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mortenson/Desktop/QMBE_1320_Kyle_Mortenson/"/>
    </mc:Choice>
  </mc:AlternateContent>
  <xr:revisionPtr revIDLastSave="0" documentId="13_ncr:1_{81E443E9-33AF-7C47-9756-9AC2C15F23A1}" xr6:coauthVersionLast="47" xr6:coauthVersionMax="47" xr10:uidLastSave="{00000000-0000-0000-0000-000000000000}"/>
  <bookViews>
    <workbookView xWindow="0" yWindow="500" windowWidth="28800" windowHeight="16280" activeTab="4" xr2:uid="{00000000-000D-0000-FFFF-FFFF00000000}"/>
  </bookViews>
  <sheets>
    <sheet name="Sums of Point Differential" sheetId="8" r:id="rId1"/>
    <sheet name="standings" sheetId="7" r:id="rId2"/>
    <sheet name="Games Original" sheetId="6" r:id="rId3"/>
    <sheet name="Sheet2" sheetId="5" r:id="rId4"/>
    <sheet name="Sheet13" sheetId="14" r:id="rId5"/>
    <sheet name="games" sheetId="4" r:id="rId6"/>
    <sheet name="Main Sheet" sheetId="2" r:id="rId7"/>
    <sheet name="attendance" sheetId="1" r:id="rId8"/>
  </sheets>
  <definedNames>
    <definedName name="_xlnm._FilterDatabase" localSheetId="1" hidden="1">standings!$A$1:$Q$639</definedName>
  </definedNames>
  <calcPr calcId="191029"/>
  <pivotCaches>
    <pivotCache cacheId="18" r:id="rId9"/>
    <pivotCache cacheId="29" r:id="rId10"/>
    <pivotCache cacheId="1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7" l="1"/>
  <c r="R2" i="7"/>
  <c r="P3" i="7"/>
  <c r="R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G4" i="5"/>
  <c r="H4" i="5"/>
  <c r="V2" i="4"/>
  <c r="W2" i="4"/>
  <c r="V3" i="4"/>
  <c r="W3" i="4"/>
  <c r="V4" i="4"/>
  <c r="W4" i="4"/>
  <c r="V5" i="4"/>
  <c r="W5" i="4"/>
  <c r="V6" i="4"/>
  <c r="W6" i="4"/>
  <c r="V7" i="4"/>
  <c r="W7" i="4"/>
  <c r="V8" i="4"/>
  <c r="W8" i="4"/>
  <c r="V9" i="4"/>
  <c r="W9" i="4"/>
  <c r="CB4" i="2"/>
  <c r="CB3" i="2"/>
  <c r="CA4" i="2"/>
  <c r="CA3" i="2"/>
  <c r="BZ4" i="2"/>
  <c r="BZ3" i="2"/>
  <c r="BY4" i="2"/>
  <c r="BY3" i="2"/>
  <c r="BX3" i="2"/>
  <c r="BX4" i="2"/>
  <c r="CB5" i="2"/>
  <c r="CA5" i="2"/>
  <c r="BZ5" i="2"/>
  <c r="BY5" i="2"/>
  <c r="BX5" i="2"/>
  <c r="BX6" i="2"/>
  <c r="BX7" i="2"/>
  <c r="BY6" i="2"/>
  <c r="BY7" i="2"/>
  <c r="BZ6" i="2"/>
  <c r="BZ7" i="2"/>
  <c r="CA6" i="2"/>
  <c r="CA7" i="2"/>
  <c r="CB6" i="2"/>
  <c r="CB7" i="2"/>
  <c r="CB8" i="2"/>
  <c r="CA8" i="2"/>
  <c r="BZ8" i="2"/>
  <c r="BY8" i="2"/>
  <c r="BX8" i="2"/>
  <c r="BW8" i="2"/>
  <c r="BW7" i="2"/>
  <c r="BW6" i="2"/>
  <c r="BW5" i="2"/>
  <c r="BW4" i="2"/>
  <c r="BW3" i="2"/>
  <c r="I1" i="1"/>
  <c r="K2" i="1"/>
</calcChain>
</file>

<file path=xl/sharedStrings.xml><?xml version="1.0" encoding="utf-8"?>
<sst xmlns="http://schemas.openxmlformats.org/spreadsheetml/2006/main" count="132202" uniqueCount="402">
  <si>
    <t>team</t>
  </si>
  <si>
    <t>team_name</t>
  </si>
  <si>
    <t>year</t>
  </si>
  <si>
    <t>total</t>
  </si>
  <si>
    <t>home</t>
  </si>
  <si>
    <t>away</t>
  </si>
  <si>
    <t>week</t>
  </si>
  <si>
    <t>weekly_attendance</t>
  </si>
  <si>
    <t>Arizona</t>
  </si>
  <si>
    <t>Cardinals</t>
  </si>
  <si>
    <t>NA</t>
  </si>
  <si>
    <t>Atlanta</t>
  </si>
  <si>
    <t>Falcons</t>
  </si>
  <si>
    <t>Baltimore</t>
  </si>
  <si>
    <t>Ravens</t>
  </si>
  <si>
    <t>Buffalo</t>
  </si>
  <si>
    <t>Bills</t>
  </si>
  <si>
    <t>Carolina</t>
  </si>
  <si>
    <t>Panthers</t>
  </si>
  <si>
    <t>Chicago</t>
  </si>
  <si>
    <t>Bears</t>
  </si>
  <si>
    <t>Cincinnati</t>
  </si>
  <si>
    <t>Bengals</t>
  </si>
  <si>
    <t>Cleveland</t>
  </si>
  <si>
    <t>Browns</t>
  </si>
  <si>
    <t>Dallas</t>
  </si>
  <si>
    <t>Cowboys</t>
  </si>
  <si>
    <t>Denver</t>
  </si>
  <si>
    <t>Broncos</t>
  </si>
  <si>
    <t>Detroit</t>
  </si>
  <si>
    <t>Lions</t>
  </si>
  <si>
    <t>Green Bay</t>
  </si>
  <si>
    <t>Packers</t>
  </si>
  <si>
    <t>Indianapolis</t>
  </si>
  <si>
    <t>Colts</t>
  </si>
  <si>
    <t>Jacksonville</t>
  </si>
  <si>
    <t>Jaguars</t>
  </si>
  <si>
    <t>Kansas City</t>
  </si>
  <si>
    <t>Chiefs</t>
  </si>
  <si>
    <t>Miami</t>
  </si>
  <si>
    <t>Dolphins</t>
  </si>
  <si>
    <t>Minnesota</t>
  </si>
  <si>
    <t>Vikings</t>
  </si>
  <si>
    <t>New England</t>
  </si>
  <si>
    <t>Patriots</t>
  </si>
  <si>
    <t>New Orleans</t>
  </si>
  <si>
    <t>Saints</t>
  </si>
  <si>
    <t>New York</t>
  </si>
  <si>
    <t>Giants</t>
  </si>
  <si>
    <t>Jets</t>
  </si>
  <si>
    <t>Oakland</t>
  </si>
  <si>
    <t>Raiders</t>
  </si>
  <si>
    <t>Philadelphia</t>
  </si>
  <si>
    <t>Eagles</t>
  </si>
  <si>
    <t>Pittsburgh</t>
  </si>
  <si>
    <t>Steelers</t>
  </si>
  <si>
    <t>San Diego</t>
  </si>
  <si>
    <t>Chargers</t>
  </si>
  <si>
    <t>San Francisco</t>
  </si>
  <si>
    <t>49ers</t>
  </si>
  <si>
    <t>Seattle</t>
  </si>
  <si>
    <t>Seahawks</t>
  </si>
  <si>
    <t>St. Louis</t>
  </si>
  <si>
    <t>Rams</t>
  </si>
  <si>
    <t>Tampa Bay</t>
  </si>
  <si>
    <t>Buccaneers</t>
  </si>
  <si>
    <t>Tennessee</t>
  </si>
  <si>
    <t>Titans</t>
  </si>
  <si>
    <t>Washington</t>
  </si>
  <si>
    <t>Redskins</t>
  </si>
  <si>
    <t>Houston</t>
  </si>
  <si>
    <t>Texans</t>
  </si>
  <si>
    <t>Los Angeles</t>
  </si>
  <si>
    <t># of NA's</t>
  </si>
  <si>
    <t>Row Labels</t>
  </si>
  <si>
    <t>Grand Total</t>
  </si>
  <si>
    <t>Column Labels</t>
  </si>
  <si>
    <t>Average of weekly_attendance</t>
  </si>
  <si>
    <t>Sum of wins</t>
  </si>
  <si>
    <t>Avegage Attendance Weeks 1-8 (2000)</t>
  </si>
  <si>
    <t>Avegage Attendance Weeks 9-17 (2000)</t>
  </si>
  <si>
    <t>Descriptive Statistics</t>
  </si>
  <si>
    <t>Mean</t>
  </si>
  <si>
    <t>Median</t>
  </si>
  <si>
    <t>Mode</t>
  </si>
  <si>
    <t>STDEV</t>
  </si>
  <si>
    <t>MIN</t>
  </si>
  <si>
    <t>MAX</t>
  </si>
  <si>
    <t>Wins</t>
  </si>
  <si>
    <t>Turnovers In Loss</t>
  </si>
  <si>
    <t>Turnovers In Win</t>
  </si>
  <si>
    <t>Point Differential</t>
  </si>
  <si>
    <t>In the year (2000)</t>
  </si>
  <si>
    <t>Attendance Wks 1-8</t>
  </si>
  <si>
    <t>Attendance Wks 9-17</t>
  </si>
  <si>
    <t>6:30PM</t>
  </si>
  <si>
    <t>Sun</t>
  </si>
  <si>
    <t>Kansas City Chiefs</t>
  </si>
  <si>
    <t>San Francisco 49ers</t>
  </si>
  <si>
    <t>SuperBowl</t>
  </si>
  <si>
    <t>6:40PM</t>
  </si>
  <si>
    <t>Green Bay Packers</t>
  </si>
  <si>
    <t>ConfChamp</t>
  </si>
  <si>
    <t>3:05PM</t>
  </si>
  <si>
    <t>Tennessee Titans</t>
  </si>
  <si>
    <t>Seattle Seahawks</t>
  </si>
  <si>
    <t>Division</t>
  </si>
  <si>
    <t>Houston Texans</t>
  </si>
  <si>
    <t>8:15PM</t>
  </si>
  <si>
    <t>Sat</t>
  </si>
  <si>
    <t>Baltimore Ravens</t>
  </si>
  <si>
    <t>4:35PM</t>
  </si>
  <si>
    <t>Minnesota Vikings</t>
  </si>
  <si>
    <t>4:40PM</t>
  </si>
  <si>
    <t>Philadelphia Eagles</t>
  </si>
  <si>
    <t>WildCard</t>
  </si>
  <si>
    <t>1:05PM</t>
  </si>
  <si>
    <t>New Orleans Saints</t>
  </si>
  <si>
    <t>New England Patriots</t>
  </si>
  <si>
    <t>Buffalo Bills</t>
  </si>
  <si>
    <t>8:20PM</t>
  </si>
  <si>
    <t>4:25PM</t>
  </si>
  <si>
    <t>Los Angeles Rams</t>
  </si>
  <si>
    <t>Arizona Cardinals</t>
  </si>
  <si>
    <t>Pittsburgh Steelers</t>
  </si>
  <si>
    <t>Dallas Cowboys</t>
  </si>
  <si>
    <t>Washington Redskins</t>
  </si>
  <si>
    <t>New York Giants</t>
  </si>
  <si>
    <t>Jacksonville Jaguars</t>
  </si>
  <si>
    <t>Indianapolis Colts</t>
  </si>
  <si>
    <t>Denver Broncos</t>
  </si>
  <si>
    <t>Oakland Raiders</t>
  </si>
  <si>
    <t>1:00PM</t>
  </si>
  <si>
    <t>New York Jets</t>
  </si>
  <si>
    <t>Cincinnati Bengals</t>
  </si>
  <si>
    <t>Cleveland Browns</t>
  </si>
  <si>
    <t>Chicago Bears</t>
  </si>
  <si>
    <t>Miami Dolphins</t>
  </si>
  <si>
    <t>Atlanta Falcons</t>
  </si>
  <si>
    <t>Tampa Bay Buccaneers</t>
  </si>
  <si>
    <t>Detroit Lions</t>
  </si>
  <si>
    <t>Los Angeles Chargers</t>
  </si>
  <si>
    <t>Carolina Panthers</t>
  </si>
  <si>
    <t>Mon</t>
  </si>
  <si>
    <t>4:05PM</t>
  </si>
  <si>
    <t>4:30PM</t>
  </si>
  <si>
    <t>Thu</t>
  </si>
  <si>
    <t>12:30PM</t>
  </si>
  <si>
    <t>9:30AM</t>
  </si>
  <si>
    <t>10:20PM</t>
  </si>
  <si>
    <t>7:10PM</t>
  </si>
  <si>
    <t>8:30PM</t>
  </si>
  <si>
    <t>8:25PM</t>
  </si>
  <si>
    <t>San Diego Chargers</t>
  </si>
  <si>
    <t>7:25PM</t>
  </si>
  <si>
    <t>8:31PM</t>
  </si>
  <si>
    <t>1:03PM</t>
  </si>
  <si>
    <t>1:02PM</t>
  </si>
  <si>
    <t>12:47PM</t>
  </si>
  <si>
    <t>8:36AM</t>
  </si>
  <si>
    <t>8:26PM</t>
  </si>
  <si>
    <t>1:04PM</t>
  </si>
  <si>
    <t>9:31AM</t>
  </si>
  <si>
    <t>8:32PM</t>
  </si>
  <si>
    <t>4:26PM</t>
  </si>
  <si>
    <t>8:04PM</t>
  </si>
  <si>
    <t>8:27PM</t>
  </si>
  <si>
    <t>8:35PM</t>
  </si>
  <si>
    <t>9:35AM</t>
  </si>
  <si>
    <t>4:08PM</t>
  </si>
  <si>
    <t>7:11PM</t>
  </si>
  <si>
    <t>4:27PM</t>
  </si>
  <si>
    <t>8:40PM</t>
  </si>
  <si>
    <t>6:39PM</t>
  </si>
  <si>
    <t>6:42PM</t>
  </si>
  <si>
    <t>1:06PM</t>
  </si>
  <si>
    <t>4:42PM</t>
  </si>
  <si>
    <t>St. Louis Rams</t>
  </si>
  <si>
    <t>4:06PM</t>
  </si>
  <si>
    <t>1:01PM</t>
  </si>
  <si>
    <t>4:31PM</t>
  </si>
  <si>
    <t>12:35PM</t>
  </si>
  <si>
    <t>9:36AM</t>
  </si>
  <si>
    <t>8:35AM</t>
  </si>
  <si>
    <t>9:37AM</t>
  </si>
  <si>
    <t>8:29PM</t>
  </si>
  <si>
    <t>6:50PM</t>
  </si>
  <si>
    <t>3:06PM</t>
  </si>
  <si>
    <t>8:21PM</t>
  </si>
  <si>
    <t>4:41PM</t>
  </si>
  <si>
    <t>4:20PM</t>
  </si>
  <si>
    <t>4:36PM</t>
  </si>
  <si>
    <t>12:39PM</t>
  </si>
  <si>
    <t>7:05PM</t>
  </si>
  <si>
    <t>8:41PM</t>
  </si>
  <si>
    <t>8:43PM</t>
  </si>
  <si>
    <t>8:28PM</t>
  </si>
  <si>
    <t>9:20PM</t>
  </si>
  <si>
    <t>8:42PM</t>
  </si>
  <si>
    <t>6:32PM</t>
  </si>
  <si>
    <t>8:14PM</t>
  </si>
  <si>
    <t>12:36PM</t>
  </si>
  <si>
    <t>1:07PM</t>
  </si>
  <si>
    <t>11:35PM</t>
  </si>
  <si>
    <t>10:25PM</t>
  </si>
  <si>
    <t>4:23PM</t>
  </si>
  <si>
    <t>9:13PM</t>
  </si>
  <si>
    <t>6:31PM</t>
  </si>
  <si>
    <t>8:09PM</t>
  </si>
  <si>
    <t>4:21PM</t>
  </si>
  <si>
    <t>4:24PM</t>
  </si>
  <si>
    <t>4:04PM</t>
  </si>
  <si>
    <t>4:15PM</t>
  </si>
  <si>
    <t>Wed</t>
  </si>
  <si>
    <t>6:41PM</t>
  </si>
  <si>
    <t>4:17PM</t>
  </si>
  <si>
    <t>4:16PM</t>
  </si>
  <si>
    <t>9:00PM</t>
  </si>
  <si>
    <t>4:07PM</t>
  </si>
  <si>
    <t>4:10PM</t>
  </si>
  <si>
    <t>10:26PM</t>
  </si>
  <si>
    <t>7:13PM</t>
  </si>
  <si>
    <t>8:33PM</t>
  </si>
  <si>
    <t>4:22PM</t>
  </si>
  <si>
    <t>6:34PM</t>
  </si>
  <si>
    <t>8:06PM</t>
  </si>
  <si>
    <t>Tue</t>
  </si>
  <si>
    <t>7:30PM</t>
  </si>
  <si>
    <t>7:20PM</t>
  </si>
  <si>
    <t>12:38PM</t>
  </si>
  <si>
    <t>1:08PM</t>
  </si>
  <si>
    <t>9:15PM</t>
  </si>
  <si>
    <t>12:56PM</t>
  </si>
  <si>
    <t>8:36PM</t>
  </si>
  <si>
    <t>7:26PM</t>
  </si>
  <si>
    <t>6:45PM</t>
  </si>
  <si>
    <t>4:34PM</t>
  </si>
  <si>
    <t>8:05PM</t>
  </si>
  <si>
    <t>7:34PM</t>
  </si>
  <si>
    <t>Fri</t>
  </si>
  <si>
    <t>8:22PM</t>
  </si>
  <si>
    <t>8:38PM</t>
  </si>
  <si>
    <t>10:16PM</t>
  </si>
  <si>
    <t>1:15PM</t>
  </si>
  <si>
    <t>6:43PM</t>
  </si>
  <si>
    <t>4:45PM</t>
  </si>
  <si>
    <t>8:16PM</t>
  </si>
  <si>
    <t>4:33PM</t>
  </si>
  <si>
    <t>8:08PM</t>
  </si>
  <si>
    <t>8:23PM</t>
  </si>
  <si>
    <t>8:24PM</t>
  </si>
  <si>
    <t>4:29PM</t>
  </si>
  <si>
    <t>12:37PM</t>
  </si>
  <si>
    <t>8:39PM</t>
  </si>
  <si>
    <t>3:47PM</t>
  </si>
  <si>
    <t>4:14PM</t>
  </si>
  <si>
    <t>10:22PM</t>
  </si>
  <si>
    <t>7:08PM</t>
  </si>
  <si>
    <t>8:13PM</t>
  </si>
  <si>
    <t>8:10PM</t>
  </si>
  <si>
    <t>8:55PM</t>
  </si>
  <si>
    <t>4:18PM</t>
  </si>
  <si>
    <t>1:32PM</t>
  </si>
  <si>
    <t>12:59PM</t>
  </si>
  <si>
    <t>6:27PM</t>
  </si>
  <si>
    <t>6:44PM</t>
  </si>
  <si>
    <t>8:11PM</t>
  </si>
  <si>
    <t>4:39PM</t>
  </si>
  <si>
    <t>4:13PM</t>
  </si>
  <si>
    <t>5:07PM</t>
  </si>
  <si>
    <t>8:00PM</t>
  </si>
  <si>
    <t>8:12PM</t>
  </si>
  <si>
    <t>8:48PM</t>
  </si>
  <si>
    <t>8:37PM</t>
  </si>
  <si>
    <t>6:47PM</t>
  </si>
  <si>
    <t>3:08PM</t>
  </si>
  <si>
    <t>9:09PM</t>
  </si>
  <si>
    <t>5:11PM</t>
  </si>
  <si>
    <t>9:07PM</t>
  </si>
  <si>
    <t>1:33PM</t>
  </si>
  <si>
    <t>9:05PM</t>
  </si>
  <si>
    <t>9:08PM</t>
  </si>
  <si>
    <t>12:40PM</t>
  </si>
  <si>
    <t>12:03PM</t>
  </si>
  <si>
    <t>7:36PM</t>
  </si>
  <si>
    <t>4:19PM</t>
  </si>
  <si>
    <t>6:38PM</t>
  </si>
  <si>
    <t>6:36PM</t>
  </si>
  <si>
    <t>4:37PM</t>
  </si>
  <si>
    <t>5:00PM</t>
  </si>
  <si>
    <t>3:00PM</t>
  </si>
  <si>
    <t>5:16PM</t>
  </si>
  <si>
    <t>1:37PM</t>
  </si>
  <si>
    <t>9:10PM</t>
  </si>
  <si>
    <t>6:25PM</t>
  </si>
  <si>
    <t>4:46PM</t>
  </si>
  <si>
    <t>5:15PM</t>
  </si>
  <si>
    <t>1:35PM</t>
  </si>
  <si>
    <t>8:51PM</t>
  </si>
  <si>
    <t>6:26PM</t>
  </si>
  <si>
    <t>4:47PM</t>
  </si>
  <si>
    <t>1:36PM</t>
  </si>
  <si>
    <t>5:05PM</t>
  </si>
  <si>
    <t>1:30PM</t>
  </si>
  <si>
    <t>4:00PM</t>
  </si>
  <si>
    <t>12:00PM</t>
  </si>
  <si>
    <t>4:03PM</t>
  </si>
  <si>
    <t>9:12PM</t>
  </si>
  <si>
    <t>8:07PM</t>
  </si>
  <si>
    <t>2:15PM</t>
  </si>
  <si>
    <t>3:15PM</t>
  </si>
  <si>
    <t>12:02PM</t>
  </si>
  <si>
    <t>2:05PM</t>
  </si>
  <si>
    <t>1:09PM</t>
  </si>
  <si>
    <t>12:05PM</t>
  </si>
  <si>
    <t>1:13PM</t>
  </si>
  <si>
    <t>1:12PM</t>
  </si>
  <si>
    <t>1:11PM</t>
  </si>
  <si>
    <t>1:10PM</t>
  </si>
  <si>
    <t>12:12PM</t>
  </si>
  <si>
    <t>7:07PM</t>
  </si>
  <si>
    <t>12:01PM</t>
  </si>
  <si>
    <t>6:28PM</t>
  </si>
  <si>
    <t>12:33PM</t>
  </si>
  <si>
    <t>9:01PM</t>
  </si>
  <si>
    <t>2:00PM</t>
  </si>
  <si>
    <t>3:16PM</t>
  </si>
  <si>
    <t>away_team_city</t>
  </si>
  <si>
    <t>away_team_name</t>
  </si>
  <si>
    <t>home_team_city</t>
  </si>
  <si>
    <t>home_team_name</t>
  </si>
  <si>
    <t>turnovers_loss</t>
  </si>
  <si>
    <t>yds_loss</t>
  </si>
  <si>
    <t>turnovers_win</t>
  </si>
  <si>
    <t>yds_win</t>
  </si>
  <si>
    <t>pts_loss</t>
  </si>
  <si>
    <t>pts_win</t>
  </si>
  <si>
    <t>time</t>
  </si>
  <si>
    <t>date</t>
  </si>
  <si>
    <t>day</t>
  </si>
  <si>
    <t>tie</t>
  </si>
  <si>
    <t>winner</t>
  </si>
  <si>
    <t>away_team</t>
  </si>
  <si>
    <t>home_team</t>
  </si>
  <si>
    <t>Playoffs</t>
  </si>
  <si>
    <t>No Playoffs</t>
  </si>
  <si>
    <t>NO Playoffs Point Differential</t>
  </si>
  <si>
    <t>Playoffs Point Differentrial</t>
  </si>
  <si>
    <t>Sum of points_differential</t>
  </si>
  <si>
    <t>No Superbowl</t>
  </si>
  <si>
    <t>Won Superbowl</t>
  </si>
  <si>
    <t>AVG Point Differential of Playoff Teams</t>
  </si>
  <si>
    <t>Dummy Statistic</t>
  </si>
  <si>
    <t>sb_winner</t>
  </si>
  <si>
    <t>playoffs</t>
  </si>
  <si>
    <t>defensive_ranking</t>
  </si>
  <si>
    <t>offensive_ranking</t>
  </si>
  <si>
    <t>simple_rating</t>
  </si>
  <si>
    <t>strength_of_schedule</t>
  </si>
  <si>
    <t>margin_of_victory</t>
  </si>
  <si>
    <t>points_differential</t>
  </si>
  <si>
    <t>points_against</t>
  </si>
  <si>
    <t>points_for</t>
  </si>
  <si>
    <t>loss</t>
  </si>
  <si>
    <t>wins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</si>
  <si>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</si>
  <si>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</si>
  <si>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</si>
  <si>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</si>
  <si>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</si>
  <si>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</si>
  <si>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</si>
  <si>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</si>
  <si>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</si>
  <si>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</si>
  <si>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</si>
  <si>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</si>
  <si>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</si>
  <si>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</si>
  <si>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</si>
  <si>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</si>
  <si>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</si>
  <si>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</si>
  <si>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</si>
  <si>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</si>
  <si>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</si>
  <si>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</si>
  <si>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</si>
  <si>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</si>
  <si>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# of turnovers in game</t>
  </si>
  <si>
    <t>Amount of Wins</t>
  </si>
  <si>
    <t>Amount of Losses</t>
  </si>
  <si>
    <t>Points in Win</t>
  </si>
  <si>
    <t>x1</t>
  </si>
  <si>
    <t>x2</t>
  </si>
  <si>
    <t>y</t>
  </si>
  <si>
    <t>RESIDUAL OUTPUT</t>
  </si>
  <si>
    <t>Observation</t>
  </si>
  <si>
    <t>Predicted Points in Win</t>
  </si>
  <si>
    <t>Residuals</t>
  </si>
  <si>
    <t>Yds In Win</t>
  </si>
  <si>
    <t>Yds In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</si>
</sst>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0" borderId="0" xfId="0" applyFont="1"/>
    <xf numFmtId="0" fontId="16" fillId="0" borderId="0" xfId="0" applyFont="1" applyBorder="1"/>
    <xf numFmtId="0" fontId="0" fillId="0" borderId="0" xfId="0" applyBorder="1"/>
    <xf numFmtId="0" fontId="0" fillId="0" borderId="11" xfId="0" applyBorder="1"/>
    <xf numFmtId="0" fontId="16" fillId="0" borderId="11" xfId="0" applyFont="1" applyBorder="1"/>
    <xf numFmtId="0" fontId="0" fillId="0" borderId="11" xfId="0" applyBorder="1" applyAlignment="1">
      <alignment horizontal="left"/>
    </xf>
    <xf numFmtId="16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Continuous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2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Continuous"/>
    </xf>
    <xf numFmtId="0" fontId="18" fillId="0" borderId="0" xfId="0" applyFont="1" applyFill="1" applyBorder="1" applyAlignment="1">
      <alignment horizontal="centerContinuous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Point Differential and If</a:t>
            </a:r>
            <a:r>
              <a:rPr lang="en-US" baseline="0"/>
              <a:t> a Team Makes Playoffs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standings!$P$1</c:f>
              <c:strCache>
                <c:ptCount val="1"/>
                <c:pt idx="0">
                  <c:v>Dummy Statistic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standings!$H$2:$H$32</c:f>
              <c:numCache>
                <c:formatCode>General</c:formatCode>
                <c:ptCount val="31"/>
                <c:pt idx="0">
                  <c:v>97</c:v>
                </c:pt>
                <c:pt idx="1">
                  <c:v>103</c:v>
                </c:pt>
                <c:pt idx="2">
                  <c:v>0</c:v>
                </c:pt>
                <c:pt idx="3">
                  <c:v>-35</c:v>
                </c:pt>
                <c:pt idx="4">
                  <c:v>-62</c:v>
                </c:pt>
                <c:pt idx="5">
                  <c:v>155</c:v>
                </c:pt>
                <c:pt idx="6">
                  <c:v>168</c:v>
                </c:pt>
                <c:pt idx="7">
                  <c:v>66</c:v>
                </c:pt>
                <c:pt idx="8">
                  <c:v>40</c:v>
                </c:pt>
                <c:pt idx="9">
                  <c:v>-174</c:v>
                </c:pt>
                <c:pt idx="10">
                  <c:v>-258</c:v>
                </c:pt>
                <c:pt idx="11">
                  <c:v>180</c:v>
                </c:pt>
                <c:pt idx="12">
                  <c:v>116</c:v>
                </c:pt>
                <c:pt idx="13">
                  <c:v>1</c:v>
                </c:pt>
                <c:pt idx="14">
                  <c:v>-85</c:v>
                </c:pt>
                <c:pt idx="15">
                  <c:v>-171</c:v>
                </c:pt>
                <c:pt idx="16">
                  <c:v>82</c:v>
                </c:pt>
                <c:pt idx="17">
                  <c:v>106</c:v>
                </c:pt>
                <c:pt idx="18">
                  <c:v>12</c:v>
                </c:pt>
                <c:pt idx="19">
                  <c:v>-67</c:v>
                </c:pt>
                <c:pt idx="20">
                  <c:v>-233</c:v>
                </c:pt>
                <c:pt idx="21">
                  <c:v>26</c:v>
                </c:pt>
                <c:pt idx="22">
                  <c:v>119</c:v>
                </c:pt>
                <c:pt idx="23">
                  <c:v>30</c:v>
                </c:pt>
                <c:pt idx="24">
                  <c:v>0</c:v>
                </c:pt>
                <c:pt idx="25">
                  <c:v>-139</c:v>
                </c:pt>
                <c:pt idx="26">
                  <c:v>49</c:v>
                </c:pt>
                <c:pt idx="27">
                  <c:v>69</c:v>
                </c:pt>
                <c:pt idx="28">
                  <c:v>0</c:v>
                </c:pt>
                <c:pt idx="29">
                  <c:v>-34</c:v>
                </c:pt>
                <c:pt idx="30">
                  <c:v>-161</c:v>
                </c:pt>
              </c:numCache>
            </c:numRef>
          </c:xVal>
          <c:yVal>
            <c:numRef>
              <c:f>standings!$P$2:$P$32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9C-9347-BBA0-7A73EEF81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263376"/>
        <c:axId val="694007744"/>
      </c:scatterChart>
      <c:valAx>
        <c:axId val="69326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Point Differential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07744"/>
        <c:crosses val="autoZero"/>
        <c:crossBetween val="midCat"/>
      </c:valAx>
      <c:valAx>
        <c:axId val="69400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Making Playoofs or not (1=Yes,</a:t>
                </a:r>
                <a:r>
                  <a:rPr lang="en-US" baseline="0"/>
                  <a:t> 0=No)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888888888888888E-2"/>
              <c:y val="7.56619214379765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263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Yds In Win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games!$AG$3:$AG$261</c:f>
              <c:numCache>
                <c:formatCode>General</c:formatCode>
                <c:ptCount val="259"/>
                <c:pt idx="0">
                  <c:v>374</c:v>
                </c:pt>
                <c:pt idx="1">
                  <c:v>386</c:v>
                </c:pt>
                <c:pt idx="2">
                  <c:v>396</c:v>
                </c:pt>
                <c:pt idx="3">
                  <c:v>359</c:v>
                </c:pt>
                <c:pt idx="4">
                  <c:v>336</c:v>
                </c:pt>
                <c:pt idx="5">
                  <c:v>398</c:v>
                </c:pt>
                <c:pt idx="6">
                  <c:v>296</c:v>
                </c:pt>
                <c:pt idx="7">
                  <c:v>187</c:v>
                </c:pt>
                <c:pt idx="8">
                  <c:v>395</c:v>
                </c:pt>
                <c:pt idx="9">
                  <c:v>425</c:v>
                </c:pt>
                <c:pt idx="10">
                  <c:v>233</c:v>
                </c:pt>
                <c:pt idx="11">
                  <c:v>308</c:v>
                </c:pt>
                <c:pt idx="12">
                  <c:v>379</c:v>
                </c:pt>
                <c:pt idx="13">
                  <c:v>266</c:v>
                </c:pt>
                <c:pt idx="14">
                  <c:v>513</c:v>
                </c:pt>
                <c:pt idx="15">
                  <c:v>468</c:v>
                </c:pt>
                <c:pt idx="16">
                  <c:v>354</c:v>
                </c:pt>
                <c:pt idx="17">
                  <c:v>359</c:v>
                </c:pt>
                <c:pt idx="18">
                  <c:v>327</c:v>
                </c:pt>
                <c:pt idx="19">
                  <c:v>309</c:v>
                </c:pt>
                <c:pt idx="20">
                  <c:v>331</c:v>
                </c:pt>
                <c:pt idx="21">
                  <c:v>387</c:v>
                </c:pt>
                <c:pt idx="22">
                  <c:v>353</c:v>
                </c:pt>
                <c:pt idx="23">
                  <c:v>323</c:v>
                </c:pt>
                <c:pt idx="24">
                  <c:v>450</c:v>
                </c:pt>
                <c:pt idx="25">
                  <c:v>476</c:v>
                </c:pt>
                <c:pt idx="26">
                  <c:v>244</c:v>
                </c:pt>
                <c:pt idx="27">
                  <c:v>407</c:v>
                </c:pt>
                <c:pt idx="28">
                  <c:v>322</c:v>
                </c:pt>
                <c:pt idx="29">
                  <c:v>330</c:v>
                </c:pt>
                <c:pt idx="30">
                  <c:v>241</c:v>
                </c:pt>
                <c:pt idx="31">
                  <c:v>377</c:v>
                </c:pt>
                <c:pt idx="32">
                  <c:v>236</c:v>
                </c:pt>
                <c:pt idx="33">
                  <c:v>262</c:v>
                </c:pt>
                <c:pt idx="34">
                  <c:v>529</c:v>
                </c:pt>
                <c:pt idx="35">
                  <c:v>279</c:v>
                </c:pt>
                <c:pt idx="36">
                  <c:v>331</c:v>
                </c:pt>
                <c:pt idx="37">
                  <c:v>409</c:v>
                </c:pt>
                <c:pt idx="38">
                  <c:v>387</c:v>
                </c:pt>
                <c:pt idx="39">
                  <c:v>349</c:v>
                </c:pt>
                <c:pt idx="40">
                  <c:v>295</c:v>
                </c:pt>
                <c:pt idx="41">
                  <c:v>315</c:v>
                </c:pt>
                <c:pt idx="42">
                  <c:v>258</c:v>
                </c:pt>
                <c:pt idx="43">
                  <c:v>332</c:v>
                </c:pt>
                <c:pt idx="44">
                  <c:v>372</c:v>
                </c:pt>
                <c:pt idx="45">
                  <c:v>391</c:v>
                </c:pt>
                <c:pt idx="46">
                  <c:v>274</c:v>
                </c:pt>
                <c:pt idx="47">
                  <c:v>268</c:v>
                </c:pt>
                <c:pt idx="48">
                  <c:v>395</c:v>
                </c:pt>
                <c:pt idx="49">
                  <c:v>242</c:v>
                </c:pt>
                <c:pt idx="50">
                  <c:v>439</c:v>
                </c:pt>
                <c:pt idx="51">
                  <c:v>455</c:v>
                </c:pt>
                <c:pt idx="52">
                  <c:v>296</c:v>
                </c:pt>
                <c:pt idx="53">
                  <c:v>269</c:v>
                </c:pt>
                <c:pt idx="54">
                  <c:v>294</c:v>
                </c:pt>
                <c:pt idx="55">
                  <c:v>292</c:v>
                </c:pt>
                <c:pt idx="56">
                  <c:v>394</c:v>
                </c:pt>
                <c:pt idx="57">
                  <c:v>533</c:v>
                </c:pt>
                <c:pt idx="58">
                  <c:v>265</c:v>
                </c:pt>
                <c:pt idx="59">
                  <c:v>439</c:v>
                </c:pt>
                <c:pt idx="60">
                  <c:v>291</c:v>
                </c:pt>
                <c:pt idx="61">
                  <c:v>614</c:v>
                </c:pt>
                <c:pt idx="62">
                  <c:v>436</c:v>
                </c:pt>
                <c:pt idx="63">
                  <c:v>348</c:v>
                </c:pt>
                <c:pt idx="64">
                  <c:v>332</c:v>
                </c:pt>
                <c:pt idx="65">
                  <c:v>302</c:v>
                </c:pt>
                <c:pt idx="66">
                  <c:v>314</c:v>
                </c:pt>
                <c:pt idx="67">
                  <c:v>345</c:v>
                </c:pt>
                <c:pt idx="68">
                  <c:v>370</c:v>
                </c:pt>
                <c:pt idx="69">
                  <c:v>330</c:v>
                </c:pt>
                <c:pt idx="70">
                  <c:v>502</c:v>
                </c:pt>
                <c:pt idx="71">
                  <c:v>378</c:v>
                </c:pt>
                <c:pt idx="72">
                  <c:v>417</c:v>
                </c:pt>
                <c:pt idx="73">
                  <c:v>330</c:v>
                </c:pt>
                <c:pt idx="74">
                  <c:v>253</c:v>
                </c:pt>
                <c:pt idx="75">
                  <c:v>301</c:v>
                </c:pt>
                <c:pt idx="76">
                  <c:v>254</c:v>
                </c:pt>
                <c:pt idx="77">
                  <c:v>407</c:v>
                </c:pt>
                <c:pt idx="78">
                  <c:v>403</c:v>
                </c:pt>
                <c:pt idx="79">
                  <c:v>471</c:v>
                </c:pt>
                <c:pt idx="80">
                  <c:v>255</c:v>
                </c:pt>
                <c:pt idx="81">
                  <c:v>447</c:v>
                </c:pt>
                <c:pt idx="82">
                  <c:v>304</c:v>
                </c:pt>
                <c:pt idx="83">
                  <c:v>315</c:v>
                </c:pt>
                <c:pt idx="84">
                  <c:v>194</c:v>
                </c:pt>
                <c:pt idx="85">
                  <c:v>322</c:v>
                </c:pt>
                <c:pt idx="86">
                  <c:v>391</c:v>
                </c:pt>
                <c:pt idx="87">
                  <c:v>424</c:v>
                </c:pt>
                <c:pt idx="88">
                  <c:v>274</c:v>
                </c:pt>
                <c:pt idx="89">
                  <c:v>246</c:v>
                </c:pt>
                <c:pt idx="90">
                  <c:v>529</c:v>
                </c:pt>
                <c:pt idx="91">
                  <c:v>311</c:v>
                </c:pt>
                <c:pt idx="92">
                  <c:v>397</c:v>
                </c:pt>
                <c:pt idx="93">
                  <c:v>499</c:v>
                </c:pt>
                <c:pt idx="94">
                  <c:v>294</c:v>
                </c:pt>
                <c:pt idx="95">
                  <c:v>499</c:v>
                </c:pt>
                <c:pt idx="96">
                  <c:v>391</c:v>
                </c:pt>
                <c:pt idx="97">
                  <c:v>378</c:v>
                </c:pt>
                <c:pt idx="98">
                  <c:v>368</c:v>
                </c:pt>
                <c:pt idx="99">
                  <c:v>409</c:v>
                </c:pt>
                <c:pt idx="100">
                  <c:v>277</c:v>
                </c:pt>
                <c:pt idx="101">
                  <c:v>347</c:v>
                </c:pt>
                <c:pt idx="102">
                  <c:v>398</c:v>
                </c:pt>
                <c:pt idx="103">
                  <c:v>468</c:v>
                </c:pt>
                <c:pt idx="104">
                  <c:v>421</c:v>
                </c:pt>
                <c:pt idx="105">
                  <c:v>348</c:v>
                </c:pt>
                <c:pt idx="106">
                  <c:v>390</c:v>
                </c:pt>
                <c:pt idx="107">
                  <c:v>191</c:v>
                </c:pt>
                <c:pt idx="108">
                  <c:v>298</c:v>
                </c:pt>
                <c:pt idx="109">
                  <c:v>402</c:v>
                </c:pt>
                <c:pt idx="110">
                  <c:v>380</c:v>
                </c:pt>
                <c:pt idx="111">
                  <c:v>248</c:v>
                </c:pt>
                <c:pt idx="112">
                  <c:v>399</c:v>
                </c:pt>
                <c:pt idx="113">
                  <c:v>455</c:v>
                </c:pt>
                <c:pt idx="114">
                  <c:v>413</c:v>
                </c:pt>
                <c:pt idx="115">
                  <c:v>338</c:v>
                </c:pt>
                <c:pt idx="116">
                  <c:v>296</c:v>
                </c:pt>
                <c:pt idx="117">
                  <c:v>231</c:v>
                </c:pt>
                <c:pt idx="118">
                  <c:v>281</c:v>
                </c:pt>
                <c:pt idx="119">
                  <c:v>253</c:v>
                </c:pt>
                <c:pt idx="120">
                  <c:v>420</c:v>
                </c:pt>
                <c:pt idx="121">
                  <c:v>247</c:v>
                </c:pt>
                <c:pt idx="122">
                  <c:v>447</c:v>
                </c:pt>
                <c:pt idx="123">
                  <c:v>384</c:v>
                </c:pt>
                <c:pt idx="124">
                  <c:v>392</c:v>
                </c:pt>
                <c:pt idx="125">
                  <c:v>410</c:v>
                </c:pt>
                <c:pt idx="126">
                  <c:v>228</c:v>
                </c:pt>
                <c:pt idx="127">
                  <c:v>189</c:v>
                </c:pt>
                <c:pt idx="128">
                  <c:v>293</c:v>
                </c:pt>
                <c:pt idx="129">
                  <c:v>360</c:v>
                </c:pt>
                <c:pt idx="130">
                  <c:v>370</c:v>
                </c:pt>
                <c:pt idx="131">
                  <c:v>315</c:v>
                </c:pt>
                <c:pt idx="132">
                  <c:v>267</c:v>
                </c:pt>
                <c:pt idx="133">
                  <c:v>357</c:v>
                </c:pt>
                <c:pt idx="134">
                  <c:v>364</c:v>
                </c:pt>
                <c:pt idx="135">
                  <c:v>378</c:v>
                </c:pt>
                <c:pt idx="136">
                  <c:v>370</c:v>
                </c:pt>
                <c:pt idx="137">
                  <c:v>473</c:v>
                </c:pt>
                <c:pt idx="138">
                  <c:v>178</c:v>
                </c:pt>
                <c:pt idx="139">
                  <c:v>128</c:v>
                </c:pt>
                <c:pt idx="140">
                  <c:v>447</c:v>
                </c:pt>
                <c:pt idx="141">
                  <c:v>268</c:v>
                </c:pt>
                <c:pt idx="142">
                  <c:v>298</c:v>
                </c:pt>
                <c:pt idx="143">
                  <c:v>405</c:v>
                </c:pt>
                <c:pt idx="144">
                  <c:v>460</c:v>
                </c:pt>
                <c:pt idx="145">
                  <c:v>290</c:v>
                </c:pt>
                <c:pt idx="146">
                  <c:v>222</c:v>
                </c:pt>
                <c:pt idx="147">
                  <c:v>322</c:v>
                </c:pt>
                <c:pt idx="148">
                  <c:v>299</c:v>
                </c:pt>
                <c:pt idx="149">
                  <c:v>326</c:v>
                </c:pt>
                <c:pt idx="150">
                  <c:v>361</c:v>
                </c:pt>
                <c:pt idx="151">
                  <c:v>272</c:v>
                </c:pt>
                <c:pt idx="152">
                  <c:v>389</c:v>
                </c:pt>
                <c:pt idx="153">
                  <c:v>244</c:v>
                </c:pt>
                <c:pt idx="154">
                  <c:v>272</c:v>
                </c:pt>
                <c:pt idx="155">
                  <c:v>397</c:v>
                </c:pt>
                <c:pt idx="156">
                  <c:v>358</c:v>
                </c:pt>
                <c:pt idx="157">
                  <c:v>329</c:v>
                </c:pt>
                <c:pt idx="158">
                  <c:v>446</c:v>
                </c:pt>
                <c:pt idx="159">
                  <c:v>299</c:v>
                </c:pt>
                <c:pt idx="160">
                  <c:v>291</c:v>
                </c:pt>
                <c:pt idx="161">
                  <c:v>338</c:v>
                </c:pt>
                <c:pt idx="162">
                  <c:v>293</c:v>
                </c:pt>
                <c:pt idx="163">
                  <c:v>432</c:v>
                </c:pt>
                <c:pt idx="164">
                  <c:v>314</c:v>
                </c:pt>
                <c:pt idx="165">
                  <c:v>374</c:v>
                </c:pt>
                <c:pt idx="166">
                  <c:v>243</c:v>
                </c:pt>
                <c:pt idx="167">
                  <c:v>239</c:v>
                </c:pt>
                <c:pt idx="168">
                  <c:v>536</c:v>
                </c:pt>
                <c:pt idx="169">
                  <c:v>479</c:v>
                </c:pt>
                <c:pt idx="170">
                  <c:v>337</c:v>
                </c:pt>
                <c:pt idx="171">
                  <c:v>417</c:v>
                </c:pt>
                <c:pt idx="172">
                  <c:v>400</c:v>
                </c:pt>
                <c:pt idx="173">
                  <c:v>299</c:v>
                </c:pt>
                <c:pt idx="174">
                  <c:v>360</c:v>
                </c:pt>
                <c:pt idx="175">
                  <c:v>180</c:v>
                </c:pt>
                <c:pt idx="176">
                  <c:v>461</c:v>
                </c:pt>
                <c:pt idx="177">
                  <c:v>289</c:v>
                </c:pt>
                <c:pt idx="178">
                  <c:v>372</c:v>
                </c:pt>
                <c:pt idx="179">
                  <c:v>332</c:v>
                </c:pt>
                <c:pt idx="180">
                  <c:v>277</c:v>
                </c:pt>
                <c:pt idx="181">
                  <c:v>492</c:v>
                </c:pt>
                <c:pt idx="182">
                  <c:v>253</c:v>
                </c:pt>
                <c:pt idx="183">
                  <c:v>201</c:v>
                </c:pt>
                <c:pt idx="184">
                  <c:v>334</c:v>
                </c:pt>
                <c:pt idx="185">
                  <c:v>538</c:v>
                </c:pt>
                <c:pt idx="186">
                  <c:v>371</c:v>
                </c:pt>
                <c:pt idx="187">
                  <c:v>356</c:v>
                </c:pt>
                <c:pt idx="188">
                  <c:v>305</c:v>
                </c:pt>
                <c:pt idx="189">
                  <c:v>311</c:v>
                </c:pt>
                <c:pt idx="190">
                  <c:v>305</c:v>
                </c:pt>
                <c:pt idx="191">
                  <c:v>301</c:v>
                </c:pt>
                <c:pt idx="192">
                  <c:v>333</c:v>
                </c:pt>
                <c:pt idx="193">
                  <c:v>483</c:v>
                </c:pt>
                <c:pt idx="194">
                  <c:v>398</c:v>
                </c:pt>
                <c:pt idx="195">
                  <c:v>331</c:v>
                </c:pt>
                <c:pt idx="196">
                  <c:v>237</c:v>
                </c:pt>
                <c:pt idx="197">
                  <c:v>335</c:v>
                </c:pt>
                <c:pt idx="198">
                  <c:v>385</c:v>
                </c:pt>
                <c:pt idx="199">
                  <c:v>491</c:v>
                </c:pt>
                <c:pt idx="200">
                  <c:v>449</c:v>
                </c:pt>
                <c:pt idx="201">
                  <c:v>304</c:v>
                </c:pt>
                <c:pt idx="202">
                  <c:v>368</c:v>
                </c:pt>
                <c:pt idx="203">
                  <c:v>453</c:v>
                </c:pt>
                <c:pt idx="204">
                  <c:v>339</c:v>
                </c:pt>
                <c:pt idx="205">
                  <c:v>276</c:v>
                </c:pt>
                <c:pt idx="206">
                  <c:v>330</c:v>
                </c:pt>
                <c:pt idx="207">
                  <c:v>469</c:v>
                </c:pt>
                <c:pt idx="208">
                  <c:v>221</c:v>
                </c:pt>
                <c:pt idx="209">
                  <c:v>394</c:v>
                </c:pt>
                <c:pt idx="210">
                  <c:v>443</c:v>
                </c:pt>
                <c:pt idx="211">
                  <c:v>391</c:v>
                </c:pt>
                <c:pt idx="212">
                  <c:v>313</c:v>
                </c:pt>
                <c:pt idx="213">
                  <c:v>388</c:v>
                </c:pt>
                <c:pt idx="214">
                  <c:v>314</c:v>
                </c:pt>
                <c:pt idx="215">
                  <c:v>508</c:v>
                </c:pt>
                <c:pt idx="216">
                  <c:v>330</c:v>
                </c:pt>
                <c:pt idx="217">
                  <c:v>237</c:v>
                </c:pt>
                <c:pt idx="218">
                  <c:v>374</c:v>
                </c:pt>
                <c:pt idx="219">
                  <c:v>326</c:v>
                </c:pt>
                <c:pt idx="220">
                  <c:v>424</c:v>
                </c:pt>
                <c:pt idx="221">
                  <c:v>434</c:v>
                </c:pt>
                <c:pt idx="222">
                  <c:v>288</c:v>
                </c:pt>
                <c:pt idx="223">
                  <c:v>263</c:v>
                </c:pt>
                <c:pt idx="224">
                  <c:v>331</c:v>
                </c:pt>
                <c:pt idx="225">
                  <c:v>373</c:v>
                </c:pt>
                <c:pt idx="226">
                  <c:v>305</c:v>
                </c:pt>
                <c:pt idx="227">
                  <c:v>169</c:v>
                </c:pt>
                <c:pt idx="228">
                  <c:v>456</c:v>
                </c:pt>
                <c:pt idx="229">
                  <c:v>214</c:v>
                </c:pt>
                <c:pt idx="230">
                  <c:v>327</c:v>
                </c:pt>
                <c:pt idx="231">
                  <c:v>225</c:v>
                </c:pt>
                <c:pt idx="232">
                  <c:v>446</c:v>
                </c:pt>
                <c:pt idx="233">
                  <c:v>373</c:v>
                </c:pt>
                <c:pt idx="234">
                  <c:v>362</c:v>
                </c:pt>
                <c:pt idx="235">
                  <c:v>579</c:v>
                </c:pt>
                <c:pt idx="236">
                  <c:v>315</c:v>
                </c:pt>
                <c:pt idx="237">
                  <c:v>286</c:v>
                </c:pt>
                <c:pt idx="238">
                  <c:v>310</c:v>
                </c:pt>
                <c:pt idx="239">
                  <c:v>142</c:v>
                </c:pt>
                <c:pt idx="240">
                  <c:v>319</c:v>
                </c:pt>
                <c:pt idx="241">
                  <c:v>474</c:v>
                </c:pt>
                <c:pt idx="242">
                  <c:v>321</c:v>
                </c:pt>
                <c:pt idx="243">
                  <c:v>288</c:v>
                </c:pt>
                <c:pt idx="244">
                  <c:v>316</c:v>
                </c:pt>
                <c:pt idx="245">
                  <c:v>411</c:v>
                </c:pt>
                <c:pt idx="246">
                  <c:v>409</c:v>
                </c:pt>
                <c:pt idx="247">
                  <c:v>374</c:v>
                </c:pt>
                <c:pt idx="248">
                  <c:v>434</c:v>
                </c:pt>
                <c:pt idx="249">
                  <c:v>301</c:v>
                </c:pt>
                <c:pt idx="250">
                  <c:v>240</c:v>
                </c:pt>
                <c:pt idx="251">
                  <c:v>277</c:v>
                </c:pt>
                <c:pt idx="252">
                  <c:v>429</c:v>
                </c:pt>
                <c:pt idx="253">
                  <c:v>267</c:v>
                </c:pt>
                <c:pt idx="254">
                  <c:v>134</c:v>
                </c:pt>
                <c:pt idx="255">
                  <c:v>237</c:v>
                </c:pt>
                <c:pt idx="256">
                  <c:v>518</c:v>
                </c:pt>
                <c:pt idx="257">
                  <c:v>282</c:v>
                </c:pt>
                <c:pt idx="258">
                  <c:v>244</c:v>
                </c:pt>
              </c:numCache>
            </c:numRef>
          </c:xVal>
          <c:yVal>
            <c:numRef>
              <c:f>Sheet13!$C$26:$C$284</c:f>
              <c:numCache>
                <c:formatCode>General</c:formatCode>
                <c:ptCount val="259"/>
                <c:pt idx="0">
                  <c:v>-0.92902398269245268</c:v>
                </c:pt>
                <c:pt idx="1">
                  <c:v>-1.8874032874908941</c:v>
                </c:pt>
                <c:pt idx="2">
                  <c:v>-8.6677203745859579</c:v>
                </c:pt>
                <c:pt idx="3">
                  <c:v>7.6726466843577086</c:v>
                </c:pt>
                <c:pt idx="4">
                  <c:v>-8.6441005817201955</c:v>
                </c:pt>
                <c:pt idx="5">
                  <c:v>-2.0441788695950045</c:v>
                </c:pt>
                <c:pt idx="6">
                  <c:v>-2.1894467109365401</c:v>
                </c:pt>
                <c:pt idx="7">
                  <c:v>-1.833910129970949</c:v>
                </c:pt>
                <c:pt idx="8">
                  <c:v>-9.8996554499047882</c:v>
                </c:pt>
                <c:pt idx="9">
                  <c:v>11.839307249591744</c:v>
                </c:pt>
                <c:pt idx="10">
                  <c:v>-9.7843388653326855</c:v>
                </c:pt>
                <c:pt idx="11">
                  <c:v>1.6593322055539943</c:v>
                </c:pt>
                <c:pt idx="12">
                  <c:v>-7.1166203749883294</c:v>
                </c:pt>
                <c:pt idx="13">
                  <c:v>-3.2588611163289762</c:v>
                </c:pt>
                <c:pt idx="14">
                  <c:v>1.349649498590999</c:v>
                </c:pt>
                <c:pt idx="15">
                  <c:v>-19.67455814871591</c:v>
                </c:pt>
                <c:pt idx="16">
                  <c:v>-3.6079751236373525</c:v>
                </c:pt>
                <c:pt idx="17">
                  <c:v>7.3006928062121155</c:v>
                </c:pt>
                <c:pt idx="18">
                  <c:v>18.040320556884954</c:v>
                </c:pt>
                <c:pt idx="19">
                  <c:v>3.0702228130972209</c:v>
                </c:pt>
                <c:pt idx="20">
                  <c:v>10.852042656513316</c:v>
                </c:pt>
                <c:pt idx="21">
                  <c:v>4.8789342696241533</c:v>
                </c:pt>
                <c:pt idx="22">
                  <c:v>-8.0574340869227896</c:v>
                </c:pt>
                <c:pt idx="23">
                  <c:v>4.8483128312190296</c:v>
                </c:pt>
                <c:pt idx="24">
                  <c:v>2.9475991229058849</c:v>
                </c:pt>
                <c:pt idx="25">
                  <c:v>1.3347261751730244</c:v>
                </c:pt>
                <c:pt idx="26">
                  <c:v>-5.980207744044602</c:v>
                </c:pt>
                <c:pt idx="27">
                  <c:v>13.604785514203229</c:v>
                </c:pt>
                <c:pt idx="28">
                  <c:v>6.1728416648648476</c:v>
                </c:pt>
                <c:pt idx="29">
                  <c:v>-5.6167004846432249</c:v>
                </c:pt>
                <c:pt idx="30">
                  <c:v>-5.8631436829072925</c:v>
                </c:pt>
                <c:pt idx="31">
                  <c:v>-6.401378426191414</c:v>
                </c:pt>
                <c:pt idx="32">
                  <c:v>-11.353114198187157</c:v>
                </c:pt>
                <c:pt idx="33">
                  <c:v>-6.1671606725230141</c:v>
                </c:pt>
                <c:pt idx="34">
                  <c:v>0.78707212814864391</c:v>
                </c:pt>
                <c:pt idx="35">
                  <c:v>3.413951323679747</c:v>
                </c:pt>
                <c:pt idx="36">
                  <c:v>6.2846263175695398</c:v>
                </c:pt>
                <c:pt idx="37">
                  <c:v>-15.330914139067783</c:v>
                </c:pt>
                <c:pt idx="38">
                  <c:v>4.3775456449754913</c:v>
                </c:pt>
                <c:pt idx="39">
                  <c:v>17.232662634188845</c:v>
                </c:pt>
                <c:pt idx="40">
                  <c:v>-2.8373019515276496</c:v>
                </c:pt>
                <c:pt idx="41">
                  <c:v>-3.172080489859205</c:v>
                </c:pt>
                <c:pt idx="42">
                  <c:v>-1.4913803939893313</c:v>
                </c:pt>
                <c:pt idx="43">
                  <c:v>0.52473657357017345</c:v>
                </c:pt>
                <c:pt idx="44">
                  <c:v>-6.6269249498704923</c:v>
                </c:pt>
                <c:pt idx="45">
                  <c:v>11.385043339822364</c:v>
                </c:pt>
                <c:pt idx="46">
                  <c:v>-3.1779945795502798</c:v>
                </c:pt>
                <c:pt idx="47">
                  <c:v>-0.60230575419046417</c:v>
                </c:pt>
                <c:pt idx="48">
                  <c:v>11.430952823201277</c:v>
                </c:pt>
                <c:pt idx="49">
                  <c:v>-8.4824896832142933</c:v>
                </c:pt>
                <c:pt idx="50">
                  <c:v>8.4327306696843323</c:v>
                </c:pt>
                <c:pt idx="51">
                  <c:v>-2.8570909612652713</c:v>
                </c:pt>
                <c:pt idx="52">
                  <c:v>-1.437363773963547</c:v>
                </c:pt>
                <c:pt idx="53">
                  <c:v>-1.9737346914704617</c:v>
                </c:pt>
                <c:pt idx="54">
                  <c:v>-1.2978699120023833</c:v>
                </c:pt>
                <c:pt idx="55">
                  <c:v>13.987722192245801</c:v>
                </c:pt>
                <c:pt idx="56">
                  <c:v>-13.024060638678808</c:v>
                </c:pt>
                <c:pt idx="57">
                  <c:v>4.7532242179559887</c:v>
                </c:pt>
                <c:pt idx="58">
                  <c:v>-5.3035089115314271</c:v>
                </c:pt>
                <c:pt idx="59">
                  <c:v>-2.6664674689684986</c:v>
                </c:pt>
                <c:pt idx="60">
                  <c:v>-6.7593311869981427</c:v>
                </c:pt>
                <c:pt idx="61">
                  <c:v>11.827777921470329</c:v>
                </c:pt>
                <c:pt idx="62">
                  <c:v>-2.7780362929870961</c:v>
                </c:pt>
                <c:pt idx="63">
                  <c:v>-13.533674922926199</c:v>
                </c:pt>
                <c:pt idx="64">
                  <c:v>-6.4741192542030035E-2</c:v>
                </c:pt>
                <c:pt idx="65">
                  <c:v>6.0447999342899443</c:v>
                </c:pt>
                <c:pt idx="66">
                  <c:v>1.229585055271027</c:v>
                </c:pt>
                <c:pt idx="67">
                  <c:v>-0.94839266149795165</c:v>
                </c:pt>
                <c:pt idx="68">
                  <c:v>-2.5011607671857803</c:v>
                </c:pt>
                <c:pt idx="69">
                  <c:v>-4.8839017255413353</c:v>
                </c:pt>
                <c:pt idx="70">
                  <c:v>3.3610083464838638</c:v>
                </c:pt>
                <c:pt idx="71">
                  <c:v>-4.5579041575919561</c:v>
                </c:pt>
                <c:pt idx="72">
                  <c:v>-6.5447082017401037</c:v>
                </c:pt>
                <c:pt idx="73">
                  <c:v>-3.938977009857318</c:v>
                </c:pt>
                <c:pt idx="74">
                  <c:v>9.3381483666475695</c:v>
                </c:pt>
                <c:pt idx="75">
                  <c:v>-2.0108002908916376</c:v>
                </c:pt>
                <c:pt idx="76">
                  <c:v>1.914421394348917</c:v>
                </c:pt>
                <c:pt idx="77">
                  <c:v>-13.092222138453781</c:v>
                </c:pt>
                <c:pt idx="78">
                  <c:v>1.7185473851776187</c:v>
                </c:pt>
                <c:pt idx="79">
                  <c:v>-3.9349432028429092</c:v>
                </c:pt>
                <c:pt idx="80">
                  <c:v>-6.8399138510558046</c:v>
                </c:pt>
                <c:pt idx="81">
                  <c:v>-5.3540342305264126</c:v>
                </c:pt>
                <c:pt idx="82">
                  <c:v>-2.6732192638042989</c:v>
                </c:pt>
                <c:pt idx="83">
                  <c:v>5.3485923126605606</c:v>
                </c:pt>
                <c:pt idx="84">
                  <c:v>-3.1253658449932793</c:v>
                </c:pt>
                <c:pt idx="85">
                  <c:v>3.8642948189272062</c:v>
                </c:pt>
                <c:pt idx="86">
                  <c:v>-10.47456948369544</c:v>
                </c:pt>
                <c:pt idx="87">
                  <c:v>-4.7204588495358202</c:v>
                </c:pt>
                <c:pt idx="88">
                  <c:v>-5.9189685193339763</c:v>
                </c:pt>
                <c:pt idx="89">
                  <c:v>-8.5218920920015968</c:v>
                </c:pt>
                <c:pt idx="90">
                  <c:v>7.5254253858451818</c:v>
                </c:pt>
                <c:pt idx="91">
                  <c:v>-4.9591204802319773</c:v>
                </c:pt>
                <c:pt idx="92">
                  <c:v>-2.8986055681735934</c:v>
                </c:pt>
                <c:pt idx="93">
                  <c:v>0.29340580959195961</c:v>
                </c:pt>
                <c:pt idx="94">
                  <c:v>11.495558630010141</c:v>
                </c:pt>
                <c:pt idx="95">
                  <c:v>8.0454887465649492</c:v>
                </c:pt>
                <c:pt idx="96">
                  <c:v>3.3160818090197601</c:v>
                </c:pt>
                <c:pt idx="97">
                  <c:v>3.1573608520243823E-2</c:v>
                </c:pt>
                <c:pt idx="98">
                  <c:v>-2.5504133523899242E-2</c:v>
                </c:pt>
                <c:pt idx="99">
                  <c:v>-3.7965116572715623</c:v>
                </c:pt>
                <c:pt idx="100">
                  <c:v>6.3909965819902901</c:v>
                </c:pt>
                <c:pt idx="101">
                  <c:v>21.642134986345447</c:v>
                </c:pt>
                <c:pt idx="102">
                  <c:v>-1.6861112379360321</c:v>
                </c:pt>
                <c:pt idx="103">
                  <c:v>17.102206897512666</c:v>
                </c:pt>
                <c:pt idx="104">
                  <c:v>-4.3307956161159211</c:v>
                </c:pt>
                <c:pt idx="105">
                  <c:v>2.0723097717597803</c:v>
                </c:pt>
                <c:pt idx="106">
                  <c:v>2.3348410460252644</c:v>
                </c:pt>
                <c:pt idx="107">
                  <c:v>-4.322403128388256</c:v>
                </c:pt>
                <c:pt idx="108">
                  <c:v>-10.238074182136849</c:v>
                </c:pt>
                <c:pt idx="109">
                  <c:v>-8.854948393226401</c:v>
                </c:pt>
                <c:pt idx="110">
                  <c:v>2.4320367269499421</c:v>
                </c:pt>
                <c:pt idx="111">
                  <c:v>5.1843406230684153</c:v>
                </c:pt>
                <c:pt idx="112">
                  <c:v>3.2702908485927118</c:v>
                </c:pt>
                <c:pt idx="113">
                  <c:v>3.8232531956077977</c:v>
                </c:pt>
                <c:pt idx="114">
                  <c:v>8.0813947238620756</c:v>
                </c:pt>
                <c:pt idx="115">
                  <c:v>-3.9682610417105835</c:v>
                </c:pt>
                <c:pt idx="116">
                  <c:v>4.0199019963482598</c:v>
                </c:pt>
                <c:pt idx="117">
                  <c:v>-10.024974062198918</c:v>
                </c:pt>
                <c:pt idx="118">
                  <c:v>-7.9156070676951202</c:v>
                </c:pt>
                <c:pt idx="119">
                  <c:v>-6.6342357075893581</c:v>
                </c:pt>
                <c:pt idx="120">
                  <c:v>-1.9510349309439512</c:v>
                </c:pt>
                <c:pt idx="121">
                  <c:v>-1.3451888682089184</c:v>
                </c:pt>
                <c:pt idx="122">
                  <c:v>0.40900113642570801</c:v>
                </c:pt>
                <c:pt idx="123">
                  <c:v>-3.0646314521491682</c:v>
                </c:pt>
                <c:pt idx="124">
                  <c:v>-7.1324838397446442</c:v>
                </c:pt>
                <c:pt idx="125">
                  <c:v>-7.7657501085557357</c:v>
                </c:pt>
                <c:pt idx="126">
                  <c:v>-2.872118894616726</c:v>
                </c:pt>
                <c:pt idx="127">
                  <c:v>10.770347197148901</c:v>
                </c:pt>
                <c:pt idx="128">
                  <c:v>0.48130400986809008</c:v>
                </c:pt>
                <c:pt idx="129">
                  <c:v>2.4747753479176353</c:v>
                </c:pt>
                <c:pt idx="130">
                  <c:v>-2.6361500122834975</c:v>
                </c:pt>
                <c:pt idx="131">
                  <c:v>-6.6679146159132188</c:v>
                </c:pt>
                <c:pt idx="132">
                  <c:v>5.5377130486363022</c:v>
                </c:pt>
                <c:pt idx="133">
                  <c:v>-11.353085306629069</c:v>
                </c:pt>
                <c:pt idx="134">
                  <c:v>-16.324885178524468</c:v>
                </c:pt>
                <c:pt idx="135">
                  <c:v>0.65977629758481982</c:v>
                </c:pt>
                <c:pt idx="136">
                  <c:v>-2.2035663512272734</c:v>
                </c:pt>
                <c:pt idx="137">
                  <c:v>10.148641321757175</c:v>
                </c:pt>
                <c:pt idx="138">
                  <c:v>-2.5462815459771413</c:v>
                </c:pt>
                <c:pt idx="139">
                  <c:v>2.0606432900471745</c:v>
                </c:pt>
                <c:pt idx="140">
                  <c:v>-4.670912824356023</c:v>
                </c:pt>
                <c:pt idx="141">
                  <c:v>2.7171935217263048</c:v>
                </c:pt>
                <c:pt idx="142">
                  <c:v>0.19713016100653391</c:v>
                </c:pt>
                <c:pt idx="143">
                  <c:v>-5.4430079039519761</c:v>
                </c:pt>
                <c:pt idx="144">
                  <c:v>-1.9428685328211515</c:v>
                </c:pt>
                <c:pt idx="145">
                  <c:v>2.3393420107890961</c:v>
                </c:pt>
                <c:pt idx="146">
                  <c:v>-4.3791212793359691</c:v>
                </c:pt>
                <c:pt idx="147">
                  <c:v>-5.4607589555842075</c:v>
                </c:pt>
                <c:pt idx="148">
                  <c:v>-2.5295891586351082</c:v>
                </c:pt>
                <c:pt idx="149">
                  <c:v>-0.14209373271253867</c:v>
                </c:pt>
                <c:pt idx="150">
                  <c:v>-3.4310560711585794</c:v>
                </c:pt>
                <c:pt idx="151">
                  <c:v>-2.8345499416887918</c:v>
                </c:pt>
                <c:pt idx="152">
                  <c:v>-8.3460280517134002</c:v>
                </c:pt>
                <c:pt idx="153">
                  <c:v>-2.1482108462898744</c:v>
                </c:pt>
                <c:pt idx="154">
                  <c:v>-2.1430967876264297</c:v>
                </c:pt>
                <c:pt idx="155">
                  <c:v>7.1095696125082135</c:v>
                </c:pt>
                <c:pt idx="156">
                  <c:v>-5.8044282046908009</c:v>
                </c:pt>
                <c:pt idx="157">
                  <c:v>-0.82935138209094816</c:v>
                </c:pt>
                <c:pt idx="158">
                  <c:v>-2.6245376615874463</c:v>
                </c:pt>
                <c:pt idx="159">
                  <c:v>-4.3065107720738531</c:v>
                </c:pt>
                <c:pt idx="160">
                  <c:v>-8.5527597290106669</c:v>
                </c:pt>
                <c:pt idx="161">
                  <c:v>9.48082954791942</c:v>
                </c:pt>
                <c:pt idx="162">
                  <c:v>6.9385697801798969</c:v>
                </c:pt>
                <c:pt idx="163">
                  <c:v>-6.8984618057632616</c:v>
                </c:pt>
                <c:pt idx="164">
                  <c:v>4.8466787471463029</c:v>
                </c:pt>
                <c:pt idx="165">
                  <c:v>-1.1437706213617389</c:v>
                </c:pt>
                <c:pt idx="166">
                  <c:v>-5.8346344426231873</c:v>
                </c:pt>
                <c:pt idx="167">
                  <c:v>1.8989983695238024</c:v>
                </c:pt>
                <c:pt idx="168">
                  <c:v>-2.3445556653102173</c:v>
                </c:pt>
                <c:pt idx="169">
                  <c:v>-6.0384301296730953</c:v>
                </c:pt>
                <c:pt idx="170">
                  <c:v>-8.4755725386093275</c:v>
                </c:pt>
                <c:pt idx="171">
                  <c:v>2.7389999677317824</c:v>
                </c:pt>
                <c:pt idx="172">
                  <c:v>1.0338511564104316</c:v>
                </c:pt>
                <c:pt idx="173">
                  <c:v>11.836810220915837</c:v>
                </c:pt>
                <c:pt idx="174">
                  <c:v>-2.6437069686063026</c:v>
                </c:pt>
                <c:pt idx="175">
                  <c:v>12.115828314756019</c:v>
                </c:pt>
                <c:pt idx="176">
                  <c:v>13.636181744177517</c:v>
                </c:pt>
                <c:pt idx="177">
                  <c:v>-0.67491260935295827</c:v>
                </c:pt>
                <c:pt idx="178">
                  <c:v>19.433704833040139</c:v>
                </c:pt>
                <c:pt idx="179">
                  <c:v>5.5275138228674976</c:v>
                </c:pt>
                <c:pt idx="180">
                  <c:v>-4.1268989712321478</c:v>
                </c:pt>
                <c:pt idx="181">
                  <c:v>7.3562286394583793</c:v>
                </c:pt>
                <c:pt idx="182">
                  <c:v>-4.931830123547865</c:v>
                </c:pt>
                <c:pt idx="183">
                  <c:v>2.0406007775063681</c:v>
                </c:pt>
                <c:pt idx="184">
                  <c:v>-10.658880142727849</c:v>
                </c:pt>
                <c:pt idx="185">
                  <c:v>-1.8725103339907605</c:v>
                </c:pt>
                <c:pt idx="186">
                  <c:v>3.3065223949687947</c:v>
                </c:pt>
                <c:pt idx="187">
                  <c:v>3.1119872707091112</c:v>
                </c:pt>
                <c:pt idx="188">
                  <c:v>-1.1824146954793342</c:v>
                </c:pt>
                <c:pt idx="189">
                  <c:v>-5.292506002635367</c:v>
                </c:pt>
                <c:pt idx="190">
                  <c:v>-14.986795667470986</c:v>
                </c:pt>
                <c:pt idx="191">
                  <c:v>3.7275529668049003</c:v>
                </c:pt>
                <c:pt idx="192">
                  <c:v>9.0652184948266346</c:v>
                </c:pt>
                <c:pt idx="193">
                  <c:v>-0.18813967430253342</c:v>
                </c:pt>
                <c:pt idx="194">
                  <c:v>-6.7990390558653218</c:v>
                </c:pt>
                <c:pt idx="195">
                  <c:v>-10.081773061981405</c:v>
                </c:pt>
                <c:pt idx="196">
                  <c:v>-3.4794033217374682</c:v>
                </c:pt>
                <c:pt idx="197">
                  <c:v>3.9146156356761743</c:v>
                </c:pt>
                <c:pt idx="198">
                  <c:v>15.731942712816107</c:v>
                </c:pt>
                <c:pt idx="199">
                  <c:v>-10.322019776193123</c:v>
                </c:pt>
                <c:pt idx="200">
                  <c:v>19.528533334680844</c:v>
                </c:pt>
                <c:pt idx="201">
                  <c:v>3.3047193090272771</c:v>
                </c:pt>
                <c:pt idx="202">
                  <c:v>-0.41674218954059228</c:v>
                </c:pt>
                <c:pt idx="203">
                  <c:v>-17.65696731639347</c:v>
                </c:pt>
                <c:pt idx="204">
                  <c:v>-1.2569987689115223</c:v>
                </c:pt>
                <c:pt idx="205">
                  <c:v>4.9608217965759565</c:v>
                </c:pt>
                <c:pt idx="206">
                  <c:v>0.38329951535677509</c:v>
                </c:pt>
                <c:pt idx="207">
                  <c:v>11.648243317363779</c:v>
                </c:pt>
                <c:pt idx="208">
                  <c:v>-2.0104695913532993</c:v>
                </c:pt>
                <c:pt idx="209">
                  <c:v>0.91808682770788508</c:v>
                </c:pt>
                <c:pt idx="210">
                  <c:v>4.6302928939449082</c:v>
                </c:pt>
                <c:pt idx="211">
                  <c:v>3.1369697095851912</c:v>
                </c:pt>
                <c:pt idx="212">
                  <c:v>4.292467146613383</c:v>
                </c:pt>
                <c:pt idx="213">
                  <c:v>-0.28870045896569252</c:v>
                </c:pt>
                <c:pt idx="214">
                  <c:v>7.8329490678698477</c:v>
                </c:pt>
                <c:pt idx="215">
                  <c:v>2.8238878768662516</c:v>
                </c:pt>
                <c:pt idx="216">
                  <c:v>5.2483102702590578</c:v>
                </c:pt>
                <c:pt idx="217">
                  <c:v>24.21204983232489</c:v>
                </c:pt>
                <c:pt idx="218">
                  <c:v>-3.9592605905426872</c:v>
                </c:pt>
                <c:pt idx="219">
                  <c:v>0.32350378549124414</c:v>
                </c:pt>
                <c:pt idx="220">
                  <c:v>-11.238354402758258</c:v>
                </c:pt>
                <c:pt idx="221">
                  <c:v>-1.2198450164563255</c:v>
                </c:pt>
                <c:pt idx="222">
                  <c:v>-11.953591221095795</c:v>
                </c:pt>
                <c:pt idx="223">
                  <c:v>-4.075769340896553</c:v>
                </c:pt>
                <c:pt idx="224">
                  <c:v>-13.720928181025108</c:v>
                </c:pt>
                <c:pt idx="225">
                  <c:v>-2.8136872891212725</c:v>
                </c:pt>
                <c:pt idx="226">
                  <c:v>3.4265038157141383</c:v>
                </c:pt>
                <c:pt idx="227">
                  <c:v>13.253844659854629</c:v>
                </c:pt>
                <c:pt idx="228">
                  <c:v>-12.895134376141876</c:v>
                </c:pt>
                <c:pt idx="229">
                  <c:v>-5.6309247348674276</c:v>
                </c:pt>
                <c:pt idx="230">
                  <c:v>-5.0230864753230016</c:v>
                </c:pt>
                <c:pt idx="231">
                  <c:v>0.83997743122743529</c:v>
                </c:pt>
                <c:pt idx="232">
                  <c:v>3.2569800218886158</c:v>
                </c:pt>
                <c:pt idx="233">
                  <c:v>-0.97629245998206216</c:v>
                </c:pt>
                <c:pt idx="234">
                  <c:v>12.318774557382689</c:v>
                </c:pt>
                <c:pt idx="235">
                  <c:v>0.35925939155889353</c:v>
                </c:pt>
                <c:pt idx="236">
                  <c:v>-3.7478285766949533</c:v>
                </c:pt>
                <c:pt idx="237">
                  <c:v>1.1721729615889203</c:v>
                </c:pt>
                <c:pt idx="238">
                  <c:v>1.580311559293289</c:v>
                </c:pt>
                <c:pt idx="239">
                  <c:v>15.750487599495273</c:v>
                </c:pt>
                <c:pt idx="240">
                  <c:v>-7.5200297445841429</c:v>
                </c:pt>
                <c:pt idx="241">
                  <c:v>-8.208901369036198</c:v>
                </c:pt>
                <c:pt idx="242">
                  <c:v>-8.6265097493977585</c:v>
                </c:pt>
                <c:pt idx="243">
                  <c:v>6.6800093993532599</c:v>
                </c:pt>
                <c:pt idx="244">
                  <c:v>11.61631849442427</c:v>
                </c:pt>
                <c:pt idx="245">
                  <c:v>1.3890482552786843</c:v>
                </c:pt>
                <c:pt idx="246">
                  <c:v>21.338477587826151</c:v>
                </c:pt>
                <c:pt idx="247">
                  <c:v>6.4347547147713335</c:v>
                </c:pt>
                <c:pt idx="248">
                  <c:v>-9.1564379842483703</c:v>
                </c:pt>
                <c:pt idx="249">
                  <c:v>5.4520199780148175</c:v>
                </c:pt>
                <c:pt idx="250">
                  <c:v>3.279652369216798</c:v>
                </c:pt>
                <c:pt idx="251">
                  <c:v>0.52876307638533149</c:v>
                </c:pt>
                <c:pt idx="252">
                  <c:v>0.96235344445506854</c:v>
                </c:pt>
                <c:pt idx="253">
                  <c:v>7.0611631004533919</c:v>
                </c:pt>
                <c:pt idx="254">
                  <c:v>10.245369149552326</c:v>
                </c:pt>
                <c:pt idx="255">
                  <c:v>2.2947410424039489</c:v>
                </c:pt>
                <c:pt idx="256">
                  <c:v>7.0133341819209605</c:v>
                </c:pt>
                <c:pt idx="257">
                  <c:v>-4.6313739573576349</c:v>
                </c:pt>
                <c:pt idx="258">
                  <c:v>16.510228450624929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B2-2845-98E6-4D225E096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651935"/>
        <c:axId val="2055590192"/>
      </c:scatterChart>
      <c:valAx>
        <c:axId val="444651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Yds In Win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590192"/>
        <c:crosses val="autoZero"/>
        <c:crossBetween val="midCat"/>
      </c:valAx>
      <c:valAx>
        <c:axId val="2055590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65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Yds In Loss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Sheet13!$AH$3:$AH$261</c:f>
              <c:numCache>
                <c:formatCode>General</c:formatCode>
                <c:ptCount val="259"/>
              </c:numCache>
            </c:numRef>
          </c:xVal>
          <c:yVal>
            <c:numRef>
              <c:f>Sheet13!$C$26:$C$284</c:f>
              <c:numCache>
                <c:formatCode>General</c:formatCode>
                <c:ptCount val="259"/>
                <c:pt idx="0">
                  <c:v>-0.92902398269245268</c:v>
                </c:pt>
                <c:pt idx="1">
                  <c:v>-1.8874032874908941</c:v>
                </c:pt>
                <c:pt idx="2">
                  <c:v>-8.6677203745859579</c:v>
                </c:pt>
                <c:pt idx="3">
                  <c:v>7.6726466843577086</c:v>
                </c:pt>
                <c:pt idx="4">
                  <c:v>-8.6441005817201955</c:v>
                </c:pt>
                <c:pt idx="5">
                  <c:v>-2.0441788695950045</c:v>
                </c:pt>
                <c:pt idx="6">
                  <c:v>-2.1894467109365401</c:v>
                </c:pt>
                <c:pt idx="7">
                  <c:v>-1.833910129970949</c:v>
                </c:pt>
                <c:pt idx="8">
                  <c:v>-9.8996554499047882</c:v>
                </c:pt>
                <c:pt idx="9">
                  <c:v>11.839307249591744</c:v>
                </c:pt>
                <c:pt idx="10">
                  <c:v>-9.7843388653326855</c:v>
                </c:pt>
                <c:pt idx="11">
                  <c:v>1.6593322055539943</c:v>
                </c:pt>
                <c:pt idx="12">
                  <c:v>-7.1166203749883294</c:v>
                </c:pt>
                <c:pt idx="13">
                  <c:v>-3.2588611163289762</c:v>
                </c:pt>
                <c:pt idx="14">
                  <c:v>1.349649498590999</c:v>
                </c:pt>
                <c:pt idx="15">
                  <c:v>-19.67455814871591</c:v>
                </c:pt>
                <c:pt idx="16">
                  <c:v>-3.6079751236373525</c:v>
                </c:pt>
                <c:pt idx="17">
                  <c:v>7.3006928062121155</c:v>
                </c:pt>
                <c:pt idx="18">
                  <c:v>18.040320556884954</c:v>
                </c:pt>
                <c:pt idx="19">
                  <c:v>3.0702228130972209</c:v>
                </c:pt>
                <c:pt idx="20">
                  <c:v>10.852042656513316</c:v>
                </c:pt>
                <c:pt idx="21">
                  <c:v>4.8789342696241533</c:v>
                </c:pt>
                <c:pt idx="22">
                  <c:v>-8.0574340869227896</c:v>
                </c:pt>
                <c:pt idx="23">
                  <c:v>4.8483128312190296</c:v>
                </c:pt>
                <c:pt idx="24">
                  <c:v>2.9475991229058849</c:v>
                </c:pt>
                <c:pt idx="25">
                  <c:v>1.3347261751730244</c:v>
                </c:pt>
                <c:pt idx="26">
                  <c:v>-5.980207744044602</c:v>
                </c:pt>
                <c:pt idx="27">
                  <c:v>13.604785514203229</c:v>
                </c:pt>
                <c:pt idx="28">
                  <c:v>6.1728416648648476</c:v>
                </c:pt>
                <c:pt idx="29">
                  <c:v>-5.6167004846432249</c:v>
                </c:pt>
                <c:pt idx="30">
                  <c:v>-5.8631436829072925</c:v>
                </c:pt>
                <c:pt idx="31">
                  <c:v>-6.401378426191414</c:v>
                </c:pt>
                <c:pt idx="32">
                  <c:v>-11.353114198187157</c:v>
                </c:pt>
                <c:pt idx="33">
                  <c:v>-6.1671606725230141</c:v>
                </c:pt>
                <c:pt idx="34">
                  <c:v>0.78707212814864391</c:v>
                </c:pt>
                <c:pt idx="35">
                  <c:v>3.413951323679747</c:v>
                </c:pt>
                <c:pt idx="36">
                  <c:v>6.2846263175695398</c:v>
                </c:pt>
                <c:pt idx="37">
                  <c:v>-15.330914139067783</c:v>
                </c:pt>
                <c:pt idx="38">
                  <c:v>4.3775456449754913</c:v>
                </c:pt>
                <c:pt idx="39">
                  <c:v>17.232662634188845</c:v>
                </c:pt>
                <c:pt idx="40">
                  <c:v>-2.8373019515276496</c:v>
                </c:pt>
                <c:pt idx="41">
                  <c:v>-3.172080489859205</c:v>
                </c:pt>
                <c:pt idx="42">
                  <c:v>-1.4913803939893313</c:v>
                </c:pt>
                <c:pt idx="43">
                  <c:v>0.52473657357017345</c:v>
                </c:pt>
                <c:pt idx="44">
                  <c:v>-6.6269249498704923</c:v>
                </c:pt>
                <c:pt idx="45">
                  <c:v>11.385043339822364</c:v>
                </c:pt>
                <c:pt idx="46">
                  <c:v>-3.1779945795502798</c:v>
                </c:pt>
                <c:pt idx="47">
                  <c:v>-0.60230575419046417</c:v>
                </c:pt>
                <c:pt idx="48">
                  <c:v>11.430952823201277</c:v>
                </c:pt>
                <c:pt idx="49">
                  <c:v>-8.4824896832142933</c:v>
                </c:pt>
                <c:pt idx="50">
                  <c:v>8.4327306696843323</c:v>
                </c:pt>
                <c:pt idx="51">
                  <c:v>-2.8570909612652713</c:v>
                </c:pt>
                <c:pt idx="52">
                  <c:v>-1.437363773963547</c:v>
                </c:pt>
                <c:pt idx="53">
                  <c:v>-1.9737346914704617</c:v>
                </c:pt>
                <c:pt idx="54">
                  <c:v>-1.2978699120023833</c:v>
                </c:pt>
                <c:pt idx="55">
                  <c:v>13.987722192245801</c:v>
                </c:pt>
                <c:pt idx="56">
                  <c:v>-13.024060638678808</c:v>
                </c:pt>
                <c:pt idx="57">
                  <c:v>4.7532242179559887</c:v>
                </c:pt>
                <c:pt idx="58">
                  <c:v>-5.3035089115314271</c:v>
                </c:pt>
                <c:pt idx="59">
                  <c:v>-2.6664674689684986</c:v>
                </c:pt>
                <c:pt idx="60">
                  <c:v>-6.7593311869981427</c:v>
                </c:pt>
                <c:pt idx="61">
                  <c:v>11.827777921470329</c:v>
                </c:pt>
                <c:pt idx="62">
                  <c:v>-2.7780362929870961</c:v>
                </c:pt>
                <c:pt idx="63">
                  <c:v>-13.533674922926199</c:v>
                </c:pt>
                <c:pt idx="64">
                  <c:v>-6.4741192542030035E-2</c:v>
                </c:pt>
                <c:pt idx="65">
                  <c:v>6.0447999342899443</c:v>
                </c:pt>
                <c:pt idx="66">
                  <c:v>1.229585055271027</c:v>
                </c:pt>
                <c:pt idx="67">
                  <c:v>-0.94839266149795165</c:v>
                </c:pt>
                <c:pt idx="68">
                  <c:v>-2.5011607671857803</c:v>
                </c:pt>
                <c:pt idx="69">
                  <c:v>-4.8839017255413353</c:v>
                </c:pt>
                <c:pt idx="70">
                  <c:v>3.3610083464838638</c:v>
                </c:pt>
                <c:pt idx="71">
                  <c:v>-4.5579041575919561</c:v>
                </c:pt>
                <c:pt idx="72">
                  <c:v>-6.5447082017401037</c:v>
                </c:pt>
                <c:pt idx="73">
                  <c:v>-3.938977009857318</c:v>
                </c:pt>
                <c:pt idx="74">
                  <c:v>9.3381483666475695</c:v>
                </c:pt>
                <c:pt idx="75">
                  <c:v>-2.0108002908916376</c:v>
                </c:pt>
                <c:pt idx="76">
                  <c:v>1.914421394348917</c:v>
                </c:pt>
                <c:pt idx="77">
                  <c:v>-13.092222138453781</c:v>
                </c:pt>
                <c:pt idx="78">
                  <c:v>1.7185473851776187</c:v>
                </c:pt>
                <c:pt idx="79">
                  <c:v>-3.9349432028429092</c:v>
                </c:pt>
                <c:pt idx="80">
                  <c:v>-6.8399138510558046</c:v>
                </c:pt>
                <c:pt idx="81">
                  <c:v>-5.3540342305264126</c:v>
                </c:pt>
                <c:pt idx="82">
                  <c:v>-2.6732192638042989</c:v>
                </c:pt>
                <c:pt idx="83">
                  <c:v>5.3485923126605606</c:v>
                </c:pt>
                <c:pt idx="84">
                  <c:v>-3.1253658449932793</c:v>
                </c:pt>
                <c:pt idx="85">
                  <c:v>3.8642948189272062</c:v>
                </c:pt>
                <c:pt idx="86">
                  <c:v>-10.47456948369544</c:v>
                </c:pt>
                <c:pt idx="87">
                  <c:v>-4.7204588495358202</c:v>
                </c:pt>
                <c:pt idx="88">
                  <c:v>-5.9189685193339763</c:v>
                </c:pt>
                <c:pt idx="89">
                  <c:v>-8.5218920920015968</c:v>
                </c:pt>
                <c:pt idx="90">
                  <c:v>7.5254253858451818</c:v>
                </c:pt>
                <c:pt idx="91">
                  <c:v>-4.9591204802319773</c:v>
                </c:pt>
                <c:pt idx="92">
                  <c:v>-2.8986055681735934</c:v>
                </c:pt>
                <c:pt idx="93">
                  <c:v>0.29340580959195961</c:v>
                </c:pt>
                <c:pt idx="94">
                  <c:v>11.495558630010141</c:v>
                </c:pt>
                <c:pt idx="95">
                  <c:v>8.0454887465649492</c:v>
                </c:pt>
                <c:pt idx="96">
                  <c:v>3.3160818090197601</c:v>
                </c:pt>
                <c:pt idx="97">
                  <c:v>3.1573608520243823E-2</c:v>
                </c:pt>
                <c:pt idx="98">
                  <c:v>-2.5504133523899242E-2</c:v>
                </c:pt>
                <c:pt idx="99">
                  <c:v>-3.7965116572715623</c:v>
                </c:pt>
                <c:pt idx="100">
                  <c:v>6.3909965819902901</c:v>
                </c:pt>
                <c:pt idx="101">
                  <c:v>21.642134986345447</c:v>
                </c:pt>
                <c:pt idx="102">
                  <c:v>-1.6861112379360321</c:v>
                </c:pt>
                <c:pt idx="103">
                  <c:v>17.102206897512666</c:v>
                </c:pt>
                <c:pt idx="104">
                  <c:v>-4.3307956161159211</c:v>
                </c:pt>
                <c:pt idx="105">
                  <c:v>2.0723097717597803</c:v>
                </c:pt>
                <c:pt idx="106">
                  <c:v>2.3348410460252644</c:v>
                </c:pt>
                <c:pt idx="107">
                  <c:v>-4.322403128388256</c:v>
                </c:pt>
                <c:pt idx="108">
                  <c:v>-10.238074182136849</c:v>
                </c:pt>
                <c:pt idx="109">
                  <c:v>-8.854948393226401</c:v>
                </c:pt>
                <c:pt idx="110">
                  <c:v>2.4320367269499421</c:v>
                </c:pt>
                <c:pt idx="111">
                  <c:v>5.1843406230684153</c:v>
                </c:pt>
                <c:pt idx="112">
                  <c:v>3.2702908485927118</c:v>
                </c:pt>
                <c:pt idx="113">
                  <c:v>3.8232531956077977</c:v>
                </c:pt>
                <c:pt idx="114">
                  <c:v>8.0813947238620756</c:v>
                </c:pt>
                <c:pt idx="115">
                  <c:v>-3.9682610417105835</c:v>
                </c:pt>
                <c:pt idx="116">
                  <c:v>4.0199019963482598</c:v>
                </c:pt>
                <c:pt idx="117">
                  <c:v>-10.024974062198918</c:v>
                </c:pt>
                <c:pt idx="118">
                  <c:v>-7.9156070676951202</c:v>
                </c:pt>
                <c:pt idx="119">
                  <c:v>-6.6342357075893581</c:v>
                </c:pt>
                <c:pt idx="120">
                  <c:v>-1.9510349309439512</c:v>
                </c:pt>
                <c:pt idx="121">
                  <c:v>-1.3451888682089184</c:v>
                </c:pt>
                <c:pt idx="122">
                  <c:v>0.40900113642570801</c:v>
                </c:pt>
                <c:pt idx="123">
                  <c:v>-3.0646314521491682</c:v>
                </c:pt>
                <c:pt idx="124">
                  <c:v>-7.1324838397446442</c:v>
                </c:pt>
                <c:pt idx="125">
                  <c:v>-7.7657501085557357</c:v>
                </c:pt>
                <c:pt idx="126">
                  <c:v>-2.872118894616726</c:v>
                </c:pt>
                <c:pt idx="127">
                  <c:v>10.770347197148901</c:v>
                </c:pt>
                <c:pt idx="128">
                  <c:v>0.48130400986809008</c:v>
                </c:pt>
                <c:pt idx="129">
                  <c:v>2.4747753479176353</c:v>
                </c:pt>
                <c:pt idx="130">
                  <c:v>-2.6361500122834975</c:v>
                </c:pt>
                <c:pt idx="131">
                  <c:v>-6.6679146159132188</c:v>
                </c:pt>
                <c:pt idx="132">
                  <c:v>5.5377130486363022</c:v>
                </c:pt>
                <c:pt idx="133">
                  <c:v>-11.353085306629069</c:v>
                </c:pt>
                <c:pt idx="134">
                  <c:v>-16.324885178524468</c:v>
                </c:pt>
                <c:pt idx="135">
                  <c:v>0.65977629758481982</c:v>
                </c:pt>
                <c:pt idx="136">
                  <c:v>-2.2035663512272734</c:v>
                </c:pt>
                <c:pt idx="137">
                  <c:v>10.148641321757175</c:v>
                </c:pt>
                <c:pt idx="138">
                  <c:v>-2.5462815459771413</c:v>
                </c:pt>
                <c:pt idx="139">
                  <c:v>2.0606432900471745</c:v>
                </c:pt>
                <c:pt idx="140">
                  <c:v>-4.670912824356023</c:v>
                </c:pt>
                <c:pt idx="141">
                  <c:v>2.7171935217263048</c:v>
                </c:pt>
                <c:pt idx="142">
                  <c:v>0.19713016100653391</c:v>
                </c:pt>
                <c:pt idx="143">
                  <c:v>-5.4430079039519761</c:v>
                </c:pt>
                <c:pt idx="144">
                  <c:v>-1.9428685328211515</c:v>
                </c:pt>
                <c:pt idx="145">
                  <c:v>2.3393420107890961</c:v>
                </c:pt>
                <c:pt idx="146">
                  <c:v>-4.3791212793359691</c:v>
                </c:pt>
                <c:pt idx="147">
                  <c:v>-5.4607589555842075</c:v>
                </c:pt>
                <c:pt idx="148">
                  <c:v>-2.5295891586351082</c:v>
                </c:pt>
                <c:pt idx="149">
                  <c:v>-0.14209373271253867</c:v>
                </c:pt>
                <c:pt idx="150">
                  <c:v>-3.4310560711585794</c:v>
                </c:pt>
                <c:pt idx="151">
                  <c:v>-2.8345499416887918</c:v>
                </c:pt>
                <c:pt idx="152">
                  <c:v>-8.3460280517134002</c:v>
                </c:pt>
                <c:pt idx="153">
                  <c:v>-2.1482108462898744</c:v>
                </c:pt>
                <c:pt idx="154">
                  <c:v>-2.1430967876264297</c:v>
                </c:pt>
                <c:pt idx="155">
                  <c:v>7.1095696125082135</c:v>
                </c:pt>
                <c:pt idx="156">
                  <c:v>-5.8044282046908009</c:v>
                </c:pt>
                <c:pt idx="157">
                  <c:v>-0.82935138209094816</c:v>
                </c:pt>
                <c:pt idx="158">
                  <c:v>-2.6245376615874463</c:v>
                </c:pt>
                <c:pt idx="159">
                  <c:v>-4.3065107720738531</c:v>
                </c:pt>
                <c:pt idx="160">
                  <c:v>-8.5527597290106669</c:v>
                </c:pt>
                <c:pt idx="161">
                  <c:v>9.48082954791942</c:v>
                </c:pt>
                <c:pt idx="162">
                  <c:v>6.9385697801798969</c:v>
                </c:pt>
                <c:pt idx="163">
                  <c:v>-6.8984618057632616</c:v>
                </c:pt>
                <c:pt idx="164">
                  <c:v>4.8466787471463029</c:v>
                </c:pt>
                <c:pt idx="165">
                  <c:v>-1.1437706213617389</c:v>
                </c:pt>
                <c:pt idx="166">
                  <c:v>-5.8346344426231873</c:v>
                </c:pt>
                <c:pt idx="167">
                  <c:v>1.8989983695238024</c:v>
                </c:pt>
                <c:pt idx="168">
                  <c:v>-2.3445556653102173</c:v>
                </c:pt>
                <c:pt idx="169">
                  <c:v>-6.0384301296730953</c:v>
                </c:pt>
                <c:pt idx="170">
                  <c:v>-8.4755725386093275</c:v>
                </c:pt>
                <c:pt idx="171">
                  <c:v>2.7389999677317824</c:v>
                </c:pt>
                <c:pt idx="172">
                  <c:v>1.0338511564104316</c:v>
                </c:pt>
                <c:pt idx="173">
                  <c:v>11.836810220915837</c:v>
                </c:pt>
                <c:pt idx="174">
                  <c:v>-2.6437069686063026</c:v>
                </c:pt>
                <c:pt idx="175">
                  <c:v>12.115828314756019</c:v>
                </c:pt>
                <c:pt idx="176">
                  <c:v>13.636181744177517</c:v>
                </c:pt>
                <c:pt idx="177">
                  <c:v>-0.67491260935295827</c:v>
                </c:pt>
                <c:pt idx="178">
                  <c:v>19.433704833040139</c:v>
                </c:pt>
                <c:pt idx="179">
                  <c:v>5.5275138228674976</c:v>
                </c:pt>
                <c:pt idx="180">
                  <c:v>-4.1268989712321478</c:v>
                </c:pt>
                <c:pt idx="181">
                  <c:v>7.3562286394583793</c:v>
                </c:pt>
                <c:pt idx="182">
                  <c:v>-4.931830123547865</c:v>
                </c:pt>
                <c:pt idx="183">
                  <c:v>2.0406007775063681</c:v>
                </c:pt>
                <c:pt idx="184">
                  <c:v>-10.658880142727849</c:v>
                </c:pt>
                <c:pt idx="185">
                  <c:v>-1.8725103339907605</c:v>
                </c:pt>
                <c:pt idx="186">
                  <c:v>3.3065223949687947</c:v>
                </c:pt>
                <c:pt idx="187">
                  <c:v>3.1119872707091112</c:v>
                </c:pt>
                <c:pt idx="188">
                  <c:v>-1.1824146954793342</c:v>
                </c:pt>
                <c:pt idx="189">
                  <c:v>-5.292506002635367</c:v>
                </c:pt>
                <c:pt idx="190">
                  <c:v>-14.986795667470986</c:v>
                </c:pt>
                <c:pt idx="191">
                  <c:v>3.7275529668049003</c:v>
                </c:pt>
                <c:pt idx="192">
                  <c:v>9.0652184948266346</c:v>
                </c:pt>
                <c:pt idx="193">
                  <c:v>-0.18813967430253342</c:v>
                </c:pt>
                <c:pt idx="194">
                  <c:v>-6.7990390558653218</c:v>
                </c:pt>
                <c:pt idx="195">
                  <c:v>-10.081773061981405</c:v>
                </c:pt>
                <c:pt idx="196">
                  <c:v>-3.4794033217374682</c:v>
                </c:pt>
                <c:pt idx="197">
                  <c:v>3.9146156356761743</c:v>
                </c:pt>
                <c:pt idx="198">
                  <c:v>15.731942712816107</c:v>
                </c:pt>
                <c:pt idx="199">
                  <c:v>-10.322019776193123</c:v>
                </c:pt>
                <c:pt idx="200">
                  <c:v>19.528533334680844</c:v>
                </c:pt>
                <c:pt idx="201">
                  <c:v>3.3047193090272771</c:v>
                </c:pt>
                <c:pt idx="202">
                  <c:v>-0.41674218954059228</c:v>
                </c:pt>
                <c:pt idx="203">
                  <c:v>-17.65696731639347</c:v>
                </c:pt>
                <c:pt idx="204">
                  <c:v>-1.2569987689115223</c:v>
                </c:pt>
                <c:pt idx="205">
                  <c:v>4.9608217965759565</c:v>
                </c:pt>
                <c:pt idx="206">
                  <c:v>0.38329951535677509</c:v>
                </c:pt>
                <c:pt idx="207">
                  <c:v>11.648243317363779</c:v>
                </c:pt>
                <c:pt idx="208">
                  <c:v>-2.0104695913532993</c:v>
                </c:pt>
                <c:pt idx="209">
                  <c:v>0.91808682770788508</c:v>
                </c:pt>
                <c:pt idx="210">
                  <c:v>4.6302928939449082</c:v>
                </c:pt>
                <c:pt idx="211">
                  <c:v>3.1369697095851912</c:v>
                </c:pt>
                <c:pt idx="212">
                  <c:v>4.292467146613383</c:v>
                </c:pt>
                <c:pt idx="213">
                  <c:v>-0.28870045896569252</c:v>
                </c:pt>
                <c:pt idx="214">
                  <c:v>7.8329490678698477</c:v>
                </c:pt>
                <c:pt idx="215">
                  <c:v>2.8238878768662516</c:v>
                </c:pt>
                <c:pt idx="216">
                  <c:v>5.2483102702590578</c:v>
                </c:pt>
                <c:pt idx="217">
                  <c:v>24.21204983232489</c:v>
                </c:pt>
                <c:pt idx="218">
                  <c:v>-3.9592605905426872</c:v>
                </c:pt>
                <c:pt idx="219">
                  <c:v>0.32350378549124414</c:v>
                </c:pt>
                <c:pt idx="220">
                  <c:v>-11.238354402758258</c:v>
                </c:pt>
                <c:pt idx="221">
                  <c:v>-1.2198450164563255</c:v>
                </c:pt>
                <c:pt idx="222">
                  <c:v>-11.953591221095795</c:v>
                </c:pt>
                <c:pt idx="223">
                  <c:v>-4.075769340896553</c:v>
                </c:pt>
                <c:pt idx="224">
                  <c:v>-13.720928181025108</c:v>
                </c:pt>
                <c:pt idx="225">
                  <c:v>-2.8136872891212725</c:v>
                </c:pt>
                <c:pt idx="226">
                  <c:v>3.4265038157141383</c:v>
                </c:pt>
                <c:pt idx="227">
                  <c:v>13.253844659854629</c:v>
                </c:pt>
                <c:pt idx="228">
                  <c:v>-12.895134376141876</c:v>
                </c:pt>
                <c:pt idx="229">
                  <c:v>-5.6309247348674276</c:v>
                </c:pt>
                <c:pt idx="230">
                  <c:v>-5.0230864753230016</c:v>
                </c:pt>
                <c:pt idx="231">
                  <c:v>0.83997743122743529</c:v>
                </c:pt>
                <c:pt idx="232">
                  <c:v>3.2569800218886158</c:v>
                </c:pt>
                <c:pt idx="233">
                  <c:v>-0.97629245998206216</c:v>
                </c:pt>
                <c:pt idx="234">
                  <c:v>12.318774557382689</c:v>
                </c:pt>
                <c:pt idx="235">
                  <c:v>0.35925939155889353</c:v>
                </c:pt>
                <c:pt idx="236">
                  <c:v>-3.7478285766949533</c:v>
                </c:pt>
                <c:pt idx="237">
                  <c:v>1.1721729615889203</c:v>
                </c:pt>
                <c:pt idx="238">
                  <c:v>1.580311559293289</c:v>
                </c:pt>
                <c:pt idx="239">
                  <c:v>15.750487599495273</c:v>
                </c:pt>
                <c:pt idx="240">
                  <c:v>-7.5200297445841429</c:v>
                </c:pt>
                <c:pt idx="241">
                  <c:v>-8.208901369036198</c:v>
                </c:pt>
                <c:pt idx="242">
                  <c:v>-8.6265097493977585</c:v>
                </c:pt>
                <c:pt idx="243">
                  <c:v>6.6800093993532599</c:v>
                </c:pt>
                <c:pt idx="244">
                  <c:v>11.61631849442427</c:v>
                </c:pt>
                <c:pt idx="245">
                  <c:v>1.3890482552786843</c:v>
                </c:pt>
                <c:pt idx="246">
                  <c:v>21.338477587826151</c:v>
                </c:pt>
                <c:pt idx="247">
                  <c:v>6.4347547147713335</c:v>
                </c:pt>
                <c:pt idx="248">
                  <c:v>-9.1564379842483703</c:v>
                </c:pt>
                <c:pt idx="249">
                  <c:v>5.4520199780148175</c:v>
                </c:pt>
                <c:pt idx="250">
                  <c:v>3.279652369216798</c:v>
                </c:pt>
                <c:pt idx="251">
                  <c:v>0.52876307638533149</c:v>
                </c:pt>
                <c:pt idx="252">
                  <c:v>0.96235344445506854</c:v>
                </c:pt>
                <c:pt idx="253">
                  <c:v>7.0611631004533919</c:v>
                </c:pt>
                <c:pt idx="254">
                  <c:v>10.245369149552326</c:v>
                </c:pt>
                <c:pt idx="255">
                  <c:v>2.2947410424039489</c:v>
                </c:pt>
                <c:pt idx="256">
                  <c:v>7.0133341819209605</c:v>
                </c:pt>
                <c:pt idx="257">
                  <c:v>-4.6313739573576349</c:v>
                </c:pt>
                <c:pt idx="258">
                  <c:v>16.510228450624929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F-534A-95F1-F76D4B2D6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911152"/>
        <c:axId val="398725023"/>
      </c:scatterChart>
      <c:valAx>
        <c:axId val="258911152"/>
        <c:scaling>
          <c:orientation val="minMax"/>
          <c:max val="7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Yds In Loss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725023"/>
        <c:crosses val="autoZero"/>
        <c:crossBetween val="midCat"/>
        <c:majorUnit val="100"/>
        <c:minorUnit val="20"/>
      </c:valAx>
      <c:valAx>
        <c:axId val="3987250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91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Turnovers In</a:t>
            </a:r>
            <a:r>
              <a:rPr lang="en-US" baseline="0"/>
              <a:t> Win Vs. Loss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games!$V$1</c:f>
              <c:strCache>
                <c:ptCount val="1"/>
                <c:pt idx="0">
                  <c:v>Amount of Wins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games!$U$2:$U$9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games!$V$2:$V$9</c:f>
              <c:numCache>
                <c:formatCode>General</c:formatCode>
                <c:ptCount val="8"/>
                <c:pt idx="0">
                  <c:v>70</c:v>
                </c:pt>
                <c:pt idx="1">
                  <c:v>99</c:v>
                </c:pt>
                <c:pt idx="2">
                  <c:v>60</c:v>
                </c:pt>
                <c:pt idx="3">
                  <c:v>17</c:v>
                </c:pt>
                <c:pt idx="4">
                  <c:v>8</c:v>
                </c:pt>
                <c:pt idx="5">
                  <c:v>4</c:v>
                </c:pt>
                <c:pt idx="6">
                  <c:v>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1-EB40-AF0F-E97D19EBB95A}"/>
            </c:ext>
          </c:extLst>
        </c:ser>
        <c:ser>
          <c:idx val="1"/>
          <c:order val="1"/>
          <c:tx>
            <c:strRef>
              <c:f>games!$W$1</c:f>
              <c:strCache>
                <c:ptCount val="1"/>
                <c:pt idx="0">
                  <c:v>Amount of Losses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games!$U$2:$U$9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games!$W$2:$W$9</c:f>
              <c:numCache>
                <c:formatCode>General</c:formatCode>
                <c:ptCount val="8"/>
                <c:pt idx="0">
                  <c:v>19</c:v>
                </c:pt>
                <c:pt idx="1">
                  <c:v>53</c:v>
                </c:pt>
                <c:pt idx="2">
                  <c:v>60</c:v>
                </c:pt>
                <c:pt idx="3">
                  <c:v>59</c:v>
                </c:pt>
                <c:pt idx="4">
                  <c:v>45</c:v>
                </c:pt>
                <c:pt idx="5">
                  <c:v>18</c:v>
                </c:pt>
                <c:pt idx="6">
                  <c:v>4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1-EB40-AF0F-E97D19EBB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875488"/>
        <c:axId val="2139877200"/>
      </c:barChart>
      <c:catAx>
        <c:axId val="213987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# of Turnovers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77200"/>
        <c:crosses val="autoZero"/>
        <c:auto val="1"/>
        <c:lblAlgn val="ctr"/>
        <c:lblOffset val="100"/>
        <c:noMultiLvlLbl val="0"/>
      </c:catAx>
      <c:valAx>
        <c:axId val="213987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# of Games in 2000 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7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Wins in 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standings!$A$2:$A$32</c:f>
              <c:strCache>
                <c:ptCount val="31"/>
                <c:pt idx="0">
                  <c:v>Miami</c:v>
                </c:pt>
                <c:pt idx="1">
                  <c:v>Indianapolis</c:v>
                </c:pt>
                <c:pt idx="2">
                  <c:v>New York</c:v>
                </c:pt>
                <c:pt idx="3">
                  <c:v>Buffalo</c:v>
                </c:pt>
                <c:pt idx="4">
                  <c:v>New England</c:v>
                </c:pt>
                <c:pt idx="5">
                  <c:v>Tennessee</c:v>
                </c:pt>
                <c:pt idx="6">
                  <c:v>Baltimore</c:v>
                </c:pt>
                <c:pt idx="7">
                  <c:v>Pittsburgh</c:v>
                </c:pt>
                <c:pt idx="8">
                  <c:v>Jacksonville</c:v>
                </c:pt>
                <c:pt idx="9">
                  <c:v>Cincinnati</c:v>
                </c:pt>
                <c:pt idx="10">
                  <c:v>Cleveland</c:v>
                </c:pt>
                <c:pt idx="11">
                  <c:v>Oakland</c:v>
                </c:pt>
                <c:pt idx="12">
                  <c:v>Denver</c:v>
                </c:pt>
                <c:pt idx="13">
                  <c:v>Kansas City</c:v>
                </c:pt>
                <c:pt idx="14">
                  <c:v>Seattle</c:v>
                </c:pt>
                <c:pt idx="15">
                  <c:v>San Diego</c:v>
                </c:pt>
                <c:pt idx="16">
                  <c:v>New York</c:v>
                </c:pt>
                <c:pt idx="17">
                  <c:v>Philadelphia</c:v>
                </c:pt>
                <c:pt idx="18">
                  <c:v>Washington</c:v>
                </c:pt>
                <c:pt idx="19">
                  <c:v>Dallas</c:v>
                </c:pt>
                <c:pt idx="20">
                  <c:v>Arizona</c:v>
                </c:pt>
                <c:pt idx="21">
                  <c:v>Minnesota</c:v>
                </c:pt>
                <c:pt idx="22">
                  <c:v>Tampa Bay</c:v>
                </c:pt>
                <c:pt idx="23">
                  <c:v>Green Bay</c:v>
                </c:pt>
                <c:pt idx="24">
                  <c:v>Detroit</c:v>
                </c:pt>
                <c:pt idx="25">
                  <c:v>Chicago</c:v>
                </c:pt>
                <c:pt idx="26">
                  <c:v>New Orleans</c:v>
                </c:pt>
                <c:pt idx="27">
                  <c:v>St. Louis</c:v>
                </c:pt>
                <c:pt idx="28">
                  <c:v>Carolina</c:v>
                </c:pt>
                <c:pt idx="29">
                  <c:v>San Francisco</c:v>
                </c:pt>
                <c:pt idx="30">
                  <c:v>Atlanta</c:v>
                </c:pt>
              </c:strCache>
            </c:strRef>
          </c:cat>
          <c:val>
            <c:numRef>
              <c:f>standings!$D$2:$D$32</c:f>
              <c:numCache>
                <c:formatCode>General</c:formatCode>
                <c:ptCount val="31"/>
                <c:pt idx="0">
                  <c:v>11</c:v>
                </c:pt>
                <c:pt idx="1">
                  <c:v>10</c:v>
                </c:pt>
                <c:pt idx="2">
                  <c:v>9</c:v>
                </c:pt>
                <c:pt idx="3">
                  <c:v>8</c:v>
                </c:pt>
                <c:pt idx="4">
                  <c:v>5</c:v>
                </c:pt>
                <c:pt idx="5">
                  <c:v>13</c:v>
                </c:pt>
                <c:pt idx="6">
                  <c:v>12</c:v>
                </c:pt>
                <c:pt idx="7">
                  <c:v>9</c:v>
                </c:pt>
                <c:pt idx="8">
                  <c:v>7</c:v>
                </c:pt>
                <c:pt idx="9">
                  <c:v>4</c:v>
                </c:pt>
                <c:pt idx="10">
                  <c:v>3</c:v>
                </c:pt>
                <c:pt idx="11">
                  <c:v>12</c:v>
                </c:pt>
                <c:pt idx="12">
                  <c:v>11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12</c:v>
                </c:pt>
                <c:pt idx="17">
                  <c:v>11</c:v>
                </c:pt>
                <c:pt idx="18">
                  <c:v>8</c:v>
                </c:pt>
                <c:pt idx="19">
                  <c:v>5</c:v>
                </c:pt>
                <c:pt idx="20">
                  <c:v>3</c:v>
                </c:pt>
                <c:pt idx="21">
                  <c:v>11</c:v>
                </c:pt>
                <c:pt idx="22">
                  <c:v>10</c:v>
                </c:pt>
                <c:pt idx="23">
                  <c:v>9</c:v>
                </c:pt>
                <c:pt idx="24">
                  <c:v>9</c:v>
                </c:pt>
                <c:pt idx="25">
                  <c:v>5</c:v>
                </c:pt>
                <c:pt idx="26">
                  <c:v>10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E3-1545-9A39-9B0EC8228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156047"/>
        <c:axId val="288138287"/>
      </c:barChart>
      <c:catAx>
        <c:axId val="288156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Team</a:t>
                </a:r>
              </a:p>
            </c:rich>
          </c:tx>
          <c:layout>
            <c:manualLayout>
              <c:xMode val="edge"/>
              <c:yMode val="edge"/>
              <c:x val="0.45822231803022889"/>
              <c:y val="0.92620998805024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38287"/>
        <c:crosses val="autoZero"/>
        <c:auto val="1"/>
        <c:lblAlgn val="ctr"/>
        <c:lblOffset val="100"/>
        <c:noMultiLvlLbl val="0"/>
      </c:catAx>
      <c:valAx>
        <c:axId val="28813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# of 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56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Attendance Weeks</a:t>
            </a:r>
            <a:r>
              <a:rPr lang="en-US" baseline="0"/>
              <a:t> 1-8 vs. 9-17 (2000)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'Main Sheet'!$BS$2</c:f>
              <c:strCache>
                <c:ptCount val="1"/>
                <c:pt idx="0">
                  <c:v>Avegage Attendance Weeks 1-8 (2000)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'Main Sheet'!$BR$3:$BR$31</c:f>
              <c:strCache>
                <c:ptCount val="29"/>
                <c:pt idx="0">
                  <c:v>Arizona</c:v>
                </c:pt>
                <c:pt idx="1">
                  <c:v>Atlanta</c:v>
                </c:pt>
                <c:pt idx="2">
                  <c:v>Baltimore</c:v>
                </c:pt>
                <c:pt idx="3">
                  <c:v>Buffalo</c:v>
                </c:pt>
                <c:pt idx="4">
                  <c:v>Carolina</c:v>
                </c:pt>
                <c:pt idx="5">
                  <c:v>Chicago</c:v>
                </c:pt>
                <c:pt idx="6">
                  <c:v>Cincinnati</c:v>
                </c:pt>
                <c:pt idx="7">
                  <c:v>Cleveland</c:v>
                </c:pt>
                <c:pt idx="8">
                  <c:v>Dallas</c:v>
                </c:pt>
                <c:pt idx="9">
                  <c:v>Denver</c:v>
                </c:pt>
                <c:pt idx="10">
                  <c:v>Detroit</c:v>
                </c:pt>
                <c:pt idx="11">
                  <c:v>Green Bay</c:v>
                </c:pt>
                <c:pt idx="12">
                  <c:v>Indianapolis</c:v>
                </c:pt>
                <c:pt idx="13">
                  <c:v>Jacksonville</c:v>
                </c:pt>
                <c:pt idx="14">
                  <c:v>Kansas City</c:v>
                </c:pt>
                <c:pt idx="15">
                  <c:v>Miami</c:v>
                </c:pt>
                <c:pt idx="16">
                  <c:v>Minnesota</c:v>
                </c:pt>
                <c:pt idx="17">
                  <c:v>New England</c:v>
                </c:pt>
                <c:pt idx="18">
                  <c:v>New Orleans</c:v>
                </c:pt>
                <c:pt idx="19">
                  <c:v>Oakland</c:v>
                </c:pt>
                <c:pt idx="20">
                  <c:v>Philadelphia</c:v>
                </c:pt>
                <c:pt idx="21">
                  <c:v>Pittsburgh</c:v>
                </c:pt>
                <c:pt idx="22">
                  <c:v>San Diego</c:v>
                </c:pt>
                <c:pt idx="23">
                  <c:v>San Francisco</c:v>
                </c:pt>
                <c:pt idx="24">
                  <c:v>Seattle</c:v>
                </c:pt>
                <c:pt idx="25">
                  <c:v>St. Louis</c:v>
                </c:pt>
                <c:pt idx="26">
                  <c:v>Tampa Bay</c:v>
                </c:pt>
                <c:pt idx="27">
                  <c:v>Tennessee</c:v>
                </c:pt>
                <c:pt idx="28">
                  <c:v>Washington</c:v>
                </c:pt>
              </c:strCache>
            </c:strRef>
          </c:cat>
          <c:val>
            <c:numRef>
              <c:f>'Main Sheet'!$BS$3:$BS$31</c:f>
              <c:numCache>
                <c:formatCode>General</c:formatCode>
                <c:ptCount val="29"/>
                <c:pt idx="0">
                  <c:v>61114</c:v>
                </c:pt>
                <c:pt idx="1">
                  <c:v>62597</c:v>
                </c:pt>
                <c:pt idx="2">
                  <c:v>69562</c:v>
                </c:pt>
                <c:pt idx="3">
                  <c:v>73011</c:v>
                </c:pt>
                <c:pt idx="4">
                  <c:v>69835</c:v>
                </c:pt>
                <c:pt idx="5">
                  <c:v>65358</c:v>
                </c:pt>
                <c:pt idx="6">
                  <c:v>59858</c:v>
                </c:pt>
                <c:pt idx="7">
                  <c:v>63241</c:v>
                </c:pt>
                <c:pt idx="8">
                  <c:v>70274</c:v>
                </c:pt>
                <c:pt idx="9">
                  <c:v>68409</c:v>
                </c:pt>
                <c:pt idx="10">
                  <c:v>71782</c:v>
                </c:pt>
                <c:pt idx="11">
                  <c:v>66650</c:v>
                </c:pt>
                <c:pt idx="12">
                  <c:v>63610</c:v>
                </c:pt>
                <c:pt idx="13">
                  <c:v>63854</c:v>
                </c:pt>
                <c:pt idx="14">
                  <c:v>77117</c:v>
                </c:pt>
                <c:pt idx="15">
                  <c:v>71099</c:v>
                </c:pt>
                <c:pt idx="16">
                  <c:v>65738</c:v>
                </c:pt>
                <c:pt idx="17">
                  <c:v>65588</c:v>
                </c:pt>
                <c:pt idx="18">
                  <c:v>55154</c:v>
                </c:pt>
                <c:pt idx="19">
                  <c:v>60825</c:v>
                </c:pt>
                <c:pt idx="20">
                  <c:v>60991</c:v>
                </c:pt>
                <c:pt idx="21">
                  <c:v>62087</c:v>
                </c:pt>
                <c:pt idx="22">
                  <c:v>60992</c:v>
                </c:pt>
                <c:pt idx="23">
                  <c:v>64993</c:v>
                </c:pt>
                <c:pt idx="24">
                  <c:v>65091</c:v>
                </c:pt>
                <c:pt idx="25">
                  <c:v>66671</c:v>
                </c:pt>
                <c:pt idx="26">
                  <c:v>68808</c:v>
                </c:pt>
                <c:pt idx="27">
                  <c:v>65987</c:v>
                </c:pt>
                <c:pt idx="28">
                  <c:v>77299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E-8D4D-8A89-49EC10B3F348}"/>
            </c:ext>
          </c:extLst>
        </c:ser>
        <c:ser>
          <c:idx val="1"/>
          <c:order val="1"/>
          <c:tx>
            <c:strRef>
              <c:f>'Main Sheet'!$BT$2</c:f>
              <c:strCache>
                <c:ptCount val="1"/>
                <c:pt idx="0">
                  <c:v>Avegage Attendance Weeks 9-17 (2000)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'Main Sheet'!$BR$3:$BR$31</c:f>
              <c:strCache>
                <c:ptCount val="29"/>
                <c:pt idx="0">
                  <c:v>Arizona</c:v>
                </c:pt>
                <c:pt idx="1">
                  <c:v>Atlanta</c:v>
                </c:pt>
                <c:pt idx="2">
                  <c:v>Baltimore</c:v>
                </c:pt>
                <c:pt idx="3">
                  <c:v>Buffalo</c:v>
                </c:pt>
                <c:pt idx="4">
                  <c:v>Carolina</c:v>
                </c:pt>
                <c:pt idx="5">
                  <c:v>Chicago</c:v>
                </c:pt>
                <c:pt idx="6">
                  <c:v>Cincinnati</c:v>
                </c:pt>
                <c:pt idx="7">
                  <c:v>Cleveland</c:v>
                </c:pt>
                <c:pt idx="8">
                  <c:v>Dallas</c:v>
                </c:pt>
                <c:pt idx="9">
                  <c:v>Denver</c:v>
                </c:pt>
                <c:pt idx="10">
                  <c:v>Detroit</c:v>
                </c:pt>
                <c:pt idx="11">
                  <c:v>Green Bay</c:v>
                </c:pt>
                <c:pt idx="12">
                  <c:v>Indianapolis</c:v>
                </c:pt>
                <c:pt idx="13">
                  <c:v>Jacksonville</c:v>
                </c:pt>
                <c:pt idx="14">
                  <c:v>Kansas City</c:v>
                </c:pt>
                <c:pt idx="15">
                  <c:v>Miami</c:v>
                </c:pt>
                <c:pt idx="16">
                  <c:v>Minnesota</c:v>
                </c:pt>
                <c:pt idx="17">
                  <c:v>New England</c:v>
                </c:pt>
                <c:pt idx="18">
                  <c:v>New Orleans</c:v>
                </c:pt>
                <c:pt idx="19">
                  <c:v>Oakland</c:v>
                </c:pt>
                <c:pt idx="20">
                  <c:v>Philadelphia</c:v>
                </c:pt>
                <c:pt idx="21">
                  <c:v>Pittsburgh</c:v>
                </c:pt>
                <c:pt idx="22">
                  <c:v>San Diego</c:v>
                </c:pt>
                <c:pt idx="23">
                  <c:v>San Francisco</c:v>
                </c:pt>
                <c:pt idx="24">
                  <c:v>Seattle</c:v>
                </c:pt>
                <c:pt idx="25">
                  <c:v>St. Louis</c:v>
                </c:pt>
                <c:pt idx="26">
                  <c:v>Tampa Bay</c:v>
                </c:pt>
                <c:pt idx="27">
                  <c:v>Tennessee</c:v>
                </c:pt>
                <c:pt idx="28">
                  <c:v>Washington</c:v>
                </c:pt>
              </c:strCache>
            </c:strRef>
          </c:cat>
          <c:val>
            <c:numRef>
              <c:f>'Main Sheet'!$BT$3:$BT$31</c:f>
              <c:numCache>
                <c:formatCode>General</c:formatCode>
                <c:ptCount val="29"/>
                <c:pt idx="0">
                  <c:v>51791</c:v>
                </c:pt>
                <c:pt idx="1">
                  <c:v>57975</c:v>
                </c:pt>
                <c:pt idx="2">
                  <c:v>63234</c:v>
                </c:pt>
                <c:pt idx="3">
                  <c:v>65278</c:v>
                </c:pt>
                <c:pt idx="4">
                  <c:v>67371</c:v>
                </c:pt>
                <c:pt idx="5">
                  <c:v>69726</c:v>
                </c:pt>
                <c:pt idx="6">
                  <c:v>60935</c:v>
                </c:pt>
                <c:pt idx="7">
                  <c:v>68901</c:v>
                </c:pt>
                <c:pt idx="8">
                  <c:v>64839</c:v>
                </c:pt>
                <c:pt idx="9">
                  <c:v>74094</c:v>
                </c:pt>
                <c:pt idx="10">
                  <c:v>70939</c:v>
                </c:pt>
                <c:pt idx="11">
                  <c:v>64783</c:v>
                </c:pt>
                <c:pt idx="12">
                  <c:v>62526</c:v>
                </c:pt>
                <c:pt idx="13">
                  <c:v>60140</c:v>
                </c:pt>
                <c:pt idx="14">
                  <c:v>63939</c:v>
                </c:pt>
                <c:pt idx="15">
                  <c:v>69021</c:v>
                </c:pt>
                <c:pt idx="16">
                  <c:v>63232</c:v>
                </c:pt>
                <c:pt idx="17">
                  <c:v>63235</c:v>
                </c:pt>
                <c:pt idx="18">
                  <c:v>62969</c:v>
                </c:pt>
                <c:pt idx="19">
                  <c:v>63652</c:v>
                </c:pt>
                <c:pt idx="20">
                  <c:v>68990</c:v>
                </c:pt>
                <c:pt idx="21">
                  <c:v>61380</c:v>
                </c:pt>
                <c:pt idx="22">
                  <c:v>61657</c:v>
                </c:pt>
                <c:pt idx="23">
                  <c:v>67251</c:v>
                </c:pt>
                <c:pt idx="24">
                  <c:v>63544</c:v>
                </c:pt>
                <c:pt idx="25">
                  <c:v>68296</c:v>
                </c:pt>
                <c:pt idx="26">
                  <c:v>66563</c:v>
                </c:pt>
                <c:pt idx="27">
                  <c:v>69929</c:v>
                </c:pt>
                <c:pt idx="28">
                  <c:v>69491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E-8D4D-8A89-49EC10B3F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992320"/>
        <c:axId val="366978991"/>
      </c:barChart>
      <c:catAx>
        <c:axId val="23399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Teams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78991"/>
        <c:crosses val="autoZero"/>
        <c:auto val="1"/>
        <c:lblAlgn val="ctr"/>
        <c:lblOffset val="100"/>
        <c:noMultiLvlLbl val="0"/>
      </c:catAx>
      <c:valAx>
        <c:axId val="36697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Attendance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99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639</xdr:row>
      <xdr:rowOff>146050</xdr:rowOff>
    </xdr:from>
    <xdr:to>
      <xdr:col>11</xdr:col>
      <xdr:colOff>311150</xdr:colOff>
      <xdr:row>654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EF4749-C33D-FF5C-B3E3-D2C907C1D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1</xdr:row>
      <xdr:rowOff>76200</xdr:rowOff>
    </xdr:from>
    <xdr:to>
      <xdr:col>15</xdr:col>
      <xdr:colOff>279400</xdr:colOff>
      <xdr:row>11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77306-9960-07C6-AE77-CC749C6FD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368300</xdr:colOff>
      <xdr:row>14</xdr:row>
      <xdr:rowOff>76200</xdr:rowOff>
    </xdr:from>
    <xdr:to>
      <xdr:col>15</xdr:col>
      <xdr:colOff>368300</xdr:colOff>
      <xdr:row>24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FB46B7-813D-EF76-F607-E7845F77F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496957</xdr:colOff>
      <xdr:row>10</xdr:row>
      <xdr:rowOff>80616</xdr:rowOff>
    </xdr:from>
    <xdr:to>
      <xdr:col>27</xdr:col>
      <xdr:colOff>265043</xdr:colOff>
      <xdr:row>28</xdr:row>
      <xdr:rowOff>11042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C1AF4-2A8E-8341-BA3F-2F7923CCA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326239</xdr:colOff>
      <xdr:row>35</xdr:row>
      <xdr:rowOff>78995</xdr:rowOff>
    </xdr:from>
    <xdr:to>
      <xdr:col>39</xdr:col>
      <xdr:colOff>139817</xdr:colOff>
      <xdr:row>66</xdr:row>
      <xdr:rowOff>69908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3AB030-5A94-6866-EE78-E5EBCA4EC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321734</xdr:colOff>
      <xdr:row>66</xdr:row>
      <xdr:rowOff>42333</xdr:rowOff>
    </xdr:from>
    <xdr:to>
      <xdr:col>39</xdr:col>
      <xdr:colOff>135466</xdr:colOff>
      <xdr:row>89</xdr:row>
      <xdr:rowOff>152399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0B60425-6CFE-226B-4652-C335D7CC3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attendanc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attendanc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Mortenson" refreshedDate="45614.568236805557" createdVersion="8" refreshedVersion="8" minRefreshableVersion="3" recordCount="10846" xr:uid="{977E10CF-C70C-3B4D-B8D9-6693A1375054}">
  <cacheSource type="worksheet">
    <worksheetSource ref="A1:H10847" sheet="attendance"/>
  </cacheSource>
  <cacheFields count="8">
    <cacheField name="team" numFmtId="0">
      <sharedItems count="32">
        <s v="Arizona"/>
        <s v="Atlanta"/>
        <s v="Baltimore"/>
        <s v="Buffalo"/>
        <s v="Carolina"/>
        <s v="Chicago"/>
        <s v="Cincinnati"/>
        <s v="Cleveland"/>
        <s v="Dallas"/>
        <s v="Denver"/>
        <s v="Detroit"/>
        <s v="Green Bay"/>
        <s v="Indianapolis"/>
        <s v="Jacksonville"/>
        <s v="Kansas City"/>
        <s v="Miami"/>
        <s v="Minnesota"/>
        <s v="New England"/>
        <s v="New Orleans"/>
        <s v="New York"/>
        <s v="Oakland"/>
        <s v="Philadelphia"/>
        <s v="Pittsburgh"/>
        <s v="San Diego"/>
        <s v="San Francisco"/>
        <s v="Seattle"/>
        <s v="St. Louis"/>
        <s v="Tampa Bay"/>
        <s v="Tennessee"/>
        <s v="Washington"/>
        <s v="Houston"/>
        <s v="Los Angeles"/>
      </sharedItems>
    </cacheField>
    <cacheField name="team_name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total" numFmtId="0">
      <sharedItems containsSemiMixedTypes="0" containsString="0" containsNumber="1" containsInteger="1" minValue="760644" maxValue="1322087"/>
    </cacheField>
    <cacheField name="home" numFmtId="0">
      <sharedItems containsSemiMixedTypes="0" containsString="0" containsNumber="1" containsInteger="1" minValue="202687" maxValue="741775"/>
    </cacheField>
    <cacheField name="away" numFmtId="0">
      <sharedItems containsSemiMixedTypes="0" containsString="0" containsNumber="1" containsInteger="1" minValue="450295" maxValue="601655"/>
    </cacheField>
    <cacheField name="week" numFmtId="0">
      <sharedItems containsSemiMixedTypes="0" containsString="0" containsNumber="1" containsInteger="1" minValue="1" maxValue="17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</sharedItems>
    </cacheField>
    <cacheField name="weekly_attendance" numFmtId="0">
      <sharedItems containsMixedTypes="1" containsNumber="1" containsInteger="1" minValue="23127" maxValue="105121" count="4074">
        <n v="77434"/>
        <n v="66009"/>
        <s v="NA"/>
        <n v="71801"/>
        <n v="66985"/>
        <n v="44296"/>
        <n v="38293"/>
        <n v="62981"/>
        <n v="35286"/>
        <n v="52244"/>
        <n v="64223"/>
        <n v="65356"/>
        <n v="42094"/>
        <n v="50289"/>
        <n v="53472"/>
        <n v="37452"/>
        <n v="65711"/>
        <n v="54626"/>
        <n v="75466"/>
        <n v="73025"/>
        <n v="58761"/>
        <n v="65424"/>
        <n v="50947"/>
        <n v="66019"/>
        <n v="56508"/>
        <n v="46178"/>
        <n v="70097"/>
        <n v="74309"/>
        <n v="67447"/>
        <n v="55175"/>
        <n v="44680"/>
        <n v="64900"/>
        <n v="41017"/>
        <n v="55049"/>
        <n v="68843"/>
        <n v="73464"/>
        <n v="68481"/>
        <n v="73018"/>
        <n v="65194"/>
        <n v="83252"/>
        <n v="69200"/>
        <n v="69405"/>
        <n v="54759"/>
        <n v="68490"/>
        <n v="69416"/>
        <n v="68361"/>
        <n v="68805"/>
        <n v="69184"/>
        <n v="72492"/>
        <n v="77722"/>
        <n v="77884"/>
        <n v="72617"/>
        <n v="73901"/>
        <n v="72351"/>
        <n v="64116"/>
        <n v="72861"/>
        <n v="60292"/>
        <n v="72420"/>
        <n v="78457"/>
        <n v="65546"/>
        <n v="73002"/>
        <n v="56671"/>
        <n v="47230"/>
        <n v="61025"/>
        <n v="80257"/>
        <n v="66879"/>
        <n v="73310"/>
        <n v="72192"/>
        <n v="50015"/>
        <n v="73169"/>
        <n v="66048"/>
        <n v="72981"/>
        <n v="64208"/>
        <n v="73295"/>
        <n v="73358"/>
        <n v="77481"/>
        <n v="72159"/>
        <n v="60637"/>
        <n v="64104"/>
        <n v="65569"/>
        <n v="66944"/>
        <n v="59869"/>
        <n v="65553"/>
        <n v="77354"/>
        <n v="68306"/>
        <n v="71957"/>
        <n v="64006"/>
        <n v="45653"/>
        <n v="61535"/>
        <n v="63406"/>
        <n v="54328"/>
        <n v="61603"/>
        <n v="73118"/>
        <n v="62170"/>
        <n v="63925"/>
        <n v="68498"/>
        <n v="50469"/>
        <n v="64902"/>
        <n v="72418"/>
        <n v="45702"/>
        <n v="75811"/>
        <n v="57659"/>
        <n v="72718"/>
        <n v="72618"/>
        <n v="51262"/>
        <n v="72318"/>
        <n v="62872"/>
        <n v="84431"/>
        <n v="64127"/>
        <n v="78189"/>
        <n v="63554"/>
        <n v="65636"/>
        <n v="63878"/>
        <n v="65621"/>
        <n v="63467"/>
        <n v="61311"/>
        <n v="65956"/>
        <n v="62078"/>
        <n v="74596"/>
        <n v="75684"/>
        <n v="56079"/>
        <n v="78305"/>
        <n v="75951"/>
        <n v="75218"/>
        <n v="68661"/>
        <n v="78406"/>
        <n v="76098"/>
        <n v="74159"/>
        <n v="76928"/>
        <n v="76438"/>
        <n v="77549"/>
        <n v="65557"/>
        <n v="56971"/>
        <n v="77813"/>
        <n v="77897"/>
        <n v="77923"/>
        <n v="64214"/>
        <n v="59854"/>
        <n v="77513"/>
        <n v="59870"/>
        <n v="73740"/>
        <n v="64183"/>
        <n v="59692"/>
        <n v="78357"/>
        <n v="56769"/>
        <n v="56816"/>
        <n v="63593"/>
        <n v="56828"/>
        <n v="56657"/>
        <n v="56935"/>
        <n v="78138"/>
        <n v="73884"/>
        <n v="56672"/>
        <n v="64351"/>
        <n v="69061"/>
        <n v="68063"/>
        <n v="50925"/>
        <n v="65454"/>
        <n v="77924"/>
        <n v="68203"/>
        <n v="77604"/>
        <n v="82893"/>
        <n v="79025"/>
        <n v="79142"/>
        <n v="62141"/>
        <n v="62428"/>
        <n v="68002"/>
        <n v="47228"/>
        <n v="72949"/>
        <n v="64112"/>
        <n v="73344"/>
        <n v="78389"/>
        <n v="56896"/>
        <n v="74320"/>
        <n v="74307"/>
        <n v="64162"/>
        <n v="65589"/>
        <n v="66273"/>
        <n v="77687"/>
        <n v="51300"/>
        <n v="59513"/>
        <n v="66064"/>
        <n v="67892"/>
        <n v="65530"/>
        <n v="78216"/>
        <n v="68341"/>
        <n v="78087"/>
        <n v="78174"/>
        <n v="83485"/>
        <n v="78164"/>
        <n v="65619"/>
        <n v="78441"/>
        <n v="62632"/>
        <n v="56373"/>
        <n v="68344"/>
        <n v="57490"/>
        <n v="66659"/>
        <n v="55811"/>
        <n v="68681"/>
        <n v="65491"/>
        <n v="56702"/>
        <n v="83284"/>
        <n v="65639"/>
        <n v="51769"/>
        <n v="58183"/>
        <n v="50809"/>
        <n v="47233"/>
        <n v="66010"/>
        <n v="59884"/>
        <n v="57255"/>
        <n v="65945"/>
        <n v="68109"/>
        <n v="64869"/>
        <n v="66087"/>
        <n v="65653"/>
        <n v="83532"/>
        <n v="83472"/>
        <n v="50913"/>
        <n v="28878"/>
        <n v="66360"/>
        <n v="35916"/>
        <n v="63114"/>
        <n v="33430"/>
        <n v="36917"/>
        <n v="32322"/>
        <n v="49398"/>
        <n v="46601"/>
        <n v="40056"/>
        <n v="77913"/>
        <n v="48883"/>
        <n v="72025"/>
        <n v="61721"/>
        <n v="65989"/>
        <n v="47804"/>
        <n v="46483"/>
        <n v="46727"/>
        <n v="70020"/>
        <n v="44229"/>
        <n v="69010"/>
        <n v="59849"/>
        <n v="72234"/>
        <n v="59318"/>
        <n v="68826"/>
        <n v="55603"/>
        <n v="43320"/>
        <n v="73559"/>
        <n v="66033"/>
        <n v="69365"/>
        <n v="51121"/>
        <n v="75082"/>
        <n v="69494"/>
        <n v="59866"/>
        <n v="72818"/>
        <n v="69439"/>
        <n v="62906"/>
        <n v="68798"/>
        <n v="69353"/>
        <n v="53530"/>
        <n v="69382"/>
        <n v="69506"/>
        <n v="68987"/>
        <n v="69465"/>
        <n v="71447"/>
        <n v="56135"/>
        <n v="72874"/>
        <n v="72654"/>
        <n v="58893"/>
        <n v="63698"/>
        <n v="63786"/>
        <n v="60836"/>
        <n v="73063"/>
        <n v="67252"/>
        <n v="44549"/>
        <n v="45527"/>
        <n v="78200"/>
        <n v="73428"/>
        <n v="64108"/>
        <n v="73120"/>
        <n v="72049"/>
        <n v="74480"/>
        <n v="72642"/>
        <n v="72597"/>
        <n v="66069"/>
        <n v="72665"/>
        <n v="72438"/>
        <n v="71907"/>
        <n v="63408"/>
        <n v="65612"/>
        <n v="78884"/>
        <n v="76067"/>
        <n v="51521"/>
        <n v="56048"/>
        <n v="62335"/>
        <n v="64217"/>
        <n v="69343"/>
        <n v="57161"/>
        <n v="63865"/>
        <n v="72918"/>
        <n v="52135"/>
        <n v="44920"/>
        <n v="77745"/>
        <n v="63751"/>
        <n v="73168"/>
        <n v="57875"/>
        <n v="73218"/>
        <n v="59824"/>
        <n v="59189"/>
        <n v="61521"/>
        <n v="63430"/>
        <n v="66621"/>
        <n v="63941"/>
        <n v="78673"/>
        <n v="63204"/>
        <n v="85112"/>
        <n v="61821"/>
        <n v="63366"/>
        <n v="64366"/>
        <n v="77512"/>
        <n v="75735"/>
        <n v="75037"/>
        <n v="61837"/>
        <n v="67521"/>
        <n v="74750"/>
        <n v="62637"/>
        <n v="74951"/>
        <n v="74622"/>
        <n v="73938"/>
        <n v="74524"/>
        <n v="77778"/>
        <n v="75582"/>
        <n v="56192"/>
        <n v="59523"/>
        <n v="77765"/>
        <n v="64048"/>
        <n v="76940"/>
        <n v="67605"/>
        <n v="74268"/>
        <n v="77730"/>
        <n v="65514"/>
        <n v="72190"/>
        <n v="62809"/>
        <n v="59771"/>
        <n v="65510"/>
        <n v="64165"/>
        <n v="59861"/>
        <n v="66908"/>
        <n v="68804"/>
        <n v="78601"/>
        <n v="78606"/>
        <n v="56972"/>
        <n v="56022"/>
        <n v="74212"/>
        <n v="57127"/>
        <n v="56393"/>
        <n v="73858"/>
        <n v="56302"/>
        <n v="66084"/>
        <n v="63785"/>
        <n v="65994"/>
        <n v="54524"/>
        <n v="62644"/>
        <n v="64150"/>
        <n v="59396"/>
        <n v="78844"/>
        <n v="77666"/>
        <n v="76573"/>
        <n v="78413"/>
        <n v="58789"/>
        <n v="78234"/>
        <n v="77357"/>
        <n v="77087"/>
        <n v="60784"/>
        <n v="76131"/>
        <n v="58460"/>
        <n v="73404"/>
        <n v="66046"/>
        <n v="72713"/>
        <n v="78823"/>
        <n v="59108"/>
        <n v="74259"/>
        <n v="68223"/>
        <n v="64105"/>
        <n v="65558"/>
        <n v="65638"/>
        <n v="64283"/>
        <n v="62661"/>
        <n v="64271"/>
        <n v="78712"/>
        <n v="78451"/>
        <n v="66189"/>
        <n v="68083"/>
        <n v="70332"/>
        <n v="65526"/>
        <n v="78651"/>
        <n v="65992"/>
        <n v="78821"/>
        <n v="80316"/>
        <n v="78756"/>
        <n v="78119"/>
        <n v="65885"/>
        <n v="78722"/>
        <n v="78766"/>
        <n v="62884"/>
        <n v="62011"/>
        <n v="54629"/>
        <n v="65342"/>
        <n v="67231"/>
        <n v="61960"/>
        <n v="67349"/>
        <n v="61934"/>
        <n v="66243"/>
        <n v="62826"/>
        <n v="65666"/>
        <n v="65438"/>
        <n v="84936"/>
        <n v="68124"/>
        <n v="65541"/>
        <n v="65588"/>
        <n v="63763"/>
        <n v="68801"/>
        <n v="60629"/>
        <n v="55466"/>
        <n v="51412"/>
        <n v="67536"/>
        <n v="66218"/>
        <n v="82352"/>
        <n v="66198"/>
        <n v="85140"/>
        <n v="63104"/>
        <n v="28980"/>
        <n v="30014"/>
        <n v="72286"/>
        <n v="59702"/>
        <n v="67173"/>
        <n v="47819"/>
        <n v="29252"/>
        <n v="64990"/>
        <n v="58814"/>
        <n v="77809"/>
        <n v="28640"/>
        <n v="65939"/>
        <n v="44051"/>
        <n v="75164"/>
        <n v="63127"/>
        <n v="68081"/>
        <n v="68129"/>
        <n v="68936"/>
        <n v="78728"/>
        <n v="68056"/>
        <n v="67883"/>
        <n v="68532"/>
        <n v="62779"/>
        <n v="70382"/>
        <n v="72533"/>
        <n v="63947"/>
        <n v="65648"/>
        <n v="69551"/>
        <n v="69307"/>
        <n v="73528"/>
        <n v="70386"/>
        <n v="69304"/>
        <n v="69538"/>
        <n v="73688"/>
        <n v="56174"/>
        <n v="69173"/>
        <n v="69638"/>
        <n v="69024"/>
        <n v="73013"/>
        <n v="44878"/>
        <n v="69334"/>
        <n v="70108"/>
        <n v="69348"/>
        <n v="61961"/>
        <n v="72751"/>
        <n v="64047"/>
        <n v="75359"/>
        <n v="72780"/>
        <n v="73038"/>
        <n v="70120"/>
        <n v="73180"/>
        <n v="72710"/>
        <n v="73448"/>
        <n v="77951"/>
        <n v="78745"/>
        <n v="73287"/>
        <n v="68436"/>
        <n v="61838"/>
        <n v="64106"/>
        <n v="47850"/>
        <n v="71951"/>
        <n v="63945"/>
        <n v="63329"/>
        <n v="61773"/>
        <n v="72892"/>
        <n v="72566"/>
        <n v="65527"/>
        <n v="66799"/>
        <n v="58586"/>
        <n v="72602"/>
        <n v="66946"/>
        <n v="63226"/>
        <n v="63216"/>
        <n v="60421"/>
        <n v="64122"/>
        <n v="54049"/>
        <n v="63105"/>
        <n v="66250"/>
        <n v="62375"/>
        <n v="64196"/>
        <n v="73609"/>
        <n v="62226"/>
        <n v="55832"/>
        <n v="53705"/>
        <n v="57234"/>
        <n v="56570"/>
        <n v="63900"/>
        <n v="52822"/>
        <n v="69827"/>
        <n v="64060"/>
        <n v="60473"/>
        <n v="42092"/>
        <n v="43544"/>
        <n v="72938"/>
        <n v="62864"/>
        <n v="65627"/>
        <n v="73248"/>
        <n v="78502"/>
        <n v="73718"/>
        <n v="68295"/>
        <n v="46267"/>
        <n v="73098"/>
        <n v="69604"/>
        <n v="62527"/>
        <n v="65537"/>
        <n v="66165"/>
        <n v="63447"/>
        <n v="63854"/>
        <n v="61789"/>
        <n v="57057"/>
        <n v="62204"/>
        <n v="63606"/>
        <n v="64097"/>
        <n v="78698"/>
        <n v="63209"/>
        <n v="84142"/>
        <n v="75710"/>
        <n v="67685"/>
        <n v="75065"/>
        <n v="75941"/>
        <n v="78446"/>
        <n v="76643"/>
        <n v="65495"/>
        <n v="75075"/>
        <n v="66357"/>
        <n v="78521"/>
        <n v="75947"/>
        <n v="62592"/>
        <n v="72216"/>
        <n v="61505"/>
        <n v="60023"/>
        <n v="64013"/>
        <n v="63313"/>
        <n v="61720"/>
        <n v="62109"/>
        <n v="61942"/>
        <n v="60233"/>
        <n v="67958"/>
        <n v="63363"/>
        <n v="63284"/>
        <n v="64153"/>
        <n v="65672"/>
        <n v="64070"/>
        <n v="67947"/>
        <n v="78733"/>
        <n v="56098"/>
        <n v="69204"/>
        <n v="64867"/>
        <n v="53721"/>
        <n v="69711"/>
        <n v="70054"/>
        <n v="56820"/>
        <n v="58551"/>
        <n v="70291"/>
        <n v="70694"/>
        <n v="56595"/>
        <n v="56650"/>
        <n v="62800"/>
        <n v="80169"/>
        <n v="56752"/>
        <n v="65660"/>
        <n v="56579"/>
        <n v="56755"/>
        <n v="77934"/>
        <n v="55670"/>
        <n v="65005"/>
        <n v="78337"/>
        <n v="66665"/>
        <n v="55260"/>
        <n v="51033"/>
        <n v="78178"/>
        <n v="78149"/>
        <n v="58995"/>
        <n v="78685"/>
        <n v="67881"/>
        <n v="56250"/>
        <n v="77899"/>
        <n v="73426"/>
        <n v="73369"/>
        <n v="78920"/>
        <n v="73138"/>
        <n v="73572"/>
        <n v="64285"/>
        <n v="65212"/>
        <n v="78516"/>
        <n v="65667"/>
        <n v="64005"/>
        <n v="67851"/>
        <n v="78726"/>
        <n v="66463"/>
        <n v="62552"/>
        <n v="68809"/>
        <n v="65554"/>
        <n v="67734"/>
        <n v="80768"/>
        <n v="67903"/>
        <n v="68226"/>
        <n v="78748"/>
        <n v="65932"/>
        <n v="78551"/>
        <n v="65791"/>
        <n v="78727"/>
        <n v="78640"/>
        <n v="78635"/>
        <n v="78782"/>
        <n v="59772"/>
        <n v="62257"/>
        <n v="53260"/>
        <n v="62260"/>
        <n v="58719"/>
        <n v="66070"/>
        <n v="60974"/>
        <n v="62660"/>
        <n v="67968"/>
        <n v="84982"/>
        <n v="65523"/>
        <n v="67919"/>
        <n v="65552"/>
        <n v="59862"/>
        <n v="65615"/>
        <n v="65684"/>
        <n v="66093"/>
        <n v="67161"/>
        <n v="52159"/>
        <n v="67541"/>
        <n v="67853"/>
        <n v="66420"/>
        <n v="67594"/>
        <n v="66118"/>
        <n v="65931"/>
        <n v="64325"/>
        <n v="63953"/>
        <n v="65652"/>
        <n v="79823"/>
        <n v="60691"/>
        <n v="23127"/>
        <n v="58784"/>
        <n v="65758"/>
        <n v="63601"/>
        <n v="24193"/>
        <n v="40824"/>
        <n v="23531"/>
        <n v="59520"/>
        <n v="72908"/>
        <n v="42089"/>
        <n v="61550"/>
        <n v="66975"/>
        <n v="23217"/>
        <n v="64899"/>
        <n v="52734"/>
        <n v="70241"/>
        <n v="70871"/>
        <n v="72765"/>
        <n v="70427"/>
        <n v="66075"/>
        <n v="70837"/>
        <n v="70064"/>
        <n v="78813"/>
        <n v="68432"/>
        <n v="70891"/>
        <n v="70388"/>
        <n v="70079"/>
        <n v="57103"/>
        <n v="65572"/>
        <n v="70266"/>
        <n v="63157"/>
        <n v="69473"/>
        <n v="52028"/>
        <n v="69459"/>
        <n v="53553"/>
        <n v="69721"/>
        <n v="69486"/>
        <n v="66085"/>
        <n v="73333"/>
        <n v="69477"/>
        <n v="69549"/>
        <n v="69468"/>
        <n v="45398"/>
        <n v="72548"/>
        <n v="70001"/>
        <n v="73262"/>
        <n v="58613"/>
        <n v="73458"/>
        <n v="73305"/>
        <n v="72615"/>
        <n v="77740"/>
        <n v="73149"/>
        <n v="78689"/>
        <n v="63770"/>
        <n v="72677"/>
        <n v="73004"/>
        <n v="78481"/>
        <n v="72791"/>
        <n v="73319"/>
        <n v="72134"/>
        <n v="72496"/>
        <n v="57082"/>
        <n v="72851"/>
        <n v="68370"/>
        <n v="70052"/>
        <n v="73245"/>
        <n v="73263"/>
        <n v="63871"/>
        <n v="72977"/>
        <n v="72835"/>
        <n v="78130"/>
        <n v="67554"/>
        <n v="64144"/>
        <n v="60257"/>
        <n v="61099"/>
        <n v="68390"/>
        <n v="65671"/>
        <n v="61428"/>
        <n v="61500"/>
        <n v="61492"/>
        <n v="61820"/>
        <n v="75540"/>
        <n v="70458"/>
        <n v="61804"/>
        <n v="50127"/>
        <n v="63820"/>
        <n v="50135"/>
        <n v="64596"/>
        <n v="52131"/>
        <n v="50437"/>
        <n v="64923"/>
        <n v="52069"/>
        <n v="58797"/>
        <n v="64666"/>
        <n v="66061"/>
        <n v="65362"/>
        <n v="67412"/>
        <n v="64595"/>
        <n v="73318"/>
        <n v="73238"/>
        <n v="78560"/>
        <n v="73658"/>
        <n v="64680"/>
        <n v="73108"/>
        <n v="75358"/>
        <n v="78907"/>
        <n v="77863"/>
        <n v="63648"/>
        <n v="61160"/>
        <n v="65602"/>
        <n v="64002"/>
        <n v="64110"/>
        <n v="69773"/>
        <n v="70284"/>
        <n v="64118"/>
        <n v="68451"/>
        <n v="65445"/>
        <n v="76753"/>
        <n v="75719"/>
        <n v="78903"/>
        <n v="75974"/>
        <n v="64381"/>
        <n v="76203"/>
        <n v="75217"/>
        <n v="57201"/>
        <n v="76403"/>
        <n v="57149"/>
        <n v="70299"/>
        <n v="70244"/>
        <n v="60865"/>
        <n v="67365"/>
        <n v="61561"/>
        <n v="65865"/>
        <n v="63946"/>
        <n v="62123"/>
        <n v="61544"/>
        <n v="77922"/>
        <n v="61006"/>
        <n v="70505"/>
        <n v="70365"/>
        <n v="70407"/>
        <n v="66201"/>
        <n v="64482"/>
        <n v="65614"/>
        <n v="70250"/>
        <n v="64978"/>
        <n v="62298"/>
        <n v="73010"/>
        <n v="70487"/>
        <n v="70041"/>
        <n v="70623"/>
        <n v="56132"/>
        <n v="70719"/>
        <n v="43363"/>
        <n v="65124"/>
        <n v="70758"/>
        <n v="70680"/>
        <n v="56999"/>
        <n v="55770"/>
        <n v="65647"/>
        <n v="73258"/>
        <n v="45037"/>
        <n v="56801"/>
        <n v="57102"/>
        <n v="48954"/>
        <n v="66437"/>
        <n v="55918"/>
        <n v="77614"/>
        <n v="60543"/>
        <n v="49207"/>
        <n v="78048"/>
        <n v="78416"/>
        <n v="62391"/>
        <n v="78889"/>
        <n v="57671"/>
        <n v="64291"/>
        <n v="77461"/>
        <n v="78863"/>
        <n v="73650"/>
        <n v="73014"/>
        <n v="73578"/>
        <n v="73780"/>
        <n v="73720"/>
        <n v="64111"/>
        <n v="64114"/>
        <n v="64738"/>
        <n v="56653"/>
        <n v="66134"/>
        <n v="63968"/>
        <n v="67624"/>
        <n v="83632"/>
        <n v="77835"/>
        <n v="52250"/>
        <n v="65524"/>
        <n v="67802"/>
        <n v="76821"/>
        <n v="68442"/>
        <n v="68399"/>
        <n v="78666"/>
        <n v="84856"/>
        <n v="78883"/>
        <n v="78132"/>
        <n v="67867"/>
        <n v="78217"/>
        <n v="85420"/>
        <n v="51909"/>
        <n v="77710"/>
        <n v="77900"/>
        <n v="54078"/>
        <n v="53079"/>
        <n v="62222"/>
        <n v="67772"/>
        <n v="67792"/>
        <n v="67866"/>
        <n v="76766"/>
        <n v="63244"/>
        <n v="62665"/>
        <n v="66507"/>
        <n v="67877"/>
        <n v="52527"/>
        <n v="65990"/>
        <n v="67809"/>
        <n v="67812"/>
        <n v="67840"/>
        <n v="65841"/>
        <n v="80728"/>
        <n v="66152"/>
        <n v="85490"/>
        <n v="65538"/>
        <n v="51557"/>
        <n v="70534"/>
        <n v="28109"/>
        <n v="62836"/>
        <n v="35695"/>
        <n v="65887"/>
        <n v="72612"/>
        <n v="42297"/>
        <n v="72796"/>
        <n v="35820"/>
        <n v="62262"/>
        <n v="35069"/>
        <n v="40070"/>
        <n v="65825"/>
        <n v="31650"/>
        <n v="65584"/>
        <n v="70822"/>
        <n v="73461"/>
        <n v="70434"/>
        <n v="70187"/>
        <n v="78260"/>
        <n v="75083"/>
        <n v="70810"/>
        <n v="78793"/>
        <n v="70521"/>
        <n v="65556"/>
        <n v="70616"/>
        <n v="70845"/>
        <n v="66740"/>
        <n v="73068"/>
        <n v="69859"/>
        <n v="65575"/>
        <n v="90287"/>
        <n v="69809"/>
        <n v="67715"/>
        <n v="69781"/>
        <n v="77826"/>
        <n v="69924"/>
        <n v="68756"/>
        <n v="69695"/>
        <n v="69856"/>
        <n v="57240"/>
        <n v="64227"/>
        <n v="69843"/>
        <n v="72389"/>
        <n v="53610"/>
        <n v="72698"/>
        <n v="77976"/>
        <n v="72714"/>
        <n v="72574"/>
        <n v="72393"/>
        <n v="66271"/>
        <n v="73084"/>
        <n v="72330"/>
        <n v="65378"/>
        <n v="63248"/>
        <n v="73414"/>
        <n v="73656"/>
        <n v="78136"/>
        <n v="75072"/>
        <n v="67707"/>
        <n v="73096"/>
        <n v="66214"/>
        <n v="73518"/>
        <n v="63618"/>
        <n v="73124"/>
        <n v="58878"/>
        <n v="73306"/>
        <n v="65380"/>
        <n v="73302"/>
        <n v="70688"/>
        <n v="64163"/>
        <n v="61894"/>
        <n v="61945"/>
        <n v="65550"/>
        <n v="62054"/>
        <n v="78786"/>
        <n v="68932"/>
        <n v="61908"/>
        <n v="64026"/>
        <n v="62051"/>
        <n v="67572"/>
        <n v="62122"/>
        <n v="61924"/>
        <n v="62197"/>
        <n v="77230"/>
        <n v="65705"/>
        <n v="62402"/>
        <n v="65806"/>
        <n v="65721"/>
        <n v="87786"/>
        <n v="65780"/>
        <n v="65677"/>
        <n v="64606"/>
        <n v="67074"/>
        <n v="63119"/>
        <n v="73348"/>
        <n v="63609"/>
        <n v="73394"/>
        <n v="73703"/>
        <n v="72547"/>
        <n v="73028"/>
        <n v="72489"/>
        <n v="70724"/>
        <n v="90367"/>
        <n v="64018"/>
        <n v="70679"/>
        <n v="63616"/>
        <n v="64190"/>
        <n v="68093"/>
        <n v="64056"/>
        <n v="67723"/>
        <n v="63705"/>
        <n v="78500"/>
        <n v="75939"/>
        <n v="69127"/>
        <n v="74533"/>
        <n v="65341"/>
        <n v="62507"/>
        <n v="74292"/>
        <n v="75936"/>
        <n v="65395"/>
        <n v="75027"/>
        <n v="77702"/>
        <n v="75149"/>
        <n v="61465"/>
        <n v="62472"/>
        <n v="62938"/>
        <n v="78841"/>
        <n v="62657"/>
        <n v="66431"/>
        <n v="64156"/>
        <n v="63107"/>
        <n v="70497"/>
        <n v="62337"/>
        <n v="57280"/>
        <n v="70420"/>
        <n v="89295"/>
        <n v="70671"/>
        <n v="70769"/>
        <n v="70385"/>
        <n v="70437"/>
        <n v="64311"/>
        <n v="70255"/>
        <n v="77433"/>
        <n v="70741"/>
        <n v="70718"/>
        <n v="70502"/>
        <n v="56511"/>
        <n v="70721"/>
        <n v="77875"/>
        <n v="70762"/>
        <n v="66227"/>
        <n v="73114"/>
        <n v="57230"/>
        <n v="56615"/>
        <n v="78312"/>
        <n v="57307"/>
        <n v="57278"/>
        <n v="57330"/>
        <n v="52101"/>
        <n v="66413"/>
        <n v="69703"/>
        <n v="64004"/>
        <n v="76877"/>
        <n v="41112"/>
        <n v="78431"/>
        <n v="77447"/>
        <n v="51292"/>
        <n v="77289"/>
        <n v="64920"/>
        <n v="69987"/>
        <n v="72225"/>
        <n v="73157"/>
        <n v="72945"/>
        <n v="66644"/>
        <n v="66156"/>
        <n v="73629"/>
        <n v="67676"/>
        <n v="64012"/>
        <n v="76876"/>
        <n v="64737"/>
        <n v="66107"/>
        <n v="77975"/>
        <n v="65856"/>
        <n v="45337"/>
        <n v="59662"/>
        <n v="65075"/>
        <n v="67532"/>
        <n v="78767"/>
        <n v="78830"/>
        <n v="87872"/>
        <n v="78836"/>
        <n v="57310"/>
        <n v="63581"/>
        <n v="77894"/>
        <n v="65877"/>
        <n v="60147"/>
        <n v="60874"/>
        <n v="66210"/>
        <n v="46905"/>
        <n v="44299"/>
        <n v="64975"/>
        <n v="67720"/>
        <n v="90089"/>
        <n v="66129"/>
        <n v="63707"/>
        <n v="54006"/>
        <n v="65858"/>
        <n v="66709"/>
        <n v="66696"/>
        <n v="64423"/>
        <n v="65234"/>
        <n v="65793"/>
        <n v="65710"/>
        <n v="65089"/>
        <n v="66940"/>
        <n v="66044"/>
        <n v="66040"/>
        <n v="90098"/>
        <n v="78387"/>
        <n v="45160"/>
        <n v="64843"/>
        <n v="103467"/>
        <n v="38809"/>
        <n v="39482"/>
        <n v="62068"/>
        <n v="43542"/>
        <n v="61091"/>
        <n v="65750"/>
        <n v="39198"/>
        <n v="60439"/>
        <n v="46654"/>
        <n v="70024"/>
        <n v="44723"/>
        <n v="57211"/>
        <n v="70806"/>
        <n v="66030"/>
        <n v="72032"/>
        <n v="69552"/>
        <n v="71079"/>
        <n v="65562"/>
        <n v="70995"/>
        <n v="72187"/>
        <n v="71001"/>
        <n v="70794"/>
        <n v="62390"/>
        <n v="73661"/>
        <n v="70083"/>
        <n v="65482"/>
        <n v="70796"/>
        <n v="70501"/>
        <n v="69149"/>
        <n v="70479"/>
        <n v="61201"/>
        <n v="70196"/>
        <n v="62102"/>
        <n v="64178"/>
        <n v="70540"/>
        <n v="70601"/>
        <n v="65680"/>
        <n v="69909"/>
        <n v="75651"/>
        <n v="70604"/>
        <n v="70246"/>
        <n v="69871"/>
        <n v="71781"/>
        <n v="64777"/>
        <n v="58688"/>
        <n v="72160"/>
        <n v="72045"/>
        <n v="42779"/>
        <n v="72093"/>
        <n v="71440"/>
        <n v="72051"/>
        <n v="71810"/>
        <n v="71887"/>
        <n v="65485"/>
        <n v="76822"/>
        <n v="72920"/>
        <n v="72288"/>
        <n v="73657"/>
        <n v="61083"/>
        <n v="73502"/>
        <n v="65014"/>
        <n v="73529"/>
        <n v="62156"/>
        <n v="73467"/>
        <n v="32551"/>
        <n v="73436"/>
        <n v="90138"/>
        <n v="62019"/>
        <n v="62045"/>
        <n v="73079"/>
        <n v="62143"/>
        <n v="61814"/>
        <n v="32637"/>
        <n v="62153"/>
        <n v="65506"/>
        <n v="62177"/>
        <n v="61237"/>
        <n v="69757"/>
        <n v="64023"/>
        <n v="65763"/>
        <n v="65714"/>
        <n v="66137"/>
        <n v="66104"/>
        <n v="65940"/>
        <n v="65995"/>
        <n v="63044"/>
        <n v="65788"/>
        <n v="61749"/>
        <n v="77211"/>
        <n v="70400"/>
        <n v="72923"/>
        <n v="72594"/>
        <n v="63491"/>
        <n v="72773"/>
        <n v="63814"/>
        <n v="70941"/>
        <n v="41862"/>
        <n v="73136"/>
        <n v="67679"/>
        <n v="65207"/>
        <n v="68247"/>
        <n v="62400"/>
        <n v="63199"/>
        <n v="62278"/>
        <n v="67046"/>
        <n v="67739"/>
        <n v="62670"/>
        <n v="63273"/>
        <n v="78645"/>
        <n v="63432"/>
        <n v="90588"/>
        <n v="63131"/>
        <n v="72324"/>
        <n v="75310"/>
        <n v="76381"/>
        <n v="66045"/>
        <n v="75880"/>
        <n v="76571"/>
        <n v="76530"/>
        <n v="76255"/>
        <n v="78261"/>
        <n v="76212"/>
        <n v="65513"/>
        <n v="61877"/>
        <n v="64994"/>
        <n v="63813"/>
        <n v="61375"/>
        <n v="70019"/>
        <n v="63747"/>
        <n v="63794"/>
        <n v="70518"/>
        <n v="70580"/>
        <n v="64278"/>
        <n v="70607"/>
        <n v="70610"/>
        <n v="67665"/>
        <n v="69928"/>
        <n v="70742"/>
        <n v="70430"/>
        <n v="66196"/>
        <n v="70621"/>
        <n v="64613"/>
        <n v="57209"/>
        <n v="70481"/>
        <n v="70010"/>
        <n v="70025"/>
        <n v="67970"/>
        <n v="56460"/>
        <n v="68084"/>
        <n v="57442"/>
        <n v="57228"/>
        <n v="67164"/>
        <n v="57389"/>
        <n v="67855"/>
        <n v="65204"/>
        <n v="77422"/>
        <n v="63891"/>
        <n v="65251"/>
        <n v="64764"/>
        <n v="78014"/>
        <n v="62273"/>
        <n v="78742"/>
        <n v="78083"/>
        <n v="68350"/>
        <n v="79033"/>
        <n v="78025"/>
        <n v="78625"/>
        <n v="75956"/>
        <n v="77918"/>
        <n v="65168"/>
        <n v="61643"/>
        <n v="73405"/>
        <n v="49097"/>
        <n v="65026"/>
        <n v="72650"/>
        <n v="72001"/>
        <n v="63939"/>
        <n v="63952"/>
        <n v="78637"/>
        <n v="64136"/>
        <n v="64868"/>
        <n v="77569"/>
        <n v="68031"/>
        <n v="64586"/>
        <n v="77152"/>
        <n v="34411"/>
        <n v="65379"/>
        <n v="65373"/>
        <n v="78453"/>
        <n v="78630"/>
        <n v="78626"/>
        <n v="67102"/>
        <n v="67443"/>
        <n v="90477"/>
        <n v="44594"/>
        <n v="77852"/>
        <n v="77662"/>
        <n v="77561"/>
        <n v="67735"/>
        <n v="52666"/>
        <n v="90129"/>
        <n v="66436"/>
        <n v="67727"/>
        <n v="67747"/>
        <n v="90298"/>
        <n v="67637"/>
        <n v="65382"/>
        <n v="67700"/>
        <n v="62931"/>
        <n v="68537"/>
        <n v="84930"/>
        <n v="67918"/>
        <n v="90224"/>
        <n v="63358"/>
        <n v="63590"/>
        <n v="66690"/>
        <n v="65473"/>
        <n v="90215"/>
        <n v="65707"/>
        <n v="67192"/>
        <n v="65835"/>
        <n v="65701"/>
        <n v="65421"/>
        <n v="63407"/>
        <n v="67470"/>
        <n v="63278"/>
        <n v="68981"/>
        <n v="63445"/>
        <n v="63977"/>
        <n v="61595"/>
        <n v="70809"/>
        <n v="63926"/>
        <n v="63348"/>
        <n v="63483"/>
        <n v="63603"/>
        <n v="63845"/>
        <n v="67751"/>
        <n v="66492"/>
        <n v="73522"/>
        <n v="70828"/>
        <n v="70003"/>
        <n v="70840"/>
        <n v="71151"/>
        <n v="65978"/>
        <n v="60987"/>
        <n v="70793"/>
        <n v="70790"/>
        <n v="70933"/>
        <n v="86436"/>
        <n v="65691"/>
        <n v="71102"/>
        <n v="68834"/>
        <n v="69341"/>
        <n v="65087"/>
        <n v="70744"/>
        <n v="72474"/>
        <n v="70743"/>
        <n v="76355"/>
        <n v="69152"/>
        <n v="70792"/>
        <n v="69143"/>
        <n v="70946"/>
        <n v="65973"/>
        <n v="77232"/>
        <n v="70857"/>
        <n v="63224"/>
        <n v="70913"/>
        <n v="72797"/>
        <n v="72067"/>
        <n v="71972"/>
        <n v="62206"/>
        <n v="60704"/>
        <n v="72180"/>
        <n v="72205"/>
        <n v="57306"/>
        <n v="70125"/>
        <n v="63608"/>
        <n v="63361"/>
        <n v="77131"/>
        <n v="71011"/>
        <n v="54765"/>
        <n v="63623"/>
        <n v="65423"/>
        <n v="73392"/>
        <n v="73520"/>
        <n v="65964"/>
        <n v="73682"/>
        <n v="73573"/>
        <n v="85450"/>
        <n v="69098"/>
        <n v="73702"/>
        <n v="73798"/>
        <n v="69569"/>
        <n v="70918"/>
        <n v="62181"/>
        <n v="63754"/>
        <n v="62225"/>
        <n v="62200"/>
        <n v="78641"/>
        <n v="77632"/>
        <n v="62221"/>
        <n v="66234"/>
        <n v="60665"/>
        <n v="62287"/>
        <n v="77956"/>
        <n v="66072"/>
        <n v="64922"/>
        <n v="66035"/>
        <n v="65732"/>
        <n v="65917"/>
        <n v="68001"/>
        <n v="72926"/>
        <n v="65882"/>
        <n v="57292"/>
        <n v="75759"/>
        <n v="66049"/>
        <n v="72915"/>
        <n v="61426"/>
        <n v="73024"/>
        <n v="72507"/>
        <n v="73296"/>
        <n v="71927"/>
        <n v="55246"/>
        <n v="69603"/>
        <n v="63152"/>
        <n v="69268"/>
        <n v="63186"/>
        <n v="63512"/>
        <n v="90250"/>
        <n v="63706"/>
        <n v="63183"/>
        <n v="63722"/>
        <n v="62839"/>
        <n v="63008"/>
        <n v="65577"/>
        <n v="76786"/>
        <n v="76691"/>
        <n v="76767"/>
        <n v="64661"/>
        <n v="62094"/>
        <n v="76723"/>
        <n v="79484"/>
        <n v="76146"/>
        <n v="67514"/>
        <n v="75555"/>
        <n v="60535"/>
        <n v="61095"/>
        <n v="65563"/>
        <n v="63906"/>
        <n v="76953"/>
        <n v="60707"/>
        <n v="61562"/>
        <n v="60861"/>
        <n v="70472"/>
        <n v="70602"/>
        <n v="69222"/>
        <n v="70804"/>
        <n v="73548"/>
        <n v="63924"/>
        <n v="70753"/>
        <n v="68256"/>
        <n v="70527"/>
        <n v="68539"/>
        <n v="70864"/>
        <n v="70180"/>
        <n v="56614"/>
        <n v="70069"/>
        <n v="70071"/>
        <n v="70035"/>
        <n v="78485"/>
        <n v="65918"/>
        <n v="76596"/>
        <n v="46276"/>
        <n v="70760"/>
        <n v="70132"/>
        <n v="78622"/>
        <n v="57041"/>
        <n v="77190"/>
        <n v="57021"/>
        <n v="57274"/>
        <n v="57296"/>
        <n v="89450"/>
        <n v="66604"/>
        <n v="69249"/>
        <n v="66524"/>
        <n v="73160"/>
        <n v="77500"/>
        <n v="77609"/>
        <n v="64727"/>
        <n v="77752"/>
        <n v="77645"/>
        <n v="66191"/>
        <n v="73132"/>
        <n v="78097"/>
        <n v="66583"/>
        <n v="61446"/>
        <n v="64927"/>
        <n v="72733"/>
        <n v="77439"/>
        <n v="73070"/>
        <n v="74033"/>
        <n v="73500"/>
        <n v="90608"/>
        <n v="68118"/>
        <n v="63819"/>
        <n v="68088"/>
        <n v="63677"/>
        <n v="63557"/>
        <n v="77595"/>
        <n v="68183"/>
        <n v="68269"/>
        <n v="65561"/>
        <n v="61911"/>
        <n v="68241"/>
        <n v="69052"/>
        <n v="78539"/>
        <n v="69241"/>
        <n v="68161"/>
        <n v="78653"/>
        <n v="78647"/>
        <n v="78657"/>
        <n v="86141"/>
        <n v="78039"/>
        <n v="62578"/>
        <n v="68368"/>
        <n v="62385"/>
        <n v="67816"/>
        <n v="66105"/>
        <n v="50164"/>
        <n v="68166"/>
        <n v="65808"/>
        <n v="69232"/>
        <n v="84164"/>
        <n v="67837"/>
        <n v="59843"/>
        <n v="64344"/>
        <n v="68137"/>
        <n v="66598"/>
        <n v="68174"/>
        <n v="67791"/>
        <n v="68367"/>
        <n v="65517"/>
        <n v="67650"/>
        <n v="65592"/>
        <n v="68175"/>
        <n v="62324"/>
        <n v="65699"/>
        <n v="88550"/>
        <n v="68111"/>
        <n v="64542"/>
        <n v="71372"/>
        <n v="64844"/>
        <n v="61788"/>
        <n v="64403"/>
        <n v="85640"/>
        <n v="65267"/>
        <n v="64753"/>
        <n v="65403"/>
        <n v="64483"/>
        <n v="64791"/>
        <n v="68193"/>
        <n v="70007"/>
        <n v="64159"/>
        <n v="64671"/>
        <n v="62815"/>
        <n v="69312"/>
        <n v="69828"/>
        <n v="69994"/>
        <n v="73340"/>
        <n v="69480"/>
        <n v="69845"/>
        <n v="69553"/>
        <n v="65133"/>
        <n v="64925"/>
        <n v="71246"/>
        <n v="67885"/>
        <n v="71175"/>
        <n v="70727"/>
        <n v="63457"/>
        <n v="71130"/>
        <n v="71055"/>
        <n v="63337"/>
        <n v="71382"/>
        <n v="70513"/>
        <n v="70287"/>
        <n v="68164"/>
        <n v="71353"/>
        <n v="71132"/>
        <n v="64307"/>
        <n v="70600"/>
        <n v="71575"/>
        <n v="76688"/>
        <n v="70745"/>
        <n v="70615"/>
        <n v="71338"/>
        <n v="64546"/>
        <n v="85831"/>
        <n v="71018"/>
        <n v="73196"/>
        <n v="71302"/>
        <n v="68594"/>
        <n v="65307"/>
        <n v="73665"/>
        <n v="73707"/>
        <n v="74005"/>
        <n v="70805"/>
        <n v="73191"/>
        <n v="66090"/>
        <n v="73421"/>
        <n v="73860"/>
        <n v="65609"/>
        <n v="62095"/>
        <n v="62099"/>
        <n v="60811"/>
        <n v="70904"/>
        <n v="62174"/>
        <n v="67806"/>
        <n v="62171"/>
        <n v="62715"/>
        <n v="68249"/>
        <n v="62148"/>
        <n v="62244"/>
        <n v="82213"/>
        <n v="63800"/>
        <n v="62272"/>
        <n v="62064"/>
        <n v="72801"/>
        <n v="68110"/>
        <n v="66113"/>
        <n v="76846"/>
        <n v="65868"/>
        <n v="66188"/>
        <n v="65489"/>
        <n v="58842"/>
        <n v="65143"/>
        <n v="68053"/>
        <n v="66023"/>
        <n v="70461"/>
        <n v="73089"/>
        <n v="51075"/>
        <n v="73198"/>
        <n v="62777"/>
        <n v="72927"/>
        <n v="64781"/>
        <n v="72730"/>
        <n v="73041"/>
        <n v="63031"/>
        <n v="71615"/>
        <n v="62866"/>
        <n v="63984"/>
        <n v="67688"/>
        <n v="78964"/>
        <n v="63315"/>
        <n v="64167"/>
        <n v="62759"/>
        <n v="63777"/>
        <n v="90910"/>
        <n v="76784"/>
        <n v="76463"/>
        <n v="76879"/>
        <n v="77038"/>
        <n v="77160"/>
        <n v="60783"/>
        <n v="77368"/>
        <n v="76590"/>
        <n v="61990"/>
        <n v="75895"/>
        <n v="70747"/>
        <n v="65477"/>
        <n v="76084"/>
        <n v="61547"/>
        <n v="61771"/>
        <n v="67570"/>
        <n v="88944"/>
        <n v="60442"/>
        <n v="60675"/>
        <n v="63257"/>
        <n v="62996"/>
        <n v="66505"/>
        <n v="59938"/>
        <n v="70869"/>
        <n v="70598"/>
        <n v="78701"/>
        <n v="70733"/>
        <n v="63779"/>
        <n v="70761"/>
        <n v="78988"/>
        <n v="70945"/>
        <n v="66008"/>
        <n v="70080"/>
        <n v="70765"/>
        <n v="70156"/>
        <n v="63715"/>
        <n v="70734"/>
        <n v="49603"/>
        <n v="70780"/>
        <n v="70237"/>
        <n v="57262"/>
        <n v="70660"/>
        <n v="57361"/>
        <n v="57202"/>
        <n v="57540"/>
        <n v="67726"/>
        <n v="57294"/>
        <n v="57302"/>
        <n v="62000"/>
        <n v="65437"/>
        <n v="76917"/>
        <n v="70009"/>
        <n v="66732"/>
        <n v="58793"/>
        <n v="66905"/>
        <n v="78038"/>
        <n v="65175"/>
        <n v="62240"/>
        <n v="76210"/>
        <n v="74874"/>
        <n v="74976"/>
        <n v="76737"/>
        <n v="90163"/>
        <n v="77197"/>
        <n v="81176"/>
        <n v="68934"/>
        <n v="57704"/>
        <n v="71109"/>
        <n v="63019"/>
        <n v="63043"/>
        <n v="62960"/>
        <n v="78591"/>
        <n v="68050"/>
        <n v="63634"/>
        <n v="79110"/>
        <n v="65178"/>
        <n v="70002"/>
        <n v="68296"/>
        <n v="68244"/>
        <n v="70011"/>
        <n v="90803"/>
        <n v="78862"/>
        <n v="78809"/>
        <n v="78912"/>
        <n v="77189"/>
        <n v="76663"/>
        <n v="77659"/>
        <n v="67523"/>
        <n v="61706"/>
        <n v="90218"/>
        <n v="68445"/>
        <n v="64313"/>
        <n v="64478"/>
        <n v="65295"/>
        <n v="67651"/>
        <n v="68331"/>
        <n v="68039"/>
        <n v="68044"/>
        <n v="65347"/>
        <n v="65596"/>
        <n v="67186"/>
        <n v="90060"/>
        <n v="78222"/>
        <n v="63830"/>
        <n v="64389"/>
        <n v="72010"/>
        <n v="61303"/>
        <n v="64519"/>
        <n v="67616"/>
        <n v="64541"/>
        <n v="69144"/>
        <n v="63720"/>
        <n v="64457"/>
        <n v="63874"/>
        <n v="62310"/>
        <n v="63611"/>
        <n v="62434"/>
        <n v="72688"/>
        <n v="64096"/>
        <n v="61196"/>
        <n v="64826"/>
        <n v="54644"/>
        <n v="64841"/>
        <n v="67200"/>
        <n v="65045"/>
        <n v="62889"/>
        <n v="64617"/>
        <n v="70978"/>
        <n v="71104"/>
        <n v="64038"/>
        <n v="71131"/>
        <n v="66153"/>
        <n v="64972"/>
        <n v="71254"/>
        <n v="73078"/>
        <n v="70552"/>
        <n v="78849"/>
        <n v="71379"/>
        <n v="71438"/>
        <n v="71502"/>
        <n v="71366"/>
        <n v="71194"/>
        <n v="65167"/>
        <n v="71297"/>
        <n v="61017"/>
        <n v="71602"/>
        <n v="65011"/>
        <n v="71827"/>
        <n v="71645"/>
        <n v="73584"/>
        <n v="70988"/>
        <n v="52134"/>
        <n v="78548"/>
        <n v="74539"/>
        <n v="71282"/>
        <n v="67115"/>
        <n v="73828"/>
        <n v="62628"/>
        <n v="72319"/>
        <n v="64211"/>
        <n v="73687"/>
        <n v="47888"/>
        <n v="73349"/>
        <n v="70297"/>
        <n v="74113"/>
        <n v="73690"/>
        <n v="69999"/>
        <n v="66822"/>
        <n v="59790"/>
        <n v="62235"/>
        <n v="62188"/>
        <n v="62124"/>
        <n v="71040"/>
        <n v="61994"/>
        <n v="61736"/>
        <n v="61692"/>
        <n v="62151"/>
        <n v="70838"/>
        <n v="64540"/>
        <n v="79276"/>
        <n v="62655"/>
        <n v="78161"/>
        <n v="65860"/>
        <n v="70112"/>
        <n v="64238"/>
        <n v="64633"/>
        <n v="66402"/>
        <n v="63996"/>
        <n v="72361"/>
        <n v="73012"/>
        <n v="73048"/>
        <n v="73102"/>
        <n v="90487"/>
        <n v="64775"/>
        <n v="73141"/>
        <n v="72077"/>
        <n v="72411"/>
        <n v="63553"/>
        <n v="63472"/>
        <n v="71113"/>
        <n v="63462"/>
        <n v="62035"/>
        <n v="63254"/>
        <n v="78826"/>
        <n v="90830"/>
        <n v="63272"/>
        <n v="63253"/>
        <n v="60594"/>
        <n v="63776"/>
        <n v="62762"/>
        <n v="75915"/>
        <n v="75713"/>
        <n v="74623"/>
        <n v="75480"/>
        <n v="75674"/>
        <n v="75499"/>
        <n v="75187"/>
        <n v="69131"/>
        <n v="60285"/>
        <n v="67249"/>
        <n v="62867"/>
        <n v="70081"/>
        <n v="54312"/>
        <n v="52631"/>
        <n v="49096"/>
        <n v="60112"/>
        <n v="50444"/>
        <n v="66281"/>
        <n v="49309"/>
        <n v="70141"/>
        <n v="71004"/>
        <n v="68302"/>
        <n v="71010"/>
        <n v="70668"/>
        <n v="70245"/>
        <n v="65457"/>
        <n v="64001"/>
        <n v="64061"/>
        <n v="70118"/>
        <n v="70023"/>
        <n v="70831"/>
        <n v="43687"/>
        <n v="63585"/>
        <n v="65938"/>
        <n v="66508"/>
        <n v="64043"/>
        <n v="68428"/>
        <n v="66721"/>
        <n v="65908"/>
        <n v="65258"/>
        <n v="65064"/>
        <n v="74200"/>
        <n v="78037"/>
        <n v="74045"/>
        <n v="67510"/>
        <n v="61379"/>
        <n v="73842"/>
        <n v="73689"/>
        <n v="65859"/>
        <n v="65063"/>
        <n v="64862"/>
        <n v="65113"/>
        <n v="67146"/>
        <n v="61046"/>
        <n v="65893"/>
        <n v="79454"/>
        <n v="70015"/>
        <n v="65278"/>
        <n v="63761"/>
        <n v="78554"/>
        <n v="68704"/>
        <n v="68077"/>
        <n v="62179"/>
        <n v="69881"/>
        <n v="88246"/>
        <n v="70008"/>
        <n v="70068"/>
        <n v="83226"/>
        <n v="64430"/>
        <n v="79742"/>
        <n v="61377"/>
        <n v="79529"/>
        <n v="78676"/>
        <n v="64991"/>
        <n v="85912"/>
        <n v="79003"/>
        <n v="68922"/>
        <n v="61901"/>
        <n v="78073"/>
        <n v="67782"/>
        <n v="68181"/>
        <n v="61808"/>
        <n v="68097"/>
        <n v="64847"/>
        <n v="67640"/>
        <n v="68055"/>
        <n v="82412"/>
        <n v="90512"/>
        <n v="64778"/>
        <n v="67951"/>
        <n v="67504"/>
        <n v="67573"/>
        <n v="54948"/>
        <n v="67519"/>
        <n v="68012"/>
        <n v="64811"/>
        <n v="67771"/>
        <n v="56123"/>
        <n v="90376"/>
        <n v="61981"/>
        <n v="46520"/>
        <n v="62692"/>
        <n v="61819"/>
        <n v="67588"/>
        <n v="78299"/>
        <n v="62031"/>
        <n v="62309"/>
        <n v="59839"/>
        <n v="64121"/>
        <n v="69732"/>
        <n v="40577"/>
        <n v="62624"/>
        <n v="67597"/>
        <n v="67606"/>
        <n v="67313"/>
        <n v="68082"/>
        <n v="81521"/>
        <n v="70088"/>
        <n v="67982"/>
        <n v="73239"/>
        <n v="78491"/>
        <n v="67029"/>
        <n v="69560"/>
        <n v="68930"/>
        <n v="76866"/>
        <n v="68887"/>
        <n v="71099"/>
        <n v="66882"/>
        <n v="70950"/>
        <n v="71161"/>
        <n v="63689"/>
        <n v="69023"/>
        <n v="71320"/>
        <n v="71314"/>
        <n v="70286"/>
        <n v="70673"/>
        <n v="64068"/>
        <n v="38400"/>
        <n v="70318"/>
        <n v="70261"/>
        <n v="70526"/>
        <n v="76048"/>
        <n v="73497"/>
        <n v="69790"/>
        <n v="47757"/>
        <n v="70155"/>
        <n v="51567"/>
        <n v="68668"/>
        <n v="70000"/>
        <n v="69848"/>
        <n v="73599"/>
        <n v="73487"/>
        <n v="62422"/>
        <n v="73475"/>
        <n v="72455"/>
        <n v="73515"/>
        <n v="73047"/>
        <n v="70920"/>
        <n v="62231"/>
        <n v="67938"/>
        <n v="62192"/>
        <n v="62421"/>
        <n v="61892"/>
        <n v="62214"/>
        <n v="62479"/>
        <n v="56677"/>
        <n v="62831"/>
        <n v="70678"/>
        <n v="64538"/>
        <n v="69844"/>
        <n v="64019"/>
        <n v="65392"/>
        <n v="34112"/>
        <n v="64553"/>
        <n v="62545"/>
        <n v="68889"/>
        <n v="64333"/>
        <n v="79106"/>
        <n v="70560"/>
        <n v="73931"/>
        <n v="64398"/>
        <n v="69797"/>
        <n v="43170"/>
        <n v="67978"/>
        <n v="69009"/>
        <n v="53315"/>
        <n v="67964"/>
        <n v="66935"/>
        <n v="63806"/>
        <n v="105121"/>
        <n v="76440"/>
        <n v="71214"/>
        <n v="80886"/>
        <n v="70894"/>
        <n v="85277"/>
        <n v="83489"/>
        <n v="79244"/>
        <n v="90552"/>
        <n v="70213"/>
        <n v="88221"/>
        <n v="100621"/>
        <n v="45602"/>
        <n v="76011"/>
        <n v="68615"/>
        <n v="76716"/>
        <n v="85247"/>
        <n v="74707"/>
        <n v="74896"/>
        <n v="68912"/>
        <n v="67248"/>
        <n v="74502"/>
        <n v="73725"/>
        <n v="69719"/>
        <n v="56269"/>
        <n v="40896"/>
        <n v="59333"/>
        <n v="70801"/>
        <n v="40857"/>
        <n v="67003"/>
        <n v="57383"/>
        <n v="60234"/>
        <n v="63846"/>
        <n v="71213"/>
        <n v="62994"/>
        <n v="70445"/>
        <n v="57452"/>
        <n v="70429"/>
        <n v="70820"/>
        <n v="71153"/>
        <n v="70990"/>
        <n v="42079"/>
        <n v="70380"/>
        <n v="46256"/>
        <n v="65847"/>
        <n v="71029"/>
        <n v="65757"/>
        <n v="66112"/>
        <n v="60108"/>
        <n v="66229"/>
        <n v="67476"/>
        <n v="66321"/>
        <n v="63753"/>
        <n v="67222"/>
        <n v="49014"/>
        <n v="67228"/>
        <n v="42088"/>
        <n v="45546"/>
        <n v="76313"/>
        <n v="60457"/>
        <n v="69169"/>
        <n v="69238"/>
        <n v="79572"/>
        <n v="69337"/>
        <n v="40720"/>
        <n v="65280"/>
        <n v="67230"/>
        <n v="69767"/>
        <n v="66689"/>
        <n v="77531"/>
        <n v="70102"/>
        <n v="63398"/>
        <n v="60166"/>
        <n v="65597"/>
        <n v="84254"/>
        <n v="70768"/>
        <n v="59858"/>
        <n v="62720"/>
        <n v="84520"/>
        <n v="70021"/>
        <n v="78206"/>
        <n v="79012"/>
        <n v="78774"/>
        <n v="78780"/>
        <n v="78359"/>
        <n v="75863"/>
        <n v="39354"/>
        <n v="62731"/>
        <n v="61940"/>
        <n v="49642"/>
        <n v="67016"/>
        <n v="44506"/>
        <n v="88241"/>
        <n v="68879"/>
        <n v="65110"/>
        <n v="64045"/>
        <n v="67761"/>
        <n v="47965"/>
        <n v="67610"/>
        <n v="47475"/>
        <n v="67011"/>
        <n v="67002"/>
        <n v="87780"/>
        <n v="86412"/>
        <n v="52440"/>
        <n v="66824"/>
        <n v="62439"/>
        <n v="62189"/>
        <n v="62621"/>
        <n v="67132"/>
        <n v="61857"/>
        <n v="64120"/>
        <n v="61904"/>
        <n v="66247"/>
        <n v="62308"/>
        <n v="61874"/>
        <n v="62223"/>
        <n v="71849"/>
        <n v="66971"/>
        <n v="70051"/>
        <n v="66874"/>
        <n v="65290"/>
        <n v="67266"/>
        <n v="68474"/>
        <n v="53005"/>
        <n v="68204"/>
        <n v="53955"/>
        <n v="71235"/>
        <n v="67101"/>
        <n v="70144"/>
        <n v="78127"/>
        <n v="64071"/>
        <n v="71119"/>
        <n v="64729"/>
        <n v="71220"/>
        <n v="71305"/>
        <n v="73021"/>
        <n v="70989"/>
        <n v="71418"/>
        <n v="71413"/>
        <n v="71432"/>
        <n v="65028"/>
        <n v="71088"/>
        <n v="69295"/>
        <n v="69262"/>
        <n v="58304"/>
        <n v="66625"/>
        <n v="50746"/>
        <n v="56721"/>
        <n v="55654"/>
        <n v="69642"/>
        <n v="50861"/>
        <n v="65511"/>
        <n v="68281"/>
        <n v="79019"/>
        <n v="77245"/>
        <n v="72577"/>
        <n v="72887"/>
        <n v="70016"/>
        <n v="72741"/>
        <n v="52281"/>
        <n v="44264"/>
        <n v="64463"/>
        <n v="66577"/>
        <n v="61748"/>
        <n v="62080"/>
        <n v="85168"/>
        <n v="77716"/>
        <n v="62137"/>
        <n v="62155"/>
        <n v="68752"/>
        <n v="62147"/>
        <n v="58119"/>
        <n v="62347"/>
        <n v="40504"/>
        <n v="70833"/>
        <n v="66731"/>
        <n v="63888"/>
        <n v="63179"/>
        <n v="65626"/>
        <n v="67404"/>
        <n v="59963"/>
        <n v="57501"/>
        <n v="56342"/>
        <n v="54194"/>
        <n v="47211"/>
        <n v="65377"/>
        <n v="70077"/>
        <n v="66292"/>
        <n v="67449"/>
        <n v="62254"/>
        <n v="65942"/>
        <n v="68303"/>
        <n v="90670"/>
        <n v="71456"/>
        <n v="90616"/>
        <n v="91375"/>
        <n v="81395"/>
        <n v="80851"/>
        <n v="81261"/>
        <n v="93985"/>
        <n v="67471"/>
        <n v="85673"/>
        <n v="86904"/>
        <n v="63636"/>
        <n v="75130"/>
        <n v="76401"/>
        <n v="75982"/>
        <n v="75835"/>
        <n v="83941"/>
        <n v="75334"/>
        <n v="68482"/>
        <n v="72736"/>
        <n v="67267"/>
        <n v="44246"/>
        <n v="73691"/>
        <n v="74155"/>
        <n v="56688"/>
        <n v="63377"/>
        <n v="70729"/>
        <n v="55714"/>
        <n v="78341"/>
        <n v="46329"/>
        <n v="57799"/>
        <n v="60965"/>
        <n v="47692"/>
        <n v="57013"/>
        <n v="87760"/>
        <n v="70815"/>
        <n v="71107"/>
        <n v="78484"/>
        <n v="70575"/>
        <n v="70649"/>
        <n v="70974"/>
        <n v="88240"/>
        <n v="32218"/>
        <n v="71110"/>
        <n v="70926"/>
        <n v="66363"/>
        <n v="70886"/>
        <n v="62340"/>
        <n v="78843"/>
        <n v="70855"/>
        <n v="71023"/>
        <n v="67275"/>
        <n v="63111"/>
        <n v="66869"/>
        <n v="87883"/>
        <n v="67147"/>
        <n v="52567"/>
        <n v="67188"/>
        <n v="62691"/>
        <n v="63256"/>
        <n v="63625"/>
        <n v="69105"/>
        <n v="78533"/>
        <n v="62570"/>
        <n v="63470"/>
        <n v="68188"/>
        <n v="61075"/>
        <n v="66370"/>
        <n v="66780"/>
        <n v="55669"/>
        <n v="65606"/>
        <n v="67045"/>
        <n v="69090"/>
        <n v="69867"/>
        <n v="65585"/>
        <n v="48946"/>
        <n v="78948"/>
        <n v="77909"/>
        <n v="83602"/>
        <n v="45910"/>
        <n v="78535"/>
        <n v="68836"/>
        <n v="64359"/>
        <n v="51759"/>
        <n v="78386"/>
        <n v="67287"/>
        <n v="78861"/>
        <n v="81223"/>
        <n v="76189"/>
        <n v="62568"/>
        <n v="48396"/>
        <n v="48279"/>
        <n v="35721"/>
        <n v="64987"/>
        <n v="84912"/>
        <n v="61036"/>
        <n v="67106"/>
        <n v="52472"/>
        <n v="59260"/>
        <n v="67820"/>
        <n v="67044"/>
        <n v="52820"/>
        <n v="52326"/>
        <n v="46576"/>
        <n v="67325"/>
        <n v="52370"/>
        <n v="42020"/>
        <n v="66124"/>
        <n v="60627"/>
        <n v="76330"/>
        <n v="66199"/>
        <n v="60496"/>
        <n v="62475"/>
        <n v="71022"/>
        <n v="60628"/>
        <n v="56029"/>
        <n v="62180"/>
        <n v="60808"/>
        <n v="60443"/>
        <n v="41273"/>
        <n v="61798"/>
        <n v="62115"/>
        <n v="69608"/>
        <n v="46995"/>
        <n v="66266"/>
        <n v="69576"/>
        <n v="69047"/>
        <n v="65218"/>
        <n v="70359"/>
        <n v="68115"/>
        <n v="71545"/>
        <n v="72680"/>
        <n v="68856"/>
        <n v="68167"/>
        <n v="71434"/>
        <n v="56289"/>
        <n v="71247"/>
        <n v="71154"/>
        <n v="62976"/>
        <n v="64851"/>
        <n v="66522"/>
        <n v="71345"/>
        <n v="71187"/>
        <n v="67242"/>
        <n v="71083"/>
        <n v="63439"/>
        <n v="68755"/>
        <n v="68191"/>
        <n v="41142"/>
        <n v="69803"/>
        <n v="79243"/>
        <n v="51579"/>
        <n v="70133"/>
        <n v="85157"/>
        <n v="57531"/>
        <n v="79088"/>
        <n v="56463"/>
        <n v="62494"/>
        <n v="60988"/>
        <n v="45112"/>
        <n v="73167"/>
        <n v="71704"/>
        <n v="62135"/>
        <n v="72679"/>
        <n v="72095"/>
        <n v="72409"/>
        <n v="63633"/>
        <n v="63928"/>
        <n v="56270"/>
        <n v="71540"/>
        <n v="70363"/>
        <n v="73065"/>
        <n v="73019"/>
        <n v="62339"/>
        <n v="67861"/>
        <n v="62322"/>
        <n v="76981"/>
        <n v="62396"/>
        <n v="62344"/>
        <n v="59244"/>
        <n v="61973"/>
        <n v="76487"/>
        <n v="61542"/>
        <n v="70574"/>
        <n v="67321"/>
        <n v="73281"/>
        <n v="61799"/>
        <n v="52068"/>
        <n v="66004"/>
        <n v="63262"/>
        <n v="48260"/>
        <n v="63697"/>
        <n v="41202"/>
        <n v="56431"/>
        <n v="65035"/>
        <n v="66651"/>
        <n v="66240"/>
        <n v="57300"/>
        <n v="66350"/>
        <n v="71511"/>
        <n v="63498"/>
        <n v="60754"/>
        <n v="68266"/>
        <n v="78702"/>
        <n v="91017"/>
        <n v="78122"/>
        <n v="80086"/>
        <n v="81510"/>
        <n v="80122"/>
        <n v="87418"/>
        <n v="95952"/>
        <n v="65162"/>
        <n v="84834"/>
        <n v="81077"/>
        <n v="75671"/>
        <n v="70529"/>
        <n v="74895"/>
        <n v="74977"/>
        <n v="58125"/>
        <n v="74746"/>
        <n v="64436"/>
        <n v="62939"/>
        <n v="76556"/>
        <n v="76005"/>
        <n v="51274"/>
        <n v="60040"/>
        <n v="62466"/>
        <n v="62061"/>
        <n v="66263"/>
        <n v="73042"/>
        <n v="63988"/>
        <n v="59069"/>
        <n v="62469"/>
        <n v="70294"/>
        <n v="70555"/>
        <n v="68908"/>
        <n v="70519"/>
        <n v="70498"/>
        <n v="80634"/>
        <n v="70524"/>
        <n v="74093"/>
        <n v="71444"/>
        <n v="51032"/>
        <n v="71585"/>
        <n v="71420"/>
        <n v="71412"/>
        <n v="56037"/>
        <n v="62004"/>
        <n v="71512"/>
        <n v="66309"/>
        <n v="63972"/>
        <n v="65088"/>
        <n v="64619"/>
        <n v="62481"/>
        <n v="61619"/>
        <n v="78834"/>
        <n v="62471"/>
        <n v="62934"/>
        <n v="62743"/>
        <n v="62562"/>
        <n v="62236"/>
        <n v="72931"/>
        <n v="72263"/>
        <n v="72173"/>
        <n v="70803"/>
        <n v="66860"/>
        <n v="63002"/>
        <n v="79302"/>
        <n v="57007"/>
        <n v="57225"/>
        <n v="67823"/>
        <n v="65811"/>
        <n v="66716"/>
        <n v="62461"/>
        <n v="62748"/>
        <n v="62623"/>
        <n v="62572"/>
        <n v="64424"/>
        <n v="77825"/>
        <n v="56590"/>
        <n v="57179"/>
        <n v="73043"/>
        <n v="80121"/>
        <n v="78290"/>
        <n v="78650"/>
        <n v="79743"/>
        <n v="61546"/>
        <n v="74121"/>
        <n v="58721"/>
        <n v="56722"/>
        <n v="80447"/>
        <n v="67039"/>
        <n v="63663"/>
        <n v="63875"/>
        <n v="60081"/>
        <n v="78032"/>
        <n v="66697"/>
        <n v="55990"/>
        <n v="56400"/>
        <n v="66007"/>
        <n v="56113"/>
        <n v="60032"/>
        <n v="60436"/>
        <n v="60183"/>
        <n v="54653"/>
        <n v="60385"/>
        <n v="61068"/>
        <n v="62810"/>
        <n v="70504"/>
        <n v="69630"/>
        <n v="60062"/>
        <n v="60483"/>
        <n v="62734"/>
        <n v="71180"/>
        <n v="61297"/>
        <n v="69594"/>
        <n v="75337"/>
        <n v="69383"/>
        <n v="73126"/>
        <n v="54400"/>
        <n v="70514"/>
        <n v="73292"/>
        <n v="63849"/>
        <n v="69644"/>
        <n v="71064"/>
        <n v="71269"/>
        <n v="70944"/>
        <n v="68803"/>
        <n v="71384"/>
        <n v="71708"/>
        <n v="65449"/>
        <n v="71339"/>
        <n v="63446"/>
        <n v="57882"/>
        <n v="71442"/>
        <n v="81178"/>
        <n v="71317"/>
        <n v="71470"/>
        <n v="61565"/>
        <n v="69402"/>
        <n v="70684"/>
        <n v="71698"/>
        <n v="69118"/>
        <n v="53971"/>
        <n v="40770"/>
        <n v="54462"/>
        <n v="54533"/>
        <n v="51533"/>
        <n v="72879"/>
        <n v="73951"/>
        <n v="72676"/>
        <n v="73981"/>
        <n v="79767"/>
        <n v="73939"/>
        <n v="72603"/>
        <n v="62860"/>
        <n v="53832"/>
        <n v="73026"/>
        <n v="62341"/>
        <n v="70543"/>
        <n v="62224"/>
        <n v="90080"/>
        <n v="67012"/>
        <n v="62300"/>
        <n v="62410"/>
        <n v="62306"/>
        <n v="62264"/>
        <n v="64134"/>
        <n v="62534"/>
        <n v="64451"/>
        <n v="63036"/>
        <n v="80060"/>
        <n v="63030"/>
        <n v="61162"/>
        <n v="67060"/>
        <n v="63411"/>
        <n v="63336"/>
        <n v="56503"/>
        <n v="54980"/>
        <n v="63236"/>
        <n v="68693"/>
        <n v="79911"/>
        <n v="64560"/>
        <n v="65337"/>
        <n v="81936"/>
        <n v="69661"/>
        <n v="43641"/>
        <n v="65083"/>
        <n v="76351"/>
        <n v="51831"/>
        <n v="82287"/>
        <n v="68008"/>
        <n v="81984"/>
        <n v="94067"/>
        <n v="90166"/>
        <n v="81851"/>
        <n v="95595"/>
        <n v="92570"/>
        <n v="82845"/>
        <n v="76823"/>
        <n v="76566"/>
        <n v="76787"/>
        <n v="68604"/>
        <n v="76832"/>
        <n v="76769"/>
        <n v="74244"/>
        <n v="76432"/>
        <n v="53807"/>
        <n v="76502"/>
        <n v="62315"/>
        <n v="63497"/>
        <n v="63050"/>
        <n v="64059"/>
        <n v="63716"/>
        <n v="64827"/>
        <n v="63887"/>
        <n v="70523"/>
        <n v="68218"/>
        <n v="70571"/>
        <n v="67020"/>
        <n v="71702"/>
        <n v="70464"/>
        <n v="80365"/>
        <n v="70567"/>
        <n v="70508"/>
        <n v="71566"/>
        <n v="62907"/>
        <n v="71581"/>
        <n v="71676"/>
        <n v="71688"/>
        <n v="66957"/>
        <n v="63912"/>
        <n v="63536"/>
        <n v="66479"/>
        <n v="64688"/>
        <n v="56607"/>
        <n v="51634"/>
        <n v="63323"/>
        <n v="67027"/>
        <n v="53667"/>
        <n v="70251"/>
        <n v="72226"/>
        <n v="69979"/>
        <n v="46500"/>
        <n v="74730"/>
        <n v="55831"/>
        <n v="57644"/>
        <n v="51446"/>
        <n v="54245"/>
        <n v="60102"/>
        <n v="52983"/>
        <n v="60165"/>
        <n v="51295"/>
        <n v="72114"/>
        <n v="57288"/>
        <n v="57652"/>
        <n v="78476"/>
        <n v="60860"/>
        <n v="67584"/>
        <n v="55751"/>
        <n v="84004"/>
        <n v="73109"/>
        <n v="58906"/>
        <n v="73099"/>
        <n v="56880"/>
        <n v="73147"/>
        <n v="81437"/>
        <n v="76964"/>
        <n v="81352"/>
        <n v="80991"/>
        <n v="80246"/>
        <n v="80657"/>
        <n v="64511"/>
        <n v="67841"/>
        <n v="57711"/>
        <n v="61896"/>
        <n v="62373"/>
        <n v="52055"/>
        <n v="66486"/>
        <n v="79327"/>
        <n v="64941"/>
        <n v="62371"/>
        <n v="61359"/>
        <n v="60804"/>
        <n v="54813"/>
        <n v="57279"/>
        <n v="53193"/>
        <n v="67936"/>
        <n v="53979"/>
        <n v="51535"/>
        <n v="58191"/>
        <n v="55279"/>
        <n v="60034"/>
        <n v="73057"/>
        <n v="44956"/>
        <n v="60426"/>
        <n v="61200"/>
        <n v="60671"/>
        <n v="60845"/>
        <n v="60882"/>
        <n v="60643"/>
        <n v="63570"/>
        <n v="72348"/>
        <n v="70056"/>
        <n v="69522"/>
        <n v="70309"/>
        <n v="55360"/>
        <n v="70422"/>
        <n v="38969"/>
        <n v="77550"/>
        <n v="76977"/>
        <n v="71098"/>
        <n v="71168"/>
        <n v="68342"/>
        <n v="71319"/>
        <n v="62295"/>
        <n v="71513"/>
        <n v="70992"/>
        <n v="62367"/>
        <n v="71148"/>
        <n v="71005"/>
        <n v="70921"/>
        <n v="64742"/>
        <n v="71433"/>
        <n v="62406"/>
        <n v="69519"/>
        <n v="67819"/>
        <n v="76957"/>
        <n v="71239"/>
        <n v="60592"/>
        <n v="72405"/>
        <n v="68159"/>
        <n v="60406"/>
        <n v="68036"/>
        <n v="59194"/>
        <n v="60085"/>
        <n v="54305"/>
        <n v="73294"/>
        <n v="73748"/>
        <n v="63963"/>
        <n v="72686"/>
        <n v="59073"/>
        <n v="74225"/>
        <n v="60156"/>
        <n v="72795"/>
        <n v="73251"/>
        <n v="73825"/>
        <n v="62213"/>
        <n v="61575"/>
        <n v="64552"/>
        <n v="62361"/>
        <n v="62374"/>
        <n v="83147"/>
        <n v="62431"/>
        <n v="66024"/>
        <n v="62229"/>
        <n v="62708"/>
        <n v="64585"/>
        <n v="71481"/>
        <n v="64259"/>
        <n v="63207"/>
        <n v="62576"/>
        <n v="52388"/>
        <n v="63856"/>
        <n v="61536"/>
        <n v="45873"/>
        <n v="61555"/>
        <n v="63672"/>
        <n v="77804"/>
        <n v="69654"/>
        <n v="56361"/>
        <n v="85348"/>
        <n v="76952"/>
        <n v="80848"/>
        <n v="68601"/>
        <n v="92758"/>
        <n v="90239"/>
        <n v="64379"/>
        <n v="85360"/>
        <n v="80499"/>
        <n v="87572"/>
        <n v="91054"/>
        <n v="80411"/>
        <n v="91166"/>
        <n v="81285"/>
        <n v="76978"/>
        <n v="77002"/>
        <n v="76862"/>
        <n v="67196"/>
        <n v="77031"/>
        <n v="68847"/>
        <n v="77076"/>
        <n v="77065"/>
        <n v="76554"/>
        <n v="76497"/>
        <n v="71761"/>
        <n v="51500"/>
        <n v="80111"/>
        <n v="57905"/>
        <n v="62098"/>
        <n v="64934"/>
        <n v="78020"/>
        <n v="78011"/>
        <n v="79114"/>
        <n v="77871"/>
        <n v="77999"/>
        <n v="59522"/>
        <n v="71718"/>
        <n v="71756"/>
        <n v="74118"/>
        <n v="71778"/>
        <n v="71726"/>
        <n v="71659"/>
        <n v="71769"/>
        <n v="60414"/>
        <n v="65470"/>
        <n v="65412"/>
        <n v="65406"/>
        <n v="59695"/>
        <n v="66608"/>
        <n v="57954"/>
        <n v="65502"/>
        <n v="75396"/>
        <n v="59416"/>
        <n v="49400"/>
        <n v="68087"/>
        <n v="54266"/>
        <n v="59550"/>
        <n v="83559"/>
        <n v="60559"/>
        <n v="73386"/>
        <n v="76394"/>
        <n v="75259"/>
        <n v="56247"/>
        <n v="49571"/>
        <n v="66374"/>
        <n v="64448"/>
        <n v="60256"/>
        <n v="52489"/>
        <n v="71863"/>
        <n v="70296"/>
        <n v="83518"/>
        <n v="79314"/>
        <n v="64011"/>
        <n v="68235"/>
        <n v="64087"/>
        <n v="60870"/>
        <n v="68387"/>
        <n v="58442"/>
        <n v="73150"/>
        <n v="80738"/>
        <n v="80366"/>
        <n v="75220"/>
        <n v="65132"/>
        <n v="79691"/>
        <n v="80177"/>
        <n v="53549"/>
        <n v="48834"/>
        <n v="52950"/>
        <n v="51751"/>
        <n v="46001"/>
        <n v="65675"/>
        <n v="82743"/>
        <n v="62505"/>
        <n v="61585"/>
        <n v="80115"/>
        <n v="68338"/>
        <n v="56640"/>
        <n v="79773"/>
        <n v="64142"/>
        <n v="68127"/>
        <n v="55966"/>
        <n v="67873"/>
        <n v="68264"/>
        <n v="54617"/>
        <n v="54423"/>
        <n v="61292"/>
        <n v="78344"/>
        <n v="61572"/>
        <n v="76895"/>
        <n v="61139"/>
        <n v="85688"/>
        <n v="61363"/>
        <n v="62487"/>
        <n v="68327"/>
        <n v="69557"/>
        <n v="62387"/>
        <n v="55880"/>
        <n v="70699"/>
        <n v="70706"/>
        <n v="58574"/>
        <n v="52173"/>
        <n v="80307"/>
        <n v="70712"/>
        <n v="71184"/>
        <n v="57751"/>
        <n v="73314"/>
        <n v="70046"/>
        <n v="73164"/>
        <n v="71015"/>
        <n v="70925"/>
        <n v="71181"/>
        <n v="67407"/>
        <n v="71218"/>
        <n v="60041"/>
        <n v="55711"/>
        <n v="63971"/>
        <n v="70914"/>
        <n v="73373"/>
        <n v="71060"/>
        <n v="71771"/>
        <n v="71070"/>
        <n v="62425"/>
        <n v="69954"/>
        <n v="68611"/>
        <n v="62775"/>
        <n v="70185"/>
        <n v="68477"/>
        <n v="78160"/>
        <n v="68119"/>
        <n v="71573"/>
        <n v="56044"/>
        <n v="68576"/>
        <n v="76913"/>
        <n v="70214"/>
        <n v="53436"/>
        <n v="62442"/>
        <n v="73586"/>
        <n v="73945"/>
        <n v="73659"/>
        <n v="57053"/>
        <n v="78106"/>
        <n v="74042"/>
        <n v="73663"/>
        <n v="69596"/>
        <n v="52016"/>
        <n v="73006"/>
        <n v="72842"/>
        <n v="73810"/>
        <n v="70799"/>
        <n v="62413"/>
        <n v="78292"/>
        <n v="61792"/>
        <n v="61109"/>
        <n v="64175"/>
        <n v="61558"/>
        <n v="60996"/>
        <n v="61420"/>
        <n v="52364"/>
        <n v="56743"/>
        <n v="66539"/>
        <n v="60057"/>
        <n v="65871"/>
        <n v="73073"/>
        <n v="71777"/>
        <n v="56340"/>
        <n v="65512"/>
        <n v="67431"/>
        <n v="64697"/>
        <n v="64598"/>
        <n v="61341"/>
        <n v="91174"/>
        <n v="58739"/>
        <n v="91176"/>
        <n v="91159"/>
        <n v="91028"/>
        <n v="87055"/>
        <n v="83603"/>
        <n v="80520"/>
        <n v="91379"/>
        <n v="91899"/>
        <n v="80897"/>
        <n v="76939"/>
        <n v="76900"/>
        <n v="68447"/>
        <n v="77047"/>
        <n v="76907"/>
        <n v="54803"/>
        <n v="59401"/>
        <n v="76987"/>
        <n v="76894"/>
        <n v="68682"/>
        <n v="76929"/>
        <n v="64401"/>
        <n v="62418"/>
        <n v="52213"/>
        <n v="63271"/>
        <n v="61489"/>
        <n v="62490"/>
        <n v="78408"/>
        <n v="68424"/>
        <n v="78041"/>
        <n v="78054"/>
        <n v="70875"/>
        <n v="73146"/>
        <n v="78270"/>
        <n v="52386"/>
        <n v="64247"/>
        <n v="71770"/>
        <n v="54063"/>
        <n v="77462"/>
        <n v="71787"/>
        <n v="56375"/>
        <n v="71780"/>
        <n v="71714"/>
        <n v="61070"/>
        <n v="65148"/>
        <n v="64871"/>
        <n v="60601"/>
        <n v="64757"/>
        <n v="66751"/>
        <n v="64328"/>
        <n v="65352"/>
        <n v="80037"/>
        <n v="56553"/>
        <n v="65633"/>
        <n v="64687"/>
        <n v="61202"/>
        <n v="73569"/>
        <n v="70313"/>
        <n v="76613"/>
        <n v="65260"/>
        <n v="75972"/>
        <n v="74127"/>
        <n v="52865"/>
        <n v="72153"/>
        <n v="73952"/>
        <n v="70630"/>
        <n v="83436"/>
        <n v="70222"/>
        <n v="66203"/>
        <n v="70220"/>
        <n v="55919"/>
        <n v="52350"/>
        <n v="73005"/>
        <n v="56577"/>
        <n v="52252"/>
        <n v="52152"/>
        <n v="68815"/>
        <n v="73129"/>
        <n v="61916"/>
        <n v="59952"/>
        <n v="80573"/>
        <n v="68352"/>
        <n v="80352"/>
        <n v="77628"/>
        <n v="55851"/>
        <n v="79150"/>
        <n v="63471"/>
        <n v="53329"/>
        <n v="68337"/>
        <n v="66720"/>
        <n v="55650"/>
        <n v="55300"/>
        <n v="78897"/>
        <n v="62910"/>
        <n v="67916"/>
        <n v="56851"/>
        <n v="68526"/>
        <n v="79522"/>
        <n v="57855"/>
        <n v="68453"/>
        <n v="59923"/>
        <n v="71120"/>
        <n v="77442"/>
        <n v="75227"/>
        <n v="62903"/>
        <n v="62351"/>
        <n v="63146"/>
        <n v="60816"/>
        <n v="64722"/>
        <n v="69005"/>
        <n v="64745"/>
        <n v="51115"/>
        <n v="64784"/>
        <n v="64878"/>
        <n v="64646"/>
        <n v="70516"/>
        <n v="77678"/>
        <n v="90345"/>
        <n v="69904"/>
        <n v="70178"/>
        <n v="70433"/>
        <n v="58221"/>
        <n v="74420"/>
        <n v="64016"/>
        <n v="70981"/>
        <n v="69699"/>
        <n v="76798"/>
        <n v="53500"/>
        <n v="70970"/>
        <n v="63929"/>
        <n v="71046"/>
        <n v="70829"/>
        <n v="71105"/>
        <n v="64380"/>
        <n v="71179"/>
        <n v="70791"/>
        <n v="71261"/>
        <n v="57254"/>
        <n v="70319"/>
        <n v="70858"/>
        <n v="70677"/>
        <n v="65670"/>
        <n v="69593"/>
        <n v="84021"/>
        <n v="66829"/>
        <n v="72493"/>
        <n v="68544"/>
        <n v="80124"/>
        <n v="70172"/>
        <n v="68670"/>
        <n v="60733"/>
        <n v="73254"/>
        <n v="73402"/>
        <n v="57468"/>
        <n v="69020"/>
        <n v="74194"/>
        <n v="74136"/>
        <n v="74461"/>
        <n v="63591"/>
        <n v="74418"/>
        <n v="90909"/>
        <n v="73097"/>
        <n v="79436"/>
        <n v="74169"/>
        <n v="69002"/>
        <n v="62409"/>
        <n v="75799"/>
        <n v="57648"/>
        <n v="62311"/>
        <n v="68033"/>
        <n v="58653"/>
        <n v="62483"/>
        <n v="78488"/>
        <n v="62088"/>
        <n v="61026"/>
        <n v="52421"/>
        <n v="63734"/>
        <n v="61177"/>
        <n v="54500"/>
        <n v="57579"/>
        <n v="57498"/>
        <n v="65004"/>
        <n v="64750"/>
        <n v="65816"/>
        <n v="61381"/>
        <n v="61022"/>
        <n v="65564"/>
        <n v="76868"/>
        <n v="63710"/>
        <n v="51523"/>
        <n v="64402"/>
        <n v="63916"/>
        <n v="69115"/>
        <n v="66693"/>
        <n v="93579"/>
        <n v="69296"/>
        <n v="73009"/>
        <n v="93054"/>
        <n v="80319"/>
        <n v="91486"/>
        <n v="91827"/>
        <n v="64113"/>
        <n v="65115"/>
        <n v="80444"/>
        <n v="78369"/>
        <n v="90127"/>
        <n v="76404"/>
        <n v="62920"/>
        <n v="77029"/>
        <n v="77075"/>
        <n v="66894"/>
        <n v="76973"/>
        <n v="76970"/>
        <n v="68631"/>
        <n v="76824"/>
        <n v="67234"/>
        <n v="76844"/>
        <n v="52319"/>
        <n v="60231"/>
        <n v="83624"/>
        <n v="78526"/>
        <n v="60202"/>
        <n v="64445"/>
        <n v="51202"/>
        <n v="73017"/>
        <n v="61313"/>
        <n v="78433"/>
        <n v="78214"/>
        <n v="78432"/>
        <n v="78434"/>
        <n v="52529"/>
        <n v="55087"/>
        <n v="78412"/>
        <n v="71776"/>
        <n v="71732"/>
        <n v="58085"/>
        <n v="71630"/>
        <n v="71908"/>
        <n v="66083"/>
        <n v="71899"/>
        <n v="65220"/>
        <n v="65920"/>
        <n v="66726"/>
        <n v="65696"/>
        <n v="58701"/>
        <n v="62372"/>
        <n v="65733"/>
        <n v="65443"/>
        <n v="58490"/>
        <n v="60121"/>
        <n v="59477"/>
        <n v="57355"/>
        <n v="73064"/>
        <n v="52480"/>
        <n v="76365"/>
        <n v="65837"/>
        <n v="55010"/>
        <n v="72314"/>
        <n v="76114"/>
        <n v="76512"/>
        <n v="83986"/>
        <n v="62342"/>
        <n v="65408"/>
        <n v="66676"/>
        <n v="62918"/>
        <n v="70499"/>
        <n v="52400"/>
        <n v="52406"/>
        <n v="54700"/>
        <n v="52430"/>
        <n v="52455"/>
        <n v="81061"/>
        <n v="73075"/>
        <n v="75086"/>
        <n v="62138"/>
        <n v="76081"/>
        <n v="78515"/>
        <n v="77367"/>
        <n v="80898"/>
        <n v="78023"/>
        <n v="67542"/>
        <n v="65520"/>
        <n v="58075"/>
        <n v="74767"/>
        <n v="66472"/>
        <n v="52433"/>
        <n v="67658"/>
        <n v="69055"/>
        <n v="51207"/>
        <n v="68993"/>
        <n v="51792"/>
        <n v="69080"/>
        <n v="72460"/>
        <n v="72912"/>
        <n v="64864"/>
        <n v="64230"/>
        <n v="68647"/>
        <n v="64622"/>
        <n v="64709"/>
        <n v="74088"/>
        <n v="65127"/>
        <n v="66808"/>
        <n v="69233"/>
        <n v="64939"/>
        <n v="65072"/>
        <n v="69050"/>
        <n v="80729"/>
        <n v="54081"/>
        <n v="73003"/>
        <n v="76802"/>
        <n v="69071"/>
        <n v="69832"/>
        <n v="70165"/>
        <n v="57797"/>
        <n v="69879"/>
        <n v="82495"/>
        <n v="70164"/>
        <n v="73549"/>
        <n v="70835"/>
        <n v="60127"/>
        <n v="71152"/>
        <n v="71318"/>
        <n v="78487"/>
        <n v="71286"/>
        <n v="93056"/>
        <n v="70903"/>
        <n v="70916"/>
        <n v="71223"/>
        <n v="66276"/>
        <n v="54944"/>
        <n v="70256"/>
        <n v="83679"/>
        <n v="65658"/>
        <n v="70442"/>
        <n v="69084"/>
        <n v="61356"/>
        <n v="67849"/>
        <n v="69657"/>
        <n v="66529"/>
        <n v="64690"/>
        <n v="76843"/>
        <n v="74143"/>
        <n v="73813"/>
        <n v="73425"/>
        <n v="86109"/>
        <n v="74181"/>
        <n v="73288"/>
        <n v="54909"/>
        <n v="69104"/>
        <n v="73856"/>
        <n v="76689"/>
        <n v="62037"/>
        <n v="71933"/>
        <n v="62268"/>
        <n v="90554"/>
        <n v="60841"/>
        <n v="66622"/>
        <n v="61054"/>
        <n v="60422"/>
        <n v="62898"/>
        <n v="78898"/>
        <n v="59494"/>
        <n v="59782"/>
        <n v="61726"/>
        <n v="61137"/>
        <n v="57953"/>
        <n v="63850"/>
        <n v="60834"/>
        <n v="91653"/>
        <n v="65047"/>
        <n v="84488"/>
        <n v="76218"/>
        <n v="55456"/>
        <n v="60028"/>
        <n v="62096"/>
        <n v="71836"/>
        <n v="65176"/>
        <n v="76249"/>
        <n v="60897"/>
        <n v="57272"/>
        <n v="55921"/>
        <n v="92867"/>
        <n v="80612"/>
        <n v="93103"/>
        <n v="67737"/>
        <n v="93099"/>
        <n v="80874"/>
        <n v="93101"/>
        <n v="92885"/>
        <n v="76379"/>
        <n v="60375"/>
        <n v="58904"/>
        <n v="76865"/>
        <n v="76756"/>
        <n v="54957"/>
        <n v="76819"/>
        <n v="63075"/>
        <n v="68780"/>
        <n v="76893"/>
        <n v="76671"/>
        <n v="76836"/>
        <n v="65566"/>
        <n v="58466"/>
        <n v="78411"/>
        <n v="58047"/>
        <n v="56018"/>
        <n v="60461"/>
        <n v="71882"/>
        <n v="66807"/>
        <n v="61486"/>
        <n v="63793"/>
        <n v="73137"/>
        <n v="79434"/>
        <n v="66345"/>
        <n v="66813"/>
        <n v="78401"/>
        <n v="78437"/>
        <n v="69116"/>
        <n v="77137"/>
        <n v="77867"/>
        <n v="78057"/>
        <n v="77856"/>
        <n v="71890"/>
        <n v="71815"/>
        <n v="66683"/>
        <n v="71891"/>
        <n v="62091"/>
        <n v="76473"/>
        <n v="71897"/>
        <n v="65250"/>
        <n v="71803"/>
        <n v="65205"/>
        <n v="64747"/>
        <n v="83764"/>
        <n v="65417"/>
        <n v="65048"/>
        <n v="66820"/>
        <n v="54896"/>
        <n v="65160"/>
        <n v="52165"/>
        <n v="62614"/>
        <n v="62701"/>
        <n v="59621"/>
        <n v="71587"/>
        <n v="61278"/>
        <n v="54211"/>
        <n v="76282"/>
        <n v="72277"/>
        <n v="75191"/>
        <n v="54915"/>
        <n v="91046"/>
        <n v="55009"/>
        <n v="83483"/>
        <n v="73067"/>
        <n v="69067"/>
        <n v="83656"/>
        <n v="69012"/>
        <n v="64425"/>
        <n v="65351"/>
        <n v="65722"/>
        <n v="55107"/>
        <n v="66163"/>
        <n v="63816"/>
        <n v="77727"/>
        <n v="60641"/>
        <n v="73188"/>
        <n v="62140"/>
        <n v="73177"/>
        <n v="78368"/>
        <n v="80309"/>
        <n v="79471"/>
        <n v="66385"/>
        <n v="62370"/>
        <n v="54275"/>
        <n v="78934"/>
        <n v="69190"/>
        <n v="79124"/>
        <n v="63674"/>
        <n v="60957"/>
        <n v="63137"/>
        <n v="65102"/>
        <n v="63999"/>
        <n v="73736"/>
        <n v="64639"/>
        <n v="71680"/>
        <n v="63986"/>
        <n v="71026"/>
        <n v="69078"/>
        <n v="70826"/>
        <n v="63240"/>
        <n v="71273"/>
        <n v="70593"/>
        <n v="65878"/>
        <n v="77562"/>
        <n v="73761"/>
        <n v="69026"/>
        <n v="71036"/>
        <n v="71185"/>
        <n v="72866"/>
        <n v="62382"/>
        <n v="74141"/>
        <n v="55254"/>
        <n v="70605"/>
        <n v="84592"/>
        <n v="71126"/>
        <n v="70408"/>
        <n v="67322"/>
        <n v="77945"/>
        <n v="70357"/>
        <n v="70500"/>
        <n v="60069"/>
        <n v="56434"/>
        <n v="70590"/>
        <n v="70507"/>
        <n v="68751"/>
        <n v="74122"/>
        <n v="68865"/>
        <n v="52367"/>
        <n v="68561"/>
        <n v="69599"/>
        <n v="67501"/>
        <n v="25015"/>
        <n v="74929"/>
        <n v="68499"/>
        <n v="60222"/>
        <n v="62202"/>
        <n v="65571"/>
        <n v="73775"/>
        <n v="64288"/>
        <n v="74373"/>
        <n v="61256"/>
        <n v="58545"/>
        <n v="72790"/>
        <n v="73171"/>
        <n v="73728"/>
        <n v="74447"/>
        <n v="71463"/>
        <n v="61172"/>
        <n v="78362"/>
        <n v="61834"/>
        <n v="73192"/>
        <n v="61285"/>
        <n v="60635"/>
        <n v="61302"/>
        <n v="52002"/>
        <n v="65872"/>
        <n v="58796"/>
        <n v="66802"/>
        <n v="52942"/>
        <n v="78323"/>
        <n v="65363"/>
        <n v="57901"/>
        <n v="60720"/>
        <n v="67432"/>
        <n v="75707"/>
        <n v="51710"/>
        <n v="66833"/>
        <n v="47732"/>
        <n v="63351"/>
        <n v="62032"/>
        <n v="59061"/>
        <n v="74237"/>
        <n v="57003"/>
        <n v="25320"/>
        <n v="50704"/>
        <n v="93183"/>
        <n v="76919"/>
        <n v="91869"/>
        <n v="93329"/>
        <n v="78428"/>
        <n v="93273"/>
        <n v="93247"/>
        <n v="93012"/>
        <n v="91712"/>
        <n v="78125"/>
        <n v="55372"/>
        <n v="92150"/>
        <n v="76324"/>
        <n v="76909"/>
        <n v="76721"/>
        <n v="25388"/>
        <n v="76820"/>
        <n v="53930"/>
        <n v="65092"/>
        <n v="75518"/>
        <n v="72889"/>
        <n v="75928"/>
        <n v="77004"/>
        <n v="66730"/>
        <n v="73117"/>
        <n v="64983"/>
        <n v="77575"/>
        <n v="66613"/>
        <n v="60372"/>
        <n v="62501"/>
        <n v="78381"/>
        <n v="66848"/>
        <n v="78380"/>
        <n v="77684"/>
        <n v="78092"/>
        <n v="71710"/>
        <n v="71804"/>
        <n v="71835"/>
        <n v="69025"/>
        <n v="71709"/>
        <n v="62758"/>
        <n v="71802"/>
        <n v="64701"/>
        <n v="71842"/>
        <n v="60557"/>
        <n v="60128"/>
        <n v="68872"/>
        <n v="66146"/>
        <n v="62207"/>
        <n v="61207"/>
        <n v="61709"/>
        <n v="66237"/>
        <n v="56232"/>
        <n v="60835"/>
        <n v="64431"/>
        <n v="65501"/>
        <n v="74971"/>
        <n v="25386"/>
        <n v="74587"/>
        <n v="76994"/>
        <n v="55090"/>
        <n v="76363"/>
        <n v="75011"/>
        <n v="65325"/>
        <n v="25381"/>
        <n v="25374"/>
        <n v="77373"/>
        <n v="54685"/>
        <n v="25393"/>
        <n v="25430"/>
        <n v="56612"/>
        <n v="60745"/>
        <n v="66809"/>
        <n v="62006"/>
        <n v="67752"/>
        <n v="69077"/>
        <n v="60097"/>
        <n v="66125"/>
        <n v="84423"/>
        <n v="65135"/>
        <n v="65025"/>
        <n v="65139"/>
        <n v="65548"/>
        <n v="66606"/>
        <n v="65971"/>
        <n v="66390"/>
        <n v="74476"/>
        <n v="64476"/>
        <n v="68574"/>
        <n v="73121"/>
        <n v="55376"/>
        <n v="78527"/>
        <n v="73210"/>
        <n v="54994"/>
        <n v="76896"/>
        <n v="76269"/>
        <n v="54729"/>
        <n v="57911"/>
        <n v="69089"/>
        <n v="77123"/>
        <n v="69075"/>
        <n v="60703"/>
        <n v="68729"/>
        <n v="75568"/>
        <n v="70134"/>
        <n v="68927"/>
        <n v="61613"/>
        <n v="66515"/>
        <n v="62163"/>
        <n v="61845"/>
        <n v="66801"/>
        <n v="62359"/>
        <n v="61923"/>
        <n v="76712"/>
        <n v="62435"/>
        <n v="25343"/>
        <n v="77234"/>
        <n v="62014"/>
        <n v="72084"/>
        <n v="61759"/>
        <n v="68990"/>
        <n v="69696"/>
        <n v="72528"/>
        <n v="74457"/>
        <n v="71985"/>
        <n v="72756"/>
        <n v="62386"/>
        <n v="62144"/>
        <n v="72262"/>
        <n v="77329"/>
        <n v="73722"/>
        <n v="52884"/>
        <n v="70591"/>
        <n v="50018"/>
        <n v="62030"/>
        <n v="64441"/>
        <n v="70639"/>
        <n v="73843"/>
        <n v="70997"/>
        <n v="74336"/>
        <n v="70031"/>
        <n v="25571"/>
        <n v="69187"/>
        <n v="66800"/>
        <n v="68202"/>
        <n v="71638"/>
        <n v="56848"/>
        <n v="70109"/>
        <n v="68749"/>
        <n v="77982"/>
        <n v="65155"/>
        <n v="59119"/>
        <n v="59110"/>
        <n v="67420"/>
        <n v="74532"/>
        <n v="72161"/>
        <n v="74221"/>
        <n v="60482"/>
        <n v="73513"/>
        <n v="62881"/>
        <n v="61999"/>
        <n v="74002"/>
        <n v="52568"/>
        <n v="59392"/>
        <n v="74188"/>
        <n v="78282"/>
        <n v="57960"/>
        <n v="61893"/>
        <n v="62389"/>
        <n v="61397"/>
        <n v="61393"/>
        <n v="61651"/>
        <n v="76465"/>
        <n v="61695"/>
        <n v="66878"/>
        <n v="58699"/>
        <n v="52708"/>
        <n v="75676"/>
        <n v="45134"/>
        <n v="52492"/>
        <n v="56122"/>
        <n v="44392"/>
        <n v="25358"/>
        <n v="44568"/>
        <n v="73086"/>
        <n v="53387"/>
        <n v="53682"/>
        <n v="63780"/>
        <n v="71741"/>
        <n v="90155"/>
        <n v="72008"/>
        <n v="90767"/>
        <n v="66301"/>
        <n v="90466"/>
        <n v="92076"/>
        <n v="93004"/>
        <n v="93127"/>
        <n v="66654"/>
        <n v="92851"/>
        <n v="77750"/>
        <n v="76761"/>
        <n v="76696"/>
        <n v="76656"/>
        <n v="76109"/>
        <n v="77103"/>
        <n v="76270"/>
        <n v="25462"/>
        <n v="76536"/>
        <n v="69449"/>
        <n v="53850"/>
        <n v="61352"/>
        <n v="61769"/>
        <n v="63405"/>
        <n v="65265"/>
        <n v="65237"/>
        <n v="66825"/>
        <n v="61641"/>
        <n v="77341"/>
        <n v="78461"/>
        <n v="59827"/>
        <n v="77642"/>
        <n v="75822"/>
        <n v="78076"/>
        <n v="69007"/>
        <n v="66872"/>
        <n v="71838"/>
        <n v="57716"/>
        <n v="66534"/>
        <n v="61593"/>
        <n v="71826"/>
        <n v="71814"/>
        <n v="71848"/>
        <n v="54372"/>
        <n v="57473"/>
        <n v="57401"/>
        <n v="57069"/>
        <n v="67030"/>
        <n v="61738"/>
        <n v="68978"/>
        <n v="77992"/>
        <n v="68527"/>
        <n v="64015"/>
        <n v="65353"/>
        <n v="75289"/>
        <n v="85870"/>
        <n v="67683"/>
        <n v="60344"/>
        <n v="67577"/>
        <n v="65798"/>
        <n v="25351"/>
        <n v="63956"/>
        <n v="76023"/>
        <n v="54255"/>
        <n v="75091"/>
        <n v="68947"/>
        <n v="25397"/>
        <n v="25362"/>
        <n v="84301"/>
        <n v="68989"/>
        <n v="54750"/>
        <n v="61069"/>
        <n v="53857"/>
        <n v="72027"/>
        <n v="68893"/>
        <n v="66597"/>
        <n v="72755"/>
        <n v="74210"/>
        <n v="65184"/>
        <n v="65533"/>
        <n v="66841"/>
        <n v="66673"/>
        <n v="69363"/>
        <n v="78213"/>
        <n v="53495"/>
        <n v="77167"/>
        <n v="77537"/>
        <n v="69409"/>
        <n v="57437"/>
        <n v="74538"/>
        <n v="60904"/>
        <n v="84922"/>
        <n v="69592"/>
        <n v="53960"/>
        <n v="56552"/>
        <n v="69013"/>
        <n v="63188"/>
        <n v="62571"/>
        <n v="50436"/>
        <n v="52667"/>
        <n v="60746"/>
        <n v="60687"/>
        <n v="70126"/>
        <n v="60104"/>
        <n v="60500"/>
        <n v="46012"/>
        <n v="60140"/>
        <n v="73577"/>
        <n v="60986"/>
        <n v="40038"/>
        <n v="69419"/>
        <n v="60944"/>
        <n v="63880"/>
        <n v="63345"/>
        <n v="69022"/>
        <n v="68665"/>
        <n v="66714"/>
        <n v="72443"/>
        <n v="60295"/>
        <n v="72108"/>
        <n v="71856"/>
        <n v="71483"/>
        <n v="73283"/>
        <n v="73106"/>
        <n v="71993"/>
        <n v="70592"/>
        <n v="70910"/>
        <n v="70873"/>
        <n v="50417"/>
        <n v="65012"/>
        <n v="73390"/>
        <n v="70686"/>
        <n v="64037"/>
        <n v="71157"/>
        <n v="45918"/>
        <n v="70731"/>
        <n v="69134"/>
        <n v="70545"/>
        <n v="70695"/>
        <n v="78523"/>
        <n v="74569"/>
        <n v="69448"/>
        <n v="70317"/>
        <n v="66910"/>
        <n v="68340"/>
        <n v="69435"/>
        <n v="64187"/>
        <n v="67338"/>
        <n v="90445"/>
        <n v="64694"/>
        <n v="69016"/>
        <n v="72005"/>
        <n v="71101"/>
        <n v="71699"/>
        <n v="72762"/>
        <n v="60087"/>
        <n v="69083"/>
        <n v="72540"/>
        <n v="78090"/>
        <n v="71504"/>
        <n v="72544"/>
        <n v="72203"/>
        <n v="76885"/>
        <n v="67327"/>
        <n v="62131"/>
        <n v="60463"/>
        <n v="61632"/>
        <n v="69796"/>
        <n v="61758"/>
        <n v="61581"/>
        <n v="61276"/>
        <n v="78266"/>
        <n v="66913"/>
        <n v="68710"/>
        <n v="50666"/>
        <n v="57959"/>
        <n v="42784"/>
        <n v="83720"/>
        <n v="51921"/>
        <n v="47423"/>
        <n v="39804"/>
        <n v="57066"/>
        <n v="60968"/>
        <n v="47759"/>
        <n v="70585"/>
        <n v="76743"/>
        <n v="62157"/>
        <n v="90353"/>
        <n v="75128"/>
        <n v="93024"/>
        <n v="91213"/>
        <n v="76107"/>
        <n v="91188"/>
        <n v="61801"/>
        <n v="90436"/>
        <n v="90646"/>
        <n v="52359"/>
        <n v="78078"/>
        <n v="76219"/>
        <n v="25357"/>
        <n v="75815"/>
        <n v="76748"/>
        <n v="61653"/>
        <n v="66883"/>
        <n v="74638"/>
        <n v="73257"/>
        <n v="74115"/>
        <n v="76334"/>
        <n v="60158"/>
        <n v="65188"/>
        <n v="76947"/>
        <n v="60314"/>
        <n v="58509"/>
        <n v="53318"/>
        <n v="57754"/>
        <n v="66776"/>
        <n v="56515"/>
        <n v="62840"/>
        <n v="77509"/>
        <n v="73558"/>
        <n v="25435"/>
        <n v="71500"/>
        <n v="75950"/>
        <n v="77296"/>
        <n v="67157"/>
        <n v="73039"/>
        <n v="71651"/>
        <n v="25349"/>
        <n v="73323"/>
        <n v="59977"/>
        <n v="71893"/>
        <n v="84771"/>
        <n v="71727"/>
        <n v="49036"/>
        <n v="71794"/>
        <n v="25363"/>
        <n v="62849"/>
        <n v="62259"/>
        <n v="73352"/>
        <n v="61115"/>
        <n v="60510"/>
        <n v="61986"/>
        <n v="60361"/>
        <n v="50232"/>
        <n v="73053"/>
        <n v="58472"/>
        <n v="60157"/>
        <n v="64341"/>
        <n v="57833"/>
        <n v="60926"/>
        <n v="62633"/>
        <n v="57866"/>
        <n v="52788"/>
        <n v="52748"/>
        <n v="73615"/>
        <n v="68864"/>
        <n v="76252"/>
        <n v="73680"/>
        <n v="25425"/>
        <n v="51954"/>
        <n v="25446"/>
        <n v="25380"/>
        <n v="71460"/>
        <n v="68117"/>
        <n v="68988"/>
        <n v="75695"/>
        <n v="63627"/>
        <n v="71501"/>
        <n v="70103"/>
        <n v="59808"/>
        <n v="59229"/>
        <n v="65545"/>
        <n v="72894"/>
        <n v="66738"/>
        <n v="75041"/>
        <n v="66837"/>
        <n v="76483"/>
        <n v="73029"/>
        <n v="54333"/>
        <n v="66756"/>
        <n v="55070"/>
        <n v="74149"/>
        <n v="75029"/>
        <n v="56426"/>
        <n v="52760"/>
        <n v="63246"/>
        <n v="55976"/>
        <n v="61459"/>
        <n v="71404"/>
        <n v="69162"/>
        <n v="68948"/>
        <n v="6207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Mortenson" refreshedDate="45616.539088194448" createdVersion="8" refreshedVersion="8" minRefreshableVersion="3" recordCount="638" xr:uid="{3BCA8FBD-8C94-854B-AEBF-B5ADFB993DCF}">
  <cacheSource type="worksheet">
    <worksheetSource ref="A1:O639" sheet="standings" r:id="rId2"/>
  </cacheSource>
  <cacheFields count="15">
    <cacheField name="team" numFmtId="0">
      <sharedItems count="32">
        <s v="Miami"/>
        <s v="Indianapolis"/>
        <s v="New York"/>
        <s v="Buffalo"/>
        <s v="New England"/>
        <s v="Tennessee"/>
        <s v="Baltimore"/>
        <s v="Pittsburgh"/>
        <s v="Jacksonville"/>
        <s v="Cincinnati"/>
        <s v="Cleveland"/>
        <s v="Oakland"/>
        <s v="Denver"/>
        <s v="Kansas City"/>
        <s v="Seattle"/>
        <s v="San Diego"/>
        <s v="Philadelphia"/>
        <s v="Washington"/>
        <s v="Dallas"/>
        <s v="Arizona"/>
        <s v="Minnesota"/>
        <s v="Tampa Bay"/>
        <s v="Green Bay"/>
        <s v="Detroit"/>
        <s v="Chicago"/>
        <s v="New Orleans"/>
        <s v="St. Louis"/>
        <s v="Carolina"/>
        <s v="San Francisco"/>
        <s v="Atlanta"/>
        <s v="Houston"/>
        <s v="Los Angeles"/>
      </sharedItems>
    </cacheField>
    <cacheField name="team_name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wins" numFmtId="0">
      <sharedItems containsSemiMixedTypes="0" containsString="0" containsNumber="1" containsInteger="1" minValue="0" maxValue="16"/>
    </cacheField>
    <cacheField name="loss" numFmtId="0">
      <sharedItems containsSemiMixedTypes="0" containsString="0" containsNumber="1" containsInteger="1" minValue="0" maxValue="16"/>
    </cacheField>
    <cacheField name="points_for" numFmtId="0">
      <sharedItems containsSemiMixedTypes="0" containsString="0" containsNumber="1" containsInteger="1" minValue="161" maxValue="606"/>
    </cacheField>
    <cacheField name="points_against" numFmtId="0">
      <sharedItems containsSemiMixedTypes="0" containsString="0" containsNumber="1" containsInteger="1" minValue="165" maxValue="517"/>
    </cacheField>
    <cacheField name="points_differential" numFmtId="0">
      <sharedItems containsSemiMixedTypes="0" containsString="0" containsNumber="1" containsInteger="1" minValue="-261" maxValue="315"/>
    </cacheField>
    <cacheField name="margin_of_victory" numFmtId="0">
      <sharedItems containsSemiMixedTypes="0" containsString="0" containsNumber="1" minValue="-16.3" maxValue="19.7"/>
    </cacheField>
    <cacheField name="strength_of_schedule" numFmtId="0">
      <sharedItems containsSemiMixedTypes="0" containsString="0" containsNumber="1" minValue="-4.5999999999999996" maxValue="4.3"/>
    </cacheField>
    <cacheField name="simple_rating" numFmtId="0">
      <sharedItems containsSemiMixedTypes="0" containsString="0" containsNumber="1" minValue="-17.399999999999999" maxValue="20.100000000000001"/>
    </cacheField>
    <cacheField name="offensive_ranking" numFmtId="0">
      <sharedItems containsSemiMixedTypes="0" containsString="0" containsNumber="1" minValue="-11.7" maxValue="15.9"/>
    </cacheField>
    <cacheField name="defensive_ranking" numFmtId="0">
      <sharedItems containsSemiMixedTypes="0" containsString="0" containsNumber="1" minValue="-9.8000000000000007" maxValue="9.8000000000000007"/>
    </cacheField>
    <cacheField name="playoffs" numFmtId="0">
      <sharedItems/>
    </cacheField>
    <cacheField name="sb_winn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Mortenson" refreshedDate="45611.558526620371" createdVersion="8" refreshedVersion="8" minRefreshableVersion="3" recordCount="638" xr:uid="{3310E313-622F-2045-89AC-A976C48449AD}">
  <cacheSource type="worksheet">
    <worksheetSource ref="A1:O639" sheet="standings" r:id="rId2"/>
  </cacheSource>
  <cacheFields count="15">
    <cacheField name="team" numFmtId="0">
      <sharedItems count="32">
        <s v="Miami"/>
        <s v="Indianapolis"/>
        <s v="New York"/>
        <s v="Buffalo"/>
        <s v="New England"/>
        <s v="Tennessee"/>
        <s v="Baltimore"/>
        <s v="Pittsburgh"/>
        <s v="Jacksonville"/>
        <s v="Cincinnati"/>
        <s v="Cleveland"/>
        <s v="Oakland"/>
        <s v="Denver"/>
        <s v="Kansas City"/>
        <s v="Seattle"/>
        <s v="San Diego"/>
        <s v="Philadelphia"/>
        <s v="Washington"/>
        <s v="Dallas"/>
        <s v="Arizona"/>
        <s v="Minnesota"/>
        <s v="Tampa Bay"/>
        <s v="Green Bay"/>
        <s v="Detroit"/>
        <s v="Chicago"/>
        <s v="New Orleans"/>
        <s v="St. Louis"/>
        <s v="Carolina"/>
        <s v="San Francisco"/>
        <s v="Atlanta"/>
        <s v="Houston"/>
        <s v="Los Angeles"/>
      </sharedItems>
    </cacheField>
    <cacheField name="team_name" numFmtId="0">
      <sharedItems count="32">
        <s v="Dolphins"/>
        <s v="Colts"/>
        <s v="Jets"/>
        <s v="Bills"/>
        <s v="Patriots"/>
        <s v="Titans"/>
        <s v="Ravens"/>
        <s v="Steelers"/>
        <s v="Jaguars"/>
        <s v="Bengals"/>
        <s v="Browns"/>
        <s v="Raiders"/>
        <s v="Broncos"/>
        <s v="Chiefs"/>
        <s v="Seahawks"/>
        <s v="Chargers"/>
        <s v="Giants"/>
        <s v="Eagles"/>
        <s v="Redskins"/>
        <s v="Cowboys"/>
        <s v="Cardinals"/>
        <s v="Vikings"/>
        <s v="Buccaneers"/>
        <s v="Packers"/>
        <s v="Lions"/>
        <s v="Bears"/>
        <s v="Saints"/>
        <s v="Rams"/>
        <s v="Panthers"/>
        <s v="49ers"/>
        <s v="Falcons"/>
        <s v="Texans"/>
      </sharedItems>
    </cacheField>
    <cacheField name="year" numFmtId="0">
      <sharedItems containsSemiMixedTypes="0" containsString="0" containsNumber="1" containsInteger="1" minValue="2000" maxValue="2019"/>
    </cacheField>
    <cacheField name="wins" numFmtId="0">
      <sharedItems containsSemiMixedTypes="0" containsString="0" containsNumber="1" containsInteger="1" minValue="0" maxValue="16"/>
    </cacheField>
    <cacheField name="loss" numFmtId="0">
      <sharedItems containsSemiMixedTypes="0" containsString="0" containsNumber="1" containsInteger="1" minValue="0" maxValue="16"/>
    </cacheField>
    <cacheField name="points_for" numFmtId="0">
      <sharedItems containsSemiMixedTypes="0" containsString="0" containsNumber="1" containsInteger="1" minValue="161" maxValue="606"/>
    </cacheField>
    <cacheField name="points_against" numFmtId="0">
      <sharedItems containsSemiMixedTypes="0" containsString="0" containsNumber="1" containsInteger="1" minValue="165" maxValue="517"/>
    </cacheField>
    <cacheField name="points_differential" numFmtId="0">
      <sharedItems containsSemiMixedTypes="0" containsString="0" containsNumber="1" containsInteger="1" minValue="-261" maxValue="315" count="317">
        <n v="97"/>
        <n v="103"/>
        <n v="0"/>
        <n v="-35"/>
        <n v="-62"/>
        <n v="155"/>
        <n v="168"/>
        <n v="66"/>
        <n v="40"/>
        <n v="-174"/>
        <n v="-258"/>
        <n v="180"/>
        <n v="116"/>
        <n v="1"/>
        <n v="-85"/>
        <n v="-171"/>
        <n v="82"/>
        <n v="106"/>
        <n v="12"/>
        <n v="-67"/>
        <n v="-233"/>
        <n v="26"/>
        <n v="119"/>
        <n v="30"/>
        <n v="-139"/>
        <n v="49"/>
        <n v="69"/>
        <n v="-34"/>
        <n v="-161"/>
        <n v="99"/>
        <n v="54"/>
        <n v="13"/>
        <n v="-73"/>
        <n v="-155"/>
        <n v="140"/>
        <n v="38"/>
        <n v="-52"/>
        <n v="8"/>
        <n v="-83"/>
        <n v="72"/>
        <n v="-23"/>
        <n v="-24"/>
        <n v="11"/>
        <n v="135"/>
        <n v="-47"/>
        <n v="-27"/>
        <n v="-48"/>
        <n v="-92"/>
        <n v="124"/>
        <n v="44"/>
        <n v="-100"/>
        <n v="-154"/>
        <n v="230"/>
        <n v="127"/>
        <n v="-76"/>
        <n v="-86"/>
        <n v="-157"/>
        <n v="23"/>
        <n v="35"/>
        <n v="77"/>
        <n v="-18"/>
        <n v="45"/>
        <n v="24"/>
        <n v="-38"/>
        <n v="-177"/>
        <n v="43"/>
        <n v="36"/>
        <n v="-143"/>
        <n v="146"/>
        <n v="48"/>
        <n v="68"/>
        <n v="174"/>
        <n v="41"/>
        <n v="-58"/>
        <n v="-112"/>
        <n v="70"/>
        <n v="-98"/>
        <n v="-145"/>
        <n v="150"/>
        <n v="88"/>
        <n v="-44"/>
        <n v="16"/>
        <n v="-53"/>
        <n v="-14"/>
        <n v="110"/>
        <n v="50"/>
        <n v="-36"/>
        <n v="-16"/>
        <n v="-68"/>
        <n v="111"/>
        <n v="-55"/>
        <n v="-125"/>
        <n v="152"/>
        <n v="80"/>
        <n v="-109"/>
        <n v="-128"/>
        <n v="87"/>
        <n v="29"/>
        <n v="-144"/>
        <n v="63"/>
        <n v="-63"/>
        <n v="21"/>
        <n v="14"/>
        <n v="37"/>
        <n v="-123"/>
        <n v="47"/>
        <n v="-227"/>
        <n v="177"/>
        <n v="-79"/>
        <n v="121"/>
        <n v="2"/>
        <n v="-114"/>
        <n v="171"/>
        <n v="-19"/>
        <n v="-30"/>
        <n v="-95"/>
        <n v="133"/>
        <n v="-122"/>
        <n v="126"/>
        <n v="-25"/>
        <n v="10"/>
        <n v="-54"/>
        <n v="3"/>
        <n v="-57"/>
        <n v="-3"/>
        <n v="-2"/>
        <n v="-193"/>
        <n v="-96"/>
        <n v="-115"/>
        <n v="71"/>
        <n v="131"/>
        <n v="-69"/>
        <n v="192"/>
        <n v="92"/>
        <n v="137"/>
        <n v="78"/>
        <n v="-93"/>
        <n v="108"/>
        <n v="17"/>
        <n v="-78"/>
        <n v="58"/>
        <n v="-91"/>
        <n v="-46"/>
        <n v="132"/>
        <n v="-163"/>
        <n v="181"/>
        <n v="-66"/>
        <n v="-189"/>
        <n v="148"/>
        <n v="-11"/>
        <n v="42"/>
        <n v="-118"/>
        <n v="67"/>
        <n v="-99"/>
        <n v="189"/>
        <n v="-164"/>
        <n v="75"/>
        <n v="-7"/>
        <n v="172"/>
        <n v="-65"/>
        <n v="-45"/>
        <n v="91"/>
        <n v="-142"/>
        <n v="-6"/>
        <n v="-75"/>
        <n v="315"/>
        <n v="-102"/>
        <n v="-87"/>
        <n v="-170"/>
        <n v="20"/>
        <n v="-5"/>
        <n v="188"/>
        <n v="107"/>
        <n v="4"/>
        <n v="128"/>
        <n v="-89"/>
        <n v="130"/>
        <n v="22"/>
        <n v="144"/>
        <n v="64"/>
        <n v="-80"/>
        <n v="-9"/>
        <n v="102"/>
        <n v="5"/>
        <n v="-175"/>
        <n v="28"/>
        <n v="101"/>
        <n v="141"/>
        <n v="-160"/>
        <n v="79"/>
        <n v="-28"/>
        <n v="-149"/>
        <n v="-31"/>
        <n v="46"/>
        <n v="25"/>
        <n v="39"/>
        <n v="-249"/>
        <n v="85"/>
        <n v="-42"/>
        <n v="142"/>
        <n v="112"/>
        <n v="-130"/>
        <n v="109"/>
        <n v="55"/>
        <n v="-90"/>
        <n v="134"/>
        <n v="-182"/>
        <n v="-70"/>
        <n v="158"/>
        <n v="164"/>
        <n v="-232"/>
        <n v="169"/>
        <n v="7"/>
        <n v="-156"/>
        <n v="-110"/>
        <n v="-261"/>
        <n v="205"/>
        <n v="-60"/>
        <n v="143"/>
        <n v="-61"/>
        <n v="-37"/>
        <n v="-127"/>
        <n v="62"/>
        <n v="-212"/>
        <n v="-97"/>
        <n v="-39"/>
        <n v="-41"/>
        <n v="98"/>
        <n v="-187"/>
        <n v="-81"/>
        <n v="-74"/>
        <n v="-126"/>
        <n v="201"/>
        <n v="208"/>
        <n v="52"/>
        <n v="-207"/>
        <n v="151"/>
        <n v="6"/>
        <n v="-214"/>
        <n v="226"/>
        <n v="-29"/>
        <n v="-94"/>
        <n v="-141"/>
        <n v="-153"/>
        <n v="31"/>
        <n v="120"/>
        <n v="167"/>
        <n v="-49"/>
        <n v="-107"/>
        <n v="125"/>
        <n v="9"/>
        <n v="-32"/>
        <n v="-202"/>
        <n v="-152"/>
        <n v="207"/>
        <n v="-131"/>
        <n v="60"/>
        <n v="-33"/>
        <n v="19"/>
        <n v="-101"/>
        <n v="186"/>
        <n v="15"/>
        <n v="89"/>
        <n v="65"/>
        <n v="-184"/>
        <n v="-199"/>
        <n v="115"/>
        <n v="74"/>
        <n v="-20"/>
        <n v="-137"/>
        <n v="138"/>
        <n v="-133"/>
        <n v="73"/>
        <n v="104"/>
        <n v="-72"/>
        <n v="-124"/>
        <n v="59"/>
        <n v="118"/>
        <n v="-40"/>
        <n v="-22"/>
        <n v="176"/>
        <n v="-50"/>
        <n v="191"/>
        <n v="-17"/>
        <n v="-134"/>
        <n v="-188"/>
        <n v="-82"/>
        <n v="-13"/>
        <n v="-12"/>
        <n v="-120"/>
        <n v="-15"/>
        <n v="56"/>
        <n v="162"/>
        <n v="-84"/>
        <n v="-59"/>
        <n v="-176"/>
        <n v="149"/>
        <n v="76"/>
        <n v="83"/>
        <n v="34"/>
        <n v="-64"/>
        <n v="-56"/>
        <n v="122"/>
        <n v="-105"/>
        <n v="-108"/>
        <n v="86"/>
        <n v="-71"/>
        <n v="-43"/>
        <n v="81"/>
        <n v="-200"/>
        <n v="195"/>
        <n v="249"/>
        <n v="-106"/>
        <n v="-8"/>
        <n v="113"/>
        <n v="-169"/>
        <n v="117"/>
      </sharedItems>
    </cacheField>
    <cacheField name="margin_of_victory" numFmtId="0">
      <sharedItems containsSemiMixedTypes="0" containsString="0" containsNumber="1" minValue="-16.3" maxValue="19.7"/>
    </cacheField>
    <cacheField name="strength_of_schedule" numFmtId="0">
      <sharedItems containsSemiMixedTypes="0" containsString="0" containsNumber="1" minValue="-4.5999999999999996" maxValue="4.3"/>
    </cacheField>
    <cacheField name="simple_rating" numFmtId="0">
      <sharedItems containsSemiMixedTypes="0" containsString="0" containsNumber="1" minValue="-17.399999999999999" maxValue="20.100000000000001"/>
    </cacheField>
    <cacheField name="offensive_ranking" numFmtId="0">
      <sharedItems containsSemiMixedTypes="0" containsString="0" containsNumber="1" minValue="-11.7" maxValue="15.9"/>
    </cacheField>
    <cacheField name="defensive_ranking" numFmtId="0">
      <sharedItems containsSemiMixedTypes="0" containsString="0" containsNumber="1" minValue="-9.8000000000000007" maxValue="9.8000000000000007"/>
    </cacheField>
    <cacheField name="playoffs" numFmtId="0">
      <sharedItems count="2">
        <s v="Playoffs"/>
        <s v="No Playoffs"/>
      </sharedItems>
    </cacheField>
    <cacheField name="sb_winner" numFmtId="0">
      <sharedItems count="2">
        <s v="No Superbowl"/>
        <s v="Won Superbow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46">
  <r>
    <x v="0"/>
    <s v="Cardinals"/>
    <x v="0"/>
    <n v="893926"/>
    <n v="387475"/>
    <n v="506451"/>
    <x v="0"/>
    <x v="0"/>
  </r>
  <r>
    <x v="0"/>
    <s v="Cardinals"/>
    <x v="0"/>
    <n v="893926"/>
    <n v="387475"/>
    <n v="506451"/>
    <x v="1"/>
    <x v="1"/>
  </r>
  <r>
    <x v="0"/>
    <s v="Cardinals"/>
    <x v="0"/>
    <n v="893926"/>
    <n v="387475"/>
    <n v="506451"/>
    <x v="2"/>
    <x v="2"/>
  </r>
  <r>
    <x v="0"/>
    <s v="Cardinals"/>
    <x v="0"/>
    <n v="893926"/>
    <n v="387475"/>
    <n v="506451"/>
    <x v="3"/>
    <x v="3"/>
  </r>
  <r>
    <x v="0"/>
    <s v="Cardinals"/>
    <x v="0"/>
    <n v="893926"/>
    <n v="387475"/>
    <n v="506451"/>
    <x v="4"/>
    <x v="4"/>
  </r>
  <r>
    <x v="0"/>
    <s v="Cardinals"/>
    <x v="0"/>
    <n v="893926"/>
    <n v="387475"/>
    <n v="506451"/>
    <x v="5"/>
    <x v="5"/>
  </r>
  <r>
    <x v="0"/>
    <s v="Cardinals"/>
    <x v="0"/>
    <n v="893926"/>
    <n v="387475"/>
    <n v="506451"/>
    <x v="6"/>
    <x v="6"/>
  </r>
  <r>
    <x v="0"/>
    <s v="Cardinals"/>
    <x v="0"/>
    <n v="893926"/>
    <n v="387475"/>
    <n v="506451"/>
    <x v="7"/>
    <x v="7"/>
  </r>
  <r>
    <x v="0"/>
    <s v="Cardinals"/>
    <x v="0"/>
    <n v="893926"/>
    <n v="387475"/>
    <n v="506451"/>
    <x v="8"/>
    <x v="8"/>
  </r>
  <r>
    <x v="0"/>
    <s v="Cardinals"/>
    <x v="0"/>
    <n v="893926"/>
    <n v="387475"/>
    <n v="506451"/>
    <x v="9"/>
    <x v="9"/>
  </r>
  <r>
    <x v="0"/>
    <s v="Cardinals"/>
    <x v="0"/>
    <n v="893926"/>
    <n v="387475"/>
    <n v="506451"/>
    <x v="10"/>
    <x v="10"/>
  </r>
  <r>
    <x v="0"/>
    <s v="Cardinals"/>
    <x v="0"/>
    <n v="893926"/>
    <n v="387475"/>
    <n v="506451"/>
    <x v="11"/>
    <x v="11"/>
  </r>
  <r>
    <x v="0"/>
    <s v="Cardinals"/>
    <x v="0"/>
    <n v="893926"/>
    <n v="387475"/>
    <n v="506451"/>
    <x v="12"/>
    <x v="12"/>
  </r>
  <r>
    <x v="0"/>
    <s v="Cardinals"/>
    <x v="0"/>
    <n v="893926"/>
    <n v="387475"/>
    <n v="506451"/>
    <x v="13"/>
    <x v="13"/>
  </r>
  <r>
    <x v="0"/>
    <s v="Cardinals"/>
    <x v="0"/>
    <n v="893926"/>
    <n v="387475"/>
    <n v="506451"/>
    <x v="14"/>
    <x v="14"/>
  </r>
  <r>
    <x v="0"/>
    <s v="Cardinals"/>
    <x v="0"/>
    <n v="893926"/>
    <n v="387475"/>
    <n v="506451"/>
    <x v="15"/>
    <x v="15"/>
  </r>
  <r>
    <x v="0"/>
    <s v="Cardinals"/>
    <x v="0"/>
    <n v="893926"/>
    <n v="387475"/>
    <n v="506451"/>
    <x v="16"/>
    <x v="16"/>
  </r>
  <r>
    <x v="1"/>
    <s v="Falcons"/>
    <x v="0"/>
    <n v="964579"/>
    <n v="422814"/>
    <n v="541765"/>
    <x v="0"/>
    <x v="17"/>
  </r>
  <r>
    <x v="1"/>
    <s v="Falcons"/>
    <x v="0"/>
    <n v="964579"/>
    <n v="422814"/>
    <n v="541765"/>
    <x v="1"/>
    <x v="18"/>
  </r>
  <r>
    <x v="1"/>
    <s v="Falcons"/>
    <x v="0"/>
    <n v="964579"/>
    <n v="422814"/>
    <n v="541765"/>
    <x v="2"/>
    <x v="19"/>
  </r>
  <r>
    <x v="1"/>
    <s v="Falcons"/>
    <x v="0"/>
    <n v="964579"/>
    <n v="422814"/>
    <n v="541765"/>
    <x v="3"/>
    <x v="20"/>
  </r>
  <r>
    <x v="1"/>
    <s v="Falcons"/>
    <x v="0"/>
    <n v="964579"/>
    <n v="422814"/>
    <n v="541765"/>
    <x v="4"/>
    <x v="21"/>
  </r>
  <r>
    <x v="1"/>
    <s v="Falcons"/>
    <x v="0"/>
    <n v="964579"/>
    <n v="422814"/>
    <n v="541765"/>
    <x v="5"/>
    <x v="22"/>
  </r>
  <r>
    <x v="1"/>
    <s v="Falcons"/>
    <x v="0"/>
    <n v="964579"/>
    <n v="422814"/>
    <n v="541765"/>
    <x v="6"/>
    <x v="23"/>
  </r>
  <r>
    <x v="1"/>
    <s v="Falcons"/>
    <x v="0"/>
    <n v="964579"/>
    <n v="422814"/>
    <n v="541765"/>
    <x v="7"/>
    <x v="24"/>
  </r>
  <r>
    <x v="1"/>
    <s v="Falcons"/>
    <x v="0"/>
    <n v="964579"/>
    <n v="422814"/>
    <n v="541765"/>
    <x v="8"/>
    <x v="25"/>
  </r>
  <r>
    <x v="1"/>
    <s v="Falcons"/>
    <x v="0"/>
    <n v="964579"/>
    <n v="422814"/>
    <n v="541765"/>
    <x v="9"/>
    <x v="26"/>
  </r>
  <r>
    <x v="1"/>
    <s v="Falcons"/>
    <x v="0"/>
    <n v="964579"/>
    <n v="422814"/>
    <n v="541765"/>
    <x v="10"/>
    <x v="27"/>
  </r>
  <r>
    <x v="1"/>
    <s v="Falcons"/>
    <x v="0"/>
    <n v="964579"/>
    <n v="422814"/>
    <n v="541765"/>
    <x v="11"/>
    <x v="28"/>
  </r>
  <r>
    <x v="1"/>
    <s v="Falcons"/>
    <x v="0"/>
    <n v="964579"/>
    <n v="422814"/>
    <n v="541765"/>
    <x v="12"/>
    <x v="29"/>
  </r>
  <r>
    <x v="1"/>
    <s v="Falcons"/>
    <x v="0"/>
    <n v="964579"/>
    <n v="422814"/>
    <n v="541765"/>
    <x v="13"/>
    <x v="30"/>
  </r>
  <r>
    <x v="1"/>
    <s v="Falcons"/>
    <x v="0"/>
    <n v="964579"/>
    <n v="422814"/>
    <n v="541765"/>
    <x v="14"/>
    <x v="2"/>
  </r>
  <r>
    <x v="1"/>
    <s v="Falcons"/>
    <x v="0"/>
    <n v="964579"/>
    <n v="422814"/>
    <n v="541765"/>
    <x v="15"/>
    <x v="31"/>
  </r>
  <r>
    <x v="1"/>
    <s v="Falcons"/>
    <x v="0"/>
    <n v="964579"/>
    <n v="422814"/>
    <n v="541765"/>
    <x v="16"/>
    <x v="32"/>
  </r>
  <r>
    <x v="2"/>
    <s v="Ravens"/>
    <x v="0"/>
    <n v="1062373"/>
    <n v="551695"/>
    <n v="510678"/>
    <x v="0"/>
    <x v="33"/>
  </r>
  <r>
    <x v="2"/>
    <s v="Ravens"/>
    <x v="0"/>
    <n v="1062373"/>
    <n v="551695"/>
    <n v="510678"/>
    <x v="1"/>
    <x v="34"/>
  </r>
  <r>
    <x v="2"/>
    <s v="Ravens"/>
    <x v="0"/>
    <n v="1062373"/>
    <n v="551695"/>
    <n v="510678"/>
    <x v="2"/>
    <x v="35"/>
  </r>
  <r>
    <x v="2"/>
    <s v="Ravens"/>
    <x v="0"/>
    <n v="1062373"/>
    <n v="551695"/>
    <n v="510678"/>
    <x v="3"/>
    <x v="36"/>
  </r>
  <r>
    <x v="2"/>
    <s v="Ravens"/>
    <x v="0"/>
    <n v="1062373"/>
    <n v="551695"/>
    <n v="510678"/>
    <x v="4"/>
    <x v="37"/>
  </r>
  <r>
    <x v="2"/>
    <s v="Ravens"/>
    <x v="0"/>
    <n v="1062373"/>
    <n v="551695"/>
    <n v="510678"/>
    <x v="5"/>
    <x v="38"/>
  </r>
  <r>
    <x v="2"/>
    <s v="Ravens"/>
    <x v="0"/>
    <n v="1062373"/>
    <n v="551695"/>
    <n v="510678"/>
    <x v="6"/>
    <x v="39"/>
  </r>
  <r>
    <x v="2"/>
    <s v="Ravens"/>
    <x v="0"/>
    <n v="1062373"/>
    <n v="551695"/>
    <n v="510678"/>
    <x v="7"/>
    <x v="40"/>
  </r>
  <r>
    <x v="2"/>
    <s v="Ravens"/>
    <x v="0"/>
    <n v="1062373"/>
    <n v="551695"/>
    <n v="510678"/>
    <x v="8"/>
    <x v="41"/>
  </r>
  <r>
    <x v="2"/>
    <s v="Ravens"/>
    <x v="0"/>
    <n v="1062373"/>
    <n v="551695"/>
    <n v="510678"/>
    <x v="9"/>
    <x v="42"/>
  </r>
  <r>
    <x v="2"/>
    <s v="Ravens"/>
    <x v="0"/>
    <n v="1062373"/>
    <n v="551695"/>
    <n v="510678"/>
    <x v="10"/>
    <x v="43"/>
  </r>
  <r>
    <x v="2"/>
    <s v="Ravens"/>
    <x v="0"/>
    <n v="1062373"/>
    <n v="551695"/>
    <n v="510678"/>
    <x v="11"/>
    <x v="44"/>
  </r>
  <r>
    <x v="2"/>
    <s v="Ravens"/>
    <x v="0"/>
    <n v="1062373"/>
    <n v="551695"/>
    <n v="510678"/>
    <x v="12"/>
    <x v="45"/>
  </r>
  <r>
    <x v="2"/>
    <s v="Ravens"/>
    <x v="0"/>
    <n v="1062373"/>
    <n v="551695"/>
    <n v="510678"/>
    <x v="13"/>
    <x v="2"/>
  </r>
  <r>
    <x v="2"/>
    <s v="Ravens"/>
    <x v="0"/>
    <n v="1062373"/>
    <n v="551695"/>
    <n v="510678"/>
    <x v="14"/>
    <x v="46"/>
  </r>
  <r>
    <x v="2"/>
    <s v="Ravens"/>
    <x v="0"/>
    <n v="1062373"/>
    <n v="551695"/>
    <n v="510678"/>
    <x v="15"/>
    <x v="15"/>
  </r>
  <r>
    <x v="2"/>
    <s v="Ravens"/>
    <x v="0"/>
    <n v="1062373"/>
    <n v="551695"/>
    <n v="510678"/>
    <x v="16"/>
    <x v="47"/>
  </r>
  <r>
    <x v="3"/>
    <s v="Bills"/>
    <x v="0"/>
    <n v="1098587"/>
    <n v="560695"/>
    <n v="537892"/>
    <x v="0"/>
    <x v="48"/>
  </r>
  <r>
    <x v="3"/>
    <s v="Bills"/>
    <x v="0"/>
    <n v="1098587"/>
    <n v="560695"/>
    <n v="537892"/>
    <x v="1"/>
    <x v="49"/>
  </r>
  <r>
    <x v="3"/>
    <s v="Bills"/>
    <x v="0"/>
    <n v="1098587"/>
    <n v="560695"/>
    <n v="537892"/>
    <x v="2"/>
    <x v="50"/>
  </r>
  <r>
    <x v="3"/>
    <s v="Bills"/>
    <x v="0"/>
    <n v="1098587"/>
    <n v="560695"/>
    <n v="537892"/>
    <x v="3"/>
    <x v="2"/>
  </r>
  <r>
    <x v="3"/>
    <s v="Bills"/>
    <x v="0"/>
    <n v="1098587"/>
    <n v="560695"/>
    <n v="537892"/>
    <x v="4"/>
    <x v="51"/>
  </r>
  <r>
    <x v="3"/>
    <s v="Bills"/>
    <x v="0"/>
    <n v="1098587"/>
    <n v="560695"/>
    <n v="537892"/>
    <x v="5"/>
    <x v="52"/>
  </r>
  <r>
    <x v="3"/>
    <s v="Bills"/>
    <x v="0"/>
    <n v="1098587"/>
    <n v="560695"/>
    <n v="537892"/>
    <x v="6"/>
    <x v="53"/>
  </r>
  <r>
    <x v="3"/>
    <s v="Bills"/>
    <x v="0"/>
    <n v="1098587"/>
    <n v="560695"/>
    <n v="537892"/>
    <x v="7"/>
    <x v="54"/>
  </r>
  <r>
    <x v="3"/>
    <s v="Bills"/>
    <x v="0"/>
    <n v="1098587"/>
    <n v="560695"/>
    <n v="537892"/>
    <x v="8"/>
    <x v="55"/>
  </r>
  <r>
    <x v="3"/>
    <s v="Bills"/>
    <x v="0"/>
    <n v="1098587"/>
    <n v="560695"/>
    <n v="537892"/>
    <x v="9"/>
    <x v="56"/>
  </r>
  <r>
    <x v="3"/>
    <s v="Bills"/>
    <x v="0"/>
    <n v="1098587"/>
    <n v="560695"/>
    <n v="537892"/>
    <x v="10"/>
    <x v="57"/>
  </r>
  <r>
    <x v="3"/>
    <s v="Bills"/>
    <x v="0"/>
    <n v="1098587"/>
    <n v="560695"/>
    <n v="537892"/>
    <x v="11"/>
    <x v="58"/>
  </r>
  <r>
    <x v="3"/>
    <s v="Bills"/>
    <x v="0"/>
    <n v="1098587"/>
    <n v="560695"/>
    <n v="537892"/>
    <x v="12"/>
    <x v="59"/>
  </r>
  <r>
    <x v="3"/>
    <s v="Bills"/>
    <x v="0"/>
    <n v="1098587"/>
    <n v="560695"/>
    <n v="537892"/>
    <x v="13"/>
    <x v="60"/>
  </r>
  <r>
    <x v="3"/>
    <s v="Bills"/>
    <x v="0"/>
    <n v="1098587"/>
    <n v="560695"/>
    <n v="537892"/>
    <x v="14"/>
    <x v="61"/>
  </r>
  <r>
    <x v="3"/>
    <s v="Bills"/>
    <x v="0"/>
    <n v="1098587"/>
    <n v="560695"/>
    <n v="537892"/>
    <x v="15"/>
    <x v="62"/>
  </r>
  <r>
    <x v="3"/>
    <s v="Bills"/>
    <x v="0"/>
    <n v="1098587"/>
    <n v="560695"/>
    <n v="537892"/>
    <x v="16"/>
    <x v="63"/>
  </r>
  <r>
    <x v="4"/>
    <s v="Panthers"/>
    <x v="0"/>
    <n v="1095192"/>
    <n v="583489"/>
    <n v="511703"/>
    <x v="0"/>
    <x v="64"/>
  </r>
  <r>
    <x v="4"/>
    <s v="Panthers"/>
    <x v="0"/>
    <n v="1095192"/>
    <n v="583489"/>
    <n v="511703"/>
    <x v="1"/>
    <x v="65"/>
  </r>
  <r>
    <x v="4"/>
    <s v="Panthers"/>
    <x v="0"/>
    <n v="1095192"/>
    <n v="583489"/>
    <n v="511703"/>
    <x v="2"/>
    <x v="19"/>
  </r>
  <r>
    <x v="4"/>
    <s v="Panthers"/>
    <x v="0"/>
    <n v="1095192"/>
    <n v="583489"/>
    <n v="511703"/>
    <x v="3"/>
    <x v="2"/>
  </r>
  <r>
    <x v="4"/>
    <s v="Panthers"/>
    <x v="0"/>
    <n v="1095192"/>
    <n v="583489"/>
    <n v="511703"/>
    <x v="4"/>
    <x v="66"/>
  </r>
  <r>
    <x v="4"/>
    <s v="Panthers"/>
    <x v="0"/>
    <n v="1095192"/>
    <n v="583489"/>
    <n v="511703"/>
    <x v="5"/>
    <x v="67"/>
  </r>
  <r>
    <x v="4"/>
    <s v="Panthers"/>
    <x v="0"/>
    <n v="1095192"/>
    <n v="583489"/>
    <n v="511703"/>
    <x v="6"/>
    <x v="68"/>
  </r>
  <r>
    <x v="4"/>
    <s v="Panthers"/>
    <x v="0"/>
    <n v="1095192"/>
    <n v="583489"/>
    <n v="511703"/>
    <x v="7"/>
    <x v="69"/>
  </r>
  <r>
    <x v="4"/>
    <s v="Panthers"/>
    <x v="0"/>
    <n v="1095192"/>
    <n v="583489"/>
    <n v="511703"/>
    <x v="8"/>
    <x v="25"/>
  </r>
  <r>
    <x v="4"/>
    <s v="Panthers"/>
    <x v="0"/>
    <n v="1095192"/>
    <n v="583489"/>
    <n v="511703"/>
    <x v="9"/>
    <x v="70"/>
  </r>
  <r>
    <x v="4"/>
    <s v="Panthers"/>
    <x v="0"/>
    <n v="1095192"/>
    <n v="583489"/>
    <n v="511703"/>
    <x v="10"/>
    <x v="71"/>
  </r>
  <r>
    <x v="4"/>
    <s v="Panthers"/>
    <x v="0"/>
    <n v="1095192"/>
    <n v="583489"/>
    <n v="511703"/>
    <x v="11"/>
    <x v="72"/>
  </r>
  <r>
    <x v="4"/>
    <s v="Panthers"/>
    <x v="0"/>
    <n v="1095192"/>
    <n v="583489"/>
    <n v="511703"/>
    <x v="12"/>
    <x v="73"/>
  </r>
  <r>
    <x v="4"/>
    <s v="Panthers"/>
    <x v="0"/>
    <n v="1095192"/>
    <n v="583489"/>
    <n v="511703"/>
    <x v="13"/>
    <x v="74"/>
  </r>
  <r>
    <x v="4"/>
    <s v="Panthers"/>
    <x v="0"/>
    <n v="1095192"/>
    <n v="583489"/>
    <n v="511703"/>
    <x v="14"/>
    <x v="75"/>
  </r>
  <r>
    <x v="4"/>
    <s v="Panthers"/>
    <x v="0"/>
    <n v="1095192"/>
    <n v="583489"/>
    <n v="511703"/>
    <x v="15"/>
    <x v="76"/>
  </r>
  <r>
    <x v="4"/>
    <s v="Panthers"/>
    <x v="0"/>
    <n v="1095192"/>
    <n v="583489"/>
    <n v="511703"/>
    <x v="16"/>
    <x v="77"/>
  </r>
  <r>
    <x v="5"/>
    <s v="Bears"/>
    <x v="0"/>
    <n v="1080684"/>
    <n v="535552"/>
    <n v="545132"/>
    <x v="0"/>
    <x v="78"/>
  </r>
  <r>
    <x v="5"/>
    <s v="Bears"/>
    <x v="0"/>
    <n v="1080684"/>
    <n v="535552"/>
    <n v="545132"/>
    <x v="1"/>
    <x v="79"/>
  </r>
  <r>
    <x v="5"/>
    <s v="Bears"/>
    <x v="0"/>
    <n v="1080684"/>
    <n v="535552"/>
    <n v="545132"/>
    <x v="2"/>
    <x v="80"/>
  </r>
  <r>
    <x v="5"/>
    <s v="Bears"/>
    <x v="0"/>
    <n v="1080684"/>
    <n v="535552"/>
    <n v="545132"/>
    <x v="3"/>
    <x v="80"/>
  </r>
  <r>
    <x v="5"/>
    <s v="Bears"/>
    <x v="0"/>
    <n v="1080684"/>
    <n v="535552"/>
    <n v="545132"/>
    <x v="4"/>
    <x v="81"/>
  </r>
  <r>
    <x v="5"/>
    <s v="Bears"/>
    <x v="0"/>
    <n v="1080684"/>
    <n v="535552"/>
    <n v="545132"/>
    <x v="5"/>
    <x v="80"/>
  </r>
  <r>
    <x v="5"/>
    <s v="Bears"/>
    <x v="0"/>
    <n v="1080684"/>
    <n v="535552"/>
    <n v="545132"/>
    <x v="6"/>
    <x v="80"/>
  </r>
  <r>
    <x v="5"/>
    <s v="Bears"/>
    <x v="0"/>
    <n v="1080684"/>
    <n v="535552"/>
    <n v="545132"/>
    <x v="7"/>
    <x v="82"/>
  </r>
  <r>
    <x v="5"/>
    <s v="Bears"/>
    <x v="0"/>
    <n v="1080684"/>
    <n v="535552"/>
    <n v="545132"/>
    <x v="8"/>
    <x v="2"/>
  </r>
  <r>
    <x v="5"/>
    <s v="Bears"/>
    <x v="0"/>
    <n v="1080684"/>
    <n v="535552"/>
    <n v="545132"/>
    <x v="9"/>
    <x v="80"/>
  </r>
  <r>
    <x v="5"/>
    <s v="Bears"/>
    <x v="0"/>
    <n v="1080684"/>
    <n v="535552"/>
    <n v="545132"/>
    <x v="10"/>
    <x v="57"/>
  </r>
  <r>
    <x v="5"/>
    <s v="Bears"/>
    <x v="0"/>
    <n v="1080684"/>
    <n v="535552"/>
    <n v="545132"/>
    <x v="11"/>
    <x v="80"/>
  </r>
  <r>
    <x v="5"/>
    <s v="Bears"/>
    <x v="0"/>
    <n v="1080684"/>
    <n v="535552"/>
    <n v="545132"/>
    <x v="12"/>
    <x v="83"/>
  </r>
  <r>
    <x v="5"/>
    <s v="Bears"/>
    <x v="0"/>
    <n v="1080684"/>
    <n v="535552"/>
    <n v="545132"/>
    <x v="13"/>
    <x v="80"/>
  </r>
  <r>
    <x v="5"/>
    <s v="Bears"/>
    <x v="0"/>
    <n v="1080684"/>
    <n v="535552"/>
    <n v="545132"/>
    <x v="14"/>
    <x v="80"/>
  </r>
  <r>
    <x v="5"/>
    <s v="Bears"/>
    <x v="0"/>
    <n v="1080684"/>
    <n v="535552"/>
    <n v="545132"/>
    <x v="15"/>
    <x v="84"/>
  </r>
  <r>
    <x v="5"/>
    <s v="Bears"/>
    <x v="0"/>
    <n v="1080684"/>
    <n v="535552"/>
    <n v="545132"/>
    <x v="16"/>
    <x v="85"/>
  </r>
  <r>
    <x v="6"/>
    <s v="Bengals"/>
    <x v="0"/>
    <n v="967434"/>
    <n v="469992"/>
    <n v="497442"/>
    <x v="0"/>
    <x v="2"/>
  </r>
  <r>
    <x v="6"/>
    <s v="Bengals"/>
    <x v="0"/>
    <n v="967434"/>
    <n v="469992"/>
    <n v="497442"/>
    <x v="1"/>
    <x v="86"/>
  </r>
  <r>
    <x v="6"/>
    <s v="Bengals"/>
    <x v="0"/>
    <n v="967434"/>
    <n v="469992"/>
    <n v="497442"/>
    <x v="2"/>
    <x v="87"/>
  </r>
  <r>
    <x v="6"/>
    <s v="Bengals"/>
    <x v="0"/>
    <n v="967434"/>
    <n v="469992"/>
    <n v="497442"/>
    <x v="3"/>
    <x v="36"/>
  </r>
  <r>
    <x v="6"/>
    <s v="Bengals"/>
    <x v="0"/>
    <n v="967434"/>
    <n v="469992"/>
    <n v="497442"/>
    <x v="4"/>
    <x v="88"/>
  </r>
  <r>
    <x v="6"/>
    <s v="Bengals"/>
    <x v="0"/>
    <n v="967434"/>
    <n v="469992"/>
    <n v="497442"/>
    <x v="5"/>
    <x v="89"/>
  </r>
  <r>
    <x v="6"/>
    <s v="Bengals"/>
    <x v="0"/>
    <n v="967434"/>
    <n v="469992"/>
    <n v="497442"/>
    <x v="6"/>
    <x v="90"/>
  </r>
  <r>
    <x v="6"/>
    <s v="Bengals"/>
    <x v="0"/>
    <n v="967434"/>
    <n v="469992"/>
    <n v="497442"/>
    <x v="7"/>
    <x v="91"/>
  </r>
  <r>
    <x v="6"/>
    <s v="Bengals"/>
    <x v="0"/>
    <n v="967434"/>
    <n v="469992"/>
    <n v="497442"/>
    <x v="8"/>
    <x v="92"/>
  </r>
  <r>
    <x v="6"/>
    <s v="Bengals"/>
    <x v="0"/>
    <n v="967434"/>
    <n v="469992"/>
    <n v="497442"/>
    <x v="9"/>
    <x v="42"/>
  </r>
  <r>
    <x v="6"/>
    <s v="Bengals"/>
    <x v="0"/>
    <n v="967434"/>
    <n v="469992"/>
    <n v="497442"/>
    <x v="10"/>
    <x v="93"/>
  </r>
  <r>
    <x v="6"/>
    <s v="Bengals"/>
    <x v="0"/>
    <n v="967434"/>
    <n v="469992"/>
    <n v="497442"/>
    <x v="11"/>
    <x v="56"/>
  </r>
  <r>
    <x v="6"/>
    <s v="Bengals"/>
    <x v="0"/>
    <n v="967434"/>
    <n v="469992"/>
    <n v="497442"/>
    <x v="12"/>
    <x v="94"/>
  </r>
  <r>
    <x v="6"/>
    <s v="Bengals"/>
    <x v="0"/>
    <n v="967434"/>
    <n v="469992"/>
    <n v="497442"/>
    <x v="13"/>
    <x v="13"/>
  </r>
  <r>
    <x v="6"/>
    <s v="Bengals"/>
    <x v="0"/>
    <n v="967434"/>
    <n v="469992"/>
    <n v="497442"/>
    <x v="14"/>
    <x v="95"/>
  </r>
  <r>
    <x v="6"/>
    <s v="Bengals"/>
    <x v="0"/>
    <n v="967434"/>
    <n v="469992"/>
    <n v="497442"/>
    <x v="15"/>
    <x v="96"/>
  </r>
  <r>
    <x v="6"/>
    <s v="Bengals"/>
    <x v="0"/>
    <n v="967434"/>
    <n v="469992"/>
    <n v="497442"/>
    <x v="16"/>
    <x v="97"/>
  </r>
  <r>
    <x v="7"/>
    <s v="Browns"/>
    <x v="0"/>
    <n v="1057139"/>
    <n v="581544"/>
    <n v="475595"/>
    <x v="0"/>
    <x v="98"/>
  </r>
  <r>
    <x v="7"/>
    <s v="Browns"/>
    <x v="0"/>
    <n v="1057139"/>
    <n v="581544"/>
    <n v="475595"/>
    <x v="1"/>
    <x v="86"/>
  </r>
  <r>
    <x v="7"/>
    <s v="Browns"/>
    <x v="0"/>
    <n v="1057139"/>
    <n v="581544"/>
    <n v="475595"/>
    <x v="2"/>
    <x v="37"/>
  </r>
  <r>
    <x v="7"/>
    <s v="Browns"/>
    <x v="0"/>
    <n v="1057139"/>
    <n v="581544"/>
    <n v="475595"/>
    <x v="3"/>
    <x v="99"/>
  </r>
  <r>
    <x v="7"/>
    <s v="Browns"/>
    <x v="0"/>
    <n v="1057139"/>
    <n v="581544"/>
    <n v="475595"/>
    <x v="4"/>
    <x v="37"/>
  </r>
  <r>
    <x v="7"/>
    <s v="Browns"/>
    <x v="0"/>
    <n v="1057139"/>
    <n v="581544"/>
    <n v="475595"/>
    <x v="5"/>
    <x v="5"/>
  </r>
  <r>
    <x v="7"/>
    <s v="Browns"/>
    <x v="0"/>
    <n v="1057139"/>
    <n v="581544"/>
    <n v="475595"/>
    <x v="6"/>
    <x v="100"/>
  </r>
  <r>
    <x v="7"/>
    <s v="Browns"/>
    <x v="0"/>
    <n v="1057139"/>
    <n v="581544"/>
    <n v="475595"/>
    <x v="7"/>
    <x v="101"/>
  </r>
  <r>
    <x v="7"/>
    <s v="Browns"/>
    <x v="0"/>
    <n v="1057139"/>
    <n v="581544"/>
    <n v="475595"/>
    <x v="8"/>
    <x v="92"/>
  </r>
  <r>
    <x v="7"/>
    <s v="Browns"/>
    <x v="0"/>
    <n v="1057139"/>
    <n v="581544"/>
    <n v="475595"/>
    <x v="9"/>
    <x v="102"/>
  </r>
  <r>
    <x v="7"/>
    <s v="Browns"/>
    <x v="0"/>
    <n v="1057139"/>
    <n v="581544"/>
    <n v="475595"/>
    <x v="10"/>
    <x v="103"/>
  </r>
  <r>
    <x v="7"/>
    <s v="Browns"/>
    <x v="0"/>
    <n v="1057139"/>
    <n v="581544"/>
    <n v="475595"/>
    <x v="11"/>
    <x v="95"/>
  </r>
  <r>
    <x v="7"/>
    <s v="Browns"/>
    <x v="0"/>
    <n v="1057139"/>
    <n v="581544"/>
    <n v="475595"/>
    <x v="12"/>
    <x v="45"/>
  </r>
  <r>
    <x v="7"/>
    <s v="Browns"/>
    <x v="0"/>
    <n v="1057139"/>
    <n v="581544"/>
    <n v="475595"/>
    <x v="13"/>
    <x v="104"/>
  </r>
  <r>
    <x v="7"/>
    <s v="Browns"/>
    <x v="0"/>
    <n v="1057139"/>
    <n v="581544"/>
    <n v="475595"/>
    <x v="14"/>
    <x v="105"/>
  </r>
  <r>
    <x v="7"/>
    <s v="Browns"/>
    <x v="0"/>
    <n v="1057139"/>
    <n v="581544"/>
    <n v="475595"/>
    <x v="15"/>
    <x v="105"/>
  </r>
  <r>
    <x v="7"/>
    <s v="Browns"/>
    <x v="0"/>
    <n v="1057139"/>
    <n v="581544"/>
    <n v="475595"/>
    <x v="16"/>
    <x v="2"/>
  </r>
  <r>
    <x v="8"/>
    <s v="Cowboys"/>
    <x v="0"/>
    <n v="1075470"/>
    <n v="504360"/>
    <n v="571110"/>
    <x v="0"/>
    <x v="106"/>
  </r>
  <r>
    <x v="8"/>
    <s v="Cowboys"/>
    <x v="0"/>
    <n v="1075470"/>
    <n v="504360"/>
    <n v="571110"/>
    <x v="1"/>
    <x v="1"/>
  </r>
  <r>
    <x v="8"/>
    <s v="Cowboys"/>
    <x v="0"/>
    <n v="1075470"/>
    <n v="504360"/>
    <n v="571110"/>
    <x v="2"/>
    <x v="107"/>
  </r>
  <r>
    <x v="8"/>
    <s v="Cowboys"/>
    <x v="0"/>
    <n v="1075470"/>
    <n v="504360"/>
    <n v="571110"/>
    <x v="3"/>
    <x v="108"/>
  </r>
  <r>
    <x v="8"/>
    <s v="Cowboys"/>
    <x v="0"/>
    <n v="1075470"/>
    <n v="504360"/>
    <n v="571110"/>
    <x v="4"/>
    <x v="66"/>
  </r>
  <r>
    <x v="8"/>
    <s v="Cowboys"/>
    <x v="0"/>
    <n v="1075470"/>
    <n v="504360"/>
    <n v="571110"/>
    <x v="5"/>
    <x v="2"/>
  </r>
  <r>
    <x v="8"/>
    <s v="Cowboys"/>
    <x v="0"/>
    <n v="1075470"/>
    <n v="504360"/>
    <n v="571110"/>
    <x v="6"/>
    <x v="109"/>
  </r>
  <r>
    <x v="8"/>
    <s v="Cowboys"/>
    <x v="0"/>
    <n v="1075470"/>
    <n v="504360"/>
    <n v="571110"/>
    <x v="7"/>
    <x v="7"/>
  </r>
  <r>
    <x v="8"/>
    <s v="Cowboys"/>
    <x v="0"/>
    <n v="1075470"/>
    <n v="504360"/>
    <n v="571110"/>
    <x v="8"/>
    <x v="110"/>
  </r>
  <r>
    <x v="8"/>
    <s v="Cowboys"/>
    <x v="0"/>
    <n v="1075470"/>
    <n v="504360"/>
    <n v="571110"/>
    <x v="9"/>
    <x v="111"/>
  </r>
  <r>
    <x v="8"/>
    <s v="Cowboys"/>
    <x v="0"/>
    <n v="1075470"/>
    <n v="504360"/>
    <n v="571110"/>
    <x v="10"/>
    <x v="93"/>
  </r>
  <r>
    <x v="8"/>
    <s v="Cowboys"/>
    <x v="0"/>
    <n v="1075470"/>
    <n v="504360"/>
    <n v="571110"/>
    <x v="11"/>
    <x v="44"/>
  </r>
  <r>
    <x v="8"/>
    <s v="Cowboys"/>
    <x v="0"/>
    <n v="1075470"/>
    <n v="504360"/>
    <n v="571110"/>
    <x v="12"/>
    <x v="112"/>
  </r>
  <r>
    <x v="8"/>
    <s v="Cowboys"/>
    <x v="0"/>
    <n v="1075470"/>
    <n v="504360"/>
    <n v="571110"/>
    <x v="13"/>
    <x v="113"/>
  </r>
  <r>
    <x v="8"/>
    <s v="Cowboys"/>
    <x v="0"/>
    <n v="1075470"/>
    <n v="504360"/>
    <n v="571110"/>
    <x v="14"/>
    <x v="114"/>
  </r>
  <r>
    <x v="8"/>
    <s v="Cowboys"/>
    <x v="0"/>
    <n v="1075470"/>
    <n v="504360"/>
    <n v="571110"/>
    <x v="15"/>
    <x v="115"/>
  </r>
  <r>
    <x v="8"/>
    <s v="Cowboys"/>
    <x v="0"/>
    <n v="1075470"/>
    <n v="504360"/>
    <n v="571110"/>
    <x v="16"/>
    <x v="95"/>
  </r>
  <r>
    <x v="9"/>
    <s v="Broncos"/>
    <x v="0"/>
    <n v="1140030"/>
    <n v="604042"/>
    <n v="535988"/>
    <x v="0"/>
    <x v="116"/>
  </r>
  <r>
    <x v="9"/>
    <s v="Broncos"/>
    <x v="0"/>
    <n v="1140030"/>
    <n v="604042"/>
    <n v="535988"/>
    <x v="1"/>
    <x v="18"/>
  </r>
  <r>
    <x v="9"/>
    <s v="Broncos"/>
    <x v="0"/>
    <n v="1140030"/>
    <n v="604042"/>
    <n v="535988"/>
    <x v="2"/>
    <x v="117"/>
  </r>
  <r>
    <x v="9"/>
    <s v="Broncos"/>
    <x v="0"/>
    <n v="1140030"/>
    <n v="604042"/>
    <n v="535988"/>
    <x v="3"/>
    <x v="118"/>
  </r>
  <r>
    <x v="9"/>
    <s v="Broncos"/>
    <x v="0"/>
    <n v="1140030"/>
    <n v="604042"/>
    <n v="535988"/>
    <x v="4"/>
    <x v="119"/>
  </r>
  <r>
    <x v="9"/>
    <s v="Broncos"/>
    <x v="0"/>
    <n v="1140030"/>
    <n v="604042"/>
    <n v="535988"/>
    <x v="5"/>
    <x v="120"/>
  </r>
  <r>
    <x v="9"/>
    <s v="Broncos"/>
    <x v="0"/>
    <n v="1140030"/>
    <n v="604042"/>
    <n v="535988"/>
    <x v="6"/>
    <x v="100"/>
  </r>
  <r>
    <x v="9"/>
    <s v="Broncos"/>
    <x v="0"/>
    <n v="1140030"/>
    <n v="604042"/>
    <n v="535988"/>
    <x v="7"/>
    <x v="91"/>
  </r>
  <r>
    <x v="9"/>
    <s v="Broncos"/>
    <x v="0"/>
    <n v="1140030"/>
    <n v="604042"/>
    <n v="535988"/>
    <x v="8"/>
    <x v="2"/>
  </r>
  <r>
    <x v="9"/>
    <s v="Broncos"/>
    <x v="0"/>
    <n v="1140030"/>
    <n v="604042"/>
    <n v="535988"/>
    <x v="9"/>
    <x v="121"/>
  </r>
  <r>
    <x v="9"/>
    <s v="Broncos"/>
    <x v="0"/>
    <n v="1140030"/>
    <n v="604042"/>
    <n v="535988"/>
    <x v="10"/>
    <x v="122"/>
  </r>
  <r>
    <x v="9"/>
    <s v="Broncos"/>
    <x v="0"/>
    <n v="1140030"/>
    <n v="604042"/>
    <n v="535988"/>
    <x v="11"/>
    <x v="123"/>
  </r>
  <r>
    <x v="9"/>
    <s v="Broncos"/>
    <x v="0"/>
    <n v="1140030"/>
    <n v="604042"/>
    <n v="535988"/>
    <x v="12"/>
    <x v="124"/>
  </r>
  <r>
    <x v="9"/>
    <s v="Broncos"/>
    <x v="0"/>
    <n v="1140030"/>
    <n v="604042"/>
    <n v="535988"/>
    <x v="13"/>
    <x v="31"/>
  </r>
  <r>
    <x v="9"/>
    <s v="Broncos"/>
    <x v="0"/>
    <n v="1140030"/>
    <n v="604042"/>
    <n v="535988"/>
    <x v="14"/>
    <x v="123"/>
  </r>
  <r>
    <x v="9"/>
    <s v="Broncos"/>
    <x v="0"/>
    <n v="1140030"/>
    <n v="604042"/>
    <n v="535988"/>
    <x v="15"/>
    <x v="125"/>
  </r>
  <r>
    <x v="9"/>
    <s v="Broncos"/>
    <x v="0"/>
    <n v="1140030"/>
    <n v="604042"/>
    <n v="535988"/>
    <x v="16"/>
    <x v="126"/>
  </r>
  <r>
    <x v="10"/>
    <s v="Lions"/>
    <x v="0"/>
    <n v="1140926"/>
    <n v="607076"/>
    <n v="533850"/>
    <x v="0"/>
    <x v="31"/>
  </r>
  <r>
    <x v="10"/>
    <s v="Lions"/>
    <x v="0"/>
    <n v="1140926"/>
    <n v="607076"/>
    <n v="533850"/>
    <x v="1"/>
    <x v="127"/>
  </r>
  <r>
    <x v="10"/>
    <s v="Lions"/>
    <x v="0"/>
    <n v="1140926"/>
    <n v="607076"/>
    <n v="533850"/>
    <x v="2"/>
    <x v="128"/>
  </r>
  <r>
    <x v="10"/>
    <s v="Lions"/>
    <x v="0"/>
    <n v="1140926"/>
    <n v="607076"/>
    <n v="533850"/>
    <x v="3"/>
    <x v="80"/>
  </r>
  <r>
    <x v="10"/>
    <s v="Lions"/>
    <x v="0"/>
    <n v="1140926"/>
    <n v="607076"/>
    <n v="533850"/>
    <x v="4"/>
    <x v="129"/>
  </r>
  <r>
    <x v="10"/>
    <s v="Lions"/>
    <x v="0"/>
    <n v="1140926"/>
    <n v="607076"/>
    <n v="533850"/>
    <x v="5"/>
    <x v="130"/>
  </r>
  <r>
    <x v="10"/>
    <s v="Lions"/>
    <x v="0"/>
    <n v="1140926"/>
    <n v="607076"/>
    <n v="533850"/>
    <x v="6"/>
    <x v="2"/>
  </r>
  <r>
    <x v="10"/>
    <s v="Lions"/>
    <x v="0"/>
    <n v="1140926"/>
    <n v="607076"/>
    <n v="533850"/>
    <x v="7"/>
    <x v="131"/>
  </r>
  <r>
    <x v="10"/>
    <s v="Lions"/>
    <x v="0"/>
    <n v="1140926"/>
    <n v="607076"/>
    <n v="533850"/>
    <x v="8"/>
    <x v="132"/>
  </r>
  <r>
    <x v="10"/>
    <s v="Lions"/>
    <x v="0"/>
    <n v="1140926"/>
    <n v="607076"/>
    <n v="533850"/>
    <x v="9"/>
    <x v="133"/>
  </r>
  <r>
    <x v="10"/>
    <s v="Lions"/>
    <x v="0"/>
    <n v="1140926"/>
    <n v="607076"/>
    <n v="533850"/>
    <x v="10"/>
    <x v="27"/>
  </r>
  <r>
    <x v="10"/>
    <s v="Lions"/>
    <x v="0"/>
    <n v="1140926"/>
    <n v="607076"/>
    <n v="533850"/>
    <x v="11"/>
    <x v="134"/>
  </r>
  <r>
    <x v="10"/>
    <s v="Lions"/>
    <x v="0"/>
    <n v="1140926"/>
    <n v="607076"/>
    <n v="533850"/>
    <x v="12"/>
    <x v="135"/>
  </r>
  <r>
    <x v="10"/>
    <s v="Lions"/>
    <x v="0"/>
    <n v="1140926"/>
    <n v="607076"/>
    <n v="533850"/>
    <x v="13"/>
    <x v="136"/>
  </r>
  <r>
    <x v="10"/>
    <s v="Lions"/>
    <x v="0"/>
    <n v="1140926"/>
    <n v="607076"/>
    <n v="533850"/>
    <x v="14"/>
    <x v="137"/>
  </r>
  <r>
    <x v="10"/>
    <s v="Lions"/>
    <x v="0"/>
    <n v="1140926"/>
    <n v="607076"/>
    <n v="533850"/>
    <x v="15"/>
    <x v="138"/>
  </r>
  <r>
    <x v="10"/>
    <s v="Lions"/>
    <x v="0"/>
    <n v="1140926"/>
    <n v="607076"/>
    <n v="533850"/>
    <x v="16"/>
    <x v="85"/>
  </r>
  <r>
    <x v="11"/>
    <s v="Packers"/>
    <x v="0"/>
    <n v="1049602"/>
    <n v="478747"/>
    <n v="570855"/>
    <x v="0"/>
    <x v="139"/>
  </r>
  <r>
    <x v="11"/>
    <s v="Packers"/>
    <x v="0"/>
    <n v="1049602"/>
    <n v="478747"/>
    <n v="570855"/>
    <x v="1"/>
    <x v="49"/>
  </r>
  <r>
    <x v="11"/>
    <s v="Packers"/>
    <x v="0"/>
    <n v="1049602"/>
    <n v="478747"/>
    <n v="570855"/>
    <x v="2"/>
    <x v="81"/>
  </r>
  <r>
    <x v="11"/>
    <s v="Packers"/>
    <x v="0"/>
    <n v="1049602"/>
    <n v="478747"/>
    <n v="570855"/>
    <x v="3"/>
    <x v="3"/>
  </r>
  <r>
    <x v="11"/>
    <s v="Packers"/>
    <x v="0"/>
    <n v="1049602"/>
    <n v="478747"/>
    <n v="570855"/>
    <x v="4"/>
    <x v="81"/>
  </r>
  <r>
    <x v="11"/>
    <s v="Packers"/>
    <x v="0"/>
    <n v="1049602"/>
    <n v="478747"/>
    <n v="570855"/>
    <x v="5"/>
    <x v="130"/>
  </r>
  <r>
    <x v="11"/>
    <s v="Packers"/>
    <x v="0"/>
    <n v="1049602"/>
    <n v="478747"/>
    <n v="570855"/>
    <x v="6"/>
    <x v="139"/>
  </r>
  <r>
    <x v="11"/>
    <s v="Packers"/>
    <x v="0"/>
    <n v="1049602"/>
    <n v="478747"/>
    <n v="570855"/>
    <x v="7"/>
    <x v="2"/>
  </r>
  <r>
    <x v="11"/>
    <s v="Packers"/>
    <x v="0"/>
    <n v="1049602"/>
    <n v="478747"/>
    <n v="570855"/>
    <x v="8"/>
    <x v="140"/>
  </r>
  <r>
    <x v="11"/>
    <s v="Packers"/>
    <x v="0"/>
    <n v="1049602"/>
    <n v="478747"/>
    <n v="570855"/>
    <x v="9"/>
    <x v="137"/>
  </r>
  <r>
    <x v="11"/>
    <s v="Packers"/>
    <x v="0"/>
    <n v="1049602"/>
    <n v="478747"/>
    <n v="570855"/>
    <x v="10"/>
    <x v="113"/>
  </r>
  <r>
    <x v="11"/>
    <s v="Packers"/>
    <x v="0"/>
    <n v="1049602"/>
    <n v="478747"/>
    <n v="570855"/>
    <x v="11"/>
    <x v="81"/>
  </r>
  <r>
    <x v="11"/>
    <s v="Packers"/>
    <x v="0"/>
    <n v="1049602"/>
    <n v="478747"/>
    <n v="570855"/>
    <x v="12"/>
    <x v="73"/>
  </r>
  <r>
    <x v="11"/>
    <s v="Packers"/>
    <x v="0"/>
    <n v="1049602"/>
    <n v="478747"/>
    <n v="570855"/>
    <x v="13"/>
    <x v="80"/>
  </r>
  <r>
    <x v="11"/>
    <s v="Packers"/>
    <x v="0"/>
    <n v="1049602"/>
    <n v="478747"/>
    <n v="570855"/>
    <x v="14"/>
    <x v="137"/>
  </r>
  <r>
    <x v="11"/>
    <s v="Packers"/>
    <x v="0"/>
    <n v="1049602"/>
    <n v="478747"/>
    <n v="570855"/>
    <x v="15"/>
    <x v="141"/>
  </r>
  <r>
    <x v="11"/>
    <s v="Packers"/>
    <x v="0"/>
    <n v="1049602"/>
    <n v="478747"/>
    <n v="570855"/>
    <x v="16"/>
    <x v="142"/>
  </r>
  <r>
    <x v="12"/>
    <s v="Colts"/>
    <x v="0"/>
    <n v="1008013"/>
    <n v="454319"/>
    <n v="553694"/>
    <x v="0"/>
    <x v="143"/>
  </r>
  <r>
    <x v="12"/>
    <s v="Colts"/>
    <x v="0"/>
    <n v="1008013"/>
    <n v="454319"/>
    <n v="553694"/>
    <x v="1"/>
    <x v="144"/>
  </r>
  <r>
    <x v="12"/>
    <s v="Colts"/>
    <x v="0"/>
    <n v="1008013"/>
    <n v="454319"/>
    <n v="553694"/>
    <x v="2"/>
    <x v="2"/>
  </r>
  <r>
    <x v="12"/>
    <s v="Colts"/>
    <x v="0"/>
    <n v="1008013"/>
    <n v="454319"/>
    <n v="553694"/>
    <x v="3"/>
    <x v="145"/>
  </r>
  <r>
    <x v="12"/>
    <s v="Colts"/>
    <x v="0"/>
    <n v="1008013"/>
    <n v="454319"/>
    <n v="553694"/>
    <x v="4"/>
    <x v="51"/>
  </r>
  <r>
    <x v="12"/>
    <s v="Colts"/>
    <x v="0"/>
    <n v="1008013"/>
    <n v="454319"/>
    <n v="553694"/>
    <x v="5"/>
    <x v="56"/>
  </r>
  <r>
    <x v="12"/>
    <s v="Colts"/>
    <x v="0"/>
    <n v="1008013"/>
    <n v="454319"/>
    <n v="553694"/>
    <x v="6"/>
    <x v="146"/>
  </r>
  <r>
    <x v="12"/>
    <s v="Colts"/>
    <x v="0"/>
    <n v="1008013"/>
    <n v="454319"/>
    <n v="553694"/>
    <x v="7"/>
    <x v="147"/>
  </r>
  <r>
    <x v="12"/>
    <s v="Colts"/>
    <x v="0"/>
    <n v="1008013"/>
    <n v="454319"/>
    <n v="553694"/>
    <x v="8"/>
    <x v="132"/>
  </r>
  <r>
    <x v="12"/>
    <s v="Colts"/>
    <x v="0"/>
    <n v="1008013"/>
    <n v="454319"/>
    <n v="553694"/>
    <x v="9"/>
    <x v="80"/>
  </r>
  <r>
    <x v="12"/>
    <s v="Colts"/>
    <x v="0"/>
    <n v="1008013"/>
    <n v="454319"/>
    <n v="553694"/>
    <x v="10"/>
    <x v="148"/>
  </r>
  <r>
    <x v="12"/>
    <s v="Colts"/>
    <x v="0"/>
    <n v="1008013"/>
    <n v="454319"/>
    <n v="553694"/>
    <x v="11"/>
    <x v="81"/>
  </r>
  <r>
    <x v="12"/>
    <s v="Colts"/>
    <x v="0"/>
    <n v="1008013"/>
    <n v="454319"/>
    <n v="553694"/>
    <x v="12"/>
    <x v="149"/>
  </r>
  <r>
    <x v="12"/>
    <s v="Colts"/>
    <x v="0"/>
    <n v="1008013"/>
    <n v="454319"/>
    <n v="553694"/>
    <x v="13"/>
    <x v="150"/>
  </r>
  <r>
    <x v="12"/>
    <s v="Colts"/>
    <x v="0"/>
    <n v="1008013"/>
    <n v="454319"/>
    <n v="553694"/>
    <x v="14"/>
    <x v="61"/>
  </r>
  <r>
    <x v="12"/>
    <s v="Colts"/>
    <x v="0"/>
    <n v="1008013"/>
    <n v="454319"/>
    <n v="553694"/>
    <x v="15"/>
    <x v="151"/>
  </r>
  <r>
    <x v="12"/>
    <s v="Colts"/>
    <x v="0"/>
    <n v="1008013"/>
    <n v="454319"/>
    <n v="553694"/>
    <x v="16"/>
    <x v="152"/>
  </r>
  <r>
    <x v="13"/>
    <s v="Jaguars"/>
    <x v="0"/>
    <n v="991957"/>
    <n v="482510"/>
    <n v="509447"/>
    <x v="0"/>
    <x v="98"/>
  </r>
  <r>
    <x v="13"/>
    <s v="Jaguars"/>
    <x v="0"/>
    <n v="991957"/>
    <n v="482510"/>
    <n v="509447"/>
    <x v="1"/>
    <x v="34"/>
  </r>
  <r>
    <x v="13"/>
    <s v="Jaguars"/>
    <x v="0"/>
    <n v="991957"/>
    <n v="482510"/>
    <n v="509447"/>
    <x v="2"/>
    <x v="87"/>
  </r>
  <r>
    <x v="13"/>
    <s v="Jaguars"/>
    <x v="0"/>
    <n v="991957"/>
    <n v="482510"/>
    <n v="509447"/>
    <x v="3"/>
    <x v="145"/>
  </r>
  <r>
    <x v="13"/>
    <s v="Jaguars"/>
    <x v="0"/>
    <n v="991957"/>
    <n v="482510"/>
    <n v="509447"/>
    <x v="4"/>
    <x v="153"/>
  </r>
  <r>
    <x v="13"/>
    <s v="Jaguars"/>
    <x v="0"/>
    <n v="991957"/>
    <n v="482510"/>
    <n v="509447"/>
    <x v="5"/>
    <x v="38"/>
  </r>
  <r>
    <x v="13"/>
    <s v="Jaguars"/>
    <x v="0"/>
    <n v="991957"/>
    <n v="482510"/>
    <n v="509447"/>
    <x v="6"/>
    <x v="95"/>
  </r>
  <r>
    <x v="13"/>
    <s v="Jaguars"/>
    <x v="0"/>
    <n v="991957"/>
    <n v="482510"/>
    <n v="509447"/>
    <x v="7"/>
    <x v="154"/>
  </r>
  <r>
    <x v="13"/>
    <s v="Jaguars"/>
    <x v="0"/>
    <n v="991957"/>
    <n v="482510"/>
    <n v="509447"/>
    <x v="8"/>
    <x v="110"/>
  </r>
  <r>
    <x v="13"/>
    <s v="Jaguars"/>
    <x v="0"/>
    <n v="991957"/>
    <n v="482510"/>
    <n v="509447"/>
    <x v="9"/>
    <x v="2"/>
  </r>
  <r>
    <x v="13"/>
    <s v="Jaguars"/>
    <x v="0"/>
    <n v="991957"/>
    <n v="482510"/>
    <n v="509447"/>
    <x v="10"/>
    <x v="155"/>
  </r>
  <r>
    <x v="13"/>
    <s v="Jaguars"/>
    <x v="0"/>
    <n v="991957"/>
    <n v="482510"/>
    <n v="509447"/>
    <x v="11"/>
    <x v="156"/>
  </r>
  <r>
    <x v="13"/>
    <s v="Jaguars"/>
    <x v="0"/>
    <n v="991957"/>
    <n v="482510"/>
    <n v="509447"/>
    <x v="12"/>
    <x v="157"/>
  </r>
  <r>
    <x v="13"/>
    <s v="Jaguars"/>
    <x v="0"/>
    <n v="991957"/>
    <n v="482510"/>
    <n v="509447"/>
    <x v="13"/>
    <x v="104"/>
  </r>
  <r>
    <x v="13"/>
    <s v="Jaguars"/>
    <x v="0"/>
    <n v="991957"/>
    <n v="482510"/>
    <n v="509447"/>
    <x v="14"/>
    <x v="14"/>
  </r>
  <r>
    <x v="13"/>
    <s v="Jaguars"/>
    <x v="0"/>
    <n v="991957"/>
    <n v="482510"/>
    <n v="509447"/>
    <x v="15"/>
    <x v="96"/>
  </r>
  <r>
    <x v="13"/>
    <s v="Jaguars"/>
    <x v="0"/>
    <n v="991957"/>
    <n v="482510"/>
    <n v="509447"/>
    <x v="16"/>
    <x v="158"/>
  </r>
  <r>
    <x v="14"/>
    <s v="Chiefs"/>
    <x v="0"/>
    <n v="1115272"/>
    <n v="631365"/>
    <n v="483907"/>
    <x v="0"/>
    <x v="143"/>
  </r>
  <r>
    <x v="14"/>
    <s v="Chiefs"/>
    <x v="0"/>
    <n v="1115272"/>
    <n v="631365"/>
    <n v="483907"/>
    <x v="1"/>
    <x v="159"/>
  </r>
  <r>
    <x v="14"/>
    <s v="Chiefs"/>
    <x v="0"/>
    <n v="1115272"/>
    <n v="631365"/>
    <n v="483907"/>
    <x v="2"/>
    <x v="160"/>
  </r>
  <r>
    <x v="14"/>
    <s v="Chiefs"/>
    <x v="0"/>
    <n v="1115272"/>
    <n v="631365"/>
    <n v="483907"/>
    <x v="3"/>
    <x v="118"/>
  </r>
  <r>
    <x v="14"/>
    <s v="Chiefs"/>
    <x v="0"/>
    <n v="1115272"/>
    <n v="631365"/>
    <n v="483907"/>
    <x v="4"/>
    <x v="161"/>
  </r>
  <r>
    <x v="14"/>
    <s v="Chiefs"/>
    <x v="0"/>
    <n v="1115272"/>
    <n v="631365"/>
    <n v="483907"/>
    <x v="5"/>
    <x v="2"/>
  </r>
  <r>
    <x v="14"/>
    <s v="Chiefs"/>
    <x v="0"/>
    <n v="1115272"/>
    <n v="631365"/>
    <n v="483907"/>
    <x v="6"/>
    <x v="162"/>
  </r>
  <r>
    <x v="14"/>
    <s v="Chiefs"/>
    <x v="0"/>
    <n v="1115272"/>
    <n v="631365"/>
    <n v="483907"/>
    <x v="7"/>
    <x v="163"/>
  </r>
  <r>
    <x v="14"/>
    <s v="Chiefs"/>
    <x v="0"/>
    <n v="1115272"/>
    <n v="631365"/>
    <n v="483907"/>
    <x v="8"/>
    <x v="164"/>
  </r>
  <r>
    <x v="14"/>
    <s v="Chiefs"/>
    <x v="0"/>
    <n v="1115272"/>
    <n v="631365"/>
    <n v="483907"/>
    <x v="9"/>
    <x v="165"/>
  </r>
  <r>
    <x v="14"/>
    <s v="Chiefs"/>
    <x v="0"/>
    <n v="1115272"/>
    <n v="631365"/>
    <n v="483907"/>
    <x v="10"/>
    <x v="166"/>
  </r>
  <r>
    <x v="14"/>
    <s v="Chiefs"/>
    <x v="0"/>
    <n v="1115272"/>
    <n v="631365"/>
    <n v="483907"/>
    <x v="11"/>
    <x v="58"/>
  </r>
  <r>
    <x v="14"/>
    <s v="Chiefs"/>
    <x v="0"/>
    <n v="1115272"/>
    <n v="631365"/>
    <n v="483907"/>
    <x v="12"/>
    <x v="167"/>
  </r>
  <r>
    <x v="14"/>
    <s v="Chiefs"/>
    <x v="0"/>
    <n v="1115272"/>
    <n v="631365"/>
    <n v="483907"/>
    <x v="13"/>
    <x v="56"/>
  </r>
  <r>
    <x v="14"/>
    <s v="Chiefs"/>
    <x v="0"/>
    <n v="1115272"/>
    <n v="631365"/>
    <n v="483907"/>
    <x v="14"/>
    <x v="75"/>
  </r>
  <r>
    <x v="14"/>
    <s v="Chiefs"/>
    <x v="0"/>
    <n v="1115272"/>
    <n v="631365"/>
    <n v="483907"/>
    <x v="15"/>
    <x v="125"/>
  </r>
  <r>
    <x v="14"/>
    <s v="Chiefs"/>
    <x v="0"/>
    <n v="1115272"/>
    <n v="631365"/>
    <n v="483907"/>
    <x v="16"/>
    <x v="32"/>
  </r>
  <r>
    <x v="15"/>
    <s v="Dolphins"/>
    <x v="0"/>
    <n v="1118883"/>
    <n v="589909"/>
    <n v="528974"/>
    <x v="0"/>
    <x v="168"/>
  </r>
  <r>
    <x v="15"/>
    <s v="Dolphins"/>
    <x v="0"/>
    <n v="1118883"/>
    <n v="589909"/>
    <n v="528974"/>
    <x v="1"/>
    <x v="169"/>
  </r>
  <r>
    <x v="15"/>
    <s v="Dolphins"/>
    <x v="0"/>
    <n v="1118883"/>
    <n v="589909"/>
    <n v="528974"/>
    <x v="2"/>
    <x v="35"/>
  </r>
  <r>
    <x v="15"/>
    <s v="Dolphins"/>
    <x v="0"/>
    <n v="1118883"/>
    <n v="589909"/>
    <n v="528974"/>
    <x v="3"/>
    <x v="170"/>
  </r>
  <r>
    <x v="15"/>
    <s v="Dolphins"/>
    <x v="0"/>
    <n v="1118883"/>
    <n v="589909"/>
    <n v="528974"/>
    <x v="4"/>
    <x v="88"/>
  </r>
  <r>
    <x v="15"/>
    <s v="Dolphins"/>
    <x v="0"/>
    <n v="1118883"/>
    <n v="589909"/>
    <n v="528974"/>
    <x v="5"/>
    <x v="52"/>
  </r>
  <r>
    <x v="15"/>
    <s v="Dolphins"/>
    <x v="0"/>
    <n v="1118883"/>
    <n v="589909"/>
    <n v="528974"/>
    <x v="6"/>
    <x v="2"/>
  </r>
  <r>
    <x v="15"/>
    <s v="Dolphins"/>
    <x v="0"/>
    <n v="1118883"/>
    <n v="589909"/>
    <n v="528974"/>
    <x v="7"/>
    <x v="171"/>
  </r>
  <r>
    <x v="15"/>
    <s v="Dolphins"/>
    <x v="0"/>
    <n v="1118883"/>
    <n v="589909"/>
    <n v="528974"/>
    <x v="8"/>
    <x v="140"/>
  </r>
  <r>
    <x v="15"/>
    <s v="Dolphins"/>
    <x v="0"/>
    <n v="1118883"/>
    <n v="589909"/>
    <n v="528974"/>
    <x v="9"/>
    <x v="133"/>
  </r>
  <r>
    <x v="15"/>
    <s v="Dolphins"/>
    <x v="0"/>
    <n v="1118883"/>
    <n v="589909"/>
    <n v="528974"/>
    <x v="10"/>
    <x v="172"/>
  </r>
  <r>
    <x v="15"/>
    <s v="Dolphins"/>
    <x v="0"/>
    <n v="1118883"/>
    <n v="589909"/>
    <n v="528974"/>
    <x v="11"/>
    <x v="173"/>
  </r>
  <r>
    <x v="15"/>
    <s v="Dolphins"/>
    <x v="0"/>
    <n v="1118883"/>
    <n v="589909"/>
    <n v="528974"/>
    <x v="12"/>
    <x v="149"/>
  </r>
  <r>
    <x v="15"/>
    <s v="Dolphins"/>
    <x v="0"/>
    <n v="1118883"/>
    <n v="589909"/>
    <n v="528974"/>
    <x v="13"/>
    <x v="60"/>
  </r>
  <r>
    <x v="15"/>
    <s v="Dolphins"/>
    <x v="0"/>
    <n v="1118883"/>
    <n v="589909"/>
    <n v="528974"/>
    <x v="14"/>
    <x v="174"/>
  </r>
  <r>
    <x v="15"/>
    <s v="Dolphins"/>
    <x v="0"/>
    <n v="1118883"/>
    <n v="589909"/>
    <n v="528974"/>
    <x v="15"/>
    <x v="151"/>
  </r>
  <r>
    <x v="15"/>
    <s v="Dolphins"/>
    <x v="0"/>
    <n v="1118883"/>
    <n v="589909"/>
    <n v="528974"/>
    <x v="16"/>
    <x v="56"/>
  </r>
  <r>
    <x v="16"/>
    <s v="Vikings"/>
    <x v="0"/>
    <n v="1029262"/>
    <n v="513322"/>
    <n v="515940"/>
    <x v="0"/>
    <x v="78"/>
  </r>
  <r>
    <x v="16"/>
    <s v="Vikings"/>
    <x v="0"/>
    <n v="1029262"/>
    <n v="513322"/>
    <n v="515940"/>
    <x v="1"/>
    <x v="169"/>
  </r>
  <r>
    <x v="16"/>
    <s v="Vikings"/>
    <x v="0"/>
    <n v="1029262"/>
    <n v="513322"/>
    <n v="515940"/>
    <x v="2"/>
    <x v="56"/>
  </r>
  <r>
    <x v="16"/>
    <s v="Vikings"/>
    <x v="0"/>
    <n v="1029262"/>
    <n v="513322"/>
    <n v="515940"/>
    <x v="3"/>
    <x v="2"/>
  </r>
  <r>
    <x v="16"/>
    <s v="Vikings"/>
    <x v="0"/>
    <n v="1029262"/>
    <n v="513322"/>
    <n v="515940"/>
    <x v="4"/>
    <x v="129"/>
  </r>
  <r>
    <x v="16"/>
    <s v="Vikings"/>
    <x v="0"/>
    <n v="1029262"/>
    <n v="513322"/>
    <n v="515940"/>
    <x v="5"/>
    <x v="175"/>
  </r>
  <r>
    <x v="16"/>
    <s v="Vikings"/>
    <x v="0"/>
    <n v="1029262"/>
    <n v="513322"/>
    <n v="515940"/>
    <x v="6"/>
    <x v="80"/>
  </r>
  <r>
    <x v="16"/>
    <s v="Vikings"/>
    <x v="0"/>
    <n v="1029262"/>
    <n v="513322"/>
    <n v="515940"/>
    <x v="7"/>
    <x v="54"/>
  </r>
  <r>
    <x v="16"/>
    <s v="Vikings"/>
    <x v="0"/>
    <n v="1029262"/>
    <n v="513322"/>
    <n v="515940"/>
    <x v="8"/>
    <x v="176"/>
  </r>
  <r>
    <x v="16"/>
    <s v="Vikings"/>
    <x v="0"/>
    <n v="1029262"/>
    <n v="513322"/>
    <n v="515940"/>
    <x v="9"/>
    <x v="137"/>
  </r>
  <r>
    <x v="16"/>
    <s v="Vikings"/>
    <x v="0"/>
    <n v="1029262"/>
    <n v="513322"/>
    <n v="515940"/>
    <x v="10"/>
    <x v="10"/>
  </r>
  <r>
    <x v="16"/>
    <s v="Vikings"/>
    <x v="0"/>
    <n v="1029262"/>
    <n v="513322"/>
    <n v="515940"/>
    <x v="11"/>
    <x v="72"/>
  </r>
  <r>
    <x v="16"/>
    <s v="Vikings"/>
    <x v="0"/>
    <n v="1029262"/>
    <n v="513322"/>
    <n v="515940"/>
    <x v="12"/>
    <x v="112"/>
  </r>
  <r>
    <x v="16"/>
    <s v="Vikings"/>
    <x v="0"/>
    <n v="1029262"/>
    <n v="513322"/>
    <n v="515940"/>
    <x v="13"/>
    <x v="136"/>
  </r>
  <r>
    <x v="16"/>
    <s v="Vikings"/>
    <x v="0"/>
    <n v="1029262"/>
    <n v="513322"/>
    <n v="515940"/>
    <x v="14"/>
    <x v="177"/>
  </r>
  <r>
    <x v="16"/>
    <s v="Vikings"/>
    <x v="0"/>
    <n v="1029262"/>
    <n v="513322"/>
    <n v="515940"/>
    <x v="15"/>
    <x v="141"/>
  </r>
  <r>
    <x v="16"/>
    <s v="Vikings"/>
    <x v="0"/>
    <n v="1029262"/>
    <n v="513322"/>
    <n v="515940"/>
    <x v="16"/>
    <x v="152"/>
  </r>
  <r>
    <x v="17"/>
    <s v="Patriots"/>
    <x v="0"/>
    <n v="1030594"/>
    <n v="482336"/>
    <n v="548258"/>
    <x v="0"/>
    <x v="56"/>
  </r>
  <r>
    <x v="17"/>
    <s v="Patriots"/>
    <x v="0"/>
    <n v="1030594"/>
    <n v="482336"/>
    <n v="548258"/>
    <x v="1"/>
    <x v="178"/>
  </r>
  <r>
    <x v="17"/>
    <s v="Patriots"/>
    <x v="0"/>
    <n v="1030594"/>
    <n v="482336"/>
    <n v="548258"/>
    <x v="2"/>
    <x v="56"/>
  </r>
  <r>
    <x v="17"/>
    <s v="Patriots"/>
    <x v="0"/>
    <n v="1030594"/>
    <n v="482336"/>
    <n v="548258"/>
    <x v="3"/>
    <x v="170"/>
  </r>
  <r>
    <x v="17"/>
    <s v="Patriots"/>
    <x v="0"/>
    <n v="1030594"/>
    <n v="482336"/>
    <n v="548258"/>
    <x v="4"/>
    <x v="119"/>
  </r>
  <r>
    <x v="17"/>
    <s v="Patriots"/>
    <x v="0"/>
    <n v="1030594"/>
    <n v="482336"/>
    <n v="548258"/>
    <x v="5"/>
    <x v="56"/>
  </r>
  <r>
    <x v="17"/>
    <s v="Patriots"/>
    <x v="0"/>
    <n v="1030594"/>
    <n v="482336"/>
    <n v="548258"/>
    <x v="6"/>
    <x v="56"/>
  </r>
  <r>
    <x v="17"/>
    <s v="Patriots"/>
    <x v="0"/>
    <n v="1030594"/>
    <n v="482336"/>
    <n v="548258"/>
    <x v="7"/>
    <x v="147"/>
  </r>
  <r>
    <x v="17"/>
    <s v="Patriots"/>
    <x v="0"/>
    <n v="1030594"/>
    <n v="482336"/>
    <n v="548258"/>
    <x v="8"/>
    <x v="2"/>
  </r>
  <r>
    <x v="17"/>
    <s v="Patriots"/>
    <x v="0"/>
    <n v="1030594"/>
    <n v="482336"/>
    <n v="548258"/>
    <x v="9"/>
    <x v="56"/>
  </r>
  <r>
    <x v="17"/>
    <s v="Patriots"/>
    <x v="0"/>
    <n v="1030594"/>
    <n v="482336"/>
    <n v="548258"/>
    <x v="10"/>
    <x v="103"/>
  </r>
  <r>
    <x v="17"/>
    <s v="Patriots"/>
    <x v="0"/>
    <n v="1030594"/>
    <n v="482336"/>
    <n v="548258"/>
    <x v="11"/>
    <x v="56"/>
  </r>
  <r>
    <x v="17"/>
    <s v="Patriots"/>
    <x v="0"/>
    <n v="1030594"/>
    <n v="482336"/>
    <n v="548258"/>
    <x v="12"/>
    <x v="135"/>
  </r>
  <r>
    <x v="17"/>
    <s v="Patriots"/>
    <x v="0"/>
    <n v="1030594"/>
    <n v="482336"/>
    <n v="548258"/>
    <x v="13"/>
    <x v="56"/>
  </r>
  <r>
    <x v="17"/>
    <s v="Patriots"/>
    <x v="0"/>
    <n v="1030594"/>
    <n v="482336"/>
    <n v="548258"/>
    <x v="14"/>
    <x v="80"/>
  </r>
  <r>
    <x v="17"/>
    <s v="Patriots"/>
    <x v="0"/>
    <n v="1030594"/>
    <n v="482336"/>
    <n v="548258"/>
    <x v="15"/>
    <x v="62"/>
  </r>
  <r>
    <x v="17"/>
    <s v="Patriots"/>
    <x v="0"/>
    <n v="1030594"/>
    <n v="482336"/>
    <n v="548258"/>
    <x v="16"/>
    <x v="56"/>
  </r>
  <r>
    <x v="18"/>
    <s v="Saints"/>
    <x v="0"/>
    <n v="980803"/>
    <n v="504315"/>
    <n v="476488"/>
    <x v="0"/>
    <x v="31"/>
  </r>
  <r>
    <x v="18"/>
    <s v="Saints"/>
    <x v="0"/>
    <n v="980803"/>
    <n v="504315"/>
    <n v="476488"/>
    <x v="1"/>
    <x v="179"/>
  </r>
  <r>
    <x v="18"/>
    <s v="Saints"/>
    <x v="0"/>
    <n v="980803"/>
    <n v="504315"/>
    <n v="476488"/>
    <x v="2"/>
    <x v="180"/>
  </r>
  <r>
    <x v="18"/>
    <s v="Saints"/>
    <x v="0"/>
    <n v="980803"/>
    <n v="504315"/>
    <n v="476488"/>
    <x v="3"/>
    <x v="31"/>
  </r>
  <r>
    <x v="18"/>
    <s v="Saints"/>
    <x v="0"/>
    <n v="980803"/>
    <n v="504315"/>
    <n v="476488"/>
    <x v="4"/>
    <x v="2"/>
  </r>
  <r>
    <x v="18"/>
    <s v="Saints"/>
    <x v="0"/>
    <n v="980803"/>
    <n v="504315"/>
    <n v="476488"/>
    <x v="5"/>
    <x v="80"/>
  </r>
  <r>
    <x v="18"/>
    <s v="Saints"/>
    <x v="0"/>
    <n v="980803"/>
    <n v="504315"/>
    <n v="476488"/>
    <x v="6"/>
    <x v="68"/>
  </r>
  <r>
    <x v="18"/>
    <s v="Saints"/>
    <x v="0"/>
    <n v="980803"/>
    <n v="504315"/>
    <n v="476488"/>
    <x v="7"/>
    <x v="24"/>
  </r>
  <r>
    <x v="18"/>
    <s v="Saints"/>
    <x v="0"/>
    <n v="980803"/>
    <n v="504315"/>
    <n v="476488"/>
    <x v="8"/>
    <x v="8"/>
  </r>
  <r>
    <x v="18"/>
    <s v="Saints"/>
    <x v="0"/>
    <n v="980803"/>
    <n v="504315"/>
    <n v="476488"/>
    <x v="9"/>
    <x v="31"/>
  </r>
  <r>
    <x v="18"/>
    <s v="Saints"/>
    <x v="0"/>
    <n v="980803"/>
    <n v="504315"/>
    <n v="476488"/>
    <x v="10"/>
    <x v="71"/>
  </r>
  <r>
    <x v="18"/>
    <s v="Saints"/>
    <x v="0"/>
    <n v="980803"/>
    <n v="504315"/>
    <n v="476488"/>
    <x v="11"/>
    <x v="31"/>
  </r>
  <r>
    <x v="18"/>
    <s v="Saints"/>
    <x v="0"/>
    <n v="980803"/>
    <n v="504315"/>
    <n v="476488"/>
    <x v="12"/>
    <x v="181"/>
  </r>
  <r>
    <x v="18"/>
    <s v="Saints"/>
    <x v="0"/>
    <n v="980803"/>
    <n v="504315"/>
    <n v="476488"/>
    <x v="13"/>
    <x v="31"/>
  </r>
  <r>
    <x v="18"/>
    <s v="Saints"/>
    <x v="0"/>
    <n v="980803"/>
    <n v="504315"/>
    <n v="476488"/>
    <x v="14"/>
    <x v="182"/>
  </r>
  <r>
    <x v="18"/>
    <s v="Saints"/>
    <x v="0"/>
    <n v="980803"/>
    <n v="504315"/>
    <n v="476488"/>
    <x v="15"/>
    <x v="31"/>
  </r>
  <r>
    <x v="18"/>
    <s v="Saints"/>
    <x v="0"/>
    <n v="980803"/>
    <n v="504315"/>
    <n v="476488"/>
    <x v="16"/>
    <x v="31"/>
  </r>
  <r>
    <x v="19"/>
    <s v="Giants"/>
    <x v="0"/>
    <n v="1135455"/>
    <n v="624085"/>
    <n v="511370"/>
    <x v="0"/>
    <x v="0"/>
  </r>
  <r>
    <x v="19"/>
    <s v="Giants"/>
    <x v="0"/>
    <n v="1135455"/>
    <n v="624085"/>
    <n v="511370"/>
    <x v="1"/>
    <x v="183"/>
  </r>
  <r>
    <x v="19"/>
    <s v="Giants"/>
    <x v="0"/>
    <n v="1135455"/>
    <n v="624085"/>
    <n v="511370"/>
    <x v="2"/>
    <x v="80"/>
  </r>
  <r>
    <x v="19"/>
    <s v="Giants"/>
    <x v="0"/>
    <n v="1135455"/>
    <n v="624085"/>
    <n v="511370"/>
    <x v="3"/>
    <x v="184"/>
  </r>
  <r>
    <x v="19"/>
    <s v="Giants"/>
    <x v="0"/>
    <n v="1135455"/>
    <n v="624085"/>
    <n v="511370"/>
    <x v="4"/>
    <x v="185"/>
  </r>
  <r>
    <x v="19"/>
    <s v="Giants"/>
    <x v="0"/>
    <n v="1135455"/>
    <n v="624085"/>
    <n v="511370"/>
    <x v="5"/>
    <x v="22"/>
  </r>
  <r>
    <x v="19"/>
    <s v="Giants"/>
    <x v="0"/>
    <n v="1135455"/>
    <n v="624085"/>
    <n v="511370"/>
    <x v="6"/>
    <x v="109"/>
  </r>
  <r>
    <x v="19"/>
    <s v="Giants"/>
    <x v="0"/>
    <n v="1135455"/>
    <n v="624085"/>
    <n v="511370"/>
    <x v="7"/>
    <x v="2"/>
  </r>
  <r>
    <x v="19"/>
    <s v="Giants"/>
    <x v="0"/>
    <n v="1135455"/>
    <n v="624085"/>
    <n v="511370"/>
    <x v="8"/>
    <x v="186"/>
  </r>
  <r>
    <x v="19"/>
    <s v="Giants"/>
    <x v="0"/>
    <n v="1135455"/>
    <n v="624085"/>
    <n v="511370"/>
    <x v="9"/>
    <x v="102"/>
  </r>
  <r>
    <x v="19"/>
    <s v="Giants"/>
    <x v="0"/>
    <n v="1135455"/>
    <n v="624085"/>
    <n v="511370"/>
    <x v="10"/>
    <x v="187"/>
  </r>
  <r>
    <x v="19"/>
    <s v="Giants"/>
    <x v="0"/>
    <n v="1135455"/>
    <n v="624085"/>
    <n v="511370"/>
    <x v="11"/>
    <x v="134"/>
  </r>
  <r>
    <x v="19"/>
    <s v="Giants"/>
    <x v="0"/>
    <n v="1135455"/>
    <n v="624085"/>
    <n v="511370"/>
    <x v="12"/>
    <x v="12"/>
  </r>
  <r>
    <x v="19"/>
    <s v="Giants"/>
    <x v="0"/>
    <n v="1135455"/>
    <n v="624085"/>
    <n v="511370"/>
    <x v="13"/>
    <x v="188"/>
  </r>
  <r>
    <x v="19"/>
    <s v="Giants"/>
    <x v="0"/>
    <n v="1135455"/>
    <n v="624085"/>
    <n v="511370"/>
    <x v="14"/>
    <x v="189"/>
  </r>
  <r>
    <x v="19"/>
    <s v="Giants"/>
    <x v="0"/>
    <n v="1135455"/>
    <n v="624085"/>
    <n v="511370"/>
    <x v="15"/>
    <x v="115"/>
  </r>
  <r>
    <x v="19"/>
    <s v="Giants"/>
    <x v="0"/>
    <n v="1135455"/>
    <n v="624085"/>
    <n v="511370"/>
    <x v="16"/>
    <x v="158"/>
  </r>
  <r>
    <x v="19"/>
    <s v="Jets"/>
    <x v="0"/>
    <n v="1145146"/>
    <n v="623711"/>
    <n v="521435"/>
    <x v="0"/>
    <x v="139"/>
  </r>
  <r>
    <x v="19"/>
    <s v="Jets"/>
    <x v="0"/>
    <n v="1145146"/>
    <n v="623711"/>
    <n v="521435"/>
    <x v="1"/>
    <x v="178"/>
  </r>
  <r>
    <x v="19"/>
    <s v="Jets"/>
    <x v="0"/>
    <n v="1145146"/>
    <n v="623711"/>
    <n v="521435"/>
    <x v="2"/>
    <x v="50"/>
  </r>
  <r>
    <x v="19"/>
    <s v="Jets"/>
    <x v="0"/>
    <n v="1145146"/>
    <n v="623711"/>
    <n v="521435"/>
    <x v="3"/>
    <x v="190"/>
  </r>
  <r>
    <x v="19"/>
    <s v="Jets"/>
    <x v="0"/>
    <n v="1145146"/>
    <n v="623711"/>
    <n v="521435"/>
    <x v="4"/>
    <x v="2"/>
  </r>
  <r>
    <x v="19"/>
    <s v="Jets"/>
    <x v="0"/>
    <n v="1145146"/>
    <n v="623711"/>
    <n v="521435"/>
    <x v="5"/>
    <x v="191"/>
  </r>
  <r>
    <x v="19"/>
    <s v="Jets"/>
    <x v="0"/>
    <n v="1145146"/>
    <n v="623711"/>
    <n v="521435"/>
    <x v="6"/>
    <x v="56"/>
  </r>
  <r>
    <x v="19"/>
    <s v="Jets"/>
    <x v="0"/>
    <n v="1145146"/>
    <n v="623711"/>
    <n v="521435"/>
    <x v="7"/>
    <x v="171"/>
  </r>
  <r>
    <x v="19"/>
    <s v="Jets"/>
    <x v="0"/>
    <n v="1145146"/>
    <n v="623711"/>
    <n v="521435"/>
    <x v="8"/>
    <x v="55"/>
  </r>
  <r>
    <x v="19"/>
    <s v="Jets"/>
    <x v="0"/>
    <n v="1145146"/>
    <n v="623711"/>
    <n v="521435"/>
    <x v="9"/>
    <x v="121"/>
  </r>
  <r>
    <x v="19"/>
    <s v="Jets"/>
    <x v="0"/>
    <n v="1145146"/>
    <n v="623711"/>
    <n v="521435"/>
    <x v="10"/>
    <x v="148"/>
  </r>
  <r>
    <x v="19"/>
    <s v="Jets"/>
    <x v="0"/>
    <n v="1145146"/>
    <n v="623711"/>
    <n v="521435"/>
    <x v="11"/>
    <x v="173"/>
  </r>
  <r>
    <x v="19"/>
    <s v="Jets"/>
    <x v="0"/>
    <n v="1145146"/>
    <n v="623711"/>
    <n v="521435"/>
    <x v="12"/>
    <x v="83"/>
  </r>
  <r>
    <x v="19"/>
    <s v="Jets"/>
    <x v="0"/>
    <n v="1145146"/>
    <n v="623711"/>
    <n v="521435"/>
    <x v="13"/>
    <x v="150"/>
  </r>
  <r>
    <x v="19"/>
    <s v="Jets"/>
    <x v="0"/>
    <n v="1145146"/>
    <n v="623711"/>
    <n v="521435"/>
    <x v="14"/>
    <x v="192"/>
  </r>
  <r>
    <x v="19"/>
    <s v="Jets"/>
    <x v="0"/>
    <n v="1145146"/>
    <n v="623711"/>
    <n v="521435"/>
    <x v="15"/>
    <x v="138"/>
  </r>
  <r>
    <x v="19"/>
    <s v="Jets"/>
    <x v="0"/>
    <n v="1145146"/>
    <n v="623711"/>
    <n v="521435"/>
    <x v="16"/>
    <x v="47"/>
  </r>
  <r>
    <x v="20"/>
    <s v="Raiders"/>
    <x v="0"/>
    <n v="998655"/>
    <n v="462515"/>
    <n v="536140"/>
    <x v="0"/>
    <x v="193"/>
  </r>
  <r>
    <x v="20"/>
    <s v="Raiders"/>
    <x v="0"/>
    <n v="998655"/>
    <n v="462515"/>
    <n v="536140"/>
    <x v="1"/>
    <x v="144"/>
  </r>
  <r>
    <x v="20"/>
    <s v="Raiders"/>
    <x v="0"/>
    <n v="998655"/>
    <n v="462515"/>
    <n v="536140"/>
    <x v="2"/>
    <x v="117"/>
  </r>
  <r>
    <x v="20"/>
    <s v="Raiders"/>
    <x v="0"/>
    <n v="998655"/>
    <n v="462515"/>
    <n v="536140"/>
    <x v="3"/>
    <x v="99"/>
  </r>
  <r>
    <x v="20"/>
    <s v="Raiders"/>
    <x v="0"/>
    <n v="998655"/>
    <n v="462515"/>
    <n v="536140"/>
    <x v="4"/>
    <x v="2"/>
  </r>
  <r>
    <x v="20"/>
    <s v="Raiders"/>
    <x v="0"/>
    <n v="998655"/>
    <n v="462515"/>
    <n v="536140"/>
    <x v="5"/>
    <x v="194"/>
  </r>
  <r>
    <x v="20"/>
    <s v="Raiders"/>
    <x v="0"/>
    <n v="998655"/>
    <n v="462515"/>
    <n v="536140"/>
    <x v="6"/>
    <x v="162"/>
  </r>
  <r>
    <x v="20"/>
    <s v="Raiders"/>
    <x v="0"/>
    <n v="998655"/>
    <n v="462515"/>
    <n v="536140"/>
    <x v="7"/>
    <x v="195"/>
  </r>
  <r>
    <x v="20"/>
    <s v="Raiders"/>
    <x v="0"/>
    <n v="998655"/>
    <n v="462515"/>
    <n v="536140"/>
    <x v="8"/>
    <x v="196"/>
  </r>
  <r>
    <x v="20"/>
    <s v="Raiders"/>
    <x v="0"/>
    <n v="998655"/>
    <n v="462515"/>
    <n v="536140"/>
    <x v="9"/>
    <x v="165"/>
  </r>
  <r>
    <x v="20"/>
    <s v="Raiders"/>
    <x v="0"/>
    <n v="998655"/>
    <n v="462515"/>
    <n v="536140"/>
    <x v="10"/>
    <x v="122"/>
  </r>
  <r>
    <x v="20"/>
    <s v="Raiders"/>
    <x v="0"/>
    <n v="998655"/>
    <n v="462515"/>
    <n v="536140"/>
    <x v="11"/>
    <x v="31"/>
  </r>
  <r>
    <x v="20"/>
    <s v="Raiders"/>
    <x v="0"/>
    <n v="998655"/>
    <n v="462515"/>
    <n v="536140"/>
    <x v="12"/>
    <x v="29"/>
  </r>
  <r>
    <x v="20"/>
    <s v="Raiders"/>
    <x v="0"/>
    <n v="998655"/>
    <n v="462515"/>
    <n v="536140"/>
    <x v="13"/>
    <x v="197"/>
  </r>
  <r>
    <x v="20"/>
    <s v="Raiders"/>
    <x v="0"/>
    <n v="998655"/>
    <n v="462515"/>
    <n v="536140"/>
    <x v="14"/>
    <x v="192"/>
  </r>
  <r>
    <x v="20"/>
    <s v="Raiders"/>
    <x v="0"/>
    <n v="998655"/>
    <n v="462515"/>
    <n v="536140"/>
    <x v="15"/>
    <x v="198"/>
  </r>
  <r>
    <x v="20"/>
    <s v="Raiders"/>
    <x v="0"/>
    <n v="998655"/>
    <n v="462515"/>
    <n v="536140"/>
    <x v="16"/>
    <x v="77"/>
  </r>
  <r>
    <x v="21"/>
    <s v="Eagles"/>
    <x v="0"/>
    <n v="1039856"/>
    <n v="523531"/>
    <n v="516325"/>
    <x v="0"/>
    <x v="106"/>
  </r>
  <r>
    <x v="21"/>
    <s v="Eagles"/>
    <x v="0"/>
    <n v="1039856"/>
    <n v="523531"/>
    <n v="516325"/>
    <x v="1"/>
    <x v="183"/>
  </r>
  <r>
    <x v="21"/>
    <s v="Eagles"/>
    <x v="0"/>
    <n v="1039856"/>
    <n v="523531"/>
    <n v="516325"/>
    <x v="2"/>
    <x v="81"/>
  </r>
  <r>
    <x v="21"/>
    <s v="Eagles"/>
    <x v="0"/>
    <n v="1039856"/>
    <n v="523531"/>
    <n v="516325"/>
    <x v="3"/>
    <x v="31"/>
  </r>
  <r>
    <x v="21"/>
    <s v="Eagles"/>
    <x v="0"/>
    <n v="1039856"/>
    <n v="523531"/>
    <n v="516325"/>
    <x v="4"/>
    <x v="21"/>
  </r>
  <r>
    <x v="21"/>
    <s v="Eagles"/>
    <x v="0"/>
    <n v="1039856"/>
    <n v="523531"/>
    <n v="516325"/>
    <x v="5"/>
    <x v="199"/>
  </r>
  <r>
    <x v="21"/>
    <s v="Eagles"/>
    <x v="0"/>
    <n v="1039856"/>
    <n v="523531"/>
    <n v="516325"/>
    <x v="6"/>
    <x v="6"/>
  </r>
  <r>
    <x v="21"/>
    <s v="Eagles"/>
    <x v="0"/>
    <n v="1039856"/>
    <n v="523531"/>
    <n v="516325"/>
    <x v="7"/>
    <x v="82"/>
  </r>
  <r>
    <x v="21"/>
    <s v="Eagles"/>
    <x v="0"/>
    <n v="1039856"/>
    <n v="523531"/>
    <n v="516325"/>
    <x v="8"/>
    <x v="186"/>
  </r>
  <r>
    <x v="21"/>
    <s v="Eagles"/>
    <x v="0"/>
    <n v="1039856"/>
    <n v="523531"/>
    <n v="516325"/>
    <x v="9"/>
    <x v="111"/>
  </r>
  <r>
    <x v="21"/>
    <s v="Eagles"/>
    <x v="0"/>
    <n v="1039856"/>
    <n v="523531"/>
    <n v="516325"/>
    <x v="10"/>
    <x v="200"/>
  </r>
  <r>
    <x v="21"/>
    <s v="Eagles"/>
    <x v="0"/>
    <n v="1039856"/>
    <n v="523531"/>
    <n v="516325"/>
    <x v="11"/>
    <x v="11"/>
  </r>
  <r>
    <x v="21"/>
    <s v="Eagles"/>
    <x v="0"/>
    <n v="1039856"/>
    <n v="523531"/>
    <n v="516325"/>
    <x v="12"/>
    <x v="201"/>
  </r>
  <r>
    <x v="21"/>
    <s v="Eagles"/>
    <x v="0"/>
    <n v="1039856"/>
    <n v="523531"/>
    <n v="516325"/>
    <x v="13"/>
    <x v="202"/>
  </r>
  <r>
    <x v="21"/>
    <s v="Eagles"/>
    <x v="0"/>
    <n v="1039856"/>
    <n v="523531"/>
    <n v="516325"/>
    <x v="14"/>
    <x v="105"/>
  </r>
  <r>
    <x v="21"/>
    <s v="Eagles"/>
    <x v="0"/>
    <n v="1039856"/>
    <n v="523531"/>
    <n v="516325"/>
    <x v="15"/>
    <x v="2"/>
  </r>
  <r>
    <x v="21"/>
    <s v="Eagles"/>
    <x v="0"/>
    <n v="1039856"/>
    <n v="523531"/>
    <n v="516325"/>
    <x v="16"/>
    <x v="97"/>
  </r>
  <r>
    <x v="22"/>
    <s v="Steelers"/>
    <x v="0"/>
    <n v="987037"/>
    <n v="440426"/>
    <n v="546611"/>
    <x v="0"/>
    <x v="33"/>
  </r>
  <r>
    <x v="22"/>
    <s v="Steelers"/>
    <x v="0"/>
    <n v="987037"/>
    <n v="440426"/>
    <n v="546611"/>
    <x v="1"/>
    <x v="2"/>
  </r>
  <r>
    <x v="22"/>
    <s v="Steelers"/>
    <x v="0"/>
    <n v="987037"/>
    <n v="440426"/>
    <n v="546611"/>
    <x v="2"/>
    <x v="37"/>
  </r>
  <r>
    <x v="22"/>
    <s v="Steelers"/>
    <x v="0"/>
    <n v="987037"/>
    <n v="440426"/>
    <n v="546611"/>
    <x v="3"/>
    <x v="203"/>
  </r>
  <r>
    <x v="22"/>
    <s v="Steelers"/>
    <x v="0"/>
    <n v="987037"/>
    <n v="440426"/>
    <n v="546611"/>
    <x v="4"/>
    <x v="153"/>
  </r>
  <r>
    <x v="22"/>
    <s v="Steelers"/>
    <x v="0"/>
    <n v="987037"/>
    <n v="440426"/>
    <n v="546611"/>
    <x v="5"/>
    <x v="191"/>
  </r>
  <r>
    <x v="22"/>
    <s v="Steelers"/>
    <x v="0"/>
    <n v="987037"/>
    <n v="440426"/>
    <n v="546611"/>
    <x v="6"/>
    <x v="90"/>
  </r>
  <r>
    <x v="22"/>
    <s v="Steelers"/>
    <x v="0"/>
    <n v="987037"/>
    <n v="440426"/>
    <n v="546611"/>
    <x v="7"/>
    <x v="101"/>
  </r>
  <r>
    <x v="22"/>
    <s v="Steelers"/>
    <x v="0"/>
    <n v="987037"/>
    <n v="440426"/>
    <n v="546611"/>
    <x v="8"/>
    <x v="41"/>
  </r>
  <r>
    <x v="22"/>
    <s v="Steelers"/>
    <x v="0"/>
    <n v="987037"/>
    <n v="440426"/>
    <n v="546611"/>
    <x v="9"/>
    <x v="95"/>
  </r>
  <r>
    <x v="22"/>
    <s v="Steelers"/>
    <x v="0"/>
    <n v="987037"/>
    <n v="440426"/>
    <n v="546611"/>
    <x v="10"/>
    <x v="200"/>
  </r>
  <r>
    <x v="22"/>
    <s v="Steelers"/>
    <x v="0"/>
    <n v="987037"/>
    <n v="440426"/>
    <n v="546611"/>
    <x v="11"/>
    <x v="156"/>
  </r>
  <r>
    <x v="22"/>
    <s v="Steelers"/>
    <x v="0"/>
    <n v="987037"/>
    <n v="440426"/>
    <n v="546611"/>
    <x v="12"/>
    <x v="94"/>
  </r>
  <r>
    <x v="22"/>
    <s v="Steelers"/>
    <x v="0"/>
    <n v="987037"/>
    <n v="440426"/>
    <n v="546611"/>
    <x v="13"/>
    <x v="197"/>
  </r>
  <r>
    <x v="22"/>
    <s v="Steelers"/>
    <x v="0"/>
    <n v="987037"/>
    <n v="440426"/>
    <n v="546611"/>
    <x v="14"/>
    <x v="189"/>
  </r>
  <r>
    <x v="22"/>
    <s v="Steelers"/>
    <x v="0"/>
    <n v="987037"/>
    <n v="440426"/>
    <n v="546611"/>
    <x v="15"/>
    <x v="204"/>
  </r>
  <r>
    <x v="22"/>
    <s v="Steelers"/>
    <x v="0"/>
    <n v="987037"/>
    <n v="440426"/>
    <n v="546611"/>
    <x v="16"/>
    <x v="205"/>
  </r>
  <r>
    <x v="23"/>
    <s v="Chargers"/>
    <x v="0"/>
    <n v="981863"/>
    <n v="433459"/>
    <n v="548404"/>
    <x v="0"/>
    <x v="193"/>
  </r>
  <r>
    <x v="23"/>
    <s v="Chargers"/>
    <x v="0"/>
    <n v="981863"/>
    <n v="433459"/>
    <n v="548404"/>
    <x v="1"/>
    <x v="179"/>
  </r>
  <r>
    <x v="23"/>
    <s v="Chargers"/>
    <x v="0"/>
    <n v="981863"/>
    <n v="433459"/>
    <n v="548404"/>
    <x v="2"/>
    <x v="160"/>
  </r>
  <r>
    <x v="23"/>
    <s v="Chargers"/>
    <x v="0"/>
    <n v="981863"/>
    <n v="433459"/>
    <n v="548404"/>
    <x v="3"/>
    <x v="206"/>
  </r>
  <r>
    <x v="23"/>
    <s v="Chargers"/>
    <x v="0"/>
    <n v="981863"/>
    <n v="433459"/>
    <n v="548404"/>
    <x v="4"/>
    <x v="207"/>
  </r>
  <r>
    <x v="23"/>
    <s v="Chargers"/>
    <x v="0"/>
    <n v="981863"/>
    <n v="433459"/>
    <n v="548404"/>
    <x v="5"/>
    <x v="120"/>
  </r>
  <r>
    <x v="23"/>
    <s v="Chargers"/>
    <x v="0"/>
    <n v="981863"/>
    <n v="433459"/>
    <n v="548404"/>
    <x v="6"/>
    <x v="53"/>
  </r>
  <r>
    <x v="23"/>
    <s v="Chargers"/>
    <x v="0"/>
    <n v="981863"/>
    <n v="433459"/>
    <n v="548404"/>
    <x v="7"/>
    <x v="2"/>
  </r>
  <r>
    <x v="23"/>
    <s v="Chargers"/>
    <x v="0"/>
    <n v="981863"/>
    <n v="433459"/>
    <n v="548404"/>
    <x v="8"/>
    <x v="196"/>
  </r>
  <r>
    <x v="23"/>
    <s v="Chargers"/>
    <x v="0"/>
    <n v="981863"/>
    <n v="433459"/>
    <n v="548404"/>
    <x v="9"/>
    <x v="208"/>
  </r>
  <r>
    <x v="23"/>
    <s v="Chargers"/>
    <x v="0"/>
    <n v="981863"/>
    <n v="433459"/>
    <n v="548404"/>
    <x v="10"/>
    <x v="172"/>
  </r>
  <r>
    <x v="23"/>
    <s v="Chargers"/>
    <x v="0"/>
    <n v="981863"/>
    <n v="433459"/>
    <n v="548404"/>
    <x v="11"/>
    <x v="123"/>
  </r>
  <r>
    <x v="23"/>
    <s v="Chargers"/>
    <x v="0"/>
    <n v="981863"/>
    <n v="433459"/>
    <n v="548404"/>
    <x v="12"/>
    <x v="167"/>
  </r>
  <r>
    <x v="23"/>
    <s v="Chargers"/>
    <x v="0"/>
    <n v="981863"/>
    <n v="433459"/>
    <n v="548404"/>
    <x v="13"/>
    <x v="209"/>
  </r>
  <r>
    <x v="23"/>
    <s v="Chargers"/>
    <x v="0"/>
    <n v="981863"/>
    <n v="433459"/>
    <n v="548404"/>
    <x v="14"/>
    <x v="46"/>
  </r>
  <r>
    <x v="23"/>
    <s v="Chargers"/>
    <x v="0"/>
    <n v="981863"/>
    <n v="433459"/>
    <n v="548404"/>
    <x v="15"/>
    <x v="76"/>
  </r>
  <r>
    <x v="23"/>
    <s v="Chargers"/>
    <x v="0"/>
    <n v="981863"/>
    <n v="433459"/>
    <n v="548404"/>
    <x v="16"/>
    <x v="205"/>
  </r>
  <r>
    <x v="24"/>
    <s v="49ers"/>
    <x v="0"/>
    <n v="1057954"/>
    <n v="541964"/>
    <n v="515990"/>
    <x v="0"/>
    <x v="17"/>
  </r>
  <r>
    <x v="24"/>
    <s v="49ers"/>
    <x v="0"/>
    <n v="1057954"/>
    <n v="541964"/>
    <n v="515990"/>
    <x v="1"/>
    <x v="65"/>
  </r>
  <r>
    <x v="24"/>
    <s v="49ers"/>
    <x v="0"/>
    <n v="1057954"/>
    <n v="541964"/>
    <n v="515990"/>
    <x v="2"/>
    <x v="210"/>
  </r>
  <r>
    <x v="24"/>
    <s v="49ers"/>
    <x v="0"/>
    <n v="1057954"/>
    <n v="541964"/>
    <n v="515990"/>
    <x v="3"/>
    <x v="108"/>
  </r>
  <r>
    <x v="24"/>
    <s v="49ers"/>
    <x v="0"/>
    <n v="1057954"/>
    <n v="541964"/>
    <n v="515990"/>
    <x v="4"/>
    <x v="4"/>
  </r>
  <r>
    <x v="24"/>
    <s v="49ers"/>
    <x v="0"/>
    <n v="1057954"/>
    <n v="541964"/>
    <n v="515990"/>
    <x v="5"/>
    <x v="194"/>
  </r>
  <r>
    <x v="24"/>
    <s v="49ers"/>
    <x v="0"/>
    <n v="1057954"/>
    <n v="541964"/>
    <n v="515990"/>
    <x v="6"/>
    <x v="139"/>
  </r>
  <r>
    <x v="24"/>
    <s v="49ers"/>
    <x v="0"/>
    <n v="1057954"/>
    <n v="541964"/>
    <n v="515990"/>
    <x v="7"/>
    <x v="69"/>
  </r>
  <r>
    <x v="24"/>
    <s v="49ers"/>
    <x v="0"/>
    <n v="1057954"/>
    <n v="541964"/>
    <n v="515990"/>
    <x v="8"/>
    <x v="211"/>
  </r>
  <r>
    <x v="24"/>
    <s v="49ers"/>
    <x v="0"/>
    <n v="1057954"/>
    <n v="541964"/>
    <n v="515990"/>
    <x v="9"/>
    <x v="31"/>
  </r>
  <r>
    <x v="24"/>
    <s v="49ers"/>
    <x v="0"/>
    <n v="1057954"/>
    <n v="541964"/>
    <n v="515990"/>
    <x v="10"/>
    <x v="166"/>
  </r>
  <r>
    <x v="24"/>
    <s v="49ers"/>
    <x v="0"/>
    <n v="1057954"/>
    <n v="541964"/>
    <n v="515990"/>
    <x v="11"/>
    <x v="28"/>
  </r>
  <r>
    <x v="24"/>
    <s v="49ers"/>
    <x v="0"/>
    <n v="1057954"/>
    <n v="541964"/>
    <n v="515990"/>
    <x v="12"/>
    <x v="2"/>
  </r>
  <r>
    <x v="24"/>
    <s v="49ers"/>
    <x v="0"/>
    <n v="1057954"/>
    <n v="541964"/>
    <n v="515990"/>
    <x v="13"/>
    <x v="209"/>
  </r>
  <r>
    <x v="24"/>
    <s v="49ers"/>
    <x v="0"/>
    <n v="1057954"/>
    <n v="541964"/>
    <n v="515990"/>
    <x v="14"/>
    <x v="182"/>
  </r>
  <r>
    <x v="24"/>
    <s v="49ers"/>
    <x v="0"/>
    <n v="1057954"/>
    <n v="541964"/>
    <n v="515990"/>
    <x v="15"/>
    <x v="84"/>
  </r>
  <r>
    <x v="24"/>
    <s v="49ers"/>
    <x v="0"/>
    <n v="1057954"/>
    <n v="541964"/>
    <n v="515990"/>
    <x v="16"/>
    <x v="126"/>
  </r>
  <r>
    <x v="25"/>
    <s v="Seahawks"/>
    <x v="0"/>
    <n v="1029085"/>
    <n v="508367"/>
    <n v="520718"/>
    <x v="0"/>
    <x v="168"/>
  </r>
  <r>
    <x v="25"/>
    <s v="Seahawks"/>
    <x v="0"/>
    <n v="1029085"/>
    <n v="508367"/>
    <n v="520718"/>
    <x v="1"/>
    <x v="212"/>
  </r>
  <r>
    <x v="25"/>
    <s v="Seahawks"/>
    <x v="0"/>
    <n v="1029085"/>
    <n v="508367"/>
    <n v="520718"/>
    <x v="2"/>
    <x v="180"/>
  </r>
  <r>
    <x v="25"/>
    <s v="Seahawks"/>
    <x v="0"/>
    <n v="1029085"/>
    <n v="508367"/>
    <n v="520718"/>
    <x v="3"/>
    <x v="206"/>
  </r>
  <r>
    <x v="25"/>
    <s v="Seahawks"/>
    <x v="0"/>
    <n v="1029085"/>
    <n v="508367"/>
    <n v="520718"/>
    <x v="4"/>
    <x v="161"/>
  </r>
  <r>
    <x v="25"/>
    <s v="Seahawks"/>
    <x v="0"/>
    <n v="1029085"/>
    <n v="508367"/>
    <n v="520718"/>
    <x v="5"/>
    <x v="67"/>
  </r>
  <r>
    <x v="25"/>
    <s v="Seahawks"/>
    <x v="0"/>
    <n v="1029085"/>
    <n v="508367"/>
    <n v="520718"/>
    <x v="6"/>
    <x v="146"/>
  </r>
  <r>
    <x v="25"/>
    <s v="Seahawks"/>
    <x v="0"/>
    <n v="1029085"/>
    <n v="508367"/>
    <n v="520718"/>
    <x v="7"/>
    <x v="195"/>
  </r>
  <r>
    <x v="25"/>
    <s v="Seahawks"/>
    <x v="0"/>
    <n v="1029085"/>
    <n v="508367"/>
    <n v="520718"/>
    <x v="8"/>
    <x v="164"/>
  </r>
  <r>
    <x v="25"/>
    <s v="Seahawks"/>
    <x v="0"/>
    <n v="1029085"/>
    <n v="508367"/>
    <n v="520718"/>
    <x v="9"/>
    <x v="208"/>
  </r>
  <r>
    <x v="25"/>
    <s v="Seahawks"/>
    <x v="0"/>
    <n v="1029085"/>
    <n v="508367"/>
    <n v="520718"/>
    <x v="10"/>
    <x v="155"/>
  </r>
  <r>
    <x v="25"/>
    <s v="Seahawks"/>
    <x v="0"/>
    <n v="1029085"/>
    <n v="508367"/>
    <n v="520718"/>
    <x v="11"/>
    <x v="2"/>
  </r>
  <r>
    <x v="25"/>
    <s v="Seahawks"/>
    <x v="0"/>
    <n v="1029085"/>
    <n v="508367"/>
    <n v="520718"/>
    <x v="12"/>
    <x v="124"/>
  </r>
  <r>
    <x v="25"/>
    <s v="Seahawks"/>
    <x v="0"/>
    <n v="1029085"/>
    <n v="508367"/>
    <n v="520718"/>
    <x v="13"/>
    <x v="30"/>
  </r>
  <r>
    <x v="25"/>
    <s v="Seahawks"/>
    <x v="0"/>
    <n v="1029085"/>
    <n v="508367"/>
    <n v="520718"/>
    <x v="14"/>
    <x v="123"/>
  </r>
  <r>
    <x v="25"/>
    <s v="Seahawks"/>
    <x v="0"/>
    <n v="1029085"/>
    <n v="508367"/>
    <n v="520718"/>
    <x v="15"/>
    <x v="198"/>
  </r>
  <r>
    <x v="25"/>
    <s v="Seahawks"/>
    <x v="0"/>
    <n v="1029085"/>
    <n v="508367"/>
    <n v="520718"/>
    <x v="16"/>
    <x v="63"/>
  </r>
  <r>
    <x v="26"/>
    <s v="Rams"/>
    <x v="0"/>
    <n v="1081368"/>
    <n v="528402"/>
    <n v="552966"/>
    <x v="0"/>
    <x v="116"/>
  </r>
  <r>
    <x v="26"/>
    <s v="Rams"/>
    <x v="0"/>
    <n v="1081368"/>
    <n v="528402"/>
    <n v="552966"/>
    <x v="1"/>
    <x v="212"/>
  </r>
  <r>
    <x v="26"/>
    <s v="Rams"/>
    <x v="0"/>
    <n v="1081368"/>
    <n v="528402"/>
    <n v="552966"/>
    <x v="2"/>
    <x v="210"/>
  </r>
  <r>
    <x v="26"/>
    <s v="Rams"/>
    <x v="0"/>
    <n v="1081368"/>
    <n v="528402"/>
    <n v="552966"/>
    <x v="3"/>
    <x v="20"/>
  </r>
  <r>
    <x v="26"/>
    <s v="Rams"/>
    <x v="0"/>
    <n v="1081368"/>
    <n v="528402"/>
    <n v="552966"/>
    <x v="4"/>
    <x v="207"/>
  </r>
  <r>
    <x v="26"/>
    <s v="Rams"/>
    <x v="0"/>
    <n v="1081368"/>
    <n v="528402"/>
    <n v="552966"/>
    <x v="5"/>
    <x v="2"/>
  </r>
  <r>
    <x v="26"/>
    <s v="Rams"/>
    <x v="0"/>
    <n v="1081368"/>
    <n v="528402"/>
    <n v="552966"/>
    <x v="6"/>
    <x v="23"/>
  </r>
  <r>
    <x v="26"/>
    <s v="Rams"/>
    <x v="0"/>
    <n v="1081368"/>
    <n v="528402"/>
    <n v="552966"/>
    <x v="7"/>
    <x v="163"/>
  </r>
  <r>
    <x v="26"/>
    <s v="Rams"/>
    <x v="0"/>
    <n v="1081368"/>
    <n v="528402"/>
    <n v="552966"/>
    <x v="8"/>
    <x v="211"/>
  </r>
  <r>
    <x v="26"/>
    <s v="Rams"/>
    <x v="0"/>
    <n v="1081368"/>
    <n v="528402"/>
    <n v="552966"/>
    <x v="9"/>
    <x v="70"/>
  </r>
  <r>
    <x v="26"/>
    <s v="Rams"/>
    <x v="0"/>
    <n v="1081368"/>
    <n v="528402"/>
    <n v="552966"/>
    <x v="10"/>
    <x v="187"/>
  </r>
  <r>
    <x v="26"/>
    <s v="Rams"/>
    <x v="0"/>
    <n v="1081368"/>
    <n v="528402"/>
    <n v="552966"/>
    <x v="11"/>
    <x v="213"/>
  </r>
  <r>
    <x v="26"/>
    <s v="Rams"/>
    <x v="0"/>
    <n v="1081368"/>
    <n v="528402"/>
    <n v="552966"/>
    <x v="12"/>
    <x v="181"/>
  </r>
  <r>
    <x v="26"/>
    <s v="Rams"/>
    <x v="0"/>
    <n v="1081368"/>
    <n v="528402"/>
    <n v="552966"/>
    <x v="13"/>
    <x v="74"/>
  </r>
  <r>
    <x v="26"/>
    <s v="Rams"/>
    <x v="0"/>
    <n v="1081368"/>
    <n v="528402"/>
    <n v="552966"/>
    <x v="14"/>
    <x v="177"/>
  </r>
  <r>
    <x v="26"/>
    <s v="Rams"/>
    <x v="0"/>
    <n v="1081368"/>
    <n v="528402"/>
    <n v="552966"/>
    <x v="15"/>
    <x v="214"/>
  </r>
  <r>
    <x v="26"/>
    <s v="Rams"/>
    <x v="0"/>
    <n v="1081368"/>
    <n v="528402"/>
    <n v="552966"/>
    <x v="16"/>
    <x v="31"/>
  </r>
  <r>
    <x v="27"/>
    <s v="Buccaneers"/>
    <x v="0"/>
    <n v="1080729"/>
    <n v="524775"/>
    <n v="555954"/>
    <x v="0"/>
    <x v="56"/>
  </r>
  <r>
    <x v="27"/>
    <s v="Buccaneers"/>
    <x v="0"/>
    <n v="1080729"/>
    <n v="524775"/>
    <n v="555954"/>
    <x v="1"/>
    <x v="79"/>
  </r>
  <r>
    <x v="27"/>
    <s v="Buccaneers"/>
    <x v="0"/>
    <n v="1080729"/>
    <n v="524775"/>
    <n v="555954"/>
    <x v="2"/>
    <x v="128"/>
  </r>
  <r>
    <x v="27"/>
    <s v="Buccaneers"/>
    <x v="0"/>
    <n v="1080729"/>
    <n v="524775"/>
    <n v="555954"/>
    <x v="3"/>
    <x v="190"/>
  </r>
  <r>
    <x v="27"/>
    <s v="Buccaneers"/>
    <x v="0"/>
    <n v="1080729"/>
    <n v="524775"/>
    <n v="555954"/>
    <x v="4"/>
    <x v="215"/>
  </r>
  <r>
    <x v="27"/>
    <s v="Buccaneers"/>
    <x v="0"/>
    <n v="1080729"/>
    <n v="524775"/>
    <n v="555954"/>
    <x v="5"/>
    <x v="175"/>
  </r>
  <r>
    <x v="27"/>
    <s v="Buccaneers"/>
    <x v="0"/>
    <n v="1080729"/>
    <n v="524775"/>
    <n v="555954"/>
    <x v="6"/>
    <x v="2"/>
  </r>
  <r>
    <x v="27"/>
    <s v="Buccaneers"/>
    <x v="0"/>
    <n v="1080729"/>
    <n v="524775"/>
    <n v="555954"/>
    <x v="7"/>
    <x v="131"/>
  </r>
  <r>
    <x v="27"/>
    <s v="Buccaneers"/>
    <x v="0"/>
    <n v="1080729"/>
    <n v="524775"/>
    <n v="555954"/>
    <x v="8"/>
    <x v="176"/>
  </r>
  <r>
    <x v="27"/>
    <s v="Buccaneers"/>
    <x v="0"/>
    <n v="1080729"/>
    <n v="524775"/>
    <n v="555954"/>
    <x v="9"/>
    <x v="26"/>
  </r>
  <r>
    <x v="27"/>
    <s v="Buccaneers"/>
    <x v="0"/>
    <n v="1080729"/>
    <n v="524775"/>
    <n v="555954"/>
    <x v="10"/>
    <x v="113"/>
  </r>
  <r>
    <x v="27"/>
    <s v="Buccaneers"/>
    <x v="0"/>
    <n v="1080729"/>
    <n v="524775"/>
    <n v="555954"/>
    <x v="11"/>
    <x v="80"/>
  </r>
  <r>
    <x v="27"/>
    <s v="Buccaneers"/>
    <x v="0"/>
    <n v="1080729"/>
    <n v="524775"/>
    <n v="555954"/>
    <x v="12"/>
    <x v="59"/>
  </r>
  <r>
    <x v="27"/>
    <s v="Buccaneers"/>
    <x v="0"/>
    <n v="1080729"/>
    <n v="524775"/>
    <n v="555954"/>
    <x v="13"/>
    <x v="113"/>
  </r>
  <r>
    <x v="27"/>
    <s v="Buccaneers"/>
    <x v="0"/>
    <n v="1080729"/>
    <n v="524775"/>
    <n v="555954"/>
    <x v="14"/>
    <x v="174"/>
  </r>
  <r>
    <x v="27"/>
    <s v="Buccaneers"/>
    <x v="0"/>
    <n v="1080729"/>
    <n v="524775"/>
    <n v="555954"/>
    <x v="15"/>
    <x v="214"/>
  </r>
  <r>
    <x v="27"/>
    <s v="Buccaneers"/>
    <x v="0"/>
    <n v="1080729"/>
    <n v="524775"/>
    <n v="555954"/>
    <x v="16"/>
    <x v="142"/>
  </r>
  <r>
    <x v="28"/>
    <s v="Titans"/>
    <x v="0"/>
    <n v="1091274"/>
    <n v="547524"/>
    <n v="543750"/>
    <x v="0"/>
    <x v="48"/>
  </r>
  <r>
    <x v="28"/>
    <s v="Titans"/>
    <x v="0"/>
    <n v="1091274"/>
    <n v="547524"/>
    <n v="543750"/>
    <x v="1"/>
    <x v="159"/>
  </r>
  <r>
    <x v="28"/>
    <s v="Titans"/>
    <x v="0"/>
    <n v="1091274"/>
    <n v="547524"/>
    <n v="543750"/>
    <x v="2"/>
    <x v="2"/>
  </r>
  <r>
    <x v="28"/>
    <s v="Titans"/>
    <x v="0"/>
    <n v="1091274"/>
    <n v="547524"/>
    <n v="543750"/>
    <x v="3"/>
    <x v="203"/>
  </r>
  <r>
    <x v="28"/>
    <s v="Titans"/>
    <x v="0"/>
    <n v="1091274"/>
    <n v="547524"/>
    <n v="543750"/>
    <x v="4"/>
    <x v="185"/>
  </r>
  <r>
    <x v="28"/>
    <s v="Titans"/>
    <x v="0"/>
    <n v="1091274"/>
    <n v="547524"/>
    <n v="543750"/>
    <x v="5"/>
    <x v="89"/>
  </r>
  <r>
    <x v="28"/>
    <s v="Titans"/>
    <x v="0"/>
    <n v="1091274"/>
    <n v="547524"/>
    <n v="543750"/>
    <x v="6"/>
    <x v="95"/>
  </r>
  <r>
    <x v="28"/>
    <s v="Titans"/>
    <x v="0"/>
    <n v="1091274"/>
    <n v="547524"/>
    <n v="543750"/>
    <x v="7"/>
    <x v="40"/>
  </r>
  <r>
    <x v="28"/>
    <s v="Titans"/>
    <x v="0"/>
    <n v="1091274"/>
    <n v="547524"/>
    <n v="543750"/>
    <x v="8"/>
    <x v="216"/>
  </r>
  <r>
    <x v="28"/>
    <s v="Titans"/>
    <x v="0"/>
    <n v="1091274"/>
    <n v="547524"/>
    <n v="543750"/>
    <x v="9"/>
    <x v="95"/>
  </r>
  <r>
    <x v="28"/>
    <s v="Titans"/>
    <x v="0"/>
    <n v="1091274"/>
    <n v="547524"/>
    <n v="543750"/>
    <x v="10"/>
    <x v="43"/>
  </r>
  <r>
    <x v="28"/>
    <s v="Titans"/>
    <x v="0"/>
    <n v="1091274"/>
    <n v="547524"/>
    <n v="543750"/>
    <x v="11"/>
    <x v="95"/>
  </r>
  <r>
    <x v="28"/>
    <s v="Titans"/>
    <x v="0"/>
    <n v="1091274"/>
    <n v="547524"/>
    <n v="543750"/>
    <x v="12"/>
    <x v="157"/>
  </r>
  <r>
    <x v="28"/>
    <s v="Titans"/>
    <x v="0"/>
    <n v="1091274"/>
    <n v="547524"/>
    <n v="543750"/>
    <x v="13"/>
    <x v="202"/>
  </r>
  <r>
    <x v="28"/>
    <s v="Titans"/>
    <x v="0"/>
    <n v="1091274"/>
    <n v="547524"/>
    <n v="543750"/>
    <x v="14"/>
    <x v="95"/>
  </r>
  <r>
    <x v="28"/>
    <s v="Titans"/>
    <x v="0"/>
    <n v="1091274"/>
    <n v="547524"/>
    <n v="543750"/>
    <x v="15"/>
    <x v="105"/>
  </r>
  <r>
    <x v="28"/>
    <s v="Titans"/>
    <x v="0"/>
    <n v="1091274"/>
    <n v="547524"/>
    <n v="543750"/>
    <x v="16"/>
    <x v="95"/>
  </r>
  <r>
    <x v="29"/>
    <s v="Redskins"/>
    <x v="0"/>
    <n v="1174332"/>
    <n v="647424"/>
    <n v="526908"/>
    <x v="0"/>
    <x v="64"/>
  </r>
  <r>
    <x v="29"/>
    <s v="Redskins"/>
    <x v="0"/>
    <n v="1174332"/>
    <n v="647424"/>
    <n v="526908"/>
    <x v="1"/>
    <x v="127"/>
  </r>
  <r>
    <x v="29"/>
    <s v="Redskins"/>
    <x v="0"/>
    <n v="1174332"/>
    <n v="647424"/>
    <n v="526908"/>
    <x v="2"/>
    <x v="107"/>
  </r>
  <r>
    <x v="29"/>
    <s v="Redskins"/>
    <x v="0"/>
    <n v="1174332"/>
    <n v="647424"/>
    <n v="526908"/>
    <x v="3"/>
    <x v="184"/>
  </r>
  <r>
    <x v="29"/>
    <s v="Redskins"/>
    <x v="0"/>
    <n v="1174332"/>
    <n v="647424"/>
    <n v="526908"/>
    <x v="4"/>
    <x v="215"/>
  </r>
  <r>
    <x v="29"/>
    <s v="Redskins"/>
    <x v="0"/>
    <n v="1174332"/>
    <n v="647424"/>
    <n v="526908"/>
    <x v="5"/>
    <x v="199"/>
  </r>
  <r>
    <x v="29"/>
    <s v="Redskins"/>
    <x v="0"/>
    <n v="1174332"/>
    <n v="647424"/>
    <n v="526908"/>
    <x v="6"/>
    <x v="39"/>
  </r>
  <r>
    <x v="29"/>
    <s v="Redskins"/>
    <x v="0"/>
    <n v="1174332"/>
    <n v="647424"/>
    <n v="526908"/>
    <x v="7"/>
    <x v="154"/>
  </r>
  <r>
    <x v="29"/>
    <s v="Redskins"/>
    <x v="0"/>
    <n v="1174332"/>
    <n v="647424"/>
    <n v="526908"/>
    <x v="8"/>
    <x v="216"/>
  </r>
  <r>
    <x v="29"/>
    <s v="Redskins"/>
    <x v="0"/>
    <n v="1174332"/>
    <n v="647424"/>
    <n v="526908"/>
    <x v="9"/>
    <x v="9"/>
  </r>
  <r>
    <x v="29"/>
    <s v="Redskins"/>
    <x v="0"/>
    <n v="1174332"/>
    <n v="647424"/>
    <n v="526908"/>
    <x v="10"/>
    <x v="2"/>
  </r>
  <r>
    <x v="29"/>
    <s v="Redskins"/>
    <x v="0"/>
    <n v="1174332"/>
    <n v="647424"/>
    <n v="526908"/>
    <x v="11"/>
    <x v="213"/>
  </r>
  <r>
    <x v="29"/>
    <s v="Redskins"/>
    <x v="0"/>
    <n v="1174332"/>
    <n v="647424"/>
    <n v="526908"/>
    <x v="12"/>
    <x v="201"/>
  </r>
  <r>
    <x v="29"/>
    <s v="Redskins"/>
    <x v="0"/>
    <n v="1174332"/>
    <n v="647424"/>
    <n v="526908"/>
    <x v="13"/>
    <x v="188"/>
  </r>
  <r>
    <x v="29"/>
    <s v="Redskins"/>
    <x v="0"/>
    <n v="1174332"/>
    <n v="647424"/>
    <n v="526908"/>
    <x v="14"/>
    <x v="114"/>
  </r>
  <r>
    <x v="29"/>
    <s v="Redskins"/>
    <x v="0"/>
    <n v="1174332"/>
    <n v="647424"/>
    <n v="526908"/>
    <x v="15"/>
    <x v="204"/>
  </r>
  <r>
    <x v="29"/>
    <s v="Redskins"/>
    <x v="0"/>
    <n v="1174332"/>
    <n v="647424"/>
    <n v="526908"/>
    <x v="16"/>
    <x v="16"/>
  </r>
  <r>
    <x v="0"/>
    <s v="Cardinals"/>
    <x v="1"/>
    <n v="811391"/>
    <n v="307315"/>
    <n v="504076"/>
    <x v="0"/>
    <x v="2"/>
  </r>
  <r>
    <x v="0"/>
    <s v="Cardinals"/>
    <x v="1"/>
    <n v="811391"/>
    <n v="307315"/>
    <n v="504076"/>
    <x v="1"/>
    <x v="217"/>
  </r>
  <r>
    <x v="0"/>
    <s v="Cardinals"/>
    <x v="1"/>
    <n v="811391"/>
    <n v="307315"/>
    <n v="504076"/>
    <x v="2"/>
    <x v="218"/>
  </r>
  <r>
    <x v="0"/>
    <s v="Cardinals"/>
    <x v="1"/>
    <n v="811391"/>
    <n v="307315"/>
    <n v="504076"/>
    <x v="3"/>
    <x v="219"/>
  </r>
  <r>
    <x v="0"/>
    <s v="Cardinals"/>
    <x v="1"/>
    <n v="811391"/>
    <n v="307315"/>
    <n v="504076"/>
    <x v="4"/>
    <x v="80"/>
  </r>
  <r>
    <x v="0"/>
    <s v="Cardinals"/>
    <x v="1"/>
    <n v="811391"/>
    <n v="307315"/>
    <n v="504076"/>
    <x v="5"/>
    <x v="220"/>
  </r>
  <r>
    <x v="0"/>
    <s v="Cardinals"/>
    <x v="1"/>
    <n v="811391"/>
    <n v="307315"/>
    <n v="504076"/>
    <x v="6"/>
    <x v="221"/>
  </r>
  <r>
    <x v="0"/>
    <s v="Cardinals"/>
    <x v="1"/>
    <n v="811391"/>
    <n v="307315"/>
    <n v="504076"/>
    <x v="7"/>
    <x v="222"/>
  </r>
  <r>
    <x v="0"/>
    <s v="Cardinals"/>
    <x v="1"/>
    <n v="811391"/>
    <n v="307315"/>
    <n v="504076"/>
    <x v="8"/>
    <x v="223"/>
  </r>
  <r>
    <x v="0"/>
    <s v="Cardinals"/>
    <x v="1"/>
    <n v="811391"/>
    <n v="307315"/>
    <n v="504076"/>
    <x v="9"/>
    <x v="224"/>
  </r>
  <r>
    <x v="0"/>
    <s v="Cardinals"/>
    <x v="1"/>
    <n v="811391"/>
    <n v="307315"/>
    <n v="504076"/>
    <x v="10"/>
    <x v="225"/>
  </r>
  <r>
    <x v="0"/>
    <s v="Cardinals"/>
    <x v="1"/>
    <n v="811391"/>
    <n v="307315"/>
    <n v="504076"/>
    <x v="11"/>
    <x v="226"/>
  </r>
  <r>
    <x v="0"/>
    <s v="Cardinals"/>
    <x v="1"/>
    <n v="811391"/>
    <n v="307315"/>
    <n v="504076"/>
    <x v="12"/>
    <x v="227"/>
  </r>
  <r>
    <x v="0"/>
    <s v="Cardinals"/>
    <x v="1"/>
    <n v="811391"/>
    <n v="307315"/>
    <n v="504076"/>
    <x v="13"/>
    <x v="228"/>
  </r>
  <r>
    <x v="0"/>
    <s v="Cardinals"/>
    <x v="1"/>
    <n v="811391"/>
    <n v="307315"/>
    <n v="504076"/>
    <x v="14"/>
    <x v="229"/>
  </r>
  <r>
    <x v="0"/>
    <s v="Cardinals"/>
    <x v="1"/>
    <n v="811391"/>
    <n v="307315"/>
    <n v="504076"/>
    <x v="15"/>
    <x v="230"/>
  </r>
  <r>
    <x v="0"/>
    <s v="Cardinals"/>
    <x v="1"/>
    <n v="811391"/>
    <n v="307315"/>
    <n v="504076"/>
    <x v="16"/>
    <x v="231"/>
  </r>
  <r>
    <x v="1"/>
    <s v="Falcons"/>
    <x v="1"/>
    <n v="917882"/>
    <n v="425717"/>
    <n v="492165"/>
    <x v="0"/>
    <x v="232"/>
  </r>
  <r>
    <x v="1"/>
    <s v="Falcons"/>
    <x v="1"/>
    <n v="917882"/>
    <n v="425717"/>
    <n v="492165"/>
    <x v="1"/>
    <x v="233"/>
  </r>
  <r>
    <x v="1"/>
    <s v="Falcons"/>
    <x v="1"/>
    <n v="917882"/>
    <n v="425717"/>
    <n v="492165"/>
    <x v="2"/>
    <x v="218"/>
  </r>
  <r>
    <x v="1"/>
    <s v="Falcons"/>
    <x v="1"/>
    <n v="917882"/>
    <n v="425717"/>
    <n v="492165"/>
    <x v="3"/>
    <x v="234"/>
  </r>
  <r>
    <x v="1"/>
    <s v="Falcons"/>
    <x v="1"/>
    <n v="917882"/>
    <n v="425717"/>
    <n v="492165"/>
    <x v="4"/>
    <x v="235"/>
  </r>
  <r>
    <x v="1"/>
    <s v="Falcons"/>
    <x v="1"/>
    <n v="917882"/>
    <n v="425717"/>
    <n v="492165"/>
    <x v="5"/>
    <x v="236"/>
  </r>
  <r>
    <x v="1"/>
    <s v="Falcons"/>
    <x v="1"/>
    <n v="917882"/>
    <n v="425717"/>
    <n v="492165"/>
    <x v="6"/>
    <x v="2"/>
  </r>
  <r>
    <x v="1"/>
    <s v="Falcons"/>
    <x v="1"/>
    <n v="917882"/>
    <n v="425717"/>
    <n v="492165"/>
    <x v="7"/>
    <x v="237"/>
  </r>
  <r>
    <x v="1"/>
    <s v="Falcons"/>
    <x v="1"/>
    <n v="917882"/>
    <n v="425717"/>
    <n v="492165"/>
    <x v="8"/>
    <x v="238"/>
  </r>
  <r>
    <x v="1"/>
    <s v="Falcons"/>
    <x v="1"/>
    <n v="917882"/>
    <n v="425717"/>
    <n v="492165"/>
    <x v="9"/>
    <x v="239"/>
  </r>
  <r>
    <x v="1"/>
    <s v="Falcons"/>
    <x v="1"/>
    <n v="917882"/>
    <n v="425717"/>
    <n v="492165"/>
    <x v="10"/>
    <x v="240"/>
  </r>
  <r>
    <x v="1"/>
    <s v="Falcons"/>
    <x v="1"/>
    <n v="917882"/>
    <n v="425717"/>
    <n v="492165"/>
    <x v="11"/>
    <x v="241"/>
  </r>
  <r>
    <x v="1"/>
    <s v="Falcons"/>
    <x v="1"/>
    <n v="917882"/>
    <n v="425717"/>
    <n v="492165"/>
    <x v="12"/>
    <x v="242"/>
  </r>
  <r>
    <x v="1"/>
    <s v="Falcons"/>
    <x v="1"/>
    <n v="917882"/>
    <n v="425717"/>
    <n v="492165"/>
    <x v="13"/>
    <x v="243"/>
  </r>
  <r>
    <x v="1"/>
    <s v="Falcons"/>
    <x v="1"/>
    <n v="917882"/>
    <n v="425717"/>
    <n v="492165"/>
    <x v="14"/>
    <x v="244"/>
  </r>
  <r>
    <x v="1"/>
    <s v="Falcons"/>
    <x v="1"/>
    <n v="917882"/>
    <n v="425717"/>
    <n v="492165"/>
    <x v="15"/>
    <x v="245"/>
  </r>
  <r>
    <x v="1"/>
    <s v="Falcons"/>
    <x v="1"/>
    <n v="917882"/>
    <n v="425717"/>
    <n v="492165"/>
    <x v="16"/>
    <x v="246"/>
  </r>
  <r>
    <x v="2"/>
    <s v="Ravens"/>
    <x v="1"/>
    <n v="1064731"/>
    <n v="554991"/>
    <n v="509740"/>
    <x v="0"/>
    <x v="247"/>
  </r>
  <r>
    <x v="2"/>
    <s v="Ravens"/>
    <x v="1"/>
    <n v="1064731"/>
    <n v="554991"/>
    <n v="509740"/>
    <x v="1"/>
    <x v="248"/>
  </r>
  <r>
    <x v="2"/>
    <s v="Ravens"/>
    <x v="1"/>
    <n v="1064731"/>
    <n v="554991"/>
    <n v="509740"/>
    <x v="2"/>
    <x v="249"/>
  </r>
  <r>
    <x v="2"/>
    <s v="Ravens"/>
    <x v="1"/>
    <n v="1064731"/>
    <n v="554991"/>
    <n v="509740"/>
    <x v="3"/>
    <x v="250"/>
  </r>
  <r>
    <x v="2"/>
    <s v="Ravens"/>
    <x v="1"/>
    <n v="1064731"/>
    <n v="554991"/>
    <n v="509740"/>
    <x v="4"/>
    <x v="251"/>
  </r>
  <r>
    <x v="2"/>
    <s v="Ravens"/>
    <x v="1"/>
    <n v="1064731"/>
    <n v="554991"/>
    <n v="509740"/>
    <x v="5"/>
    <x v="252"/>
  </r>
  <r>
    <x v="2"/>
    <s v="Ravens"/>
    <x v="1"/>
    <n v="1064731"/>
    <n v="554991"/>
    <n v="509740"/>
    <x v="6"/>
    <x v="253"/>
  </r>
  <r>
    <x v="2"/>
    <s v="Ravens"/>
    <x v="1"/>
    <n v="1064731"/>
    <n v="554991"/>
    <n v="509740"/>
    <x v="7"/>
    <x v="254"/>
  </r>
  <r>
    <x v="2"/>
    <s v="Ravens"/>
    <x v="1"/>
    <n v="1064731"/>
    <n v="554991"/>
    <n v="509740"/>
    <x v="8"/>
    <x v="255"/>
  </r>
  <r>
    <x v="2"/>
    <s v="Ravens"/>
    <x v="1"/>
    <n v="1064731"/>
    <n v="554991"/>
    <n v="509740"/>
    <x v="9"/>
    <x v="256"/>
  </r>
  <r>
    <x v="2"/>
    <s v="Ravens"/>
    <x v="1"/>
    <n v="1064731"/>
    <n v="554991"/>
    <n v="509740"/>
    <x v="10"/>
    <x v="257"/>
  </r>
  <r>
    <x v="2"/>
    <s v="Ravens"/>
    <x v="1"/>
    <n v="1064731"/>
    <n v="554991"/>
    <n v="509740"/>
    <x v="11"/>
    <x v="258"/>
  </r>
  <r>
    <x v="2"/>
    <s v="Ravens"/>
    <x v="1"/>
    <n v="1064731"/>
    <n v="554991"/>
    <n v="509740"/>
    <x v="12"/>
    <x v="2"/>
  </r>
  <r>
    <x v="2"/>
    <s v="Ravens"/>
    <x v="1"/>
    <n v="1064731"/>
    <n v="554991"/>
    <n v="509740"/>
    <x v="13"/>
    <x v="259"/>
  </r>
  <r>
    <x v="2"/>
    <s v="Ravens"/>
    <x v="1"/>
    <n v="1064731"/>
    <n v="554991"/>
    <n v="509740"/>
    <x v="14"/>
    <x v="260"/>
  </r>
  <r>
    <x v="2"/>
    <s v="Ravens"/>
    <x v="1"/>
    <n v="1064731"/>
    <n v="554991"/>
    <n v="509740"/>
    <x v="15"/>
    <x v="190"/>
  </r>
  <r>
    <x v="2"/>
    <s v="Ravens"/>
    <x v="1"/>
    <n v="1064731"/>
    <n v="554991"/>
    <n v="509740"/>
    <x v="16"/>
    <x v="261"/>
  </r>
  <r>
    <x v="3"/>
    <s v="Bills"/>
    <x v="1"/>
    <n v="1005954"/>
    <n v="504736"/>
    <n v="501218"/>
    <x v="0"/>
    <x v="262"/>
  </r>
  <r>
    <x v="3"/>
    <s v="Bills"/>
    <x v="1"/>
    <n v="1005954"/>
    <n v="504736"/>
    <n v="501218"/>
    <x v="1"/>
    <x v="263"/>
  </r>
  <r>
    <x v="3"/>
    <s v="Bills"/>
    <x v="1"/>
    <n v="1005954"/>
    <n v="504736"/>
    <n v="501218"/>
    <x v="2"/>
    <x v="264"/>
  </r>
  <r>
    <x v="3"/>
    <s v="Bills"/>
    <x v="1"/>
    <n v="1005954"/>
    <n v="504736"/>
    <n v="501218"/>
    <x v="3"/>
    <x v="265"/>
  </r>
  <r>
    <x v="3"/>
    <s v="Bills"/>
    <x v="1"/>
    <n v="1005954"/>
    <n v="504736"/>
    <n v="501218"/>
    <x v="4"/>
    <x v="2"/>
  </r>
  <r>
    <x v="3"/>
    <s v="Bills"/>
    <x v="1"/>
    <n v="1005954"/>
    <n v="504736"/>
    <n v="501218"/>
    <x v="5"/>
    <x v="266"/>
  </r>
  <r>
    <x v="3"/>
    <s v="Bills"/>
    <x v="1"/>
    <n v="1005954"/>
    <n v="504736"/>
    <n v="501218"/>
    <x v="6"/>
    <x v="267"/>
  </r>
  <r>
    <x v="3"/>
    <s v="Bills"/>
    <x v="1"/>
    <n v="1005954"/>
    <n v="504736"/>
    <n v="501218"/>
    <x v="7"/>
    <x v="268"/>
  </r>
  <r>
    <x v="3"/>
    <s v="Bills"/>
    <x v="1"/>
    <n v="1005954"/>
    <n v="504736"/>
    <n v="501218"/>
    <x v="8"/>
    <x v="56"/>
  </r>
  <r>
    <x v="3"/>
    <s v="Bills"/>
    <x v="1"/>
    <n v="1005954"/>
    <n v="504736"/>
    <n v="501218"/>
    <x v="9"/>
    <x v="269"/>
  </r>
  <r>
    <x v="3"/>
    <s v="Bills"/>
    <x v="1"/>
    <n v="1005954"/>
    <n v="504736"/>
    <n v="501218"/>
    <x v="10"/>
    <x v="270"/>
  </r>
  <r>
    <x v="3"/>
    <s v="Bills"/>
    <x v="1"/>
    <n v="1005954"/>
    <n v="504736"/>
    <n v="501218"/>
    <x v="11"/>
    <x v="271"/>
  </r>
  <r>
    <x v="3"/>
    <s v="Bills"/>
    <x v="1"/>
    <n v="1005954"/>
    <n v="504736"/>
    <n v="501218"/>
    <x v="12"/>
    <x v="272"/>
  </r>
  <r>
    <x v="3"/>
    <s v="Bills"/>
    <x v="1"/>
    <n v="1005954"/>
    <n v="504736"/>
    <n v="501218"/>
    <x v="13"/>
    <x v="273"/>
  </r>
  <r>
    <x v="3"/>
    <s v="Bills"/>
    <x v="1"/>
    <n v="1005954"/>
    <n v="504736"/>
    <n v="501218"/>
    <x v="14"/>
    <x v="244"/>
  </r>
  <r>
    <x v="3"/>
    <s v="Bills"/>
    <x v="1"/>
    <n v="1005954"/>
    <n v="504736"/>
    <n v="501218"/>
    <x v="15"/>
    <x v="274"/>
  </r>
  <r>
    <x v="3"/>
    <s v="Bills"/>
    <x v="1"/>
    <n v="1005954"/>
    <n v="504736"/>
    <n v="501218"/>
    <x v="16"/>
    <x v="275"/>
  </r>
  <r>
    <x v="4"/>
    <s v="Panthers"/>
    <x v="1"/>
    <n v="1085651"/>
    <n v="579080"/>
    <n v="506571"/>
    <x v="0"/>
    <x v="276"/>
  </r>
  <r>
    <x v="4"/>
    <s v="Panthers"/>
    <x v="1"/>
    <n v="1085651"/>
    <n v="579080"/>
    <n v="506571"/>
    <x v="1"/>
    <x v="233"/>
  </r>
  <r>
    <x v="4"/>
    <s v="Panthers"/>
    <x v="1"/>
    <n v="1085651"/>
    <n v="579080"/>
    <n v="506571"/>
    <x v="2"/>
    <x v="277"/>
  </r>
  <r>
    <x v="4"/>
    <s v="Panthers"/>
    <x v="1"/>
    <n v="1085651"/>
    <n v="579080"/>
    <n v="506571"/>
    <x v="3"/>
    <x v="80"/>
  </r>
  <r>
    <x v="4"/>
    <s v="Panthers"/>
    <x v="1"/>
    <n v="1085651"/>
    <n v="579080"/>
    <n v="506571"/>
    <x v="4"/>
    <x v="278"/>
  </r>
  <r>
    <x v="4"/>
    <s v="Panthers"/>
    <x v="1"/>
    <n v="1085651"/>
    <n v="579080"/>
    <n v="506571"/>
    <x v="5"/>
    <x v="279"/>
  </r>
  <r>
    <x v="4"/>
    <s v="Panthers"/>
    <x v="1"/>
    <n v="1085651"/>
    <n v="579080"/>
    <n v="506571"/>
    <x v="6"/>
    <x v="280"/>
  </r>
  <r>
    <x v="4"/>
    <s v="Panthers"/>
    <x v="1"/>
    <n v="1085651"/>
    <n v="579080"/>
    <n v="506571"/>
    <x v="7"/>
    <x v="281"/>
  </r>
  <r>
    <x v="4"/>
    <s v="Panthers"/>
    <x v="1"/>
    <n v="1085651"/>
    <n v="579080"/>
    <n v="506571"/>
    <x v="8"/>
    <x v="282"/>
  </r>
  <r>
    <x v="4"/>
    <s v="Panthers"/>
    <x v="1"/>
    <n v="1085651"/>
    <n v="579080"/>
    <n v="506571"/>
    <x v="9"/>
    <x v="283"/>
  </r>
  <r>
    <x v="4"/>
    <s v="Panthers"/>
    <x v="1"/>
    <n v="1085651"/>
    <n v="579080"/>
    <n v="506571"/>
    <x v="10"/>
    <x v="240"/>
  </r>
  <r>
    <x v="4"/>
    <s v="Panthers"/>
    <x v="1"/>
    <n v="1085651"/>
    <n v="579080"/>
    <n v="506571"/>
    <x v="11"/>
    <x v="236"/>
  </r>
  <r>
    <x v="4"/>
    <s v="Panthers"/>
    <x v="1"/>
    <n v="1085651"/>
    <n v="579080"/>
    <n v="506571"/>
    <x v="12"/>
    <x v="272"/>
  </r>
  <r>
    <x v="4"/>
    <s v="Panthers"/>
    <x v="1"/>
    <n v="1085651"/>
    <n v="579080"/>
    <n v="506571"/>
    <x v="13"/>
    <x v="2"/>
  </r>
  <r>
    <x v="4"/>
    <s v="Panthers"/>
    <x v="1"/>
    <n v="1085651"/>
    <n v="579080"/>
    <n v="506571"/>
    <x v="14"/>
    <x v="284"/>
  </r>
  <r>
    <x v="4"/>
    <s v="Panthers"/>
    <x v="1"/>
    <n v="1085651"/>
    <n v="579080"/>
    <n v="506571"/>
    <x v="15"/>
    <x v="230"/>
  </r>
  <r>
    <x v="4"/>
    <s v="Panthers"/>
    <x v="1"/>
    <n v="1085651"/>
    <n v="579080"/>
    <n v="506571"/>
    <x v="16"/>
    <x v="285"/>
  </r>
  <r>
    <x v="5"/>
    <s v="Bears"/>
    <x v="1"/>
    <n v="1059454"/>
    <n v="535552"/>
    <n v="523902"/>
    <x v="0"/>
    <x v="247"/>
  </r>
  <r>
    <x v="5"/>
    <s v="Bears"/>
    <x v="1"/>
    <n v="1059454"/>
    <n v="535552"/>
    <n v="523902"/>
    <x v="1"/>
    <x v="80"/>
  </r>
  <r>
    <x v="5"/>
    <s v="Bears"/>
    <x v="1"/>
    <n v="1059454"/>
    <n v="535552"/>
    <n v="523902"/>
    <x v="2"/>
    <x v="2"/>
  </r>
  <r>
    <x v="5"/>
    <s v="Bears"/>
    <x v="1"/>
    <n v="1059454"/>
    <n v="535552"/>
    <n v="523902"/>
    <x v="3"/>
    <x v="234"/>
  </r>
  <r>
    <x v="5"/>
    <s v="Bears"/>
    <x v="1"/>
    <n v="1059454"/>
    <n v="535552"/>
    <n v="523902"/>
    <x v="4"/>
    <x v="80"/>
  </r>
  <r>
    <x v="5"/>
    <s v="Bears"/>
    <x v="1"/>
    <n v="1059454"/>
    <n v="535552"/>
    <n v="523902"/>
    <x v="5"/>
    <x v="286"/>
  </r>
  <r>
    <x v="5"/>
    <s v="Bears"/>
    <x v="1"/>
    <n v="1059454"/>
    <n v="535552"/>
    <n v="523902"/>
    <x v="6"/>
    <x v="80"/>
  </r>
  <r>
    <x v="5"/>
    <s v="Bears"/>
    <x v="1"/>
    <n v="1059454"/>
    <n v="535552"/>
    <n v="523902"/>
    <x v="7"/>
    <x v="80"/>
  </r>
  <r>
    <x v="5"/>
    <s v="Bears"/>
    <x v="1"/>
    <n v="1059454"/>
    <n v="535552"/>
    <n v="523902"/>
    <x v="8"/>
    <x v="80"/>
  </r>
  <r>
    <x v="5"/>
    <s v="Bears"/>
    <x v="1"/>
    <n v="1059454"/>
    <n v="535552"/>
    <n v="523902"/>
    <x v="9"/>
    <x v="287"/>
  </r>
  <r>
    <x v="5"/>
    <s v="Bears"/>
    <x v="1"/>
    <n v="1059454"/>
    <n v="535552"/>
    <n v="523902"/>
    <x v="10"/>
    <x v="136"/>
  </r>
  <r>
    <x v="5"/>
    <s v="Bears"/>
    <x v="1"/>
    <n v="1059454"/>
    <n v="535552"/>
    <n v="523902"/>
    <x v="11"/>
    <x v="80"/>
  </r>
  <r>
    <x v="5"/>
    <s v="Bears"/>
    <x v="1"/>
    <n v="1059454"/>
    <n v="535552"/>
    <n v="523902"/>
    <x v="12"/>
    <x v="81"/>
  </r>
  <r>
    <x v="5"/>
    <s v="Bears"/>
    <x v="1"/>
    <n v="1059454"/>
    <n v="535552"/>
    <n v="523902"/>
    <x v="13"/>
    <x v="80"/>
  </r>
  <r>
    <x v="5"/>
    <s v="Bears"/>
    <x v="1"/>
    <n v="1059454"/>
    <n v="535552"/>
    <n v="523902"/>
    <x v="14"/>
    <x v="288"/>
  </r>
  <r>
    <x v="5"/>
    <s v="Bears"/>
    <x v="1"/>
    <n v="1059454"/>
    <n v="535552"/>
    <n v="523902"/>
    <x v="15"/>
    <x v="289"/>
  </r>
  <r>
    <x v="5"/>
    <s v="Bears"/>
    <x v="1"/>
    <n v="1059454"/>
    <n v="535552"/>
    <n v="523902"/>
    <x v="16"/>
    <x v="80"/>
  </r>
  <r>
    <x v="6"/>
    <s v="Bengals"/>
    <x v="1"/>
    <n v="988273"/>
    <n v="454938"/>
    <n v="533335"/>
    <x v="0"/>
    <x v="290"/>
  </r>
  <r>
    <x v="6"/>
    <s v="Bengals"/>
    <x v="1"/>
    <n v="988273"/>
    <n v="454938"/>
    <n v="533335"/>
    <x v="1"/>
    <x v="248"/>
  </r>
  <r>
    <x v="6"/>
    <s v="Bengals"/>
    <x v="1"/>
    <n v="988273"/>
    <n v="454938"/>
    <n v="533335"/>
    <x v="2"/>
    <x v="291"/>
  </r>
  <r>
    <x v="6"/>
    <s v="Bengals"/>
    <x v="1"/>
    <n v="988273"/>
    <n v="454938"/>
    <n v="533335"/>
    <x v="3"/>
    <x v="292"/>
  </r>
  <r>
    <x v="6"/>
    <s v="Bengals"/>
    <x v="1"/>
    <n v="988273"/>
    <n v="454938"/>
    <n v="533335"/>
    <x v="4"/>
    <x v="293"/>
  </r>
  <r>
    <x v="6"/>
    <s v="Bengals"/>
    <x v="1"/>
    <n v="988273"/>
    <n v="454938"/>
    <n v="533335"/>
    <x v="5"/>
    <x v="286"/>
  </r>
  <r>
    <x v="6"/>
    <s v="Bengals"/>
    <x v="1"/>
    <n v="988273"/>
    <n v="454938"/>
    <n v="533335"/>
    <x v="6"/>
    <x v="294"/>
  </r>
  <r>
    <x v="6"/>
    <s v="Bengals"/>
    <x v="1"/>
    <n v="988273"/>
    <n v="454938"/>
    <n v="533335"/>
    <x v="7"/>
    <x v="2"/>
  </r>
  <r>
    <x v="6"/>
    <s v="Bengals"/>
    <x v="1"/>
    <n v="988273"/>
    <n v="454938"/>
    <n v="533335"/>
    <x v="8"/>
    <x v="295"/>
  </r>
  <r>
    <x v="6"/>
    <s v="Bengals"/>
    <x v="1"/>
    <n v="988273"/>
    <n v="454938"/>
    <n v="533335"/>
    <x v="9"/>
    <x v="296"/>
  </r>
  <r>
    <x v="6"/>
    <s v="Bengals"/>
    <x v="1"/>
    <n v="988273"/>
    <n v="454938"/>
    <n v="533335"/>
    <x v="10"/>
    <x v="297"/>
  </r>
  <r>
    <x v="6"/>
    <s v="Bengals"/>
    <x v="1"/>
    <n v="988273"/>
    <n v="454938"/>
    <n v="533335"/>
    <x v="11"/>
    <x v="298"/>
  </r>
  <r>
    <x v="6"/>
    <s v="Bengals"/>
    <x v="1"/>
    <n v="988273"/>
    <n v="454938"/>
    <n v="533335"/>
    <x v="12"/>
    <x v="299"/>
  </r>
  <r>
    <x v="6"/>
    <s v="Bengals"/>
    <x v="1"/>
    <n v="988273"/>
    <n v="454938"/>
    <n v="533335"/>
    <x v="13"/>
    <x v="300"/>
  </r>
  <r>
    <x v="6"/>
    <s v="Bengals"/>
    <x v="1"/>
    <n v="988273"/>
    <n v="454938"/>
    <n v="533335"/>
    <x v="14"/>
    <x v="260"/>
  </r>
  <r>
    <x v="6"/>
    <s v="Bengals"/>
    <x v="1"/>
    <n v="988273"/>
    <n v="454938"/>
    <n v="533335"/>
    <x v="15"/>
    <x v="301"/>
  </r>
  <r>
    <x v="6"/>
    <s v="Bengals"/>
    <x v="1"/>
    <n v="988273"/>
    <n v="454938"/>
    <n v="533335"/>
    <x v="16"/>
    <x v="255"/>
  </r>
  <r>
    <x v="7"/>
    <s v="Browns"/>
    <x v="1"/>
    <n v="1089586"/>
    <n v="583094"/>
    <n v="506492"/>
    <x v="0"/>
    <x v="105"/>
  </r>
  <r>
    <x v="7"/>
    <s v="Browns"/>
    <x v="1"/>
    <n v="1089586"/>
    <n v="583094"/>
    <n v="506492"/>
    <x v="1"/>
    <x v="302"/>
  </r>
  <r>
    <x v="7"/>
    <s v="Browns"/>
    <x v="1"/>
    <n v="1089586"/>
    <n v="583094"/>
    <n v="506492"/>
    <x v="2"/>
    <x v="303"/>
  </r>
  <r>
    <x v="7"/>
    <s v="Browns"/>
    <x v="1"/>
    <n v="1089586"/>
    <n v="583094"/>
    <n v="506492"/>
    <x v="3"/>
    <x v="37"/>
  </r>
  <r>
    <x v="7"/>
    <s v="Browns"/>
    <x v="1"/>
    <n v="1089586"/>
    <n v="583094"/>
    <n v="506492"/>
    <x v="4"/>
    <x v="293"/>
  </r>
  <r>
    <x v="7"/>
    <s v="Browns"/>
    <x v="1"/>
    <n v="1089586"/>
    <n v="583094"/>
    <n v="506492"/>
    <x v="5"/>
    <x v="252"/>
  </r>
  <r>
    <x v="7"/>
    <s v="Browns"/>
    <x v="1"/>
    <n v="1089586"/>
    <n v="583094"/>
    <n v="506492"/>
    <x v="6"/>
    <x v="2"/>
  </r>
  <r>
    <x v="7"/>
    <s v="Browns"/>
    <x v="1"/>
    <n v="1089586"/>
    <n v="583094"/>
    <n v="506492"/>
    <x v="7"/>
    <x v="80"/>
  </r>
  <r>
    <x v="7"/>
    <s v="Browns"/>
    <x v="1"/>
    <n v="1089586"/>
    <n v="583094"/>
    <n v="506492"/>
    <x v="8"/>
    <x v="304"/>
  </r>
  <r>
    <x v="7"/>
    <s v="Browns"/>
    <x v="1"/>
    <n v="1089586"/>
    <n v="583094"/>
    <n v="506492"/>
    <x v="9"/>
    <x v="256"/>
  </r>
  <r>
    <x v="7"/>
    <s v="Browns"/>
    <x v="1"/>
    <n v="1089586"/>
    <n v="583094"/>
    <n v="506492"/>
    <x v="10"/>
    <x v="297"/>
  </r>
  <r>
    <x v="7"/>
    <s v="Browns"/>
    <x v="1"/>
    <n v="1089586"/>
    <n v="583094"/>
    <n v="506492"/>
    <x v="11"/>
    <x v="252"/>
  </r>
  <r>
    <x v="7"/>
    <s v="Browns"/>
    <x v="1"/>
    <n v="1089586"/>
    <n v="583094"/>
    <n v="506492"/>
    <x v="12"/>
    <x v="56"/>
  </r>
  <r>
    <x v="7"/>
    <s v="Browns"/>
    <x v="1"/>
    <n v="1089586"/>
    <n v="583094"/>
    <n v="506492"/>
    <x v="13"/>
    <x v="252"/>
  </r>
  <r>
    <x v="7"/>
    <s v="Browns"/>
    <x v="1"/>
    <n v="1089586"/>
    <n v="583094"/>
    <n v="506492"/>
    <x v="14"/>
    <x v="305"/>
  </r>
  <r>
    <x v="7"/>
    <s v="Browns"/>
    <x v="1"/>
    <n v="1089586"/>
    <n v="583094"/>
    <n v="506492"/>
    <x v="15"/>
    <x v="255"/>
  </r>
  <r>
    <x v="7"/>
    <s v="Browns"/>
    <x v="1"/>
    <n v="1089586"/>
    <n v="583094"/>
    <n v="506492"/>
    <x v="16"/>
    <x v="306"/>
  </r>
  <r>
    <x v="8"/>
    <s v="Cowboys"/>
    <x v="1"/>
    <n v="1056213"/>
    <n v="505501"/>
    <n v="550712"/>
    <x v="0"/>
    <x v="307"/>
  </r>
  <r>
    <x v="8"/>
    <s v="Cowboys"/>
    <x v="1"/>
    <n v="1056213"/>
    <n v="505501"/>
    <n v="550712"/>
    <x v="1"/>
    <x v="308"/>
  </r>
  <r>
    <x v="8"/>
    <s v="Cowboys"/>
    <x v="1"/>
    <n v="1056213"/>
    <n v="505501"/>
    <n v="550712"/>
    <x v="2"/>
    <x v="309"/>
  </r>
  <r>
    <x v="8"/>
    <s v="Cowboys"/>
    <x v="1"/>
    <n v="1056213"/>
    <n v="505501"/>
    <n v="550712"/>
    <x v="3"/>
    <x v="88"/>
  </r>
  <r>
    <x v="8"/>
    <s v="Cowboys"/>
    <x v="1"/>
    <n v="1056213"/>
    <n v="505501"/>
    <n v="550712"/>
    <x v="4"/>
    <x v="310"/>
  </r>
  <r>
    <x v="8"/>
    <s v="Cowboys"/>
    <x v="1"/>
    <n v="1056213"/>
    <n v="505501"/>
    <n v="550712"/>
    <x v="5"/>
    <x v="2"/>
  </r>
  <r>
    <x v="8"/>
    <s v="Cowboys"/>
    <x v="1"/>
    <n v="1056213"/>
    <n v="505501"/>
    <n v="550712"/>
    <x v="6"/>
    <x v="221"/>
  </r>
  <r>
    <x v="8"/>
    <s v="Cowboys"/>
    <x v="1"/>
    <n v="1056213"/>
    <n v="505501"/>
    <n v="550712"/>
    <x v="7"/>
    <x v="311"/>
  </r>
  <r>
    <x v="8"/>
    <s v="Cowboys"/>
    <x v="1"/>
    <n v="1056213"/>
    <n v="505501"/>
    <n v="550712"/>
    <x v="8"/>
    <x v="238"/>
  </r>
  <r>
    <x v="8"/>
    <s v="Cowboys"/>
    <x v="1"/>
    <n v="1056213"/>
    <n v="505501"/>
    <n v="550712"/>
    <x v="9"/>
    <x v="312"/>
  </r>
  <r>
    <x v="8"/>
    <s v="Cowboys"/>
    <x v="1"/>
    <n v="1056213"/>
    <n v="505501"/>
    <n v="550712"/>
    <x v="10"/>
    <x v="78"/>
  </r>
  <r>
    <x v="8"/>
    <s v="Cowboys"/>
    <x v="1"/>
    <n v="1056213"/>
    <n v="505501"/>
    <n v="550712"/>
    <x v="11"/>
    <x v="313"/>
  </r>
  <r>
    <x v="8"/>
    <s v="Cowboys"/>
    <x v="1"/>
    <n v="1056213"/>
    <n v="505501"/>
    <n v="550712"/>
    <x v="12"/>
    <x v="314"/>
  </r>
  <r>
    <x v="8"/>
    <s v="Cowboys"/>
    <x v="1"/>
    <n v="1056213"/>
    <n v="505501"/>
    <n v="550712"/>
    <x v="13"/>
    <x v="315"/>
  </r>
  <r>
    <x v="8"/>
    <s v="Cowboys"/>
    <x v="1"/>
    <n v="1056213"/>
    <n v="505501"/>
    <n v="550712"/>
    <x v="14"/>
    <x v="229"/>
  </r>
  <r>
    <x v="8"/>
    <s v="Cowboys"/>
    <x v="1"/>
    <n v="1056213"/>
    <n v="505501"/>
    <n v="550712"/>
    <x v="15"/>
    <x v="316"/>
  </r>
  <r>
    <x v="8"/>
    <s v="Cowboys"/>
    <x v="1"/>
    <n v="1056213"/>
    <n v="505501"/>
    <n v="550712"/>
    <x v="16"/>
    <x v="317"/>
  </r>
  <r>
    <x v="9"/>
    <s v="Broncos"/>
    <x v="1"/>
    <n v="1115203"/>
    <n v="600283"/>
    <n v="514920"/>
    <x v="0"/>
    <x v="318"/>
  </r>
  <r>
    <x v="9"/>
    <s v="Broncos"/>
    <x v="1"/>
    <n v="1115203"/>
    <n v="600283"/>
    <n v="514920"/>
    <x v="1"/>
    <x v="217"/>
  </r>
  <r>
    <x v="9"/>
    <s v="Broncos"/>
    <x v="1"/>
    <n v="1115203"/>
    <n v="600283"/>
    <n v="514920"/>
    <x v="2"/>
    <x v="249"/>
  </r>
  <r>
    <x v="9"/>
    <s v="Broncos"/>
    <x v="1"/>
    <n v="1115203"/>
    <n v="600283"/>
    <n v="514920"/>
    <x v="3"/>
    <x v="319"/>
  </r>
  <r>
    <x v="9"/>
    <s v="Broncos"/>
    <x v="1"/>
    <n v="1115203"/>
    <n v="600283"/>
    <n v="514920"/>
    <x v="4"/>
    <x v="320"/>
  </r>
  <r>
    <x v="9"/>
    <s v="Broncos"/>
    <x v="1"/>
    <n v="1115203"/>
    <n v="600283"/>
    <n v="514920"/>
    <x v="5"/>
    <x v="321"/>
  </r>
  <r>
    <x v="9"/>
    <s v="Broncos"/>
    <x v="1"/>
    <n v="1115203"/>
    <n v="600283"/>
    <n v="514920"/>
    <x v="6"/>
    <x v="322"/>
  </r>
  <r>
    <x v="9"/>
    <s v="Broncos"/>
    <x v="1"/>
    <n v="1115203"/>
    <n v="600283"/>
    <n v="514920"/>
    <x v="7"/>
    <x v="323"/>
  </r>
  <r>
    <x v="9"/>
    <s v="Broncos"/>
    <x v="1"/>
    <n v="1115203"/>
    <n v="600283"/>
    <n v="514920"/>
    <x v="8"/>
    <x v="324"/>
  </r>
  <r>
    <x v="9"/>
    <s v="Broncos"/>
    <x v="1"/>
    <n v="1115203"/>
    <n v="600283"/>
    <n v="514920"/>
    <x v="9"/>
    <x v="325"/>
  </r>
  <r>
    <x v="9"/>
    <s v="Broncos"/>
    <x v="1"/>
    <n v="1115203"/>
    <n v="600283"/>
    <n v="514920"/>
    <x v="10"/>
    <x v="78"/>
  </r>
  <r>
    <x v="9"/>
    <s v="Broncos"/>
    <x v="1"/>
    <n v="1115203"/>
    <n v="600283"/>
    <n v="514920"/>
    <x v="11"/>
    <x v="326"/>
  </r>
  <r>
    <x v="9"/>
    <s v="Broncos"/>
    <x v="1"/>
    <n v="1115203"/>
    <n v="600283"/>
    <n v="514920"/>
    <x v="12"/>
    <x v="327"/>
  </r>
  <r>
    <x v="9"/>
    <s v="Broncos"/>
    <x v="1"/>
    <n v="1115203"/>
    <n v="600283"/>
    <n v="514920"/>
    <x v="13"/>
    <x v="328"/>
  </r>
  <r>
    <x v="9"/>
    <s v="Broncos"/>
    <x v="1"/>
    <n v="1115203"/>
    <n v="600283"/>
    <n v="514920"/>
    <x v="14"/>
    <x v="2"/>
  </r>
  <r>
    <x v="9"/>
    <s v="Broncos"/>
    <x v="1"/>
    <n v="1115203"/>
    <n v="600283"/>
    <n v="514920"/>
    <x v="15"/>
    <x v="329"/>
  </r>
  <r>
    <x v="9"/>
    <s v="Broncos"/>
    <x v="1"/>
    <n v="1115203"/>
    <n v="600283"/>
    <n v="514920"/>
    <x v="16"/>
    <x v="330"/>
  </r>
  <r>
    <x v="10"/>
    <s v="Lions"/>
    <x v="1"/>
    <n v="1093748"/>
    <n v="601815"/>
    <n v="491933"/>
    <x v="0"/>
    <x v="331"/>
  </r>
  <r>
    <x v="10"/>
    <s v="Lions"/>
    <x v="1"/>
    <n v="1093748"/>
    <n v="601815"/>
    <n v="491933"/>
    <x v="1"/>
    <x v="302"/>
  </r>
  <r>
    <x v="10"/>
    <s v="Lions"/>
    <x v="1"/>
    <n v="1093748"/>
    <n v="601815"/>
    <n v="491933"/>
    <x v="2"/>
    <x v="2"/>
  </r>
  <r>
    <x v="10"/>
    <s v="Lions"/>
    <x v="1"/>
    <n v="1093748"/>
    <n v="601815"/>
    <n v="491933"/>
    <x v="3"/>
    <x v="332"/>
  </r>
  <r>
    <x v="10"/>
    <s v="Lions"/>
    <x v="1"/>
    <n v="1093748"/>
    <n v="601815"/>
    <n v="491933"/>
    <x v="4"/>
    <x v="333"/>
  </r>
  <r>
    <x v="10"/>
    <s v="Lions"/>
    <x v="1"/>
    <n v="1093748"/>
    <n v="601815"/>
    <n v="491933"/>
    <x v="5"/>
    <x v="334"/>
  </r>
  <r>
    <x v="10"/>
    <s v="Lions"/>
    <x v="1"/>
    <n v="1093748"/>
    <n v="601815"/>
    <n v="491933"/>
    <x v="6"/>
    <x v="294"/>
  </r>
  <r>
    <x v="10"/>
    <s v="Lions"/>
    <x v="1"/>
    <n v="1093748"/>
    <n v="601815"/>
    <n v="491933"/>
    <x v="7"/>
    <x v="335"/>
  </r>
  <r>
    <x v="10"/>
    <s v="Lions"/>
    <x v="1"/>
    <n v="1093748"/>
    <n v="601815"/>
    <n v="491933"/>
    <x v="8"/>
    <x v="336"/>
  </r>
  <r>
    <x v="10"/>
    <s v="Lions"/>
    <x v="1"/>
    <n v="1093748"/>
    <n v="601815"/>
    <n v="491933"/>
    <x v="9"/>
    <x v="224"/>
  </r>
  <r>
    <x v="10"/>
    <s v="Lions"/>
    <x v="1"/>
    <n v="1093748"/>
    <n v="601815"/>
    <n v="491933"/>
    <x v="10"/>
    <x v="337"/>
  </r>
  <r>
    <x v="10"/>
    <s v="Lions"/>
    <x v="1"/>
    <n v="1093748"/>
    <n v="601815"/>
    <n v="491933"/>
    <x v="11"/>
    <x v="80"/>
  </r>
  <r>
    <x v="10"/>
    <s v="Lions"/>
    <x v="1"/>
    <n v="1093748"/>
    <n v="601815"/>
    <n v="491933"/>
    <x v="12"/>
    <x v="338"/>
  </r>
  <r>
    <x v="10"/>
    <s v="Lions"/>
    <x v="1"/>
    <n v="1093748"/>
    <n v="601815"/>
    <n v="491933"/>
    <x v="13"/>
    <x v="339"/>
  </r>
  <r>
    <x v="10"/>
    <s v="Lions"/>
    <x v="1"/>
    <n v="1093748"/>
    <n v="601815"/>
    <n v="491933"/>
    <x v="14"/>
    <x v="340"/>
  </r>
  <r>
    <x v="10"/>
    <s v="Lions"/>
    <x v="1"/>
    <n v="1093748"/>
    <n v="601815"/>
    <n v="491933"/>
    <x v="15"/>
    <x v="289"/>
  </r>
  <r>
    <x v="10"/>
    <s v="Lions"/>
    <x v="1"/>
    <n v="1093748"/>
    <n v="601815"/>
    <n v="491933"/>
    <x v="16"/>
    <x v="317"/>
  </r>
  <r>
    <x v="11"/>
    <s v="Packers"/>
    <x v="1"/>
    <n v="1040215"/>
    <n v="478433"/>
    <n v="561782"/>
    <x v="0"/>
    <x v="331"/>
  </r>
  <r>
    <x v="11"/>
    <s v="Packers"/>
    <x v="1"/>
    <n v="1040215"/>
    <n v="478433"/>
    <n v="561782"/>
    <x v="1"/>
    <x v="341"/>
  </r>
  <r>
    <x v="11"/>
    <s v="Packers"/>
    <x v="1"/>
    <n v="1040215"/>
    <n v="478433"/>
    <n v="561782"/>
    <x v="2"/>
    <x v="277"/>
  </r>
  <r>
    <x v="11"/>
    <s v="Packers"/>
    <x v="1"/>
    <n v="1040215"/>
    <n v="478433"/>
    <n v="561782"/>
    <x v="3"/>
    <x v="342"/>
  </r>
  <r>
    <x v="11"/>
    <s v="Packers"/>
    <x v="1"/>
    <n v="1040215"/>
    <n v="478433"/>
    <n v="561782"/>
    <x v="4"/>
    <x v="251"/>
  </r>
  <r>
    <x v="11"/>
    <s v="Packers"/>
    <x v="1"/>
    <n v="1040215"/>
    <n v="478433"/>
    <n v="561782"/>
    <x v="5"/>
    <x v="343"/>
  </r>
  <r>
    <x v="11"/>
    <s v="Packers"/>
    <x v="1"/>
    <n v="1040215"/>
    <n v="478433"/>
    <n v="561782"/>
    <x v="6"/>
    <x v="2"/>
  </r>
  <r>
    <x v="11"/>
    <s v="Packers"/>
    <x v="1"/>
    <n v="1040215"/>
    <n v="478433"/>
    <n v="561782"/>
    <x v="7"/>
    <x v="344"/>
  </r>
  <r>
    <x v="11"/>
    <s v="Packers"/>
    <x v="1"/>
    <n v="1040215"/>
    <n v="478433"/>
    <n v="561782"/>
    <x v="8"/>
    <x v="80"/>
  </r>
  <r>
    <x v="11"/>
    <s v="Packers"/>
    <x v="1"/>
    <n v="1040215"/>
    <n v="478433"/>
    <n v="561782"/>
    <x v="9"/>
    <x v="239"/>
  </r>
  <r>
    <x v="11"/>
    <s v="Packers"/>
    <x v="1"/>
    <n v="1040215"/>
    <n v="478433"/>
    <n v="561782"/>
    <x v="10"/>
    <x v="337"/>
  </r>
  <r>
    <x v="11"/>
    <s v="Packers"/>
    <x v="1"/>
    <n v="1040215"/>
    <n v="478433"/>
    <n v="561782"/>
    <x v="11"/>
    <x v="345"/>
  </r>
  <r>
    <x v="11"/>
    <s v="Packers"/>
    <x v="1"/>
    <n v="1040215"/>
    <n v="478433"/>
    <n v="561782"/>
    <x v="12"/>
    <x v="81"/>
  </r>
  <r>
    <x v="11"/>
    <s v="Packers"/>
    <x v="1"/>
    <n v="1040215"/>
    <n v="478433"/>
    <n v="561782"/>
    <x v="13"/>
    <x v="346"/>
  </r>
  <r>
    <x v="11"/>
    <s v="Packers"/>
    <x v="1"/>
    <n v="1040215"/>
    <n v="478433"/>
    <n v="561782"/>
    <x v="14"/>
    <x v="305"/>
  </r>
  <r>
    <x v="11"/>
    <s v="Packers"/>
    <x v="1"/>
    <n v="1040215"/>
    <n v="478433"/>
    <n v="561782"/>
    <x v="15"/>
    <x v="139"/>
  </r>
  <r>
    <x v="11"/>
    <s v="Packers"/>
    <x v="1"/>
    <n v="1040215"/>
    <n v="478433"/>
    <n v="561782"/>
    <x v="16"/>
    <x v="347"/>
  </r>
  <r>
    <x v="12"/>
    <s v="Colts"/>
    <x v="1"/>
    <n v="1006986"/>
    <n v="450746"/>
    <n v="556240"/>
    <x v="0"/>
    <x v="348"/>
  </r>
  <r>
    <x v="12"/>
    <s v="Colts"/>
    <x v="1"/>
    <n v="1006986"/>
    <n v="450746"/>
    <n v="556240"/>
    <x v="1"/>
    <x v="263"/>
  </r>
  <r>
    <x v="12"/>
    <s v="Colts"/>
    <x v="1"/>
    <n v="1006986"/>
    <n v="450746"/>
    <n v="556240"/>
    <x v="2"/>
    <x v="56"/>
  </r>
  <r>
    <x v="12"/>
    <s v="Colts"/>
    <x v="1"/>
    <n v="1006986"/>
    <n v="450746"/>
    <n v="556240"/>
    <x v="3"/>
    <x v="2"/>
  </r>
  <r>
    <x v="12"/>
    <s v="Colts"/>
    <x v="1"/>
    <n v="1006986"/>
    <n v="450746"/>
    <n v="556240"/>
    <x v="4"/>
    <x v="349"/>
  </r>
  <r>
    <x v="12"/>
    <s v="Colts"/>
    <x v="1"/>
    <n v="1006986"/>
    <n v="450746"/>
    <n v="556240"/>
    <x v="5"/>
    <x v="350"/>
  </r>
  <r>
    <x v="12"/>
    <s v="Colts"/>
    <x v="1"/>
    <n v="1006986"/>
    <n v="450746"/>
    <n v="556240"/>
    <x v="6"/>
    <x v="351"/>
  </r>
  <r>
    <x v="12"/>
    <s v="Colts"/>
    <x v="1"/>
    <n v="1006986"/>
    <n v="450746"/>
    <n v="556240"/>
    <x v="7"/>
    <x v="268"/>
  </r>
  <r>
    <x v="12"/>
    <s v="Colts"/>
    <x v="1"/>
    <n v="1006986"/>
    <n v="450746"/>
    <n v="556240"/>
    <x v="8"/>
    <x v="352"/>
  </r>
  <r>
    <x v="12"/>
    <s v="Colts"/>
    <x v="1"/>
    <n v="1006986"/>
    <n v="450746"/>
    <n v="556240"/>
    <x v="9"/>
    <x v="236"/>
  </r>
  <r>
    <x v="12"/>
    <s v="Colts"/>
    <x v="1"/>
    <n v="1006986"/>
    <n v="450746"/>
    <n v="556240"/>
    <x v="10"/>
    <x v="353"/>
  </r>
  <r>
    <x v="12"/>
    <s v="Colts"/>
    <x v="1"/>
    <n v="1006986"/>
    <n v="450746"/>
    <n v="556240"/>
    <x v="11"/>
    <x v="258"/>
  </r>
  <r>
    <x v="12"/>
    <s v="Colts"/>
    <x v="1"/>
    <n v="1006986"/>
    <n v="450746"/>
    <n v="556240"/>
    <x v="12"/>
    <x v="354"/>
  </r>
  <r>
    <x v="12"/>
    <s v="Colts"/>
    <x v="1"/>
    <n v="1006986"/>
    <n v="450746"/>
    <n v="556240"/>
    <x v="13"/>
    <x v="243"/>
  </r>
  <r>
    <x v="12"/>
    <s v="Colts"/>
    <x v="1"/>
    <n v="1006986"/>
    <n v="450746"/>
    <n v="556240"/>
    <x v="14"/>
    <x v="355"/>
  </r>
  <r>
    <x v="12"/>
    <s v="Colts"/>
    <x v="1"/>
    <n v="1006986"/>
    <n v="450746"/>
    <n v="556240"/>
    <x v="15"/>
    <x v="356"/>
  </r>
  <r>
    <x v="12"/>
    <s v="Colts"/>
    <x v="1"/>
    <n v="1006986"/>
    <n v="450746"/>
    <n v="556240"/>
    <x v="16"/>
    <x v="330"/>
  </r>
  <r>
    <x v="13"/>
    <s v="Jaguars"/>
    <x v="1"/>
    <n v="987779"/>
    <n v="483542"/>
    <n v="504237"/>
    <x v="0"/>
    <x v="357"/>
  </r>
  <r>
    <x v="13"/>
    <s v="Jaguars"/>
    <x v="1"/>
    <n v="987779"/>
    <n v="483542"/>
    <n v="504237"/>
    <x v="1"/>
    <x v="358"/>
  </r>
  <r>
    <x v="13"/>
    <s v="Jaguars"/>
    <x v="1"/>
    <n v="987779"/>
    <n v="483542"/>
    <n v="504237"/>
    <x v="2"/>
    <x v="303"/>
  </r>
  <r>
    <x v="13"/>
    <s v="Jaguars"/>
    <x v="1"/>
    <n v="987779"/>
    <n v="483542"/>
    <n v="504237"/>
    <x v="3"/>
    <x v="359"/>
  </r>
  <r>
    <x v="13"/>
    <s v="Jaguars"/>
    <x v="1"/>
    <n v="987779"/>
    <n v="483542"/>
    <n v="504237"/>
    <x v="4"/>
    <x v="2"/>
  </r>
  <r>
    <x v="13"/>
    <s v="Jaguars"/>
    <x v="1"/>
    <n v="987779"/>
    <n v="483542"/>
    <n v="504237"/>
    <x v="5"/>
    <x v="266"/>
  </r>
  <r>
    <x v="13"/>
    <s v="Jaguars"/>
    <x v="1"/>
    <n v="987779"/>
    <n v="483542"/>
    <n v="504237"/>
    <x v="6"/>
    <x v="253"/>
  </r>
  <r>
    <x v="13"/>
    <s v="Jaguars"/>
    <x v="1"/>
    <n v="987779"/>
    <n v="483542"/>
    <n v="504237"/>
    <x v="7"/>
    <x v="255"/>
  </r>
  <r>
    <x v="13"/>
    <s v="Jaguars"/>
    <x v="1"/>
    <n v="987779"/>
    <n v="483542"/>
    <n v="504237"/>
    <x v="8"/>
    <x v="295"/>
  </r>
  <r>
    <x v="13"/>
    <s v="Jaguars"/>
    <x v="1"/>
    <n v="987779"/>
    <n v="483542"/>
    <n v="504237"/>
    <x v="9"/>
    <x v="360"/>
  </r>
  <r>
    <x v="13"/>
    <s v="Jaguars"/>
    <x v="1"/>
    <n v="987779"/>
    <n v="483542"/>
    <n v="504237"/>
    <x v="10"/>
    <x v="257"/>
  </r>
  <r>
    <x v="13"/>
    <s v="Jaguars"/>
    <x v="1"/>
    <n v="987779"/>
    <n v="483542"/>
    <n v="504237"/>
    <x v="11"/>
    <x v="345"/>
  </r>
  <r>
    <x v="13"/>
    <s v="Jaguars"/>
    <x v="1"/>
    <n v="987779"/>
    <n v="483542"/>
    <n v="504237"/>
    <x v="12"/>
    <x v="299"/>
  </r>
  <r>
    <x v="13"/>
    <s v="Jaguars"/>
    <x v="1"/>
    <n v="987779"/>
    <n v="483542"/>
    <n v="504237"/>
    <x v="13"/>
    <x v="252"/>
  </r>
  <r>
    <x v="13"/>
    <s v="Jaguars"/>
    <x v="1"/>
    <n v="987779"/>
    <n v="483542"/>
    <n v="504237"/>
    <x v="14"/>
    <x v="361"/>
  </r>
  <r>
    <x v="13"/>
    <s v="Jaguars"/>
    <x v="1"/>
    <n v="987779"/>
    <n v="483542"/>
    <n v="504237"/>
    <x v="15"/>
    <x v="362"/>
  </r>
  <r>
    <x v="13"/>
    <s v="Jaguars"/>
    <x v="1"/>
    <n v="987779"/>
    <n v="483542"/>
    <n v="504237"/>
    <x v="16"/>
    <x v="80"/>
  </r>
  <r>
    <x v="14"/>
    <s v="Chiefs"/>
    <x v="1"/>
    <n v="1120677"/>
    <n v="617488"/>
    <n v="503189"/>
    <x v="0"/>
    <x v="363"/>
  </r>
  <r>
    <x v="14"/>
    <s v="Chiefs"/>
    <x v="1"/>
    <n v="1120677"/>
    <n v="617488"/>
    <n v="503189"/>
    <x v="1"/>
    <x v="364"/>
  </r>
  <r>
    <x v="14"/>
    <s v="Chiefs"/>
    <x v="1"/>
    <n v="1120677"/>
    <n v="617488"/>
    <n v="503189"/>
    <x v="2"/>
    <x v="365"/>
  </r>
  <r>
    <x v="14"/>
    <s v="Chiefs"/>
    <x v="1"/>
    <n v="1120677"/>
    <n v="617488"/>
    <n v="503189"/>
    <x v="3"/>
    <x v="319"/>
  </r>
  <r>
    <x v="14"/>
    <s v="Chiefs"/>
    <x v="1"/>
    <n v="1120677"/>
    <n v="617488"/>
    <n v="503189"/>
    <x v="4"/>
    <x v="366"/>
  </r>
  <r>
    <x v="14"/>
    <s v="Chiefs"/>
    <x v="1"/>
    <n v="1120677"/>
    <n v="617488"/>
    <n v="503189"/>
    <x v="5"/>
    <x v="220"/>
  </r>
  <r>
    <x v="14"/>
    <s v="Chiefs"/>
    <x v="1"/>
    <n v="1120677"/>
    <n v="617488"/>
    <n v="503189"/>
    <x v="6"/>
    <x v="351"/>
  </r>
  <r>
    <x v="14"/>
    <s v="Chiefs"/>
    <x v="1"/>
    <n v="1120677"/>
    <n v="617488"/>
    <n v="503189"/>
    <x v="7"/>
    <x v="367"/>
  </r>
  <r>
    <x v="14"/>
    <s v="Chiefs"/>
    <x v="1"/>
    <n v="1120677"/>
    <n v="617488"/>
    <n v="503189"/>
    <x v="8"/>
    <x v="368"/>
  </r>
  <r>
    <x v="14"/>
    <s v="Chiefs"/>
    <x v="1"/>
    <n v="1120677"/>
    <n v="617488"/>
    <n v="503189"/>
    <x v="9"/>
    <x v="2"/>
  </r>
  <r>
    <x v="14"/>
    <s v="Chiefs"/>
    <x v="1"/>
    <n v="1120677"/>
    <n v="617488"/>
    <n v="503189"/>
    <x v="10"/>
    <x v="369"/>
  </r>
  <r>
    <x v="14"/>
    <s v="Chiefs"/>
    <x v="1"/>
    <n v="1120677"/>
    <n v="617488"/>
    <n v="503189"/>
    <x v="11"/>
    <x v="370"/>
  </r>
  <r>
    <x v="14"/>
    <s v="Chiefs"/>
    <x v="1"/>
    <n v="1120677"/>
    <n v="617488"/>
    <n v="503189"/>
    <x v="12"/>
    <x v="371"/>
  </r>
  <r>
    <x v="14"/>
    <s v="Chiefs"/>
    <x v="1"/>
    <n v="1120677"/>
    <n v="617488"/>
    <n v="503189"/>
    <x v="13"/>
    <x v="328"/>
  </r>
  <r>
    <x v="14"/>
    <s v="Chiefs"/>
    <x v="1"/>
    <n v="1120677"/>
    <n v="617488"/>
    <n v="503189"/>
    <x v="14"/>
    <x v="372"/>
  </r>
  <r>
    <x v="14"/>
    <s v="Chiefs"/>
    <x v="1"/>
    <n v="1120677"/>
    <n v="617488"/>
    <n v="503189"/>
    <x v="15"/>
    <x v="362"/>
  </r>
  <r>
    <x v="14"/>
    <s v="Chiefs"/>
    <x v="1"/>
    <n v="1120677"/>
    <n v="617488"/>
    <n v="503189"/>
    <x v="16"/>
    <x v="373"/>
  </r>
  <r>
    <x v="15"/>
    <s v="Dolphins"/>
    <x v="1"/>
    <n v="1119236"/>
    <n v="587756"/>
    <n v="531480"/>
    <x v="0"/>
    <x v="255"/>
  </r>
  <r>
    <x v="15"/>
    <s v="Dolphins"/>
    <x v="1"/>
    <n v="1119236"/>
    <n v="587756"/>
    <n v="531480"/>
    <x v="1"/>
    <x v="374"/>
  </r>
  <r>
    <x v="15"/>
    <s v="Dolphins"/>
    <x v="1"/>
    <n v="1119236"/>
    <n v="587756"/>
    <n v="531480"/>
    <x v="2"/>
    <x v="375"/>
  </r>
  <r>
    <x v="15"/>
    <s v="Dolphins"/>
    <x v="1"/>
    <n v="1119236"/>
    <n v="587756"/>
    <n v="531480"/>
    <x v="3"/>
    <x v="376"/>
  </r>
  <r>
    <x v="15"/>
    <s v="Dolphins"/>
    <x v="1"/>
    <n v="1119236"/>
    <n v="587756"/>
    <n v="531480"/>
    <x v="4"/>
    <x v="377"/>
  </r>
  <r>
    <x v="15"/>
    <s v="Dolphins"/>
    <x v="1"/>
    <n v="1119236"/>
    <n v="587756"/>
    <n v="531480"/>
    <x v="5"/>
    <x v="2"/>
  </r>
  <r>
    <x v="15"/>
    <s v="Dolphins"/>
    <x v="1"/>
    <n v="1119236"/>
    <n v="587756"/>
    <n v="531480"/>
    <x v="6"/>
    <x v="378"/>
  </r>
  <r>
    <x v="15"/>
    <s v="Dolphins"/>
    <x v="1"/>
    <n v="1119236"/>
    <n v="587756"/>
    <n v="531480"/>
    <x v="7"/>
    <x v="281"/>
  </r>
  <r>
    <x v="15"/>
    <s v="Dolphins"/>
    <x v="1"/>
    <n v="1119236"/>
    <n v="587756"/>
    <n v="531480"/>
    <x v="8"/>
    <x v="352"/>
  </r>
  <r>
    <x v="15"/>
    <s v="Dolphins"/>
    <x v="1"/>
    <n v="1119236"/>
    <n v="587756"/>
    <n v="531480"/>
    <x v="9"/>
    <x v="379"/>
  </r>
  <r>
    <x v="15"/>
    <s v="Dolphins"/>
    <x v="1"/>
    <n v="1119236"/>
    <n v="587756"/>
    <n v="531480"/>
    <x v="10"/>
    <x v="270"/>
  </r>
  <r>
    <x v="15"/>
    <s v="Dolphins"/>
    <x v="1"/>
    <n v="1119236"/>
    <n v="587756"/>
    <n v="531480"/>
    <x v="11"/>
    <x v="326"/>
  </r>
  <r>
    <x v="15"/>
    <s v="Dolphins"/>
    <x v="1"/>
    <n v="1119236"/>
    <n v="587756"/>
    <n v="531480"/>
    <x v="12"/>
    <x v="354"/>
  </r>
  <r>
    <x v="15"/>
    <s v="Dolphins"/>
    <x v="1"/>
    <n v="1119236"/>
    <n v="587756"/>
    <n v="531480"/>
    <x v="13"/>
    <x v="380"/>
  </r>
  <r>
    <x v="15"/>
    <s v="Dolphins"/>
    <x v="1"/>
    <n v="1119236"/>
    <n v="587756"/>
    <n v="531480"/>
    <x v="14"/>
    <x v="56"/>
  </r>
  <r>
    <x v="15"/>
    <s v="Dolphins"/>
    <x v="1"/>
    <n v="1119236"/>
    <n v="587756"/>
    <n v="531480"/>
    <x v="15"/>
    <x v="245"/>
  </r>
  <r>
    <x v="15"/>
    <s v="Dolphins"/>
    <x v="1"/>
    <n v="1119236"/>
    <n v="587756"/>
    <n v="531480"/>
    <x v="16"/>
    <x v="275"/>
  </r>
  <r>
    <x v="16"/>
    <s v="Vikings"/>
    <x v="1"/>
    <n v="1045690"/>
    <n v="513344"/>
    <n v="532346"/>
    <x v="0"/>
    <x v="276"/>
  </r>
  <r>
    <x v="16"/>
    <s v="Vikings"/>
    <x v="1"/>
    <n v="1045690"/>
    <n v="513344"/>
    <n v="532346"/>
    <x v="1"/>
    <x v="80"/>
  </r>
  <r>
    <x v="16"/>
    <s v="Vikings"/>
    <x v="1"/>
    <n v="1045690"/>
    <n v="513344"/>
    <n v="532346"/>
    <x v="2"/>
    <x v="381"/>
  </r>
  <r>
    <x v="16"/>
    <s v="Vikings"/>
    <x v="1"/>
    <n v="1045690"/>
    <n v="513344"/>
    <n v="532346"/>
    <x v="3"/>
    <x v="236"/>
  </r>
  <r>
    <x v="16"/>
    <s v="Vikings"/>
    <x v="1"/>
    <n v="1045690"/>
    <n v="513344"/>
    <n v="532346"/>
    <x v="4"/>
    <x v="333"/>
  </r>
  <r>
    <x v="16"/>
    <s v="Vikings"/>
    <x v="1"/>
    <n v="1045690"/>
    <n v="513344"/>
    <n v="532346"/>
    <x v="5"/>
    <x v="343"/>
  </r>
  <r>
    <x v="16"/>
    <s v="Vikings"/>
    <x v="1"/>
    <n v="1045690"/>
    <n v="513344"/>
    <n v="532346"/>
    <x v="6"/>
    <x v="382"/>
  </r>
  <r>
    <x v="16"/>
    <s v="Vikings"/>
    <x v="1"/>
    <n v="1045690"/>
    <n v="513344"/>
    <n v="532346"/>
    <x v="7"/>
    <x v="2"/>
  </r>
  <r>
    <x v="16"/>
    <s v="Vikings"/>
    <x v="1"/>
    <n v="1045690"/>
    <n v="513344"/>
    <n v="532346"/>
    <x v="8"/>
    <x v="383"/>
  </r>
  <r>
    <x v="16"/>
    <s v="Vikings"/>
    <x v="1"/>
    <n v="1045690"/>
    <n v="513344"/>
    <n v="532346"/>
    <x v="9"/>
    <x v="384"/>
  </r>
  <r>
    <x v="16"/>
    <s v="Vikings"/>
    <x v="1"/>
    <n v="1045690"/>
    <n v="513344"/>
    <n v="532346"/>
    <x v="10"/>
    <x v="136"/>
  </r>
  <r>
    <x v="16"/>
    <s v="Vikings"/>
    <x v="1"/>
    <n v="1045690"/>
    <n v="513344"/>
    <n v="532346"/>
    <x v="11"/>
    <x v="385"/>
  </r>
  <r>
    <x v="16"/>
    <s v="Vikings"/>
    <x v="1"/>
    <n v="1045690"/>
    <n v="513344"/>
    <n v="532346"/>
    <x v="12"/>
    <x v="386"/>
  </r>
  <r>
    <x v="16"/>
    <s v="Vikings"/>
    <x v="1"/>
    <n v="1045690"/>
    <n v="513344"/>
    <n v="532346"/>
    <x v="13"/>
    <x v="339"/>
  </r>
  <r>
    <x v="16"/>
    <s v="Vikings"/>
    <x v="1"/>
    <n v="1045690"/>
    <n v="513344"/>
    <n v="532346"/>
    <x v="14"/>
    <x v="361"/>
  </r>
  <r>
    <x v="16"/>
    <s v="Vikings"/>
    <x v="1"/>
    <n v="1045690"/>
    <n v="513344"/>
    <n v="532346"/>
    <x v="15"/>
    <x v="139"/>
  </r>
  <r>
    <x v="16"/>
    <s v="Vikings"/>
    <x v="1"/>
    <n v="1045690"/>
    <n v="513344"/>
    <n v="532346"/>
    <x v="16"/>
    <x v="261"/>
  </r>
  <r>
    <x v="17"/>
    <s v="Patriots"/>
    <x v="1"/>
    <n v="977717"/>
    <n v="482336"/>
    <n v="495381"/>
    <x v="0"/>
    <x v="290"/>
  </r>
  <r>
    <x v="17"/>
    <s v="Patriots"/>
    <x v="1"/>
    <n v="977717"/>
    <n v="482336"/>
    <n v="495381"/>
    <x v="1"/>
    <x v="56"/>
  </r>
  <r>
    <x v="17"/>
    <s v="Patriots"/>
    <x v="1"/>
    <n v="977717"/>
    <n v="482336"/>
    <n v="495381"/>
    <x v="2"/>
    <x v="56"/>
  </r>
  <r>
    <x v="17"/>
    <s v="Patriots"/>
    <x v="1"/>
    <n v="977717"/>
    <n v="482336"/>
    <n v="495381"/>
    <x v="3"/>
    <x v="376"/>
  </r>
  <r>
    <x v="17"/>
    <s v="Patriots"/>
    <x v="1"/>
    <n v="977717"/>
    <n v="482336"/>
    <n v="495381"/>
    <x v="4"/>
    <x v="56"/>
  </r>
  <r>
    <x v="17"/>
    <s v="Patriots"/>
    <x v="1"/>
    <n v="977717"/>
    <n v="482336"/>
    <n v="495381"/>
    <x v="5"/>
    <x v="350"/>
  </r>
  <r>
    <x v="17"/>
    <s v="Patriots"/>
    <x v="1"/>
    <n v="977717"/>
    <n v="482336"/>
    <n v="495381"/>
    <x v="6"/>
    <x v="322"/>
  </r>
  <r>
    <x v="17"/>
    <s v="Patriots"/>
    <x v="1"/>
    <n v="977717"/>
    <n v="482336"/>
    <n v="495381"/>
    <x v="7"/>
    <x v="237"/>
  </r>
  <r>
    <x v="17"/>
    <s v="Patriots"/>
    <x v="1"/>
    <n v="977717"/>
    <n v="482336"/>
    <n v="495381"/>
    <x v="8"/>
    <x v="56"/>
  </r>
  <r>
    <x v="17"/>
    <s v="Patriots"/>
    <x v="1"/>
    <n v="977717"/>
    <n v="482336"/>
    <n v="495381"/>
    <x v="9"/>
    <x v="56"/>
  </r>
  <r>
    <x v="17"/>
    <s v="Patriots"/>
    <x v="1"/>
    <n v="977717"/>
    <n v="482336"/>
    <n v="495381"/>
    <x v="10"/>
    <x v="56"/>
  </r>
  <r>
    <x v="17"/>
    <s v="Patriots"/>
    <x v="1"/>
    <n v="977717"/>
    <n v="482336"/>
    <n v="495381"/>
    <x v="11"/>
    <x v="387"/>
  </r>
  <r>
    <x v="17"/>
    <s v="Patriots"/>
    <x v="1"/>
    <n v="977717"/>
    <n v="482336"/>
    <n v="495381"/>
    <x v="12"/>
    <x v="56"/>
  </r>
  <r>
    <x v="17"/>
    <s v="Patriots"/>
    <x v="1"/>
    <n v="977717"/>
    <n v="482336"/>
    <n v="495381"/>
    <x v="13"/>
    <x v="273"/>
  </r>
  <r>
    <x v="17"/>
    <s v="Patriots"/>
    <x v="1"/>
    <n v="977717"/>
    <n v="482336"/>
    <n v="495381"/>
    <x v="14"/>
    <x v="56"/>
  </r>
  <r>
    <x v="17"/>
    <s v="Patriots"/>
    <x v="1"/>
    <n v="977717"/>
    <n v="482336"/>
    <n v="495381"/>
    <x v="15"/>
    <x v="2"/>
  </r>
  <r>
    <x v="17"/>
    <s v="Patriots"/>
    <x v="1"/>
    <n v="977717"/>
    <n v="482336"/>
    <n v="495381"/>
    <x v="16"/>
    <x v="285"/>
  </r>
  <r>
    <x v="18"/>
    <s v="Saints"/>
    <x v="1"/>
    <n v="1111335"/>
    <n v="560472"/>
    <n v="550863"/>
    <x v="0"/>
    <x v="262"/>
  </r>
  <r>
    <x v="18"/>
    <s v="Saints"/>
    <x v="1"/>
    <n v="1111335"/>
    <n v="560472"/>
    <n v="550863"/>
    <x v="1"/>
    <x v="2"/>
  </r>
  <r>
    <x v="18"/>
    <s v="Saints"/>
    <x v="1"/>
    <n v="1111335"/>
    <n v="560472"/>
    <n v="550863"/>
    <x v="2"/>
    <x v="388"/>
  </r>
  <r>
    <x v="18"/>
    <s v="Saints"/>
    <x v="1"/>
    <n v="1111335"/>
    <n v="560472"/>
    <n v="550863"/>
    <x v="3"/>
    <x v="236"/>
  </r>
  <r>
    <x v="18"/>
    <s v="Saints"/>
    <x v="1"/>
    <n v="1111335"/>
    <n v="560472"/>
    <n v="550863"/>
    <x v="4"/>
    <x v="278"/>
  </r>
  <r>
    <x v="18"/>
    <s v="Saints"/>
    <x v="1"/>
    <n v="1111335"/>
    <n v="560472"/>
    <n v="550863"/>
    <x v="5"/>
    <x v="236"/>
  </r>
  <r>
    <x v="18"/>
    <s v="Saints"/>
    <x v="1"/>
    <n v="1111335"/>
    <n v="560472"/>
    <n v="550863"/>
    <x v="6"/>
    <x v="389"/>
  </r>
  <r>
    <x v="18"/>
    <s v="Saints"/>
    <x v="1"/>
    <n v="1111335"/>
    <n v="560472"/>
    <n v="550863"/>
    <x v="7"/>
    <x v="236"/>
  </r>
  <r>
    <x v="18"/>
    <s v="Saints"/>
    <x v="1"/>
    <n v="1111335"/>
    <n v="560472"/>
    <n v="550863"/>
    <x v="8"/>
    <x v="390"/>
  </r>
  <r>
    <x v="18"/>
    <s v="Saints"/>
    <x v="1"/>
    <n v="1111335"/>
    <n v="560472"/>
    <n v="550863"/>
    <x v="9"/>
    <x v="236"/>
  </r>
  <r>
    <x v="18"/>
    <s v="Saints"/>
    <x v="1"/>
    <n v="1111335"/>
    <n v="560472"/>
    <n v="550863"/>
    <x v="10"/>
    <x v="56"/>
  </r>
  <r>
    <x v="18"/>
    <s v="Saints"/>
    <x v="1"/>
    <n v="1111335"/>
    <n v="560472"/>
    <n v="550863"/>
    <x v="11"/>
    <x v="236"/>
  </r>
  <r>
    <x v="18"/>
    <s v="Saints"/>
    <x v="1"/>
    <n v="1111335"/>
    <n v="560472"/>
    <n v="550863"/>
    <x v="12"/>
    <x v="242"/>
  </r>
  <r>
    <x v="18"/>
    <s v="Saints"/>
    <x v="1"/>
    <n v="1111335"/>
    <n v="560472"/>
    <n v="550863"/>
    <x v="13"/>
    <x v="391"/>
  </r>
  <r>
    <x v="18"/>
    <s v="Saints"/>
    <x v="1"/>
    <n v="1111335"/>
    <n v="560472"/>
    <n v="550863"/>
    <x v="14"/>
    <x v="392"/>
  </r>
  <r>
    <x v="18"/>
    <s v="Saints"/>
    <x v="1"/>
    <n v="1111335"/>
    <n v="560472"/>
    <n v="550863"/>
    <x v="15"/>
    <x v="236"/>
  </r>
  <r>
    <x v="18"/>
    <s v="Saints"/>
    <x v="1"/>
    <n v="1111335"/>
    <n v="560472"/>
    <n v="550863"/>
    <x v="16"/>
    <x v="236"/>
  </r>
  <r>
    <x v="19"/>
    <s v="Giants"/>
    <x v="1"/>
    <n v="1156600"/>
    <n v="627985"/>
    <n v="528615"/>
    <x v="0"/>
    <x v="318"/>
  </r>
  <r>
    <x v="19"/>
    <s v="Giants"/>
    <x v="1"/>
    <n v="1156600"/>
    <n v="627985"/>
    <n v="528615"/>
    <x v="1"/>
    <x v="364"/>
  </r>
  <r>
    <x v="19"/>
    <s v="Giants"/>
    <x v="1"/>
    <n v="1156600"/>
    <n v="627985"/>
    <n v="528615"/>
    <x v="2"/>
    <x v="388"/>
  </r>
  <r>
    <x v="19"/>
    <s v="Giants"/>
    <x v="1"/>
    <n v="1156600"/>
    <n v="627985"/>
    <n v="528615"/>
    <x v="3"/>
    <x v="393"/>
  </r>
  <r>
    <x v="19"/>
    <s v="Giants"/>
    <x v="1"/>
    <n v="1156600"/>
    <n v="627985"/>
    <n v="528615"/>
    <x v="4"/>
    <x v="394"/>
  </r>
  <r>
    <x v="19"/>
    <s v="Giants"/>
    <x v="1"/>
    <n v="1156600"/>
    <n v="627985"/>
    <n v="528615"/>
    <x v="5"/>
    <x v="395"/>
  </r>
  <r>
    <x v="19"/>
    <s v="Giants"/>
    <x v="1"/>
    <n v="1156600"/>
    <n v="627985"/>
    <n v="528615"/>
    <x v="6"/>
    <x v="396"/>
  </r>
  <r>
    <x v="19"/>
    <s v="Giants"/>
    <x v="1"/>
    <n v="1156600"/>
    <n v="627985"/>
    <n v="528615"/>
    <x v="7"/>
    <x v="311"/>
  </r>
  <r>
    <x v="19"/>
    <s v="Giants"/>
    <x v="1"/>
    <n v="1156600"/>
    <n v="627985"/>
    <n v="528615"/>
    <x v="8"/>
    <x v="223"/>
  </r>
  <r>
    <x v="19"/>
    <s v="Giants"/>
    <x v="1"/>
    <n v="1156600"/>
    <n v="627985"/>
    <n v="528615"/>
    <x v="9"/>
    <x v="384"/>
  </r>
  <r>
    <x v="19"/>
    <s v="Giants"/>
    <x v="1"/>
    <n v="1156600"/>
    <n v="627985"/>
    <n v="528615"/>
    <x v="10"/>
    <x v="397"/>
  </r>
  <r>
    <x v="19"/>
    <s v="Giants"/>
    <x v="1"/>
    <n v="1156600"/>
    <n v="627985"/>
    <n v="528615"/>
    <x v="11"/>
    <x v="2"/>
  </r>
  <r>
    <x v="19"/>
    <s v="Giants"/>
    <x v="1"/>
    <n v="1156600"/>
    <n v="627985"/>
    <n v="528615"/>
    <x v="12"/>
    <x v="314"/>
  </r>
  <r>
    <x v="19"/>
    <s v="Giants"/>
    <x v="1"/>
    <n v="1156600"/>
    <n v="627985"/>
    <n v="528615"/>
    <x v="13"/>
    <x v="228"/>
  </r>
  <r>
    <x v="19"/>
    <s v="Giants"/>
    <x v="1"/>
    <n v="1156600"/>
    <n v="627985"/>
    <n v="528615"/>
    <x v="14"/>
    <x v="398"/>
  </r>
  <r>
    <x v="19"/>
    <s v="Giants"/>
    <x v="1"/>
    <n v="1156600"/>
    <n v="627985"/>
    <n v="528615"/>
    <x v="15"/>
    <x v="399"/>
  </r>
  <r>
    <x v="19"/>
    <s v="Giants"/>
    <x v="1"/>
    <n v="1156600"/>
    <n v="627985"/>
    <n v="528615"/>
    <x v="16"/>
    <x v="347"/>
  </r>
  <r>
    <x v="19"/>
    <s v="Jets"/>
    <x v="1"/>
    <n v="1158872"/>
    <n v="627808"/>
    <n v="531064"/>
    <x v="0"/>
    <x v="348"/>
  </r>
  <r>
    <x v="19"/>
    <s v="Jets"/>
    <x v="1"/>
    <n v="1158872"/>
    <n v="627808"/>
    <n v="531064"/>
    <x v="1"/>
    <x v="56"/>
  </r>
  <r>
    <x v="19"/>
    <s v="Jets"/>
    <x v="1"/>
    <n v="1158872"/>
    <n v="627808"/>
    <n v="531064"/>
    <x v="2"/>
    <x v="400"/>
  </r>
  <r>
    <x v="19"/>
    <s v="Jets"/>
    <x v="1"/>
    <n v="1158872"/>
    <n v="627808"/>
    <n v="531064"/>
    <x v="3"/>
    <x v="265"/>
  </r>
  <r>
    <x v="19"/>
    <s v="Jets"/>
    <x v="1"/>
    <n v="1158872"/>
    <n v="627808"/>
    <n v="531064"/>
    <x v="4"/>
    <x v="377"/>
  </r>
  <r>
    <x v="19"/>
    <s v="Jets"/>
    <x v="1"/>
    <n v="1158872"/>
    <n v="627808"/>
    <n v="531064"/>
    <x v="5"/>
    <x v="401"/>
  </r>
  <r>
    <x v="19"/>
    <s v="Jets"/>
    <x v="1"/>
    <n v="1158872"/>
    <n v="627808"/>
    <n v="531064"/>
    <x v="6"/>
    <x v="280"/>
  </r>
  <r>
    <x v="19"/>
    <s v="Jets"/>
    <x v="1"/>
    <n v="1158872"/>
    <n v="627808"/>
    <n v="531064"/>
    <x v="7"/>
    <x v="236"/>
  </r>
  <r>
    <x v="19"/>
    <s v="Jets"/>
    <x v="1"/>
    <n v="1158872"/>
    <n v="627808"/>
    <n v="531064"/>
    <x v="8"/>
    <x v="368"/>
  </r>
  <r>
    <x v="19"/>
    <s v="Jets"/>
    <x v="1"/>
    <n v="1158872"/>
    <n v="627808"/>
    <n v="531064"/>
    <x v="9"/>
    <x v="379"/>
  </r>
  <r>
    <x v="19"/>
    <s v="Jets"/>
    <x v="1"/>
    <n v="1158872"/>
    <n v="627808"/>
    <n v="531064"/>
    <x v="10"/>
    <x v="2"/>
  </r>
  <r>
    <x v="19"/>
    <s v="Jets"/>
    <x v="1"/>
    <n v="1158872"/>
    <n v="627808"/>
    <n v="531064"/>
    <x v="11"/>
    <x v="387"/>
  </r>
  <r>
    <x v="19"/>
    <s v="Jets"/>
    <x v="1"/>
    <n v="1158872"/>
    <n v="627808"/>
    <n v="531064"/>
    <x v="12"/>
    <x v="402"/>
  </r>
  <r>
    <x v="19"/>
    <s v="Jets"/>
    <x v="1"/>
    <n v="1158872"/>
    <n v="627808"/>
    <n v="531064"/>
    <x v="13"/>
    <x v="300"/>
  </r>
  <r>
    <x v="19"/>
    <s v="Jets"/>
    <x v="1"/>
    <n v="1158872"/>
    <n v="627808"/>
    <n v="531064"/>
    <x v="14"/>
    <x v="355"/>
  </r>
  <r>
    <x v="19"/>
    <s v="Jets"/>
    <x v="1"/>
    <n v="1158872"/>
    <n v="627808"/>
    <n v="531064"/>
    <x v="15"/>
    <x v="274"/>
  </r>
  <r>
    <x v="19"/>
    <s v="Jets"/>
    <x v="1"/>
    <n v="1158872"/>
    <n v="627808"/>
    <n v="531064"/>
    <x v="16"/>
    <x v="403"/>
  </r>
  <r>
    <x v="20"/>
    <s v="Raiders"/>
    <x v="1"/>
    <n v="1035571"/>
    <n v="472091"/>
    <n v="563480"/>
    <x v="0"/>
    <x v="363"/>
  </r>
  <r>
    <x v="20"/>
    <s v="Raiders"/>
    <x v="1"/>
    <n v="1035571"/>
    <n v="472091"/>
    <n v="563480"/>
    <x v="1"/>
    <x v="374"/>
  </r>
  <r>
    <x v="20"/>
    <s v="Raiders"/>
    <x v="1"/>
    <n v="1035571"/>
    <n v="472091"/>
    <n v="563480"/>
    <x v="2"/>
    <x v="404"/>
  </r>
  <r>
    <x v="20"/>
    <s v="Raiders"/>
    <x v="1"/>
    <n v="1035571"/>
    <n v="472091"/>
    <n v="563480"/>
    <x v="3"/>
    <x v="88"/>
  </r>
  <r>
    <x v="20"/>
    <s v="Raiders"/>
    <x v="1"/>
    <n v="1035571"/>
    <n v="472091"/>
    <n v="563480"/>
    <x v="4"/>
    <x v="349"/>
  </r>
  <r>
    <x v="20"/>
    <s v="Raiders"/>
    <x v="1"/>
    <n v="1035571"/>
    <n v="472091"/>
    <n v="563480"/>
    <x v="5"/>
    <x v="2"/>
  </r>
  <r>
    <x v="20"/>
    <s v="Raiders"/>
    <x v="1"/>
    <n v="1035571"/>
    <n v="472091"/>
    <n v="563480"/>
    <x v="6"/>
    <x v="405"/>
  </r>
  <r>
    <x v="20"/>
    <s v="Raiders"/>
    <x v="1"/>
    <n v="1035571"/>
    <n v="472091"/>
    <n v="563480"/>
    <x v="7"/>
    <x v="323"/>
  </r>
  <r>
    <x v="20"/>
    <s v="Raiders"/>
    <x v="1"/>
    <n v="1035571"/>
    <n v="472091"/>
    <n v="563480"/>
    <x v="8"/>
    <x v="406"/>
  </r>
  <r>
    <x v="20"/>
    <s v="Raiders"/>
    <x v="1"/>
    <n v="1035571"/>
    <n v="472091"/>
    <n v="563480"/>
    <x v="9"/>
    <x v="407"/>
  </r>
  <r>
    <x v="20"/>
    <s v="Raiders"/>
    <x v="1"/>
    <n v="1035571"/>
    <n v="472091"/>
    <n v="563480"/>
    <x v="10"/>
    <x v="397"/>
  </r>
  <r>
    <x v="20"/>
    <s v="Raiders"/>
    <x v="1"/>
    <n v="1035571"/>
    <n v="472091"/>
    <n v="563480"/>
    <x v="11"/>
    <x v="226"/>
  </r>
  <r>
    <x v="20"/>
    <s v="Raiders"/>
    <x v="1"/>
    <n v="1035571"/>
    <n v="472091"/>
    <n v="563480"/>
    <x v="12"/>
    <x v="371"/>
  </r>
  <r>
    <x v="20"/>
    <s v="Raiders"/>
    <x v="1"/>
    <n v="1035571"/>
    <n v="472091"/>
    <n v="563480"/>
    <x v="13"/>
    <x v="408"/>
  </r>
  <r>
    <x v="20"/>
    <s v="Raiders"/>
    <x v="1"/>
    <n v="1035571"/>
    <n v="472091"/>
    <n v="563480"/>
    <x v="14"/>
    <x v="409"/>
  </r>
  <r>
    <x v="20"/>
    <s v="Raiders"/>
    <x v="1"/>
    <n v="1035571"/>
    <n v="472091"/>
    <n v="563480"/>
    <x v="15"/>
    <x v="329"/>
  </r>
  <r>
    <x v="20"/>
    <s v="Raiders"/>
    <x v="1"/>
    <n v="1035571"/>
    <n v="472091"/>
    <n v="563480"/>
    <x v="16"/>
    <x v="403"/>
  </r>
  <r>
    <x v="21"/>
    <s v="Eagles"/>
    <x v="1"/>
    <n v="1061162"/>
    <n v="527193"/>
    <n v="533969"/>
    <x v="0"/>
    <x v="410"/>
  </r>
  <r>
    <x v="21"/>
    <s v="Eagles"/>
    <x v="1"/>
    <n v="1061162"/>
    <n v="527193"/>
    <n v="533969"/>
    <x v="1"/>
    <x v="411"/>
  </r>
  <r>
    <x v="21"/>
    <s v="Eagles"/>
    <x v="1"/>
    <n v="1061162"/>
    <n v="527193"/>
    <n v="533969"/>
    <x v="2"/>
    <x v="309"/>
  </r>
  <r>
    <x v="21"/>
    <s v="Eagles"/>
    <x v="1"/>
    <n v="1061162"/>
    <n v="527193"/>
    <n v="533969"/>
    <x v="3"/>
    <x v="219"/>
  </r>
  <r>
    <x v="21"/>
    <s v="Eagles"/>
    <x v="1"/>
    <n v="1061162"/>
    <n v="527193"/>
    <n v="533969"/>
    <x v="4"/>
    <x v="2"/>
  </r>
  <r>
    <x v="21"/>
    <s v="Eagles"/>
    <x v="1"/>
    <n v="1061162"/>
    <n v="527193"/>
    <n v="533969"/>
    <x v="5"/>
    <x v="395"/>
  </r>
  <r>
    <x v="21"/>
    <s v="Eagles"/>
    <x v="1"/>
    <n v="1061162"/>
    <n v="527193"/>
    <n v="533969"/>
    <x v="6"/>
    <x v="405"/>
  </r>
  <r>
    <x v="21"/>
    <s v="Eagles"/>
    <x v="1"/>
    <n v="1061162"/>
    <n v="527193"/>
    <n v="533969"/>
    <x v="7"/>
    <x v="222"/>
  </r>
  <r>
    <x v="21"/>
    <s v="Eagles"/>
    <x v="1"/>
    <n v="1061162"/>
    <n v="527193"/>
    <n v="533969"/>
    <x v="8"/>
    <x v="383"/>
  </r>
  <r>
    <x v="21"/>
    <s v="Eagles"/>
    <x v="1"/>
    <n v="1061162"/>
    <n v="527193"/>
    <n v="533969"/>
    <x v="9"/>
    <x v="312"/>
  </r>
  <r>
    <x v="21"/>
    <s v="Eagles"/>
    <x v="1"/>
    <n v="1061162"/>
    <n v="527193"/>
    <n v="533969"/>
    <x v="10"/>
    <x v="412"/>
  </r>
  <r>
    <x v="21"/>
    <s v="Eagles"/>
    <x v="1"/>
    <n v="1061162"/>
    <n v="527193"/>
    <n v="533969"/>
    <x v="11"/>
    <x v="370"/>
  </r>
  <r>
    <x v="21"/>
    <s v="Eagles"/>
    <x v="1"/>
    <n v="1061162"/>
    <n v="527193"/>
    <n v="533969"/>
    <x v="12"/>
    <x v="413"/>
  </r>
  <r>
    <x v="21"/>
    <s v="Eagles"/>
    <x v="1"/>
    <n v="1061162"/>
    <n v="527193"/>
    <n v="533969"/>
    <x v="13"/>
    <x v="414"/>
  </r>
  <r>
    <x v="21"/>
    <s v="Eagles"/>
    <x v="1"/>
    <n v="1061162"/>
    <n v="527193"/>
    <n v="533969"/>
    <x v="14"/>
    <x v="415"/>
  </r>
  <r>
    <x v="21"/>
    <s v="Eagles"/>
    <x v="1"/>
    <n v="1061162"/>
    <n v="527193"/>
    <n v="533969"/>
    <x v="15"/>
    <x v="399"/>
  </r>
  <r>
    <x v="21"/>
    <s v="Eagles"/>
    <x v="1"/>
    <n v="1061162"/>
    <n v="527193"/>
    <n v="533969"/>
    <x v="16"/>
    <x v="416"/>
  </r>
  <r>
    <x v="22"/>
    <s v="Steelers"/>
    <x v="1"/>
    <n v="1055127"/>
    <n v="499191"/>
    <n v="555936"/>
    <x v="0"/>
    <x v="357"/>
  </r>
  <r>
    <x v="22"/>
    <s v="Steelers"/>
    <x v="1"/>
    <n v="1055127"/>
    <n v="499191"/>
    <n v="555936"/>
    <x v="1"/>
    <x v="2"/>
  </r>
  <r>
    <x v="22"/>
    <s v="Steelers"/>
    <x v="1"/>
    <n v="1055127"/>
    <n v="499191"/>
    <n v="555936"/>
    <x v="2"/>
    <x v="264"/>
  </r>
  <r>
    <x v="22"/>
    <s v="Steelers"/>
    <x v="1"/>
    <n v="1055127"/>
    <n v="499191"/>
    <n v="555936"/>
    <x v="3"/>
    <x v="292"/>
  </r>
  <r>
    <x v="22"/>
    <s v="Steelers"/>
    <x v="1"/>
    <n v="1055127"/>
    <n v="499191"/>
    <n v="555936"/>
    <x v="4"/>
    <x v="366"/>
  </r>
  <r>
    <x v="22"/>
    <s v="Steelers"/>
    <x v="1"/>
    <n v="1055127"/>
    <n v="499191"/>
    <n v="555936"/>
    <x v="5"/>
    <x v="417"/>
  </r>
  <r>
    <x v="22"/>
    <s v="Steelers"/>
    <x v="1"/>
    <n v="1055127"/>
    <n v="499191"/>
    <n v="555936"/>
    <x v="6"/>
    <x v="418"/>
  </r>
  <r>
    <x v="22"/>
    <s v="Steelers"/>
    <x v="1"/>
    <n v="1055127"/>
    <n v="499191"/>
    <n v="555936"/>
    <x v="7"/>
    <x v="254"/>
  </r>
  <r>
    <x v="22"/>
    <s v="Steelers"/>
    <x v="1"/>
    <n v="1055127"/>
    <n v="499191"/>
    <n v="555936"/>
    <x v="8"/>
    <x v="304"/>
  </r>
  <r>
    <x v="22"/>
    <s v="Steelers"/>
    <x v="1"/>
    <n v="1055127"/>
    <n v="499191"/>
    <n v="555936"/>
    <x v="9"/>
    <x v="360"/>
  </r>
  <r>
    <x v="22"/>
    <s v="Steelers"/>
    <x v="1"/>
    <n v="1055127"/>
    <n v="499191"/>
    <n v="555936"/>
    <x v="10"/>
    <x v="419"/>
  </r>
  <r>
    <x v="22"/>
    <s v="Steelers"/>
    <x v="1"/>
    <n v="1055127"/>
    <n v="499191"/>
    <n v="555936"/>
    <x v="11"/>
    <x v="385"/>
  </r>
  <r>
    <x v="22"/>
    <s v="Steelers"/>
    <x v="1"/>
    <n v="1055127"/>
    <n v="499191"/>
    <n v="555936"/>
    <x v="12"/>
    <x v="402"/>
  </r>
  <r>
    <x v="22"/>
    <s v="Steelers"/>
    <x v="1"/>
    <n v="1055127"/>
    <n v="499191"/>
    <n v="555936"/>
    <x v="13"/>
    <x v="259"/>
  </r>
  <r>
    <x v="22"/>
    <s v="Steelers"/>
    <x v="1"/>
    <n v="1055127"/>
    <n v="499191"/>
    <n v="555936"/>
    <x v="14"/>
    <x v="340"/>
  </r>
  <r>
    <x v="22"/>
    <s v="Steelers"/>
    <x v="1"/>
    <n v="1055127"/>
    <n v="499191"/>
    <n v="555936"/>
    <x v="15"/>
    <x v="301"/>
  </r>
  <r>
    <x v="22"/>
    <s v="Steelers"/>
    <x v="1"/>
    <n v="1055127"/>
    <n v="499191"/>
    <n v="555936"/>
    <x v="16"/>
    <x v="306"/>
  </r>
  <r>
    <x v="23"/>
    <s v="Chargers"/>
    <x v="1"/>
    <n v="1005530"/>
    <n v="474844"/>
    <n v="530686"/>
    <x v="0"/>
    <x v="420"/>
  </r>
  <r>
    <x v="23"/>
    <s v="Chargers"/>
    <x v="1"/>
    <n v="1005530"/>
    <n v="474844"/>
    <n v="530686"/>
    <x v="1"/>
    <x v="308"/>
  </r>
  <r>
    <x v="23"/>
    <s v="Chargers"/>
    <x v="1"/>
    <n v="1005530"/>
    <n v="474844"/>
    <n v="530686"/>
    <x v="2"/>
    <x v="291"/>
  </r>
  <r>
    <x v="23"/>
    <s v="Chargers"/>
    <x v="1"/>
    <n v="1005530"/>
    <n v="474844"/>
    <n v="530686"/>
    <x v="3"/>
    <x v="37"/>
  </r>
  <r>
    <x v="23"/>
    <s v="Chargers"/>
    <x v="1"/>
    <n v="1005530"/>
    <n v="474844"/>
    <n v="530686"/>
    <x v="4"/>
    <x v="56"/>
  </r>
  <r>
    <x v="23"/>
    <s v="Chargers"/>
    <x v="1"/>
    <n v="1005530"/>
    <n v="474844"/>
    <n v="530686"/>
    <x v="5"/>
    <x v="321"/>
  </r>
  <r>
    <x v="23"/>
    <s v="Chargers"/>
    <x v="1"/>
    <n v="1005530"/>
    <n v="474844"/>
    <n v="530686"/>
    <x v="6"/>
    <x v="267"/>
  </r>
  <r>
    <x v="23"/>
    <s v="Chargers"/>
    <x v="1"/>
    <n v="1005530"/>
    <n v="474844"/>
    <n v="530686"/>
    <x v="7"/>
    <x v="367"/>
  </r>
  <r>
    <x v="23"/>
    <s v="Chargers"/>
    <x v="1"/>
    <n v="1005530"/>
    <n v="474844"/>
    <n v="530686"/>
    <x v="8"/>
    <x v="324"/>
  </r>
  <r>
    <x v="23"/>
    <s v="Chargers"/>
    <x v="1"/>
    <n v="1005530"/>
    <n v="474844"/>
    <n v="530686"/>
    <x v="9"/>
    <x v="407"/>
  </r>
  <r>
    <x v="23"/>
    <s v="Chargers"/>
    <x v="1"/>
    <n v="1005530"/>
    <n v="474844"/>
    <n v="530686"/>
    <x v="10"/>
    <x v="225"/>
  </r>
  <r>
    <x v="23"/>
    <s v="Chargers"/>
    <x v="1"/>
    <n v="1005530"/>
    <n v="474844"/>
    <n v="530686"/>
    <x v="11"/>
    <x v="421"/>
  </r>
  <r>
    <x v="23"/>
    <s v="Chargers"/>
    <x v="1"/>
    <n v="1005530"/>
    <n v="474844"/>
    <n v="530686"/>
    <x v="12"/>
    <x v="413"/>
  </r>
  <r>
    <x v="23"/>
    <s v="Chargers"/>
    <x v="1"/>
    <n v="1005530"/>
    <n v="474844"/>
    <n v="530686"/>
    <x v="13"/>
    <x v="408"/>
  </r>
  <r>
    <x v="23"/>
    <s v="Chargers"/>
    <x v="1"/>
    <n v="1005530"/>
    <n v="474844"/>
    <n v="530686"/>
    <x v="14"/>
    <x v="372"/>
  </r>
  <r>
    <x v="23"/>
    <s v="Chargers"/>
    <x v="1"/>
    <n v="1005530"/>
    <n v="474844"/>
    <n v="530686"/>
    <x v="15"/>
    <x v="422"/>
  </r>
  <r>
    <x v="23"/>
    <s v="Chargers"/>
    <x v="1"/>
    <n v="1005530"/>
    <n v="474844"/>
    <n v="530686"/>
    <x v="16"/>
    <x v="2"/>
  </r>
  <r>
    <x v="24"/>
    <s v="49ers"/>
    <x v="1"/>
    <n v="1061811"/>
    <n v="539756"/>
    <n v="522055"/>
    <x v="0"/>
    <x v="232"/>
  </r>
  <r>
    <x v="24"/>
    <s v="49ers"/>
    <x v="1"/>
    <n v="1061811"/>
    <n v="539756"/>
    <n v="522055"/>
    <x v="1"/>
    <x v="423"/>
  </r>
  <r>
    <x v="24"/>
    <s v="49ers"/>
    <x v="1"/>
    <n v="1061811"/>
    <n v="539756"/>
    <n v="522055"/>
    <x v="2"/>
    <x v="400"/>
  </r>
  <r>
    <x v="24"/>
    <s v="49ers"/>
    <x v="1"/>
    <n v="1061811"/>
    <n v="539756"/>
    <n v="522055"/>
    <x v="3"/>
    <x v="80"/>
  </r>
  <r>
    <x v="24"/>
    <s v="49ers"/>
    <x v="1"/>
    <n v="1061811"/>
    <n v="539756"/>
    <n v="522055"/>
    <x v="4"/>
    <x v="235"/>
  </r>
  <r>
    <x v="24"/>
    <s v="49ers"/>
    <x v="1"/>
    <n v="1061811"/>
    <n v="539756"/>
    <n v="522055"/>
    <x v="5"/>
    <x v="2"/>
  </r>
  <r>
    <x v="24"/>
    <s v="49ers"/>
    <x v="1"/>
    <n v="1061811"/>
    <n v="539756"/>
    <n v="522055"/>
    <x v="6"/>
    <x v="80"/>
  </r>
  <r>
    <x v="24"/>
    <s v="49ers"/>
    <x v="1"/>
    <n v="1061811"/>
    <n v="539756"/>
    <n v="522055"/>
    <x v="7"/>
    <x v="335"/>
  </r>
  <r>
    <x v="24"/>
    <s v="49ers"/>
    <x v="1"/>
    <n v="1061811"/>
    <n v="539756"/>
    <n v="522055"/>
    <x v="8"/>
    <x v="390"/>
  </r>
  <r>
    <x v="24"/>
    <s v="49ers"/>
    <x v="1"/>
    <n v="1061811"/>
    <n v="539756"/>
    <n v="522055"/>
    <x v="9"/>
    <x v="283"/>
  </r>
  <r>
    <x v="24"/>
    <s v="49ers"/>
    <x v="1"/>
    <n v="1061811"/>
    <n v="539756"/>
    <n v="522055"/>
    <x v="10"/>
    <x v="353"/>
  </r>
  <r>
    <x v="24"/>
    <s v="49ers"/>
    <x v="1"/>
    <n v="1061811"/>
    <n v="539756"/>
    <n v="522055"/>
    <x v="11"/>
    <x v="271"/>
  </r>
  <r>
    <x v="24"/>
    <s v="49ers"/>
    <x v="1"/>
    <n v="1061811"/>
    <n v="539756"/>
    <n v="522055"/>
    <x v="12"/>
    <x v="424"/>
  </r>
  <r>
    <x v="24"/>
    <s v="49ers"/>
    <x v="1"/>
    <n v="1061811"/>
    <n v="539756"/>
    <n v="522055"/>
    <x v="13"/>
    <x v="380"/>
  </r>
  <r>
    <x v="24"/>
    <s v="49ers"/>
    <x v="1"/>
    <n v="1061811"/>
    <n v="539756"/>
    <n v="522055"/>
    <x v="14"/>
    <x v="415"/>
  </r>
  <r>
    <x v="24"/>
    <s v="49ers"/>
    <x v="1"/>
    <n v="1061811"/>
    <n v="539756"/>
    <n v="522055"/>
    <x v="15"/>
    <x v="316"/>
  </r>
  <r>
    <x v="24"/>
    <s v="49ers"/>
    <x v="1"/>
    <n v="1061811"/>
    <n v="539756"/>
    <n v="522055"/>
    <x v="16"/>
    <x v="236"/>
  </r>
  <r>
    <x v="25"/>
    <s v="Seahawks"/>
    <x v="1"/>
    <n v="1034365"/>
    <n v="482818"/>
    <n v="551547"/>
    <x v="0"/>
    <x v="105"/>
  </r>
  <r>
    <x v="25"/>
    <s v="Seahawks"/>
    <x v="1"/>
    <n v="1034365"/>
    <n v="482818"/>
    <n v="551547"/>
    <x v="1"/>
    <x v="411"/>
  </r>
  <r>
    <x v="25"/>
    <s v="Seahawks"/>
    <x v="1"/>
    <n v="1034365"/>
    <n v="482818"/>
    <n v="551547"/>
    <x v="2"/>
    <x v="404"/>
  </r>
  <r>
    <x v="25"/>
    <s v="Seahawks"/>
    <x v="1"/>
    <n v="1034365"/>
    <n v="482818"/>
    <n v="551547"/>
    <x v="3"/>
    <x v="359"/>
  </r>
  <r>
    <x v="25"/>
    <s v="Seahawks"/>
    <x v="1"/>
    <n v="1034365"/>
    <n v="482818"/>
    <n v="551547"/>
    <x v="4"/>
    <x v="320"/>
  </r>
  <r>
    <x v="25"/>
    <s v="Seahawks"/>
    <x v="1"/>
    <n v="1034365"/>
    <n v="482818"/>
    <n v="551547"/>
    <x v="5"/>
    <x v="2"/>
  </r>
  <r>
    <x v="25"/>
    <s v="Seahawks"/>
    <x v="1"/>
    <n v="1034365"/>
    <n v="482818"/>
    <n v="551547"/>
    <x v="6"/>
    <x v="378"/>
  </r>
  <r>
    <x v="25"/>
    <s v="Seahawks"/>
    <x v="1"/>
    <n v="1034365"/>
    <n v="482818"/>
    <n v="551547"/>
    <x v="7"/>
    <x v="425"/>
  </r>
  <r>
    <x v="25"/>
    <s v="Seahawks"/>
    <x v="1"/>
    <n v="1034365"/>
    <n v="482818"/>
    <n v="551547"/>
    <x v="8"/>
    <x v="406"/>
  </r>
  <r>
    <x v="25"/>
    <s v="Seahawks"/>
    <x v="1"/>
    <n v="1034365"/>
    <n v="482818"/>
    <n v="551547"/>
    <x v="9"/>
    <x v="269"/>
  </r>
  <r>
    <x v="25"/>
    <s v="Seahawks"/>
    <x v="1"/>
    <n v="1034365"/>
    <n v="482818"/>
    <n v="551547"/>
    <x v="10"/>
    <x v="369"/>
  </r>
  <r>
    <x v="25"/>
    <s v="Seahawks"/>
    <x v="1"/>
    <n v="1034365"/>
    <n v="482818"/>
    <n v="551547"/>
    <x v="11"/>
    <x v="421"/>
  </r>
  <r>
    <x v="25"/>
    <s v="Seahawks"/>
    <x v="1"/>
    <n v="1034365"/>
    <n v="482818"/>
    <n v="551547"/>
    <x v="12"/>
    <x v="327"/>
  </r>
  <r>
    <x v="25"/>
    <s v="Seahawks"/>
    <x v="1"/>
    <n v="1034365"/>
    <n v="482818"/>
    <n v="551547"/>
    <x v="13"/>
    <x v="315"/>
  </r>
  <r>
    <x v="25"/>
    <s v="Seahawks"/>
    <x v="1"/>
    <n v="1034365"/>
    <n v="482818"/>
    <n v="551547"/>
    <x v="14"/>
    <x v="398"/>
  </r>
  <r>
    <x v="25"/>
    <s v="Seahawks"/>
    <x v="1"/>
    <n v="1034365"/>
    <n v="482818"/>
    <n v="551547"/>
    <x v="15"/>
    <x v="422"/>
  </r>
  <r>
    <x v="25"/>
    <s v="Seahawks"/>
    <x v="1"/>
    <n v="1034365"/>
    <n v="482818"/>
    <n v="551547"/>
    <x v="16"/>
    <x v="373"/>
  </r>
  <r>
    <x v="26"/>
    <s v="Rams"/>
    <x v="1"/>
    <n v="1081519"/>
    <n v="528829"/>
    <n v="552690"/>
    <x v="0"/>
    <x v="410"/>
  </r>
  <r>
    <x v="26"/>
    <s v="Rams"/>
    <x v="1"/>
    <n v="1081519"/>
    <n v="528829"/>
    <n v="552690"/>
    <x v="1"/>
    <x v="423"/>
  </r>
  <r>
    <x v="26"/>
    <s v="Rams"/>
    <x v="1"/>
    <n v="1081519"/>
    <n v="528829"/>
    <n v="552690"/>
    <x v="2"/>
    <x v="375"/>
  </r>
  <r>
    <x v="26"/>
    <s v="Rams"/>
    <x v="1"/>
    <n v="1081519"/>
    <n v="528829"/>
    <n v="552690"/>
    <x v="3"/>
    <x v="332"/>
  </r>
  <r>
    <x v="26"/>
    <s v="Rams"/>
    <x v="1"/>
    <n v="1081519"/>
    <n v="528829"/>
    <n v="552690"/>
    <x v="4"/>
    <x v="394"/>
  </r>
  <r>
    <x v="26"/>
    <s v="Rams"/>
    <x v="1"/>
    <n v="1081519"/>
    <n v="528829"/>
    <n v="552690"/>
    <x v="5"/>
    <x v="401"/>
  </r>
  <r>
    <x v="26"/>
    <s v="Rams"/>
    <x v="1"/>
    <n v="1081519"/>
    <n v="528829"/>
    <n v="552690"/>
    <x v="6"/>
    <x v="389"/>
  </r>
  <r>
    <x v="26"/>
    <s v="Rams"/>
    <x v="1"/>
    <n v="1081519"/>
    <n v="528829"/>
    <n v="552690"/>
    <x v="7"/>
    <x v="2"/>
  </r>
  <r>
    <x v="26"/>
    <s v="Rams"/>
    <x v="1"/>
    <n v="1081519"/>
    <n v="528829"/>
    <n v="552690"/>
    <x v="8"/>
    <x v="282"/>
  </r>
  <r>
    <x v="26"/>
    <s v="Rams"/>
    <x v="1"/>
    <n v="1081519"/>
    <n v="528829"/>
    <n v="552690"/>
    <x v="9"/>
    <x v="56"/>
  </r>
  <r>
    <x v="26"/>
    <s v="Rams"/>
    <x v="1"/>
    <n v="1081519"/>
    <n v="528829"/>
    <n v="552690"/>
    <x v="10"/>
    <x v="426"/>
  </r>
  <r>
    <x v="26"/>
    <s v="Rams"/>
    <x v="1"/>
    <n v="1081519"/>
    <n v="528829"/>
    <n v="552690"/>
    <x v="11"/>
    <x v="241"/>
  </r>
  <r>
    <x v="26"/>
    <s v="Rams"/>
    <x v="1"/>
    <n v="1081519"/>
    <n v="528829"/>
    <n v="552690"/>
    <x v="12"/>
    <x v="424"/>
  </r>
  <r>
    <x v="26"/>
    <s v="Rams"/>
    <x v="1"/>
    <n v="1081519"/>
    <n v="528829"/>
    <n v="552690"/>
    <x v="13"/>
    <x v="391"/>
  </r>
  <r>
    <x v="26"/>
    <s v="Rams"/>
    <x v="1"/>
    <n v="1081519"/>
    <n v="528829"/>
    <n v="552690"/>
    <x v="14"/>
    <x v="284"/>
  </r>
  <r>
    <x v="26"/>
    <s v="Rams"/>
    <x v="1"/>
    <n v="1081519"/>
    <n v="528829"/>
    <n v="552690"/>
    <x v="15"/>
    <x v="356"/>
  </r>
  <r>
    <x v="26"/>
    <s v="Rams"/>
    <x v="1"/>
    <n v="1081519"/>
    <n v="528829"/>
    <n v="552690"/>
    <x v="16"/>
    <x v="246"/>
  </r>
  <r>
    <x v="27"/>
    <s v="Buccaneers"/>
    <x v="1"/>
    <n v="1038298"/>
    <n v="524468"/>
    <n v="513830"/>
    <x v="0"/>
    <x v="307"/>
  </r>
  <r>
    <x v="27"/>
    <s v="Buccaneers"/>
    <x v="1"/>
    <n v="1038298"/>
    <n v="524468"/>
    <n v="513830"/>
    <x v="1"/>
    <x v="2"/>
  </r>
  <r>
    <x v="27"/>
    <s v="Buccaneers"/>
    <x v="1"/>
    <n v="1038298"/>
    <n v="524468"/>
    <n v="513830"/>
    <x v="2"/>
    <x v="381"/>
  </r>
  <r>
    <x v="27"/>
    <s v="Buccaneers"/>
    <x v="1"/>
    <n v="1038298"/>
    <n v="524468"/>
    <n v="513830"/>
    <x v="3"/>
    <x v="342"/>
  </r>
  <r>
    <x v="27"/>
    <s v="Buccaneers"/>
    <x v="1"/>
    <n v="1038298"/>
    <n v="524468"/>
    <n v="513830"/>
    <x v="4"/>
    <x v="255"/>
  </r>
  <r>
    <x v="27"/>
    <s v="Buccaneers"/>
    <x v="1"/>
    <n v="1038298"/>
    <n v="524468"/>
    <n v="513830"/>
    <x v="5"/>
    <x v="417"/>
  </r>
  <r>
    <x v="27"/>
    <s v="Buccaneers"/>
    <x v="1"/>
    <n v="1038298"/>
    <n v="524468"/>
    <n v="513830"/>
    <x v="6"/>
    <x v="382"/>
  </r>
  <r>
    <x v="27"/>
    <s v="Buccaneers"/>
    <x v="1"/>
    <n v="1038298"/>
    <n v="524468"/>
    <n v="513830"/>
    <x v="7"/>
    <x v="344"/>
  </r>
  <r>
    <x v="27"/>
    <s v="Buccaneers"/>
    <x v="1"/>
    <n v="1038298"/>
    <n v="524468"/>
    <n v="513830"/>
    <x v="8"/>
    <x v="336"/>
  </r>
  <r>
    <x v="27"/>
    <s v="Buccaneers"/>
    <x v="1"/>
    <n v="1038298"/>
    <n v="524468"/>
    <n v="513830"/>
    <x v="9"/>
    <x v="287"/>
  </r>
  <r>
    <x v="27"/>
    <s v="Buccaneers"/>
    <x v="1"/>
    <n v="1038298"/>
    <n v="524468"/>
    <n v="513830"/>
    <x v="10"/>
    <x v="426"/>
  </r>
  <r>
    <x v="27"/>
    <s v="Buccaneers"/>
    <x v="1"/>
    <n v="1038298"/>
    <n v="524468"/>
    <n v="513830"/>
    <x v="11"/>
    <x v="298"/>
  </r>
  <r>
    <x v="27"/>
    <s v="Buccaneers"/>
    <x v="1"/>
    <n v="1038298"/>
    <n v="524468"/>
    <n v="513830"/>
    <x v="12"/>
    <x v="338"/>
  </r>
  <r>
    <x v="27"/>
    <s v="Buccaneers"/>
    <x v="1"/>
    <n v="1038298"/>
    <n v="524468"/>
    <n v="513830"/>
    <x v="13"/>
    <x v="80"/>
  </r>
  <r>
    <x v="27"/>
    <s v="Buccaneers"/>
    <x v="1"/>
    <n v="1038298"/>
    <n v="524468"/>
    <n v="513830"/>
    <x v="14"/>
    <x v="392"/>
  </r>
  <r>
    <x v="27"/>
    <s v="Buccaneers"/>
    <x v="1"/>
    <n v="1038298"/>
    <n v="524468"/>
    <n v="513830"/>
    <x v="15"/>
    <x v="190"/>
  </r>
  <r>
    <x v="27"/>
    <s v="Buccaneers"/>
    <x v="1"/>
    <n v="1038298"/>
    <n v="524468"/>
    <n v="513830"/>
    <x v="16"/>
    <x v="416"/>
  </r>
  <r>
    <x v="28"/>
    <s v="Titans"/>
    <x v="1"/>
    <n v="1089472"/>
    <n v="550393"/>
    <n v="539079"/>
    <x v="0"/>
    <x v="255"/>
  </r>
  <r>
    <x v="28"/>
    <s v="Titans"/>
    <x v="1"/>
    <n v="1089472"/>
    <n v="550393"/>
    <n v="539079"/>
    <x v="1"/>
    <x v="358"/>
  </r>
  <r>
    <x v="28"/>
    <s v="Titans"/>
    <x v="1"/>
    <n v="1089472"/>
    <n v="550393"/>
    <n v="539079"/>
    <x v="2"/>
    <x v="2"/>
  </r>
  <r>
    <x v="28"/>
    <s v="Titans"/>
    <x v="1"/>
    <n v="1089472"/>
    <n v="550393"/>
    <n v="539079"/>
    <x v="3"/>
    <x v="250"/>
  </r>
  <r>
    <x v="28"/>
    <s v="Titans"/>
    <x v="1"/>
    <n v="1089472"/>
    <n v="550393"/>
    <n v="539079"/>
    <x v="4"/>
    <x v="255"/>
  </r>
  <r>
    <x v="28"/>
    <s v="Titans"/>
    <x v="1"/>
    <n v="1089472"/>
    <n v="550393"/>
    <n v="539079"/>
    <x v="5"/>
    <x v="334"/>
  </r>
  <r>
    <x v="28"/>
    <s v="Titans"/>
    <x v="1"/>
    <n v="1089472"/>
    <n v="550393"/>
    <n v="539079"/>
    <x v="6"/>
    <x v="418"/>
  </r>
  <r>
    <x v="28"/>
    <s v="Titans"/>
    <x v="1"/>
    <n v="1089472"/>
    <n v="550393"/>
    <n v="539079"/>
    <x v="7"/>
    <x v="255"/>
  </r>
  <r>
    <x v="28"/>
    <s v="Titans"/>
    <x v="1"/>
    <n v="1089472"/>
    <n v="550393"/>
    <n v="539079"/>
    <x v="8"/>
    <x v="255"/>
  </r>
  <r>
    <x v="28"/>
    <s v="Titans"/>
    <x v="1"/>
    <n v="1089472"/>
    <n v="550393"/>
    <n v="539079"/>
    <x v="9"/>
    <x v="296"/>
  </r>
  <r>
    <x v="28"/>
    <s v="Titans"/>
    <x v="1"/>
    <n v="1089472"/>
    <n v="550393"/>
    <n v="539079"/>
    <x v="10"/>
    <x v="419"/>
  </r>
  <r>
    <x v="28"/>
    <s v="Titans"/>
    <x v="1"/>
    <n v="1089472"/>
    <n v="550393"/>
    <n v="539079"/>
    <x v="11"/>
    <x v="252"/>
  </r>
  <r>
    <x v="28"/>
    <s v="Titans"/>
    <x v="1"/>
    <n v="1089472"/>
    <n v="550393"/>
    <n v="539079"/>
    <x v="12"/>
    <x v="386"/>
  </r>
  <r>
    <x v="28"/>
    <s v="Titans"/>
    <x v="1"/>
    <n v="1089472"/>
    <n v="550393"/>
    <n v="539079"/>
    <x v="13"/>
    <x v="346"/>
  </r>
  <r>
    <x v="28"/>
    <s v="Titans"/>
    <x v="1"/>
    <n v="1089472"/>
    <n v="550393"/>
    <n v="539079"/>
    <x v="14"/>
    <x v="409"/>
  </r>
  <r>
    <x v="28"/>
    <s v="Titans"/>
    <x v="1"/>
    <n v="1089472"/>
    <n v="550393"/>
    <n v="539079"/>
    <x v="15"/>
    <x v="255"/>
  </r>
  <r>
    <x v="28"/>
    <s v="Titans"/>
    <x v="1"/>
    <n v="1089472"/>
    <n v="550393"/>
    <n v="539079"/>
    <x v="16"/>
    <x v="255"/>
  </r>
  <r>
    <x v="29"/>
    <s v="Redskins"/>
    <x v="1"/>
    <n v="1137730"/>
    <n v="624374"/>
    <n v="513356"/>
    <x v="0"/>
    <x v="420"/>
  </r>
  <r>
    <x v="29"/>
    <s v="Redskins"/>
    <x v="1"/>
    <n v="1137730"/>
    <n v="624374"/>
    <n v="513356"/>
    <x v="1"/>
    <x v="341"/>
  </r>
  <r>
    <x v="29"/>
    <s v="Redskins"/>
    <x v="1"/>
    <n v="1137730"/>
    <n v="624374"/>
    <n v="513356"/>
    <x v="2"/>
    <x v="365"/>
  </r>
  <r>
    <x v="29"/>
    <s v="Redskins"/>
    <x v="1"/>
    <n v="1137730"/>
    <n v="624374"/>
    <n v="513356"/>
    <x v="3"/>
    <x v="393"/>
  </r>
  <r>
    <x v="29"/>
    <s v="Redskins"/>
    <x v="1"/>
    <n v="1137730"/>
    <n v="624374"/>
    <n v="513356"/>
    <x v="4"/>
    <x v="310"/>
  </r>
  <r>
    <x v="29"/>
    <s v="Redskins"/>
    <x v="1"/>
    <n v="1137730"/>
    <n v="624374"/>
    <n v="513356"/>
    <x v="5"/>
    <x v="279"/>
  </r>
  <r>
    <x v="29"/>
    <s v="Redskins"/>
    <x v="1"/>
    <n v="1137730"/>
    <n v="624374"/>
    <n v="513356"/>
    <x v="6"/>
    <x v="396"/>
  </r>
  <r>
    <x v="29"/>
    <s v="Redskins"/>
    <x v="1"/>
    <n v="1137730"/>
    <n v="624374"/>
    <n v="513356"/>
    <x v="7"/>
    <x v="425"/>
  </r>
  <r>
    <x v="29"/>
    <s v="Redskins"/>
    <x v="1"/>
    <n v="1137730"/>
    <n v="624374"/>
    <n v="513356"/>
    <x v="8"/>
    <x v="2"/>
  </r>
  <r>
    <x v="29"/>
    <s v="Redskins"/>
    <x v="1"/>
    <n v="1137730"/>
    <n v="624374"/>
    <n v="513356"/>
    <x v="9"/>
    <x v="325"/>
  </r>
  <r>
    <x v="29"/>
    <s v="Redskins"/>
    <x v="1"/>
    <n v="1137730"/>
    <n v="624374"/>
    <n v="513356"/>
    <x v="10"/>
    <x v="412"/>
  </r>
  <r>
    <x v="29"/>
    <s v="Redskins"/>
    <x v="1"/>
    <n v="1137730"/>
    <n v="624374"/>
    <n v="513356"/>
    <x v="11"/>
    <x v="313"/>
  </r>
  <r>
    <x v="29"/>
    <s v="Redskins"/>
    <x v="1"/>
    <n v="1137730"/>
    <n v="624374"/>
    <n v="513356"/>
    <x v="12"/>
    <x v="227"/>
  </r>
  <r>
    <x v="29"/>
    <s v="Redskins"/>
    <x v="1"/>
    <n v="1137730"/>
    <n v="624374"/>
    <n v="513356"/>
    <x v="13"/>
    <x v="414"/>
  </r>
  <r>
    <x v="29"/>
    <s v="Redskins"/>
    <x v="1"/>
    <n v="1137730"/>
    <n v="624374"/>
    <n v="513356"/>
    <x v="14"/>
    <x v="288"/>
  </r>
  <r>
    <x v="29"/>
    <s v="Redskins"/>
    <x v="1"/>
    <n v="1137730"/>
    <n v="624374"/>
    <n v="513356"/>
    <x v="15"/>
    <x v="236"/>
  </r>
  <r>
    <x v="29"/>
    <s v="Redskins"/>
    <x v="1"/>
    <n v="1137730"/>
    <n v="624374"/>
    <n v="513356"/>
    <x v="16"/>
    <x v="231"/>
  </r>
  <r>
    <x v="0"/>
    <s v="Cardinals"/>
    <x v="2"/>
    <n v="898877"/>
    <n v="327272"/>
    <n v="571605"/>
    <x v="0"/>
    <x v="427"/>
  </r>
  <r>
    <x v="0"/>
    <s v="Cardinals"/>
    <x v="2"/>
    <n v="898877"/>
    <n v="327272"/>
    <n v="571605"/>
    <x v="1"/>
    <x v="428"/>
  </r>
  <r>
    <x v="0"/>
    <s v="Cardinals"/>
    <x v="2"/>
    <n v="898877"/>
    <n v="327272"/>
    <n v="571605"/>
    <x v="2"/>
    <x v="429"/>
  </r>
  <r>
    <x v="0"/>
    <s v="Cardinals"/>
    <x v="2"/>
    <n v="898877"/>
    <n v="327272"/>
    <n v="571605"/>
    <x v="3"/>
    <x v="430"/>
  </r>
  <r>
    <x v="0"/>
    <s v="Cardinals"/>
    <x v="2"/>
    <n v="898877"/>
    <n v="327272"/>
    <n v="571605"/>
    <x v="4"/>
    <x v="431"/>
  </r>
  <r>
    <x v="0"/>
    <s v="Cardinals"/>
    <x v="2"/>
    <n v="898877"/>
    <n v="327272"/>
    <n v="571605"/>
    <x v="5"/>
    <x v="2"/>
  </r>
  <r>
    <x v="0"/>
    <s v="Cardinals"/>
    <x v="2"/>
    <n v="898877"/>
    <n v="327272"/>
    <n v="571605"/>
    <x v="6"/>
    <x v="432"/>
  </r>
  <r>
    <x v="0"/>
    <s v="Cardinals"/>
    <x v="2"/>
    <n v="898877"/>
    <n v="327272"/>
    <n v="571605"/>
    <x v="7"/>
    <x v="433"/>
  </r>
  <r>
    <x v="0"/>
    <s v="Cardinals"/>
    <x v="2"/>
    <n v="898877"/>
    <n v="327272"/>
    <n v="571605"/>
    <x v="8"/>
    <x v="434"/>
  </r>
  <r>
    <x v="0"/>
    <s v="Cardinals"/>
    <x v="2"/>
    <n v="898877"/>
    <n v="327272"/>
    <n v="571605"/>
    <x v="9"/>
    <x v="435"/>
  </r>
  <r>
    <x v="0"/>
    <s v="Cardinals"/>
    <x v="2"/>
    <n v="898877"/>
    <n v="327272"/>
    <n v="571605"/>
    <x v="10"/>
    <x v="436"/>
  </r>
  <r>
    <x v="0"/>
    <s v="Cardinals"/>
    <x v="2"/>
    <n v="898877"/>
    <n v="327272"/>
    <n v="571605"/>
    <x v="11"/>
    <x v="437"/>
  </r>
  <r>
    <x v="0"/>
    <s v="Cardinals"/>
    <x v="2"/>
    <n v="898877"/>
    <n v="327272"/>
    <n v="571605"/>
    <x v="12"/>
    <x v="438"/>
  </r>
  <r>
    <x v="0"/>
    <s v="Cardinals"/>
    <x v="2"/>
    <n v="898877"/>
    <n v="327272"/>
    <n v="571605"/>
    <x v="13"/>
    <x v="439"/>
  </r>
  <r>
    <x v="0"/>
    <s v="Cardinals"/>
    <x v="2"/>
    <n v="898877"/>
    <n v="327272"/>
    <n v="571605"/>
    <x v="14"/>
    <x v="440"/>
  </r>
  <r>
    <x v="0"/>
    <s v="Cardinals"/>
    <x v="2"/>
    <n v="898877"/>
    <n v="327272"/>
    <n v="571605"/>
    <x v="15"/>
    <x v="441"/>
  </r>
  <r>
    <x v="0"/>
    <s v="Cardinals"/>
    <x v="2"/>
    <n v="898877"/>
    <n v="327272"/>
    <n v="571605"/>
    <x v="16"/>
    <x v="442"/>
  </r>
  <r>
    <x v="1"/>
    <s v="Falcons"/>
    <x v="2"/>
    <n v="1099147"/>
    <n v="550974"/>
    <n v="548173"/>
    <x v="0"/>
    <x v="443"/>
  </r>
  <r>
    <x v="1"/>
    <s v="Falcons"/>
    <x v="2"/>
    <n v="1099147"/>
    <n v="550974"/>
    <n v="548173"/>
    <x v="1"/>
    <x v="444"/>
  </r>
  <r>
    <x v="1"/>
    <s v="Falcons"/>
    <x v="2"/>
    <n v="1099147"/>
    <n v="550974"/>
    <n v="548173"/>
    <x v="2"/>
    <x v="445"/>
  </r>
  <r>
    <x v="1"/>
    <s v="Falcons"/>
    <x v="2"/>
    <n v="1099147"/>
    <n v="550974"/>
    <n v="548173"/>
    <x v="3"/>
    <x v="2"/>
  </r>
  <r>
    <x v="1"/>
    <s v="Falcons"/>
    <x v="2"/>
    <n v="1099147"/>
    <n v="550974"/>
    <n v="548173"/>
    <x v="4"/>
    <x v="446"/>
  </r>
  <r>
    <x v="1"/>
    <s v="Falcons"/>
    <x v="2"/>
    <n v="1099147"/>
    <n v="550974"/>
    <n v="548173"/>
    <x v="5"/>
    <x v="447"/>
  </r>
  <r>
    <x v="1"/>
    <s v="Falcons"/>
    <x v="2"/>
    <n v="1099147"/>
    <n v="550974"/>
    <n v="548173"/>
    <x v="6"/>
    <x v="448"/>
  </r>
  <r>
    <x v="1"/>
    <s v="Falcons"/>
    <x v="2"/>
    <n v="1099147"/>
    <n v="550974"/>
    <n v="548173"/>
    <x v="7"/>
    <x v="449"/>
  </r>
  <r>
    <x v="1"/>
    <s v="Falcons"/>
    <x v="2"/>
    <n v="1099147"/>
    <n v="550974"/>
    <n v="548173"/>
    <x v="8"/>
    <x v="450"/>
  </r>
  <r>
    <x v="1"/>
    <s v="Falcons"/>
    <x v="2"/>
    <n v="1099147"/>
    <n v="550974"/>
    <n v="548173"/>
    <x v="9"/>
    <x v="451"/>
  </r>
  <r>
    <x v="1"/>
    <s v="Falcons"/>
    <x v="2"/>
    <n v="1099147"/>
    <n v="550974"/>
    <n v="548173"/>
    <x v="10"/>
    <x v="452"/>
  </r>
  <r>
    <x v="1"/>
    <s v="Falcons"/>
    <x v="2"/>
    <n v="1099147"/>
    <n v="550974"/>
    <n v="548173"/>
    <x v="11"/>
    <x v="453"/>
  </r>
  <r>
    <x v="1"/>
    <s v="Falcons"/>
    <x v="2"/>
    <n v="1099147"/>
    <n v="550974"/>
    <n v="548173"/>
    <x v="12"/>
    <x v="454"/>
  </r>
  <r>
    <x v="1"/>
    <s v="Falcons"/>
    <x v="2"/>
    <n v="1099147"/>
    <n v="550974"/>
    <n v="548173"/>
    <x v="13"/>
    <x v="455"/>
  </r>
  <r>
    <x v="1"/>
    <s v="Falcons"/>
    <x v="2"/>
    <n v="1099147"/>
    <n v="550974"/>
    <n v="548173"/>
    <x v="14"/>
    <x v="456"/>
  </r>
  <r>
    <x v="1"/>
    <s v="Falcons"/>
    <x v="2"/>
    <n v="1099147"/>
    <n v="550974"/>
    <n v="548173"/>
    <x v="15"/>
    <x v="457"/>
  </r>
  <r>
    <x v="1"/>
    <s v="Falcons"/>
    <x v="2"/>
    <n v="1099147"/>
    <n v="550974"/>
    <n v="548173"/>
    <x v="16"/>
    <x v="458"/>
  </r>
  <r>
    <x v="2"/>
    <s v="Ravens"/>
    <x v="2"/>
    <n v="1073464"/>
    <n v="554724"/>
    <n v="518740"/>
    <x v="0"/>
    <x v="459"/>
  </r>
  <r>
    <x v="2"/>
    <s v="Ravens"/>
    <x v="2"/>
    <n v="1073464"/>
    <n v="554724"/>
    <n v="518740"/>
    <x v="1"/>
    <x v="460"/>
  </r>
  <r>
    <x v="2"/>
    <s v="Ravens"/>
    <x v="2"/>
    <n v="1073464"/>
    <n v="554724"/>
    <n v="518740"/>
    <x v="2"/>
    <x v="2"/>
  </r>
  <r>
    <x v="2"/>
    <s v="Ravens"/>
    <x v="2"/>
    <n v="1073464"/>
    <n v="554724"/>
    <n v="518740"/>
    <x v="3"/>
    <x v="461"/>
  </r>
  <r>
    <x v="2"/>
    <s v="Ravens"/>
    <x v="2"/>
    <n v="1073464"/>
    <n v="554724"/>
    <n v="518740"/>
    <x v="4"/>
    <x v="462"/>
  </r>
  <r>
    <x v="2"/>
    <s v="Ravens"/>
    <x v="2"/>
    <n v="1073464"/>
    <n v="554724"/>
    <n v="518740"/>
    <x v="5"/>
    <x v="463"/>
  </r>
  <r>
    <x v="2"/>
    <s v="Ravens"/>
    <x v="2"/>
    <n v="1073464"/>
    <n v="554724"/>
    <n v="518740"/>
    <x v="6"/>
    <x v="464"/>
  </r>
  <r>
    <x v="2"/>
    <s v="Ravens"/>
    <x v="2"/>
    <n v="1073464"/>
    <n v="554724"/>
    <n v="518740"/>
    <x v="7"/>
    <x v="465"/>
  </r>
  <r>
    <x v="2"/>
    <s v="Ravens"/>
    <x v="2"/>
    <n v="1073464"/>
    <n v="554724"/>
    <n v="518740"/>
    <x v="8"/>
    <x v="450"/>
  </r>
  <r>
    <x v="2"/>
    <s v="Ravens"/>
    <x v="2"/>
    <n v="1073464"/>
    <n v="554724"/>
    <n v="518740"/>
    <x v="9"/>
    <x v="466"/>
  </r>
  <r>
    <x v="2"/>
    <s v="Ravens"/>
    <x v="2"/>
    <n v="1073464"/>
    <n v="554724"/>
    <n v="518740"/>
    <x v="10"/>
    <x v="467"/>
  </r>
  <r>
    <x v="2"/>
    <s v="Ravens"/>
    <x v="2"/>
    <n v="1073464"/>
    <n v="554724"/>
    <n v="518740"/>
    <x v="11"/>
    <x v="247"/>
  </r>
  <r>
    <x v="2"/>
    <s v="Ravens"/>
    <x v="2"/>
    <n v="1073464"/>
    <n v="554724"/>
    <n v="518740"/>
    <x v="12"/>
    <x v="468"/>
  </r>
  <r>
    <x v="2"/>
    <s v="Ravens"/>
    <x v="2"/>
    <n v="1073464"/>
    <n v="554724"/>
    <n v="518740"/>
    <x v="13"/>
    <x v="469"/>
  </r>
  <r>
    <x v="2"/>
    <s v="Ravens"/>
    <x v="2"/>
    <n v="1073464"/>
    <n v="554724"/>
    <n v="518740"/>
    <x v="14"/>
    <x v="470"/>
  </r>
  <r>
    <x v="2"/>
    <s v="Ravens"/>
    <x v="2"/>
    <n v="1073464"/>
    <n v="554724"/>
    <n v="518740"/>
    <x v="15"/>
    <x v="471"/>
  </r>
  <r>
    <x v="2"/>
    <s v="Ravens"/>
    <x v="2"/>
    <n v="1073464"/>
    <n v="554724"/>
    <n v="518740"/>
    <x v="16"/>
    <x v="472"/>
  </r>
  <r>
    <x v="3"/>
    <s v="Bills"/>
    <x v="2"/>
    <n v="1119646"/>
    <n v="547702"/>
    <n v="571944"/>
    <x v="0"/>
    <x v="473"/>
  </r>
  <r>
    <x v="3"/>
    <s v="Bills"/>
    <x v="2"/>
    <n v="1119646"/>
    <n v="547702"/>
    <n v="571944"/>
    <x v="1"/>
    <x v="474"/>
  </r>
  <r>
    <x v="3"/>
    <s v="Bills"/>
    <x v="2"/>
    <n v="1119646"/>
    <n v="547702"/>
    <n v="571944"/>
    <x v="2"/>
    <x v="475"/>
  </r>
  <r>
    <x v="3"/>
    <s v="Bills"/>
    <x v="2"/>
    <n v="1119646"/>
    <n v="547702"/>
    <n v="571944"/>
    <x v="3"/>
    <x v="476"/>
  </r>
  <r>
    <x v="3"/>
    <s v="Bills"/>
    <x v="2"/>
    <n v="1119646"/>
    <n v="547702"/>
    <n v="571944"/>
    <x v="4"/>
    <x v="477"/>
  </r>
  <r>
    <x v="3"/>
    <s v="Bills"/>
    <x v="2"/>
    <n v="1119646"/>
    <n v="547702"/>
    <n v="571944"/>
    <x v="5"/>
    <x v="478"/>
  </r>
  <r>
    <x v="3"/>
    <s v="Bills"/>
    <x v="2"/>
    <n v="1119646"/>
    <n v="547702"/>
    <n v="571944"/>
    <x v="6"/>
    <x v="479"/>
  </r>
  <r>
    <x v="3"/>
    <s v="Bills"/>
    <x v="2"/>
    <n v="1119646"/>
    <n v="547702"/>
    <n v="571944"/>
    <x v="7"/>
    <x v="480"/>
  </r>
  <r>
    <x v="3"/>
    <s v="Bills"/>
    <x v="2"/>
    <n v="1119646"/>
    <n v="547702"/>
    <n v="571944"/>
    <x v="8"/>
    <x v="481"/>
  </r>
  <r>
    <x v="3"/>
    <s v="Bills"/>
    <x v="2"/>
    <n v="1119646"/>
    <n v="547702"/>
    <n v="571944"/>
    <x v="9"/>
    <x v="2"/>
  </r>
  <r>
    <x v="3"/>
    <s v="Bills"/>
    <x v="2"/>
    <n v="1119646"/>
    <n v="547702"/>
    <n v="571944"/>
    <x v="10"/>
    <x v="482"/>
  </r>
  <r>
    <x v="3"/>
    <s v="Bills"/>
    <x v="2"/>
    <n v="1119646"/>
    <n v="547702"/>
    <n v="571944"/>
    <x v="11"/>
    <x v="483"/>
  </r>
  <r>
    <x v="3"/>
    <s v="Bills"/>
    <x v="2"/>
    <n v="1119646"/>
    <n v="547702"/>
    <n v="571944"/>
    <x v="12"/>
    <x v="484"/>
  </r>
  <r>
    <x v="3"/>
    <s v="Bills"/>
    <x v="2"/>
    <n v="1119646"/>
    <n v="547702"/>
    <n v="571944"/>
    <x v="13"/>
    <x v="485"/>
  </r>
  <r>
    <x v="3"/>
    <s v="Bills"/>
    <x v="2"/>
    <n v="1119646"/>
    <n v="547702"/>
    <n v="571944"/>
    <x v="14"/>
    <x v="486"/>
  </r>
  <r>
    <x v="3"/>
    <s v="Bills"/>
    <x v="2"/>
    <n v="1119646"/>
    <n v="547702"/>
    <n v="571944"/>
    <x v="15"/>
    <x v="487"/>
  </r>
  <r>
    <x v="3"/>
    <s v="Bills"/>
    <x v="2"/>
    <n v="1119646"/>
    <n v="547702"/>
    <n v="571944"/>
    <x v="16"/>
    <x v="488"/>
  </r>
  <r>
    <x v="4"/>
    <s v="Panthers"/>
    <x v="2"/>
    <n v="1092895"/>
    <n v="572015"/>
    <n v="520880"/>
    <x v="0"/>
    <x v="459"/>
  </r>
  <r>
    <x v="4"/>
    <s v="Panthers"/>
    <x v="2"/>
    <n v="1092895"/>
    <n v="572015"/>
    <n v="520880"/>
    <x v="1"/>
    <x v="489"/>
  </r>
  <r>
    <x v="4"/>
    <s v="Panthers"/>
    <x v="2"/>
    <n v="1092895"/>
    <n v="572015"/>
    <n v="520880"/>
    <x v="2"/>
    <x v="490"/>
  </r>
  <r>
    <x v="4"/>
    <s v="Panthers"/>
    <x v="2"/>
    <n v="1092895"/>
    <n v="572015"/>
    <n v="520880"/>
    <x v="3"/>
    <x v="491"/>
  </r>
  <r>
    <x v="4"/>
    <s v="Panthers"/>
    <x v="2"/>
    <n v="1092895"/>
    <n v="572015"/>
    <n v="520880"/>
    <x v="4"/>
    <x v="431"/>
  </r>
  <r>
    <x v="4"/>
    <s v="Panthers"/>
    <x v="2"/>
    <n v="1092895"/>
    <n v="572015"/>
    <n v="520880"/>
    <x v="5"/>
    <x v="492"/>
  </r>
  <r>
    <x v="4"/>
    <s v="Panthers"/>
    <x v="2"/>
    <n v="1092895"/>
    <n v="572015"/>
    <n v="520880"/>
    <x v="6"/>
    <x v="448"/>
  </r>
  <r>
    <x v="4"/>
    <s v="Panthers"/>
    <x v="2"/>
    <n v="1092895"/>
    <n v="572015"/>
    <n v="520880"/>
    <x v="7"/>
    <x v="493"/>
  </r>
  <r>
    <x v="4"/>
    <s v="Panthers"/>
    <x v="2"/>
    <n v="1092895"/>
    <n v="572015"/>
    <n v="520880"/>
    <x v="8"/>
    <x v="2"/>
  </r>
  <r>
    <x v="4"/>
    <s v="Panthers"/>
    <x v="2"/>
    <n v="1092895"/>
    <n v="572015"/>
    <n v="520880"/>
    <x v="9"/>
    <x v="494"/>
  </r>
  <r>
    <x v="4"/>
    <s v="Panthers"/>
    <x v="2"/>
    <n v="1092895"/>
    <n v="572015"/>
    <n v="520880"/>
    <x v="10"/>
    <x v="495"/>
  </r>
  <r>
    <x v="4"/>
    <s v="Panthers"/>
    <x v="2"/>
    <n v="1092895"/>
    <n v="572015"/>
    <n v="520880"/>
    <x v="11"/>
    <x v="453"/>
  </r>
  <r>
    <x v="4"/>
    <s v="Panthers"/>
    <x v="2"/>
    <n v="1092895"/>
    <n v="572015"/>
    <n v="520880"/>
    <x v="12"/>
    <x v="102"/>
  </r>
  <r>
    <x v="4"/>
    <s v="Panthers"/>
    <x v="2"/>
    <n v="1092895"/>
    <n v="572015"/>
    <n v="520880"/>
    <x v="13"/>
    <x v="496"/>
  </r>
  <r>
    <x v="4"/>
    <s v="Panthers"/>
    <x v="2"/>
    <n v="1092895"/>
    <n v="572015"/>
    <n v="520880"/>
    <x v="14"/>
    <x v="497"/>
  </r>
  <r>
    <x v="4"/>
    <s v="Panthers"/>
    <x v="2"/>
    <n v="1092895"/>
    <n v="572015"/>
    <n v="520880"/>
    <x v="15"/>
    <x v="498"/>
  </r>
  <r>
    <x v="4"/>
    <s v="Panthers"/>
    <x v="2"/>
    <n v="1092895"/>
    <n v="572015"/>
    <n v="520880"/>
    <x v="16"/>
    <x v="499"/>
  </r>
  <r>
    <x v="5"/>
    <s v="Bears"/>
    <x v="2"/>
    <n v="1029316"/>
    <n v="487255"/>
    <n v="542061"/>
    <x v="0"/>
    <x v="500"/>
  </r>
  <r>
    <x v="5"/>
    <s v="Bears"/>
    <x v="2"/>
    <n v="1029316"/>
    <n v="487255"/>
    <n v="542061"/>
    <x v="1"/>
    <x v="444"/>
  </r>
  <r>
    <x v="5"/>
    <s v="Bears"/>
    <x v="2"/>
    <n v="1029316"/>
    <n v="487255"/>
    <n v="542061"/>
    <x v="2"/>
    <x v="501"/>
  </r>
  <r>
    <x v="5"/>
    <s v="Bears"/>
    <x v="2"/>
    <n v="1029316"/>
    <n v="487255"/>
    <n v="542061"/>
    <x v="3"/>
    <x v="476"/>
  </r>
  <r>
    <x v="5"/>
    <s v="Bears"/>
    <x v="2"/>
    <n v="1029316"/>
    <n v="487255"/>
    <n v="542061"/>
    <x v="4"/>
    <x v="500"/>
  </r>
  <r>
    <x v="5"/>
    <s v="Bears"/>
    <x v="2"/>
    <n v="1029316"/>
    <n v="487255"/>
    <n v="542061"/>
    <x v="5"/>
    <x v="2"/>
  </r>
  <r>
    <x v="5"/>
    <s v="Bears"/>
    <x v="2"/>
    <n v="1029316"/>
    <n v="487255"/>
    <n v="542061"/>
    <x v="6"/>
    <x v="502"/>
  </r>
  <r>
    <x v="5"/>
    <s v="Bears"/>
    <x v="2"/>
    <n v="1029316"/>
    <n v="487255"/>
    <n v="542061"/>
    <x v="7"/>
    <x v="503"/>
  </r>
  <r>
    <x v="5"/>
    <s v="Bears"/>
    <x v="2"/>
    <n v="1029316"/>
    <n v="487255"/>
    <n v="542061"/>
    <x v="8"/>
    <x v="504"/>
  </r>
  <r>
    <x v="5"/>
    <s v="Bears"/>
    <x v="2"/>
    <n v="1029316"/>
    <n v="487255"/>
    <n v="542061"/>
    <x v="9"/>
    <x v="505"/>
  </r>
  <r>
    <x v="5"/>
    <s v="Bears"/>
    <x v="2"/>
    <n v="1029316"/>
    <n v="487255"/>
    <n v="542061"/>
    <x v="10"/>
    <x v="506"/>
  </r>
  <r>
    <x v="5"/>
    <s v="Bears"/>
    <x v="2"/>
    <n v="1029316"/>
    <n v="487255"/>
    <n v="542061"/>
    <x v="11"/>
    <x v="507"/>
  </r>
  <r>
    <x v="5"/>
    <s v="Bears"/>
    <x v="2"/>
    <n v="1029316"/>
    <n v="487255"/>
    <n v="542061"/>
    <x v="12"/>
    <x v="508"/>
  </r>
  <r>
    <x v="5"/>
    <s v="Bears"/>
    <x v="2"/>
    <n v="1029316"/>
    <n v="487255"/>
    <n v="542061"/>
    <x v="13"/>
    <x v="509"/>
  </r>
  <r>
    <x v="5"/>
    <s v="Bears"/>
    <x v="2"/>
    <n v="1029316"/>
    <n v="487255"/>
    <n v="542061"/>
    <x v="14"/>
    <x v="510"/>
  </r>
  <r>
    <x v="5"/>
    <s v="Bears"/>
    <x v="2"/>
    <n v="1029316"/>
    <n v="487255"/>
    <n v="542061"/>
    <x v="15"/>
    <x v="498"/>
  </r>
  <r>
    <x v="5"/>
    <s v="Bears"/>
    <x v="2"/>
    <n v="1029316"/>
    <n v="487255"/>
    <n v="542061"/>
    <x v="16"/>
    <x v="511"/>
  </r>
  <r>
    <x v="6"/>
    <s v="Bengals"/>
    <x v="2"/>
    <n v="934265"/>
    <n v="422235"/>
    <n v="512030"/>
    <x v="0"/>
    <x v="512"/>
  </r>
  <r>
    <x v="6"/>
    <s v="Bengals"/>
    <x v="2"/>
    <n v="934265"/>
    <n v="422235"/>
    <n v="512030"/>
    <x v="1"/>
    <x v="74"/>
  </r>
  <r>
    <x v="6"/>
    <s v="Bengals"/>
    <x v="2"/>
    <n v="934265"/>
    <n v="422235"/>
    <n v="512030"/>
    <x v="2"/>
    <x v="445"/>
  </r>
  <r>
    <x v="6"/>
    <s v="Bengals"/>
    <x v="2"/>
    <n v="934265"/>
    <n v="422235"/>
    <n v="512030"/>
    <x v="3"/>
    <x v="513"/>
  </r>
  <r>
    <x v="6"/>
    <s v="Bengals"/>
    <x v="2"/>
    <n v="934265"/>
    <n v="422235"/>
    <n v="512030"/>
    <x v="4"/>
    <x v="514"/>
  </r>
  <r>
    <x v="6"/>
    <s v="Bengals"/>
    <x v="2"/>
    <n v="934265"/>
    <n v="422235"/>
    <n v="512030"/>
    <x v="5"/>
    <x v="515"/>
  </r>
  <r>
    <x v="6"/>
    <s v="Bengals"/>
    <x v="2"/>
    <n v="934265"/>
    <n v="422235"/>
    <n v="512030"/>
    <x v="6"/>
    <x v="2"/>
  </r>
  <r>
    <x v="6"/>
    <s v="Bengals"/>
    <x v="2"/>
    <n v="934265"/>
    <n v="422235"/>
    <n v="512030"/>
    <x v="7"/>
    <x v="516"/>
  </r>
  <r>
    <x v="6"/>
    <s v="Bengals"/>
    <x v="2"/>
    <n v="934265"/>
    <n v="422235"/>
    <n v="512030"/>
    <x v="8"/>
    <x v="517"/>
  </r>
  <r>
    <x v="6"/>
    <s v="Bengals"/>
    <x v="2"/>
    <n v="934265"/>
    <n v="422235"/>
    <n v="512030"/>
    <x v="9"/>
    <x v="466"/>
  </r>
  <r>
    <x v="6"/>
    <s v="Bengals"/>
    <x v="2"/>
    <n v="934265"/>
    <n v="422235"/>
    <n v="512030"/>
    <x v="10"/>
    <x v="518"/>
  </r>
  <r>
    <x v="6"/>
    <s v="Bengals"/>
    <x v="2"/>
    <n v="934265"/>
    <n v="422235"/>
    <n v="512030"/>
    <x v="11"/>
    <x v="519"/>
  </r>
  <r>
    <x v="6"/>
    <s v="Bengals"/>
    <x v="2"/>
    <n v="934265"/>
    <n v="422235"/>
    <n v="512030"/>
    <x v="12"/>
    <x v="468"/>
  </r>
  <r>
    <x v="6"/>
    <s v="Bengals"/>
    <x v="2"/>
    <n v="934265"/>
    <n v="422235"/>
    <n v="512030"/>
    <x v="13"/>
    <x v="496"/>
  </r>
  <r>
    <x v="6"/>
    <s v="Bengals"/>
    <x v="2"/>
    <n v="934265"/>
    <n v="422235"/>
    <n v="512030"/>
    <x v="14"/>
    <x v="520"/>
  </r>
  <r>
    <x v="6"/>
    <s v="Bengals"/>
    <x v="2"/>
    <n v="934265"/>
    <n v="422235"/>
    <n v="512030"/>
    <x v="15"/>
    <x v="521"/>
  </r>
  <r>
    <x v="6"/>
    <s v="Bengals"/>
    <x v="2"/>
    <n v="934265"/>
    <n v="422235"/>
    <n v="512030"/>
    <x v="16"/>
    <x v="488"/>
  </r>
  <r>
    <x v="7"/>
    <s v="Browns"/>
    <x v="2"/>
    <n v="1110061"/>
    <n v="586294"/>
    <n v="523767"/>
    <x v="0"/>
    <x v="522"/>
  </r>
  <r>
    <x v="7"/>
    <s v="Browns"/>
    <x v="2"/>
    <n v="1110061"/>
    <n v="586294"/>
    <n v="523767"/>
    <x v="1"/>
    <x v="74"/>
  </r>
  <r>
    <x v="7"/>
    <s v="Browns"/>
    <x v="2"/>
    <n v="1110061"/>
    <n v="586294"/>
    <n v="523767"/>
    <x v="2"/>
    <x v="346"/>
  </r>
  <r>
    <x v="7"/>
    <s v="Browns"/>
    <x v="2"/>
    <n v="1110061"/>
    <n v="586294"/>
    <n v="523767"/>
    <x v="3"/>
    <x v="523"/>
  </r>
  <r>
    <x v="7"/>
    <s v="Browns"/>
    <x v="2"/>
    <n v="1110061"/>
    <n v="586294"/>
    <n v="523767"/>
    <x v="4"/>
    <x v="462"/>
  </r>
  <r>
    <x v="7"/>
    <s v="Browns"/>
    <x v="2"/>
    <n v="1110061"/>
    <n v="586294"/>
    <n v="523767"/>
    <x v="5"/>
    <x v="524"/>
  </r>
  <r>
    <x v="7"/>
    <s v="Browns"/>
    <x v="2"/>
    <n v="1110061"/>
    <n v="586294"/>
    <n v="523767"/>
    <x v="6"/>
    <x v="525"/>
  </r>
  <r>
    <x v="7"/>
    <s v="Browns"/>
    <x v="2"/>
    <n v="1110061"/>
    <n v="586294"/>
    <n v="523767"/>
    <x v="7"/>
    <x v="526"/>
  </r>
  <r>
    <x v="7"/>
    <s v="Browns"/>
    <x v="2"/>
    <n v="1110061"/>
    <n v="586294"/>
    <n v="523767"/>
    <x v="8"/>
    <x v="527"/>
  </r>
  <r>
    <x v="7"/>
    <s v="Browns"/>
    <x v="2"/>
    <n v="1110061"/>
    <n v="586294"/>
    <n v="523767"/>
    <x v="9"/>
    <x v="2"/>
  </r>
  <r>
    <x v="7"/>
    <s v="Browns"/>
    <x v="2"/>
    <n v="1110061"/>
    <n v="586294"/>
    <n v="523767"/>
    <x v="10"/>
    <x v="518"/>
  </r>
  <r>
    <x v="7"/>
    <s v="Browns"/>
    <x v="2"/>
    <n v="1110061"/>
    <n v="586294"/>
    <n v="523767"/>
    <x v="11"/>
    <x v="528"/>
  </r>
  <r>
    <x v="7"/>
    <s v="Browns"/>
    <x v="2"/>
    <n v="1110061"/>
    <n v="586294"/>
    <n v="523767"/>
    <x v="12"/>
    <x v="102"/>
  </r>
  <r>
    <x v="7"/>
    <s v="Browns"/>
    <x v="2"/>
    <n v="1110061"/>
    <n v="586294"/>
    <n v="523767"/>
    <x v="13"/>
    <x v="529"/>
  </r>
  <r>
    <x v="7"/>
    <s v="Browns"/>
    <x v="2"/>
    <n v="1110061"/>
    <n v="586294"/>
    <n v="523767"/>
    <x v="14"/>
    <x v="530"/>
  </r>
  <r>
    <x v="7"/>
    <s v="Browns"/>
    <x v="2"/>
    <n v="1110061"/>
    <n v="586294"/>
    <n v="523767"/>
    <x v="15"/>
    <x v="471"/>
  </r>
  <r>
    <x v="7"/>
    <s v="Browns"/>
    <x v="2"/>
    <n v="1110061"/>
    <n v="586294"/>
    <n v="523767"/>
    <x v="16"/>
    <x v="458"/>
  </r>
  <r>
    <x v="8"/>
    <s v="Cowboys"/>
    <x v="2"/>
    <n v="1047411"/>
    <n v="504717"/>
    <n v="542694"/>
    <x v="0"/>
    <x v="531"/>
  </r>
  <r>
    <x v="8"/>
    <s v="Cowboys"/>
    <x v="2"/>
    <n v="1047411"/>
    <n v="504717"/>
    <n v="542694"/>
    <x v="1"/>
    <x v="532"/>
  </r>
  <r>
    <x v="8"/>
    <s v="Cowboys"/>
    <x v="2"/>
    <n v="1047411"/>
    <n v="504717"/>
    <n v="542694"/>
    <x v="2"/>
    <x v="533"/>
  </r>
  <r>
    <x v="8"/>
    <s v="Cowboys"/>
    <x v="2"/>
    <n v="1047411"/>
    <n v="504717"/>
    <n v="542694"/>
    <x v="3"/>
    <x v="534"/>
  </r>
  <r>
    <x v="8"/>
    <s v="Cowboys"/>
    <x v="2"/>
    <n v="1047411"/>
    <n v="504717"/>
    <n v="542694"/>
    <x v="4"/>
    <x v="535"/>
  </r>
  <r>
    <x v="8"/>
    <s v="Cowboys"/>
    <x v="2"/>
    <n v="1047411"/>
    <n v="504717"/>
    <n v="542694"/>
    <x v="5"/>
    <x v="492"/>
  </r>
  <r>
    <x v="8"/>
    <s v="Cowboys"/>
    <x v="2"/>
    <n v="1047411"/>
    <n v="504717"/>
    <n v="542694"/>
    <x v="6"/>
    <x v="432"/>
  </r>
  <r>
    <x v="8"/>
    <s v="Cowboys"/>
    <x v="2"/>
    <n v="1047411"/>
    <n v="504717"/>
    <n v="542694"/>
    <x v="7"/>
    <x v="536"/>
  </r>
  <r>
    <x v="8"/>
    <s v="Cowboys"/>
    <x v="2"/>
    <n v="1047411"/>
    <n v="504717"/>
    <n v="542694"/>
    <x v="8"/>
    <x v="537"/>
  </r>
  <r>
    <x v="8"/>
    <s v="Cowboys"/>
    <x v="2"/>
    <n v="1047411"/>
    <n v="504717"/>
    <n v="542694"/>
    <x v="9"/>
    <x v="2"/>
  </r>
  <r>
    <x v="8"/>
    <s v="Cowboys"/>
    <x v="2"/>
    <n v="1047411"/>
    <n v="504717"/>
    <n v="542694"/>
    <x v="10"/>
    <x v="538"/>
  </r>
  <r>
    <x v="8"/>
    <s v="Cowboys"/>
    <x v="2"/>
    <n v="1047411"/>
    <n v="504717"/>
    <n v="542694"/>
    <x v="11"/>
    <x v="539"/>
  </r>
  <r>
    <x v="8"/>
    <s v="Cowboys"/>
    <x v="2"/>
    <n v="1047411"/>
    <n v="504717"/>
    <n v="542694"/>
    <x v="12"/>
    <x v="540"/>
  </r>
  <r>
    <x v="8"/>
    <s v="Cowboys"/>
    <x v="2"/>
    <n v="1047411"/>
    <n v="504717"/>
    <n v="542694"/>
    <x v="13"/>
    <x v="541"/>
  </r>
  <r>
    <x v="8"/>
    <s v="Cowboys"/>
    <x v="2"/>
    <n v="1047411"/>
    <n v="504717"/>
    <n v="542694"/>
    <x v="14"/>
    <x v="542"/>
  </r>
  <r>
    <x v="8"/>
    <s v="Cowboys"/>
    <x v="2"/>
    <n v="1047411"/>
    <n v="504717"/>
    <n v="542694"/>
    <x v="15"/>
    <x v="543"/>
  </r>
  <r>
    <x v="8"/>
    <s v="Cowboys"/>
    <x v="2"/>
    <n v="1047411"/>
    <n v="504717"/>
    <n v="542694"/>
    <x v="16"/>
    <x v="544"/>
  </r>
  <r>
    <x v="9"/>
    <s v="Broncos"/>
    <x v="2"/>
    <n v="1161974"/>
    <n v="604904"/>
    <n v="557070"/>
    <x v="0"/>
    <x v="545"/>
  </r>
  <r>
    <x v="9"/>
    <s v="Broncos"/>
    <x v="2"/>
    <n v="1161974"/>
    <n v="604904"/>
    <n v="557070"/>
    <x v="1"/>
    <x v="546"/>
  </r>
  <r>
    <x v="9"/>
    <s v="Broncos"/>
    <x v="2"/>
    <n v="1161974"/>
    <n v="604904"/>
    <n v="557070"/>
    <x v="2"/>
    <x v="475"/>
  </r>
  <r>
    <x v="9"/>
    <s v="Broncos"/>
    <x v="2"/>
    <n v="1161974"/>
    <n v="604904"/>
    <n v="557070"/>
    <x v="3"/>
    <x v="461"/>
  </r>
  <r>
    <x v="9"/>
    <s v="Broncos"/>
    <x v="2"/>
    <n v="1161974"/>
    <n v="604904"/>
    <n v="557070"/>
    <x v="4"/>
    <x v="547"/>
  </r>
  <r>
    <x v="9"/>
    <s v="Broncos"/>
    <x v="2"/>
    <n v="1161974"/>
    <n v="604904"/>
    <n v="557070"/>
    <x v="5"/>
    <x v="548"/>
  </r>
  <r>
    <x v="9"/>
    <s v="Broncos"/>
    <x v="2"/>
    <n v="1161974"/>
    <n v="604904"/>
    <n v="557070"/>
    <x v="6"/>
    <x v="549"/>
  </r>
  <r>
    <x v="9"/>
    <s v="Broncos"/>
    <x v="2"/>
    <n v="1161974"/>
    <n v="604904"/>
    <n v="557070"/>
    <x v="7"/>
    <x v="485"/>
  </r>
  <r>
    <x v="9"/>
    <s v="Broncos"/>
    <x v="2"/>
    <n v="1161974"/>
    <n v="604904"/>
    <n v="557070"/>
    <x v="8"/>
    <x v="2"/>
  </r>
  <r>
    <x v="9"/>
    <s v="Broncos"/>
    <x v="2"/>
    <n v="1161974"/>
    <n v="604904"/>
    <n v="557070"/>
    <x v="9"/>
    <x v="550"/>
  </r>
  <r>
    <x v="9"/>
    <s v="Broncos"/>
    <x v="2"/>
    <n v="1161974"/>
    <n v="604904"/>
    <n v="557070"/>
    <x v="10"/>
    <x v="551"/>
  </r>
  <r>
    <x v="9"/>
    <s v="Broncos"/>
    <x v="2"/>
    <n v="1161974"/>
    <n v="604904"/>
    <n v="557070"/>
    <x v="11"/>
    <x v="552"/>
  </r>
  <r>
    <x v="9"/>
    <s v="Broncos"/>
    <x v="2"/>
    <n v="1161974"/>
    <n v="604904"/>
    <n v="557070"/>
    <x v="12"/>
    <x v="553"/>
  </r>
  <r>
    <x v="9"/>
    <s v="Broncos"/>
    <x v="2"/>
    <n v="1161974"/>
    <n v="604904"/>
    <n v="557070"/>
    <x v="13"/>
    <x v="554"/>
  </r>
  <r>
    <x v="9"/>
    <s v="Broncos"/>
    <x v="2"/>
    <n v="1161974"/>
    <n v="604904"/>
    <n v="557070"/>
    <x v="14"/>
    <x v="555"/>
  </r>
  <r>
    <x v="9"/>
    <s v="Broncos"/>
    <x v="2"/>
    <n v="1161974"/>
    <n v="604904"/>
    <n v="557070"/>
    <x v="15"/>
    <x v="556"/>
  </r>
  <r>
    <x v="9"/>
    <s v="Broncos"/>
    <x v="2"/>
    <n v="1161974"/>
    <n v="604904"/>
    <n v="557070"/>
    <x v="16"/>
    <x v="442"/>
  </r>
  <r>
    <x v="10"/>
    <s v="Lions"/>
    <x v="2"/>
    <n v="994267"/>
    <n v="489742"/>
    <n v="504525"/>
    <x v="0"/>
    <x v="557"/>
  </r>
  <r>
    <x v="10"/>
    <s v="Lions"/>
    <x v="2"/>
    <n v="994267"/>
    <n v="489742"/>
    <n v="504525"/>
    <x v="1"/>
    <x v="489"/>
  </r>
  <r>
    <x v="10"/>
    <s v="Lions"/>
    <x v="2"/>
    <n v="994267"/>
    <n v="489742"/>
    <n v="504525"/>
    <x v="2"/>
    <x v="558"/>
  </r>
  <r>
    <x v="10"/>
    <s v="Lions"/>
    <x v="2"/>
    <n v="994267"/>
    <n v="489742"/>
    <n v="504525"/>
    <x v="3"/>
    <x v="559"/>
  </r>
  <r>
    <x v="10"/>
    <s v="Lions"/>
    <x v="2"/>
    <n v="994267"/>
    <n v="489742"/>
    <n v="504525"/>
    <x v="4"/>
    <x v="2"/>
  </r>
  <r>
    <x v="10"/>
    <s v="Lions"/>
    <x v="2"/>
    <n v="994267"/>
    <n v="489742"/>
    <n v="504525"/>
    <x v="5"/>
    <x v="560"/>
  </r>
  <r>
    <x v="10"/>
    <s v="Lions"/>
    <x v="2"/>
    <n v="994267"/>
    <n v="489742"/>
    <n v="504525"/>
    <x v="6"/>
    <x v="502"/>
  </r>
  <r>
    <x v="10"/>
    <s v="Lions"/>
    <x v="2"/>
    <n v="994267"/>
    <n v="489742"/>
    <n v="504525"/>
    <x v="7"/>
    <x v="480"/>
  </r>
  <r>
    <x v="10"/>
    <s v="Lions"/>
    <x v="2"/>
    <n v="994267"/>
    <n v="489742"/>
    <n v="504525"/>
    <x v="8"/>
    <x v="537"/>
  </r>
  <r>
    <x v="10"/>
    <s v="Lions"/>
    <x v="2"/>
    <n v="994267"/>
    <n v="489742"/>
    <n v="504525"/>
    <x v="9"/>
    <x v="561"/>
  </r>
  <r>
    <x v="10"/>
    <s v="Lions"/>
    <x v="2"/>
    <n v="994267"/>
    <n v="489742"/>
    <n v="504525"/>
    <x v="10"/>
    <x v="562"/>
  </r>
  <r>
    <x v="10"/>
    <s v="Lions"/>
    <x v="2"/>
    <n v="994267"/>
    <n v="489742"/>
    <n v="504525"/>
    <x v="11"/>
    <x v="507"/>
  </r>
  <r>
    <x v="10"/>
    <s v="Lions"/>
    <x v="2"/>
    <n v="994267"/>
    <n v="489742"/>
    <n v="504525"/>
    <x v="12"/>
    <x v="563"/>
  </r>
  <r>
    <x v="10"/>
    <s v="Lions"/>
    <x v="2"/>
    <n v="994267"/>
    <n v="489742"/>
    <n v="504525"/>
    <x v="13"/>
    <x v="439"/>
  </r>
  <r>
    <x v="10"/>
    <s v="Lions"/>
    <x v="2"/>
    <n v="994267"/>
    <n v="489742"/>
    <n v="504525"/>
    <x v="14"/>
    <x v="564"/>
  </r>
  <r>
    <x v="10"/>
    <s v="Lions"/>
    <x v="2"/>
    <n v="994267"/>
    <n v="489742"/>
    <n v="504525"/>
    <x v="15"/>
    <x v="457"/>
  </r>
  <r>
    <x v="10"/>
    <s v="Lions"/>
    <x v="2"/>
    <n v="994267"/>
    <n v="489742"/>
    <n v="504525"/>
    <x v="16"/>
    <x v="565"/>
  </r>
  <r>
    <x v="11"/>
    <s v="Packers"/>
    <x v="2"/>
    <n v="1046418"/>
    <n v="508788"/>
    <n v="537630"/>
    <x v="0"/>
    <x v="443"/>
  </r>
  <r>
    <x v="11"/>
    <s v="Packers"/>
    <x v="2"/>
    <n v="1046418"/>
    <n v="508788"/>
    <n v="537630"/>
    <x v="1"/>
    <x v="566"/>
  </r>
  <r>
    <x v="11"/>
    <s v="Packers"/>
    <x v="2"/>
    <n v="1046418"/>
    <n v="508788"/>
    <n v="537630"/>
    <x v="2"/>
    <x v="558"/>
  </r>
  <r>
    <x v="11"/>
    <s v="Packers"/>
    <x v="2"/>
    <n v="1046418"/>
    <n v="508788"/>
    <n v="537630"/>
    <x v="3"/>
    <x v="491"/>
  </r>
  <r>
    <x v="11"/>
    <s v="Packers"/>
    <x v="2"/>
    <n v="1046418"/>
    <n v="508788"/>
    <n v="537630"/>
    <x v="4"/>
    <x v="500"/>
  </r>
  <r>
    <x v="11"/>
    <s v="Packers"/>
    <x v="2"/>
    <n v="1046418"/>
    <n v="508788"/>
    <n v="537630"/>
    <x v="5"/>
    <x v="485"/>
  </r>
  <r>
    <x v="11"/>
    <s v="Packers"/>
    <x v="2"/>
    <n v="1046418"/>
    <n v="508788"/>
    <n v="537630"/>
    <x v="6"/>
    <x v="567"/>
  </r>
  <r>
    <x v="11"/>
    <s v="Packers"/>
    <x v="2"/>
    <n v="1046418"/>
    <n v="508788"/>
    <n v="537630"/>
    <x v="7"/>
    <x v="2"/>
  </r>
  <r>
    <x v="11"/>
    <s v="Packers"/>
    <x v="2"/>
    <n v="1046418"/>
    <n v="508788"/>
    <n v="537630"/>
    <x v="8"/>
    <x v="568"/>
  </r>
  <r>
    <x v="11"/>
    <s v="Packers"/>
    <x v="2"/>
    <n v="1046418"/>
    <n v="508788"/>
    <n v="537630"/>
    <x v="9"/>
    <x v="561"/>
  </r>
  <r>
    <x v="11"/>
    <s v="Packers"/>
    <x v="2"/>
    <n v="1046418"/>
    <n v="508788"/>
    <n v="537630"/>
    <x v="10"/>
    <x v="569"/>
  </r>
  <r>
    <x v="11"/>
    <s v="Packers"/>
    <x v="2"/>
    <n v="1046418"/>
    <n v="508788"/>
    <n v="537630"/>
    <x v="11"/>
    <x v="570"/>
  </r>
  <r>
    <x v="11"/>
    <s v="Packers"/>
    <x v="2"/>
    <n v="1046418"/>
    <n v="508788"/>
    <n v="537630"/>
    <x v="12"/>
    <x v="508"/>
  </r>
  <r>
    <x v="11"/>
    <s v="Packers"/>
    <x v="2"/>
    <n v="1046418"/>
    <n v="508788"/>
    <n v="537630"/>
    <x v="13"/>
    <x v="571"/>
  </r>
  <r>
    <x v="11"/>
    <s v="Packers"/>
    <x v="2"/>
    <n v="1046418"/>
    <n v="508788"/>
    <n v="537630"/>
    <x v="14"/>
    <x v="572"/>
  </r>
  <r>
    <x v="11"/>
    <s v="Packers"/>
    <x v="2"/>
    <n v="1046418"/>
    <n v="508788"/>
    <n v="537630"/>
    <x v="15"/>
    <x v="487"/>
  </r>
  <r>
    <x v="11"/>
    <s v="Packers"/>
    <x v="2"/>
    <n v="1046418"/>
    <n v="508788"/>
    <n v="537630"/>
    <x v="16"/>
    <x v="573"/>
  </r>
  <r>
    <x v="30"/>
    <s v="Texans"/>
    <x v="2"/>
    <n v="1061722"/>
    <n v="559322"/>
    <n v="502400"/>
    <x v="0"/>
    <x v="531"/>
  </r>
  <r>
    <x v="30"/>
    <s v="Texans"/>
    <x v="2"/>
    <n v="1061722"/>
    <n v="559322"/>
    <n v="502400"/>
    <x v="1"/>
    <x v="574"/>
  </r>
  <r>
    <x v="30"/>
    <s v="Texans"/>
    <x v="2"/>
    <n v="1061722"/>
    <n v="559322"/>
    <n v="502400"/>
    <x v="2"/>
    <x v="575"/>
  </r>
  <r>
    <x v="30"/>
    <s v="Texans"/>
    <x v="2"/>
    <n v="1061722"/>
    <n v="559322"/>
    <n v="502400"/>
    <x v="3"/>
    <x v="576"/>
  </r>
  <r>
    <x v="30"/>
    <s v="Texans"/>
    <x v="2"/>
    <n v="1061722"/>
    <n v="559322"/>
    <n v="502400"/>
    <x v="4"/>
    <x v="2"/>
  </r>
  <r>
    <x v="30"/>
    <s v="Texans"/>
    <x v="2"/>
    <n v="1061722"/>
    <n v="559322"/>
    <n v="502400"/>
    <x v="5"/>
    <x v="478"/>
  </r>
  <r>
    <x v="30"/>
    <s v="Texans"/>
    <x v="2"/>
    <n v="1061722"/>
    <n v="559322"/>
    <n v="502400"/>
    <x v="6"/>
    <x v="525"/>
  </r>
  <r>
    <x v="30"/>
    <s v="Texans"/>
    <x v="2"/>
    <n v="1061722"/>
    <n v="559322"/>
    <n v="502400"/>
    <x v="7"/>
    <x v="577"/>
  </r>
  <r>
    <x v="30"/>
    <s v="Texans"/>
    <x v="2"/>
    <n v="1061722"/>
    <n v="559322"/>
    <n v="502400"/>
    <x v="8"/>
    <x v="517"/>
  </r>
  <r>
    <x v="30"/>
    <s v="Texans"/>
    <x v="2"/>
    <n v="1061722"/>
    <n v="559322"/>
    <n v="502400"/>
    <x v="9"/>
    <x v="346"/>
  </r>
  <r>
    <x v="30"/>
    <s v="Texans"/>
    <x v="2"/>
    <n v="1061722"/>
    <n v="559322"/>
    <n v="502400"/>
    <x v="10"/>
    <x v="578"/>
  </r>
  <r>
    <x v="30"/>
    <s v="Texans"/>
    <x v="2"/>
    <n v="1061722"/>
    <n v="559322"/>
    <n v="502400"/>
    <x v="11"/>
    <x v="579"/>
  </r>
  <r>
    <x v="30"/>
    <s v="Texans"/>
    <x v="2"/>
    <n v="1061722"/>
    <n v="559322"/>
    <n v="502400"/>
    <x v="12"/>
    <x v="580"/>
  </r>
  <r>
    <x v="30"/>
    <s v="Texans"/>
    <x v="2"/>
    <n v="1061722"/>
    <n v="559322"/>
    <n v="502400"/>
    <x v="13"/>
    <x v="581"/>
  </r>
  <r>
    <x v="30"/>
    <s v="Texans"/>
    <x v="2"/>
    <n v="1061722"/>
    <n v="559322"/>
    <n v="502400"/>
    <x v="14"/>
    <x v="470"/>
  </r>
  <r>
    <x v="30"/>
    <s v="Texans"/>
    <x v="2"/>
    <n v="1061722"/>
    <n v="559322"/>
    <n v="502400"/>
    <x v="15"/>
    <x v="582"/>
  </r>
  <r>
    <x v="30"/>
    <s v="Texans"/>
    <x v="2"/>
    <n v="1061722"/>
    <n v="559322"/>
    <n v="502400"/>
    <x v="16"/>
    <x v="583"/>
  </r>
  <r>
    <x v="12"/>
    <s v="Colts"/>
    <x v="2"/>
    <n v="1004762"/>
    <n v="453357"/>
    <n v="551405"/>
    <x v="0"/>
    <x v="584"/>
  </r>
  <r>
    <x v="12"/>
    <s v="Colts"/>
    <x v="2"/>
    <n v="1004762"/>
    <n v="453357"/>
    <n v="551405"/>
    <x v="1"/>
    <x v="585"/>
  </r>
  <r>
    <x v="12"/>
    <s v="Colts"/>
    <x v="2"/>
    <n v="1004762"/>
    <n v="453357"/>
    <n v="551405"/>
    <x v="2"/>
    <x v="575"/>
  </r>
  <r>
    <x v="12"/>
    <s v="Colts"/>
    <x v="2"/>
    <n v="1004762"/>
    <n v="453357"/>
    <n v="551405"/>
    <x v="3"/>
    <x v="2"/>
  </r>
  <r>
    <x v="12"/>
    <s v="Colts"/>
    <x v="2"/>
    <n v="1004762"/>
    <n v="453357"/>
    <n v="551405"/>
    <x v="4"/>
    <x v="514"/>
  </r>
  <r>
    <x v="12"/>
    <s v="Colts"/>
    <x v="2"/>
    <n v="1004762"/>
    <n v="453357"/>
    <n v="551405"/>
    <x v="5"/>
    <x v="463"/>
  </r>
  <r>
    <x v="12"/>
    <s v="Colts"/>
    <x v="2"/>
    <n v="1004762"/>
    <n v="453357"/>
    <n v="551405"/>
    <x v="6"/>
    <x v="586"/>
  </r>
  <r>
    <x v="12"/>
    <s v="Colts"/>
    <x v="2"/>
    <n v="1004762"/>
    <n v="453357"/>
    <n v="551405"/>
    <x v="7"/>
    <x v="587"/>
  </r>
  <r>
    <x v="12"/>
    <s v="Colts"/>
    <x v="2"/>
    <n v="1004762"/>
    <n v="453357"/>
    <n v="551405"/>
    <x v="8"/>
    <x v="588"/>
  </r>
  <r>
    <x v="12"/>
    <s v="Colts"/>
    <x v="2"/>
    <n v="1004762"/>
    <n v="453357"/>
    <n v="551405"/>
    <x v="9"/>
    <x v="589"/>
  </r>
  <r>
    <x v="12"/>
    <s v="Colts"/>
    <x v="2"/>
    <n v="1004762"/>
    <n v="453357"/>
    <n v="551405"/>
    <x v="10"/>
    <x v="538"/>
  </r>
  <r>
    <x v="12"/>
    <s v="Colts"/>
    <x v="2"/>
    <n v="1004762"/>
    <n v="453357"/>
    <n v="551405"/>
    <x v="11"/>
    <x v="552"/>
  </r>
  <r>
    <x v="12"/>
    <s v="Colts"/>
    <x v="2"/>
    <n v="1004762"/>
    <n v="453357"/>
    <n v="551405"/>
    <x v="12"/>
    <x v="580"/>
  </r>
  <r>
    <x v="12"/>
    <s v="Colts"/>
    <x v="2"/>
    <n v="1004762"/>
    <n v="453357"/>
    <n v="551405"/>
    <x v="13"/>
    <x v="346"/>
  </r>
  <r>
    <x v="12"/>
    <s v="Colts"/>
    <x v="2"/>
    <n v="1004762"/>
    <n v="453357"/>
    <n v="551405"/>
    <x v="14"/>
    <x v="530"/>
  </r>
  <r>
    <x v="12"/>
    <s v="Colts"/>
    <x v="2"/>
    <n v="1004762"/>
    <n v="453357"/>
    <n v="551405"/>
    <x v="15"/>
    <x v="590"/>
  </r>
  <r>
    <x v="12"/>
    <s v="Colts"/>
    <x v="2"/>
    <n v="1004762"/>
    <n v="453357"/>
    <n v="551405"/>
    <x v="16"/>
    <x v="591"/>
  </r>
  <r>
    <x v="13"/>
    <s v="Jaguars"/>
    <x v="2"/>
    <n v="975226"/>
    <n v="450216"/>
    <n v="525010"/>
    <x v="0"/>
    <x v="584"/>
  </r>
  <r>
    <x v="13"/>
    <s v="Jaguars"/>
    <x v="2"/>
    <n v="975226"/>
    <n v="450216"/>
    <n v="525010"/>
    <x v="1"/>
    <x v="592"/>
  </r>
  <r>
    <x v="13"/>
    <s v="Jaguars"/>
    <x v="2"/>
    <n v="975226"/>
    <n v="450216"/>
    <n v="525010"/>
    <x v="2"/>
    <x v="2"/>
  </r>
  <r>
    <x v="13"/>
    <s v="Jaguars"/>
    <x v="2"/>
    <n v="975226"/>
    <n v="450216"/>
    <n v="525010"/>
    <x v="3"/>
    <x v="593"/>
  </r>
  <r>
    <x v="13"/>
    <s v="Jaguars"/>
    <x v="2"/>
    <n v="975226"/>
    <n v="450216"/>
    <n v="525010"/>
    <x v="4"/>
    <x v="594"/>
  </r>
  <r>
    <x v="13"/>
    <s v="Jaguars"/>
    <x v="2"/>
    <n v="975226"/>
    <n v="450216"/>
    <n v="525010"/>
    <x v="5"/>
    <x v="346"/>
  </r>
  <r>
    <x v="13"/>
    <s v="Jaguars"/>
    <x v="2"/>
    <n v="975226"/>
    <n v="450216"/>
    <n v="525010"/>
    <x v="6"/>
    <x v="464"/>
  </r>
  <r>
    <x v="13"/>
    <s v="Jaguars"/>
    <x v="2"/>
    <n v="975226"/>
    <n v="450216"/>
    <n v="525010"/>
    <x v="7"/>
    <x v="577"/>
  </r>
  <r>
    <x v="13"/>
    <s v="Jaguars"/>
    <x v="2"/>
    <n v="975226"/>
    <n v="450216"/>
    <n v="525010"/>
    <x v="8"/>
    <x v="595"/>
  </r>
  <r>
    <x v="13"/>
    <s v="Jaguars"/>
    <x v="2"/>
    <n v="975226"/>
    <n v="450216"/>
    <n v="525010"/>
    <x v="9"/>
    <x v="596"/>
  </r>
  <r>
    <x v="13"/>
    <s v="Jaguars"/>
    <x v="2"/>
    <n v="975226"/>
    <n v="450216"/>
    <n v="525010"/>
    <x v="10"/>
    <x v="578"/>
  </r>
  <r>
    <x v="13"/>
    <s v="Jaguars"/>
    <x v="2"/>
    <n v="975226"/>
    <n v="450216"/>
    <n v="525010"/>
    <x v="11"/>
    <x v="539"/>
  </r>
  <r>
    <x v="13"/>
    <s v="Jaguars"/>
    <x v="2"/>
    <n v="975226"/>
    <n v="450216"/>
    <n v="525010"/>
    <x v="12"/>
    <x v="597"/>
  </r>
  <r>
    <x v="13"/>
    <s v="Jaguars"/>
    <x v="2"/>
    <n v="975226"/>
    <n v="450216"/>
    <n v="525010"/>
    <x v="13"/>
    <x v="529"/>
  </r>
  <r>
    <x v="13"/>
    <s v="Jaguars"/>
    <x v="2"/>
    <n v="975226"/>
    <n v="450216"/>
    <n v="525010"/>
    <x v="14"/>
    <x v="520"/>
  </r>
  <r>
    <x v="13"/>
    <s v="Jaguars"/>
    <x v="2"/>
    <n v="975226"/>
    <n v="450216"/>
    <n v="525010"/>
    <x v="15"/>
    <x v="598"/>
  </r>
  <r>
    <x v="13"/>
    <s v="Jaguars"/>
    <x v="2"/>
    <n v="975226"/>
    <n v="450216"/>
    <n v="525010"/>
    <x v="16"/>
    <x v="591"/>
  </r>
  <r>
    <x v="14"/>
    <s v="Chiefs"/>
    <x v="2"/>
    <n v="1166177"/>
    <n v="625503"/>
    <n v="540674"/>
    <x v="0"/>
    <x v="522"/>
  </r>
  <r>
    <x v="14"/>
    <s v="Chiefs"/>
    <x v="2"/>
    <n v="1166177"/>
    <n v="625503"/>
    <n v="540674"/>
    <x v="1"/>
    <x v="592"/>
  </r>
  <r>
    <x v="14"/>
    <s v="Chiefs"/>
    <x v="2"/>
    <n v="1166177"/>
    <n v="625503"/>
    <n v="540674"/>
    <x v="2"/>
    <x v="485"/>
  </r>
  <r>
    <x v="14"/>
    <s v="Chiefs"/>
    <x v="2"/>
    <n v="1166177"/>
    <n v="625503"/>
    <n v="540674"/>
    <x v="3"/>
    <x v="599"/>
  </r>
  <r>
    <x v="14"/>
    <s v="Chiefs"/>
    <x v="2"/>
    <n v="1166177"/>
    <n v="625503"/>
    <n v="540674"/>
    <x v="4"/>
    <x v="600"/>
  </r>
  <r>
    <x v="14"/>
    <s v="Chiefs"/>
    <x v="2"/>
    <n v="1166177"/>
    <n v="625503"/>
    <n v="540674"/>
    <x v="5"/>
    <x v="601"/>
  </r>
  <r>
    <x v="14"/>
    <s v="Chiefs"/>
    <x v="2"/>
    <n v="1166177"/>
    <n v="625503"/>
    <n v="540674"/>
    <x v="6"/>
    <x v="549"/>
  </r>
  <r>
    <x v="14"/>
    <s v="Chiefs"/>
    <x v="2"/>
    <n v="1166177"/>
    <n v="625503"/>
    <n v="540674"/>
    <x v="7"/>
    <x v="602"/>
  </r>
  <r>
    <x v="14"/>
    <s v="Chiefs"/>
    <x v="2"/>
    <n v="1166177"/>
    <n v="625503"/>
    <n v="540674"/>
    <x v="8"/>
    <x v="2"/>
  </r>
  <r>
    <x v="14"/>
    <s v="Chiefs"/>
    <x v="2"/>
    <n v="1166177"/>
    <n v="625503"/>
    <n v="540674"/>
    <x v="9"/>
    <x v="603"/>
  </r>
  <r>
    <x v="14"/>
    <s v="Chiefs"/>
    <x v="2"/>
    <n v="1166177"/>
    <n v="625503"/>
    <n v="540674"/>
    <x v="10"/>
    <x v="482"/>
  </r>
  <r>
    <x v="14"/>
    <s v="Chiefs"/>
    <x v="2"/>
    <n v="1166177"/>
    <n v="625503"/>
    <n v="540674"/>
    <x v="11"/>
    <x v="604"/>
  </r>
  <r>
    <x v="14"/>
    <s v="Chiefs"/>
    <x v="2"/>
    <n v="1166177"/>
    <n v="625503"/>
    <n v="540674"/>
    <x v="12"/>
    <x v="438"/>
  </r>
  <r>
    <x v="14"/>
    <s v="Chiefs"/>
    <x v="2"/>
    <n v="1166177"/>
    <n v="625503"/>
    <n v="540674"/>
    <x v="13"/>
    <x v="347"/>
  </r>
  <r>
    <x v="14"/>
    <s v="Chiefs"/>
    <x v="2"/>
    <n v="1166177"/>
    <n v="625503"/>
    <n v="540674"/>
    <x v="14"/>
    <x v="555"/>
  </r>
  <r>
    <x v="14"/>
    <s v="Chiefs"/>
    <x v="2"/>
    <n v="1166177"/>
    <n v="625503"/>
    <n v="540674"/>
    <x v="15"/>
    <x v="605"/>
  </r>
  <r>
    <x v="14"/>
    <s v="Chiefs"/>
    <x v="2"/>
    <n v="1166177"/>
    <n v="625503"/>
    <n v="540674"/>
    <x v="16"/>
    <x v="117"/>
  </r>
  <r>
    <x v="15"/>
    <s v="Dolphins"/>
    <x v="2"/>
    <n v="1144504"/>
    <n v="585523"/>
    <n v="558981"/>
    <x v="0"/>
    <x v="557"/>
  </r>
  <r>
    <x v="15"/>
    <s v="Dolphins"/>
    <x v="2"/>
    <n v="1144504"/>
    <n v="585523"/>
    <n v="558981"/>
    <x v="1"/>
    <x v="585"/>
  </r>
  <r>
    <x v="15"/>
    <s v="Dolphins"/>
    <x v="2"/>
    <n v="1144504"/>
    <n v="585523"/>
    <n v="558981"/>
    <x v="2"/>
    <x v="606"/>
  </r>
  <r>
    <x v="15"/>
    <s v="Dolphins"/>
    <x v="2"/>
    <n v="1144504"/>
    <n v="585523"/>
    <n v="558981"/>
    <x v="3"/>
    <x v="599"/>
  </r>
  <r>
    <x v="15"/>
    <s v="Dolphins"/>
    <x v="2"/>
    <n v="1144504"/>
    <n v="585523"/>
    <n v="558981"/>
    <x v="4"/>
    <x v="607"/>
  </r>
  <r>
    <x v="15"/>
    <s v="Dolphins"/>
    <x v="2"/>
    <n v="1144504"/>
    <n v="585523"/>
    <n v="558981"/>
    <x v="5"/>
    <x v="548"/>
  </r>
  <r>
    <x v="15"/>
    <s v="Dolphins"/>
    <x v="2"/>
    <n v="1144504"/>
    <n v="585523"/>
    <n v="558981"/>
    <x v="6"/>
    <x v="479"/>
  </r>
  <r>
    <x v="15"/>
    <s v="Dolphins"/>
    <x v="2"/>
    <n v="1144504"/>
    <n v="585523"/>
    <n v="558981"/>
    <x v="7"/>
    <x v="2"/>
  </r>
  <r>
    <x v="15"/>
    <s v="Dolphins"/>
    <x v="2"/>
    <n v="1144504"/>
    <n v="585523"/>
    <n v="558981"/>
    <x v="8"/>
    <x v="568"/>
  </r>
  <r>
    <x v="15"/>
    <s v="Dolphins"/>
    <x v="2"/>
    <n v="1144504"/>
    <n v="585523"/>
    <n v="558981"/>
    <x v="9"/>
    <x v="608"/>
  </r>
  <r>
    <x v="15"/>
    <s v="Dolphins"/>
    <x v="2"/>
    <n v="1144504"/>
    <n v="585523"/>
    <n v="558981"/>
    <x v="10"/>
    <x v="467"/>
  </r>
  <r>
    <x v="15"/>
    <s v="Dolphins"/>
    <x v="2"/>
    <n v="1144504"/>
    <n v="585523"/>
    <n v="558981"/>
    <x v="11"/>
    <x v="609"/>
  </r>
  <r>
    <x v="15"/>
    <s v="Dolphins"/>
    <x v="2"/>
    <n v="1144504"/>
    <n v="585523"/>
    <n v="558981"/>
    <x v="12"/>
    <x v="484"/>
  </r>
  <r>
    <x v="15"/>
    <s v="Dolphins"/>
    <x v="2"/>
    <n v="1144504"/>
    <n v="585523"/>
    <n v="558981"/>
    <x v="13"/>
    <x v="509"/>
  </r>
  <r>
    <x v="15"/>
    <s v="Dolphins"/>
    <x v="2"/>
    <n v="1144504"/>
    <n v="585523"/>
    <n v="558981"/>
    <x v="14"/>
    <x v="610"/>
  </r>
  <r>
    <x v="15"/>
    <s v="Dolphins"/>
    <x v="2"/>
    <n v="1144504"/>
    <n v="585523"/>
    <n v="558981"/>
    <x v="15"/>
    <x v="611"/>
  </r>
  <r>
    <x v="15"/>
    <s v="Dolphins"/>
    <x v="2"/>
    <n v="1144504"/>
    <n v="585523"/>
    <n v="558981"/>
    <x v="16"/>
    <x v="485"/>
  </r>
  <r>
    <x v="16"/>
    <s v="Vikings"/>
    <x v="2"/>
    <n v="1045728"/>
    <n v="512517"/>
    <n v="533211"/>
    <x v="0"/>
    <x v="500"/>
  </r>
  <r>
    <x v="16"/>
    <s v="Vikings"/>
    <x v="2"/>
    <n v="1045728"/>
    <n v="512517"/>
    <n v="533211"/>
    <x v="1"/>
    <x v="474"/>
  </r>
  <r>
    <x v="16"/>
    <s v="Vikings"/>
    <x v="2"/>
    <n v="1045728"/>
    <n v="512517"/>
    <n v="533211"/>
    <x v="2"/>
    <x v="490"/>
  </r>
  <r>
    <x v="16"/>
    <s v="Vikings"/>
    <x v="2"/>
    <n v="1045728"/>
    <n v="512517"/>
    <n v="533211"/>
    <x v="3"/>
    <x v="612"/>
  </r>
  <r>
    <x v="16"/>
    <s v="Vikings"/>
    <x v="2"/>
    <n v="1045728"/>
    <n v="512517"/>
    <n v="533211"/>
    <x v="4"/>
    <x v="2"/>
  </r>
  <r>
    <x v="16"/>
    <s v="Vikings"/>
    <x v="2"/>
    <n v="1045728"/>
    <n v="512517"/>
    <n v="533211"/>
    <x v="5"/>
    <x v="560"/>
  </r>
  <r>
    <x v="16"/>
    <s v="Vikings"/>
    <x v="2"/>
    <n v="1045728"/>
    <n v="512517"/>
    <n v="533211"/>
    <x v="6"/>
    <x v="613"/>
  </r>
  <r>
    <x v="16"/>
    <s v="Vikings"/>
    <x v="2"/>
    <n v="1045728"/>
    <n v="512517"/>
    <n v="533211"/>
    <x v="7"/>
    <x v="503"/>
  </r>
  <r>
    <x v="16"/>
    <s v="Vikings"/>
    <x v="2"/>
    <n v="1045728"/>
    <n v="512517"/>
    <n v="533211"/>
    <x v="8"/>
    <x v="614"/>
  </r>
  <r>
    <x v="16"/>
    <s v="Vikings"/>
    <x v="2"/>
    <n v="1045728"/>
    <n v="512517"/>
    <n v="533211"/>
    <x v="9"/>
    <x v="615"/>
  </r>
  <r>
    <x v="16"/>
    <s v="Vikings"/>
    <x v="2"/>
    <n v="1045728"/>
    <n v="512517"/>
    <n v="533211"/>
    <x v="10"/>
    <x v="569"/>
  </r>
  <r>
    <x v="16"/>
    <s v="Vikings"/>
    <x v="2"/>
    <n v="1045728"/>
    <n v="512517"/>
    <n v="533211"/>
    <x v="11"/>
    <x v="485"/>
  </r>
  <r>
    <x v="16"/>
    <s v="Vikings"/>
    <x v="2"/>
    <n v="1045728"/>
    <n v="512517"/>
    <n v="533211"/>
    <x v="12"/>
    <x v="454"/>
  </r>
  <r>
    <x v="16"/>
    <s v="Vikings"/>
    <x v="2"/>
    <n v="1045728"/>
    <n v="512517"/>
    <n v="533211"/>
    <x v="13"/>
    <x v="571"/>
  </r>
  <r>
    <x v="16"/>
    <s v="Vikings"/>
    <x v="2"/>
    <n v="1045728"/>
    <n v="512517"/>
    <n v="533211"/>
    <x v="14"/>
    <x v="616"/>
  </r>
  <r>
    <x v="16"/>
    <s v="Vikings"/>
    <x v="2"/>
    <n v="1045728"/>
    <n v="512517"/>
    <n v="533211"/>
    <x v="15"/>
    <x v="611"/>
  </r>
  <r>
    <x v="16"/>
    <s v="Vikings"/>
    <x v="2"/>
    <n v="1045728"/>
    <n v="512517"/>
    <n v="533211"/>
    <x v="16"/>
    <x v="565"/>
  </r>
  <r>
    <x v="17"/>
    <s v="Patriots"/>
    <x v="2"/>
    <n v="1096069"/>
    <n v="547488"/>
    <n v="548581"/>
    <x v="0"/>
    <x v="485"/>
  </r>
  <r>
    <x v="17"/>
    <s v="Patriots"/>
    <x v="2"/>
    <n v="1096069"/>
    <n v="547488"/>
    <n v="548581"/>
    <x v="1"/>
    <x v="617"/>
  </r>
  <r>
    <x v="17"/>
    <s v="Patriots"/>
    <x v="2"/>
    <n v="1096069"/>
    <n v="547488"/>
    <n v="548581"/>
    <x v="2"/>
    <x v="485"/>
  </r>
  <r>
    <x v="17"/>
    <s v="Patriots"/>
    <x v="2"/>
    <n v="1096069"/>
    <n v="547488"/>
    <n v="548581"/>
    <x v="3"/>
    <x v="618"/>
  </r>
  <r>
    <x v="17"/>
    <s v="Patriots"/>
    <x v="2"/>
    <n v="1096069"/>
    <n v="547488"/>
    <n v="548581"/>
    <x v="4"/>
    <x v="607"/>
  </r>
  <r>
    <x v="17"/>
    <s v="Patriots"/>
    <x v="2"/>
    <n v="1096069"/>
    <n v="547488"/>
    <n v="548581"/>
    <x v="5"/>
    <x v="485"/>
  </r>
  <r>
    <x v="17"/>
    <s v="Patriots"/>
    <x v="2"/>
    <n v="1096069"/>
    <n v="547488"/>
    <n v="548581"/>
    <x v="6"/>
    <x v="2"/>
  </r>
  <r>
    <x v="17"/>
    <s v="Patriots"/>
    <x v="2"/>
    <n v="1096069"/>
    <n v="547488"/>
    <n v="548581"/>
    <x v="7"/>
    <x v="485"/>
  </r>
  <r>
    <x v="17"/>
    <s v="Patriots"/>
    <x v="2"/>
    <n v="1096069"/>
    <n v="547488"/>
    <n v="548581"/>
    <x v="8"/>
    <x v="481"/>
  </r>
  <r>
    <x v="17"/>
    <s v="Patriots"/>
    <x v="2"/>
    <n v="1096069"/>
    <n v="547488"/>
    <n v="548581"/>
    <x v="9"/>
    <x v="505"/>
  </r>
  <r>
    <x v="17"/>
    <s v="Patriots"/>
    <x v="2"/>
    <n v="1096069"/>
    <n v="547488"/>
    <n v="548581"/>
    <x v="10"/>
    <x v="619"/>
  </r>
  <r>
    <x v="17"/>
    <s v="Patriots"/>
    <x v="2"/>
    <n v="1096069"/>
    <n v="547488"/>
    <n v="548581"/>
    <x v="11"/>
    <x v="485"/>
  </r>
  <r>
    <x v="17"/>
    <s v="Patriots"/>
    <x v="2"/>
    <n v="1096069"/>
    <n v="547488"/>
    <n v="548581"/>
    <x v="12"/>
    <x v="563"/>
  </r>
  <r>
    <x v="17"/>
    <s v="Patriots"/>
    <x v="2"/>
    <n v="1096069"/>
    <n v="547488"/>
    <n v="548581"/>
    <x v="13"/>
    <x v="485"/>
  </r>
  <r>
    <x v="17"/>
    <s v="Patriots"/>
    <x v="2"/>
    <n v="1096069"/>
    <n v="547488"/>
    <n v="548581"/>
    <x v="14"/>
    <x v="620"/>
  </r>
  <r>
    <x v="17"/>
    <s v="Patriots"/>
    <x v="2"/>
    <n v="1096069"/>
    <n v="547488"/>
    <n v="548581"/>
    <x v="15"/>
    <x v="485"/>
  </r>
  <r>
    <x v="17"/>
    <s v="Patriots"/>
    <x v="2"/>
    <n v="1096069"/>
    <n v="547488"/>
    <n v="548581"/>
    <x v="16"/>
    <x v="485"/>
  </r>
  <r>
    <x v="18"/>
    <s v="Saints"/>
    <x v="2"/>
    <n v="1068183"/>
    <n v="542796"/>
    <n v="525387"/>
    <x v="0"/>
    <x v="621"/>
  </r>
  <r>
    <x v="18"/>
    <s v="Saints"/>
    <x v="2"/>
    <n v="1068183"/>
    <n v="542796"/>
    <n v="525387"/>
    <x v="1"/>
    <x v="566"/>
  </r>
  <r>
    <x v="18"/>
    <s v="Saints"/>
    <x v="2"/>
    <n v="1068183"/>
    <n v="542796"/>
    <n v="525387"/>
    <x v="2"/>
    <x v="501"/>
  </r>
  <r>
    <x v="18"/>
    <s v="Saints"/>
    <x v="2"/>
    <n v="1068183"/>
    <n v="542796"/>
    <n v="525387"/>
    <x v="3"/>
    <x v="559"/>
  </r>
  <r>
    <x v="18"/>
    <s v="Saints"/>
    <x v="2"/>
    <n v="1068183"/>
    <n v="542796"/>
    <n v="525387"/>
    <x v="4"/>
    <x v="622"/>
  </r>
  <r>
    <x v="18"/>
    <s v="Saints"/>
    <x v="2"/>
    <n v="1068183"/>
    <n v="542796"/>
    <n v="525387"/>
    <x v="5"/>
    <x v="623"/>
  </r>
  <r>
    <x v="18"/>
    <s v="Saints"/>
    <x v="2"/>
    <n v="1068183"/>
    <n v="542796"/>
    <n v="525387"/>
    <x v="6"/>
    <x v="624"/>
  </r>
  <r>
    <x v="18"/>
    <s v="Saints"/>
    <x v="2"/>
    <n v="1068183"/>
    <n v="542796"/>
    <n v="525387"/>
    <x v="7"/>
    <x v="449"/>
  </r>
  <r>
    <x v="18"/>
    <s v="Saints"/>
    <x v="2"/>
    <n v="1068183"/>
    <n v="542796"/>
    <n v="525387"/>
    <x v="8"/>
    <x v="2"/>
  </r>
  <r>
    <x v="18"/>
    <s v="Saints"/>
    <x v="2"/>
    <n v="1068183"/>
    <n v="542796"/>
    <n v="525387"/>
    <x v="9"/>
    <x v="494"/>
  </r>
  <r>
    <x v="18"/>
    <s v="Saints"/>
    <x v="2"/>
    <n v="1068183"/>
    <n v="542796"/>
    <n v="525387"/>
    <x v="10"/>
    <x v="452"/>
  </r>
  <r>
    <x v="18"/>
    <s v="Saints"/>
    <x v="2"/>
    <n v="1068183"/>
    <n v="542796"/>
    <n v="525387"/>
    <x v="11"/>
    <x v="528"/>
  </r>
  <r>
    <x v="18"/>
    <s v="Saints"/>
    <x v="2"/>
    <n v="1068183"/>
    <n v="542796"/>
    <n v="525387"/>
    <x v="12"/>
    <x v="625"/>
  </r>
  <r>
    <x v="18"/>
    <s v="Saints"/>
    <x v="2"/>
    <n v="1068183"/>
    <n v="542796"/>
    <n v="525387"/>
    <x v="13"/>
    <x v="469"/>
  </r>
  <r>
    <x v="18"/>
    <s v="Saints"/>
    <x v="2"/>
    <n v="1068183"/>
    <n v="542796"/>
    <n v="525387"/>
    <x v="14"/>
    <x v="616"/>
  </r>
  <r>
    <x v="18"/>
    <s v="Saints"/>
    <x v="2"/>
    <n v="1068183"/>
    <n v="542796"/>
    <n v="525387"/>
    <x v="15"/>
    <x v="521"/>
  </r>
  <r>
    <x v="18"/>
    <s v="Saints"/>
    <x v="2"/>
    <n v="1068183"/>
    <n v="542796"/>
    <n v="525387"/>
    <x v="16"/>
    <x v="499"/>
  </r>
  <r>
    <x v="19"/>
    <s v="Giants"/>
    <x v="2"/>
    <n v="1123668"/>
    <n v="629211"/>
    <n v="494457"/>
    <x v="0"/>
    <x v="626"/>
  </r>
  <r>
    <x v="19"/>
    <s v="Giants"/>
    <x v="2"/>
    <n v="1123668"/>
    <n v="629211"/>
    <n v="494457"/>
    <x v="1"/>
    <x v="627"/>
  </r>
  <r>
    <x v="19"/>
    <s v="Giants"/>
    <x v="2"/>
    <n v="1123668"/>
    <n v="629211"/>
    <n v="494457"/>
    <x v="2"/>
    <x v="628"/>
  </r>
  <r>
    <x v="19"/>
    <s v="Giants"/>
    <x v="2"/>
    <n v="1123668"/>
    <n v="629211"/>
    <n v="494457"/>
    <x v="3"/>
    <x v="430"/>
  </r>
  <r>
    <x v="19"/>
    <s v="Giants"/>
    <x v="2"/>
    <n v="1123668"/>
    <n v="629211"/>
    <n v="494457"/>
    <x v="4"/>
    <x v="535"/>
  </r>
  <r>
    <x v="19"/>
    <s v="Giants"/>
    <x v="2"/>
    <n v="1123668"/>
    <n v="629211"/>
    <n v="494457"/>
    <x v="5"/>
    <x v="447"/>
  </r>
  <r>
    <x v="19"/>
    <s v="Giants"/>
    <x v="2"/>
    <n v="1123668"/>
    <n v="629211"/>
    <n v="494457"/>
    <x v="6"/>
    <x v="2"/>
  </r>
  <r>
    <x v="19"/>
    <s v="Giants"/>
    <x v="2"/>
    <n v="1123668"/>
    <n v="629211"/>
    <n v="494457"/>
    <x v="7"/>
    <x v="629"/>
  </r>
  <r>
    <x v="19"/>
    <s v="Giants"/>
    <x v="2"/>
    <n v="1123668"/>
    <n v="629211"/>
    <n v="494457"/>
    <x v="8"/>
    <x v="595"/>
  </r>
  <r>
    <x v="19"/>
    <s v="Giants"/>
    <x v="2"/>
    <n v="1123668"/>
    <n v="629211"/>
    <n v="494457"/>
    <x v="9"/>
    <x v="615"/>
  </r>
  <r>
    <x v="19"/>
    <s v="Giants"/>
    <x v="2"/>
    <n v="1123668"/>
    <n v="629211"/>
    <n v="494457"/>
    <x v="10"/>
    <x v="630"/>
  </r>
  <r>
    <x v="19"/>
    <s v="Giants"/>
    <x v="2"/>
    <n v="1123668"/>
    <n v="629211"/>
    <n v="494457"/>
    <x v="11"/>
    <x v="579"/>
  </r>
  <r>
    <x v="19"/>
    <s v="Giants"/>
    <x v="2"/>
    <n v="1123668"/>
    <n v="629211"/>
    <n v="494457"/>
    <x v="12"/>
    <x v="631"/>
  </r>
  <r>
    <x v="19"/>
    <s v="Giants"/>
    <x v="2"/>
    <n v="1123668"/>
    <n v="629211"/>
    <n v="494457"/>
    <x v="13"/>
    <x v="632"/>
  </r>
  <r>
    <x v="19"/>
    <s v="Giants"/>
    <x v="2"/>
    <n v="1123668"/>
    <n v="629211"/>
    <n v="494457"/>
    <x v="14"/>
    <x v="542"/>
  </r>
  <r>
    <x v="19"/>
    <s v="Giants"/>
    <x v="2"/>
    <n v="1123668"/>
    <n v="629211"/>
    <n v="494457"/>
    <x v="15"/>
    <x v="590"/>
  </r>
  <r>
    <x v="19"/>
    <s v="Giants"/>
    <x v="2"/>
    <n v="1123668"/>
    <n v="629211"/>
    <n v="494457"/>
    <x v="16"/>
    <x v="633"/>
  </r>
  <r>
    <x v="19"/>
    <s v="Jets"/>
    <x v="2"/>
    <n v="1145070"/>
    <n v="628812"/>
    <n v="516258"/>
    <x v="0"/>
    <x v="473"/>
  </r>
  <r>
    <x v="19"/>
    <s v="Jets"/>
    <x v="2"/>
    <n v="1145070"/>
    <n v="628812"/>
    <n v="516258"/>
    <x v="1"/>
    <x v="617"/>
  </r>
  <r>
    <x v="19"/>
    <s v="Jets"/>
    <x v="2"/>
    <n v="1145070"/>
    <n v="628812"/>
    <n v="516258"/>
    <x v="2"/>
    <x v="606"/>
  </r>
  <r>
    <x v="19"/>
    <s v="Jets"/>
    <x v="2"/>
    <n v="1145070"/>
    <n v="628812"/>
    <n v="516258"/>
    <x v="3"/>
    <x v="593"/>
  </r>
  <r>
    <x v="19"/>
    <s v="Jets"/>
    <x v="2"/>
    <n v="1145070"/>
    <n v="628812"/>
    <n v="516258"/>
    <x v="4"/>
    <x v="600"/>
  </r>
  <r>
    <x v="19"/>
    <s v="Jets"/>
    <x v="2"/>
    <n v="1145070"/>
    <n v="628812"/>
    <n v="516258"/>
    <x v="5"/>
    <x v="2"/>
  </r>
  <r>
    <x v="19"/>
    <s v="Jets"/>
    <x v="2"/>
    <n v="1145070"/>
    <n v="628812"/>
    <n v="516258"/>
    <x v="6"/>
    <x v="613"/>
  </r>
  <r>
    <x v="19"/>
    <s v="Jets"/>
    <x v="2"/>
    <n v="1145070"/>
    <n v="628812"/>
    <n v="516258"/>
    <x v="7"/>
    <x v="526"/>
  </r>
  <r>
    <x v="19"/>
    <s v="Jets"/>
    <x v="2"/>
    <n v="1145070"/>
    <n v="628812"/>
    <n v="516258"/>
    <x v="8"/>
    <x v="634"/>
  </r>
  <r>
    <x v="19"/>
    <s v="Jets"/>
    <x v="2"/>
    <n v="1145070"/>
    <n v="628812"/>
    <n v="516258"/>
    <x v="9"/>
    <x v="608"/>
  </r>
  <r>
    <x v="19"/>
    <s v="Jets"/>
    <x v="2"/>
    <n v="1145070"/>
    <n v="628812"/>
    <n v="516258"/>
    <x v="10"/>
    <x v="562"/>
  </r>
  <r>
    <x v="19"/>
    <s v="Jets"/>
    <x v="2"/>
    <n v="1145070"/>
    <n v="628812"/>
    <n v="516258"/>
    <x v="11"/>
    <x v="483"/>
  </r>
  <r>
    <x v="19"/>
    <s v="Jets"/>
    <x v="2"/>
    <n v="1145070"/>
    <n v="628812"/>
    <n v="516258"/>
    <x v="12"/>
    <x v="635"/>
  </r>
  <r>
    <x v="19"/>
    <s v="Jets"/>
    <x v="2"/>
    <n v="1145070"/>
    <n v="628812"/>
    <n v="516258"/>
    <x v="13"/>
    <x v="554"/>
  </r>
  <r>
    <x v="19"/>
    <s v="Jets"/>
    <x v="2"/>
    <n v="1145070"/>
    <n v="628812"/>
    <n v="516258"/>
    <x v="14"/>
    <x v="510"/>
  </r>
  <r>
    <x v="19"/>
    <s v="Jets"/>
    <x v="2"/>
    <n v="1145070"/>
    <n v="628812"/>
    <n v="516258"/>
    <x v="15"/>
    <x v="485"/>
  </r>
  <r>
    <x v="19"/>
    <s v="Jets"/>
    <x v="2"/>
    <n v="1145070"/>
    <n v="628812"/>
    <n v="516258"/>
    <x v="16"/>
    <x v="573"/>
  </r>
  <r>
    <x v="20"/>
    <s v="Raiders"/>
    <x v="2"/>
    <n v="1042142"/>
    <n v="485092"/>
    <n v="557050"/>
    <x v="0"/>
    <x v="636"/>
  </r>
  <r>
    <x v="20"/>
    <s v="Raiders"/>
    <x v="2"/>
    <n v="1042142"/>
    <n v="485092"/>
    <n v="557050"/>
    <x v="1"/>
    <x v="637"/>
  </r>
  <r>
    <x v="20"/>
    <s v="Raiders"/>
    <x v="2"/>
    <n v="1042142"/>
    <n v="485092"/>
    <n v="557050"/>
    <x v="2"/>
    <x v="2"/>
  </r>
  <r>
    <x v="20"/>
    <s v="Raiders"/>
    <x v="2"/>
    <n v="1042142"/>
    <n v="485092"/>
    <n v="557050"/>
    <x v="3"/>
    <x v="638"/>
  </r>
  <r>
    <x v="20"/>
    <s v="Raiders"/>
    <x v="2"/>
    <n v="1042142"/>
    <n v="485092"/>
    <n v="557050"/>
    <x v="4"/>
    <x v="477"/>
  </r>
  <r>
    <x v="20"/>
    <s v="Raiders"/>
    <x v="2"/>
    <n v="1042142"/>
    <n v="485092"/>
    <n v="557050"/>
    <x v="5"/>
    <x v="639"/>
  </r>
  <r>
    <x v="20"/>
    <s v="Raiders"/>
    <x v="2"/>
    <n v="1042142"/>
    <n v="485092"/>
    <n v="557050"/>
    <x v="6"/>
    <x v="640"/>
  </r>
  <r>
    <x v="20"/>
    <s v="Raiders"/>
    <x v="2"/>
    <n v="1042142"/>
    <n v="485092"/>
    <n v="557050"/>
    <x v="7"/>
    <x v="602"/>
  </r>
  <r>
    <x v="20"/>
    <s v="Raiders"/>
    <x v="2"/>
    <n v="1042142"/>
    <n v="485092"/>
    <n v="557050"/>
    <x v="8"/>
    <x v="641"/>
  </r>
  <r>
    <x v="20"/>
    <s v="Raiders"/>
    <x v="2"/>
    <n v="1042142"/>
    <n v="485092"/>
    <n v="557050"/>
    <x v="9"/>
    <x v="550"/>
  </r>
  <r>
    <x v="20"/>
    <s v="Raiders"/>
    <x v="2"/>
    <n v="1042142"/>
    <n v="485092"/>
    <n v="557050"/>
    <x v="10"/>
    <x v="619"/>
  </r>
  <r>
    <x v="20"/>
    <s v="Raiders"/>
    <x v="2"/>
    <n v="1042142"/>
    <n v="485092"/>
    <n v="557050"/>
    <x v="11"/>
    <x v="437"/>
  </r>
  <r>
    <x v="20"/>
    <s v="Raiders"/>
    <x v="2"/>
    <n v="1042142"/>
    <n v="485092"/>
    <n v="557050"/>
    <x v="12"/>
    <x v="635"/>
  </r>
  <r>
    <x v="20"/>
    <s v="Raiders"/>
    <x v="2"/>
    <n v="1042142"/>
    <n v="485092"/>
    <n v="557050"/>
    <x v="13"/>
    <x v="642"/>
  </r>
  <r>
    <x v="20"/>
    <s v="Raiders"/>
    <x v="2"/>
    <n v="1042142"/>
    <n v="485092"/>
    <n v="557050"/>
    <x v="14"/>
    <x v="610"/>
  </r>
  <r>
    <x v="20"/>
    <s v="Raiders"/>
    <x v="2"/>
    <n v="1042142"/>
    <n v="485092"/>
    <n v="557050"/>
    <x v="15"/>
    <x v="556"/>
  </r>
  <r>
    <x v="20"/>
    <s v="Raiders"/>
    <x v="2"/>
    <n v="1042142"/>
    <n v="485092"/>
    <n v="557050"/>
    <x v="16"/>
    <x v="117"/>
  </r>
  <r>
    <x v="21"/>
    <s v="Eagles"/>
    <x v="2"/>
    <n v="1066147"/>
    <n v="523535"/>
    <n v="542612"/>
    <x v="0"/>
    <x v="346"/>
  </r>
  <r>
    <x v="21"/>
    <s v="Eagles"/>
    <x v="2"/>
    <n v="1066147"/>
    <n v="523535"/>
    <n v="542612"/>
    <x v="1"/>
    <x v="643"/>
  </r>
  <r>
    <x v="21"/>
    <s v="Eagles"/>
    <x v="2"/>
    <n v="1066147"/>
    <n v="523535"/>
    <n v="542612"/>
    <x v="2"/>
    <x v="533"/>
  </r>
  <r>
    <x v="21"/>
    <s v="Eagles"/>
    <x v="2"/>
    <n v="1066147"/>
    <n v="523535"/>
    <n v="542612"/>
    <x v="3"/>
    <x v="576"/>
  </r>
  <r>
    <x v="21"/>
    <s v="Eagles"/>
    <x v="2"/>
    <n v="1066147"/>
    <n v="523535"/>
    <n v="542612"/>
    <x v="4"/>
    <x v="594"/>
  </r>
  <r>
    <x v="21"/>
    <s v="Eagles"/>
    <x v="2"/>
    <n v="1066147"/>
    <n v="523535"/>
    <n v="542612"/>
    <x v="5"/>
    <x v="2"/>
  </r>
  <r>
    <x v="21"/>
    <s v="Eagles"/>
    <x v="2"/>
    <n v="1066147"/>
    <n v="523535"/>
    <n v="542612"/>
    <x v="6"/>
    <x v="644"/>
  </r>
  <r>
    <x v="21"/>
    <s v="Eagles"/>
    <x v="2"/>
    <n v="1066147"/>
    <n v="523535"/>
    <n v="542612"/>
    <x v="7"/>
    <x v="629"/>
  </r>
  <r>
    <x v="21"/>
    <s v="Eagles"/>
    <x v="2"/>
    <n v="1066147"/>
    <n v="523535"/>
    <n v="542612"/>
    <x v="8"/>
    <x v="504"/>
  </r>
  <r>
    <x v="21"/>
    <s v="Eagles"/>
    <x v="2"/>
    <n v="1066147"/>
    <n v="523535"/>
    <n v="542612"/>
    <x v="9"/>
    <x v="589"/>
  </r>
  <r>
    <x v="21"/>
    <s v="Eagles"/>
    <x v="2"/>
    <n v="1066147"/>
    <n v="523535"/>
    <n v="542612"/>
    <x v="10"/>
    <x v="436"/>
  </r>
  <r>
    <x v="21"/>
    <s v="Eagles"/>
    <x v="2"/>
    <n v="1066147"/>
    <n v="523535"/>
    <n v="542612"/>
    <x v="11"/>
    <x v="645"/>
  </r>
  <r>
    <x v="21"/>
    <s v="Eagles"/>
    <x v="2"/>
    <n v="1066147"/>
    <n v="523535"/>
    <n v="542612"/>
    <x v="12"/>
    <x v="646"/>
  </r>
  <r>
    <x v="21"/>
    <s v="Eagles"/>
    <x v="2"/>
    <n v="1066147"/>
    <n v="523535"/>
    <n v="542612"/>
    <x v="13"/>
    <x v="647"/>
  </r>
  <r>
    <x v="21"/>
    <s v="Eagles"/>
    <x v="2"/>
    <n v="1066147"/>
    <n v="523535"/>
    <n v="542612"/>
    <x v="14"/>
    <x v="648"/>
  </r>
  <r>
    <x v="21"/>
    <s v="Eagles"/>
    <x v="2"/>
    <n v="1066147"/>
    <n v="523535"/>
    <n v="542612"/>
    <x v="15"/>
    <x v="543"/>
  </r>
  <r>
    <x v="21"/>
    <s v="Eagles"/>
    <x v="2"/>
    <n v="1066147"/>
    <n v="523535"/>
    <n v="542612"/>
    <x v="16"/>
    <x v="633"/>
  </r>
  <r>
    <x v="22"/>
    <s v="Steelers"/>
    <x v="2"/>
    <n v="1023448"/>
    <n v="490274"/>
    <n v="533174"/>
    <x v="0"/>
    <x v="485"/>
  </r>
  <r>
    <x v="22"/>
    <s v="Steelers"/>
    <x v="2"/>
    <n v="1023448"/>
    <n v="490274"/>
    <n v="533174"/>
    <x v="1"/>
    <x v="637"/>
  </r>
  <r>
    <x v="22"/>
    <s v="Steelers"/>
    <x v="2"/>
    <n v="1023448"/>
    <n v="490274"/>
    <n v="533174"/>
    <x v="2"/>
    <x v="2"/>
  </r>
  <r>
    <x v="22"/>
    <s v="Steelers"/>
    <x v="2"/>
    <n v="1023448"/>
    <n v="490274"/>
    <n v="533174"/>
    <x v="3"/>
    <x v="523"/>
  </r>
  <r>
    <x v="22"/>
    <s v="Steelers"/>
    <x v="2"/>
    <n v="1023448"/>
    <n v="490274"/>
    <n v="533174"/>
    <x v="4"/>
    <x v="622"/>
  </r>
  <r>
    <x v="22"/>
    <s v="Steelers"/>
    <x v="2"/>
    <n v="1023448"/>
    <n v="490274"/>
    <n v="533174"/>
    <x v="5"/>
    <x v="515"/>
  </r>
  <r>
    <x v="22"/>
    <s v="Steelers"/>
    <x v="2"/>
    <n v="1023448"/>
    <n v="490274"/>
    <n v="533174"/>
    <x v="6"/>
    <x v="586"/>
  </r>
  <r>
    <x v="22"/>
    <s v="Steelers"/>
    <x v="2"/>
    <n v="1023448"/>
    <n v="490274"/>
    <n v="533174"/>
    <x v="7"/>
    <x v="465"/>
  </r>
  <r>
    <x v="22"/>
    <s v="Steelers"/>
    <x v="2"/>
    <n v="1023448"/>
    <n v="490274"/>
    <n v="533174"/>
    <x v="8"/>
    <x v="527"/>
  </r>
  <r>
    <x v="22"/>
    <s v="Steelers"/>
    <x v="2"/>
    <n v="1023448"/>
    <n v="490274"/>
    <n v="533174"/>
    <x v="9"/>
    <x v="451"/>
  </r>
  <r>
    <x v="22"/>
    <s v="Steelers"/>
    <x v="2"/>
    <n v="1023448"/>
    <n v="490274"/>
    <n v="533174"/>
    <x v="10"/>
    <x v="346"/>
  </r>
  <r>
    <x v="22"/>
    <s v="Steelers"/>
    <x v="2"/>
    <n v="1023448"/>
    <n v="490274"/>
    <n v="533174"/>
    <x v="11"/>
    <x v="519"/>
  </r>
  <r>
    <x v="22"/>
    <s v="Steelers"/>
    <x v="2"/>
    <n v="1023448"/>
    <n v="490274"/>
    <n v="533174"/>
    <x v="12"/>
    <x v="597"/>
  </r>
  <r>
    <x v="22"/>
    <s v="Steelers"/>
    <x v="2"/>
    <n v="1023448"/>
    <n v="490274"/>
    <n v="533174"/>
    <x v="13"/>
    <x v="581"/>
  </r>
  <r>
    <x v="22"/>
    <s v="Steelers"/>
    <x v="2"/>
    <n v="1023448"/>
    <n v="490274"/>
    <n v="533174"/>
    <x v="14"/>
    <x v="497"/>
  </r>
  <r>
    <x v="22"/>
    <s v="Steelers"/>
    <x v="2"/>
    <n v="1023448"/>
    <n v="490274"/>
    <n v="533174"/>
    <x v="15"/>
    <x v="649"/>
  </r>
  <r>
    <x v="22"/>
    <s v="Steelers"/>
    <x v="2"/>
    <n v="1023448"/>
    <n v="490274"/>
    <n v="533174"/>
    <x v="16"/>
    <x v="472"/>
  </r>
  <r>
    <x v="23"/>
    <s v="Chargers"/>
    <x v="2"/>
    <n v="992665"/>
    <n v="494973"/>
    <n v="497692"/>
    <x v="0"/>
    <x v="512"/>
  </r>
  <r>
    <x v="23"/>
    <s v="Chargers"/>
    <x v="2"/>
    <n v="992665"/>
    <n v="494973"/>
    <n v="497692"/>
    <x v="1"/>
    <x v="574"/>
  </r>
  <r>
    <x v="23"/>
    <s v="Chargers"/>
    <x v="2"/>
    <n v="992665"/>
    <n v="494973"/>
    <n v="497692"/>
    <x v="2"/>
    <x v="429"/>
  </r>
  <r>
    <x v="23"/>
    <s v="Chargers"/>
    <x v="2"/>
    <n v="992665"/>
    <n v="494973"/>
    <n v="497692"/>
    <x v="3"/>
    <x v="618"/>
  </r>
  <r>
    <x v="23"/>
    <s v="Chargers"/>
    <x v="2"/>
    <n v="992665"/>
    <n v="494973"/>
    <n v="497692"/>
    <x v="4"/>
    <x v="547"/>
  </r>
  <r>
    <x v="23"/>
    <s v="Chargers"/>
    <x v="2"/>
    <n v="992665"/>
    <n v="494973"/>
    <n v="497692"/>
    <x v="5"/>
    <x v="601"/>
  </r>
  <r>
    <x v="23"/>
    <s v="Chargers"/>
    <x v="2"/>
    <n v="992665"/>
    <n v="494973"/>
    <n v="497692"/>
    <x v="6"/>
    <x v="640"/>
  </r>
  <r>
    <x v="23"/>
    <s v="Chargers"/>
    <x v="2"/>
    <n v="992665"/>
    <n v="494973"/>
    <n v="497692"/>
    <x v="7"/>
    <x v="2"/>
  </r>
  <r>
    <x v="23"/>
    <s v="Chargers"/>
    <x v="2"/>
    <n v="992665"/>
    <n v="494973"/>
    <n v="497692"/>
    <x v="8"/>
    <x v="634"/>
  </r>
  <r>
    <x v="23"/>
    <s v="Chargers"/>
    <x v="2"/>
    <n v="992665"/>
    <n v="494973"/>
    <n v="497692"/>
    <x v="9"/>
    <x v="650"/>
  </r>
  <r>
    <x v="23"/>
    <s v="Chargers"/>
    <x v="2"/>
    <n v="992665"/>
    <n v="494973"/>
    <n v="497692"/>
    <x v="10"/>
    <x v="651"/>
  </r>
  <r>
    <x v="23"/>
    <s v="Chargers"/>
    <x v="2"/>
    <n v="992665"/>
    <n v="494973"/>
    <n v="497692"/>
    <x v="11"/>
    <x v="609"/>
  </r>
  <r>
    <x v="23"/>
    <s v="Chargers"/>
    <x v="2"/>
    <n v="992665"/>
    <n v="494973"/>
    <n v="497692"/>
    <x v="12"/>
    <x v="553"/>
  </r>
  <r>
    <x v="23"/>
    <s v="Chargers"/>
    <x v="2"/>
    <n v="992665"/>
    <n v="494973"/>
    <n v="497692"/>
    <x v="13"/>
    <x v="642"/>
  </r>
  <r>
    <x v="23"/>
    <s v="Chargers"/>
    <x v="2"/>
    <n v="992665"/>
    <n v="494973"/>
    <n v="497692"/>
    <x v="14"/>
    <x v="486"/>
  </r>
  <r>
    <x v="23"/>
    <s v="Chargers"/>
    <x v="2"/>
    <n v="992665"/>
    <n v="494973"/>
    <n v="497692"/>
    <x v="15"/>
    <x v="605"/>
  </r>
  <r>
    <x v="23"/>
    <s v="Chargers"/>
    <x v="2"/>
    <n v="992665"/>
    <n v="494973"/>
    <n v="497692"/>
    <x v="16"/>
    <x v="652"/>
  </r>
  <r>
    <x v="24"/>
    <s v="49ers"/>
    <x v="2"/>
    <n v="1058751"/>
    <n v="541593"/>
    <n v="517158"/>
    <x v="0"/>
    <x v="626"/>
  </r>
  <r>
    <x v="24"/>
    <s v="49ers"/>
    <x v="2"/>
    <n v="1058751"/>
    <n v="541593"/>
    <n v="517158"/>
    <x v="1"/>
    <x v="546"/>
  </r>
  <r>
    <x v="24"/>
    <s v="49ers"/>
    <x v="2"/>
    <n v="1058751"/>
    <n v="541593"/>
    <n v="517158"/>
    <x v="2"/>
    <x v="653"/>
  </r>
  <r>
    <x v="24"/>
    <s v="49ers"/>
    <x v="2"/>
    <n v="1058751"/>
    <n v="541593"/>
    <n v="517158"/>
    <x v="3"/>
    <x v="2"/>
  </r>
  <r>
    <x v="24"/>
    <s v="49ers"/>
    <x v="2"/>
    <n v="1058751"/>
    <n v="541593"/>
    <n v="517158"/>
    <x v="4"/>
    <x v="654"/>
  </r>
  <r>
    <x v="24"/>
    <s v="49ers"/>
    <x v="2"/>
    <n v="1058751"/>
    <n v="541593"/>
    <n v="517158"/>
    <x v="5"/>
    <x v="655"/>
  </r>
  <r>
    <x v="24"/>
    <s v="49ers"/>
    <x v="2"/>
    <n v="1058751"/>
    <n v="541593"/>
    <n v="517158"/>
    <x v="6"/>
    <x v="624"/>
  </r>
  <r>
    <x v="24"/>
    <s v="49ers"/>
    <x v="2"/>
    <n v="1058751"/>
    <n v="541593"/>
    <n v="517158"/>
    <x v="7"/>
    <x v="433"/>
  </r>
  <r>
    <x v="24"/>
    <s v="49ers"/>
    <x v="2"/>
    <n v="1058751"/>
    <n v="541593"/>
    <n v="517158"/>
    <x v="8"/>
    <x v="641"/>
  </r>
  <r>
    <x v="24"/>
    <s v="49ers"/>
    <x v="2"/>
    <n v="1058751"/>
    <n v="541593"/>
    <n v="517158"/>
    <x v="9"/>
    <x v="603"/>
  </r>
  <r>
    <x v="24"/>
    <s v="49ers"/>
    <x v="2"/>
    <n v="1058751"/>
    <n v="541593"/>
    <n v="517158"/>
    <x v="10"/>
    <x v="651"/>
  </r>
  <r>
    <x v="24"/>
    <s v="49ers"/>
    <x v="2"/>
    <n v="1058751"/>
    <n v="541593"/>
    <n v="517158"/>
    <x v="11"/>
    <x v="645"/>
  </r>
  <r>
    <x v="24"/>
    <s v="49ers"/>
    <x v="2"/>
    <n v="1058751"/>
    <n v="541593"/>
    <n v="517158"/>
    <x v="12"/>
    <x v="656"/>
  </r>
  <r>
    <x v="24"/>
    <s v="49ers"/>
    <x v="2"/>
    <n v="1058751"/>
    <n v="541593"/>
    <n v="517158"/>
    <x v="13"/>
    <x v="541"/>
  </r>
  <r>
    <x v="24"/>
    <s v="49ers"/>
    <x v="2"/>
    <n v="1058751"/>
    <n v="541593"/>
    <n v="517158"/>
    <x v="14"/>
    <x v="572"/>
  </r>
  <r>
    <x v="24"/>
    <s v="49ers"/>
    <x v="2"/>
    <n v="1058751"/>
    <n v="541593"/>
    <n v="517158"/>
    <x v="15"/>
    <x v="441"/>
  </r>
  <r>
    <x v="24"/>
    <s v="49ers"/>
    <x v="2"/>
    <n v="1058751"/>
    <n v="541593"/>
    <n v="517158"/>
    <x v="16"/>
    <x v="657"/>
  </r>
  <r>
    <x v="25"/>
    <s v="Seahawks"/>
    <x v="2"/>
    <n v="984773"/>
    <n v="504621"/>
    <n v="480152"/>
    <x v="0"/>
    <x v="636"/>
  </r>
  <r>
    <x v="25"/>
    <s v="Seahawks"/>
    <x v="2"/>
    <n v="984773"/>
    <n v="504621"/>
    <n v="480152"/>
    <x v="1"/>
    <x v="428"/>
  </r>
  <r>
    <x v="25"/>
    <s v="Seahawks"/>
    <x v="2"/>
    <n v="984773"/>
    <n v="504621"/>
    <n v="480152"/>
    <x v="2"/>
    <x v="628"/>
  </r>
  <r>
    <x v="25"/>
    <s v="Seahawks"/>
    <x v="2"/>
    <n v="984773"/>
    <n v="504621"/>
    <n v="480152"/>
    <x v="3"/>
    <x v="612"/>
  </r>
  <r>
    <x v="25"/>
    <s v="Seahawks"/>
    <x v="2"/>
    <n v="984773"/>
    <n v="504621"/>
    <n v="480152"/>
    <x v="4"/>
    <x v="2"/>
  </r>
  <r>
    <x v="25"/>
    <s v="Seahawks"/>
    <x v="2"/>
    <n v="984773"/>
    <n v="504621"/>
    <n v="480152"/>
    <x v="5"/>
    <x v="655"/>
  </r>
  <r>
    <x v="25"/>
    <s v="Seahawks"/>
    <x v="2"/>
    <n v="984773"/>
    <n v="504621"/>
    <n v="480152"/>
    <x v="6"/>
    <x v="658"/>
  </r>
  <r>
    <x v="25"/>
    <s v="Seahawks"/>
    <x v="2"/>
    <n v="984773"/>
    <n v="504621"/>
    <n v="480152"/>
    <x v="7"/>
    <x v="536"/>
  </r>
  <r>
    <x v="25"/>
    <s v="Seahawks"/>
    <x v="2"/>
    <n v="984773"/>
    <n v="504621"/>
    <n v="480152"/>
    <x v="8"/>
    <x v="659"/>
  </r>
  <r>
    <x v="25"/>
    <s v="Seahawks"/>
    <x v="2"/>
    <n v="984773"/>
    <n v="504621"/>
    <n v="480152"/>
    <x v="9"/>
    <x v="435"/>
  </r>
  <r>
    <x v="25"/>
    <s v="Seahawks"/>
    <x v="2"/>
    <n v="984773"/>
    <n v="504621"/>
    <n v="480152"/>
    <x v="10"/>
    <x v="551"/>
  </r>
  <r>
    <x v="25"/>
    <s v="Seahawks"/>
    <x v="2"/>
    <n v="984773"/>
    <n v="504621"/>
    <n v="480152"/>
    <x v="11"/>
    <x v="604"/>
  </r>
  <r>
    <x v="25"/>
    <s v="Seahawks"/>
    <x v="2"/>
    <n v="984773"/>
    <n v="504621"/>
    <n v="480152"/>
    <x v="12"/>
    <x v="656"/>
  </r>
  <r>
    <x v="25"/>
    <s v="Seahawks"/>
    <x v="2"/>
    <n v="984773"/>
    <n v="504621"/>
    <n v="480152"/>
    <x v="13"/>
    <x v="647"/>
  </r>
  <r>
    <x v="25"/>
    <s v="Seahawks"/>
    <x v="2"/>
    <n v="984773"/>
    <n v="504621"/>
    <n v="480152"/>
    <x v="14"/>
    <x v="456"/>
  </r>
  <r>
    <x v="25"/>
    <s v="Seahawks"/>
    <x v="2"/>
    <n v="984773"/>
    <n v="504621"/>
    <n v="480152"/>
    <x v="15"/>
    <x v="660"/>
  </r>
  <r>
    <x v="25"/>
    <s v="Seahawks"/>
    <x v="2"/>
    <n v="984773"/>
    <n v="504621"/>
    <n v="480152"/>
    <x v="16"/>
    <x v="652"/>
  </r>
  <r>
    <x v="26"/>
    <s v="Rams"/>
    <x v="2"/>
    <n v="1073461"/>
    <n v="528498"/>
    <n v="544963"/>
    <x v="0"/>
    <x v="545"/>
  </r>
  <r>
    <x v="26"/>
    <s v="Rams"/>
    <x v="2"/>
    <n v="1073461"/>
    <n v="528498"/>
    <n v="544963"/>
    <x v="1"/>
    <x v="627"/>
  </r>
  <r>
    <x v="26"/>
    <s v="Rams"/>
    <x v="2"/>
    <n v="1073461"/>
    <n v="528498"/>
    <n v="544963"/>
    <x v="2"/>
    <x v="661"/>
  </r>
  <r>
    <x v="26"/>
    <s v="Rams"/>
    <x v="2"/>
    <n v="1073461"/>
    <n v="528498"/>
    <n v="544963"/>
    <x v="3"/>
    <x v="534"/>
  </r>
  <r>
    <x v="26"/>
    <s v="Rams"/>
    <x v="2"/>
    <n v="1073461"/>
    <n v="528498"/>
    <n v="544963"/>
    <x v="4"/>
    <x v="654"/>
  </r>
  <r>
    <x v="26"/>
    <s v="Rams"/>
    <x v="2"/>
    <n v="1073461"/>
    <n v="528498"/>
    <n v="544963"/>
    <x v="5"/>
    <x v="639"/>
  </r>
  <r>
    <x v="26"/>
    <s v="Rams"/>
    <x v="2"/>
    <n v="1073461"/>
    <n v="528498"/>
    <n v="544963"/>
    <x v="6"/>
    <x v="658"/>
  </r>
  <r>
    <x v="26"/>
    <s v="Rams"/>
    <x v="2"/>
    <n v="1073461"/>
    <n v="528498"/>
    <n v="544963"/>
    <x v="7"/>
    <x v="2"/>
  </r>
  <r>
    <x v="26"/>
    <s v="Rams"/>
    <x v="2"/>
    <n v="1073461"/>
    <n v="528498"/>
    <n v="544963"/>
    <x v="8"/>
    <x v="434"/>
  </r>
  <r>
    <x v="26"/>
    <s v="Rams"/>
    <x v="2"/>
    <n v="1073461"/>
    <n v="528498"/>
    <n v="544963"/>
    <x v="9"/>
    <x v="650"/>
  </r>
  <r>
    <x v="26"/>
    <s v="Rams"/>
    <x v="2"/>
    <n v="1073461"/>
    <n v="528498"/>
    <n v="544963"/>
    <x v="10"/>
    <x v="506"/>
  </r>
  <r>
    <x v="26"/>
    <s v="Rams"/>
    <x v="2"/>
    <n v="1073461"/>
    <n v="528498"/>
    <n v="544963"/>
    <x v="11"/>
    <x v="662"/>
  </r>
  <r>
    <x v="26"/>
    <s v="Rams"/>
    <x v="2"/>
    <n v="1073461"/>
    <n v="528498"/>
    <n v="544963"/>
    <x v="12"/>
    <x v="646"/>
  </r>
  <r>
    <x v="26"/>
    <s v="Rams"/>
    <x v="2"/>
    <n v="1073461"/>
    <n v="528498"/>
    <n v="544963"/>
    <x v="13"/>
    <x v="347"/>
  </r>
  <r>
    <x v="26"/>
    <s v="Rams"/>
    <x v="2"/>
    <n v="1073461"/>
    <n v="528498"/>
    <n v="544963"/>
    <x v="14"/>
    <x v="440"/>
  </r>
  <r>
    <x v="26"/>
    <s v="Rams"/>
    <x v="2"/>
    <n v="1073461"/>
    <n v="528498"/>
    <n v="544963"/>
    <x v="15"/>
    <x v="660"/>
  </r>
  <r>
    <x v="26"/>
    <s v="Rams"/>
    <x v="2"/>
    <n v="1073461"/>
    <n v="528498"/>
    <n v="544963"/>
    <x v="16"/>
    <x v="657"/>
  </r>
  <r>
    <x v="27"/>
    <s v="Buccaneers"/>
    <x v="2"/>
    <n v="1044920"/>
    <n v="525031"/>
    <n v="519889"/>
    <x v="0"/>
    <x v="621"/>
  </r>
  <r>
    <x v="27"/>
    <s v="Buccaneers"/>
    <x v="2"/>
    <n v="1044920"/>
    <n v="525031"/>
    <n v="519889"/>
    <x v="1"/>
    <x v="460"/>
  </r>
  <r>
    <x v="27"/>
    <s v="Buccaneers"/>
    <x v="2"/>
    <n v="1044920"/>
    <n v="525031"/>
    <n v="519889"/>
    <x v="2"/>
    <x v="661"/>
  </r>
  <r>
    <x v="27"/>
    <s v="Buccaneers"/>
    <x v="2"/>
    <n v="1044920"/>
    <n v="525031"/>
    <n v="519889"/>
    <x v="3"/>
    <x v="513"/>
  </r>
  <r>
    <x v="27"/>
    <s v="Buccaneers"/>
    <x v="2"/>
    <n v="1044920"/>
    <n v="525031"/>
    <n v="519889"/>
    <x v="4"/>
    <x v="446"/>
  </r>
  <r>
    <x v="27"/>
    <s v="Buccaneers"/>
    <x v="2"/>
    <n v="1044920"/>
    <n v="525031"/>
    <n v="519889"/>
    <x v="5"/>
    <x v="524"/>
  </r>
  <r>
    <x v="27"/>
    <s v="Buccaneers"/>
    <x v="2"/>
    <n v="1044920"/>
    <n v="525031"/>
    <n v="519889"/>
    <x v="6"/>
    <x v="644"/>
  </r>
  <r>
    <x v="27"/>
    <s v="Buccaneers"/>
    <x v="2"/>
    <n v="1044920"/>
    <n v="525031"/>
    <n v="519889"/>
    <x v="7"/>
    <x v="493"/>
  </r>
  <r>
    <x v="27"/>
    <s v="Buccaneers"/>
    <x v="2"/>
    <n v="1044920"/>
    <n v="525031"/>
    <n v="519889"/>
    <x v="8"/>
    <x v="614"/>
  </r>
  <r>
    <x v="27"/>
    <s v="Buccaneers"/>
    <x v="2"/>
    <n v="1044920"/>
    <n v="525031"/>
    <n v="519889"/>
    <x v="9"/>
    <x v="2"/>
  </r>
  <r>
    <x v="27"/>
    <s v="Buccaneers"/>
    <x v="2"/>
    <n v="1044920"/>
    <n v="525031"/>
    <n v="519889"/>
    <x v="10"/>
    <x v="495"/>
  </r>
  <r>
    <x v="27"/>
    <s v="Buccaneers"/>
    <x v="2"/>
    <n v="1044920"/>
    <n v="525031"/>
    <n v="519889"/>
    <x v="11"/>
    <x v="570"/>
  </r>
  <r>
    <x v="27"/>
    <s v="Buccaneers"/>
    <x v="2"/>
    <n v="1044920"/>
    <n v="525031"/>
    <n v="519889"/>
    <x v="12"/>
    <x v="625"/>
  </r>
  <r>
    <x v="27"/>
    <s v="Buccaneers"/>
    <x v="2"/>
    <n v="1044920"/>
    <n v="525031"/>
    <n v="519889"/>
    <x v="13"/>
    <x v="455"/>
  </r>
  <r>
    <x v="27"/>
    <s v="Buccaneers"/>
    <x v="2"/>
    <n v="1044920"/>
    <n v="525031"/>
    <n v="519889"/>
    <x v="14"/>
    <x v="564"/>
  </r>
  <r>
    <x v="27"/>
    <s v="Buccaneers"/>
    <x v="2"/>
    <n v="1044920"/>
    <n v="525031"/>
    <n v="519889"/>
    <x v="15"/>
    <x v="649"/>
  </r>
  <r>
    <x v="27"/>
    <s v="Buccaneers"/>
    <x v="2"/>
    <n v="1044920"/>
    <n v="525031"/>
    <n v="519889"/>
    <x v="16"/>
    <x v="511"/>
  </r>
  <r>
    <x v="28"/>
    <s v="Titans"/>
    <x v="2"/>
    <n v="1050989"/>
    <n v="550437"/>
    <n v="500552"/>
    <x v="0"/>
    <x v="346"/>
  </r>
  <r>
    <x v="28"/>
    <s v="Titans"/>
    <x v="2"/>
    <n v="1050989"/>
    <n v="550437"/>
    <n v="500552"/>
    <x v="1"/>
    <x v="532"/>
  </r>
  <r>
    <x v="28"/>
    <s v="Titans"/>
    <x v="2"/>
    <n v="1050989"/>
    <n v="550437"/>
    <n v="500552"/>
    <x v="2"/>
    <x v="346"/>
  </r>
  <r>
    <x v="28"/>
    <s v="Titans"/>
    <x v="2"/>
    <n v="1050989"/>
    <n v="550437"/>
    <n v="500552"/>
    <x v="3"/>
    <x v="638"/>
  </r>
  <r>
    <x v="28"/>
    <s v="Titans"/>
    <x v="2"/>
    <n v="1050989"/>
    <n v="550437"/>
    <n v="500552"/>
    <x v="4"/>
    <x v="346"/>
  </r>
  <r>
    <x v="28"/>
    <s v="Titans"/>
    <x v="2"/>
    <n v="1050989"/>
    <n v="550437"/>
    <n v="500552"/>
    <x v="5"/>
    <x v="346"/>
  </r>
  <r>
    <x v="28"/>
    <s v="Titans"/>
    <x v="2"/>
    <n v="1050989"/>
    <n v="550437"/>
    <n v="500552"/>
    <x v="6"/>
    <x v="2"/>
  </r>
  <r>
    <x v="28"/>
    <s v="Titans"/>
    <x v="2"/>
    <n v="1050989"/>
    <n v="550437"/>
    <n v="500552"/>
    <x v="7"/>
    <x v="516"/>
  </r>
  <r>
    <x v="28"/>
    <s v="Titans"/>
    <x v="2"/>
    <n v="1050989"/>
    <n v="550437"/>
    <n v="500552"/>
    <x v="8"/>
    <x v="588"/>
  </r>
  <r>
    <x v="28"/>
    <s v="Titans"/>
    <x v="2"/>
    <n v="1050989"/>
    <n v="550437"/>
    <n v="500552"/>
    <x v="9"/>
    <x v="346"/>
  </r>
  <r>
    <x v="28"/>
    <s v="Titans"/>
    <x v="2"/>
    <n v="1050989"/>
    <n v="550437"/>
    <n v="500552"/>
    <x v="10"/>
    <x v="346"/>
  </r>
  <r>
    <x v="28"/>
    <s v="Titans"/>
    <x v="2"/>
    <n v="1050989"/>
    <n v="550437"/>
    <n v="500552"/>
    <x v="11"/>
    <x v="247"/>
  </r>
  <r>
    <x v="28"/>
    <s v="Titans"/>
    <x v="2"/>
    <n v="1050989"/>
    <n v="550437"/>
    <n v="500552"/>
    <x v="12"/>
    <x v="631"/>
  </r>
  <r>
    <x v="28"/>
    <s v="Titans"/>
    <x v="2"/>
    <n v="1050989"/>
    <n v="550437"/>
    <n v="500552"/>
    <x v="13"/>
    <x v="346"/>
  </r>
  <r>
    <x v="28"/>
    <s v="Titans"/>
    <x v="2"/>
    <n v="1050989"/>
    <n v="550437"/>
    <n v="500552"/>
    <x v="14"/>
    <x v="620"/>
  </r>
  <r>
    <x v="28"/>
    <s v="Titans"/>
    <x v="2"/>
    <n v="1050989"/>
    <n v="550437"/>
    <n v="500552"/>
    <x v="15"/>
    <x v="598"/>
  </r>
  <r>
    <x v="28"/>
    <s v="Titans"/>
    <x v="2"/>
    <n v="1050989"/>
    <n v="550437"/>
    <n v="500552"/>
    <x v="16"/>
    <x v="583"/>
  </r>
  <r>
    <x v="29"/>
    <s v="Redskins"/>
    <x v="2"/>
    <n v="1182596"/>
    <n v="643950"/>
    <n v="538646"/>
    <x v="0"/>
    <x v="427"/>
  </r>
  <r>
    <x v="29"/>
    <s v="Redskins"/>
    <x v="2"/>
    <n v="1182596"/>
    <n v="643950"/>
    <n v="538646"/>
    <x v="1"/>
    <x v="643"/>
  </r>
  <r>
    <x v="29"/>
    <s v="Redskins"/>
    <x v="2"/>
    <n v="1182596"/>
    <n v="643950"/>
    <n v="538646"/>
    <x v="2"/>
    <x v="653"/>
  </r>
  <r>
    <x v="29"/>
    <s v="Redskins"/>
    <x v="2"/>
    <n v="1182596"/>
    <n v="643950"/>
    <n v="538646"/>
    <x v="3"/>
    <x v="2"/>
  </r>
  <r>
    <x v="29"/>
    <s v="Redskins"/>
    <x v="2"/>
    <n v="1182596"/>
    <n v="643950"/>
    <n v="538646"/>
    <x v="4"/>
    <x v="346"/>
  </r>
  <r>
    <x v="29"/>
    <s v="Redskins"/>
    <x v="2"/>
    <n v="1182596"/>
    <n v="643950"/>
    <n v="538646"/>
    <x v="5"/>
    <x v="623"/>
  </r>
  <r>
    <x v="29"/>
    <s v="Redskins"/>
    <x v="2"/>
    <n v="1182596"/>
    <n v="643950"/>
    <n v="538646"/>
    <x v="6"/>
    <x v="567"/>
  </r>
  <r>
    <x v="29"/>
    <s v="Redskins"/>
    <x v="2"/>
    <n v="1182596"/>
    <n v="643950"/>
    <n v="538646"/>
    <x v="7"/>
    <x v="587"/>
  </r>
  <r>
    <x v="29"/>
    <s v="Redskins"/>
    <x v="2"/>
    <n v="1182596"/>
    <n v="643950"/>
    <n v="538646"/>
    <x v="8"/>
    <x v="659"/>
  </r>
  <r>
    <x v="29"/>
    <s v="Redskins"/>
    <x v="2"/>
    <n v="1182596"/>
    <n v="643950"/>
    <n v="538646"/>
    <x v="9"/>
    <x v="596"/>
  </r>
  <r>
    <x v="29"/>
    <s v="Redskins"/>
    <x v="2"/>
    <n v="1182596"/>
    <n v="643950"/>
    <n v="538646"/>
    <x v="10"/>
    <x v="630"/>
  </r>
  <r>
    <x v="29"/>
    <s v="Redskins"/>
    <x v="2"/>
    <n v="1182596"/>
    <n v="643950"/>
    <n v="538646"/>
    <x v="11"/>
    <x v="662"/>
  </r>
  <r>
    <x v="29"/>
    <s v="Redskins"/>
    <x v="2"/>
    <n v="1182596"/>
    <n v="643950"/>
    <n v="538646"/>
    <x v="12"/>
    <x v="540"/>
  </r>
  <r>
    <x v="29"/>
    <s v="Redskins"/>
    <x v="2"/>
    <n v="1182596"/>
    <n v="643950"/>
    <n v="538646"/>
    <x v="13"/>
    <x v="632"/>
  </r>
  <r>
    <x v="29"/>
    <s v="Redskins"/>
    <x v="2"/>
    <n v="1182596"/>
    <n v="643950"/>
    <n v="538646"/>
    <x v="14"/>
    <x v="648"/>
  </r>
  <r>
    <x v="29"/>
    <s v="Redskins"/>
    <x v="2"/>
    <n v="1182596"/>
    <n v="643950"/>
    <n v="538646"/>
    <x v="15"/>
    <x v="582"/>
  </r>
  <r>
    <x v="29"/>
    <s v="Redskins"/>
    <x v="2"/>
    <n v="1182596"/>
    <n v="643950"/>
    <n v="538646"/>
    <x v="16"/>
    <x v="544"/>
  </r>
  <r>
    <x v="0"/>
    <s v="Cardinals"/>
    <x v="3"/>
    <n v="804401"/>
    <n v="288499"/>
    <n v="515902"/>
    <x v="0"/>
    <x v="663"/>
  </r>
  <r>
    <x v="0"/>
    <s v="Cardinals"/>
    <x v="3"/>
    <n v="804401"/>
    <n v="288499"/>
    <n v="515902"/>
    <x v="1"/>
    <x v="664"/>
  </r>
  <r>
    <x v="0"/>
    <s v="Cardinals"/>
    <x v="3"/>
    <n v="804401"/>
    <n v="288499"/>
    <n v="515902"/>
    <x v="2"/>
    <x v="665"/>
  </r>
  <r>
    <x v="0"/>
    <s v="Cardinals"/>
    <x v="3"/>
    <n v="804401"/>
    <n v="288499"/>
    <n v="515902"/>
    <x v="3"/>
    <x v="666"/>
  </r>
  <r>
    <x v="0"/>
    <s v="Cardinals"/>
    <x v="3"/>
    <n v="804401"/>
    <n v="288499"/>
    <n v="515902"/>
    <x v="4"/>
    <x v="667"/>
  </r>
  <r>
    <x v="0"/>
    <s v="Cardinals"/>
    <x v="3"/>
    <n v="804401"/>
    <n v="288499"/>
    <n v="515902"/>
    <x v="5"/>
    <x v="668"/>
  </r>
  <r>
    <x v="0"/>
    <s v="Cardinals"/>
    <x v="3"/>
    <n v="804401"/>
    <n v="288499"/>
    <n v="515902"/>
    <x v="6"/>
    <x v="2"/>
  </r>
  <r>
    <x v="0"/>
    <s v="Cardinals"/>
    <x v="3"/>
    <n v="804401"/>
    <n v="288499"/>
    <n v="515902"/>
    <x v="7"/>
    <x v="669"/>
  </r>
  <r>
    <x v="0"/>
    <s v="Cardinals"/>
    <x v="3"/>
    <n v="804401"/>
    <n v="288499"/>
    <n v="515902"/>
    <x v="8"/>
    <x v="670"/>
  </r>
  <r>
    <x v="0"/>
    <s v="Cardinals"/>
    <x v="3"/>
    <n v="804401"/>
    <n v="288499"/>
    <n v="515902"/>
    <x v="9"/>
    <x v="671"/>
  </r>
  <r>
    <x v="0"/>
    <s v="Cardinals"/>
    <x v="3"/>
    <n v="804401"/>
    <n v="288499"/>
    <n v="515902"/>
    <x v="10"/>
    <x v="672"/>
  </r>
  <r>
    <x v="0"/>
    <s v="Cardinals"/>
    <x v="3"/>
    <n v="804401"/>
    <n v="288499"/>
    <n v="515902"/>
    <x v="11"/>
    <x v="673"/>
  </r>
  <r>
    <x v="0"/>
    <s v="Cardinals"/>
    <x v="3"/>
    <n v="804401"/>
    <n v="288499"/>
    <n v="515902"/>
    <x v="12"/>
    <x v="674"/>
  </r>
  <r>
    <x v="0"/>
    <s v="Cardinals"/>
    <x v="3"/>
    <n v="804401"/>
    <n v="288499"/>
    <n v="515902"/>
    <x v="13"/>
    <x v="675"/>
  </r>
  <r>
    <x v="0"/>
    <s v="Cardinals"/>
    <x v="3"/>
    <n v="804401"/>
    <n v="288499"/>
    <n v="515902"/>
    <x v="14"/>
    <x v="676"/>
  </r>
  <r>
    <x v="0"/>
    <s v="Cardinals"/>
    <x v="3"/>
    <n v="804401"/>
    <n v="288499"/>
    <n v="515902"/>
    <x v="15"/>
    <x v="677"/>
  </r>
  <r>
    <x v="0"/>
    <s v="Cardinals"/>
    <x v="3"/>
    <n v="804401"/>
    <n v="288499"/>
    <n v="515902"/>
    <x v="16"/>
    <x v="678"/>
  </r>
  <r>
    <x v="1"/>
    <s v="Falcons"/>
    <x v="3"/>
    <n v="1106928"/>
    <n v="563676"/>
    <n v="543252"/>
    <x v="0"/>
    <x v="78"/>
  </r>
  <r>
    <x v="1"/>
    <s v="Falcons"/>
    <x v="3"/>
    <n v="1106928"/>
    <n v="563676"/>
    <n v="543252"/>
    <x v="1"/>
    <x v="679"/>
  </r>
  <r>
    <x v="1"/>
    <s v="Falcons"/>
    <x v="3"/>
    <n v="1106928"/>
    <n v="563676"/>
    <n v="543252"/>
    <x v="2"/>
    <x v="680"/>
  </r>
  <r>
    <x v="1"/>
    <s v="Falcons"/>
    <x v="3"/>
    <n v="1106928"/>
    <n v="563676"/>
    <n v="543252"/>
    <x v="3"/>
    <x v="681"/>
  </r>
  <r>
    <x v="1"/>
    <s v="Falcons"/>
    <x v="3"/>
    <n v="1106928"/>
    <n v="563676"/>
    <n v="543252"/>
    <x v="4"/>
    <x v="682"/>
  </r>
  <r>
    <x v="1"/>
    <s v="Falcons"/>
    <x v="3"/>
    <n v="1106928"/>
    <n v="563676"/>
    <n v="543252"/>
    <x v="5"/>
    <x v="683"/>
  </r>
  <r>
    <x v="1"/>
    <s v="Falcons"/>
    <x v="3"/>
    <n v="1106928"/>
    <n v="563676"/>
    <n v="543252"/>
    <x v="6"/>
    <x v="684"/>
  </r>
  <r>
    <x v="1"/>
    <s v="Falcons"/>
    <x v="3"/>
    <n v="1106928"/>
    <n v="563676"/>
    <n v="543252"/>
    <x v="7"/>
    <x v="2"/>
  </r>
  <r>
    <x v="1"/>
    <s v="Falcons"/>
    <x v="3"/>
    <n v="1106928"/>
    <n v="563676"/>
    <n v="543252"/>
    <x v="8"/>
    <x v="685"/>
  </r>
  <r>
    <x v="1"/>
    <s v="Falcons"/>
    <x v="3"/>
    <n v="1106928"/>
    <n v="563676"/>
    <n v="543252"/>
    <x v="9"/>
    <x v="686"/>
  </r>
  <r>
    <x v="1"/>
    <s v="Falcons"/>
    <x v="3"/>
    <n v="1106928"/>
    <n v="563676"/>
    <n v="543252"/>
    <x v="10"/>
    <x v="687"/>
  </r>
  <r>
    <x v="1"/>
    <s v="Falcons"/>
    <x v="3"/>
    <n v="1106928"/>
    <n v="563676"/>
    <n v="543252"/>
    <x v="11"/>
    <x v="688"/>
  </r>
  <r>
    <x v="1"/>
    <s v="Falcons"/>
    <x v="3"/>
    <n v="1106928"/>
    <n v="563676"/>
    <n v="543252"/>
    <x v="12"/>
    <x v="689"/>
  </r>
  <r>
    <x v="1"/>
    <s v="Falcons"/>
    <x v="3"/>
    <n v="1106928"/>
    <n v="563676"/>
    <n v="543252"/>
    <x v="13"/>
    <x v="690"/>
  </r>
  <r>
    <x v="1"/>
    <s v="Falcons"/>
    <x v="3"/>
    <n v="1106928"/>
    <n v="563676"/>
    <n v="543252"/>
    <x v="14"/>
    <x v="691"/>
  </r>
  <r>
    <x v="1"/>
    <s v="Falcons"/>
    <x v="3"/>
    <n v="1106928"/>
    <n v="563676"/>
    <n v="543252"/>
    <x v="15"/>
    <x v="692"/>
  </r>
  <r>
    <x v="1"/>
    <s v="Falcons"/>
    <x v="3"/>
    <n v="1106928"/>
    <n v="563676"/>
    <n v="543252"/>
    <x v="16"/>
    <x v="693"/>
  </r>
  <r>
    <x v="2"/>
    <s v="Ravens"/>
    <x v="3"/>
    <n v="1006929"/>
    <n v="556634"/>
    <n v="450295"/>
    <x v="0"/>
    <x v="694"/>
  </r>
  <r>
    <x v="2"/>
    <s v="Ravens"/>
    <x v="3"/>
    <n v="1006929"/>
    <n v="556634"/>
    <n v="450295"/>
    <x v="1"/>
    <x v="695"/>
  </r>
  <r>
    <x v="2"/>
    <s v="Ravens"/>
    <x v="3"/>
    <n v="1006929"/>
    <n v="556634"/>
    <n v="450295"/>
    <x v="2"/>
    <x v="696"/>
  </r>
  <r>
    <x v="2"/>
    <s v="Ravens"/>
    <x v="3"/>
    <n v="1006929"/>
    <n v="556634"/>
    <n v="450295"/>
    <x v="3"/>
    <x v="697"/>
  </r>
  <r>
    <x v="2"/>
    <s v="Ravens"/>
    <x v="3"/>
    <n v="1006929"/>
    <n v="556634"/>
    <n v="450295"/>
    <x v="4"/>
    <x v="2"/>
  </r>
  <r>
    <x v="2"/>
    <s v="Ravens"/>
    <x v="3"/>
    <n v="1006929"/>
    <n v="556634"/>
    <n v="450295"/>
    <x v="5"/>
    <x v="668"/>
  </r>
  <r>
    <x v="2"/>
    <s v="Ravens"/>
    <x v="3"/>
    <n v="1006929"/>
    <n v="556634"/>
    <n v="450295"/>
    <x v="6"/>
    <x v="698"/>
  </r>
  <r>
    <x v="2"/>
    <s v="Ravens"/>
    <x v="3"/>
    <n v="1006929"/>
    <n v="556634"/>
    <n v="450295"/>
    <x v="7"/>
    <x v="699"/>
  </r>
  <r>
    <x v="2"/>
    <s v="Ravens"/>
    <x v="3"/>
    <n v="1006929"/>
    <n v="556634"/>
    <n v="450295"/>
    <x v="8"/>
    <x v="700"/>
  </r>
  <r>
    <x v="2"/>
    <s v="Ravens"/>
    <x v="3"/>
    <n v="1006929"/>
    <n v="556634"/>
    <n v="450295"/>
    <x v="9"/>
    <x v="701"/>
  </r>
  <r>
    <x v="2"/>
    <s v="Ravens"/>
    <x v="3"/>
    <n v="1006929"/>
    <n v="556634"/>
    <n v="450295"/>
    <x v="10"/>
    <x v="702"/>
  </r>
  <r>
    <x v="2"/>
    <s v="Ravens"/>
    <x v="3"/>
    <n v="1006929"/>
    <n v="556634"/>
    <n v="450295"/>
    <x v="11"/>
    <x v="703"/>
  </r>
  <r>
    <x v="2"/>
    <s v="Ravens"/>
    <x v="3"/>
    <n v="1006929"/>
    <n v="556634"/>
    <n v="450295"/>
    <x v="12"/>
    <x v="704"/>
  </r>
  <r>
    <x v="2"/>
    <s v="Ravens"/>
    <x v="3"/>
    <n v="1006929"/>
    <n v="556634"/>
    <n v="450295"/>
    <x v="13"/>
    <x v="705"/>
  </r>
  <r>
    <x v="2"/>
    <s v="Ravens"/>
    <x v="3"/>
    <n v="1006929"/>
    <n v="556634"/>
    <n v="450295"/>
    <x v="14"/>
    <x v="706"/>
  </r>
  <r>
    <x v="2"/>
    <s v="Ravens"/>
    <x v="3"/>
    <n v="1006929"/>
    <n v="556634"/>
    <n v="450295"/>
    <x v="15"/>
    <x v="707"/>
  </r>
  <r>
    <x v="2"/>
    <s v="Ravens"/>
    <x v="3"/>
    <n v="1006929"/>
    <n v="556634"/>
    <n v="450295"/>
    <x v="16"/>
    <x v="708"/>
  </r>
  <r>
    <x v="3"/>
    <s v="Bills"/>
    <x v="3"/>
    <n v="1152118"/>
    <n v="584122"/>
    <n v="567996"/>
    <x v="0"/>
    <x v="709"/>
  </r>
  <r>
    <x v="3"/>
    <s v="Bills"/>
    <x v="3"/>
    <n v="1152118"/>
    <n v="584122"/>
    <n v="567996"/>
    <x v="1"/>
    <x v="710"/>
  </r>
  <r>
    <x v="3"/>
    <s v="Bills"/>
    <x v="3"/>
    <n v="1152118"/>
    <n v="584122"/>
    <n v="567996"/>
    <x v="2"/>
    <x v="711"/>
  </r>
  <r>
    <x v="3"/>
    <s v="Bills"/>
    <x v="3"/>
    <n v="1152118"/>
    <n v="584122"/>
    <n v="567996"/>
    <x v="3"/>
    <x v="712"/>
  </r>
  <r>
    <x v="3"/>
    <s v="Bills"/>
    <x v="3"/>
    <n v="1152118"/>
    <n v="584122"/>
    <n v="567996"/>
    <x v="4"/>
    <x v="713"/>
  </r>
  <r>
    <x v="3"/>
    <s v="Bills"/>
    <x v="3"/>
    <n v="1152118"/>
    <n v="584122"/>
    <n v="567996"/>
    <x v="5"/>
    <x v="714"/>
  </r>
  <r>
    <x v="3"/>
    <s v="Bills"/>
    <x v="3"/>
    <n v="1152118"/>
    <n v="584122"/>
    <n v="567996"/>
    <x v="6"/>
    <x v="715"/>
  </r>
  <r>
    <x v="3"/>
    <s v="Bills"/>
    <x v="3"/>
    <n v="1152118"/>
    <n v="584122"/>
    <n v="567996"/>
    <x v="7"/>
    <x v="716"/>
  </r>
  <r>
    <x v="3"/>
    <s v="Bills"/>
    <x v="3"/>
    <n v="1152118"/>
    <n v="584122"/>
    <n v="567996"/>
    <x v="8"/>
    <x v="2"/>
  </r>
  <r>
    <x v="3"/>
    <s v="Bills"/>
    <x v="3"/>
    <n v="1152118"/>
    <n v="584122"/>
    <n v="567996"/>
    <x v="9"/>
    <x v="717"/>
  </r>
  <r>
    <x v="3"/>
    <s v="Bills"/>
    <x v="3"/>
    <n v="1152118"/>
    <n v="584122"/>
    <n v="567996"/>
    <x v="10"/>
    <x v="718"/>
  </r>
  <r>
    <x v="3"/>
    <s v="Bills"/>
    <x v="3"/>
    <n v="1152118"/>
    <n v="584122"/>
    <n v="567996"/>
    <x v="11"/>
    <x v="719"/>
  </r>
  <r>
    <x v="3"/>
    <s v="Bills"/>
    <x v="3"/>
    <n v="1152118"/>
    <n v="584122"/>
    <n v="567996"/>
    <x v="12"/>
    <x v="720"/>
  </r>
  <r>
    <x v="3"/>
    <s v="Bills"/>
    <x v="3"/>
    <n v="1152118"/>
    <n v="584122"/>
    <n v="567996"/>
    <x v="13"/>
    <x v="721"/>
  </r>
  <r>
    <x v="3"/>
    <s v="Bills"/>
    <x v="3"/>
    <n v="1152118"/>
    <n v="584122"/>
    <n v="567996"/>
    <x v="14"/>
    <x v="620"/>
  </r>
  <r>
    <x v="3"/>
    <s v="Bills"/>
    <x v="3"/>
    <n v="1152118"/>
    <n v="584122"/>
    <n v="567996"/>
    <x v="15"/>
    <x v="722"/>
  </r>
  <r>
    <x v="3"/>
    <s v="Bills"/>
    <x v="3"/>
    <n v="1152118"/>
    <n v="584122"/>
    <n v="567996"/>
    <x v="16"/>
    <x v="485"/>
  </r>
  <r>
    <x v="4"/>
    <s v="Panthers"/>
    <x v="3"/>
    <n v="1078988"/>
    <n v="582566"/>
    <n v="496422"/>
    <x v="0"/>
    <x v="723"/>
  </r>
  <r>
    <x v="4"/>
    <s v="Panthers"/>
    <x v="3"/>
    <n v="1078988"/>
    <n v="582566"/>
    <n v="496422"/>
    <x v="1"/>
    <x v="113"/>
  </r>
  <r>
    <x v="4"/>
    <s v="Panthers"/>
    <x v="3"/>
    <n v="1078988"/>
    <n v="582566"/>
    <n v="496422"/>
    <x v="2"/>
    <x v="2"/>
  </r>
  <r>
    <x v="4"/>
    <s v="Panthers"/>
    <x v="3"/>
    <n v="1078988"/>
    <n v="582566"/>
    <n v="496422"/>
    <x v="3"/>
    <x v="681"/>
  </r>
  <r>
    <x v="4"/>
    <s v="Panthers"/>
    <x v="3"/>
    <n v="1078988"/>
    <n v="582566"/>
    <n v="496422"/>
    <x v="4"/>
    <x v="724"/>
  </r>
  <r>
    <x v="4"/>
    <s v="Panthers"/>
    <x v="3"/>
    <n v="1078988"/>
    <n v="582566"/>
    <n v="496422"/>
    <x v="5"/>
    <x v="725"/>
  </r>
  <r>
    <x v="4"/>
    <s v="Panthers"/>
    <x v="3"/>
    <n v="1078988"/>
    <n v="582566"/>
    <n v="496422"/>
    <x v="6"/>
    <x v="726"/>
  </r>
  <r>
    <x v="4"/>
    <s v="Panthers"/>
    <x v="3"/>
    <n v="1078988"/>
    <n v="582566"/>
    <n v="496422"/>
    <x v="7"/>
    <x v="727"/>
  </r>
  <r>
    <x v="4"/>
    <s v="Panthers"/>
    <x v="3"/>
    <n v="1078988"/>
    <n v="582566"/>
    <n v="496422"/>
    <x v="8"/>
    <x v="728"/>
  </r>
  <r>
    <x v="4"/>
    <s v="Panthers"/>
    <x v="3"/>
    <n v="1078988"/>
    <n v="582566"/>
    <n v="496422"/>
    <x v="9"/>
    <x v="729"/>
  </r>
  <r>
    <x v="4"/>
    <s v="Panthers"/>
    <x v="3"/>
    <n v="1078988"/>
    <n v="582566"/>
    <n v="496422"/>
    <x v="10"/>
    <x v="730"/>
  </r>
  <r>
    <x v="4"/>
    <s v="Panthers"/>
    <x v="3"/>
    <n v="1078988"/>
    <n v="582566"/>
    <n v="496422"/>
    <x v="11"/>
    <x v="731"/>
  </r>
  <r>
    <x v="4"/>
    <s v="Panthers"/>
    <x v="3"/>
    <n v="1078988"/>
    <n v="582566"/>
    <n v="496422"/>
    <x v="12"/>
    <x v="732"/>
  </r>
  <r>
    <x v="4"/>
    <s v="Panthers"/>
    <x v="3"/>
    <n v="1078988"/>
    <n v="582566"/>
    <n v="496422"/>
    <x v="13"/>
    <x v="690"/>
  </r>
  <r>
    <x v="4"/>
    <s v="Panthers"/>
    <x v="3"/>
    <n v="1078988"/>
    <n v="582566"/>
    <n v="496422"/>
    <x v="14"/>
    <x v="676"/>
  </r>
  <r>
    <x v="4"/>
    <s v="Panthers"/>
    <x v="3"/>
    <n v="1078988"/>
    <n v="582566"/>
    <n v="496422"/>
    <x v="15"/>
    <x v="733"/>
  </r>
  <r>
    <x v="4"/>
    <s v="Panthers"/>
    <x v="3"/>
    <n v="1078988"/>
    <n v="582566"/>
    <n v="496422"/>
    <x v="16"/>
    <x v="734"/>
  </r>
  <r>
    <x v="5"/>
    <s v="Bears"/>
    <x v="3"/>
    <n v="1031247"/>
    <n v="479585"/>
    <n v="551662"/>
    <x v="0"/>
    <x v="735"/>
  </r>
  <r>
    <x v="5"/>
    <s v="Bears"/>
    <x v="3"/>
    <n v="1031247"/>
    <n v="479585"/>
    <n v="551662"/>
    <x v="1"/>
    <x v="736"/>
  </r>
  <r>
    <x v="5"/>
    <s v="Bears"/>
    <x v="3"/>
    <n v="1031247"/>
    <n v="479585"/>
    <n v="551662"/>
    <x v="2"/>
    <x v="2"/>
  </r>
  <r>
    <x v="5"/>
    <s v="Bears"/>
    <x v="3"/>
    <n v="1031247"/>
    <n v="479585"/>
    <n v="551662"/>
    <x v="3"/>
    <x v="737"/>
  </r>
  <r>
    <x v="5"/>
    <s v="Bears"/>
    <x v="3"/>
    <n v="1031247"/>
    <n v="479585"/>
    <n v="551662"/>
    <x v="4"/>
    <x v="738"/>
  </r>
  <r>
    <x v="5"/>
    <s v="Bears"/>
    <x v="3"/>
    <n v="1031247"/>
    <n v="479585"/>
    <n v="551662"/>
    <x v="5"/>
    <x v="739"/>
  </r>
  <r>
    <x v="5"/>
    <s v="Bears"/>
    <x v="3"/>
    <n v="1031247"/>
    <n v="479585"/>
    <n v="551662"/>
    <x v="6"/>
    <x v="740"/>
  </r>
  <r>
    <x v="5"/>
    <s v="Bears"/>
    <x v="3"/>
    <n v="1031247"/>
    <n v="479585"/>
    <n v="551662"/>
    <x v="7"/>
    <x v="741"/>
  </r>
  <r>
    <x v="5"/>
    <s v="Bears"/>
    <x v="3"/>
    <n v="1031247"/>
    <n v="479585"/>
    <n v="551662"/>
    <x v="8"/>
    <x v="742"/>
  </r>
  <r>
    <x v="5"/>
    <s v="Bears"/>
    <x v="3"/>
    <n v="1031247"/>
    <n v="479585"/>
    <n v="551662"/>
    <x v="9"/>
    <x v="743"/>
  </r>
  <r>
    <x v="5"/>
    <s v="Bears"/>
    <x v="3"/>
    <n v="1031247"/>
    <n v="479585"/>
    <n v="551662"/>
    <x v="10"/>
    <x v="744"/>
  </r>
  <r>
    <x v="5"/>
    <s v="Bears"/>
    <x v="3"/>
    <n v="1031247"/>
    <n v="479585"/>
    <n v="551662"/>
    <x v="11"/>
    <x v="745"/>
  </r>
  <r>
    <x v="5"/>
    <s v="Bears"/>
    <x v="3"/>
    <n v="1031247"/>
    <n v="479585"/>
    <n v="551662"/>
    <x v="12"/>
    <x v="674"/>
  </r>
  <r>
    <x v="5"/>
    <s v="Bears"/>
    <x v="3"/>
    <n v="1031247"/>
    <n v="479585"/>
    <n v="551662"/>
    <x v="13"/>
    <x v="746"/>
  </r>
  <r>
    <x v="5"/>
    <s v="Bears"/>
    <x v="3"/>
    <n v="1031247"/>
    <n v="479585"/>
    <n v="551662"/>
    <x v="14"/>
    <x v="747"/>
  </r>
  <r>
    <x v="5"/>
    <s v="Bears"/>
    <x v="3"/>
    <n v="1031247"/>
    <n v="479585"/>
    <n v="551662"/>
    <x v="15"/>
    <x v="748"/>
  </r>
  <r>
    <x v="5"/>
    <s v="Bears"/>
    <x v="3"/>
    <n v="1031247"/>
    <n v="479585"/>
    <n v="551662"/>
    <x v="16"/>
    <x v="366"/>
  </r>
  <r>
    <x v="6"/>
    <s v="Bengals"/>
    <x v="3"/>
    <n v="945592"/>
    <n v="479488"/>
    <n v="466104"/>
    <x v="0"/>
    <x v="749"/>
  </r>
  <r>
    <x v="6"/>
    <s v="Bengals"/>
    <x v="3"/>
    <n v="945592"/>
    <n v="479488"/>
    <n v="466104"/>
    <x v="1"/>
    <x v="750"/>
  </r>
  <r>
    <x v="6"/>
    <s v="Bengals"/>
    <x v="3"/>
    <n v="945592"/>
    <n v="479488"/>
    <n v="466104"/>
    <x v="2"/>
    <x v="751"/>
  </r>
  <r>
    <x v="6"/>
    <s v="Bengals"/>
    <x v="3"/>
    <n v="945592"/>
    <n v="479488"/>
    <n v="466104"/>
    <x v="3"/>
    <x v="275"/>
  </r>
  <r>
    <x v="6"/>
    <s v="Bengals"/>
    <x v="3"/>
    <n v="945592"/>
    <n v="479488"/>
    <n v="466104"/>
    <x v="4"/>
    <x v="713"/>
  </r>
  <r>
    <x v="6"/>
    <s v="Bengals"/>
    <x v="3"/>
    <n v="945592"/>
    <n v="479488"/>
    <n v="466104"/>
    <x v="5"/>
    <x v="2"/>
  </r>
  <r>
    <x v="6"/>
    <s v="Bengals"/>
    <x v="3"/>
    <n v="945592"/>
    <n v="479488"/>
    <n v="466104"/>
    <x v="6"/>
    <x v="698"/>
  </r>
  <r>
    <x v="6"/>
    <s v="Bengals"/>
    <x v="3"/>
    <n v="945592"/>
    <n v="479488"/>
    <n v="466104"/>
    <x v="7"/>
    <x v="752"/>
  </r>
  <r>
    <x v="6"/>
    <s v="Bengals"/>
    <x v="3"/>
    <n v="945592"/>
    <n v="479488"/>
    <n v="466104"/>
    <x v="8"/>
    <x v="670"/>
  </r>
  <r>
    <x v="6"/>
    <s v="Bengals"/>
    <x v="3"/>
    <n v="945592"/>
    <n v="479488"/>
    <n v="466104"/>
    <x v="9"/>
    <x v="753"/>
  </r>
  <r>
    <x v="6"/>
    <s v="Bengals"/>
    <x v="3"/>
    <n v="945592"/>
    <n v="479488"/>
    <n v="466104"/>
    <x v="10"/>
    <x v="754"/>
  </r>
  <r>
    <x v="6"/>
    <s v="Bengals"/>
    <x v="3"/>
    <n v="945592"/>
    <n v="479488"/>
    <n v="466104"/>
    <x v="11"/>
    <x v="755"/>
  </r>
  <r>
    <x v="6"/>
    <s v="Bengals"/>
    <x v="3"/>
    <n v="945592"/>
    <n v="479488"/>
    <n v="466104"/>
    <x v="12"/>
    <x v="756"/>
  </r>
  <r>
    <x v="6"/>
    <s v="Bengals"/>
    <x v="3"/>
    <n v="945592"/>
    <n v="479488"/>
    <n v="466104"/>
    <x v="13"/>
    <x v="705"/>
  </r>
  <r>
    <x v="6"/>
    <s v="Bengals"/>
    <x v="3"/>
    <n v="945592"/>
    <n v="479488"/>
    <n v="466104"/>
    <x v="14"/>
    <x v="757"/>
  </r>
  <r>
    <x v="6"/>
    <s v="Bengals"/>
    <x v="3"/>
    <n v="945592"/>
    <n v="479488"/>
    <n v="466104"/>
    <x v="15"/>
    <x v="758"/>
  </r>
  <r>
    <x v="6"/>
    <s v="Bengals"/>
    <x v="3"/>
    <n v="945592"/>
    <n v="479488"/>
    <n v="466104"/>
    <x v="16"/>
    <x v="759"/>
  </r>
  <r>
    <x v="7"/>
    <s v="Browns"/>
    <x v="3"/>
    <n v="1139440"/>
    <n v="585564"/>
    <n v="553876"/>
    <x v="0"/>
    <x v="74"/>
  </r>
  <r>
    <x v="7"/>
    <s v="Browns"/>
    <x v="3"/>
    <n v="1139440"/>
    <n v="585564"/>
    <n v="553876"/>
    <x v="1"/>
    <x v="695"/>
  </r>
  <r>
    <x v="7"/>
    <s v="Browns"/>
    <x v="3"/>
    <n v="1139440"/>
    <n v="585564"/>
    <n v="553876"/>
    <x v="2"/>
    <x v="760"/>
  </r>
  <r>
    <x v="7"/>
    <s v="Browns"/>
    <x v="3"/>
    <n v="1139440"/>
    <n v="585564"/>
    <n v="553876"/>
    <x v="3"/>
    <x v="275"/>
  </r>
  <r>
    <x v="7"/>
    <s v="Browns"/>
    <x v="3"/>
    <n v="1139440"/>
    <n v="585564"/>
    <n v="553876"/>
    <x v="4"/>
    <x v="761"/>
  </r>
  <r>
    <x v="7"/>
    <s v="Browns"/>
    <x v="3"/>
    <n v="1139440"/>
    <n v="585564"/>
    <n v="553876"/>
    <x v="5"/>
    <x v="762"/>
  </r>
  <r>
    <x v="7"/>
    <s v="Browns"/>
    <x v="3"/>
    <n v="1139440"/>
    <n v="585564"/>
    <n v="553876"/>
    <x v="6"/>
    <x v="763"/>
  </r>
  <r>
    <x v="7"/>
    <s v="Browns"/>
    <x v="3"/>
    <n v="1139440"/>
    <n v="585564"/>
    <n v="553876"/>
    <x v="7"/>
    <x v="485"/>
  </r>
  <r>
    <x v="7"/>
    <s v="Browns"/>
    <x v="3"/>
    <n v="1139440"/>
    <n v="585564"/>
    <n v="553876"/>
    <x v="8"/>
    <x v="2"/>
  </r>
  <r>
    <x v="7"/>
    <s v="Browns"/>
    <x v="3"/>
    <n v="1139440"/>
    <n v="585564"/>
    <n v="553876"/>
    <x v="9"/>
    <x v="764"/>
  </r>
  <r>
    <x v="7"/>
    <s v="Browns"/>
    <x v="3"/>
    <n v="1139440"/>
    <n v="585564"/>
    <n v="553876"/>
    <x v="10"/>
    <x v="672"/>
  </r>
  <r>
    <x v="7"/>
    <s v="Browns"/>
    <x v="3"/>
    <n v="1139440"/>
    <n v="585564"/>
    <n v="553876"/>
    <x v="11"/>
    <x v="765"/>
  </r>
  <r>
    <x v="7"/>
    <s v="Browns"/>
    <x v="3"/>
    <n v="1139440"/>
    <n v="585564"/>
    <n v="553876"/>
    <x v="12"/>
    <x v="766"/>
  </r>
  <r>
    <x v="7"/>
    <s v="Browns"/>
    <x v="3"/>
    <n v="1139440"/>
    <n v="585564"/>
    <n v="553876"/>
    <x v="13"/>
    <x v="767"/>
  </r>
  <r>
    <x v="7"/>
    <s v="Browns"/>
    <x v="3"/>
    <n v="1139440"/>
    <n v="585564"/>
    <n v="553876"/>
    <x v="14"/>
    <x v="768"/>
  </r>
  <r>
    <x v="7"/>
    <s v="Browns"/>
    <x v="3"/>
    <n v="1139440"/>
    <n v="585564"/>
    <n v="553876"/>
    <x v="15"/>
    <x v="707"/>
  </r>
  <r>
    <x v="7"/>
    <s v="Browns"/>
    <x v="3"/>
    <n v="1139440"/>
    <n v="585564"/>
    <n v="553876"/>
    <x v="16"/>
    <x v="759"/>
  </r>
  <r>
    <x v="8"/>
    <s v="Cowboys"/>
    <x v="3"/>
    <n v="1071700"/>
    <n v="511224"/>
    <n v="560476"/>
    <x v="0"/>
    <x v="78"/>
  </r>
  <r>
    <x v="8"/>
    <s v="Cowboys"/>
    <x v="3"/>
    <n v="1071700"/>
    <n v="511224"/>
    <n v="560476"/>
    <x v="1"/>
    <x v="769"/>
  </r>
  <r>
    <x v="8"/>
    <s v="Cowboys"/>
    <x v="3"/>
    <n v="1071700"/>
    <n v="511224"/>
    <n v="560476"/>
    <x v="2"/>
    <x v="2"/>
  </r>
  <r>
    <x v="8"/>
    <s v="Cowboys"/>
    <x v="3"/>
    <n v="1071700"/>
    <n v="511224"/>
    <n v="560476"/>
    <x v="3"/>
    <x v="770"/>
  </r>
  <r>
    <x v="8"/>
    <s v="Cowboys"/>
    <x v="3"/>
    <n v="1071700"/>
    <n v="511224"/>
    <n v="560476"/>
    <x v="4"/>
    <x v="667"/>
  </r>
  <r>
    <x v="8"/>
    <s v="Cowboys"/>
    <x v="3"/>
    <n v="1071700"/>
    <n v="511224"/>
    <n v="560476"/>
    <x v="5"/>
    <x v="771"/>
  </r>
  <r>
    <x v="8"/>
    <s v="Cowboys"/>
    <x v="3"/>
    <n v="1071700"/>
    <n v="511224"/>
    <n v="560476"/>
    <x v="6"/>
    <x v="772"/>
  </r>
  <r>
    <x v="8"/>
    <s v="Cowboys"/>
    <x v="3"/>
    <n v="1071700"/>
    <n v="511224"/>
    <n v="560476"/>
    <x v="7"/>
    <x v="773"/>
  </r>
  <r>
    <x v="8"/>
    <s v="Cowboys"/>
    <x v="3"/>
    <n v="1071700"/>
    <n v="511224"/>
    <n v="560476"/>
    <x v="8"/>
    <x v="774"/>
  </r>
  <r>
    <x v="8"/>
    <s v="Cowboys"/>
    <x v="3"/>
    <n v="1071700"/>
    <n v="511224"/>
    <n v="560476"/>
    <x v="9"/>
    <x v="717"/>
  </r>
  <r>
    <x v="8"/>
    <s v="Cowboys"/>
    <x v="3"/>
    <n v="1071700"/>
    <n v="511224"/>
    <n v="560476"/>
    <x v="10"/>
    <x v="485"/>
  </r>
  <r>
    <x v="8"/>
    <s v="Cowboys"/>
    <x v="3"/>
    <n v="1071700"/>
    <n v="511224"/>
    <n v="560476"/>
    <x v="11"/>
    <x v="731"/>
  </r>
  <r>
    <x v="8"/>
    <s v="Cowboys"/>
    <x v="3"/>
    <n v="1071700"/>
    <n v="511224"/>
    <n v="560476"/>
    <x v="12"/>
    <x v="775"/>
  </r>
  <r>
    <x v="8"/>
    <s v="Cowboys"/>
    <x v="3"/>
    <n v="1071700"/>
    <n v="511224"/>
    <n v="560476"/>
    <x v="13"/>
    <x v="776"/>
  </r>
  <r>
    <x v="8"/>
    <s v="Cowboys"/>
    <x v="3"/>
    <n v="1071700"/>
    <n v="511224"/>
    <n v="560476"/>
    <x v="14"/>
    <x v="777"/>
  </r>
  <r>
    <x v="8"/>
    <s v="Cowboys"/>
    <x v="3"/>
    <n v="1071700"/>
    <n v="511224"/>
    <n v="560476"/>
    <x v="15"/>
    <x v="778"/>
  </r>
  <r>
    <x v="8"/>
    <s v="Cowboys"/>
    <x v="3"/>
    <n v="1071700"/>
    <n v="511224"/>
    <n v="560476"/>
    <x v="16"/>
    <x v="779"/>
  </r>
  <r>
    <x v="9"/>
    <s v="Broncos"/>
    <x v="3"/>
    <n v="1134086"/>
    <n v="607167"/>
    <n v="526919"/>
    <x v="0"/>
    <x v="749"/>
  </r>
  <r>
    <x v="9"/>
    <s v="Broncos"/>
    <x v="3"/>
    <n v="1134086"/>
    <n v="607167"/>
    <n v="526919"/>
    <x v="1"/>
    <x v="780"/>
  </r>
  <r>
    <x v="9"/>
    <s v="Broncos"/>
    <x v="3"/>
    <n v="1134086"/>
    <n v="607167"/>
    <n v="526919"/>
    <x v="2"/>
    <x v="781"/>
  </r>
  <r>
    <x v="9"/>
    <s v="Broncos"/>
    <x v="3"/>
    <n v="1134086"/>
    <n v="607167"/>
    <n v="526919"/>
    <x v="3"/>
    <x v="782"/>
  </r>
  <r>
    <x v="9"/>
    <s v="Broncos"/>
    <x v="3"/>
    <n v="1134086"/>
    <n v="607167"/>
    <n v="526919"/>
    <x v="4"/>
    <x v="783"/>
  </r>
  <r>
    <x v="9"/>
    <s v="Broncos"/>
    <x v="3"/>
    <n v="1134086"/>
    <n v="607167"/>
    <n v="526919"/>
    <x v="5"/>
    <x v="784"/>
  </r>
  <r>
    <x v="9"/>
    <s v="Broncos"/>
    <x v="3"/>
    <n v="1134086"/>
    <n v="607167"/>
    <n v="526919"/>
    <x v="6"/>
    <x v="785"/>
  </r>
  <r>
    <x v="9"/>
    <s v="Broncos"/>
    <x v="3"/>
    <n v="1134086"/>
    <n v="607167"/>
    <n v="526919"/>
    <x v="7"/>
    <x v="699"/>
  </r>
  <r>
    <x v="9"/>
    <s v="Broncos"/>
    <x v="3"/>
    <n v="1134086"/>
    <n v="607167"/>
    <n v="526919"/>
    <x v="8"/>
    <x v="786"/>
  </r>
  <r>
    <x v="9"/>
    <s v="Broncos"/>
    <x v="3"/>
    <n v="1134086"/>
    <n v="607167"/>
    <n v="526919"/>
    <x v="9"/>
    <x v="2"/>
  </r>
  <r>
    <x v="9"/>
    <s v="Broncos"/>
    <x v="3"/>
    <n v="1134086"/>
    <n v="607167"/>
    <n v="526919"/>
    <x v="10"/>
    <x v="787"/>
  </r>
  <r>
    <x v="9"/>
    <s v="Broncos"/>
    <x v="3"/>
    <n v="1134086"/>
    <n v="607167"/>
    <n v="526919"/>
    <x v="11"/>
    <x v="745"/>
  </r>
  <r>
    <x v="9"/>
    <s v="Broncos"/>
    <x v="3"/>
    <n v="1134086"/>
    <n v="607167"/>
    <n v="526919"/>
    <x v="12"/>
    <x v="788"/>
  </r>
  <r>
    <x v="9"/>
    <s v="Broncos"/>
    <x v="3"/>
    <n v="1134086"/>
    <n v="607167"/>
    <n v="526919"/>
    <x v="13"/>
    <x v="789"/>
  </r>
  <r>
    <x v="9"/>
    <s v="Broncos"/>
    <x v="3"/>
    <n v="1134086"/>
    <n v="607167"/>
    <n v="526919"/>
    <x v="14"/>
    <x v="768"/>
  </r>
  <r>
    <x v="9"/>
    <s v="Broncos"/>
    <x v="3"/>
    <n v="1134086"/>
    <n v="607167"/>
    <n v="526919"/>
    <x v="15"/>
    <x v="790"/>
  </r>
  <r>
    <x v="9"/>
    <s v="Broncos"/>
    <x v="3"/>
    <n v="1134086"/>
    <n v="607167"/>
    <n v="526919"/>
    <x v="16"/>
    <x v="791"/>
  </r>
  <r>
    <x v="10"/>
    <s v="Lions"/>
    <x v="3"/>
    <n v="1045766"/>
    <n v="490442"/>
    <n v="555324"/>
    <x v="0"/>
    <x v="663"/>
  </r>
  <r>
    <x v="10"/>
    <s v="Lions"/>
    <x v="3"/>
    <n v="1045766"/>
    <n v="490442"/>
    <n v="555324"/>
    <x v="1"/>
    <x v="792"/>
  </r>
  <r>
    <x v="10"/>
    <s v="Lions"/>
    <x v="3"/>
    <n v="1045766"/>
    <n v="490442"/>
    <n v="555324"/>
    <x v="2"/>
    <x v="793"/>
  </r>
  <r>
    <x v="10"/>
    <s v="Lions"/>
    <x v="3"/>
    <n v="1045766"/>
    <n v="490442"/>
    <n v="555324"/>
    <x v="3"/>
    <x v="782"/>
  </r>
  <r>
    <x v="10"/>
    <s v="Lions"/>
    <x v="3"/>
    <n v="1045766"/>
    <n v="490442"/>
    <n v="555324"/>
    <x v="4"/>
    <x v="794"/>
  </r>
  <r>
    <x v="10"/>
    <s v="Lions"/>
    <x v="3"/>
    <n v="1045766"/>
    <n v="490442"/>
    <n v="555324"/>
    <x v="5"/>
    <x v="2"/>
  </r>
  <r>
    <x v="10"/>
    <s v="Lions"/>
    <x v="3"/>
    <n v="1045766"/>
    <n v="490442"/>
    <n v="555324"/>
    <x v="6"/>
    <x v="772"/>
  </r>
  <r>
    <x v="10"/>
    <s v="Lions"/>
    <x v="3"/>
    <n v="1045766"/>
    <n v="490442"/>
    <n v="555324"/>
    <x v="7"/>
    <x v="741"/>
  </r>
  <r>
    <x v="10"/>
    <s v="Lions"/>
    <x v="3"/>
    <n v="1045766"/>
    <n v="490442"/>
    <n v="555324"/>
    <x v="8"/>
    <x v="795"/>
  </r>
  <r>
    <x v="10"/>
    <s v="Lions"/>
    <x v="3"/>
    <n v="1045766"/>
    <n v="490442"/>
    <n v="555324"/>
    <x v="9"/>
    <x v="743"/>
  </r>
  <r>
    <x v="10"/>
    <s v="Lions"/>
    <x v="3"/>
    <n v="1045766"/>
    <n v="490442"/>
    <n v="555324"/>
    <x v="10"/>
    <x v="796"/>
  </r>
  <r>
    <x v="10"/>
    <s v="Lions"/>
    <x v="3"/>
    <n v="1045766"/>
    <n v="490442"/>
    <n v="555324"/>
    <x v="11"/>
    <x v="797"/>
  </r>
  <r>
    <x v="10"/>
    <s v="Lions"/>
    <x v="3"/>
    <n v="1045766"/>
    <n v="490442"/>
    <n v="555324"/>
    <x v="12"/>
    <x v="798"/>
  </r>
  <r>
    <x v="10"/>
    <s v="Lions"/>
    <x v="3"/>
    <n v="1045766"/>
    <n v="490442"/>
    <n v="555324"/>
    <x v="13"/>
    <x v="799"/>
  </r>
  <r>
    <x v="10"/>
    <s v="Lions"/>
    <x v="3"/>
    <n v="1045766"/>
    <n v="490442"/>
    <n v="555324"/>
    <x v="14"/>
    <x v="800"/>
  </r>
  <r>
    <x v="10"/>
    <s v="Lions"/>
    <x v="3"/>
    <n v="1045766"/>
    <n v="490442"/>
    <n v="555324"/>
    <x v="15"/>
    <x v="733"/>
  </r>
  <r>
    <x v="10"/>
    <s v="Lions"/>
    <x v="3"/>
    <n v="1045766"/>
    <n v="490442"/>
    <n v="555324"/>
    <x v="16"/>
    <x v="801"/>
  </r>
  <r>
    <x v="11"/>
    <s v="Packers"/>
    <x v="3"/>
    <n v="1067556"/>
    <n v="562819"/>
    <n v="504737"/>
    <x v="0"/>
    <x v="802"/>
  </r>
  <r>
    <x v="11"/>
    <s v="Packers"/>
    <x v="3"/>
    <n v="1067556"/>
    <n v="562819"/>
    <n v="504737"/>
    <x v="1"/>
    <x v="792"/>
  </r>
  <r>
    <x v="11"/>
    <s v="Packers"/>
    <x v="3"/>
    <n v="1067556"/>
    <n v="562819"/>
    <n v="504737"/>
    <x v="2"/>
    <x v="665"/>
  </r>
  <r>
    <x v="11"/>
    <s v="Packers"/>
    <x v="3"/>
    <n v="1067556"/>
    <n v="562819"/>
    <n v="504737"/>
    <x v="3"/>
    <x v="737"/>
  </r>
  <r>
    <x v="11"/>
    <s v="Packers"/>
    <x v="3"/>
    <n v="1067556"/>
    <n v="562819"/>
    <n v="504737"/>
    <x v="4"/>
    <x v="803"/>
  </r>
  <r>
    <x v="11"/>
    <s v="Packers"/>
    <x v="3"/>
    <n v="1067556"/>
    <n v="562819"/>
    <n v="504737"/>
    <x v="5"/>
    <x v="804"/>
  </r>
  <r>
    <x v="11"/>
    <s v="Packers"/>
    <x v="3"/>
    <n v="1067556"/>
    <n v="562819"/>
    <n v="504737"/>
    <x v="6"/>
    <x v="805"/>
  </r>
  <r>
    <x v="11"/>
    <s v="Packers"/>
    <x v="3"/>
    <n v="1067556"/>
    <n v="562819"/>
    <n v="504737"/>
    <x v="7"/>
    <x v="2"/>
  </r>
  <r>
    <x v="11"/>
    <s v="Packers"/>
    <x v="3"/>
    <n v="1067556"/>
    <n v="562819"/>
    <n v="504737"/>
    <x v="8"/>
    <x v="806"/>
  </r>
  <r>
    <x v="11"/>
    <s v="Packers"/>
    <x v="3"/>
    <n v="1067556"/>
    <n v="562819"/>
    <n v="504737"/>
    <x v="9"/>
    <x v="582"/>
  </r>
  <r>
    <x v="11"/>
    <s v="Packers"/>
    <x v="3"/>
    <n v="1067556"/>
    <n v="562819"/>
    <n v="504737"/>
    <x v="10"/>
    <x v="807"/>
  </r>
  <r>
    <x v="11"/>
    <s v="Packers"/>
    <x v="3"/>
    <n v="1067556"/>
    <n v="562819"/>
    <n v="504737"/>
    <x v="11"/>
    <x v="808"/>
  </r>
  <r>
    <x v="11"/>
    <s v="Packers"/>
    <x v="3"/>
    <n v="1067556"/>
    <n v="562819"/>
    <n v="504737"/>
    <x v="12"/>
    <x v="798"/>
  </r>
  <r>
    <x v="11"/>
    <s v="Packers"/>
    <x v="3"/>
    <n v="1067556"/>
    <n v="562819"/>
    <n v="504737"/>
    <x v="13"/>
    <x v="746"/>
  </r>
  <r>
    <x v="11"/>
    <s v="Packers"/>
    <x v="3"/>
    <n v="1067556"/>
    <n v="562819"/>
    <n v="504737"/>
    <x v="14"/>
    <x v="809"/>
  </r>
  <r>
    <x v="11"/>
    <s v="Packers"/>
    <x v="3"/>
    <n v="1067556"/>
    <n v="562819"/>
    <n v="504737"/>
    <x v="15"/>
    <x v="810"/>
  </r>
  <r>
    <x v="11"/>
    <s v="Packers"/>
    <x v="3"/>
    <n v="1067556"/>
    <n v="562819"/>
    <n v="504737"/>
    <x v="16"/>
    <x v="791"/>
  </r>
  <r>
    <x v="30"/>
    <s v="Texans"/>
    <x v="3"/>
    <n v="1061690"/>
    <n v="563748"/>
    <n v="497942"/>
    <x v="0"/>
    <x v="811"/>
  </r>
  <r>
    <x v="30"/>
    <s v="Texans"/>
    <x v="3"/>
    <n v="1061690"/>
    <n v="563748"/>
    <n v="497942"/>
    <x v="1"/>
    <x v="739"/>
  </r>
  <r>
    <x v="30"/>
    <s v="Texans"/>
    <x v="3"/>
    <n v="1061690"/>
    <n v="563748"/>
    <n v="497942"/>
    <x v="2"/>
    <x v="812"/>
  </r>
  <r>
    <x v="30"/>
    <s v="Texans"/>
    <x v="3"/>
    <n v="1061690"/>
    <n v="563748"/>
    <n v="497942"/>
    <x v="3"/>
    <x v="813"/>
  </r>
  <r>
    <x v="30"/>
    <s v="Texans"/>
    <x v="3"/>
    <n v="1061690"/>
    <n v="563748"/>
    <n v="497942"/>
    <x v="4"/>
    <x v="2"/>
  </r>
  <r>
    <x v="30"/>
    <s v="Texans"/>
    <x v="3"/>
    <n v="1061690"/>
    <n v="563748"/>
    <n v="497942"/>
    <x v="5"/>
    <x v="620"/>
  </r>
  <r>
    <x v="30"/>
    <s v="Texans"/>
    <x v="3"/>
    <n v="1061690"/>
    <n v="563748"/>
    <n v="497942"/>
    <x v="6"/>
    <x v="814"/>
  </r>
  <r>
    <x v="30"/>
    <s v="Texans"/>
    <x v="3"/>
    <n v="1061690"/>
    <n v="563748"/>
    <n v="497942"/>
    <x v="7"/>
    <x v="815"/>
  </r>
  <r>
    <x v="30"/>
    <s v="Texans"/>
    <x v="3"/>
    <n v="1061690"/>
    <n v="563748"/>
    <n v="497942"/>
    <x v="8"/>
    <x v="728"/>
  </r>
  <r>
    <x v="30"/>
    <s v="Texans"/>
    <x v="3"/>
    <n v="1061690"/>
    <n v="563748"/>
    <n v="497942"/>
    <x v="9"/>
    <x v="753"/>
  </r>
  <r>
    <x v="30"/>
    <s v="Texans"/>
    <x v="3"/>
    <n v="1061690"/>
    <n v="563748"/>
    <n v="497942"/>
    <x v="10"/>
    <x v="718"/>
  </r>
  <r>
    <x v="30"/>
    <s v="Texans"/>
    <x v="3"/>
    <n v="1061690"/>
    <n v="563748"/>
    <n v="497942"/>
    <x v="11"/>
    <x v="816"/>
  </r>
  <r>
    <x v="30"/>
    <s v="Texans"/>
    <x v="3"/>
    <n v="1061690"/>
    <n v="563748"/>
    <n v="497942"/>
    <x v="12"/>
    <x v="689"/>
  </r>
  <r>
    <x v="30"/>
    <s v="Texans"/>
    <x v="3"/>
    <n v="1061690"/>
    <n v="563748"/>
    <n v="497942"/>
    <x v="13"/>
    <x v="817"/>
  </r>
  <r>
    <x v="30"/>
    <s v="Texans"/>
    <x v="3"/>
    <n v="1061690"/>
    <n v="563748"/>
    <n v="497942"/>
    <x v="14"/>
    <x v="818"/>
  </r>
  <r>
    <x v="30"/>
    <s v="Texans"/>
    <x v="3"/>
    <n v="1061690"/>
    <n v="563748"/>
    <n v="497942"/>
    <x v="15"/>
    <x v="819"/>
  </r>
  <r>
    <x v="30"/>
    <s v="Texans"/>
    <x v="3"/>
    <n v="1061690"/>
    <n v="563748"/>
    <n v="497942"/>
    <x v="16"/>
    <x v="820"/>
  </r>
  <r>
    <x v="12"/>
    <s v="Colts"/>
    <x v="3"/>
    <n v="993951"/>
    <n v="454138"/>
    <n v="539813"/>
    <x v="0"/>
    <x v="74"/>
  </r>
  <r>
    <x v="12"/>
    <s v="Colts"/>
    <x v="3"/>
    <n v="993951"/>
    <n v="454138"/>
    <n v="539813"/>
    <x v="1"/>
    <x v="821"/>
  </r>
  <r>
    <x v="12"/>
    <s v="Colts"/>
    <x v="3"/>
    <n v="993951"/>
    <n v="454138"/>
    <n v="539813"/>
    <x v="2"/>
    <x v="822"/>
  </r>
  <r>
    <x v="12"/>
    <s v="Colts"/>
    <x v="3"/>
    <n v="993951"/>
    <n v="454138"/>
    <n v="539813"/>
    <x v="3"/>
    <x v="236"/>
  </r>
  <r>
    <x v="12"/>
    <s v="Colts"/>
    <x v="3"/>
    <n v="993951"/>
    <n v="454138"/>
    <n v="539813"/>
    <x v="4"/>
    <x v="823"/>
  </r>
  <r>
    <x v="12"/>
    <s v="Colts"/>
    <x v="3"/>
    <n v="993951"/>
    <n v="454138"/>
    <n v="539813"/>
    <x v="5"/>
    <x v="725"/>
  </r>
  <r>
    <x v="12"/>
    <s v="Colts"/>
    <x v="3"/>
    <n v="993951"/>
    <n v="454138"/>
    <n v="539813"/>
    <x v="6"/>
    <x v="2"/>
  </r>
  <r>
    <x v="12"/>
    <s v="Colts"/>
    <x v="3"/>
    <n v="993951"/>
    <n v="454138"/>
    <n v="539813"/>
    <x v="7"/>
    <x v="815"/>
  </r>
  <r>
    <x v="12"/>
    <s v="Colts"/>
    <x v="3"/>
    <n v="993951"/>
    <n v="454138"/>
    <n v="539813"/>
    <x v="8"/>
    <x v="824"/>
  </r>
  <r>
    <x v="12"/>
    <s v="Colts"/>
    <x v="3"/>
    <n v="993951"/>
    <n v="454138"/>
    <n v="539813"/>
    <x v="9"/>
    <x v="825"/>
  </r>
  <r>
    <x v="12"/>
    <s v="Colts"/>
    <x v="3"/>
    <n v="993951"/>
    <n v="454138"/>
    <n v="539813"/>
    <x v="10"/>
    <x v="826"/>
  </r>
  <r>
    <x v="12"/>
    <s v="Colts"/>
    <x v="3"/>
    <n v="993951"/>
    <n v="454138"/>
    <n v="539813"/>
    <x v="11"/>
    <x v="719"/>
  </r>
  <r>
    <x v="12"/>
    <s v="Colts"/>
    <x v="3"/>
    <n v="993951"/>
    <n v="454138"/>
    <n v="539813"/>
    <x v="12"/>
    <x v="827"/>
  </r>
  <r>
    <x v="12"/>
    <s v="Colts"/>
    <x v="3"/>
    <n v="993951"/>
    <n v="454138"/>
    <n v="539813"/>
    <x v="13"/>
    <x v="620"/>
  </r>
  <r>
    <x v="12"/>
    <s v="Colts"/>
    <x v="3"/>
    <n v="993951"/>
    <n v="454138"/>
    <n v="539813"/>
    <x v="14"/>
    <x v="691"/>
  </r>
  <r>
    <x v="12"/>
    <s v="Colts"/>
    <x v="3"/>
    <n v="993951"/>
    <n v="454138"/>
    <n v="539813"/>
    <x v="15"/>
    <x v="790"/>
  </r>
  <r>
    <x v="12"/>
    <s v="Colts"/>
    <x v="3"/>
    <n v="993951"/>
    <n v="454138"/>
    <n v="539813"/>
    <x v="16"/>
    <x v="820"/>
  </r>
  <r>
    <x v="13"/>
    <s v="Jaguars"/>
    <x v="3"/>
    <n v="980628"/>
    <n v="428072"/>
    <n v="552556"/>
    <x v="0"/>
    <x v="723"/>
  </r>
  <r>
    <x v="13"/>
    <s v="Jaguars"/>
    <x v="3"/>
    <n v="980628"/>
    <n v="428072"/>
    <n v="552556"/>
    <x v="1"/>
    <x v="710"/>
  </r>
  <r>
    <x v="13"/>
    <s v="Jaguars"/>
    <x v="3"/>
    <n v="980628"/>
    <n v="428072"/>
    <n v="552556"/>
    <x v="2"/>
    <x v="822"/>
  </r>
  <r>
    <x v="13"/>
    <s v="Jaguars"/>
    <x v="3"/>
    <n v="980628"/>
    <n v="428072"/>
    <n v="552556"/>
    <x v="3"/>
    <x v="813"/>
  </r>
  <r>
    <x v="13"/>
    <s v="Jaguars"/>
    <x v="3"/>
    <n v="980628"/>
    <n v="428072"/>
    <n v="552556"/>
    <x v="4"/>
    <x v="828"/>
  </r>
  <r>
    <x v="13"/>
    <s v="Jaguars"/>
    <x v="3"/>
    <n v="980628"/>
    <n v="428072"/>
    <n v="552556"/>
    <x v="5"/>
    <x v="829"/>
  </r>
  <r>
    <x v="13"/>
    <s v="Jaguars"/>
    <x v="3"/>
    <n v="980628"/>
    <n v="428072"/>
    <n v="552556"/>
    <x v="6"/>
    <x v="2"/>
  </r>
  <r>
    <x v="13"/>
    <s v="Jaguars"/>
    <x v="3"/>
    <n v="980628"/>
    <n v="428072"/>
    <n v="552556"/>
    <x v="7"/>
    <x v="830"/>
  </r>
  <r>
    <x v="13"/>
    <s v="Jaguars"/>
    <x v="3"/>
    <n v="980628"/>
    <n v="428072"/>
    <n v="552556"/>
    <x v="8"/>
    <x v="700"/>
  </r>
  <r>
    <x v="13"/>
    <s v="Jaguars"/>
    <x v="3"/>
    <n v="980628"/>
    <n v="428072"/>
    <n v="552556"/>
    <x v="9"/>
    <x v="825"/>
  </r>
  <r>
    <x v="13"/>
    <s v="Jaguars"/>
    <x v="3"/>
    <n v="980628"/>
    <n v="428072"/>
    <n v="552556"/>
    <x v="10"/>
    <x v="620"/>
  </r>
  <r>
    <x v="13"/>
    <s v="Jaguars"/>
    <x v="3"/>
    <n v="980628"/>
    <n v="428072"/>
    <n v="552556"/>
    <x v="11"/>
    <x v="831"/>
  </r>
  <r>
    <x v="13"/>
    <s v="Jaguars"/>
    <x v="3"/>
    <n v="980628"/>
    <n v="428072"/>
    <n v="552556"/>
    <x v="12"/>
    <x v="832"/>
  </r>
  <r>
    <x v="13"/>
    <s v="Jaguars"/>
    <x v="3"/>
    <n v="980628"/>
    <n v="428072"/>
    <n v="552556"/>
    <x v="13"/>
    <x v="817"/>
  </r>
  <r>
    <x v="13"/>
    <s v="Jaguars"/>
    <x v="3"/>
    <n v="980628"/>
    <n v="428072"/>
    <n v="552556"/>
    <x v="14"/>
    <x v="485"/>
  </r>
  <r>
    <x v="13"/>
    <s v="Jaguars"/>
    <x v="3"/>
    <n v="980628"/>
    <n v="428072"/>
    <n v="552556"/>
    <x v="15"/>
    <x v="833"/>
  </r>
  <r>
    <x v="13"/>
    <s v="Jaguars"/>
    <x v="3"/>
    <n v="980628"/>
    <n v="428072"/>
    <n v="552556"/>
    <x v="16"/>
    <x v="693"/>
  </r>
  <r>
    <x v="14"/>
    <s v="Chiefs"/>
    <x v="3"/>
    <n v="1163872"/>
    <n v="627840"/>
    <n v="536032"/>
    <x v="0"/>
    <x v="834"/>
  </r>
  <r>
    <x v="14"/>
    <s v="Chiefs"/>
    <x v="3"/>
    <n v="1163872"/>
    <n v="627840"/>
    <n v="536032"/>
    <x v="1"/>
    <x v="835"/>
  </r>
  <r>
    <x v="14"/>
    <s v="Chiefs"/>
    <x v="3"/>
    <n v="1163872"/>
    <n v="627840"/>
    <n v="536032"/>
    <x v="2"/>
    <x v="812"/>
  </r>
  <r>
    <x v="14"/>
    <s v="Chiefs"/>
    <x v="3"/>
    <n v="1163872"/>
    <n v="627840"/>
    <n v="536032"/>
    <x v="3"/>
    <x v="697"/>
  </r>
  <r>
    <x v="14"/>
    <s v="Chiefs"/>
    <x v="3"/>
    <n v="1163872"/>
    <n v="627840"/>
    <n v="536032"/>
    <x v="4"/>
    <x v="783"/>
  </r>
  <r>
    <x v="14"/>
    <s v="Chiefs"/>
    <x v="3"/>
    <n v="1163872"/>
    <n v="627840"/>
    <n v="536032"/>
    <x v="5"/>
    <x v="804"/>
  </r>
  <r>
    <x v="14"/>
    <s v="Chiefs"/>
    <x v="3"/>
    <n v="1163872"/>
    <n v="627840"/>
    <n v="536032"/>
    <x v="6"/>
    <x v="836"/>
  </r>
  <r>
    <x v="14"/>
    <s v="Chiefs"/>
    <x v="3"/>
    <n v="1163872"/>
    <n v="627840"/>
    <n v="536032"/>
    <x v="7"/>
    <x v="716"/>
  </r>
  <r>
    <x v="14"/>
    <s v="Chiefs"/>
    <x v="3"/>
    <n v="1163872"/>
    <n v="627840"/>
    <n v="536032"/>
    <x v="8"/>
    <x v="2"/>
  </r>
  <r>
    <x v="14"/>
    <s v="Chiefs"/>
    <x v="3"/>
    <n v="1163872"/>
    <n v="627840"/>
    <n v="536032"/>
    <x v="9"/>
    <x v="764"/>
  </r>
  <r>
    <x v="14"/>
    <s v="Chiefs"/>
    <x v="3"/>
    <n v="1163872"/>
    <n v="627840"/>
    <n v="536032"/>
    <x v="10"/>
    <x v="754"/>
  </r>
  <r>
    <x v="14"/>
    <s v="Chiefs"/>
    <x v="3"/>
    <n v="1163872"/>
    <n v="627840"/>
    <n v="536032"/>
    <x v="11"/>
    <x v="837"/>
  </r>
  <r>
    <x v="14"/>
    <s v="Chiefs"/>
    <x v="3"/>
    <n v="1163872"/>
    <n v="627840"/>
    <n v="536032"/>
    <x v="12"/>
    <x v="838"/>
  </r>
  <r>
    <x v="14"/>
    <s v="Chiefs"/>
    <x v="3"/>
    <n v="1163872"/>
    <n v="627840"/>
    <n v="536032"/>
    <x v="13"/>
    <x v="789"/>
  </r>
  <r>
    <x v="14"/>
    <s v="Chiefs"/>
    <x v="3"/>
    <n v="1163872"/>
    <n v="627840"/>
    <n v="536032"/>
    <x v="14"/>
    <x v="800"/>
  </r>
  <r>
    <x v="14"/>
    <s v="Chiefs"/>
    <x v="3"/>
    <n v="1163872"/>
    <n v="627840"/>
    <n v="536032"/>
    <x v="15"/>
    <x v="839"/>
  </r>
  <r>
    <x v="14"/>
    <s v="Chiefs"/>
    <x v="3"/>
    <n v="1163872"/>
    <n v="627840"/>
    <n v="536032"/>
    <x v="16"/>
    <x v="366"/>
  </r>
  <r>
    <x v="15"/>
    <s v="Dolphins"/>
    <x v="3"/>
    <n v="1158236"/>
    <n v="587787"/>
    <n v="570449"/>
    <x v="0"/>
    <x v="811"/>
  </r>
  <r>
    <x v="15"/>
    <s v="Dolphins"/>
    <x v="3"/>
    <n v="1158236"/>
    <n v="587787"/>
    <n v="570449"/>
    <x v="1"/>
    <x v="840"/>
  </r>
  <r>
    <x v="15"/>
    <s v="Dolphins"/>
    <x v="3"/>
    <n v="1158236"/>
    <n v="587787"/>
    <n v="570449"/>
    <x v="2"/>
    <x v="711"/>
  </r>
  <r>
    <x v="15"/>
    <s v="Dolphins"/>
    <x v="3"/>
    <n v="1158236"/>
    <n v="587787"/>
    <n v="570449"/>
    <x v="3"/>
    <x v="2"/>
  </r>
  <r>
    <x v="15"/>
    <s v="Dolphins"/>
    <x v="3"/>
    <n v="1158236"/>
    <n v="587787"/>
    <n v="570449"/>
    <x v="4"/>
    <x v="841"/>
  </r>
  <r>
    <x v="15"/>
    <s v="Dolphins"/>
    <x v="3"/>
    <n v="1158236"/>
    <n v="587787"/>
    <n v="570449"/>
    <x v="5"/>
    <x v="829"/>
  </r>
  <r>
    <x v="15"/>
    <s v="Dolphins"/>
    <x v="3"/>
    <n v="1158236"/>
    <n v="587787"/>
    <n v="570449"/>
    <x v="6"/>
    <x v="842"/>
  </r>
  <r>
    <x v="15"/>
    <s v="Dolphins"/>
    <x v="3"/>
    <n v="1158236"/>
    <n v="587787"/>
    <n v="570449"/>
    <x v="7"/>
    <x v="843"/>
  </r>
  <r>
    <x v="15"/>
    <s v="Dolphins"/>
    <x v="3"/>
    <n v="1158236"/>
    <n v="587787"/>
    <n v="570449"/>
    <x v="8"/>
    <x v="824"/>
  </r>
  <r>
    <x v="15"/>
    <s v="Dolphins"/>
    <x v="3"/>
    <n v="1158236"/>
    <n v="587787"/>
    <n v="570449"/>
    <x v="9"/>
    <x v="620"/>
  </r>
  <r>
    <x v="15"/>
    <s v="Dolphins"/>
    <x v="3"/>
    <n v="1158236"/>
    <n v="587787"/>
    <n v="570449"/>
    <x v="10"/>
    <x v="702"/>
  </r>
  <r>
    <x v="15"/>
    <s v="Dolphins"/>
    <x v="3"/>
    <n v="1158236"/>
    <n v="587787"/>
    <n v="570449"/>
    <x v="11"/>
    <x v="844"/>
  </r>
  <r>
    <x v="15"/>
    <s v="Dolphins"/>
    <x v="3"/>
    <n v="1158236"/>
    <n v="587787"/>
    <n v="570449"/>
    <x v="12"/>
    <x v="775"/>
  </r>
  <r>
    <x v="15"/>
    <s v="Dolphins"/>
    <x v="3"/>
    <n v="1158236"/>
    <n v="587787"/>
    <n v="570449"/>
    <x v="13"/>
    <x v="485"/>
  </r>
  <r>
    <x v="15"/>
    <s v="Dolphins"/>
    <x v="3"/>
    <n v="1158236"/>
    <n v="587787"/>
    <n v="570449"/>
    <x v="14"/>
    <x v="845"/>
  </r>
  <r>
    <x v="15"/>
    <s v="Dolphins"/>
    <x v="3"/>
    <n v="1158236"/>
    <n v="587787"/>
    <n v="570449"/>
    <x v="15"/>
    <x v="722"/>
  </r>
  <r>
    <x v="15"/>
    <s v="Dolphins"/>
    <x v="3"/>
    <n v="1158236"/>
    <n v="587787"/>
    <n v="570449"/>
    <x v="16"/>
    <x v="846"/>
  </r>
  <r>
    <x v="16"/>
    <s v="Vikings"/>
    <x v="3"/>
    <n v="1017297"/>
    <n v="513437"/>
    <n v="503860"/>
    <x v="0"/>
    <x v="802"/>
  </r>
  <r>
    <x v="16"/>
    <s v="Vikings"/>
    <x v="3"/>
    <n v="1017297"/>
    <n v="513437"/>
    <n v="503860"/>
    <x v="1"/>
    <x v="736"/>
  </r>
  <r>
    <x v="16"/>
    <s v="Vikings"/>
    <x v="3"/>
    <n v="1017297"/>
    <n v="513437"/>
    <n v="503860"/>
    <x v="2"/>
    <x v="793"/>
  </r>
  <r>
    <x v="16"/>
    <s v="Vikings"/>
    <x v="3"/>
    <n v="1017297"/>
    <n v="513437"/>
    <n v="503860"/>
    <x v="3"/>
    <x v="847"/>
  </r>
  <r>
    <x v="16"/>
    <s v="Vikings"/>
    <x v="3"/>
    <n v="1017297"/>
    <n v="513437"/>
    <n v="503860"/>
    <x v="4"/>
    <x v="682"/>
  </r>
  <r>
    <x v="16"/>
    <s v="Vikings"/>
    <x v="3"/>
    <n v="1017297"/>
    <n v="513437"/>
    <n v="503860"/>
    <x v="5"/>
    <x v="2"/>
  </r>
  <r>
    <x v="16"/>
    <s v="Vikings"/>
    <x v="3"/>
    <n v="1017297"/>
    <n v="513437"/>
    <n v="503860"/>
    <x v="6"/>
    <x v="785"/>
  </r>
  <r>
    <x v="16"/>
    <s v="Vikings"/>
    <x v="3"/>
    <n v="1017297"/>
    <n v="513437"/>
    <n v="503860"/>
    <x v="7"/>
    <x v="848"/>
  </r>
  <r>
    <x v="16"/>
    <s v="Vikings"/>
    <x v="3"/>
    <n v="1017297"/>
    <n v="513437"/>
    <n v="503860"/>
    <x v="8"/>
    <x v="806"/>
  </r>
  <r>
    <x v="16"/>
    <s v="Vikings"/>
    <x v="3"/>
    <n v="1017297"/>
    <n v="513437"/>
    <n v="503860"/>
    <x v="9"/>
    <x v="849"/>
  </r>
  <r>
    <x v="16"/>
    <s v="Vikings"/>
    <x v="3"/>
    <n v="1017297"/>
    <n v="513437"/>
    <n v="503860"/>
    <x v="10"/>
    <x v="850"/>
  </r>
  <r>
    <x v="16"/>
    <s v="Vikings"/>
    <x v="3"/>
    <n v="1017297"/>
    <n v="513437"/>
    <n v="503860"/>
    <x v="11"/>
    <x v="797"/>
  </r>
  <r>
    <x v="16"/>
    <s v="Vikings"/>
    <x v="3"/>
    <n v="1017297"/>
    <n v="513437"/>
    <n v="503860"/>
    <x v="12"/>
    <x v="851"/>
  </r>
  <r>
    <x v="16"/>
    <s v="Vikings"/>
    <x v="3"/>
    <n v="1017297"/>
    <n v="513437"/>
    <n v="503860"/>
    <x v="13"/>
    <x v="852"/>
  </r>
  <r>
    <x v="16"/>
    <s v="Vikings"/>
    <x v="3"/>
    <n v="1017297"/>
    <n v="513437"/>
    <n v="503860"/>
    <x v="14"/>
    <x v="747"/>
  </r>
  <r>
    <x v="16"/>
    <s v="Vikings"/>
    <x v="3"/>
    <n v="1017297"/>
    <n v="513437"/>
    <n v="503860"/>
    <x v="15"/>
    <x v="839"/>
  </r>
  <r>
    <x v="16"/>
    <s v="Vikings"/>
    <x v="3"/>
    <n v="1017297"/>
    <n v="513437"/>
    <n v="503860"/>
    <x v="16"/>
    <x v="678"/>
  </r>
  <r>
    <x v="17"/>
    <s v="Patriots"/>
    <x v="3"/>
    <n v="1127515"/>
    <n v="547488"/>
    <n v="580027"/>
    <x v="0"/>
    <x v="709"/>
  </r>
  <r>
    <x v="17"/>
    <s v="Patriots"/>
    <x v="3"/>
    <n v="1127515"/>
    <n v="547488"/>
    <n v="580027"/>
    <x v="1"/>
    <x v="853"/>
  </r>
  <r>
    <x v="17"/>
    <s v="Patriots"/>
    <x v="3"/>
    <n v="1127515"/>
    <n v="547488"/>
    <n v="580027"/>
    <x v="2"/>
    <x v="485"/>
  </r>
  <r>
    <x v="17"/>
    <s v="Patriots"/>
    <x v="3"/>
    <n v="1127515"/>
    <n v="547488"/>
    <n v="580027"/>
    <x v="3"/>
    <x v="854"/>
  </r>
  <r>
    <x v="17"/>
    <s v="Patriots"/>
    <x v="3"/>
    <n v="1127515"/>
    <n v="547488"/>
    <n v="580027"/>
    <x v="4"/>
    <x v="485"/>
  </r>
  <r>
    <x v="17"/>
    <s v="Patriots"/>
    <x v="3"/>
    <n v="1127515"/>
    <n v="547488"/>
    <n v="580027"/>
    <x v="5"/>
    <x v="485"/>
  </r>
  <r>
    <x v="17"/>
    <s v="Patriots"/>
    <x v="3"/>
    <n v="1127515"/>
    <n v="547488"/>
    <n v="580027"/>
    <x v="6"/>
    <x v="842"/>
  </r>
  <r>
    <x v="17"/>
    <s v="Patriots"/>
    <x v="3"/>
    <n v="1127515"/>
    <n v="547488"/>
    <n v="580027"/>
    <x v="7"/>
    <x v="485"/>
  </r>
  <r>
    <x v="17"/>
    <s v="Patriots"/>
    <x v="3"/>
    <n v="1127515"/>
    <n v="547488"/>
    <n v="580027"/>
    <x v="8"/>
    <x v="786"/>
  </r>
  <r>
    <x v="17"/>
    <s v="Patriots"/>
    <x v="3"/>
    <n v="1127515"/>
    <n v="547488"/>
    <n v="580027"/>
    <x v="9"/>
    <x v="2"/>
  </r>
  <r>
    <x v="17"/>
    <s v="Patriots"/>
    <x v="3"/>
    <n v="1127515"/>
    <n v="547488"/>
    <n v="580027"/>
    <x v="10"/>
    <x v="485"/>
  </r>
  <r>
    <x v="17"/>
    <s v="Patriots"/>
    <x v="3"/>
    <n v="1127515"/>
    <n v="547488"/>
    <n v="580027"/>
    <x v="11"/>
    <x v="816"/>
  </r>
  <r>
    <x v="17"/>
    <s v="Patriots"/>
    <x v="3"/>
    <n v="1127515"/>
    <n v="547488"/>
    <n v="580027"/>
    <x v="12"/>
    <x v="827"/>
  </r>
  <r>
    <x v="17"/>
    <s v="Patriots"/>
    <x v="3"/>
    <n v="1127515"/>
    <n v="547488"/>
    <n v="580027"/>
    <x v="13"/>
    <x v="485"/>
  </r>
  <r>
    <x v="17"/>
    <s v="Patriots"/>
    <x v="3"/>
    <n v="1127515"/>
    <n v="547488"/>
    <n v="580027"/>
    <x v="14"/>
    <x v="485"/>
  </r>
  <r>
    <x v="17"/>
    <s v="Patriots"/>
    <x v="3"/>
    <n v="1127515"/>
    <n v="547488"/>
    <n v="580027"/>
    <x v="15"/>
    <x v="855"/>
  </r>
  <r>
    <x v="17"/>
    <s v="Patriots"/>
    <x v="3"/>
    <n v="1127515"/>
    <n v="547488"/>
    <n v="580027"/>
    <x v="16"/>
    <x v="485"/>
  </r>
  <r>
    <x v="18"/>
    <s v="Saints"/>
    <x v="3"/>
    <n v="1072640"/>
    <n v="548894"/>
    <n v="523746"/>
    <x v="0"/>
    <x v="856"/>
  </r>
  <r>
    <x v="18"/>
    <s v="Saints"/>
    <x v="3"/>
    <n v="1072640"/>
    <n v="548894"/>
    <n v="523746"/>
    <x v="1"/>
    <x v="739"/>
  </r>
  <r>
    <x v="18"/>
    <s v="Saints"/>
    <x v="3"/>
    <n v="1072640"/>
    <n v="548894"/>
    <n v="523746"/>
    <x v="2"/>
    <x v="620"/>
  </r>
  <r>
    <x v="18"/>
    <s v="Saints"/>
    <x v="3"/>
    <n v="1072640"/>
    <n v="548894"/>
    <n v="523746"/>
    <x v="3"/>
    <x v="236"/>
  </r>
  <r>
    <x v="18"/>
    <s v="Saints"/>
    <x v="3"/>
    <n v="1072640"/>
    <n v="548894"/>
    <n v="523746"/>
    <x v="4"/>
    <x v="724"/>
  </r>
  <r>
    <x v="18"/>
    <s v="Saints"/>
    <x v="3"/>
    <n v="1072640"/>
    <n v="548894"/>
    <n v="523746"/>
    <x v="5"/>
    <x v="739"/>
  </r>
  <r>
    <x v="18"/>
    <s v="Saints"/>
    <x v="3"/>
    <n v="1072640"/>
    <n v="548894"/>
    <n v="523746"/>
    <x v="6"/>
    <x v="684"/>
  </r>
  <r>
    <x v="18"/>
    <s v="Saints"/>
    <x v="3"/>
    <n v="1072640"/>
    <n v="548894"/>
    <n v="523746"/>
    <x v="7"/>
    <x v="727"/>
  </r>
  <r>
    <x v="18"/>
    <s v="Saints"/>
    <x v="3"/>
    <n v="1072640"/>
    <n v="548894"/>
    <n v="523746"/>
    <x v="8"/>
    <x v="857"/>
  </r>
  <r>
    <x v="18"/>
    <s v="Saints"/>
    <x v="3"/>
    <n v="1072640"/>
    <n v="548894"/>
    <n v="523746"/>
    <x v="9"/>
    <x v="2"/>
  </r>
  <r>
    <x v="18"/>
    <s v="Saints"/>
    <x v="3"/>
    <n v="1072640"/>
    <n v="548894"/>
    <n v="523746"/>
    <x v="10"/>
    <x v="687"/>
  </r>
  <r>
    <x v="18"/>
    <s v="Saints"/>
    <x v="3"/>
    <n v="1072640"/>
    <n v="548894"/>
    <n v="523746"/>
    <x v="11"/>
    <x v="858"/>
  </r>
  <r>
    <x v="18"/>
    <s v="Saints"/>
    <x v="3"/>
    <n v="1072640"/>
    <n v="548894"/>
    <n v="523746"/>
    <x v="12"/>
    <x v="859"/>
  </r>
  <r>
    <x v="18"/>
    <s v="Saints"/>
    <x v="3"/>
    <n v="1072640"/>
    <n v="548894"/>
    <n v="523746"/>
    <x v="13"/>
    <x v="860"/>
  </r>
  <r>
    <x v="18"/>
    <s v="Saints"/>
    <x v="3"/>
    <n v="1072640"/>
    <n v="548894"/>
    <n v="523746"/>
    <x v="14"/>
    <x v="861"/>
  </r>
  <r>
    <x v="18"/>
    <s v="Saints"/>
    <x v="3"/>
    <n v="1072640"/>
    <n v="548894"/>
    <n v="523746"/>
    <x v="15"/>
    <x v="833"/>
  </r>
  <r>
    <x v="18"/>
    <s v="Saints"/>
    <x v="3"/>
    <n v="1072640"/>
    <n v="548894"/>
    <n v="523746"/>
    <x v="16"/>
    <x v="779"/>
  </r>
  <r>
    <x v="19"/>
    <s v="Giants"/>
    <x v="3"/>
    <n v="1190530"/>
    <n v="628960"/>
    <n v="561570"/>
    <x v="0"/>
    <x v="862"/>
  </r>
  <r>
    <x v="19"/>
    <s v="Giants"/>
    <x v="3"/>
    <n v="1190530"/>
    <n v="628960"/>
    <n v="561570"/>
    <x v="1"/>
    <x v="769"/>
  </r>
  <r>
    <x v="19"/>
    <s v="Giants"/>
    <x v="3"/>
    <n v="1190530"/>
    <n v="628960"/>
    <n v="561570"/>
    <x v="2"/>
    <x v="863"/>
  </r>
  <r>
    <x v="19"/>
    <s v="Giants"/>
    <x v="3"/>
    <n v="1190530"/>
    <n v="628960"/>
    <n v="561570"/>
    <x v="3"/>
    <x v="2"/>
  </r>
  <r>
    <x v="19"/>
    <s v="Giants"/>
    <x v="3"/>
    <n v="1190530"/>
    <n v="628960"/>
    <n v="561570"/>
    <x v="4"/>
    <x v="841"/>
  </r>
  <r>
    <x v="19"/>
    <s v="Giants"/>
    <x v="3"/>
    <n v="1190530"/>
    <n v="628960"/>
    <n v="561570"/>
    <x v="5"/>
    <x v="485"/>
  </r>
  <r>
    <x v="19"/>
    <s v="Giants"/>
    <x v="3"/>
    <n v="1190530"/>
    <n v="628960"/>
    <n v="561570"/>
    <x v="6"/>
    <x v="864"/>
  </r>
  <r>
    <x v="19"/>
    <s v="Giants"/>
    <x v="3"/>
    <n v="1190530"/>
    <n v="628960"/>
    <n v="561570"/>
    <x v="7"/>
    <x v="848"/>
  </r>
  <r>
    <x v="19"/>
    <s v="Giants"/>
    <x v="3"/>
    <n v="1190530"/>
    <n v="628960"/>
    <n v="561570"/>
    <x v="8"/>
    <x v="865"/>
  </r>
  <r>
    <x v="19"/>
    <s v="Giants"/>
    <x v="3"/>
    <n v="1190530"/>
    <n v="628960"/>
    <n v="561570"/>
    <x v="9"/>
    <x v="686"/>
  </r>
  <r>
    <x v="19"/>
    <s v="Giants"/>
    <x v="3"/>
    <n v="1190530"/>
    <n v="628960"/>
    <n v="561570"/>
    <x v="10"/>
    <x v="866"/>
  </r>
  <r>
    <x v="19"/>
    <s v="Giants"/>
    <x v="3"/>
    <n v="1190530"/>
    <n v="628960"/>
    <n v="561570"/>
    <x v="11"/>
    <x v="455"/>
  </r>
  <r>
    <x v="19"/>
    <s v="Giants"/>
    <x v="3"/>
    <n v="1190530"/>
    <n v="628960"/>
    <n v="561570"/>
    <x v="12"/>
    <x v="720"/>
  </r>
  <r>
    <x v="19"/>
    <s v="Giants"/>
    <x v="3"/>
    <n v="1190530"/>
    <n v="628960"/>
    <n v="561570"/>
    <x v="13"/>
    <x v="867"/>
  </r>
  <r>
    <x v="19"/>
    <s v="Giants"/>
    <x v="3"/>
    <n v="1190530"/>
    <n v="628960"/>
    <n v="561570"/>
    <x v="14"/>
    <x v="861"/>
  </r>
  <r>
    <x v="19"/>
    <s v="Giants"/>
    <x v="3"/>
    <n v="1190530"/>
    <n v="628960"/>
    <n v="561570"/>
    <x v="15"/>
    <x v="778"/>
  </r>
  <r>
    <x v="19"/>
    <s v="Giants"/>
    <x v="3"/>
    <n v="1190530"/>
    <n v="628960"/>
    <n v="561570"/>
    <x v="16"/>
    <x v="734"/>
  </r>
  <r>
    <x v="19"/>
    <s v="Jets"/>
    <x v="3"/>
    <n v="1169808"/>
    <n v="622255"/>
    <n v="547553"/>
    <x v="0"/>
    <x v="868"/>
  </r>
  <r>
    <x v="19"/>
    <s v="Jets"/>
    <x v="3"/>
    <n v="1169808"/>
    <n v="622255"/>
    <n v="547553"/>
    <x v="1"/>
    <x v="840"/>
  </r>
  <r>
    <x v="19"/>
    <s v="Jets"/>
    <x v="3"/>
    <n v="1169808"/>
    <n v="622255"/>
    <n v="547553"/>
    <x v="2"/>
    <x v="485"/>
  </r>
  <r>
    <x v="19"/>
    <s v="Jets"/>
    <x v="3"/>
    <n v="1169808"/>
    <n v="622255"/>
    <n v="547553"/>
    <x v="3"/>
    <x v="770"/>
  </r>
  <r>
    <x v="19"/>
    <s v="Jets"/>
    <x v="3"/>
    <n v="1169808"/>
    <n v="622255"/>
    <n v="547553"/>
    <x v="4"/>
    <x v="2"/>
  </r>
  <r>
    <x v="19"/>
    <s v="Jets"/>
    <x v="3"/>
    <n v="1169808"/>
    <n v="622255"/>
    <n v="547553"/>
    <x v="5"/>
    <x v="714"/>
  </r>
  <r>
    <x v="19"/>
    <s v="Jets"/>
    <x v="3"/>
    <n v="1169808"/>
    <n v="622255"/>
    <n v="547553"/>
    <x v="6"/>
    <x v="814"/>
  </r>
  <r>
    <x v="19"/>
    <s v="Jets"/>
    <x v="3"/>
    <n v="1169808"/>
    <n v="622255"/>
    <n v="547553"/>
    <x v="7"/>
    <x v="654"/>
  </r>
  <r>
    <x v="19"/>
    <s v="Jets"/>
    <x v="3"/>
    <n v="1169808"/>
    <n v="622255"/>
    <n v="547553"/>
    <x v="8"/>
    <x v="865"/>
  </r>
  <r>
    <x v="19"/>
    <s v="Jets"/>
    <x v="3"/>
    <n v="1169808"/>
    <n v="622255"/>
    <n v="547553"/>
    <x v="9"/>
    <x v="869"/>
  </r>
  <r>
    <x v="19"/>
    <s v="Jets"/>
    <x v="3"/>
    <n v="1169808"/>
    <n v="622255"/>
    <n v="547553"/>
    <x v="10"/>
    <x v="826"/>
  </r>
  <r>
    <x v="19"/>
    <s v="Jets"/>
    <x v="3"/>
    <n v="1169808"/>
    <n v="622255"/>
    <n v="547553"/>
    <x v="11"/>
    <x v="831"/>
  </r>
  <r>
    <x v="19"/>
    <s v="Jets"/>
    <x v="3"/>
    <n v="1169808"/>
    <n v="622255"/>
    <n v="547553"/>
    <x v="12"/>
    <x v="870"/>
  </r>
  <r>
    <x v="19"/>
    <s v="Jets"/>
    <x v="3"/>
    <n v="1169808"/>
    <n v="622255"/>
    <n v="547553"/>
    <x v="13"/>
    <x v="721"/>
  </r>
  <r>
    <x v="19"/>
    <s v="Jets"/>
    <x v="3"/>
    <n v="1169808"/>
    <n v="622255"/>
    <n v="547553"/>
    <x v="14"/>
    <x v="871"/>
  </r>
  <r>
    <x v="19"/>
    <s v="Jets"/>
    <x v="3"/>
    <n v="1169808"/>
    <n v="622255"/>
    <n v="547553"/>
    <x v="15"/>
    <x v="855"/>
  </r>
  <r>
    <x v="19"/>
    <s v="Jets"/>
    <x v="3"/>
    <n v="1169808"/>
    <n v="622255"/>
    <n v="547553"/>
    <x v="16"/>
    <x v="846"/>
  </r>
  <r>
    <x v="20"/>
    <s v="Raiders"/>
    <x v="3"/>
    <n v="975793"/>
    <n v="440063"/>
    <n v="535730"/>
    <x v="0"/>
    <x v="620"/>
  </r>
  <r>
    <x v="20"/>
    <s v="Raiders"/>
    <x v="3"/>
    <n v="975793"/>
    <n v="440063"/>
    <n v="535730"/>
    <x v="1"/>
    <x v="750"/>
  </r>
  <r>
    <x v="20"/>
    <s v="Raiders"/>
    <x v="3"/>
    <n v="975793"/>
    <n v="440063"/>
    <n v="535730"/>
    <x v="2"/>
    <x v="781"/>
  </r>
  <r>
    <x v="20"/>
    <s v="Raiders"/>
    <x v="3"/>
    <n v="975793"/>
    <n v="440063"/>
    <n v="535730"/>
    <x v="3"/>
    <x v="872"/>
  </r>
  <r>
    <x v="20"/>
    <s v="Raiders"/>
    <x v="3"/>
    <n v="975793"/>
    <n v="440063"/>
    <n v="535730"/>
    <x v="4"/>
    <x v="738"/>
  </r>
  <r>
    <x v="20"/>
    <s v="Raiders"/>
    <x v="3"/>
    <n v="975793"/>
    <n v="440063"/>
    <n v="535730"/>
    <x v="5"/>
    <x v="762"/>
  </r>
  <r>
    <x v="20"/>
    <s v="Raiders"/>
    <x v="3"/>
    <n v="975793"/>
    <n v="440063"/>
    <n v="535730"/>
    <x v="6"/>
    <x v="836"/>
  </r>
  <r>
    <x v="20"/>
    <s v="Raiders"/>
    <x v="3"/>
    <n v="975793"/>
    <n v="440063"/>
    <n v="535730"/>
    <x v="7"/>
    <x v="2"/>
  </r>
  <r>
    <x v="20"/>
    <s v="Raiders"/>
    <x v="3"/>
    <n v="975793"/>
    <n v="440063"/>
    <n v="535730"/>
    <x v="8"/>
    <x v="795"/>
  </r>
  <r>
    <x v="20"/>
    <s v="Raiders"/>
    <x v="3"/>
    <n v="975793"/>
    <n v="440063"/>
    <n v="535730"/>
    <x v="9"/>
    <x v="869"/>
  </r>
  <r>
    <x v="20"/>
    <s v="Raiders"/>
    <x v="3"/>
    <n v="975793"/>
    <n v="440063"/>
    <n v="535730"/>
    <x v="10"/>
    <x v="850"/>
  </r>
  <r>
    <x v="20"/>
    <s v="Raiders"/>
    <x v="3"/>
    <n v="975793"/>
    <n v="440063"/>
    <n v="535730"/>
    <x v="11"/>
    <x v="837"/>
  </r>
  <r>
    <x v="20"/>
    <s v="Raiders"/>
    <x v="3"/>
    <n v="975793"/>
    <n v="440063"/>
    <n v="535730"/>
    <x v="12"/>
    <x v="788"/>
  </r>
  <r>
    <x v="20"/>
    <s v="Raiders"/>
    <x v="3"/>
    <n v="975793"/>
    <n v="440063"/>
    <n v="535730"/>
    <x v="13"/>
    <x v="873"/>
  </r>
  <r>
    <x v="20"/>
    <s v="Raiders"/>
    <x v="3"/>
    <n v="975793"/>
    <n v="440063"/>
    <n v="535730"/>
    <x v="14"/>
    <x v="706"/>
  </r>
  <r>
    <x v="20"/>
    <s v="Raiders"/>
    <x v="3"/>
    <n v="975793"/>
    <n v="440063"/>
    <n v="535730"/>
    <x v="15"/>
    <x v="810"/>
  </r>
  <r>
    <x v="20"/>
    <s v="Raiders"/>
    <x v="3"/>
    <n v="975793"/>
    <n v="440063"/>
    <n v="535730"/>
    <x v="16"/>
    <x v="874"/>
  </r>
  <r>
    <x v="21"/>
    <s v="Eagles"/>
    <x v="3"/>
    <n v="1124063"/>
    <n v="544349"/>
    <n v="579714"/>
    <x v="0"/>
    <x v="875"/>
  </r>
  <r>
    <x v="21"/>
    <s v="Eagles"/>
    <x v="3"/>
    <n v="1124063"/>
    <n v="544349"/>
    <n v="579714"/>
    <x v="1"/>
    <x v="853"/>
  </r>
  <r>
    <x v="21"/>
    <s v="Eagles"/>
    <x v="3"/>
    <n v="1124063"/>
    <n v="544349"/>
    <n v="579714"/>
    <x v="2"/>
    <x v="2"/>
  </r>
  <r>
    <x v="21"/>
    <s v="Eagles"/>
    <x v="3"/>
    <n v="1124063"/>
    <n v="544349"/>
    <n v="579714"/>
    <x v="3"/>
    <x v="712"/>
  </r>
  <r>
    <x v="21"/>
    <s v="Eagles"/>
    <x v="3"/>
    <n v="1124063"/>
    <n v="544349"/>
    <n v="579714"/>
    <x v="4"/>
    <x v="876"/>
  </r>
  <r>
    <x v="21"/>
    <s v="Eagles"/>
    <x v="3"/>
    <n v="1124063"/>
    <n v="544349"/>
    <n v="579714"/>
    <x v="5"/>
    <x v="771"/>
  </r>
  <r>
    <x v="21"/>
    <s v="Eagles"/>
    <x v="3"/>
    <n v="1124063"/>
    <n v="544349"/>
    <n v="579714"/>
    <x v="6"/>
    <x v="864"/>
  </r>
  <r>
    <x v="21"/>
    <s v="Eagles"/>
    <x v="3"/>
    <n v="1124063"/>
    <n v="544349"/>
    <n v="579714"/>
    <x v="7"/>
    <x v="654"/>
  </r>
  <r>
    <x v="21"/>
    <s v="Eagles"/>
    <x v="3"/>
    <n v="1124063"/>
    <n v="544349"/>
    <n v="579714"/>
    <x v="8"/>
    <x v="685"/>
  </r>
  <r>
    <x v="21"/>
    <s v="Eagles"/>
    <x v="3"/>
    <n v="1124063"/>
    <n v="544349"/>
    <n v="579714"/>
    <x v="9"/>
    <x v="582"/>
  </r>
  <r>
    <x v="21"/>
    <s v="Eagles"/>
    <x v="3"/>
    <n v="1124063"/>
    <n v="544349"/>
    <n v="579714"/>
    <x v="10"/>
    <x v="866"/>
  </r>
  <r>
    <x v="21"/>
    <s v="Eagles"/>
    <x v="3"/>
    <n v="1124063"/>
    <n v="544349"/>
    <n v="579714"/>
    <x v="11"/>
    <x v="858"/>
  </r>
  <r>
    <x v="21"/>
    <s v="Eagles"/>
    <x v="3"/>
    <n v="1124063"/>
    <n v="544349"/>
    <n v="579714"/>
    <x v="12"/>
    <x v="732"/>
  </r>
  <r>
    <x v="21"/>
    <s v="Eagles"/>
    <x v="3"/>
    <n v="1124063"/>
    <n v="544349"/>
    <n v="579714"/>
    <x v="13"/>
    <x v="776"/>
  </r>
  <r>
    <x v="21"/>
    <s v="Eagles"/>
    <x v="3"/>
    <n v="1124063"/>
    <n v="544349"/>
    <n v="579714"/>
    <x v="14"/>
    <x v="845"/>
  </r>
  <r>
    <x v="21"/>
    <s v="Eagles"/>
    <x v="3"/>
    <n v="1124063"/>
    <n v="544349"/>
    <n v="579714"/>
    <x v="15"/>
    <x v="877"/>
  </r>
  <r>
    <x v="21"/>
    <s v="Eagles"/>
    <x v="3"/>
    <n v="1124063"/>
    <n v="544349"/>
    <n v="579714"/>
    <x v="16"/>
    <x v="878"/>
  </r>
  <r>
    <x v="22"/>
    <s v="Steelers"/>
    <x v="3"/>
    <n v="1052513"/>
    <n v="477584"/>
    <n v="574929"/>
    <x v="0"/>
    <x v="694"/>
  </r>
  <r>
    <x v="22"/>
    <s v="Steelers"/>
    <x v="3"/>
    <n v="1052513"/>
    <n v="477584"/>
    <n v="574929"/>
    <x v="1"/>
    <x v="835"/>
  </r>
  <r>
    <x v="22"/>
    <s v="Steelers"/>
    <x v="3"/>
    <n v="1052513"/>
    <n v="477584"/>
    <n v="574929"/>
    <x v="2"/>
    <x v="751"/>
  </r>
  <r>
    <x v="22"/>
    <s v="Steelers"/>
    <x v="3"/>
    <n v="1052513"/>
    <n v="477584"/>
    <n v="574929"/>
    <x v="3"/>
    <x v="879"/>
  </r>
  <r>
    <x v="22"/>
    <s v="Steelers"/>
    <x v="3"/>
    <n v="1052513"/>
    <n v="477584"/>
    <n v="574929"/>
    <x v="4"/>
    <x v="761"/>
  </r>
  <r>
    <x v="22"/>
    <s v="Steelers"/>
    <x v="3"/>
    <n v="1052513"/>
    <n v="477584"/>
    <n v="574929"/>
    <x v="5"/>
    <x v="784"/>
  </r>
  <r>
    <x v="22"/>
    <s v="Steelers"/>
    <x v="3"/>
    <n v="1052513"/>
    <n v="477584"/>
    <n v="574929"/>
    <x v="6"/>
    <x v="2"/>
  </r>
  <r>
    <x v="22"/>
    <s v="Steelers"/>
    <x v="3"/>
    <n v="1052513"/>
    <n v="477584"/>
    <n v="574929"/>
    <x v="7"/>
    <x v="880"/>
  </r>
  <r>
    <x v="22"/>
    <s v="Steelers"/>
    <x v="3"/>
    <n v="1052513"/>
    <n v="477584"/>
    <n v="574929"/>
    <x v="8"/>
    <x v="881"/>
  </r>
  <r>
    <x v="22"/>
    <s v="Steelers"/>
    <x v="3"/>
    <n v="1052513"/>
    <n v="477584"/>
    <n v="574929"/>
    <x v="9"/>
    <x v="671"/>
  </r>
  <r>
    <x v="22"/>
    <s v="Steelers"/>
    <x v="3"/>
    <n v="1052513"/>
    <n v="477584"/>
    <n v="574929"/>
    <x v="10"/>
    <x v="882"/>
  </r>
  <r>
    <x v="22"/>
    <s v="Steelers"/>
    <x v="3"/>
    <n v="1052513"/>
    <n v="477584"/>
    <n v="574929"/>
    <x v="11"/>
    <x v="765"/>
  </r>
  <r>
    <x v="22"/>
    <s v="Steelers"/>
    <x v="3"/>
    <n v="1052513"/>
    <n v="477584"/>
    <n v="574929"/>
    <x v="12"/>
    <x v="756"/>
  </r>
  <r>
    <x v="22"/>
    <s v="Steelers"/>
    <x v="3"/>
    <n v="1052513"/>
    <n v="477584"/>
    <n v="574929"/>
    <x v="13"/>
    <x v="873"/>
  </r>
  <r>
    <x v="22"/>
    <s v="Steelers"/>
    <x v="3"/>
    <n v="1052513"/>
    <n v="477584"/>
    <n v="574929"/>
    <x v="14"/>
    <x v="871"/>
  </r>
  <r>
    <x v="22"/>
    <s v="Steelers"/>
    <x v="3"/>
    <n v="1052513"/>
    <n v="477584"/>
    <n v="574929"/>
    <x v="15"/>
    <x v="883"/>
  </r>
  <r>
    <x v="22"/>
    <s v="Steelers"/>
    <x v="3"/>
    <n v="1052513"/>
    <n v="477584"/>
    <n v="574929"/>
    <x v="16"/>
    <x v="708"/>
  </r>
  <r>
    <x v="23"/>
    <s v="Chargers"/>
    <x v="3"/>
    <n v="997271"/>
    <n v="492165"/>
    <n v="505106"/>
    <x v="0"/>
    <x v="834"/>
  </r>
  <r>
    <x v="23"/>
    <s v="Chargers"/>
    <x v="3"/>
    <n v="997271"/>
    <n v="492165"/>
    <n v="505106"/>
    <x v="1"/>
    <x v="780"/>
  </r>
  <r>
    <x v="23"/>
    <s v="Chargers"/>
    <x v="3"/>
    <n v="997271"/>
    <n v="492165"/>
    <n v="505106"/>
    <x v="2"/>
    <x v="696"/>
  </r>
  <r>
    <x v="23"/>
    <s v="Chargers"/>
    <x v="3"/>
    <n v="997271"/>
    <n v="492165"/>
    <n v="505106"/>
    <x v="3"/>
    <x v="872"/>
  </r>
  <r>
    <x v="23"/>
    <s v="Chargers"/>
    <x v="3"/>
    <n v="997271"/>
    <n v="492165"/>
    <n v="505106"/>
    <x v="4"/>
    <x v="828"/>
  </r>
  <r>
    <x v="23"/>
    <s v="Chargers"/>
    <x v="3"/>
    <n v="997271"/>
    <n v="492165"/>
    <n v="505106"/>
    <x v="5"/>
    <x v="2"/>
  </r>
  <r>
    <x v="23"/>
    <s v="Chargers"/>
    <x v="3"/>
    <n v="997271"/>
    <n v="492165"/>
    <n v="505106"/>
    <x v="6"/>
    <x v="763"/>
  </r>
  <r>
    <x v="23"/>
    <s v="Chargers"/>
    <x v="3"/>
    <n v="997271"/>
    <n v="492165"/>
    <n v="505106"/>
    <x v="7"/>
    <x v="843"/>
  </r>
  <r>
    <x v="23"/>
    <s v="Chargers"/>
    <x v="3"/>
    <n v="997271"/>
    <n v="492165"/>
    <n v="505106"/>
    <x v="8"/>
    <x v="742"/>
  </r>
  <r>
    <x v="23"/>
    <s v="Chargers"/>
    <x v="3"/>
    <n v="997271"/>
    <n v="492165"/>
    <n v="505106"/>
    <x v="9"/>
    <x v="849"/>
  </r>
  <r>
    <x v="23"/>
    <s v="Chargers"/>
    <x v="3"/>
    <n v="997271"/>
    <n v="492165"/>
    <n v="505106"/>
    <x v="10"/>
    <x v="787"/>
  </r>
  <r>
    <x v="23"/>
    <s v="Chargers"/>
    <x v="3"/>
    <n v="997271"/>
    <n v="492165"/>
    <n v="505106"/>
    <x v="11"/>
    <x v="755"/>
  </r>
  <r>
    <x v="23"/>
    <s v="Chargers"/>
    <x v="3"/>
    <n v="997271"/>
    <n v="492165"/>
    <n v="505106"/>
    <x v="12"/>
    <x v="838"/>
  </r>
  <r>
    <x v="23"/>
    <s v="Chargers"/>
    <x v="3"/>
    <n v="997271"/>
    <n v="492165"/>
    <n v="505106"/>
    <x v="13"/>
    <x v="799"/>
  </r>
  <r>
    <x v="23"/>
    <s v="Chargers"/>
    <x v="3"/>
    <n v="997271"/>
    <n v="492165"/>
    <n v="505106"/>
    <x v="14"/>
    <x v="809"/>
  </r>
  <r>
    <x v="23"/>
    <s v="Chargers"/>
    <x v="3"/>
    <n v="997271"/>
    <n v="492165"/>
    <n v="505106"/>
    <x v="15"/>
    <x v="883"/>
  </r>
  <r>
    <x v="23"/>
    <s v="Chargers"/>
    <x v="3"/>
    <n v="997271"/>
    <n v="492165"/>
    <n v="505106"/>
    <x v="16"/>
    <x v="874"/>
  </r>
  <r>
    <x v="24"/>
    <s v="49ers"/>
    <x v="3"/>
    <n v="1050337"/>
    <n v="540644"/>
    <n v="509693"/>
    <x v="0"/>
    <x v="735"/>
  </r>
  <r>
    <x v="24"/>
    <s v="49ers"/>
    <x v="3"/>
    <n v="1050337"/>
    <n v="540644"/>
    <n v="509693"/>
    <x v="1"/>
    <x v="884"/>
  </r>
  <r>
    <x v="24"/>
    <s v="49ers"/>
    <x v="3"/>
    <n v="1050337"/>
    <n v="540644"/>
    <n v="509693"/>
    <x v="2"/>
    <x v="760"/>
  </r>
  <r>
    <x v="24"/>
    <s v="49ers"/>
    <x v="3"/>
    <n v="1050337"/>
    <n v="540644"/>
    <n v="509693"/>
    <x v="3"/>
    <x v="847"/>
  </r>
  <r>
    <x v="24"/>
    <s v="49ers"/>
    <x v="3"/>
    <n v="1050337"/>
    <n v="540644"/>
    <n v="509693"/>
    <x v="4"/>
    <x v="794"/>
  </r>
  <r>
    <x v="24"/>
    <s v="49ers"/>
    <x v="3"/>
    <n v="1050337"/>
    <n v="540644"/>
    <n v="509693"/>
    <x v="5"/>
    <x v="829"/>
  </r>
  <r>
    <x v="24"/>
    <s v="49ers"/>
    <x v="3"/>
    <n v="1050337"/>
    <n v="540644"/>
    <n v="509693"/>
    <x v="6"/>
    <x v="885"/>
  </r>
  <r>
    <x v="24"/>
    <s v="49ers"/>
    <x v="3"/>
    <n v="1050337"/>
    <n v="540644"/>
    <n v="509693"/>
    <x v="7"/>
    <x v="669"/>
  </r>
  <r>
    <x v="24"/>
    <s v="49ers"/>
    <x v="3"/>
    <n v="1050337"/>
    <n v="540644"/>
    <n v="509693"/>
    <x v="8"/>
    <x v="886"/>
  </r>
  <r>
    <x v="24"/>
    <s v="49ers"/>
    <x v="3"/>
    <n v="1050337"/>
    <n v="540644"/>
    <n v="509693"/>
    <x v="9"/>
    <x v="2"/>
  </r>
  <r>
    <x v="24"/>
    <s v="49ers"/>
    <x v="3"/>
    <n v="1050337"/>
    <n v="540644"/>
    <n v="509693"/>
    <x v="10"/>
    <x v="882"/>
  </r>
  <r>
    <x v="24"/>
    <s v="49ers"/>
    <x v="3"/>
    <n v="1050337"/>
    <n v="540644"/>
    <n v="509693"/>
    <x v="11"/>
    <x v="808"/>
  </r>
  <r>
    <x v="24"/>
    <s v="49ers"/>
    <x v="3"/>
    <n v="1050337"/>
    <n v="540644"/>
    <n v="509693"/>
    <x v="12"/>
    <x v="704"/>
  </r>
  <r>
    <x v="24"/>
    <s v="49ers"/>
    <x v="3"/>
    <n v="1050337"/>
    <n v="540644"/>
    <n v="509693"/>
    <x v="13"/>
    <x v="675"/>
  </r>
  <r>
    <x v="24"/>
    <s v="49ers"/>
    <x v="3"/>
    <n v="1050337"/>
    <n v="540644"/>
    <n v="509693"/>
    <x v="14"/>
    <x v="757"/>
  </r>
  <r>
    <x v="24"/>
    <s v="49ers"/>
    <x v="3"/>
    <n v="1050337"/>
    <n v="540644"/>
    <n v="509693"/>
    <x v="15"/>
    <x v="877"/>
  </r>
  <r>
    <x v="24"/>
    <s v="49ers"/>
    <x v="3"/>
    <n v="1050337"/>
    <n v="540644"/>
    <n v="509693"/>
    <x v="16"/>
    <x v="887"/>
  </r>
  <r>
    <x v="25"/>
    <s v="Seahawks"/>
    <x v="3"/>
    <n v="1005938"/>
    <n v="512150"/>
    <n v="493788"/>
    <x v="0"/>
    <x v="856"/>
  </r>
  <r>
    <x v="25"/>
    <s v="Seahawks"/>
    <x v="3"/>
    <n v="1005938"/>
    <n v="512150"/>
    <n v="493788"/>
    <x v="1"/>
    <x v="664"/>
  </r>
  <r>
    <x v="25"/>
    <s v="Seahawks"/>
    <x v="3"/>
    <n v="1005938"/>
    <n v="512150"/>
    <n v="493788"/>
    <x v="2"/>
    <x v="888"/>
  </r>
  <r>
    <x v="25"/>
    <s v="Seahawks"/>
    <x v="3"/>
    <n v="1005938"/>
    <n v="512150"/>
    <n v="493788"/>
    <x v="3"/>
    <x v="2"/>
  </r>
  <r>
    <x v="25"/>
    <s v="Seahawks"/>
    <x v="3"/>
    <n v="1005938"/>
    <n v="512150"/>
    <n v="493788"/>
    <x v="4"/>
    <x v="803"/>
  </r>
  <r>
    <x v="25"/>
    <s v="Seahawks"/>
    <x v="3"/>
    <n v="1005938"/>
    <n v="512150"/>
    <n v="493788"/>
    <x v="5"/>
    <x v="829"/>
  </r>
  <r>
    <x v="25"/>
    <s v="Seahawks"/>
    <x v="3"/>
    <n v="1005938"/>
    <n v="512150"/>
    <n v="493788"/>
    <x v="6"/>
    <x v="740"/>
  </r>
  <r>
    <x v="25"/>
    <s v="Seahawks"/>
    <x v="3"/>
    <n v="1005938"/>
    <n v="512150"/>
    <n v="493788"/>
    <x v="7"/>
    <x v="752"/>
  </r>
  <r>
    <x v="25"/>
    <s v="Seahawks"/>
    <x v="3"/>
    <n v="1005938"/>
    <n v="512150"/>
    <n v="493788"/>
    <x v="8"/>
    <x v="881"/>
  </r>
  <r>
    <x v="25"/>
    <s v="Seahawks"/>
    <x v="3"/>
    <n v="1005938"/>
    <n v="512150"/>
    <n v="493788"/>
    <x v="9"/>
    <x v="889"/>
  </r>
  <r>
    <x v="25"/>
    <s v="Seahawks"/>
    <x v="3"/>
    <n v="1005938"/>
    <n v="512150"/>
    <n v="493788"/>
    <x v="10"/>
    <x v="796"/>
  </r>
  <r>
    <x v="25"/>
    <s v="Seahawks"/>
    <x v="3"/>
    <n v="1005938"/>
    <n v="512150"/>
    <n v="493788"/>
    <x v="11"/>
    <x v="703"/>
  </r>
  <r>
    <x v="25"/>
    <s v="Seahawks"/>
    <x v="3"/>
    <n v="1005938"/>
    <n v="512150"/>
    <n v="493788"/>
    <x v="12"/>
    <x v="766"/>
  </r>
  <r>
    <x v="25"/>
    <s v="Seahawks"/>
    <x v="3"/>
    <n v="1005938"/>
    <n v="512150"/>
    <n v="493788"/>
    <x v="13"/>
    <x v="852"/>
  </r>
  <r>
    <x v="25"/>
    <s v="Seahawks"/>
    <x v="3"/>
    <n v="1005938"/>
    <n v="512150"/>
    <n v="493788"/>
    <x v="14"/>
    <x v="890"/>
  </r>
  <r>
    <x v="25"/>
    <s v="Seahawks"/>
    <x v="3"/>
    <n v="1005938"/>
    <n v="512150"/>
    <n v="493788"/>
    <x v="15"/>
    <x v="677"/>
  </r>
  <r>
    <x v="25"/>
    <s v="Seahawks"/>
    <x v="3"/>
    <n v="1005938"/>
    <n v="512150"/>
    <n v="493788"/>
    <x v="16"/>
    <x v="887"/>
  </r>
  <r>
    <x v="26"/>
    <s v="Rams"/>
    <x v="3"/>
    <n v="1041463"/>
    <n v="528456"/>
    <n v="513007"/>
    <x v="0"/>
    <x v="862"/>
  </r>
  <r>
    <x v="26"/>
    <s v="Rams"/>
    <x v="3"/>
    <n v="1041463"/>
    <n v="528456"/>
    <n v="513007"/>
    <x v="1"/>
    <x v="884"/>
  </r>
  <r>
    <x v="26"/>
    <s v="Rams"/>
    <x v="3"/>
    <n v="1041463"/>
    <n v="528456"/>
    <n v="513007"/>
    <x v="2"/>
    <x v="888"/>
  </r>
  <r>
    <x v="26"/>
    <s v="Rams"/>
    <x v="3"/>
    <n v="1041463"/>
    <n v="528456"/>
    <n v="513007"/>
    <x v="3"/>
    <x v="666"/>
  </r>
  <r>
    <x v="26"/>
    <s v="Rams"/>
    <x v="3"/>
    <n v="1041463"/>
    <n v="528456"/>
    <n v="513007"/>
    <x v="4"/>
    <x v="2"/>
  </r>
  <r>
    <x v="26"/>
    <s v="Rams"/>
    <x v="3"/>
    <n v="1041463"/>
    <n v="528456"/>
    <n v="513007"/>
    <x v="5"/>
    <x v="683"/>
  </r>
  <r>
    <x v="26"/>
    <s v="Rams"/>
    <x v="3"/>
    <n v="1041463"/>
    <n v="528456"/>
    <n v="513007"/>
    <x v="6"/>
    <x v="805"/>
  </r>
  <r>
    <x v="26"/>
    <s v="Rams"/>
    <x v="3"/>
    <n v="1041463"/>
    <n v="528456"/>
    <n v="513007"/>
    <x v="7"/>
    <x v="880"/>
  </r>
  <r>
    <x v="26"/>
    <s v="Rams"/>
    <x v="3"/>
    <n v="1041463"/>
    <n v="528456"/>
    <n v="513007"/>
    <x v="8"/>
    <x v="886"/>
  </r>
  <r>
    <x v="26"/>
    <s v="Rams"/>
    <x v="3"/>
    <n v="1041463"/>
    <n v="528456"/>
    <n v="513007"/>
    <x v="9"/>
    <x v="701"/>
  </r>
  <r>
    <x v="26"/>
    <s v="Rams"/>
    <x v="3"/>
    <n v="1041463"/>
    <n v="528456"/>
    <n v="513007"/>
    <x v="10"/>
    <x v="744"/>
  </r>
  <r>
    <x v="26"/>
    <s v="Rams"/>
    <x v="3"/>
    <n v="1041463"/>
    <n v="528456"/>
    <n v="513007"/>
    <x v="11"/>
    <x v="673"/>
  </r>
  <r>
    <x v="26"/>
    <s v="Rams"/>
    <x v="3"/>
    <n v="1041463"/>
    <n v="528456"/>
    <n v="513007"/>
    <x v="12"/>
    <x v="851"/>
  </r>
  <r>
    <x v="26"/>
    <s v="Rams"/>
    <x v="3"/>
    <n v="1041463"/>
    <n v="528456"/>
    <n v="513007"/>
    <x v="13"/>
    <x v="767"/>
  </r>
  <r>
    <x v="26"/>
    <s v="Rams"/>
    <x v="3"/>
    <n v="1041463"/>
    <n v="528456"/>
    <n v="513007"/>
    <x v="14"/>
    <x v="890"/>
  </r>
  <r>
    <x v="26"/>
    <s v="Rams"/>
    <x v="3"/>
    <n v="1041463"/>
    <n v="528456"/>
    <n v="513007"/>
    <x v="15"/>
    <x v="758"/>
  </r>
  <r>
    <x v="26"/>
    <s v="Rams"/>
    <x v="3"/>
    <n v="1041463"/>
    <n v="528456"/>
    <n v="513007"/>
    <x v="16"/>
    <x v="801"/>
  </r>
  <r>
    <x v="27"/>
    <s v="Buccaneers"/>
    <x v="3"/>
    <n v="1087333"/>
    <n v="524352"/>
    <n v="562981"/>
    <x v="0"/>
    <x v="875"/>
  </r>
  <r>
    <x v="27"/>
    <s v="Buccaneers"/>
    <x v="3"/>
    <n v="1087333"/>
    <n v="524352"/>
    <n v="562981"/>
    <x v="1"/>
    <x v="113"/>
  </r>
  <r>
    <x v="27"/>
    <s v="Buccaneers"/>
    <x v="3"/>
    <n v="1087333"/>
    <n v="524352"/>
    <n v="562981"/>
    <x v="2"/>
    <x v="680"/>
  </r>
  <r>
    <x v="27"/>
    <s v="Buccaneers"/>
    <x v="3"/>
    <n v="1087333"/>
    <n v="524352"/>
    <n v="562981"/>
    <x v="3"/>
    <x v="2"/>
  </r>
  <r>
    <x v="27"/>
    <s v="Buccaneers"/>
    <x v="3"/>
    <n v="1087333"/>
    <n v="524352"/>
    <n v="562981"/>
    <x v="4"/>
    <x v="823"/>
  </r>
  <r>
    <x v="27"/>
    <s v="Buccaneers"/>
    <x v="3"/>
    <n v="1087333"/>
    <n v="524352"/>
    <n v="562981"/>
    <x v="5"/>
    <x v="891"/>
  </r>
  <r>
    <x v="27"/>
    <s v="Buccaneers"/>
    <x v="3"/>
    <n v="1087333"/>
    <n v="524352"/>
    <n v="562981"/>
    <x v="6"/>
    <x v="885"/>
  </r>
  <r>
    <x v="27"/>
    <s v="Buccaneers"/>
    <x v="3"/>
    <n v="1087333"/>
    <n v="524352"/>
    <n v="562981"/>
    <x v="7"/>
    <x v="773"/>
  </r>
  <r>
    <x v="27"/>
    <s v="Buccaneers"/>
    <x v="3"/>
    <n v="1087333"/>
    <n v="524352"/>
    <n v="562981"/>
    <x v="8"/>
    <x v="857"/>
  </r>
  <r>
    <x v="27"/>
    <s v="Buccaneers"/>
    <x v="3"/>
    <n v="1087333"/>
    <n v="524352"/>
    <n v="562981"/>
    <x v="9"/>
    <x v="729"/>
  </r>
  <r>
    <x v="27"/>
    <s v="Buccaneers"/>
    <x v="3"/>
    <n v="1087333"/>
    <n v="524352"/>
    <n v="562981"/>
    <x v="10"/>
    <x v="807"/>
  </r>
  <r>
    <x v="27"/>
    <s v="Buccaneers"/>
    <x v="3"/>
    <n v="1087333"/>
    <n v="524352"/>
    <n v="562981"/>
    <x v="11"/>
    <x v="455"/>
  </r>
  <r>
    <x v="27"/>
    <s v="Buccaneers"/>
    <x v="3"/>
    <n v="1087333"/>
    <n v="524352"/>
    <n v="562981"/>
    <x v="12"/>
    <x v="832"/>
  </r>
  <r>
    <x v="27"/>
    <s v="Buccaneers"/>
    <x v="3"/>
    <n v="1087333"/>
    <n v="524352"/>
    <n v="562981"/>
    <x v="13"/>
    <x v="860"/>
  </r>
  <r>
    <x v="27"/>
    <s v="Buccaneers"/>
    <x v="3"/>
    <n v="1087333"/>
    <n v="524352"/>
    <n v="562981"/>
    <x v="14"/>
    <x v="818"/>
  </r>
  <r>
    <x v="27"/>
    <s v="Buccaneers"/>
    <x v="3"/>
    <n v="1087333"/>
    <n v="524352"/>
    <n v="562981"/>
    <x v="15"/>
    <x v="692"/>
  </r>
  <r>
    <x v="27"/>
    <s v="Buccaneers"/>
    <x v="3"/>
    <n v="1087333"/>
    <n v="524352"/>
    <n v="562981"/>
    <x v="16"/>
    <x v="620"/>
  </r>
  <r>
    <x v="28"/>
    <s v="Titans"/>
    <x v="3"/>
    <n v="1087279"/>
    <n v="550472"/>
    <n v="536807"/>
    <x v="0"/>
    <x v="620"/>
  </r>
  <r>
    <x v="28"/>
    <s v="Titans"/>
    <x v="3"/>
    <n v="1087279"/>
    <n v="550472"/>
    <n v="536807"/>
    <x v="1"/>
    <x v="821"/>
  </r>
  <r>
    <x v="28"/>
    <s v="Titans"/>
    <x v="3"/>
    <n v="1087279"/>
    <n v="550472"/>
    <n v="536807"/>
    <x v="2"/>
    <x v="620"/>
  </r>
  <r>
    <x v="28"/>
    <s v="Titans"/>
    <x v="3"/>
    <n v="1087279"/>
    <n v="550472"/>
    <n v="536807"/>
    <x v="3"/>
    <x v="879"/>
  </r>
  <r>
    <x v="28"/>
    <s v="Titans"/>
    <x v="3"/>
    <n v="1087279"/>
    <n v="550472"/>
    <n v="536807"/>
    <x v="4"/>
    <x v="485"/>
  </r>
  <r>
    <x v="28"/>
    <s v="Titans"/>
    <x v="3"/>
    <n v="1087279"/>
    <n v="550472"/>
    <n v="536807"/>
    <x v="5"/>
    <x v="620"/>
  </r>
  <r>
    <x v="28"/>
    <s v="Titans"/>
    <x v="3"/>
    <n v="1087279"/>
    <n v="550472"/>
    <n v="536807"/>
    <x v="6"/>
    <x v="726"/>
  </r>
  <r>
    <x v="28"/>
    <s v="Titans"/>
    <x v="3"/>
    <n v="1087279"/>
    <n v="550472"/>
    <n v="536807"/>
    <x v="7"/>
    <x v="830"/>
  </r>
  <r>
    <x v="28"/>
    <s v="Titans"/>
    <x v="3"/>
    <n v="1087279"/>
    <n v="550472"/>
    <n v="536807"/>
    <x v="8"/>
    <x v="2"/>
  </r>
  <r>
    <x v="28"/>
    <s v="Titans"/>
    <x v="3"/>
    <n v="1087279"/>
    <n v="550472"/>
    <n v="536807"/>
    <x v="9"/>
    <x v="620"/>
  </r>
  <r>
    <x v="28"/>
    <s v="Titans"/>
    <x v="3"/>
    <n v="1087279"/>
    <n v="550472"/>
    <n v="536807"/>
    <x v="10"/>
    <x v="620"/>
  </r>
  <r>
    <x v="28"/>
    <s v="Titans"/>
    <x v="3"/>
    <n v="1087279"/>
    <n v="550472"/>
    <n v="536807"/>
    <x v="11"/>
    <x v="688"/>
  </r>
  <r>
    <x v="28"/>
    <s v="Titans"/>
    <x v="3"/>
    <n v="1087279"/>
    <n v="550472"/>
    <n v="536807"/>
    <x v="12"/>
    <x v="870"/>
  </r>
  <r>
    <x v="28"/>
    <s v="Titans"/>
    <x v="3"/>
    <n v="1087279"/>
    <n v="550472"/>
    <n v="536807"/>
    <x v="13"/>
    <x v="620"/>
  </r>
  <r>
    <x v="28"/>
    <s v="Titans"/>
    <x v="3"/>
    <n v="1087279"/>
    <n v="550472"/>
    <n v="536807"/>
    <x v="14"/>
    <x v="620"/>
  </r>
  <r>
    <x v="28"/>
    <s v="Titans"/>
    <x v="3"/>
    <n v="1087279"/>
    <n v="550472"/>
    <n v="536807"/>
    <x v="15"/>
    <x v="819"/>
  </r>
  <r>
    <x v="28"/>
    <s v="Titans"/>
    <x v="3"/>
    <n v="1087279"/>
    <n v="550472"/>
    <n v="536807"/>
    <x v="16"/>
    <x v="620"/>
  </r>
  <r>
    <x v="29"/>
    <s v="Redskins"/>
    <x v="3"/>
    <n v="1194366"/>
    <n v="643997"/>
    <n v="550369"/>
    <x v="0"/>
    <x v="868"/>
  </r>
  <r>
    <x v="29"/>
    <s v="Redskins"/>
    <x v="3"/>
    <n v="1194366"/>
    <n v="643997"/>
    <n v="550369"/>
    <x v="1"/>
    <x v="679"/>
  </r>
  <r>
    <x v="29"/>
    <s v="Redskins"/>
    <x v="3"/>
    <n v="1194366"/>
    <n v="643997"/>
    <n v="550369"/>
    <x v="2"/>
    <x v="863"/>
  </r>
  <r>
    <x v="29"/>
    <s v="Redskins"/>
    <x v="3"/>
    <n v="1194366"/>
    <n v="643997"/>
    <n v="550369"/>
    <x v="3"/>
    <x v="854"/>
  </r>
  <r>
    <x v="29"/>
    <s v="Redskins"/>
    <x v="3"/>
    <n v="1194366"/>
    <n v="643997"/>
    <n v="550369"/>
    <x v="4"/>
    <x v="876"/>
  </r>
  <r>
    <x v="29"/>
    <s v="Redskins"/>
    <x v="3"/>
    <n v="1194366"/>
    <n v="643997"/>
    <n v="550369"/>
    <x v="5"/>
    <x v="891"/>
  </r>
  <r>
    <x v="29"/>
    <s v="Redskins"/>
    <x v="3"/>
    <n v="1194366"/>
    <n v="643997"/>
    <n v="550369"/>
    <x v="6"/>
    <x v="715"/>
  </r>
  <r>
    <x v="29"/>
    <s v="Redskins"/>
    <x v="3"/>
    <n v="1194366"/>
    <n v="643997"/>
    <n v="550369"/>
    <x v="7"/>
    <x v="2"/>
  </r>
  <r>
    <x v="29"/>
    <s v="Redskins"/>
    <x v="3"/>
    <n v="1194366"/>
    <n v="643997"/>
    <n v="550369"/>
    <x v="8"/>
    <x v="774"/>
  </r>
  <r>
    <x v="29"/>
    <s v="Redskins"/>
    <x v="3"/>
    <n v="1194366"/>
    <n v="643997"/>
    <n v="550369"/>
    <x v="9"/>
    <x v="889"/>
  </r>
  <r>
    <x v="29"/>
    <s v="Redskins"/>
    <x v="3"/>
    <n v="1194366"/>
    <n v="643997"/>
    <n v="550369"/>
    <x v="10"/>
    <x v="730"/>
  </r>
  <r>
    <x v="29"/>
    <s v="Redskins"/>
    <x v="3"/>
    <n v="1194366"/>
    <n v="643997"/>
    <n v="550369"/>
    <x v="11"/>
    <x v="844"/>
  </r>
  <r>
    <x v="29"/>
    <s v="Redskins"/>
    <x v="3"/>
    <n v="1194366"/>
    <n v="643997"/>
    <n v="550369"/>
    <x v="12"/>
    <x v="859"/>
  </r>
  <r>
    <x v="29"/>
    <s v="Redskins"/>
    <x v="3"/>
    <n v="1194366"/>
    <n v="643997"/>
    <n v="550369"/>
    <x v="13"/>
    <x v="867"/>
  </r>
  <r>
    <x v="29"/>
    <s v="Redskins"/>
    <x v="3"/>
    <n v="1194366"/>
    <n v="643997"/>
    <n v="550369"/>
    <x v="14"/>
    <x v="777"/>
  </r>
  <r>
    <x v="29"/>
    <s v="Redskins"/>
    <x v="3"/>
    <n v="1194366"/>
    <n v="643997"/>
    <n v="550369"/>
    <x v="15"/>
    <x v="748"/>
  </r>
  <r>
    <x v="29"/>
    <s v="Redskins"/>
    <x v="3"/>
    <n v="1194366"/>
    <n v="643997"/>
    <n v="550369"/>
    <x v="16"/>
    <x v="878"/>
  </r>
  <r>
    <x v="0"/>
    <s v="Cardinals"/>
    <x v="4"/>
    <n v="838557"/>
    <n v="300267"/>
    <n v="538290"/>
    <x v="0"/>
    <x v="892"/>
  </r>
  <r>
    <x v="0"/>
    <s v="Cardinals"/>
    <x v="4"/>
    <n v="838557"/>
    <n v="300267"/>
    <n v="538290"/>
    <x v="1"/>
    <x v="893"/>
  </r>
  <r>
    <x v="0"/>
    <s v="Cardinals"/>
    <x v="4"/>
    <n v="838557"/>
    <n v="300267"/>
    <n v="538290"/>
    <x v="2"/>
    <x v="894"/>
  </r>
  <r>
    <x v="0"/>
    <s v="Cardinals"/>
    <x v="4"/>
    <n v="838557"/>
    <n v="300267"/>
    <n v="538290"/>
    <x v="3"/>
    <x v="895"/>
  </r>
  <r>
    <x v="0"/>
    <s v="Cardinals"/>
    <x v="4"/>
    <n v="838557"/>
    <n v="300267"/>
    <n v="538290"/>
    <x v="4"/>
    <x v="896"/>
  </r>
  <r>
    <x v="0"/>
    <s v="Cardinals"/>
    <x v="4"/>
    <n v="838557"/>
    <n v="300267"/>
    <n v="538290"/>
    <x v="5"/>
    <x v="2"/>
  </r>
  <r>
    <x v="0"/>
    <s v="Cardinals"/>
    <x v="4"/>
    <n v="838557"/>
    <n v="300267"/>
    <n v="538290"/>
    <x v="6"/>
    <x v="897"/>
  </r>
  <r>
    <x v="0"/>
    <s v="Cardinals"/>
    <x v="4"/>
    <n v="838557"/>
    <n v="300267"/>
    <n v="538290"/>
    <x v="7"/>
    <x v="898"/>
  </r>
  <r>
    <x v="0"/>
    <s v="Cardinals"/>
    <x v="4"/>
    <n v="838557"/>
    <n v="300267"/>
    <n v="538290"/>
    <x v="8"/>
    <x v="899"/>
  </r>
  <r>
    <x v="0"/>
    <s v="Cardinals"/>
    <x v="4"/>
    <n v="838557"/>
    <n v="300267"/>
    <n v="538290"/>
    <x v="9"/>
    <x v="900"/>
  </r>
  <r>
    <x v="0"/>
    <s v="Cardinals"/>
    <x v="4"/>
    <n v="838557"/>
    <n v="300267"/>
    <n v="538290"/>
    <x v="10"/>
    <x v="901"/>
  </r>
  <r>
    <x v="0"/>
    <s v="Cardinals"/>
    <x v="4"/>
    <n v="838557"/>
    <n v="300267"/>
    <n v="538290"/>
    <x v="11"/>
    <x v="902"/>
  </r>
  <r>
    <x v="0"/>
    <s v="Cardinals"/>
    <x v="4"/>
    <n v="838557"/>
    <n v="300267"/>
    <n v="538290"/>
    <x v="12"/>
    <x v="903"/>
  </r>
  <r>
    <x v="0"/>
    <s v="Cardinals"/>
    <x v="4"/>
    <n v="838557"/>
    <n v="300267"/>
    <n v="538290"/>
    <x v="13"/>
    <x v="904"/>
  </r>
  <r>
    <x v="0"/>
    <s v="Cardinals"/>
    <x v="4"/>
    <n v="838557"/>
    <n v="300267"/>
    <n v="538290"/>
    <x v="14"/>
    <x v="905"/>
  </r>
  <r>
    <x v="0"/>
    <s v="Cardinals"/>
    <x v="4"/>
    <n v="838557"/>
    <n v="300267"/>
    <n v="538290"/>
    <x v="15"/>
    <x v="906"/>
  </r>
  <r>
    <x v="0"/>
    <s v="Cardinals"/>
    <x v="4"/>
    <n v="838557"/>
    <n v="300267"/>
    <n v="538290"/>
    <x v="16"/>
    <x v="907"/>
  </r>
  <r>
    <x v="1"/>
    <s v="Falcons"/>
    <x v="4"/>
    <n v="1133146"/>
    <n v="564769"/>
    <n v="568377"/>
    <x v="0"/>
    <x v="908"/>
  </r>
  <r>
    <x v="1"/>
    <s v="Falcons"/>
    <x v="4"/>
    <n v="1133146"/>
    <n v="564769"/>
    <n v="568377"/>
    <x v="1"/>
    <x v="909"/>
  </r>
  <r>
    <x v="1"/>
    <s v="Falcons"/>
    <x v="4"/>
    <n v="1133146"/>
    <n v="564769"/>
    <n v="568377"/>
    <x v="2"/>
    <x v="894"/>
  </r>
  <r>
    <x v="1"/>
    <s v="Falcons"/>
    <x v="4"/>
    <n v="1133146"/>
    <n v="564769"/>
    <n v="568377"/>
    <x v="3"/>
    <x v="910"/>
  </r>
  <r>
    <x v="1"/>
    <s v="Falcons"/>
    <x v="4"/>
    <n v="1133146"/>
    <n v="564769"/>
    <n v="568377"/>
    <x v="4"/>
    <x v="911"/>
  </r>
  <r>
    <x v="1"/>
    <s v="Falcons"/>
    <x v="4"/>
    <n v="1133146"/>
    <n v="564769"/>
    <n v="568377"/>
    <x v="5"/>
    <x v="912"/>
  </r>
  <r>
    <x v="1"/>
    <s v="Falcons"/>
    <x v="4"/>
    <n v="1133146"/>
    <n v="564769"/>
    <n v="568377"/>
    <x v="6"/>
    <x v="913"/>
  </r>
  <r>
    <x v="1"/>
    <s v="Falcons"/>
    <x v="4"/>
    <n v="1133146"/>
    <n v="564769"/>
    <n v="568377"/>
    <x v="7"/>
    <x v="914"/>
  </r>
  <r>
    <x v="1"/>
    <s v="Falcons"/>
    <x v="4"/>
    <n v="1133146"/>
    <n v="564769"/>
    <n v="568377"/>
    <x v="8"/>
    <x v="2"/>
  </r>
  <r>
    <x v="1"/>
    <s v="Falcons"/>
    <x v="4"/>
    <n v="1133146"/>
    <n v="564769"/>
    <n v="568377"/>
    <x v="9"/>
    <x v="915"/>
  </r>
  <r>
    <x v="1"/>
    <s v="Falcons"/>
    <x v="4"/>
    <n v="1133146"/>
    <n v="564769"/>
    <n v="568377"/>
    <x v="10"/>
    <x v="916"/>
  </r>
  <r>
    <x v="1"/>
    <s v="Falcons"/>
    <x v="4"/>
    <n v="1133146"/>
    <n v="564769"/>
    <n v="568377"/>
    <x v="11"/>
    <x v="917"/>
  </r>
  <r>
    <x v="1"/>
    <s v="Falcons"/>
    <x v="4"/>
    <n v="1133146"/>
    <n v="564769"/>
    <n v="568377"/>
    <x v="12"/>
    <x v="918"/>
  </r>
  <r>
    <x v="1"/>
    <s v="Falcons"/>
    <x v="4"/>
    <n v="1133146"/>
    <n v="564769"/>
    <n v="568377"/>
    <x v="13"/>
    <x v="919"/>
  </r>
  <r>
    <x v="1"/>
    <s v="Falcons"/>
    <x v="4"/>
    <n v="1133146"/>
    <n v="564769"/>
    <n v="568377"/>
    <x v="14"/>
    <x v="920"/>
  </r>
  <r>
    <x v="1"/>
    <s v="Falcons"/>
    <x v="4"/>
    <n v="1133146"/>
    <n v="564769"/>
    <n v="568377"/>
    <x v="15"/>
    <x v="31"/>
  </r>
  <r>
    <x v="1"/>
    <s v="Falcons"/>
    <x v="4"/>
    <n v="1133146"/>
    <n v="564769"/>
    <n v="568377"/>
    <x v="16"/>
    <x v="921"/>
  </r>
  <r>
    <x v="2"/>
    <s v="Ravens"/>
    <x v="4"/>
    <n v="1123288"/>
    <n v="558594"/>
    <n v="564694"/>
    <x v="0"/>
    <x v="922"/>
  </r>
  <r>
    <x v="2"/>
    <s v="Ravens"/>
    <x v="4"/>
    <n v="1123288"/>
    <n v="558594"/>
    <n v="564694"/>
    <x v="1"/>
    <x v="923"/>
  </r>
  <r>
    <x v="2"/>
    <s v="Ravens"/>
    <x v="4"/>
    <n v="1123288"/>
    <n v="558594"/>
    <n v="564694"/>
    <x v="2"/>
    <x v="924"/>
  </r>
  <r>
    <x v="2"/>
    <s v="Ravens"/>
    <x v="4"/>
    <n v="1123288"/>
    <n v="558594"/>
    <n v="564694"/>
    <x v="3"/>
    <x v="517"/>
  </r>
  <r>
    <x v="2"/>
    <s v="Ravens"/>
    <x v="4"/>
    <n v="1123288"/>
    <n v="558594"/>
    <n v="564694"/>
    <x v="4"/>
    <x v="925"/>
  </r>
  <r>
    <x v="2"/>
    <s v="Ravens"/>
    <x v="4"/>
    <n v="1123288"/>
    <n v="558594"/>
    <n v="564694"/>
    <x v="5"/>
    <x v="2"/>
  </r>
  <r>
    <x v="2"/>
    <s v="Ravens"/>
    <x v="4"/>
    <n v="1123288"/>
    <n v="558594"/>
    <n v="564694"/>
    <x v="6"/>
    <x v="926"/>
  </r>
  <r>
    <x v="2"/>
    <s v="Ravens"/>
    <x v="4"/>
    <n v="1123288"/>
    <n v="558594"/>
    <n v="564694"/>
    <x v="7"/>
    <x v="927"/>
  </r>
  <r>
    <x v="2"/>
    <s v="Ravens"/>
    <x v="4"/>
    <n v="1123288"/>
    <n v="558594"/>
    <n v="564694"/>
    <x v="8"/>
    <x v="928"/>
  </r>
  <r>
    <x v="2"/>
    <s v="Ravens"/>
    <x v="4"/>
    <n v="1123288"/>
    <n v="558594"/>
    <n v="564694"/>
    <x v="9"/>
    <x v="929"/>
  </r>
  <r>
    <x v="2"/>
    <s v="Ravens"/>
    <x v="4"/>
    <n v="1123288"/>
    <n v="558594"/>
    <n v="564694"/>
    <x v="10"/>
    <x v="930"/>
  </r>
  <r>
    <x v="2"/>
    <s v="Ravens"/>
    <x v="4"/>
    <n v="1123288"/>
    <n v="558594"/>
    <n v="564694"/>
    <x v="11"/>
    <x v="931"/>
  </r>
  <r>
    <x v="2"/>
    <s v="Ravens"/>
    <x v="4"/>
    <n v="1123288"/>
    <n v="558594"/>
    <n v="564694"/>
    <x v="12"/>
    <x v="932"/>
  </r>
  <r>
    <x v="2"/>
    <s v="Ravens"/>
    <x v="4"/>
    <n v="1123288"/>
    <n v="558594"/>
    <n v="564694"/>
    <x v="13"/>
    <x v="933"/>
  </r>
  <r>
    <x v="2"/>
    <s v="Ravens"/>
    <x v="4"/>
    <n v="1123288"/>
    <n v="558594"/>
    <n v="564694"/>
    <x v="14"/>
    <x v="934"/>
  </r>
  <r>
    <x v="2"/>
    <s v="Ravens"/>
    <x v="4"/>
    <n v="1123288"/>
    <n v="558594"/>
    <n v="564694"/>
    <x v="15"/>
    <x v="935"/>
  </r>
  <r>
    <x v="2"/>
    <s v="Ravens"/>
    <x v="4"/>
    <n v="1123288"/>
    <n v="558594"/>
    <n v="564694"/>
    <x v="16"/>
    <x v="936"/>
  </r>
  <r>
    <x v="3"/>
    <s v="Bills"/>
    <x v="4"/>
    <n v="1112531"/>
    <n v="574399"/>
    <n v="538132"/>
    <x v="0"/>
    <x v="937"/>
  </r>
  <r>
    <x v="3"/>
    <s v="Bills"/>
    <x v="4"/>
    <n v="1112531"/>
    <n v="574399"/>
    <n v="538132"/>
    <x v="1"/>
    <x v="938"/>
  </r>
  <r>
    <x v="3"/>
    <s v="Bills"/>
    <x v="4"/>
    <n v="1112531"/>
    <n v="574399"/>
    <n v="538132"/>
    <x v="2"/>
    <x v="2"/>
  </r>
  <r>
    <x v="3"/>
    <s v="Bills"/>
    <x v="4"/>
    <n v="1112531"/>
    <n v="574399"/>
    <n v="538132"/>
    <x v="3"/>
    <x v="939"/>
  </r>
  <r>
    <x v="3"/>
    <s v="Bills"/>
    <x v="4"/>
    <n v="1112531"/>
    <n v="574399"/>
    <n v="538132"/>
    <x v="4"/>
    <x v="940"/>
  </r>
  <r>
    <x v="3"/>
    <s v="Bills"/>
    <x v="4"/>
    <n v="1112531"/>
    <n v="574399"/>
    <n v="538132"/>
    <x v="5"/>
    <x v="941"/>
  </r>
  <r>
    <x v="3"/>
    <s v="Bills"/>
    <x v="4"/>
    <n v="1112531"/>
    <n v="574399"/>
    <n v="538132"/>
    <x v="6"/>
    <x v="926"/>
  </r>
  <r>
    <x v="3"/>
    <s v="Bills"/>
    <x v="4"/>
    <n v="1112531"/>
    <n v="574399"/>
    <n v="538132"/>
    <x v="7"/>
    <x v="898"/>
  </r>
  <r>
    <x v="3"/>
    <s v="Bills"/>
    <x v="4"/>
    <n v="1112531"/>
    <n v="574399"/>
    <n v="538132"/>
    <x v="8"/>
    <x v="942"/>
  </r>
  <r>
    <x v="3"/>
    <s v="Bills"/>
    <x v="4"/>
    <n v="1112531"/>
    <n v="574399"/>
    <n v="538132"/>
    <x v="9"/>
    <x v="931"/>
  </r>
  <r>
    <x v="3"/>
    <s v="Bills"/>
    <x v="4"/>
    <n v="1112531"/>
    <n v="574399"/>
    <n v="538132"/>
    <x v="10"/>
    <x v="943"/>
  </r>
  <r>
    <x v="3"/>
    <s v="Bills"/>
    <x v="4"/>
    <n v="1112531"/>
    <n v="574399"/>
    <n v="538132"/>
    <x v="11"/>
    <x v="944"/>
  </r>
  <r>
    <x v="3"/>
    <s v="Bills"/>
    <x v="4"/>
    <n v="1112531"/>
    <n v="574399"/>
    <n v="538132"/>
    <x v="12"/>
    <x v="945"/>
  </r>
  <r>
    <x v="3"/>
    <s v="Bills"/>
    <x v="4"/>
    <n v="1112531"/>
    <n v="574399"/>
    <n v="538132"/>
    <x v="13"/>
    <x v="946"/>
  </r>
  <r>
    <x v="3"/>
    <s v="Bills"/>
    <x v="4"/>
    <n v="1112531"/>
    <n v="574399"/>
    <n v="538132"/>
    <x v="14"/>
    <x v="947"/>
  </r>
  <r>
    <x v="3"/>
    <s v="Bills"/>
    <x v="4"/>
    <n v="1112531"/>
    <n v="574399"/>
    <n v="538132"/>
    <x v="15"/>
    <x v="948"/>
  </r>
  <r>
    <x v="3"/>
    <s v="Bills"/>
    <x v="4"/>
    <n v="1112531"/>
    <n v="574399"/>
    <n v="538132"/>
    <x v="16"/>
    <x v="949"/>
  </r>
  <r>
    <x v="4"/>
    <s v="Panthers"/>
    <x v="4"/>
    <n v="1132109"/>
    <n v="586259"/>
    <n v="545850"/>
    <x v="0"/>
    <x v="950"/>
  </r>
  <r>
    <x v="4"/>
    <s v="Panthers"/>
    <x v="4"/>
    <n v="1132109"/>
    <n v="586259"/>
    <n v="545850"/>
    <x v="1"/>
    <x v="951"/>
  </r>
  <r>
    <x v="4"/>
    <s v="Panthers"/>
    <x v="4"/>
    <n v="1132109"/>
    <n v="586259"/>
    <n v="545850"/>
    <x v="2"/>
    <x v="2"/>
  </r>
  <r>
    <x v="4"/>
    <s v="Panthers"/>
    <x v="4"/>
    <n v="1132109"/>
    <n v="586259"/>
    <n v="545850"/>
    <x v="3"/>
    <x v="910"/>
  </r>
  <r>
    <x v="4"/>
    <s v="Panthers"/>
    <x v="4"/>
    <n v="1132109"/>
    <n v="586259"/>
    <n v="545850"/>
    <x v="4"/>
    <x v="952"/>
  </r>
  <r>
    <x v="4"/>
    <s v="Panthers"/>
    <x v="4"/>
    <n v="1132109"/>
    <n v="586259"/>
    <n v="545850"/>
    <x v="5"/>
    <x v="953"/>
  </r>
  <r>
    <x v="4"/>
    <s v="Panthers"/>
    <x v="4"/>
    <n v="1132109"/>
    <n v="586259"/>
    <n v="545850"/>
    <x v="6"/>
    <x v="954"/>
  </r>
  <r>
    <x v="4"/>
    <s v="Panthers"/>
    <x v="4"/>
    <n v="1132109"/>
    <n v="586259"/>
    <n v="545850"/>
    <x v="7"/>
    <x v="955"/>
  </r>
  <r>
    <x v="4"/>
    <s v="Panthers"/>
    <x v="4"/>
    <n v="1132109"/>
    <n v="586259"/>
    <n v="545850"/>
    <x v="8"/>
    <x v="956"/>
  </r>
  <r>
    <x v="4"/>
    <s v="Panthers"/>
    <x v="4"/>
    <n v="1132109"/>
    <n v="586259"/>
    <n v="545850"/>
    <x v="9"/>
    <x v="957"/>
  </r>
  <r>
    <x v="4"/>
    <s v="Panthers"/>
    <x v="4"/>
    <n v="1132109"/>
    <n v="586259"/>
    <n v="545850"/>
    <x v="10"/>
    <x v="901"/>
  </r>
  <r>
    <x v="4"/>
    <s v="Panthers"/>
    <x v="4"/>
    <n v="1132109"/>
    <n v="586259"/>
    <n v="545850"/>
    <x v="11"/>
    <x v="958"/>
  </r>
  <r>
    <x v="4"/>
    <s v="Panthers"/>
    <x v="4"/>
    <n v="1132109"/>
    <n v="586259"/>
    <n v="545850"/>
    <x v="12"/>
    <x v="959"/>
  </r>
  <r>
    <x v="4"/>
    <s v="Panthers"/>
    <x v="4"/>
    <n v="1132109"/>
    <n v="586259"/>
    <n v="545850"/>
    <x v="13"/>
    <x v="960"/>
  </r>
  <r>
    <x v="4"/>
    <s v="Panthers"/>
    <x v="4"/>
    <n v="1132109"/>
    <n v="586259"/>
    <n v="545850"/>
    <x v="14"/>
    <x v="920"/>
  </r>
  <r>
    <x v="4"/>
    <s v="Panthers"/>
    <x v="4"/>
    <n v="1132109"/>
    <n v="586259"/>
    <n v="545850"/>
    <x v="15"/>
    <x v="961"/>
  </r>
  <r>
    <x v="4"/>
    <s v="Panthers"/>
    <x v="4"/>
    <n v="1132109"/>
    <n v="586259"/>
    <n v="545850"/>
    <x v="16"/>
    <x v="962"/>
  </r>
  <r>
    <x v="5"/>
    <s v="Bears"/>
    <x v="4"/>
    <n v="1037347"/>
    <n v="495706"/>
    <n v="541641"/>
    <x v="0"/>
    <x v="88"/>
  </r>
  <r>
    <x v="5"/>
    <s v="Bears"/>
    <x v="4"/>
    <n v="1037347"/>
    <n v="495706"/>
    <n v="541641"/>
    <x v="1"/>
    <x v="963"/>
  </r>
  <r>
    <x v="5"/>
    <s v="Bears"/>
    <x v="4"/>
    <n v="1037347"/>
    <n v="495706"/>
    <n v="541641"/>
    <x v="2"/>
    <x v="964"/>
  </r>
  <r>
    <x v="5"/>
    <s v="Bears"/>
    <x v="4"/>
    <n v="1037347"/>
    <n v="495706"/>
    <n v="541641"/>
    <x v="3"/>
    <x v="965"/>
  </r>
  <r>
    <x v="5"/>
    <s v="Bears"/>
    <x v="4"/>
    <n v="1037347"/>
    <n v="495706"/>
    <n v="541641"/>
    <x v="4"/>
    <x v="2"/>
  </r>
  <r>
    <x v="5"/>
    <s v="Bears"/>
    <x v="4"/>
    <n v="1037347"/>
    <n v="495706"/>
    <n v="541641"/>
    <x v="5"/>
    <x v="966"/>
  </r>
  <r>
    <x v="5"/>
    <s v="Bears"/>
    <x v="4"/>
    <n v="1037347"/>
    <n v="495706"/>
    <n v="541641"/>
    <x v="6"/>
    <x v="967"/>
  </r>
  <r>
    <x v="5"/>
    <s v="Bears"/>
    <x v="4"/>
    <n v="1037347"/>
    <n v="495706"/>
    <n v="541641"/>
    <x v="7"/>
    <x v="968"/>
  </r>
  <r>
    <x v="5"/>
    <s v="Bears"/>
    <x v="4"/>
    <n v="1037347"/>
    <n v="495706"/>
    <n v="541641"/>
    <x v="8"/>
    <x v="969"/>
  </r>
  <r>
    <x v="5"/>
    <s v="Bears"/>
    <x v="4"/>
    <n v="1037347"/>
    <n v="495706"/>
    <n v="541641"/>
    <x v="9"/>
    <x v="970"/>
  </r>
  <r>
    <x v="5"/>
    <s v="Bears"/>
    <x v="4"/>
    <n v="1037347"/>
    <n v="495706"/>
    <n v="541641"/>
    <x v="10"/>
    <x v="971"/>
  </r>
  <r>
    <x v="5"/>
    <s v="Bears"/>
    <x v="4"/>
    <n v="1037347"/>
    <n v="495706"/>
    <n v="541641"/>
    <x v="11"/>
    <x v="972"/>
  </r>
  <r>
    <x v="5"/>
    <s v="Bears"/>
    <x v="4"/>
    <n v="1037347"/>
    <n v="495706"/>
    <n v="541641"/>
    <x v="12"/>
    <x v="973"/>
  </r>
  <r>
    <x v="5"/>
    <s v="Bears"/>
    <x v="4"/>
    <n v="1037347"/>
    <n v="495706"/>
    <n v="541641"/>
    <x v="13"/>
    <x v="974"/>
  </r>
  <r>
    <x v="5"/>
    <s v="Bears"/>
    <x v="4"/>
    <n v="1037347"/>
    <n v="495706"/>
    <n v="541641"/>
    <x v="14"/>
    <x v="975"/>
  </r>
  <r>
    <x v="5"/>
    <s v="Bears"/>
    <x v="4"/>
    <n v="1037347"/>
    <n v="495706"/>
    <n v="541641"/>
    <x v="15"/>
    <x v="976"/>
  </r>
  <r>
    <x v="5"/>
    <s v="Bears"/>
    <x v="4"/>
    <n v="1037347"/>
    <n v="495706"/>
    <n v="541641"/>
    <x v="16"/>
    <x v="977"/>
  </r>
  <r>
    <x v="6"/>
    <s v="Bengals"/>
    <x v="4"/>
    <n v="1099386"/>
    <n v="524248"/>
    <n v="575138"/>
    <x v="0"/>
    <x v="978"/>
  </r>
  <r>
    <x v="6"/>
    <s v="Bengals"/>
    <x v="4"/>
    <n v="1099386"/>
    <n v="524248"/>
    <n v="575138"/>
    <x v="1"/>
    <x v="979"/>
  </r>
  <r>
    <x v="6"/>
    <s v="Bengals"/>
    <x v="4"/>
    <n v="1099386"/>
    <n v="524248"/>
    <n v="575138"/>
    <x v="2"/>
    <x v="924"/>
  </r>
  <r>
    <x v="6"/>
    <s v="Bengals"/>
    <x v="4"/>
    <n v="1099386"/>
    <n v="524248"/>
    <n v="575138"/>
    <x v="3"/>
    <x v="980"/>
  </r>
  <r>
    <x v="6"/>
    <s v="Bengals"/>
    <x v="4"/>
    <n v="1099386"/>
    <n v="524248"/>
    <n v="575138"/>
    <x v="4"/>
    <x v="2"/>
  </r>
  <r>
    <x v="6"/>
    <s v="Bengals"/>
    <x v="4"/>
    <n v="1099386"/>
    <n v="524248"/>
    <n v="575138"/>
    <x v="5"/>
    <x v="730"/>
  </r>
  <r>
    <x v="6"/>
    <s v="Bengals"/>
    <x v="4"/>
    <n v="1099386"/>
    <n v="524248"/>
    <n v="575138"/>
    <x v="6"/>
    <x v="981"/>
  </r>
  <r>
    <x v="6"/>
    <s v="Bengals"/>
    <x v="4"/>
    <n v="1099386"/>
    <n v="524248"/>
    <n v="575138"/>
    <x v="7"/>
    <x v="970"/>
  </r>
  <r>
    <x v="6"/>
    <s v="Bengals"/>
    <x v="4"/>
    <n v="1099386"/>
    <n v="524248"/>
    <n v="575138"/>
    <x v="8"/>
    <x v="982"/>
  </r>
  <r>
    <x v="6"/>
    <s v="Bengals"/>
    <x v="4"/>
    <n v="1099386"/>
    <n v="524248"/>
    <n v="575138"/>
    <x v="9"/>
    <x v="983"/>
  </r>
  <r>
    <x v="6"/>
    <s v="Bengals"/>
    <x v="4"/>
    <n v="1099386"/>
    <n v="524248"/>
    <n v="575138"/>
    <x v="10"/>
    <x v="984"/>
  </r>
  <r>
    <x v="6"/>
    <s v="Bengals"/>
    <x v="4"/>
    <n v="1099386"/>
    <n v="524248"/>
    <n v="575138"/>
    <x v="11"/>
    <x v="985"/>
  </r>
  <r>
    <x v="6"/>
    <s v="Bengals"/>
    <x v="4"/>
    <n v="1099386"/>
    <n v="524248"/>
    <n v="575138"/>
    <x v="12"/>
    <x v="932"/>
  </r>
  <r>
    <x v="6"/>
    <s v="Bengals"/>
    <x v="4"/>
    <n v="1099386"/>
    <n v="524248"/>
    <n v="575138"/>
    <x v="13"/>
    <x v="931"/>
  </r>
  <r>
    <x v="6"/>
    <s v="Bengals"/>
    <x v="4"/>
    <n v="1099386"/>
    <n v="524248"/>
    <n v="575138"/>
    <x v="14"/>
    <x v="947"/>
  </r>
  <r>
    <x v="6"/>
    <s v="Bengals"/>
    <x v="4"/>
    <n v="1099386"/>
    <n v="524248"/>
    <n v="575138"/>
    <x v="15"/>
    <x v="986"/>
  </r>
  <r>
    <x v="6"/>
    <s v="Bengals"/>
    <x v="4"/>
    <n v="1099386"/>
    <n v="524248"/>
    <n v="575138"/>
    <x v="16"/>
    <x v="987"/>
  </r>
  <r>
    <x v="7"/>
    <s v="Browns"/>
    <x v="4"/>
    <n v="1141770"/>
    <n v="584840"/>
    <n v="556930"/>
    <x v="0"/>
    <x v="922"/>
  </r>
  <r>
    <x v="7"/>
    <s v="Browns"/>
    <x v="4"/>
    <n v="1141770"/>
    <n v="584840"/>
    <n v="556930"/>
    <x v="1"/>
    <x v="988"/>
  </r>
  <r>
    <x v="7"/>
    <s v="Browns"/>
    <x v="4"/>
    <n v="1141770"/>
    <n v="584840"/>
    <n v="556930"/>
    <x v="2"/>
    <x v="554"/>
  </r>
  <r>
    <x v="7"/>
    <s v="Browns"/>
    <x v="4"/>
    <n v="1141770"/>
    <n v="584840"/>
    <n v="556930"/>
    <x v="3"/>
    <x v="989"/>
  </r>
  <r>
    <x v="7"/>
    <s v="Browns"/>
    <x v="4"/>
    <n v="1141770"/>
    <n v="584840"/>
    <n v="556930"/>
    <x v="4"/>
    <x v="990"/>
  </r>
  <r>
    <x v="7"/>
    <s v="Browns"/>
    <x v="4"/>
    <n v="1141770"/>
    <n v="584840"/>
    <n v="556930"/>
    <x v="5"/>
    <x v="730"/>
  </r>
  <r>
    <x v="7"/>
    <s v="Browns"/>
    <x v="4"/>
    <n v="1141770"/>
    <n v="584840"/>
    <n v="556930"/>
    <x v="6"/>
    <x v="991"/>
  </r>
  <r>
    <x v="7"/>
    <s v="Browns"/>
    <x v="4"/>
    <n v="1141770"/>
    <n v="584840"/>
    <n v="556930"/>
    <x v="7"/>
    <x v="2"/>
  </r>
  <r>
    <x v="7"/>
    <s v="Browns"/>
    <x v="4"/>
    <n v="1141770"/>
    <n v="584840"/>
    <n v="556930"/>
    <x v="8"/>
    <x v="928"/>
  </r>
  <r>
    <x v="7"/>
    <s v="Browns"/>
    <x v="4"/>
    <n v="1141770"/>
    <n v="584840"/>
    <n v="556930"/>
    <x v="9"/>
    <x v="992"/>
  </r>
  <r>
    <x v="7"/>
    <s v="Browns"/>
    <x v="4"/>
    <n v="1141770"/>
    <n v="584840"/>
    <n v="556930"/>
    <x v="10"/>
    <x v="993"/>
  </r>
  <r>
    <x v="7"/>
    <s v="Browns"/>
    <x v="4"/>
    <n v="1141770"/>
    <n v="584840"/>
    <n v="556930"/>
    <x v="11"/>
    <x v="985"/>
  </r>
  <r>
    <x v="7"/>
    <s v="Browns"/>
    <x v="4"/>
    <n v="1141770"/>
    <n v="584840"/>
    <n v="556930"/>
    <x v="12"/>
    <x v="994"/>
  </r>
  <r>
    <x v="7"/>
    <s v="Browns"/>
    <x v="4"/>
    <n v="1141770"/>
    <n v="584840"/>
    <n v="556930"/>
    <x v="13"/>
    <x v="946"/>
  </r>
  <r>
    <x v="7"/>
    <s v="Browns"/>
    <x v="4"/>
    <n v="1141770"/>
    <n v="584840"/>
    <n v="556930"/>
    <x v="14"/>
    <x v="995"/>
  </r>
  <r>
    <x v="7"/>
    <s v="Browns"/>
    <x v="4"/>
    <n v="1141770"/>
    <n v="584840"/>
    <n v="556930"/>
    <x v="15"/>
    <x v="69"/>
  </r>
  <r>
    <x v="7"/>
    <s v="Browns"/>
    <x v="4"/>
    <n v="1141770"/>
    <n v="584840"/>
    <n v="556930"/>
    <x v="16"/>
    <x v="996"/>
  </r>
  <r>
    <x v="8"/>
    <s v="Cowboys"/>
    <x v="4"/>
    <n v="1086004"/>
    <n v="510892"/>
    <n v="575112"/>
    <x v="0"/>
    <x v="381"/>
  </r>
  <r>
    <x v="8"/>
    <s v="Cowboys"/>
    <x v="4"/>
    <n v="1086004"/>
    <n v="510892"/>
    <n v="575112"/>
    <x v="1"/>
    <x v="988"/>
  </r>
  <r>
    <x v="8"/>
    <s v="Cowboys"/>
    <x v="4"/>
    <n v="1086004"/>
    <n v="510892"/>
    <n v="575112"/>
    <x v="2"/>
    <x v="997"/>
  </r>
  <r>
    <x v="8"/>
    <s v="Cowboys"/>
    <x v="4"/>
    <n v="1086004"/>
    <n v="510892"/>
    <n v="575112"/>
    <x v="3"/>
    <x v="2"/>
  </r>
  <r>
    <x v="8"/>
    <s v="Cowboys"/>
    <x v="4"/>
    <n v="1086004"/>
    <n v="510892"/>
    <n v="575112"/>
    <x v="4"/>
    <x v="998"/>
  </r>
  <r>
    <x v="8"/>
    <s v="Cowboys"/>
    <x v="4"/>
    <n v="1086004"/>
    <n v="510892"/>
    <n v="575112"/>
    <x v="5"/>
    <x v="175"/>
  </r>
  <r>
    <x v="8"/>
    <s v="Cowboys"/>
    <x v="4"/>
    <n v="1086004"/>
    <n v="510892"/>
    <n v="575112"/>
    <x v="6"/>
    <x v="999"/>
  </r>
  <r>
    <x v="8"/>
    <s v="Cowboys"/>
    <x v="4"/>
    <n v="1086004"/>
    <n v="510892"/>
    <n v="575112"/>
    <x v="7"/>
    <x v="1000"/>
  </r>
  <r>
    <x v="8"/>
    <s v="Cowboys"/>
    <x v="4"/>
    <n v="1086004"/>
    <n v="510892"/>
    <n v="575112"/>
    <x v="8"/>
    <x v="982"/>
  </r>
  <r>
    <x v="8"/>
    <s v="Cowboys"/>
    <x v="4"/>
    <n v="1086004"/>
    <n v="510892"/>
    <n v="575112"/>
    <x v="9"/>
    <x v="1001"/>
  </r>
  <r>
    <x v="8"/>
    <s v="Cowboys"/>
    <x v="4"/>
    <n v="1086004"/>
    <n v="510892"/>
    <n v="575112"/>
    <x v="10"/>
    <x v="930"/>
  </r>
  <r>
    <x v="8"/>
    <s v="Cowboys"/>
    <x v="4"/>
    <n v="1086004"/>
    <n v="510892"/>
    <n v="575112"/>
    <x v="11"/>
    <x v="972"/>
  </r>
  <r>
    <x v="8"/>
    <s v="Cowboys"/>
    <x v="4"/>
    <n v="1086004"/>
    <n v="510892"/>
    <n v="575112"/>
    <x v="12"/>
    <x v="1002"/>
  </r>
  <r>
    <x v="8"/>
    <s v="Cowboys"/>
    <x v="4"/>
    <n v="1086004"/>
    <n v="510892"/>
    <n v="575112"/>
    <x v="13"/>
    <x v="1003"/>
  </r>
  <r>
    <x v="8"/>
    <s v="Cowboys"/>
    <x v="4"/>
    <n v="1086004"/>
    <n v="510892"/>
    <n v="575112"/>
    <x v="14"/>
    <x v="1004"/>
  </r>
  <r>
    <x v="8"/>
    <s v="Cowboys"/>
    <x v="4"/>
    <n v="1086004"/>
    <n v="510892"/>
    <n v="575112"/>
    <x v="15"/>
    <x v="1005"/>
  </r>
  <r>
    <x v="8"/>
    <s v="Cowboys"/>
    <x v="4"/>
    <n v="1086004"/>
    <n v="510892"/>
    <n v="575112"/>
    <x v="16"/>
    <x v="1006"/>
  </r>
  <r>
    <x v="9"/>
    <s v="Broncos"/>
    <x v="4"/>
    <n v="1140618"/>
    <n v="601031"/>
    <n v="539587"/>
    <x v="0"/>
    <x v="1007"/>
  </r>
  <r>
    <x v="9"/>
    <s v="Broncos"/>
    <x v="4"/>
    <n v="1140618"/>
    <n v="601031"/>
    <n v="539587"/>
    <x v="1"/>
    <x v="1008"/>
  </r>
  <r>
    <x v="9"/>
    <s v="Broncos"/>
    <x v="4"/>
    <n v="1140618"/>
    <n v="601031"/>
    <n v="539587"/>
    <x v="2"/>
    <x v="1009"/>
  </r>
  <r>
    <x v="9"/>
    <s v="Broncos"/>
    <x v="4"/>
    <n v="1140618"/>
    <n v="601031"/>
    <n v="539587"/>
    <x v="3"/>
    <x v="1010"/>
  </r>
  <r>
    <x v="9"/>
    <s v="Broncos"/>
    <x v="4"/>
    <n v="1140618"/>
    <n v="601031"/>
    <n v="539587"/>
    <x v="4"/>
    <x v="952"/>
  </r>
  <r>
    <x v="9"/>
    <s v="Broncos"/>
    <x v="4"/>
    <n v="1140618"/>
    <n v="601031"/>
    <n v="539587"/>
    <x v="5"/>
    <x v="1011"/>
  </r>
  <r>
    <x v="9"/>
    <s v="Broncos"/>
    <x v="4"/>
    <n v="1140618"/>
    <n v="601031"/>
    <n v="539587"/>
    <x v="6"/>
    <x v="981"/>
  </r>
  <r>
    <x v="9"/>
    <s v="Broncos"/>
    <x v="4"/>
    <n v="1140618"/>
    <n v="601031"/>
    <n v="539587"/>
    <x v="7"/>
    <x v="914"/>
  </r>
  <r>
    <x v="9"/>
    <s v="Broncos"/>
    <x v="4"/>
    <n v="1140618"/>
    <n v="601031"/>
    <n v="539587"/>
    <x v="8"/>
    <x v="1012"/>
  </r>
  <r>
    <x v="9"/>
    <s v="Broncos"/>
    <x v="4"/>
    <n v="1140618"/>
    <n v="601031"/>
    <n v="539587"/>
    <x v="9"/>
    <x v="2"/>
  </r>
  <r>
    <x v="9"/>
    <s v="Broncos"/>
    <x v="4"/>
    <n v="1140618"/>
    <n v="601031"/>
    <n v="539587"/>
    <x v="10"/>
    <x v="31"/>
  </r>
  <r>
    <x v="9"/>
    <s v="Broncos"/>
    <x v="4"/>
    <n v="1140618"/>
    <n v="601031"/>
    <n v="539587"/>
    <x v="11"/>
    <x v="1013"/>
  </r>
  <r>
    <x v="9"/>
    <s v="Broncos"/>
    <x v="4"/>
    <n v="1140618"/>
    <n v="601031"/>
    <n v="539587"/>
    <x v="12"/>
    <x v="1014"/>
  </r>
  <r>
    <x v="9"/>
    <s v="Broncos"/>
    <x v="4"/>
    <n v="1140618"/>
    <n v="601031"/>
    <n v="539587"/>
    <x v="13"/>
    <x v="1015"/>
  </r>
  <r>
    <x v="9"/>
    <s v="Broncos"/>
    <x v="4"/>
    <n v="1140618"/>
    <n v="601031"/>
    <n v="539587"/>
    <x v="14"/>
    <x v="1016"/>
  </r>
  <r>
    <x v="9"/>
    <s v="Broncos"/>
    <x v="4"/>
    <n v="1140618"/>
    <n v="601031"/>
    <n v="539587"/>
    <x v="15"/>
    <x v="620"/>
  </r>
  <r>
    <x v="9"/>
    <s v="Broncos"/>
    <x v="4"/>
    <n v="1140618"/>
    <n v="601031"/>
    <n v="539587"/>
    <x v="16"/>
    <x v="1017"/>
  </r>
  <r>
    <x v="10"/>
    <s v="Lions"/>
    <x v="4"/>
    <n v="1043481"/>
    <n v="499162"/>
    <n v="544319"/>
    <x v="0"/>
    <x v="88"/>
  </r>
  <r>
    <x v="10"/>
    <s v="Lions"/>
    <x v="4"/>
    <n v="1043481"/>
    <n v="499162"/>
    <n v="544319"/>
    <x v="1"/>
    <x v="1018"/>
  </r>
  <r>
    <x v="10"/>
    <s v="Lions"/>
    <x v="4"/>
    <n v="1043481"/>
    <n v="499162"/>
    <n v="544319"/>
    <x v="2"/>
    <x v="1019"/>
  </r>
  <r>
    <x v="10"/>
    <s v="Lions"/>
    <x v="4"/>
    <n v="1043481"/>
    <n v="499162"/>
    <n v="544319"/>
    <x v="3"/>
    <x v="2"/>
  </r>
  <r>
    <x v="10"/>
    <s v="Lions"/>
    <x v="4"/>
    <n v="1043481"/>
    <n v="499162"/>
    <n v="544319"/>
    <x v="4"/>
    <x v="911"/>
  </r>
  <r>
    <x v="10"/>
    <s v="Lions"/>
    <x v="4"/>
    <n v="1043481"/>
    <n v="499162"/>
    <n v="544319"/>
    <x v="5"/>
    <x v="1020"/>
  </r>
  <r>
    <x v="10"/>
    <s v="Lions"/>
    <x v="4"/>
    <n v="1043481"/>
    <n v="499162"/>
    <n v="544319"/>
    <x v="6"/>
    <x v="1021"/>
  </r>
  <r>
    <x v="10"/>
    <s v="Lions"/>
    <x v="4"/>
    <n v="1043481"/>
    <n v="499162"/>
    <n v="544319"/>
    <x v="7"/>
    <x v="1000"/>
  </r>
  <r>
    <x v="10"/>
    <s v="Lions"/>
    <x v="4"/>
    <n v="1043481"/>
    <n v="499162"/>
    <n v="544319"/>
    <x v="8"/>
    <x v="1022"/>
  </r>
  <r>
    <x v="10"/>
    <s v="Lions"/>
    <x v="4"/>
    <n v="1043481"/>
    <n v="499162"/>
    <n v="544319"/>
    <x v="9"/>
    <x v="1023"/>
  </r>
  <r>
    <x v="10"/>
    <s v="Lions"/>
    <x v="4"/>
    <n v="1043481"/>
    <n v="499162"/>
    <n v="544319"/>
    <x v="10"/>
    <x v="1024"/>
  </r>
  <r>
    <x v="10"/>
    <s v="Lions"/>
    <x v="4"/>
    <n v="1043481"/>
    <n v="499162"/>
    <n v="544319"/>
    <x v="11"/>
    <x v="1025"/>
  </r>
  <r>
    <x v="10"/>
    <s v="Lions"/>
    <x v="4"/>
    <n v="1043481"/>
    <n v="499162"/>
    <n v="544319"/>
    <x v="12"/>
    <x v="903"/>
  </r>
  <r>
    <x v="10"/>
    <s v="Lions"/>
    <x v="4"/>
    <n v="1043481"/>
    <n v="499162"/>
    <n v="544319"/>
    <x v="13"/>
    <x v="1026"/>
  </r>
  <r>
    <x v="10"/>
    <s v="Lions"/>
    <x v="4"/>
    <n v="1043481"/>
    <n v="499162"/>
    <n v="544319"/>
    <x v="14"/>
    <x v="1027"/>
  </r>
  <r>
    <x v="10"/>
    <s v="Lions"/>
    <x v="4"/>
    <n v="1043481"/>
    <n v="499162"/>
    <n v="544319"/>
    <x v="15"/>
    <x v="976"/>
  </r>
  <r>
    <x v="10"/>
    <s v="Lions"/>
    <x v="4"/>
    <n v="1043481"/>
    <n v="499162"/>
    <n v="544319"/>
    <x v="16"/>
    <x v="620"/>
  </r>
  <r>
    <x v="11"/>
    <s v="Packers"/>
    <x v="4"/>
    <n v="1112569"/>
    <n v="564400"/>
    <n v="548169"/>
    <x v="0"/>
    <x v="950"/>
  </r>
  <r>
    <x v="11"/>
    <s v="Packers"/>
    <x v="4"/>
    <n v="1112569"/>
    <n v="564400"/>
    <n v="548169"/>
    <x v="1"/>
    <x v="963"/>
  </r>
  <r>
    <x v="11"/>
    <s v="Packers"/>
    <x v="4"/>
    <n v="1112569"/>
    <n v="564400"/>
    <n v="548169"/>
    <x v="2"/>
    <x v="1028"/>
  </r>
  <r>
    <x v="11"/>
    <s v="Packers"/>
    <x v="4"/>
    <n v="1112569"/>
    <n v="564400"/>
    <n v="548169"/>
    <x v="3"/>
    <x v="814"/>
  </r>
  <r>
    <x v="11"/>
    <s v="Packers"/>
    <x v="4"/>
    <n v="1112569"/>
    <n v="564400"/>
    <n v="548169"/>
    <x v="4"/>
    <x v="1029"/>
  </r>
  <r>
    <x v="11"/>
    <s v="Packers"/>
    <x v="4"/>
    <n v="1112569"/>
    <n v="564400"/>
    <n v="548169"/>
    <x v="5"/>
    <x v="1020"/>
  </r>
  <r>
    <x v="11"/>
    <s v="Packers"/>
    <x v="4"/>
    <n v="1112569"/>
    <n v="564400"/>
    <n v="548169"/>
    <x v="6"/>
    <x v="999"/>
  </r>
  <r>
    <x v="11"/>
    <s v="Packers"/>
    <x v="4"/>
    <n v="1112569"/>
    <n v="564400"/>
    <n v="548169"/>
    <x v="7"/>
    <x v="1030"/>
  </r>
  <r>
    <x v="11"/>
    <s v="Packers"/>
    <x v="4"/>
    <n v="1112569"/>
    <n v="564400"/>
    <n v="548169"/>
    <x v="8"/>
    <x v="2"/>
  </r>
  <r>
    <x v="11"/>
    <s v="Packers"/>
    <x v="4"/>
    <n v="1112569"/>
    <n v="564400"/>
    <n v="548169"/>
    <x v="9"/>
    <x v="1031"/>
  </r>
  <r>
    <x v="11"/>
    <s v="Packers"/>
    <x v="4"/>
    <n v="1112569"/>
    <n v="564400"/>
    <n v="548169"/>
    <x v="10"/>
    <x v="1032"/>
  </r>
  <r>
    <x v="11"/>
    <s v="Packers"/>
    <x v="4"/>
    <n v="1112569"/>
    <n v="564400"/>
    <n v="548169"/>
    <x v="11"/>
    <x v="1033"/>
  </r>
  <r>
    <x v="11"/>
    <s v="Packers"/>
    <x v="4"/>
    <n v="1112569"/>
    <n v="564400"/>
    <n v="548169"/>
    <x v="12"/>
    <x v="1004"/>
  </r>
  <r>
    <x v="11"/>
    <s v="Packers"/>
    <x v="4"/>
    <n v="1112569"/>
    <n v="564400"/>
    <n v="548169"/>
    <x v="13"/>
    <x v="1026"/>
  </r>
  <r>
    <x v="11"/>
    <s v="Packers"/>
    <x v="4"/>
    <n v="1112569"/>
    <n v="564400"/>
    <n v="548169"/>
    <x v="14"/>
    <x v="1034"/>
  </r>
  <r>
    <x v="11"/>
    <s v="Packers"/>
    <x v="4"/>
    <n v="1112569"/>
    <n v="564400"/>
    <n v="548169"/>
    <x v="15"/>
    <x v="1035"/>
  </r>
  <r>
    <x v="11"/>
    <s v="Packers"/>
    <x v="4"/>
    <n v="1112569"/>
    <n v="564400"/>
    <n v="548169"/>
    <x v="16"/>
    <x v="977"/>
  </r>
  <r>
    <x v="30"/>
    <s v="Texans"/>
    <x v="4"/>
    <n v="1110049"/>
    <n v="565192"/>
    <n v="544857"/>
    <x v="0"/>
    <x v="1036"/>
  </r>
  <r>
    <x v="30"/>
    <s v="Texans"/>
    <x v="4"/>
    <n v="1110049"/>
    <n v="565192"/>
    <n v="544857"/>
    <x v="1"/>
    <x v="1018"/>
  </r>
  <r>
    <x v="30"/>
    <s v="Texans"/>
    <x v="4"/>
    <n v="1110049"/>
    <n v="565192"/>
    <n v="544857"/>
    <x v="2"/>
    <x v="1037"/>
  </r>
  <r>
    <x v="30"/>
    <s v="Texans"/>
    <x v="4"/>
    <n v="1110049"/>
    <n v="565192"/>
    <n v="544857"/>
    <x v="3"/>
    <x v="1038"/>
  </r>
  <r>
    <x v="30"/>
    <s v="Texans"/>
    <x v="4"/>
    <n v="1110049"/>
    <n v="565192"/>
    <n v="544857"/>
    <x v="4"/>
    <x v="1039"/>
  </r>
  <r>
    <x v="30"/>
    <s v="Texans"/>
    <x v="4"/>
    <n v="1110049"/>
    <n v="565192"/>
    <n v="544857"/>
    <x v="5"/>
    <x v="970"/>
  </r>
  <r>
    <x v="30"/>
    <s v="Texans"/>
    <x v="4"/>
    <n v="1110049"/>
    <n v="565192"/>
    <n v="544857"/>
    <x v="6"/>
    <x v="2"/>
  </r>
  <r>
    <x v="30"/>
    <s v="Texans"/>
    <x v="4"/>
    <n v="1110049"/>
    <n v="565192"/>
    <n v="544857"/>
    <x v="7"/>
    <x v="1040"/>
  </r>
  <r>
    <x v="30"/>
    <s v="Texans"/>
    <x v="4"/>
    <n v="1110049"/>
    <n v="565192"/>
    <n v="544857"/>
    <x v="8"/>
    <x v="1012"/>
  </r>
  <r>
    <x v="30"/>
    <s v="Texans"/>
    <x v="4"/>
    <n v="1110049"/>
    <n v="565192"/>
    <n v="544857"/>
    <x v="9"/>
    <x v="1041"/>
  </r>
  <r>
    <x v="30"/>
    <s v="Texans"/>
    <x v="4"/>
    <n v="1110049"/>
    <n v="565192"/>
    <n v="544857"/>
    <x v="10"/>
    <x v="1032"/>
  </r>
  <r>
    <x v="30"/>
    <s v="Texans"/>
    <x v="4"/>
    <n v="1110049"/>
    <n v="565192"/>
    <n v="544857"/>
    <x v="11"/>
    <x v="1042"/>
  </r>
  <r>
    <x v="30"/>
    <s v="Texans"/>
    <x v="4"/>
    <n v="1110049"/>
    <n v="565192"/>
    <n v="544857"/>
    <x v="12"/>
    <x v="1043"/>
  </r>
  <r>
    <x v="30"/>
    <s v="Texans"/>
    <x v="4"/>
    <n v="1110049"/>
    <n v="565192"/>
    <n v="544857"/>
    <x v="13"/>
    <x v="1044"/>
  </r>
  <r>
    <x v="30"/>
    <s v="Texans"/>
    <x v="4"/>
    <n v="1110049"/>
    <n v="565192"/>
    <n v="544857"/>
    <x v="14"/>
    <x v="975"/>
  </r>
  <r>
    <x v="30"/>
    <s v="Texans"/>
    <x v="4"/>
    <n v="1110049"/>
    <n v="565192"/>
    <n v="544857"/>
    <x v="15"/>
    <x v="1045"/>
  </r>
  <r>
    <x v="30"/>
    <s v="Texans"/>
    <x v="4"/>
    <n v="1110049"/>
    <n v="565192"/>
    <n v="544857"/>
    <x v="16"/>
    <x v="996"/>
  </r>
  <r>
    <x v="12"/>
    <s v="Colts"/>
    <x v="4"/>
    <n v="1016831"/>
    <n v="456791"/>
    <n v="560040"/>
    <x v="0"/>
    <x v="931"/>
  </r>
  <r>
    <x v="12"/>
    <s v="Colts"/>
    <x v="4"/>
    <n v="1016831"/>
    <n v="456791"/>
    <n v="560040"/>
    <x v="1"/>
    <x v="970"/>
  </r>
  <r>
    <x v="12"/>
    <s v="Colts"/>
    <x v="4"/>
    <n v="1016831"/>
    <n v="456791"/>
    <n v="560040"/>
    <x v="2"/>
    <x v="1028"/>
  </r>
  <r>
    <x v="12"/>
    <s v="Colts"/>
    <x v="4"/>
    <n v="1016831"/>
    <n v="456791"/>
    <n v="560040"/>
    <x v="3"/>
    <x v="1046"/>
  </r>
  <r>
    <x v="12"/>
    <s v="Colts"/>
    <x v="4"/>
    <n v="1016831"/>
    <n v="456791"/>
    <n v="560040"/>
    <x v="4"/>
    <x v="1047"/>
  </r>
  <r>
    <x v="12"/>
    <s v="Colts"/>
    <x v="4"/>
    <n v="1016831"/>
    <n v="456791"/>
    <n v="560040"/>
    <x v="5"/>
    <x v="2"/>
  </r>
  <r>
    <x v="12"/>
    <s v="Colts"/>
    <x v="4"/>
    <n v="1016831"/>
    <n v="456791"/>
    <n v="560040"/>
    <x v="6"/>
    <x v="1048"/>
  </r>
  <r>
    <x v="12"/>
    <s v="Colts"/>
    <x v="4"/>
    <n v="1016831"/>
    <n v="456791"/>
    <n v="560040"/>
    <x v="7"/>
    <x v="1049"/>
  </r>
  <r>
    <x v="12"/>
    <s v="Colts"/>
    <x v="4"/>
    <n v="1016831"/>
    <n v="456791"/>
    <n v="560040"/>
    <x v="8"/>
    <x v="1050"/>
  </r>
  <r>
    <x v="12"/>
    <s v="Colts"/>
    <x v="4"/>
    <n v="1016831"/>
    <n v="456791"/>
    <n v="560040"/>
    <x v="9"/>
    <x v="1041"/>
  </r>
  <r>
    <x v="12"/>
    <s v="Colts"/>
    <x v="4"/>
    <n v="1016831"/>
    <n v="456791"/>
    <n v="560040"/>
    <x v="10"/>
    <x v="971"/>
  </r>
  <r>
    <x v="12"/>
    <s v="Colts"/>
    <x v="4"/>
    <n v="1016831"/>
    <n v="456791"/>
    <n v="560040"/>
    <x v="11"/>
    <x v="1025"/>
  </r>
  <r>
    <x v="12"/>
    <s v="Colts"/>
    <x v="4"/>
    <n v="1016831"/>
    <n v="456791"/>
    <n v="560040"/>
    <x v="12"/>
    <x v="1051"/>
  </r>
  <r>
    <x v="12"/>
    <s v="Colts"/>
    <x v="4"/>
    <n v="1016831"/>
    <n v="456791"/>
    <n v="560040"/>
    <x v="13"/>
    <x v="1044"/>
  </r>
  <r>
    <x v="12"/>
    <s v="Colts"/>
    <x v="4"/>
    <n v="1016831"/>
    <n v="456791"/>
    <n v="560040"/>
    <x v="14"/>
    <x v="934"/>
  </r>
  <r>
    <x v="12"/>
    <s v="Colts"/>
    <x v="4"/>
    <n v="1016831"/>
    <n v="456791"/>
    <n v="560040"/>
    <x v="15"/>
    <x v="1052"/>
  </r>
  <r>
    <x v="12"/>
    <s v="Colts"/>
    <x v="4"/>
    <n v="1016831"/>
    <n v="456791"/>
    <n v="560040"/>
    <x v="16"/>
    <x v="1017"/>
  </r>
  <r>
    <x v="13"/>
    <s v="Jaguars"/>
    <x v="4"/>
    <n v="1051556"/>
    <n v="555464"/>
    <n v="496092"/>
    <x v="0"/>
    <x v="937"/>
  </r>
  <r>
    <x v="13"/>
    <s v="Jaguars"/>
    <x v="4"/>
    <n v="1051556"/>
    <n v="555464"/>
    <n v="496092"/>
    <x v="1"/>
    <x v="1008"/>
  </r>
  <r>
    <x v="13"/>
    <s v="Jaguars"/>
    <x v="4"/>
    <n v="1051556"/>
    <n v="555464"/>
    <n v="496092"/>
    <x v="2"/>
    <x v="970"/>
  </r>
  <r>
    <x v="13"/>
    <s v="Jaguars"/>
    <x v="4"/>
    <n v="1051556"/>
    <n v="555464"/>
    <n v="496092"/>
    <x v="3"/>
    <x v="1046"/>
  </r>
  <r>
    <x v="13"/>
    <s v="Jaguars"/>
    <x v="4"/>
    <n v="1051556"/>
    <n v="555464"/>
    <n v="496092"/>
    <x v="4"/>
    <x v="1053"/>
  </r>
  <r>
    <x v="13"/>
    <s v="Jaguars"/>
    <x v="4"/>
    <n v="1051556"/>
    <n v="555464"/>
    <n v="496092"/>
    <x v="5"/>
    <x v="1054"/>
  </r>
  <r>
    <x v="13"/>
    <s v="Jaguars"/>
    <x v="4"/>
    <n v="1051556"/>
    <n v="555464"/>
    <n v="496092"/>
    <x v="6"/>
    <x v="1048"/>
  </r>
  <r>
    <x v="13"/>
    <s v="Jaguars"/>
    <x v="4"/>
    <n v="1051556"/>
    <n v="555464"/>
    <n v="496092"/>
    <x v="7"/>
    <x v="1040"/>
  </r>
  <r>
    <x v="13"/>
    <s v="Jaguars"/>
    <x v="4"/>
    <n v="1051556"/>
    <n v="555464"/>
    <n v="496092"/>
    <x v="8"/>
    <x v="2"/>
  </r>
  <r>
    <x v="13"/>
    <s v="Jaguars"/>
    <x v="4"/>
    <n v="1051556"/>
    <n v="555464"/>
    <n v="496092"/>
    <x v="9"/>
    <x v="1023"/>
  </r>
  <r>
    <x v="13"/>
    <s v="Jaguars"/>
    <x v="4"/>
    <n v="1051556"/>
    <n v="555464"/>
    <n v="496092"/>
    <x v="10"/>
    <x v="1055"/>
  </r>
  <r>
    <x v="13"/>
    <s v="Jaguars"/>
    <x v="4"/>
    <n v="1051556"/>
    <n v="555464"/>
    <n v="496092"/>
    <x v="11"/>
    <x v="1056"/>
  </r>
  <r>
    <x v="13"/>
    <s v="Jaguars"/>
    <x v="4"/>
    <n v="1051556"/>
    <n v="555464"/>
    <n v="496092"/>
    <x v="12"/>
    <x v="1057"/>
  </r>
  <r>
    <x v="13"/>
    <s v="Jaguars"/>
    <x v="4"/>
    <n v="1051556"/>
    <n v="555464"/>
    <n v="496092"/>
    <x v="13"/>
    <x v="974"/>
  </r>
  <r>
    <x v="13"/>
    <s v="Jaguars"/>
    <x v="4"/>
    <n v="1051556"/>
    <n v="555464"/>
    <n v="496092"/>
    <x v="14"/>
    <x v="1034"/>
  </r>
  <r>
    <x v="13"/>
    <s v="Jaguars"/>
    <x v="4"/>
    <n v="1051556"/>
    <n v="555464"/>
    <n v="496092"/>
    <x v="15"/>
    <x v="1045"/>
  </r>
  <r>
    <x v="13"/>
    <s v="Jaguars"/>
    <x v="4"/>
    <n v="1051556"/>
    <n v="555464"/>
    <n v="496092"/>
    <x v="16"/>
    <x v="1058"/>
  </r>
  <r>
    <x v="14"/>
    <s v="Chiefs"/>
    <x v="4"/>
    <n v="1150728"/>
    <n v="623010"/>
    <n v="527718"/>
    <x v="0"/>
    <x v="1007"/>
  </r>
  <r>
    <x v="14"/>
    <s v="Chiefs"/>
    <x v="4"/>
    <n v="1150728"/>
    <n v="623010"/>
    <n v="527718"/>
    <x v="1"/>
    <x v="951"/>
  </r>
  <r>
    <x v="14"/>
    <s v="Chiefs"/>
    <x v="4"/>
    <n v="1150728"/>
    <n v="623010"/>
    <n v="527718"/>
    <x v="2"/>
    <x v="1037"/>
  </r>
  <r>
    <x v="14"/>
    <s v="Chiefs"/>
    <x v="4"/>
    <n v="1150728"/>
    <n v="623010"/>
    <n v="527718"/>
    <x v="3"/>
    <x v="517"/>
  </r>
  <r>
    <x v="14"/>
    <s v="Chiefs"/>
    <x v="4"/>
    <n v="1150728"/>
    <n v="623010"/>
    <n v="527718"/>
    <x v="4"/>
    <x v="2"/>
  </r>
  <r>
    <x v="14"/>
    <s v="Chiefs"/>
    <x v="4"/>
    <n v="1150728"/>
    <n v="623010"/>
    <n v="527718"/>
    <x v="5"/>
    <x v="1054"/>
  </r>
  <r>
    <x v="14"/>
    <s v="Chiefs"/>
    <x v="4"/>
    <n v="1150728"/>
    <n v="623010"/>
    <n v="527718"/>
    <x v="6"/>
    <x v="913"/>
  </r>
  <r>
    <x v="14"/>
    <s v="Chiefs"/>
    <x v="4"/>
    <n v="1150728"/>
    <n v="623010"/>
    <n v="527718"/>
    <x v="7"/>
    <x v="1049"/>
  </r>
  <r>
    <x v="14"/>
    <s v="Chiefs"/>
    <x v="4"/>
    <n v="1150728"/>
    <n v="623010"/>
    <n v="527718"/>
    <x v="8"/>
    <x v="551"/>
  </r>
  <r>
    <x v="14"/>
    <s v="Chiefs"/>
    <x v="4"/>
    <n v="1150728"/>
    <n v="623010"/>
    <n v="527718"/>
    <x v="9"/>
    <x v="31"/>
  </r>
  <r>
    <x v="14"/>
    <s v="Chiefs"/>
    <x v="4"/>
    <n v="1150728"/>
    <n v="623010"/>
    <n v="527718"/>
    <x v="10"/>
    <x v="1059"/>
  </r>
  <r>
    <x v="14"/>
    <s v="Chiefs"/>
    <x v="4"/>
    <n v="1150728"/>
    <n v="623010"/>
    <n v="527718"/>
    <x v="11"/>
    <x v="1060"/>
  </r>
  <r>
    <x v="14"/>
    <s v="Chiefs"/>
    <x v="4"/>
    <n v="1150728"/>
    <n v="623010"/>
    <n v="527718"/>
    <x v="12"/>
    <x v="1061"/>
  </r>
  <r>
    <x v="14"/>
    <s v="Chiefs"/>
    <x v="4"/>
    <n v="1150728"/>
    <n v="623010"/>
    <n v="527718"/>
    <x v="13"/>
    <x v="970"/>
  </r>
  <r>
    <x v="14"/>
    <s v="Chiefs"/>
    <x v="4"/>
    <n v="1150728"/>
    <n v="623010"/>
    <n v="527718"/>
    <x v="14"/>
    <x v="1016"/>
  </r>
  <r>
    <x v="14"/>
    <s v="Chiefs"/>
    <x v="4"/>
    <n v="1150728"/>
    <n v="623010"/>
    <n v="527718"/>
    <x v="15"/>
    <x v="1062"/>
  </r>
  <r>
    <x v="14"/>
    <s v="Chiefs"/>
    <x v="4"/>
    <n v="1150728"/>
    <n v="623010"/>
    <n v="527718"/>
    <x v="16"/>
    <x v="1063"/>
  </r>
  <r>
    <x v="15"/>
    <s v="Dolphins"/>
    <x v="4"/>
    <n v="1143869"/>
    <n v="580808"/>
    <n v="563061"/>
    <x v="0"/>
    <x v="1064"/>
  </r>
  <r>
    <x v="15"/>
    <s v="Dolphins"/>
    <x v="4"/>
    <n v="1143869"/>
    <n v="580808"/>
    <n v="563061"/>
    <x v="1"/>
    <x v="979"/>
  </r>
  <r>
    <x v="15"/>
    <s v="Dolphins"/>
    <x v="4"/>
    <n v="1143869"/>
    <n v="580808"/>
    <n v="563061"/>
    <x v="2"/>
    <x v="1065"/>
  </r>
  <r>
    <x v="15"/>
    <s v="Dolphins"/>
    <x v="4"/>
    <n v="1143869"/>
    <n v="580808"/>
    <n v="563061"/>
    <x v="3"/>
    <x v="1066"/>
  </r>
  <r>
    <x v="15"/>
    <s v="Dolphins"/>
    <x v="4"/>
    <n v="1143869"/>
    <n v="580808"/>
    <n v="563061"/>
    <x v="4"/>
    <x v="931"/>
  </r>
  <r>
    <x v="15"/>
    <s v="Dolphins"/>
    <x v="4"/>
    <n v="1143869"/>
    <n v="580808"/>
    <n v="563061"/>
    <x v="5"/>
    <x v="941"/>
  </r>
  <r>
    <x v="15"/>
    <s v="Dolphins"/>
    <x v="4"/>
    <n v="1143869"/>
    <n v="580808"/>
    <n v="563061"/>
    <x v="6"/>
    <x v="1067"/>
  </r>
  <r>
    <x v="15"/>
    <s v="Dolphins"/>
    <x v="4"/>
    <n v="1143869"/>
    <n v="580808"/>
    <n v="563061"/>
    <x v="7"/>
    <x v="184"/>
  </r>
  <r>
    <x v="15"/>
    <s v="Dolphins"/>
    <x v="4"/>
    <n v="1143869"/>
    <n v="580808"/>
    <n v="563061"/>
    <x v="8"/>
    <x v="899"/>
  </r>
  <r>
    <x v="15"/>
    <s v="Dolphins"/>
    <x v="4"/>
    <n v="1143869"/>
    <n v="580808"/>
    <n v="563061"/>
    <x v="9"/>
    <x v="2"/>
  </r>
  <r>
    <x v="15"/>
    <s v="Dolphins"/>
    <x v="4"/>
    <n v="1143869"/>
    <n v="580808"/>
    <n v="563061"/>
    <x v="10"/>
    <x v="1068"/>
  </r>
  <r>
    <x v="15"/>
    <s v="Dolphins"/>
    <x v="4"/>
    <n v="1143869"/>
    <n v="580808"/>
    <n v="563061"/>
    <x v="11"/>
    <x v="1069"/>
  </r>
  <r>
    <x v="15"/>
    <s v="Dolphins"/>
    <x v="4"/>
    <n v="1143869"/>
    <n v="580808"/>
    <n v="563061"/>
    <x v="12"/>
    <x v="945"/>
  </r>
  <r>
    <x v="15"/>
    <s v="Dolphins"/>
    <x v="4"/>
    <n v="1143869"/>
    <n v="580808"/>
    <n v="563061"/>
    <x v="13"/>
    <x v="1015"/>
  </r>
  <r>
    <x v="15"/>
    <s v="Dolphins"/>
    <x v="4"/>
    <n v="1143869"/>
    <n v="580808"/>
    <n v="563061"/>
    <x v="14"/>
    <x v="1070"/>
  </r>
  <r>
    <x v="15"/>
    <s v="Dolphins"/>
    <x v="4"/>
    <n v="1143869"/>
    <n v="580808"/>
    <n v="563061"/>
    <x v="15"/>
    <x v="69"/>
  </r>
  <r>
    <x v="15"/>
    <s v="Dolphins"/>
    <x v="4"/>
    <n v="1143869"/>
    <n v="580808"/>
    <n v="563061"/>
    <x v="16"/>
    <x v="936"/>
  </r>
  <r>
    <x v="16"/>
    <s v="Vikings"/>
    <x v="4"/>
    <n v="1045505"/>
    <n v="512969"/>
    <n v="532536"/>
    <x v="0"/>
    <x v="381"/>
  </r>
  <r>
    <x v="16"/>
    <s v="Vikings"/>
    <x v="4"/>
    <n v="1045505"/>
    <n v="512969"/>
    <n v="532536"/>
    <x v="1"/>
    <x v="1071"/>
  </r>
  <r>
    <x v="16"/>
    <s v="Vikings"/>
    <x v="4"/>
    <n v="1045505"/>
    <n v="512969"/>
    <n v="532536"/>
    <x v="2"/>
    <x v="964"/>
  </r>
  <r>
    <x v="16"/>
    <s v="Vikings"/>
    <x v="4"/>
    <n v="1045505"/>
    <n v="512969"/>
    <n v="532536"/>
    <x v="3"/>
    <x v="2"/>
  </r>
  <r>
    <x v="16"/>
    <s v="Vikings"/>
    <x v="4"/>
    <n v="1045505"/>
    <n v="512969"/>
    <n v="532536"/>
    <x v="4"/>
    <x v="1039"/>
  </r>
  <r>
    <x v="16"/>
    <s v="Vikings"/>
    <x v="4"/>
    <n v="1045505"/>
    <n v="512969"/>
    <n v="532536"/>
    <x v="5"/>
    <x v="31"/>
  </r>
  <r>
    <x v="16"/>
    <s v="Vikings"/>
    <x v="4"/>
    <n v="1045505"/>
    <n v="512969"/>
    <n v="532536"/>
    <x v="6"/>
    <x v="276"/>
  </r>
  <r>
    <x v="16"/>
    <s v="Vikings"/>
    <x v="4"/>
    <n v="1045505"/>
    <n v="512969"/>
    <n v="532536"/>
    <x v="7"/>
    <x v="1072"/>
  </r>
  <r>
    <x v="16"/>
    <s v="Vikings"/>
    <x v="4"/>
    <n v="1045505"/>
    <n v="512969"/>
    <n v="532536"/>
    <x v="8"/>
    <x v="1050"/>
  </r>
  <r>
    <x v="16"/>
    <s v="Vikings"/>
    <x v="4"/>
    <n v="1045505"/>
    <n v="512969"/>
    <n v="532536"/>
    <x v="9"/>
    <x v="1031"/>
  </r>
  <r>
    <x v="16"/>
    <s v="Vikings"/>
    <x v="4"/>
    <n v="1045505"/>
    <n v="512969"/>
    <n v="532536"/>
    <x v="10"/>
    <x v="1024"/>
  </r>
  <r>
    <x v="16"/>
    <s v="Vikings"/>
    <x v="4"/>
    <n v="1045505"/>
    <n v="512969"/>
    <n v="532536"/>
    <x v="11"/>
    <x v="1056"/>
  </r>
  <r>
    <x v="16"/>
    <s v="Vikings"/>
    <x v="4"/>
    <n v="1045505"/>
    <n v="512969"/>
    <n v="532536"/>
    <x v="12"/>
    <x v="973"/>
  </r>
  <r>
    <x v="16"/>
    <s v="Vikings"/>
    <x v="4"/>
    <n v="1045505"/>
    <n v="512969"/>
    <n v="532536"/>
    <x v="13"/>
    <x v="775"/>
  </r>
  <r>
    <x v="16"/>
    <s v="Vikings"/>
    <x v="4"/>
    <n v="1045505"/>
    <n v="512969"/>
    <n v="532536"/>
    <x v="14"/>
    <x v="1027"/>
  </r>
  <r>
    <x v="16"/>
    <s v="Vikings"/>
    <x v="4"/>
    <n v="1045505"/>
    <n v="512969"/>
    <n v="532536"/>
    <x v="15"/>
    <x v="1035"/>
  </r>
  <r>
    <x v="16"/>
    <s v="Vikings"/>
    <x v="4"/>
    <n v="1045505"/>
    <n v="512969"/>
    <n v="532536"/>
    <x v="16"/>
    <x v="1073"/>
  </r>
  <r>
    <x v="17"/>
    <s v="Patriots"/>
    <x v="4"/>
    <n v="1108210"/>
    <n v="550048"/>
    <n v="558162"/>
    <x v="0"/>
    <x v="931"/>
  </r>
  <r>
    <x v="17"/>
    <s v="Patriots"/>
    <x v="4"/>
    <n v="1108210"/>
    <n v="550048"/>
    <n v="558162"/>
    <x v="1"/>
    <x v="893"/>
  </r>
  <r>
    <x v="17"/>
    <s v="Patriots"/>
    <x v="4"/>
    <n v="1108210"/>
    <n v="550048"/>
    <n v="558162"/>
    <x v="2"/>
    <x v="2"/>
  </r>
  <r>
    <x v="17"/>
    <s v="Patriots"/>
    <x v="4"/>
    <n v="1108210"/>
    <n v="550048"/>
    <n v="558162"/>
    <x v="3"/>
    <x v="939"/>
  </r>
  <r>
    <x v="17"/>
    <s v="Patriots"/>
    <x v="4"/>
    <n v="1108210"/>
    <n v="550048"/>
    <n v="558162"/>
    <x v="4"/>
    <x v="931"/>
  </r>
  <r>
    <x v="17"/>
    <s v="Patriots"/>
    <x v="4"/>
    <n v="1108210"/>
    <n v="550048"/>
    <n v="558162"/>
    <x v="5"/>
    <x v="931"/>
  </r>
  <r>
    <x v="17"/>
    <s v="Patriots"/>
    <x v="4"/>
    <n v="1108210"/>
    <n v="550048"/>
    <n v="558162"/>
    <x v="6"/>
    <x v="931"/>
  </r>
  <r>
    <x v="17"/>
    <s v="Patriots"/>
    <x v="4"/>
    <n v="1108210"/>
    <n v="550048"/>
    <n v="558162"/>
    <x v="7"/>
    <x v="1074"/>
  </r>
  <r>
    <x v="17"/>
    <s v="Patriots"/>
    <x v="4"/>
    <n v="1108210"/>
    <n v="550048"/>
    <n v="558162"/>
    <x v="8"/>
    <x v="1075"/>
  </r>
  <r>
    <x v="17"/>
    <s v="Patriots"/>
    <x v="4"/>
    <n v="1108210"/>
    <n v="550048"/>
    <n v="558162"/>
    <x v="9"/>
    <x v="931"/>
  </r>
  <r>
    <x v="17"/>
    <s v="Patriots"/>
    <x v="4"/>
    <n v="1108210"/>
    <n v="550048"/>
    <n v="558162"/>
    <x v="10"/>
    <x v="1059"/>
  </r>
  <r>
    <x v="17"/>
    <s v="Patriots"/>
    <x v="4"/>
    <n v="1108210"/>
    <n v="550048"/>
    <n v="558162"/>
    <x v="11"/>
    <x v="931"/>
  </r>
  <r>
    <x v="17"/>
    <s v="Patriots"/>
    <x v="4"/>
    <n v="1108210"/>
    <n v="550048"/>
    <n v="558162"/>
    <x v="12"/>
    <x v="994"/>
  </r>
  <r>
    <x v="17"/>
    <s v="Patriots"/>
    <x v="4"/>
    <n v="1108210"/>
    <n v="550048"/>
    <n v="558162"/>
    <x v="13"/>
    <x v="931"/>
  </r>
  <r>
    <x v="17"/>
    <s v="Patriots"/>
    <x v="4"/>
    <n v="1108210"/>
    <n v="550048"/>
    <n v="558162"/>
    <x v="14"/>
    <x v="1070"/>
  </r>
  <r>
    <x v="17"/>
    <s v="Patriots"/>
    <x v="4"/>
    <n v="1108210"/>
    <n v="550048"/>
    <n v="558162"/>
    <x v="15"/>
    <x v="1076"/>
  </r>
  <r>
    <x v="17"/>
    <s v="Patriots"/>
    <x v="4"/>
    <n v="1108210"/>
    <n v="550048"/>
    <n v="558162"/>
    <x v="16"/>
    <x v="931"/>
  </r>
  <r>
    <x v="18"/>
    <s v="Saints"/>
    <x v="4"/>
    <n v="985096"/>
    <n v="513178"/>
    <n v="471918"/>
    <x v="0"/>
    <x v="31"/>
  </r>
  <r>
    <x v="18"/>
    <s v="Saints"/>
    <x v="4"/>
    <n v="985096"/>
    <n v="513178"/>
    <n v="471918"/>
    <x v="1"/>
    <x v="31"/>
  </r>
  <r>
    <x v="18"/>
    <s v="Saints"/>
    <x v="4"/>
    <n v="985096"/>
    <n v="513178"/>
    <n v="471918"/>
    <x v="2"/>
    <x v="1077"/>
  </r>
  <r>
    <x v="18"/>
    <s v="Saints"/>
    <x v="4"/>
    <n v="985096"/>
    <n v="513178"/>
    <n v="471918"/>
    <x v="3"/>
    <x v="895"/>
  </r>
  <r>
    <x v="18"/>
    <s v="Saints"/>
    <x v="4"/>
    <n v="985096"/>
    <n v="513178"/>
    <n v="471918"/>
    <x v="4"/>
    <x v="31"/>
  </r>
  <r>
    <x v="18"/>
    <s v="Saints"/>
    <x v="4"/>
    <n v="985096"/>
    <n v="513178"/>
    <n v="471918"/>
    <x v="5"/>
    <x v="31"/>
  </r>
  <r>
    <x v="18"/>
    <s v="Saints"/>
    <x v="4"/>
    <n v="985096"/>
    <n v="513178"/>
    <n v="471918"/>
    <x v="6"/>
    <x v="1078"/>
  </r>
  <r>
    <x v="18"/>
    <s v="Saints"/>
    <x v="4"/>
    <n v="985096"/>
    <n v="513178"/>
    <n v="471918"/>
    <x v="7"/>
    <x v="2"/>
  </r>
  <r>
    <x v="18"/>
    <s v="Saints"/>
    <x v="4"/>
    <n v="985096"/>
    <n v="513178"/>
    <n v="471918"/>
    <x v="8"/>
    <x v="1079"/>
  </r>
  <r>
    <x v="18"/>
    <s v="Saints"/>
    <x v="4"/>
    <n v="985096"/>
    <n v="513178"/>
    <n v="471918"/>
    <x v="9"/>
    <x v="31"/>
  </r>
  <r>
    <x v="18"/>
    <s v="Saints"/>
    <x v="4"/>
    <n v="985096"/>
    <n v="513178"/>
    <n v="471918"/>
    <x v="10"/>
    <x v="31"/>
  </r>
  <r>
    <x v="18"/>
    <s v="Saints"/>
    <x v="4"/>
    <n v="985096"/>
    <n v="513178"/>
    <n v="471918"/>
    <x v="11"/>
    <x v="917"/>
  </r>
  <r>
    <x v="18"/>
    <s v="Saints"/>
    <x v="4"/>
    <n v="985096"/>
    <n v="513178"/>
    <n v="471918"/>
    <x v="12"/>
    <x v="959"/>
  </r>
  <r>
    <x v="18"/>
    <s v="Saints"/>
    <x v="4"/>
    <n v="985096"/>
    <n v="513178"/>
    <n v="471918"/>
    <x v="13"/>
    <x v="1003"/>
  </r>
  <r>
    <x v="18"/>
    <s v="Saints"/>
    <x v="4"/>
    <n v="985096"/>
    <n v="513178"/>
    <n v="471918"/>
    <x v="14"/>
    <x v="1080"/>
  </r>
  <r>
    <x v="18"/>
    <s v="Saints"/>
    <x v="4"/>
    <n v="985096"/>
    <n v="513178"/>
    <n v="471918"/>
    <x v="15"/>
    <x v="31"/>
  </r>
  <r>
    <x v="18"/>
    <s v="Saints"/>
    <x v="4"/>
    <n v="985096"/>
    <n v="513178"/>
    <n v="471918"/>
    <x v="16"/>
    <x v="962"/>
  </r>
  <r>
    <x v="19"/>
    <s v="Giants"/>
    <x v="4"/>
    <n v="1160690"/>
    <n v="629874"/>
    <n v="530816"/>
    <x v="0"/>
    <x v="1081"/>
  </r>
  <r>
    <x v="19"/>
    <s v="Giants"/>
    <x v="4"/>
    <n v="1160690"/>
    <n v="629874"/>
    <n v="530816"/>
    <x v="1"/>
    <x v="1082"/>
  </r>
  <r>
    <x v="19"/>
    <s v="Giants"/>
    <x v="4"/>
    <n v="1160690"/>
    <n v="629874"/>
    <n v="530816"/>
    <x v="2"/>
    <x v="554"/>
  </r>
  <r>
    <x v="19"/>
    <s v="Giants"/>
    <x v="4"/>
    <n v="1160690"/>
    <n v="629874"/>
    <n v="530816"/>
    <x v="3"/>
    <x v="814"/>
  </r>
  <r>
    <x v="19"/>
    <s v="Giants"/>
    <x v="4"/>
    <n v="1160690"/>
    <n v="629874"/>
    <n v="530816"/>
    <x v="4"/>
    <x v="998"/>
  </r>
  <r>
    <x v="19"/>
    <s v="Giants"/>
    <x v="4"/>
    <n v="1160690"/>
    <n v="629874"/>
    <n v="530816"/>
    <x v="5"/>
    <x v="2"/>
  </r>
  <r>
    <x v="19"/>
    <s v="Giants"/>
    <x v="4"/>
    <n v="1160690"/>
    <n v="629874"/>
    <n v="530816"/>
    <x v="6"/>
    <x v="1021"/>
  </r>
  <r>
    <x v="19"/>
    <s v="Giants"/>
    <x v="4"/>
    <n v="1160690"/>
    <n v="629874"/>
    <n v="530816"/>
    <x v="7"/>
    <x v="1072"/>
  </r>
  <r>
    <x v="19"/>
    <s v="Giants"/>
    <x v="4"/>
    <n v="1160690"/>
    <n v="629874"/>
    <n v="530816"/>
    <x v="8"/>
    <x v="969"/>
  </r>
  <r>
    <x v="19"/>
    <s v="Giants"/>
    <x v="4"/>
    <n v="1160690"/>
    <n v="629874"/>
    <n v="530816"/>
    <x v="9"/>
    <x v="900"/>
  </r>
  <r>
    <x v="19"/>
    <s v="Giants"/>
    <x v="4"/>
    <n v="1160690"/>
    <n v="629874"/>
    <n v="530816"/>
    <x v="10"/>
    <x v="916"/>
  </r>
  <r>
    <x v="19"/>
    <s v="Giants"/>
    <x v="4"/>
    <n v="1160690"/>
    <n v="629874"/>
    <n v="530816"/>
    <x v="11"/>
    <x v="1083"/>
  </r>
  <r>
    <x v="19"/>
    <s v="Giants"/>
    <x v="4"/>
    <n v="1160690"/>
    <n v="629874"/>
    <n v="530816"/>
    <x v="12"/>
    <x v="1084"/>
  </r>
  <r>
    <x v="19"/>
    <s v="Giants"/>
    <x v="4"/>
    <n v="1160690"/>
    <n v="629874"/>
    <n v="530816"/>
    <x v="13"/>
    <x v="933"/>
  </r>
  <r>
    <x v="19"/>
    <s v="Giants"/>
    <x v="4"/>
    <n v="1160690"/>
    <n v="629874"/>
    <n v="530816"/>
    <x v="14"/>
    <x v="1085"/>
  </r>
  <r>
    <x v="19"/>
    <s v="Giants"/>
    <x v="4"/>
    <n v="1160690"/>
    <n v="629874"/>
    <n v="530816"/>
    <x v="15"/>
    <x v="986"/>
  </r>
  <r>
    <x v="19"/>
    <s v="Giants"/>
    <x v="4"/>
    <n v="1160690"/>
    <n v="629874"/>
    <n v="530816"/>
    <x v="16"/>
    <x v="1006"/>
  </r>
  <r>
    <x v="19"/>
    <s v="Jets"/>
    <x v="4"/>
    <n v="1132803"/>
    <n v="623181"/>
    <n v="509622"/>
    <x v="0"/>
    <x v="978"/>
  </r>
  <r>
    <x v="19"/>
    <s v="Jets"/>
    <x v="4"/>
    <n v="1132803"/>
    <n v="623181"/>
    <n v="509622"/>
    <x v="1"/>
    <x v="1086"/>
  </r>
  <r>
    <x v="19"/>
    <s v="Jets"/>
    <x v="4"/>
    <n v="1132803"/>
    <n v="623181"/>
    <n v="509622"/>
    <x v="2"/>
    <x v="2"/>
  </r>
  <r>
    <x v="19"/>
    <s v="Jets"/>
    <x v="4"/>
    <n v="1132803"/>
    <n v="623181"/>
    <n v="509622"/>
    <x v="3"/>
    <x v="1066"/>
  </r>
  <r>
    <x v="19"/>
    <s v="Jets"/>
    <x v="4"/>
    <n v="1132803"/>
    <n v="623181"/>
    <n v="509622"/>
    <x v="4"/>
    <x v="940"/>
  </r>
  <r>
    <x v="19"/>
    <s v="Jets"/>
    <x v="4"/>
    <n v="1132803"/>
    <n v="623181"/>
    <n v="509622"/>
    <x v="5"/>
    <x v="109"/>
  </r>
  <r>
    <x v="19"/>
    <s v="Jets"/>
    <x v="4"/>
    <n v="1132803"/>
    <n v="623181"/>
    <n v="509622"/>
    <x v="6"/>
    <x v="931"/>
  </r>
  <r>
    <x v="19"/>
    <s v="Jets"/>
    <x v="4"/>
    <n v="1132803"/>
    <n v="623181"/>
    <n v="509622"/>
    <x v="7"/>
    <x v="184"/>
  </r>
  <r>
    <x v="19"/>
    <s v="Jets"/>
    <x v="4"/>
    <n v="1132803"/>
    <n v="623181"/>
    <n v="509622"/>
    <x v="8"/>
    <x v="942"/>
  </r>
  <r>
    <x v="19"/>
    <s v="Jets"/>
    <x v="4"/>
    <n v="1132803"/>
    <n v="623181"/>
    <n v="509622"/>
    <x v="9"/>
    <x v="929"/>
  </r>
  <r>
    <x v="19"/>
    <s v="Jets"/>
    <x v="4"/>
    <n v="1132803"/>
    <n v="623181"/>
    <n v="509622"/>
    <x v="10"/>
    <x v="993"/>
  </r>
  <r>
    <x v="19"/>
    <s v="Jets"/>
    <x v="4"/>
    <n v="1132803"/>
    <n v="623181"/>
    <n v="509622"/>
    <x v="11"/>
    <x v="902"/>
  </r>
  <r>
    <x v="19"/>
    <s v="Jets"/>
    <x v="4"/>
    <n v="1132803"/>
    <n v="623181"/>
    <n v="509622"/>
    <x v="12"/>
    <x v="1043"/>
  </r>
  <r>
    <x v="19"/>
    <s v="Jets"/>
    <x v="4"/>
    <n v="1132803"/>
    <n v="623181"/>
    <n v="509622"/>
    <x v="13"/>
    <x v="1087"/>
  </r>
  <r>
    <x v="19"/>
    <s v="Jets"/>
    <x v="4"/>
    <n v="1132803"/>
    <n v="623181"/>
    <n v="509622"/>
    <x v="14"/>
    <x v="1088"/>
  </r>
  <r>
    <x v="19"/>
    <s v="Jets"/>
    <x v="4"/>
    <n v="1132803"/>
    <n v="623181"/>
    <n v="509622"/>
    <x v="15"/>
    <x v="1076"/>
  </r>
  <r>
    <x v="19"/>
    <s v="Jets"/>
    <x v="4"/>
    <n v="1132803"/>
    <n v="623181"/>
    <n v="509622"/>
    <x v="16"/>
    <x v="1089"/>
  </r>
  <r>
    <x v="20"/>
    <s v="Raiders"/>
    <x v="4"/>
    <n v="957623"/>
    <n v="405936"/>
    <n v="551687"/>
    <x v="0"/>
    <x v="1090"/>
  </r>
  <r>
    <x v="20"/>
    <s v="Raiders"/>
    <x v="4"/>
    <n v="957623"/>
    <n v="405936"/>
    <n v="551687"/>
    <x v="1"/>
    <x v="938"/>
  </r>
  <r>
    <x v="20"/>
    <s v="Raiders"/>
    <x v="4"/>
    <n v="957623"/>
    <n v="405936"/>
    <n v="551687"/>
    <x v="2"/>
    <x v="1091"/>
  </r>
  <r>
    <x v="20"/>
    <s v="Raiders"/>
    <x v="4"/>
    <n v="957623"/>
    <n v="405936"/>
    <n v="551687"/>
    <x v="3"/>
    <x v="1038"/>
  </r>
  <r>
    <x v="20"/>
    <s v="Raiders"/>
    <x v="4"/>
    <n v="957623"/>
    <n v="405936"/>
    <n v="551687"/>
    <x v="4"/>
    <x v="1047"/>
  </r>
  <r>
    <x v="20"/>
    <s v="Raiders"/>
    <x v="4"/>
    <n v="957623"/>
    <n v="405936"/>
    <n v="551687"/>
    <x v="5"/>
    <x v="1011"/>
  </r>
  <r>
    <x v="20"/>
    <s v="Raiders"/>
    <x v="4"/>
    <n v="957623"/>
    <n v="405936"/>
    <n v="551687"/>
    <x v="6"/>
    <x v="1078"/>
  </r>
  <r>
    <x v="20"/>
    <s v="Raiders"/>
    <x v="4"/>
    <n v="957623"/>
    <n v="405936"/>
    <n v="551687"/>
    <x v="7"/>
    <x v="1092"/>
  </r>
  <r>
    <x v="20"/>
    <s v="Raiders"/>
    <x v="4"/>
    <n v="957623"/>
    <n v="405936"/>
    <n v="551687"/>
    <x v="8"/>
    <x v="956"/>
  </r>
  <r>
    <x v="20"/>
    <s v="Raiders"/>
    <x v="4"/>
    <n v="957623"/>
    <n v="405936"/>
    <n v="551687"/>
    <x v="9"/>
    <x v="2"/>
  </r>
  <r>
    <x v="20"/>
    <s v="Raiders"/>
    <x v="4"/>
    <n v="957623"/>
    <n v="405936"/>
    <n v="551687"/>
    <x v="10"/>
    <x v="1093"/>
  </r>
  <r>
    <x v="20"/>
    <s v="Raiders"/>
    <x v="4"/>
    <n v="957623"/>
    <n v="405936"/>
    <n v="551687"/>
    <x v="11"/>
    <x v="1013"/>
  </r>
  <r>
    <x v="20"/>
    <s v="Raiders"/>
    <x v="4"/>
    <n v="957623"/>
    <n v="405936"/>
    <n v="551687"/>
    <x v="12"/>
    <x v="1061"/>
  </r>
  <r>
    <x v="20"/>
    <s v="Raiders"/>
    <x v="4"/>
    <n v="957623"/>
    <n v="405936"/>
    <n v="551687"/>
    <x v="13"/>
    <x v="919"/>
  </r>
  <r>
    <x v="20"/>
    <s v="Raiders"/>
    <x v="4"/>
    <n v="957623"/>
    <n v="405936"/>
    <n v="551687"/>
    <x v="14"/>
    <x v="1094"/>
  </r>
  <r>
    <x v="20"/>
    <s v="Raiders"/>
    <x v="4"/>
    <n v="957623"/>
    <n v="405936"/>
    <n v="551687"/>
    <x v="15"/>
    <x v="1062"/>
  </r>
  <r>
    <x v="20"/>
    <s v="Raiders"/>
    <x v="4"/>
    <n v="957623"/>
    <n v="405936"/>
    <n v="551687"/>
    <x v="16"/>
    <x v="1058"/>
  </r>
  <r>
    <x v="21"/>
    <s v="Eagles"/>
    <x v="4"/>
    <n v="1102843"/>
    <n v="540870"/>
    <n v="561973"/>
    <x v="0"/>
    <x v="1081"/>
  </r>
  <r>
    <x v="21"/>
    <s v="Eagles"/>
    <x v="4"/>
    <n v="1102843"/>
    <n v="540870"/>
    <n v="561973"/>
    <x v="1"/>
    <x v="1071"/>
  </r>
  <r>
    <x v="21"/>
    <s v="Eagles"/>
    <x v="4"/>
    <n v="1102843"/>
    <n v="540870"/>
    <n v="561973"/>
    <x v="2"/>
    <x v="1019"/>
  </r>
  <r>
    <x v="21"/>
    <s v="Eagles"/>
    <x v="4"/>
    <n v="1102843"/>
    <n v="540870"/>
    <n v="561973"/>
    <x v="3"/>
    <x v="965"/>
  </r>
  <r>
    <x v="21"/>
    <s v="Eagles"/>
    <x v="4"/>
    <n v="1102843"/>
    <n v="540870"/>
    <n v="561973"/>
    <x v="4"/>
    <x v="2"/>
  </r>
  <r>
    <x v="21"/>
    <s v="Eagles"/>
    <x v="4"/>
    <n v="1102843"/>
    <n v="540870"/>
    <n v="561973"/>
    <x v="5"/>
    <x v="953"/>
  </r>
  <r>
    <x v="21"/>
    <s v="Eagles"/>
    <x v="4"/>
    <n v="1102843"/>
    <n v="540870"/>
    <n v="561973"/>
    <x v="6"/>
    <x v="991"/>
  </r>
  <r>
    <x v="21"/>
    <s v="Eagles"/>
    <x v="4"/>
    <n v="1102843"/>
    <n v="540870"/>
    <n v="561973"/>
    <x v="7"/>
    <x v="927"/>
  </r>
  <r>
    <x v="21"/>
    <s v="Eagles"/>
    <x v="4"/>
    <n v="1102843"/>
    <n v="540870"/>
    <n v="561973"/>
    <x v="8"/>
    <x v="1095"/>
  </r>
  <r>
    <x v="21"/>
    <s v="Eagles"/>
    <x v="4"/>
    <n v="1102843"/>
    <n v="540870"/>
    <n v="561973"/>
    <x v="9"/>
    <x v="1001"/>
  </r>
  <r>
    <x v="21"/>
    <s v="Eagles"/>
    <x v="4"/>
    <n v="1102843"/>
    <n v="540870"/>
    <n v="561973"/>
    <x v="10"/>
    <x v="1096"/>
  </r>
  <r>
    <x v="21"/>
    <s v="Eagles"/>
    <x v="4"/>
    <n v="1102843"/>
    <n v="540870"/>
    <n v="561973"/>
    <x v="11"/>
    <x v="1083"/>
  </r>
  <r>
    <x v="21"/>
    <s v="Eagles"/>
    <x v="4"/>
    <n v="1102843"/>
    <n v="540870"/>
    <n v="561973"/>
    <x v="12"/>
    <x v="1004"/>
  </r>
  <r>
    <x v="21"/>
    <s v="Eagles"/>
    <x v="4"/>
    <n v="1102843"/>
    <n v="540870"/>
    <n v="561973"/>
    <x v="13"/>
    <x v="1097"/>
  </r>
  <r>
    <x v="21"/>
    <s v="Eagles"/>
    <x v="4"/>
    <n v="1102843"/>
    <n v="540870"/>
    <n v="561973"/>
    <x v="14"/>
    <x v="1004"/>
  </r>
  <r>
    <x v="21"/>
    <s v="Eagles"/>
    <x v="4"/>
    <n v="1102843"/>
    <n v="540870"/>
    <n v="561973"/>
    <x v="15"/>
    <x v="1098"/>
  </r>
  <r>
    <x v="21"/>
    <s v="Eagles"/>
    <x v="4"/>
    <n v="1102843"/>
    <n v="540870"/>
    <n v="561973"/>
    <x v="16"/>
    <x v="987"/>
  </r>
  <r>
    <x v="22"/>
    <s v="Steelers"/>
    <x v="4"/>
    <n v="1082241"/>
    <n v="507385"/>
    <n v="574856"/>
    <x v="0"/>
    <x v="1090"/>
  </r>
  <r>
    <x v="22"/>
    <s v="Steelers"/>
    <x v="4"/>
    <n v="1082241"/>
    <n v="507385"/>
    <n v="574856"/>
    <x v="1"/>
    <x v="923"/>
  </r>
  <r>
    <x v="22"/>
    <s v="Steelers"/>
    <x v="4"/>
    <n v="1082241"/>
    <n v="507385"/>
    <n v="574856"/>
    <x v="2"/>
    <x v="1065"/>
  </r>
  <r>
    <x v="22"/>
    <s v="Steelers"/>
    <x v="4"/>
    <n v="1082241"/>
    <n v="507385"/>
    <n v="574856"/>
    <x v="3"/>
    <x v="980"/>
  </r>
  <r>
    <x v="22"/>
    <s v="Steelers"/>
    <x v="4"/>
    <n v="1082241"/>
    <n v="507385"/>
    <n v="574856"/>
    <x v="4"/>
    <x v="990"/>
  </r>
  <r>
    <x v="22"/>
    <s v="Steelers"/>
    <x v="4"/>
    <n v="1082241"/>
    <n v="507385"/>
    <n v="574856"/>
    <x v="5"/>
    <x v="175"/>
  </r>
  <r>
    <x v="22"/>
    <s v="Steelers"/>
    <x v="4"/>
    <n v="1082241"/>
    <n v="507385"/>
    <n v="574856"/>
    <x v="6"/>
    <x v="2"/>
  </r>
  <r>
    <x v="22"/>
    <s v="Steelers"/>
    <x v="4"/>
    <n v="1082241"/>
    <n v="507385"/>
    <n v="574856"/>
    <x v="7"/>
    <x v="1074"/>
  </r>
  <r>
    <x v="22"/>
    <s v="Steelers"/>
    <x v="4"/>
    <n v="1082241"/>
    <n v="507385"/>
    <n v="574856"/>
    <x v="8"/>
    <x v="1095"/>
  </r>
  <r>
    <x v="22"/>
    <s v="Steelers"/>
    <x v="4"/>
    <n v="1082241"/>
    <n v="507385"/>
    <n v="574856"/>
    <x v="9"/>
    <x v="992"/>
  </r>
  <r>
    <x v="22"/>
    <s v="Steelers"/>
    <x v="4"/>
    <n v="1082241"/>
    <n v="507385"/>
    <n v="574856"/>
    <x v="10"/>
    <x v="984"/>
  </r>
  <r>
    <x v="22"/>
    <s v="Steelers"/>
    <x v="4"/>
    <n v="1082241"/>
    <n v="507385"/>
    <n v="574856"/>
    <x v="11"/>
    <x v="1099"/>
  </r>
  <r>
    <x v="22"/>
    <s v="Steelers"/>
    <x v="4"/>
    <n v="1082241"/>
    <n v="507385"/>
    <n v="574856"/>
    <x v="12"/>
    <x v="1057"/>
  </r>
  <r>
    <x v="22"/>
    <s v="Steelers"/>
    <x v="4"/>
    <n v="1082241"/>
    <n v="507385"/>
    <n v="574856"/>
    <x v="13"/>
    <x v="1087"/>
  </r>
  <r>
    <x v="22"/>
    <s v="Steelers"/>
    <x v="4"/>
    <n v="1082241"/>
    <n v="507385"/>
    <n v="574856"/>
    <x v="14"/>
    <x v="1085"/>
  </r>
  <r>
    <x v="22"/>
    <s v="Steelers"/>
    <x v="4"/>
    <n v="1082241"/>
    <n v="507385"/>
    <n v="574856"/>
    <x v="15"/>
    <x v="935"/>
  </r>
  <r>
    <x v="22"/>
    <s v="Steelers"/>
    <x v="4"/>
    <n v="1082241"/>
    <n v="507385"/>
    <n v="574856"/>
    <x v="16"/>
    <x v="949"/>
  </r>
  <r>
    <x v="23"/>
    <s v="Chargers"/>
    <x v="4"/>
    <n v="1027704"/>
    <n v="485462"/>
    <n v="542242"/>
    <x v="0"/>
    <x v="1036"/>
  </r>
  <r>
    <x v="23"/>
    <s v="Chargers"/>
    <x v="4"/>
    <n v="1027704"/>
    <n v="485462"/>
    <n v="542242"/>
    <x v="1"/>
    <x v="1086"/>
  </r>
  <r>
    <x v="23"/>
    <s v="Chargers"/>
    <x v="4"/>
    <n v="1027704"/>
    <n v="485462"/>
    <n v="542242"/>
    <x v="2"/>
    <x v="1009"/>
  </r>
  <r>
    <x v="23"/>
    <s v="Chargers"/>
    <x v="4"/>
    <n v="1027704"/>
    <n v="485462"/>
    <n v="542242"/>
    <x v="3"/>
    <x v="1100"/>
  </r>
  <r>
    <x v="23"/>
    <s v="Chargers"/>
    <x v="4"/>
    <n v="1027704"/>
    <n v="485462"/>
    <n v="542242"/>
    <x v="4"/>
    <x v="1053"/>
  </r>
  <r>
    <x v="23"/>
    <s v="Chargers"/>
    <x v="4"/>
    <n v="1027704"/>
    <n v="485462"/>
    <n v="542242"/>
    <x v="5"/>
    <x v="912"/>
  </r>
  <r>
    <x v="23"/>
    <s v="Chargers"/>
    <x v="4"/>
    <n v="1027704"/>
    <n v="485462"/>
    <n v="542242"/>
    <x v="6"/>
    <x v="954"/>
  </r>
  <r>
    <x v="23"/>
    <s v="Chargers"/>
    <x v="4"/>
    <n v="1027704"/>
    <n v="485462"/>
    <n v="542242"/>
    <x v="7"/>
    <x v="1092"/>
  </r>
  <r>
    <x v="23"/>
    <s v="Chargers"/>
    <x v="4"/>
    <n v="1027704"/>
    <n v="485462"/>
    <n v="542242"/>
    <x v="8"/>
    <x v="1079"/>
  </r>
  <r>
    <x v="23"/>
    <s v="Chargers"/>
    <x v="4"/>
    <n v="1027704"/>
    <n v="485462"/>
    <n v="542242"/>
    <x v="9"/>
    <x v="2"/>
  </r>
  <r>
    <x v="23"/>
    <s v="Chargers"/>
    <x v="4"/>
    <n v="1027704"/>
    <n v="485462"/>
    <n v="542242"/>
    <x v="10"/>
    <x v="1093"/>
  </r>
  <r>
    <x v="23"/>
    <s v="Chargers"/>
    <x v="4"/>
    <n v="1027704"/>
    <n v="485462"/>
    <n v="542242"/>
    <x v="11"/>
    <x v="1060"/>
  </r>
  <r>
    <x v="23"/>
    <s v="Chargers"/>
    <x v="4"/>
    <n v="1027704"/>
    <n v="485462"/>
    <n v="542242"/>
    <x v="12"/>
    <x v="1014"/>
  </r>
  <r>
    <x v="23"/>
    <s v="Chargers"/>
    <x v="4"/>
    <n v="1027704"/>
    <n v="485462"/>
    <n v="542242"/>
    <x v="13"/>
    <x v="1101"/>
  </r>
  <r>
    <x v="23"/>
    <s v="Chargers"/>
    <x v="4"/>
    <n v="1027704"/>
    <n v="485462"/>
    <n v="542242"/>
    <x v="14"/>
    <x v="995"/>
  </r>
  <r>
    <x v="23"/>
    <s v="Chargers"/>
    <x v="4"/>
    <n v="1027704"/>
    <n v="485462"/>
    <n v="542242"/>
    <x v="15"/>
    <x v="1052"/>
  </r>
  <r>
    <x v="23"/>
    <s v="Chargers"/>
    <x v="4"/>
    <n v="1027704"/>
    <n v="485462"/>
    <n v="542242"/>
    <x v="16"/>
    <x v="1063"/>
  </r>
  <r>
    <x v="24"/>
    <s v="49ers"/>
    <x v="4"/>
    <n v="1024975"/>
    <n v="518271"/>
    <n v="506704"/>
    <x v="0"/>
    <x v="908"/>
  </r>
  <r>
    <x v="24"/>
    <s v="49ers"/>
    <x v="4"/>
    <n v="1024975"/>
    <n v="518271"/>
    <n v="506704"/>
    <x v="1"/>
    <x v="31"/>
  </r>
  <r>
    <x v="24"/>
    <s v="49ers"/>
    <x v="4"/>
    <n v="1024975"/>
    <n v="518271"/>
    <n v="506704"/>
    <x v="2"/>
    <x v="1102"/>
  </r>
  <r>
    <x v="24"/>
    <s v="49ers"/>
    <x v="4"/>
    <n v="1024975"/>
    <n v="518271"/>
    <n v="506704"/>
    <x v="3"/>
    <x v="1103"/>
  </r>
  <r>
    <x v="24"/>
    <s v="49ers"/>
    <x v="4"/>
    <n v="1024975"/>
    <n v="518271"/>
    <n v="506704"/>
    <x v="4"/>
    <x v="896"/>
  </r>
  <r>
    <x v="24"/>
    <s v="49ers"/>
    <x v="4"/>
    <n v="1024975"/>
    <n v="518271"/>
    <n v="506704"/>
    <x v="5"/>
    <x v="109"/>
  </r>
  <r>
    <x v="24"/>
    <s v="49ers"/>
    <x v="4"/>
    <n v="1024975"/>
    <n v="518271"/>
    <n v="506704"/>
    <x v="6"/>
    <x v="2"/>
  </r>
  <r>
    <x v="24"/>
    <s v="49ers"/>
    <x v="4"/>
    <n v="1024975"/>
    <n v="518271"/>
    <n v="506704"/>
    <x v="7"/>
    <x v="968"/>
  </r>
  <r>
    <x v="24"/>
    <s v="49ers"/>
    <x v="4"/>
    <n v="1024975"/>
    <n v="518271"/>
    <n v="506704"/>
    <x v="8"/>
    <x v="1104"/>
  </r>
  <r>
    <x v="24"/>
    <s v="49ers"/>
    <x v="4"/>
    <n v="1024975"/>
    <n v="518271"/>
    <n v="506704"/>
    <x v="9"/>
    <x v="957"/>
  </r>
  <r>
    <x v="24"/>
    <s v="49ers"/>
    <x v="4"/>
    <n v="1024975"/>
    <n v="518271"/>
    <n v="506704"/>
    <x v="10"/>
    <x v="1105"/>
  </r>
  <r>
    <x v="24"/>
    <s v="49ers"/>
    <x v="4"/>
    <n v="1024975"/>
    <n v="518271"/>
    <n v="506704"/>
    <x v="11"/>
    <x v="1069"/>
  </r>
  <r>
    <x v="24"/>
    <s v="49ers"/>
    <x v="4"/>
    <n v="1024975"/>
    <n v="518271"/>
    <n v="506704"/>
    <x v="12"/>
    <x v="1106"/>
  </r>
  <r>
    <x v="24"/>
    <s v="49ers"/>
    <x v="4"/>
    <n v="1024975"/>
    <n v="518271"/>
    <n v="506704"/>
    <x v="13"/>
    <x v="904"/>
  </r>
  <r>
    <x v="24"/>
    <s v="49ers"/>
    <x v="4"/>
    <n v="1024975"/>
    <n v="518271"/>
    <n v="506704"/>
    <x v="14"/>
    <x v="1107"/>
  </r>
  <r>
    <x v="24"/>
    <s v="49ers"/>
    <x v="4"/>
    <n v="1024975"/>
    <n v="518271"/>
    <n v="506704"/>
    <x v="15"/>
    <x v="948"/>
  </r>
  <r>
    <x v="24"/>
    <s v="49ers"/>
    <x v="4"/>
    <n v="1024975"/>
    <n v="518271"/>
    <n v="506704"/>
    <x v="16"/>
    <x v="931"/>
  </r>
  <r>
    <x v="25"/>
    <s v="Seahawks"/>
    <x v="4"/>
    <n v="1040347"/>
    <n v="533436"/>
    <n v="506911"/>
    <x v="0"/>
    <x v="31"/>
  </r>
  <r>
    <x v="25"/>
    <s v="Seahawks"/>
    <x v="4"/>
    <n v="1040347"/>
    <n v="533436"/>
    <n v="506911"/>
    <x v="1"/>
    <x v="1108"/>
  </r>
  <r>
    <x v="25"/>
    <s v="Seahawks"/>
    <x v="4"/>
    <n v="1040347"/>
    <n v="533436"/>
    <n v="506911"/>
    <x v="2"/>
    <x v="1102"/>
  </r>
  <r>
    <x v="25"/>
    <s v="Seahawks"/>
    <x v="4"/>
    <n v="1040347"/>
    <n v="533436"/>
    <n v="506911"/>
    <x v="3"/>
    <x v="2"/>
  </r>
  <r>
    <x v="25"/>
    <s v="Seahawks"/>
    <x v="4"/>
    <n v="1040347"/>
    <n v="533436"/>
    <n v="506911"/>
    <x v="4"/>
    <x v="1109"/>
  </r>
  <r>
    <x v="25"/>
    <s v="Seahawks"/>
    <x v="4"/>
    <n v="1040347"/>
    <n v="533436"/>
    <n v="506911"/>
    <x v="5"/>
    <x v="931"/>
  </r>
  <r>
    <x v="25"/>
    <s v="Seahawks"/>
    <x v="4"/>
    <n v="1040347"/>
    <n v="533436"/>
    <n v="506911"/>
    <x v="6"/>
    <x v="897"/>
  </r>
  <r>
    <x v="25"/>
    <s v="Seahawks"/>
    <x v="4"/>
    <n v="1040347"/>
    <n v="533436"/>
    <n v="506911"/>
    <x v="7"/>
    <x v="955"/>
  </r>
  <r>
    <x v="25"/>
    <s v="Seahawks"/>
    <x v="4"/>
    <n v="1040347"/>
    <n v="533436"/>
    <n v="506911"/>
    <x v="8"/>
    <x v="1104"/>
  </r>
  <r>
    <x v="25"/>
    <s v="Seahawks"/>
    <x v="4"/>
    <n v="1040347"/>
    <n v="533436"/>
    <n v="506911"/>
    <x v="9"/>
    <x v="1110"/>
  </r>
  <r>
    <x v="25"/>
    <s v="Seahawks"/>
    <x v="4"/>
    <n v="1040347"/>
    <n v="533436"/>
    <n v="506911"/>
    <x v="10"/>
    <x v="1068"/>
  </r>
  <r>
    <x v="25"/>
    <s v="Seahawks"/>
    <x v="4"/>
    <n v="1040347"/>
    <n v="533436"/>
    <n v="506911"/>
    <x v="11"/>
    <x v="944"/>
  </r>
  <r>
    <x v="25"/>
    <s v="Seahawks"/>
    <x v="4"/>
    <n v="1040347"/>
    <n v="533436"/>
    <n v="506911"/>
    <x v="12"/>
    <x v="1002"/>
  </r>
  <r>
    <x v="25"/>
    <s v="Seahawks"/>
    <x v="4"/>
    <n v="1040347"/>
    <n v="533436"/>
    <n v="506911"/>
    <x v="13"/>
    <x v="775"/>
  </r>
  <r>
    <x v="25"/>
    <s v="Seahawks"/>
    <x v="4"/>
    <n v="1040347"/>
    <n v="533436"/>
    <n v="506911"/>
    <x v="14"/>
    <x v="1088"/>
  </r>
  <r>
    <x v="25"/>
    <s v="Seahawks"/>
    <x v="4"/>
    <n v="1040347"/>
    <n v="533436"/>
    <n v="506911"/>
    <x v="15"/>
    <x v="906"/>
  </r>
  <r>
    <x v="25"/>
    <s v="Seahawks"/>
    <x v="4"/>
    <n v="1040347"/>
    <n v="533436"/>
    <n v="506911"/>
    <x v="16"/>
    <x v="921"/>
  </r>
  <r>
    <x v="26"/>
    <s v="Rams"/>
    <x v="4"/>
    <n v="1060941"/>
    <n v="527384"/>
    <n v="533557"/>
    <x v="0"/>
    <x v="892"/>
  </r>
  <r>
    <x v="26"/>
    <s v="Rams"/>
    <x v="4"/>
    <n v="1060941"/>
    <n v="527384"/>
    <n v="533557"/>
    <x v="1"/>
    <x v="909"/>
  </r>
  <r>
    <x v="26"/>
    <s v="Rams"/>
    <x v="4"/>
    <n v="1060941"/>
    <n v="527384"/>
    <n v="533557"/>
    <x v="2"/>
    <x v="1077"/>
  </r>
  <r>
    <x v="26"/>
    <s v="Rams"/>
    <x v="4"/>
    <n v="1060941"/>
    <n v="527384"/>
    <n v="533557"/>
    <x v="3"/>
    <x v="1103"/>
  </r>
  <r>
    <x v="26"/>
    <s v="Rams"/>
    <x v="4"/>
    <n v="1060941"/>
    <n v="527384"/>
    <n v="533557"/>
    <x v="4"/>
    <x v="1109"/>
  </r>
  <r>
    <x v="26"/>
    <s v="Rams"/>
    <x v="4"/>
    <n v="1060941"/>
    <n v="527384"/>
    <n v="533557"/>
    <x v="5"/>
    <x v="1111"/>
  </r>
  <r>
    <x v="26"/>
    <s v="Rams"/>
    <x v="4"/>
    <n v="1060941"/>
    <n v="527384"/>
    <n v="533557"/>
    <x v="6"/>
    <x v="1067"/>
  </r>
  <r>
    <x v="26"/>
    <s v="Rams"/>
    <x v="4"/>
    <n v="1060941"/>
    <n v="527384"/>
    <n v="533557"/>
    <x v="7"/>
    <x v="2"/>
  </r>
  <r>
    <x v="26"/>
    <s v="Rams"/>
    <x v="4"/>
    <n v="1060941"/>
    <n v="527384"/>
    <n v="533557"/>
    <x v="8"/>
    <x v="1075"/>
  </r>
  <r>
    <x v="26"/>
    <s v="Rams"/>
    <x v="4"/>
    <n v="1060941"/>
    <n v="527384"/>
    <n v="533557"/>
    <x v="9"/>
    <x v="1110"/>
  </r>
  <r>
    <x v="26"/>
    <s v="Rams"/>
    <x v="4"/>
    <n v="1060941"/>
    <n v="527384"/>
    <n v="533557"/>
    <x v="10"/>
    <x v="943"/>
  </r>
  <r>
    <x v="26"/>
    <s v="Rams"/>
    <x v="4"/>
    <n v="1060941"/>
    <n v="527384"/>
    <n v="533557"/>
    <x v="11"/>
    <x v="1033"/>
  </r>
  <r>
    <x v="26"/>
    <s v="Rams"/>
    <x v="4"/>
    <n v="1060941"/>
    <n v="527384"/>
    <n v="533557"/>
    <x v="12"/>
    <x v="1106"/>
  </r>
  <r>
    <x v="26"/>
    <s v="Rams"/>
    <x v="4"/>
    <n v="1060941"/>
    <n v="527384"/>
    <n v="533557"/>
    <x v="13"/>
    <x v="960"/>
  </r>
  <r>
    <x v="26"/>
    <s v="Rams"/>
    <x v="4"/>
    <n v="1060941"/>
    <n v="527384"/>
    <n v="533557"/>
    <x v="14"/>
    <x v="905"/>
  </r>
  <r>
    <x v="26"/>
    <s v="Rams"/>
    <x v="4"/>
    <n v="1060941"/>
    <n v="527384"/>
    <n v="533557"/>
    <x v="15"/>
    <x v="1098"/>
  </r>
  <r>
    <x v="26"/>
    <s v="Rams"/>
    <x v="4"/>
    <n v="1060941"/>
    <n v="527384"/>
    <n v="533557"/>
    <x v="16"/>
    <x v="1089"/>
  </r>
  <r>
    <x v="27"/>
    <s v="Buccaneers"/>
    <x v="4"/>
    <n v="1046074"/>
    <n v="522720"/>
    <n v="523354"/>
    <x v="0"/>
    <x v="1112"/>
  </r>
  <r>
    <x v="27"/>
    <s v="Buccaneers"/>
    <x v="4"/>
    <n v="1046074"/>
    <n v="522720"/>
    <n v="523354"/>
    <x v="1"/>
    <x v="1108"/>
  </r>
  <r>
    <x v="27"/>
    <s v="Buccaneers"/>
    <x v="4"/>
    <n v="1046074"/>
    <n v="522720"/>
    <n v="523354"/>
    <x v="2"/>
    <x v="1091"/>
  </r>
  <r>
    <x v="27"/>
    <s v="Buccaneers"/>
    <x v="4"/>
    <n v="1046074"/>
    <n v="522720"/>
    <n v="523354"/>
    <x v="3"/>
    <x v="1010"/>
  </r>
  <r>
    <x v="27"/>
    <s v="Buccaneers"/>
    <x v="4"/>
    <n v="1046074"/>
    <n v="522720"/>
    <n v="523354"/>
    <x v="4"/>
    <x v="31"/>
  </r>
  <r>
    <x v="27"/>
    <s v="Buccaneers"/>
    <x v="4"/>
    <n v="1046074"/>
    <n v="522720"/>
    <n v="523354"/>
    <x v="5"/>
    <x v="1111"/>
  </r>
  <r>
    <x v="27"/>
    <s v="Buccaneers"/>
    <x v="4"/>
    <n v="1046074"/>
    <n v="522720"/>
    <n v="523354"/>
    <x v="6"/>
    <x v="967"/>
  </r>
  <r>
    <x v="27"/>
    <s v="Buccaneers"/>
    <x v="4"/>
    <n v="1046074"/>
    <n v="522720"/>
    <n v="523354"/>
    <x v="7"/>
    <x v="2"/>
  </r>
  <r>
    <x v="27"/>
    <s v="Buccaneers"/>
    <x v="4"/>
    <n v="1046074"/>
    <n v="522720"/>
    <n v="523354"/>
    <x v="8"/>
    <x v="551"/>
  </r>
  <r>
    <x v="27"/>
    <s v="Buccaneers"/>
    <x v="4"/>
    <n v="1046074"/>
    <n v="522720"/>
    <n v="523354"/>
    <x v="9"/>
    <x v="915"/>
  </r>
  <r>
    <x v="27"/>
    <s v="Buccaneers"/>
    <x v="4"/>
    <n v="1046074"/>
    <n v="522720"/>
    <n v="523354"/>
    <x v="10"/>
    <x v="1105"/>
  </r>
  <r>
    <x v="27"/>
    <s v="Buccaneers"/>
    <x v="4"/>
    <n v="1046074"/>
    <n v="522720"/>
    <n v="523354"/>
    <x v="11"/>
    <x v="958"/>
  </r>
  <r>
    <x v="27"/>
    <s v="Buccaneers"/>
    <x v="4"/>
    <n v="1046074"/>
    <n v="522720"/>
    <n v="523354"/>
    <x v="12"/>
    <x v="918"/>
  </r>
  <r>
    <x v="27"/>
    <s v="Buccaneers"/>
    <x v="4"/>
    <n v="1046074"/>
    <n v="522720"/>
    <n v="523354"/>
    <x v="13"/>
    <x v="1101"/>
  </r>
  <r>
    <x v="27"/>
    <s v="Buccaneers"/>
    <x v="4"/>
    <n v="1046074"/>
    <n v="522720"/>
    <n v="523354"/>
    <x v="14"/>
    <x v="1080"/>
  </r>
  <r>
    <x v="27"/>
    <s v="Buccaneers"/>
    <x v="4"/>
    <n v="1046074"/>
    <n v="522720"/>
    <n v="523354"/>
    <x v="15"/>
    <x v="961"/>
  </r>
  <r>
    <x v="27"/>
    <s v="Buccaneers"/>
    <x v="4"/>
    <n v="1046074"/>
    <n v="522720"/>
    <n v="523354"/>
    <x v="16"/>
    <x v="907"/>
  </r>
  <r>
    <x v="28"/>
    <s v="Titans"/>
    <x v="4"/>
    <n v="1051732"/>
    <n v="551210"/>
    <n v="500522"/>
    <x v="0"/>
    <x v="1064"/>
  </r>
  <r>
    <x v="28"/>
    <s v="Titans"/>
    <x v="4"/>
    <n v="1051732"/>
    <n v="551210"/>
    <n v="500522"/>
    <x v="1"/>
    <x v="970"/>
  </r>
  <r>
    <x v="28"/>
    <s v="Titans"/>
    <x v="4"/>
    <n v="1051732"/>
    <n v="551210"/>
    <n v="500522"/>
    <x v="2"/>
    <x v="970"/>
  </r>
  <r>
    <x v="28"/>
    <s v="Titans"/>
    <x v="4"/>
    <n v="1051732"/>
    <n v="551210"/>
    <n v="500522"/>
    <x v="3"/>
    <x v="1100"/>
  </r>
  <r>
    <x v="28"/>
    <s v="Titans"/>
    <x v="4"/>
    <n v="1051732"/>
    <n v="551210"/>
    <n v="500522"/>
    <x v="4"/>
    <x v="1029"/>
  </r>
  <r>
    <x v="28"/>
    <s v="Titans"/>
    <x v="4"/>
    <n v="1051732"/>
    <n v="551210"/>
    <n v="500522"/>
    <x v="5"/>
    <x v="970"/>
  </r>
  <r>
    <x v="28"/>
    <s v="Titans"/>
    <x v="4"/>
    <n v="1051732"/>
    <n v="551210"/>
    <n v="500522"/>
    <x v="6"/>
    <x v="276"/>
  </r>
  <r>
    <x v="28"/>
    <s v="Titans"/>
    <x v="4"/>
    <n v="1051732"/>
    <n v="551210"/>
    <n v="500522"/>
    <x v="7"/>
    <x v="970"/>
  </r>
  <r>
    <x v="28"/>
    <s v="Titans"/>
    <x v="4"/>
    <n v="1051732"/>
    <n v="551210"/>
    <n v="500522"/>
    <x v="8"/>
    <x v="2"/>
  </r>
  <r>
    <x v="28"/>
    <s v="Titans"/>
    <x v="4"/>
    <n v="1051732"/>
    <n v="551210"/>
    <n v="500522"/>
    <x v="9"/>
    <x v="970"/>
  </r>
  <r>
    <x v="28"/>
    <s v="Titans"/>
    <x v="4"/>
    <n v="1051732"/>
    <n v="551210"/>
    <n v="500522"/>
    <x v="10"/>
    <x v="1055"/>
  </r>
  <r>
    <x v="28"/>
    <s v="Titans"/>
    <x v="4"/>
    <n v="1051732"/>
    <n v="551210"/>
    <n v="500522"/>
    <x v="11"/>
    <x v="1042"/>
  </r>
  <r>
    <x v="28"/>
    <s v="Titans"/>
    <x v="4"/>
    <n v="1051732"/>
    <n v="551210"/>
    <n v="500522"/>
    <x v="12"/>
    <x v="1051"/>
  </r>
  <r>
    <x v="28"/>
    <s v="Titans"/>
    <x v="4"/>
    <n v="1051732"/>
    <n v="551210"/>
    <n v="500522"/>
    <x v="13"/>
    <x v="970"/>
  </r>
  <r>
    <x v="28"/>
    <s v="Titans"/>
    <x v="4"/>
    <n v="1051732"/>
    <n v="551210"/>
    <n v="500522"/>
    <x v="14"/>
    <x v="1094"/>
  </r>
  <r>
    <x v="28"/>
    <s v="Titans"/>
    <x v="4"/>
    <n v="1051732"/>
    <n v="551210"/>
    <n v="500522"/>
    <x v="15"/>
    <x v="620"/>
  </r>
  <r>
    <x v="28"/>
    <s v="Titans"/>
    <x v="4"/>
    <n v="1051732"/>
    <n v="551210"/>
    <n v="500522"/>
    <x v="16"/>
    <x v="620"/>
  </r>
  <r>
    <x v="29"/>
    <s v="Redskins"/>
    <x v="4"/>
    <n v="1240229"/>
    <n v="702670"/>
    <n v="537559"/>
    <x v="0"/>
    <x v="1112"/>
  </r>
  <r>
    <x v="29"/>
    <s v="Redskins"/>
    <x v="4"/>
    <n v="1240229"/>
    <n v="702670"/>
    <n v="537559"/>
    <x v="1"/>
    <x v="1082"/>
  </r>
  <r>
    <x v="29"/>
    <s v="Redskins"/>
    <x v="4"/>
    <n v="1240229"/>
    <n v="702670"/>
    <n v="537559"/>
    <x v="2"/>
    <x v="997"/>
  </r>
  <r>
    <x v="29"/>
    <s v="Redskins"/>
    <x v="4"/>
    <n v="1240229"/>
    <n v="702670"/>
    <n v="537559"/>
    <x v="3"/>
    <x v="989"/>
  </r>
  <r>
    <x v="29"/>
    <s v="Redskins"/>
    <x v="4"/>
    <n v="1240229"/>
    <n v="702670"/>
    <n v="537559"/>
    <x v="4"/>
    <x v="925"/>
  </r>
  <r>
    <x v="29"/>
    <s v="Redskins"/>
    <x v="4"/>
    <n v="1240229"/>
    <n v="702670"/>
    <n v="537559"/>
    <x v="5"/>
    <x v="966"/>
  </r>
  <r>
    <x v="29"/>
    <s v="Redskins"/>
    <x v="4"/>
    <n v="1240229"/>
    <n v="702670"/>
    <n v="537559"/>
    <x v="6"/>
    <x v="2"/>
  </r>
  <r>
    <x v="29"/>
    <s v="Redskins"/>
    <x v="4"/>
    <n v="1240229"/>
    <n v="702670"/>
    <n v="537559"/>
    <x v="7"/>
    <x v="1030"/>
  </r>
  <r>
    <x v="29"/>
    <s v="Redskins"/>
    <x v="4"/>
    <n v="1240229"/>
    <n v="702670"/>
    <n v="537559"/>
    <x v="8"/>
    <x v="1022"/>
  </r>
  <r>
    <x v="29"/>
    <s v="Redskins"/>
    <x v="4"/>
    <n v="1240229"/>
    <n v="702670"/>
    <n v="537559"/>
    <x v="9"/>
    <x v="983"/>
  </r>
  <r>
    <x v="29"/>
    <s v="Redskins"/>
    <x v="4"/>
    <n v="1240229"/>
    <n v="702670"/>
    <n v="537559"/>
    <x v="10"/>
    <x v="1096"/>
  </r>
  <r>
    <x v="29"/>
    <s v="Redskins"/>
    <x v="4"/>
    <n v="1240229"/>
    <n v="702670"/>
    <n v="537559"/>
    <x v="11"/>
    <x v="1099"/>
  </r>
  <r>
    <x v="29"/>
    <s v="Redskins"/>
    <x v="4"/>
    <n v="1240229"/>
    <n v="702670"/>
    <n v="537559"/>
    <x v="12"/>
    <x v="1084"/>
  </r>
  <r>
    <x v="29"/>
    <s v="Redskins"/>
    <x v="4"/>
    <n v="1240229"/>
    <n v="702670"/>
    <n v="537559"/>
    <x v="13"/>
    <x v="1097"/>
  </r>
  <r>
    <x v="29"/>
    <s v="Redskins"/>
    <x v="4"/>
    <n v="1240229"/>
    <n v="702670"/>
    <n v="537559"/>
    <x v="14"/>
    <x v="1107"/>
  </r>
  <r>
    <x v="29"/>
    <s v="Redskins"/>
    <x v="4"/>
    <n v="1240229"/>
    <n v="702670"/>
    <n v="537559"/>
    <x v="15"/>
    <x v="1005"/>
  </r>
  <r>
    <x v="29"/>
    <s v="Redskins"/>
    <x v="4"/>
    <n v="1240229"/>
    <n v="702670"/>
    <n v="537559"/>
    <x v="16"/>
    <x v="1073"/>
  </r>
  <r>
    <x v="0"/>
    <s v="Cardinals"/>
    <x v="5"/>
    <n v="920848"/>
    <n v="401035"/>
    <n v="519813"/>
    <x v="0"/>
    <x v="1113"/>
  </r>
  <r>
    <x v="0"/>
    <s v="Cardinals"/>
    <x v="5"/>
    <n v="920848"/>
    <n v="401035"/>
    <n v="519813"/>
    <x v="1"/>
    <x v="1114"/>
  </r>
  <r>
    <x v="0"/>
    <s v="Cardinals"/>
    <x v="5"/>
    <n v="920848"/>
    <n v="401035"/>
    <n v="519813"/>
    <x v="2"/>
    <x v="1115"/>
  </r>
  <r>
    <x v="0"/>
    <s v="Cardinals"/>
    <x v="5"/>
    <n v="920848"/>
    <n v="401035"/>
    <n v="519813"/>
    <x v="3"/>
    <x v="1116"/>
  </r>
  <r>
    <x v="0"/>
    <s v="Cardinals"/>
    <x v="5"/>
    <n v="920848"/>
    <n v="401035"/>
    <n v="519813"/>
    <x v="4"/>
    <x v="1117"/>
  </r>
  <r>
    <x v="0"/>
    <s v="Cardinals"/>
    <x v="5"/>
    <n v="920848"/>
    <n v="401035"/>
    <n v="519813"/>
    <x v="5"/>
    <x v="2"/>
  </r>
  <r>
    <x v="0"/>
    <s v="Cardinals"/>
    <x v="5"/>
    <n v="920848"/>
    <n v="401035"/>
    <n v="519813"/>
    <x v="6"/>
    <x v="1118"/>
  </r>
  <r>
    <x v="0"/>
    <s v="Cardinals"/>
    <x v="5"/>
    <n v="920848"/>
    <n v="401035"/>
    <n v="519813"/>
    <x v="7"/>
    <x v="1119"/>
  </r>
  <r>
    <x v="0"/>
    <s v="Cardinals"/>
    <x v="5"/>
    <n v="920848"/>
    <n v="401035"/>
    <n v="519813"/>
    <x v="8"/>
    <x v="1120"/>
  </r>
  <r>
    <x v="0"/>
    <s v="Cardinals"/>
    <x v="5"/>
    <n v="920848"/>
    <n v="401035"/>
    <n v="519813"/>
    <x v="9"/>
    <x v="1121"/>
  </r>
  <r>
    <x v="0"/>
    <s v="Cardinals"/>
    <x v="5"/>
    <n v="920848"/>
    <n v="401035"/>
    <n v="519813"/>
    <x v="10"/>
    <x v="1122"/>
  </r>
  <r>
    <x v="0"/>
    <s v="Cardinals"/>
    <x v="5"/>
    <n v="920848"/>
    <n v="401035"/>
    <n v="519813"/>
    <x v="11"/>
    <x v="1123"/>
  </r>
  <r>
    <x v="0"/>
    <s v="Cardinals"/>
    <x v="5"/>
    <n v="920848"/>
    <n v="401035"/>
    <n v="519813"/>
    <x v="12"/>
    <x v="1124"/>
  </r>
  <r>
    <x v="0"/>
    <s v="Cardinals"/>
    <x v="5"/>
    <n v="920848"/>
    <n v="401035"/>
    <n v="519813"/>
    <x v="13"/>
    <x v="1125"/>
  </r>
  <r>
    <x v="0"/>
    <s v="Cardinals"/>
    <x v="5"/>
    <n v="920848"/>
    <n v="401035"/>
    <n v="519813"/>
    <x v="14"/>
    <x v="1126"/>
  </r>
  <r>
    <x v="0"/>
    <s v="Cardinals"/>
    <x v="5"/>
    <n v="920848"/>
    <n v="401035"/>
    <n v="519813"/>
    <x v="15"/>
    <x v="1127"/>
  </r>
  <r>
    <x v="0"/>
    <s v="Cardinals"/>
    <x v="5"/>
    <n v="920848"/>
    <n v="401035"/>
    <n v="519813"/>
    <x v="16"/>
    <x v="1128"/>
  </r>
  <r>
    <x v="1"/>
    <s v="Falcons"/>
    <x v="5"/>
    <n v="1104620"/>
    <n v="565106"/>
    <n v="539514"/>
    <x v="0"/>
    <x v="1129"/>
  </r>
  <r>
    <x v="1"/>
    <s v="Falcons"/>
    <x v="5"/>
    <n v="1104620"/>
    <n v="565106"/>
    <n v="539514"/>
    <x v="1"/>
    <x v="1130"/>
  </r>
  <r>
    <x v="1"/>
    <s v="Falcons"/>
    <x v="5"/>
    <n v="1104620"/>
    <n v="565106"/>
    <n v="539514"/>
    <x v="2"/>
    <x v="1131"/>
  </r>
  <r>
    <x v="1"/>
    <s v="Falcons"/>
    <x v="5"/>
    <n v="1104620"/>
    <n v="565106"/>
    <n v="539514"/>
    <x v="3"/>
    <x v="1132"/>
  </r>
  <r>
    <x v="1"/>
    <s v="Falcons"/>
    <x v="5"/>
    <n v="1104620"/>
    <n v="565106"/>
    <n v="539514"/>
    <x v="4"/>
    <x v="1133"/>
  </r>
  <r>
    <x v="1"/>
    <s v="Falcons"/>
    <x v="5"/>
    <n v="1104620"/>
    <n v="565106"/>
    <n v="539514"/>
    <x v="5"/>
    <x v="1134"/>
  </r>
  <r>
    <x v="1"/>
    <s v="Falcons"/>
    <x v="5"/>
    <n v="1104620"/>
    <n v="565106"/>
    <n v="539514"/>
    <x v="6"/>
    <x v="1135"/>
  </r>
  <r>
    <x v="1"/>
    <s v="Falcons"/>
    <x v="5"/>
    <n v="1104620"/>
    <n v="565106"/>
    <n v="539514"/>
    <x v="7"/>
    <x v="2"/>
  </r>
  <r>
    <x v="1"/>
    <s v="Falcons"/>
    <x v="5"/>
    <n v="1104620"/>
    <n v="565106"/>
    <n v="539514"/>
    <x v="8"/>
    <x v="1136"/>
  </r>
  <r>
    <x v="1"/>
    <s v="Falcons"/>
    <x v="5"/>
    <n v="1104620"/>
    <n v="565106"/>
    <n v="539514"/>
    <x v="9"/>
    <x v="1137"/>
  </r>
  <r>
    <x v="1"/>
    <s v="Falcons"/>
    <x v="5"/>
    <n v="1104620"/>
    <n v="565106"/>
    <n v="539514"/>
    <x v="10"/>
    <x v="1138"/>
  </r>
  <r>
    <x v="1"/>
    <s v="Falcons"/>
    <x v="5"/>
    <n v="1104620"/>
    <n v="565106"/>
    <n v="539514"/>
    <x v="11"/>
    <x v="1139"/>
  </r>
  <r>
    <x v="1"/>
    <s v="Falcons"/>
    <x v="5"/>
    <n v="1104620"/>
    <n v="565106"/>
    <n v="539514"/>
    <x v="12"/>
    <x v="1140"/>
  </r>
  <r>
    <x v="1"/>
    <s v="Falcons"/>
    <x v="5"/>
    <n v="1104620"/>
    <n v="565106"/>
    <n v="539514"/>
    <x v="13"/>
    <x v="1141"/>
  </r>
  <r>
    <x v="1"/>
    <s v="Falcons"/>
    <x v="5"/>
    <n v="1104620"/>
    <n v="565106"/>
    <n v="539514"/>
    <x v="14"/>
    <x v="93"/>
  </r>
  <r>
    <x v="1"/>
    <s v="Falcons"/>
    <x v="5"/>
    <n v="1104620"/>
    <n v="565106"/>
    <n v="539514"/>
    <x v="15"/>
    <x v="1142"/>
  </r>
  <r>
    <x v="1"/>
    <s v="Falcons"/>
    <x v="5"/>
    <n v="1104620"/>
    <n v="565106"/>
    <n v="539514"/>
    <x v="16"/>
    <x v="1143"/>
  </r>
  <r>
    <x v="2"/>
    <s v="Ravens"/>
    <x v="5"/>
    <n v="1097015"/>
    <n v="563076"/>
    <n v="533939"/>
    <x v="0"/>
    <x v="1144"/>
  </r>
  <r>
    <x v="2"/>
    <s v="Ravens"/>
    <x v="5"/>
    <n v="1097015"/>
    <n v="563076"/>
    <n v="533939"/>
    <x v="1"/>
    <x v="1145"/>
  </r>
  <r>
    <x v="2"/>
    <s v="Ravens"/>
    <x v="5"/>
    <n v="1097015"/>
    <n v="563076"/>
    <n v="533939"/>
    <x v="2"/>
    <x v="2"/>
  </r>
  <r>
    <x v="2"/>
    <s v="Ravens"/>
    <x v="5"/>
    <n v="1097015"/>
    <n v="563076"/>
    <n v="533939"/>
    <x v="3"/>
    <x v="1146"/>
  </r>
  <r>
    <x v="2"/>
    <s v="Ravens"/>
    <x v="5"/>
    <n v="1097015"/>
    <n v="563076"/>
    <n v="533939"/>
    <x v="4"/>
    <x v="1147"/>
  </r>
  <r>
    <x v="2"/>
    <s v="Ravens"/>
    <x v="5"/>
    <n v="1097015"/>
    <n v="563076"/>
    <n v="533939"/>
    <x v="5"/>
    <x v="1148"/>
  </r>
  <r>
    <x v="2"/>
    <s v="Ravens"/>
    <x v="5"/>
    <n v="1097015"/>
    <n v="563076"/>
    <n v="533939"/>
    <x v="6"/>
    <x v="1149"/>
  </r>
  <r>
    <x v="2"/>
    <s v="Ravens"/>
    <x v="5"/>
    <n v="1097015"/>
    <n v="563076"/>
    <n v="533939"/>
    <x v="7"/>
    <x v="1150"/>
  </r>
  <r>
    <x v="2"/>
    <s v="Ravens"/>
    <x v="5"/>
    <n v="1097015"/>
    <n v="563076"/>
    <n v="533939"/>
    <x v="8"/>
    <x v="1151"/>
  </r>
  <r>
    <x v="2"/>
    <s v="Ravens"/>
    <x v="5"/>
    <n v="1097015"/>
    <n v="563076"/>
    <n v="533939"/>
    <x v="9"/>
    <x v="1075"/>
  </r>
  <r>
    <x v="2"/>
    <s v="Ravens"/>
    <x v="5"/>
    <n v="1097015"/>
    <n v="563076"/>
    <n v="533939"/>
    <x v="10"/>
    <x v="1152"/>
  </r>
  <r>
    <x v="2"/>
    <s v="Ravens"/>
    <x v="5"/>
    <n v="1097015"/>
    <n v="563076"/>
    <n v="533939"/>
    <x v="11"/>
    <x v="1153"/>
  </r>
  <r>
    <x v="2"/>
    <s v="Ravens"/>
    <x v="5"/>
    <n v="1097015"/>
    <n v="563076"/>
    <n v="533939"/>
    <x v="12"/>
    <x v="1154"/>
  </r>
  <r>
    <x v="2"/>
    <s v="Ravens"/>
    <x v="5"/>
    <n v="1097015"/>
    <n v="563076"/>
    <n v="533939"/>
    <x v="13"/>
    <x v="1155"/>
  </r>
  <r>
    <x v="2"/>
    <s v="Ravens"/>
    <x v="5"/>
    <n v="1097015"/>
    <n v="563076"/>
    <n v="533939"/>
    <x v="14"/>
    <x v="1156"/>
  </r>
  <r>
    <x v="2"/>
    <s v="Ravens"/>
    <x v="5"/>
    <n v="1097015"/>
    <n v="563076"/>
    <n v="533939"/>
    <x v="15"/>
    <x v="1157"/>
  </r>
  <r>
    <x v="2"/>
    <s v="Ravens"/>
    <x v="5"/>
    <n v="1097015"/>
    <n v="563076"/>
    <n v="533939"/>
    <x v="16"/>
    <x v="1158"/>
  </r>
  <r>
    <x v="3"/>
    <s v="Bills"/>
    <x v="5"/>
    <n v="1090208"/>
    <n v="575248"/>
    <n v="514960"/>
    <x v="0"/>
    <x v="1159"/>
  </r>
  <r>
    <x v="3"/>
    <s v="Bills"/>
    <x v="5"/>
    <n v="1090208"/>
    <n v="575248"/>
    <n v="514960"/>
    <x v="1"/>
    <x v="1160"/>
  </r>
  <r>
    <x v="3"/>
    <s v="Bills"/>
    <x v="5"/>
    <n v="1090208"/>
    <n v="575248"/>
    <n v="514960"/>
    <x v="2"/>
    <x v="1131"/>
  </r>
  <r>
    <x v="3"/>
    <s v="Bills"/>
    <x v="5"/>
    <n v="1090208"/>
    <n v="575248"/>
    <n v="514960"/>
    <x v="3"/>
    <x v="1161"/>
  </r>
  <r>
    <x v="3"/>
    <s v="Bills"/>
    <x v="5"/>
    <n v="1090208"/>
    <n v="575248"/>
    <n v="514960"/>
    <x v="4"/>
    <x v="1162"/>
  </r>
  <r>
    <x v="3"/>
    <s v="Bills"/>
    <x v="5"/>
    <n v="1090208"/>
    <n v="575248"/>
    <n v="514960"/>
    <x v="5"/>
    <x v="1163"/>
  </r>
  <r>
    <x v="3"/>
    <s v="Bills"/>
    <x v="5"/>
    <n v="1090208"/>
    <n v="575248"/>
    <n v="514960"/>
    <x v="6"/>
    <x v="1164"/>
  </r>
  <r>
    <x v="3"/>
    <s v="Bills"/>
    <x v="5"/>
    <n v="1090208"/>
    <n v="575248"/>
    <n v="514960"/>
    <x v="7"/>
    <x v="931"/>
  </r>
  <r>
    <x v="3"/>
    <s v="Bills"/>
    <x v="5"/>
    <n v="1090208"/>
    <n v="575248"/>
    <n v="514960"/>
    <x v="8"/>
    <x v="2"/>
  </r>
  <r>
    <x v="3"/>
    <s v="Bills"/>
    <x v="5"/>
    <n v="1090208"/>
    <n v="575248"/>
    <n v="514960"/>
    <x v="9"/>
    <x v="1165"/>
  </r>
  <r>
    <x v="3"/>
    <s v="Bills"/>
    <x v="5"/>
    <n v="1090208"/>
    <n v="575248"/>
    <n v="514960"/>
    <x v="10"/>
    <x v="773"/>
  </r>
  <r>
    <x v="3"/>
    <s v="Bills"/>
    <x v="5"/>
    <n v="1090208"/>
    <n v="575248"/>
    <n v="514960"/>
    <x v="11"/>
    <x v="1166"/>
  </r>
  <r>
    <x v="3"/>
    <s v="Bills"/>
    <x v="5"/>
    <n v="1090208"/>
    <n v="575248"/>
    <n v="514960"/>
    <x v="12"/>
    <x v="1167"/>
  </r>
  <r>
    <x v="3"/>
    <s v="Bills"/>
    <x v="5"/>
    <n v="1090208"/>
    <n v="575248"/>
    <n v="514960"/>
    <x v="13"/>
    <x v="1168"/>
  </r>
  <r>
    <x v="3"/>
    <s v="Bills"/>
    <x v="5"/>
    <n v="1090208"/>
    <n v="575248"/>
    <n v="514960"/>
    <x v="14"/>
    <x v="1169"/>
  </r>
  <r>
    <x v="3"/>
    <s v="Bills"/>
    <x v="5"/>
    <n v="1090208"/>
    <n v="575248"/>
    <n v="514960"/>
    <x v="15"/>
    <x v="1170"/>
  </r>
  <r>
    <x v="3"/>
    <s v="Bills"/>
    <x v="5"/>
    <n v="1090208"/>
    <n v="575248"/>
    <n v="514960"/>
    <x v="16"/>
    <x v="1171"/>
  </r>
  <r>
    <x v="4"/>
    <s v="Panthers"/>
    <x v="5"/>
    <n v="1061837"/>
    <n v="587700"/>
    <n v="474137"/>
    <x v="0"/>
    <x v="1172"/>
  </r>
  <r>
    <x v="4"/>
    <s v="Panthers"/>
    <x v="5"/>
    <n v="1061837"/>
    <n v="587700"/>
    <n v="474137"/>
    <x v="1"/>
    <x v="458"/>
  </r>
  <r>
    <x v="4"/>
    <s v="Panthers"/>
    <x v="5"/>
    <n v="1061837"/>
    <n v="587700"/>
    <n v="474137"/>
    <x v="2"/>
    <x v="1173"/>
  </r>
  <r>
    <x v="4"/>
    <s v="Panthers"/>
    <x v="5"/>
    <n v="1061837"/>
    <n v="587700"/>
    <n v="474137"/>
    <x v="3"/>
    <x v="1174"/>
  </r>
  <r>
    <x v="4"/>
    <s v="Panthers"/>
    <x v="5"/>
    <n v="1061837"/>
    <n v="587700"/>
    <n v="474137"/>
    <x v="4"/>
    <x v="1117"/>
  </r>
  <r>
    <x v="4"/>
    <s v="Panthers"/>
    <x v="5"/>
    <n v="1061837"/>
    <n v="587700"/>
    <n v="474137"/>
    <x v="5"/>
    <x v="1175"/>
  </r>
  <r>
    <x v="4"/>
    <s v="Panthers"/>
    <x v="5"/>
    <n v="1061837"/>
    <n v="587700"/>
    <n v="474137"/>
    <x v="6"/>
    <x v="2"/>
  </r>
  <r>
    <x v="4"/>
    <s v="Panthers"/>
    <x v="5"/>
    <n v="1061837"/>
    <n v="587700"/>
    <n v="474137"/>
    <x v="7"/>
    <x v="1176"/>
  </r>
  <r>
    <x v="4"/>
    <s v="Panthers"/>
    <x v="5"/>
    <n v="1061837"/>
    <n v="587700"/>
    <n v="474137"/>
    <x v="8"/>
    <x v="1177"/>
  </r>
  <r>
    <x v="4"/>
    <s v="Panthers"/>
    <x v="5"/>
    <n v="1061837"/>
    <n v="587700"/>
    <n v="474137"/>
    <x v="9"/>
    <x v="1178"/>
  </r>
  <r>
    <x v="4"/>
    <s v="Panthers"/>
    <x v="5"/>
    <n v="1061837"/>
    <n v="587700"/>
    <n v="474137"/>
    <x v="10"/>
    <x v="1179"/>
  </r>
  <r>
    <x v="4"/>
    <s v="Panthers"/>
    <x v="5"/>
    <n v="1061837"/>
    <n v="587700"/>
    <n v="474137"/>
    <x v="11"/>
    <x v="1166"/>
  </r>
  <r>
    <x v="4"/>
    <s v="Panthers"/>
    <x v="5"/>
    <n v="1061837"/>
    <n v="587700"/>
    <n v="474137"/>
    <x v="12"/>
    <x v="1140"/>
  </r>
  <r>
    <x v="4"/>
    <s v="Panthers"/>
    <x v="5"/>
    <n v="1061837"/>
    <n v="587700"/>
    <n v="474137"/>
    <x v="13"/>
    <x v="1180"/>
  </r>
  <r>
    <x v="4"/>
    <s v="Panthers"/>
    <x v="5"/>
    <n v="1061837"/>
    <n v="587700"/>
    <n v="474137"/>
    <x v="14"/>
    <x v="1181"/>
  </r>
  <r>
    <x v="4"/>
    <s v="Panthers"/>
    <x v="5"/>
    <n v="1061837"/>
    <n v="587700"/>
    <n v="474137"/>
    <x v="15"/>
    <x v="1182"/>
  </r>
  <r>
    <x v="4"/>
    <s v="Panthers"/>
    <x v="5"/>
    <n v="1061837"/>
    <n v="587700"/>
    <n v="474137"/>
    <x v="16"/>
    <x v="1143"/>
  </r>
  <r>
    <x v="5"/>
    <s v="Bears"/>
    <x v="5"/>
    <n v="1015156"/>
    <n v="496965"/>
    <n v="518191"/>
    <x v="0"/>
    <x v="1183"/>
  </r>
  <r>
    <x v="5"/>
    <s v="Bears"/>
    <x v="5"/>
    <n v="1015156"/>
    <n v="496965"/>
    <n v="518191"/>
    <x v="1"/>
    <x v="1184"/>
  </r>
  <r>
    <x v="5"/>
    <s v="Bears"/>
    <x v="5"/>
    <n v="1015156"/>
    <n v="496965"/>
    <n v="518191"/>
    <x v="2"/>
    <x v="1185"/>
  </r>
  <r>
    <x v="5"/>
    <s v="Bears"/>
    <x v="5"/>
    <n v="1015156"/>
    <n v="496965"/>
    <n v="518191"/>
    <x v="3"/>
    <x v="2"/>
  </r>
  <r>
    <x v="5"/>
    <s v="Bears"/>
    <x v="5"/>
    <n v="1015156"/>
    <n v="496965"/>
    <n v="518191"/>
    <x v="4"/>
    <x v="1186"/>
  </r>
  <r>
    <x v="5"/>
    <s v="Bears"/>
    <x v="5"/>
    <n v="1015156"/>
    <n v="496965"/>
    <n v="518191"/>
    <x v="5"/>
    <x v="1187"/>
  </r>
  <r>
    <x v="5"/>
    <s v="Bears"/>
    <x v="5"/>
    <n v="1015156"/>
    <n v="496965"/>
    <n v="518191"/>
    <x v="6"/>
    <x v="1149"/>
  </r>
  <r>
    <x v="5"/>
    <s v="Bears"/>
    <x v="5"/>
    <n v="1015156"/>
    <n v="496965"/>
    <n v="518191"/>
    <x v="7"/>
    <x v="1188"/>
  </r>
  <r>
    <x v="5"/>
    <s v="Bears"/>
    <x v="5"/>
    <n v="1015156"/>
    <n v="496965"/>
    <n v="518191"/>
    <x v="8"/>
    <x v="1189"/>
  </r>
  <r>
    <x v="5"/>
    <s v="Bears"/>
    <x v="5"/>
    <n v="1015156"/>
    <n v="496965"/>
    <n v="518191"/>
    <x v="9"/>
    <x v="1190"/>
  </r>
  <r>
    <x v="5"/>
    <s v="Bears"/>
    <x v="5"/>
    <n v="1015156"/>
    <n v="496965"/>
    <n v="518191"/>
    <x v="10"/>
    <x v="1179"/>
  </r>
  <r>
    <x v="5"/>
    <s v="Bears"/>
    <x v="5"/>
    <n v="1015156"/>
    <n v="496965"/>
    <n v="518191"/>
    <x v="11"/>
    <x v="1191"/>
  </r>
  <r>
    <x v="5"/>
    <s v="Bears"/>
    <x v="5"/>
    <n v="1015156"/>
    <n v="496965"/>
    <n v="518191"/>
    <x v="12"/>
    <x v="1192"/>
  </r>
  <r>
    <x v="5"/>
    <s v="Bears"/>
    <x v="5"/>
    <n v="1015156"/>
    <n v="496965"/>
    <n v="518191"/>
    <x v="13"/>
    <x v="1193"/>
  </r>
  <r>
    <x v="5"/>
    <s v="Bears"/>
    <x v="5"/>
    <n v="1015156"/>
    <n v="496965"/>
    <n v="518191"/>
    <x v="14"/>
    <x v="93"/>
  </r>
  <r>
    <x v="5"/>
    <s v="Bears"/>
    <x v="5"/>
    <n v="1015156"/>
    <n v="496965"/>
    <n v="518191"/>
    <x v="15"/>
    <x v="1194"/>
  </r>
  <r>
    <x v="5"/>
    <s v="Bears"/>
    <x v="5"/>
    <n v="1015156"/>
    <n v="496965"/>
    <n v="518191"/>
    <x v="16"/>
    <x v="1195"/>
  </r>
  <r>
    <x v="6"/>
    <s v="Bengals"/>
    <x v="5"/>
    <n v="1069357"/>
    <n v="526469"/>
    <n v="542888"/>
    <x v="0"/>
    <x v="467"/>
  </r>
  <r>
    <x v="6"/>
    <s v="Bengals"/>
    <x v="5"/>
    <n v="1069357"/>
    <n v="526469"/>
    <n v="542888"/>
    <x v="1"/>
    <x v="1196"/>
  </r>
  <r>
    <x v="6"/>
    <s v="Bengals"/>
    <x v="5"/>
    <n v="1069357"/>
    <n v="526469"/>
    <n v="542888"/>
    <x v="2"/>
    <x v="1185"/>
  </r>
  <r>
    <x v="6"/>
    <s v="Bengals"/>
    <x v="5"/>
    <n v="1069357"/>
    <n v="526469"/>
    <n v="542888"/>
    <x v="3"/>
    <x v="1197"/>
  </r>
  <r>
    <x v="6"/>
    <s v="Bengals"/>
    <x v="5"/>
    <n v="1069357"/>
    <n v="526469"/>
    <n v="542888"/>
    <x v="4"/>
    <x v="1198"/>
  </r>
  <r>
    <x v="6"/>
    <s v="Bengals"/>
    <x v="5"/>
    <n v="1069357"/>
    <n v="526469"/>
    <n v="542888"/>
    <x v="5"/>
    <x v="1145"/>
  </r>
  <r>
    <x v="6"/>
    <s v="Bengals"/>
    <x v="5"/>
    <n v="1069357"/>
    <n v="526469"/>
    <n v="542888"/>
    <x v="6"/>
    <x v="1199"/>
  </r>
  <r>
    <x v="6"/>
    <s v="Bengals"/>
    <x v="5"/>
    <n v="1069357"/>
    <n v="526469"/>
    <n v="542888"/>
    <x v="7"/>
    <x v="1200"/>
  </r>
  <r>
    <x v="6"/>
    <s v="Bengals"/>
    <x v="5"/>
    <n v="1069357"/>
    <n v="526469"/>
    <n v="542888"/>
    <x v="8"/>
    <x v="1151"/>
  </r>
  <r>
    <x v="6"/>
    <s v="Bengals"/>
    <x v="5"/>
    <n v="1069357"/>
    <n v="526469"/>
    <n v="542888"/>
    <x v="9"/>
    <x v="2"/>
  </r>
  <r>
    <x v="6"/>
    <s v="Bengals"/>
    <x v="5"/>
    <n v="1069357"/>
    <n v="526469"/>
    <n v="542888"/>
    <x v="10"/>
    <x v="1201"/>
  </r>
  <r>
    <x v="6"/>
    <s v="Bengals"/>
    <x v="5"/>
    <n v="1069357"/>
    <n v="526469"/>
    <n v="542888"/>
    <x v="11"/>
    <x v="1153"/>
  </r>
  <r>
    <x v="6"/>
    <s v="Bengals"/>
    <x v="5"/>
    <n v="1069357"/>
    <n v="526469"/>
    <n v="542888"/>
    <x v="12"/>
    <x v="1202"/>
  </r>
  <r>
    <x v="6"/>
    <s v="Bengals"/>
    <x v="5"/>
    <n v="1069357"/>
    <n v="526469"/>
    <n v="542888"/>
    <x v="13"/>
    <x v="1203"/>
  </r>
  <r>
    <x v="6"/>
    <s v="Bengals"/>
    <x v="5"/>
    <n v="1069357"/>
    <n v="526469"/>
    <n v="542888"/>
    <x v="14"/>
    <x v="1204"/>
  </r>
  <r>
    <x v="6"/>
    <s v="Bengals"/>
    <x v="5"/>
    <n v="1069357"/>
    <n v="526469"/>
    <n v="542888"/>
    <x v="15"/>
    <x v="1170"/>
  </r>
  <r>
    <x v="6"/>
    <s v="Bengals"/>
    <x v="5"/>
    <n v="1069357"/>
    <n v="526469"/>
    <n v="542888"/>
    <x v="16"/>
    <x v="1205"/>
  </r>
  <r>
    <x v="7"/>
    <s v="Browns"/>
    <x v="5"/>
    <n v="1081072"/>
    <n v="578330"/>
    <n v="502742"/>
    <x v="0"/>
    <x v="467"/>
  </r>
  <r>
    <x v="7"/>
    <s v="Browns"/>
    <x v="5"/>
    <n v="1081072"/>
    <n v="578330"/>
    <n v="502742"/>
    <x v="1"/>
    <x v="1206"/>
  </r>
  <r>
    <x v="7"/>
    <s v="Browns"/>
    <x v="5"/>
    <n v="1081072"/>
    <n v="578330"/>
    <n v="502742"/>
    <x v="2"/>
    <x v="352"/>
  </r>
  <r>
    <x v="7"/>
    <s v="Browns"/>
    <x v="5"/>
    <n v="1081072"/>
    <n v="578330"/>
    <n v="502742"/>
    <x v="3"/>
    <x v="2"/>
  </r>
  <r>
    <x v="7"/>
    <s v="Browns"/>
    <x v="5"/>
    <n v="1081072"/>
    <n v="578330"/>
    <n v="502742"/>
    <x v="4"/>
    <x v="1186"/>
  </r>
  <r>
    <x v="7"/>
    <s v="Browns"/>
    <x v="5"/>
    <n v="1081072"/>
    <n v="578330"/>
    <n v="502742"/>
    <x v="5"/>
    <x v="1148"/>
  </r>
  <r>
    <x v="7"/>
    <s v="Browns"/>
    <x v="5"/>
    <n v="1081072"/>
    <n v="578330"/>
    <n v="502742"/>
    <x v="6"/>
    <x v="1207"/>
  </r>
  <r>
    <x v="7"/>
    <s v="Browns"/>
    <x v="5"/>
    <n v="1081072"/>
    <n v="578330"/>
    <n v="502742"/>
    <x v="7"/>
    <x v="685"/>
  </r>
  <r>
    <x v="7"/>
    <s v="Browns"/>
    <x v="5"/>
    <n v="1081072"/>
    <n v="578330"/>
    <n v="502742"/>
    <x v="8"/>
    <x v="1208"/>
  </r>
  <r>
    <x v="7"/>
    <s v="Browns"/>
    <x v="5"/>
    <n v="1081072"/>
    <n v="578330"/>
    <n v="502742"/>
    <x v="9"/>
    <x v="1209"/>
  </r>
  <r>
    <x v="7"/>
    <s v="Browns"/>
    <x v="5"/>
    <n v="1081072"/>
    <n v="578330"/>
    <n v="502742"/>
    <x v="10"/>
    <x v="1210"/>
  </r>
  <r>
    <x v="7"/>
    <s v="Browns"/>
    <x v="5"/>
    <n v="1081072"/>
    <n v="578330"/>
    <n v="502742"/>
    <x v="11"/>
    <x v="1211"/>
  </r>
  <r>
    <x v="7"/>
    <s v="Browns"/>
    <x v="5"/>
    <n v="1081072"/>
    <n v="578330"/>
    <n v="502742"/>
    <x v="12"/>
    <x v="1212"/>
  </r>
  <r>
    <x v="7"/>
    <s v="Browns"/>
    <x v="5"/>
    <n v="1081072"/>
    <n v="578330"/>
    <n v="502742"/>
    <x v="13"/>
    <x v="1203"/>
  </r>
  <r>
    <x v="7"/>
    <s v="Browns"/>
    <x v="5"/>
    <n v="1081072"/>
    <n v="578330"/>
    <n v="502742"/>
    <x v="14"/>
    <x v="1213"/>
  </r>
  <r>
    <x v="7"/>
    <s v="Browns"/>
    <x v="5"/>
    <n v="1081072"/>
    <n v="578330"/>
    <n v="502742"/>
    <x v="15"/>
    <x v="1214"/>
  </r>
  <r>
    <x v="7"/>
    <s v="Browns"/>
    <x v="5"/>
    <n v="1081072"/>
    <n v="578330"/>
    <n v="502742"/>
    <x v="16"/>
    <x v="1158"/>
  </r>
  <r>
    <x v="8"/>
    <s v="Cowboys"/>
    <x v="5"/>
    <n v="1081038"/>
    <n v="505258"/>
    <n v="575780"/>
    <x v="0"/>
    <x v="1215"/>
  </r>
  <r>
    <x v="8"/>
    <s v="Cowboys"/>
    <x v="5"/>
    <n v="1081038"/>
    <n v="505258"/>
    <n v="575780"/>
    <x v="1"/>
    <x v="1216"/>
  </r>
  <r>
    <x v="8"/>
    <s v="Cowboys"/>
    <x v="5"/>
    <n v="1081038"/>
    <n v="505258"/>
    <n v="575780"/>
    <x v="2"/>
    <x v="1217"/>
  </r>
  <r>
    <x v="8"/>
    <s v="Cowboys"/>
    <x v="5"/>
    <n v="1081038"/>
    <n v="505258"/>
    <n v="575780"/>
    <x v="3"/>
    <x v="1218"/>
  </r>
  <r>
    <x v="8"/>
    <s v="Cowboys"/>
    <x v="5"/>
    <n v="1081038"/>
    <n v="505258"/>
    <n v="575780"/>
    <x v="4"/>
    <x v="1219"/>
  </r>
  <r>
    <x v="8"/>
    <s v="Cowboys"/>
    <x v="5"/>
    <n v="1081038"/>
    <n v="505258"/>
    <n v="575780"/>
    <x v="5"/>
    <x v="1220"/>
  </r>
  <r>
    <x v="8"/>
    <s v="Cowboys"/>
    <x v="5"/>
    <n v="1081038"/>
    <n v="505258"/>
    <n v="575780"/>
    <x v="6"/>
    <x v="1221"/>
  </r>
  <r>
    <x v="8"/>
    <s v="Cowboys"/>
    <x v="5"/>
    <n v="1081038"/>
    <n v="505258"/>
    <n v="575780"/>
    <x v="7"/>
    <x v="1119"/>
  </r>
  <r>
    <x v="8"/>
    <s v="Cowboys"/>
    <x v="5"/>
    <n v="1081038"/>
    <n v="505258"/>
    <n v="575780"/>
    <x v="8"/>
    <x v="2"/>
  </r>
  <r>
    <x v="8"/>
    <s v="Cowboys"/>
    <x v="5"/>
    <n v="1081038"/>
    <n v="505258"/>
    <n v="575780"/>
    <x v="9"/>
    <x v="1222"/>
  </r>
  <r>
    <x v="8"/>
    <s v="Cowboys"/>
    <x v="5"/>
    <n v="1081038"/>
    <n v="505258"/>
    <n v="575780"/>
    <x v="10"/>
    <x v="1223"/>
  </r>
  <r>
    <x v="8"/>
    <s v="Cowboys"/>
    <x v="5"/>
    <n v="1081038"/>
    <n v="505258"/>
    <n v="575780"/>
    <x v="11"/>
    <x v="1224"/>
  </r>
  <r>
    <x v="8"/>
    <s v="Cowboys"/>
    <x v="5"/>
    <n v="1081038"/>
    <n v="505258"/>
    <n v="575780"/>
    <x v="12"/>
    <x v="1225"/>
  </r>
  <r>
    <x v="8"/>
    <s v="Cowboys"/>
    <x v="5"/>
    <n v="1081038"/>
    <n v="505258"/>
    <n v="575780"/>
    <x v="13"/>
    <x v="1226"/>
  </r>
  <r>
    <x v="8"/>
    <s v="Cowboys"/>
    <x v="5"/>
    <n v="1081038"/>
    <n v="505258"/>
    <n v="575780"/>
    <x v="14"/>
    <x v="1227"/>
  </r>
  <r>
    <x v="8"/>
    <s v="Cowboys"/>
    <x v="5"/>
    <n v="1081038"/>
    <n v="505258"/>
    <n v="575780"/>
    <x v="15"/>
    <x v="1182"/>
  </r>
  <r>
    <x v="8"/>
    <s v="Cowboys"/>
    <x v="5"/>
    <n v="1081038"/>
    <n v="505258"/>
    <n v="575780"/>
    <x v="16"/>
    <x v="1228"/>
  </r>
  <r>
    <x v="9"/>
    <s v="Broncos"/>
    <x v="5"/>
    <n v="1167388"/>
    <n v="608790"/>
    <n v="558598"/>
    <x v="0"/>
    <x v="1229"/>
  </r>
  <r>
    <x v="9"/>
    <s v="Broncos"/>
    <x v="5"/>
    <n v="1167388"/>
    <n v="608790"/>
    <n v="558598"/>
    <x v="1"/>
    <x v="1230"/>
  </r>
  <r>
    <x v="9"/>
    <s v="Broncos"/>
    <x v="5"/>
    <n v="1167388"/>
    <n v="608790"/>
    <n v="558598"/>
    <x v="2"/>
    <x v="1231"/>
  </r>
  <r>
    <x v="9"/>
    <s v="Broncos"/>
    <x v="5"/>
    <n v="1167388"/>
    <n v="608790"/>
    <n v="558598"/>
    <x v="3"/>
    <x v="1232"/>
  </r>
  <r>
    <x v="9"/>
    <s v="Broncos"/>
    <x v="5"/>
    <n v="1167388"/>
    <n v="608790"/>
    <n v="558598"/>
    <x v="4"/>
    <x v="1233"/>
  </r>
  <r>
    <x v="9"/>
    <s v="Broncos"/>
    <x v="5"/>
    <n v="1167388"/>
    <n v="608790"/>
    <n v="558598"/>
    <x v="5"/>
    <x v="1234"/>
  </r>
  <r>
    <x v="9"/>
    <s v="Broncos"/>
    <x v="5"/>
    <n v="1167388"/>
    <n v="608790"/>
    <n v="558598"/>
    <x v="6"/>
    <x v="613"/>
  </r>
  <r>
    <x v="9"/>
    <s v="Broncos"/>
    <x v="5"/>
    <n v="1167388"/>
    <n v="608790"/>
    <n v="558598"/>
    <x v="7"/>
    <x v="1235"/>
  </r>
  <r>
    <x v="9"/>
    <s v="Broncos"/>
    <x v="5"/>
    <n v="1167388"/>
    <n v="608790"/>
    <n v="558598"/>
    <x v="8"/>
    <x v="2"/>
  </r>
  <r>
    <x v="9"/>
    <s v="Broncos"/>
    <x v="5"/>
    <n v="1167388"/>
    <n v="608790"/>
    <n v="558598"/>
    <x v="9"/>
    <x v="451"/>
  </r>
  <r>
    <x v="9"/>
    <s v="Broncos"/>
    <x v="5"/>
    <n v="1167388"/>
    <n v="608790"/>
    <n v="558598"/>
    <x v="10"/>
    <x v="1236"/>
  </r>
  <r>
    <x v="9"/>
    <s v="Broncos"/>
    <x v="5"/>
    <n v="1167388"/>
    <n v="608790"/>
    <n v="558598"/>
    <x v="11"/>
    <x v="1224"/>
  </r>
  <r>
    <x v="9"/>
    <s v="Broncos"/>
    <x v="5"/>
    <n v="1167388"/>
    <n v="608790"/>
    <n v="558598"/>
    <x v="12"/>
    <x v="1237"/>
  </r>
  <r>
    <x v="9"/>
    <s v="Broncos"/>
    <x v="5"/>
    <n v="1167388"/>
    <n v="608790"/>
    <n v="558598"/>
    <x v="13"/>
    <x v="1155"/>
  </r>
  <r>
    <x v="9"/>
    <s v="Broncos"/>
    <x v="5"/>
    <n v="1167388"/>
    <n v="608790"/>
    <n v="558598"/>
    <x v="14"/>
    <x v="1169"/>
  </r>
  <r>
    <x v="9"/>
    <s v="Broncos"/>
    <x v="5"/>
    <n v="1167388"/>
    <n v="608790"/>
    <n v="558598"/>
    <x v="15"/>
    <x v="1238"/>
  </r>
  <r>
    <x v="9"/>
    <s v="Broncos"/>
    <x v="5"/>
    <n v="1167388"/>
    <n v="608790"/>
    <n v="558598"/>
    <x v="16"/>
    <x v="1239"/>
  </r>
  <r>
    <x v="10"/>
    <s v="Lions"/>
    <x v="5"/>
    <n v="1016559"/>
    <n v="492580"/>
    <n v="523979"/>
    <x v="0"/>
    <x v="1240"/>
  </r>
  <r>
    <x v="10"/>
    <s v="Lions"/>
    <x v="5"/>
    <n v="1016559"/>
    <n v="492580"/>
    <n v="523979"/>
    <x v="1"/>
    <x v="1184"/>
  </r>
  <r>
    <x v="10"/>
    <s v="Lions"/>
    <x v="5"/>
    <n v="1016559"/>
    <n v="492580"/>
    <n v="523979"/>
    <x v="2"/>
    <x v="2"/>
  </r>
  <r>
    <x v="10"/>
    <s v="Lions"/>
    <x v="5"/>
    <n v="1016559"/>
    <n v="492580"/>
    <n v="523979"/>
    <x v="3"/>
    <x v="1241"/>
  </r>
  <r>
    <x v="10"/>
    <s v="Lions"/>
    <x v="5"/>
    <n v="1016559"/>
    <n v="492580"/>
    <n v="523979"/>
    <x v="4"/>
    <x v="1147"/>
  </r>
  <r>
    <x v="10"/>
    <s v="Lions"/>
    <x v="5"/>
    <n v="1016559"/>
    <n v="492580"/>
    <n v="523979"/>
    <x v="5"/>
    <x v="1175"/>
  </r>
  <r>
    <x v="10"/>
    <s v="Lions"/>
    <x v="5"/>
    <n v="1016559"/>
    <n v="492580"/>
    <n v="523979"/>
    <x v="6"/>
    <x v="1207"/>
  </r>
  <r>
    <x v="10"/>
    <s v="Lions"/>
    <x v="5"/>
    <n v="1016559"/>
    <n v="492580"/>
    <n v="523979"/>
    <x v="7"/>
    <x v="1188"/>
  </r>
  <r>
    <x v="10"/>
    <s v="Lions"/>
    <x v="5"/>
    <n v="1016559"/>
    <n v="492580"/>
    <n v="523979"/>
    <x v="8"/>
    <x v="1242"/>
  </r>
  <r>
    <x v="10"/>
    <s v="Lions"/>
    <x v="5"/>
    <n v="1016559"/>
    <n v="492580"/>
    <n v="523979"/>
    <x v="9"/>
    <x v="1121"/>
  </r>
  <r>
    <x v="10"/>
    <s v="Lions"/>
    <x v="5"/>
    <n v="1016559"/>
    <n v="492580"/>
    <n v="523979"/>
    <x v="10"/>
    <x v="1223"/>
  </r>
  <r>
    <x v="10"/>
    <s v="Lions"/>
    <x v="5"/>
    <n v="1016559"/>
    <n v="492580"/>
    <n v="523979"/>
    <x v="11"/>
    <x v="1139"/>
  </r>
  <r>
    <x v="10"/>
    <s v="Lions"/>
    <x v="5"/>
    <n v="1016559"/>
    <n v="492580"/>
    <n v="523979"/>
    <x v="12"/>
    <x v="1243"/>
  </r>
  <r>
    <x v="10"/>
    <s v="Lions"/>
    <x v="5"/>
    <n v="1016559"/>
    <n v="492580"/>
    <n v="523979"/>
    <x v="13"/>
    <x v="1244"/>
  </r>
  <r>
    <x v="10"/>
    <s v="Lions"/>
    <x v="5"/>
    <n v="1016559"/>
    <n v="492580"/>
    <n v="523979"/>
    <x v="14"/>
    <x v="1204"/>
  </r>
  <r>
    <x v="10"/>
    <s v="Lions"/>
    <x v="5"/>
    <n v="1016559"/>
    <n v="492580"/>
    <n v="523979"/>
    <x v="15"/>
    <x v="1245"/>
  </r>
  <r>
    <x v="10"/>
    <s v="Lions"/>
    <x v="5"/>
    <n v="1016559"/>
    <n v="492580"/>
    <n v="523979"/>
    <x v="16"/>
    <x v="1246"/>
  </r>
  <r>
    <x v="11"/>
    <s v="Packers"/>
    <x v="5"/>
    <n v="1099618"/>
    <n v="562419"/>
    <n v="537199"/>
    <x v="0"/>
    <x v="1240"/>
  </r>
  <r>
    <x v="11"/>
    <s v="Packers"/>
    <x v="5"/>
    <n v="1099618"/>
    <n v="562419"/>
    <n v="537199"/>
    <x v="1"/>
    <x v="1206"/>
  </r>
  <r>
    <x v="11"/>
    <s v="Packers"/>
    <x v="5"/>
    <n v="1099618"/>
    <n v="562419"/>
    <n v="537199"/>
    <x v="2"/>
    <x v="1247"/>
  </r>
  <r>
    <x v="11"/>
    <s v="Packers"/>
    <x v="5"/>
    <n v="1099618"/>
    <n v="562419"/>
    <n v="537199"/>
    <x v="3"/>
    <x v="1174"/>
  </r>
  <r>
    <x v="11"/>
    <s v="Packers"/>
    <x v="5"/>
    <n v="1099618"/>
    <n v="562419"/>
    <n v="537199"/>
    <x v="4"/>
    <x v="1248"/>
  </r>
  <r>
    <x v="11"/>
    <s v="Packers"/>
    <x v="5"/>
    <n v="1099618"/>
    <n v="562419"/>
    <n v="537199"/>
    <x v="5"/>
    <x v="2"/>
  </r>
  <r>
    <x v="11"/>
    <s v="Packers"/>
    <x v="5"/>
    <n v="1099618"/>
    <n v="562419"/>
    <n v="537199"/>
    <x v="6"/>
    <x v="1249"/>
  </r>
  <r>
    <x v="11"/>
    <s v="Packers"/>
    <x v="5"/>
    <n v="1099618"/>
    <n v="562419"/>
    <n v="537199"/>
    <x v="7"/>
    <x v="1200"/>
  </r>
  <r>
    <x v="11"/>
    <s v="Packers"/>
    <x v="5"/>
    <n v="1099618"/>
    <n v="562419"/>
    <n v="537199"/>
    <x v="8"/>
    <x v="1250"/>
  </r>
  <r>
    <x v="11"/>
    <s v="Packers"/>
    <x v="5"/>
    <n v="1099618"/>
    <n v="562419"/>
    <n v="537199"/>
    <x v="9"/>
    <x v="1137"/>
  </r>
  <r>
    <x v="11"/>
    <s v="Packers"/>
    <x v="5"/>
    <n v="1099618"/>
    <n v="562419"/>
    <n v="537199"/>
    <x v="10"/>
    <x v="1251"/>
  </r>
  <r>
    <x v="11"/>
    <s v="Packers"/>
    <x v="5"/>
    <n v="1099618"/>
    <n v="562419"/>
    <n v="537199"/>
    <x v="11"/>
    <x v="1252"/>
  </r>
  <r>
    <x v="11"/>
    <s v="Packers"/>
    <x v="5"/>
    <n v="1099618"/>
    <n v="562419"/>
    <n v="537199"/>
    <x v="12"/>
    <x v="1192"/>
  </r>
  <r>
    <x v="11"/>
    <s v="Packers"/>
    <x v="5"/>
    <n v="1099618"/>
    <n v="562419"/>
    <n v="537199"/>
    <x v="13"/>
    <x v="1244"/>
  </r>
  <r>
    <x v="11"/>
    <s v="Packers"/>
    <x v="5"/>
    <n v="1099618"/>
    <n v="562419"/>
    <n v="537199"/>
    <x v="14"/>
    <x v="1156"/>
  </r>
  <r>
    <x v="11"/>
    <s v="Packers"/>
    <x v="5"/>
    <n v="1099618"/>
    <n v="562419"/>
    <n v="537199"/>
    <x v="15"/>
    <x v="1194"/>
  </r>
  <r>
    <x v="11"/>
    <s v="Packers"/>
    <x v="5"/>
    <n v="1099618"/>
    <n v="562419"/>
    <n v="537199"/>
    <x v="16"/>
    <x v="1253"/>
  </r>
  <r>
    <x v="30"/>
    <s v="Texans"/>
    <x v="5"/>
    <n v="1094938"/>
    <n v="562397"/>
    <n v="532541"/>
    <x v="0"/>
    <x v="1159"/>
  </r>
  <r>
    <x v="30"/>
    <s v="Texans"/>
    <x v="5"/>
    <n v="1094938"/>
    <n v="562397"/>
    <n v="532541"/>
    <x v="1"/>
    <x v="1254"/>
  </r>
  <r>
    <x v="30"/>
    <s v="Texans"/>
    <x v="5"/>
    <n v="1094938"/>
    <n v="562397"/>
    <n v="532541"/>
    <x v="2"/>
    <x v="2"/>
  </r>
  <r>
    <x v="30"/>
    <s v="Texans"/>
    <x v="5"/>
    <n v="1094938"/>
    <n v="562397"/>
    <n v="532541"/>
    <x v="3"/>
    <x v="1197"/>
  </r>
  <r>
    <x v="30"/>
    <s v="Texans"/>
    <x v="5"/>
    <n v="1094938"/>
    <n v="562397"/>
    <n v="532541"/>
    <x v="4"/>
    <x v="1255"/>
  </r>
  <r>
    <x v="30"/>
    <s v="Texans"/>
    <x v="5"/>
    <n v="1094938"/>
    <n v="562397"/>
    <n v="532541"/>
    <x v="5"/>
    <x v="1256"/>
  </r>
  <r>
    <x v="30"/>
    <s v="Texans"/>
    <x v="5"/>
    <n v="1094938"/>
    <n v="562397"/>
    <n v="532541"/>
    <x v="6"/>
    <x v="1257"/>
  </r>
  <r>
    <x v="30"/>
    <s v="Texans"/>
    <x v="5"/>
    <n v="1094938"/>
    <n v="562397"/>
    <n v="532541"/>
    <x v="7"/>
    <x v="685"/>
  </r>
  <r>
    <x v="30"/>
    <s v="Texans"/>
    <x v="5"/>
    <n v="1094938"/>
    <n v="562397"/>
    <n v="532541"/>
    <x v="8"/>
    <x v="1258"/>
  </r>
  <r>
    <x v="30"/>
    <s v="Texans"/>
    <x v="5"/>
    <n v="1094938"/>
    <n v="562397"/>
    <n v="532541"/>
    <x v="9"/>
    <x v="1259"/>
  </r>
  <r>
    <x v="30"/>
    <s v="Texans"/>
    <x v="5"/>
    <n v="1094938"/>
    <n v="562397"/>
    <n v="532541"/>
    <x v="10"/>
    <x v="1260"/>
  </r>
  <r>
    <x v="30"/>
    <s v="Texans"/>
    <x v="5"/>
    <n v="1094938"/>
    <n v="562397"/>
    <n v="532541"/>
    <x v="11"/>
    <x v="1261"/>
  </r>
  <r>
    <x v="30"/>
    <s v="Texans"/>
    <x v="5"/>
    <n v="1094938"/>
    <n v="562397"/>
    <n v="532541"/>
    <x v="12"/>
    <x v="1154"/>
  </r>
  <r>
    <x v="30"/>
    <s v="Texans"/>
    <x v="5"/>
    <n v="1094938"/>
    <n v="562397"/>
    <n v="532541"/>
    <x v="13"/>
    <x v="1145"/>
  </r>
  <r>
    <x v="30"/>
    <s v="Texans"/>
    <x v="5"/>
    <n v="1094938"/>
    <n v="562397"/>
    <n v="532541"/>
    <x v="14"/>
    <x v="1126"/>
  </r>
  <r>
    <x v="30"/>
    <s v="Texans"/>
    <x v="5"/>
    <n v="1094938"/>
    <n v="562397"/>
    <n v="532541"/>
    <x v="15"/>
    <x v="1262"/>
  </r>
  <r>
    <x v="30"/>
    <s v="Texans"/>
    <x v="5"/>
    <n v="1094938"/>
    <n v="562397"/>
    <n v="532541"/>
    <x v="16"/>
    <x v="1263"/>
  </r>
  <r>
    <x v="12"/>
    <s v="Colts"/>
    <x v="5"/>
    <n v="1005498"/>
    <n v="457373"/>
    <n v="548125"/>
    <x v="0"/>
    <x v="1144"/>
  </r>
  <r>
    <x v="12"/>
    <s v="Colts"/>
    <x v="5"/>
    <n v="1005498"/>
    <n v="457373"/>
    <n v="548125"/>
    <x v="1"/>
    <x v="1264"/>
  </r>
  <r>
    <x v="12"/>
    <s v="Colts"/>
    <x v="5"/>
    <n v="1005498"/>
    <n v="457373"/>
    <n v="548125"/>
    <x v="2"/>
    <x v="352"/>
  </r>
  <r>
    <x v="12"/>
    <s v="Colts"/>
    <x v="5"/>
    <n v="1005498"/>
    <n v="457373"/>
    <n v="548125"/>
    <x v="3"/>
    <x v="1145"/>
  </r>
  <r>
    <x v="12"/>
    <s v="Colts"/>
    <x v="5"/>
    <n v="1005498"/>
    <n v="457373"/>
    <n v="548125"/>
    <x v="4"/>
    <x v="1265"/>
  </r>
  <r>
    <x v="12"/>
    <s v="Colts"/>
    <x v="5"/>
    <n v="1005498"/>
    <n v="457373"/>
    <n v="548125"/>
    <x v="5"/>
    <x v="1050"/>
  </r>
  <r>
    <x v="12"/>
    <s v="Colts"/>
    <x v="5"/>
    <n v="1005498"/>
    <n v="457373"/>
    <n v="548125"/>
    <x v="6"/>
    <x v="1257"/>
  </r>
  <r>
    <x v="12"/>
    <s v="Colts"/>
    <x v="5"/>
    <n v="1005498"/>
    <n v="457373"/>
    <n v="548125"/>
    <x v="7"/>
    <x v="2"/>
  </r>
  <r>
    <x v="12"/>
    <s v="Colts"/>
    <x v="5"/>
    <n v="1005498"/>
    <n v="457373"/>
    <n v="548125"/>
    <x v="8"/>
    <x v="931"/>
  </r>
  <r>
    <x v="12"/>
    <s v="Colts"/>
    <x v="5"/>
    <n v="1005498"/>
    <n v="457373"/>
    <n v="548125"/>
    <x v="9"/>
    <x v="1259"/>
  </r>
  <r>
    <x v="12"/>
    <s v="Colts"/>
    <x v="5"/>
    <n v="1005498"/>
    <n v="457373"/>
    <n v="548125"/>
    <x v="10"/>
    <x v="1201"/>
  </r>
  <r>
    <x v="12"/>
    <s v="Colts"/>
    <x v="5"/>
    <n v="1005498"/>
    <n v="457373"/>
    <n v="548125"/>
    <x v="11"/>
    <x v="1266"/>
  </r>
  <r>
    <x v="12"/>
    <s v="Colts"/>
    <x v="5"/>
    <n v="1005498"/>
    <n v="457373"/>
    <n v="548125"/>
    <x v="12"/>
    <x v="1267"/>
  </r>
  <r>
    <x v="12"/>
    <s v="Colts"/>
    <x v="5"/>
    <n v="1005498"/>
    <n v="457373"/>
    <n v="548125"/>
    <x v="13"/>
    <x v="1268"/>
  </r>
  <r>
    <x v="12"/>
    <s v="Colts"/>
    <x v="5"/>
    <n v="1005498"/>
    <n v="457373"/>
    <n v="548125"/>
    <x v="14"/>
    <x v="1269"/>
  </r>
  <r>
    <x v="12"/>
    <s v="Colts"/>
    <x v="5"/>
    <n v="1005498"/>
    <n v="457373"/>
    <n v="548125"/>
    <x v="15"/>
    <x v="1270"/>
  </r>
  <r>
    <x v="12"/>
    <s v="Colts"/>
    <x v="5"/>
    <n v="1005498"/>
    <n v="457373"/>
    <n v="548125"/>
    <x v="16"/>
    <x v="1128"/>
  </r>
  <r>
    <x v="13"/>
    <s v="Jaguars"/>
    <x v="5"/>
    <n v="1037856"/>
    <n v="525519"/>
    <n v="512337"/>
    <x v="0"/>
    <x v="1271"/>
  </r>
  <r>
    <x v="13"/>
    <s v="Jaguars"/>
    <x v="5"/>
    <n v="1037856"/>
    <n v="525519"/>
    <n v="512337"/>
    <x v="1"/>
    <x v="1264"/>
  </r>
  <r>
    <x v="13"/>
    <s v="Jaguars"/>
    <x v="5"/>
    <n v="1037856"/>
    <n v="525519"/>
    <n v="512337"/>
    <x v="2"/>
    <x v="1272"/>
  </r>
  <r>
    <x v="13"/>
    <s v="Jaguars"/>
    <x v="5"/>
    <n v="1037856"/>
    <n v="525519"/>
    <n v="512337"/>
    <x v="3"/>
    <x v="1232"/>
  </r>
  <r>
    <x v="13"/>
    <s v="Jaguars"/>
    <x v="5"/>
    <n v="1037856"/>
    <n v="525519"/>
    <n v="512337"/>
    <x v="4"/>
    <x v="1198"/>
  </r>
  <r>
    <x v="13"/>
    <s v="Jaguars"/>
    <x v="5"/>
    <n v="1037856"/>
    <n v="525519"/>
    <n v="512337"/>
    <x v="5"/>
    <x v="1273"/>
  </r>
  <r>
    <x v="13"/>
    <s v="Jaguars"/>
    <x v="5"/>
    <n v="1037856"/>
    <n v="525519"/>
    <n v="512337"/>
    <x v="6"/>
    <x v="2"/>
  </r>
  <r>
    <x v="13"/>
    <s v="Jaguars"/>
    <x v="5"/>
    <n v="1037856"/>
    <n v="525519"/>
    <n v="512337"/>
    <x v="7"/>
    <x v="1274"/>
  </r>
  <r>
    <x v="13"/>
    <s v="Jaguars"/>
    <x v="5"/>
    <n v="1037856"/>
    <n v="525519"/>
    <n v="512337"/>
    <x v="8"/>
    <x v="1258"/>
  </r>
  <r>
    <x v="13"/>
    <s v="Jaguars"/>
    <x v="5"/>
    <n v="1037856"/>
    <n v="525519"/>
    <n v="512337"/>
    <x v="9"/>
    <x v="1075"/>
  </r>
  <r>
    <x v="13"/>
    <s v="Jaguars"/>
    <x v="5"/>
    <n v="1037856"/>
    <n v="525519"/>
    <n v="512337"/>
    <x v="10"/>
    <x v="1145"/>
  </r>
  <r>
    <x v="13"/>
    <s v="Jaguars"/>
    <x v="5"/>
    <n v="1037856"/>
    <n v="525519"/>
    <n v="512337"/>
    <x v="11"/>
    <x v="1123"/>
  </r>
  <r>
    <x v="13"/>
    <s v="Jaguars"/>
    <x v="5"/>
    <n v="1037856"/>
    <n v="525519"/>
    <n v="512337"/>
    <x v="12"/>
    <x v="1212"/>
  </r>
  <r>
    <x v="13"/>
    <s v="Jaguars"/>
    <x v="5"/>
    <n v="1037856"/>
    <n v="525519"/>
    <n v="512337"/>
    <x v="13"/>
    <x v="1268"/>
  </r>
  <r>
    <x v="13"/>
    <s v="Jaguars"/>
    <x v="5"/>
    <n v="1037856"/>
    <n v="525519"/>
    <n v="512337"/>
    <x v="14"/>
    <x v="1275"/>
  </r>
  <r>
    <x v="13"/>
    <s v="Jaguars"/>
    <x v="5"/>
    <n v="1037856"/>
    <n v="525519"/>
    <n v="512337"/>
    <x v="15"/>
    <x v="1262"/>
  </r>
  <r>
    <x v="13"/>
    <s v="Jaguars"/>
    <x v="5"/>
    <n v="1037856"/>
    <n v="525519"/>
    <n v="512337"/>
    <x v="16"/>
    <x v="1170"/>
  </r>
  <r>
    <x v="14"/>
    <s v="Chiefs"/>
    <x v="5"/>
    <n v="1180710"/>
    <n v="623325"/>
    <n v="557385"/>
    <x v="0"/>
    <x v="1276"/>
  </r>
  <r>
    <x v="14"/>
    <s v="Chiefs"/>
    <x v="5"/>
    <n v="1180710"/>
    <n v="623325"/>
    <n v="557385"/>
    <x v="1"/>
    <x v="1277"/>
  </r>
  <r>
    <x v="14"/>
    <s v="Chiefs"/>
    <x v="5"/>
    <n v="1180710"/>
    <n v="623325"/>
    <n v="557385"/>
    <x v="2"/>
    <x v="1231"/>
  </r>
  <r>
    <x v="14"/>
    <s v="Chiefs"/>
    <x v="5"/>
    <n v="1180710"/>
    <n v="623325"/>
    <n v="557385"/>
    <x v="3"/>
    <x v="1278"/>
  </r>
  <r>
    <x v="14"/>
    <s v="Chiefs"/>
    <x v="5"/>
    <n v="1180710"/>
    <n v="623325"/>
    <n v="557385"/>
    <x v="4"/>
    <x v="2"/>
  </r>
  <r>
    <x v="14"/>
    <s v="Chiefs"/>
    <x v="5"/>
    <n v="1180710"/>
    <n v="623325"/>
    <n v="557385"/>
    <x v="5"/>
    <x v="1279"/>
  </r>
  <r>
    <x v="14"/>
    <s v="Chiefs"/>
    <x v="5"/>
    <n v="1180710"/>
    <n v="623325"/>
    <n v="557385"/>
    <x v="6"/>
    <x v="1280"/>
  </r>
  <r>
    <x v="14"/>
    <s v="Chiefs"/>
    <x v="5"/>
    <n v="1180710"/>
    <n v="623325"/>
    <n v="557385"/>
    <x v="7"/>
    <x v="1122"/>
  </r>
  <r>
    <x v="14"/>
    <s v="Chiefs"/>
    <x v="5"/>
    <n v="1180710"/>
    <n v="623325"/>
    <n v="557385"/>
    <x v="8"/>
    <x v="1281"/>
  </r>
  <r>
    <x v="14"/>
    <s v="Chiefs"/>
    <x v="5"/>
    <n v="1180710"/>
    <n v="623325"/>
    <n v="557385"/>
    <x v="9"/>
    <x v="1165"/>
  </r>
  <r>
    <x v="14"/>
    <s v="Chiefs"/>
    <x v="5"/>
    <n v="1180710"/>
    <n v="623325"/>
    <n v="557385"/>
    <x v="10"/>
    <x v="1260"/>
  </r>
  <r>
    <x v="14"/>
    <s v="Chiefs"/>
    <x v="5"/>
    <n v="1180710"/>
    <n v="623325"/>
    <n v="557385"/>
    <x v="11"/>
    <x v="1282"/>
  </r>
  <r>
    <x v="14"/>
    <s v="Chiefs"/>
    <x v="5"/>
    <n v="1180710"/>
    <n v="623325"/>
    <n v="557385"/>
    <x v="12"/>
    <x v="1237"/>
  </r>
  <r>
    <x v="14"/>
    <s v="Chiefs"/>
    <x v="5"/>
    <n v="1180710"/>
    <n v="623325"/>
    <n v="557385"/>
    <x v="13"/>
    <x v="1226"/>
  </r>
  <r>
    <x v="14"/>
    <s v="Chiefs"/>
    <x v="5"/>
    <n v="1180710"/>
    <n v="623325"/>
    <n v="557385"/>
    <x v="14"/>
    <x v="1283"/>
  </r>
  <r>
    <x v="14"/>
    <s v="Chiefs"/>
    <x v="5"/>
    <n v="1180710"/>
    <n v="623325"/>
    <n v="557385"/>
    <x v="15"/>
    <x v="1284"/>
  </r>
  <r>
    <x v="14"/>
    <s v="Chiefs"/>
    <x v="5"/>
    <n v="1180710"/>
    <n v="623325"/>
    <n v="557385"/>
    <x v="16"/>
    <x v="1205"/>
  </r>
  <r>
    <x v="15"/>
    <s v="Dolphins"/>
    <x v="5"/>
    <n v="1107797"/>
    <n v="575256"/>
    <n v="532541"/>
    <x v="0"/>
    <x v="1229"/>
  </r>
  <r>
    <x v="15"/>
    <s v="Dolphins"/>
    <x v="5"/>
    <n v="1107797"/>
    <n v="575256"/>
    <n v="532541"/>
    <x v="1"/>
    <x v="1285"/>
  </r>
  <r>
    <x v="15"/>
    <s v="Dolphins"/>
    <x v="5"/>
    <n v="1107797"/>
    <n v="575256"/>
    <n v="532541"/>
    <x v="2"/>
    <x v="1173"/>
  </r>
  <r>
    <x v="15"/>
    <s v="Dolphins"/>
    <x v="5"/>
    <n v="1107797"/>
    <n v="575256"/>
    <n v="532541"/>
    <x v="3"/>
    <x v="2"/>
  </r>
  <r>
    <x v="15"/>
    <s v="Dolphins"/>
    <x v="5"/>
    <n v="1107797"/>
    <n v="575256"/>
    <n v="532541"/>
    <x v="4"/>
    <x v="1162"/>
  </r>
  <r>
    <x v="15"/>
    <s v="Dolphins"/>
    <x v="5"/>
    <n v="1107797"/>
    <n v="575256"/>
    <n v="532541"/>
    <x v="5"/>
    <x v="1286"/>
  </r>
  <r>
    <x v="15"/>
    <s v="Dolphins"/>
    <x v="5"/>
    <n v="1107797"/>
    <n v="575256"/>
    <n v="532541"/>
    <x v="6"/>
    <x v="1280"/>
  </r>
  <r>
    <x v="15"/>
    <s v="Dolphins"/>
    <x v="5"/>
    <n v="1107797"/>
    <n v="575256"/>
    <n v="532541"/>
    <x v="7"/>
    <x v="1287"/>
  </r>
  <r>
    <x v="15"/>
    <s v="Dolphins"/>
    <x v="5"/>
    <n v="1107797"/>
    <n v="575256"/>
    <n v="532541"/>
    <x v="8"/>
    <x v="1136"/>
  </r>
  <r>
    <x v="15"/>
    <s v="Dolphins"/>
    <x v="5"/>
    <n v="1107797"/>
    <n v="575256"/>
    <n v="532541"/>
    <x v="9"/>
    <x v="1288"/>
  </r>
  <r>
    <x v="15"/>
    <s v="Dolphins"/>
    <x v="5"/>
    <n v="1107797"/>
    <n v="575256"/>
    <n v="532541"/>
    <x v="10"/>
    <x v="1210"/>
  </r>
  <r>
    <x v="15"/>
    <s v="Dolphins"/>
    <x v="5"/>
    <n v="1107797"/>
    <n v="575256"/>
    <n v="532541"/>
    <x v="11"/>
    <x v="1289"/>
  </r>
  <r>
    <x v="15"/>
    <s v="Dolphins"/>
    <x v="5"/>
    <n v="1107797"/>
    <n v="575256"/>
    <n v="532541"/>
    <x v="12"/>
    <x v="1167"/>
  </r>
  <r>
    <x v="15"/>
    <s v="Dolphins"/>
    <x v="5"/>
    <n v="1107797"/>
    <n v="575256"/>
    <n v="532541"/>
    <x v="13"/>
    <x v="1290"/>
  </r>
  <r>
    <x v="15"/>
    <s v="Dolphins"/>
    <x v="5"/>
    <n v="1107797"/>
    <n v="575256"/>
    <n v="532541"/>
    <x v="14"/>
    <x v="1291"/>
  </r>
  <r>
    <x v="15"/>
    <s v="Dolphins"/>
    <x v="5"/>
    <n v="1107797"/>
    <n v="575256"/>
    <n v="532541"/>
    <x v="15"/>
    <x v="1292"/>
  </r>
  <r>
    <x v="15"/>
    <s v="Dolphins"/>
    <x v="5"/>
    <n v="1107797"/>
    <n v="575256"/>
    <n v="532541"/>
    <x v="16"/>
    <x v="931"/>
  </r>
  <r>
    <x v="16"/>
    <s v="Vikings"/>
    <x v="5"/>
    <n v="1063788"/>
    <n v="511960"/>
    <n v="551828"/>
    <x v="0"/>
    <x v="1293"/>
  </r>
  <r>
    <x v="16"/>
    <s v="Vikings"/>
    <x v="5"/>
    <n v="1063788"/>
    <n v="511960"/>
    <n v="551828"/>
    <x v="1"/>
    <x v="1196"/>
  </r>
  <r>
    <x v="16"/>
    <s v="Vikings"/>
    <x v="5"/>
    <n v="1063788"/>
    <n v="511960"/>
    <n v="551828"/>
    <x v="2"/>
    <x v="1294"/>
  </r>
  <r>
    <x v="16"/>
    <s v="Vikings"/>
    <x v="5"/>
    <n v="1063788"/>
    <n v="511960"/>
    <n v="551828"/>
    <x v="3"/>
    <x v="1132"/>
  </r>
  <r>
    <x v="16"/>
    <s v="Vikings"/>
    <x v="5"/>
    <n v="1063788"/>
    <n v="511960"/>
    <n v="551828"/>
    <x v="4"/>
    <x v="2"/>
  </r>
  <r>
    <x v="16"/>
    <s v="Vikings"/>
    <x v="5"/>
    <n v="1063788"/>
    <n v="511960"/>
    <n v="551828"/>
    <x v="5"/>
    <x v="1187"/>
  </r>
  <r>
    <x v="16"/>
    <s v="Vikings"/>
    <x v="5"/>
    <n v="1063788"/>
    <n v="511960"/>
    <n v="551828"/>
    <x v="6"/>
    <x v="1249"/>
  </r>
  <r>
    <x v="16"/>
    <s v="Vikings"/>
    <x v="5"/>
    <n v="1063788"/>
    <n v="511960"/>
    <n v="551828"/>
    <x v="7"/>
    <x v="1176"/>
  </r>
  <r>
    <x v="16"/>
    <s v="Vikings"/>
    <x v="5"/>
    <n v="1063788"/>
    <n v="511960"/>
    <n v="551828"/>
    <x v="8"/>
    <x v="1242"/>
  </r>
  <r>
    <x v="16"/>
    <s v="Vikings"/>
    <x v="5"/>
    <n v="1063788"/>
    <n v="511960"/>
    <n v="551828"/>
    <x v="9"/>
    <x v="1295"/>
  </r>
  <r>
    <x v="16"/>
    <s v="Vikings"/>
    <x v="5"/>
    <n v="1063788"/>
    <n v="511960"/>
    <n v="551828"/>
    <x v="10"/>
    <x v="1251"/>
  </r>
  <r>
    <x v="16"/>
    <s v="Vikings"/>
    <x v="5"/>
    <n v="1063788"/>
    <n v="511960"/>
    <n v="551828"/>
    <x v="11"/>
    <x v="1211"/>
  </r>
  <r>
    <x v="16"/>
    <s v="Vikings"/>
    <x v="5"/>
    <n v="1063788"/>
    <n v="511960"/>
    <n v="551828"/>
    <x v="12"/>
    <x v="1243"/>
  </r>
  <r>
    <x v="16"/>
    <s v="Vikings"/>
    <x v="5"/>
    <n v="1063788"/>
    <n v="511960"/>
    <n v="551828"/>
    <x v="13"/>
    <x v="615"/>
  </r>
  <r>
    <x v="16"/>
    <s v="Vikings"/>
    <x v="5"/>
    <n v="1063788"/>
    <n v="511960"/>
    <n v="551828"/>
    <x v="14"/>
    <x v="1296"/>
  </r>
  <r>
    <x v="16"/>
    <s v="Vikings"/>
    <x v="5"/>
    <n v="1063788"/>
    <n v="511960"/>
    <n v="551828"/>
    <x v="15"/>
    <x v="1157"/>
  </r>
  <r>
    <x v="16"/>
    <s v="Vikings"/>
    <x v="5"/>
    <n v="1063788"/>
    <n v="511960"/>
    <n v="551828"/>
    <x v="16"/>
    <x v="1195"/>
  </r>
  <r>
    <x v="17"/>
    <s v="Patriots"/>
    <x v="5"/>
    <n v="1136903"/>
    <n v="550048"/>
    <n v="586855"/>
    <x v="0"/>
    <x v="931"/>
  </r>
  <r>
    <x v="17"/>
    <s v="Patriots"/>
    <x v="5"/>
    <n v="1136903"/>
    <n v="550048"/>
    <n v="586855"/>
    <x v="1"/>
    <x v="458"/>
  </r>
  <r>
    <x v="17"/>
    <s v="Patriots"/>
    <x v="5"/>
    <n v="1136903"/>
    <n v="550048"/>
    <n v="586855"/>
    <x v="2"/>
    <x v="1297"/>
  </r>
  <r>
    <x v="17"/>
    <s v="Patriots"/>
    <x v="5"/>
    <n v="1136903"/>
    <n v="550048"/>
    <n v="586855"/>
    <x v="3"/>
    <x v="931"/>
  </r>
  <r>
    <x v="17"/>
    <s v="Patriots"/>
    <x v="5"/>
    <n v="1136903"/>
    <n v="550048"/>
    <n v="586855"/>
    <x v="4"/>
    <x v="1133"/>
  </r>
  <r>
    <x v="17"/>
    <s v="Patriots"/>
    <x v="5"/>
    <n v="1136903"/>
    <n v="550048"/>
    <n v="586855"/>
    <x v="5"/>
    <x v="1234"/>
  </r>
  <r>
    <x v="17"/>
    <s v="Patriots"/>
    <x v="5"/>
    <n v="1136903"/>
    <n v="550048"/>
    <n v="586855"/>
    <x v="6"/>
    <x v="2"/>
  </r>
  <r>
    <x v="17"/>
    <s v="Patriots"/>
    <x v="5"/>
    <n v="1136903"/>
    <n v="550048"/>
    <n v="586855"/>
    <x v="7"/>
    <x v="931"/>
  </r>
  <r>
    <x v="17"/>
    <s v="Patriots"/>
    <x v="5"/>
    <n v="1136903"/>
    <n v="550048"/>
    <n v="586855"/>
    <x v="8"/>
    <x v="931"/>
  </r>
  <r>
    <x v="17"/>
    <s v="Patriots"/>
    <x v="5"/>
    <n v="1136903"/>
    <n v="550048"/>
    <n v="586855"/>
    <x v="9"/>
    <x v="1288"/>
  </r>
  <r>
    <x v="17"/>
    <s v="Patriots"/>
    <x v="5"/>
    <n v="1136903"/>
    <n v="550048"/>
    <n v="586855"/>
    <x v="10"/>
    <x v="931"/>
  </r>
  <r>
    <x v="17"/>
    <s v="Patriots"/>
    <x v="5"/>
    <n v="1136903"/>
    <n v="550048"/>
    <n v="586855"/>
    <x v="11"/>
    <x v="1282"/>
  </r>
  <r>
    <x v="17"/>
    <s v="Patriots"/>
    <x v="5"/>
    <n v="1136903"/>
    <n v="550048"/>
    <n v="586855"/>
    <x v="12"/>
    <x v="931"/>
  </r>
  <r>
    <x v="17"/>
    <s v="Patriots"/>
    <x v="5"/>
    <n v="1136903"/>
    <n v="550048"/>
    <n v="586855"/>
    <x v="13"/>
    <x v="1168"/>
  </r>
  <r>
    <x v="17"/>
    <s v="Patriots"/>
    <x v="5"/>
    <n v="1136903"/>
    <n v="550048"/>
    <n v="586855"/>
    <x v="14"/>
    <x v="931"/>
  </r>
  <r>
    <x v="17"/>
    <s v="Patriots"/>
    <x v="5"/>
    <n v="1136903"/>
    <n v="550048"/>
    <n v="586855"/>
    <x v="15"/>
    <x v="1298"/>
  </r>
  <r>
    <x v="17"/>
    <s v="Patriots"/>
    <x v="5"/>
    <n v="1136903"/>
    <n v="550048"/>
    <n v="586855"/>
    <x v="16"/>
    <x v="931"/>
  </r>
  <r>
    <x v="18"/>
    <s v="Saints"/>
    <x v="5"/>
    <n v="970678"/>
    <n v="417270"/>
    <n v="553408"/>
    <x v="0"/>
    <x v="1172"/>
  </r>
  <r>
    <x v="18"/>
    <s v="Saints"/>
    <x v="5"/>
    <n v="970678"/>
    <n v="417270"/>
    <n v="553408"/>
    <x v="1"/>
    <x v="1299"/>
  </r>
  <r>
    <x v="18"/>
    <s v="Saints"/>
    <x v="5"/>
    <n v="970678"/>
    <n v="417270"/>
    <n v="553408"/>
    <x v="2"/>
    <x v="1294"/>
  </r>
  <r>
    <x v="18"/>
    <s v="Saints"/>
    <x v="5"/>
    <n v="970678"/>
    <n v="417270"/>
    <n v="553408"/>
    <x v="3"/>
    <x v="1161"/>
  </r>
  <r>
    <x v="18"/>
    <s v="Saints"/>
    <x v="5"/>
    <n v="970678"/>
    <n v="417270"/>
    <n v="553408"/>
    <x v="4"/>
    <x v="1248"/>
  </r>
  <r>
    <x v="18"/>
    <s v="Saints"/>
    <x v="5"/>
    <n v="970678"/>
    <n v="417270"/>
    <n v="553408"/>
    <x v="5"/>
    <x v="1134"/>
  </r>
  <r>
    <x v="18"/>
    <s v="Saints"/>
    <x v="5"/>
    <n v="970678"/>
    <n v="417270"/>
    <n v="553408"/>
    <x v="6"/>
    <x v="1300"/>
  </r>
  <r>
    <x v="18"/>
    <s v="Saints"/>
    <x v="5"/>
    <n v="970678"/>
    <n v="417270"/>
    <n v="553408"/>
    <x v="7"/>
    <x v="1287"/>
  </r>
  <r>
    <x v="18"/>
    <s v="Saints"/>
    <x v="5"/>
    <n v="970678"/>
    <n v="417270"/>
    <n v="553408"/>
    <x v="8"/>
    <x v="1189"/>
  </r>
  <r>
    <x v="18"/>
    <s v="Saints"/>
    <x v="5"/>
    <n v="970678"/>
    <n v="417270"/>
    <n v="553408"/>
    <x v="9"/>
    <x v="2"/>
  </r>
  <r>
    <x v="18"/>
    <s v="Saints"/>
    <x v="5"/>
    <n v="970678"/>
    <n v="417270"/>
    <n v="553408"/>
    <x v="10"/>
    <x v="931"/>
  </r>
  <r>
    <x v="18"/>
    <s v="Saints"/>
    <x v="5"/>
    <n v="970678"/>
    <n v="417270"/>
    <n v="553408"/>
    <x v="11"/>
    <x v="1301"/>
  </r>
  <r>
    <x v="18"/>
    <s v="Saints"/>
    <x v="5"/>
    <n v="970678"/>
    <n v="417270"/>
    <n v="553408"/>
    <x v="12"/>
    <x v="1302"/>
  </r>
  <r>
    <x v="18"/>
    <s v="Saints"/>
    <x v="5"/>
    <n v="970678"/>
    <n v="417270"/>
    <n v="553408"/>
    <x v="13"/>
    <x v="1141"/>
  </r>
  <r>
    <x v="18"/>
    <s v="Saints"/>
    <x v="5"/>
    <n v="970678"/>
    <n v="417270"/>
    <n v="553408"/>
    <x v="14"/>
    <x v="1181"/>
  </r>
  <r>
    <x v="18"/>
    <s v="Saints"/>
    <x v="5"/>
    <n v="970678"/>
    <n v="417270"/>
    <n v="553408"/>
    <x v="15"/>
    <x v="1245"/>
  </r>
  <r>
    <x v="18"/>
    <s v="Saints"/>
    <x v="5"/>
    <n v="970678"/>
    <n v="417270"/>
    <n v="553408"/>
    <x v="16"/>
    <x v="1303"/>
  </r>
  <r>
    <x v="19"/>
    <s v="Giants"/>
    <x v="5"/>
    <n v="1157637"/>
    <n v="628519"/>
    <n v="529118"/>
    <x v="0"/>
    <x v="1113"/>
  </r>
  <r>
    <x v="19"/>
    <s v="Giants"/>
    <x v="5"/>
    <n v="1157637"/>
    <n v="628519"/>
    <n v="529118"/>
    <x v="1"/>
    <x v="1299"/>
  </r>
  <r>
    <x v="19"/>
    <s v="Giants"/>
    <x v="5"/>
    <n v="1157637"/>
    <n v="628519"/>
    <n v="529118"/>
    <x v="2"/>
    <x v="1304"/>
  </r>
  <r>
    <x v="19"/>
    <s v="Giants"/>
    <x v="5"/>
    <n v="1157637"/>
    <n v="628519"/>
    <n v="529118"/>
    <x v="3"/>
    <x v="1305"/>
  </r>
  <r>
    <x v="19"/>
    <s v="Giants"/>
    <x v="5"/>
    <n v="1157637"/>
    <n v="628519"/>
    <n v="529118"/>
    <x v="4"/>
    <x v="2"/>
  </r>
  <r>
    <x v="19"/>
    <s v="Giants"/>
    <x v="5"/>
    <n v="1157637"/>
    <n v="628519"/>
    <n v="529118"/>
    <x v="5"/>
    <x v="1220"/>
  </r>
  <r>
    <x v="19"/>
    <s v="Giants"/>
    <x v="5"/>
    <n v="1157637"/>
    <n v="628519"/>
    <n v="529118"/>
    <x v="6"/>
    <x v="613"/>
  </r>
  <r>
    <x v="19"/>
    <s v="Giants"/>
    <x v="5"/>
    <n v="1157637"/>
    <n v="628519"/>
    <n v="529118"/>
    <x v="7"/>
    <x v="1306"/>
  </r>
  <r>
    <x v="19"/>
    <s v="Giants"/>
    <x v="5"/>
    <n v="1157637"/>
    <n v="628519"/>
    <n v="529118"/>
    <x v="8"/>
    <x v="749"/>
  </r>
  <r>
    <x v="19"/>
    <s v="Giants"/>
    <x v="5"/>
    <n v="1157637"/>
    <n v="628519"/>
    <n v="529118"/>
    <x v="9"/>
    <x v="1295"/>
  </r>
  <r>
    <x v="19"/>
    <s v="Giants"/>
    <x v="5"/>
    <n v="1157637"/>
    <n v="628519"/>
    <n v="529118"/>
    <x v="10"/>
    <x v="1307"/>
  </r>
  <r>
    <x v="19"/>
    <s v="Giants"/>
    <x v="5"/>
    <n v="1157637"/>
    <n v="628519"/>
    <n v="529118"/>
    <x v="11"/>
    <x v="1308"/>
  </r>
  <r>
    <x v="19"/>
    <s v="Giants"/>
    <x v="5"/>
    <n v="1157637"/>
    <n v="628519"/>
    <n v="529118"/>
    <x v="12"/>
    <x v="1225"/>
  </r>
  <r>
    <x v="19"/>
    <s v="Giants"/>
    <x v="5"/>
    <n v="1157637"/>
    <n v="628519"/>
    <n v="529118"/>
    <x v="13"/>
    <x v="1309"/>
  </r>
  <r>
    <x v="19"/>
    <s v="Giants"/>
    <x v="5"/>
    <n v="1157637"/>
    <n v="628519"/>
    <n v="529118"/>
    <x v="14"/>
    <x v="1283"/>
  </r>
  <r>
    <x v="19"/>
    <s v="Giants"/>
    <x v="5"/>
    <n v="1157637"/>
    <n v="628519"/>
    <n v="529118"/>
    <x v="15"/>
    <x v="1310"/>
  </r>
  <r>
    <x v="19"/>
    <s v="Giants"/>
    <x v="5"/>
    <n v="1157637"/>
    <n v="628519"/>
    <n v="529118"/>
    <x v="16"/>
    <x v="1311"/>
  </r>
  <r>
    <x v="19"/>
    <s v="Jets"/>
    <x v="5"/>
    <n v="1202681"/>
    <n v="619958"/>
    <n v="582723"/>
    <x v="0"/>
    <x v="1276"/>
  </r>
  <r>
    <x v="19"/>
    <s v="Jets"/>
    <x v="5"/>
    <n v="1202681"/>
    <n v="619958"/>
    <n v="582723"/>
    <x v="1"/>
    <x v="1285"/>
  </r>
  <r>
    <x v="19"/>
    <s v="Jets"/>
    <x v="5"/>
    <n v="1202681"/>
    <n v="619958"/>
    <n v="582723"/>
    <x v="2"/>
    <x v="1272"/>
  </r>
  <r>
    <x v="19"/>
    <s v="Jets"/>
    <x v="5"/>
    <n v="1202681"/>
    <n v="619958"/>
    <n v="582723"/>
    <x v="3"/>
    <x v="1146"/>
  </r>
  <r>
    <x v="19"/>
    <s v="Jets"/>
    <x v="5"/>
    <n v="1202681"/>
    <n v="619958"/>
    <n v="582723"/>
    <x v="4"/>
    <x v="1312"/>
  </r>
  <r>
    <x v="19"/>
    <s v="Jets"/>
    <x v="5"/>
    <n v="1202681"/>
    <n v="619958"/>
    <n v="582723"/>
    <x v="5"/>
    <x v="1163"/>
  </r>
  <r>
    <x v="19"/>
    <s v="Jets"/>
    <x v="5"/>
    <n v="1202681"/>
    <n v="619958"/>
    <n v="582723"/>
    <x v="6"/>
    <x v="1135"/>
  </r>
  <r>
    <x v="19"/>
    <s v="Jets"/>
    <x v="5"/>
    <n v="1202681"/>
    <n v="619958"/>
    <n v="582723"/>
    <x v="7"/>
    <x v="2"/>
  </r>
  <r>
    <x v="19"/>
    <s v="Jets"/>
    <x v="5"/>
    <n v="1202681"/>
    <n v="619958"/>
    <n v="582723"/>
    <x v="8"/>
    <x v="1313"/>
  </r>
  <r>
    <x v="19"/>
    <s v="Jets"/>
    <x v="5"/>
    <n v="1202681"/>
    <n v="619958"/>
    <n v="582723"/>
    <x v="9"/>
    <x v="1178"/>
  </r>
  <r>
    <x v="19"/>
    <s v="Jets"/>
    <x v="5"/>
    <n v="1202681"/>
    <n v="619958"/>
    <n v="582723"/>
    <x v="10"/>
    <x v="1236"/>
  </r>
  <r>
    <x v="19"/>
    <s v="Jets"/>
    <x v="5"/>
    <n v="1202681"/>
    <n v="619958"/>
    <n v="582723"/>
    <x v="11"/>
    <x v="1301"/>
  </r>
  <r>
    <x v="19"/>
    <s v="Jets"/>
    <x v="5"/>
    <n v="1202681"/>
    <n v="619958"/>
    <n v="582723"/>
    <x v="12"/>
    <x v="931"/>
  </r>
  <r>
    <x v="19"/>
    <s v="Jets"/>
    <x v="5"/>
    <n v="1202681"/>
    <n v="619958"/>
    <n v="582723"/>
    <x v="13"/>
    <x v="1314"/>
  </r>
  <r>
    <x v="19"/>
    <s v="Jets"/>
    <x v="5"/>
    <n v="1202681"/>
    <n v="619958"/>
    <n v="582723"/>
    <x v="14"/>
    <x v="1291"/>
  </r>
  <r>
    <x v="19"/>
    <s v="Jets"/>
    <x v="5"/>
    <n v="1202681"/>
    <n v="619958"/>
    <n v="582723"/>
    <x v="15"/>
    <x v="1298"/>
  </r>
  <r>
    <x v="19"/>
    <s v="Jets"/>
    <x v="5"/>
    <n v="1202681"/>
    <n v="619958"/>
    <n v="582723"/>
    <x v="16"/>
    <x v="1171"/>
  </r>
  <r>
    <x v="20"/>
    <s v="Raiders"/>
    <x v="5"/>
    <n v="1013461"/>
    <n v="418450"/>
    <n v="595011"/>
    <x v="0"/>
    <x v="931"/>
  </r>
  <r>
    <x v="20"/>
    <s v="Raiders"/>
    <x v="5"/>
    <n v="1013461"/>
    <n v="418450"/>
    <n v="595011"/>
    <x v="1"/>
    <x v="1277"/>
  </r>
  <r>
    <x v="20"/>
    <s v="Raiders"/>
    <x v="5"/>
    <n v="1013461"/>
    <n v="418450"/>
    <n v="595011"/>
    <x v="2"/>
    <x v="1315"/>
  </r>
  <r>
    <x v="20"/>
    <s v="Raiders"/>
    <x v="5"/>
    <n v="1013461"/>
    <n v="418450"/>
    <n v="595011"/>
    <x v="3"/>
    <x v="1218"/>
  </r>
  <r>
    <x v="20"/>
    <s v="Raiders"/>
    <x v="5"/>
    <n v="1013461"/>
    <n v="418450"/>
    <n v="595011"/>
    <x v="4"/>
    <x v="2"/>
  </r>
  <r>
    <x v="20"/>
    <s v="Raiders"/>
    <x v="5"/>
    <n v="1013461"/>
    <n v="418450"/>
    <n v="595011"/>
    <x v="5"/>
    <x v="1316"/>
  </r>
  <r>
    <x v="20"/>
    <s v="Raiders"/>
    <x v="5"/>
    <n v="1013461"/>
    <n v="418450"/>
    <n v="595011"/>
    <x v="6"/>
    <x v="1164"/>
  </r>
  <r>
    <x v="20"/>
    <s v="Raiders"/>
    <x v="5"/>
    <n v="1013461"/>
    <n v="418450"/>
    <n v="595011"/>
    <x v="7"/>
    <x v="1145"/>
  </r>
  <r>
    <x v="20"/>
    <s v="Raiders"/>
    <x v="5"/>
    <n v="1013461"/>
    <n v="418450"/>
    <n v="595011"/>
    <x v="8"/>
    <x v="1281"/>
  </r>
  <r>
    <x v="20"/>
    <s v="Raiders"/>
    <x v="5"/>
    <n v="1013461"/>
    <n v="418450"/>
    <n v="595011"/>
    <x v="9"/>
    <x v="451"/>
  </r>
  <r>
    <x v="20"/>
    <s v="Raiders"/>
    <x v="5"/>
    <n v="1013461"/>
    <n v="418450"/>
    <n v="595011"/>
    <x v="10"/>
    <x v="1317"/>
  </r>
  <r>
    <x v="20"/>
    <s v="Raiders"/>
    <x v="5"/>
    <n v="1013461"/>
    <n v="418450"/>
    <n v="595011"/>
    <x v="11"/>
    <x v="1289"/>
  </r>
  <r>
    <x v="20"/>
    <s v="Raiders"/>
    <x v="5"/>
    <n v="1013461"/>
    <n v="418450"/>
    <n v="595011"/>
    <x v="12"/>
    <x v="1318"/>
  </r>
  <r>
    <x v="20"/>
    <s v="Raiders"/>
    <x v="5"/>
    <n v="1013461"/>
    <n v="418450"/>
    <n v="595011"/>
    <x v="13"/>
    <x v="1314"/>
  </r>
  <r>
    <x v="20"/>
    <s v="Raiders"/>
    <x v="5"/>
    <n v="1013461"/>
    <n v="418450"/>
    <n v="595011"/>
    <x v="14"/>
    <x v="1213"/>
  </r>
  <r>
    <x v="20"/>
    <s v="Raiders"/>
    <x v="5"/>
    <n v="1013461"/>
    <n v="418450"/>
    <n v="595011"/>
    <x v="15"/>
    <x v="1238"/>
  </r>
  <r>
    <x v="20"/>
    <s v="Raiders"/>
    <x v="5"/>
    <n v="1013461"/>
    <n v="418450"/>
    <n v="595011"/>
    <x v="16"/>
    <x v="1311"/>
  </r>
  <r>
    <x v="21"/>
    <s v="Eagles"/>
    <x v="5"/>
    <n v="1109699"/>
    <n v="541393"/>
    <n v="568306"/>
    <x v="0"/>
    <x v="1129"/>
  </r>
  <r>
    <x v="21"/>
    <s v="Eagles"/>
    <x v="5"/>
    <n v="1109699"/>
    <n v="541393"/>
    <n v="568306"/>
    <x v="1"/>
    <x v="1319"/>
  </r>
  <r>
    <x v="21"/>
    <s v="Eagles"/>
    <x v="5"/>
    <n v="1109699"/>
    <n v="541393"/>
    <n v="568306"/>
    <x v="2"/>
    <x v="1315"/>
  </r>
  <r>
    <x v="21"/>
    <s v="Eagles"/>
    <x v="5"/>
    <n v="1109699"/>
    <n v="541393"/>
    <n v="568306"/>
    <x v="3"/>
    <x v="1278"/>
  </r>
  <r>
    <x v="21"/>
    <s v="Eagles"/>
    <x v="5"/>
    <n v="1109699"/>
    <n v="541393"/>
    <n v="568306"/>
    <x v="4"/>
    <x v="1219"/>
  </r>
  <r>
    <x v="21"/>
    <s v="Eagles"/>
    <x v="5"/>
    <n v="1109699"/>
    <n v="541393"/>
    <n v="568306"/>
    <x v="5"/>
    <x v="2"/>
  </r>
  <r>
    <x v="21"/>
    <s v="Eagles"/>
    <x v="5"/>
    <n v="1109699"/>
    <n v="541393"/>
    <n v="568306"/>
    <x v="6"/>
    <x v="1320"/>
  </r>
  <r>
    <x v="21"/>
    <s v="Eagles"/>
    <x v="5"/>
    <n v="1109699"/>
    <n v="541393"/>
    <n v="568306"/>
    <x v="7"/>
    <x v="1235"/>
  </r>
  <r>
    <x v="21"/>
    <s v="Eagles"/>
    <x v="5"/>
    <n v="1109699"/>
    <n v="541393"/>
    <n v="568306"/>
    <x v="8"/>
    <x v="1321"/>
  </r>
  <r>
    <x v="21"/>
    <s v="Eagles"/>
    <x v="5"/>
    <n v="1109699"/>
    <n v="541393"/>
    <n v="568306"/>
    <x v="9"/>
    <x v="1222"/>
  </r>
  <r>
    <x v="21"/>
    <s v="Eagles"/>
    <x v="5"/>
    <n v="1109699"/>
    <n v="541393"/>
    <n v="568306"/>
    <x v="10"/>
    <x v="1307"/>
  </r>
  <r>
    <x v="21"/>
    <s v="Eagles"/>
    <x v="5"/>
    <n v="1109699"/>
    <n v="541393"/>
    <n v="568306"/>
    <x v="11"/>
    <x v="1252"/>
  </r>
  <r>
    <x v="21"/>
    <s v="Eagles"/>
    <x v="5"/>
    <n v="1109699"/>
    <n v="541393"/>
    <n v="568306"/>
    <x v="12"/>
    <x v="1322"/>
  </r>
  <r>
    <x v="21"/>
    <s v="Eagles"/>
    <x v="5"/>
    <n v="1109699"/>
    <n v="541393"/>
    <n v="568306"/>
    <x v="13"/>
    <x v="1309"/>
  </r>
  <r>
    <x v="21"/>
    <s v="Eagles"/>
    <x v="5"/>
    <n v="1109699"/>
    <n v="541393"/>
    <n v="568306"/>
    <x v="14"/>
    <x v="1323"/>
  </r>
  <r>
    <x v="21"/>
    <s v="Eagles"/>
    <x v="5"/>
    <n v="1109699"/>
    <n v="541393"/>
    <n v="568306"/>
    <x v="15"/>
    <x v="1127"/>
  </r>
  <r>
    <x v="21"/>
    <s v="Eagles"/>
    <x v="5"/>
    <n v="1109699"/>
    <n v="541393"/>
    <n v="568306"/>
    <x v="16"/>
    <x v="1324"/>
  </r>
  <r>
    <x v="22"/>
    <s v="Steelers"/>
    <x v="5"/>
    <n v="1048739"/>
    <n v="507434"/>
    <n v="541305"/>
    <x v="0"/>
    <x v="1325"/>
  </r>
  <r>
    <x v="22"/>
    <s v="Steelers"/>
    <x v="5"/>
    <n v="1048739"/>
    <n v="507434"/>
    <n v="541305"/>
    <x v="1"/>
    <x v="1254"/>
  </r>
  <r>
    <x v="22"/>
    <s v="Steelers"/>
    <x v="5"/>
    <n v="1048739"/>
    <n v="507434"/>
    <n v="541305"/>
    <x v="2"/>
    <x v="1297"/>
  </r>
  <r>
    <x v="22"/>
    <s v="Steelers"/>
    <x v="5"/>
    <n v="1048739"/>
    <n v="507434"/>
    <n v="541305"/>
    <x v="3"/>
    <x v="2"/>
  </r>
  <r>
    <x v="22"/>
    <s v="Steelers"/>
    <x v="5"/>
    <n v="1048739"/>
    <n v="507434"/>
    <n v="541305"/>
    <x v="4"/>
    <x v="1326"/>
  </r>
  <r>
    <x v="22"/>
    <s v="Steelers"/>
    <x v="5"/>
    <n v="1048739"/>
    <n v="507434"/>
    <n v="541305"/>
    <x v="5"/>
    <x v="1273"/>
  </r>
  <r>
    <x v="22"/>
    <s v="Steelers"/>
    <x v="5"/>
    <n v="1048739"/>
    <n v="507434"/>
    <n v="541305"/>
    <x v="6"/>
    <x v="1199"/>
  </r>
  <r>
    <x v="22"/>
    <s v="Steelers"/>
    <x v="5"/>
    <n v="1048739"/>
    <n v="507434"/>
    <n v="541305"/>
    <x v="7"/>
    <x v="1150"/>
  </r>
  <r>
    <x v="22"/>
    <s v="Steelers"/>
    <x v="5"/>
    <n v="1048739"/>
    <n v="507434"/>
    <n v="541305"/>
    <x v="8"/>
    <x v="1250"/>
  </r>
  <r>
    <x v="22"/>
    <s v="Steelers"/>
    <x v="5"/>
    <n v="1048739"/>
    <n v="507434"/>
    <n v="541305"/>
    <x v="9"/>
    <x v="1209"/>
  </r>
  <r>
    <x v="22"/>
    <s v="Steelers"/>
    <x v="5"/>
    <n v="1048739"/>
    <n v="507434"/>
    <n v="541305"/>
    <x v="10"/>
    <x v="1152"/>
  </r>
  <r>
    <x v="22"/>
    <s v="Steelers"/>
    <x v="5"/>
    <n v="1048739"/>
    <n v="507434"/>
    <n v="541305"/>
    <x v="11"/>
    <x v="1266"/>
  </r>
  <r>
    <x v="22"/>
    <s v="Steelers"/>
    <x v="5"/>
    <n v="1048739"/>
    <n v="507434"/>
    <n v="541305"/>
    <x v="12"/>
    <x v="1202"/>
  </r>
  <r>
    <x v="22"/>
    <s v="Steelers"/>
    <x v="5"/>
    <n v="1048739"/>
    <n v="507434"/>
    <n v="541305"/>
    <x v="13"/>
    <x v="1193"/>
  </r>
  <r>
    <x v="22"/>
    <s v="Steelers"/>
    <x v="5"/>
    <n v="1048739"/>
    <n v="507434"/>
    <n v="541305"/>
    <x v="14"/>
    <x v="1296"/>
  </r>
  <r>
    <x v="22"/>
    <s v="Steelers"/>
    <x v="5"/>
    <n v="1048739"/>
    <n v="507434"/>
    <n v="541305"/>
    <x v="15"/>
    <x v="1214"/>
  </r>
  <r>
    <x v="22"/>
    <s v="Steelers"/>
    <x v="5"/>
    <n v="1048739"/>
    <n v="507434"/>
    <n v="541305"/>
    <x v="16"/>
    <x v="1246"/>
  </r>
  <r>
    <x v="23"/>
    <s v="Chargers"/>
    <x v="5"/>
    <n v="1090332"/>
    <n v="529916"/>
    <n v="560416"/>
    <x v="0"/>
    <x v="1215"/>
  </r>
  <r>
    <x v="23"/>
    <s v="Chargers"/>
    <x v="5"/>
    <n v="1090332"/>
    <n v="529916"/>
    <n v="560416"/>
    <x v="1"/>
    <x v="1230"/>
  </r>
  <r>
    <x v="23"/>
    <s v="Chargers"/>
    <x v="5"/>
    <n v="1090332"/>
    <n v="529916"/>
    <n v="560416"/>
    <x v="2"/>
    <x v="1304"/>
  </r>
  <r>
    <x v="23"/>
    <s v="Chargers"/>
    <x v="5"/>
    <n v="1090332"/>
    <n v="529916"/>
    <n v="560416"/>
    <x v="3"/>
    <x v="931"/>
  </r>
  <r>
    <x v="23"/>
    <s v="Chargers"/>
    <x v="5"/>
    <n v="1090332"/>
    <n v="529916"/>
    <n v="560416"/>
    <x v="4"/>
    <x v="1326"/>
  </r>
  <r>
    <x v="23"/>
    <s v="Chargers"/>
    <x v="5"/>
    <n v="1090332"/>
    <n v="529916"/>
    <n v="560416"/>
    <x v="5"/>
    <x v="1316"/>
  </r>
  <r>
    <x v="23"/>
    <s v="Chargers"/>
    <x v="5"/>
    <n v="1090332"/>
    <n v="529916"/>
    <n v="560416"/>
    <x v="6"/>
    <x v="1320"/>
  </r>
  <r>
    <x v="23"/>
    <s v="Chargers"/>
    <x v="5"/>
    <n v="1090332"/>
    <n v="529916"/>
    <n v="560416"/>
    <x v="7"/>
    <x v="1122"/>
  </r>
  <r>
    <x v="23"/>
    <s v="Chargers"/>
    <x v="5"/>
    <n v="1090332"/>
    <n v="529916"/>
    <n v="560416"/>
    <x v="8"/>
    <x v="1313"/>
  </r>
  <r>
    <x v="23"/>
    <s v="Chargers"/>
    <x v="5"/>
    <n v="1090332"/>
    <n v="529916"/>
    <n v="560416"/>
    <x v="9"/>
    <x v="2"/>
  </r>
  <r>
    <x v="23"/>
    <s v="Chargers"/>
    <x v="5"/>
    <n v="1090332"/>
    <n v="529916"/>
    <n v="560416"/>
    <x v="10"/>
    <x v="773"/>
  </r>
  <r>
    <x v="23"/>
    <s v="Chargers"/>
    <x v="5"/>
    <n v="1090332"/>
    <n v="529916"/>
    <n v="560416"/>
    <x v="11"/>
    <x v="1327"/>
  </r>
  <r>
    <x v="23"/>
    <s v="Chargers"/>
    <x v="5"/>
    <n v="1090332"/>
    <n v="529916"/>
    <n v="560416"/>
    <x v="12"/>
    <x v="1318"/>
  </r>
  <r>
    <x v="23"/>
    <s v="Chargers"/>
    <x v="5"/>
    <n v="1090332"/>
    <n v="529916"/>
    <n v="560416"/>
    <x v="13"/>
    <x v="1290"/>
  </r>
  <r>
    <x v="23"/>
    <s v="Chargers"/>
    <x v="5"/>
    <n v="1090332"/>
    <n v="529916"/>
    <n v="560416"/>
    <x v="14"/>
    <x v="1269"/>
  </r>
  <r>
    <x v="23"/>
    <s v="Chargers"/>
    <x v="5"/>
    <n v="1090332"/>
    <n v="529916"/>
    <n v="560416"/>
    <x v="15"/>
    <x v="1284"/>
  </r>
  <r>
    <x v="23"/>
    <s v="Chargers"/>
    <x v="5"/>
    <n v="1090332"/>
    <n v="529916"/>
    <n v="560416"/>
    <x v="16"/>
    <x v="1239"/>
  </r>
  <r>
    <x v="24"/>
    <s v="49ers"/>
    <x v="5"/>
    <n v="1113073"/>
    <n v="523426"/>
    <n v="589647"/>
    <x v="0"/>
    <x v="1328"/>
  </r>
  <r>
    <x v="24"/>
    <s v="49ers"/>
    <x v="5"/>
    <n v="1113073"/>
    <n v="523426"/>
    <n v="589647"/>
    <x v="1"/>
    <x v="1319"/>
  </r>
  <r>
    <x v="24"/>
    <s v="49ers"/>
    <x v="5"/>
    <n v="1113073"/>
    <n v="523426"/>
    <n v="589647"/>
    <x v="2"/>
    <x v="1217"/>
  </r>
  <r>
    <x v="24"/>
    <s v="49ers"/>
    <x v="5"/>
    <n v="1113073"/>
    <n v="523426"/>
    <n v="589647"/>
    <x v="3"/>
    <x v="1116"/>
  </r>
  <r>
    <x v="24"/>
    <s v="49ers"/>
    <x v="5"/>
    <n v="1113073"/>
    <n v="523426"/>
    <n v="589647"/>
    <x v="4"/>
    <x v="1265"/>
  </r>
  <r>
    <x v="24"/>
    <s v="49ers"/>
    <x v="5"/>
    <n v="1113073"/>
    <n v="523426"/>
    <n v="589647"/>
    <x v="5"/>
    <x v="2"/>
  </r>
  <r>
    <x v="24"/>
    <s v="49ers"/>
    <x v="5"/>
    <n v="1113073"/>
    <n v="523426"/>
    <n v="589647"/>
    <x v="6"/>
    <x v="1329"/>
  </r>
  <r>
    <x v="24"/>
    <s v="49ers"/>
    <x v="5"/>
    <n v="1113073"/>
    <n v="523426"/>
    <n v="589647"/>
    <x v="7"/>
    <x v="1330"/>
  </r>
  <r>
    <x v="24"/>
    <s v="49ers"/>
    <x v="5"/>
    <n v="1113073"/>
    <n v="523426"/>
    <n v="589647"/>
    <x v="8"/>
    <x v="749"/>
  </r>
  <r>
    <x v="24"/>
    <s v="49ers"/>
    <x v="5"/>
    <n v="1113073"/>
    <n v="523426"/>
    <n v="589647"/>
    <x v="9"/>
    <x v="1190"/>
  </r>
  <r>
    <x v="24"/>
    <s v="49ers"/>
    <x v="5"/>
    <n v="1113073"/>
    <n v="523426"/>
    <n v="589647"/>
    <x v="10"/>
    <x v="1331"/>
  </r>
  <r>
    <x v="24"/>
    <s v="49ers"/>
    <x v="5"/>
    <n v="1113073"/>
    <n v="523426"/>
    <n v="589647"/>
    <x v="11"/>
    <x v="1145"/>
  </r>
  <r>
    <x v="24"/>
    <s v="49ers"/>
    <x v="5"/>
    <n v="1113073"/>
    <n v="523426"/>
    <n v="589647"/>
    <x v="12"/>
    <x v="1124"/>
  </r>
  <r>
    <x v="24"/>
    <s v="49ers"/>
    <x v="5"/>
    <n v="1113073"/>
    <n v="523426"/>
    <n v="589647"/>
    <x v="13"/>
    <x v="1332"/>
  </r>
  <r>
    <x v="24"/>
    <s v="49ers"/>
    <x v="5"/>
    <n v="1113073"/>
    <n v="523426"/>
    <n v="589647"/>
    <x v="14"/>
    <x v="1275"/>
  </r>
  <r>
    <x v="24"/>
    <s v="49ers"/>
    <x v="5"/>
    <n v="1113073"/>
    <n v="523426"/>
    <n v="589647"/>
    <x v="15"/>
    <x v="1333"/>
  </r>
  <r>
    <x v="24"/>
    <s v="49ers"/>
    <x v="5"/>
    <n v="1113073"/>
    <n v="523426"/>
    <n v="589647"/>
    <x v="16"/>
    <x v="1263"/>
  </r>
  <r>
    <x v="25"/>
    <s v="Seahawks"/>
    <x v="5"/>
    <n v="1067926"/>
    <n v="532954"/>
    <n v="534972"/>
    <x v="0"/>
    <x v="1271"/>
  </r>
  <r>
    <x v="25"/>
    <s v="Seahawks"/>
    <x v="5"/>
    <n v="1067926"/>
    <n v="532954"/>
    <n v="534972"/>
    <x v="1"/>
    <x v="1130"/>
  </r>
  <r>
    <x v="25"/>
    <s v="Seahawks"/>
    <x v="5"/>
    <n v="1067926"/>
    <n v="532954"/>
    <n v="534972"/>
    <x v="2"/>
    <x v="1115"/>
  </r>
  <r>
    <x v="25"/>
    <s v="Seahawks"/>
    <x v="5"/>
    <n v="1067926"/>
    <n v="532954"/>
    <n v="534972"/>
    <x v="3"/>
    <x v="1334"/>
  </r>
  <r>
    <x v="25"/>
    <s v="Seahawks"/>
    <x v="5"/>
    <n v="1067926"/>
    <n v="532954"/>
    <n v="534972"/>
    <x v="4"/>
    <x v="1335"/>
  </r>
  <r>
    <x v="25"/>
    <s v="Seahawks"/>
    <x v="5"/>
    <n v="1067926"/>
    <n v="532954"/>
    <n v="534972"/>
    <x v="5"/>
    <x v="1256"/>
  </r>
  <r>
    <x v="25"/>
    <s v="Seahawks"/>
    <x v="5"/>
    <n v="1067926"/>
    <n v="532954"/>
    <n v="534972"/>
    <x v="6"/>
    <x v="1221"/>
  </r>
  <r>
    <x v="25"/>
    <s v="Seahawks"/>
    <x v="5"/>
    <n v="1067926"/>
    <n v="532954"/>
    <n v="534972"/>
    <x v="7"/>
    <x v="2"/>
  </r>
  <r>
    <x v="25"/>
    <s v="Seahawks"/>
    <x v="5"/>
    <n v="1067926"/>
    <n v="532954"/>
    <n v="534972"/>
    <x v="8"/>
    <x v="1120"/>
  </r>
  <r>
    <x v="25"/>
    <s v="Seahawks"/>
    <x v="5"/>
    <n v="1067926"/>
    <n v="532954"/>
    <n v="534972"/>
    <x v="9"/>
    <x v="1336"/>
  </r>
  <r>
    <x v="25"/>
    <s v="Seahawks"/>
    <x v="5"/>
    <n v="1067926"/>
    <n v="532954"/>
    <n v="534972"/>
    <x v="10"/>
    <x v="1331"/>
  </r>
  <r>
    <x v="25"/>
    <s v="Seahawks"/>
    <x v="5"/>
    <n v="1067926"/>
    <n v="532954"/>
    <n v="534972"/>
    <x v="11"/>
    <x v="1308"/>
  </r>
  <r>
    <x v="25"/>
    <s v="Seahawks"/>
    <x v="5"/>
    <n v="1067926"/>
    <n v="532954"/>
    <n v="534972"/>
    <x v="12"/>
    <x v="1322"/>
  </r>
  <r>
    <x v="25"/>
    <s v="Seahawks"/>
    <x v="5"/>
    <n v="1067926"/>
    <n v="532954"/>
    <n v="534972"/>
    <x v="13"/>
    <x v="1332"/>
  </r>
  <r>
    <x v="25"/>
    <s v="Seahawks"/>
    <x v="5"/>
    <n v="1067926"/>
    <n v="532954"/>
    <n v="534972"/>
    <x v="14"/>
    <x v="1145"/>
  </r>
  <r>
    <x v="25"/>
    <s v="Seahawks"/>
    <x v="5"/>
    <n v="1067926"/>
    <n v="532954"/>
    <n v="534972"/>
    <x v="15"/>
    <x v="1270"/>
  </r>
  <r>
    <x v="25"/>
    <s v="Seahawks"/>
    <x v="5"/>
    <n v="1067926"/>
    <n v="532954"/>
    <n v="534972"/>
    <x v="16"/>
    <x v="1253"/>
  </r>
  <r>
    <x v="26"/>
    <s v="Rams"/>
    <x v="5"/>
    <n v="1036861"/>
    <n v="523685"/>
    <n v="513176"/>
    <x v="0"/>
    <x v="1328"/>
  </r>
  <r>
    <x v="26"/>
    <s v="Rams"/>
    <x v="5"/>
    <n v="1036861"/>
    <n v="523685"/>
    <n v="513176"/>
    <x v="1"/>
    <x v="1114"/>
  </r>
  <r>
    <x v="26"/>
    <s v="Rams"/>
    <x v="5"/>
    <n v="1036861"/>
    <n v="523685"/>
    <n v="513176"/>
    <x v="2"/>
    <x v="1337"/>
  </r>
  <r>
    <x v="26"/>
    <s v="Rams"/>
    <x v="5"/>
    <n v="1036861"/>
    <n v="523685"/>
    <n v="513176"/>
    <x v="3"/>
    <x v="1305"/>
  </r>
  <r>
    <x v="26"/>
    <s v="Rams"/>
    <x v="5"/>
    <n v="1036861"/>
    <n v="523685"/>
    <n v="513176"/>
    <x v="4"/>
    <x v="1335"/>
  </r>
  <r>
    <x v="26"/>
    <s v="Rams"/>
    <x v="5"/>
    <n v="1036861"/>
    <n v="523685"/>
    <n v="513176"/>
    <x v="5"/>
    <x v="1050"/>
  </r>
  <r>
    <x v="26"/>
    <s v="Rams"/>
    <x v="5"/>
    <n v="1036861"/>
    <n v="523685"/>
    <n v="513176"/>
    <x v="6"/>
    <x v="1300"/>
  </r>
  <r>
    <x v="26"/>
    <s v="Rams"/>
    <x v="5"/>
    <n v="1036861"/>
    <n v="523685"/>
    <n v="513176"/>
    <x v="7"/>
    <x v="1274"/>
  </r>
  <r>
    <x v="26"/>
    <s v="Rams"/>
    <x v="5"/>
    <n v="1036861"/>
    <n v="523685"/>
    <n v="513176"/>
    <x v="8"/>
    <x v="2"/>
  </r>
  <r>
    <x v="26"/>
    <s v="Rams"/>
    <x v="5"/>
    <n v="1036861"/>
    <n v="523685"/>
    <n v="513176"/>
    <x v="9"/>
    <x v="1336"/>
  </r>
  <r>
    <x v="26"/>
    <s v="Rams"/>
    <x v="5"/>
    <n v="1036861"/>
    <n v="523685"/>
    <n v="513176"/>
    <x v="10"/>
    <x v="1122"/>
  </r>
  <r>
    <x v="26"/>
    <s v="Rams"/>
    <x v="5"/>
    <n v="1036861"/>
    <n v="523685"/>
    <n v="513176"/>
    <x v="11"/>
    <x v="1261"/>
  </r>
  <r>
    <x v="26"/>
    <s v="Rams"/>
    <x v="5"/>
    <n v="1036861"/>
    <n v="523685"/>
    <n v="513176"/>
    <x v="12"/>
    <x v="1338"/>
  </r>
  <r>
    <x v="26"/>
    <s v="Rams"/>
    <x v="5"/>
    <n v="1036861"/>
    <n v="523685"/>
    <n v="513176"/>
    <x v="13"/>
    <x v="615"/>
  </r>
  <r>
    <x v="26"/>
    <s v="Rams"/>
    <x v="5"/>
    <n v="1036861"/>
    <n v="523685"/>
    <n v="513176"/>
    <x v="14"/>
    <x v="1323"/>
  </r>
  <r>
    <x v="26"/>
    <s v="Rams"/>
    <x v="5"/>
    <n v="1036861"/>
    <n v="523685"/>
    <n v="513176"/>
    <x v="15"/>
    <x v="1333"/>
  </r>
  <r>
    <x v="26"/>
    <s v="Rams"/>
    <x v="5"/>
    <n v="1036861"/>
    <n v="523685"/>
    <n v="513176"/>
    <x v="16"/>
    <x v="1228"/>
  </r>
  <r>
    <x v="27"/>
    <s v="Buccaneers"/>
    <x v="5"/>
    <n v="1044836"/>
    <n v="521741"/>
    <n v="523095"/>
    <x v="0"/>
    <x v="1293"/>
  </r>
  <r>
    <x v="27"/>
    <s v="Buccaneers"/>
    <x v="5"/>
    <n v="1044836"/>
    <n v="521741"/>
    <n v="523095"/>
    <x v="1"/>
    <x v="1160"/>
  </r>
  <r>
    <x v="27"/>
    <s v="Buccaneers"/>
    <x v="5"/>
    <n v="1044836"/>
    <n v="521741"/>
    <n v="523095"/>
    <x v="2"/>
    <x v="1247"/>
  </r>
  <r>
    <x v="27"/>
    <s v="Buccaneers"/>
    <x v="5"/>
    <n v="1044836"/>
    <n v="521741"/>
    <n v="523095"/>
    <x v="3"/>
    <x v="1241"/>
  </r>
  <r>
    <x v="27"/>
    <s v="Buccaneers"/>
    <x v="5"/>
    <n v="1044836"/>
    <n v="521741"/>
    <n v="523095"/>
    <x v="4"/>
    <x v="1312"/>
  </r>
  <r>
    <x v="27"/>
    <s v="Buccaneers"/>
    <x v="5"/>
    <n v="1044836"/>
    <n v="521741"/>
    <n v="523095"/>
    <x v="5"/>
    <x v="1286"/>
  </r>
  <r>
    <x v="27"/>
    <s v="Buccaneers"/>
    <x v="5"/>
    <n v="1044836"/>
    <n v="521741"/>
    <n v="523095"/>
    <x v="6"/>
    <x v="2"/>
  </r>
  <r>
    <x v="27"/>
    <s v="Buccaneers"/>
    <x v="5"/>
    <n v="1044836"/>
    <n v="521741"/>
    <n v="523095"/>
    <x v="7"/>
    <x v="1330"/>
  </r>
  <r>
    <x v="27"/>
    <s v="Buccaneers"/>
    <x v="5"/>
    <n v="1044836"/>
    <n v="521741"/>
    <n v="523095"/>
    <x v="8"/>
    <x v="1177"/>
  </r>
  <r>
    <x v="27"/>
    <s v="Buccaneers"/>
    <x v="5"/>
    <n v="1044836"/>
    <n v="521741"/>
    <n v="523095"/>
    <x v="9"/>
    <x v="1339"/>
  </r>
  <r>
    <x v="27"/>
    <s v="Buccaneers"/>
    <x v="5"/>
    <n v="1044836"/>
    <n v="521741"/>
    <n v="523095"/>
    <x v="10"/>
    <x v="1138"/>
  </r>
  <r>
    <x v="27"/>
    <s v="Buccaneers"/>
    <x v="5"/>
    <n v="1044836"/>
    <n v="521741"/>
    <n v="523095"/>
    <x v="11"/>
    <x v="1191"/>
  </r>
  <r>
    <x v="27"/>
    <s v="Buccaneers"/>
    <x v="5"/>
    <n v="1044836"/>
    <n v="521741"/>
    <n v="523095"/>
    <x v="12"/>
    <x v="1302"/>
  </r>
  <r>
    <x v="27"/>
    <s v="Buccaneers"/>
    <x v="5"/>
    <n v="1044836"/>
    <n v="521741"/>
    <n v="523095"/>
    <x v="13"/>
    <x v="1180"/>
  </r>
  <r>
    <x v="27"/>
    <s v="Buccaneers"/>
    <x v="5"/>
    <n v="1044836"/>
    <n v="521741"/>
    <n v="523095"/>
    <x v="14"/>
    <x v="931"/>
  </r>
  <r>
    <x v="27"/>
    <s v="Buccaneers"/>
    <x v="5"/>
    <n v="1044836"/>
    <n v="521741"/>
    <n v="523095"/>
    <x v="15"/>
    <x v="1142"/>
  </r>
  <r>
    <x v="27"/>
    <s v="Buccaneers"/>
    <x v="5"/>
    <n v="1044836"/>
    <n v="521741"/>
    <n v="523095"/>
    <x v="16"/>
    <x v="1303"/>
  </r>
  <r>
    <x v="28"/>
    <s v="Titans"/>
    <x v="5"/>
    <n v="1059178"/>
    <n v="553192"/>
    <n v="505986"/>
    <x v="0"/>
    <x v="1325"/>
  </r>
  <r>
    <x v="28"/>
    <s v="Titans"/>
    <x v="5"/>
    <n v="1059178"/>
    <n v="553192"/>
    <n v="505986"/>
    <x v="1"/>
    <x v="1145"/>
  </r>
  <r>
    <x v="28"/>
    <s v="Titans"/>
    <x v="5"/>
    <n v="1059178"/>
    <n v="553192"/>
    <n v="505986"/>
    <x v="2"/>
    <x v="1337"/>
  </r>
  <r>
    <x v="28"/>
    <s v="Titans"/>
    <x v="5"/>
    <n v="1059178"/>
    <n v="553192"/>
    <n v="505986"/>
    <x v="3"/>
    <x v="1145"/>
  </r>
  <r>
    <x v="28"/>
    <s v="Titans"/>
    <x v="5"/>
    <n v="1059178"/>
    <n v="553192"/>
    <n v="505986"/>
    <x v="4"/>
    <x v="1255"/>
  </r>
  <r>
    <x v="28"/>
    <s v="Titans"/>
    <x v="5"/>
    <n v="1059178"/>
    <n v="553192"/>
    <n v="505986"/>
    <x v="5"/>
    <x v="1145"/>
  </r>
  <r>
    <x v="28"/>
    <s v="Titans"/>
    <x v="5"/>
    <n v="1059178"/>
    <n v="553192"/>
    <n v="505986"/>
    <x v="6"/>
    <x v="1118"/>
  </r>
  <r>
    <x v="28"/>
    <s v="Titans"/>
    <x v="5"/>
    <n v="1059178"/>
    <n v="553192"/>
    <n v="505986"/>
    <x v="7"/>
    <x v="1145"/>
  </r>
  <r>
    <x v="28"/>
    <s v="Titans"/>
    <x v="5"/>
    <n v="1059178"/>
    <n v="553192"/>
    <n v="505986"/>
    <x v="8"/>
    <x v="1208"/>
  </r>
  <r>
    <x v="28"/>
    <s v="Titans"/>
    <x v="5"/>
    <n v="1059178"/>
    <n v="553192"/>
    <n v="505986"/>
    <x v="9"/>
    <x v="2"/>
  </r>
  <r>
    <x v="28"/>
    <s v="Titans"/>
    <x v="5"/>
    <n v="1059178"/>
    <n v="553192"/>
    <n v="505986"/>
    <x v="10"/>
    <x v="1145"/>
  </r>
  <r>
    <x v="28"/>
    <s v="Titans"/>
    <x v="5"/>
    <n v="1059178"/>
    <n v="553192"/>
    <n v="505986"/>
    <x v="11"/>
    <x v="1145"/>
  </r>
  <r>
    <x v="28"/>
    <s v="Titans"/>
    <x v="5"/>
    <n v="1059178"/>
    <n v="553192"/>
    <n v="505986"/>
    <x v="12"/>
    <x v="1267"/>
  </r>
  <r>
    <x v="28"/>
    <s v="Titans"/>
    <x v="5"/>
    <n v="1059178"/>
    <n v="553192"/>
    <n v="505986"/>
    <x v="13"/>
    <x v="1145"/>
  </r>
  <r>
    <x v="28"/>
    <s v="Titans"/>
    <x v="5"/>
    <n v="1059178"/>
    <n v="553192"/>
    <n v="505986"/>
    <x v="14"/>
    <x v="1145"/>
  </r>
  <r>
    <x v="28"/>
    <s v="Titans"/>
    <x v="5"/>
    <n v="1059178"/>
    <n v="553192"/>
    <n v="505986"/>
    <x v="15"/>
    <x v="1292"/>
  </r>
  <r>
    <x v="28"/>
    <s v="Titans"/>
    <x v="5"/>
    <n v="1059178"/>
    <n v="553192"/>
    <n v="505986"/>
    <x v="16"/>
    <x v="1170"/>
  </r>
  <r>
    <x v="29"/>
    <s v="Redskins"/>
    <x v="5"/>
    <n v="1260275"/>
    <n v="716999"/>
    <n v="543276"/>
    <x v="0"/>
    <x v="1183"/>
  </r>
  <r>
    <x v="29"/>
    <s v="Redskins"/>
    <x v="5"/>
    <n v="1260275"/>
    <n v="716999"/>
    <n v="543276"/>
    <x v="1"/>
    <x v="1216"/>
  </r>
  <r>
    <x v="29"/>
    <s v="Redskins"/>
    <x v="5"/>
    <n v="1260275"/>
    <n v="716999"/>
    <n v="543276"/>
    <x v="2"/>
    <x v="2"/>
  </r>
  <r>
    <x v="29"/>
    <s v="Redskins"/>
    <x v="5"/>
    <n v="1260275"/>
    <n v="716999"/>
    <n v="543276"/>
    <x v="3"/>
    <x v="1334"/>
  </r>
  <r>
    <x v="29"/>
    <s v="Redskins"/>
    <x v="5"/>
    <n v="1260275"/>
    <n v="716999"/>
    <n v="543276"/>
    <x v="4"/>
    <x v="1233"/>
  </r>
  <r>
    <x v="29"/>
    <s v="Redskins"/>
    <x v="5"/>
    <n v="1260275"/>
    <n v="716999"/>
    <n v="543276"/>
    <x v="5"/>
    <x v="1279"/>
  </r>
  <r>
    <x v="29"/>
    <s v="Redskins"/>
    <x v="5"/>
    <n v="1260275"/>
    <n v="716999"/>
    <n v="543276"/>
    <x v="6"/>
    <x v="1329"/>
  </r>
  <r>
    <x v="29"/>
    <s v="Redskins"/>
    <x v="5"/>
    <n v="1260275"/>
    <n v="716999"/>
    <n v="543276"/>
    <x v="7"/>
    <x v="1306"/>
  </r>
  <r>
    <x v="29"/>
    <s v="Redskins"/>
    <x v="5"/>
    <n v="1260275"/>
    <n v="716999"/>
    <n v="543276"/>
    <x v="8"/>
    <x v="1321"/>
  </r>
  <r>
    <x v="29"/>
    <s v="Redskins"/>
    <x v="5"/>
    <n v="1260275"/>
    <n v="716999"/>
    <n v="543276"/>
    <x v="9"/>
    <x v="1339"/>
  </r>
  <r>
    <x v="29"/>
    <s v="Redskins"/>
    <x v="5"/>
    <n v="1260275"/>
    <n v="716999"/>
    <n v="543276"/>
    <x v="10"/>
    <x v="1317"/>
  </r>
  <r>
    <x v="29"/>
    <s v="Redskins"/>
    <x v="5"/>
    <n v="1260275"/>
    <n v="716999"/>
    <n v="543276"/>
    <x v="11"/>
    <x v="1327"/>
  </r>
  <r>
    <x v="29"/>
    <s v="Redskins"/>
    <x v="5"/>
    <n v="1260275"/>
    <n v="716999"/>
    <n v="543276"/>
    <x v="12"/>
    <x v="1338"/>
  </r>
  <r>
    <x v="29"/>
    <s v="Redskins"/>
    <x v="5"/>
    <n v="1260275"/>
    <n v="716999"/>
    <n v="543276"/>
    <x v="13"/>
    <x v="1125"/>
  </r>
  <r>
    <x v="29"/>
    <s v="Redskins"/>
    <x v="5"/>
    <n v="1260275"/>
    <n v="716999"/>
    <n v="543276"/>
    <x v="14"/>
    <x v="1227"/>
  </r>
  <r>
    <x v="29"/>
    <s v="Redskins"/>
    <x v="5"/>
    <n v="1260275"/>
    <n v="716999"/>
    <n v="543276"/>
    <x v="15"/>
    <x v="1310"/>
  </r>
  <r>
    <x v="29"/>
    <s v="Redskins"/>
    <x v="5"/>
    <n v="1260275"/>
    <n v="716999"/>
    <n v="543276"/>
    <x v="16"/>
    <x v="1324"/>
  </r>
  <r>
    <x v="0"/>
    <s v="Cardinals"/>
    <x v="6"/>
    <n v="1041022"/>
    <n v="508829"/>
    <n v="532193"/>
    <x v="0"/>
    <x v="1340"/>
  </r>
  <r>
    <x v="0"/>
    <s v="Cardinals"/>
    <x v="6"/>
    <n v="1041022"/>
    <n v="508829"/>
    <n v="532193"/>
    <x v="1"/>
    <x v="1341"/>
  </r>
  <r>
    <x v="0"/>
    <s v="Cardinals"/>
    <x v="6"/>
    <n v="1041022"/>
    <n v="508829"/>
    <n v="532193"/>
    <x v="2"/>
    <x v="1342"/>
  </r>
  <r>
    <x v="0"/>
    <s v="Cardinals"/>
    <x v="6"/>
    <n v="1041022"/>
    <n v="508829"/>
    <n v="532193"/>
    <x v="3"/>
    <x v="1343"/>
  </r>
  <r>
    <x v="0"/>
    <s v="Cardinals"/>
    <x v="6"/>
    <n v="1041022"/>
    <n v="508829"/>
    <n v="532193"/>
    <x v="4"/>
    <x v="1344"/>
  </r>
  <r>
    <x v="0"/>
    <s v="Cardinals"/>
    <x v="6"/>
    <n v="1041022"/>
    <n v="508829"/>
    <n v="532193"/>
    <x v="5"/>
    <x v="1345"/>
  </r>
  <r>
    <x v="0"/>
    <s v="Cardinals"/>
    <x v="6"/>
    <n v="1041022"/>
    <n v="508829"/>
    <n v="532193"/>
    <x v="6"/>
    <x v="1346"/>
  </r>
  <r>
    <x v="0"/>
    <s v="Cardinals"/>
    <x v="6"/>
    <n v="1041022"/>
    <n v="508829"/>
    <n v="532193"/>
    <x v="7"/>
    <x v="1347"/>
  </r>
  <r>
    <x v="0"/>
    <s v="Cardinals"/>
    <x v="6"/>
    <n v="1041022"/>
    <n v="508829"/>
    <n v="532193"/>
    <x v="8"/>
    <x v="2"/>
  </r>
  <r>
    <x v="0"/>
    <s v="Cardinals"/>
    <x v="6"/>
    <n v="1041022"/>
    <n v="508829"/>
    <n v="532193"/>
    <x v="9"/>
    <x v="1348"/>
  </r>
  <r>
    <x v="0"/>
    <s v="Cardinals"/>
    <x v="6"/>
    <n v="1041022"/>
    <n v="508829"/>
    <n v="532193"/>
    <x v="10"/>
    <x v="1349"/>
  </r>
  <r>
    <x v="0"/>
    <s v="Cardinals"/>
    <x v="6"/>
    <n v="1041022"/>
    <n v="508829"/>
    <n v="532193"/>
    <x v="11"/>
    <x v="1350"/>
  </r>
  <r>
    <x v="0"/>
    <s v="Cardinals"/>
    <x v="6"/>
    <n v="1041022"/>
    <n v="508829"/>
    <n v="532193"/>
    <x v="12"/>
    <x v="287"/>
  </r>
  <r>
    <x v="0"/>
    <s v="Cardinals"/>
    <x v="6"/>
    <n v="1041022"/>
    <n v="508829"/>
    <n v="532193"/>
    <x v="13"/>
    <x v="1351"/>
  </r>
  <r>
    <x v="0"/>
    <s v="Cardinals"/>
    <x v="6"/>
    <n v="1041022"/>
    <n v="508829"/>
    <n v="532193"/>
    <x v="14"/>
    <x v="1352"/>
  </r>
  <r>
    <x v="0"/>
    <s v="Cardinals"/>
    <x v="6"/>
    <n v="1041022"/>
    <n v="508829"/>
    <n v="532193"/>
    <x v="15"/>
    <x v="1353"/>
  </r>
  <r>
    <x v="0"/>
    <s v="Cardinals"/>
    <x v="6"/>
    <n v="1041022"/>
    <n v="508829"/>
    <n v="532193"/>
    <x v="16"/>
    <x v="1354"/>
  </r>
  <r>
    <x v="1"/>
    <s v="Falcons"/>
    <x v="6"/>
    <n v="1126210"/>
    <n v="563462"/>
    <n v="562748"/>
    <x v="0"/>
    <x v="1355"/>
  </r>
  <r>
    <x v="1"/>
    <s v="Falcons"/>
    <x v="6"/>
    <n v="1126210"/>
    <n v="563462"/>
    <n v="562748"/>
    <x v="1"/>
    <x v="1356"/>
  </r>
  <r>
    <x v="1"/>
    <s v="Falcons"/>
    <x v="6"/>
    <n v="1126210"/>
    <n v="563462"/>
    <n v="562748"/>
    <x v="2"/>
    <x v="1357"/>
  </r>
  <r>
    <x v="1"/>
    <s v="Falcons"/>
    <x v="6"/>
    <n v="1126210"/>
    <n v="563462"/>
    <n v="562748"/>
    <x v="3"/>
    <x v="1343"/>
  </r>
  <r>
    <x v="1"/>
    <s v="Falcons"/>
    <x v="6"/>
    <n v="1126210"/>
    <n v="563462"/>
    <n v="562748"/>
    <x v="4"/>
    <x v="2"/>
  </r>
  <r>
    <x v="1"/>
    <s v="Falcons"/>
    <x v="6"/>
    <n v="1126210"/>
    <n v="563462"/>
    <n v="562748"/>
    <x v="5"/>
    <x v="1358"/>
  </r>
  <r>
    <x v="1"/>
    <s v="Falcons"/>
    <x v="6"/>
    <n v="1126210"/>
    <n v="563462"/>
    <n v="562748"/>
    <x v="6"/>
    <x v="1359"/>
  </r>
  <r>
    <x v="1"/>
    <s v="Falcons"/>
    <x v="6"/>
    <n v="1126210"/>
    <n v="563462"/>
    <n v="562748"/>
    <x v="7"/>
    <x v="1360"/>
  </r>
  <r>
    <x v="1"/>
    <s v="Falcons"/>
    <x v="6"/>
    <n v="1126210"/>
    <n v="563462"/>
    <n v="562748"/>
    <x v="8"/>
    <x v="1361"/>
  </r>
  <r>
    <x v="1"/>
    <s v="Falcons"/>
    <x v="6"/>
    <n v="1126210"/>
    <n v="563462"/>
    <n v="562748"/>
    <x v="9"/>
    <x v="1362"/>
  </r>
  <r>
    <x v="1"/>
    <s v="Falcons"/>
    <x v="6"/>
    <n v="1126210"/>
    <n v="563462"/>
    <n v="562748"/>
    <x v="10"/>
    <x v="1363"/>
  </r>
  <r>
    <x v="1"/>
    <s v="Falcons"/>
    <x v="6"/>
    <n v="1126210"/>
    <n v="563462"/>
    <n v="562748"/>
    <x v="11"/>
    <x v="1364"/>
  </r>
  <r>
    <x v="1"/>
    <s v="Falcons"/>
    <x v="6"/>
    <n v="1126210"/>
    <n v="563462"/>
    <n v="562748"/>
    <x v="12"/>
    <x v="1365"/>
  </r>
  <r>
    <x v="1"/>
    <s v="Falcons"/>
    <x v="6"/>
    <n v="1126210"/>
    <n v="563462"/>
    <n v="562748"/>
    <x v="13"/>
    <x v="1366"/>
  </r>
  <r>
    <x v="1"/>
    <s v="Falcons"/>
    <x v="6"/>
    <n v="1126210"/>
    <n v="563462"/>
    <n v="562748"/>
    <x v="14"/>
    <x v="1367"/>
  </r>
  <r>
    <x v="1"/>
    <s v="Falcons"/>
    <x v="6"/>
    <n v="1126210"/>
    <n v="563462"/>
    <n v="562748"/>
    <x v="15"/>
    <x v="1368"/>
  </r>
  <r>
    <x v="1"/>
    <s v="Falcons"/>
    <x v="6"/>
    <n v="1126210"/>
    <n v="563462"/>
    <n v="562748"/>
    <x v="16"/>
    <x v="1369"/>
  </r>
  <r>
    <x v="2"/>
    <s v="Ravens"/>
    <x v="6"/>
    <n v="1125187"/>
    <n v="566547"/>
    <n v="558640"/>
    <x v="0"/>
    <x v="1370"/>
  </r>
  <r>
    <x v="2"/>
    <s v="Ravens"/>
    <x v="6"/>
    <n v="1125187"/>
    <n v="566547"/>
    <n v="558640"/>
    <x v="1"/>
    <x v="1371"/>
  </r>
  <r>
    <x v="2"/>
    <s v="Ravens"/>
    <x v="6"/>
    <n v="1125187"/>
    <n v="566547"/>
    <n v="558640"/>
    <x v="2"/>
    <x v="1372"/>
  </r>
  <r>
    <x v="2"/>
    <s v="Ravens"/>
    <x v="6"/>
    <n v="1125187"/>
    <n v="566547"/>
    <n v="558640"/>
    <x v="3"/>
    <x v="1373"/>
  </r>
  <r>
    <x v="2"/>
    <s v="Ravens"/>
    <x v="6"/>
    <n v="1125187"/>
    <n v="566547"/>
    <n v="558640"/>
    <x v="4"/>
    <x v="1374"/>
  </r>
  <r>
    <x v="2"/>
    <s v="Ravens"/>
    <x v="6"/>
    <n v="1125187"/>
    <n v="566547"/>
    <n v="558640"/>
    <x v="5"/>
    <x v="1044"/>
  </r>
  <r>
    <x v="2"/>
    <s v="Ravens"/>
    <x v="6"/>
    <n v="1125187"/>
    <n v="566547"/>
    <n v="558640"/>
    <x v="6"/>
    <x v="2"/>
  </r>
  <r>
    <x v="2"/>
    <s v="Ravens"/>
    <x v="6"/>
    <n v="1125187"/>
    <n v="566547"/>
    <n v="558640"/>
    <x v="7"/>
    <x v="1375"/>
  </r>
  <r>
    <x v="2"/>
    <s v="Ravens"/>
    <x v="6"/>
    <n v="1125187"/>
    <n v="566547"/>
    <n v="558640"/>
    <x v="8"/>
    <x v="1376"/>
  </r>
  <r>
    <x v="2"/>
    <s v="Ravens"/>
    <x v="6"/>
    <n v="1125187"/>
    <n v="566547"/>
    <n v="558640"/>
    <x v="9"/>
    <x v="1377"/>
  </r>
  <r>
    <x v="2"/>
    <s v="Ravens"/>
    <x v="6"/>
    <n v="1125187"/>
    <n v="566547"/>
    <n v="558640"/>
    <x v="10"/>
    <x v="1363"/>
  </r>
  <r>
    <x v="2"/>
    <s v="Ravens"/>
    <x v="6"/>
    <n v="1125187"/>
    <n v="566547"/>
    <n v="558640"/>
    <x v="11"/>
    <x v="1378"/>
  </r>
  <r>
    <x v="2"/>
    <s v="Ravens"/>
    <x v="6"/>
    <n v="1125187"/>
    <n v="566547"/>
    <n v="558640"/>
    <x v="12"/>
    <x v="1379"/>
  </r>
  <r>
    <x v="2"/>
    <s v="Ravens"/>
    <x v="6"/>
    <n v="1125187"/>
    <n v="566547"/>
    <n v="558640"/>
    <x v="13"/>
    <x v="1380"/>
  </r>
  <r>
    <x v="2"/>
    <s v="Ravens"/>
    <x v="6"/>
    <n v="1125187"/>
    <n v="566547"/>
    <n v="558640"/>
    <x v="14"/>
    <x v="1381"/>
  </r>
  <r>
    <x v="2"/>
    <s v="Ravens"/>
    <x v="6"/>
    <n v="1125187"/>
    <n v="566547"/>
    <n v="558640"/>
    <x v="15"/>
    <x v="1382"/>
  </r>
  <r>
    <x v="2"/>
    <s v="Ravens"/>
    <x v="6"/>
    <n v="1125187"/>
    <n v="566547"/>
    <n v="558640"/>
    <x v="16"/>
    <x v="1383"/>
  </r>
  <r>
    <x v="3"/>
    <s v="Bills"/>
    <x v="6"/>
    <n v="1081107"/>
    <n v="541169"/>
    <n v="539938"/>
    <x v="0"/>
    <x v="931"/>
  </r>
  <r>
    <x v="3"/>
    <s v="Bills"/>
    <x v="6"/>
    <n v="1081107"/>
    <n v="541169"/>
    <n v="539938"/>
    <x v="1"/>
    <x v="1384"/>
  </r>
  <r>
    <x v="3"/>
    <s v="Bills"/>
    <x v="6"/>
    <n v="1081107"/>
    <n v="541169"/>
    <n v="539938"/>
    <x v="2"/>
    <x v="1385"/>
  </r>
  <r>
    <x v="3"/>
    <s v="Bills"/>
    <x v="6"/>
    <n v="1081107"/>
    <n v="541169"/>
    <n v="539938"/>
    <x v="3"/>
    <x v="1386"/>
  </r>
  <r>
    <x v="3"/>
    <s v="Bills"/>
    <x v="6"/>
    <n v="1081107"/>
    <n v="541169"/>
    <n v="539938"/>
    <x v="4"/>
    <x v="1387"/>
  </r>
  <r>
    <x v="3"/>
    <s v="Bills"/>
    <x v="6"/>
    <n v="1081107"/>
    <n v="541169"/>
    <n v="539938"/>
    <x v="5"/>
    <x v="1388"/>
  </r>
  <r>
    <x v="3"/>
    <s v="Bills"/>
    <x v="6"/>
    <n v="1081107"/>
    <n v="541169"/>
    <n v="539938"/>
    <x v="6"/>
    <x v="1389"/>
  </r>
  <r>
    <x v="3"/>
    <s v="Bills"/>
    <x v="6"/>
    <n v="1081107"/>
    <n v="541169"/>
    <n v="539938"/>
    <x v="7"/>
    <x v="2"/>
  </r>
  <r>
    <x v="3"/>
    <s v="Bills"/>
    <x v="6"/>
    <n v="1081107"/>
    <n v="541169"/>
    <n v="539938"/>
    <x v="8"/>
    <x v="1390"/>
  </r>
  <r>
    <x v="3"/>
    <s v="Bills"/>
    <x v="6"/>
    <n v="1081107"/>
    <n v="541169"/>
    <n v="539938"/>
    <x v="9"/>
    <x v="1391"/>
  </r>
  <r>
    <x v="3"/>
    <s v="Bills"/>
    <x v="6"/>
    <n v="1081107"/>
    <n v="541169"/>
    <n v="539938"/>
    <x v="10"/>
    <x v="1392"/>
  </r>
  <r>
    <x v="3"/>
    <s v="Bills"/>
    <x v="6"/>
    <n v="1081107"/>
    <n v="541169"/>
    <n v="539938"/>
    <x v="11"/>
    <x v="1393"/>
  </r>
  <r>
    <x v="3"/>
    <s v="Bills"/>
    <x v="6"/>
    <n v="1081107"/>
    <n v="541169"/>
    <n v="539938"/>
    <x v="12"/>
    <x v="1394"/>
  </r>
  <r>
    <x v="3"/>
    <s v="Bills"/>
    <x v="6"/>
    <n v="1081107"/>
    <n v="541169"/>
    <n v="539938"/>
    <x v="13"/>
    <x v="1395"/>
  </r>
  <r>
    <x v="3"/>
    <s v="Bills"/>
    <x v="6"/>
    <n v="1081107"/>
    <n v="541169"/>
    <n v="539938"/>
    <x v="14"/>
    <x v="1396"/>
  </r>
  <r>
    <x v="3"/>
    <s v="Bills"/>
    <x v="6"/>
    <n v="1081107"/>
    <n v="541169"/>
    <n v="539938"/>
    <x v="15"/>
    <x v="1397"/>
  </r>
  <r>
    <x v="3"/>
    <s v="Bills"/>
    <x v="6"/>
    <n v="1081107"/>
    <n v="541169"/>
    <n v="539938"/>
    <x v="16"/>
    <x v="1383"/>
  </r>
  <r>
    <x v="4"/>
    <s v="Panthers"/>
    <x v="6"/>
    <n v="1147260"/>
    <n v="588537"/>
    <n v="558723"/>
    <x v="0"/>
    <x v="1355"/>
  </r>
  <r>
    <x v="4"/>
    <s v="Panthers"/>
    <x v="6"/>
    <n v="1147260"/>
    <n v="588537"/>
    <n v="558723"/>
    <x v="1"/>
    <x v="1398"/>
  </r>
  <r>
    <x v="4"/>
    <s v="Panthers"/>
    <x v="6"/>
    <n v="1147260"/>
    <n v="588537"/>
    <n v="558723"/>
    <x v="2"/>
    <x v="1399"/>
  </r>
  <r>
    <x v="4"/>
    <s v="Panthers"/>
    <x v="6"/>
    <n v="1147260"/>
    <n v="588537"/>
    <n v="558723"/>
    <x v="3"/>
    <x v="1400"/>
  </r>
  <r>
    <x v="4"/>
    <s v="Panthers"/>
    <x v="6"/>
    <n v="1147260"/>
    <n v="588537"/>
    <n v="558723"/>
    <x v="4"/>
    <x v="1401"/>
  </r>
  <r>
    <x v="4"/>
    <s v="Panthers"/>
    <x v="6"/>
    <n v="1147260"/>
    <n v="588537"/>
    <n v="558723"/>
    <x v="5"/>
    <x v="1044"/>
  </r>
  <r>
    <x v="4"/>
    <s v="Panthers"/>
    <x v="6"/>
    <n v="1147260"/>
    <n v="588537"/>
    <n v="558723"/>
    <x v="6"/>
    <x v="1402"/>
  </r>
  <r>
    <x v="4"/>
    <s v="Panthers"/>
    <x v="6"/>
    <n v="1147260"/>
    <n v="588537"/>
    <n v="558723"/>
    <x v="7"/>
    <x v="1403"/>
  </r>
  <r>
    <x v="4"/>
    <s v="Panthers"/>
    <x v="6"/>
    <n v="1147260"/>
    <n v="588537"/>
    <n v="558723"/>
    <x v="8"/>
    <x v="2"/>
  </r>
  <r>
    <x v="4"/>
    <s v="Panthers"/>
    <x v="6"/>
    <n v="1147260"/>
    <n v="588537"/>
    <n v="558723"/>
    <x v="9"/>
    <x v="1404"/>
  </r>
  <r>
    <x v="4"/>
    <s v="Panthers"/>
    <x v="6"/>
    <n v="1147260"/>
    <n v="588537"/>
    <n v="558723"/>
    <x v="10"/>
    <x v="989"/>
  </r>
  <r>
    <x v="4"/>
    <s v="Panthers"/>
    <x v="6"/>
    <n v="1147260"/>
    <n v="588537"/>
    <n v="558723"/>
    <x v="11"/>
    <x v="1405"/>
  </r>
  <r>
    <x v="4"/>
    <s v="Panthers"/>
    <x v="6"/>
    <n v="1147260"/>
    <n v="588537"/>
    <n v="558723"/>
    <x v="12"/>
    <x v="1406"/>
  </r>
  <r>
    <x v="4"/>
    <s v="Panthers"/>
    <x v="6"/>
    <n v="1147260"/>
    <n v="588537"/>
    <n v="558723"/>
    <x v="13"/>
    <x v="1407"/>
  </r>
  <r>
    <x v="4"/>
    <s v="Panthers"/>
    <x v="6"/>
    <n v="1147260"/>
    <n v="588537"/>
    <n v="558723"/>
    <x v="14"/>
    <x v="1408"/>
  </r>
  <r>
    <x v="4"/>
    <s v="Panthers"/>
    <x v="6"/>
    <n v="1147260"/>
    <n v="588537"/>
    <n v="558723"/>
    <x v="15"/>
    <x v="1368"/>
  </r>
  <r>
    <x v="4"/>
    <s v="Panthers"/>
    <x v="6"/>
    <n v="1147260"/>
    <n v="588537"/>
    <n v="558723"/>
    <x v="16"/>
    <x v="1409"/>
  </r>
  <r>
    <x v="5"/>
    <s v="Bears"/>
    <x v="6"/>
    <n v="1048363"/>
    <n v="497786"/>
    <n v="550577"/>
    <x v="0"/>
    <x v="1410"/>
  </r>
  <r>
    <x v="5"/>
    <s v="Bears"/>
    <x v="6"/>
    <n v="1048363"/>
    <n v="497786"/>
    <n v="550577"/>
    <x v="1"/>
    <x v="1411"/>
  </r>
  <r>
    <x v="5"/>
    <s v="Bears"/>
    <x v="6"/>
    <n v="1048363"/>
    <n v="497786"/>
    <n v="550577"/>
    <x v="2"/>
    <x v="1412"/>
  </r>
  <r>
    <x v="5"/>
    <s v="Bears"/>
    <x v="6"/>
    <n v="1048363"/>
    <n v="497786"/>
    <n v="550577"/>
    <x v="3"/>
    <x v="1413"/>
  </r>
  <r>
    <x v="5"/>
    <s v="Bears"/>
    <x v="6"/>
    <n v="1048363"/>
    <n v="497786"/>
    <n v="550577"/>
    <x v="4"/>
    <x v="1387"/>
  </r>
  <r>
    <x v="5"/>
    <s v="Bears"/>
    <x v="6"/>
    <n v="1048363"/>
    <n v="497786"/>
    <n v="550577"/>
    <x v="5"/>
    <x v="1345"/>
  </r>
  <r>
    <x v="5"/>
    <s v="Bears"/>
    <x v="6"/>
    <n v="1048363"/>
    <n v="497786"/>
    <n v="550577"/>
    <x v="6"/>
    <x v="2"/>
  </r>
  <r>
    <x v="5"/>
    <s v="Bears"/>
    <x v="6"/>
    <n v="1048363"/>
    <n v="497786"/>
    <n v="550577"/>
    <x v="7"/>
    <x v="1414"/>
  </r>
  <r>
    <x v="5"/>
    <s v="Bears"/>
    <x v="6"/>
    <n v="1048363"/>
    <n v="497786"/>
    <n v="550577"/>
    <x v="8"/>
    <x v="1387"/>
  </r>
  <r>
    <x v="5"/>
    <s v="Bears"/>
    <x v="6"/>
    <n v="1048363"/>
    <n v="497786"/>
    <n v="550577"/>
    <x v="9"/>
    <x v="1415"/>
  </r>
  <r>
    <x v="5"/>
    <s v="Bears"/>
    <x v="6"/>
    <n v="1048363"/>
    <n v="497786"/>
    <n v="550577"/>
    <x v="10"/>
    <x v="1416"/>
  </r>
  <r>
    <x v="5"/>
    <s v="Bears"/>
    <x v="6"/>
    <n v="1048363"/>
    <n v="497786"/>
    <n v="550577"/>
    <x v="11"/>
    <x v="931"/>
  </r>
  <r>
    <x v="5"/>
    <s v="Bears"/>
    <x v="6"/>
    <n v="1048363"/>
    <n v="497786"/>
    <n v="550577"/>
    <x v="12"/>
    <x v="1417"/>
  </r>
  <r>
    <x v="5"/>
    <s v="Bears"/>
    <x v="6"/>
    <n v="1048363"/>
    <n v="497786"/>
    <n v="550577"/>
    <x v="13"/>
    <x v="1418"/>
  </r>
  <r>
    <x v="5"/>
    <s v="Bears"/>
    <x v="6"/>
    <n v="1048363"/>
    <n v="497786"/>
    <n v="550577"/>
    <x v="14"/>
    <x v="637"/>
  </r>
  <r>
    <x v="5"/>
    <s v="Bears"/>
    <x v="6"/>
    <n v="1048363"/>
    <n v="497786"/>
    <n v="550577"/>
    <x v="15"/>
    <x v="1419"/>
  </r>
  <r>
    <x v="5"/>
    <s v="Bears"/>
    <x v="6"/>
    <n v="1048363"/>
    <n v="497786"/>
    <n v="550577"/>
    <x v="16"/>
    <x v="1420"/>
  </r>
  <r>
    <x v="6"/>
    <s v="Bengals"/>
    <x v="6"/>
    <n v="1081250"/>
    <n v="527870"/>
    <n v="553380"/>
    <x v="0"/>
    <x v="1421"/>
  </r>
  <r>
    <x v="6"/>
    <s v="Bengals"/>
    <x v="6"/>
    <n v="1081250"/>
    <n v="527870"/>
    <n v="553380"/>
    <x v="1"/>
    <x v="1422"/>
  </r>
  <r>
    <x v="6"/>
    <s v="Bengals"/>
    <x v="6"/>
    <n v="1081250"/>
    <n v="527870"/>
    <n v="553380"/>
    <x v="2"/>
    <x v="1423"/>
  </r>
  <r>
    <x v="6"/>
    <s v="Bengals"/>
    <x v="6"/>
    <n v="1081250"/>
    <n v="527870"/>
    <n v="553380"/>
    <x v="3"/>
    <x v="1424"/>
  </r>
  <r>
    <x v="6"/>
    <s v="Bengals"/>
    <x v="6"/>
    <n v="1081250"/>
    <n v="527870"/>
    <n v="553380"/>
    <x v="4"/>
    <x v="2"/>
  </r>
  <r>
    <x v="6"/>
    <s v="Bengals"/>
    <x v="6"/>
    <n v="1081250"/>
    <n v="527870"/>
    <n v="553380"/>
    <x v="5"/>
    <x v="1425"/>
  </r>
  <r>
    <x v="6"/>
    <s v="Bengals"/>
    <x v="6"/>
    <n v="1081250"/>
    <n v="527870"/>
    <n v="553380"/>
    <x v="6"/>
    <x v="1402"/>
  </r>
  <r>
    <x v="6"/>
    <s v="Bengals"/>
    <x v="6"/>
    <n v="1081250"/>
    <n v="527870"/>
    <n v="553380"/>
    <x v="7"/>
    <x v="1360"/>
  </r>
  <r>
    <x v="6"/>
    <s v="Bengals"/>
    <x v="6"/>
    <n v="1081250"/>
    <n v="527870"/>
    <n v="553380"/>
    <x v="8"/>
    <x v="1376"/>
  </r>
  <r>
    <x v="6"/>
    <s v="Bengals"/>
    <x v="6"/>
    <n v="1081250"/>
    <n v="527870"/>
    <n v="553380"/>
    <x v="9"/>
    <x v="1426"/>
  </r>
  <r>
    <x v="6"/>
    <s v="Bengals"/>
    <x v="6"/>
    <n v="1081250"/>
    <n v="527870"/>
    <n v="553380"/>
    <x v="10"/>
    <x v="1427"/>
  </r>
  <r>
    <x v="6"/>
    <s v="Bengals"/>
    <x v="6"/>
    <n v="1081250"/>
    <n v="527870"/>
    <n v="553380"/>
    <x v="11"/>
    <x v="1428"/>
  </r>
  <r>
    <x v="6"/>
    <s v="Bengals"/>
    <x v="6"/>
    <n v="1081250"/>
    <n v="527870"/>
    <n v="553380"/>
    <x v="12"/>
    <x v="1379"/>
  </r>
  <r>
    <x v="6"/>
    <s v="Bengals"/>
    <x v="6"/>
    <n v="1081250"/>
    <n v="527870"/>
    <n v="553380"/>
    <x v="13"/>
    <x v="1429"/>
  </r>
  <r>
    <x v="6"/>
    <s v="Bengals"/>
    <x v="6"/>
    <n v="1081250"/>
    <n v="527870"/>
    <n v="553380"/>
    <x v="14"/>
    <x v="1430"/>
  </r>
  <r>
    <x v="6"/>
    <s v="Bengals"/>
    <x v="6"/>
    <n v="1081250"/>
    <n v="527870"/>
    <n v="553380"/>
    <x v="15"/>
    <x v="1431"/>
  </r>
  <r>
    <x v="6"/>
    <s v="Bengals"/>
    <x v="6"/>
    <n v="1081250"/>
    <n v="527870"/>
    <n v="553380"/>
    <x v="16"/>
    <x v="1432"/>
  </r>
  <r>
    <x v="7"/>
    <s v="Browns"/>
    <x v="6"/>
    <n v="1112241"/>
    <n v="578672"/>
    <n v="533569"/>
    <x v="0"/>
    <x v="1433"/>
  </r>
  <r>
    <x v="7"/>
    <s v="Browns"/>
    <x v="6"/>
    <n v="1112241"/>
    <n v="578672"/>
    <n v="533569"/>
    <x v="1"/>
    <x v="1422"/>
  </r>
  <r>
    <x v="7"/>
    <s v="Browns"/>
    <x v="6"/>
    <n v="1112241"/>
    <n v="578672"/>
    <n v="533569"/>
    <x v="2"/>
    <x v="1372"/>
  </r>
  <r>
    <x v="7"/>
    <s v="Browns"/>
    <x v="6"/>
    <n v="1112241"/>
    <n v="578672"/>
    <n v="533569"/>
    <x v="3"/>
    <x v="1434"/>
  </r>
  <r>
    <x v="7"/>
    <s v="Browns"/>
    <x v="6"/>
    <n v="1112241"/>
    <n v="578672"/>
    <n v="533569"/>
    <x v="4"/>
    <x v="1401"/>
  </r>
  <r>
    <x v="7"/>
    <s v="Browns"/>
    <x v="6"/>
    <n v="1112241"/>
    <n v="578672"/>
    <n v="533569"/>
    <x v="5"/>
    <x v="2"/>
  </r>
  <r>
    <x v="7"/>
    <s v="Browns"/>
    <x v="6"/>
    <n v="1112241"/>
    <n v="578672"/>
    <n v="533569"/>
    <x v="6"/>
    <x v="1435"/>
  </r>
  <r>
    <x v="7"/>
    <s v="Browns"/>
    <x v="6"/>
    <n v="1112241"/>
    <n v="578672"/>
    <n v="533569"/>
    <x v="7"/>
    <x v="1436"/>
  </r>
  <r>
    <x v="7"/>
    <s v="Browns"/>
    <x v="6"/>
    <n v="1112241"/>
    <n v="578672"/>
    <n v="533569"/>
    <x v="8"/>
    <x v="382"/>
  </r>
  <r>
    <x v="7"/>
    <s v="Browns"/>
    <x v="6"/>
    <n v="1112241"/>
    <n v="578672"/>
    <n v="533569"/>
    <x v="9"/>
    <x v="1362"/>
  </r>
  <r>
    <x v="7"/>
    <s v="Browns"/>
    <x v="6"/>
    <n v="1112241"/>
    <n v="578672"/>
    <n v="533569"/>
    <x v="10"/>
    <x v="1437"/>
  </r>
  <r>
    <x v="7"/>
    <s v="Browns"/>
    <x v="6"/>
    <n v="1112241"/>
    <n v="578672"/>
    <n v="533569"/>
    <x v="11"/>
    <x v="1428"/>
  </r>
  <r>
    <x v="7"/>
    <s v="Browns"/>
    <x v="6"/>
    <n v="1112241"/>
    <n v="578672"/>
    <n v="533569"/>
    <x v="12"/>
    <x v="1438"/>
  </r>
  <r>
    <x v="7"/>
    <s v="Browns"/>
    <x v="6"/>
    <n v="1112241"/>
    <n v="578672"/>
    <n v="533569"/>
    <x v="13"/>
    <x v="1439"/>
  </r>
  <r>
    <x v="7"/>
    <s v="Browns"/>
    <x v="6"/>
    <n v="1112241"/>
    <n v="578672"/>
    <n v="533569"/>
    <x v="14"/>
    <x v="1381"/>
  </r>
  <r>
    <x v="7"/>
    <s v="Browns"/>
    <x v="6"/>
    <n v="1112241"/>
    <n v="578672"/>
    <n v="533569"/>
    <x v="15"/>
    <x v="1440"/>
  </r>
  <r>
    <x v="7"/>
    <s v="Browns"/>
    <x v="6"/>
    <n v="1112241"/>
    <n v="578672"/>
    <n v="533569"/>
    <x v="16"/>
    <x v="26"/>
  </r>
  <r>
    <x v="8"/>
    <s v="Cowboys"/>
    <x v="6"/>
    <n v="1089509"/>
    <n v="506308"/>
    <n v="583201"/>
    <x v="0"/>
    <x v="1268"/>
  </r>
  <r>
    <x v="8"/>
    <s v="Cowboys"/>
    <x v="6"/>
    <n v="1089509"/>
    <n v="506308"/>
    <n v="583201"/>
    <x v="1"/>
    <x v="1441"/>
  </r>
  <r>
    <x v="8"/>
    <s v="Cowboys"/>
    <x v="6"/>
    <n v="1089509"/>
    <n v="506308"/>
    <n v="583201"/>
    <x v="2"/>
    <x v="2"/>
  </r>
  <r>
    <x v="8"/>
    <s v="Cowboys"/>
    <x v="6"/>
    <n v="1089509"/>
    <n v="506308"/>
    <n v="583201"/>
    <x v="3"/>
    <x v="1377"/>
  </r>
  <r>
    <x v="8"/>
    <s v="Cowboys"/>
    <x v="6"/>
    <n v="1089509"/>
    <n v="506308"/>
    <n v="583201"/>
    <x v="4"/>
    <x v="1442"/>
  </r>
  <r>
    <x v="8"/>
    <s v="Cowboys"/>
    <x v="6"/>
    <n v="1089509"/>
    <n v="506308"/>
    <n v="583201"/>
    <x v="5"/>
    <x v="1443"/>
  </r>
  <r>
    <x v="8"/>
    <s v="Cowboys"/>
    <x v="6"/>
    <n v="1089509"/>
    <n v="506308"/>
    <n v="583201"/>
    <x v="6"/>
    <x v="1444"/>
  </r>
  <r>
    <x v="8"/>
    <s v="Cowboys"/>
    <x v="6"/>
    <n v="1089509"/>
    <n v="506308"/>
    <n v="583201"/>
    <x v="7"/>
    <x v="1403"/>
  </r>
  <r>
    <x v="8"/>
    <s v="Cowboys"/>
    <x v="6"/>
    <n v="1089509"/>
    <n v="506308"/>
    <n v="583201"/>
    <x v="8"/>
    <x v="1445"/>
  </r>
  <r>
    <x v="8"/>
    <s v="Cowboys"/>
    <x v="6"/>
    <n v="1089509"/>
    <n v="506308"/>
    <n v="583201"/>
    <x v="9"/>
    <x v="1348"/>
  </r>
  <r>
    <x v="8"/>
    <s v="Cowboys"/>
    <x v="6"/>
    <n v="1089509"/>
    <n v="506308"/>
    <n v="583201"/>
    <x v="10"/>
    <x v="1446"/>
  </r>
  <r>
    <x v="8"/>
    <s v="Cowboys"/>
    <x v="6"/>
    <n v="1089509"/>
    <n v="506308"/>
    <n v="583201"/>
    <x v="11"/>
    <x v="1447"/>
  </r>
  <r>
    <x v="8"/>
    <s v="Cowboys"/>
    <x v="6"/>
    <n v="1089509"/>
    <n v="506308"/>
    <n v="583201"/>
    <x v="12"/>
    <x v="862"/>
  </r>
  <r>
    <x v="8"/>
    <s v="Cowboys"/>
    <x v="6"/>
    <n v="1089509"/>
    <n v="506308"/>
    <n v="583201"/>
    <x v="13"/>
    <x v="1448"/>
  </r>
  <r>
    <x v="8"/>
    <s v="Cowboys"/>
    <x v="6"/>
    <n v="1089509"/>
    <n v="506308"/>
    <n v="583201"/>
    <x v="14"/>
    <x v="1367"/>
  </r>
  <r>
    <x v="8"/>
    <s v="Cowboys"/>
    <x v="6"/>
    <n v="1089509"/>
    <n v="506308"/>
    <n v="583201"/>
    <x v="15"/>
    <x v="1449"/>
  </r>
  <r>
    <x v="8"/>
    <s v="Cowboys"/>
    <x v="6"/>
    <n v="1089509"/>
    <n v="506308"/>
    <n v="583201"/>
    <x v="16"/>
    <x v="1450"/>
  </r>
  <r>
    <x v="9"/>
    <s v="Broncos"/>
    <x v="6"/>
    <n v="1155737"/>
    <n v="610782"/>
    <n v="544955"/>
    <x v="0"/>
    <x v="1451"/>
  </r>
  <r>
    <x v="9"/>
    <s v="Broncos"/>
    <x v="6"/>
    <n v="1155737"/>
    <n v="610782"/>
    <n v="544955"/>
    <x v="1"/>
    <x v="1452"/>
  </r>
  <r>
    <x v="9"/>
    <s v="Broncos"/>
    <x v="6"/>
    <n v="1155737"/>
    <n v="610782"/>
    <n v="544955"/>
    <x v="2"/>
    <x v="931"/>
  </r>
  <r>
    <x v="9"/>
    <s v="Broncos"/>
    <x v="6"/>
    <n v="1155737"/>
    <n v="610782"/>
    <n v="544955"/>
    <x v="3"/>
    <x v="2"/>
  </r>
  <r>
    <x v="9"/>
    <s v="Broncos"/>
    <x v="6"/>
    <n v="1155737"/>
    <n v="610782"/>
    <n v="544955"/>
    <x v="4"/>
    <x v="1374"/>
  </r>
  <r>
    <x v="9"/>
    <s v="Broncos"/>
    <x v="6"/>
    <n v="1155737"/>
    <n v="610782"/>
    <n v="544955"/>
    <x v="5"/>
    <x v="1453"/>
  </r>
  <r>
    <x v="9"/>
    <s v="Broncos"/>
    <x v="6"/>
    <n v="1155737"/>
    <n v="610782"/>
    <n v="544955"/>
    <x v="6"/>
    <x v="1435"/>
  </r>
  <r>
    <x v="9"/>
    <s v="Broncos"/>
    <x v="6"/>
    <n v="1155737"/>
    <n v="610782"/>
    <n v="544955"/>
    <x v="7"/>
    <x v="1454"/>
  </r>
  <r>
    <x v="9"/>
    <s v="Broncos"/>
    <x v="6"/>
    <n v="1155737"/>
    <n v="610782"/>
    <n v="544955"/>
    <x v="8"/>
    <x v="1455"/>
  </r>
  <r>
    <x v="9"/>
    <s v="Broncos"/>
    <x v="6"/>
    <n v="1155737"/>
    <n v="610782"/>
    <n v="544955"/>
    <x v="9"/>
    <x v="1456"/>
  </r>
  <r>
    <x v="9"/>
    <s v="Broncos"/>
    <x v="6"/>
    <n v="1155737"/>
    <n v="610782"/>
    <n v="544955"/>
    <x v="10"/>
    <x v="1457"/>
  </r>
  <r>
    <x v="9"/>
    <s v="Broncos"/>
    <x v="6"/>
    <n v="1155737"/>
    <n v="610782"/>
    <n v="544955"/>
    <x v="11"/>
    <x v="1458"/>
  </r>
  <r>
    <x v="9"/>
    <s v="Broncos"/>
    <x v="6"/>
    <n v="1155737"/>
    <n v="610782"/>
    <n v="544955"/>
    <x v="12"/>
    <x v="1459"/>
  </r>
  <r>
    <x v="9"/>
    <s v="Broncos"/>
    <x v="6"/>
    <n v="1155737"/>
    <n v="610782"/>
    <n v="544955"/>
    <x v="13"/>
    <x v="1460"/>
  </r>
  <r>
    <x v="9"/>
    <s v="Broncos"/>
    <x v="6"/>
    <n v="1155737"/>
    <n v="610782"/>
    <n v="544955"/>
    <x v="14"/>
    <x v="1352"/>
  </r>
  <r>
    <x v="9"/>
    <s v="Broncos"/>
    <x v="6"/>
    <n v="1155737"/>
    <n v="610782"/>
    <n v="544955"/>
    <x v="15"/>
    <x v="1431"/>
  </r>
  <r>
    <x v="9"/>
    <s v="Broncos"/>
    <x v="6"/>
    <n v="1155737"/>
    <n v="610782"/>
    <n v="544955"/>
    <x v="16"/>
    <x v="1461"/>
  </r>
  <r>
    <x v="10"/>
    <s v="Lions"/>
    <x v="6"/>
    <n v="1021303"/>
    <n v="487116"/>
    <n v="534187"/>
    <x v="0"/>
    <x v="1462"/>
  </r>
  <r>
    <x v="10"/>
    <s v="Lions"/>
    <x v="6"/>
    <n v="1021303"/>
    <n v="487116"/>
    <n v="534187"/>
    <x v="1"/>
    <x v="1411"/>
  </r>
  <r>
    <x v="10"/>
    <s v="Lions"/>
    <x v="6"/>
    <n v="1021303"/>
    <n v="487116"/>
    <n v="534187"/>
    <x v="2"/>
    <x v="1463"/>
  </r>
  <r>
    <x v="10"/>
    <s v="Lions"/>
    <x v="6"/>
    <n v="1021303"/>
    <n v="487116"/>
    <n v="534187"/>
    <x v="3"/>
    <x v="1464"/>
  </r>
  <r>
    <x v="10"/>
    <s v="Lions"/>
    <x v="6"/>
    <n v="1021303"/>
    <n v="487116"/>
    <n v="534187"/>
    <x v="4"/>
    <x v="1465"/>
  </r>
  <r>
    <x v="10"/>
    <s v="Lions"/>
    <x v="6"/>
    <n v="1021303"/>
    <n v="487116"/>
    <n v="534187"/>
    <x v="5"/>
    <x v="1388"/>
  </r>
  <r>
    <x v="10"/>
    <s v="Lions"/>
    <x v="6"/>
    <n v="1021303"/>
    <n v="487116"/>
    <n v="534187"/>
    <x v="6"/>
    <x v="1466"/>
  </r>
  <r>
    <x v="10"/>
    <s v="Lions"/>
    <x v="6"/>
    <n v="1021303"/>
    <n v="487116"/>
    <n v="534187"/>
    <x v="7"/>
    <x v="2"/>
  </r>
  <r>
    <x v="10"/>
    <s v="Lions"/>
    <x v="6"/>
    <n v="1021303"/>
    <n v="487116"/>
    <n v="534187"/>
    <x v="8"/>
    <x v="1361"/>
  </r>
  <r>
    <x v="10"/>
    <s v="Lions"/>
    <x v="6"/>
    <n v="1021303"/>
    <n v="487116"/>
    <n v="534187"/>
    <x v="9"/>
    <x v="1467"/>
  </r>
  <r>
    <x v="10"/>
    <s v="Lions"/>
    <x v="6"/>
    <n v="1021303"/>
    <n v="487116"/>
    <n v="534187"/>
    <x v="10"/>
    <x v="1349"/>
  </r>
  <r>
    <x v="10"/>
    <s v="Lions"/>
    <x v="6"/>
    <n v="1021303"/>
    <n v="487116"/>
    <n v="534187"/>
    <x v="11"/>
    <x v="1468"/>
  </r>
  <r>
    <x v="10"/>
    <s v="Lions"/>
    <x v="6"/>
    <n v="1021303"/>
    <n v="487116"/>
    <n v="534187"/>
    <x v="12"/>
    <x v="931"/>
  </r>
  <r>
    <x v="10"/>
    <s v="Lions"/>
    <x v="6"/>
    <n v="1021303"/>
    <n v="487116"/>
    <n v="534187"/>
    <x v="13"/>
    <x v="1469"/>
  </r>
  <r>
    <x v="10"/>
    <s v="Lions"/>
    <x v="6"/>
    <n v="1021303"/>
    <n v="487116"/>
    <n v="534187"/>
    <x v="14"/>
    <x v="1470"/>
  </r>
  <r>
    <x v="10"/>
    <s v="Lions"/>
    <x v="6"/>
    <n v="1021303"/>
    <n v="487116"/>
    <n v="534187"/>
    <x v="15"/>
    <x v="1419"/>
  </r>
  <r>
    <x v="10"/>
    <s v="Lions"/>
    <x v="6"/>
    <n v="1021303"/>
    <n v="487116"/>
    <n v="534187"/>
    <x v="16"/>
    <x v="1450"/>
  </r>
  <r>
    <x v="11"/>
    <s v="Packers"/>
    <x v="6"/>
    <n v="1104825"/>
    <n v="565749"/>
    <n v="539076"/>
    <x v="0"/>
    <x v="1410"/>
  </r>
  <r>
    <x v="11"/>
    <s v="Packers"/>
    <x v="6"/>
    <n v="1104825"/>
    <n v="565749"/>
    <n v="539076"/>
    <x v="1"/>
    <x v="1471"/>
  </r>
  <r>
    <x v="11"/>
    <s v="Packers"/>
    <x v="6"/>
    <n v="1104825"/>
    <n v="565749"/>
    <n v="539076"/>
    <x v="2"/>
    <x v="1463"/>
  </r>
  <r>
    <x v="11"/>
    <s v="Packers"/>
    <x v="6"/>
    <n v="1104825"/>
    <n v="565749"/>
    <n v="539076"/>
    <x v="3"/>
    <x v="1472"/>
  </r>
  <r>
    <x v="11"/>
    <s v="Packers"/>
    <x v="6"/>
    <n v="1104825"/>
    <n v="565749"/>
    <n v="539076"/>
    <x v="4"/>
    <x v="1473"/>
  </r>
  <r>
    <x v="11"/>
    <s v="Packers"/>
    <x v="6"/>
    <n v="1104825"/>
    <n v="565749"/>
    <n v="539076"/>
    <x v="5"/>
    <x v="2"/>
  </r>
  <r>
    <x v="11"/>
    <s v="Packers"/>
    <x v="6"/>
    <n v="1104825"/>
    <n v="565749"/>
    <n v="539076"/>
    <x v="6"/>
    <x v="1474"/>
  </r>
  <r>
    <x v="11"/>
    <s v="Packers"/>
    <x v="6"/>
    <n v="1104825"/>
    <n v="565749"/>
    <n v="539076"/>
    <x v="7"/>
    <x v="1347"/>
  </r>
  <r>
    <x v="11"/>
    <s v="Packers"/>
    <x v="6"/>
    <n v="1104825"/>
    <n v="565749"/>
    <n v="539076"/>
    <x v="8"/>
    <x v="1390"/>
  </r>
  <r>
    <x v="11"/>
    <s v="Packers"/>
    <x v="6"/>
    <n v="1104825"/>
    <n v="565749"/>
    <n v="539076"/>
    <x v="9"/>
    <x v="1475"/>
  </r>
  <r>
    <x v="11"/>
    <s v="Packers"/>
    <x v="6"/>
    <n v="1104825"/>
    <n v="565749"/>
    <n v="539076"/>
    <x v="10"/>
    <x v="1476"/>
  </r>
  <r>
    <x v="11"/>
    <s v="Packers"/>
    <x v="6"/>
    <n v="1104825"/>
    <n v="565749"/>
    <n v="539076"/>
    <x v="11"/>
    <x v="1477"/>
  </r>
  <r>
    <x v="11"/>
    <s v="Packers"/>
    <x v="6"/>
    <n v="1104825"/>
    <n v="565749"/>
    <n v="539076"/>
    <x v="12"/>
    <x v="1478"/>
  </r>
  <r>
    <x v="11"/>
    <s v="Packers"/>
    <x v="6"/>
    <n v="1104825"/>
    <n v="565749"/>
    <n v="539076"/>
    <x v="13"/>
    <x v="1479"/>
  </r>
  <r>
    <x v="11"/>
    <s v="Packers"/>
    <x v="6"/>
    <n v="1104825"/>
    <n v="565749"/>
    <n v="539076"/>
    <x v="14"/>
    <x v="1470"/>
  </r>
  <r>
    <x v="11"/>
    <s v="Packers"/>
    <x v="6"/>
    <n v="1104825"/>
    <n v="565749"/>
    <n v="539076"/>
    <x v="15"/>
    <x v="1480"/>
  </r>
  <r>
    <x v="11"/>
    <s v="Packers"/>
    <x v="6"/>
    <n v="1104825"/>
    <n v="565749"/>
    <n v="539076"/>
    <x v="16"/>
    <x v="1420"/>
  </r>
  <r>
    <x v="30"/>
    <s v="Texans"/>
    <x v="6"/>
    <n v="1086443"/>
    <n v="561469"/>
    <n v="524974"/>
    <x v="0"/>
    <x v="1481"/>
  </r>
  <r>
    <x v="30"/>
    <s v="Texans"/>
    <x v="6"/>
    <n v="1086443"/>
    <n v="561469"/>
    <n v="524974"/>
    <x v="1"/>
    <x v="1482"/>
  </r>
  <r>
    <x v="30"/>
    <s v="Texans"/>
    <x v="6"/>
    <n v="1086443"/>
    <n v="561469"/>
    <n v="524974"/>
    <x v="2"/>
    <x v="1483"/>
  </r>
  <r>
    <x v="30"/>
    <s v="Texans"/>
    <x v="6"/>
    <n v="1086443"/>
    <n v="561469"/>
    <n v="524974"/>
    <x v="3"/>
    <x v="1484"/>
  </r>
  <r>
    <x v="30"/>
    <s v="Texans"/>
    <x v="6"/>
    <n v="1086443"/>
    <n v="561469"/>
    <n v="524974"/>
    <x v="4"/>
    <x v="2"/>
  </r>
  <r>
    <x v="30"/>
    <s v="Texans"/>
    <x v="6"/>
    <n v="1086443"/>
    <n v="561469"/>
    <n v="524974"/>
    <x v="5"/>
    <x v="1443"/>
  </r>
  <r>
    <x v="30"/>
    <s v="Texans"/>
    <x v="6"/>
    <n v="1086443"/>
    <n v="561469"/>
    <n v="524974"/>
    <x v="6"/>
    <x v="1485"/>
  </r>
  <r>
    <x v="30"/>
    <s v="Texans"/>
    <x v="6"/>
    <n v="1086443"/>
    <n v="561469"/>
    <n v="524974"/>
    <x v="7"/>
    <x v="1377"/>
  </r>
  <r>
    <x v="30"/>
    <s v="Texans"/>
    <x v="6"/>
    <n v="1086443"/>
    <n v="561469"/>
    <n v="524974"/>
    <x v="8"/>
    <x v="1486"/>
  </r>
  <r>
    <x v="30"/>
    <s v="Texans"/>
    <x v="6"/>
    <n v="1086443"/>
    <n v="561469"/>
    <n v="524974"/>
    <x v="9"/>
    <x v="1487"/>
  </r>
  <r>
    <x v="30"/>
    <s v="Texans"/>
    <x v="6"/>
    <n v="1086443"/>
    <n v="561469"/>
    <n v="524974"/>
    <x v="10"/>
    <x v="1392"/>
  </r>
  <r>
    <x v="30"/>
    <s v="Texans"/>
    <x v="6"/>
    <n v="1086443"/>
    <n v="561469"/>
    <n v="524974"/>
    <x v="11"/>
    <x v="1488"/>
  </r>
  <r>
    <x v="30"/>
    <s v="Texans"/>
    <x v="6"/>
    <n v="1086443"/>
    <n v="561469"/>
    <n v="524974"/>
    <x v="12"/>
    <x v="1489"/>
  </r>
  <r>
    <x v="30"/>
    <s v="Texans"/>
    <x v="6"/>
    <n v="1086443"/>
    <n v="561469"/>
    <n v="524974"/>
    <x v="13"/>
    <x v="1490"/>
  </r>
  <r>
    <x v="30"/>
    <s v="Texans"/>
    <x v="6"/>
    <n v="1086443"/>
    <n v="561469"/>
    <n v="524974"/>
    <x v="14"/>
    <x v="931"/>
  </r>
  <r>
    <x v="30"/>
    <s v="Texans"/>
    <x v="6"/>
    <n v="1086443"/>
    <n v="561469"/>
    <n v="524974"/>
    <x v="15"/>
    <x v="1491"/>
  </r>
  <r>
    <x v="30"/>
    <s v="Texans"/>
    <x v="6"/>
    <n v="1086443"/>
    <n v="561469"/>
    <n v="524974"/>
    <x v="16"/>
    <x v="26"/>
  </r>
  <r>
    <x v="12"/>
    <s v="Colts"/>
    <x v="6"/>
    <n v="1028634"/>
    <n v="457154"/>
    <n v="571480"/>
    <x v="0"/>
    <x v="1492"/>
  </r>
  <r>
    <x v="12"/>
    <s v="Colts"/>
    <x v="6"/>
    <n v="1028634"/>
    <n v="457154"/>
    <n v="571480"/>
    <x v="1"/>
    <x v="1482"/>
  </r>
  <r>
    <x v="12"/>
    <s v="Colts"/>
    <x v="6"/>
    <n v="1028634"/>
    <n v="457154"/>
    <n v="571480"/>
    <x v="2"/>
    <x v="1493"/>
  </r>
  <r>
    <x v="12"/>
    <s v="Colts"/>
    <x v="6"/>
    <n v="1028634"/>
    <n v="457154"/>
    <n v="571480"/>
    <x v="3"/>
    <x v="1494"/>
  </r>
  <r>
    <x v="12"/>
    <s v="Colts"/>
    <x v="6"/>
    <n v="1028634"/>
    <n v="457154"/>
    <n v="571480"/>
    <x v="4"/>
    <x v="1495"/>
  </r>
  <r>
    <x v="12"/>
    <s v="Colts"/>
    <x v="6"/>
    <n v="1028634"/>
    <n v="457154"/>
    <n v="571480"/>
    <x v="5"/>
    <x v="2"/>
  </r>
  <r>
    <x v="12"/>
    <s v="Colts"/>
    <x v="6"/>
    <n v="1028634"/>
    <n v="457154"/>
    <n v="571480"/>
    <x v="6"/>
    <x v="1496"/>
  </r>
  <r>
    <x v="12"/>
    <s v="Colts"/>
    <x v="6"/>
    <n v="1028634"/>
    <n v="457154"/>
    <n v="571480"/>
    <x v="7"/>
    <x v="1454"/>
  </r>
  <r>
    <x v="12"/>
    <s v="Colts"/>
    <x v="6"/>
    <n v="1028634"/>
    <n v="457154"/>
    <n v="571480"/>
    <x v="8"/>
    <x v="931"/>
  </r>
  <r>
    <x v="12"/>
    <s v="Colts"/>
    <x v="6"/>
    <n v="1028634"/>
    <n v="457154"/>
    <n v="571480"/>
    <x v="9"/>
    <x v="1391"/>
  </r>
  <r>
    <x v="12"/>
    <s v="Colts"/>
    <x v="6"/>
    <n v="1028634"/>
    <n v="457154"/>
    <n v="571480"/>
    <x v="10"/>
    <x v="1446"/>
  </r>
  <r>
    <x v="12"/>
    <s v="Colts"/>
    <x v="6"/>
    <n v="1028634"/>
    <n v="457154"/>
    <n v="571480"/>
    <x v="11"/>
    <x v="1497"/>
  </r>
  <r>
    <x v="12"/>
    <s v="Colts"/>
    <x v="6"/>
    <n v="1028634"/>
    <n v="457154"/>
    <n v="571480"/>
    <x v="12"/>
    <x v="1377"/>
  </r>
  <r>
    <x v="12"/>
    <s v="Colts"/>
    <x v="6"/>
    <n v="1028634"/>
    <n v="457154"/>
    <n v="571480"/>
    <x v="13"/>
    <x v="1268"/>
  </r>
  <r>
    <x v="12"/>
    <s v="Colts"/>
    <x v="6"/>
    <n v="1028634"/>
    <n v="457154"/>
    <n v="571480"/>
    <x v="14"/>
    <x v="1430"/>
  </r>
  <r>
    <x v="12"/>
    <s v="Colts"/>
    <x v="6"/>
    <n v="1028634"/>
    <n v="457154"/>
    <n v="571480"/>
    <x v="15"/>
    <x v="1491"/>
  </r>
  <r>
    <x v="12"/>
    <s v="Colts"/>
    <x v="6"/>
    <n v="1028634"/>
    <n v="457154"/>
    <n v="571480"/>
    <x v="16"/>
    <x v="1086"/>
  </r>
  <r>
    <x v="13"/>
    <s v="Jaguars"/>
    <x v="6"/>
    <n v="1104052"/>
    <n v="534866"/>
    <n v="569186"/>
    <x v="0"/>
    <x v="1268"/>
  </r>
  <r>
    <x v="13"/>
    <s v="Jaguars"/>
    <x v="6"/>
    <n v="1104052"/>
    <n v="534866"/>
    <n v="569186"/>
    <x v="1"/>
    <x v="1268"/>
  </r>
  <r>
    <x v="13"/>
    <s v="Jaguars"/>
    <x v="6"/>
    <n v="1104052"/>
    <n v="534866"/>
    <n v="569186"/>
    <x v="2"/>
    <x v="1493"/>
  </r>
  <r>
    <x v="13"/>
    <s v="Jaguars"/>
    <x v="6"/>
    <n v="1104052"/>
    <n v="534866"/>
    <n v="569186"/>
    <x v="3"/>
    <x v="1498"/>
  </r>
  <r>
    <x v="13"/>
    <s v="Jaguars"/>
    <x v="6"/>
    <n v="1104052"/>
    <n v="534866"/>
    <n v="569186"/>
    <x v="4"/>
    <x v="1499"/>
  </r>
  <r>
    <x v="13"/>
    <s v="Jaguars"/>
    <x v="6"/>
    <n v="1104052"/>
    <n v="534866"/>
    <n v="569186"/>
    <x v="5"/>
    <x v="2"/>
  </r>
  <r>
    <x v="13"/>
    <s v="Jaguars"/>
    <x v="6"/>
    <n v="1104052"/>
    <n v="534866"/>
    <n v="569186"/>
    <x v="6"/>
    <x v="1485"/>
  </r>
  <r>
    <x v="13"/>
    <s v="Jaguars"/>
    <x v="6"/>
    <n v="1104052"/>
    <n v="534866"/>
    <n v="569186"/>
    <x v="7"/>
    <x v="1500"/>
  </r>
  <r>
    <x v="13"/>
    <s v="Jaguars"/>
    <x v="6"/>
    <n v="1104052"/>
    <n v="534866"/>
    <n v="569186"/>
    <x v="8"/>
    <x v="1501"/>
  </r>
  <r>
    <x v="13"/>
    <s v="Jaguars"/>
    <x v="6"/>
    <n v="1104052"/>
    <n v="534866"/>
    <n v="569186"/>
    <x v="9"/>
    <x v="1487"/>
  </r>
  <r>
    <x v="13"/>
    <s v="Jaguars"/>
    <x v="6"/>
    <n v="1104052"/>
    <n v="534866"/>
    <n v="569186"/>
    <x v="10"/>
    <x v="1268"/>
  </r>
  <r>
    <x v="13"/>
    <s v="Jaguars"/>
    <x v="6"/>
    <n v="1104052"/>
    <n v="534866"/>
    <n v="569186"/>
    <x v="11"/>
    <x v="1393"/>
  </r>
  <r>
    <x v="13"/>
    <s v="Jaguars"/>
    <x v="6"/>
    <n v="1104052"/>
    <n v="534866"/>
    <n v="569186"/>
    <x v="12"/>
    <x v="1502"/>
  </r>
  <r>
    <x v="13"/>
    <s v="Jaguars"/>
    <x v="6"/>
    <n v="1104052"/>
    <n v="534866"/>
    <n v="569186"/>
    <x v="13"/>
    <x v="1268"/>
  </r>
  <r>
    <x v="13"/>
    <s v="Jaguars"/>
    <x v="6"/>
    <n v="1104052"/>
    <n v="534866"/>
    <n v="569186"/>
    <x v="14"/>
    <x v="1377"/>
  </r>
  <r>
    <x v="13"/>
    <s v="Jaguars"/>
    <x v="6"/>
    <n v="1104052"/>
    <n v="534866"/>
    <n v="569186"/>
    <x v="15"/>
    <x v="1268"/>
  </r>
  <r>
    <x v="13"/>
    <s v="Jaguars"/>
    <x v="6"/>
    <n v="1104052"/>
    <n v="534866"/>
    <n v="569186"/>
    <x v="16"/>
    <x v="1503"/>
  </r>
  <r>
    <x v="14"/>
    <s v="Chiefs"/>
    <x v="6"/>
    <n v="1167512"/>
    <n v="623275"/>
    <n v="544237"/>
    <x v="0"/>
    <x v="1421"/>
  </r>
  <r>
    <x v="14"/>
    <s v="Chiefs"/>
    <x v="6"/>
    <n v="1167512"/>
    <n v="623275"/>
    <n v="544237"/>
    <x v="1"/>
    <x v="1452"/>
  </r>
  <r>
    <x v="14"/>
    <s v="Chiefs"/>
    <x v="6"/>
    <n v="1167512"/>
    <n v="623275"/>
    <n v="544237"/>
    <x v="2"/>
    <x v="2"/>
  </r>
  <r>
    <x v="14"/>
    <s v="Chiefs"/>
    <x v="6"/>
    <n v="1167512"/>
    <n v="623275"/>
    <n v="544237"/>
    <x v="3"/>
    <x v="1504"/>
  </r>
  <r>
    <x v="14"/>
    <s v="Chiefs"/>
    <x v="6"/>
    <n v="1167512"/>
    <n v="623275"/>
    <n v="544237"/>
    <x v="4"/>
    <x v="1344"/>
  </r>
  <r>
    <x v="14"/>
    <s v="Chiefs"/>
    <x v="6"/>
    <n v="1167512"/>
    <n v="623275"/>
    <n v="544237"/>
    <x v="5"/>
    <x v="1505"/>
  </r>
  <r>
    <x v="14"/>
    <s v="Chiefs"/>
    <x v="6"/>
    <n v="1167512"/>
    <n v="623275"/>
    <n v="544237"/>
    <x v="6"/>
    <x v="1506"/>
  </r>
  <r>
    <x v="14"/>
    <s v="Chiefs"/>
    <x v="6"/>
    <n v="1167512"/>
    <n v="623275"/>
    <n v="544237"/>
    <x v="7"/>
    <x v="1507"/>
  </r>
  <r>
    <x v="14"/>
    <s v="Chiefs"/>
    <x v="6"/>
    <n v="1167512"/>
    <n v="623275"/>
    <n v="544237"/>
    <x v="8"/>
    <x v="1508"/>
  </r>
  <r>
    <x v="14"/>
    <s v="Chiefs"/>
    <x v="6"/>
    <n v="1167512"/>
    <n v="623275"/>
    <n v="544237"/>
    <x v="9"/>
    <x v="1509"/>
  </r>
  <r>
    <x v="14"/>
    <s v="Chiefs"/>
    <x v="6"/>
    <n v="1167512"/>
    <n v="623275"/>
    <n v="544237"/>
    <x v="10"/>
    <x v="1510"/>
  </r>
  <r>
    <x v="14"/>
    <s v="Chiefs"/>
    <x v="6"/>
    <n v="1167512"/>
    <n v="623275"/>
    <n v="544237"/>
    <x v="11"/>
    <x v="1458"/>
  </r>
  <r>
    <x v="14"/>
    <s v="Chiefs"/>
    <x v="6"/>
    <n v="1167512"/>
    <n v="623275"/>
    <n v="544237"/>
    <x v="12"/>
    <x v="1438"/>
  </r>
  <r>
    <x v="14"/>
    <s v="Chiefs"/>
    <x v="6"/>
    <n v="1167512"/>
    <n v="623275"/>
    <n v="544237"/>
    <x v="13"/>
    <x v="1380"/>
  </r>
  <r>
    <x v="14"/>
    <s v="Chiefs"/>
    <x v="6"/>
    <n v="1167512"/>
    <n v="623275"/>
    <n v="544237"/>
    <x v="14"/>
    <x v="1511"/>
  </r>
  <r>
    <x v="14"/>
    <s v="Chiefs"/>
    <x v="6"/>
    <n v="1167512"/>
    <n v="623275"/>
    <n v="544237"/>
    <x v="15"/>
    <x v="1512"/>
  </r>
  <r>
    <x v="14"/>
    <s v="Chiefs"/>
    <x v="6"/>
    <n v="1167512"/>
    <n v="623275"/>
    <n v="544237"/>
    <x v="16"/>
    <x v="1503"/>
  </r>
  <r>
    <x v="15"/>
    <s v="Dolphins"/>
    <x v="6"/>
    <n v="1119255"/>
    <n v="585973"/>
    <n v="533282"/>
    <x v="0"/>
    <x v="1513"/>
  </r>
  <r>
    <x v="15"/>
    <s v="Dolphins"/>
    <x v="6"/>
    <n v="1119255"/>
    <n v="585973"/>
    <n v="533282"/>
    <x v="1"/>
    <x v="1384"/>
  </r>
  <r>
    <x v="15"/>
    <s v="Dolphins"/>
    <x v="6"/>
    <n v="1119255"/>
    <n v="585973"/>
    <n v="533282"/>
    <x v="2"/>
    <x v="1514"/>
  </r>
  <r>
    <x v="15"/>
    <s v="Dolphins"/>
    <x v="6"/>
    <n v="1119255"/>
    <n v="585973"/>
    <n v="533282"/>
    <x v="3"/>
    <x v="1484"/>
  </r>
  <r>
    <x v="15"/>
    <s v="Dolphins"/>
    <x v="6"/>
    <n v="1119255"/>
    <n v="585973"/>
    <n v="533282"/>
    <x v="4"/>
    <x v="931"/>
  </r>
  <r>
    <x v="15"/>
    <s v="Dolphins"/>
    <x v="6"/>
    <n v="1119255"/>
    <n v="585973"/>
    <n v="533282"/>
    <x v="5"/>
    <x v="1515"/>
  </r>
  <r>
    <x v="15"/>
    <s v="Dolphins"/>
    <x v="6"/>
    <n v="1119255"/>
    <n v="585973"/>
    <n v="533282"/>
    <x v="6"/>
    <x v="1474"/>
  </r>
  <r>
    <x v="15"/>
    <s v="Dolphins"/>
    <x v="6"/>
    <n v="1119255"/>
    <n v="585973"/>
    <n v="533282"/>
    <x v="7"/>
    <x v="2"/>
  </r>
  <r>
    <x v="15"/>
    <s v="Dolphins"/>
    <x v="6"/>
    <n v="1119255"/>
    <n v="585973"/>
    <n v="533282"/>
    <x v="8"/>
    <x v="1387"/>
  </r>
  <r>
    <x v="15"/>
    <s v="Dolphins"/>
    <x v="6"/>
    <n v="1119255"/>
    <n v="585973"/>
    <n v="533282"/>
    <x v="9"/>
    <x v="1509"/>
  </r>
  <r>
    <x v="15"/>
    <s v="Dolphins"/>
    <x v="6"/>
    <n v="1119255"/>
    <n v="585973"/>
    <n v="533282"/>
    <x v="10"/>
    <x v="1516"/>
  </r>
  <r>
    <x v="15"/>
    <s v="Dolphins"/>
    <x v="6"/>
    <n v="1119255"/>
    <n v="585973"/>
    <n v="533282"/>
    <x v="11"/>
    <x v="1468"/>
  </r>
  <r>
    <x v="15"/>
    <s v="Dolphins"/>
    <x v="6"/>
    <n v="1119255"/>
    <n v="585973"/>
    <n v="533282"/>
    <x v="12"/>
    <x v="1502"/>
  </r>
  <r>
    <x v="15"/>
    <s v="Dolphins"/>
    <x v="6"/>
    <n v="1119255"/>
    <n v="585973"/>
    <n v="533282"/>
    <x v="13"/>
    <x v="1517"/>
  </r>
  <r>
    <x v="15"/>
    <s v="Dolphins"/>
    <x v="6"/>
    <n v="1119255"/>
    <n v="585973"/>
    <n v="533282"/>
    <x v="14"/>
    <x v="1396"/>
  </r>
  <r>
    <x v="15"/>
    <s v="Dolphins"/>
    <x v="6"/>
    <n v="1119255"/>
    <n v="585973"/>
    <n v="533282"/>
    <x v="15"/>
    <x v="1518"/>
  </r>
  <r>
    <x v="15"/>
    <s v="Dolphins"/>
    <x v="6"/>
    <n v="1119255"/>
    <n v="585973"/>
    <n v="533282"/>
    <x v="16"/>
    <x v="1086"/>
  </r>
  <r>
    <x v="16"/>
    <s v="Vikings"/>
    <x v="6"/>
    <n v="1075545"/>
    <n v="509743"/>
    <n v="565802"/>
    <x v="0"/>
    <x v="1519"/>
  </r>
  <r>
    <x v="16"/>
    <s v="Vikings"/>
    <x v="6"/>
    <n v="1075545"/>
    <n v="509743"/>
    <n v="565802"/>
    <x v="1"/>
    <x v="1398"/>
  </r>
  <r>
    <x v="16"/>
    <s v="Vikings"/>
    <x v="6"/>
    <n v="1075545"/>
    <n v="509743"/>
    <n v="565802"/>
    <x v="2"/>
    <x v="1412"/>
  </r>
  <r>
    <x v="16"/>
    <s v="Vikings"/>
    <x v="6"/>
    <n v="1075545"/>
    <n v="509743"/>
    <n v="565802"/>
    <x v="3"/>
    <x v="1386"/>
  </r>
  <r>
    <x v="16"/>
    <s v="Vikings"/>
    <x v="6"/>
    <n v="1075545"/>
    <n v="509743"/>
    <n v="565802"/>
    <x v="4"/>
    <x v="1465"/>
  </r>
  <r>
    <x v="16"/>
    <s v="Vikings"/>
    <x v="6"/>
    <n v="1075545"/>
    <n v="509743"/>
    <n v="565802"/>
    <x v="5"/>
    <x v="2"/>
  </r>
  <r>
    <x v="16"/>
    <s v="Vikings"/>
    <x v="6"/>
    <n v="1075545"/>
    <n v="509743"/>
    <n v="565802"/>
    <x v="6"/>
    <x v="1520"/>
  </r>
  <r>
    <x v="16"/>
    <s v="Vikings"/>
    <x v="6"/>
    <n v="1075545"/>
    <n v="509743"/>
    <n v="565802"/>
    <x v="7"/>
    <x v="1521"/>
  </r>
  <r>
    <x v="16"/>
    <s v="Vikings"/>
    <x v="6"/>
    <n v="1075545"/>
    <n v="509743"/>
    <n v="565802"/>
    <x v="8"/>
    <x v="1522"/>
  </r>
  <r>
    <x v="16"/>
    <s v="Vikings"/>
    <x v="6"/>
    <n v="1075545"/>
    <n v="509743"/>
    <n v="565802"/>
    <x v="9"/>
    <x v="1475"/>
  </r>
  <r>
    <x v="16"/>
    <s v="Vikings"/>
    <x v="6"/>
    <n v="1075545"/>
    <n v="509743"/>
    <n v="565802"/>
    <x v="10"/>
    <x v="1516"/>
  </r>
  <r>
    <x v="16"/>
    <s v="Vikings"/>
    <x v="6"/>
    <n v="1075545"/>
    <n v="509743"/>
    <n v="565802"/>
    <x v="11"/>
    <x v="1350"/>
  </r>
  <r>
    <x v="16"/>
    <s v="Vikings"/>
    <x v="6"/>
    <n v="1075545"/>
    <n v="509743"/>
    <n v="565802"/>
    <x v="12"/>
    <x v="1417"/>
  </r>
  <r>
    <x v="16"/>
    <s v="Vikings"/>
    <x v="6"/>
    <n v="1075545"/>
    <n v="509743"/>
    <n v="565802"/>
    <x v="13"/>
    <x v="1469"/>
  </r>
  <r>
    <x v="16"/>
    <s v="Vikings"/>
    <x v="6"/>
    <n v="1075545"/>
    <n v="509743"/>
    <n v="565802"/>
    <x v="14"/>
    <x v="1523"/>
  </r>
  <r>
    <x v="16"/>
    <s v="Vikings"/>
    <x v="6"/>
    <n v="1075545"/>
    <n v="509743"/>
    <n v="565802"/>
    <x v="15"/>
    <x v="1480"/>
  </r>
  <r>
    <x v="16"/>
    <s v="Vikings"/>
    <x v="6"/>
    <n v="1075545"/>
    <n v="509743"/>
    <n v="565802"/>
    <x v="16"/>
    <x v="1524"/>
  </r>
  <r>
    <x v="17"/>
    <s v="Patriots"/>
    <x v="6"/>
    <n v="1110770"/>
    <n v="550048"/>
    <n v="560722"/>
    <x v="0"/>
    <x v="931"/>
  </r>
  <r>
    <x v="17"/>
    <s v="Patriots"/>
    <x v="6"/>
    <n v="1110770"/>
    <n v="550048"/>
    <n v="560722"/>
    <x v="1"/>
    <x v="1525"/>
  </r>
  <r>
    <x v="17"/>
    <s v="Patriots"/>
    <x v="6"/>
    <n v="1110770"/>
    <n v="550048"/>
    <n v="560722"/>
    <x v="2"/>
    <x v="931"/>
  </r>
  <r>
    <x v="17"/>
    <s v="Patriots"/>
    <x v="6"/>
    <n v="1110770"/>
    <n v="550048"/>
    <n v="560722"/>
    <x v="3"/>
    <x v="1424"/>
  </r>
  <r>
    <x v="17"/>
    <s v="Patriots"/>
    <x v="6"/>
    <n v="1110770"/>
    <n v="550048"/>
    <n v="560722"/>
    <x v="4"/>
    <x v="931"/>
  </r>
  <r>
    <x v="17"/>
    <s v="Patriots"/>
    <x v="6"/>
    <n v="1110770"/>
    <n v="550048"/>
    <n v="560722"/>
    <x v="5"/>
    <x v="2"/>
  </r>
  <r>
    <x v="17"/>
    <s v="Patriots"/>
    <x v="6"/>
    <n v="1110770"/>
    <n v="550048"/>
    <n v="560722"/>
    <x v="6"/>
    <x v="1389"/>
  </r>
  <r>
    <x v="17"/>
    <s v="Patriots"/>
    <x v="6"/>
    <n v="1110770"/>
    <n v="550048"/>
    <n v="560722"/>
    <x v="7"/>
    <x v="1521"/>
  </r>
  <r>
    <x v="17"/>
    <s v="Patriots"/>
    <x v="6"/>
    <n v="1110770"/>
    <n v="550048"/>
    <n v="560722"/>
    <x v="8"/>
    <x v="931"/>
  </r>
  <r>
    <x v="17"/>
    <s v="Patriots"/>
    <x v="6"/>
    <n v="1110770"/>
    <n v="550048"/>
    <n v="560722"/>
    <x v="9"/>
    <x v="931"/>
  </r>
  <r>
    <x v="17"/>
    <s v="Patriots"/>
    <x v="6"/>
    <n v="1110770"/>
    <n v="550048"/>
    <n v="560722"/>
    <x v="10"/>
    <x v="1476"/>
  </r>
  <r>
    <x v="17"/>
    <s v="Patriots"/>
    <x v="6"/>
    <n v="1110770"/>
    <n v="550048"/>
    <n v="560722"/>
    <x v="11"/>
    <x v="931"/>
  </r>
  <r>
    <x v="17"/>
    <s v="Patriots"/>
    <x v="6"/>
    <n v="1110770"/>
    <n v="550048"/>
    <n v="560722"/>
    <x v="12"/>
    <x v="931"/>
  </r>
  <r>
    <x v="17"/>
    <s v="Patriots"/>
    <x v="6"/>
    <n v="1110770"/>
    <n v="550048"/>
    <n v="560722"/>
    <x v="13"/>
    <x v="1517"/>
  </r>
  <r>
    <x v="17"/>
    <s v="Patriots"/>
    <x v="6"/>
    <n v="1110770"/>
    <n v="550048"/>
    <n v="560722"/>
    <x v="14"/>
    <x v="931"/>
  </r>
  <r>
    <x v="17"/>
    <s v="Patriots"/>
    <x v="6"/>
    <n v="1110770"/>
    <n v="550048"/>
    <n v="560722"/>
    <x v="15"/>
    <x v="1268"/>
  </r>
  <r>
    <x v="17"/>
    <s v="Patriots"/>
    <x v="6"/>
    <n v="1110770"/>
    <n v="550048"/>
    <n v="560722"/>
    <x v="16"/>
    <x v="1377"/>
  </r>
  <r>
    <x v="18"/>
    <s v="Saints"/>
    <x v="6"/>
    <n v="1108045"/>
    <n v="550470"/>
    <n v="557575"/>
    <x v="0"/>
    <x v="1433"/>
  </r>
  <r>
    <x v="18"/>
    <s v="Saints"/>
    <x v="6"/>
    <n v="1108045"/>
    <n v="550470"/>
    <n v="557575"/>
    <x v="1"/>
    <x v="1471"/>
  </r>
  <r>
    <x v="18"/>
    <s v="Saints"/>
    <x v="6"/>
    <n v="1108045"/>
    <n v="550470"/>
    <n v="557575"/>
    <x v="2"/>
    <x v="1357"/>
  </r>
  <r>
    <x v="18"/>
    <s v="Saints"/>
    <x v="6"/>
    <n v="1108045"/>
    <n v="550470"/>
    <n v="557575"/>
    <x v="3"/>
    <x v="1400"/>
  </r>
  <r>
    <x v="18"/>
    <s v="Saints"/>
    <x v="6"/>
    <n v="1108045"/>
    <n v="550470"/>
    <n v="557575"/>
    <x v="4"/>
    <x v="1526"/>
  </r>
  <r>
    <x v="18"/>
    <s v="Saints"/>
    <x v="6"/>
    <n v="1108045"/>
    <n v="550470"/>
    <n v="557575"/>
    <x v="5"/>
    <x v="1527"/>
  </r>
  <r>
    <x v="18"/>
    <s v="Saints"/>
    <x v="6"/>
    <n v="1108045"/>
    <n v="550470"/>
    <n v="557575"/>
    <x v="6"/>
    <x v="2"/>
  </r>
  <r>
    <x v="18"/>
    <s v="Saints"/>
    <x v="6"/>
    <n v="1108045"/>
    <n v="550470"/>
    <n v="557575"/>
    <x v="7"/>
    <x v="1375"/>
  </r>
  <r>
    <x v="18"/>
    <s v="Saints"/>
    <x v="6"/>
    <n v="1108045"/>
    <n v="550470"/>
    <n v="557575"/>
    <x v="8"/>
    <x v="1528"/>
  </r>
  <r>
    <x v="18"/>
    <s v="Saints"/>
    <x v="6"/>
    <n v="1108045"/>
    <n v="550470"/>
    <n v="557575"/>
    <x v="9"/>
    <x v="1529"/>
  </r>
  <r>
    <x v="18"/>
    <s v="Saints"/>
    <x v="6"/>
    <n v="1108045"/>
    <n v="550470"/>
    <n v="557575"/>
    <x v="10"/>
    <x v="1427"/>
  </r>
  <r>
    <x v="18"/>
    <s v="Saints"/>
    <x v="6"/>
    <n v="1108045"/>
    <n v="550470"/>
    <n v="557575"/>
    <x v="11"/>
    <x v="1364"/>
  </r>
  <r>
    <x v="18"/>
    <s v="Saints"/>
    <x v="6"/>
    <n v="1108045"/>
    <n v="550470"/>
    <n v="557575"/>
    <x v="12"/>
    <x v="1530"/>
  </r>
  <r>
    <x v="18"/>
    <s v="Saints"/>
    <x v="6"/>
    <n v="1108045"/>
    <n v="550470"/>
    <n v="557575"/>
    <x v="13"/>
    <x v="1448"/>
  </r>
  <r>
    <x v="18"/>
    <s v="Saints"/>
    <x v="6"/>
    <n v="1108045"/>
    <n v="550470"/>
    <n v="557575"/>
    <x v="14"/>
    <x v="1531"/>
  </r>
  <r>
    <x v="18"/>
    <s v="Saints"/>
    <x v="6"/>
    <n v="1108045"/>
    <n v="550470"/>
    <n v="557575"/>
    <x v="15"/>
    <x v="1532"/>
  </r>
  <r>
    <x v="18"/>
    <s v="Saints"/>
    <x v="6"/>
    <n v="1108045"/>
    <n v="550470"/>
    <n v="557575"/>
    <x v="16"/>
    <x v="1409"/>
  </r>
  <r>
    <x v="19"/>
    <s v="Giants"/>
    <x v="6"/>
    <n v="1196814"/>
    <n v="628910"/>
    <n v="567904"/>
    <x v="0"/>
    <x v="1492"/>
  </r>
  <r>
    <x v="19"/>
    <s v="Giants"/>
    <x v="6"/>
    <n v="1196814"/>
    <n v="628910"/>
    <n v="567904"/>
    <x v="1"/>
    <x v="1533"/>
  </r>
  <r>
    <x v="19"/>
    <s v="Giants"/>
    <x v="6"/>
    <n v="1196814"/>
    <n v="628910"/>
    <n v="567904"/>
    <x v="2"/>
    <x v="1534"/>
  </r>
  <r>
    <x v="19"/>
    <s v="Giants"/>
    <x v="6"/>
    <n v="1196814"/>
    <n v="628910"/>
    <n v="567904"/>
    <x v="3"/>
    <x v="2"/>
  </r>
  <r>
    <x v="19"/>
    <s v="Giants"/>
    <x v="6"/>
    <n v="1196814"/>
    <n v="628910"/>
    <n v="567904"/>
    <x v="4"/>
    <x v="1535"/>
  </r>
  <r>
    <x v="19"/>
    <s v="Giants"/>
    <x v="6"/>
    <n v="1196814"/>
    <n v="628910"/>
    <n v="567904"/>
    <x v="5"/>
    <x v="1358"/>
  </r>
  <r>
    <x v="19"/>
    <s v="Giants"/>
    <x v="6"/>
    <n v="1196814"/>
    <n v="628910"/>
    <n v="567904"/>
    <x v="6"/>
    <x v="1444"/>
  </r>
  <r>
    <x v="19"/>
    <s v="Giants"/>
    <x v="6"/>
    <n v="1196814"/>
    <n v="628910"/>
    <n v="567904"/>
    <x v="7"/>
    <x v="1536"/>
  </r>
  <r>
    <x v="19"/>
    <s v="Giants"/>
    <x v="6"/>
    <n v="1196814"/>
    <n v="628910"/>
    <n v="567904"/>
    <x v="8"/>
    <x v="1486"/>
  </r>
  <r>
    <x v="19"/>
    <s v="Giants"/>
    <x v="6"/>
    <n v="1196814"/>
    <n v="628910"/>
    <n v="567904"/>
    <x v="9"/>
    <x v="1415"/>
  </r>
  <r>
    <x v="19"/>
    <s v="Giants"/>
    <x v="6"/>
    <n v="1196814"/>
    <n v="628910"/>
    <n v="567904"/>
    <x v="10"/>
    <x v="1268"/>
  </r>
  <r>
    <x v="19"/>
    <s v="Giants"/>
    <x v="6"/>
    <n v="1196814"/>
    <n v="628910"/>
    <n v="567904"/>
    <x v="11"/>
    <x v="1377"/>
  </r>
  <r>
    <x v="19"/>
    <s v="Giants"/>
    <x v="6"/>
    <n v="1196814"/>
    <n v="628910"/>
    <n v="567904"/>
    <x v="12"/>
    <x v="862"/>
  </r>
  <r>
    <x v="19"/>
    <s v="Giants"/>
    <x v="6"/>
    <n v="1196814"/>
    <n v="628910"/>
    <n v="567904"/>
    <x v="13"/>
    <x v="1407"/>
  </r>
  <r>
    <x v="19"/>
    <s v="Giants"/>
    <x v="6"/>
    <n v="1196814"/>
    <n v="628910"/>
    <n v="567904"/>
    <x v="14"/>
    <x v="1537"/>
  </r>
  <r>
    <x v="19"/>
    <s v="Giants"/>
    <x v="6"/>
    <n v="1196814"/>
    <n v="628910"/>
    <n v="567904"/>
    <x v="15"/>
    <x v="1532"/>
  </r>
  <r>
    <x v="19"/>
    <s v="Giants"/>
    <x v="6"/>
    <n v="1196814"/>
    <n v="628910"/>
    <n v="567904"/>
    <x v="16"/>
    <x v="1538"/>
  </r>
  <r>
    <x v="19"/>
    <s v="Jets"/>
    <x v="6"/>
    <n v="1175356"/>
    <n v="618575"/>
    <n v="556781"/>
    <x v="0"/>
    <x v="1377"/>
  </r>
  <r>
    <x v="19"/>
    <s v="Jets"/>
    <x v="6"/>
    <n v="1175356"/>
    <n v="618575"/>
    <n v="556781"/>
    <x v="1"/>
    <x v="1525"/>
  </r>
  <r>
    <x v="19"/>
    <s v="Jets"/>
    <x v="6"/>
    <n v="1175356"/>
    <n v="618575"/>
    <n v="556781"/>
    <x v="2"/>
    <x v="1385"/>
  </r>
  <r>
    <x v="19"/>
    <s v="Jets"/>
    <x v="6"/>
    <n v="1175356"/>
    <n v="618575"/>
    <n v="556781"/>
    <x v="3"/>
    <x v="1494"/>
  </r>
  <r>
    <x v="19"/>
    <s v="Jets"/>
    <x v="6"/>
    <n v="1175356"/>
    <n v="618575"/>
    <n v="556781"/>
    <x v="4"/>
    <x v="1499"/>
  </r>
  <r>
    <x v="19"/>
    <s v="Jets"/>
    <x v="6"/>
    <n v="1175356"/>
    <n v="618575"/>
    <n v="556781"/>
    <x v="5"/>
    <x v="1515"/>
  </r>
  <r>
    <x v="19"/>
    <s v="Jets"/>
    <x v="6"/>
    <n v="1175356"/>
    <n v="618575"/>
    <n v="556781"/>
    <x v="6"/>
    <x v="1466"/>
  </r>
  <r>
    <x v="19"/>
    <s v="Jets"/>
    <x v="6"/>
    <n v="1175356"/>
    <n v="618575"/>
    <n v="556781"/>
    <x v="7"/>
    <x v="1436"/>
  </r>
  <r>
    <x v="19"/>
    <s v="Jets"/>
    <x v="6"/>
    <n v="1175356"/>
    <n v="618575"/>
    <n v="556781"/>
    <x v="8"/>
    <x v="2"/>
  </r>
  <r>
    <x v="19"/>
    <s v="Jets"/>
    <x v="6"/>
    <n v="1175356"/>
    <n v="618575"/>
    <n v="556781"/>
    <x v="9"/>
    <x v="931"/>
  </r>
  <r>
    <x v="19"/>
    <s v="Jets"/>
    <x v="6"/>
    <n v="1175356"/>
    <n v="618575"/>
    <n v="556781"/>
    <x v="10"/>
    <x v="1416"/>
  </r>
  <r>
    <x v="19"/>
    <s v="Jets"/>
    <x v="6"/>
    <n v="1175356"/>
    <n v="618575"/>
    <n v="556781"/>
    <x v="11"/>
    <x v="1488"/>
  </r>
  <r>
    <x v="19"/>
    <s v="Jets"/>
    <x v="6"/>
    <n v="1175356"/>
    <n v="618575"/>
    <n v="556781"/>
    <x v="12"/>
    <x v="1478"/>
  </r>
  <r>
    <x v="19"/>
    <s v="Jets"/>
    <x v="6"/>
    <n v="1175356"/>
    <n v="618575"/>
    <n v="556781"/>
    <x v="13"/>
    <x v="1395"/>
  </r>
  <r>
    <x v="19"/>
    <s v="Jets"/>
    <x v="6"/>
    <n v="1175356"/>
    <n v="618575"/>
    <n v="556781"/>
    <x v="14"/>
    <x v="1523"/>
  </r>
  <r>
    <x v="19"/>
    <s v="Jets"/>
    <x v="6"/>
    <n v="1175356"/>
    <n v="618575"/>
    <n v="556781"/>
    <x v="15"/>
    <x v="1518"/>
  </r>
  <r>
    <x v="19"/>
    <s v="Jets"/>
    <x v="6"/>
    <n v="1175356"/>
    <n v="618575"/>
    <n v="556781"/>
    <x v="16"/>
    <x v="1539"/>
  </r>
  <r>
    <x v="20"/>
    <s v="Raiders"/>
    <x v="6"/>
    <n v="1039706"/>
    <n v="467964"/>
    <n v="571742"/>
    <x v="0"/>
    <x v="1540"/>
  </r>
  <r>
    <x v="20"/>
    <s v="Raiders"/>
    <x v="6"/>
    <n v="1039706"/>
    <n v="467964"/>
    <n v="571742"/>
    <x v="1"/>
    <x v="1371"/>
  </r>
  <r>
    <x v="20"/>
    <s v="Raiders"/>
    <x v="6"/>
    <n v="1039706"/>
    <n v="467964"/>
    <n v="571742"/>
    <x v="2"/>
    <x v="2"/>
  </r>
  <r>
    <x v="20"/>
    <s v="Raiders"/>
    <x v="6"/>
    <n v="1039706"/>
    <n v="467964"/>
    <n v="571742"/>
    <x v="3"/>
    <x v="1434"/>
  </r>
  <r>
    <x v="20"/>
    <s v="Raiders"/>
    <x v="6"/>
    <n v="1039706"/>
    <n v="467964"/>
    <n v="571742"/>
    <x v="4"/>
    <x v="1541"/>
  </r>
  <r>
    <x v="20"/>
    <s v="Raiders"/>
    <x v="6"/>
    <n v="1039706"/>
    <n v="467964"/>
    <n v="571742"/>
    <x v="5"/>
    <x v="1453"/>
  </r>
  <r>
    <x v="20"/>
    <s v="Raiders"/>
    <x v="6"/>
    <n v="1039706"/>
    <n v="467964"/>
    <n v="571742"/>
    <x v="6"/>
    <x v="1346"/>
  </r>
  <r>
    <x v="20"/>
    <s v="Raiders"/>
    <x v="6"/>
    <n v="1039706"/>
    <n v="467964"/>
    <n v="571742"/>
    <x v="7"/>
    <x v="1542"/>
  </r>
  <r>
    <x v="20"/>
    <s v="Raiders"/>
    <x v="6"/>
    <n v="1039706"/>
    <n v="467964"/>
    <n v="571742"/>
    <x v="8"/>
    <x v="1543"/>
  </r>
  <r>
    <x v="20"/>
    <s v="Raiders"/>
    <x v="6"/>
    <n v="1039706"/>
    <n v="467964"/>
    <n v="571742"/>
    <x v="9"/>
    <x v="1456"/>
  </r>
  <r>
    <x v="20"/>
    <s v="Raiders"/>
    <x v="6"/>
    <n v="1039706"/>
    <n v="467964"/>
    <n v="571742"/>
    <x v="10"/>
    <x v="1510"/>
  </r>
  <r>
    <x v="20"/>
    <s v="Raiders"/>
    <x v="6"/>
    <n v="1039706"/>
    <n v="467964"/>
    <n v="571742"/>
    <x v="11"/>
    <x v="1544"/>
  </r>
  <r>
    <x v="20"/>
    <s v="Raiders"/>
    <x v="6"/>
    <n v="1039706"/>
    <n v="467964"/>
    <n v="571742"/>
    <x v="12"/>
    <x v="1489"/>
  </r>
  <r>
    <x v="20"/>
    <s v="Raiders"/>
    <x v="6"/>
    <n v="1039706"/>
    <n v="467964"/>
    <n v="571742"/>
    <x v="13"/>
    <x v="1429"/>
  </r>
  <r>
    <x v="20"/>
    <s v="Raiders"/>
    <x v="6"/>
    <n v="1039706"/>
    <n v="467964"/>
    <n v="571742"/>
    <x v="14"/>
    <x v="1545"/>
  </r>
  <r>
    <x v="20"/>
    <s v="Raiders"/>
    <x v="6"/>
    <n v="1039706"/>
    <n v="467964"/>
    <n v="571742"/>
    <x v="15"/>
    <x v="1512"/>
  </r>
  <r>
    <x v="20"/>
    <s v="Raiders"/>
    <x v="6"/>
    <n v="1039706"/>
    <n v="467964"/>
    <n v="571742"/>
    <x v="16"/>
    <x v="1539"/>
  </r>
  <r>
    <x v="21"/>
    <s v="Eagles"/>
    <x v="6"/>
    <n v="1109173"/>
    <n v="553794"/>
    <n v="555379"/>
    <x v="0"/>
    <x v="1481"/>
  </r>
  <r>
    <x v="21"/>
    <s v="Eagles"/>
    <x v="6"/>
    <n v="1109173"/>
    <n v="553794"/>
    <n v="555379"/>
    <x v="1"/>
    <x v="1533"/>
  </r>
  <r>
    <x v="21"/>
    <s v="Eagles"/>
    <x v="6"/>
    <n v="1109173"/>
    <n v="553794"/>
    <n v="555379"/>
    <x v="2"/>
    <x v="1546"/>
  </r>
  <r>
    <x v="21"/>
    <s v="Eagles"/>
    <x v="6"/>
    <n v="1109173"/>
    <n v="553794"/>
    <n v="555379"/>
    <x v="3"/>
    <x v="1472"/>
  </r>
  <r>
    <x v="21"/>
    <s v="Eagles"/>
    <x v="6"/>
    <n v="1109173"/>
    <n v="553794"/>
    <n v="555379"/>
    <x v="4"/>
    <x v="1442"/>
  </r>
  <r>
    <x v="21"/>
    <s v="Eagles"/>
    <x v="6"/>
    <n v="1109173"/>
    <n v="553794"/>
    <n v="555379"/>
    <x v="5"/>
    <x v="1527"/>
  </r>
  <r>
    <x v="21"/>
    <s v="Eagles"/>
    <x v="6"/>
    <n v="1109173"/>
    <n v="553794"/>
    <n v="555379"/>
    <x v="6"/>
    <x v="1547"/>
  </r>
  <r>
    <x v="21"/>
    <s v="Eagles"/>
    <x v="6"/>
    <n v="1109173"/>
    <n v="553794"/>
    <n v="555379"/>
    <x v="7"/>
    <x v="1500"/>
  </r>
  <r>
    <x v="21"/>
    <s v="Eagles"/>
    <x v="6"/>
    <n v="1109173"/>
    <n v="553794"/>
    <n v="555379"/>
    <x v="8"/>
    <x v="2"/>
  </r>
  <r>
    <x v="21"/>
    <s v="Eagles"/>
    <x v="6"/>
    <n v="1109173"/>
    <n v="553794"/>
    <n v="555379"/>
    <x v="9"/>
    <x v="1377"/>
  </r>
  <r>
    <x v="21"/>
    <s v="Eagles"/>
    <x v="6"/>
    <n v="1109173"/>
    <n v="553794"/>
    <n v="555379"/>
    <x v="10"/>
    <x v="1548"/>
  </r>
  <r>
    <x v="21"/>
    <s v="Eagles"/>
    <x v="6"/>
    <n v="1109173"/>
    <n v="553794"/>
    <n v="555379"/>
    <x v="11"/>
    <x v="1497"/>
  </r>
  <r>
    <x v="21"/>
    <s v="Eagles"/>
    <x v="6"/>
    <n v="1109173"/>
    <n v="553794"/>
    <n v="555379"/>
    <x v="12"/>
    <x v="1406"/>
  </r>
  <r>
    <x v="21"/>
    <s v="Eagles"/>
    <x v="6"/>
    <n v="1109173"/>
    <n v="553794"/>
    <n v="555379"/>
    <x v="13"/>
    <x v="1549"/>
  </r>
  <r>
    <x v="21"/>
    <s v="Eagles"/>
    <x v="6"/>
    <n v="1109173"/>
    <n v="553794"/>
    <n v="555379"/>
    <x v="14"/>
    <x v="1537"/>
  </r>
  <r>
    <x v="21"/>
    <s v="Eagles"/>
    <x v="6"/>
    <n v="1109173"/>
    <n v="553794"/>
    <n v="555379"/>
    <x v="15"/>
    <x v="1449"/>
  </r>
  <r>
    <x v="21"/>
    <s v="Eagles"/>
    <x v="6"/>
    <n v="1109173"/>
    <n v="553794"/>
    <n v="555379"/>
    <x v="16"/>
    <x v="1369"/>
  </r>
  <r>
    <x v="22"/>
    <s v="Steelers"/>
    <x v="6"/>
    <n v="1052087"/>
    <n v="499461"/>
    <n v="552626"/>
    <x v="0"/>
    <x v="1513"/>
  </r>
  <r>
    <x v="22"/>
    <s v="Steelers"/>
    <x v="6"/>
    <n v="1052087"/>
    <n v="499461"/>
    <n v="552626"/>
    <x v="1"/>
    <x v="1268"/>
  </r>
  <r>
    <x v="22"/>
    <s v="Steelers"/>
    <x v="6"/>
    <n v="1052087"/>
    <n v="499461"/>
    <n v="552626"/>
    <x v="2"/>
    <x v="1423"/>
  </r>
  <r>
    <x v="22"/>
    <s v="Steelers"/>
    <x v="6"/>
    <n v="1052087"/>
    <n v="499461"/>
    <n v="552626"/>
    <x v="3"/>
    <x v="2"/>
  </r>
  <r>
    <x v="22"/>
    <s v="Steelers"/>
    <x v="6"/>
    <n v="1052087"/>
    <n v="499461"/>
    <n v="552626"/>
    <x v="4"/>
    <x v="1550"/>
  </r>
  <r>
    <x v="22"/>
    <s v="Steelers"/>
    <x v="6"/>
    <n v="1052087"/>
    <n v="499461"/>
    <n v="552626"/>
    <x v="5"/>
    <x v="1505"/>
  </r>
  <r>
    <x v="22"/>
    <s v="Steelers"/>
    <x v="6"/>
    <n v="1052087"/>
    <n v="499461"/>
    <n v="552626"/>
    <x v="6"/>
    <x v="1359"/>
  </r>
  <r>
    <x v="22"/>
    <s v="Steelers"/>
    <x v="6"/>
    <n v="1052087"/>
    <n v="499461"/>
    <n v="552626"/>
    <x v="7"/>
    <x v="1542"/>
  </r>
  <r>
    <x v="22"/>
    <s v="Steelers"/>
    <x v="6"/>
    <n v="1052087"/>
    <n v="499461"/>
    <n v="552626"/>
    <x v="8"/>
    <x v="1455"/>
  </r>
  <r>
    <x v="22"/>
    <s v="Steelers"/>
    <x v="6"/>
    <n v="1052087"/>
    <n v="499461"/>
    <n v="552626"/>
    <x v="9"/>
    <x v="1529"/>
  </r>
  <r>
    <x v="22"/>
    <s v="Steelers"/>
    <x v="6"/>
    <n v="1052087"/>
    <n v="499461"/>
    <n v="552626"/>
    <x v="10"/>
    <x v="1437"/>
  </r>
  <r>
    <x v="22"/>
    <s v="Steelers"/>
    <x v="6"/>
    <n v="1052087"/>
    <n v="499461"/>
    <n v="552626"/>
    <x v="11"/>
    <x v="1378"/>
  </r>
  <r>
    <x v="22"/>
    <s v="Steelers"/>
    <x v="6"/>
    <n v="1052087"/>
    <n v="499461"/>
    <n v="552626"/>
    <x v="12"/>
    <x v="1551"/>
  </r>
  <r>
    <x v="22"/>
    <s v="Steelers"/>
    <x v="6"/>
    <n v="1052087"/>
    <n v="499461"/>
    <n v="552626"/>
    <x v="13"/>
    <x v="1439"/>
  </r>
  <r>
    <x v="22"/>
    <s v="Steelers"/>
    <x v="6"/>
    <n v="1052087"/>
    <n v="499461"/>
    <n v="552626"/>
    <x v="14"/>
    <x v="1408"/>
  </r>
  <r>
    <x v="22"/>
    <s v="Steelers"/>
    <x v="6"/>
    <n v="1052087"/>
    <n v="499461"/>
    <n v="552626"/>
    <x v="15"/>
    <x v="1382"/>
  </r>
  <r>
    <x v="22"/>
    <s v="Steelers"/>
    <x v="6"/>
    <n v="1052087"/>
    <n v="499461"/>
    <n v="552626"/>
    <x v="16"/>
    <x v="1432"/>
  </r>
  <r>
    <x v="23"/>
    <s v="Chargers"/>
    <x v="6"/>
    <n v="1084416"/>
    <n v="531031"/>
    <n v="553385"/>
    <x v="0"/>
    <x v="1540"/>
  </r>
  <r>
    <x v="23"/>
    <s v="Chargers"/>
    <x v="6"/>
    <n v="1084416"/>
    <n v="531031"/>
    <n v="553385"/>
    <x v="1"/>
    <x v="1552"/>
  </r>
  <r>
    <x v="23"/>
    <s v="Chargers"/>
    <x v="6"/>
    <n v="1084416"/>
    <n v="531031"/>
    <n v="553385"/>
    <x v="2"/>
    <x v="2"/>
  </r>
  <r>
    <x v="23"/>
    <s v="Chargers"/>
    <x v="6"/>
    <n v="1084416"/>
    <n v="531031"/>
    <n v="553385"/>
    <x v="3"/>
    <x v="1373"/>
  </r>
  <r>
    <x v="23"/>
    <s v="Chargers"/>
    <x v="6"/>
    <n v="1084416"/>
    <n v="531031"/>
    <n v="553385"/>
    <x v="4"/>
    <x v="1550"/>
  </r>
  <r>
    <x v="23"/>
    <s v="Chargers"/>
    <x v="6"/>
    <n v="1084416"/>
    <n v="531031"/>
    <n v="553385"/>
    <x v="5"/>
    <x v="1553"/>
  </r>
  <r>
    <x v="23"/>
    <s v="Chargers"/>
    <x v="6"/>
    <n v="1084416"/>
    <n v="531031"/>
    <n v="553385"/>
    <x v="6"/>
    <x v="1506"/>
  </r>
  <r>
    <x v="23"/>
    <s v="Chargers"/>
    <x v="6"/>
    <n v="1084416"/>
    <n v="531031"/>
    <n v="553385"/>
    <x v="7"/>
    <x v="1554"/>
  </r>
  <r>
    <x v="23"/>
    <s v="Chargers"/>
    <x v="6"/>
    <n v="1084416"/>
    <n v="531031"/>
    <n v="553385"/>
    <x v="8"/>
    <x v="382"/>
  </r>
  <r>
    <x v="23"/>
    <s v="Chargers"/>
    <x v="6"/>
    <n v="1084416"/>
    <n v="531031"/>
    <n v="553385"/>
    <x v="9"/>
    <x v="1426"/>
  </r>
  <r>
    <x v="23"/>
    <s v="Chargers"/>
    <x v="6"/>
    <n v="1084416"/>
    <n v="531031"/>
    <n v="553385"/>
    <x v="10"/>
    <x v="1457"/>
  </r>
  <r>
    <x v="23"/>
    <s v="Chargers"/>
    <x v="6"/>
    <n v="1084416"/>
    <n v="531031"/>
    <n v="553385"/>
    <x v="11"/>
    <x v="1544"/>
  </r>
  <r>
    <x v="23"/>
    <s v="Chargers"/>
    <x v="6"/>
    <n v="1084416"/>
    <n v="531031"/>
    <n v="553385"/>
    <x v="12"/>
    <x v="1394"/>
  </r>
  <r>
    <x v="23"/>
    <s v="Chargers"/>
    <x v="6"/>
    <n v="1084416"/>
    <n v="531031"/>
    <n v="553385"/>
    <x v="13"/>
    <x v="1460"/>
  </r>
  <r>
    <x v="23"/>
    <s v="Chargers"/>
    <x v="6"/>
    <n v="1084416"/>
    <n v="531031"/>
    <n v="553385"/>
    <x v="14"/>
    <x v="1511"/>
  </r>
  <r>
    <x v="23"/>
    <s v="Chargers"/>
    <x v="6"/>
    <n v="1084416"/>
    <n v="531031"/>
    <n v="553385"/>
    <x v="15"/>
    <x v="1555"/>
  </r>
  <r>
    <x v="23"/>
    <s v="Chargers"/>
    <x v="6"/>
    <n v="1084416"/>
    <n v="531031"/>
    <n v="553385"/>
    <x v="16"/>
    <x v="1354"/>
  </r>
  <r>
    <x v="24"/>
    <s v="49ers"/>
    <x v="6"/>
    <n v="1086093"/>
    <n v="545207"/>
    <n v="540886"/>
    <x v="0"/>
    <x v="1340"/>
  </r>
  <r>
    <x v="24"/>
    <s v="49ers"/>
    <x v="6"/>
    <n v="1086093"/>
    <n v="545207"/>
    <n v="540886"/>
    <x v="1"/>
    <x v="1556"/>
  </r>
  <r>
    <x v="24"/>
    <s v="49ers"/>
    <x v="6"/>
    <n v="1086093"/>
    <n v="545207"/>
    <n v="540886"/>
    <x v="2"/>
    <x v="1546"/>
  </r>
  <r>
    <x v="24"/>
    <s v="49ers"/>
    <x v="6"/>
    <n v="1086093"/>
    <n v="545207"/>
    <n v="540886"/>
    <x v="3"/>
    <x v="1504"/>
  </r>
  <r>
    <x v="24"/>
    <s v="49ers"/>
    <x v="6"/>
    <n v="1086093"/>
    <n v="545207"/>
    <n v="540886"/>
    <x v="4"/>
    <x v="1541"/>
  </r>
  <r>
    <x v="24"/>
    <s v="49ers"/>
    <x v="6"/>
    <n v="1086093"/>
    <n v="545207"/>
    <n v="540886"/>
    <x v="5"/>
    <x v="1553"/>
  </r>
  <r>
    <x v="24"/>
    <s v="49ers"/>
    <x v="6"/>
    <n v="1086093"/>
    <n v="545207"/>
    <n v="540886"/>
    <x v="6"/>
    <x v="2"/>
  </r>
  <r>
    <x v="24"/>
    <s v="49ers"/>
    <x v="6"/>
    <n v="1086093"/>
    <n v="545207"/>
    <n v="540886"/>
    <x v="7"/>
    <x v="1414"/>
  </r>
  <r>
    <x v="24"/>
    <s v="49ers"/>
    <x v="6"/>
    <n v="1086093"/>
    <n v="545207"/>
    <n v="540886"/>
    <x v="8"/>
    <x v="1522"/>
  </r>
  <r>
    <x v="24"/>
    <s v="49ers"/>
    <x v="6"/>
    <n v="1086093"/>
    <n v="545207"/>
    <n v="540886"/>
    <x v="9"/>
    <x v="1467"/>
  </r>
  <r>
    <x v="24"/>
    <s v="49ers"/>
    <x v="6"/>
    <n v="1086093"/>
    <n v="545207"/>
    <n v="540886"/>
    <x v="10"/>
    <x v="1557"/>
  </r>
  <r>
    <x v="24"/>
    <s v="49ers"/>
    <x v="6"/>
    <n v="1086093"/>
    <n v="545207"/>
    <n v="540886"/>
    <x v="11"/>
    <x v="1558"/>
  </r>
  <r>
    <x v="24"/>
    <s v="49ers"/>
    <x v="6"/>
    <n v="1086093"/>
    <n v="545207"/>
    <n v="540886"/>
    <x v="12"/>
    <x v="1530"/>
  </r>
  <r>
    <x v="24"/>
    <s v="49ers"/>
    <x v="6"/>
    <n v="1086093"/>
    <n v="545207"/>
    <n v="540886"/>
    <x v="13"/>
    <x v="1479"/>
  </r>
  <r>
    <x v="24"/>
    <s v="49ers"/>
    <x v="6"/>
    <n v="1086093"/>
    <n v="545207"/>
    <n v="540886"/>
    <x v="14"/>
    <x v="1559"/>
  </r>
  <r>
    <x v="24"/>
    <s v="49ers"/>
    <x v="6"/>
    <n v="1086093"/>
    <n v="545207"/>
    <n v="540886"/>
    <x v="15"/>
    <x v="1353"/>
  </r>
  <r>
    <x v="24"/>
    <s v="49ers"/>
    <x v="6"/>
    <n v="1086093"/>
    <n v="545207"/>
    <n v="540886"/>
    <x v="16"/>
    <x v="1461"/>
  </r>
  <r>
    <x v="25"/>
    <s v="Seahawks"/>
    <x v="6"/>
    <n v="1083593"/>
    <n v="543820"/>
    <n v="539773"/>
    <x v="0"/>
    <x v="1462"/>
  </r>
  <r>
    <x v="25"/>
    <s v="Seahawks"/>
    <x v="6"/>
    <n v="1083593"/>
    <n v="543820"/>
    <n v="539773"/>
    <x v="1"/>
    <x v="1341"/>
  </r>
  <r>
    <x v="25"/>
    <s v="Seahawks"/>
    <x v="6"/>
    <n v="1083593"/>
    <n v="543820"/>
    <n v="539773"/>
    <x v="2"/>
    <x v="1534"/>
  </r>
  <r>
    <x v="25"/>
    <s v="Seahawks"/>
    <x v="6"/>
    <n v="1083593"/>
    <n v="543820"/>
    <n v="539773"/>
    <x v="3"/>
    <x v="1413"/>
  </r>
  <r>
    <x v="25"/>
    <s v="Seahawks"/>
    <x v="6"/>
    <n v="1083593"/>
    <n v="543820"/>
    <n v="539773"/>
    <x v="4"/>
    <x v="2"/>
  </r>
  <r>
    <x v="25"/>
    <s v="Seahawks"/>
    <x v="6"/>
    <n v="1083593"/>
    <n v="543820"/>
    <n v="539773"/>
    <x v="5"/>
    <x v="1560"/>
  </r>
  <r>
    <x v="25"/>
    <s v="Seahawks"/>
    <x v="6"/>
    <n v="1083593"/>
    <n v="543820"/>
    <n v="539773"/>
    <x v="6"/>
    <x v="1520"/>
  </r>
  <r>
    <x v="25"/>
    <s v="Seahawks"/>
    <x v="6"/>
    <n v="1083593"/>
    <n v="543820"/>
    <n v="539773"/>
    <x v="7"/>
    <x v="1507"/>
  </r>
  <r>
    <x v="25"/>
    <s v="Seahawks"/>
    <x v="6"/>
    <n v="1083593"/>
    <n v="543820"/>
    <n v="539773"/>
    <x v="8"/>
    <x v="1543"/>
  </r>
  <r>
    <x v="25"/>
    <s v="Seahawks"/>
    <x v="6"/>
    <n v="1083593"/>
    <n v="543820"/>
    <n v="539773"/>
    <x v="9"/>
    <x v="1561"/>
  </r>
  <r>
    <x v="25"/>
    <s v="Seahawks"/>
    <x v="6"/>
    <n v="1083593"/>
    <n v="543820"/>
    <n v="539773"/>
    <x v="10"/>
    <x v="1557"/>
  </r>
  <r>
    <x v="25"/>
    <s v="Seahawks"/>
    <x v="6"/>
    <n v="1083593"/>
    <n v="543820"/>
    <n v="539773"/>
    <x v="11"/>
    <x v="1477"/>
  </r>
  <r>
    <x v="25"/>
    <s v="Seahawks"/>
    <x v="6"/>
    <n v="1083593"/>
    <n v="543820"/>
    <n v="539773"/>
    <x v="12"/>
    <x v="1459"/>
  </r>
  <r>
    <x v="25"/>
    <s v="Seahawks"/>
    <x v="6"/>
    <n v="1083593"/>
    <n v="543820"/>
    <n v="539773"/>
    <x v="13"/>
    <x v="1351"/>
  </r>
  <r>
    <x v="25"/>
    <s v="Seahawks"/>
    <x v="6"/>
    <n v="1083593"/>
    <n v="543820"/>
    <n v="539773"/>
    <x v="14"/>
    <x v="1559"/>
  </r>
  <r>
    <x v="25"/>
    <s v="Seahawks"/>
    <x v="6"/>
    <n v="1083593"/>
    <n v="543820"/>
    <n v="539773"/>
    <x v="15"/>
    <x v="1555"/>
  </r>
  <r>
    <x v="25"/>
    <s v="Seahawks"/>
    <x v="6"/>
    <n v="1083593"/>
    <n v="543820"/>
    <n v="539773"/>
    <x v="16"/>
    <x v="589"/>
  </r>
  <r>
    <x v="26"/>
    <s v="Rams"/>
    <x v="6"/>
    <n v="1046325"/>
    <n v="522610"/>
    <n v="523715"/>
    <x v="0"/>
    <x v="1451"/>
  </r>
  <r>
    <x v="26"/>
    <s v="Rams"/>
    <x v="6"/>
    <n v="1046325"/>
    <n v="522610"/>
    <n v="523715"/>
    <x v="1"/>
    <x v="1556"/>
  </r>
  <r>
    <x v="26"/>
    <s v="Rams"/>
    <x v="6"/>
    <n v="1046325"/>
    <n v="522610"/>
    <n v="523715"/>
    <x v="2"/>
    <x v="1342"/>
  </r>
  <r>
    <x v="26"/>
    <s v="Rams"/>
    <x v="6"/>
    <n v="1046325"/>
    <n v="522610"/>
    <n v="523715"/>
    <x v="3"/>
    <x v="1464"/>
  </r>
  <r>
    <x v="26"/>
    <s v="Rams"/>
    <x v="6"/>
    <n v="1046325"/>
    <n v="522610"/>
    <n v="523715"/>
    <x v="4"/>
    <x v="1473"/>
  </r>
  <r>
    <x v="26"/>
    <s v="Rams"/>
    <x v="6"/>
    <n v="1046325"/>
    <n v="522610"/>
    <n v="523715"/>
    <x v="5"/>
    <x v="1560"/>
  </r>
  <r>
    <x v="26"/>
    <s v="Rams"/>
    <x v="6"/>
    <n v="1046325"/>
    <n v="522610"/>
    <n v="523715"/>
    <x v="6"/>
    <x v="2"/>
  </r>
  <r>
    <x v="26"/>
    <s v="Rams"/>
    <x v="6"/>
    <n v="1046325"/>
    <n v="522610"/>
    <n v="523715"/>
    <x v="7"/>
    <x v="1554"/>
  </r>
  <r>
    <x v="26"/>
    <s v="Rams"/>
    <x v="6"/>
    <n v="1046325"/>
    <n v="522610"/>
    <n v="523715"/>
    <x v="8"/>
    <x v="1508"/>
  </r>
  <r>
    <x v="26"/>
    <s v="Rams"/>
    <x v="6"/>
    <n v="1046325"/>
    <n v="522610"/>
    <n v="523715"/>
    <x v="9"/>
    <x v="1561"/>
  </r>
  <r>
    <x v="26"/>
    <s v="Rams"/>
    <x v="6"/>
    <n v="1046325"/>
    <n v="522610"/>
    <n v="523715"/>
    <x v="10"/>
    <x v="989"/>
  </r>
  <r>
    <x v="26"/>
    <s v="Rams"/>
    <x v="6"/>
    <n v="1046325"/>
    <n v="522610"/>
    <n v="523715"/>
    <x v="11"/>
    <x v="1558"/>
  </r>
  <r>
    <x v="26"/>
    <s v="Rams"/>
    <x v="6"/>
    <n v="1046325"/>
    <n v="522610"/>
    <n v="523715"/>
    <x v="12"/>
    <x v="287"/>
  </r>
  <r>
    <x v="26"/>
    <s v="Rams"/>
    <x v="6"/>
    <n v="1046325"/>
    <n v="522610"/>
    <n v="523715"/>
    <x v="13"/>
    <x v="1418"/>
  </r>
  <r>
    <x v="26"/>
    <s v="Rams"/>
    <x v="6"/>
    <n v="1046325"/>
    <n v="522610"/>
    <n v="523715"/>
    <x v="14"/>
    <x v="1545"/>
  </r>
  <r>
    <x v="26"/>
    <s v="Rams"/>
    <x v="6"/>
    <n v="1046325"/>
    <n v="522610"/>
    <n v="523715"/>
    <x v="15"/>
    <x v="1562"/>
  </r>
  <r>
    <x v="26"/>
    <s v="Rams"/>
    <x v="6"/>
    <n v="1046325"/>
    <n v="522610"/>
    <n v="523715"/>
    <x v="16"/>
    <x v="1524"/>
  </r>
  <r>
    <x v="27"/>
    <s v="Buccaneers"/>
    <x v="6"/>
    <n v="1070781"/>
    <n v="524661"/>
    <n v="546120"/>
    <x v="0"/>
    <x v="1370"/>
  </r>
  <r>
    <x v="27"/>
    <s v="Buccaneers"/>
    <x v="6"/>
    <n v="1070781"/>
    <n v="524661"/>
    <n v="546120"/>
    <x v="1"/>
    <x v="1356"/>
  </r>
  <r>
    <x v="27"/>
    <s v="Buccaneers"/>
    <x v="6"/>
    <n v="1070781"/>
    <n v="524661"/>
    <n v="546120"/>
    <x v="2"/>
    <x v="1399"/>
  </r>
  <r>
    <x v="27"/>
    <s v="Buccaneers"/>
    <x v="6"/>
    <n v="1070781"/>
    <n v="524661"/>
    <n v="546120"/>
    <x v="3"/>
    <x v="2"/>
  </r>
  <r>
    <x v="27"/>
    <s v="Buccaneers"/>
    <x v="6"/>
    <n v="1070781"/>
    <n v="524661"/>
    <n v="546120"/>
    <x v="4"/>
    <x v="1526"/>
  </r>
  <r>
    <x v="27"/>
    <s v="Buccaneers"/>
    <x v="6"/>
    <n v="1070781"/>
    <n v="524661"/>
    <n v="546120"/>
    <x v="5"/>
    <x v="1425"/>
  </r>
  <r>
    <x v="27"/>
    <s v="Buccaneers"/>
    <x v="6"/>
    <n v="1070781"/>
    <n v="524661"/>
    <n v="546120"/>
    <x v="6"/>
    <x v="1547"/>
  </r>
  <r>
    <x v="27"/>
    <s v="Buccaneers"/>
    <x v="6"/>
    <n v="1070781"/>
    <n v="524661"/>
    <n v="546120"/>
    <x v="7"/>
    <x v="1536"/>
  </r>
  <r>
    <x v="27"/>
    <s v="Buccaneers"/>
    <x v="6"/>
    <n v="1070781"/>
    <n v="524661"/>
    <n v="546120"/>
    <x v="8"/>
    <x v="1528"/>
  </r>
  <r>
    <x v="27"/>
    <s v="Buccaneers"/>
    <x v="6"/>
    <n v="1070781"/>
    <n v="524661"/>
    <n v="546120"/>
    <x v="9"/>
    <x v="1404"/>
  </r>
  <r>
    <x v="27"/>
    <s v="Buccaneers"/>
    <x v="6"/>
    <n v="1070781"/>
    <n v="524661"/>
    <n v="546120"/>
    <x v="10"/>
    <x v="1563"/>
  </r>
  <r>
    <x v="27"/>
    <s v="Buccaneers"/>
    <x v="6"/>
    <n v="1070781"/>
    <n v="524661"/>
    <n v="546120"/>
    <x v="11"/>
    <x v="1447"/>
  </r>
  <r>
    <x v="27"/>
    <s v="Buccaneers"/>
    <x v="6"/>
    <n v="1070781"/>
    <n v="524661"/>
    <n v="546120"/>
    <x v="12"/>
    <x v="1551"/>
  </r>
  <r>
    <x v="27"/>
    <s v="Buccaneers"/>
    <x v="6"/>
    <n v="1070781"/>
    <n v="524661"/>
    <n v="546120"/>
    <x v="13"/>
    <x v="1366"/>
  </r>
  <r>
    <x v="27"/>
    <s v="Buccaneers"/>
    <x v="6"/>
    <n v="1070781"/>
    <n v="524661"/>
    <n v="546120"/>
    <x v="14"/>
    <x v="637"/>
  </r>
  <r>
    <x v="27"/>
    <s v="Buccaneers"/>
    <x v="6"/>
    <n v="1070781"/>
    <n v="524661"/>
    <n v="546120"/>
    <x v="15"/>
    <x v="1440"/>
  </r>
  <r>
    <x v="27"/>
    <s v="Buccaneers"/>
    <x v="6"/>
    <n v="1070781"/>
    <n v="524661"/>
    <n v="546120"/>
    <x v="16"/>
    <x v="589"/>
  </r>
  <r>
    <x v="28"/>
    <s v="Titans"/>
    <x v="6"/>
    <n v="1097073"/>
    <n v="553144"/>
    <n v="543929"/>
    <x v="0"/>
    <x v="1377"/>
  </r>
  <r>
    <x v="28"/>
    <s v="Titans"/>
    <x v="6"/>
    <n v="1097073"/>
    <n v="553144"/>
    <n v="543929"/>
    <x v="1"/>
    <x v="1552"/>
  </r>
  <r>
    <x v="28"/>
    <s v="Titans"/>
    <x v="6"/>
    <n v="1097073"/>
    <n v="553144"/>
    <n v="543929"/>
    <x v="2"/>
    <x v="1514"/>
  </r>
  <r>
    <x v="28"/>
    <s v="Titans"/>
    <x v="6"/>
    <n v="1097073"/>
    <n v="553144"/>
    <n v="543929"/>
    <x v="3"/>
    <x v="1377"/>
  </r>
  <r>
    <x v="28"/>
    <s v="Titans"/>
    <x v="6"/>
    <n v="1097073"/>
    <n v="553144"/>
    <n v="543929"/>
    <x v="4"/>
    <x v="1495"/>
  </r>
  <r>
    <x v="28"/>
    <s v="Titans"/>
    <x v="6"/>
    <n v="1097073"/>
    <n v="553144"/>
    <n v="543929"/>
    <x v="5"/>
    <x v="1564"/>
  </r>
  <r>
    <x v="28"/>
    <s v="Titans"/>
    <x v="6"/>
    <n v="1097073"/>
    <n v="553144"/>
    <n v="543929"/>
    <x v="6"/>
    <x v="2"/>
  </r>
  <r>
    <x v="28"/>
    <s v="Titans"/>
    <x v="6"/>
    <n v="1097073"/>
    <n v="553144"/>
    <n v="543929"/>
    <x v="7"/>
    <x v="1377"/>
  </r>
  <r>
    <x v="28"/>
    <s v="Titans"/>
    <x v="6"/>
    <n v="1097073"/>
    <n v="553144"/>
    <n v="543929"/>
    <x v="8"/>
    <x v="1501"/>
  </r>
  <r>
    <x v="28"/>
    <s v="Titans"/>
    <x v="6"/>
    <n v="1097073"/>
    <n v="553144"/>
    <n v="543929"/>
    <x v="9"/>
    <x v="1377"/>
  </r>
  <r>
    <x v="28"/>
    <s v="Titans"/>
    <x v="6"/>
    <n v="1097073"/>
    <n v="553144"/>
    <n v="543929"/>
    <x v="10"/>
    <x v="1548"/>
  </r>
  <r>
    <x v="28"/>
    <s v="Titans"/>
    <x v="6"/>
    <n v="1097073"/>
    <n v="553144"/>
    <n v="543929"/>
    <x v="11"/>
    <x v="1377"/>
  </r>
  <r>
    <x v="28"/>
    <s v="Titans"/>
    <x v="6"/>
    <n v="1097073"/>
    <n v="553144"/>
    <n v="543929"/>
    <x v="12"/>
    <x v="1377"/>
  </r>
  <r>
    <x v="28"/>
    <s v="Titans"/>
    <x v="6"/>
    <n v="1097073"/>
    <n v="553144"/>
    <n v="543929"/>
    <x v="13"/>
    <x v="1490"/>
  </r>
  <r>
    <x v="28"/>
    <s v="Titans"/>
    <x v="6"/>
    <n v="1097073"/>
    <n v="553144"/>
    <n v="543929"/>
    <x v="14"/>
    <x v="1377"/>
  </r>
  <r>
    <x v="28"/>
    <s v="Titans"/>
    <x v="6"/>
    <n v="1097073"/>
    <n v="553144"/>
    <n v="543929"/>
    <x v="15"/>
    <x v="1397"/>
  </r>
  <r>
    <x v="28"/>
    <s v="Titans"/>
    <x v="6"/>
    <n v="1097073"/>
    <n v="553144"/>
    <n v="543929"/>
    <x v="16"/>
    <x v="1377"/>
  </r>
  <r>
    <x v="29"/>
    <s v="Redskins"/>
    <x v="6"/>
    <n v="1236415"/>
    <n v="701049"/>
    <n v="535366"/>
    <x v="0"/>
    <x v="1519"/>
  </r>
  <r>
    <x v="29"/>
    <s v="Redskins"/>
    <x v="6"/>
    <n v="1236415"/>
    <n v="701049"/>
    <n v="535366"/>
    <x v="1"/>
    <x v="1441"/>
  </r>
  <r>
    <x v="29"/>
    <s v="Redskins"/>
    <x v="6"/>
    <n v="1236415"/>
    <n v="701049"/>
    <n v="535366"/>
    <x v="2"/>
    <x v="1483"/>
  </r>
  <r>
    <x v="29"/>
    <s v="Redskins"/>
    <x v="6"/>
    <n v="1236415"/>
    <n v="701049"/>
    <n v="535366"/>
    <x v="3"/>
    <x v="1498"/>
  </r>
  <r>
    <x v="29"/>
    <s v="Redskins"/>
    <x v="6"/>
    <n v="1236415"/>
    <n v="701049"/>
    <n v="535366"/>
    <x v="4"/>
    <x v="1535"/>
  </r>
  <r>
    <x v="29"/>
    <s v="Redskins"/>
    <x v="6"/>
    <n v="1236415"/>
    <n v="701049"/>
    <n v="535366"/>
    <x v="5"/>
    <x v="1564"/>
  </r>
  <r>
    <x v="29"/>
    <s v="Redskins"/>
    <x v="6"/>
    <n v="1236415"/>
    <n v="701049"/>
    <n v="535366"/>
    <x v="6"/>
    <x v="1496"/>
  </r>
  <r>
    <x v="29"/>
    <s v="Redskins"/>
    <x v="6"/>
    <n v="1236415"/>
    <n v="701049"/>
    <n v="535366"/>
    <x v="7"/>
    <x v="2"/>
  </r>
  <r>
    <x v="29"/>
    <s v="Redskins"/>
    <x v="6"/>
    <n v="1236415"/>
    <n v="701049"/>
    <n v="535366"/>
    <x v="8"/>
    <x v="1445"/>
  </r>
  <r>
    <x v="29"/>
    <s v="Redskins"/>
    <x v="6"/>
    <n v="1236415"/>
    <n v="701049"/>
    <n v="535366"/>
    <x v="9"/>
    <x v="1377"/>
  </r>
  <r>
    <x v="29"/>
    <s v="Redskins"/>
    <x v="6"/>
    <n v="1236415"/>
    <n v="701049"/>
    <n v="535366"/>
    <x v="10"/>
    <x v="1563"/>
  </r>
  <r>
    <x v="29"/>
    <s v="Redskins"/>
    <x v="6"/>
    <n v="1236415"/>
    <n v="701049"/>
    <n v="535366"/>
    <x v="11"/>
    <x v="1405"/>
  </r>
  <r>
    <x v="29"/>
    <s v="Redskins"/>
    <x v="6"/>
    <n v="1236415"/>
    <n v="701049"/>
    <n v="535366"/>
    <x v="12"/>
    <x v="1365"/>
  </r>
  <r>
    <x v="29"/>
    <s v="Redskins"/>
    <x v="6"/>
    <n v="1236415"/>
    <n v="701049"/>
    <n v="535366"/>
    <x v="13"/>
    <x v="1549"/>
  </r>
  <r>
    <x v="29"/>
    <s v="Redskins"/>
    <x v="6"/>
    <n v="1236415"/>
    <n v="701049"/>
    <n v="535366"/>
    <x v="14"/>
    <x v="1531"/>
  </r>
  <r>
    <x v="29"/>
    <s v="Redskins"/>
    <x v="6"/>
    <n v="1236415"/>
    <n v="701049"/>
    <n v="535366"/>
    <x v="15"/>
    <x v="1562"/>
  </r>
  <r>
    <x v="29"/>
    <s v="Redskins"/>
    <x v="6"/>
    <n v="1236415"/>
    <n v="701049"/>
    <n v="535366"/>
    <x v="16"/>
    <x v="1538"/>
  </r>
  <r>
    <x v="0"/>
    <s v="Cardinals"/>
    <x v="7"/>
    <n v="1072427"/>
    <n v="516646"/>
    <n v="555781"/>
    <x v="0"/>
    <x v="1565"/>
  </r>
  <r>
    <x v="0"/>
    <s v="Cardinals"/>
    <x v="7"/>
    <n v="1072427"/>
    <n v="516646"/>
    <n v="555781"/>
    <x v="1"/>
    <x v="1566"/>
  </r>
  <r>
    <x v="0"/>
    <s v="Cardinals"/>
    <x v="7"/>
    <n v="1072427"/>
    <n v="516646"/>
    <n v="555781"/>
    <x v="2"/>
    <x v="1567"/>
  </r>
  <r>
    <x v="0"/>
    <s v="Cardinals"/>
    <x v="7"/>
    <n v="1072427"/>
    <n v="516646"/>
    <n v="555781"/>
    <x v="3"/>
    <x v="1568"/>
  </r>
  <r>
    <x v="0"/>
    <s v="Cardinals"/>
    <x v="7"/>
    <n v="1072427"/>
    <n v="516646"/>
    <n v="555781"/>
    <x v="4"/>
    <x v="1569"/>
  </r>
  <r>
    <x v="0"/>
    <s v="Cardinals"/>
    <x v="7"/>
    <n v="1072427"/>
    <n v="516646"/>
    <n v="555781"/>
    <x v="5"/>
    <x v="1570"/>
  </r>
  <r>
    <x v="0"/>
    <s v="Cardinals"/>
    <x v="7"/>
    <n v="1072427"/>
    <n v="516646"/>
    <n v="555781"/>
    <x v="6"/>
    <x v="1571"/>
  </r>
  <r>
    <x v="0"/>
    <s v="Cardinals"/>
    <x v="7"/>
    <n v="1072427"/>
    <n v="516646"/>
    <n v="555781"/>
    <x v="7"/>
    <x v="2"/>
  </r>
  <r>
    <x v="0"/>
    <s v="Cardinals"/>
    <x v="7"/>
    <n v="1072427"/>
    <n v="516646"/>
    <n v="555781"/>
    <x v="8"/>
    <x v="1572"/>
  </r>
  <r>
    <x v="0"/>
    <s v="Cardinals"/>
    <x v="7"/>
    <n v="1072427"/>
    <n v="516646"/>
    <n v="555781"/>
    <x v="9"/>
    <x v="1573"/>
  </r>
  <r>
    <x v="0"/>
    <s v="Cardinals"/>
    <x v="7"/>
    <n v="1072427"/>
    <n v="516646"/>
    <n v="555781"/>
    <x v="10"/>
    <x v="1574"/>
  </r>
  <r>
    <x v="0"/>
    <s v="Cardinals"/>
    <x v="7"/>
    <n v="1072427"/>
    <n v="516646"/>
    <n v="555781"/>
    <x v="11"/>
    <x v="1575"/>
  </r>
  <r>
    <x v="0"/>
    <s v="Cardinals"/>
    <x v="7"/>
    <n v="1072427"/>
    <n v="516646"/>
    <n v="555781"/>
    <x v="12"/>
    <x v="1576"/>
  </r>
  <r>
    <x v="0"/>
    <s v="Cardinals"/>
    <x v="7"/>
    <n v="1072427"/>
    <n v="516646"/>
    <n v="555781"/>
    <x v="13"/>
    <x v="1577"/>
  </r>
  <r>
    <x v="0"/>
    <s v="Cardinals"/>
    <x v="7"/>
    <n v="1072427"/>
    <n v="516646"/>
    <n v="555781"/>
    <x v="14"/>
    <x v="1578"/>
  </r>
  <r>
    <x v="0"/>
    <s v="Cardinals"/>
    <x v="7"/>
    <n v="1072427"/>
    <n v="516646"/>
    <n v="555781"/>
    <x v="15"/>
    <x v="1579"/>
  </r>
  <r>
    <x v="0"/>
    <s v="Cardinals"/>
    <x v="7"/>
    <n v="1072427"/>
    <n v="516646"/>
    <n v="555781"/>
    <x v="16"/>
    <x v="1580"/>
  </r>
  <r>
    <x v="1"/>
    <s v="Falcons"/>
    <x v="7"/>
    <n v="1075623"/>
    <n v="547167"/>
    <n v="528456"/>
    <x v="0"/>
    <x v="1581"/>
  </r>
  <r>
    <x v="1"/>
    <s v="Falcons"/>
    <x v="7"/>
    <n v="1075623"/>
    <n v="547167"/>
    <n v="528456"/>
    <x v="1"/>
    <x v="314"/>
  </r>
  <r>
    <x v="1"/>
    <s v="Falcons"/>
    <x v="7"/>
    <n v="1075623"/>
    <n v="547167"/>
    <n v="528456"/>
    <x v="2"/>
    <x v="1561"/>
  </r>
  <r>
    <x v="1"/>
    <s v="Falcons"/>
    <x v="7"/>
    <n v="1075623"/>
    <n v="547167"/>
    <n v="528456"/>
    <x v="3"/>
    <x v="1582"/>
  </r>
  <r>
    <x v="1"/>
    <s v="Falcons"/>
    <x v="7"/>
    <n v="1075623"/>
    <n v="547167"/>
    <n v="528456"/>
    <x v="4"/>
    <x v="1377"/>
  </r>
  <r>
    <x v="1"/>
    <s v="Falcons"/>
    <x v="7"/>
    <n v="1075623"/>
    <n v="547167"/>
    <n v="528456"/>
    <x v="5"/>
    <x v="1583"/>
  </r>
  <r>
    <x v="1"/>
    <s v="Falcons"/>
    <x v="7"/>
    <n v="1075623"/>
    <n v="547167"/>
    <n v="528456"/>
    <x v="6"/>
    <x v="1584"/>
  </r>
  <r>
    <x v="1"/>
    <s v="Falcons"/>
    <x v="7"/>
    <n v="1075623"/>
    <n v="547167"/>
    <n v="528456"/>
    <x v="7"/>
    <x v="2"/>
  </r>
  <r>
    <x v="1"/>
    <s v="Falcons"/>
    <x v="7"/>
    <n v="1075623"/>
    <n v="547167"/>
    <n v="528456"/>
    <x v="8"/>
    <x v="1432"/>
  </r>
  <r>
    <x v="1"/>
    <s v="Falcons"/>
    <x v="7"/>
    <n v="1075623"/>
    <n v="547167"/>
    <n v="528456"/>
    <x v="9"/>
    <x v="1585"/>
  </r>
  <r>
    <x v="1"/>
    <s v="Falcons"/>
    <x v="7"/>
    <n v="1075623"/>
    <n v="547167"/>
    <n v="528456"/>
    <x v="10"/>
    <x v="1586"/>
  </r>
  <r>
    <x v="1"/>
    <s v="Falcons"/>
    <x v="7"/>
    <n v="1075623"/>
    <n v="547167"/>
    <n v="528456"/>
    <x v="11"/>
    <x v="1587"/>
  </r>
  <r>
    <x v="1"/>
    <s v="Falcons"/>
    <x v="7"/>
    <n v="1075623"/>
    <n v="547167"/>
    <n v="528456"/>
    <x v="12"/>
    <x v="973"/>
  </r>
  <r>
    <x v="1"/>
    <s v="Falcons"/>
    <x v="7"/>
    <n v="1075623"/>
    <n v="547167"/>
    <n v="528456"/>
    <x v="13"/>
    <x v="1588"/>
  </r>
  <r>
    <x v="1"/>
    <s v="Falcons"/>
    <x v="7"/>
    <n v="1075623"/>
    <n v="547167"/>
    <n v="528456"/>
    <x v="14"/>
    <x v="1589"/>
  </r>
  <r>
    <x v="1"/>
    <s v="Falcons"/>
    <x v="7"/>
    <n v="1075623"/>
    <n v="547167"/>
    <n v="528456"/>
    <x v="15"/>
    <x v="1579"/>
  </r>
  <r>
    <x v="1"/>
    <s v="Falcons"/>
    <x v="7"/>
    <n v="1075623"/>
    <n v="547167"/>
    <n v="528456"/>
    <x v="16"/>
    <x v="1590"/>
  </r>
  <r>
    <x v="2"/>
    <s v="Ravens"/>
    <x v="7"/>
    <n v="1112200"/>
    <n v="569226"/>
    <n v="542974"/>
    <x v="0"/>
    <x v="650"/>
  </r>
  <r>
    <x v="2"/>
    <s v="Ravens"/>
    <x v="7"/>
    <n v="1112200"/>
    <n v="569226"/>
    <n v="542974"/>
    <x v="1"/>
    <x v="1591"/>
  </r>
  <r>
    <x v="2"/>
    <s v="Ravens"/>
    <x v="7"/>
    <n v="1112200"/>
    <n v="569226"/>
    <n v="542974"/>
    <x v="2"/>
    <x v="1567"/>
  </r>
  <r>
    <x v="2"/>
    <s v="Ravens"/>
    <x v="7"/>
    <n v="1112200"/>
    <n v="569226"/>
    <n v="542974"/>
    <x v="3"/>
    <x v="1435"/>
  </r>
  <r>
    <x v="2"/>
    <s v="Ravens"/>
    <x v="7"/>
    <n v="1112200"/>
    <n v="569226"/>
    <n v="542974"/>
    <x v="4"/>
    <x v="1592"/>
  </r>
  <r>
    <x v="2"/>
    <s v="Ravens"/>
    <x v="7"/>
    <n v="1112200"/>
    <n v="569226"/>
    <n v="542974"/>
    <x v="5"/>
    <x v="1593"/>
  </r>
  <r>
    <x v="2"/>
    <s v="Ravens"/>
    <x v="7"/>
    <n v="1112200"/>
    <n v="569226"/>
    <n v="542974"/>
    <x v="6"/>
    <x v="1594"/>
  </r>
  <r>
    <x v="2"/>
    <s v="Ravens"/>
    <x v="7"/>
    <n v="1112200"/>
    <n v="569226"/>
    <n v="542974"/>
    <x v="7"/>
    <x v="2"/>
  </r>
  <r>
    <x v="2"/>
    <s v="Ravens"/>
    <x v="7"/>
    <n v="1112200"/>
    <n v="569226"/>
    <n v="542974"/>
    <x v="8"/>
    <x v="1595"/>
  </r>
  <r>
    <x v="2"/>
    <s v="Ravens"/>
    <x v="7"/>
    <n v="1112200"/>
    <n v="569226"/>
    <n v="542974"/>
    <x v="9"/>
    <x v="1596"/>
  </r>
  <r>
    <x v="2"/>
    <s v="Ravens"/>
    <x v="7"/>
    <n v="1112200"/>
    <n v="569226"/>
    <n v="542974"/>
    <x v="10"/>
    <x v="1597"/>
  </r>
  <r>
    <x v="2"/>
    <s v="Ravens"/>
    <x v="7"/>
    <n v="1112200"/>
    <n v="569226"/>
    <n v="542974"/>
    <x v="11"/>
    <x v="1598"/>
  </r>
  <r>
    <x v="2"/>
    <s v="Ravens"/>
    <x v="7"/>
    <n v="1112200"/>
    <n v="569226"/>
    <n v="542974"/>
    <x v="12"/>
    <x v="1599"/>
  </r>
  <r>
    <x v="2"/>
    <s v="Ravens"/>
    <x v="7"/>
    <n v="1112200"/>
    <n v="569226"/>
    <n v="542974"/>
    <x v="13"/>
    <x v="1600"/>
  </r>
  <r>
    <x v="2"/>
    <s v="Ravens"/>
    <x v="7"/>
    <n v="1112200"/>
    <n v="569226"/>
    <n v="542974"/>
    <x v="14"/>
    <x v="1601"/>
  </r>
  <r>
    <x v="2"/>
    <s v="Ravens"/>
    <x v="7"/>
    <n v="1112200"/>
    <n v="569226"/>
    <n v="542974"/>
    <x v="15"/>
    <x v="1602"/>
  </r>
  <r>
    <x v="2"/>
    <s v="Ravens"/>
    <x v="7"/>
    <n v="1112200"/>
    <n v="569226"/>
    <n v="542974"/>
    <x v="16"/>
    <x v="1603"/>
  </r>
  <r>
    <x v="3"/>
    <s v="Bills"/>
    <x v="7"/>
    <n v="1140970"/>
    <n v="568437"/>
    <n v="572533"/>
    <x v="0"/>
    <x v="1604"/>
  </r>
  <r>
    <x v="3"/>
    <s v="Bills"/>
    <x v="7"/>
    <n v="1140970"/>
    <n v="568437"/>
    <n v="572533"/>
    <x v="1"/>
    <x v="1605"/>
  </r>
  <r>
    <x v="3"/>
    <s v="Bills"/>
    <x v="7"/>
    <n v="1140970"/>
    <n v="568437"/>
    <n v="572533"/>
    <x v="2"/>
    <x v="931"/>
  </r>
  <r>
    <x v="3"/>
    <s v="Bills"/>
    <x v="7"/>
    <n v="1140970"/>
    <n v="568437"/>
    <n v="572533"/>
    <x v="3"/>
    <x v="1606"/>
  </r>
  <r>
    <x v="3"/>
    <s v="Bills"/>
    <x v="7"/>
    <n v="1140970"/>
    <n v="568437"/>
    <n v="572533"/>
    <x v="4"/>
    <x v="1607"/>
  </r>
  <r>
    <x v="3"/>
    <s v="Bills"/>
    <x v="7"/>
    <n v="1140970"/>
    <n v="568437"/>
    <n v="572533"/>
    <x v="5"/>
    <x v="2"/>
  </r>
  <r>
    <x v="3"/>
    <s v="Bills"/>
    <x v="7"/>
    <n v="1140970"/>
    <n v="568437"/>
    <n v="572533"/>
    <x v="6"/>
    <x v="1594"/>
  </r>
  <r>
    <x v="3"/>
    <s v="Bills"/>
    <x v="7"/>
    <n v="1140970"/>
    <n v="568437"/>
    <n v="572533"/>
    <x v="7"/>
    <x v="1608"/>
  </r>
  <r>
    <x v="3"/>
    <s v="Bills"/>
    <x v="7"/>
    <n v="1140970"/>
    <n v="568437"/>
    <n v="572533"/>
    <x v="8"/>
    <x v="1609"/>
  </r>
  <r>
    <x v="3"/>
    <s v="Bills"/>
    <x v="7"/>
    <n v="1140970"/>
    <n v="568437"/>
    <n v="572533"/>
    <x v="9"/>
    <x v="1610"/>
  </r>
  <r>
    <x v="3"/>
    <s v="Bills"/>
    <x v="7"/>
    <n v="1140970"/>
    <n v="568437"/>
    <n v="572533"/>
    <x v="10"/>
    <x v="1611"/>
  </r>
  <r>
    <x v="3"/>
    <s v="Bills"/>
    <x v="7"/>
    <n v="1140970"/>
    <n v="568437"/>
    <n v="572533"/>
    <x v="11"/>
    <x v="1612"/>
  </r>
  <r>
    <x v="3"/>
    <s v="Bills"/>
    <x v="7"/>
    <n v="1140970"/>
    <n v="568437"/>
    <n v="572533"/>
    <x v="12"/>
    <x v="1613"/>
  </r>
  <r>
    <x v="3"/>
    <s v="Bills"/>
    <x v="7"/>
    <n v="1140970"/>
    <n v="568437"/>
    <n v="572533"/>
    <x v="13"/>
    <x v="1614"/>
  </r>
  <r>
    <x v="3"/>
    <s v="Bills"/>
    <x v="7"/>
    <n v="1140970"/>
    <n v="568437"/>
    <n v="572533"/>
    <x v="14"/>
    <x v="1615"/>
  </r>
  <r>
    <x v="3"/>
    <s v="Bills"/>
    <x v="7"/>
    <n v="1140970"/>
    <n v="568437"/>
    <n v="572533"/>
    <x v="15"/>
    <x v="1616"/>
  </r>
  <r>
    <x v="3"/>
    <s v="Bills"/>
    <x v="7"/>
    <n v="1140970"/>
    <n v="568437"/>
    <n v="572533"/>
    <x v="16"/>
    <x v="1617"/>
  </r>
  <r>
    <x v="4"/>
    <s v="Panthers"/>
    <x v="7"/>
    <n v="1126754"/>
    <n v="587221"/>
    <n v="539533"/>
    <x v="0"/>
    <x v="1618"/>
  </r>
  <r>
    <x v="4"/>
    <s v="Panthers"/>
    <x v="7"/>
    <n v="1126754"/>
    <n v="587221"/>
    <n v="539533"/>
    <x v="1"/>
    <x v="1619"/>
  </r>
  <r>
    <x v="4"/>
    <s v="Panthers"/>
    <x v="7"/>
    <n v="1126754"/>
    <n v="587221"/>
    <n v="539533"/>
    <x v="2"/>
    <x v="1561"/>
  </r>
  <r>
    <x v="4"/>
    <s v="Panthers"/>
    <x v="7"/>
    <n v="1126754"/>
    <n v="587221"/>
    <n v="539533"/>
    <x v="3"/>
    <x v="1620"/>
  </r>
  <r>
    <x v="4"/>
    <s v="Panthers"/>
    <x v="7"/>
    <n v="1126754"/>
    <n v="587221"/>
    <n v="539533"/>
    <x v="4"/>
    <x v="708"/>
  </r>
  <r>
    <x v="4"/>
    <s v="Panthers"/>
    <x v="7"/>
    <n v="1126754"/>
    <n v="587221"/>
    <n v="539533"/>
    <x v="5"/>
    <x v="1570"/>
  </r>
  <r>
    <x v="4"/>
    <s v="Panthers"/>
    <x v="7"/>
    <n v="1126754"/>
    <n v="587221"/>
    <n v="539533"/>
    <x v="6"/>
    <x v="2"/>
  </r>
  <r>
    <x v="4"/>
    <s v="Panthers"/>
    <x v="7"/>
    <n v="1126754"/>
    <n v="587221"/>
    <n v="539533"/>
    <x v="7"/>
    <x v="1621"/>
  </r>
  <r>
    <x v="4"/>
    <s v="Panthers"/>
    <x v="7"/>
    <n v="1126754"/>
    <n v="587221"/>
    <n v="539533"/>
    <x v="8"/>
    <x v="1377"/>
  </r>
  <r>
    <x v="4"/>
    <s v="Panthers"/>
    <x v="7"/>
    <n v="1126754"/>
    <n v="587221"/>
    <n v="539533"/>
    <x v="9"/>
    <x v="1585"/>
  </r>
  <r>
    <x v="4"/>
    <s v="Panthers"/>
    <x v="7"/>
    <n v="1126754"/>
    <n v="587221"/>
    <n v="539533"/>
    <x v="10"/>
    <x v="1622"/>
  </r>
  <r>
    <x v="4"/>
    <s v="Panthers"/>
    <x v="7"/>
    <n v="1126754"/>
    <n v="587221"/>
    <n v="539533"/>
    <x v="11"/>
    <x v="1131"/>
  </r>
  <r>
    <x v="4"/>
    <s v="Panthers"/>
    <x v="7"/>
    <n v="1126754"/>
    <n v="587221"/>
    <n v="539533"/>
    <x v="12"/>
    <x v="1623"/>
  </r>
  <r>
    <x v="4"/>
    <s v="Panthers"/>
    <x v="7"/>
    <n v="1126754"/>
    <n v="587221"/>
    <n v="539533"/>
    <x v="13"/>
    <x v="1624"/>
  </r>
  <r>
    <x v="4"/>
    <s v="Panthers"/>
    <x v="7"/>
    <n v="1126754"/>
    <n v="587221"/>
    <n v="539533"/>
    <x v="14"/>
    <x v="1625"/>
  </r>
  <r>
    <x v="4"/>
    <s v="Panthers"/>
    <x v="7"/>
    <n v="1126754"/>
    <n v="587221"/>
    <n v="539533"/>
    <x v="15"/>
    <x v="1626"/>
  </r>
  <r>
    <x v="4"/>
    <s v="Panthers"/>
    <x v="7"/>
    <n v="1126754"/>
    <n v="587221"/>
    <n v="539533"/>
    <x v="16"/>
    <x v="1627"/>
  </r>
  <r>
    <x v="5"/>
    <s v="Bears"/>
    <x v="7"/>
    <n v="1041602"/>
    <n v="497267"/>
    <n v="544335"/>
    <x v="0"/>
    <x v="1550"/>
  </r>
  <r>
    <x v="5"/>
    <s v="Bears"/>
    <x v="7"/>
    <n v="1041602"/>
    <n v="497267"/>
    <n v="544335"/>
    <x v="1"/>
    <x v="1628"/>
  </r>
  <r>
    <x v="5"/>
    <s v="Bears"/>
    <x v="7"/>
    <n v="1041602"/>
    <n v="497267"/>
    <n v="544335"/>
    <x v="2"/>
    <x v="1629"/>
  </r>
  <r>
    <x v="5"/>
    <s v="Bears"/>
    <x v="7"/>
    <n v="1041602"/>
    <n v="497267"/>
    <n v="544335"/>
    <x v="3"/>
    <x v="1630"/>
  </r>
  <r>
    <x v="5"/>
    <s v="Bears"/>
    <x v="7"/>
    <n v="1041602"/>
    <n v="497267"/>
    <n v="544335"/>
    <x v="4"/>
    <x v="1631"/>
  </r>
  <r>
    <x v="5"/>
    <s v="Bears"/>
    <x v="7"/>
    <n v="1041602"/>
    <n v="497267"/>
    <n v="544335"/>
    <x v="5"/>
    <x v="1632"/>
  </r>
  <r>
    <x v="5"/>
    <s v="Bears"/>
    <x v="7"/>
    <n v="1041602"/>
    <n v="497267"/>
    <n v="544335"/>
    <x v="6"/>
    <x v="1633"/>
  </r>
  <r>
    <x v="5"/>
    <s v="Bears"/>
    <x v="7"/>
    <n v="1041602"/>
    <n v="497267"/>
    <n v="544335"/>
    <x v="7"/>
    <x v="1634"/>
  </r>
  <r>
    <x v="5"/>
    <s v="Bears"/>
    <x v="7"/>
    <n v="1041602"/>
    <n v="497267"/>
    <n v="544335"/>
    <x v="8"/>
    <x v="2"/>
  </r>
  <r>
    <x v="5"/>
    <s v="Bears"/>
    <x v="7"/>
    <n v="1041602"/>
    <n v="497267"/>
    <n v="544335"/>
    <x v="9"/>
    <x v="1635"/>
  </r>
  <r>
    <x v="5"/>
    <s v="Bears"/>
    <x v="7"/>
    <n v="1041602"/>
    <n v="497267"/>
    <n v="544335"/>
    <x v="10"/>
    <x v="1636"/>
  </r>
  <r>
    <x v="5"/>
    <s v="Bears"/>
    <x v="7"/>
    <n v="1041602"/>
    <n v="497267"/>
    <n v="544335"/>
    <x v="11"/>
    <x v="1637"/>
  </r>
  <r>
    <x v="5"/>
    <s v="Bears"/>
    <x v="7"/>
    <n v="1041602"/>
    <n v="497267"/>
    <n v="544335"/>
    <x v="12"/>
    <x v="1638"/>
  </r>
  <r>
    <x v="5"/>
    <s v="Bears"/>
    <x v="7"/>
    <n v="1041602"/>
    <n v="497267"/>
    <n v="544335"/>
    <x v="13"/>
    <x v="1639"/>
  </r>
  <r>
    <x v="5"/>
    <s v="Bears"/>
    <x v="7"/>
    <n v="1041602"/>
    <n v="497267"/>
    <n v="544335"/>
    <x v="14"/>
    <x v="1640"/>
  </r>
  <r>
    <x v="5"/>
    <s v="Bears"/>
    <x v="7"/>
    <n v="1041602"/>
    <n v="497267"/>
    <n v="544335"/>
    <x v="15"/>
    <x v="1641"/>
  </r>
  <r>
    <x v="5"/>
    <s v="Bears"/>
    <x v="7"/>
    <n v="1041602"/>
    <n v="497267"/>
    <n v="544335"/>
    <x v="16"/>
    <x v="1642"/>
  </r>
  <r>
    <x v="6"/>
    <s v="Bengals"/>
    <x v="7"/>
    <n v="1083308"/>
    <n v="526320"/>
    <n v="556988"/>
    <x v="0"/>
    <x v="650"/>
  </r>
  <r>
    <x v="6"/>
    <s v="Bengals"/>
    <x v="7"/>
    <n v="1083308"/>
    <n v="526320"/>
    <n v="556988"/>
    <x v="1"/>
    <x v="1643"/>
  </r>
  <r>
    <x v="6"/>
    <s v="Bengals"/>
    <x v="7"/>
    <n v="1083308"/>
    <n v="526320"/>
    <n v="556988"/>
    <x v="2"/>
    <x v="1644"/>
  </r>
  <r>
    <x v="6"/>
    <s v="Bengals"/>
    <x v="7"/>
    <n v="1083308"/>
    <n v="526320"/>
    <n v="556988"/>
    <x v="3"/>
    <x v="1645"/>
  </r>
  <r>
    <x v="6"/>
    <s v="Bengals"/>
    <x v="7"/>
    <n v="1083308"/>
    <n v="526320"/>
    <n v="556988"/>
    <x v="4"/>
    <x v="2"/>
  </r>
  <r>
    <x v="6"/>
    <s v="Bengals"/>
    <x v="7"/>
    <n v="1083308"/>
    <n v="526320"/>
    <n v="556988"/>
    <x v="5"/>
    <x v="1646"/>
  </r>
  <r>
    <x v="6"/>
    <s v="Bengals"/>
    <x v="7"/>
    <n v="1083308"/>
    <n v="526320"/>
    <n v="556988"/>
    <x v="6"/>
    <x v="1647"/>
  </r>
  <r>
    <x v="6"/>
    <s v="Bengals"/>
    <x v="7"/>
    <n v="1083308"/>
    <n v="526320"/>
    <n v="556988"/>
    <x v="7"/>
    <x v="1648"/>
  </r>
  <r>
    <x v="6"/>
    <s v="Bengals"/>
    <x v="7"/>
    <n v="1083308"/>
    <n v="526320"/>
    <n v="556988"/>
    <x v="8"/>
    <x v="1609"/>
  </r>
  <r>
    <x v="6"/>
    <s v="Bengals"/>
    <x v="7"/>
    <n v="1083308"/>
    <n v="526320"/>
    <n v="556988"/>
    <x v="9"/>
    <x v="1596"/>
  </r>
  <r>
    <x v="6"/>
    <s v="Bengals"/>
    <x v="7"/>
    <n v="1083308"/>
    <n v="526320"/>
    <n v="556988"/>
    <x v="10"/>
    <x v="1574"/>
  </r>
  <r>
    <x v="6"/>
    <s v="Bengals"/>
    <x v="7"/>
    <n v="1083308"/>
    <n v="526320"/>
    <n v="556988"/>
    <x v="11"/>
    <x v="1649"/>
  </r>
  <r>
    <x v="6"/>
    <s v="Bengals"/>
    <x v="7"/>
    <n v="1083308"/>
    <n v="526320"/>
    <n v="556988"/>
    <x v="12"/>
    <x v="1650"/>
  </r>
  <r>
    <x v="6"/>
    <s v="Bengals"/>
    <x v="7"/>
    <n v="1083308"/>
    <n v="526320"/>
    <n v="556988"/>
    <x v="13"/>
    <x v="1651"/>
  </r>
  <r>
    <x v="6"/>
    <s v="Bengals"/>
    <x v="7"/>
    <n v="1083308"/>
    <n v="526320"/>
    <n v="556988"/>
    <x v="14"/>
    <x v="1652"/>
  </r>
  <r>
    <x v="6"/>
    <s v="Bengals"/>
    <x v="7"/>
    <n v="1083308"/>
    <n v="526320"/>
    <n v="556988"/>
    <x v="15"/>
    <x v="1653"/>
  </r>
  <r>
    <x v="6"/>
    <s v="Bengals"/>
    <x v="7"/>
    <n v="1083308"/>
    <n v="526320"/>
    <n v="556988"/>
    <x v="16"/>
    <x v="1654"/>
  </r>
  <r>
    <x v="7"/>
    <s v="Browns"/>
    <x v="7"/>
    <n v="1110086"/>
    <n v="584006"/>
    <n v="526080"/>
    <x v="0"/>
    <x v="1655"/>
  </r>
  <r>
    <x v="7"/>
    <s v="Browns"/>
    <x v="7"/>
    <n v="1110086"/>
    <n v="584006"/>
    <n v="526080"/>
    <x v="1"/>
    <x v="1643"/>
  </r>
  <r>
    <x v="7"/>
    <s v="Browns"/>
    <x v="7"/>
    <n v="1110086"/>
    <n v="584006"/>
    <n v="526080"/>
    <x v="2"/>
    <x v="1656"/>
  </r>
  <r>
    <x v="7"/>
    <s v="Browns"/>
    <x v="7"/>
    <n v="1110086"/>
    <n v="584006"/>
    <n v="526080"/>
    <x v="3"/>
    <x v="1435"/>
  </r>
  <r>
    <x v="7"/>
    <s v="Browns"/>
    <x v="7"/>
    <n v="1110086"/>
    <n v="584006"/>
    <n v="526080"/>
    <x v="4"/>
    <x v="931"/>
  </r>
  <r>
    <x v="7"/>
    <s v="Browns"/>
    <x v="7"/>
    <n v="1110086"/>
    <n v="584006"/>
    <n v="526080"/>
    <x v="5"/>
    <x v="1657"/>
  </r>
  <r>
    <x v="7"/>
    <s v="Browns"/>
    <x v="7"/>
    <n v="1110086"/>
    <n v="584006"/>
    <n v="526080"/>
    <x v="6"/>
    <x v="2"/>
  </r>
  <r>
    <x v="7"/>
    <s v="Browns"/>
    <x v="7"/>
    <n v="1110086"/>
    <n v="584006"/>
    <n v="526080"/>
    <x v="7"/>
    <x v="1658"/>
  </r>
  <r>
    <x v="7"/>
    <s v="Browns"/>
    <x v="7"/>
    <n v="1110086"/>
    <n v="584006"/>
    <n v="526080"/>
    <x v="8"/>
    <x v="1659"/>
  </r>
  <r>
    <x v="7"/>
    <s v="Browns"/>
    <x v="7"/>
    <n v="1110086"/>
    <n v="584006"/>
    <n v="526080"/>
    <x v="9"/>
    <x v="1660"/>
  </r>
  <r>
    <x v="7"/>
    <s v="Browns"/>
    <x v="7"/>
    <n v="1110086"/>
    <n v="584006"/>
    <n v="526080"/>
    <x v="10"/>
    <x v="1597"/>
  </r>
  <r>
    <x v="7"/>
    <s v="Browns"/>
    <x v="7"/>
    <n v="1110086"/>
    <n v="584006"/>
    <n v="526080"/>
    <x v="11"/>
    <x v="1661"/>
  </r>
  <r>
    <x v="7"/>
    <s v="Browns"/>
    <x v="7"/>
    <n v="1110086"/>
    <n v="584006"/>
    <n v="526080"/>
    <x v="12"/>
    <x v="1576"/>
  </r>
  <r>
    <x v="7"/>
    <s v="Browns"/>
    <x v="7"/>
    <n v="1110086"/>
    <n v="584006"/>
    <n v="526080"/>
    <x v="13"/>
    <x v="1171"/>
  </r>
  <r>
    <x v="7"/>
    <s v="Browns"/>
    <x v="7"/>
    <n v="1110086"/>
    <n v="584006"/>
    <n v="526080"/>
    <x v="14"/>
    <x v="1615"/>
  </r>
  <r>
    <x v="7"/>
    <s v="Browns"/>
    <x v="7"/>
    <n v="1110086"/>
    <n v="584006"/>
    <n v="526080"/>
    <x v="15"/>
    <x v="1653"/>
  </r>
  <r>
    <x v="7"/>
    <s v="Browns"/>
    <x v="7"/>
    <n v="1110086"/>
    <n v="584006"/>
    <n v="526080"/>
    <x v="16"/>
    <x v="1662"/>
  </r>
  <r>
    <x v="8"/>
    <s v="Cowboys"/>
    <x v="7"/>
    <n v="1087748"/>
    <n v="508278"/>
    <n v="579470"/>
    <x v="0"/>
    <x v="1663"/>
  </r>
  <r>
    <x v="8"/>
    <s v="Cowboys"/>
    <x v="7"/>
    <n v="1087748"/>
    <n v="508278"/>
    <n v="579470"/>
    <x v="1"/>
    <x v="1664"/>
  </r>
  <r>
    <x v="8"/>
    <s v="Cowboys"/>
    <x v="7"/>
    <n v="1087748"/>
    <n v="508278"/>
    <n v="579470"/>
    <x v="2"/>
    <x v="1629"/>
  </r>
  <r>
    <x v="8"/>
    <s v="Cowboys"/>
    <x v="7"/>
    <n v="1087748"/>
    <n v="508278"/>
    <n v="579470"/>
    <x v="3"/>
    <x v="1665"/>
  </r>
  <r>
    <x v="8"/>
    <s v="Cowboys"/>
    <x v="7"/>
    <n v="1087748"/>
    <n v="508278"/>
    <n v="579470"/>
    <x v="4"/>
    <x v="1607"/>
  </r>
  <r>
    <x v="8"/>
    <s v="Cowboys"/>
    <x v="7"/>
    <n v="1087748"/>
    <n v="508278"/>
    <n v="579470"/>
    <x v="5"/>
    <x v="1666"/>
  </r>
  <r>
    <x v="8"/>
    <s v="Cowboys"/>
    <x v="7"/>
    <n v="1087748"/>
    <n v="508278"/>
    <n v="579470"/>
    <x v="6"/>
    <x v="1226"/>
  </r>
  <r>
    <x v="8"/>
    <s v="Cowboys"/>
    <x v="7"/>
    <n v="1087748"/>
    <n v="508278"/>
    <n v="579470"/>
    <x v="7"/>
    <x v="2"/>
  </r>
  <r>
    <x v="8"/>
    <s v="Cowboys"/>
    <x v="7"/>
    <n v="1087748"/>
    <n v="508278"/>
    <n v="579470"/>
    <x v="8"/>
    <x v="1667"/>
  </r>
  <r>
    <x v="8"/>
    <s v="Cowboys"/>
    <x v="7"/>
    <n v="1087748"/>
    <n v="508278"/>
    <n v="579470"/>
    <x v="9"/>
    <x v="1668"/>
  </r>
  <r>
    <x v="8"/>
    <s v="Cowboys"/>
    <x v="7"/>
    <n v="1087748"/>
    <n v="508278"/>
    <n v="579470"/>
    <x v="10"/>
    <x v="1446"/>
  </r>
  <r>
    <x v="8"/>
    <s v="Cowboys"/>
    <x v="7"/>
    <n v="1087748"/>
    <n v="508278"/>
    <n v="579470"/>
    <x v="11"/>
    <x v="1669"/>
  </r>
  <r>
    <x v="8"/>
    <s v="Cowboys"/>
    <x v="7"/>
    <n v="1087748"/>
    <n v="508278"/>
    <n v="579470"/>
    <x v="12"/>
    <x v="1670"/>
  </r>
  <r>
    <x v="8"/>
    <s v="Cowboys"/>
    <x v="7"/>
    <n v="1087748"/>
    <n v="508278"/>
    <n v="579470"/>
    <x v="13"/>
    <x v="1671"/>
  </r>
  <r>
    <x v="8"/>
    <s v="Cowboys"/>
    <x v="7"/>
    <n v="1087748"/>
    <n v="508278"/>
    <n v="579470"/>
    <x v="14"/>
    <x v="1672"/>
  </r>
  <r>
    <x v="8"/>
    <s v="Cowboys"/>
    <x v="7"/>
    <n v="1087748"/>
    <n v="508278"/>
    <n v="579470"/>
    <x v="15"/>
    <x v="1626"/>
  </r>
  <r>
    <x v="8"/>
    <s v="Cowboys"/>
    <x v="7"/>
    <n v="1087748"/>
    <n v="508278"/>
    <n v="579470"/>
    <x v="16"/>
    <x v="1673"/>
  </r>
  <r>
    <x v="9"/>
    <s v="Broncos"/>
    <x v="7"/>
    <n v="1139812"/>
    <n v="612893"/>
    <n v="526919"/>
    <x v="0"/>
    <x v="1604"/>
  </r>
  <r>
    <x v="9"/>
    <s v="Broncos"/>
    <x v="7"/>
    <n v="1139812"/>
    <n v="612893"/>
    <n v="526919"/>
    <x v="1"/>
    <x v="1674"/>
  </r>
  <r>
    <x v="9"/>
    <s v="Broncos"/>
    <x v="7"/>
    <n v="1139812"/>
    <n v="612893"/>
    <n v="526919"/>
    <x v="2"/>
    <x v="1675"/>
  </r>
  <r>
    <x v="9"/>
    <s v="Broncos"/>
    <x v="7"/>
    <n v="1139812"/>
    <n v="612893"/>
    <n v="526919"/>
    <x v="3"/>
    <x v="1496"/>
  </r>
  <r>
    <x v="9"/>
    <s v="Broncos"/>
    <x v="7"/>
    <n v="1139812"/>
    <n v="612893"/>
    <n v="526919"/>
    <x v="4"/>
    <x v="1676"/>
  </r>
  <r>
    <x v="9"/>
    <s v="Broncos"/>
    <x v="7"/>
    <n v="1139812"/>
    <n v="612893"/>
    <n v="526919"/>
    <x v="5"/>
    <x v="2"/>
  </r>
  <r>
    <x v="9"/>
    <s v="Broncos"/>
    <x v="7"/>
    <n v="1139812"/>
    <n v="612893"/>
    <n v="526919"/>
    <x v="6"/>
    <x v="1677"/>
  </r>
  <r>
    <x v="9"/>
    <s v="Broncos"/>
    <x v="7"/>
    <n v="1139812"/>
    <n v="612893"/>
    <n v="526919"/>
    <x v="7"/>
    <x v="1678"/>
  </r>
  <r>
    <x v="9"/>
    <s v="Broncos"/>
    <x v="7"/>
    <n v="1139812"/>
    <n v="612893"/>
    <n v="526919"/>
    <x v="8"/>
    <x v="1679"/>
  </r>
  <r>
    <x v="9"/>
    <s v="Broncos"/>
    <x v="7"/>
    <n v="1139812"/>
    <n v="612893"/>
    <n v="526919"/>
    <x v="9"/>
    <x v="1680"/>
  </r>
  <r>
    <x v="9"/>
    <s v="Broncos"/>
    <x v="7"/>
    <n v="1139812"/>
    <n v="612893"/>
    <n v="526919"/>
    <x v="10"/>
    <x v="1681"/>
  </r>
  <r>
    <x v="9"/>
    <s v="Broncos"/>
    <x v="7"/>
    <n v="1139812"/>
    <n v="612893"/>
    <n v="526919"/>
    <x v="11"/>
    <x v="1637"/>
  </r>
  <r>
    <x v="9"/>
    <s v="Broncos"/>
    <x v="7"/>
    <n v="1139812"/>
    <n v="612893"/>
    <n v="526919"/>
    <x v="12"/>
    <x v="1682"/>
  </r>
  <r>
    <x v="9"/>
    <s v="Broncos"/>
    <x v="7"/>
    <n v="1139812"/>
    <n v="612893"/>
    <n v="526919"/>
    <x v="13"/>
    <x v="1683"/>
  </r>
  <r>
    <x v="9"/>
    <s v="Broncos"/>
    <x v="7"/>
    <n v="1139812"/>
    <n v="612893"/>
    <n v="526919"/>
    <x v="14"/>
    <x v="1684"/>
  </r>
  <r>
    <x v="9"/>
    <s v="Broncos"/>
    <x v="7"/>
    <n v="1139812"/>
    <n v="612893"/>
    <n v="526919"/>
    <x v="15"/>
    <x v="1685"/>
  </r>
  <r>
    <x v="9"/>
    <s v="Broncos"/>
    <x v="7"/>
    <n v="1139812"/>
    <n v="612893"/>
    <n v="526919"/>
    <x v="16"/>
    <x v="1686"/>
  </r>
  <r>
    <x v="10"/>
    <s v="Lions"/>
    <x v="7"/>
    <n v="1035791"/>
    <n v="490436"/>
    <n v="545355"/>
    <x v="0"/>
    <x v="1687"/>
  </r>
  <r>
    <x v="10"/>
    <s v="Lions"/>
    <x v="7"/>
    <n v="1035791"/>
    <n v="490436"/>
    <n v="545355"/>
    <x v="1"/>
    <x v="1688"/>
  </r>
  <r>
    <x v="10"/>
    <s v="Lions"/>
    <x v="7"/>
    <n v="1035791"/>
    <n v="490436"/>
    <n v="545355"/>
    <x v="2"/>
    <x v="1689"/>
  </r>
  <r>
    <x v="10"/>
    <s v="Lions"/>
    <x v="7"/>
    <n v="1035791"/>
    <n v="490436"/>
    <n v="545355"/>
    <x v="3"/>
    <x v="1630"/>
  </r>
  <r>
    <x v="10"/>
    <s v="Lions"/>
    <x v="7"/>
    <n v="1035791"/>
    <n v="490436"/>
    <n v="545355"/>
    <x v="4"/>
    <x v="1690"/>
  </r>
  <r>
    <x v="10"/>
    <s v="Lions"/>
    <x v="7"/>
    <n v="1035791"/>
    <n v="490436"/>
    <n v="545355"/>
    <x v="5"/>
    <x v="2"/>
  </r>
  <r>
    <x v="10"/>
    <s v="Lions"/>
    <x v="7"/>
    <n v="1035791"/>
    <n v="490436"/>
    <n v="545355"/>
    <x v="6"/>
    <x v="1691"/>
  </r>
  <r>
    <x v="10"/>
    <s v="Lions"/>
    <x v="7"/>
    <n v="1035791"/>
    <n v="490436"/>
    <n v="545355"/>
    <x v="7"/>
    <x v="1634"/>
  </r>
  <r>
    <x v="10"/>
    <s v="Lions"/>
    <x v="7"/>
    <n v="1035791"/>
    <n v="490436"/>
    <n v="545355"/>
    <x v="8"/>
    <x v="1679"/>
  </r>
  <r>
    <x v="10"/>
    <s v="Lions"/>
    <x v="7"/>
    <n v="1035791"/>
    <n v="490436"/>
    <n v="545355"/>
    <x v="9"/>
    <x v="1573"/>
  </r>
  <r>
    <x v="10"/>
    <s v="Lions"/>
    <x v="7"/>
    <n v="1035791"/>
    <n v="490436"/>
    <n v="545355"/>
    <x v="10"/>
    <x v="1692"/>
  </r>
  <r>
    <x v="10"/>
    <s v="Lions"/>
    <x v="7"/>
    <n v="1035791"/>
    <n v="490436"/>
    <n v="545355"/>
    <x v="11"/>
    <x v="1693"/>
  </r>
  <r>
    <x v="10"/>
    <s v="Lions"/>
    <x v="7"/>
    <n v="1035791"/>
    <n v="490436"/>
    <n v="545355"/>
    <x v="12"/>
    <x v="1694"/>
  </r>
  <r>
    <x v="10"/>
    <s v="Lions"/>
    <x v="7"/>
    <n v="1035791"/>
    <n v="490436"/>
    <n v="545355"/>
    <x v="13"/>
    <x v="1671"/>
  </r>
  <r>
    <x v="10"/>
    <s v="Lions"/>
    <x v="7"/>
    <n v="1035791"/>
    <n v="490436"/>
    <n v="545355"/>
    <x v="14"/>
    <x v="1695"/>
  </r>
  <r>
    <x v="10"/>
    <s v="Lions"/>
    <x v="7"/>
    <n v="1035791"/>
    <n v="490436"/>
    <n v="545355"/>
    <x v="15"/>
    <x v="1696"/>
  </r>
  <r>
    <x v="10"/>
    <s v="Lions"/>
    <x v="7"/>
    <n v="1035791"/>
    <n v="490436"/>
    <n v="545355"/>
    <x v="16"/>
    <x v="1697"/>
  </r>
  <r>
    <x v="11"/>
    <s v="Packers"/>
    <x v="7"/>
    <n v="1120775"/>
    <n v="566443"/>
    <n v="554332"/>
    <x v="0"/>
    <x v="1698"/>
  </r>
  <r>
    <x v="11"/>
    <s v="Packers"/>
    <x v="7"/>
    <n v="1120775"/>
    <n v="566443"/>
    <n v="554332"/>
    <x v="1"/>
    <x v="1699"/>
  </r>
  <r>
    <x v="11"/>
    <s v="Packers"/>
    <x v="7"/>
    <n v="1120775"/>
    <n v="566443"/>
    <n v="554332"/>
    <x v="2"/>
    <x v="1700"/>
  </r>
  <r>
    <x v="11"/>
    <s v="Packers"/>
    <x v="7"/>
    <n v="1120775"/>
    <n v="566443"/>
    <n v="554332"/>
    <x v="3"/>
    <x v="1701"/>
  </r>
  <r>
    <x v="11"/>
    <s v="Packers"/>
    <x v="7"/>
    <n v="1120775"/>
    <n v="566443"/>
    <n v="554332"/>
    <x v="4"/>
    <x v="1631"/>
  </r>
  <r>
    <x v="11"/>
    <s v="Packers"/>
    <x v="7"/>
    <n v="1120775"/>
    <n v="566443"/>
    <n v="554332"/>
    <x v="5"/>
    <x v="1702"/>
  </r>
  <r>
    <x v="11"/>
    <s v="Packers"/>
    <x v="7"/>
    <n v="1120775"/>
    <n v="566443"/>
    <n v="554332"/>
    <x v="6"/>
    <x v="2"/>
  </r>
  <r>
    <x v="11"/>
    <s v="Packers"/>
    <x v="7"/>
    <n v="1120775"/>
    <n v="566443"/>
    <n v="554332"/>
    <x v="7"/>
    <x v="1678"/>
  </r>
  <r>
    <x v="11"/>
    <s v="Packers"/>
    <x v="7"/>
    <n v="1120775"/>
    <n v="566443"/>
    <n v="554332"/>
    <x v="8"/>
    <x v="1703"/>
  </r>
  <r>
    <x v="11"/>
    <s v="Packers"/>
    <x v="7"/>
    <n v="1120775"/>
    <n v="566443"/>
    <n v="554332"/>
    <x v="9"/>
    <x v="1704"/>
  </r>
  <r>
    <x v="11"/>
    <s v="Packers"/>
    <x v="7"/>
    <n v="1120775"/>
    <n v="566443"/>
    <n v="554332"/>
    <x v="10"/>
    <x v="1622"/>
  </r>
  <r>
    <x v="11"/>
    <s v="Packers"/>
    <x v="7"/>
    <n v="1120775"/>
    <n v="566443"/>
    <n v="554332"/>
    <x v="11"/>
    <x v="1693"/>
  </r>
  <r>
    <x v="11"/>
    <s v="Packers"/>
    <x v="7"/>
    <n v="1120775"/>
    <n v="566443"/>
    <n v="554332"/>
    <x v="12"/>
    <x v="1670"/>
  </r>
  <r>
    <x v="11"/>
    <s v="Packers"/>
    <x v="7"/>
    <n v="1120775"/>
    <n v="566443"/>
    <n v="554332"/>
    <x v="13"/>
    <x v="1356"/>
  </r>
  <r>
    <x v="11"/>
    <s v="Packers"/>
    <x v="7"/>
    <n v="1120775"/>
    <n v="566443"/>
    <n v="554332"/>
    <x v="14"/>
    <x v="1705"/>
  </r>
  <r>
    <x v="11"/>
    <s v="Packers"/>
    <x v="7"/>
    <n v="1120775"/>
    <n v="566443"/>
    <n v="554332"/>
    <x v="15"/>
    <x v="1641"/>
  </r>
  <r>
    <x v="11"/>
    <s v="Packers"/>
    <x v="7"/>
    <n v="1120775"/>
    <n v="566443"/>
    <n v="554332"/>
    <x v="16"/>
    <x v="1697"/>
  </r>
  <r>
    <x v="30"/>
    <s v="Texans"/>
    <x v="7"/>
    <n v="1080028"/>
    <n v="564159"/>
    <n v="515869"/>
    <x v="0"/>
    <x v="1706"/>
  </r>
  <r>
    <x v="30"/>
    <s v="Texans"/>
    <x v="7"/>
    <n v="1080028"/>
    <n v="564159"/>
    <n v="515869"/>
    <x v="1"/>
    <x v="1619"/>
  </r>
  <r>
    <x v="30"/>
    <s v="Texans"/>
    <x v="7"/>
    <n v="1080028"/>
    <n v="564159"/>
    <n v="515869"/>
    <x v="2"/>
    <x v="1707"/>
  </r>
  <r>
    <x v="30"/>
    <s v="Texans"/>
    <x v="7"/>
    <n v="1080028"/>
    <n v="564159"/>
    <n v="515869"/>
    <x v="3"/>
    <x v="1582"/>
  </r>
  <r>
    <x v="30"/>
    <s v="Texans"/>
    <x v="7"/>
    <n v="1080028"/>
    <n v="564159"/>
    <n v="515869"/>
    <x v="4"/>
    <x v="1708"/>
  </r>
  <r>
    <x v="30"/>
    <s v="Texans"/>
    <x v="7"/>
    <n v="1080028"/>
    <n v="564159"/>
    <n v="515869"/>
    <x v="5"/>
    <x v="1709"/>
  </r>
  <r>
    <x v="30"/>
    <s v="Texans"/>
    <x v="7"/>
    <n v="1080028"/>
    <n v="564159"/>
    <n v="515869"/>
    <x v="6"/>
    <x v="1710"/>
  </r>
  <r>
    <x v="30"/>
    <s v="Texans"/>
    <x v="7"/>
    <n v="1080028"/>
    <n v="564159"/>
    <n v="515869"/>
    <x v="7"/>
    <x v="1124"/>
  </r>
  <r>
    <x v="30"/>
    <s v="Texans"/>
    <x v="7"/>
    <n v="1080028"/>
    <n v="564159"/>
    <n v="515869"/>
    <x v="8"/>
    <x v="1711"/>
  </r>
  <r>
    <x v="30"/>
    <s v="Texans"/>
    <x v="7"/>
    <n v="1080028"/>
    <n v="564159"/>
    <n v="515869"/>
    <x v="9"/>
    <x v="2"/>
  </r>
  <r>
    <x v="30"/>
    <s v="Texans"/>
    <x v="7"/>
    <n v="1080028"/>
    <n v="564159"/>
    <n v="515869"/>
    <x v="10"/>
    <x v="1712"/>
  </r>
  <r>
    <x v="30"/>
    <s v="Texans"/>
    <x v="7"/>
    <n v="1080028"/>
    <n v="564159"/>
    <n v="515869"/>
    <x v="11"/>
    <x v="1661"/>
  </r>
  <r>
    <x v="30"/>
    <s v="Texans"/>
    <x v="7"/>
    <n v="1080028"/>
    <n v="564159"/>
    <n v="515869"/>
    <x v="12"/>
    <x v="1377"/>
  </r>
  <r>
    <x v="30"/>
    <s v="Texans"/>
    <x v="7"/>
    <n v="1080028"/>
    <n v="564159"/>
    <n v="515869"/>
    <x v="13"/>
    <x v="1713"/>
  </r>
  <r>
    <x v="30"/>
    <s v="Texans"/>
    <x v="7"/>
    <n v="1080028"/>
    <n v="564159"/>
    <n v="515869"/>
    <x v="14"/>
    <x v="1684"/>
  </r>
  <r>
    <x v="30"/>
    <s v="Texans"/>
    <x v="7"/>
    <n v="1080028"/>
    <n v="564159"/>
    <n v="515869"/>
    <x v="15"/>
    <x v="1714"/>
  </r>
  <r>
    <x v="30"/>
    <s v="Texans"/>
    <x v="7"/>
    <n v="1080028"/>
    <n v="564159"/>
    <n v="515869"/>
    <x v="16"/>
    <x v="1715"/>
  </r>
  <r>
    <x v="12"/>
    <s v="Colts"/>
    <x v="7"/>
    <n v="1009598"/>
    <n v="458437"/>
    <n v="551161"/>
    <x v="0"/>
    <x v="1716"/>
  </r>
  <r>
    <x v="12"/>
    <s v="Colts"/>
    <x v="7"/>
    <n v="1009598"/>
    <n v="458437"/>
    <n v="551161"/>
    <x v="1"/>
    <x v="1377"/>
  </r>
  <r>
    <x v="12"/>
    <s v="Colts"/>
    <x v="7"/>
    <n v="1009598"/>
    <n v="458437"/>
    <n v="551161"/>
    <x v="2"/>
    <x v="1707"/>
  </r>
  <r>
    <x v="12"/>
    <s v="Colts"/>
    <x v="7"/>
    <n v="1009598"/>
    <n v="458437"/>
    <n v="551161"/>
    <x v="3"/>
    <x v="1496"/>
  </r>
  <r>
    <x v="12"/>
    <s v="Colts"/>
    <x v="7"/>
    <n v="1009598"/>
    <n v="458437"/>
    <n v="551161"/>
    <x v="4"/>
    <x v="1717"/>
  </r>
  <r>
    <x v="12"/>
    <s v="Colts"/>
    <x v="7"/>
    <n v="1009598"/>
    <n v="458437"/>
    <n v="551161"/>
    <x v="5"/>
    <x v="2"/>
  </r>
  <r>
    <x v="12"/>
    <s v="Colts"/>
    <x v="7"/>
    <n v="1009598"/>
    <n v="458437"/>
    <n v="551161"/>
    <x v="6"/>
    <x v="1268"/>
  </r>
  <r>
    <x v="12"/>
    <s v="Colts"/>
    <x v="7"/>
    <n v="1009598"/>
    <n v="458437"/>
    <n v="551161"/>
    <x v="7"/>
    <x v="1621"/>
  </r>
  <r>
    <x v="12"/>
    <s v="Colts"/>
    <x v="7"/>
    <n v="1009598"/>
    <n v="458437"/>
    <n v="551161"/>
    <x v="8"/>
    <x v="1718"/>
  </r>
  <r>
    <x v="12"/>
    <s v="Colts"/>
    <x v="7"/>
    <n v="1009598"/>
    <n v="458437"/>
    <n v="551161"/>
    <x v="9"/>
    <x v="1719"/>
  </r>
  <r>
    <x v="12"/>
    <s v="Colts"/>
    <x v="7"/>
    <n v="1009598"/>
    <n v="458437"/>
    <n v="551161"/>
    <x v="10"/>
    <x v="1720"/>
  </r>
  <r>
    <x v="12"/>
    <s v="Colts"/>
    <x v="7"/>
    <n v="1009598"/>
    <n v="458437"/>
    <n v="551161"/>
    <x v="11"/>
    <x v="1587"/>
  </r>
  <r>
    <x v="12"/>
    <s v="Colts"/>
    <x v="7"/>
    <n v="1009598"/>
    <n v="458437"/>
    <n v="551161"/>
    <x v="12"/>
    <x v="1721"/>
  </r>
  <r>
    <x v="12"/>
    <s v="Colts"/>
    <x v="7"/>
    <n v="1009598"/>
    <n v="458437"/>
    <n v="551161"/>
    <x v="13"/>
    <x v="1600"/>
  </r>
  <r>
    <x v="12"/>
    <s v="Colts"/>
    <x v="7"/>
    <n v="1009598"/>
    <n v="458437"/>
    <n v="551161"/>
    <x v="14"/>
    <x v="1722"/>
  </r>
  <r>
    <x v="12"/>
    <s v="Colts"/>
    <x v="7"/>
    <n v="1009598"/>
    <n v="458437"/>
    <n v="551161"/>
    <x v="15"/>
    <x v="1714"/>
  </r>
  <r>
    <x v="12"/>
    <s v="Colts"/>
    <x v="7"/>
    <n v="1009598"/>
    <n v="458437"/>
    <n v="551161"/>
    <x v="16"/>
    <x v="1717"/>
  </r>
  <r>
    <x v="13"/>
    <s v="Jaguars"/>
    <x v="7"/>
    <n v="1066830"/>
    <n v="522410"/>
    <n v="544420"/>
    <x v="0"/>
    <x v="1723"/>
  </r>
  <r>
    <x v="13"/>
    <s v="Jaguars"/>
    <x v="7"/>
    <n v="1066830"/>
    <n v="522410"/>
    <n v="544420"/>
    <x v="1"/>
    <x v="314"/>
  </r>
  <r>
    <x v="13"/>
    <s v="Jaguars"/>
    <x v="7"/>
    <n v="1066830"/>
    <n v="522410"/>
    <n v="544420"/>
    <x v="2"/>
    <x v="1675"/>
  </r>
  <r>
    <x v="13"/>
    <s v="Jaguars"/>
    <x v="7"/>
    <n v="1066830"/>
    <n v="522410"/>
    <n v="544420"/>
    <x v="3"/>
    <x v="2"/>
  </r>
  <r>
    <x v="13"/>
    <s v="Jaguars"/>
    <x v="7"/>
    <n v="1066830"/>
    <n v="522410"/>
    <n v="544420"/>
    <x v="4"/>
    <x v="1724"/>
  </r>
  <r>
    <x v="13"/>
    <s v="Jaguars"/>
    <x v="7"/>
    <n v="1066830"/>
    <n v="522410"/>
    <n v="544420"/>
    <x v="5"/>
    <x v="1709"/>
  </r>
  <r>
    <x v="13"/>
    <s v="Jaguars"/>
    <x v="7"/>
    <n v="1066830"/>
    <n v="522410"/>
    <n v="544420"/>
    <x v="6"/>
    <x v="1268"/>
  </r>
  <r>
    <x v="13"/>
    <s v="Jaguars"/>
    <x v="7"/>
    <n v="1066830"/>
    <n v="522410"/>
    <n v="544420"/>
    <x v="7"/>
    <x v="1589"/>
  </r>
  <r>
    <x v="13"/>
    <s v="Jaguars"/>
    <x v="7"/>
    <n v="1066830"/>
    <n v="522410"/>
    <n v="544420"/>
    <x v="8"/>
    <x v="1725"/>
  </r>
  <r>
    <x v="13"/>
    <s v="Jaguars"/>
    <x v="7"/>
    <n v="1066830"/>
    <n v="522410"/>
    <n v="544420"/>
    <x v="9"/>
    <x v="1377"/>
  </r>
  <r>
    <x v="13"/>
    <s v="Jaguars"/>
    <x v="7"/>
    <n v="1066830"/>
    <n v="522410"/>
    <n v="544420"/>
    <x v="10"/>
    <x v="1726"/>
  </r>
  <r>
    <x v="13"/>
    <s v="Jaguars"/>
    <x v="7"/>
    <n v="1066830"/>
    <n v="522410"/>
    <n v="544420"/>
    <x v="11"/>
    <x v="1612"/>
  </r>
  <r>
    <x v="13"/>
    <s v="Jaguars"/>
    <x v="7"/>
    <n v="1066830"/>
    <n v="522410"/>
    <n v="544420"/>
    <x v="12"/>
    <x v="1721"/>
  </r>
  <r>
    <x v="13"/>
    <s v="Jaguars"/>
    <x v="7"/>
    <n v="1066830"/>
    <n v="522410"/>
    <n v="544420"/>
    <x v="13"/>
    <x v="1624"/>
  </r>
  <r>
    <x v="13"/>
    <s v="Jaguars"/>
    <x v="7"/>
    <n v="1066830"/>
    <n v="522410"/>
    <n v="544420"/>
    <x v="14"/>
    <x v="1727"/>
  </r>
  <r>
    <x v="13"/>
    <s v="Jaguars"/>
    <x v="7"/>
    <n v="1066830"/>
    <n v="522410"/>
    <n v="544420"/>
    <x v="15"/>
    <x v="1728"/>
  </r>
  <r>
    <x v="13"/>
    <s v="Jaguars"/>
    <x v="7"/>
    <n v="1066830"/>
    <n v="522410"/>
    <n v="544420"/>
    <x v="16"/>
    <x v="1715"/>
  </r>
  <r>
    <x v="14"/>
    <s v="Chiefs"/>
    <x v="7"/>
    <n v="1143671"/>
    <n v="614217"/>
    <n v="529454"/>
    <x v="0"/>
    <x v="1706"/>
  </r>
  <r>
    <x v="14"/>
    <s v="Chiefs"/>
    <x v="7"/>
    <n v="1143671"/>
    <n v="614217"/>
    <n v="529454"/>
    <x v="1"/>
    <x v="1628"/>
  </r>
  <r>
    <x v="14"/>
    <s v="Chiefs"/>
    <x v="7"/>
    <n v="1143671"/>
    <n v="614217"/>
    <n v="529454"/>
    <x v="2"/>
    <x v="1729"/>
  </r>
  <r>
    <x v="14"/>
    <s v="Chiefs"/>
    <x v="7"/>
    <n v="1143671"/>
    <n v="614217"/>
    <n v="529454"/>
    <x v="3"/>
    <x v="1730"/>
  </r>
  <r>
    <x v="14"/>
    <s v="Chiefs"/>
    <x v="7"/>
    <n v="1143671"/>
    <n v="614217"/>
    <n v="529454"/>
    <x v="4"/>
    <x v="1724"/>
  </r>
  <r>
    <x v="14"/>
    <s v="Chiefs"/>
    <x v="7"/>
    <n v="1143671"/>
    <n v="614217"/>
    <n v="529454"/>
    <x v="5"/>
    <x v="1646"/>
  </r>
  <r>
    <x v="14"/>
    <s v="Chiefs"/>
    <x v="7"/>
    <n v="1143671"/>
    <n v="614217"/>
    <n v="529454"/>
    <x v="6"/>
    <x v="1731"/>
  </r>
  <r>
    <x v="14"/>
    <s v="Chiefs"/>
    <x v="7"/>
    <n v="1143671"/>
    <n v="614217"/>
    <n v="529454"/>
    <x v="7"/>
    <x v="2"/>
  </r>
  <r>
    <x v="14"/>
    <s v="Chiefs"/>
    <x v="7"/>
    <n v="1143671"/>
    <n v="614217"/>
    <n v="529454"/>
    <x v="8"/>
    <x v="1703"/>
  </r>
  <r>
    <x v="14"/>
    <s v="Chiefs"/>
    <x v="7"/>
    <n v="1143671"/>
    <n v="614217"/>
    <n v="529454"/>
    <x v="9"/>
    <x v="1680"/>
  </r>
  <r>
    <x v="14"/>
    <s v="Chiefs"/>
    <x v="7"/>
    <n v="1143671"/>
    <n v="614217"/>
    <n v="529454"/>
    <x v="10"/>
    <x v="1720"/>
  </r>
  <r>
    <x v="14"/>
    <s v="Chiefs"/>
    <x v="7"/>
    <n v="1143671"/>
    <n v="614217"/>
    <n v="529454"/>
    <x v="11"/>
    <x v="1732"/>
  </r>
  <r>
    <x v="14"/>
    <s v="Chiefs"/>
    <x v="7"/>
    <n v="1143671"/>
    <n v="614217"/>
    <n v="529454"/>
    <x v="12"/>
    <x v="1733"/>
  </r>
  <r>
    <x v="14"/>
    <s v="Chiefs"/>
    <x v="7"/>
    <n v="1143671"/>
    <n v="614217"/>
    <n v="529454"/>
    <x v="13"/>
    <x v="1683"/>
  </r>
  <r>
    <x v="14"/>
    <s v="Chiefs"/>
    <x v="7"/>
    <n v="1143671"/>
    <n v="614217"/>
    <n v="529454"/>
    <x v="14"/>
    <x v="1734"/>
  </r>
  <r>
    <x v="14"/>
    <s v="Chiefs"/>
    <x v="7"/>
    <n v="1143671"/>
    <n v="614217"/>
    <n v="529454"/>
    <x v="15"/>
    <x v="1696"/>
  </r>
  <r>
    <x v="14"/>
    <s v="Chiefs"/>
    <x v="7"/>
    <n v="1143671"/>
    <n v="614217"/>
    <n v="529454"/>
    <x v="16"/>
    <x v="1735"/>
  </r>
  <r>
    <x v="15"/>
    <s v="Dolphins"/>
    <x v="7"/>
    <n v="1154961"/>
    <n v="577835"/>
    <n v="577126"/>
    <x v="0"/>
    <x v="1736"/>
  </r>
  <r>
    <x v="15"/>
    <s v="Dolphins"/>
    <x v="7"/>
    <n v="1154961"/>
    <n v="577835"/>
    <n v="577126"/>
    <x v="1"/>
    <x v="1664"/>
  </r>
  <r>
    <x v="15"/>
    <s v="Dolphins"/>
    <x v="7"/>
    <n v="1154961"/>
    <n v="577835"/>
    <n v="577126"/>
    <x v="2"/>
    <x v="1737"/>
  </r>
  <r>
    <x v="15"/>
    <s v="Dolphins"/>
    <x v="7"/>
    <n v="1154961"/>
    <n v="577835"/>
    <n v="577126"/>
    <x v="3"/>
    <x v="1257"/>
  </r>
  <r>
    <x v="15"/>
    <s v="Dolphins"/>
    <x v="7"/>
    <n v="1154961"/>
    <n v="577835"/>
    <n v="577126"/>
    <x v="4"/>
    <x v="1708"/>
  </r>
  <r>
    <x v="15"/>
    <s v="Dolphins"/>
    <x v="7"/>
    <n v="1154961"/>
    <n v="577835"/>
    <n v="577126"/>
    <x v="5"/>
    <x v="1657"/>
  </r>
  <r>
    <x v="15"/>
    <s v="Dolphins"/>
    <x v="7"/>
    <n v="1154961"/>
    <n v="577835"/>
    <n v="577126"/>
    <x v="6"/>
    <x v="489"/>
  </r>
  <r>
    <x v="15"/>
    <s v="Dolphins"/>
    <x v="7"/>
    <n v="1154961"/>
    <n v="577835"/>
    <n v="577126"/>
    <x v="7"/>
    <x v="1738"/>
  </r>
  <r>
    <x v="15"/>
    <s v="Dolphins"/>
    <x v="7"/>
    <n v="1154961"/>
    <n v="577835"/>
    <n v="577126"/>
    <x v="8"/>
    <x v="2"/>
  </r>
  <r>
    <x v="15"/>
    <s v="Dolphins"/>
    <x v="7"/>
    <n v="1154961"/>
    <n v="577835"/>
    <n v="577126"/>
    <x v="9"/>
    <x v="1610"/>
  </r>
  <r>
    <x v="15"/>
    <s v="Dolphins"/>
    <x v="7"/>
    <n v="1154961"/>
    <n v="577835"/>
    <n v="577126"/>
    <x v="10"/>
    <x v="1739"/>
  </r>
  <r>
    <x v="15"/>
    <s v="Dolphins"/>
    <x v="7"/>
    <n v="1154961"/>
    <n v="577835"/>
    <n v="577126"/>
    <x v="11"/>
    <x v="1740"/>
  </r>
  <r>
    <x v="15"/>
    <s v="Dolphins"/>
    <x v="7"/>
    <n v="1154961"/>
    <n v="577835"/>
    <n v="577126"/>
    <x v="12"/>
    <x v="1741"/>
  </r>
  <r>
    <x v="15"/>
    <s v="Dolphins"/>
    <x v="7"/>
    <n v="1154961"/>
    <n v="577835"/>
    <n v="577126"/>
    <x v="13"/>
    <x v="1614"/>
  </r>
  <r>
    <x v="15"/>
    <s v="Dolphins"/>
    <x v="7"/>
    <n v="1154961"/>
    <n v="577835"/>
    <n v="577126"/>
    <x v="14"/>
    <x v="1601"/>
  </r>
  <r>
    <x v="15"/>
    <s v="Dolphins"/>
    <x v="7"/>
    <n v="1154961"/>
    <n v="577835"/>
    <n v="577126"/>
    <x v="15"/>
    <x v="931"/>
  </r>
  <r>
    <x v="15"/>
    <s v="Dolphins"/>
    <x v="7"/>
    <n v="1154961"/>
    <n v="577835"/>
    <n v="577126"/>
    <x v="16"/>
    <x v="1654"/>
  </r>
  <r>
    <x v="16"/>
    <s v="Vikings"/>
    <x v="7"/>
    <n v="1065131"/>
    <n v="506046"/>
    <n v="559085"/>
    <x v="0"/>
    <x v="1581"/>
  </r>
  <r>
    <x v="16"/>
    <s v="Vikings"/>
    <x v="7"/>
    <n v="1065131"/>
    <n v="506046"/>
    <n v="559085"/>
    <x v="1"/>
    <x v="1688"/>
  </r>
  <r>
    <x v="16"/>
    <s v="Vikings"/>
    <x v="7"/>
    <n v="1065131"/>
    <n v="506046"/>
    <n v="559085"/>
    <x v="2"/>
    <x v="1729"/>
  </r>
  <r>
    <x v="16"/>
    <s v="Vikings"/>
    <x v="7"/>
    <n v="1065131"/>
    <n v="506046"/>
    <n v="559085"/>
    <x v="3"/>
    <x v="1701"/>
  </r>
  <r>
    <x v="16"/>
    <s v="Vikings"/>
    <x v="7"/>
    <n v="1065131"/>
    <n v="506046"/>
    <n v="559085"/>
    <x v="4"/>
    <x v="2"/>
  </r>
  <r>
    <x v="16"/>
    <s v="Vikings"/>
    <x v="7"/>
    <n v="1065131"/>
    <n v="506046"/>
    <n v="559085"/>
    <x v="5"/>
    <x v="1632"/>
  </r>
  <r>
    <x v="16"/>
    <s v="Vikings"/>
    <x v="7"/>
    <n v="1065131"/>
    <n v="506046"/>
    <n v="559085"/>
    <x v="6"/>
    <x v="1226"/>
  </r>
  <r>
    <x v="16"/>
    <s v="Vikings"/>
    <x v="7"/>
    <n v="1065131"/>
    <n v="506046"/>
    <n v="559085"/>
    <x v="7"/>
    <x v="1742"/>
  </r>
  <r>
    <x v="16"/>
    <s v="Vikings"/>
    <x v="7"/>
    <n v="1065131"/>
    <n v="506046"/>
    <n v="559085"/>
    <x v="8"/>
    <x v="1743"/>
  </r>
  <r>
    <x v="16"/>
    <s v="Vikings"/>
    <x v="7"/>
    <n v="1065131"/>
    <n v="506046"/>
    <n v="559085"/>
    <x v="9"/>
    <x v="1704"/>
  </r>
  <r>
    <x v="16"/>
    <s v="Vikings"/>
    <x v="7"/>
    <n v="1065131"/>
    <n v="506046"/>
    <n v="559085"/>
    <x v="10"/>
    <x v="1744"/>
  </r>
  <r>
    <x v="16"/>
    <s v="Vikings"/>
    <x v="7"/>
    <n v="1065131"/>
    <n v="506046"/>
    <n v="559085"/>
    <x v="11"/>
    <x v="1745"/>
  </r>
  <r>
    <x v="16"/>
    <s v="Vikings"/>
    <x v="7"/>
    <n v="1065131"/>
    <n v="506046"/>
    <n v="559085"/>
    <x v="12"/>
    <x v="1694"/>
  </r>
  <r>
    <x v="16"/>
    <s v="Vikings"/>
    <x v="7"/>
    <n v="1065131"/>
    <n v="506046"/>
    <n v="559085"/>
    <x v="13"/>
    <x v="1746"/>
  </r>
  <r>
    <x v="16"/>
    <s v="Vikings"/>
    <x v="7"/>
    <n v="1065131"/>
    <n v="506046"/>
    <n v="559085"/>
    <x v="14"/>
    <x v="1640"/>
  </r>
  <r>
    <x v="16"/>
    <s v="Vikings"/>
    <x v="7"/>
    <n v="1065131"/>
    <n v="506046"/>
    <n v="559085"/>
    <x v="15"/>
    <x v="1747"/>
  </r>
  <r>
    <x v="16"/>
    <s v="Vikings"/>
    <x v="7"/>
    <n v="1065131"/>
    <n v="506046"/>
    <n v="559085"/>
    <x v="16"/>
    <x v="1686"/>
  </r>
  <r>
    <x v="17"/>
    <s v="Patriots"/>
    <x v="7"/>
    <n v="1109366"/>
    <n v="550048"/>
    <n v="559318"/>
    <x v="0"/>
    <x v="871"/>
  </r>
  <r>
    <x v="17"/>
    <s v="Patriots"/>
    <x v="7"/>
    <n v="1109366"/>
    <n v="550048"/>
    <n v="559318"/>
    <x v="1"/>
    <x v="931"/>
  </r>
  <r>
    <x v="17"/>
    <s v="Patriots"/>
    <x v="7"/>
    <n v="1109366"/>
    <n v="550048"/>
    <n v="559318"/>
    <x v="2"/>
    <x v="931"/>
  </r>
  <r>
    <x v="17"/>
    <s v="Patriots"/>
    <x v="7"/>
    <n v="1109366"/>
    <n v="550048"/>
    <n v="559318"/>
    <x v="3"/>
    <x v="1645"/>
  </r>
  <r>
    <x v="17"/>
    <s v="Patriots"/>
    <x v="7"/>
    <n v="1109366"/>
    <n v="550048"/>
    <n v="559318"/>
    <x v="4"/>
    <x v="931"/>
  </r>
  <r>
    <x v="17"/>
    <s v="Patriots"/>
    <x v="7"/>
    <n v="1109366"/>
    <n v="550048"/>
    <n v="559318"/>
    <x v="5"/>
    <x v="1666"/>
  </r>
  <r>
    <x v="17"/>
    <s v="Patriots"/>
    <x v="7"/>
    <n v="1109366"/>
    <n v="550048"/>
    <n v="559318"/>
    <x v="6"/>
    <x v="489"/>
  </r>
  <r>
    <x v="17"/>
    <s v="Patriots"/>
    <x v="7"/>
    <n v="1109366"/>
    <n v="550048"/>
    <n v="559318"/>
    <x v="7"/>
    <x v="931"/>
  </r>
  <r>
    <x v="17"/>
    <s v="Patriots"/>
    <x v="7"/>
    <n v="1109366"/>
    <n v="550048"/>
    <n v="559318"/>
    <x v="8"/>
    <x v="1718"/>
  </r>
  <r>
    <x v="17"/>
    <s v="Patriots"/>
    <x v="7"/>
    <n v="1109366"/>
    <n v="550048"/>
    <n v="559318"/>
    <x v="9"/>
    <x v="2"/>
  </r>
  <r>
    <x v="17"/>
    <s v="Patriots"/>
    <x v="7"/>
    <n v="1109366"/>
    <n v="550048"/>
    <n v="559318"/>
    <x v="10"/>
    <x v="1611"/>
  </r>
  <r>
    <x v="17"/>
    <s v="Patriots"/>
    <x v="7"/>
    <n v="1109366"/>
    <n v="550048"/>
    <n v="559318"/>
    <x v="11"/>
    <x v="931"/>
  </r>
  <r>
    <x v="17"/>
    <s v="Patriots"/>
    <x v="7"/>
    <n v="1109366"/>
    <n v="550048"/>
    <n v="559318"/>
    <x v="12"/>
    <x v="1599"/>
  </r>
  <r>
    <x v="17"/>
    <s v="Patriots"/>
    <x v="7"/>
    <n v="1109366"/>
    <n v="550048"/>
    <n v="559318"/>
    <x v="13"/>
    <x v="931"/>
  </r>
  <r>
    <x v="17"/>
    <s v="Patriots"/>
    <x v="7"/>
    <n v="1109366"/>
    <n v="550048"/>
    <n v="559318"/>
    <x v="14"/>
    <x v="931"/>
  </r>
  <r>
    <x v="17"/>
    <s v="Patriots"/>
    <x v="7"/>
    <n v="1109366"/>
    <n v="550048"/>
    <n v="559318"/>
    <x v="15"/>
    <x v="931"/>
  </r>
  <r>
    <x v="17"/>
    <s v="Patriots"/>
    <x v="7"/>
    <n v="1109366"/>
    <n v="550048"/>
    <n v="559318"/>
    <x v="16"/>
    <x v="1748"/>
  </r>
  <r>
    <x v="18"/>
    <s v="Saints"/>
    <x v="7"/>
    <n v="1093544"/>
    <n v="560036"/>
    <n v="533508"/>
    <x v="0"/>
    <x v="1716"/>
  </r>
  <r>
    <x v="18"/>
    <s v="Saints"/>
    <x v="7"/>
    <n v="1093544"/>
    <n v="560036"/>
    <n v="533508"/>
    <x v="1"/>
    <x v="1749"/>
  </r>
  <r>
    <x v="18"/>
    <s v="Saints"/>
    <x v="7"/>
    <n v="1093544"/>
    <n v="560036"/>
    <n v="533508"/>
    <x v="2"/>
    <x v="1750"/>
  </r>
  <r>
    <x v="18"/>
    <s v="Saints"/>
    <x v="7"/>
    <n v="1093544"/>
    <n v="560036"/>
    <n v="533508"/>
    <x v="3"/>
    <x v="2"/>
  </r>
  <r>
    <x v="18"/>
    <s v="Saints"/>
    <x v="7"/>
    <n v="1093544"/>
    <n v="560036"/>
    <n v="533508"/>
    <x v="4"/>
    <x v="708"/>
  </r>
  <r>
    <x v="18"/>
    <s v="Saints"/>
    <x v="7"/>
    <n v="1093544"/>
    <n v="560036"/>
    <n v="533508"/>
    <x v="5"/>
    <x v="1751"/>
  </r>
  <r>
    <x v="18"/>
    <s v="Saints"/>
    <x v="7"/>
    <n v="1093544"/>
    <n v="560036"/>
    <n v="533508"/>
    <x v="6"/>
    <x v="1584"/>
  </r>
  <r>
    <x v="18"/>
    <s v="Saints"/>
    <x v="7"/>
    <n v="1093544"/>
    <n v="560036"/>
    <n v="533508"/>
    <x v="7"/>
    <x v="1752"/>
  </r>
  <r>
    <x v="18"/>
    <s v="Saints"/>
    <x v="7"/>
    <n v="1093544"/>
    <n v="560036"/>
    <n v="533508"/>
    <x v="8"/>
    <x v="1725"/>
  </r>
  <r>
    <x v="18"/>
    <s v="Saints"/>
    <x v="7"/>
    <n v="1093544"/>
    <n v="560036"/>
    <n v="533508"/>
    <x v="9"/>
    <x v="1357"/>
  </r>
  <r>
    <x v="18"/>
    <s v="Saints"/>
    <x v="7"/>
    <n v="1093544"/>
    <n v="560036"/>
    <n v="533508"/>
    <x v="10"/>
    <x v="1712"/>
  </r>
  <r>
    <x v="18"/>
    <s v="Saints"/>
    <x v="7"/>
    <n v="1093544"/>
    <n v="560036"/>
    <n v="533508"/>
    <x v="11"/>
    <x v="1131"/>
  </r>
  <r>
    <x v="18"/>
    <s v="Saints"/>
    <x v="7"/>
    <n v="1093544"/>
    <n v="560036"/>
    <n v="533508"/>
    <x v="12"/>
    <x v="1725"/>
  </r>
  <r>
    <x v="18"/>
    <s v="Saints"/>
    <x v="7"/>
    <n v="1093544"/>
    <n v="560036"/>
    <n v="533508"/>
    <x v="13"/>
    <x v="1588"/>
  </r>
  <r>
    <x v="18"/>
    <s v="Saints"/>
    <x v="7"/>
    <n v="1093544"/>
    <n v="560036"/>
    <n v="533508"/>
    <x v="14"/>
    <x v="1578"/>
  </r>
  <r>
    <x v="18"/>
    <s v="Saints"/>
    <x v="7"/>
    <n v="1093544"/>
    <n v="560036"/>
    <n v="533508"/>
    <x v="15"/>
    <x v="1753"/>
  </r>
  <r>
    <x v="18"/>
    <s v="Saints"/>
    <x v="7"/>
    <n v="1093544"/>
    <n v="560036"/>
    <n v="533508"/>
    <x v="16"/>
    <x v="1642"/>
  </r>
  <r>
    <x v="19"/>
    <s v="Giants"/>
    <x v="7"/>
    <n v="1197501"/>
    <n v="629848"/>
    <n v="567653"/>
    <x v="0"/>
    <x v="1663"/>
  </r>
  <r>
    <x v="19"/>
    <s v="Giants"/>
    <x v="7"/>
    <n v="1197501"/>
    <n v="629848"/>
    <n v="567653"/>
    <x v="1"/>
    <x v="1699"/>
  </r>
  <r>
    <x v="19"/>
    <s v="Giants"/>
    <x v="7"/>
    <n v="1197501"/>
    <n v="629848"/>
    <n v="567653"/>
    <x v="2"/>
    <x v="1754"/>
  </r>
  <r>
    <x v="19"/>
    <s v="Giants"/>
    <x v="7"/>
    <n v="1197501"/>
    <n v="629848"/>
    <n v="567653"/>
    <x v="3"/>
    <x v="1755"/>
  </r>
  <r>
    <x v="19"/>
    <s v="Giants"/>
    <x v="7"/>
    <n v="1197501"/>
    <n v="629848"/>
    <n v="567653"/>
    <x v="4"/>
    <x v="1756"/>
  </r>
  <r>
    <x v="19"/>
    <s v="Giants"/>
    <x v="7"/>
    <n v="1197501"/>
    <n v="629848"/>
    <n v="567653"/>
    <x v="5"/>
    <x v="1583"/>
  </r>
  <r>
    <x v="19"/>
    <s v="Giants"/>
    <x v="7"/>
    <n v="1197501"/>
    <n v="629848"/>
    <n v="567653"/>
    <x v="6"/>
    <x v="1757"/>
  </r>
  <r>
    <x v="19"/>
    <s v="Giants"/>
    <x v="7"/>
    <n v="1197501"/>
    <n v="629848"/>
    <n v="567653"/>
    <x v="7"/>
    <x v="1738"/>
  </r>
  <r>
    <x v="19"/>
    <s v="Giants"/>
    <x v="7"/>
    <n v="1197501"/>
    <n v="629848"/>
    <n v="567653"/>
    <x v="8"/>
    <x v="2"/>
  </r>
  <r>
    <x v="19"/>
    <s v="Giants"/>
    <x v="7"/>
    <n v="1197501"/>
    <n v="629848"/>
    <n v="567653"/>
    <x v="9"/>
    <x v="1668"/>
  </r>
  <r>
    <x v="19"/>
    <s v="Giants"/>
    <x v="7"/>
    <n v="1197501"/>
    <n v="629848"/>
    <n v="567653"/>
    <x v="10"/>
    <x v="1692"/>
  </r>
  <r>
    <x v="19"/>
    <s v="Giants"/>
    <x v="7"/>
    <n v="1197501"/>
    <n v="629848"/>
    <n v="567653"/>
    <x v="11"/>
    <x v="1745"/>
  </r>
  <r>
    <x v="19"/>
    <s v="Giants"/>
    <x v="7"/>
    <n v="1197501"/>
    <n v="629848"/>
    <n v="567653"/>
    <x v="12"/>
    <x v="1638"/>
  </r>
  <r>
    <x v="19"/>
    <s v="Giants"/>
    <x v="7"/>
    <n v="1197501"/>
    <n v="629848"/>
    <n v="567653"/>
    <x v="13"/>
    <x v="1617"/>
  </r>
  <r>
    <x v="19"/>
    <s v="Giants"/>
    <x v="7"/>
    <n v="1197501"/>
    <n v="629848"/>
    <n v="567653"/>
    <x v="14"/>
    <x v="605"/>
  </r>
  <r>
    <x v="19"/>
    <s v="Giants"/>
    <x v="7"/>
    <n v="1197501"/>
    <n v="629848"/>
    <n v="567653"/>
    <x v="15"/>
    <x v="1616"/>
  </r>
  <r>
    <x v="19"/>
    <s v="Giants"/>
    <x v="7"/>
    <n v="1197501"/>
    <n v="629848"/>
    <n v="567653"/>
    <x v="16"/>
    <x v="1748"/>
  </r>
  <r>
    <x v="19"/>
    <s v="Jets"/>
    <x v="7"/>
    <n v="1175701"/>
    <n v="616855"/>
    <n v="558846"/>
    <x v="0"/>
    <x v="871"/>
  </r>
  <r>
    <x v="19"/>
    <s v="Jets"/>
    <x v="7"/>
    <n v="1175701"/>
    <n v="616855"/>
    <n v="558846"/>
    <x v="1"/>
    <x v="1591"/>
  </r>
  <r>
    <x v="19"/>
    <s v="Jets"/>
    <x v="7"/>
    <n v="1175701"/>
    <n v="616855"/>
    <n v="558846"/>
    <x v="2"/>
    <x v="1737"/>
  </r>
  <r>
    <x v="19"/>
    <s v="Jets"/>
    <x v="7"/>
    <n v="1175701"/>
    <n v="616855"/>
    <n v="558846"/>
    <x v="3"/>
    <x v="1606"/>
  </r>
  <r>
    <x v="19"/>
    <s v="Jets"/>
    <x v="7"/>
    <n v="1175701"/>
    <n v="616855"/>
    <n v="558846"/>
    <x v="4"/>
    <x v="1756"/>
  </r>
  <r>
    <x v="19"/>
    <s v="Jets"/>
    <x v="7"/>
    <n v="1175701"/>
    <n v="616855"/>
    <n v="558846"/>
    <x v="5"/>
    <x v="1758"/>
  </r>
  <r>
    <x v="19"/>
    <s v="Jets"/>
    <x v="7"/>
    <n v="1175701"/>
    <n v="616855"/>
    <n v="558846"/>
    <x v="6"/>
    <x v="1647"/>
  </r>
  <r>
    <x v="19"/>
    <s v="Jets"/>
    <x v="7"/>
    <n v="1175701"/>
    <n v="616855"/>
    <n v="558846"/>
    <x v="7"/>
    <x v="1608"/>
  </r>
  <r>
    <x v="19"/>
    <s v="Jets"/>
    <x v="7"/>
    <n v="1175701"/>
    <n v="616855"/>
    <n v="558846"/>
    <x v="8"/>
    <x v="1759"/>
  </r>
  <r>
    <x v="19"/>
    <s v="Jets"/>
    <x v="7"/>
    <n v="1175701"/>
    <n v="616855"/>
    <n v="558846"/>
    <x v="9"/>
    <x v="2"/>
  </r>
  <r>
    <x v="19"/>
    <s v="Jets"/>
    <x v="7"/>
    <n v="1175701"/>
    <n v="616855"/>
    <n v="558846"/>
    <x v="10"/>
    <x v="1760"/>
  </r>
  <r>
    <x v="19"/>
    <s v="Jets"/>
    <x v="7"/>
    <n v="1175701"/>
    <n v="616855"/>
    <n v="558846"/>
    <x v="11"/>
    <x v="1669"/>
  </r>
  <r>
    <x v="19"/>
    <s v="Jets"/>
    <x v="7"/>
    <n v="1175701"/>
    <n v="616855"/>
    <n v="558846"/>
    <x v="12"/>
    <x v="1741"/>
  </r>
  <r>
    <x v="19"/>
    <s v="Jets"/>
    <x v="7"/>
    <n v="1175701"/>
    <n v="616855"/>
    <n v="558846"/>
    <x v="13"/>
    <x v="1171"/>
  </r>
  <r>
    <x v="19"/>
    <s v="Jets"/>
    <x v="7"/>
    <n v="1175701"/>
    <n v="616855"/>
    <n v="558846"/>
    <x v="14"/>
    <x v="931"/>
  </r>
  <r>
    <x v="19"/>
    <s v="Jets"/>
    <x v="7"/>
    <n v="1175701"/>
    <n v="616855"/>
    <n v="558846"/>
    <x v="15"/>
    <x v="1377"/>
  </r>
  <r>
    <x v="19"/>
    <s v="Jets"/>
    <x v="7"/>
    <n v="1175701"/>
    <n v="616855"/>
    <n v="558846"/>
    <x v="16"/>
    <x v="1735"/>
  </r>
  <r>
    <x v="20"/>
    <s v="Raiders"/>
    <x v="7"/>
    <n v="1033850"/>
    <n v="472876"/>
    <n v="560974"/>
    <x v="0"/>
    <x v="1687"/>
  </r>
  <r>
    <x v="20"/>
    <s v="Raiders"/>
    <x v="7"/>
    <n v="1033850"/>
    <n v="472876"/>
    <n v="560974"/>
    <x v="1"/>
    <x v="1674"/>
  </r>
  <r>
    <x v="20"/>
    <s v="Raiders"/>
    <x v="7"/>
    <n v="1033850"/>
    <n v="472876"/>
    <n v="560974"/>
    <x v="2"/>
    <x v="1656"/>
  </r>
  <r>
    <x v="20"/>
    <s v="Raiders"/>
    <x v="7"/>
    <n v="1033850"/>
    <n v="472876"/>
    <n v="560974"/>
    <x v="3"/>
    <x v="1257"/>
  </r>
  <r>
    <x v="20"/>
    <s v="Raiders"/>
    <x v="7"/>
    <n v="1033850"/>
    <n v="472876"/>
    <n v="560974"/>
    <x v="4"/>
    <x v="2"/>
  </r>
  <r>
    <x v="20"/>
    <s v="Raiders"/>
    <x v="7"/>
    <n v="1033850"/>
    <n v="472876"/>
    <n v="560974"/>
    <x v="5"/>
    <x v="1761"/>
  </r>
  <r>
    <x v="20"/>
    <s v="Raiders"/>
    <x v="7"/>
    <n v="1033850"/>
    <n v="472876"/>
    <n v="560974"/>
    <x v="6"/>
    <x v="1731"/>
  </r>
  <r>
    <x v="20"/>
    <s v="Raiders"/>
    <x v="7"/>
    <n v="1033850"/>
    <n v="472876"/>
    <n v="560974"/>
    <x v="7"/>
    <x v="1377"/>
  </r>
  <r>
    <x v="20"/>
    <s v="Raiders"/>
    <x v="7"/>
    <n v="1033850"/>
    <n v="472876"/>
    <n v="560974"/>
    <x v="8"/>
    <x v="1711"/>
  </r>
  <r>
    <x v="20"/>
    <s v="Raiders"/>
    <x v="7"/>
    <n v="1033850"/>
    <n v="472876"/>
    <n v="560974"/>
    <x v="9"/>
    <x v="1635"/>
  </r>
  <r>
    <x v="20"/>
    <s v="Raiders"/>
    <x v="7"/>
    <n v="1033850"/>
    <n v="472876"/>
    <n v="560974"/>
    <x v="10"/>
    <x v="1744"/>
  </r>
  <r>
    <x v="20"/>
    <s v="Raiders"/>
    <x v="7"/>
    <n v="1033850"/>
    <n v="472876"/>
    <n v="560974"/>
    <x v="11"/>
    <x v="1732"/>
  </r>
  <r>
    <x v="20"/>
    <s v="Raiders"/>
    <x v="7"/>
    <n v="1033850"/>
    <n v="472876"/>
    <n v="560974"/>
    <x v="12"/>
    <x v="1682"/>
  </r>
  <r>
    <x v="20"/>
    <s v="Raiders"/>
    <x v="7"/>
    <n v="1033850"/>
    <n v="472876"/>
    <n v="560974"/>
    <x v="13"/>
    <x v="1356"/>
  </r>
  <r>
    <x v="20"/>
    <s v="Raiders"/>
    <x v="7"/>
    <n v="1033850"/>
    <n v="472876"/>
    <n v="560974"/>
    <x v="14"/>
    <x v="1722"/>
  </r>
  <r>
    <x v="20"/>
    <s v="Raiders"/>
    <x v="7"/>
    <n v="1033850"/>
    <n v="472876"/>
    <n v="560974"/>
    <x v="15"/>
    <x v="1728"/>
  </r>
  <r>
    <x v="20"/>
    <s v="Raiders"/>
    <x v="7"/>
    <n v="1033850"/>
    <n v="472876"/>
    <n v="560974"/>
    <x v="16"/>
    <x v="1762"/>
  </r>
  <r>
    <x v="21"/>
    <s v="Eagles"/>
    <x v="7"/>
    <n v="1127787"/>
    <n v="545357"/>
    <n v="582430"/>
    <x v="0"/>
    <x v="1698"/>
  </r>
  <r>
    <x v="21"/>
    <s v="Eagles"/>
    <x v="7"/>
    <n v="1127787"/>
    <n v="545357"/>
    <n v="582430"/>
    <x v="1"/>
    <x v="1719"/>
  </r>
  <r>
    <x v="21"/>
    <s v="Eagles"/>
    <x v="7"/>
    <n v="1127787"/>
    <n v="545357"/>
    <n v="582430"/>
    <x v="2"/>
    <x v="1689"/>
  </r>
  <r>
    <x v="21"/>
    <s v="Eagles"/>
    <x v="7"/>
    <n v="1127787"/>
    <n v="545357"/>
    <n v="582430"/>
    <x v="3"/>
    <x v="1755"/>
  </r>
  <r>
    <x v="21"/>
    <s v="Eagles"/>
    <x v="7"/>
    <n v="1127787"/>
    <n v="545357"/>
    <n v="582430"/>
    <x v="4"/>
    <x v="2"/>
  </r>
  <r>
    <x v="21"/>
    <s v="Eagles"/>
    <x v="7"/>
    <n v="1127787"/>
    <n v="545357"/>
    <n v="582430"/>
    <x v="5"/>
    <x v="1758"/>
  </r>
  <r>
    <x v="21"/>
    <s v="Eagles"/>
    <x v="7"/>
    <n v="1127787"/>
    <n v="545357"/>
    <n v="582430"/>
    <x v="6"/>
    <x v="1633"/>
  </r>
  <r>
    <x v="21"/>
    <s v="Eagles"/>
    <x v="7"/>
    <n v="1127787"/>
    <n v="545357"/>
    <n v="582430"/>
    <x v="7"/>
    <x v="1742"/>
  </r>
  <r>
    <x v="21"/>
    <s v="Eagles"/>
    <x v="7"/>
    <n v="1127787"/>
    <n v="545357"/>
    <n v="582430"/>
    <x v="8"/>
    <x v="1667"/>
  </r>
  <r>
    <x v="21"/>
    <s v="Eagles"/>
    <x v="7"/>
    <n v="1127787"/>
    <n v="545357"/>
    <n v="582430"/>
    <x v="9"/>
    <x v="1763"/>
  </r>
  <r>
    <x v="21"/>
    <s v="Eagles"/>
    <x v="7"/>
    <n v="1127787"/>
    <n v="545357"/>
    <n v="582430"/>
    <x v="10"/>
    <x v="1739"/>
  </r>
  <r>
    <x v="21"/>
    <s v="Eagles"/>
    <x v="7"/>
    <n v="1127787"/>
    <n v="545357"/>
    <n v="582430"/>
    <x v="11"/>
    <x v="931"/>
  </r>
  <r>
    <x v="21"/>
    <s v="Eagles"/>
    <x v="7"/>
    <n v="1127787"/>
    <n v="545357"/>
    <n v="582430"/>
    <x v="12"/>
    <x v="1764"/>
  </r>
  <r>
    <x v="21"/>
    <s v="Eagles"/>
    <x v="7"/>
    <n v="1127787"/>
    <n v="545357"/>
    <n v="582430"/>
    <x v="13"/>
    <x v="1617"/>
  </r>
  <r>
    <x v="21"/>
    <s v="Eagles"/>
    <x v="7"/>
    <n v="1127787"/>
    <n v="545357"/>
    <n v="582430"/>
    <x v="14"/>
    <x v="1672"/>
  </r>
  <r>
    <x v="21"/>
    <s v="Eagles"/>
    <x v="7"/>
    <n v="1127787"/>
    <n v="545357"/>
    <n v="582430"/>
    <x v="15"/>
    <x v="1753"/>
  </r>
  <r>
    <x v="21"/>
    <s v="Eagles"/>
    <x v="7"/>
    <n v="1127787"/>
    <n v="545357"/>
    <n v="582430"/>
    <x v="16"/>
    <x v="1617"/>
  </r>
  <r>
    <x v="22"/>
    <s v="Steelers"/>
    <x v="7"/>
    <n v="1061307"/>
    <n v="496675"/>
    <n v="564632"/>
    <x v="0"/>
    <x v="1655"/>
  </r>
  <r>
    <x v="22"/>
    <s v="Steelers"/>
    <x v="7"/>
    <n v="1061307"/>
    <n v="496675"/>
    <n v="564632"/>
    <x v="1"/>
    <x v="1605"/>
  </r>
  <r>
    <x v="22"/>
    <s v="Steelers"/>
    <x v="7"/>
    <n v="1061307"/>
    <n v="496675"/>
    <n v="564632"/>
    <x v="2"/>
    <x v="1765"/>
  </r>
  <r>
    <x v="22"/>
    <s v="Steelers"/>
    <x v="7"/>
    <n v="1061307"/>
    <n v="496675"/>
    <n v="564632"/>
    <x v="3"/>
    <x v="1568"/>
  </r>
  <r>
    <x v="22"/>
    <s v="Steelers"/>
    <x v="7"/>
    <n v="1061307"/>
    <n v="496675"/>
    <n v="564632"/>
    <x v="4"/>
    <x v="1766"/>
  </r>
  <r>
    <x v="22"/>
    <s v="Steelers"/>
    <x v="7"/>
    <n v="1061307"/>
    <n v="496675"/>
    <n v="564632"/>
    <x v="5"/>
    <x v="2"/>
  </r>
  <r>
    <x v="22"/>
    <s v="Steelers"/>
    <x v="7"/>
    <n v="1061307"/>
    <n v="496675"/>
    <n v="564632"/>
    <x v="6"/>
    <x v="1677"/>
  </r>
  <r>
    <x v="22"/>
    <s v="Steelers"/>
    <x v="7"/>
    <n v="1061307"/>
    <n v="496675"/>
    <n v="564632"/>
    <x v="7"/>
    <x v="1648"/>
  </r>
  <r>
    <x v="22"/>
    <s v="Steelers"/>
    <x v="7"/>
    <n v="1061307"/>
    <n v="496675"/>
    <n v="564632"/>
    <x v="8"/>
    <x v="1595"/>
  </r>
  <r>
    <x v="22"/>
    <s v="Steelers"/>
    <x v="7"/>
    <n v="1061307"/>
    <n v="496675"/>
    <n v="564632"/>
    <x v="9"/>
    <x v="1660"/>
  </r>
  <r>
    <x v="22"/>
    <s v="Steelers"/>
    <x v="7"/>
    <n v="1061307"/>
    <n v="496675"/>
    <n v="564632"/>
    <x v="10"/>
    <x v="1760"/>
  </r>
  <r>
    <x v="22"/>
    <s v="Steelers"/>
    <x v="7"/>
    <n v="1061307"/>
    <n v="496675"/>
    <n v="564632"/>
    <x v="11"/>
    <x v="1740"/>
  </r>
  <r>
    <x v="22"/>
    <s v="Steelers"/>
    <x v="7"/>
    <n v="1061307"/>
    <n v="496675"/>
    <n v="564632"/>
    <x v="12"/>
    <x v="1650"/>
  </r>
  <r>
    <x v="22"/>
    <s v="Steelers"/>
    <x v="7"/>
    <n v="1061307"/>
    <n v="496675"/>
    <n v="564632"/>
    <x v="13"/>
    <x v="931"/>
  </r>
  <r>
    <x v="22"/>
    <s v="Steelers"/>
    <x v="7"/>
    <n v="1061307"/>
    <n v="496675"/>
    <n v="564632"/>
    <x v="14"/>
    <x v="1727"/>
  </r>
  <r>
    <x v="22"/>
    <s v="Steelers"/>
    <x v="7"/>
    <n v="1061307"/>
    <n v="496675"/>
    <n v="564632"/>
    <x v="15"/>
    <x v="979"/>
  </r>
  <r>
    <x v="22"/>
    <s v="Steelers"/>
    <x v="7"/>
    <n v="1061307"/>
    <n v="496675"/>
    <n v="564632"/>
    <x v="16"/>
    <x v="1603"/>
  </r>
  <r>
    <x v="23"/>
    <s v="Chargers"/>
    <x v="7"/>
    <n v="1075885"/>
    <n v="524019"/>
    <n v="551866"/>
    <x v="0"/>
    <x v="1550"/>
  </r>
  <r>
    <x v="23"/>
    <s v="Chargers"/>
    <x v="7"/>
    <n v="1075885"/>
    <n v="524019"/>
    <n v="551866"/>
    <x v="1"/>
    <x v="931"/>
  </r>
  <r>
    <x v="23"/>
    <s v="Chargers"/>
    <x v="7"/>
    <n v="1075885"/>
    <n v="524019"/>
    <n v="551866"/>
    <x v="2"/>
    <x v="1700"/>
  </r>
  <r>
    <x v="23"/>
    <s v="Chargers"/>
    <x v="7"/>
    <n v="1075885"/>
    <n v="524019"/>
    <n v="551866"/>
    <x v="3"/>
    <x v="1730"/>
  </r>
  <r>
    <x v="23"/>
    <s v="Chargers"/>
    <x v="7"/>
    <n v="1075885"/>
    <n v="524019"/>
    <n v="551866"/>
    <x v="4"/>
    <x v="1676"/>
  </r>
  <r>
    <x v="23"/>
    <s v="Chargers"/>
    <x v="7"/>
    <n v="1075885"/>
    <n v="524019"/>
    <n v="551866"/>
    <x v="5"/>
    <x v="1761"/>
  </r>
  <r>
    <x v="23"/>
    <s v="Chargers"/>
    <x v="7"/>
    <n v="1075885"/>
    <n v="524019"/>
    <n v="551866"/>
    <x v="6"/>
    <x v="2"/>
  </r>
  <r>
    <x v="23"/>
    <s v="Chargers"/>
    <x v="7"/>
    <n v="1075885"/>
    <n v="524019"/>
    <n v="551866"/>
    <x v="7"/>
    <x v="1124"/>
  </r>
  <r>
    <x v="23"/>
    <s v="Chargers"/>
    <x v="7"/>
    <n v="1075885"/>
    <n v="524019"/>
    <n v="551866"/>
    <x v="8"/>
    <x v="1743"/>
  </r>
  <r>
    <x v="23"/>
    <s v="Chargers"/>
    <x v="7"/>
    <n v="1075885"/>
    <n v="524019"/>
    <n v="551866"/>
    <x v="9"/>
    <x v="1719"/>
  </r>
  <r>
    <x v="23"/>
    <s v="Chargers"/>
    <x v="7"/>
    <n v="1075885"/>
    <n v="524019"/>
    <n v="551866"/>
    <x v="10"/>
    <x v="1726"/>
  </r>
  <r>
    <x v="23"/>
    <s v="Chargers"/>
    <x v="7"/>
    <n v="1075885"/>
    <n v="524019"/>
    <n v="551866"/>
    <x v="11"/>
    <x v="1598"/>
  </r>
  <r>
    <x v="23"/>
    <s v="Chargers"/>
    <x v="7"/>
    <n v="1075885"/>
    <n v="524019"/>
    <n v="551866"/>
    <x v="12"/>
    <x v="1733"/>
  </r>
  <r>
    <x v="23"/>
    <s v="Chargers"/>
    <x v="7"/>
    <n v="1075885"/>
    <n v="524019"/>
    <n v="551866"/>
    <x v="13"/>
    <x v="1377"/>
  </r>
  <r>
    <x v="23"/>
    <s v="Chargers"/>
    <x v="7"/>
    <n v="1075885"/>
    <n v="524019"/>
    <n v="551866"/>
    <x v="14"/>
    <x v="1695"/>
  </r>
  <r>
    <x v="23"/>
    <s v="Chargers"/>
    <x v="7"/>
    <n v="1075885"/>
    <n v="524019"/>
    <n v="551866"/>
    <x v="15"/>
    <x v="1685"/>
  </r>
  <r>
    <x v="23"/>
    <s v="Chargers"/>
    <x v="7"/>
    <n v="1075885"/>
    <n v="524019"/>
    <n v="551866"/>
    <x v="16"/>
    <x v="1762"/>
  </r>
  <r>
    <x v="24"/>
    <s v="49ers"/>
    <x v="7"/>
    <n v="1097841"/>
    <n v="544226"/>
    <n v="553615"/>
    <x v="0"/>
    <x v="1565"/>
  </r>
  <r>
    <x v="24"/>
    <s v="49ers"/>
    <x v="7"/>
    <n v="1097841"/>
    <n v="544226"/>
    <n v="553615"/>
    <x v="1"/>
    <x v="1767"/>
  </r>
  <r>
    <x v="24"/>
    <s v="49ers"/>
    <x v="7"/>
    <n v="1097841"/>
    <n v="544226"/>
    <n v="553615"/>
    <x v="2"/>
    <x v="1765"/>
  </r>
  <r>
    <x v="24"/>
    <s v="49ers"/>
    <x v="7"/>
    <n v="1097841"/>
    <n v="544226"/>
    <n v="553615"/>
    <x v="3"/>
    <x v="1768"/>
  </r>
  <r>
    <x v="24"/>
    <s v="49ers"/>
    <x v="7"/>
    <n v="1097841"/>
    <n v="544226"/>
    <n v="553615"/>
    <x v="4"/>
    <x v="1592"/>
  </r>
  <r>
    <x v="24"/>
    <s v="49ers"/>
    <x v="7"/>
    <n v="1097841"/>
    <n v="544226"/>
    <n v="553615"/>
    <x v="5"/>
    <x v="2"/>
  </r>
  <r>
    <x v="24"/>
    <s v="49ers"/>
    <x v="7"/>
    <n v="1097841"/>
    <n v="544226"/>
    <n v="553615"/>
    <x v="6"/>
    <x v="1757"/>
  </r>
  <r>
    <x v="24"/>
    <s v="49ers"/>
    <x v="7"/>
    <n v="1097841"/>
    <n v="544226"/>
    <n v="553615"/>
    <x v="7"/>
    <x v="1752"/>
  </r>
  <r>
    <x v="24"/>
    <s v="49ers"/>
    <x v="7"/>
    <n v="1097841"/>
    <n v="544226"/>
    <n v="553615"/>
    <x v="8"/>
    <x v="1432"/>
  </r>
  <r>
    <x v="24"/>
    <s v="49ers"/>
    <x v="7"/>
    <n v="1097841"/>
    <n v="544226"/>
    <n v="553615"/>
    <x v="9"/>
    <x v="1769"/>
  </r>
  <r>
    <x v="24"/>
    <s v="49ers"/>
    <x v="7"/>
    <n v="1097841"/>
    <n v="544226"/>
    <n v="553615"/>
    <x v="10"/>
    <x v="1770"/>
  </r>
  <r>
    <x v="24"/>
    <s v="49ers"/>
    <x v="7"/>
    <n v="1097841"/>
    <n v="544226"/>
    <n v="553615"/>
    <x v="11"/>
    <x v="1575"/>
  </r>
  <r>
    <x v="24"/>
    <s v="49ers"/>
    <x v="7"/>
    <n v="1097841"/>
    <n v="544226"/>
    <n v="553615"/>
    <x v="12"/>
    <x v="1623"/>
  </r>
  <r>
    <x v="24"/>
    <s v="49ers"/>
    <x v="7"/>
    <n v="1097841"/>
    <n v="544226"/>
    <n v="553615"/>
    <x v="13"/>
    <x v="1746"/>
  </r>
  <r>
    <x v="24"/>
    <s v="49ers"/>
    <x v="7"/>
    <n v="1097841"/>
    <n v="544226"/>
    <n v="553615"/>
    <x v="14"/>
    <x v="1652"/>
  </r>
  <r>
    <x v="24"/>
    <s v="49ers"/>
    <x v="7"/>
    <n v="1097841"/>
    <n v="544226"/>
    <n v="553615"/>
    <x v="15"/>
    <x v="1577"/>
  </r>
  <r>
    <x v="24"/>
    <s v="49ers"/>
    <x v="7"/>
    <n v="1097841"/>
    <n v="544226"/>
    <n v="553615"/>
    <x v="16"/>
    <x v="1662"/>
  </r>
  <r>
    <x v="25"/>
    <s v="Seahawks"/>
    <x v="7"/>
    <n v="1087363"/>
    <n v="545551"/>
    <n v="541812"/>
    <x v="0"/>
    <x v="1771"/>
  </r>
  <r>
    <x v="25"/>
    <s v="Seahawks"/>
    <x v="7"/>
    <n v="1087363"/>
    <n v="545551"/>
    <n v="541812"/>
    <x v="1"/>
    <x v="1566"/>
  </r>
  <r>
    <x v="25"/>
    <s v="Seahawks"/>
    <x v="7"/>
    <n v="1087363"/>
    <n v="545551"/>
    <n v="541812"/>
    <x v="2"/>
    <x v="1644"/>
  </r>
  <r>
    <x v="25"/>
    <s v="Seahawks"/>
    <x v="7"/>
    <n v="1087363"/>
    <n v="545551"/>
    <n v="541812"/>
    <x v="3"/>
    <x v="1768"/>
  </r>
  <r>
    <x v="25"/>
    <s v="Seahawks"/>
    <x v="7"/>
    <n v="1087363"/>
    <n v="545551"/>
    <n v="541812"/>
    <x v="4"/>
    <x v="1766"/>
  </r>
  <r>
    <x v="25"/>
    <s v="Seahawks"/>
    <x v="7"/>
    <n v="1087363"/>
    <n v="545551"/>
    <n v="541812"/>
    <x v="5"/>
    <x v="1751"/>
  </r>
  <r>
    <x v="25"/>
    <s v="Seahawks"/>
    <x v="7"/>
    <n v="1087363"/>
    <n v="545551"/>
    <n v="541812"/>
    <x v="6"/>
    <x v="1602"/>
  </r>
  <r>
    <x v="25"/>
    <s v="Seahawks"/>
    <x v="7"/>
    <n v="1087363"/>
    <n v="545551"/>
    <n v="541812"/>
    <x v="7"/>
    <x v="2"/>
  </r>
  <r>
    <x v="25"/>
    <s v="Seahawks"/>
    <x v="7"/>
    <n v="1087363"/>
    <n v="545551"/>
    <n v="541812"/>
    <x v="8"/>
    <x v="1659"/>
  </r>
  <r>
    <x v="25"/>
    <s v="Seahawks"/>
    <x v="7"/>
    <n v="1087363"/>
    <n v="545551"/>
    <n v="541812"/>
    <x v="9"/>
    <x v="1769"/>
  </r>
  <r>
    <x v="25"/>
    <s v="Seahawks"/>
    <x v="7"/>
    <n v="1087363"/>
    <n v="545551"/>
    <n v="541812"/>
    <x v="10"/>
    <x v="1636"/>
  </r>
  <r>
    <x v="25"/>
    <s v="Seahawks"/>
    <x v="7"/>
    <n v="1087363"/>
    <n v="545551"/>
    <n v="541812"/>
    <x v="11"/>
    <x v="1399"/>
  </r>
  <r>
    <x v="25"/>
    <s v="Seahawks"/>
    <x v="7"/>
    <n v="1087363"/>
    <n v="545551"/>
    <n v="541812"/>
    <x v="12"/>
    <x v="1764"/>
  </r>
  <r>
    <x v="25"/>
    <s v="Seahawks"/>
    <x v="7"/>
    <n v="1087363"/>
    <n v="545551"/>
    <n v="541812"/>
    <x v="13"/>
    <x v="1577"/>
  </r>
  <r>
    <x v="25"/>
    <s v="Seahawks"/>
    <x v="7"/>
    <n v="1087363"/>
    <n v="545551"/>
    <n v="541812"/>
    <x v="14"/>
    <x v="1625"/>
  </r>
  <r>
    <x v="25"/>
    <s v="Seahawks"/>
    <x v="7"/>
    <n v="1087363"/>
    <n v="545551"/>
    <n v="541812"/>
    <x v="15"/>
    <x v="1602"/>
  </r>
  <r>
    <x v="25"/>
    <s v="Seahawks"/>
    <x v="7"/>
    <n v="1087363"/>
    <n v="545551"/>
    <n v="541812"/>
    <x v="16"/>
    <x v="1590"/>
  </r>
  <r>
    <x v="26"/>
    <s v="Rams"/>
    <x v="7"/>
    <n v="1049682"/>
    <n v="514354"/>
    <n v="535328"/>
    <x v="0"/>
    <x v="1618"/>
  </r>
  <r>
    <x v="26"/>
    <s v="Rams"/>
    <x v="7"/>
    <n v="1049682"/>
    <n v="514354"/>
    <n v="535328"/>
    <x v="1"/>
    <x v="1767"/>
  </r>
  <r>
    <x v="26"/>
    <s v="Rams"/>
    <x v="7"/>
    <n v="1049682"/>
    <n v="514354"/>
    <n v="535328"/>
    <x v="2"/>
    <x v="1572"/>
  </r>
  <r>
    <x v="26"/>
    <s v="Rams"/>
    <x v="7"/>
    <n v="1049682"/>
    <n v="514354"/>
    <n v="535328"/>
    <x v="3"/>
    <x v="1665"/>
  </r>
  <r>
    <x v="26"/>
    <s v="Rams"/>
    <x v="7"/>
    <n v="1049682"/>
    <n v="514354"/>
    <n v="535328"/>
    <x v="4"/>
    <x v="1569"/>
  </r>
  <r>
    <x v="26"/>
    <s v="Rams"/>
    <x v="7"/>
    <n v="1049682"/>
    <n v="514354"/>
    <n v="535328"/>
    <x v="5"/>
    <x v="1593"/>
  </r>
  <r>
    <x v="26"/>
    <s v="Rams"/>
    <x v="7"/>
    <n v="1049682"/>
    <n v="514354"/>
    <n v="535328"/>
    <x v="6"/>
    <x v="1602"/>
  </r>
  <r>
    <x v="26"/>
    <s v="Rams"/>
    <x v="7"/>
    <n v="1049682"/>
    <n v="514354"/>
    <n v="535328"/>
    <x v="7"/>
    <x v="1658"/>
  </r>
  <r>
    <x v="26"/>
    <s v="Rams"/>
    <x v="7"/>
    <n v="1049682"/>
    <n v="514354"/>
    <n v="535328"/>
    <x v="8"/>
    <x v="2"/>
  </r>
  <r>
    <x v="26"/>
    <s v="Rams"/>
    <x v="7"/>
    <n v="1049682"/>
    <n v="514354"/>
    <n v="535328"/>
    <x v="9"/>
    <x v="1357"/>
  </r>
  <r>
    <x v="26"/>
    <s v="Rams"/>
    <x v="7"/>
    <n v="1049682"/>
    <n v="514354"/>
    <n v="535328"/>
    <x v="10"/>
    <x v="1770"/>
  </r>
  <r>
    <x v="26"/>
    <s v="Rams"/>
    <x v="7"/>
    <n v="1049682"/>
    <n v="514354"/>
    <n v="535328"/>
    <x v="11"/>
    <x v="1399"/>
  </r>
  <r>
    <x v="26"/>
    <s v="Rams"/>
    <x v="7"/>
    <n v="1049682"/>
    <n v="514354"/>
    <n v="535328"/>
    <x v="12"/>
    <x v="973"/>
  </r>
  <r>
    <x v="26"/>
    <s v="Rams"/>
    <x v="7"/>
    <n v="1049682"/>
    <n v="514354"/>
    <n v="535328"/>
    <x v="13"/>
    <x v="1651"/>
  </r>
  <r>
    <x v="26"/>
    <s v="Rams"/>
    <x v="7"/>
    <n v="1049682"/>
    <n v="514354"/>
    <n v="535328"/>
    <x v="14"/>
    <x v="1705"/>
  </r>
  <r>
    <x v="26"/>
    <s v="Rams"/>
    <x v="7"/>
    <n v="1049682"/>
    <n v="514354"/>
    <n v="535328"/>
    <x v="15"/>
    <x v="979"/>
  </r>
  <r>
    <x v="26"/>
    <s v="Rams"/>
    <x v="7"/>
    <n v="1049682"/>
    <n v="514354"/>
    <n v="535328"/>
    <x v="16"/>
    <x v="1580"/>
  </r>
  <r>
    <x v="27"/>
    <s v="Buccaneers"/>
    <x v="7"/>
    <n v="1059844"/>
    <n v="522530"/>
    <n v="537314"/>
    <x v="0"/>
    <x v="1771"/>
  </r>
  <r>
    <x v="27"/>
    <s v="Buccaneers"/>
    <x v="7"/>
    <n v="1059844"/>
    <n v="522530"/>
    <n v="537314"/>
    <x v="1"/>
    <x v="1749"/>
  </r>
  <r>
    <x v="27"/>
    <s v="Buccaneers"/>
    <x v="7"/>
    <n v="1059844"/>
    <n v="522530"/>
    <n v="537314"/>
    <x v="2"/>
    <x v="1572"/>
  </r>
  <r>
    <x v="27"/>
    <s v="Buccaneers"/>
    <x v="7"/>
    <n v="1059844"/>
    <n v="522530"/>
    <n v="537314"/>
    <x v="3"/>
    <x v="1620"/>
  </r>
  <r>
    <x v="27"/>
    <s v="Buccaneers"/>
    <x v="7"/>
    <n v="1059844"/>
    <n v="522530"/>
    <n v="537314"/>
    <x v="4"/>
    <x v="1717"/>
  </r>
  <r>
    <x v="27"/>
    <s v="Buccaneers"/>
    <x v="7"/>
    <n v="1059844"/>
    <n v="522530"/>
    <n v="537314"/>
    <x v="5"/>
    <x v="1772"/>
  </r>
  <r>
    <x v="27"/>
    <s v="Buccaneers"/>
    <x v="7"/>
    <n v="1059844"/>
    <n v="522530"/>
    <n v="537314"/>
    <x v="6"/>
    <x v="1691"/>
  </r>
  <r>
    <x v="27"/>
    <s v="Buccaneers"/>
    <x v="7"/>
    <n v="1059844"/>
    <n v="522530"/>
    <n v="537314"/>
    <x v="7"/>
    <x v="1589"/>
  </r>
  <r>
    <x v="27"/>
    <s v="Buccaneers"/>
    <x v="7"/>
    <n v="1059844"/>
    <n v="522530"/>
    <n v="537314"/>
    <x v="8"/>
    <x v="1572"/>
  </r>
  <r>
    <x v="27"/>
    <s v="Buccaneers"/>
    <x v="7"/>
    <n v="1059844"/>
    <n v="522530"/>
    <n v="537314"/>
    <x v="9"/>
    <x v="2"/>
  </r>
  <r>
    <x v="27"/>
    <s v="Buccaneers"/>
    <x v="7"/>
    <n v="1059844"/>
    <n v="522530"/>
    <n v="537314"/>
    <x v="10"/>
    <x v="1586"/>
  </r>
  <r>
    <x v="27"/>
    <s v="Buccaneers"/>
    <x v="7"/>
    <n v="1059844"/>
    <n v="522530"/>
    <n v="537314"/>
    <x v="11"/>
    <x v="1773"/>
  </r>
  <r>
    <x v="27"/>
    <s v="Buccaneers"/>
    <x v="7"/>
    <n v="1059844"/>
    <n v="522530"/>
    <n v="537314"/>
    <x v="12"/>
    <x v="1725"/>
  </r>
  <r>
    <x v="27"/>
    <s v="Buccaneers"/>
    <x v="7"/>
    <n v="1059844"/>
    <n v="522530"/>
    <n v="537314"/>
    <x v="13"/>
    <x v="1713"/>
  </r>
  <r>
    <x v="27"/>
    <s v="Buccaneers"/>
    <x v="7"/>
    <n v="1059844"/>
    <n v="522530"/>
    <n v="537314"/>
    <x v="14"/>
    <x v="1589"/>
  </r>
  <r>
    <x v="27"/>
    <s v="Buccaneers"/>
    <x v="7"/>
    <n v="1059844"/>
    <n v="522530"/>
    <n v="537314"/>
    <x v="15"/>
    <x v="1577"/>
  </r>
  <r>
    <x v="27"/>
    <s v="Buccaneers"/>
    <x v="7"/>
    <n v="1059844"/>
    <n v="522530"/>
    <n v="537314"/>
    <x v="16"/>
    <x v="1627"/>
  </r>
  <r>
    <x v="28"/>
    <s v="Titans"/>
    <x v="7"/>
    <n v="1098921"/>
    <n v="553144"/>
    <n v="545777"/>
    <x v="0"/>
    <x v="1723"/>
  </r>
  <r>
    <x v="28"/>
    <s v="Titans"/>
    <x v="7"/>
    <n v="1098921"/>
    <n v="553144"/>
    <n v="545777"/>
    <x v="1"/>
    <x v="1377"/>
  </r>
  <r>
    <x v="28"/>
    <s v="Titans"/>
    <x v="7"/>
    <n v="1098921"/>
    <n v="553144"/>
    <n v="545777"/>
    <x v="2"/>
    <x v="1750"/>
  </r>
  <r>
    <x v="28"/>
    <s v="Titans"/>
    <x v="7"/>
    <n v="1098921"/>
    <n v="553144"/>
    <n v="545777"/>
    <x v="3"/>
    <x v="2"/>
  </r>
  <r>
    <x v="28"/>
    <s v="Titans"/>
    <x v="7"/>
    <n v="1098921"/>
    <n v="553144"/>
    <n v="545777"/>
    <x v="4"/>
    <x v="1377"/>
  </r>
  <r>
    <x v="28"/>
    <s v="Titans"/>
    <x v="7"/>
    <n v="1098921"/>
    <n v="553144"/>
    <n v="545777"/>
    <x v="5"/>
    <x v="1772"/>
  </r>
  <r>
    <x v="28"/>
    <s v="Titans"/>
    <x v="7"/>
    <n v="1098921"/>
    <n v="553144"/>
    <n v="545777"/>
    <x v="6"/>
    <x v="1710"/>
  </r>
  <r>
    <x v="28"/>
    <s v="Titans"/>
    <x v="7"/>
    <n v="1098921"/>
    <n v="553144"/>
    <n v="545777"/>
    <x v="7"/>
    <x v="1377"/>
  </r>
  <r>
    <x v="28"/>
    <s v="Titans"/>
    <x v="7"/>
    <n v="1098921"/>
    <n v="553144"/>
    <n v="545777"/>
    <x v="8"/>
    <x v="1377"/>
  </r>
  <r>
    <x v="28"/>
    <s v="Titans"/>
    <x v="7"/>
    <n v="1098921"/>
    <n v="553144"/>
    <n v="545777"/>
    <x v="9"/>
    <x v="1377"/>
  </r>
  <r>
    <x v="28"/>
    <s v="Titans"/>
    <x v="7"/>
    <n v="1098921"/>
    <n v="553144"/>
    <n v="545777"/>
    <x v="10"/>
    <x v="1681"/>
  </r>
  <r>
    <x v="28"/>
    <s v="Titans"/>
    <x v="7"/>
    <n v="1098921"/>
    <n v="553144"/>
    <n v="545777"/>
    <x v="11"/>
    <x v="1649"/>
  </r>
  <r>
    <x v="28"/>
    <s v="Titans"/>
    <x v="7"/>
    <n v="1098921"/>
    <n v="553144"/>
    <n v="545777"/>
    <x v="12"/>
    <x v="1377"/>
  </r>
  <r>
    <x v="28"/>
    <s v="Titans"/>
    <x v="7"/>
    <n v="1098921"/>
    <n v="553144"/>
    <n v="545777"/>
    <x v="13"/>
    <x v="1377"/>
  </r>
  <r>
    <x v="28"/>
    <s v="Titans"/>
    <x v="7"/>
    <n v="1098921"/>
    <n v="553144"/>
    <n v="545777"/>
    <x v="14"/>
    <x v="1734"/>
  </r>
  <r>
    <x v="28"/>
    <s v="Titans"/>
    <x v="7"/>
    <n v="1098921"/>
    <n v="553144"/>
    <n v="545777"/>
    <x v="15"/>
    <x v="1377"/>
  </r>
  <r>
    <x v="28"/>
    <s v="Titans"/>
    <x v="7"/>
    <n v="1098921"/>
    <n v="553144"/>
    <n v="545777"/>
    <x v="16"/>
    <x v="1717"/>
  </r>
  <r>
    <x v="29"/>
    <s v="Redskins"/>
    <x v="7"/>
    <n v="1259463"/>
    <n v="704722"/>
    <n v="554741"/>
    <x v="0"/>
    <x v="1736"/>
  </r>
  <r>
    <x v="29"/>
    <s v="Redskins"/>
    <x v="7"/>
    <n v="1259463"/>
    <n v="704722"/>
    <n v="554741"/>
    <x v="1"/>
    <x v="1719"/>
  </r>
  <r>
    <x v="29"/>
    <s v="Redskins"/>
    <x v="7"/>
    <n v="1259463"/>
    <n v="704722"/>
    <n v="554741"/>
    <x v="2"/>
    <x v="1754"/>
  </r>
  <r>
    <x v="29"/>
    <s v="Redskins"/>
    <x v="7"/>
    <n v="1259463"/>
    <n v="704722"/>
    <n v="554741"/>
    <x v="3"/>
    <x v="2"/>
  </r>
  <r>
    <x v="29"/>
    <s v="Redskins"/>
    <x v="7"/>
    <n v="1259463"/>
    <n v="704722"/>
    <n v="554741"/>
    <x v="4"/>
    <x v="1690"/>
  </r>
  <r>
    <x v="29"/>
    <s v="Redskins"/>
    <x v="7"/>
    <n v="1259463"/>
    <n v="704722"/>
    <n v="554741"/>
    <x v="5"/>
    <x v="1702"/>
  </r>
  <r>
    <x v="29"/>
    <s v="Redskins"/>
    <x v="7"/>
    <n v="1259463"/>
    <n v="704722"/>
    <n v="554741"/>
    <x v="6"/>
    <x v="1571"/>
  </r>
  <r>
    <x v="29"/>
    <s v="Redskins"/>
    <x v="7"/>
    <n v="1259463"/>
    <n v="704722"/>
    <n v="554741"/>
    <x v="7"/>
    <x v="931"/>
  </r>
  <r>
    <x v="29"/>
    <s v="Redskins"/>
    <x v="7"/>
    <n v="1259463"/>
    <n v="704722"/>
    <n v="554741"/>
    <x v="8"/>
    <x v="1759"/>
  </r>
  <r>
    <x v="29"/>
    <s v="Redskins"/>
    <x v="7"/>
    <n v="1259463"/>
    <n v="704722"/>
    <n v="554741"/>
    <x v="9"/>
    <x v="1763"/>
  </r>
  <r>
    <x v="29"/>
    <s v="Redskins"/>
    <x v="7"/>
    <n v="1259463"/>
    <n v="704722"/>
    <n v="554741"/>
    <x v="10"/>
    <x v="1446"/>
  </r>
  <r>
    <x v="29"/>
    <s v="Redskins"/>
    <x v="7"/>
    <n v="1259463"/>
    <n v="704722"/>
    <n v="554741"/>
    <x v="11"/>
    <x v="1773"/>
  </r>
  <r>
    <x v="29"/>
    <s v="Redskins"/>
    <x v="7"/>
    <n v="1259463"/>
    <n v="704722"/>
    <n v="554741"/>
    <x v="12"/>
    <x v="1613"/>
  </r>
  <r>
    <x v="29"/>
    <s v="Redskins"/>
    <x v="7"/>
    <n v="1259463"/>
    <n v="704722"/>
    <n v="554741"/>
    <x v="13"/>
    <x v="1639"/>
  </r>
  <r>
    <x v="29"/>
    <s v="Redskins"/>
    <x v="7"/>
    <n v="1259463"/>
    <n v="704722"/>
    <n v="554741"/>
    <x v="14"/>
    <x v="605"/>
  </r>
  <r>
    <x v="29"/>
    <s v="Redskins"/>
    <x v="7"/>
    <n v="1259463"/>
    <n v="704722"/>
    <n v="554741"/>
    <x v="15"/>
    <x v="1747"/>
  </r>
  <r>
    <x v="29"/>
    <s v="Redskins"/>
    <x v="7"/>
    <n v="1259463"/>
    <n v="704722"/>
    <n v="554741"/>
    <x v="16"/>
    <x v="1673"/>
  </r>
  <r>
    <x v="0"/>
    <s v="Cardinals"/>
    <x v="8"/>
    <n v="1087072"/>
    <n v="512775"/>
    <n v="574297"/>
    <x v="0"/>
    <x v="1774"/>
  </r>
  <r>
    <x v="0"/>
    <s v="Cardinals"/>
    <x v="8"/>
    <n v="1087072"/>
    <n v="512775"/>
    <n v="574297"/>
    <x v="1"/>
    <x v="1344"/>
  </r>
  <r>
    <x v="0"/>
    <s v="Cardinals"/>
    <x v="8"/>
    <n v="1087072"/>
    <n v="512775"/>
    <n v="574297"/>
    <x v="2"/>
    <x v="1775"/>
  </r>
  <r>
    <x v="0"/>
    <s v="Cardinals"/>
    <x v="8"/>
    <n v="1087072"/>
    <n v="512775"/>
    <n v="574297"/>
    <x v="3"/>
    <x v="1776"/>
  </r>
  <r>
    <x v="0"/>
    <s v="Cardinals"/>
    <x v="8"/>
    <n v="1087072"/>
    <n v="512775"/>
    <n v="574297"/>
    <x v="4"/>
    <x v="1777"/>
  </r>
  <r>
    <x v="0"/>
    <s v="Cardinals"/>
    <x v="8"/>
    <n v="1087072"/>
    <n v="512775"/>
    <n v="574297"/>
    <x v="5"/>
    <x v="1778"/>
  </r>
  <r>
    <x v="0"/>
    <s v="Cardinals"/>
    <x v="8"/>
    <n v="1087072"/>
    <n v="512775"/>
    <n v="574297"/>
    <x v="6"/>
    <x v="2"/>
  </r>
  <r>
    <x v="0"/>
    <s v="Cardinals"/>
    <x v="8"/>
    <n v="1087072"/>
    <n v="512775"/>
    <n v="574297"/>
    <x v="7"/>
    <x v="1779"/>
  </r>
  <r>
    <x v="0"/>
    <s v="Cardinals"/>
    <x v="8"/>
    <n v="1087072"/>
    <n v="512775"/>
    <n v="574297"/>
    <x v="8"/>
    <x v="1780"/>
  </r>
  <r>
    <x v="0"/>
    <s v="Cardinals"/>
    <x v="8"/>
    <n v="1087072"/>
    <n v="512775"/>
    <n v="574297"/>
    <x v="9"/>
    <x v="1781"/>
  </r>
  <r>
    <x v="0"/>
    <s v="Cardinals"/>
    <x v="8"/>
    <n v="1087072"/>
    <n v="512775"/>
    <n v="574297"/>
    <x v="10"/>
    <x v="1782"/>
  </r>
  <r>
    <x v="0"/>
    <s v="Cardinals"/>
    <x v="8"/>
    <n v="1087072"/>
    <n v="512775"/>
    <n v="574297"/>
    <x v="11"/>
    <x v="1783"/>
  </r>
  <r>
    <x v="0"/>
    <s v="Cardinals"/>
    <x v="8"/>
    <n v="1087072"/>
    <n v="512775"/>
    <n v="574297"/>
    <x v="12"/>
    <x v="1784"/>
  </r>
  <r>
    <x v="0"/>
    <s v="Cardinals"/>
    <x v="8"/>
    <n v="1087072"/>
    <n v="512775"/>
    <n v="574297"/>
    <x v="13"/>
    <x v="1785"/>
  </r>
  <r>
    <x v="0"/>
    <s v="Cardinals"/>
    <x v="8"/>
    <n v="1087072"/>
    <n v="512775"/>
    <n v="574297"/>
    <x v="14"/>
    <x v="1786"/>
  </r>
  <r>
    <x v="0"/>
    <s v="Cardinals"/>
    <x v="8"/>
    <n v="1087072"/>
    <n v="512775"/>
    <n v="574297"/>
    <x v="15"/>
    <x v="931"/>
  </r>
  <r>
    <x v="0"/>
    <s v="Cardinals"/>
    <x v="8"/>
    <n v="1087072"/>
    <n v="512775"/>
    <n v="574297"/>
    <x v="16"/>
    <x v="1787"/>
  </r>
  <r>
    <x v="1"/>
    <s v="Falcons"/>
    <x v="8"/>
    <n v="1040162"/>
    <n v="502813"/>
    <n v="537349"/>
    <x v="0"/>
    <x v="1788"/>
  </r>
  <r>
    <x v="1"/>
    <s v="Falcons"/>
    <x v="8"/>
    <n v="1040162"/>
    <n v="502813"/>
    <n v="537349"/>
    <x v="1"/>
    <x v="1789"/>
  </r>
  <r>
    <x v="1"/>
    <s v="Falcons"/>
    <x v="8"/>
    <n v="1040162"/>
    <n v="502813"/>
    <n v="537349"/>
    <x v="2"/>
    <x v="1790"/>
  </r>
  <r>
    <x v="1"/>
    <s v="Falcons"/>
    <x v="8"/>
    <n v="1040162"/>
    <n v="502813"/>
    <n v="537349"/>
    <x v="3"/>
    <x v="1791"/>
  </r>
  <r>
    <x v="1"/>
    <s v="Falcons"/>
    <x v="8"/>
    <n v="1040162"/>
    <n v="502813"/>
    <n v="537349"/>
    <x v="4"/>
    <x v="1251"/>
  </r>
  <r>
    <x v="1"/>
    <s v="Falcons"/>
    <x v="8"/>
    <n v="1040162"/>
    <n v="502813"/>
    <n v="537349"/>
    <x v="5"/>
    <x v="1792"/>
  </r>
  <r>
    <x v="1"/>
    <s v="Falcons"/>
    <x v="8"/>
    <n v="1040162"/>
    <n v="502813"/>
    <n v="537349"/>
    <x v="6"/>
    <x v="2"/>
  </r>
  <r>
    <x v="1"/>
    <s v="Falcons"/>
    <x v="8"/>
    <n v="1040162"/>
    <n v="502813"/>
    <n v="537349"/>
    <x v="7"/>
    <x v="1784"/>
  </r>
  <r>
    <x v="1"/>
    <s v="Falcons"/>
    <x v="8"/>
    <n v="1040162"/>
    <n v="502813"/>
    <n v="537349"/>
    <x v="8"/>
    <x v="1793"/>
  </r>
  <r>
    <x v="1"/>
    <s v="Falcons"/>
    <x v="8"/>
    <n v="1040162"/>
    <n v="502813"/>
    <n v="537349"/>
    <x v="9"/>
    <x v="1794"/>
  </r>
  <r>
    <x v="1"/>
    <s v="Falcons"/>
    <x v="8"/>
    <n v="1040162"/>
    <n v="502813"/>
    <n v="537349"/>
    <x v="10"/>
    <x v="1795"/>
  </r>
  <r>
    <x v="1"/>
    <s v="Falcons"/>
    <x v="8"/>
    <n v="1040162"/>
    <n v="502813"/>
    <n v="537349"/>
    <x v="11"/>
    <x v="1796"/>
  </r>
  <r>
    <x v="1"/>
    <s v="Falcons"/>
    <x v="8"/>
    <n v="1040162"/>
    <n v="502813"/>
    <n v="537349"/>
    <x v="12"/>
    <x v="1797"/>
  </r>
  <r>
    <x v="1"/>
    <s v="Falcons"/>
    <x v="8"/>
    <n v="1040162"/>
    <n v="502813"/>
    <n v="537349"/>
    <x v="13"/>
    <x v="1753"/>
  </r>
  <r>
    <x v="1"/>
    <s v="Falcons"/>
    <x v="8"/>
    <n v="1040162"/>
    <n v="502813"/>
    <n v="537349"/>
    <x v="14"/>
    <x v="1798"/>
  </r>
  <r>
    <x v="1"/>
    <s v="Falcons"/>
    <x v="8"/>
    <n v="1040162"/>
    <n v="502813"/>
    <n v="537349"/>
    <x v="15"/>
    <x v="1799"/>
  </r>
  <r>
    <x v="1"/>
    <s v="Falcons"/>
    <x v="8"/>
    <n v="1040162"/>
    <n v="502813"/>
    <n v="537349"/>
    <x v="16"/>
    <x v="1800"/>
  </r>
  <r>
    <x v="2"/>
    <s v="Ravens"/>
    <x v="8"/>
    <n v="1115465"/>
    <n v="570152"/>
    <n v="545313"/>
    <x v="0"/>
    <x v="1801"/>
  </r>
  <r>
    <x v="2"/>
    <s v="Ravens"/>
    <x v="8"/>
    <n v="1115465"/>
    <n v="570152"/>
    <n v="545313"/>
    <x v="1"/>
    <x v="2"/>
  </r>
  <r>
    <x v="2"/>
    <s v="Ravens"/>
    <x v="8"/>
    <n v="1115465"/>
    <n v="570152"/>
    <n v="545313"/>
    <x v="2"/>
    <x v="1802"/>
  </r>
  <r>
    <x v="2"/>
    <s v="Ravens"/>
    <x v="8"/>
    <n v="1115465"/>
    <n v="570152"/>
    <n v="545313"/>
    <x v="3"/>
    <x v="1803"/>
  </r>
  <r>
    <x v="2"/>
    <s v="Ravens"/>
    <x v="8"/>
    <n v="1115465"/>
    <n v="570152"/>
    <n v="545313"/>
    <x v="4"/>
    <x v="1804"/>
  </r>
  <r>
    <x v="2"/>
    <s v="Ravens"/>
    <x v="8"/>
    <n v="1115465"/>
    <n v="570152"/>
    <n v="545313"/>
    <x v="5"/>
    <x v="1805"/>
  </r>
  <r>
    <x v="2"/>
    <s v="Ravens"/>
    <x v="8"/>
    <n v="1115465"/>
    <n v="570152"/>
    <n v="545313"/>
    <x v="6"/>
    <x v="1806"/>
  </r>
  <r>
    <x v="2"/>
    <s v="Ravens"/>
    <x v="8"/>
    <n v="1115465"/>
    <n v="570152"/>
    <n v="545313"/>
    <x v="7"/>
    <x v="1807"/>
  </r>
  <r>
    <x v="2"/>
    <s v="Ravens"/>
    <x v="8"/>
    <n v="1115465"/>
    <n v="570152"/>
    <n v="545313"/>
    <x v="8"/>
    <x v="1808"/>
  </r>
  <r>
    <x v="2"/>
    <s v="Ravens"/>
    <x v="8"/>
    <n v="1115465"/>
    <n v="570152"/>
    <n v="545313"/>
    <x v="9"/>
    <x v="1809"/>
  </r>
  <r>
    <x v="2"/>
    <s v="Ravens"/>
    <x v="8"/>
    <n v="1115465"/>
    <n v="570152"/>
    <n v="545313"/>
    <x v="10"/>
    <x v="1810"/>
  </r>
  <r>
    <x v="2"/>
    <s v="Ravens"/>
    <x v="8"/>
    <n v="1115465"/>
    <n v="570152"/>
    <n v="545313"/>
    <x v="11"/>
    <x v="1811"/>
  </r>
  <r>
    <x v="2"/>
    <s v="Ravens"/>
    <x v="8"/>
    <n v="1115465"/>
    <n v="570152"/>
    <n v="545313"/>
    <x v="12"/>
    <x v="731"/>
  </r>
  <r>
    <x v="2"/>
    <s v="Ravens"/>
    <x v="8"/>
    <n v="1115465"/>
    <n v="570152"/>
    <n v="545313"/>
    <x v="13"/>
    <x v="1812"/>
  </r>
  <r>
    <x v="2"/>
    <s v="Ravens"/>
    <x v="8"/>
    <n v="1115465"/>
    <n v="570152"/>
    <n v="545313"/>
    <x v="14"/>
    <x v="1813"/>
  </r>
  <r>
    <x v="2"/>
    <s v="Ravens"/>
    <x v="8"/>
    <n v="1115465"/>
    <n v="570152"/>
    <n v="545313"/>
    <x v="15"/>
    <x v="1640"/>
  </r>
  <r>
    <x v="2"/>
    <s v="Ravens"/>
    <x v="8"/>
    <n v="1115465"/>
    <n v="570152"/>
    <n v="545313"/>
    <x v="16"/>
    <x v="1814"/>
  </r>
  <r>
    <x v="3"/>
    <s v="Bills"/>
    <x v="8"/>
    <n v="1102421"/>
    <n v="551969"/>
    <n v="550452"/>
    <x v="0"/>
    <x v="1815"/>
  </r>
  <r>
    <x v="3"/>
    <s v="Bills"/>
    <x v="8"/>
    <n v="1102421"/>
    <n v="551969"/>
    <n v="550452"/>
    <x v="1"/>
    <x v="1816"/>
  </r>
  <r>
    <x v="3"/>
    <s v="Bills"/>
    <x v="8"/>
    <n v="1102421"/>
    <n v="551969"/>
    <n v="550452"/>
    <x v="2"/>
    <x v="1817"/>
  </r>
  <r>
    <x v="3"/>
    <s v="Bills"/>
    <x v="8"/>
    <n v="1102421"/>
    <n v="551969"/>
    <n v="550452"/>
    <x v="3"/>
    <x v="1818"/>
  </r>
  <r>
    <x v="3"/>
    <s v="Bills"/>
    <x v="8"/>
    <n v="1102421"/>
    <n v="551969"/>
    <n v="550452"/>
    <x v="4"/>
    <x v="1777"/>
  </r>
  <r>
    <x v="3"/>
    <s v="Bills"/>
    <x v="8"/>
    <n v="1102421"/>
    <n v="551969"/>
    <n v="550452"/>
    <x v="5"/>
    <x v="2"/>
  </r>
  <r>
    <x v="3"/>
    <s v="Bills"/>
    <x v="8"/>
    <n v="1102421"/>
    <n v="551969"/>
    <n v="550452"/>
    <x v="6"/>
    <x v="1819"/>
  </r>
  <r>
    <x v="3"/>
    <s v="Bills"/>
    <x v="8"/>
    <n v="1102421"/>
    <n v="551969"/>
    <n v="550452"/>
    <x v="7"/>
    <x v="1820"/>
  </r>
  <r>
    <x v="3"/>
    <s v="Bills"/>
    <x v="8"/>
    <n v="1102421"/>
    <n v="551969"/>
    <n v="550452"/>
    <x v="8"/>
    <x v="1821"/>
  </r>
  <r>
    <x v="3"/>
    <s v="Bills"/>
    <x v="8"/>
    <n v="1102421"/>
    <n v="551969"/>
    <n v="550452"/>
    <x v="9"/>
    <x v="931"/>
  </r>
  <r>
    <x v="3"/>
    <s v="Bills"/>
    <x v="8"/>
    <n v="1102421"/>
    <n v="551969"/>
    <n v="550452"/>
    <x v="10"/>
    <x v="1822"/>
  </r>
  <r>
    <x v="3"/>
    <s v="Bills"/>
    <x v="8"/>
    <n v="1102421"/>
    <n v="551969"/>
    <n v="550452"/>
    <x v="11"/>
    <x v="1823"/>
  </r>
  <r>
    <x v="3"/>
    <s v="Bills"/>
    <x v="8"/>
    <n v="1102421"/>
    <n v="551969"/>
    <n v="550452"/>
    <x v="12"/>
    <x v="1824"/>
  </r>
  <r>
    <x v="3"/>
    <s v="Bills"/>
    <x v="8"/>
    <n v="1102421"/>
    <n v="551969"/>
    <n v="550452"/>
    <x v="13"/>
    <x v="1825"/>
  </r>
  <r>
    <x v="3"/>
    <s v="Bills"/>
    <x v="8"/>
    <n v="1102421"/>
    <n v="551969"/>
    <n v="550452"/>
    <x v="14"/>
    <x v="1826"/>
  </r>
  <r>
    <x v="3"/>
    <s v="Bills"/>
    <x v="8"/>
    <n v="1102421"/>
    <n v="551969"/>
    <n v="550452"/>
    <x v="15"/>
    <x v="1827"/>
  </r>
  <r>
    <x v="3"/>
    <s v="Bills"/>
    <x v="8"/>
    <n v="1102421"/>
    <n v="551969"/>
    <n v="550452"/>
    <x v="16"/>
    <x v="1828"/>
  </r>
  <r>
    <x v="4"/>
    <s v="Panthers"/>
    <x v="8"/>
    <n v="1111316"/>
    <n v="585684"/>
    <n v="525632"/>
    <x v="0"/>
    <x v="1829"/>
  </r>
  <r>
    <x v="4"/>
    <s v="Panthers"/>
    <x v="8"/>
    <n v="1111316"/>
    <n v="585684"/>
    <n v="525632"/>
    <x v="1"/>
    <x v="1830"/>
  </r>
  <r>
    <x v="4"/>
    <s v="Panthers"/>
    <x v="8"/>
    <n v="1111316"/>
    <n v="585684"/>
    <n v="525632"/>
    <x v="2"/>
    <x v="1831"/>
  </r>
  <r>
    <x v="4"/>
    <s v="Panthers"/>
    <x v="8"/>
    <n v="1111316"/>
    <n v="585684"/>
    <n v="525632"/>
    <x v="3"/>
    <x v="1791"/>
  </r>
  <r>
    <x v="4"/>
    <s v="Panthers"/>
    <x v="8"/>
    <n v="1111316"/>
    <n v="585684"/>
    <n v="525632"/>
    <x v="4"/>
    <x v="1832"/>
  </r>
  <r>
    <x v="4"/>
    <s v="Panthers"/>
    <x v="8"/>
    <n v="1111316"/>
    <n v="585684"/>
    <n v="525632"/>
    <x v="5"/>
    <x v="1833"/>
  </r>
  <r>
    <x v="4"/>
    <s v="Panthers"/>
    <x v="8"/>
    <n v="1111316"/>
    <n v="585684"/>
    <n v="525632"/>
    <x v="6"/>
    <x v="1834"/>
  </r>
  <r>
    <x v="4"/>
    <s v="Panthers"/>
    <x v="8"/>
    <n v="1111316"/>
    <n v="585684"/>
    <n v="525632"/>
    <x v="7"/>
    <x v="1779"/>
  </r>
  <r>
    <x v="4"/>
    <s v="Panthers"/>
    <x v="8"/>
    <n v="1111316"/>
    <n v="585684"/>
    <n v="525632"/>
    <x v="8"/>
    <x v="2"/>
  </r>
  <r>
    <x v="4"/>
    <s v="Panthers"/>
    <x v="8"/>
    <n v="1111316"/>
    <n v="585684"/>
    <n v="525632"/>
    <x v="9"/>
    <x v="1835"/>
  </r>
  <r>
    <x v="4"/>
    <s v="Panthers"/>
    <x v="8"/>
    <n v="1111316"/>
    <n v="585684"/>
    <n v="525632"/>
    <x v="10"/>
    <x v="1836"/>
  </r>
  <r>
    <x v="4"/>
    <s v="Panthers"/>
    <x v="8"/>
    <n v="1111316"/>
    <n v="585684"/>
    <n v="525632"/>
    <x v="11"/>
    <x v="1796"/>
  </r>
  <r>
    <x v="4"/>
    <s v="Panthers"/>
    <x v="8"/>
    <n v="1111316"/>
    <n v="585684"/>
    <n v="525632"/>
    <x v="12"/>
    <x v="1837"/>
  </r>
  <r>
    <x v="4"/>
    <s v="Panthers"/>
    <x v="8"/>
    <n v="1111316"/>
    <n v="585684"/>
    <n v="525632"/>
    <x v="13"/>
    <x v="1838"/>
  </r>
  <r>
    <x v="4"/>
    <s v="Panthers"/>
    <x v="8"/>
    <n v="1111316"/>
    <n v="585684"/>
    <n v="525632"/>
    <x v="14"/>
    <x v="1839"/>
  </r>
  <r>
    <x v="4"/>
    <s v="Panthers"/>
    <x v="8"/>
    <n v="1111316"/>
    <n v="585684"/>
    <n v="525632"/>
    <x v="15"/>
    <x v="1535"/>
  </r>
  <r>
    <x v="4"/>
    <s v="Panthers"/>
    <x v="8"/>
    <n v="1111316"/>
    <n v="585684"/>
    <n v="525632"/>
    <x v="16"/>
    <x v="1840"/>
  </r>
  <r>
    <x v="5"/>
    <s v="Bears"/>
    <x v="8"/>
    <n v="1028406"/>
    <n v="496276"/>
    <n v="532130"/>
    <x v="0"/>
    <x v="1841"/>
  </r>
  <r>
    <x v="5"/>
    <s v="Bears"/>
    <x v="8"/>
    <n v="1028406"/>
    <n v="496276"/>
    <n v="532130"/>
    <x v="1"/>
    <x v="1830"/>
  </r>
  <r>
    <x v="5"/>
    <s v="Bears"/>
    <x v="8"/>
    <n v="1028406"/>
    <n v="496276"/>
    <n v="532130"/>
    <x v="2"/>
    <x v="973"/>
  </r>
  <r>
    <x v="5"/>
    <s v="Bears"/>
    <x v="8"/>
    <n v="1028406"/>
    <n v="496276"/>
    <n v="532130"/>
    <x v="3"/>
    <x v="1629"/>
  </r>
  <r>
    <x v="5"/>
    <s v="Bears"/>
    <x v="8"/>
    <n v="1028406"/>
    <n v="496276"/>
    <n v="532130"/>
    <x v="4"/>
    <x v="1842"/>
  </r>
  <r>
    <x v="5"/>
    <s v="Bears"/>
    <x v="8"/>
    <n v="1028406"/>
    <n v="496276"/>
    <n v="532130"/>
    <x v="5"/>
    <x v="1792"/>
  </r>
  <r>
    <x v="5"/>
    <s v="Bears"/>
    <x v="8"/>
    <n v="1028406"/>
    <n v="496276"/>
    <n v="532130"/>
    <x v="6"/>
    <x v="1843"/>
  </r>
  <r>
    <x v="5"/>
    <s v="Bears"/>
    <x v="8"/>
    <n v="1028406"/>
    <n v="496276"/>
    <n v="532130"/>
    <x v="7"/>
    <x v="2"/>
  </r>
  <r>
    <x v="5"/>
    <s v="Bears"/>
    <x v="8"/>
    <n v="1028406"/>
    <n v="496276"/>
    <n v="532130"/>
    <x v="8"/>
    <x v="1844"/>
  </r>
  <r>
    <x v="5"/>
    <s v="Bears"/>
    <x v="8"/>
    <n v="1028406"/>
    <n v="496276"/>
    <n v="532130"/>
    <x v="9"/>
    <x v="1845"/>
  </r>
  <r>
    <x v="5"/>
    <s v="Bears"/>
    <x v="8"/>
    <n v="1028406"/>
    <n v="496276"/>
    <n v="532130"/>
    <x v="10"/>
    <x v="1846"/>
  </r>
  <r>
    <x v="5"/>
    <s v="Bears"/>
    <x v="8"/>
    <n v="1028406"/>
    <n v="496276"/>
    <n v="532130"/>
    <x v="11"/>
    <x v="1847"/>
  </r>
  <r>
    <x v="5"/>
    <s v="Bears"/>
    <x v="8"/>
    <n v="1028406"/>
    <n v="496276"/>
    <n v="532130"/>
    <x v="12"/>
    <x v="1448"/>
  </r>
  <r>
    <x v="5"/>
    <s v="Bears"/>
    <x v="8"/>
    <n v="1028406"/>
    <n v="496276"/>
    <n v="532130"/>
    <x v="13"/>
    <x v="1848"/>
  </r>
  <r>
    <x v="5"/>
    <s v="Bears"/>
    <x v="8"/>
    <n v="1028406"/>
    <n v="496276"/>
    <n v="532130"/>
    <x v="14"/>
    <x v="1849"/>
  </r>
  <r>
    <x v="5"/>
    <s v="Bears"/>
    <x v="8"/>
    <n v="1028406"/>
    <n v="496276"/>
    <n v="532130"/>
    <x v="15"/>
    <x v="1850"/>
  </r>
  <r>
    <x v="5"/>
    <s v="Bears"/>
    <x v="8"/>
    <n v="1028406"/>
    <n v="496276"/>
    <n v="532130"/>
    <x v="16"/>
    <x v="1851"/>
  </r>
  <r>
    <x v="6"/>
    <s v="Bengals"/>
    <x v="8"/>
    <n v="1076462"/>
    <n v="516663"/>
    <n v="559799"/>
    <x v="0"/>
    <x v="1801"/>
  </r>
  <r>
    <x v="6"/>
    <s v="Bengals"/>
    <x v="8"/>
    <n v="1076462"/>
    <n v="516663"/>
    <n v="559799"/>
    <x v="1"/>
    <x v="1852"/>
  </r>
  <r>
    <x v="6"/>
    <s v="Bengals"/>
    <x v="8"/>
    <n v="1076462"/>
    <n v="516663"/>
    <n v="559799"/>
    <x v="2"/>
    <x v="1853"/>
  </r>
  <r>
    <x v="6"/>
    <s v="Bengals"/>
    <x v="8"/>
    <n v="1076462"/>
    <n v="516663"/>
    <n v="559799"/>
    <x v="3"/>
    <x v="416"/>
  </r>
  <r>
    <x v="6"/>
    <s v="Bengals"/>
    <x v="8"/>
    <n v="1076462"/>
    <n v="516663"/>
    <n v="559799"/>
    <x v="4"/>
    <x v="1854"/>
  </r>
  <r>
    <x v="6"/>
    <s v="Bengals"/>
    <x v="8"/>
    <n v="1076462"/>
    <n v="516663"/>
    <n v="559799"/>
    <x v="5"/>
    <x v="1855"/>
  </r>
  <r>
    <x v="6"/>
    <s v="Bengals"/>
    <x v="8"/>
    <n v="1076462"/>
    <n v="516663"/>
    <n v="559799"/>
    <x v="6"/>
    <x v="1856"/>
  </r>
  <r>
    <x v="6"/>
    <s v="Bengals"/>
    <x v="8"/>
    <n v="1076462"/>
    <n v="516663"/>
    <n v="559799"/>
    <x v="7"/>
    <x v="1857"/>
  </r>
  <r>
    <x v="6"/>
    <s v="Bengals"/>
    <x v="8"/>
    <n v="1076462"/>
    <n v="516663"/>
    <n v="559799"/>
    <x v="8"/>
    <x v="1858"/>
  </r>
  <r>
    <x v="6"/>
    <s v="Bengals"/>
    <x v="8"/>
    <n v="1076462"/>
    <n v="516663"/>
    <n v="559799"/>
    <x v="9"/>
    <x v="2"/>
  </r>
  <r>
    <x v="6"/>
    <s v="Bengals"/>
    <x v="8"/>
    <n v="1076462"/>
    <n v="516663"/>
    <n v="559799"/>
    <x v="10"/>
    <x v="1859"/>
  </r>
  <r>
    <x v="6"/>
    <s v="Bengals"/>
    <x v="8"/>
    <n v="1076462"/>
    <n v="516663"/>
    <n v="559799"/>
    <x v="11"/>
    <x v="137"/>
  </r>
  <r>
    <x v="6"/>
    <s v="Bengals"/>
    <x v="8"/>
    <n v="1076462"/>
    <n v="516663"/>
    <n v="559799"/>
    <x v="12"/>
    <x v="731"/>
  </r>
  <r>
    <x v="6"/>
    <s v="Bengals"/>
    <x v="8"/>
    <n v="1076462"/>
    <n v="516663"/>
    <n v="559799"/>
    <x v="13"/>
    <x v="1860"/>
  </r>
  <r>
    <x v="6"/>
    <s v="Bengals"/>
    <x v="8"/>
    <n v="1076462"/>
    <n v="516663"/>
    <n v="559799"/>
    <x v="14"/>
    <x v="1861"/>
  </r>
  <r>
    <x v="6"/>
    <s v="Bengals"/>
    <x v="8"/>
    <n v="1076462"/>
    <n v="516663"/>
    <n v="559799"/>
    <x v="15"/>
    <x v="1862"/>
  </r>
  <r>
    <x v="6"/>
    <s v="Bengals"/>
    <x v="8"/>
    <n v="1076462"/>
    <n v="516663"/>
    <n v="559799"/>
    <x v="16"/>
    <x v="1666"/>
  </r>
  <r>
    <x v="7"/>
    <s v="Browns"/>
    <x v="8"/>
    <n v="1147622"/>
    <n v="582230"/>
    <n v="565392"/>
    <x v="0"/>
    <x v="1863"/>
  </r>
  <r>
    <x v="7"/>
    <s v="Browns"/>
    <x v="8"/>
    <n v="1147622"/>
    <n v="582230"/>
    <n v="565392"/>
    <x v="1"/>
    <x v="1864"/>
  </r>
  <r>
    <x v="7"/>
    <s v="Browns"/>
    <x v="8"/>
    <n v="1147622"/>
    <n v="582230"/>
    <n v="565392"/>
    <x v="2"/>
    <x v="1802"/>
  </r>
  <r>
    <x v="7"/>
    <s v="Browns"/>
    <x v="8"/>
    <n v="1147622"/>
    <n v="582230"/>
    <n v="565392"/>
    <x v="3"/>
    <x v="416"/>
  </r>
  <r>
    <x v="7"/>
    <s v="Browns"/>
    <x v="8"/>
    <n v="1147622"/>
    <n v="582230"/>
    <n v="565392"/>
    <x v="4"/>
    <x v="2"/>
  </r>
  <r>
    <x v="7"/>
    <s v="Browns"/>
    <x v="8"/>
    <n v="1147622"/>
    <n v="582230"/>
    <n v="565392"/>
    <x v="5"/>
    <x v="1865"/>
  </r>
  <r>
    <x v="7"/>
    <s v="Browns"/>
    <x v="8"/>
    <n v="1147622"/>
    <n v="582230"/>
    <n v="565392"/>
    <x v="6"/>
    <x v="1866"/>
  </r>
  <r>
    <x v="7"/>
    <s v="Browns"/>
    <x v="8"/>
    <n v="1147622"/>
    <n v="582230"/>
    <n v="565392"/>
    <x v="7"/>
    <x v="1867"/>
  </r>
  <r>
    <x v="7"/>
    <s v="Browns"/>
    <x v="8"/>
    <n v="1147622"/>
    <n v="582230"/>
    <n v="565392"/>
    <x v="8"/>
    <x v="1808"/>
  </r>
  <r>
    <x v="7"/>
    <s v="Browns"/>
    <x v="8"/>
    <n v="1147622"/>
    <n v="582230"/>
    <n v="565392"/>
    <x v="9"/>
    <x v="1868"/>
  </r>
  <r>
    <x v="7"/>
    <s v="Browns"/>
    <x v="8"/>
    <n v="1147622"/>
    <n v="582230"/>
    <n v="565392"/>
    <x v="10"/>
    <x v="1822"/>
  </r>
  <r>
    <x v="7"/>
    <s v="Browns"/>
    <x v="8"/>
    <n v="1147622"/>
    <n v="582230"/>
    <n v="565392"/>
    <x v="11"/>
    <x v="1869"/>
  </r>
  <r>
    <x v="7"/>
    <s v="Browns"/>
    <x v="8"/>
    <n v="1147622"/>
    <n v="582230"/>
    <n v="565392"/>
    <x v="12"/>
    <x v="1870"/>
  </r>
  <r>
    <x v="7"/>
    <s v="Browns"/>
    <x v="8"/>
    <n v="1147622"/>
    <n v="582230"/>
    <n v="565392"/>
    <x v="13"/>
    <x v="1377"/>
  </r>
  <r>
    <x v="7"/>
    <s v="Browns"/>
    <x v="8"/>
    <n v="1147622"/>
    <n v="582230"/>
    <n v="565392"/>
    <x v="14"/>
    <x v="1784"/>
  </r>
  <r>
    <x v="7"/>
    <s v="Browns"/>
    <x v="8"/>
    <n v="1147622"/>
    <n v="582230"/>
    <n v="565392"/>
    <x v="15"/>
    <x v="1862"/>
  </r>
  <r>
    <x v="7"/>
    <s v="Browns"/>
    <x v="8"/>
    <n v="1147622"/>
    <n v="582230"/>
    <n v="565392"/>
    <x v="16"/>
    <x v="1871"/>
  </r>
  <r>
    <x v="8"/>
    <s v="Cowboys"/>
    <x v="8"/>
    <n v="1076887"/>
    <n v="506944"/>
    <n v="569943"/>
    <x v="0"/>
    <x v="1863"/>
  </r>
  <r>
    <x v="8"/>
    <s v="Cowboys"/>
    <x v="8"/>
    <n v="1076887"/>
    <n v="506944"/>
    <n v="569943"/>
    <x v="1"/>
    <x v="1872"/>
  </r>
  <r>
    <x v="8"/>
    <s v="Cowboys"/>
    <x v="8"/>
    <n v="1076887"/>
    <n v="506944"/>
    <n v="569943"/>
    <x v="2"/>
    <x v="1873"/>
  </r>
  <r>
    <x v="8"/>
    <s v="Cowboys"/>
    <x v="8"/>
    <n v="1076887"/>
    <n v="506944"/>
    <n v="569943"/>
    <x v="3"/>
    <x v="1874"/>
  </r>
  <r>
    <x v="8"/>
    <s v="Cowboys"/>
    <x v="8"/>
    <n v="1076887"/>
    <n v="506944"/>
    <n v="569943"/>
    <x v="4"/>
    <x v="1854"/>
  </r>
  <r>
    <x v="8"/>
    <s v="Cowboys"/>
    <x v="8"/>
    <n v="1076887"/>
    <n v="506944"/>
    <n v="569943"/>
    <x v="5"/>
    <x v="1778"/>
  </r>
  <r>
    <x v="8"/>
    <s v="Cowboys"/>
    <x v="8"/>
    <n v="1076887"/>
    <n v="506944"/>
    <n v="569943"/>
    <x v="6"/>
    <x v="1875"/>
  </r>
  <r>
    <x v="8"/>
    <s v="Cowboys"/>
    <x v="8"/>
    <n v="1076887"/>
    <n v="506944"/>
    <n v="569943"/>
    <x v="7"/>
    <x v="1876"/>
  </r>
  <r>
    <x v="8"/>
    <s v="Cowboys"/>
    <x v="8"/>
    <n v="1076887"/>
    <n v="506944"/>
    <n v="569943"/>
    <x v="8"/>
    <x v="1877"/>
  </r>
  <r>
    <x v="8"/>
    <s v="Cowboys"/>
    <x v="8"/>
    <n v="1076887"/>
    <n v="506944"/>
    <n v="569943"/>
    <x v="9"/>
    <x v="2"/>
  </r>
  <r>
    <x v="8"/>
    <s v="Cowboys"/>
    <x v="8"/>
    <n v="1076887"/>
    <n v="506944"/>
    <n v="569943"/>
    <x v="10"/>
    <x v="1878"/>
  </r>
  <r>
    <x v="8"/>
    <s v="Cowboys"/>
    <x v="8"/>
    <n v="1076887"/>
    <n v="506944"/>
    <n v="569943"/>
    <x v="11"/>
    <x v="1879"/>
  </r>
  <r>
    <x v="8"/>
    <s v="Cowboys"/>
    <x v="8"/>
    <n v="1076887"/>
    <n v="506944"/>
    <n v="569943"/>
    <x v="12"/>
    <x v="1880"/>
  </r>
  <r>
    <x v="8"/>
    <s v="Cowboys"/>
    <x v="8"/>
    <n v="1076887"/>
    <n v="506944"/>
    <n v="569943"/>
    <x v="13"/>
    <x v="1881"/>
  </r>
  <r>
    <x v="8"/>
    <s v="Cowboys"/>
    <x v="8"/>
    <n v="1076887"/>
    <n v="506944"/>
    <n v="569943"/>
    <x v="14"/>
    <x v="1882"/>
  </r>
  <r>
    <x v="8"/>
    <s v="Cowboys"/>
    <x v="8"/>
    <n v="1076887"/>
    <n v="506944"/>
    <n v="569943"/>
    <x v="15"/>
    <x v="1640"/>
  </r>
  <r>
    <x v="8"/>
    <s v="Cowboys"/>
    <x v="8"/>
    <n v="1076887"/>
    <n v="506944"/>
    <n v="569943"/>
    <x v="16"/>
    <x v="1784"/>
  </r>
  <r>
    <x v="9"/>
    <s v="Broncos"/>
    <x v="8"/>
    <n v="1159630"/>
    <n v="604074"/>
    <n v="555556"/>
    <x v="0"/>
    <x v="1883"/>
  </r>
  <r>
    <x v="9"/>
    <s v="Broncos"/>
    <x v="8"/>
    <n v="1159630"/>
    <n v="604074"/>
    <n v="555556"/>
    <x v="1"/>
    <x v="1884"/>
  </r>
  <r>
    <x v="9"/>
    <s v="Broncos"/>
    <x v="8"/>
    <n v="1159630"/>
    <n v="604074"/>
    <n v="555556"/>
    <x v="2"/>
    <x v="1885"/>
  </r>
  <r>
    <x v="9"/>
    <s v="Broncos"/>
    <x v="8"/>
    <n v="1159630"/>
    <n v="604074"/>
    <n v="555556"/>
    <x v="3"/>
    <x v="1886"/>
  </r>
  <r>
    <x v="9"/>
    <s v="Broncos"/>
    <x v="8"/>
    <n v="1159630"/>
    <n v="604074"/>
    <n v="555556"/>
    <x v="4"/>
    <x v="1887"/>
  </r>
  <r>
    <x v="9"/>
    <s v="Broncos"/>
    <x v="8"/>
    <n v="1159630"/>
    <n v="604074"/>
    <n v="555556"/>
    <x v="5"/>
    <x v="1888"/>
  </r>
  <r>
    <x v="9"/>
    <s v="Broncos"/>
    <x v="8"/>
    <n v="1159630"/>
    <n v="604074"/>
    <n v="555556"/>
    <x v="6"/>
    <x v="931"/>
  </r>
  <r>
    <x v="9"/>
    <s v="Broncos"/>
    <x v="8"/>
    <n v="1159630"/>
    <n v="604074"/>
    <n v="555556"/>
    <x v="7"/>
    <x v="2"/>
  </r>
  <r>
    <x v="9"/>
    <s v="Broncos"/>
    <x v="8"/>
    <n v="1159630"/>
    <n v="604074"/>
    <n v="555556"/>
    <x v="8"/>
    <x v="1889"/>
  </r>
  <r>
    <x v="9"/>
    <s v="Broncos"/>
    <x v="8"/>
    <n v="1159630"/>
    <n v="604074"/>
    <n v="555556"/>
    <x v="9"/>
    <x v="1868"/>
  </r>
  <r>
    <x v="9"/>
    <s v="Broncos"/>
    <x v="8"/>
    <n v="1159630"/>
    <n v="604074"/>
    <n v="555556"/>
    <x v="10"/>
    <x v="1795"/>
  </r>
  <r>
    <x v="9"/>
    <s v="Broncos"/>
    <x v="8"/>
    <n v="1159630"/>
    <n v="604074"/>
    <n v="555556"/>
    <x v="11"/>
    <x v="289"/>
  </r>
  <r>
    <x v="9"/>
    <s v="Broncos"/>
    <x v="8"/>
    <n v="1159630"/>
    <n v="604074"/>
    <n v="555556"/>
    <x v="12"/>
    <x v="1756"/>
  </r>
  <r>
    <x v="9"/>
    <s v="Broncos"/>
    <x v="8"/>
    <n v="1159630"/>
    <n v="604074"/>
    <n v="555556"/>
    <x v="13"/>
    <x v="1890"/>
  </r>
  <r>
    <x v="9"/>
    <s v="Broncos"/>
    <x v="8"/>
    <n v="1159630"/>
    <n v="604074"/>
    <n v="555556"/>
    <x v="14"/>
    <x v="1839"/>
  </r>
  <r>
    <x v="9"/>
    <s v="Broncos"/>
    <x v="8"/>
    <n v="1159630"/>
    <n v="604074"/>
    <n v="555556"/>
    <x v="15"/>
    <x v="1827"/>
  </r>
  <r>
    <x v="9"/>
    <s v="Broncos"/>
    <x v="8"/>
    <n v="1159630"/>
    <n v="604074"/>
    <n v="555556"/>
    <x v="16"/>
    <x v="1891"/>
  </r>
  <r>
    <x v="10"/>
    <s v="Lions"/>
    <x v="8"/>
    <n v="970445"/>
    <n v="435979"/>
    <n v="534466"/>
    <x v="0"/>
    <x v="1788"/>
  </r>
  <r>
    <x v="10"/>
    <s v="Lions"/>
    <x v="8"/>
    <n v="970445"/>
    <n v="435979"/>
    <n v="534466"/>
    <x v="1"/>
    <x v="1892"/>
  </r>
  <r>
    <x v="10"/>
    <s v="Lions"/>
    <x v="8"/>
    <n v="970445"/>
    <n v="435979"/>
    <n v="534466"/>
    <x v="2"/>
    <x v="1893"/>
  </r>
  <r>
    <x v="10"/>
    <s v="Lions"/>
    <x v="8"/>
    <n v="970445"/>
    <n v="435979"/>
    <n v="534466"/>
    <x v="3"/>
    <x v="2"/>
  </r>
  <r>
    <x v="10"/>
    <s v="Lions"/>
    <x v="8"/>
    <n v="970445"/>
    <n v="435979"/>
    <n v="534466"/>
    <x v="4"/>
    <x v="1842"/>
  </r>
  <r>
    <x v="10"/>
    <s v="Lions"/>
    <x v="8"/>
    <n v="970445"/>
    <n v="435979"/>
    <n v="534466"/>
    <x v="5"/>
    <x v="1894"/>
  </r>
  <r>
    <x v="10"/>
    <s v="Lions"/>
    <x v="8"/>
    <n v="970445"/>
    <n v="435979"/>
    <n v="534466"/>
    <x v="6"/>
    <x v="1895"/>
  </r>
  <r>
    <x v="10"/>
    <s v="Lions"/>
    <x v="8"/>
    <n v="970445"/>
    <n v="435979"/>
    <n v="534466"/>
    <x v="7"/>
    <x v="1896"/>
  </r>
  <r>
    <x v="10"/>
    <s v="Lions"/>
    <x v="8"/>
    <n v="970445"/>
    <n v="435979"/>
    <n v="534466"/>
    <x v="8"/>
    <x v="1844"/>
  </r>
  <r>
    <x v="10"/>
    <s v="Lions"/>
    <x v="8"/>
    <n v="970445"/>
    <n v="435979"/>
    <n v="534466"/>
    <x v="9"/>
    <x v="1897"/>
  </r>
  <r>
    <x v="10"/>
    <s v="Lions"/>
    <x v="8"/>
    <n v="970445"/>
    <n v="435979"/>
    <n v="534466"/>
    <x v="10"/>
    <x v="1836"/>
  </r>
  <r>
    <x v="10"/>
    <s v="Lions"/>
    <x v="8"/>
    <n v="970445"/>
    <n v="435979"/>
    <n v="534466"/>
    <x v="11"/>
    <x v="1898"/>
  </r>
  <r>
    <x v="10"/>
    <s v="Lions"/>
    <x v="8"/>
    <n v="970445"/>
    <n v="435979"/>
    <n v="534466"/>
    <x v="12"/>
    <x v="1899"/>
  </r>
  <r>
    <x v="10"/>
    <s v="Lions"/>
    <x v="8"/>
    <n v="970445"/>
    <n v="435979"/>
    <n v="534466"/>
    <x v="13"/>
    <x v="1900"/>
  </r>
  <r>
    <x v="10"/>
    <s v="Lions"/>
    <x v="8"/>
    <n v="970445"/>
    <n v="435979"/>
    <n v="534466"/>
    <x v="14"/>
    <x v="1901"/>
  </r>
  <r>
    <x v="10"/>
    <s v="Lions"/>
    <x v="8"/>
    <n v="970445"/>
    <n v="435979"/>
    <n v="534466"/>
    <x v="15"/>
    <x v="1902"/>
  </r>
  <r>
    <x v="10"/>
    <s v="Lions"/>
    <x v="8"/>
    <n v="970445"/>
    <n v="435979"/>
    <n v="534466"/>
    <x v="16"/>
    <x v="1903"/>
  </r>
  <r>
    <x v="11"/>
    <s v="Packers"/>
    <x v="8"/>
    <n v="1089433"/>
    <n v="565460"/>
    <n v="523973"/>
    <x v="0"/>
    <x v="1904"/>
  </r>
  <r>
    <x v="11"/>
    <s v="Packers"/>
    <x v="8"/>
    <n v="1089433"/>
    <n v="565460"/>
    <n v="523973"/>
    <x v="1"/>
    <x v="1892"/>
  </r>
  <r>
    <x v="11"/>
    <s v="Packers"/>
    <x v="8"/>
    <n v="1089433"/>
    <n v="565460"/>
    <n v="523973"/>
    <x v="2"/>
    <x v="1873"/>
  </r>
  <r>
    <x v="11"/>
    <s v="Packers"/>
    <x v="8"/>
    <n v="1089433"/>
    <n v="565460"/>
    <n v="523973"/>
    <x v="3"/>
    <x v="503"/>
  </r>
  <r>
    <x v="11"/>
    <s v="Packers"/>
    <x v="8"/>
    <n v="1089433"/>
    <n v="565460"/>
    <n v="523973"/>
    <x v="4"/>
    <x v="1251"/>
  </r>
  <r>
    <x v="11"/>
    <s v="Packers"/>
    <x v="8"/>
    <n v="1089433"/>
    <n v="565460"/>
    <n v="523973"/>
    <x v="5"/>
    <x v="1905"/>
  </r>
  <r>
    <x v="11"/>
    <s v="Packers"/>
    <x v="8"/>
    <n v="1089433"/>
    <n v="565460"/>
    <n v="523973"/>
    <x v="6"/>
    <x v="1906"/>
  </r>
  <r>
    <x v="11"/>
    <s v="Packers"/>
    <x v="8"/>
    <n v="1089433"/>
    <n v="565460"/>
    <n v="523973"/>
    <x v="7"/>
    <x v="2"/>
  </r>
  <r>
    <x v="11"/>
    <s v="Packers"/>
    <x v="8"/>
    <n v="1089433"/>
    <n v="565460"/>
    <n v="523973"/>
    <x v="8"/>
    <x v="1377"/>
  </r>
  <r>
    <x v="11"/>
    <s v="Packers"/>
    <x v="8"/>
    <n v="1089433"/>
    <n v="565460"/>
    <n v="523973"/>
    <x v="9"/>
    <x v="1352"/>
  </r>
  <r>
    <x v="11"/>
    <s v="Packers"/>
    <x v="8"/>
    <n v="1089433"/>
    <n v="565460"/>
    <n v="523973"/>
    <x v="10"/>
    <x v="1846"/>
  </r>
  <r>
    <x v="11"/>
    <s v="Packers"/>
    <x v="8"/>
    <n v="1089433"/>
    <n v="565460"/>
    <n v="523973"/>
    <x v="11"/>
    <x v="1907"/>
  </r>
  <r>
    <x v="11"/>
    <s v="Packers"/>
    <x v="8"/>
    <n v="1089433"/>
    <n v="565460"/>
    <n v="523973"/>
    <x v="12"/>
    <x v="1837"/>
  </r>
  <r>
    <x v="11"/>
    <s v="Packers"/>
    <x v="8"/>
    <n v="1089433"/>
    <n v="565460"/>
    <n v="523973"/>
    <x v="13"/>
    <x v="1908"/>
  </r>
  <r>
    <x v="11"/>
    <s v="Packers"/>
    <x v="8"/>
    <n v="1089433"/>
    <n v="565460"/>
    <n v="523973"/>
    <x v="14"/>
    <x v="1909"/>
  </r>
  <r>
    <x v="11"/>
    <s v="Packers"/>
    <x v="8"/>
    <n v="1089433"/>
    <n v="565460"/>
    <n v="523973"/>
    <x v="15"/>
    <x v="1850"/>
  </r>
  <r>
    <x v="11"/>
    <s v="Packers"/>
    <x v="8"/>
    <n v="1089433"/>
    <n v="565460"/>
    <n v="523973"/>
    <x v="16"/>
    <x v="1903"/>
  </r>
  <r>
    <x v="30"/>
    <s v="Texans"/>
    <x v="8"/>
    <n v="1075618"/>
    <n v="563364"/>
    <n v="512254"/>
    <x v="0"/>
    <x v="1910"/>
  </r>
  <r>
    <x v="30"/>
    <s v="Texans"/>
    <x v="8"/>
    <n v="1075618"/>
    <n v="563364"/>
    <n v="512254"/>
    <x v="1"/>
    <x v="2"/>
  </r>
  <r>
    <x v="30"/>
    <s v="Texans"/>
    <x v="8"/>
    <n v="1075618"/>
    <n v="563364"/>
    <n v="512254"/>
    <x v="2"/>
    <x v="1377"/>
  </r>
  <r>
    <x v="30"/>
    <s v="Texans"/>
    <x v="8"/>
    <n v="1075618"/>
    <n v="563364"/>
    <n v="512254"/>
    <x v="3"/>
    <x v="1911"/>
  </r>
  <r>
    <x v="30"/>
    <s v="Texans"/>
    <x v="8"/>
    <n v="1075618"/>
    <n v="563364"/>
    <n v="512254"/>
    <x v="4"/>
    <x v="1912"/>
  </r>
  <r>
    <x v="30"/>
    <s v="Texans"/>
    <x v="8"/>
    <n v="1075618"/>
    <n v="563364"/>
    <n v="512254"/>
    <x v="5"/>
    <x v="1913"/>
  </r>
  <r>
    <x v="30"/>
    <s v="Texans"/>
    <x v="8"/>
    <n v="1075618"/>
    <n v="563364"/>
    <n v="512254"/>
    <x v="6"/>
    <x v="1895"/>
  </r>
  <r>
    <x v="30"/>
    <s v="Texans"/>
    <x v="8"/>
    <n v="1075618"/>
    <n v="563364"/>
    <n v="512254"/>
    <x v="7"/>
    <x v="1857"/>
  </r>
  <r>
    <x v="30"/>
    <s v="Texans"/>
    <x v="8"/>
    <n v="1075618"/>
    <n v="563364"/>
    <n v="512254"/>
    <x v="8"/>
    <x v="1449"/>
  </r>
  <r>
    <x v="30"/>
    <s v="Texans"/>
    <x v="8"/>
    <n v="1075618"/>
    <n v="563364"/>
    <n v="512254"/>
    <x v="9"/>
    <x v="1809"/>
  </r>
  <r>
    <x v="30"/>
    <s v="Texans"/>
    <x v="8"/>
    <n v="1075618"/>
    <n v="563364"/>
    <n v="512254"/>
    <x v="10"/>
    <x v="805"/>
  </r>
  <r>
    <x v="30"/>
    <s v="Texans"/>
    <x v="8"/>
    <n v="1075618"/>
    <n v="563364"/>
    <n v="512254"/>
    <x v="11"/>
    <x v="1869"/>
  </r>
  <r>
    <x v="30"/>
    <s v="Texans"/>
    <x v="8"/>
    <n v="1075618"/>
    <n v="563364"/>
    <n v="512254"/>
    <x v="12"/>
    <x v="1347"/>
  </r>
  <r>
    <x v="30"/>
    <s v="Texans"/>
    <x v="8"/>
    <n v="1075618"/>
    <n v="563364"/>
    <n v="512254"/>
    <x v="13"/>
    <x v="1908"/>
  </r>
  <r>
    <x v="30"/>
    <s v="Texans"/>
    <x v="8"/>
    <n v="1075618"/>
    <n v="563364"/>
    <n v="512254"/>
    <x v="14"/>
    <x v="1914"/>
  </r>
  <r>
    <x v="30"/>
    <s v="Texans"/>
    <x v="8"/>
    <n v="1075618"/>
    <n v="563364"/>
    <n v="512254"/>
    <x v="15"/>
    <x v="1915"/>
  </r>
  <r>
    <x v="30"/>
    <s v="Texans"/>
    <x v="8"/>
    <n v="1075618"/>
    <n v="563364"/>
    <n v="512254"/>
    <x v="16"/>
    <x v="1851"/>
  </r>
  <r>
    <x v="12"/>
    <s v="Colts"/>
    <x v="8"/>
    <n v="1075412"/>
    <n v="531026"/>
    <n v="544386"/>
    <x v="0"/>
    <x v="1841"/>
  </r>
  <r>
    <x v="12"/>
    <s v="Colts"/>
    <x v="8"/>
    <n v="1075412"/>
    <n v="531026"/>
    <n v="544386"/>
    <x v="1"/>
    <x v="1916"/>
  </r>
  <r>
    <x v="12"/>
    <s v="Colts"/>
    <x v="8"/>
    <n v="1075412"/>
    <n v="531026"/>
    <n v="544386"/>
    <x v="2"/>
    <x v="1917"/>
  </r>
  <r>
    <x v="12"/>
    <s v="Colts"/>
    <x v="8"/>
    <n v="1075412"/>
    <n v="531026"/>
    <n v="544386"/>
    <x v="3"/>
    <x v="2"/>
  </r>
  <r>
    <x v="12"/>
    <s v="Colts"/>
    <x v="8"/>
    <n v="1075412"/>
    <n v="531026"/>
    <n v="544386"/>
    <x v="4"/>
    <x v="1912"/>
  </r>
  <r>
    <x v="12"/>
    <s v="Colts"/>
    <x v="8"/>
    <n v="1075412"/>
    <n v="531026"/>
    <n v="544386"/>
    <x v="5"/>
    <x v="1805"/>
  </r>
  <r>
    <x v="12"/>
    <s v="Colts"/>
    <x v="8"/>
    <n v="1075412"/>
    <n v="531026"/>
    <n v="544386"/>
    <x v="6"/>
    <x v="1906"/>
  </r>
  <r>
    <x v="12"/>
    <s v="Colts"/>
    <x v="8"/>
    <n v="1075412"/>
    <n v="531026"/>
    <n v="544386"/>
    <x v="7"/>
    <x v="1377"/>
  </r>
  <r>
    <x v="12"/>
    <s v="Colts"/>
    <x v="8"/>
    <n v="1075412"/>
    <n v="531026"/>
    <n v="544386"/>
    <x v="8"/>
    <x v="1918"/>
  </r>
  <r>
    <x v="12"/>
    <s v="Colts"/>
    <x v="8"/>
    <n v="1075412"/>
    <n v="531026"/>
    <n v="544386"/>
    <x v="9"/>
    <x v="1919"/>
  </r>
  <r>
    <x v="12"/>
    <s v="Colts"/>
    <x v="8"/>
    <n v="1075412"/>
    <n v="531026"/>
    <n v="544386"/>
    <x v="10"/>
    <x v="805"/>
  </r>
  <r>
    <x v="12"/>
    <s v="Colts"/>
    <x v="8"/>
    <n v="1075412"/>
    <n v="531026"/>
    <n v="544386"/>
    <x v="11"/>
    <x v="1920"/>
  </r>
  <r>
    <x v="12"/>
    <s v="Colts"/>
    <x v="8"/>
    <n v="1075412"/>
    <n v="531026"/>
    <n v="544386"/>
    <x v="12"/>
    <x v="1870"/>
  </r>
  <r>
    <x v="12"/>
    <s v="Colts"/>
    <x v="8"/>
    <n v="1075412"/>
    <n v="531026"/>
    <n v="544386"/>
    <x v="13"/>
    <x v="1860"/>
  </r>
  <r>
    <x v="12"/>
    <s v="Colts"/>
    <x v="8"/>
    <n v="1075412"/>
    <n v="531026"/>
    <n v="544386"/>
    <x v="14"/>
    <x v="1901"/>
  </r>
  <r>
    <x v="12"/>
    <s v="Colts"/>
    <x v="8"/>
    <n v="1075412"/>
    <n v="531026"/>
    <n v="544386"/>
    <x v="15"/>
    <x v="455"/>
  </r>
  <r>
    <x v="12"/>
    <s v="Colts"/>
    <x v="8"/>
    <n v="1075412"/>
    <n v="531026"/>
    <n v="544386"/>
    <x v="16"/>
    <x v="1921"/>
  </r>
  <r>
    <x v="13"/>
    <s v="Jaguars"/>
    <x v="8"/>
    <n v="1052873"/>
    <n v="521338"/>
    <n v="531535"/>
    <x v="0"/>
    <x v="1377"/>
  </r>
  <r>
    <x v="13"/>
    <s v="Jaguars"/>
    <x v="8"/>
    <n v="1052873"/>
    <n v="521338"/>
    <n v="531535"/>
    <x v="1"/>
    <x v="1816"/>
  </r>
  <r>
    <x v="13"/>
    <s v="Jaguars"/>
    <x v="8"/>
    <n v="1052873"/>
    <n v="521338"/>
    <n v="531535"/>
    <x v="2"/>
    <x v="1917"/>
  </r>
  <r>
    <x v="13"/>
    <s v="Jaguars"/>
    <x v="8"/>
    <n v="1052873"/>
    <n v="521338"/>
    <n v="531535"/>
    <x v="3"/>
    <x v="1911"/>
  </r>
  <r>
    <x v="13"/>
    <s v="Jaguars"/>
    <x v="8"/>
    <n v="1052873"/>
    <n v="521338"/>
    <n v="531535"/>
    <x v="4"/>
    <x v="1922"/>
  </r>
  <r>
    <x v="13"/>
    <s v="Jaguars"/>
    <x v="8"/>
    <n v="1052873"/>
    <n v="521338"/>
    <n v="531535"/>
    <x v="5"/>
    <x v="1888"/>
  </r>
  <r>
    <x v="13"/>
    <s v="Jaguars"/>
    <x v="8"/>
    <n v="1052873"/>
    <n v="521338"/>
    <n v="531535"/>
    <x v="6"/>
    <x v="2"/>
  </r>
  <r>
    <x v="13"/>
    <s v="Jaguars"/>
    <x v="8"/>
    <n v="1052873"/>
    <n v="521338"/>
    <n v="531535"/>
    <x v="7"/>
    <x v="1867"/>
  </r>
  <r>
    <x v="13"/>
    <s v="Jaguars"/>
    <x v="8"/>
    <n v="1052873"/>
    <n v="521338"/>
    <n v="531535"/>
    <x v="8"/>
    <x v="1858"/>
  </r>
  <r>
    <x v="13"/>
    <s v="Jaguars"/>
    <x v="8"/>
    <n v="1052873"/>
    <n v="521338"/>
    <n v="531535"/>
    <x v="9"/>
    <x v="1897"/>
  </r>
  <r>
    <x v="13"/>
    <s v="Jaguars"/>
    <x v="8"/>
    <n v="1052873"/>
    <n v="521338"/>
    <n v="531535"/>
    <x v="10"/>
    <x v="1923"/>
  </r>
  <r>
    <x v="13"/>
    <s v="Jaguars"/>
    <x v="8"/>
    <n v="1052873"/>
    <n v="521338"/>
    <n v="531535"/>
    <x v="11"/>
    <x v="1924"/>
  </r>
  <r>
    <x v="13"/>
    <s v="Jaguars"/>
    <x v="8"/>
    <n v="1052873"/>
    <n v="521338"/>
    <n v="531535"/>
    <x v="12"/>
    <x v="1347"/>
  </r>
  <r>
    <x v="13"/>
    <s v="Jaguars"/>
    <x v="8"/>
    <n v="1052873"/>
    <n v="521338"/>
    <n v="531535"/>
    <x v="13"/>
    <x v="1848"/>
  </r>
  <r>
    <x v="13"/>
    <s v="Jaguars"/>
    <x v="8"/>
    <n v="1052873"/>
    <n v="521338"/>
    <n v="531535"/>
    <x v="14"/>
    <x v="1909"/>
  </r>
  <r>
    <x v="13"/>
    <s v="Jaguars"/>
    <x v="8"/>
    <n v="1052873"/>
    <n v="521338"/>
    <n v="531535"/>
    <x v="15"/>
    <x v="455"/>
  </r>
  <r>
    <x v="13"/>
    <s v="Jaguars"/>
    <x v="8"/>
    <n v="1052873"/>
    <n v="521338"/>
    <n v="531535"/>
    <x v="16"/>
    <x v="1814"/>
  </r>
  <r>
    <x v="14"/>
    <s v="Chiefs"/>
    <x v="8"/>
    <n v="1142228"/>
    <n v="592622"/>
    <n v="549606"/>
    <x v="0"/>
    <x v="931"/>
  </r>
  <r>
    <x v="14"/>
    <s v="Chiefs"/>
    <x v="8"/>
    <n v="1142228"/>
    <n v="592622"/>
    <n v="549606"/>
    <x v="1"/>
    <x v="279"/>
  </r>
  <r>
    <x v="14"/>
    <s v="Chiefs"/>
    <x v="8"/>
    <n v="1142228"/>
    <n v="592622"/>
    <n v="549606"/>
    <x v="2"/>
    <x v="1790"/>
  </r>
  <r>
    <x v="14"/>
    <s v="Chiefs"/>
    <x v="8"/>
    <n v="1142228"/>
    <n v="592622"/>
    <n v="549606"/>
    <x v="3"/>
    <x v="1886"/>
  </r>
  <r>
    <x v="14"/>
    <s v="Chiefs"/>
    <x v="8"/>
    <n v="1142228"/>
    <n v="592622"/>
    <n v="549606"/>
    <x v="4"/>
    <x v="1832"/>
  </r>
  <r>
    <x v="14"/>
    <s v="Chiefs"/>
    <x v="8"/>
    <n v="1142228"/>
    <n v="592622"/>
    <n v="549606"/>
    <x v="5"/>
    <x v="2"/>
  </r>
  <r>
    <x v="14"/>
    <s v="Chiefs"/>
    <x v="8"/>
    <n v="1142228"/>
    <n v="592622"/>
    <n v="549606"/>
    <x v="6"/>
    <x v="1925"/>
  </r>
  <r>
    <x v="14"/>
    <s v="Chiefs"/>
    <x v="8"/>
    <n v="1142228"/>
    <n v="592622"/>
    <n v="549606"/>
    <x v="7"/>
    <x v="1926"/>
  </r>
  <r>
    <x v="14"/>
    <s v="Chiefs"/>
    <x v="8"/>
    <n v="1142228"/>
    <n v="592622"/>
    <n v="549606"/>
    <x v="8"/>
    <x v="1927"/>
  </r>
  <r>
    <x v="14"/>
    <s v="Chiefs"/>
    <x v="8"/>
    <n v="1142228"/>
    <n v="592622"/>
    <n v="549606"/>
    <x v="9"/>
    <x v="1928"/>
  </r>
  <r>
    <x v="14"/>
    <s v="Chiefs"/>
    <x v="8"/>
    <n v="1142228"/>
    <n v="592622"/>
    <n v="549606"/>
    <x v="10"/>
    <x v="127"/>
  </r>
  <r>
    <x v="14"/>
    <s v="Chiefs"/>
    <x v="8"/>
    <n v="1142228"/>
    <n v="592622"/>
    <n v="549606"/>
    <x v="11"/>
    <x v="1823"/>
  </r>
  <r>
    <x v="14"/>
    <s v="Chiefs"/>
    <x v="8"/>
    <n v="1142228"/>
    <n v="592622"/>
    <n v="549606"/>
    <x v="12"/>
    <x v="1929"/>
  </r>
  <r>
    <x v="14"/>
    <s v="Chiefs"/>
    <x v="8"/>
    <n v="1142228"/>
    <n v="592622"/>
    <n v="549606"/>
    <x v="13"/>
    <x v="1890"/>
  </r>
  <r>
    <x v="14"/>
    <s v="Chiefs"/>
    <x v="8"/>
    <n v="1142228"/>
    <n v="592622"/>
    <n v="549606"/>
    <x v="14"/>
    <x v="1930"/>
  </r>
  <r>
    <x v="14"/>
    <s v="Chiefs"/>
    <x v="8"/>
    <n v="1142228"/>
    <n v="592622"/>
    <n v="549606"/>
    <x v="15"/>
    <x v="1931"/>
  </r>
  <r>
    <x v="14"/>
    <s v="Chiefs"/>
    <x v="8"/>
    <n v="1142228"/>
    <n v="592622"/>
    <n v="549606"/>
    <x v="16"/>
    <x v="1666"/>
  </r>
  <r>
    <x v="15"/>
    <s v="Dolphins"/>
    <x v="8"/>
    <n v="1067965"/>
    <n v="523919"/>
    <n v="544046"/>
    <x v="0"/>
    <x v="1932"/>
  </r>
  <r>
    <x v="15"/>
    <s v="Dolphins"/>
    <x v="8"/>
    <n v="1067965"/>
    <n v="523919"/>
    <n v="544046"/>
    <x v="1"/>
    <x v="1344"/>
  </r>
  <r>
    <x v="15"/>
    <s v="Dolphins"/>
    <x v="8"/>
    <n v="1067965"/>
    <n v="523919"/>
    <n v="544046"/>
    <x v="2"/>
    <x v="931"/>
  </r>
  <r>
    <x v="15"/>
    <s v="Dolphins"/>
    <x v="8"/>
    <n v="1067965"/>
    <n v="523919"/>
    <n v="544046"/>
    <x v="3"/>
    <x v="2"/>
  </r>
  <r>
    <x v="15"/>
    <s v="Dolphins"/>
    <x v="8"/>
    <n v="1067965"/>
    <n v="523919"/>
    <n v="544046"/>
    <x v="4"/>
    <x v="1933"/>
  </r>
  <r>
    <x v="15"/>
    <s v="Dolphins"/>
    <x v="8"/>
    <n v="1067965"/>
    <n v="523919"/>
    <n v="544046"/>
    <x v="5"/>
    <x v="1913"/>
  </r>
  <r>
    <x v="15"/>
    <s v="Dolphins"/>
    <x v="8"/>
    <n v="1067965"/>
    <n v="523919"/>
    <n v="544046"/>
    <x v="6"/>
    <x v="1806"/>
  </r>
  <r>
    <x v="15"/>
    <s v="Dolphins"/>
    <x v="8"/>
    <n v="1067965"/>
    <n v="523919"/>
    <n v="544046"/>
    <x v="7"/>
    <x v="1820"/>
  </r>
  <r>
    <x v="15"/>
    <s v="Dolphins"/>
    <x v="8"/>
    <n v="1067965"/>
    <n v="523919"/>
    <n v="544046"/>
    <x v="8"/>
    <x v="1889"/>
  </r>
  <r>
    <x v="15"/>
    <s v="Dolphins"/>
    <x v="8"/>
    <n v="1067965"/>
    <n v="523919"/>
    <n v="544046"/>
    <x v="9"/>
    <x v="1934"/>
  </r>
  <r>
    <x v="15"/>
    <s v="Dolphins"/>
    <x v="8"/>
    <n v="1067965"/>
    <n v="523919"/>
    <n v="544046"/>
    <x v="10"/>
    <x v="1935"/>
  </r>
  <r>
    <x v="15"/>
    <s v="Dolphins"/>
    <x v="8"/>
    <n v="1067965"/>
    <n v="523919"/>
    <n v="544046"/>
    <x v="11"/>
    <x v="1936"/>
  </r>
  <r>
    <x v="15"/>
    <s v="Dolphins"/>
    <x v="8"/>
    <n v="1067965"/>
    <n v="523919"/>
    <n v="544046"/>
    <x v="12"/>
    <x v="1937"/>
  </r>
  <r>
    <x v="15"/>
    <s v="Dolphins"/>
    <x v="8"/>
    <n v="1067965"/>
    <n v="523919"/>
    <n v="544046"/>
    <x v="13"/>
    <x v="1825"/>
  </r>
  <r>
    <x v="15"/>
    <s v="Dolphins"/>
    <x v="8"/>
    <n v="1067965"/>
    <n v="523919"/>
    <n v="544046"/>
    <x v="14"/>
    <x v="1938"/>
  </r>
  <r>
    <x v="15"/>
    <s v="Dolphins"/>
    <x v="8"/>
    <n v="1067965"/>
    <n v="523919"/>
    <n v="544046"/>
    <x v="15"/>
    <x v="1931"/>
  </r>
  <r>
    <x v="15"/>
    <s v="Dolphins"/>
    <x v="8"/>
    <n v="1067965"/>
    <n v="523919"/>
    <n v="544046"/>
    <x v="16"/>
    <x v="1939"/>
  </r>
  <r>
    <x v="16"/>
    <s v="Vikings"/>
    <x v="8"/>
    <n v="1023776"/>
    <n v="506136"/>
    <n v="517640"/>
    <x v="0"/>
    <x v="1904"/>
  </r>
  <r>
    <x v="16"/>
    <s v="Vikings"/>
    <x v="8"/>
    <n v="1023776"/>
    <n v="506136"/>
    <n v="517640"/>
    <x v="1"/>
    <x v="1916"/>
  </r>
  <r>
    <x v="16"/>
    <s v="Vikings"/>
    <x v="8"/>
    <n v="1023776"/>
    <n v="506136"/>
    <n v="517640"/>
    <x v="2"/>
    <x v="1831"/>
  </r>
  <r>
    <x v="16"/>
    <s v="Vikings"/>
    <x v="8"/>
    <n v="1023776"/>
    <n v="506136"/>
    <n v="517640"/>
    <x v="3"/>
    <x v="1377"/>
  </r>
  <r>
    <x v="16"/>
    <s v="Vikings"/>
    <x v="8"/>
    <n v="1023776"/>
    <n v="506136"/>
    <n v="517640"/>
    <x v="4"/>
    <x v="1940"/>
  </r>
  <r>
    <x v="16"/>
    <s v="Vikings"/>
    <x v="8"/>
    <n v="1023776"/>
    <n v="506136"/>
    <n v="517640"/>
    <x v="5"/>
    <x v="1894"/>
  </r>
  <r>
    <x v="16"/>
    <s v="Vikings"/>
    <x v="8"/>
    <n v="1023776"/>
    <n v="506136"/>
    <n v="517640"/>
    <x v="6"/>
    <x v="1843"/>
  </r>
  <r>
    <x v="16"/>
    <s v="Vikings"/>
    <x v="8"/>
    <n v="1023776"/>
    <n v="506136"/>
    <n v="517640"/>
    <x v="7"/>
    <x v="2"/>
  </r>
  <r>
    <x v="16"/>
    <s v="Vikings"/>
    <x v="8"/>
    <n v="1023776"/>
    <n v="506136"/>
    <n v="517640"/>
    <x v="8"/>
    <x v="1449"/>
  </r>
  <r>
    <x v="16"/>
    <s v="Vikings"/>
    <x v="8"/>
    <n v="1023776"/>
    <n v="506136"/>
    <n v="517640"/>
    <x v="9"/>
    <x v="1352"/>
  </r>
  <r>
    <x v="16"/>
    <s v="Vikings"/>
    <x v="8"/>
    <n v="1023776"/>
    <n v="506136"/>
    <n v="517640"/>
    <x v="10"/>
    <x v="1941"/>
  </r>
  <r>
    <x v="16"/>
    <s v="Vikings"/>
    <x v="8"/>
    <n v="1023776"/>
    <n v="506136"/>
    <n v="517640"/>
    <x v="11"/>
    <x v="1924"/>
  </r>
  <r>
    <x v="16"/>
    <s v="Vikings"/>
    <x v="8"/>
    <n v="1023776"/>
    <n v="506136"/>
    <n v="517640"/>
    <x v="12"/>
    <x v="1448"/>
  </r>
  <r>
    <x v="16"/>
    <s v="Vikings"/>
    <x v="8"/>
    <n v="1023776"/>
    <n v="506136"/>
    <n v="517640"/>
    <x v="13"/>
    <x v="1900"/>
  </r>
  <r>
    <x v="16"/>
    <s v="Vikings"/>
    <x v="8"/>
    <n v="1023776"/>
    <n v="506136"/>
    <n v="517640"/>
    <x v="14"/>
    <x v="1786"/>
  </r>
  <r>
    <x v="16"/>
    <s v="Vikings"/>
    <x v="8"/>
    <n v="1023776"/>
    <n v="506136"/>
    <n v="517640"/>
    <x v="15"/>
    <x v="1799"/>
  </r>
  <r>
    <x v="16"/>
    <s v="Vikings"/>
    <x v="8"/>
    <n v="1023776"/>
    <n v="506136"/>
    <n v="517640"/>
    <x v="16"/>
    <x v="1942"/>
  </r>
  <r>
    <x v="17"/>
    <s v="Patriots"/>
    <x v="8"/>
    <n v="1100148"/>
    <n v="550048"/>
    <n v="550100"/>
    <x v="0"/>
    <x v="931"/>
  </r>
  <r>
    <x v="17"/>
    <s v="Patriots"/>
    <x v="8"/>
    <n v="1100148"/>
    <n v="550048"/>
    <n v="550100"/>
    <x v="1"/>
    <x v="1943"/>
  </r>
  <r>
    <x v="17"/>
    <s v="Patriots"/>
    <x v="8"/>
    <n v="1100148"/>
    <n v="550048"/>
    <n v="550100"/>
    <x v="2"/>
    <x v="931"/>
  </r>
  <r>
    <x v="17"/>
    <s v="Patriots"/>
    <x v="8"/>
    <n v="1100148"/>
    <n v="550048"/>
    <n v="550100"/>
    <x v="3"/>
    <x v="2"/>
  </r>
  <r>
    <x v="17"/>
    <s v="Patriots"/>
    <x v="8"/>
    <n v="1100148"/>
    <n v="550048"/>
    <n v="550100"/>
    <x v="4"/>
    <x v="1559"/>
  </r>
  <r>
    <x v="17"/>
    <s v="Patriots"/>
    <x v="8"/>
    <n v="1100148"/>
    <n v="550048"/>
    <n v="550100"/>
    <x v="5"/>
    <x v="1944"/>
  </r>
  <r>
    <x v="17"/>
    <s v="Patriots"/>
    <x v="8"/>
    <n v="1100148"/>
    <n v="550048"/>
    <n v="550100"/>
    <x v="6"/>
    <x v="931"/>
  </r>
  <r>
    <x v="17"/>
    <s v="Patriots"/>
    <x v="8"/>
    <n v="1100148"/>
    <n v="550048"/>
    <n v="550100"/>
    <x v="7"/>
    <x v="931"/>
  </r>
  <r>
    <x v="17"/>
    <s v="Patriots"/>
    <x v="8"/>
    <n v="1100148"/>
    <n v="550048"/>
    <n v="550100"/>
    <x v="8"/>
    <x v="1918"/>
  </r>
  <r>
    <x v="17"/>
    <s v="Patriots"/>
    <x v="8"/>
    <n v="1100148"/>
    <n v="550048"/>
    <n v="550100"/>
    <x v="9"/>
    <x v="931"/>
  </r>
  <r>
    <x v="17"/>
    <s v="Patriots"/>
    <x v="8"/>
    <n v="1100148"/>
    <n v="550048"/>
    <n v="550100"/>
    <x v="10"/>
    <x v="931"/>
  </r>
  <r>
    <x v="17"/>
    <s v="Patriots"/>
    <x v="8"/>
    <n v="1100148"/>
    <n v="550048"/>
    <n v="550100"/>
    <x v="11"/>
    <x v="1936"/>
  </r>
  <r>
    <x v="17"/>
    <s v="Patriots"/>
    <x v="8"/>
    <n v="1100148"/>
    <n v="550048"/>
    <n v="550100"/>
    <x v="12"/>
    <x v="931"/>
  </r>
  <r>
    <x v="17"/>
    <s v="Patriots"/>
    <x v="8"/>
    <n v="1100148"/>
    <n v="550048"/>
    <n v="550100"/>
    <x v="13"/>
    <x v="1945"/>
  </r>
  <r>
    <x v="17"/>
    <s v="Patriots"/>
    <x v="8"/>
    <n v="1100148"/>
    <n v="550048"/>
    <n v="550100"/>
    <x v="14"/>
    <x v="1946"/>
  </r>
  <r>
    <x v="17"/>
    <s v="Patriots"/>
    <x v="8"/>
    <n v="1100148"/>
    <n v="550048"/>
    <n v="550100"/>
    <x v="15"/>
    <x v="931"/>
  </r>
  <r>
    <x v="17"/>
    <s v="Patriots"/>
    <x v="8"/>
    <n v="1100148"/>
    <n v="550048"/>
    <n v="550100"/>
    <x v="16"/>
    <x v="1828"/>
  </r>
  <r>
    <x v="18"/>
    <s v="Saints"/>
    <x v="8"/>
    <n v="1125938"/>
    <n v="573876"/>
    <n v="552062"/>
    <x v="0"/>
    <x v="1947"/>
  </r>
  <r>
    <x v="18"/>
    <s v="Saints"/>
    <x v="8"/>
    <n v="1125938"/>
    <n v="573876"/>
    <n v="552062"/>
    <x v="1"/>
    <x v="1948"/>
  </r>
  <r>
    <x v="18"/>
    <s v="Saints"/>
    <x v="8"/>
    <n v="1125938"/>
    <n v="573876"/>
    <n v="552062"/>
    <x v="2"/>
    <x v="1885"/>
  </r>
  <r>
    <x v="18"/>
    <s v="Saints"/>
    <x v="8"/>
    <n v="1125938"/>
    <n v="573876"/>
    <n v="552062"/>
    <x v="3"/>
    <x v="1949"/>
  </r>
  <r>
    <x v="18"/>
    <s v="Saints"/>
    <x v="8"/>
    <n v="1125938"/>
    <n v="573876"/>
    <n v="552062"/>
    <x v="4"/>
    <x v="1940"/>
  </r>
  <r>
    <x v="18"/>
    <s v="Saints"/>
    <x v="8"/>
    <n v="1125938"/>
    <n v="573876"/>
    <n v="552062"/>
    <x v="5"/>
    <x v="1950"/>
  </r>
  <r>
    <x v="18"/>
    <s v="Saints"/>
    <x v="8"/>
    <n v="1125938"/>
    <n v="573876"/>
    <n v="552062"/>
    <x v="6"/>
    <x v="1834"/>
  </r>
  <r>
    <x v="18"/>
    <s v="Saints"/>
    <x v="8"/>
    <n v="1125938"/>
    <n v="573876"/>
    <n v="552062"/>
    <x v="7"/>
    <x v="1951"/>
  </r>
  <r>
    <x v="18"/>
    <s v="Saints"/>
    <x v="8"/>
    <n v="1125938"/>
    <n v="573876"/>
    <n v="552062"/>
    <x v="8"/>
    <x v="2"/>
  </r>
  <r>
    <x v="18"/>
    <s v="Saints"/>
    <x v="8"/>
    <n v="1125938"/>
    <n v="573876"/>
    <n v="552062"/>
    <x v="9"/>
    <x v="1794"/>
  </r>
  <r>
    <x v="18"/>
    <s v="Saints"/>
    <x v="8"/>
    <n v="1125938"/>
    <n v="573876"/>
    <n v="552062"/>
    <x v="10"/>
    <x v="127"/>
  </r>
  <r>
    <x v="18"/>
    <s v="Saints"/>
    <x v="8"/>
    <n v="1125938"/>
    <n v="573876"/>
    <n v="552062"/>
    <x v="11"/>
    <x v="1907"/>
  </r>
  <r>
    <x v="18"/>
    <s v="Saints"/>
    <x v="8"/>
    <n v="1125938"/>
    <n v="573876"/>
    <n v="552062"/>
    <x v="12"/>
    <x v="1952"/>
  </r>
  <r>
    <x v="18"/>
    <s v="Saints"/>
    <x v="8"/>
    <n v="1125938"/>
    <n v="573876"/>
    <n v="552062"/>
    <x v="13"/>
    <x v="1753"/>
  </r>
  <r>
    <x v="18"/>
    <s v="Saints"/>
    <x v="8"/>
    <n v="1125938"/>
    <n v="573876"/>
    <n v="552062"/>
    <x v="14"/>
    <x v="1849"/>
  </r>
  <r>
    <x v="18"/>
    <s v="Saints"/>
    <x v="8"/>
    <n v="1125938"/>
    <n v="573876"/>
    <n v="552062"/>
    <x v="15"/>
    <x v="1902"/>
  </r>
  <r>
    <x v="18"/>
    <s v="Saints"/>
    <x v="8"/>
    <n v="1125938"/>
    <n v="573876"/>
    <n v="552062"/>
    <x v="16"/>
    <x v="1840"/>
  </r>
  <r>
    <x v="19"/>
    <s v="Giants"/>
    <x v="8"/>
    <n v="1179158"/>
    <n v="632554"/>
    <n v="546604"/>
    <x v="0"/>
    <x v="1953"/>
  </r>
  <r>
    <x v="19"/>
    <s v="Giants"/>
    <x v="8"/>
    <n v="1179158"/>
    <n v="632554"/>
    <n v="546604"/>
    <x v="1"/>
    <x v="1954"/>
  </r>
  <r>
    <x v="19"/>
    <s v="Giants"/>
    <x v="8"/>
    <n v="1179158"/>
    <n v="632554"/>
    <n v="546604"/>
    <x v="2"/>
    <x v="1853"/>
  </r>
  <r>
    <x v="19"/>
    <s v="Giants"/>
    <x v="8"/>
    <n v="1179158"/>
    <n v="632554"/>
    <n v="546604"/>
    <x v="3"/>
    <x v="2"/>
  </r>
  <r>
    <x v="19"/>
    <s v="Giants"/>
    <x v="8"/>
    <n v="1179158"/>
    <n v="632554"/>
    <n v="546604"/>
    <x v="4"/>
    <x v="1955"/>
  </r>
  <r>
    <x v="19"/>
    <s v="Giants"/>
    <x v="8"/>
    <n v="1179158"/>
    <n v="632554"/>
    <n v="546604"/>
    <x v="5"/>
    <x v="1865"/>
  </r>
  <r>
    <x v="19"/>
    <s v="Giants"/>
    <x v="8"/>
    <n v="1179158"/>
    <n v="632554"/>
    <n v="546604"/>
    <x v="6"/>
    <x v="1956"/>
  </r>
  <r>
    <x v="19"/>
    <s v="Giants"/>
    <x v="8"/>
    <n v="1179158"/>
    <n v="632554"/>
    <n v="546604"/>
    <x v="7"/>
    <x v="1957"/>
  </r>
  <r>
    <x v="19"/>
    <s v="Giants"/>
    <x v="8"/>
    <n v="1179158"/>
    <n v="632554"/>
    <n v="546604"/>
    <x v="8"/>
    <x v="1877"/>
  </r>
  <r>
    <x v="19"/>
    <s v="Giants"/>
    <x v="8"/>
    <n v="1179158"/>
    <n v="632554"/>
    <n v="546604"/>
    <x v="9"/>
    <x v="1784"/>
  </r>
  <r>
    <x v="19"/>
    <s v="Giants"/>
    <x v="8"/>
    <n v="1179158"/>
    <n v="632554"/>
    <n v="546604"/>
    <x v="10"/>
    <x v="1810"/>
  </r>
  <r>
    <x v="19"/>
    <s v="Giants"/>
    <x v="8"/>
    <n v="1179158"/>
    <n v="632554"/>
    <n v="546604"/>
    <x v="11"/>
    <x v="1783"/>
  </r>
  <r>
    <x v="19"/>
    <s v="Giants"/>
    <x v="8"/>
    <n v="1179158"/>
    <n v="632554"/>
    <n v="546604"/>
    <x v="12"/>
    <x v="1958"/>
  </r>
  <r>
    <x v="19"/>
    <s v="Giants"/>
    <x v="8"/>
    <n v="1179158"/>
    <n v="632554"/>
    <n v="546604"/>
    <x v="13"/>
    <x v="1959"/>
  </r>
  <r>
    <x v="19"/>
    <s v="Giants"/>
    <x v="8"/>
    <n v="1179158"/>
    <n v="632554"/>
    <n v="546604"/>
    <x v="14"/>
    <x v="1882"/>
  </r>
  <r>
    <x v="19"/>
    <s v="Giants"/>
    <x v="8"/>
    <n v="1179158"/>
    <n v="632554"/>
    <n v="546604"/>
    <x v="15"/>
    <x v="1535"/>
  </r>
  <r>
    <x v="19"/>
    <s v="Giants"/>
    <x v="8"/>
    <n v="1179158"/>
    <n v="632554"/>
    <n v="546604"/>
    <x v="16"/>
    <x v="1942"/>
  </r>
  <r>
    <x v="19"/>
    <s v="Jets"/>
    <x v="8"/>
    <n v="1170229"/>
    <n v="627858"/>
    <n v="542371"/>
    <x v="0"/>
    <x v="1932"/>
  </r>
  <r>
    <x v="19"/>
    <s v="Jets"/>
    <x v="8"/>
    <n v="1170229"/>
    <n v="627858"/>
    <n v="542371"/>
    <x v="1"/>
    <x v="1943"/>
  </r>
  <r>
    <x v="19"/>
    <s v="Jets"/>
    <x v="8"/>
    <n v="1170229"/>
    <n v="627858"/>
    <n v="542371"/>
    <x v="2"/>
    <x v="1960"/>
  </r>
  <r>
    <x v="19"/>
    <s v="Jets"/>
    <x v="8"/>
    <n v="1170229"/>
    <n v="627858"/>
    <n v="542371"/>
    <x v="3"/>
    <x v="1776"/>
  </r>
  <r>
    <x v="19"/>
    <s v="Jets"/>
    <x v="8"/>
    <n v="1170229"/>
    <n v="627858"/>
    <n v="542371"/>
    <x v="4"/>
    <x v="2"/>
  </r>
  <r>
    <x v="19"/>
    <s v="Jets"/>
    <x v="8"/>
    <n v="1170229"/>
    <n v="627858"/>
    <n v="542371"/>
    <x v="5"/>
    <x v="1855"/>
  </r>
  <r>
    <x v="19"/>
    <s v="Jets"/>
    <x v="8"/>
    <n v="1170229"/>
    <n v="627858"/>
    <n v="542371"/>
    <x v="6"/>
    <x v="1961"/>
  </r>
  <r>
    <x v="19"/>
    <s v="Jets"/>
    <x v="8"/>
    <n v="1170229"/>
    <n v="627858"/>
    <n v="542371"/>
    <x v="7"/>
    <x v="1926"/>
  </r>
  <r>
    <x v="19"/>
    <s v="Jets"/>
    <x v="8"/>
    <n v="1170229"/>
    <n v="627858"/>
    <n v="542371"/>
    <x v="8"/>
    <x v="1821"/>
  </r>
  <r>
    <x v="19"/>
    <s v="Jets"/>
    <x v="8"/>
    <n v="1170229"/>
    <n v="627858"/>
    <n v="542371"/>
    <x v="9"/>
    <x v="1962"/>
  </r>
  <r>
    <x v="19"/>
    <s v="Jets"/>
    <x v="8"/>
    <n v="1170229"/>
    <n v="627858"/>
    <n v="542371"/>
    <x v="10"/>
    <x v="931"/>
  </r>
  <r>
    <x v="19"/>
    <s v="Jets"/>
    <x v="8"/>
    <n v="1170229"/>
    <n v="627858"/>
    <n v="542371"/>
    <x v="11"/>
    <x v="1377"/>
  </r>
  <r>
    <x v="19"/>
    <s v="Jets"/>
    <x v="8"/>
    <n v="1170229"/>
    <n v="627858"/>
    <n v="542371"/>
    <x v="12"/>
    <x v="1756"/>
  </r>
  <r>
    <x v="19"/>
    <s v="Jets"/>
    <x v="8"/>
    <n v="1170229"/>
    <n v="627858"/>
    <n v="542371"/>
    <x v="13"/>
    <x v="1963"/>
  </r>
  <r>
    <x v="19"/>
    <s v="Jets"/>
    <x v="8"/>
    <n v="1170229"/>
    <n v="627858"/>
    <n v="542371"/>
    <x v="14"/>
    <x v="1826"/>
  </r>
  <r>
    <x v="19"/>
    <s v="Jets"/>
    <x v="8"/>
    <n v="1170229"/>
    <n v="627858"/>
    <n v="542371"/>
    <x v="15"/>
    <x v="1964"/>
  </r>
  <r>
    <x v="19"/>
    <s v="Jets"/>
    <x v="8"/>
    <n v="1170229"/>
    <n v="627858"/>
    <n v="542371"/>
    <x v="16"/>
    <x v="1939"/>
  </r>
  <r>
    <x v="20"/>
    <s v="Raiders"/>
    <x v="8"/>
    <n v="1024023"/>
    <n v="462800"/>
    <n v="561223"/>
    <x v="0"/>
    <x v="1883"/>
  </r>
  <r>
    <x v="20"/>
    <s v="Raiders"/>
    <x v="8"/>
    <n v="1024023"/>
    <n v="462800"/>
    <n v="561223"/>
    <x v="1"/>
    <x v="279"/>
  </r>
  <r>
    <x v="20"/>
    <s v="Raiders"/>
    <x v="8"/>
    <n v="1024023"/>
    <n v="462800"/>
    <n v="561223"/>
    <x v="2"/>
    <x v="1817"/>
  </r>
  <r>
    <x v="20"/>
    <s v="Raiders"/>
    <x v="8"/>
    <n v="1024023"/>
    <n v="462800"/>
    <n v="561223"/>
    <x v="3"/>
    <x v="1965"/>
  </r>
  <r>
    <x v="20"/>
    <s v="Raiders"/>
    <x v="8"/>
    <n v="1024023"/>
    <n v="462800"/>
    <n v="561223"/>
    <x v="4"/>
    <x v="2"/>
  </r>
  <r>
    <x v="20"/>
    <s v="Raiders"/>
    <x v="8"/>
    <n v="1024023"/>
    <n v="462800"/>
    <n v="561223"/>
    <x v="5"/>
    <x v="1950"/>
  </r>
  <r>
    <x v="20"/>
    <s v="Raiders"/>
    <x v="8"/>
    <n v="1024023"/>
    <n v="462800"/>
    <n v="561223"/>
    <x v="6"/>
    <x v="1961"/>
  </r>
  <r>
    <x v="20"/>
    <s v="Raiders"/>
    <x v="8"/>
    <n v="1024023"/>
    <n v="462800"/>
    <n v="561223"/>
    <x v="7"/>
    <x v="1807"/>
  </r>
  <r>
    <x v="20"/>
    <s v="Raiders"/>
    <x v="8"/>
    <n v="1024023"/>
    <n v="462800"/>
    <n v="561223"/>
    <x v="8"/>
    <x v="1793"/>
  </r>
  <r>
    <x v="20"/>
    <s v="Raiders"/>
    <x v="8"/>
    <n v="1024023"/>
    <n v="462800"/>
    <n v="561223"/>
    <x v="9"/>
    <x v="1835"/>
  </r>
  <r>
    <x v="20"/>
    <s v="Raiders"/>
    <x v="8"/>
    <n v="1024023"/>
    <n v="462800"/>
    <n v="561223"/>
    <x v="10"/>
    <x v="1935"/>
  </r>
  <r>
    <x v="20"/>
    <s v="Raiders"/>
    <x v="8"/>
    <n v="1024023"/>
    <n v="462800"/>
    <n v="561223"/>
    <x v="11"/>
    <x v="289"/>
  </r>
  <r>
    <x v="20"/>
    <s v="Raiders"/>
    <x v="8"/>
    <n v="1024023"/>
    <n v="462800"/>
    <n v="561223"/>
    <x v="12"/>
    <x v="1929"/>
  </r>
  <r>
    <x v="20"/>
    <s v="Raiders"/>
    <x v="8"/>
    <n v="1024023"/>
    <n v="462800"/>
    <n v="561223"/>
    <x v="13"/>
    <x v="1966"/>
  </r>
  <r>
    <x v="20"/>
    <s v="Raiders"/>
    <x v="8"/>
    <n v="1024023"/>
    <n v="462800"/>
    <n v="561223"/>
    <x v="14"/>
    <x v="1946"/>
  </r>
  <r>
    <x v="20"/>
    <s v="Raiders"/>
    <x v="8"/>
    <n v="1024023"/>
    <n v="462800"/>
    <n v="561223"/>
    <x v="15"/>
    <x v="1915"/>
  </r>
  <r>
    <x v="20"/>
    <s v="Raiders"/>
    <x v="8"/>
    <n v="1024023"/>
    <n v="462800"/>
    <n v="561223"/>
    <x v="16"/>
    <x v="1967"/>
  </r>
  <r>
    <x v="21"/>
    <s v="Eagles"/>
    <x v="8"/>
    <n v="1111845"/>
    <n v="553152"/>
    <n v="558693"/>
    <x v="0"/>
    <x v="1784"/>
  </r>
  <r>
    <x v="21"/>
    <s v="Eagles"/>
    <x v="8"/>
    <n v="1111845"/>
    <n v="553152"/>
    <n v="558693"/>
    <x v="1"/>
    <x v="1872"/>
  </r>
  <r>
    <x v="21"/>
    <s v="Eagles"/>
    <x v="8"/>
    <n v="1111845"/>
    <n v="553152"/>
    <n v="558693"/>
    <x v="2"/>
    <x v="1784"/>
  </r>
  <r>
    <x v="21"/>
    <s v="Eagles"/>
    <x v="8"/>
    <n v="1111845"/>
    <n v="553152"/>
    <n v="558693"/>
    <x v="3"/>
    <x v="1629"/>
  </r>
  <r>
    <x v="21"/>
    <s v="Eagles"/>
    <x v="8"/>
    <n v="1111845"/>
    <n v="553152"/>
    <n v="558693"/>
    <x v="4"/>
    <x v="1784"/>
  </r>
  <r>
    <x v="21"/>
    <s v="Eagles"/>
    <x v="8"/>
    <n v="1111845"/>
    <n v="553152"/>
    <n v="558693"/>
    <x v="5"/>
    <x v="1968"/>
  </r>
  <r>
    <x v="21"/>
    <s v="Eagles"/>
    <x v="8"/>
    <n v="1111845"/>
    <n v="553152"/>
    <n v="558693"/>
    <x v="6"/>
    <x v="2"/>
  </r>
  <r>
    <x v="21"/>
    <s v="Eagles"/>
    <x v="8"/>
    <n v="1111845"/>
    <n v="553152"/>
    <n v="558693"/>
    <x v="7"/>
    <x v="1784"/>
  </r>
  <r>
    <x v="21"/>
    <s v="Eagles"/>
    <x v="8"/>
    <n v="1111845"/>
    <n v="553152"/>
    <n v="558693"/>
    <x v="8"/>
    <x v="1969"/>
  </r>
  <r>
    <x v="21"/>
    <s v="Eagles"/>
    <x v="8"/>
    <n v="1111845"/>
    <n v="553152"/>
    <n v="558693"/>
    <x v="9"/>
    <x v="1784"/>
  </r>
  <r>
    <x v="21"/>
    <s v="Eagles"/>
    <x v="8"/>
    <n v="1111845"/>
    <n v="553152"/>
    <n v="558693"/>
    <x v="10"/>
    <x v="1859"/>
  </r>
  <r>
    <x v="21"/>
    <s v="Eagles"/>
    <x v="8"/>
    <n v="1111845"/>
    <n v="553152"/>
    <n v="558693"/>
    <x v="11"/>
    <x v="1811"/>
  </r>
  <r>
    <x v="21"/>
    <s v="Eagles"/>
    <x v="8"/>
    <n v="1111845"/>
    <n v="553152"/>
    <n v="558693"/>
    <x v="12"/>
    <x v="1784"/>
  </r>
  <r>
    <x v="21"/>
    <s v="Eagles"/>
    <x v="8"/>
    <n v="1111845"/>
    <n v="553152"/>
    <n v="558693"/>
    <x v="13"/>
    <x v="1959"/>
  </r>
  <r>
    <x v="21"/>
    <s v="Eagles"/>
    <x v="8"/>
    <n v="1111845"/>
    <n v="553152"/>
    <n v="558693"/>
    <x v="14"/>
    <x v="1784"/>
  </r>
  <r>
    <x v="21"/>
    <s v="Eagles"/>
    <x v="8"/>
    <n v="1111845"/>
    <n v="553152"/>
    <n v="558693"/>
    <x v="15"/>
    <x v="1970"/>
  </r>
  <r>
    <x v="21"/>
    <s v="Eagles"/>
    <x v="8"/>
    <n v="1111845"/>
    <n v="553152"/>
    <n v="558693"/>
    <x v="16"/>
    <x v="1784"/>
  </r>
  <r>
    <x v="22"/>
    <s v="Steelers"/>
    <x v="8"/>
    <n v="1076998"/>
    <n v="503125"/>
    <n v="573873"/>
    <x v="0"/>
    <x v="1910"/>
  </r>
  <r>
    <x v="22"/>
    <s v="Steelers"/>
    <x v="8"/>
    <n v="1076998"/>
    <n v="503125"/>
    <n v="573873"/>
    <x v="1"/>
    <x v="1864"/>
  </r>
  <r>
    <x v="22"/>
    <s v="Steelers"/>
    <x v="8"/>
    <n v="1076998"/>
    <n v="503125"/>
    <n v="573873"/>
    <x v="2"/>
    <x v="1784"/>
  </r>
  <r>
    <x v="22"/>
    <s v="Steelers"/>
    <x v="8"/>
    <n v="1076998"/>
    <n v="503125"/>
    <n v="573873"/>
    <x v="3"/>
    <x v="1803"/>
  </r>
  <r>
    <x v="22"/>
    <s v="Steelers"/>
    <x v="8"/>
    <n v="1076998"/>
    <n v="503125"/>
    <n v="573873"/>
    <x v="4"/>
    <x v="1922"/>
  </r>
  <r>
    <x v="22"/>
    <s v="Steelers"/>
    <x v="8"/>
    <n v="1076998"/>
    <n v="503125"/>
    <n v="573873"/>
    <x v="5"/>
    <x v="2"/>
  </r>
  <r>
    <x v="22"/>
    <s v="Steelers"/>
    <x v="8"/>
    <n v="1076998"/>
    <n v="503125"/>
    <n v="573873"/>
    <x v="6"/>
    <x v="1856"/>
  </r>
  <r>
    <x v="22"/>
    <s v="Steelers"/>
    <x v="8"/>
    <n v="1076998"/>
    <n v="503125"/>
    <n v="573873"/>
    <x v="7"/>
    <x v="1957"/>
  </r>
  <r>
    <x v="22"/>
    <s v="Steelers"/>
    <x v="8"/>
    <n v="1076998"/>
    <n v="503125"/>
    <n v="573873"/>
    <x v="8"/>
    <x v="1971"/>
  </r>
  <r>
    <x v="22"/>
    <s v="Steelers"/>
    <x v="8"/>
    <n v="1076998"/>
    <n v="503125"/>
    <n v="573873"/>
    <x v="9"/>
    <x v="1919"/>
  </r>
  <r>
    <x v="22"/>
    <s v="Steelers"/>
    <x v="8"/>
    <n v="1076998"/>
    <n v="503125"/>
    <n v="573873"/>
    <x v="10"/>
    <x v="973"/>
  </r>
  <r>
    <x v="22"/>
    <s v="Steelers"/>
    <x v="8"/>
    <n v="1076998"/>
    <n v="503125"/>
    <n v="573873"/>
    <x v="11"/>
    <x v="137"/>
  </r>
  <r>
    <x v="22"/>
    <s v="Steelers"/>
    <x v="8"/>
    <n v="1076998"/>
    <n v="503125"/>
    <n v="573873"/>
    <x v="12"/>
    <x v="931"/>
  </r>
  <r>
    <x v="22"/>
    <s v="Steelers"/>
    <x v="8"/>
    <n v="1076998"/>
    <n v="503125"/>
    <n v="573873"/>
    <x v="13"/>
    <x v="1881"/>
  </r>
  <r>
    <x v="22"/>
    <s v="Steelers"/>
    <x v="8"/>
    <n v="1076998"/>
    <n v="503125"/>
    <n v="573873"/>
    <x v="14"/>
    <x v="1813"/>
  </r>
  <r>
    <x v="22"/>
    <s v="Steelers"/>
    <x v="8"/>
    <n v="1076998"/>
    <n v="503125"/>
    <n v="573873"/>
    <x v="15"/>
    <x v="1377"/>
  </r>
  <r>
    <x v="22"/>
    <s v="Steelers"/>
    <x v="8"/>
    <n v="1076998"/>
    <n v="503125"/>
    <n v="573873"/>
    <x v="16"/>
    <x v="1871"/>
  </r>
  <r>
    <x v="23"/>
    <s v="Chargers"/>
    <x v="8"/>
    <n v="1103392"/>
    <n v="545107"/>
    <n v="558285"/>
    <x v="0"/>
    <x v="1829"/>
  </r>
  <r>
    <x v="23"/>
    <s v="Chargers"/>
    <x v="8"/>
    <n v="1103392"/>
    <n v="545107"/>
    <n v="558285"/>
    <x v="1"/>
    <x v="1884"/>
  </r>
  <r>
    <x v="23"/>
    <s v="Chargers"/>
    <x v="8"/>
    <n v="1103392"/>
    <n v="545107"/>
    <n v="558285"/>
    <x v="2"/>
    <x v="1960"/>
  </r>
  <r>
    <x v="23"/>
    <s v="Chargers"/>
    <x v="8"/>
    <n v="1103392"/>
    <n v="545107"/>
    <n v="558285"/>
    <x v="3"/>
    <x v="1965"/>
  </r>
  <r>
    <x v="23"/>
    <s v="Chargers"/>
    <x v="8"/>
    <n v="1103392"/>
    <n v="545107"/>
    <n v="558285"/>
    <x v="4"/>
    <x v="1933"/>
  </r>
  <r>
    <x v="23"/>
    <s v="Chargers"/>
    <x v="8"/>
    <n v="1103392"/>
    <n v="545107"/>
    <n v="558285"/>
    <x v="5"/>
    <x v="1944"/>
  </r>
  <r>
    <x v="23"/>
    <s v="Chargers"/>
    <x v="8"/>
    <n v="1103392"/>
    <n v="545107"/>
    <n v="558285"/>
    <x v="6"/>
    <x v="1819"/>
  </r>
  <r>
    <x v="23"/>
    <s v="Chargers"/>
    <x v="8"/>
    <n v="1103392"/>
    <n v="545107"/>
    <n v="558285"/>
    <x v="7"/>
    <x v="1951"/>
  </r>
  <r>
    <x v="23"/>
    <s v="Chargers"/>
    <x v="8"/>
    <n v="1103392"/>
    <n v="545107"/>
    <n v="558285"/>
    <x v="8"/>
    <x v="2"/>
  </r>
  <r>
    <x v="23"/>
    <s v="Chargers"/>
    <x v="8"/>
    <n v="1103392"/>
    <n v="545107"/>
    <n v="558285"/>
    <x v="9"/>
    <x v="1928"/>
  </r>
  <r>
    <x v="23"/>
    <s v="Chargers"/>
    <x v="8"/>
    <n v="1103392"/>
    <n v="545107"/>
    <n v="558285"/>
    <x v="10"/>
    <x v="973"/>
  </r>
  <r>
    <x v="23"/>
    <s v="Chargers"/>
    <x v="8"/>
    <n v="1103392"/>
    <n v="545107"/>
    <n v="558285"/>
    <x v="11"/>
    <x v="1920"/>
  </r>
  <r>
    <x v="23"/>
    <s v="Chargers"/>
    <x v="8"/>
    <n v="1103392"/>
    <n v="545107"/>
    <n v="558285"/>
    <x v="12"/>
    <x v="1797"/>
  </r>
  <r>
    <x v="23"/>
    <s v="Chargers"/>
    <x v="8"/>
    <n v="1103392"/>
    <n v="545107"/>
    <n v="558285"/>
    <x v="13"/>
    <x v="1966"/>
  </r>
  <r>
    <x v="23"/>
    <s v="Chargers"/>
    <x v="8"/>
    <n v="1103392"/>
    <n v="545107"/>
    <n v="558285"/>
    <x v="14"/>
    <x v="1930"/>
  </r>
  <r>
    <x v="23"/>
    <s v="Chargers"/>
    <x v="8"/>
    <n v="1103392"/>
    <n v="545107"/>
    <n v="558285"/>
    <x v="15"/>
    <x v="1972"/>
  </r>
  <r>
    <x v="23"/>
    <s v="Chargers"/>
    <x v="8"/>
    <n v="1103392"/>
    <n v="545107"/>
    <n v="558285"/>
    <x v="16"/>
    <x v="1891"/>
  </r>
  <r>
    <x v="24"/>
    <s v="49ers"/>
    <x v="8"/>
    <n v="1076358"/>
    <n v="540103"/>
    <n v="536255"/>
    <x v="0"/>
    <x v="1774"/>
  </r>
  <r>
    <x v="24"/>
    <s v="49ers"/>
    <x v="8"/>
    <n v="1076358"/>
    <n v="540103"/>
    <n v="536255"/>
    <x v="1"/>
    <x v="1973"/>
  </r>
  <r>
    <x v="24"/>
    <s v="49ers"/>
    <x v="8"/>
    <n v="1076358"/>
    <n v="540103"/>
    <n v="536255"/>
    <x v="2"/>
    <x v="1893"/>
  </r>
  <r>
    <x v="24"/>
    <s v="49ers"/>
    <x v="8"/>
    <n v="1076358"/>
    <n v="540103"/>
    <n v="536255"/>
    <x v="3"/>
    <x v="1949"/>
  </r>
  <r>
    <x v="24"/>
    <s v="49ers"/>
    <x v="8"/>
    <n v="1076358"/>
    <n v="540103"/>
    <n v="536255"/>
    <x v="4"/>
    <x v="1559"/>
  </r>
  <r>
    <x v="24"/>
    <s v="49ers"/>
    <x v="8"/>
    <n v="1076358"/>
    <n v="540103"/>
    <n v="536255"/>
    <x v="5"/>
    <x v="1968"/>
  </r>
  <r>
    <x v="24"/>
    <s v="49ers"/>
    <x v="8"/>
    <n v="1076358"/>
    <n v="540103"/>
    <n v="536255"/>
    <x v="6"/>
    <x v="1956"/>
  </r>
  <r>
    <x v="24"/>
    <s v="49ers"/>
    <x v="8"/>
    <n v="1076358"/>
    <n v="540103"/>
    <n v="536255"/>
    <x v="7"/>
    <x v="1974"/>
  </r>
  <r>
    <x v="24"/>
    <s v="49ers"/>
    <x v="8"/>
    <n v="1076358"/>
    <n v="540103"/>
    <n v="536255"/>
    <x v="8"/>
    <x v="2"/>
  </r>
  <r>
    <x v="24"/>
    <s v="49ers"/>
    <x v="8"/>
    <n v="1076358"/>
    <n v="540103"/>
    <n v="536255"/>
    <x v="9"/>
    <x v="1781"/>
  </r>
  <r>
    <x v="24"/>
    <s v="49ers"/>
    <x v="8"/>
    <n v="1076358"/>
    <n v="540103"/>
    <n v="536255"/>
    <x v="10"/>
    <x v="1975"/>
  </r>
  <r>
    <x v="24"/>
    <s v="49ers"/>
    <x v="8"/>
    <n v="1076358"/>
    <n v="540103"/>
    <n v="536255"/>
    <x v="11"/>
    <x v="1879"/>
  </r>
  <r>
    <x v="24"/>
    <s v="49ers"/>
    <x v="8"/>
    <n v="1076358"/>
    <n v="540103"/>
    <n v="536255"/>
    <x v="12"/>
    <x v="1824"/>
  </r>
  <r>
    <x v="24"/>
    <s v="49ers"/>
    <x v="8"/>
    <n v="1076358"/>
    <n v="540103"/>
    <n v="536255"/>
    <x v="13"/>
    <x v="1963"/>
  </r>
  <r>
    <x v="24"/>
    <s v="49ers"/>
    <x v="8"/>
    <n v="1076358"/>
    <n v="540103"/>
    <n v="536255"/>
    <x v="14"/>
    <x v="1938"/>
  </r>
  <r>
    <x v="24"/>
    <s v="49ers"/>
    <x v="8"/>
    <n v="1076358"/>
    <n v="540103"/>
    <n v="536255"/>
    <x v="15"/>
    <x v="1976"/>
  </r>
  <r>
    <x v="24"/>
    <s v="49ers"/>
    <x v="8"/>
    <n v="1076358"/>
    <n v="540103"/>
    <n v="536255"/>
    <x v="16"/>
    <x v="1977"/>
  </r>
  <r>
    <x v="25"/>
    <s v="Seahawks"/>
    <x v="8"/>
    <n v="1075115"/>
    <n v="543965"/>
    <n v="531150"/>
    <x v="0"/>
    <x v="1815"/>
  </r>
  <r>
    <x v="25"/>
    <s v="Seahawks"/>
    <x v="8"/>
    <n v="1075115"/>
    <n v="543965"/>
    <n v="531150"/>
    <x v="1"/>
    <x v="1973"/>
  </r>
  <r>
    <x v="25"/>
    <s v="Seahawks"/>
    <x v="8"/>
    <n v="1075115"/>
    <n v="543965"/>
    <n v="531150"/>
    <x v="2"/>
    <x v="1978"/>
  </r>
  <r>
    <x v="25"/>
    <s v="Seahawks"/>
    <x v="8"/>
    <n v="1075115"/>
    <n v="543965"/>
    <n v="531150"/>
    <x v="3"/>
    <x v="2"/>
  </r>
  <r>
    <x v="25"/>
    <s v="Seahawks"/>
    <x v="8"/>
    <n v="1075115"/>
    <n v="543965"/>
    <n v="531150"/>
    <x v="4"/>
    <x v="1955"/>
  </r>
  <r>
    <x v="25"/>
    <s v="Seahawks"/>
    <x v="8"/>
    <n v="1075115"/>
    <n v="543965"/>
    <n v="531150"/>
    <x v="5"/>
    <x v="1905"/>
  </r>
  <r>
    <x v="25"/>
    <s v="Seahawks"/>
    <x v="8"/>
    <n v="1075115"/>
    <n v="543965"/>
    <n v="531150"/>
    <x v="6"/>
    <x v="1979"/>
  </r>
  <r>
    <x v="25"/>
    <s v="Seahawks"/>
    <x v="8"/>
    <n v="1075115"/>
    <n v="543965"/>
    <n v="531150"/>
    <x v="7"/>
    <x v="1974"/>
  </r>
  <r>
    <x v="25"/>
    <s v="Seahawks"/>
    <x v="8"/>
    <n v="1075115"/>
    <n v="543965"/>
    <n v="531150"/>
    <x v="8"/>
    <x v="1969"/>
  </r>
  <r>
    <x v="25"/>
    <s v="Seahawks"/>
    <x v="8"/>
    <n v="1075115"/>
    <n v="543965"/>
    <n v="531150"/>
    <x v="9"/>
    <x v="1934"/>
  </r>
  <r>
    <x v="25"/>
    <s v="Seahawks"/>
    <x v="8"/>
    <n v="1075115"/>
    <n v="543965"/>
    <n v="531150"/>
    <x v="10"/>
    <x v="1782"/>
  </r>
  <r>
    <x v="25"/>
    <s v="Seahawks"/>
    <x v="8"/>
    <n v="1075115"/>
    <n v="543965"/>
    <n v="531150"/>
    <x v="11"/>
    <x v="1980"/>
  </r>
  <r>
    <x v="25"/>
    <s v="Seahawks"/>
    <x v="8"/>
    <n v="1075115"/>
    <n v="543965"/>
    <n v="531150"/>
    <x v="12"/>
    <x v="1880"/>
  </r>
  <r>
    <x v="25"/>
    <s v="Seahawks"/>
    <x v="8"/>
    <n v="1075115"/>
    <n v="543965"/>
    <n v="531150"/>
    <x v="13"/>
    <x v="1945"/>
  </r>
  <r>
    <x v="25"/>
    <s v="Seahawks"/>
    <x v="8"/>
    <n v="1075115"/>
    <n v="543965"/>
    <n v="531150"/>
    <x v="14"/>
    <x v="1981"/>
  </r>
  <r>
    <x v="25"/>
    <s v="Seahawks"/>
    <x v="8"/>
    <n v="1075115"/>
    <n v="543965"/>
    <n v="531150"/>
    <x v="15"/>
    <x v="1964"/>
  </r>
  <r>
    <x v="25"/>
    <s v="Seahawks"/>
    <x v="8"/>
    <n v="1075115"/>
    <n v="543965"/>
    <n v="531150"/>
    <x v="16"/>
    <x v="1787"/>
  </r>
  <r>
    <x v="26"/>
    <s v="Rams"/>
    <x v="8"/>
    <n v="1050114"/>
    <n v="479843"/>
    <n v="570271"/>
    <x v="0"/>
    <x v="1784"/>
  </r>
  <r>
    <x v="26"/>
    <s v="Rams"/>
    <x v="8"/>
    <n v="1050114"/>
    <n v="479843"/>
    <n v="570271"/>
    <x v="1"/>
    <x v="1954"/>
  </r>
  <r>
    <x v="26"/>
    <s v="Rams"/>
    <x v="8"/>
    <n v="1050114"/>
    <n v="479843"/>
    <n v="570271"/>
    <x v="2"/>
    <x v="1978"/>
  </r>
  <r>
    <x v="26"/>
    <s v="Rams"/>
    <x v="8"/>
    <n v="1050114"/>
    <n v="479843"/>
    <n v="570271"/>
    <x v="3"/>
    <x v="1818"/>
  </r>
  <r>
    <x v="26"/>
    <s v="Rams"/>
    <x v="8"/>
    <n v="1050114"/>
    <n v="479843"/>
    <n v="570271"/>
    <x v="4"/>
    <x v="2"/>
  </r>
  <r>
    <x v="26"/>
    <s v="Rams"/>
    <x v="8"/>
    <n v="1050114"/>
    <n v="479843"/>
    <n v="570271"/>
    <x v="5"/>
    <x v="1982"/>
  </r>
  <r>
    <x v="26"/>
    <s v="Rams"/>
    <x v="8"/>
    <n v="1050114"/>
    <n v="479843"/>
    <n v="570271"/>
    <x v="6"/>
    <x v="1875"/>
  </r>
  <r>
    <x v="26"/>
    <s v="Rams"/>
    <x v="8"/>
    <n v="1050114"/>
    <n v="479843"/>
    <n v="570271"/>
    <x v="7"/>
    <x v="931"/>
  </r>
  <r>
    <x v="26"/>
    <s v="Rams"/>
    <x v="8"/>
    <n v="1050114"/>
    <n v="479843"/>
    <n v="570271"/>
    <x v="8"/>
    <x v="1780"/>
  </r>
  <r>
    <x v="26"/>
    <s v="Rams"/>
    <x v="8"/>
    <n v="1050114"/>
    <n v="479843"/>
    <n v="570271"/>
    <x v="9"/>
    <x v="1962"/>
  </r>
  <r>
    <x v="26"/>
    <s v="Rams"/>
    <x v="8"/>
    <n v="1050114"/>
    <n v="479843"/>
    <n v="570271"/>
    <x v="10"/>
    <x v="1975"/>
  </r>
  <r>
    <x v="26"/>
    <s v="Rams"/>
    <x v="8"/>
    <n v="1050114"/>
    <n v="479843"/>
    <n v="570271"/>
    <x v="11"/>
    <x v="1847"/>
  </r>
  <r>
    <x v="26"/>
    <s v="Rams"/>
    <x v="8"/>
    <n v="1050114"/>
    <n v="479843"/>
    <n v="570271"/>
    <x v="12"/>
    <x v="1937"/>
  </r>
  <r>
    <x v="26"/>
    <s v="Rams"/>
    <x v="8"/>
    <n v="1050114"/>
    <n v="479843"/>
    <n v="570271"/>
    <x v="13"/>
    <x v="1785"/>
  </r>
  <r>
    <x v="26"/>
    <s v="Rams"/>
    <x v="8"/>
    <n v="1050114"/>
    <n v="479843"/>
    <n v="570271"/>
    <x v="14"/>
    <x v="1981"/>
  </r>
  <r>
    <x v="26"/>
    <s v="Rams"/>
    <x v="8"/>
    <n v="1050114"/>
    <n v="479843"/>
    <n v="570271"/>
    <x v="15"/>
    <x v="1976"/>
  </r>
  <r>
    <x v="26"/>
    <s v="Rams"/>
    <x v="8"/>
    <n v="1050114"/>
    <n v="479843"/>
    <n v="570271"/>
    <x v="16"/>
    <x v="1800"/>
  </r>
  <r>
    <x v="27"/>
    <s v="Buccaneers"/>
    <x v="8"/>
    <n v="1049053"/>
    <n v="516088"/>
    <n v="532965"/>
    <x v="0"/>
    <x v="1947"/>
  </r>
  <r>
    <x v="27"/>
    <s v="Buccaneers"/>
    <x v="8"/>
    <n v="1049053"/>
    <n v="516088"/>
    <n v="532965"/>
    <x v="1"/>
    <x v="1789"/>
  </r>
  <r>
    <x v="27"/>
    <s v="Buccaneers"/>
    <x v="8"/>
    <n v="1049053"/>
    <n v="516088"/>
    <n v="532965"/>
    <x v="2"/>
    <x v="973"/>
  </r>
  <r>
    <x v="27"/>
    <s v="Buccaneers"/>
    <x v="8"/>
    <n v="1049053"/>
    <n v="516088"/>
    <n v="532965"/>
    <x v="3"/>
    <x v="503"/>
  </r>
  <r>
    <x v="27"/>
    <s v="Buccaneers"/>
    <x v="8"/>
    <n v="1049053"/>
    <n v="516088"/>
    <n v="532965"/>
    <x v="4"/>
    <x v="1887"/>
  </r>
  <r>
    <x v="27"/>
    <s v="Buccaneers"/>
    <x v="8"/>
    <n v="1049053"/>
    <n v="516088"/>
    <n v="532965"/>
    <x v="5"/>
    <x v="1833"/>
  </r>
  <r>
    <x v="27"/>
    <s v="Buccaneers"/>
    <x v="8"/>
    <n v="1049053"/>
    <n v="516088"/>
    <n v="532965"/>
    <x v="6"/>
    <x v="1979"/>
  </r>
  <r>
    <x v="27"/>
    <s v="Buccaneers"/>
    <x v="8"/>
    <n v="1049053"/>
    <n v="516088"/>
    <n v="532965"/>
    <x v="7"/>
    <x v="1876"/>
  </r>
  <r>
    <x v="27"/>
    <s v="Buccaneers"/>
    <x v="8"/>
    <n v="1049053"/>
    <n v="516088"/>
    <n v="532965"/>
    <x v="8"/>
    <x v="1927"/>
  </r>
  <r>
    <x v="27"/>
    <s v="Buccaneers"/>
    <x v="8"/>
    <n v="1049053"/>
    <n v="516088"/>
    <n v="532965"/>
    <x v="9"/>
    <x v="2"/>
  </r>
  <r>
    <x v="27"/>
    <s v="Buccaneers"/>
    <x v="8"/>
    <n v="1049053"/>
    <n v="516088"/>
    <n v="532965"/>
    <x v="10"/>
    <x v="1941"/>
  </r>
  <r>
    <x v="27"/>
    <s v="Buccaneers"/>
    <x v="8"/>
    <n v="1049053"/>
    <n v="516088"/>
    <n v="532965"/>
    <x v="11"/>
    <x v="1898"/>
  </r>
  <r>
    <x v="27"/>
    <s v="Buccaneers"/>
    <x v="8"/>
    <n v="1049053"/>
    <n v="516088"/>
    <n v="532965"/>
    <x v="12"/>
    <x v="1952"/>
  </r>
  <r>
    <x v="27"/>
    <s v="Buccaneers"/>
    <x v="8"/>
    <n v="1049053"/>
    <n v="516088"/>
    <n v="532965"/>
    <x v="13"/>
    <x v="1838"/>
  </r>
  <r>
    <x v="27"/>
    <s v="Buccaneers"/>
    <x v="8"/>
    <n v="1049053"/>
    <n v="516088"/>
    <n v="532965"/>
    <x v="14"/>
    <x v="1798"/>
  </r>
  <r>
    <x v="27"/>
    <s v="Buccaneers"/>
    <x v="8"/>
    <n v="1049053"/>
    <n v="516088"/>
    <n v="532965"/>
    <x v="15"/>
    <x v="1972"/>
  </r>
  <r>
    <x v="27"/>
    <s v="Buccaneers"/>
    <x v="8"/>
    <n v="1049053"/>
    <n v="516088"/>
    <n v="532965"/>
    <x v="16"/>
    <x v="1967"/>
  </r>
  <r>
    <x v="28"/>
    <s v="Titans"/>
    <x v="8"/>
    <n v="1088061"/>
    <n v="553144"/>
    <n v="534917"/>
    <x v="0"/>
    <x v="1377"/>
  </r>
  <r>
    <x v="28"/>
    <s v="Titans"/>
    <x v="8"/>
    <n v="1088061"/>
    <n v="553144"/>
    <n v="534917"/>
    <x v="1"/>
    <x v="1852"/>
  </r>
  <r>
    <x v="28"/>
    <s v="Titans"/>
    <x v="8"/>
    <n v="1088061"/>
    <n v="553144"/>
    <n v="534917"/>
    <x v="2"/>
    <x v="1377"/>
  </r>
  <r>
    <x v="28"/>
    <s v="Titans"/>
    <x v="8"/>
    <n v="1088061"/>
    <n v="553144"/>
    <n v="534917"/>
    <x v="3"/>
    <x v="1377"/>
  </r>
  <r>
    <x v="28"/>
    <s v="Titans"/>
    <x v="8"/>
    <n v="1088061"/>
    <n v="553144"/>
    <n v="534917"/>
    <x v="4"/>
    <x v="1804"/>
  </r>
  <r>
    <x v="28"/>
    <s v="Titans"/>
    <x v="8"/>
    <n v="1088061"/>
    <n v="553144"/>
    <n v="534917"/>
    <x v="5"/>
    <x v="2"/>
  </r>
  <r>
    <x v="28"/>
    <s v="Titans"/>
    <x v="8"/>
    <n v="1088061"/>
    <n v="553144"/>
    <n v="534917"/>
    <x v="6"/>
    <x v="1925"/>
  </r>
  <r>
    <x v="28"/>
    <s v="Titans"/>
    <x v="8"/>
    <n v="1088061"/>
    <n v="553144"/>
    <n v="534917"/>
    <x v="7"/>
    <x v="1377"/>
  </r>
  <r>
    <x v="28"/>
    <s v="Titans"/>
    <x v="8"/>
    <n v="1088061"/>
    <n v="553144"/>
    <n v="534917"/>
    <x v="8"/>
    <x v="1377"/>
  </r>
  <r>
    <x v="28"/>
    <s v="Titans"/>
    <x v="8"/>
    <n v="1088061"/>
    <n v="553144"/>
    <n v="534917"/>
    <x v="9"/>
    <x v="1845"/>
  </r>
  <r>
    <x v="28"/>
    <s v="Titans"/>
    <x v="8"/>
    <n v="1088061"/>
    <n v="553144"/>
    <n v="534917"/>
    <x v="10"/>
    <x v="1923"/>
  </r>
  <r>
    <x v="28"/>
    <s v="Titans"/>
    <x v="8"/>
    <n v="1088061"/>
    <n v="553144"/>
    <n v="534917"/>
    <x v="11"/>
    <x v="1377"/>
  </r>
  <r>
    <x v="28"/>
    <s v="Titans"/>
    <x v="8"/>
    <n v="1088061"/>
    <n v="553144"/>
    <n v="534917"/>
    <x v="12"/>
    <x v="1899"/>
  </r>
  <r>
    <x v="28"/>
    <s v="Titans"/>
    <x v="8"/>
    <n v="1088061"/>
    <n v="553144"/>
    <n v="534917"/>
    <x v="13"/>
    <x v="1377"/>
  </r>
  <r>
    <x v="28"/>
    <s v="Titans"/>
    <x v="8"/>
    <n v="1088061"/>
    <n v="553144"/>
    <n v="534917"/>
    <x v="14"/>
    <x v="1914"/>
  </r>
  <r>
    <x v="28"/>
    <s v="Titans"/>
    <x v="8"/>
    <n v="1088061"/>
    <n v="553144"/>
    <n v="534917"/>
    <x v="15"/>
    <x v="1377"/>
  </r>
  <r>
    <x v="28"/>
    <s v="Titans"/>
    <x v="8"/>
    <n v="1088061"/>
    <n v="553144"/>
    <n v="534917"/>
    <x v="16"/>
    <x v="1921"/>
  </r>
  <r>
    <x v="29"/>
    <s v="Redskins"/>
    <x v="8"/>
    <n v="1246219"/>
    <n v="708835"/>
    <n v="537384"/>
    <x v="0"/>
    <x v="1953"/>
  </r>
  <r>
    <x v="29"/>
    <s v="Redskins"/>
    <x v="8"/>
    <n v="1246219"/>
    <n v="708835"/>
    <n v="537384"/>
    <x v="1"/>
    <x v="1948"/>
  </r>
  <r>
    <x v="29"/>
    <s v="Redskins"/>
    <x v="8"/>
    <n v="1246219"/>
    <n v="708835"/>
    <n v="537384"/>
    <x v="2"/>
    <x v="1775"/>
  </r>
  <r>
    <x v="29"/>
    <s v="Redskins"/>
    <x v="8"/>
    <n v="1246219"/>
    <n v="708835"/>
    <n v="537384"/>
    <x v="3"/>
    <x v="1874"/>
  </r>
  <r>
    <x v="29"/>
    <s v="Redskins"/>
    <x v="8"/>
    <n v="1246219"/>
    <n v="708835"/>
    <n v="537384"/>
    <x v="4"/>
    <x v="1784"/>
  </r>
  <r>
    <x v="29"/>
    <s v="Redskins"/>
    <x v="8"/>
    <n v="1246219"/>
    <n v="708835"/>
    <n v="537384"/>
    <x v="5"/>
    <x v="1982"/>
  </r>
  <r>
    <x v="29"/>
    <s v="Redskins"/>
    <x v="8"/>
    <n v="1246219"/>
    <n v="708835"/>
    <n v="537384"/>
    <x v="6"/>
    <x v="1866"/>
  </r>
  <r>
    <x v="29"/>
    <s v="Redskins"/>
    <x v="8"/>
    <n v="1246219"/>
    <n v="708835"/>
    <n v="537384"/>
    <x v="7"/>
    <x v="1896"/>
  </r>
  <r>
    <x v="29"/>
    <s v="Redskins"/>
    <x v="8"/>
    <n v="1246219"/>
    <n v="708835"/>
    <n v="537384"/>
    <x v="8"/>
    <x v="1971"/>
  </r>
  <r>
    <x v="29"/>
    <s v="Redskins"/>
    <x v="8"/>
    <n v="1246219"/>
    <n v="708835"/>
    <n v="537384"/>
    <x v="9"/>
    <x v="2"/>
  </r>
  <r>
    <x v="29"/>
    <s v="Redskins"/>
    <x v="8"/>
    <n v="1246219"/>
    <n v="708835"/>
    <n v="537384"/>
    <x v="10"/>
    <x v="1878"/>
  </r>
  <r>
    <x v="29"/>
    <s v="Redskins"/>
    <x v="8"/>
    <n v="1246219"/>
    <n v="708835"/>
    <n v="537384"/>
    <x v="11"/>
    <x v="1980"/>
  </r>
  <r>
    <x v="29"/>
    <s v="Redskins"/>
    <x v="8"/>
    <n v="1246219"/>
    <n v="708835"/>
    <n v="537384"/>
    <x v="12"/>
    <x v="1958"/>
  </r>
  <r>
    <x v="29"/>
    <s v="Redskins"/>
    <x v="8"/>
    <n v="1246219"/>
    <n v="708835"/>
    <n v="537384"/>
    <x v="13"/>
    <x v="1812"/>
  </r>
  <r>
    <x v="29"/>
    <s v="Redskins"/>
    <x v="8"/>
    <n v="1246219"/>
    <n v="708835"/>
    <n v="537384"/>
    <x v="14"/>
    <x v="1861"/>
  </r>
  <r>
    <x v="29"/>
    <s v="Redskins"/>
    <x v="8"/>
    <n v="1246219"/>
    <n v="708835"/>
    <n v="537384"/>
    <x v="15"/>
    <x v="1970"/>
  </r>
  <r>
    <x v="29"/>
    <s v="Redskins"/>
    <x v="8"/>
    <n v="1246219"/>
    <n v="708835"/>
    <n v="537384"/>
    <x v="16"/>
    <x v="1977"/>
  </r>
  <r>
    <x v="0"/>
    <s v="Cardinals"/>
    <x v="9"/>
    <n v="999150"/>
    <n v="505143"/>
    <n v="494007"/>
    <x v="0"/>
    <x v="1983"/>
  </r>
  <r>
    <x v="0"/>
    <s v="Cardinals"/>
    <x v="9"/>
    <n v="999150"/>
    <n v="505143"/>
    <n v="494007"/>
    <x v="1"/>
    <x v="1984"/>
  </r>
  <r>
    <x v="0"/>
    <s v="Cardinals"/>
    <x v="9"/>
    <n v="999150"/>
    <n v="505143"/>
    <n v="494007"/>
    <x v="2"/>
    <x v="1985"/>
  </r>
  <r>
    <x v="0"/>
    <s v="Cardinals"/>
    <x v="9"/>
    <n v="999150"/>
    <n v="505143"/>
    <n v="494007"/>
    <x v="3"/>
    <x v="2"/>
  </r>
  <r>
    <x v="0"/>
    <s v="Cardinals"/>
    <x v="9"/>
    <n v="999150"/>
    <n v="505143"/>
    <n v="494007"/>
    <x v="4"/>
    <x v="1986"/>
  </r>
  <r>
    <x v="0"/>
    <s v="Cardinals"/>
    <x v="9"/>
    <n v="999150"/>
    <n v="505143"/>
    <n v="494007"/>
    <x v="5"/>
    <x v="1987"/>
  </r>
  <r>
    <x v="0"/>
    <s v="Cardinals"/>
    <x v="9"/>
    <n v="999150"/>
    <n v="505143"/>
    <n v="494007"/>
    <x v="6"/>
    <x v="1988"/>
  </r>
  <r>
    <x v="0"/>
    <s v="Cardinals"/>
    <x v="9"/>
    <n v="999150"/>
    <n v="505143"/>
    <n v="494007"/>
    <x v="7"/>
    <x v="1989"/>
  </r>
  <r>
    <x v="0"/>
    <s v="Cardinals"/>
    <x v="9"/>
    <n v="999150"/>
    <n v="505143"/>
    <n v="494007"/>
    <x v="8"/>
    <x v="1990"/>
  </r>
  <r>
    <x v="0"/>
    <s v="Cardinals"/>
    <x v="9"/>
    <n v="999150"/>
    <n v="505143"/>
    <n v="494007"/>
    <x v="9"/>
    <x v="1220"/>
  </r>
  <r>
    <x v="0"/>
    <s v="Cardinals"/>
    <x v="9"/>
    <n v="999150"/>
    <n v="505143"/>
    <n v="494007"/>
    <x v="10"/>
    <x v="1991"/>
  </r>
  <r>
    <x v="0"/>
    <s v="Cardinals"/>
    <x v="9"/>
    <n v="999150"/>
    <n v="505143"/>
    <n v="494007"/>
    <x v="11"/>
    <x v="1377"/>
  </r>
  <r>
    <x v="0"/>
    <s v="Cardinals"/>
    <x v="9"/>
    <n v="999150"/>
    <n v="505143"/>
    <n v="494007"/>
    <x v="12"/>
    <x v="1992"/>
  </r>
  <r>
    <x v="0"/>
    <s v="Cardinals"/>
    <x v="9"/>
    <n v="999150"/>
    <n v="505143"/>
    <n v="494007"/>
    <x v="13"/>
    <x v="1993"/>
  </r>
  <r>
    <x v="0"/>
    <s v="Cardinals"/>
    <x v="9"/>
    <n v="999150"/>
    <n v="505143"/>
    <n v="494007"/>
    <x v="14"/>
    <x v="1994"/>
  </r>
  <r>
    <x v="0"/>
    <s v="Cardinals"/>
    <x v="9"/>
    <n v="999150"/>
    <n v="505143"/>
    <n v="494007"/>
    <x v="15"/>
    <x v="1995"/>
  </r>
  <r>
    <x v="0"/>
    <s v="Cardinals"/>
    <x v="9"/>
    <n v="999150"/>
    <n v="505143"/>
    <n v="494007"/>
    <x v="16"/>
    <x v="1996"/>
  </r>
  <r>
    <x v="1"/>
    <s v="Falcons"/>
    <x v="9"/>
    <n v="1126660"/>
    <n v="545389"/>
    <n v="581271"/>
    <x v="0"/>
    <x v="1997"/>
  </r>
  <r>
    <x v="1"/>
    <s v="Falcons"/>
    <x v="9"/>
    <n v="1126660"/>
    <n v="545389"/>
    <n v="581271"/>
    <x v="1"/>
    <x v="1998"/>
  </r>
  <r>
    <x v="1"/>
    <s v="Falcons"/>
    <x v="9"/>
    <n v="1126660"/>
    <n v="545389"/>
    <n v="581271"/>
    <x v="2"/>
    <x v="931"/>
  </r>
  <r>
    <x v="1"/>
    <s v="Falcons"/>
    <x v="9"/>
    <n v="1126660"/>
    <n v="545389"/>
    <n v="581271"/>
    <x v="3"/>
    <x v="2"/>
  </r>
  <r>
    <x v="1"/>
    <s v="Falcons"/>
    <x v="9"/>
    <n v="1126660"/>
    <n v="545389"/>
    <n v="581271"/>
    <x v="4"/>
    <x v="1993"/>
  </r>
  <r>
    <x v="1"/>
    <s v="Falcons"/>
    <x v="9"/>
    <n v="1126660"/>
    <n v="545389"/>
    <n v="581271"/>
    <x v="5"/>
    <x v="1999"/>
  </r>
  <r>
    <x v="1"/>
    <s v="Falcons"/>
    <x v="9"/>
    <n v="1126660"/>
    <n v="545389"/>
    <n v="581271"/>
    <x v="6"/>
    <x v="2000"/>
  </r>
  <r>
    <x v="1"/>
    <s v="Falcons"/>
    <x v="9"/>
    <n v="1126660"/>
    <n v="545389"/>
    <n v="581271"/>
    <x v="7"/>
    <x v="2001"/>
  </r>
  <r>
    <x v="1"/>
    <s v="Falcons"/>
    <x v="9"/>
    <n v="1126660"/>
    <n v="545389"/>
    <n v="581271"/>
    <x v="8"/>
    <x v="2002"/>
  </r>
  <r>
    <x v="1"/>
    <s v="Falcons"/>
    <x v="9"/>
    <n v="1126660"/>
    <n v="545389"/>
    <n v="581271"/>
    <x v="9"/>
    <x v="2003"/>
  </r>
  <r>
    <x v="1"/>
    <s v="Falcons"/>
    <x v="9"/>
    <n v="1126660"/>
    <n v="545389"/>
    <n v="581271"/>
    <x v="10"/>
    <x v="2004"/>
  </r>
  <r>
    <x v="1"/>
    <s v="Falcons"/>
    <x v="9"/>
    <n v="1126660"/>
    <n v="545389"/>
    <n v="581271"/>
    <x v="11"/>
    <x v="2005"/>
  </r>
  <r>
    <x v="1"/>
    <s v="Falcons"/>
    <x v="9"/>
    <n v="1126660"/>
    <n v="545389"/>
    <n v="581271"/>
    <x v="12"/>
    <x v="2006"/>
  </r>
  <r>
    <x v="1"/>
    <s v="Falcons"/>
    <x v="9"/>
    <n v="1126660"/>
    <n v="545389"/>
    <n v="581271"/>
    <x v="13"/>
    <x v="2007"/>
  </r>
  <r>
    <x v="1"/>
    <s v="Falcons"/>
    <x v="9"/>
    <n v="1126660"/>
    <n v="545389"/>
    <n v="581271"/>
    <x v="14"/>
    <x v="2008"/>
  </r>
  <r>
    <x v="1"/>
    <s v="Falcons"/>
    <x v="9"/>
    <n v="1126660"/>
    <n v="545389"/>
    <n v="581271"/>
    <x v="15"/>
    <x v="2009"/>
  </r>
  <r>
    <x v="1"/>
    <s v="Falcons"/>
    <x v="9"/>
    <n v="1126660"/>
    <n v="545389"/>
    <n v="581271"/>
    <x v="16"/>
    <x v="1540"/>
  </r>
  <r>
    <x v="2"/>
    <s v="Ravens"/>
    <x v="9"/>
    <n v="1074077"/>
    <n v="568660"/>
    <n v="505417"/>
    <x v="0"/>
    <x v="2010"/>
  </r>
  <r>
    <x v="2"/>
    <s v="Ravens"/>
    <x v="9"/>
    <n v="1074077"/>
    <n v="568660"/>
    <n v="505417"/>
    <x v="1"/>
    <x v="2011"/>
  </r>
  <r>
    <x v="2"/>
    <s v="Ravens"/>
    <x v="9"/>
    <n v="1074077"/>
    <n v="568660"/>
    <n v="505417"/>
    <x v="2"/>
    <x v="2012"/>
  </r>
  <r>
    <x v="2"/>
    <s v="Ravens"/>
    <x v="9"/>
    <n v="1074077"/>
    <n v="568660"/>
    <n v="505417"/>
    <x v="3"/>
    <x v="931"/>
  </r>
  <r>
    <x v="2"/>
    <s v="Ravens"/>
    <x v="9"/>
    <n v="1074077"/>
    <n v="568660"/>
    <n v="505417"/>
    <x v="4"/>
    <x v="2013"/>
  </r>
  <r>
    <x v="2"/>
    <s v="Ravens"/>
    <x v="9"/>
    <n v="1074077"/>
    <n v="568660"/>
    <n v="505417"/>
    <x v="5"/>
    <x v="2014"/>
  </r>
  <r>
    <x v="2"/>
    <s v="Ravens"/>
    <x v="9"/>
    <n v="1074077"/>
    <n v="568660"/>
    <n v="505417"/>
    <x v="6"/>
    <x v="2"/>
  </r>
  <r>
    <x v="2"/>
    <s v="Ravens"/>
    <x v="9"/>
    <n v="1074077"/>
    <n v="568660"/>
    <n v="505417"/>
    <x v="7"/>
    <x v="1604"/>
  </r>
  <r>
    <x v="2"/>
    <s v="Ravens"/>
    <x v="9"/>
    <n v="1074077"/>
    <n v="568660"/>
    <n v="505417"/>
    <x v="8"/>
    <x v="1765"/>
  </r>
  <r>
    <x v="2"/>
    <s v="Ravens"/>
    <x v="9"/>
    <n v="1074077"/>
    <n v="568660"/>
    <n v="505417"/>
    <x v="9"/>
    <x v="2015"/>
  </r>
  <r>
    <x v="2"/>
    <s v="Ravens"/>
    <x v="9"/>
    <n v="1074077"/>
    <n v="568660"/>
    <n v="505417"/>
    <x v="10"/>
    <x v="2016"/>
  </r>
  <r>
    <x v="2"/>
    <s v="Ravens"/>
    <x v="9"/>
    <n v="1074077"/>
    <n v="568660"/>
    <n v="505417"/>
    <x v="11"/>
    <x v="2017"/>
  </r>
  <r>
    <x v="2"/>
    <s v="Ravens"/>
    <x v="9"/>
    <n v="1074077"/>
    <n v="568660"/>
    <n v="505417"/>
    <x v="12"/>
    <x v="2018"/>
  </r>
  <r>
    <x v="2"/>
    <s v="Ravens"/>
    <x v="9"/>
    <n v="1074077"/>
    <n v="568660"/>
    <n v="505417"/>
    <x v="13"/>
    <x v="2019"/>
  </r>
  <r>
    <x v="2"/>
    <s v="Ravens"/>
    <x v="9"/>
    <n v="1074077"/>
    <n v="568660"/>
    <n v="505417"/>
    <x v="14"/>
    <x v="1396"/>
  </r>
  <r>
    <x v="2"/>
    <s v="Ravens"/>
    <x v="9"/>
    <n v="1074077"/>
    <n v="568660"/>
    <n v="505417"/>
    <x v="15"/>
    <x v="2020"/>
  </r>
  <r>
    <x v="2"/>
    <s v="Ravens"/>
    <x v="9"/>
    <n v="1074077"/>
    <n v="568660"/>
    <n v="505417"/>
    <x v="16"/>
    <x v="2021"/>
  </r>
  <r>
    <x v="3"/>
    <s v="Bills"/>
    <x v="9"/>
    <n v="1080744"/>
    <n v="542465"/>
    <n v="538279"/>
    <x v="0"/>
    <x v="931"/>
  </r>
  <r>
    <x v="3"/>
    <s v="Bills"/>
    <x v="9"/>
    <n v="1080744"/>
    <n v="542465"/>
    <n v="538279"/>
    <x v="1"/>
    <x v="2022"/>
  </r>
  <r>
    <x v="3"/>
    <s v="Bills"/>
    <x v="9"/>
    <n v="1080744"/>
    <n v="542465"/>
    <n v="538279"/>
    <x v="2"/>
    <x v="2023"/>
  </r>
  <r>
    <x v="3"/>
    <s v="Bills"/>
    <x v="9"/>
    <n v="1080744"/>
    <n v="542465"/>
    <n v="538279"/>
    <x v="3"/>
    <x v="644"/>
  </r>
  <r>
    <x v="3"/>
    <s v="Bills"/>
    <x v="9"/>
    <n v="1080744"/>
    <n v="542465"/>
    <n v="538279"/>
    <x v="4"/>
    <x v="2024"/>
  </r>
  <r>
    <x v="3"/>
    <s v="Bills"/>
    <x v="9"/>
    <n v="1080744"/>
    <n v="542465"/>
    <n v="538279"/>
    <x v="5"/>
    <x v="2025"/>
  </r>
  <r>
    <x v="3"/>
    <s v="Bills"/>
    <x v="9"/>
    <n v="1080744"/>
    <n v="542465"/>
    <n v="538279"/>
    <x v="6"/>
    <x v="2026"/>
  </r>
  <r>
    <x v="3"/>
    <s v="Bills"/>
    <x v="9"/>
    <n v="1080744"/>
    <n v="542465"/>
    <n v="538279"/>
    <x v="7"/>
    <x v="2027"/>
  </r>
  <r>
    <x v="3"/>
    <s v="Bills"/>
    <x v="9"/>
    <n v="1080744"/>
    <n v="542465"/>
    <n v="538279"/>
    <x v="8"/>
    <x v="2"/>
  </r>
  <r>
    <x v="3"/>
    <s v="Bills"/>
    <x v="9"/>
    <n v="1080744"/>
    <n v="542465"/>
    <n v="538279"/>
    <x v="9"/>
    <x v="1377"/>
  </r>
  <r>
    <x v="3"/>
    <s v="Bills"/>
    <x v="9"/>
    <n v="1080744"/>
    <n v="542465"/>
    <n v="538279"/>
    <x v="10"/>
    <x v="2028"/>
  </r>
  <r>
    <x v="3"/>
    <s v="Bills"/>
    <x v="9"/>
    <n v="1080744"/>
    <n v="542465"/>
    <n v="538279"/>
    <x v="11"/>
    <x v="2029"/>
  </r>
  <r>
    <x v="3"/>
    <s v="Bills"/>
    <x v="9"/>
    <n v="1080744"/>
    <n v="542465"/>
    <n v="538279"/>
    <x v="12"/>
    <x v="2030"/>
  </r>
  <r>
    <x v="3"/>
    <s v="Bills"/>
    <x v="9"/>
    <n v="1080744"/>
    <n v="542465"/>
    <n v="538279"/>
    <x v="13"/>
    <x v="2031"/>
  </r>
  <r>
    <x v="3"/>
    <s v="Bills"/>
    <x v="9"/>
    <n v="1080744"/>
    <n v="542465"/>
    <n v="538279"/>
    <x v="14"/>
    <x v="2032"/>
  </r>
  <r>
    <x v="3"/>
    <s v="Bills"/>
    <x v="9"/>
    <n v="1080744"/>
    <n v="542465"/>
    <n v="538279"/>
    <x v="15"/>
    <x v="2009"/>
  </r>
  <r>
    <x v="3"/>
    <s v="Bills"/>
    <x v="9"/>
    <n v="1080744"/>
    <n v="542465"/>
    <n v="538279"/>
    <x v="16"/>
    <x v="2033"/>
  </r>
  <r>
    <x v="4"/>
    <s v="Panthers"/>
    <x v="9"/>
    <n v="1162625"/>
    <n v="586314"/>
    <n v="576311"/>
    <x v="0"/>
    <x v="2034"/>
  </r>
  <r>
    <x v="4"/>
    <s v="Panthers"/>
    <x v="9"/>
    <n v="1162625"/>
    <n v="586314"/>
    <n v="576311"/>
    <x v="1"/>
    <x v="1998"/>
  </r>
  <r>
    <x v="4"/>
    <s v="Panthers"/>
    <x v="9"/>
    <n v="1162625"/>
    <n v="586314"/>
    <n v="576311"/>
    <x v="2"/>
    <x v="1227"/>
  </r>
  <r>
    <x v="4"/>
    <s v="Panthers"/>
    <x v="9"/>
    <n v="1162625"/>
    <n v="586314"/>
    <n v="576311"/>
    <x v="3"/>
    <x v="2"/>
  </r>
  <r>
    <x v="4"/>
    <s v="Panthers"/>
    <x v="9"/>
    <n v="1162625"/>
    <n v="586314"/>
    <n v="576311"/>
    <x v="4"/>
    <x v="2035"/>
  </r>
  <r>
    <x v="4"/>
    <s v="Panthers"/>
    <x v="9"/>
    <n v="1162625"/>
    <n v="586314"/>
    <n v="576311"/>
    <x v="5"/>
    <x v="2036"/>
  </r>
  <r>
    <x v="4"/>
    <s v="Panthers"/>
    <x v="9"/>
    <n v="1162625"/>
    <n v="586314"/>
    <n v="576311"/>
    <x v="6"/>
    <x v="2026"/>
  </r>
  <r>
    <x v="4"/>
    <s v="Panthers"/>
    <x v="9"/>
    <n v="1162625"/>
    <n v="586314"/>
    <n v="576311"/>
    <x v="7"/>
    <x v="1989"/>
  </r>
  <r>
    <x v="4"/>
    <s v="Panthers"/>
    <x v="9"/>
    <n v="1162625"/>
    <n v="586314"/>
    <n v="576311"/>
    <x v="8"/>
    <x v="1753"/>
  </r>
  <r>
    <x v="4"/>
    <s v="Panthers"/>
    <x v="9"/>
    <n v="1162625"/>
    <n v="586314"/>
    <n v="576311"/>
    <x v="9"/>
    <x v="2003"/>
  </r>
  <r>
    <x v="4"/>
    <s v="Panthers"/>
    <x v="9"/>
    <n v="1162625"/>
    <n v="586314"/>
    <n v="576311"/>
    <x v="10"/>
    <x v="2037"/>
  </r>
  <r>
    <x v="4"/>
    <s v="Panthers"/>
    <x v="9"/>
    <n v="1162625"/>
    <n v="586314"/>
    <n v="576311"/>
    <x v="11"/>
    <x v="1231"/>
  </r>
  <r>
    <x v="4"/>
    <s v="Panthers"/>
    <x v="9"/>
    <n v="1162625"/>
    <n v="586314"/>
    <n v="576311"/>
    <x v="12"/>
    <x v="2038"/>
  </r>
  <r>
    <x v="4"/>
    <s v="Panthers"/>
    <x v="9"/>
    <n v="1162625"/>
    <n v="586314"/>
    <n v="576311"/>
    <x v="13"/>
    <x v="931"/>
  </r>
  <r>
    <x v="4"/>
    <s v="Panthers"/>
    <x v="9"/>
    <n v="1162625"/>
    <n v="586314"/>
    <n v="576311"/>
    <x v="14"/>
    <x v="2039"/>
  </r>
  <r>
    <x v="4"/>
    <s v="Panthers"/>
    <x v="9"/>
    <n v="1162625"/>
    <n v="586314"/>
    <n v="576311"/>
    <x v="15"/>
    <x v="1756"/>
  </r>
  <r>
    <x v="4"/>
    <s v="Panthers"/>
    <x v="9"/>
    <n v="1162625"/>
    <n v="586314"/>
    <n v="576311"/>
    <x v="16"/>
    <x v="2040"/>
  </r>
  <r>
    <x v="5"/>
    <s v="Bears"/>
    <x v="9"/>
    <n v="1031114"/>
    <n v="498000"/>
    <n v="533114"/>
    <x v="0"/>
    <x v="2041"/>
  </r>
  <r>
    <x v="5"/>
    <s v="Bears"/>
    <x v="9"/>
    <n v="1031114"/>
    <n v="498000"/>
    <n v="533114"/>
    <x v="1"/>
    <x v="2042"/>
  </r>
  <r>
    <x v="5"/>
    <s v="Bears"/>
    <x v="9"/>
    <n v="1031114"/>
    <n v="498000"/>
    <n v="533114"/>
    <x v="2"/>
    <x v="2043"/>
  </r>
  <r>
    <x v="5"/>
    <s v="Bears"/>
    <x v="9"/>
    <n v="1031114"/>
    <n v="498000"/>
    <n v="533114"/>
    <x v="3"/>
    <x v="2044"/>
  </r>
  <r>
    <x v="5"/>
    <s v="Bears"/>
    <x v="9"/>
    <n v="1031114"/>
    <n v="498000"/>
    <n v="533114"/>
    <x v="4"/>
    <x v="2"/>
  </r>
  <r>
    <x v="5"/>
    <s v="Bears"/>
    <x v="9"/>
    <n v="1031114"/>
    <n v="498000"/>
    <n v="533114"/>
    <x v="5"/>
    <x v="1999"/>
  </r>
  <r>
    <x v="5"/>
    <s v="Bears"/>
    <x v="9"/>
    <n v="1031114"/>
    <n v="498000"/>
    <n v="533114"/>
    <x v="6"/>
    <x v="31"/>
  </r>
  <r>
    <x v="5"/>
    <s v="Bears"/>
    <x v="9"/>
    <n v="1031114"/>
    <n v="498000"/>
    <n v="533114"/>
    <x v="7"/>
    <x v="903"/>
  </r>
  <r>
    <x v="5"/>
    <s v="Bears"/>
    <x v="9"/>
    <n v="1031114"/>
    <n v="498000"/>
    <n v="533114"/>
    <x v="8"/>
    <x v="1990"/>
  </r>
  <r>
    <x v="5"/>
    <s v="Bears"/>
    <x v="9"/>
    <n v="1031114"/>
    <n v="498000"/>
    <n v="533114"/>
    <x v="9"/>
    <x v="1993"/>
  </r>
  <r>
    <x v="5"/>
    <s v="Bears"/>
    <x v="9"/>
    <n v="1031114"/>
    <n v="498000"/>
    <n v="533114"/>
    <x v="10"/>
    <x v="2045"/>
  </r>
  <r>
    <x v="5"/>
    <s v="Bears"/>
    <x v="9"/>
    <n v="1031114"/>
    <n v="498000"/>
    <n v="533114"/>
    <x v="11"/>
    <x v="536"/>
  </r>
  <r>
    <x v="5"/>
    <s v="Bears"/>
    <x v="9"/>
    <n v="1031114"/>
    <n v="498000"/>
    <n v="533114"/>
    <x v="12"/>
    <x v="2046"/>
  </r>
  <r>
    <x v="5"/>
    <s v="Bears"/>
    <x v="9"/>
    <n v="1031114"/>
    <n v="498000"/>
    <n v="533114"/>
    <x v="13"/>
    <x v="2047"/>
  </r>
  <r>
    <x v="5"/>
    <s v="Bears"/>
    <x v="9"/>
    <n v="1031114"/>
    <n v="498000"/>
    <n v="533114"/>
    <x v="14"/>
    <x v="1396"/>
  </r>
  <r>
    <x v="5"/>
    <s v="Bears"/>
    <x v="9"/>
    <n v="1031114"/>
    <n v="498000"/>
    <n v="533114"/>
    <x v="15"/>
    <x v="2048"/>
  </r>
  <r>
    <x v="5"/>
    <s v="Bears"/>
    <x v="9"/>
    <n v="1031114"/>
    <n v="498000"/>
    <n v="533114"/>
    <x v="16"/>
    <x v="2049"/>
  </r>
  <r>
    <x v="6"/>
    <s v="Bengals"/>
    <x v="9"/>
    <n v="1035068"/>
    <n v="512032"/>
    <n v="523036"/>
    <x v="0"/>
    <x v="2050"/>
  </r>
  <r>
    <x v="6"/>
    <s v="Bengals"/>
    <x v="9"/>
    <n v="1035068"/>
    <n v="512032"/>
    <n v="523036"/>
    <x v="1"/>
    <x v="2051"/>
  </r>
  <r>
    <x v="6"/>
    <s v="Bengals"/>
    <x v="9"/>
    <n v="1035068"/>
    <n v="512032"/>
    <n v="523036"/>
    <x v="2"/>
    <x v="2052"/>
  </r>
  <r>
    <x v="6"/>
    <s v="Bengals"/>
    <x v="9"/>
    <n v="1035068"/>
    <n v="512032"/>
    <n v="523036"/>
    <x v="3"/>
    <x v="2053"/>
  </r>
  <r>
    <x v="6"/>
    <s v="Bengals"/>
    <x v="9"/>
    <n v="1035068"/>
    <n v="512032"/>
    <n v="523036"/>
    <x v="4"/>
    <x v="2013"/>
  </r>
  <r>
    <x v="6"/>
    <s v="Bengals"/>
    <x v="9"/>
    <n v="1035068"/>
    <n v="512032"/>
    <n v="523036"/>
    <x v="5"/>
    <x v="2054"/>
  </r>
  <r>
    <x v="6"/>
    <s v="Bengals"/>
    <x v="9"/>
    <n v="1035068"/>
    <n v="512032"/>
    <n v="523036"/>
    <x v="6"/>
    <x v="31"/>
  </r>
  <r>
    <x v="6"/>
    <s v="Bengals"/>
    <x v="9"/>
    <n v="1035068"/>
    <n v="512032"/>
    <n v="523036"/>
    <x v="7"/>
    <x v="2"/>
  </r>
  <r>
    <x v="6"/>
    <s v="Bengals"/>
    <x v="9"/>
    <n v="1035068"/>
    <n v="512032"/>
    <n v="523036"/>
    <x v="8"/>
    <x v="1765"/>
  </r>
  <r>
    <x v="6"/>
    <s v="Bengals"/>
    <x v="9"/>
    <n v="1035068"/>
    <n v="512032"/>
    <n v="523036"/>
    <x v="9"/>
    <x v="2055"/>
  </r>
  <r>
    <x v="6"/>
    <s v="Bengals"/>
    <x v="9"/>
    <n v="1035068"/>
    <n v="512032"/>
    <n v="523036"/>
    <x v="10"/>
    <x v="2056"/>
  </r>
  <r>
    <x v="6"/>
    <s v="Bengals"/>
    <x v="9"/>
    <n v="1035068"/>
    <n v="512032"/>
    <n v="523036"/>
    <x v="11"/>
    <x v="2057"/>
  </r>
  <r>
    <x v="6"/>
    <s v="Bengals"/>
    <x v="9"/>
    <n v="1035068"/>
    <n v="512032"/>
    <n v="523036"/>
    <x v="12"/>
    <x v="2058"/>
  </r>
  <r>
    <x v="6"/>
    <s v="Bengals"/>
    <x v="9"/>
    <n v="1035068"/>
    <n v="512032"/>
    <n v="523036"/>
    <x v="13"/>
    <x v="536"/>
  </r>
  <r>
    <x v="6"/>
    <s v="Bengals"/>
    <x v="9"/>
    <n v="1035068"/>
    <n v="512032"/>
    <n v="523036"/>
    <x v="14"/>
    <x v="2059"/>
  </r>
  <r>
    <x v="6"/>
    <s v="Bengals"/>
    <x v="9"/>
    <n v="1035068"/>
    <n v="512032"/>
    <n v="523036"/>
    <x v="15"/>
    <x v="2060"/>
  </r>
  <r>
    <x v="6"/>
    <s v="Bengals"/>
    <x v="9"/>
    <n v="1035068"/>
    <n v="512032"/>
    <n v="523036"/>
    <x v="16"/>
    <x v="2061"/>
  </r>
  <r>
    <x v="7"/>
    <s v="Browns"/>
    <x v="9"/>
    <n v="1054215"/>
    <n v="551110"/>
    <n v="503105"/>
    <x v="0"/>
    <x v="2062"/>
  </r>
  <r>
    <x v="7"/>
    <s v="Browns"/>
    <x v="9"/>
    <n v="1054215"/>
    <n v="551110"/>
    <n v="503105"/>
    <x v="1"/>
    <x v="2063"/>
  </r>
  <r>
    <x v="7"/>
    <s v="Browns"/>
    <x v="9"/>
    <n v="1054215"/>
    <n v="551110"/>
    <n v="503105"/>
    <x v="2"/>
    <x v="2012"/>
  </r>
  <r>
    <x v="7"/>
    <s v="Browns"/>
    <x v="9"/>
    <n v="1054215"/>
    <n v="551110"/>
    <n v="503105"/>
    <x v="3"/>
    <x v="2053"/>
  </r>
  <r>
    <x v="7"/>
    <s v="Browns"/>
    <x v="9"/>
    <n v="1054215"/>
    <n v="551110"/>
    <n v="503105"/>
    <x v="4"/>
    <x v="2024"/>
  </r>
  <r>
    <x v="7"/>
    <s v="Browns"/>
    <x v="9"/>
    <n v="1054215"/>
    <n v="551110"/>
    <n v="503105"/>
    <x v="5"/>
    <x v="2064"/>
  </r>
  <r>
    <x v="7"/>
    <s v="Browns"/>
    <x v="9"/>
    <n v="1054215"/>
    <n v="551110"/>
    <n v="503105"/>
    <x v="6"/>
    <x v="2065"/>
  </r>
  <r>
    <x v="7"/>
    <s v="Browns"/>
    <x v="9"/>
    <n v="1054215"/>
    <n v="551110"/>
    <n v="503105"/>
    <x v="7"/>
    <x v="903"/>
  </r>
  <r>
    <x v="7"/>
    <s v="Browns"/>
    <x v="9"/>
    <n v="1054215"/>
    <n v="551110"/>
    <n v="503105"/>
    <x v="8"/>
    <x v="2"/>
  </r>
  <r>
    <x v="7"/>
    <s v="Browns"/>
    <x v="9"/>
    <n v="1054215"/>
    <n v="551110"/>
    <n v="503105"/>
    <x v="9"/>
    <x v="2015"/>
  </r>
  <r>
    <x v="7"/>
    <s v="Browns"/>
    <x v="9"/>
    <n v="1054215"/>
    <n v="551110"/>
    <n v="503105"/>
    <x v="10"/>
    <x v="2066"/>
  </r>
  <r>
    <x v="7"/>
    <s v="Browns"/>
    <x v="9"/>
    <n v="1054215"/>
    <n v="551110"/>
    <n v="503105"/>
    <x v="11"/>
    <x v="2057"/>
  </r>
  <r>
    <x v="7"/>
    <s v="Browns"/>
    <x v="9"/>
    <n v="1054215"/>
    <n v="551110"/>
    <n v="503105"/>
    <x v="12"/>
    <x v="2067"/>
  </r>
  <r>
    <x v="7"/>
    <s v="Browns"/>
    <x v="9"/>
    <n v="1054215"/>
    <n v="551110"/>
    <n v="503105"/>
    <x v="13"/>
    <x v="2068"/>
  </r>
  <r>
    <x v="7"/>
    <s v="Browns"/>
    <x v="9"/>
    <n v="1054215"/>
    <n v="551110"/>
    <n v="503105"/>
    <x v="14"/>
    <x v="2069"/>
  </r>
  <r>
    <x v="7"/>
    <s v="Browns"/>
    <x v="9"/>
    <n v="1054215"/>
    <n v="551110"/>
    <n v="503105"/>
    <x v="15"/>
    <x v="2070"/>
  </r>
  <r>
    <x v="7"/>
    <s v="Browns"/>
    <x v="9"/>
    <n v="1054215"/>
    <n v="551110"/>
    <n v="503105"/>
    <x v="16"/>
    <x v="2071"/>
  </r>
  <r>
    <x v="8"/>
    <s v="Cowboys"/>
    <x v="9"/>
    <n v="1307231"/>
    <n v="718055"/>
    <n v="589176"/>
    <x v="0"/>
    <x v="2072"/>
  </r>
  <r>
    <x v="8"/>
    <s v="Cowboys"/>
    <x v="9"/>
    <n v="1307231"/>
    <n v="718055"/>
    <n v="589176"/>
    <x v="1"/>
    <x v="2073"/>
  </r>
  <r>
    <x v="8"/>
    <s v="Cowboys"/>
    <x v="9"/>
    <n v="1307231"/>
    <n v="718055"/>
    <n v="589176"/>
    <x v="2"/>
    <x v="1227"/>
  </r>
  <r>
    <x v="8"/>
    <s v="Cowboys"/>
    <x v="9"/>
    <n v="1307231"/>
    <n v="718055"/>
    <n v="589176"/>
    <x v="3"/>
    <x v="2074"/>
  </r>
  <r>
    <x v="8"/>
    <s v="Cowboys"/>
    <x v="9"/>
    <n v="1307231"/>
    <n v="718055"/>
    <n v="589176"/>
    <x v="4"/>
    <x v="2075"/>
  </r>
  <r>
    <x v="8"/>
    <s v="Cowboys"/>
    <x v="9"/>
    <n v="1307231"/>
    <n v="718055"/>
    <n v="589176"/>
    <x v="5"/>
    <x v="2"/>
  </r>
  <r>
    <x v="8"/>
    <s v="Cowboys"/>
    <x v="9"/>
    <n v="1307231"/>
    <n v="718055"/>
    <n v="589176"/>
    <x v="6"/>
    <x v="2000"/>
  </r>
  <r>
    <x v="8"/>
    <s v="Cowboys"/>
    <x v="9"/>
    <n v="1307231"/>
    <n v="718055"/>
    <n v="589176"/>
    <x v="7"/>
    <x v="2076"/>
  </r>
  <r>
    <x v="8"/>
    <s v="Cowboys"/>
    <x v="9"/>
    <n v="1307231"/>
    <n v="718055"/>
    <n v="589176"/>
    <x v="8"/>
    <x v="1784"/>
  </r>
  <r>
    <x v="8"/>
    <s v="Cowboys"/>
    <x v="9"/>
    <n v="1307231"/>
    <n v="718055"/>
    <n v="589176"/>
    <x v="9"/>
    <x v="2077"/>
  </r>
  <r>
    <x v="8"/>
    <s v="Cowboys"/>
    <x v="9"/>
    <n v="1307231"/>
    <n v="718055"/>
    <n v="589176"/>
    <x v="10"/>
    <x v="2078"/>
  </r>
  <r>
    <x v="8"/>
    <s v="Cowboys"/>
    <x v="9"/>
    <n v="1307231"/>
    <n v="718055"/>
    <n v="589176"/>
    <x v="11"/>
    <x v="2079"/>
  </r>
  <r>
    <x v="8"/>
    <s v="Cowboys"/>
    <x v="9"/>
    <n v="1307231"/>
    <n v="718055"/>
    <n v="589176"/>
    <x v="12"/>
    <x v="2080"/>
  </r>
  <r>
    <x v="8"/>
    <s v="Cowboys"/>
    <x v="9"/>
    <n v="1307231"/>
    <n v="718055"/>
    <n v="589176"/>
    <x v="13"/>
    <x v="2081"/>
  </r>
  <r>
    <x v="8"/>
    <s v="Cowboys"/>
    <x v="9"/>
    <n v="1307231"/>
    <n v="718055"/>
    <n v="589176"/>
    <x v="14"/>
    <x v="2082"/>
  </r>
  <r>
    <x v="8"/>
    <s v="Cowboys"/>
    <x v="9"/>
    <n v="1307231"/>
    <n v="718055"/>
    <n v="589176"/>
    <x v="15"/>
    <x v="2083"/>
  </r>
  <r>
    <x v="8"/>
    <s v="Cowboys"/>
    <x v="9"/>
    <n v="1307231"/>
    <n v="718055"/>
    <n v="589176"/>
    <x v="16"/>
    <x v="2084"/>
  </r>
  <r>
    <x v="9"/>
    <s v="Broncos"/>
    <x v="9"/>
    <n v="1139659"/>
    <n v="600928"/>
    <n v="538731"/>
    <x v="0"/>
    <x v="2050"/>
  </r>
  <r>
    <x v="9"/>
    <s v="Broncos"/>
    <x v="9"/>
    <n v="1139659"/>
    <n v="600928"/>
    <n v="538731"/>
    <x v="1"/>
    <x v="2063"/>
  </r>
  <r>
    <x v="9"/>
    <s v="Broncos"/>
    <x v="9"/>
    <n v="1139659"/>
    <n v="600928"/>
    <n v="538731"/>
    <x v="2"/>
    <x v="2085"/>
  </r>
  <r>
    <x v="9"/>
    <s v="Broncos"/>
    <x v="9"/>
    <n v="1139659"/>
    <n v="600928"/>
    <n v="538731"/>
    <x v="3"/>
    <x v="2074"/>
  </r>
  <r>
    <x v="9"/>
    <s v="Broncos"/>
    <x v="9"/>
    <n v="1139659"/>
    <n v="600928"/>
    <n v="538731"/>
    <x v="4"/>
    <x v="2086"/>
  </r>
  <r>
    <x v="9"/>
    <s v="Broncos"/>
    <x v="9"/>
    <n v="1139659"/>
    <n v="600928"/>
    <n v="538731"/>
    <x v="5"/>
    <x v="2087"/>
  </r>
  <r>
    <x v="9"/>
    <s v="Broncos"/>
    <x v="9"/>
    <n v="1139659"/>
    <n v="600928"/>
    <n v="538731"/>
    <x v="6"/>
    <x v="2"/>
  </r>
  <r>
    <x v="9"/>
    <s v="Broncos"/>
    <x v="9"/>
    <n v="1139659"/>
    <n v="600928"/>
    <n v="538731"/>
    <x v="7"/>
    <x v="1604"/>
  </r>
  <r>
    <x v="9"/>
    <s v="Broncos"/>
    <x v="9"/>
    <n v="1139659"/>
    <n v="600928"/>
    <n v="538731"/>
    <x v="8"/>
    <x v="2088"/>
  </r>
  <r>
    <x v="9"/>
    <s v="Broncos"/>
    <x v="9"/>
    <n v="1139659"/>
    <n v="600928"/>
    <n v="538731"/>
    <x v="9"/>
    <x v="2089"/>
  </r>
  <r>
    <x v="9"/>
    <s v="Broncos"/>
    <x v="9"/>
    <n v="1139659"/>
    <n v="600928"/>
    <n v="538731"/>
    <x v="10"/>
    <x v="2090"/>
  </r>
  <r>
    <x v="9"/>
    <s v="Broncos"/>
    <x v="9"/>
    <n v="1139659"/>
    <n v="600928"/>
    <n v="538731"/>
    <x v="11"/>
    <x v="2091"/>
  </r>
  <r>
    <x v="9"/>
    <s v="Broncos"/>
    <x v="9"/>
    <n v="1139659"/>
    <n v="600928"/>
    <n v="538731"/>
    <x v="12"/>
    <x v="2092"/>
  </r>
  <r>
    <x v="9"/>
    <s v="Broncos"/>
    <x v="9"/>
    <n v="1139659"/>
    <n v="600928"/>
    <n v="538731"/>
    <x v="13"/>
    <x v="2093"/>
  </r>
  <r>
    <x v="9"/>
    <s v="Broncos"/>
    <x v="9"/>
    <n v="1139659"/>
    <n v="600928"/>
    <n v="538731"/>
    <x v="14"/>
    <x v="2094"/>
  </r>
  <r>
    <x v="9"/>
    <s v="Broncos"/>
    <x v="9"/>
    <n v="1139659"/>
    <n v="600928"/>
    <n v="538731"/>
    <x v="15"/>
    <x v="1784"/>
  </r>
  <r>
    <x v="9"/>
    <s v="Broncos"/>
    <x v="9"/>
    <n v="1139659"/>
    <n v="600928"/>
    <n v="538731"/>
    <x v="16"/>
    <x v="2095"/>
  </r>
  <r>
    <x v="10"/>
    <s v="Lions"/>
    <x v="9"/>
    <n v="931681"/>
    <n v="395162"/>
    <n v="536519"/>
    <x v="0"/>
    <x v="2096"/>
  </r>
  <r>
    <x v="10"/>
    <s v="Lions"/>
    <x v="9"/>
    <n v="931681"/>
    <n v="395162"/>
    <n v="536519"/>
    <x v="1"/>
    <x v="2097"/>
  </r>
  <r>
    <x v="10"/>
    <s v="Lions"/>
    <x v="9"/>
    <n v="931681"/>
    <n v="395162"/>
    <n v="536519"/>
    <x v="2"/>
    <x v="2098"/>
  </r>
  <r>
    <x v="10"/>
    <s v="Lions"/>
    <x v="9"/>
    <n v="931681"/>
    <n v="395162"/>
    <n v="536519"/>
    <x v="3"/>
    <x v="2044"/>
  </r>
  <r>
    <x v="10"/>
    <s v="Lions"/>
    <x v="9"/>
    <n v="931681"/>
    <n v="395162"/>
    <n v="536519"/>
    <x v="4"/>
    <x v="2099"/>
  </r>
  <r>
    <x v="10"/>
    <s v="Lions"/>
    <x v="9"/>
    <n v="931681"/>
    <n v="395162"/>
    <n v="536519"/>
    <x v="5"/>
    <x v="2100"/>
  </r>
  <r>
    <x v="10"/>
    <s v="Lions"/>
    <x v="9"/>
    <n v="931681"/>
    <n v="395162"/>
    <n v="536519"/>
    <x v="6"/>
    <x v="2"/>
  </r>
  <r>
    <x v="10"/>
    <s v="Lions"/>
    <x v="9"/>
    <n v="931681"/>
    <n v="395162"/>
    <n v="536519"/>
    <x v="7"/>
    <x v="2101"/>
  </r>
  <r>
    <x v="10"/>
    <s v="Lions"/>
    <x v="9"/>
    <n v="931681"/>
    <n v="395162"/>
    <n v="536519"/>
    <x v="8"/>
    <x v="2102"/>
  </r>
  <r>
    <x v="10"/>
    <s v="Lions"/>
    <x v="9"/>
    <n v="931681"/>
    <n v="395162"/>
    <n v="536519"/>
    <x v="9"/>
    <x v="536"/>
  </r>
  <r>
    <x v="10"/>
    <s v="Lions"/>
    <x v="9"/>
    <n v="931681"/>
    <n v="395162"/>
    <n v="536519"/>
    <x v="10"/>
    <x v="2066"/>
  </r>
  <r>
    <x v="10"/>
    <s v="Lions"/>
    <x v="9"/>
    <n v="931681"/>
    <n v="395162"/>
    <n v="536519"/>
    <x v="11"/>
    <x v="2103"/>
  </r>
  <r>
    <x v="10"/>
    <s v="Lions"/>
    <x v="9"/>
    <n v="931681"/>
    <n v="395162"/>
    <n v="536519"/>
    <x v="12"/>
    <x v="2058"/>
  </r>
  <r>
    <x v="10"/>
    <s v="Lions"/>
    <x v="9"/>
    <n v="931681"/>
    <n v="395162"/>
    <n v="536519"/>
    <x v="13"/>
    <x v="2019"/>
  </r>
  <r>
    <x v="10"/>
    <s v="Lions"/>
    <x v="9"/>
    <n v="931681"/>
    <n v="395162"/>
    <n v="536519"/>
    <x v="14"/>
    <x v="1994"/>
  </r>
  <r>
    <x v="10"/>
    <s v="Lions"/>
    <x v="9"/>
    <n v="931681"/>
    <n v="395162"/>
    <n v="536519"/>
    <x v="15"/>
    <x v="1993"/>
  </r>
  <r>
    <x v="10"/>
    <s v="Lions"/>
    <x v="9"/>
    <n v="931681"/>
    <n v="395162"/>
    <n v="536519"/>
    <x v="16"/>
    <x v="2049"/>
  </r>
  <r>
    <x v="11"/>
    <s v="Packers"/>
    <x v="9"/>
    <n v="1067183"/>
    <n v="565666"/>
    <n v="501517"/>
    <x v="0"/>
    <x v="2041"/>
  </r>
  <r>
    <x v="11"/>
    <s v="Packers"/>
    <x v="9"/>
    <n v="1067183"/>
    <n v="565666"/>
    <n v="501517"/>
    <x v="1"/>
    <x v="2051"/>
  </r>
  <r>
    <x v="11"/>
    <s v="Packers"/>
    <x v="9"/>
    <n v="1067183"/>
    <n v="565666"/>
    <n v="501517"/>
    <x v="2"/>
    <x v="2104"/>
  </r>
  <r>
    <x v="11"/>
    <s v="Packers"/>
    <x v="9"/>
    <n v="1067183"/>
    <n v="565666"/>
    <n v="501517"/>
    <x v="3"/>
    <x v="2105"/>
  </r>
  <r>
    <x v="11"/>
    <s v="Packers"/>
    <x v="9"/>
    <n v="1067183"/>
    <n v="565666"/>
    <n v="501517"/>
    <x v="4"/>
    <x v="2"/>
  </r>
  <r>
    <x v="11"/>
    <s v="Packers"/>
    <x v="9"/>
    <n v="1067183"/>
    <n v="565666"/>
    <n v="501517"/>
    <x v="5"/>
    <x v="2100"/>
  </r>
  <r>
    <x v="11"/>
    <s v="Packers"/>
    <x v="9"/>
    <n v="1067183"/>
    <n v="565666"/>
    <n v="501517"/>
    <x v="6"/>
    <x v="2065"/>
  </r>
  <r>
    <x v="11"/>
    <s v="Packers"/>
    <x v="9"/>
    <n v="1067183"/>
    <n v="565666"/>
    <n v="501517"/>
    <x v="7"/>
    <x v="2106"/>
  </r>
  <r>
    <x v="11"/>
    <s v="Packers"/>
    <x v="9"/>
    <n v="1067183"/>
    <n v="565666"/>
    <n v="501517"/>
    <x v="8"/>
    <x v="2107"/>
  </r>
  <r>
    <x v="11"/>
    <s v="Packers"/>
    <x v="9"/>
    <n v="1067183"/>
    <n v="565666"/>
    <n v="501517"/>
    <x v="9"/>
    <x v="2077"/>
  </r>
  <r>
    <x v="11"/>
    <s v="Packers"/>
    <x v="9"/>
    <n v="1067183"/>
    <n v="565666"/>
    <n v="501517"/>
    <x v="10"/>
    <x v="2108"/>
  </r>
  <r>
    <x v="11"/>
    <s v="Packers"/>
    <x v="9"/>
    <n v="1067183"/>
    <n v="565666"/>
    <n v="501517"/>
    <x v="11"/>
    <x v="2103"/>
  </r>
  <r>
    <x v="11"/>
    <s v="Packers"/>
    <x v="9"/>
    <n v="1067183"/>
    <n v="565666"/>
    <n v="501517"/>
    <x v="12"/>
    <x v="2018"/>
  </r>
  <r>
    <x v="11"/>
    <s v="Packers"/>
    <x v="9"/>
    <n v="1067183"/>
    <n v="565666"/>
    <n v="501517"/>
    <x v="13"/>
    <x v="2047"/>
  </r>
  <r>
    <x v="11"/>
    <s v="Packers"/>
    <x v="9"/>
    <n v="1067183"/>
    <n v="565666"/>
    <n v="501517"/>
    <x v="14"/>
    <x v="2109"/>
  </r>
  <r>
    <x v="11"/>
    <s v="Packers"/>
    <x v="9"/>
    <n v="1067183"/>
    <n v="565666"/>
    <n v="501517"/>
    <x v="15"/>
    <x v="2110"/>
  </r>
  <r>
    <x v="11"/>
    <s v="Packers"/>
    <x v="9"/>
    <n v="1067183"/>
    <n v="565666"/>
    <n v="501517"/>
    <x v="16"/>
    <x v="1996"/>
  </r>
  <r>
    <x v="30"/>
    <s v="Texans"/>
    <x v="9"/>
    <n v="1049850"/>
    <n v="564864"/>
    <n v="484986"/>
    <x v="0"/>
    <x v="1912"/>
  </r>
  <r>
    <x v="30"/>
    <s v="Texans"/>
    <x v="9"/>
    <n v="1049850"/>
    <n v="564864"/>
    <n v="484986"/>
    <x v="1"/>
    <x v="1377"/>
  </r>
  <r>
    <x v="30"/>
    <s v="Texans"/>
    <x v="9"/>
    <n v="1049850"/>
    <n v="564864"/>
    <n v="484986"/>
    <x v="2"/>
    <x v="1141"/>
  </r>
  <r>
    <x v="30"/>
    <s v="Texans"/>
    <x v="9"/>
    <n v="1049850"/>
    <n v="564864"/>
    <n v="484986"/>
    <x v="3"/>
    <x v="582"/>
  </r>
  <r>
    <x v="30"/>
    <s v="Texans"/>
    <x v="9"/>
    <n v="1049850"/>
    <n v="564864"/>
    <n v="484986"/>
    <x v="4"/>
    <x v="1986"/>
  </r>
  <r>
    <x v="30"/>
    <s v="Texans"/>
    <x v="9"/>
    <n v="1049850"/>
    <n v="564864"/>
    <n v="484986"/>
    <x v="5"/>
    <x v="2054"/>
  </r>
  <r>
    <x v="30"/>
    <s v="Texans"/>
    <x v="9"/>
    <n v="1049850"/>
    <n v="564864"/>
    <n v="484986"/>
    <x v="6"/>
    <x v="2111"/>
  </r>
  <r>
    <x v="30"/>
    <s v="Texans"/>
    <x v="9"/>
    <n v="1049850"/>
    <n v="564864"/>
    <n v="484986"/>
    <x v="7"/>
    <x v="2027"/>
  </r>
  <r>
    <x v="30"/>
    <s v="Texans"/>
    <x v="9"/>
    <n v="1049850"/>
    <n v="564864"/>
    <n v="484986"/>
    <x v="8"/>
    <x v="246"/>
  </r>
  <r>
    <x v="30"/>
    <s v="Texans"/>
    <x v="9"/>
    <n v="1049850"/>
    <n v="564864"/>
    <n v="484986"/>
    <x v="9"/>
    <x v="2"/>
  </r>
  <r>
    <x v="30"/>
    <s v="Texans"/>
    <x v="9"/>
    <n v="1049850"/>
    <n v="564864"/>
    <n v="484986"/>
    <x v="10"/>
    <x v="2112"/>
  </r>
  <r>
    <x v="30"/>
    <s v="Texans"/>
    <x v="9"/>
    <n v="1049850"/>
    <n v="564864"/>
    <n v="484986"/>
    <x v="11"/>
    <x v="2113"/>
  </r>
  <r>
    <x v="30"/>
    <s v="Texans"/>
    <x v="9"/>
    <n v="1049850"/>
    <n v="564864"/>
    <n v="484986"/>
    <x v="12"/>
    <x v="2114"/>
  </r>
  <r>
    <x v="30"/>
    <s v="Texans"/>
    <x v="9"/>
    <n v="1049850"/>
    <n v="564864"/>
    <n v="484986"/>
    <x v="13"/>
    <x v="2115"/>
  </r>
  <r>
    <x v="30"/>
    <s v="Texans"/>
    <x v="9"/>
    <n v="1049850"/>
    <n v="564864"/>
    <n v="484986"/>
    <x v="14"/>
    <x v="2116"/>
  </r>
  <r>
    <x v="30"/>
    <s v="Texans"/>
    <x v="9"/>
    <n v="1049850"/>
    <n v="564864"/>
    <n v="484986"/>
    <x v="15"/>
    <x v="2117"/>
  </r>
  <r>
    <x v="30"/>
    <s v="Texans"/>
    <x v="9"/>
    <n v="1049850"/>
    <n v="564864"/>
    <n v="484986"/>
    <x v="16"/>
    <x v="2118"/>
  </r>
  <r>
    <x v="12"/>
    <s v="Colts"/>
    <x v="9"/>
    <n v="1066479"/>
    <n v="532398"/>
    <n v="534081"/>
    <x v="0"/>
    <x v="2119"/>
  </r>
  <r>
    <x v="12"/>
    <s v="Colts"/>
    <x v="9"/>
    <n v="1066479"/>
    <n v="532398"/>
    <n v="534081"/>
    <x v="1"/>
    <x v="1045"/>
  </r>
  <r>
    <x v="12"/>
    <s v="Colts"/>
    <x v="9"/>
    <n v="1066479"/>
    <n v="532398"/>
    <n v="534081"/>
    <x v="2"/>
    <x v="1985"/>
  </r>
  <r>
    <x v="12"/>
    <s v="Colts"/>
    <x v="9"/>
    <n v="1066479"/>
    <n v="532398"/>
    <n v="534081"/>
    <x v="3"/>
    <x v="2120"/>
  </r>
  <r>
    <x v="12"/>
    <s v="Colts"/>
    <x v="9"/>
    <n v="1066479"/>
    <n v="532398"/>
    <n v="534081"/>
    <x v="4"/>
    <x v="1377"/>
  </r>
  <r>
    <x v="12"/>
    <s v="Colts"/>
    <x v="9"/>
    <n v="1066479"/>
    <n v="532398"/>
    <n v="534081"/>
    <x v="5"/>
    <x v="2"/>
  </r>
  <r>
    <x v="12"/>
    <s v="Colts"/>
    <x v="9"/>
    <n v="1066479"/>
    <n v="532398"/>
    <n v="534081"/>
    <x v="6"/>
    <x v="2121"/>
  </r>
  <r>
    <x v="12"/>
    <s v="Colts"/>
    <x v="9"/>
    <n v="1066479"/>
    <n v="532398"/>
    <n v="534081"/>
    <x v="7"/>
    <x v="2122"/>
  </r>
  <r>
    <x v="12"/>
    <s v="Colts"/>
    <x v="9"/>
    <n v="1066479"/>
    <n v="532398"/>
    <n v="534081"/>
    <x v="8"/>
    <x v="246"/>
  </r>
  <r>
    <x v="12"/>
    <s v="Colts"/>
    <x v="9"/>
    <n v="1066479"/>
    <n v="532398"/>
    <n v="534081"/>
    <x v="9"/>
    <x v="2123"/>
  </r>
  <r>
    <x v="12"/>
    <s v="Colts"/>
    <x v="9"/>
    <n v="1066479"/>
    <n v="532398"/>
    <n v="534081"/>
    <x v="10"/>
    <x v="2016"/>
  </r>
  <r>
    <x v="12"/>
    <s v="Colts"/>
    <x v="9"/>
    <n v="1066479"/>
    <n v="532398"/>
    <n v="534081"/>
    <x v="11"/>
    <x v="2113"/>
  </r>
  <r>
    <x v="12"/>
    <s v="Colts"/>
    <x v="9"/>
    <n v="1066479"/>
    <n v="532398"/>
    <n v="534081"/>
    <x v="12"/>
    <x v="2124"/>
  </r>
  <r>
    <x v="12"/>
    <s v="Colts"/>
    <x v="9"/>
    <n v="1066479"/>
    <n v="532398"/>
    <n v="534081"/>
    <x v="13"/>
    <x v="2093"/>
  </r>
  <r>
    <x v="12"/>
    <s v="Colts"/>
    <x v="9"/>
    <n v="1066479"/>
    <n v="532398"/>
    <n v="534081"/>
    <x v="14"/>
    <x v="2125"/>
  </r>
  <r>
    <x v="12"/>
    <s v="Colts"/>
    <x v="9"/>
    <n v="1066479"/>
    <n v="532398"/>
    <n v="534081"/>
    <x v="15"/>
    <x v="2126"/>
  </r>
  <r>
    <x v="12"/>
    <s v="Colts"/>
    <x v="9"/>
    <n v="1066479"/>
    <n v="532398"/>
    <n v="534081"/>
    <x v="16"/>
    <x v="2033"/>
  </r>
  <r>
    <x v="13"/>
    <s v="Jaguars"/>
    <x v="9"/>
    <n v="951161"/>
    <n v="397214"/>
    <n v="553947"/>
    <x v="0"/>
    <x v="2119"/>
  </r>
  <r>
    <x v="13"/>
    <s v="Jaguars"/>
    <x v="9"/>
    <n v="951161"/>
    <n v="397214"/>
    <n v="553947"/>
    <x v="1"/>
    <x v="1984"/>
  </r>
  <r>
    <x v="13"/>
    <s v="Jaguars"/>
    <x v="9"/>
    <n v="951161"/>
    <n v="397214"/>
    <n v="553947"/>
    <x v="2"/>
    <x v="1141"/>
  </r>
  <r>
    <x v="13"/>
    <s v="Jaguars"/>
    <x v="9"/>
    <n v="951161"/>
    <n v="397214"/>
    <n v="553947"/>
    <x v="3"/>
    <x v="2127"/>
  </r>
  <r>
    <x v="13"/>
    <s v="Jaguars"/>
    <x v="9"/>
    <n v="951161"/>
    <n v="397214"/>
    <n v="553947"/>
    <x v="4"/>
    <x v="2128"/>
  </r>
  <r>
    <x v="13"/>
    <s v="Jaguars"/>
    <x v="9"/>
    <n v="951161"/>
    <n v="397214"/>
    <n v="553947"/>
    <x v="5"/>
    <x v="2129"/>
  </r>
  <r>
    <x v="13"/>
    <s v="Jaguars"/>
    <x v="9"/>
    <n v="951161"/>
    <n v="397214"/>
    <n v="553947"/>
    <x v="6"/>
    <x v="2"/>
  </r>
  <r>
    <x v="13"/>
    <s v="Jaguars"/>
    <x v="9"/>
    <n v="951161"/>
    <n v="397214"/>
    <n v="553947"/>
    <x v="7"/>
    <x v="1377"/>
  </r>
  <r>
    <x v="13"/>
    <s v="Jaguars"/>
    <x v="9"/>
    <n v="951161"/>
    <n v="397214"/>
    <n v="553947"/>
    <x v="8"/>
    <x v="2130"/>
  </r>
  <r>
    <x v="13"/>
    <s v="Jaguars"/>
    <x v="9"/>
    <n v="951161"/>
    <n v="397214"/>
    <n v="553947"/>
    <x v="9"/>
    <x v="2131"/>
  </r>
  <r>
    <x v="13"/>
    <s v="Jaguars"/>
    <x v="9"/>
    <n v="951161"/>
    <n v="397214"/>
    <n v="553947"/>
    <x v="10"/>
    <x v="2028"/>
  </r>
  <r>
    <x v="13"/>
    <s v="Jaguars"/>
    <x v="9"/>
    <n v="951161"/>
    <n v="397214"/>
    <n v="553947"/>
    <x v="11"/>
    <x v="1993"/>
  </r>
  <r>
    <x v="13"/>
    <s v="Jaguars"/>
    <x v="9"/>
    <n v="951161"/>
    <n v="397214"/>
    <n v="553947"/>
    <x v="12"/>
    <x v="2114"/>
  </r>
  <r>
    <x v="13"/>
    <s v="Jaguars"/>
    <x v="9"/>
    <n v="951161"/>
    <n v="397214"/>
    <n v="553947"/>
    <x v="13"/>
    <x v="2132"/>
  </r>
  <r>
    <x v="13"/>
    <s v="Jaguars"/>
    <x v="9"/>
    <n v="951161"/>
    <n v="397214"/>
    <n v="553947"/>
    <x v="14"/>
    <x v="2125"/>
  </r>
  <r>
    <x v="13"/>
    <s v="Jaguars"/>
    <x v="9"/>
    <n v="951161"/>
    <n v="397214"/>
    <n v="553947"/>
    <x v="15"/>
    <x v="931"/>
  </r>
  <r>
    <x v="13"/>
    <s v="Jaguars"/>
    <x v="9"/>
    <n v="951161"/>
    <n v="397214"/>
    <n v="553947"/>
    <x v="16"/>
    <x v="2071"/>
  </r>
  <r>
    <x v="14"/>
    <s v="Chiefs"/>
    <x v="9"/>
    <n v="1049533"/>
    <n v="540114"/>
    <n v="509419"/>
    <x v="0"/>
    <x v="2010"/>
  </r>
  <r>
    <x v="14"/>
    <s v="Chiefs"/>
    <x v="9"/>
    <n v="1049533"/>
    <n v="540114"/>
    <n v="509419"/>
    <x v="1"/>
    <x v="2133"/>
  </r>
  <r>
    <x v="14"/>
    <s v="Chiefs"/>
    <x v="9"/>
    <n v="1049533"/>
    <n v="540114"/>
    <n v="509419"/>
    <x v="2"/>
    <x v="1784"/>
  </r>
  <r>
    <x v="14"/>
    <s v="Chiefs"/>
    <x v="9"/>
    <n v="1049533"/>
    <n v="540114"/>
    <n v="509419"/>
    <x v="3"/>
    <x v="2134"/>
  </r>
  <r>
    <x v="14"/>
    <s v="Chiefs"/>
    <x v="9"/>
    <n v="1049533"/>
    <n v="540114"/>
    <n v="509419"/>
    <x v="4"/>
    <x v="2075"/>
  </r>
  <r>
    <x v="14"/>
    <s v="Chiefs"/>
    <x v="9"/>
    <n v="1049533"/>
    <n v="540114"/>
    <n v="509419"/>
    <x v="5"/>
    <x v="2135"/>
  </r>
  <r>
    <x v="14"/>
    <s v="Chiefs"/>
    <x v="9"/>
    <n v="1049533"/>
    <n v="540114"/>
    <n v="509419"/>
    <x v="6"/>
    <x v="2136"/>
  </r>
  <r>
    <x v="14"/>
    <s v="Chiefs"/>
    <x v="9"/>
    <n v="1049533"/>
    <n v="540114"/>
    <n v="509419"/>
    <x v="7"/>
    <x v="2"/>
  </r>
  <r>
    <x v="14"/>
    <s v="Chiefs"/>
    <x v="9"/>
    <n v="1049533"/>
    <n v="540114"/>
    <n v="509419"/>
    <x v="8"/>
    <x v="2130"/>
  </r>
  <r>
    <x v="14"/>
    <s v="Chiefs"/>
    <x v="9"/>
    <n v="1049533"/>
    <n v="540114"/>
    <n v="509419"/>
    <x v="9"/>
    <x v="2137"/>
  </r>
  <r>
    <x v="14"/>
    <s v="Chiefs"/>
    <x v="9"/>
    <n v="1049533"/>
    <n v="540114"/>
    <n v="509419"/>
    <x v="10"/>
    <x v="2023"/>
  </r>
  <r>
    <x v="14"/>
    <s v="Chiefs"/>
    <x v="9"/>
    <n v="1049533"/>
    <n v="540114"/>
    <n v="509419"/>
    <x v="11"/>
    <x v="2138"/>
  </r>
  <r>
    <x v="14"/>
    <s v="Chiefs"/>
    <x v="9"/>
    <n v="1049533"/>
    <n v="540114"/>
    <n v="509419"/>
    <x v="12"/>
    <x v="2092"/>
  </r>
  <r>
    <x v="14"/>
    <s v="Chiefs"/>
    <x v="9"/>
    <n v="1049533"/>
    <n v="540114"/>
    <n v="509419"/>
    <x v="13"/>
    <x v="2031"/>
  </r>
  <r>
    <x v="14"/>
    <s v="Chiefs"/>
    <x v="9"/>
    <n v="1049533"/>
    <n v="540114"/>
    <n v="509419"/>
    <x v="14"/>
    <x v="2069"/>
  </r>
  <r>
    <x v="14"/>
    <s v="Chiefs"/>
    <x v="9"/>
    <n v="1049533"/>
    <n v="540114"/>
    <n v="509419"/>
    <x v="15"/>
    <x v="2060"/>
  </r>
  <r>
    <x v="14"/>
    <s v="Chiefs"/>
    <x v="9"/>
    <n v="1049533"/>
    <n v="540114"/>
    <n v="509419"/>
    <x v="16"/>
    <x v="2095"/>
  </r>
  <r>
    <x v="15"/>
    <s v="Dolphins"/>
    <x v="9"/>
    <n v="1094695"/>
    <n v="540342"/>
    <n v="554353"/>
    <x v="0"/>
    <x v="1997"/>
  </r>
  <r>
    <x v="15"/>
    <s v="Dolphins"/>
    <x v="9"/>
    <n v="1094695"/>
    <n v="540342"/>
    <n v="554353"/>
    <x v="1"/>
    <x v="1045"/>
  </r>
  <r>
    <x v="15"/>
    <s v="Dolphins"/>
    <x v="9"/>
    <n v="1094695"/>
    <n v="540342"/>
    <n v="554353"/>
    <x v="2"/>
    <x v="2139"/>
  </r>
  <r>
    <x v="15"/>
    <s v="Dolphins"/>
    <x v="9"/>
    <n v="1094695"/>
    <n v="540342"/>
    <n v="554353"/>
    <x v="3"/>
    <x v="644"/>
  </r>
  <r>
    <x v="15"/>
    <s v="Dolphins"/>
    <x v="9"/>
    <n v="1094695"/>
    <n v="540342"/>
    <n v="554353"/>
    <x v="4"/>
    <x v="2140"/>
  </r>
  <r>
    <x v="15"/>
    <s v="Dolphins"/>
    <x v="9"/>
    <n v="1094695"/>
    <n v="540342"/>
    <n v="554353"/>
    <x v="5"/>
    <x v="2"/>
  </r>
  <r>
    <x v="15"/>
    <s v="Dolphins"/>
    <x v="9"/>
    <n v="1094695"/>
    <n v="540342"/>
    <n v="554353"/>
    <x v="6"/>
    <x v="2141"/>
  </r>
  <r>
    <x v="15"/>
    <s v="Dolphins"/>
    <x v="9"/>
    <n v="1094695"/>
    <n v="540342"/>
    <n v="554353"/>
    <x v="7"/>
    <x v="2142"/>
  </r>
  <r>
    <x v="15"/>
    <s v="Dolphins"/>
    <x v="9"/>
    <n v="1094695"/>
    <n v="540342"/>
    <n v="554353"/>
    <x v="8"/>
    <x v="931"/>
  </r>
  <r>
    <x v="15"/>
    <s v="Dolphins"/>
    <x v="9"/>
    <n v="1094695"/>
    <n v="540342"/>
    <n v="554353"/>
    <x v="9"/>
    <x v="701"/>
  </r>
  <r>
    <x v="15"/>
    <s v="Dolphins"/>
    <x v="9"/>
    <n v="1094695"/>
    <n v="540342"/>
    <n v="554353"/>
    <x v="10"/>
    <x v="2037"/>
  </r>
  <r>
    <x v="15"/>
    <s v="Dolphins"/>
    <x v="9"/>
    <n v="1094695"/>
    <n v="540342"/>
    <n v="554353"/>
    <x v="11"/>
    <x v="2029"/>
  </r>
  <r>
    <x v="15"/>
    <s v="Dolphins"/>
    <x v="9"/>
    <n v="1094695"/>
    <n v="540342"/>
    <n v="554353"/>
    <x v="12"/>
    <x v="2143"/>
  </r>
  <r>
    <x v="15"/>
    <s v="Dolphins"/>
    <x v="9"/>
    <n v="1094695"/>
    <n v="540342"/>
    <n v="554353"/>
    <x v="13"/>
    <x v="2132"/>
  </r>
  <r>
    <x v="15"/>
    <s v="Dolphins"/>
    <x v="9"/>
    <n v="1094695"/>
    <n v="540342"/>
    <n v="554353"/>
    <x v="14"/>
    <x v="1377"/>
  </r>
  <r>
    <x v="15"/>
    <s v="Dolphins"/>
    <x v="9"/>
    <n v="1094695"/>
    <n v="540342"/>
    <n v="554353"/>
    <x v="15"/>
    <x v="2117"/>
  </r>
  <r>
    <x v="15"/>
    <s v="Dolphins"/>
    <x v="9"/>
    <n v="1094695"/>
    <n v="540342"/>
    <n v="554353"/>
    <x v="16"/>
    <x v="2143"/>
  </r>
  <r>
    <x v="16"/>
    <s v="Vikings"/>
    <x v="9"/>
    <n v="1034123"/>
    <n v="510203"/>
    <n v="523920"/>
    <x v="0"/>
    <x v="2062"/>
  </r>
  <r>
    <x v="16"/>
    <s v="Vikings"/>
    <x v="9"/>
    <n v="1034123"/>
    <n v="510203"/>
    <n v="523920"/>
    <x v="1"/>
    <x v="2097"/>
  </r>
  <r>
    <x v="16"/>
    <s v="Vikings"/>
    <x v="9"/>
    <n v="1034123"/>
    <n v="510203"/>
    <n v="523920"/>
    <x v="2"/>
    <x v="2144"/>
  </r>
  <r>
    <x v="16"/>
    <s v="Vikings"/>
    <x v="9"/>
    <n v="1034123"/>
    <n v="510203"/>
    <n v="523920"/>
    <x v="3"/>
    <x v="2105"/>
  </r>
  <r>
    <x v="16"/>
    <s v="Vikings"/>
    <x v="9"/>
    <n v="1034123"/>
    <n v="510203"/>
    <n v="523920"/>
    <x v="4"/>
    <x v="2145"/>
  </r>
  <r>
    <x v="16"/>
    <s v="Vikings"/>
    <x v="9"/>
    <n v="1034123"/>
    <n v="510203"/>
    <n v="523920"/>
    <x v="5"/>
    <x v="2014"/>
  </r>
  <r>
    <x v="16"/>
    <s v="Vikings"/>
    <x v="9"/>
    <n v="1034123"/>
    <n v="510203"/>
    <n v="523920"/>
    <x v="6"/>
    <x v="2146"/>
  </r>
  <r>
    <x v="16"/>
    <s v="Vikings"/>
    <x v="9"/>
    <n v="1034123"/>
    <n v="510203"/>
    <n v="523920"/>
    <x v="7"/>
    <x v="2106"/>
  </r>
  <r>
    <x v="16"/>
    <s v="Vikings"/>
    <x v="9"/>
    <n v="1034123"/>
    <n v="510203"/>
    <n v="523920"/>
    <x v="8"/>
    <x v="2"/>
  </r>
  <r>
    <x v="16"/>
    <s v="Vikings"/>
    <x v="9"/>
    <n v="1034123"/>
    <n v="510203"/>
    <n v="523920"/>
    <x v="9"/>
    <x v="536"/>
  </r>
  <r>
    <x v="16"/>
    <s v="Vikings"/>
    <x v="9"/>
    <n v="1034123"/>
    <n v="510203"/>
    <n v="523920"/>
    <x v="10"/>
    <x v="536"/>
  </r>
  <r>
    <x v="16"/>
    <s v="Vikings"/>
    <x v="9"/>
    <n v="1034123"/>
    <n v="510203"/>
    <n v="523920"/>
    <x v="11"/>
    <x v="536"/>
  </r>
  <r>
    <x v="16"/>
    <s v="Vikings"/>
    <x v="9"/>
    <n v="1034123"/>
    <n v="510203"/>
    <n v="523920"/>
    <x v="12"/>
    <x v="1992"/>
  </r>
  <r>
    <x v="16"/>
    <s v="Vikings"/>
    <x v="9"/>
    <n v="1034123"/>
    <n v="510203"/>
    <n v="523920"/>
    <x v="13"/>
    <x v="536"/>
  </r>
  <r>
    <x v="16"/>
    <s v="Vikings"/>
    <x v="9"/>
    <n v="1034123"/>
    <n v="510203"/>
    <n v="523920"/>
    <x v="14"/>
    <x v="2039"/>
  </r>
  <r>
    <x v="16"/>
    <s v="Vikings"/>
    <x v="9"/>
    <n v="1034123"/>
    <n v="510203"/>
    <n v="523920"/>
    <x v="15"/>
    <x v="2048"/>
  </r>
  <r>
    <x v="16"/>
    <s v="Vikings"/>
    <x v="9"/>
    <n v="1034123"/>
    <n v="510203"/>
    <n v="523920"/>
    <x v="16"/>
    <x v="536"/>
  </r>
  <r>
    <x v="17"/>
    <s v="Patriots"/>
    <x v="9"/>
    <n v="1138000"/>
    <n v="550048"/>
    <n v="587952"/>
    <x v="0"/>
    <x v="931"/>
  </r>
  <r>
    <x v="17"/>
    <s v="Patriots"/>
    <x v="9"/>
    <n v="1138000"/>
    <n v="550048"/>
    <n v="587952"/>
    <x v="1"/>
    <x v="1049"/>
  </r>
  <r>
    <x v="17"/>
    <s v="Patriots"/>
    <x v="9"/>
    <n v="1138000"/>
    <n v="550048"/>
    <n v="587952"/>
    <x v="2"/>
    <x v="931"/>
  </r>
  <r>
    <x v="17"/>
    <s v="Patriots"/>
    <x v="9"/>
    <n v="1138000"/>
    <n v="550048"/>
    <n v="587952"/>
    <x v="3"/>
    <x v="931"/>
  </r>
  <r>
    <x v="17"/>
    <s v="Patriots"/>
    <x v="9"/>
    <n v="1138000"/>
    <n v="550048"/>
    <n v="587952"/>
    <x v="4"/>
    <x v="2086"/>
  </r>
  <r>
    <x v="17"/>
    <s v="Patriots"/>
    <x v="9"/>
    <n v="1138000"/>
    <n v="550048"/>
    <n v="587952"/>
    <x v="5"/>
    <x v="931"/>
  </r>
  <r>
    <x v="17"/>
    <s v="Patriots"/>
    <x v="9"/>
    <n v="1138000"/>
    <n v="550048"/>
    <n v="587952"/>
    <x v="6"/>
    <x v="2147"/>
  </r>
  <r>
    <x v="17"/>
    <s v="Patriots"/>
    <x v="9"/>
    <n v="1138000"/>
    <n v="550048"/>
    <n v="587952"/>
    <x v="7"/>
    <x v="2"/>
  </r>
  <r>
    <x v="17"/>
    <s v="Patriots"/>
    <x v="9"/>
    <n v="1138000"/>
    <n v="550048"/>
    <n v="587952"/>
    <x v="8"/>
    <x v="931"/>
  </r>
  <r>
    <x v="17"/>
    <s v="Patriots"/>
    <x v="9"/>
    <n v="1138000"/>
    <n v="550048"/>
    <n v="587952"/>
    <x v="9"/>
    <x v="2123"/>
  </r>
  <r>
    <x v="17"/>
    <s v="Patriots"/>
    <x v="9"/>
    <n v="1138000"/>
    <n v="550048"/>
    <n v="587952"/>
    <x v="10"/>
    <x v="931"/>
  </r>
  <r>
    <x v="17"/>
    <s v="Patriots"/>
    <x v="9"/>
    <n v="1138000"/>
    <n v="550048"/>
    <n v="587952"/>
    <x v="11"/>
    <x v="2148"/>
  </r>
  <r>
    <x v="17"/>
    <s v="Patriots"/>
    <x v="9"/>
    <n v="1138000"/>
    <n v="550048"/>
    <n v="587952"/>
    <x v="12"/>
    <x v="2143"/>
  </r>
  <r>
    <x v="17"/>
    <s v="Patriots"/>
    <x v="9"/>
    <n v="1138000"/>
    <n v="550048"/>
    <n v="587952"/>
    <x v="13"/>
    <x v="931"/>
  </r>
  <r>
    <x v="17"/>
    <s v="Patriots"/>
    <x v="9"/>
    <n v="1138000"/>
    <n v="550048"/>
    <n v="587952"/>
    <x v="14"/>
    <x v="2032"/>
  </r>
  <r>
    <x v="17"/>
    <s v="Patriots"/>
    <x v="9"/>
    <n v="1138000"/>
    <n v="550048"/>
    <n v="587952"/>
    <x v="15"/>
    <x v="931"/>
  </r>
  <r>
    <x v="17"/>
    <s v="Patriots"/>
    <x v="9"/>
    <n v="1138000"/>
    <n v="550048"/>
    <n v="587952"/>
    <x v="16"/>
    <x v="2118"/>
  </r>
  <r>
    <x v="18"/>
    <s v="Saints"/>
    <x v="9"/>
    <n v="1116009"/>
    <n v="560840"/>
    <n v="555169"/>
    <x v="0"/>
    <x v="2096"/>
  </r>
  <r>
    <x v="18"/>
    <s v="Saints"/>
    <x v="9"/>
    <n v="1116009"/>
    <n v="560840"/>
    <n v="555169"/>
    <x v="1"/>
    <x v="1784"/>
  </r>
  <r>
    <x v="18"/>
    <s v="Saints"/>
    <x v="9"/>
    <n v="1116009"/>
    <n v="560840"/>
    <n v="555169"/>
    <x v="2"/>
    <x v="2023"/>
  </r>
  <r>
    <x v="18"/>
    <s v="Saints"/>
    <x v="9"/>
    <n v="1116009"/>
    <n v="560840"/>
    <n v="555169"/>
    <x v="3"/>
    <x v="1725"/>
  </r>
  <r>
    <x v="18"/>
    <s v="Saints"/>
    <x v="9"/>
    <n v="1116009"/>
    <n v="560840"/>
    <n v="555169"/>
    <x v="4"/>
    <x v="2"/>
  </r>
  <r>
    <x v="18"/>
    <s v="Saints"/>
    <x v="9"/>
    <n v="1116009"/>
    <n v="560840"/>
    <n v="555169"/>
    <x v="5"/>
    <x v="1753"/>
  </r>
  <r>
    <x v="18"/>
    <s v="Saints"/>
    <x v="9"/>
    <n v="1116009"/>
    <n v="560840"/>
    <n v="555169"/>
    <x v="6"/>
    <x v="2141"/>
  </r>
  <r>
    <x v="18"/>
    <s v="Saints"/>
    <x v="9"/>
    <n v="1116009"/>
    <n v="560840"/>
    <n v="555169"/>
    <x v="7"/>
    <x v="2001"/>
  </r>
  <r>
    <x v="18"/>
    <s v="Saints"/>
    <x v="9"/>
    <n v="1116009"/>
    <n v="560840"/>
    <n v="555169"/>
    <x v="8"/>
    <x v="1753"/>
  </r>
  <r>
    <x v="18"/>
    <s v="Saints"/>
    <x v="9"/>
    <n v="1116009"/>
    <n v="560840"/>
    <n v="555169"/>
    <x v="9"/>
    <x v="2149"/>
  </r>
  <r>
    <x v="18"/>
    <s v="Saints"/>
    <x v="9"/>
    <n v="1116009"/>
    <n v="560840"/>
    <n v="555169"/>
    <x v="10"/>
    <x v="2150"/>
  </r>
  <r>
    <x v="18"/>
    <s v="Saints"/>
    <x v="9"/>
    <n v="1116009"/>
    <n v="560840"/>
    <n v="555169"/>
    <x v="11"/>
    <x v="2148"/>
  </r>
  <r>
    <x v="18"/>
    <s v="Saints"/>
    <x v="9"/>
    <n v="1116009"/>
    <n v="560840"/>
    <n v="555169"/>
    <x v="12"/>
    <x v="2151"/>
  </r>
  <r>
    <x v="18"/>
    <s v="Saints"/>
    <x v="9"/>
    <n v="1116009"/>
    <n v="560840"/>
    <n v="555169"/>
    <x v="13"/>
    <x v="2007"/>
  </r>
  <r>
    <x v="18"/>
    <s v="Saints"/>
    <x v="9"/>
    <n v="1116009"/>
    <n v="560840"/>
    <n v="555169"/>
    <x v="14"/>
    <x v="2082"/>
  </r>
  <r>
    <x v="18"/>
    <s v="Saints"/>
    <x v="9"/>
    <n v="1116009"/>
    <n v="560840"/>
    <n v="555169"/>
    <x v="15"/>
    <x v="2152"/>
  </r>
  <r>
    <x v="18"/>
    <s v="Saints"/>
    <x v="9"/>
    <n v="1116009"/>
    <n v="560840"/>
    <n v="555169"/>
    <x v="16"/>
    <x v="2040"/>
  </r>
  <r>
    <x v="19"/>
    <s v="Giants"/>
    <x v="9"/>
    <n v="1223927"/>
    <n v="629615"/>
    <n v="594312"/>
    <x v="0"/>
    <x v="2153"/>
  </r>
  <r>
    <x v="19"/>
    <s v="Giants"/>
    <x v="9"/>
    <n v="1223927"/>
    <n v="629615"/>
    <n v="594312"/>
    <x v="1"/>
    <x v="2073"/>
  </r>
  <r>
    <x v="19"/>
    <s v="Giants"/>
    <x v="9"/>
    <n v="1223927"/>
    <n v="629615"/>
    <n v="594312"/>
    <x v="2"/>
    <x v="2014"/>
  </r>
  <r>
    <x v="19"/>
    <s v="Giants"/>
    <x v="9"/>
    <n v="1223927"/>
    <n v="629615"/>
    <n v="594312"/>
    <x v="3"/>
    <x v="2134"/>
  </r>
  <r>
    <x v="19"/>
    <s v="Giants"/>
    <x v="9"/>
    <n v="1223927"/>
    <n v="629615"/>
    <n v="594312"/>
    <x v="4"/>
    <x v="2154"/>
  </r>
  <r>
    <x v="19"/>
    <s v="Giants"/>
    <x v="9"/>
    <n v="1223927"/>
    <n v="629615"/>
    <n v="594312"/>
    <x v="5"/>
    <x v="1753"/>
  </r>
  <r>
    <x v="19"/>
    <s v="Giants"/>
    <x v="9"/>
    <n v="1223927"/>
    <n v="629615"/>
    <n v="594312"/>
    <x v="6"/>
    <x v="1988"/>
  </r>
  <r>
    <x v="19"/>
    <s v="Giants"/>
    <x v="9"/>
    <n v="1223927"/>
    <n v="629615"/>
    <n v="594312"/>
    <x v="7"/>
    <x v="1784"/>
  </r>
  <r>
    <x v="19"/>
    <s v="Giants"/>
    <x v="9"/>
    <n v="1223927"/>
    <n v="629615"/>
    <n v="594312"/>
    <x v="8"/>
    <x v="2155"/>
  </r>
  <r>
    <x v="19"/>
    <s v="Giants"/>
    <x v="9"/>
    <n v="1223927"/>
    <n v="629615"/>
    <n v="594312"/>
    <x v="9"/>
    <x v="2"/>
  </r>
  <r>
    <x v="19"/>
    <s v="Giants"/>
    <x v="9"/>
    <n v="1223927"/>
    <n v="629615"/>
    <n v="594312"/>
    <x v="10"/>
    <x v="2004"/>
  </r>
  <r>
    <x v="19"/>
    <s v="Giants"/>
    <x v="9"/>
    <n v="1223927"/>
    <n v="629615"/>
    <n v="594312"/>
    <x v="11"/>
    <x v="2091"/>
  </r>
  <r>
    <x v="19"/>
    <s v="Giants"/>
    <x v="9"/>
    <n v="1223927"/>
    <n v="629615"/>
    <n v="594312"/>
    <x v="12"/>
    <x v="2080"/>
  </r>
  <r>
    <x v="19"/>
    <s v="Giants"/>
    <x v="9"/>
    <n v="1223927"/>
    <n v="629615"/>
    <n v="594312"/>
    <x v="13"/>
    <x v="2156"/>
  </r>
  <r>
    <x v="19"/>
    <s v="Giants"/>
    <x v="9"/>
    <n v="1223927"/>
    <n v="629615"/>
    <n v="594312"/>
    <x v="14"/>
    <x v="2157"/>
  </r>
  <r>
    <x v="19"/>
    <s v="Giants"/>
    <x v="9"/>
    <n v="1223927"/>
    <n v="629615"/>
    <n v="594312"/>
    <x v="15"/>
    <x v="1756"/>
  </r>
  <r>
    <x v="19"/>
    <s v="Giants"/>
    <x v="9"/>
    <n v="1223927"/>
    <n v="629615"/>
    <n v="594312"/>
    <x v="16"/>
    <x v="536"/>
  </r>
  <r>
    <x v="19"/>
    <s v="Jets"/>
    <x v="9"/>
    <n v="1115944"/>
    <n v="616420"/>
    <n v="499524"/>
    <x v="0"/>
    <x v="1912"/>
  </r>
  <r>
    <x v="19"/>
    <s v="Jets"/>
    <x v="9"/>
    <n v="1115944"/>
    <n v="616420"/>
    <n v="499524"/>
    <x v="1"/>
    <x v="1049"/>
  </r>
  <r>
    <x v="19"/>
    <s v="Jets"/>
    <x v="9"/>
    <n v="1115944"/>
    <n v="616420"/>
    <n v="499524"/>
    <x v="2"/>
    <x v="2158"/>
  </r>
  <r>
    <x v="19"/>
    <s v="Jets"/>
    <x v="9"/>
    <n v="1115944"/>
    <n v="616420"/>
    <n v="499524"/>
    <x v="3"/>
    <x v="1725"/>
  </r>
  <r>
    <x v="19"/>
    <s v="Jets"/>
    <x v="9"/>
    <n v="1115944"/>
    <n v="616420"/>
    <n v="499524"/>
    <x v="4"/>
    <x v="2140"/>
  </r>
  <r>
    <x v="19"/>
    <s v="Jets"/>
    <x v="9"/>
    <n v="1115944"/>
    <n v="616420"/>
    <n v="499524"/>
    <x v="5"/>
    <x v="2025"/>
  </r>
  <r>
    <x v="19"/>
    <s v="Jets"/>
    <x v="9"/>
    <n v="1115944"/>
    <n v="616420"/>
    <n v="499524"/>
    <x v="6"/>
    <x v="2159"/>
  </r>
  <r>
    <x v="19"/>
    <s v="Jets"/>
    <x v="9"/>
    <n v="1115944"/>
    <n v="616420"/>
    <n v="499524"/>
    <x v="7"/>
    <x v="2142"/>
  </r>
  <r>
    <x v="19"/>
    <s v="Jets"/>
    <x v="9"/>
    <n v="1115944"/>
    <n v="616420"/>
    <n v="499524"/>
    <x v="8"/>
    <x v="2"/>
  </r>
  <r>
    <x v="19"/>
    <s v="Jets"/>
    <x v="9"/>
    <n v="1115944"/>
    <n v="616420"/>
    <n v="499524"/>
    <x v="9"/>
    <x v="2131"/>
  </r>
  <r>
    <x v="19"/>
    <s v="Jets"/>
    <x v="9"/>
    <n v="1115944"/>
    <n v="616420"/>
    <n v="499524"/>
    <x v="10"/>
    <x v="931"/>
  </r>
  <r>
    <x v="19"/>
    <s v="Jets"/>
    <x v="9"/>
    <n v="1115944"/>
    <n v="616420"/>
    <n v="499524"/>
    <x v="11"/>
    <x v="1231"/>
  </r>
  <r>
    <x v="19"/>
    <s v="Jets"/>
    <x v="9"/>
    <n v="1115944"/>
    <n v="616420"/>
    <n v="499524"/>
    <x v="12"/>
    <x v="2030"/>
  </r>
  <r>
    <x v="19"/>
    <s v="Jets"/>
    <x v="9"/>
    <n v="1115944"/>
    <n v="616420"/>
    <n v="499524"/>
    <x v="13"/>
    <x v="2160"/>
  </r>
  <r>
    <x v="19"/>
    <s v="Jets"/>
    <x v="9"/>
    <n v="1115944"/>
    <n v="616420"/>
    <n v="499524"/>
    <x v="14"/>
    <x v="2008"/>
  </r>
  <r>
    <x v="19"/>
    <s v="Jets"/>
    <x v="9"/>
    <n v="1115944"/>
    <n v="616420"/>
    <n v="499524"/>
    <x v="15"/>
    <x v="2126"/>
  </r>
  <r>
    <x v="19"/>
    <s v="Jets"/>
    <x v="9"/>
    <n v="1115944"/>
    <n v="616420"/>
    <n v="499524"/>
    <x v="16"/>
    <x v="2061"/>
  </r>
  <r>
    <x v="20"/>
    <s v="Raiders"/>
    <x v="9"/>
    <n v="927539"/>
    <n v="354276"/>
    <n v="573263"/>
    <x v="0"/>
    <x v="2161"/>
  </r>
  <r>
    <x v="20"/>
    <s v="Raiders"/>
    <x v="9"/>
    <n v="927539"/>
    <n v="354276"/>
    <n v="573263"/>
    <x v="1"/>
    <x v="2133"/>
  </r>
  <r>
    <x v="20"/>
    <s v="Raiders"/>
    <x v="9"/>
    <n v="927539"/>
    <n v="354276"/>
    <n v="573263"/>
    <x v="2"/>
    <x v="2085"/>
  </r>
  <r>
    <x v="20"/>
    <s v="Raiders"/>
    <x v="9"/>
    <n v="927539"/>
    <n v="354276"/>
    <n v="573263"/>
    <x v="3"/>
    <x v="582"/>
  </r>
  <r>
    <x v="20"/>
    <s v="Raiders"/>
    <x v="9"/>
    <n v="927539"/>
    <n v="354276"/>
    <n v="573263"/>
    <x v="4"/>
    <x v="2154"/>
  </r>
  <r>
    <x v="20"/>
    <s v="Raiders"/>
    <x v="9"/>
    <n v="927539"/>
    <n v="354276"/>
    <n v="573263"/>
    <x v="5"/>
    <x v="2162"/>
  </r>
  <r>
    <x v="20"/>
    <s v="Raiders"/>
    <x v="9"/>
    <n v="927539"/>
    <n v="354276"/>
    <n v="573263"/>
    <x v="6"/>
    <x v="2159"/>
  </r>
  <r>
    <x v="20"/>
    <s v="Raiders"/>
    <x v="9"/>
    <n v="927539"/>
    <n v="354276"/>
    <n v="573263"/>
    <x v="7"/>
    <x v="2163"/>
  </r>
  <r>
    <x v="20"/>
    <s v="Raiders"/>
    <x v="9"/>
    <n v="927539"/>
    <n v="354276"/>
    <n v="573263"/>
    <x v="8"/>
    <x v="2"/>
  </r>
  <r>
    <x v="20"/>
    <s v="Raiders"/>
    <x v="9"/>
    <n v="927539"/>
    <n v="354276"/>
    <n v="573263"/>
    <x v="9"/>
    <x v="2137"/>
  </r>
  <r>
    <x v="20"/>
    <s v="Raiders"/>
    <x v="9"/>
    <n v="927539"/>
    <n v="354276"/>
    <n v="573263"/>
    <x v="10"/>
    <x v="2056"/>
  </r>
  <r>
    <x v="20"/>
    <s v="Raiders"/>
    <x v="9"/>
    <n v="927539"/>
    <n v="354276"/>
    <n v="573263"/>
    <x v="11"/>
    <x v="2079"/>
  </r>
  <r>
    <x v="20"/>
    <s v="Raiders"/>
    <x v="9"/>
    <n v="927539"/>
    <n v="354276"/>
    <n v="573263"/>
    <x v="12"/>
    <x v="744"/>
  </r>
  <r>
    <x v="20"/>
    <s v="Raiders"/>
    <x v="9"/>
    <n v="927539"/>
    <n v="354276"/>
    <n v="573263"/>
    <x v="13"/>
    <x v="2164"/>
  </r>
  <r>
    <x v="20"/>
    <s v="Raiders"/>
    <x v="9"/>
    <n v="927539"/>
    <n v="354276"/>
    <n v="573263"/>
    <x v="14"/>
    <x v="2094"/>
  </r>
  <r>
    <x v="20"/>
    <s v="Raiders"/>
    <x v="9"/>
    <n v="927539"/>
    <n v="354276"/>
    <n v="573263"/>
    <x v="15"/>
    <x v="2070"/>
  </r>
  <r>
    <x v="20"/>
    <s v="Raiders"/>
    <x v="9"/>
    <n v="927539"/>
    <n v="354276"/>
    <n v="573263"/>
    <x v="16"/>
    <x v="2021"/>
  </r>
  <r>
    <x v="21"/>
    <s v="Eagles"/>
    <x v="9"/>
    <n v="1144895"/>
    <n v="553152"/>
    <n v="591743"/>
    <x v="0"/>
    <x v="2034"/>
  </r>
  <r>
    <x v="21"/>
    <s v="Eagles"/>
    <x v="9"/>
    <n v="1144895"/>
    <n v="553152"/>
    <n v="591743"/>
    <x v="1"/>
    <x v="1784"/>
  </r>
  <r>
    <x v="21"/>
    <s v="Eagles"/>
    <x v="9"/>
    <n v="1144895"/>
    <n v="553152"/>
    <n v="591743"/>
    <x v="2"/>
    <x v="1784"/>
  </r>
  <r>
    <x v="21"/>
    <s v="Eagles"/>
    <x v="9"/>
    <n v="1144895"/>
    <n v="553152"/>
    <n v="591743"/>
    <x v="3"/>
    <x v="2"/>
  </r>
  <r>
    <x v="21"/>
    <s v="Eagles"/>
    <x v="9"/>
    <n v="1144895"/>
    <n v="553152"/>
    <n v="591743"/>
    <x v="4"/>
    <x v="1784"/>
  </r>
  <r>
    <x v="21"/>
    <s v="Eagles"/>
    <x v="9"/>
    <n v="1144895"/>
    <n v="553152"/>
    <n v="591743"/>
    <x v="5"/>
    <x v="2162"/>
  </r>
  <r>
    <x v="21"/>
    <s v="Eagles"/>
    <x v="9"/>
    <n v="1144895"/>
    <n v="553152"/>
    <n v="591743"/>
    <x v="6"/>
    <x v="2165"/>
  </r>
  <r>
    <x v="21"/>
    <s v="Eagles"/>
    <x v="9"/>
    <n v="1144895"/>
    <n v="553152"/>
    <n v="591743"/>
    <x v="7"/>
    <x v="1784"/>
  </r>
  <r>
    <x v="21"/>
    <s v="Eagles"/>
    <x v="9"/>
    <n v="1144895"/>
    <n v="553152"/>
    <n v="591743"/>
    <x v="8"/>
    <x v="1784"/>
  </r>
  <r>
    <x v="21"/>
    <s v="Eagles"/>
    <x v="9"/>
    <n v="1144895"/>
    <n v="553152"/>
    <n v="591743"/>
    <x v="9"/>
    <x v="2166"/>
  </r>
  <r>
    <x v="21"/>
    <s v="Eagles"/>
    <x v="9"/>
    <n v="1144895"/>
    <n v="553152"/>
    <n v="591743"/>
    <x v="10"/>
    <x v="2045"/>
  </r>
  <r>
    <x v="21"/>
    <s v="Eagles"/>
    <x v="9"/>
    <n v="1144895"/>
    <n v="553152"/>
    <n v="591743"/>
    <x v="11"/>
    <x v="1784"/>
  </r>
  <r>
    <x v="21"/>
    <s v="Eagles"/>
    <x v="9"/>
    <n v="1144895"/>
    <n v="553152"/>
    <n v="591743"/>
    <x v="12"/>
    <x v="2006"/>
  </r>
  <r>
    <x v="21"/>
    <s v="Eagles"/>
    <x v="9"/>
    <n v="1144895"/>
    <n v="553152"/>
    <n v="591743"/>
    <x v="13"/>
    <x v="2156"/>
  </r>
  <r>
    <x v="21"/>
    <s v="Eagles"/>
    <x v="9"/>
    <n v="1144895"/>
    <n v="553152"/>
    <n v="591743"/>
    <x v="14"/>
    <x v="1784"/>
  </r>
  <r>
    <x v="21"/>
    <s v="Eagles"/>
    <x v="9"/>
    <n v="1144895"/>
    <n v="553152"/>
    <n v="591743"/>
    <x v="15"/>
    <x v="1784"/>
  </r>
  <r>
    <x v="21"/>
    <s v="Eagles"/>
    <x v="9"/>
    <n v="1144895"/>
    <n v="553152"/>
    <n v="591743"/>
    <x v="16"/>
    <x v="2084"/>
  </r>
  <r>
    <x v="22"/>
    <s v="Steelers"/>
    <x v="9"/>
    <n v="1051386"/>
    <n v="507882"/>
    <n v="543504"/>
    <x v="0"/>
    <x v="2167"/>
  </r>
  <r>
    <x v="22"/>
    <s v="Steelers"/>
    <x v="9"/>
    <n v="1051386"/>
    <n v="507882"/>
    <n v="543504"/>
    <x v="1"/>
    <x v="2042"/>
  </r>
  <r>
    <x v="22"/>
    <s v="Steelers"/>
    <x v="9"/>
    <n v="1051386"/>
    <n v="507882"/>
    <n v="543504"/>
    <x v="2"/>
    <x v="2052"/>
  </r>
  <r>
    <x v="22"/>
    <s v="Steelers"/>
    <x v="9"/>
    <n v="1051386"/>
    <n v="507882"/>
    <n v="543504"/>
    <x v="3"/>
    <x v="2168"/>
  </r>
  <r>
    <x v="22"/>
    <s v="Steelers"/>
    <x v="9"/>
    <n v="1051386"/>
    <n v="507882"/>
    <n v="543504"/>
    <x v="4"/>
    <x v="2099"/>
  </r>
  <r>
    <x v="22"/>
    <s v="Steelers"/>
    <x v="9"/>
    <n v="1051386"/>
    <n v="507882"/>
    <n v="543504"/>
    <x v="5"/>
    <x v="2064"/>
  </r>
  <r>
    <x v="22"/>
    <s v="Steelers"/>
    <x v="9"/>
    <n v="1051386"/>
    <n v="507882"/>
    <n v="543504"/>
    <x v="6"/>
    <x v="2146"/>
  </r>
  <r>
    <x v="22"/>
    <s v="Steelers"/>
    <x v="9"/>
    <n v="1051386"/>
    <n v="507882"/>
    <n v="543504"/>
    <x v="7"/>
    <x v="2"/>
  </r>
  <r>
    <x v="22"/>
    <s v="Steelers"/>
    <x v="9"/>
    <n v="1051386"/>
    <n v="507882"/>
    <n v="543504"/>
    <x v="8"/>
    <x v="2088"/>
  </r>
  <r>
    <x v="22"/>
    <s v="Steelers"/>
    <x v="9"/>
    <n v="1051386"/>
    <n v="507882"/>
    <n v="543504"/>
    <x v="9"/>
    <x v="2055"/>
  </r>
  <r>
    <x v="22"/>
    <s v="Steelers"/>
    <x v="9"/>
    <n v="1051386"/>
    <n v="507882"/>
    <n v="543504"/>
    <x v="10"/>
    <x v="2023"/>
  </r>
  <r>
    <x v="22"/>
    <s v="Steelers"/>
    <x v="9"/>
    <n v="1051386"/>
    <n v="507882"/>
    <n v="543504"/>
    <x v="11"/>
    <x v="2017"/>
  </r>
  <r>
    <x v="22"/>
    <s v="Steelers"/>
    <x v="9"/>
    <n v="1051386"/>
    <n v="507882"/>
    <n v="543504"/>
    <x v="12"/>
    <x v="744"/>
  </r>
  <r>
    <x v="22"/>
    <s v="Steelers"/>
    <x v="9"/>
    <n v="1051386"/>
    <n v="507882"/>
    <n v="543504"/>
    <x v="13"/>
    <x v="2068"/>
  </r>
  <r>
    <x v="22"/>
    <s v="Steelers"/>
    <x v="9"/>
    <n v="1051386"/>
    <n v="507882"/>
    <n v="543504"/>
    <x v="14"/>
    <x v="2109"/>
  </r>
  <r>
    <x v="22"/>
    <s v="Steelers"/>
    <x v="9"/>
    <n v="1051386"/>
    <n v="507882"/>
    <n v="543504"/>
    <x v="15"/>
    <x v="2020"/>
  </r>
  <r>
    <x v="22"/>
    <s v="Steelers"/>
    <x v="9"/>
    <n v="1051386"/>
    <n v="507882"/>
    <n v="543504"/>
    <x v="16"/>
    <x v="2143"/>
  </r>
  <r>
    <x v="23"/>
    <s v="Chargers"/>
    <x v="9"/>
    <n v="1116821"/>
    <n v="540345"/>
    <n v="576476"/>
    <x v="0"/>
    <x v="2161"/>
  </r>
  <r>
    <x v="23"/>
    <s v="Chargers"/>
    <x v="9"/>
    <n v="1116821"/>
    <n v="540345"/>
    <n v="576476"/>
    <x v="1"/>
    <x v="2011"/>
  </r>
  <r>
    <x v="23"/>
    <s v="Chargers"/>
    <x v="9"/>
    <n v="1116821"/>
    <n v="540345"/>
    <n v="576476"/>
    <x v="2"/>
    <x v="2139"/>
  </r>
  <r>
    <x v="23"/>
    <s v="Chargers"/>
    <x v="9"/>
    <n v="1116821"/>
    <n v="540345"/>
    <n v="576476"/>
    <x v="3"/>
    <x v="2168"/>
  </r>
  <r>
    <x v="23"/>
    <s v="Chargers"/>
    <x v="9"/>
    <n v="1116821"/>
    <n v="540345"/>
    <n v="576476"/>
    <x v="4"/>
    <x v="2"/>
  </r>
  <r>
    <x v="23"/>
    <s v="Chargers"/>
    <x v="9"/>
    <n v="1116821"/>
    <n v="540345"/>
    <n v="576476"/>
    <x v="5"/>
    <x v="2087"/>
  </r>
  <r>
    <x v="23"/>
    <s v="Chargers"/>
    <x v="9"/>
    <n v="1116821"/>
    <n v="540345"/>
    <n v="576476"/>
    <x v="6"/>
    <x v="2136"/>
  </r>
  <r>
    <x v="23"/>
    <s v="Chargers"/>
    <x v="9"/>
    <n v="1116821"/>
    <n v="540345"/>
    <n v="576476"/>
    <x v="7"/>
    <x v="2163"/>
  </r>
  <r>
    <x v="23"/>
    <s v="Chargers"/>
    <x v="9"/>
    <n v="1116821"/>
    <n v="540345"/>
    <n v="576476"/>
    <x v="8"/>
    <x v="2155"/>
  </r>
  <r>
    <x v="23"/>
    <s v="Chargers"/>
    <x v="9"/>
    <n v="1116821"/>
    <n v="540345"/>
    <n v="576476"/>
    <x v="9"/>
    <x v="2166"/>
  </r>
  <r>
    <x v="23"/>
    <s v="Chargers"/>
    <x v="9"/>
    <n v="1116821"/>
    <n v="540345"/>
    <n v="576476"/>
    <x v="10"/>
    <x v="2090"/>
  </r>
  <r>
    <x v="23"/>
    <s v="Chargers"/>
    <x v="9"/>
    <n v="1116821"/>
    <n v="540345"/>
    <n v="576476"/>
    <x v="11"/>
    <x v="2138"/>
  </r>
  <r>
    <x v="23"/>
    <s v="Chargers"/>
    <x v="9"/>
    <n v="1116821"/>
    <n v="540345"/>
    <n v="576476"/>
    <x v="12"/>
    <x v="2067"/>
  </r>
  <r>
    <x v="23"/>
    <s v="Chargers"/>
    <x v="9"/>
    <n v="1116821"/>
    <n v="540345"/>
    <n v="576476"/>
    <x v="13"/>
    <x v="2081"/>
  </r>
  <r>
    <x v="23"/>
    <s v="Chargers"/>
    <x v="9"/>
    <n v="1116821"/>
    <n v="540345"/>
    <n v="576476"/>
    <x v="14"/>
    <x v="2059"/>
  </r>
  <r>
    <x v="23"/>
    <s v="Chargers"/>
    <x v="9"/>
    <n v="1116821"/>
    <n v="540345"/>
    <n v="576476"/>
    <x v="15"/>
    <x v="1377"/>
  </r>
  <r>
    <x v="23"/>
    <s v="Chargers"/>
    <x v="9"/>
    <n v="1116821"/>
    <n v="540345"/>
    <n v="576476"/>
    <x v="16"/>
    <x v="735"/>
  </r>
  <r>
    <x v="24"/>
    <s v="49ers"/>
    <x v="9"/>
    <n v="1075599"/>
    <n v="557856"/>
    <n v="517743"/>
    <x v="0"/>
    <x v="1983"/>
  </r>
  <r>
    <x v="24"/>
    <s v="49ers"/>
    <x v="9"/>
    <n v="1075599"/>
    <n v="557856"/>
    <n v="517743"/>
    <x v="1"/>
    <x v="1993"/>
  </r>
  <r>
    <x v="24"/>
    <s v="49ers"/>
    <x v="9"/>
    <n v="1075599"/>
    <n v="557856"/>
    <n v="517743"/>
    <x v="2"/>
    <x v="2144"/>
  </r>
  <r>
    <x v="24"/>
    <s v="49ers"/>
    <x v="9"/>
    <n v="1075599"/>
    <n v="557856"/>
    <n v="517743"/>
    <x v="3"/>
    <x v="1993"/>
  </r>
  <r>
    <x v="24"/>
    <s v="49ers"/>
    <x v="9"/>
    <n v="1075599"/>
    <n v="557856"/>
    <n v="517743"/>
    <x v="4"/>
    <x v="1993"/>
  </r>
  <r>
    <x v="24"/>
    <s v="49ers"/>
    <x v="9"/>
    <n v="1075599"/>
    <n v="557856"/>
    <n v="517743"/>
    <x v="5"/>
    <x v="2"/>
  </r>
  <r>
    <x v="24"/>
    <s v="49ers"/>
    <x v="9"/>
    <n v="1075599"/>
    <n v="557856"/>
    <n v="517743"/>
    <x v="6"/>
    <x v="2111"/>
  </r>
  <r>
    <x v="24"/>
    <s v="49ers"/>
    <x v="9"/>
    <n v="1075599"/>
    <n v="557856"/>
    <n v="517743"/>
    <x v="7"/>
    <x v="2122"/>
  </r>
  <r>
    <x v="24"/>
    <s v="49ers"/>
    <x v="9"/>
    <n v="1075599"/>
    <n v="557856"/>
    <n v="517743"/>
    <x v="8"/>
    <x v="1993"/>
  </r>
  <r>
    <x v="24"/>
    <s v="49ers"/>
    <x v="9"/>
    <n v="1075599"/>
    <n v="557856"/>
    <n v="517743"/>
    <x v="9"/>
    <x v="1993"/>
  </r>
  <r>
    <x v="24"/>
    <s v="49ers"/>
    <x v="9"/>
    <n v="1075599"/>
    <n v="557856"/>
    <n v="517743"/>
    <x v="10"/>
    <x v="2108"/>
  </r>
  <r>
    <x v="24"/>
    <s v="49ers"/>
    <x v="9"/>
    <n v="1075599"/>
    <n v="557856"/>
    <n v="517743"/>
    <x v="11"/>
    <x v="1993"/>
  </r>
  <r>
    <x v="24"/>
    <s v="49ers"/>
    <x v="9"/>
    <n v="1075599"/>
    <n v="557856"/>
    <n v="517743"/>
    <x v="12"/>
    <x v="2169"/>
  </r>
  <r>
    <x v="24"/>
    <s v="49ers"/>
    <x v="9"/>
    <n v="1075599"/>
    <n v="557856"/>
    <n v="517743"/>
    <x v="13"/>
    <x v="1993"/>
  </r>
  <r>
    <x v="24"/>
    <s v="49ers"/>
    <x v="9"/>
    <n v="1075599"/>
    <n v="557856"/>
    <n v="517743"/>
    <x v="14"/>
    <x v="1784"/>
  </r>
  <r>
    <x v="24"/>
    <s v="49ers"/>
    <x v="9"/>
    <n v="1075599"/>
    <n v="557856"/>
    <n v="517743"/>
    <x v="15"/>
    <x v="1993"/>
  </r>
  <r>
    <x v="24"/>
    <s v="49ers"/>
    <x v="9"/>
    <n v="1075599"/>
    <n v="557856"/>
    <n v="517743"/>
    <x v="16"/>
    <x v="2170"/>
  </r>
  <r>
    <x v="25"/>
    <s v="Seahawks"/>
    <x v="9"/>
    <n v="1070287"/>
    <n v="539141"/>
    <n v="531146"/>
    <x v="0"/>
    <x v="2171"/>
  </r>
  <r>
    <x v="25"/>
    <s v="Seahawks"/>
    <x v="9"/>
    <n v="1070287"/>
    <n v="539141"/>
    <n v="531146"/>
    <x v="1"/>
    <x v="1993"/>
  </r>
  <r>
    <x v="25"/>
    <s v="Seahawks"/>
    <x v="9"/>
    <n v="1070287"/>
    <n v="539141"/>
    <n v="531146"/>
    <x v="2"/>
    <x v="2043"/>
  </r>
  <r>
    <x v="25"/>
    <s v="Seahawks"/>
    <x v="9"/>
    <n v="1070287"/>
    <n v="539141"/>
    <n v="531146"/>
    <x v="3"/>
    <x v="2120"/>
  </r>
  <r>
    <x v="25"/>
    <s v="Seahawks"/>
    <x v="9"/>
    <n v="1070287"/>
    <n v="539141"/>
    <n v="531146"/>
    <x v="4"/>
    <x v="2128"/>
  </r>
  <r>
    <x v="25"/>
    <s v="Seahawks"/>
    <x v="9"/>
    <n v="1070287"/>
    <n v="539141"/>
    <n v="531146"/>
    <x v="5"/>
    <x v="1987"/>
  </r>
  <r>
    <x v="25"/>
    <s v="Seahawks"/>
    <x v="9"/>
    <n v="1070287"/>
    <n v="539141"/>
    <n v="531146"/>
    <x v="6"/>
    <x v="2"/>
  </r>
  <r>
    <x v="25"/>
    <s v="Seahawks"/>
    <x v="9"/>
    <n v="1070287"/>
    <n v="539141"/>
    <n v="531146"/>
    <x v="7"/>
    <x v="2076"/>
  </r>
  <r>
    <x v="25"/>
    <s v="Seahawks"/>
    <x v="9"/>
    <n v="1070287"/>
    <n v="539141"/>
    <n v="531146"/>
    <x v="8"/>
    <x v="2102"/>
  </r>
  <r>
    <x v="25"/>
    <s v="Seahawks"/>
    <x v="9"/>
    <n v="1070287"/>
    <n v="539141"/>
    <n v="531146"/>
    <x v="9"/>
    <x v="1220"/>
  </r>
  <r>
    <x v="25"/>
    <s v="Seahawks"/>
    <x v="9"/>
    <n v="1070287"/>
    <n v="539141"/>
    <n v="531146"/>
    <x v="10"/>
    <x v="536"/>
  </r>
  <r>
    <x v="25"/>
    <s v="Seahawks"/>
    <x v="9"/>
    <n v="1070287"/>
    <n v="539141"/>
    <n v="531146"/>
    <x v="11"/>
    <x v="2172"/>
  </r>
  <r>
    <x v="25"/>
    <s v="Seahawks"/>
    <x v="9"/>
    <n v="1070287"/>
    <n v="539141"/>
    <n v="531146"/>
    <x v="12"/>
    <x v="2169"/>
  </r>
  <r>
    <x v="25"/>
    <s v="Seahawks"/>
    <x v="9"/>
    <n v="1070287"/>
    <n v="539141"/>
    <n v="531146"/>
    <x v="13"/>
    <x v="2115"/>
  </r>
  <r>
    <x v="25"/>
    <s v="Seahawks"/>
    <x v="9"/>
    <n v="1070287"/>
    <n v="539141"/>
    <n v="531146"/>
    <x v="14"/>
    <x v="2173"/>
  </r>
  <r>
    <x v="25"/>
    <s v="Seahawks"/>
    <x v="9"/>
    <n v="1070287"/>
    <n v="539141"/>
    <n v="531146"/>
    <x v="15"/>
    <x v="2110"/>
  </r>
  <r>
    <x v="25"/>
    <s v="Seahawks"/>
    <x v="9"/>
    <n v="1070287"/>
    <n v="539141"/>
    <n v="531146"/>
    <x v="16"/>
    <x v="2174"/>
  </r>
  <r>
    <x v="26"/>
    <s v="Rams"/>
    <x v="9"/>
    <n v="943627"/>
    <n v="441901"/>
    <n v="501726"/>
    <x v="0"/>
    <x v="2171"/>
  </r>
  <r>
    <x v="26"/>
    <s v="Rams"/>
    <x v="9"/>
    <n v="943627"/>
    <n v="441901"/>
    <n v="501726"/>
    <x v="1"/>
    <x v="2175"/>
  </r>
  <r>
    <x v="26"/>
    <s v="Rams"/>
    <x v="9"/>
    <n v="943627"/>
    <n v="441901"/>
    <n v="501726"/>
    <x v="2"/>
    <x v="2104"/>
  </r>
  <r>
    <x v="26"/>
    <s v="Rams"/>
    <x v="9"/>
    <n v="943627"/>
    <n v="441901"/>
    <n v="501726"/>
    <x v="3"/>
    <x v="1993"/>
  </r>
  <r>
    <x v="26"/>
    <s v="Rams"/>
    <x v="9"/>
    <n v="943627"/>
    <n v="441901"/>
    <n v="501726"/>
    <x v="4"/>
    <x v="2145"/>
  </r>
  <r>
    <x v="26"/>
    <s v="Rams"/>
    <x v="9"/>
    <n v="943627"/>
    <n v="441901"/>
    <n v="501726"/>
    <x v="5"/>
    <x v="2129"/>
  </r>
  <r>
    <x v="26"/>
    <s v="Rams"/>
    <x v="9"/>
    <n v="943627"/>
    <n v="441901"/>
    <n v="501726"/>
    <x v="6"/>
    <x v="2121"/>
  </r>
  <r>
    <x v="26"/>
    <s v="Rams"/>
    <x v="9"/>
    <n v="943627"/>
    <n v="441901"/>
    <n v="501726"/>
    <x v="7"/>
    <x v="2101"/>
  </r>
  <r>
    <x v="26"/>
    <s v="Rams"/>
    <x v="9"/>
    <n v="943627"/>
    <n v="441901"/>
    <n v="501726"/>
    <x v="8"/>
    <x v="2"/>
  </r>
  <r>
    <x v="26"/>
    <s v="Rams"/>
    <x v="9"/>
    <n v="943627"/>
    <n v="441901"/>
    <n v="501726"/>
    <x v="9"/>
    <x v="2149"/>
  </r>
  <r>
    <x v="26"/>
    <s v="Rams"/>
    <x v="9"/>
    <n v="943627"/>
    <n v="441901"/>
    <n v="501726"/>
    <x v="10"/>
    <x v="1991"/>
  </r>
  <r>
    <x v="26"/>
    <s v="Rams"/>
    <x v="9"/>
    <n v="943627"/>
    <n v="441901"/>
    <n v="501726"/>
    <x v="11"/>
    <x v="2172"/>
  </r>
  <r>
    <x v="26"/>
    <s v="Rams"/>
    <x v="9"/>
    <n v="943627"/>
    <n v="441901"/>
    <n v="501726"/>
    <x v="12"/>
    <x v="2046"/>
  </r>
  <r>
    <x v="26"/>
    <s v="Rams"/>
    <x v="9"/>
    <n v="943627"/>
    <n v="441901"/>
    <n v="501726"/>
    <x v="13"/>
    <x v="1377"/>
  </r>
  <r>
    <x v="26"/>
    <s v="Rams"/>
    <x v="9"/>
    <n v="943627"/>
    <n v="441901"/>
    <n v="501726"/>
    <x v="14"/>
    <x v="2116"/>
  </r>
  <r>
    <x v="26"/>
    <s v="Rams"/>
    <x v="9"/>
    <n v="943627"/>
    <n v="441901"/>
    <n v="501726"/>
    <x v="15"/>
    <x v="1995"/>
  </r>
  <r>
    <x v="26"/>
    <s v="Rams"/>
    <x v="9"/>
    <n v="943627"/>
    <n v="441901"/>
    <n v="501726"/>
    <x v="16"/>
    <x v="2170"/>
  </r>
  <r>
    <x v="27"/>
    <s v="Buccaneers"/>
    <x v="9"/>
    <n v="1093669"/>
    <n v="525194"/>
    <n v="568475"/>
    <x v="0"/>
    <x v="2072"/>
  </r>
  <r>
    <x v="27"/>
    <s v="Buccaneers"/>
    <x v="9"/>
    <n v="1093669"/>
    <n v="525194"/>
    <n v="568475"/>
    <x v="1"/>
    <x v="2022"/>
  </r>
  <r>
    <x v="27"/>
    <s v="Buccaneers"/>
    <x v="9"/>
    <n v="1093669"/>
    <n v="525194"/>
    <n v="568475"/>
    <x v="2"/>
    <x v="2014"/>
  </r>
  <r>
    <x v="27"/>
    <s v="Buccaneers"/>
    <x v="9"/>
    <n v="1093669"/>
    <n v="525194"/>
    <n v="568475"/>
    <x v="3"/>
    <x v="2176"/>
  </r>
  <r>
    <x v="27"/>
    <s v="Buccaneers"/>
    <x v="9"/>
    <n v="1093669"/>
    <n v="525194"/>
    <n v="568475"/>
    <x v="4"/>
    <x v="1784"/>
  </r>
  <r>
    <x v="27"/>
    <s v="Buccaneers"/>
    <x v="9"/>
    <n v="1093669"/>
    <n v="525194"/>
    <n v="568475"/>
    <x v="5"/>
    <x v="2036"/>
  </r>
  <r>
    <x v="27"/>
    <s v="Buccaneers"/>
    <x v="9"/>
    <n v="1093669"/>
    <n v="525194"/>
    <n v="568475"/>
    <x v="6"/>
    <x v="2147"/>
  </r>
  <r>
    <x v="27"/>
    <s v="Buccaneers"/>
    <x v="9"/>
    <n v="1093669"/>
    <n v="525194"/>
    <n v="568475"/>
    <x v="7"/>
    <x v="2"/>
  </r>
  <r>
    <x v="27"/>
    <s v="Buccaneers"/>
    <x v="9"/>
    <n v="1093669"/>
    <n v="525194"/>
    <n v="568475"/>
    <x v="8"/>
    <x v="2107"/>
  </r>
  <r>
    <x v="27"/>
    <s v="Buccaneers"/>
    <x v="9"/>
    <n v="1093669"/>
    <n v="525194"/>
    <n v="568475"/>
    <x v="9"/>
    <x v="701"/>
  </r>
  <r>
    <x v="27"/>
    <s v="Buccaneers"/>
    <x v="9"/>
    <n v="1093669"/>
    <n v="525194"/>
    <n v="568475"/>
    <x v="10"/>
    <x v="2150"/>
  </r>
  <r>
    <x v="27"/>
    <s v="Buccaneers"/>
    <x v="9"/>
    <n v="1093669"/>
    <n v="525194"/>
    <n v="568475"/>
    <x v="11"/>
    <x v="2005"/>
  </r>
  <r>
    <x v="27"/>
    <s v="Buccaneers"/>
    <x v="9"/>
    <n v="1093669"/>
    <n v="525194"/>
    <n v="568475"/>
    <x v="12"/>
    <x v="2038"/>
  </r>
  <r>
    <x v="27"/>
    <s v="Buccaneers"/>
    <x v="9"/>
    <n v="1093669"/>
    <n v="525194"/>
    <n v="568475"/>
    <x v="13"/>
    <x v="2160"/>
  </r>
  <r>
    <x v="27"/>
    <s v="Buccaneers"/>
    <x v="9"/>
    <n v="1093669"/>
    <n v="525194"/>
    <n v="568475"/>
    <x v="14"/>
    <x v="2173"/>
  </r>
  <r>
    <x v="27"/>
    <s v="Buccaneers"/>
    <x v="9"/>
    <n v="1093669"/>
    <n v="525194"/>
    <n v="568475"/>
    <x v="15"/>
    <x v="2152"/>
  </r>
  <r>
    <x v="27"/>
    <s v="Buccaneers"/>
    <x v="9"/>
    <n v="1093669"/>
    <n v="525194"/>
    <n v="568475"/>
    <x v="16"/>
    <x v="1540"/>
  </r>
  <r>
    <x v="28"/>
    <s v="Titans"/>
    <x v="9"/>
    <n v="1086095"/>
    <n v="553144"/>
    <n v="532951"/>
    <x v="0"/>
    <x v="2167"/>
  </r>
  <r>
    <x v="28"/>
    <s v="Titans"/>
    <x v="9"/>
    <n v="1086095"/>
    <n v="553144"/>
    <n v="532951"/>
    <x v="1"/>
    <x v="1377"/>
  </r>
  <r>
    <x v="28"/>
    <s v="Titans"/>
    <x v="9"/>
    <n v="1086095"/>
    <n v="553144"/>
    <n v="532951"/>
    <x v="2"/>
    <x v="2158"/>
  </r>
  <r>
    <x v="28"/>
    <s v="Titans"/>
    <x v="9"/>
    <n v="1086095"/>
    <n v="553144"/>
    <n v="532951"/>
    <x v="3"/>
    <x v="2127"/>
  </r>
  <r>
    <x v="28"/>
    <s v="Titans"/>
    <x v="9"/>
    <n v="1086095"/>
    <n v="553144"/>
    <n v="532951"/>
    <x v="4"/>
    <x v="1377"/>
  </r>
  <r>
    <x v="28"/>
    <s v="Titans"/>
    <x v="9"/>
    <n v="1086095"/>
    <n v="553144"/>
    <n v="532951"/>
    <x v="5"/>
    <x v="931"/>
  </r>
  <r>
    <x v="28"/>
    <s v="Titans"/>
    <x v="9"/>
    <n v="1086095"/>
    <n v="553144"/>
    <n v="532951"/>
    <x v="6"/>
    <x v="2"/>
  </r>
  <r>
    <x v="28"/>
    <s v="Titans"/>
    <x v="9"/>
    <n v="1086095"/>
    <n v="553144"/>
    <n v="532951"/>
    <x v="7"/>
    <x v="1377"/>
  </r>
  <r>
    <x v="28"/>
    <s v="Titans"/>
    <x v="9"/>
    <n v="1086095"/>
    <n v="553144"/>
    <n v="532951"/>
    <x v="8"/>
    <x v="1993"/>
  </r>
  <r>
    <x v="28"/>
    <s v="Titans"/>
    <x v="9"/>
    <n v="1086095"/>
    <n v="553144"/>
    <n v="532951"/>
    <x v="9"/>
    <x v="1377"/>
  </r>
  <r>
    <x v="28"/>
    <s v="Titans"/>
    <x v="9"/>
    <n v="1086095"/>
    <n v="553144"/>
    <n v="532951"/>
    <x v="10"/>
    <x v="2112"/>
  </r>
  <r>
    <x v="28"/>
    <s v="Titans"/>
    <x v="9"/>
    <n v="1086095"/>
    <n v="553144"/>
    <n v="532951"/>
    <x v="11"/>
    <x v="1377"/>
  </r>
  <r>
    <x v="28"/>
    <s v="Titans"/>
    <x v="9"/>
    <n v="1086095"/>
    <n v="553144"/>
    <n v="532951"/>
    <x v="12"/>
    <x v="2124"/>
  </r>
  <r>
    <x v="28"/>
    <s v="Titans"/>
    <x v="9"/>
    <n v="1086095"/>
    <n v="553144"/>
    <n v="532951"/>
    <x v="13"/>
    <x v="1377"/>
  </r>
  <r>
    <x v="28"/>
    <s v="Titans"/>
    <x v="9"/>
    <n v="1086095"/>
    <n v="553144"/>
    <n v="532951"/>
    <x v="14"/>
    <x v="1377"/>
  </r>
  <r>
    <x v="28"/>
    <s v="Titans"/>
    <x v="9"/>
    <n v="1086095"/>
    <n v="553144"/>
    <n v="532951"/>
    <x v="15"/>
    <x v="1377"/>
  </r>
  <r>
    <x v="28"/>
    <s v="Titans"/>
    <x v="9"/>
    <n v="1086095"/>
    <n v="553144"/>
    <n v="532951"/>
    <x v="16"/>
    <x v="2174"/>
  </r>
  <r>
    <x v="29"/>
    <s v="Redskins"/>
    <x v="9"/>
    <n v="1205404"/>
    <n v="678352"/>
    <n v="527052"/>
    <x v="0"/>
    <x v="2153"/>
  </r>
  <r>
    <x v="29"/>
    <s v="Redskins"/>
    <x v="9"/>
    <n v="1205404"/>
    <n v="678352"/>
    <n v="527052"/>
    <x v="1"/>
    <x v="2175"/>
  </r>
  <r>
    <x v="29"/>
    <s v="Redskins"/>
    <x v="9"/>
    <n v="1205404"/>
    <n v="678352"/>
    <n v="527052"/>
    <x v="2"/>
    <x v="2098"/>
  </r>
  <r>
    <x v="29"/>
    <s v="Redskins"/>
    <x v="9"/>
    <n v="1205404"/>
    <n v="678352"/>
    <n v="527052"/>
    <x v="3"/>
    <x v="2176"/>
  </r>
  <r>
    <x v="29"/>
    <s v="Redskins"/>
    <x v="9"/>
    <n v="1205404"/>
    <n v="678352"/>
    <n v="527052"/>
    <x v="4"/>
    <x v="2035"/>
  </r>
  <r>
    <x v="29"/>
    <s v="Redskins"/>
    <x v="9"/>
    <n v="1205404"/>
    <n v="678352"/>
    <n v="527052"/>
    <x v="5"/>
    <x v="2135"/>
  </r>
  <r>
    <x v="29"/>
    <s v="Redskins"/>
    <x v="9"/>
    <n v="1205404"/>
    <n v="678352"/>
    <n v="527052"/>
    <x v="6"/>
    <x v="2165"/>
  </r>
  <r>
    <x v="29"/>
    <s v="Redskins"/>
    <x v="9"/>
    <n v="1205404"/>
    <n v="678352"/>
    <n v="527052"/>
    <x v="7"/>
    <x v="2"/>
  </r>
  <r>
    <x v="29"/>
    <s v="Redskins"/>
    <x v="9"/>
    <n v="1205404"/>
    <n v="678352"/>
    <n v="527052"/>
    <x v="8"/>
    <x v="2002"/>
  </r>
  <r>
    <x v="29"/>
    <s v="Redskins"/>
    <x v="9"/>
    <n v="1205404"/>
    <n v="678352"/>
    <n v="527052"/>
    <x v="9"/>
    <x v="2089"/>
  </r>
  <r>
    <x v="29"/>
    <s v="Redskins"/>
    <x v="9"/>
    <n v="1205404"/>
    <n v="678352"/>
    <n v="527052"/>
    <x v="10"/>
    <x v="2078"/>
  </r>
  <r>
    <x v="29"/>
    <s v="Redskins"/>
    <x v="9"/>
    <n v="1205404"/>
    <n v="678352"/>
    <n v="527052"/>
    <x v="11"/>
    <x v="1784"/>
  </r>
  <r>
    <x v="29"/>
    <s v="Redskins"/>
    <x v="9"/>
    <n v="1205404"/>
    <n v="678352"/>
    <n v="527052"/>
    <x v="12"/>
    <x v="2151"/>
  </r>
  <r>
    <x v="29"/>
    <s v="Redskins"/>
    <x v="9"/>
    <n v="1205404"/>
    <n v="678352"/>
    <n v="527052"/>
    <x v="13"/>
    <x v="2164"/>
  </r>
  <r>
    <x v="29"/>
    <s v="Redskins"/>
    <x v="9"/>
    <n v="1205404"/>
    <n v="678352"/>
    <n v="527052"/>
    <x v="14"/>
    <x v="2157"/>
  </r>
  <r>
    <x v="29"/>
    <s v="Redskins"/>
    <x v="9"/>
    <n v="1205404"/>
    <n v="678352"/>
    <n v="527052"/>
    <x v="15"/>
    <x v="2083"/>
  </r>
  <r>
    <x v="29"/>
    <s v="Redskins"/>
    <x v="9"/>
    <n v="1205404"/>
    <n v="678352"/>
    <n v="527052"/>
    <x v="16"/>
    <x v="735"/>
  </r>
  <r>
    <x v="0"/>
    <s v="Cardinals"/>
    <x v="10"/>
    <n v="1022730"/>
    <n v="502197"/>
    <n v="520533"/>
    <x v="0"/>
    <x v="2177"/>
  </r>
  <r>
    <x v="0"/>
    <s v="Cardinals"/>
    <x v="10"/>
    <n v="1022730"/>
    <n v="502197"/>
    <n v="520533"/>
    <x v="1"/>
    <x v="2178"/>
  </r>
  <r>
    <x v="0"/>
    <s v="Cardinals"/>
    <x v="10"/>
    <n v="1022730"/>
    <n v="502197"/>
    <n v="520533"/>
    <x v="2"/>
    <x v="2179"/>
  </r>
  <r>
    <x v="0"/>
    <s v="Cardinals"/>
    <x v="10"/>
    <n v="1022730"/>
    <n v="502197"/>
    <n v="520533"/>
    <x v="3"/>
    <x v="2180"/>
  </r>
  <r>
    <x v="0"/>
    <s v="Cardinals"/>
    <x v="10"/>
    <n v="1022730"/>
    <n v="502197"/>
    <n v="520533"/>
    <x v="4"/>
    <x v="2181"/>
  </r>
  <r>
    <x v="0"/>
    <s v="Cardinals"/>
    <x v="10"/>
    <n v="1022730"/>
    <n v="502197"/>
    <n v="520533"/>
    <x v="5"/>
    <x v="2"/>
  </r>
  <r>
    <x v="0"/>
    <s v="Cardinals"/>
    <x v="10"/>
    <n v="1022730"/>
    <n v="502197"/>
    <n v="520533"/>
    <x v="6"/>
    <x v="2182"/>
  </r>
  <r>
    <x v="0"/>
    <s v="Cardinals"/>
    <x v="10"/>
    <n v="1022730"/>
    <n v="502197"/>
    <n v="520533"/>
    <x v="7"/>
    <x v="2183"/>
  </r>
  <r>
    <x v="0"/>
    <s v="Cardinals"/>
    <x v="10"/>
    <n v="1022730"/>
    <n v="502197"/>
    <n v="520533"/>
    <x v="8"/>
    <x v="2184"/>
  </r>
  <r>
    <x v="0"/>
    <s v="Cardinals"/>
    <x v="10"/>
    <n v="1022730"/>
    <n v="502197"/>
    <n v="520533"/>
    <x v="9"/>
    <x v="2185"/>
  </r>
  <r>
    <x v="0"/>
    <s v="Cardinals"/>
    <x v="10"/>
    <n v="1022730"/>
    <n v="502197"/>
    <n v="520533"/>
    <x v="10"/>
    <x v="2186"/>
  </r>
  <r>
    <x v="0"/>
    <s v="Cardinals"/>
    <x v="10"/>
    <n v="1022730"/>
    <n v="502197"/>
    <n v="520533"/>
    <x v="11"/>
    <x v="2187"/>
  </r>
  <r>
    <x v="0"/>
    <s v="Cardinals"/>
    <x v="10"/>
    <n v="1022730"/>
    <n v="502197"/>
    <n v="520533"/>
    <x v="12"/>
    <x v="2188"/>
  </r>
  <r>
    <x v="0"/>
    <s v="Cardinals"/>
    <x v="10"/>
    <n v="1022730"/>
    <n v="502197"/>
    <n v="520533"/>
    <x v="13"/>
    <x v="2189"/>
  </r>
  <r>
    <x v="0"/>
    <s v="Cardinals"/>
    <x v="10"/>
    <n v="1022730"/>
    <n v="502197"/>
    <n v="520533"/>
    <x v="14"/>
    <x v="2190"/>
  </r>
  <r>
    <x v="0"/>
    <s v="Cardinals"/>
    <x v="10"/>
    <n v="1022730"/>
    <n v="502197"/>
    <n v="520533"/>
    <x v="15"/>
    <x v="2191"/>
  </r>
  <r>
    <x v="0"/>
    <s v="Cardinals"/>
    <x v="10"/>
    <n v="1022730"/>
    <n v="502197"/>
    <n v="520533"/>
    <x v="16"/>
    <x v="1993"/>
  </r>
  <r>
    <x v="1"/>
    <s v="Falcons"/>
    <x v="10"/>
    <n v="1056190"/>
    <n v="542800"/>
    <n v="513390"/>
    <x v="0"/>
    <x v="990"/>
  </r>
  <r>
    <x v="1"/>
    <s v="Falcons"/>
    <x v="10"/>
    <n v="1056190"/>
    <n v="542800"/>
    <n v="513390"/>
    <x v="1"/>
    <x v="2178"/>
  </r>
  <r>
    <x v="1"/>
    <s v="Falcons"/>
    <x v="10"/>
    <n v="1056190"/>
    <n v="542800"/>
    <n v="513390"/>
    <x v="2"/>
    <x v="2192"/>
  </r>
  <r>
    <x v="1"/>
    <s v="Falcons"/>
    <x v="10"/>
    <n v="1056190"/>
    <n v="542800"/>
    <n v="513390"/>
    <x v="3"/>
    <x v="2193"/>
  </r>
  <r>
    <x v="1"/>
    <s v="Falcons"/>
    <x v="10"/>
    <n v="1056190"/>
    <n v="542800"/>
    <n v="513390"/>
    <x v="4"/>
    <x v="2194"/>
  </r>
  <r>
    <x v="1"/>
    <s v="Falcons"/>
    <x v="10"/>
    <n v="1056190"/>
    <n v="542800"/>
    <n v="513390"/>
    <x v="5"/>
    <x v="1784"/>
  </r>
  <r>
    <x v="1"/>
    <s v="Falcons"/>
    <x v="10"/>
    <n v="1056190"/>
    <n v="542800"/>
    <n v="513390"/>
    <x v="6"/>
    <x v="1252"/>
  </r>
  <r>
    <x v="1"/>
    <s v="Falcons"/>
    <x v="10"/>
    <n v="1056190"/>
    <n v="542800"/>
    <n v="513390"/>
    <x v="7"/>
    <x v="2"/>
  </r>
  <r>
    <x v="1"/>
    <s v="Falcons"/>
    <x v="10"/>
    <n v="1056190"/>
    <n v="542800"/>
    <n v="513390"/>
    <x v="8"/>
    <x v="2195"/>
  </r>
  <r>
    <x v="1"/>
    <s v="Falcons"/>
    <x v="10"/>
    <n v="1056190"/>
    <n v="542800"/>
    <n v="513390"/>
    <x v="9"/>
    <x v="2196"/>
  </r>
  <r>
    <x v="1"/>
    <s v="Falcons"/>
    <x v="10"/>
    <n v="1056190"/>
    <n v="542800"/>
    <n v="513390"/>
    <x v="10"/>
    <x v="2197"/>
  </r>
  <r>
    <x v="1"/>
    <s v="Falcons"/>
    <x v="10"/>
    <n v="1056190"/>
    <n v="542800"/>
    <n v="513390"/>
    <x v="11"/>
    <x v="2198"/>
  </r>
  <r>
    <x v="1"/>
    <s v="Falcons"/>
    <x v="10"/>
    <n v="1056190"/>
    <n v="542800"/>
    <n v="513390"/>
    <x v="12"/>
    <x v="2199"/>
  </r>
  <r>
    <x v="1"/>
    <s v="Falcons"/>
    <x v="10"/>
    <n v="1056190"/>
    <n v="542800"/>
    <n v="513390"/>
    <x v="13"/>
    <x v="2200"/>
  </r>
  <r>
    <x v="1"/>
    <s v="Falcons"/>
    <x v="10"/>
    <n v="1056190"/>
    <n v="542800"/>
    <n v="513390"/>
    <x v="14"/>
    <x v="2201"/>
  </r>
  <r>
    <x v="1"/>
    <s v="Falcons"/>
    <x v="10"/>
    <n v="1056190"/>
    <n v="542800"/>
    <n v="513390"/>
    <x v="15"/>
    <x v="2202"/>
  </r>
  <r>
    <x v="1"/>
    <s v="Falcons"/>
    <x v="10"/>
    <n v="1056190"/>
    <n v="542800"/>
    <n v="513390"/>
    <x v="16"/>
    <x v="408"/>
  </r>
  <r>
    <x v="2"/>
    <s v="Ravens"/>
    <x v="10"/>
    <n v="1123436"/>
    <n v="569817"/>
    <n v="553619"/>
    <x v="0"/>
    <x v="2203"/>
  </r>
  <r>
    <x v="2"/>
    <s v="Ravens"/>
    <x v="10"/>
    <n v="1123436"/>
    <n v="569817"/>
    <n v="553619"/>
    <x v="1"/>
    <x v="2204"/>
  </r>
  <r>
    <x v="2"/>
    <s v="Ravens"/>
    <x v="10"/>
    <n v="1123436"/>
    <n v="569817"/>
    <n v="553619"/>
    <x v="2"/>
    <x v="2205"/>
  </r>
  <r>
    <x v="2"/>
    <s v="Ravens"/>
    <x v="10"/>
    <n v="1123436"/>
    <n v="569817"/>
    <n v="553619"/>
    <x v="3"/>
    <x v="2206"/>
  </r>
  <r>
    <x v="2"/>
    <s v="Ravens"/>
    <x v="10"/>
    <n v="1123436"/>
    <n v="569817"/>
    <n v="553619"/>
    <x v="4"/>
    <x v="1591"/>
  </r>
  <r>
    <x v="2"/>
    <s v="Ravens"/>
    <x v="10"/>
    <n v="1123436"/>
    <n v="569817"/>
    <n v="553619"/>
    <x v="5"/>
    <x v="931"/>
  </r>
  <r>
    <x v="2"/>
    <s v="Ravens"/>
    <x v="10"/>
    <n v="1123436"/>
    <n v="569817"/>
    <n v="553619"/>
    <x v="6"/>
    <x v="2207"/>
  </r>
  <r>
    <x v="2"/>
    <s v="Ravens"/>
    <x v="10"/>
    <n v="1123436"/>
    <n v="569817"/>
    <n v="553619"/>
    <x v="7"/>
    <x v="2"/>
  </r>
  <r>
    <x v="2"/>
    <s v="Ravens"/>
    <x v="10"/>
    <n v="1123436"/>
    <n v="569817"/>
    <n v="553619"/>
    <x v="8"/>
    <x v="2208"/>
  </r>
  <r>
    <x v="2"/>
    <s v="Ravens"/>
    <x v="10"/>
    <n v="1123436"/>
    <n v="569817"/>
    <n v="553619"/>
    <x v="9"/>
    <x v="2196"/>
  </r>
  <r>
    <x v="2"/>
    <s v="Ravens"/>
    <x v="10"/>
    <n v="1123436"/>
    <n v="569817"/>
    <n v="553619"/>
    <x v="10"/>
    <x v="2209"/>
  </r>
  <r>
    <x v="2"/>
    <s v="Ravens"/>
    <x v="10"/>
    <n v="1123436"/>
    <n v="569817"/>
    <n v="553619"/>
    <x v="11"/>
    <x v="2210"/>
  </r>
  <r>
    <x v="2"/>
    <s v="Ravens"/>
    <x v="10"/>
    <n v="1123436"/>
    <n v="569817"/>
    <n v="553619"/>
    <x v="12"/>
    <x v="2211"/>
  </r>
  <r>
    <x v="2"/>
    <s v="Ravens"/>
    <x v="10"/>
    <n v="1123436"/>
    <n v="569817"/>
    <n v="553619"/>
    <x v="13"/>
    <x v="2212"/>
  </r>
  <r>
    <x v="2"/>
    <s v="Ravens"/>
    <x v="10"/>
    <n v="1123436"/>
    <n v="569817"/>
    <n v="553619"/>
    <x v="14"/>
    <x v="2213"/>
  </r>
  <r>
    <x v="2"/>
    <s v="Ravens"/>
    <x v="10"/>
    <n v="1123436"/>
    <n v="569817"/>
    <n v="553619"/>
    <x v="15"/>
    <x v="2214"/>
  </r>
  <r>
    <x v="2"/>
    <s v="Ravens"/>
    <x v="10"/>
    <n v="1123436"/>
    <n v="569817"/>
    <n v="553619"/>
    <x v="16"/>
    <x v="2215"/>
  </r>
  <r>
    <x v="3"/>
    <s v="Bills"/>
    <x v="10"/>
    <n v="1034650"/>
    <n v="493112"/>
    <n v="541538"/>
    <x v="0"/>
    <x v="2216"/>
  </r>
  <r>
    <x v="3"/>
    <s v="Bills"/>
    <x v="10"/>
    <n v="1034650"/>
    <n v="493112"/>
    <n v="541538"/>
    <x v="1"/>
    <x v="1038"/>
  </r>
  <r>
    <x v="3"/>
    <s v="Bills"/>
    <x v="10"/>
    <n v="1034650"/>
    <n v="493112"/>
    <n v="541538"/>
    <x v="2"/>
    <x v="931"/>
  </r>
  <r>
    <x v="3"/>
    <s v="Bills"/>
    <x v="10"/>
    <n v="1034650"/>
    <n v="493112"/>
    <n v="541538"/>
    <x v="3"/>
    <x v="2217"/>
  </r>
  <r>
    <x v="3"/>
    <s v="Bills"/>
    <x v="10"/>
    <n v="1034650"/>
    <n v="493112"/>
    <n v="541538"/>
    <x v="4"/>
    <x v="2218"/>
  </r>
  <r>
    <x v="3"/>
    <s v="Bills"/>
    <x v="10"/>
    <n v="1034650"/>
    <n v="493112"/>
    <n v="541538"/>
    <x v="5"/>
    <x v="2"/>
  </r>
  <r>
    <x v="3"/>
    <s v="Bills"/>
    <x v="10"/>
    <n v="1034650"/>
    <n v="493112"/>
    <n v="541538"/>
    <x v="6"/>
    <x v="2207"/>
  </r>
  <r>
    <x v="3"/>
    <s v="Bills"/>
    <x v="10"/>
    <n v="1034650"/>
    <n v="493112"/>
    <n v="541538"/>
    <x v="7"/>
    <x v="2219"/>
  </r>
  <r>
    <x v="3"/>
    <s v="Bills"/>
    <x v="10"/>
    <n v="1034650"/>
    <n v="493112"/>
    <n v="541538"/>
    <x v="8"/>
    <x v="2220"/>
  </r>
  <r>
    <x v="3"/>
    <s v="Bills"/>
    <x v="10"/>
    <n v="1034650"/>
    <n v="493112"/>
    <n v="541538"/>
    <x v="9"/>
    <x v="2221"/>
  </r>
  <r>
    <x v="3"/>
    <s v="Bills"/>
    <x v="10"/>
    <n v="1034650"/>
    <n v="493112"/>
    <n v="541538"/>
    <x v="10"/>
    <x v="2222"/>
  </r>
  <r>
    <x v="3"/>
    <s v="Bills"/>
    <x v="10"/>
    <n v="1034650"/>
    <n v="493112"/>
    <n v="541538"/>
    <x v="11"/>
    <x v="2223"/>
  </r>
  <r>
    <x v="3"/>
    <s v="Bills"/>
    <x v="10"/>
    <n v="1034650"/>
    <n v="493112"/>
    <n v="541538"/>
    <x v="12"/>
    <x v="1072"/>
  </r>
  <r>
    <x v="3"/>
    <s v="Bills"/>
    <x v="10"/>
    <n v="1034650"/>
    <n v="493112"/>
    <n v="541538"/>
    <x v="13"/>
    <x v="2224"/>
  </r>
  <r>
    <x v="3"/>
    <s v="Bills"/>
    <x v="10"/>
    <n v="1034650"/>
    <n v="493112"/>
    <n v="541538"/>
    <x v="14"/>
    <x v="2225"/>
  </r>
  <r>
    <x v="3"/>
    <s v="Bills"/>
    <x v="10"/>
    <n v="1034650"/>
    <n v="493112"/>
    <n v="541538"/>
    <x v="15"/>
    <x v="2226"/>
  </r>
  <r>
    <x v="3"/>
    <s v="Bills"/>
    <x v="10"/>
    <n v="1034650"/>
    <n v="493112"/>
    <n v="541538"/>
    <x v="16"/>
    <x v="2227"/>
  </r>
  <r>
    <x v="4"/>
    <s v="Panthers"/>
    <x v="10"/>
    <n v="1084908"/>
    <n v="580965"/>
    <n v="503943"/>
    <x v="0"/>
    <x v="2228"/>
  </r>
  <r>
    <x v="4"/>
    <s v="Panthers"/>
    <x v="10"/>
    <n v="1084908"/>
    <n v="580965"/>
    <n v="503943"/>
    <x v="1"/>
    <x v="2229"/>
  </r>
  <r>
    <x v="4"/>
    <s v="Panthers"/>
    <x v="10"/>
    <n v="1084908"/>
    <n v="580965"/>
    <n v="503943"/>
    <x v="2"/>
    <x v="2230"/>
  </r>
  <r>
    <x v="4"/>
    <s v="Panthers"/>
    <x v="10"/>
    <n v="1084908"/>
    <n v="580965"/>
    <n v="503943"/>
    <x v="3"/>
    <x v="2231"/>
  </r>
  <r>
    <x v="4"/>
    <s v="Panthers"/>
    <x v="10"/>
    <n v="1084908"/>
    <n v="580965"/>
    <n v="503943"/>
    <x v="4"/>
    <x v="35"/>
  </r>
  <r>
    <x v="4"/>
    <s v="Panthers"/>
    <x v="10"/>
    <n v="1084908"/>
    <n v="580965"/>
    <n v="503943"/>
    <x v="5"/>
    <x v="2"/>
  </r>
  <r>
    <x v="4"/>
    <s v="Panthers"/>
    <x v="10"/>
    <n v="1084908"/>
    <n v="580965"/>
    <n v="503943"/>
    <x v="6"/>
    <x v="2232"/>
  </r>
  <r>
    <x v="4"/>
    <s v="Panthers"/>
    <x v="10"/>
    <n v="1084908"/>
    <n v="580965"/>
    <n v="503943"/>
    <x v="7"/>
    <x v="2233"/>
  </r>
  <r>
    <x v="4"/>
    <s v="Panthers"/>
    <x v="10"/>
    <n v="1084908"/>
    <n v="580965"/>
    <n v="503943"/>
    <x v="8"/>
    <x v="1623"/>
  </r>
  <r>
    <x v="4"/>
    <s v="Panthers"/>
    <x v="10"/>
    <n v="1084908"/>
    <n v="580965"/>
    <n v="503943"/>
    <x v="9"/>
    <x v="2234"/>
  </r>
  <r>
    <x v="4"/>
    <s v="Panthers"/>
    <x v="10"/>
    <n v="1084908"/>
    <n v="580965"/>
    <n v="503943"/>
    <x v="10"/>
    <x v="2209"/>
  </r>
  <r>
    <x v="4"/>
    <s v="Panthers"/>
    <x v="10"/>
    <n v="1084908"/>
    <n v="580965"/>
    <n v="503943"/>
    <x v="11"/>
    <x v="2235"/>
  </r>
  <r>
    <x v="4"/>
    <s v="Panthers"/>
    <x v="10"/>
    <n v="1084908"/>
    <n v="580965"/>
    <n v="503943"/>
    <x v="12"/>
    <x v="2236"/>
  </r>
  <r>
    <x v="4"/>
    <s v="Panthers"/>
    <x v="10"/>
    <n v="1084908"/>
    <n v="580965"/>
    <n v="503943"/>
    <x v="13"/>
    <x v="2200"/>
  </r>
  <r>
    <x v="4"/>
    <s v="Panthers"/>
    <x v="10"/>
    <n v="1084908"/>
    <n v="580965"/>
    <n v="503943"/>
    <x v="14"/>
    <x v="2190"/>
  </r>
  <r>
    <x v="4"/>
    <s v="Panthers"/>
    <x v="10"/>
    <n v="1084908"/>
    <n v="580965"/>
    <n v="503943"/>
    <x v="15"/>
    <x v="2237"/>
  </r>
  <r>
    <x v="4"/>
    <s v="Panthers"/>
    <x v="10"/>
    <n v="1084908"/>
    <n v="580965"/>
    <n v="503943"/>
    <x v="16"/>
    <x v="408"/>
  </r>
  <r>
    <x v="5"/>
    <s v="Bears"/>
    <x v="10"/>
    <n v="1022863"/>
    <n v="497561"/>
    <n v="525302"/>
    <x v="0"/>
    <x v="2238"/>
  </r>
  <r>
    <x v="5"/>
    <s v="Bears"/>
    <x v="10"/>
    <n v="1022863"/>
    <n v="497561"/>
    <n v="525302"/>
    <x v="1"/>
    <x v="2239"/>
  </r>
  <r>
    <x v="5"/>
    <s v="Bears"/>
    <x v="10"/>
    <n v="1022863"/>
    <n v="497561"/>
    <n v="525302"/>
    <x v="2"/>
    <x v="1946"/>
  </r>
  <r>
    <x v="5"/>
    <s v="Bears"/>
    <x v="10"/>
    <n v="1022863"/>
    <n v="497561"/>
    <n v="525302"/>
    <x v="3"/>
    <x v="2240"/>
  </r>
  <r>
    <x v="5"/>
    <s v="Bears"/>
    <x v="10"/>
    <n v="1022863"/>
    <n v="497561"/>
    <n v="525302"/>
    <x v="4"/>
    <x v="35"/>
  </r>
  <r>
    <x v="5"/>
    <s v="Bears"/>
    <x v="10"/>
    <n v="1022863"/>
    <n v="497561"/>
    <n v="525302"/>
    <x v="5"/>
    <x v="2241"/>
  </r>
  <r>
    <x v="5"/>
    <s v="Bears"/>
    <x v="10"/>
    <n v="1022863"/>
    <n v="497561"/>
    <n v="525302"/>
    <x v="6"/>
    <x v="2242"/>
  </r>
  <r>
    <x v="5"/>
    <s v="Bears"/>
    <x v="10"/>
    <n v="1022863"/>
    <n v="497561"/>
    <n v="525302"/>
    <x v="7"/>
    <x v="2"/>
  </r>
  <r>
    <x v="5"/>
    <s v="Bears"/>
    <x v="10"/>
    <n v="1022863"/>
    <n v="497561"/>
    <n v="525302"/>
    <x v="8"/>
    <x v="2220"/>
  </r>
  <r>
    <x v="5"/>
    <s v="Bears"/>
    <x v="10"/>
    <n v="1022863"/>
    <n v="497561"/>
    <n v="525302"/>
    <x v="9"/>
    <x v="1387"/>
  </r>
  <r>
    <x v="5"/>
    <s v="Bears"/>
    <x v="10"/>
    <n v="1022863"/>
    <n v="497561"/>
    <n v="525302"/>
    <x v="10"/>
    <x v="2243"/>
  </r>
  <r>
    <x v="5"/>
    <s v="Bears"/>
    <x v="10"/>
    <n v="1022863"/>
    <n v="497561"/>
    <n v="525302"/>
    <x v="11"/>
    <x v="2244"/>
  </r>
  <r>
    <x v="5"/>
    <s v="Bears"/>
    <x v="10"/>
    <n v="1022863"/>
    <n v="497561"/>
    <n v="525302"/>
    <x v="12"/>
    <x v="2245"/>
  </r>
  <r>
    <x v="5"/>
    <s v="Bears"/>
    <x v="10"/>
    <n v="1022863"/>
    <n v="497561"/>
    <n v="525302"/>
    <x v="13"/>
    <x v="2246"/>
  </r>
  <r>
    <x v="5"/>
    <s v="Bears"/>
    <x v="10"/>
    <n v="1022863"/>
    <n v="497561"/>
    <n v="525302"/>
    <x v="14"/>
    <x v="2247"/>
  </r>
  <r>
    <x v="5"/>
    <s v="Bears"/>
    <x v="10"/>
    <n v="1022863"/>
    <n v="497561"/>
    <n v="525302"/>
    <x v="15"/>
    <x v="1788"/>
  </r>
  <r>
    <x v="5"/>
    <s v="Bears"/>
    <x v="10"/>
    <n v="1022863"/>
    <n v="497561"/>
    <n v="525302"/>
    <x v="16"/>
    <x v="2248"/>
  </r>
  <r>
    <x v="6"/>
    <s v="Bengals"/>
    <x v="10"/>
    <n v="1033852"/>
    <n v="482917"/>
    <n v="550935"/>
    <x v="0"/>
    <x v="931"/>
  </r>
  <r>
    <x v="6"/>
    <s v="Bengals"/>
    <x v="10"/>
    <n v="1033852"/>
    <n v="482917"/>
    <n v="550935"/>
    <x v="1"/>
    <x v="2204"/>
  </r>
  <r>
    <x v="6"/>
    <s v="Bengals"/>
    <x v="10"/>
    <n v="1033852"/>
    <n v="482917"/>
    <n v="550935"/>
    <x v="2"/>
    <x v="2230"/>
  </r>
  <r>
    <x v="6"/>
    <s v="Bengals"/>
    <x v="10"/>
    <n v="1033852"/>
    <n v="482917"/>
    <n v="550935"/>
    <x v="3"/>
    <x v="2249"/>
  </r>
  <r>
    <x v="6"/>
    <s v="Bengals"/>
    <x v="10"/>
    <n v="1033852"/>
    <n v="482917"/>
    <n v="550935"/>
    <x v="4"/>
    <x v="2250"/>
  </r>
  <r>
    <x v="6"/>
    <s v="Bengals"/>
    <x v="10"/>
    <n v="1033852"/>
    <n v="482917"/>
    <n v="550935"/>
    <x v="5"/>
    <x v="2"/>
  </r>
  <r>
    <x v="6"/>
    <s v="Bengals"/>
    <x v="10"/>
    <n v="1033852"/>
    <n v="482917"/>
    <n v="550935"/>
    <x v="6"/>
    <x v="1252"/>
  </r>
  <r>
    <x v="6"/>
    <s v="Bengals"/>
    <x v="10"/>
    <n v="1033852"/>
    <n v="482917"/>
    <n v="550935"/>
    <x v="7"/>
    <x v="2251"/>
  </r>
  <r>
    <x v="6"/>
    <s v="Bengals"/>
    <x v="10"/>
    <n v="1033852"/>
    <n v="482917"/>
    <n v="550935"/>
    <x v="8"/>
    <x v="2252"/>
  </r>
  <r>
    <x v="6"/>
    <s v="Bengals"/>
    <x v="10"/>
    <n v="1033852"/>
    <n v="482917"/>
    <n v="550935"/>
    <x v="9"/>
    <x v="2253"/>
  </r>
  <r>
    <x v="6"/>
    <s v="Bengals"/>
    <x v="10"/>
    <n v="1033852"/>
    <n v="482917"/>
    <n v="550935"/>
    <x v="10"/>
    <x v="2222"/>
  </r>
  <r>
    <x v="6"/>
    <s v="Bengals"/>
    <x v="10"/>
    <n v="1033852"/>
    <n v="482917"/>
    <n v="550935"/>
    <x v="11"/>
    <x v="783"/>
  </r>
  <r>
    <x v="6"/>
    <s v="Bengals"/>
    <x v="10"/>
    <n v="1033852"/>
    <n v="482917"/>
    <n v="550935"/>
    <x v="12"/>
    <x v="2254"/>
  </r>
  <r>
    <x v="6"/>
    <s v="Bengals"/>
    <x v="10"/>
    <n v="1033852"/>
    <n v="482917"/>
    <n v="550935"/>
    <x v="13"/>
    <x v="2255"/>
  </r>
  <r>
    <x v="6"/>
    <s v="Bengals"/>
    <x v="10"/>
    <n v="1033852"/>
    <n v="482917"/>
    <n v="550935"/>
    <x v="14"/>
    <x v="2256"/>
  </r>
  <r>
    <x v="6"/>
    <s v="Bengals"/>
    <x v="10"/>
    <n v="1033852"/>
    <n v="482917"/>
    <n v="550935"/>
    <x v="15"/>
    <x v="2257"/>
  </r>
  <r>
    <x v="6"/>
    <s v="Bengals"/>
    <x v="10"/>
    <n v="1033852"/>
    <n v="482917"/>
    <n v="550935"/>
    <x v="16"/>
    <x v="2215"/>
  </r>
  <r>
    <x v="7"/>
    <s v="Browns"/>
    <x v="10"/>
    <n v="1017907"/>
    <n v="528933"/>
    <n v="488974"/>
    <x v="0"/>
    <x v="2258"/>
  </r>
  <r>
    <x v="7"/>
    <s v="Browns"/>
    <x v="10"/>
    <n v="1017907"/>
    <n v="528933"/>
    <n v="488974"/>
    <x v="1"/>
    <x v="2259"/>
  </r>
  <r>
    <x v="7"/>
    <s v="Browns"/>
    <x v="10"/>
    <n v="1017907"/>
    <n v="528933"/>
    <n v="488974"/>
    <x v="2"/>
    <x v="2205"/>
  </r>
  <r>
    <x v="7"/>
    <s v="Browns"/>
    <x v="10"/>
    <n v="1017907"/>
    <n v="528933"/>
    <n v="488974"/>
    <x v="3"/>
    <x v="2249"/>
  </r>
  <r>
    <x v="7"/>
    <s v="Browns"/>
    <x v="10"/>
    <n v="1017907"/>
    <n v="528933"/>
    <n v="488974"/>
    <x v="4"/>
    <x v="2194"/>
  </r>
  <r>
    <x v="7"/>
    <s v="Browns"/>
    <x v="10"/>
    <n v="1017907"/>
    <n v="528933"/>
    <n v="488974"/>
    <x v="5"/>
    <x v="1286"/>
  </r>
  <r>
    <x v="7"/>
    <s v="Browns"/>
    <x v="10"/>
    <n v="1017907"/>
    <n v="528933"/>
    <n v="488974"/>
    <x v="6"/>
    <x v="2260"/>
  </r>
  <r>
    <x v="7"/>
    <s v="Browns"/>
    <x v="10"/>
    <n v="1017907"/>
    <n v="528933"/>
    <n v="488974"/>
    <x v="7"/>
    <x v="2"/>
  </r>
  <r>
    <x v="7"/>
    <s v="Browns"/>
    <x v="10"/>
    <n v="1017907"/>
    <n v="528933"/>
    <n v="488974"/>
    <x v="8"/>
    <x v="2261"/>
  </r>
  <r>
    <x v="7"/>
    <s v="Browns"/>
    <x v="10"/>
    <n v="1017907"/>
    <n v="528933"/>
    <n v="488974"/>
    <x v="9"/>
    <x v="2262"/>
  </r>
  <r>
    <x v="7"/>
    <s v="Browns"/>
    <x v="10"/>
    <n v="1017907"/>
    <n v="528933"/>
    <n v="488974"/>
    <x v="10"/>
    <x v="2263"/>
  </r>
  <r>
    <x v="7"/>
    <s v="Browns"/>
    <x v="10"/>
    <n v="1017907"/>
    <n v="528933"/>
    <n v="488974"/>
    <x v="11"/>
    <x v="2235"/>
  </r>
  <r>
    <x v="7"/>
    <s v="Browns"/>
    <x v="10"/>
    <n v="1017907"/>
    <n v="528933"/>
    <n v="488974"/>
    <x v="12"/>
    <x v="2264"/>
  </r>
  <r>
    <x v="7"/>
    <s v="Browns"/>
    <x v="10"/>
    <n v="1017907"/>
    <n v="528933"/>
    <n v="488974"/>
    <x v="13"/>
    <x v="2224"/>
  </r>
  <r>
    <x v="7"/>
    <s v="Browns"/>
    <x v="10"/>
    <n v="1017907"/>
    <n v="528933"/>
    <n v="488974"/>
    <x v="14"/>
    <x v="2256"/>
  </r>
  <r>
    <x v="7"/>
    <s v="Browns"/>
    <x v="10"/>
    <n v="1017907"/>
    <n v="528933"/>
    <n v="488974"/>
    <x v="15"/>
    <x v="2214"/>
  </r>
  <r>
    <x v="7"/>
    <s v="Browns"/>
    <x v="10"/>
    <n v="1017907"/>
    <n v="528933"/>
    <n v="488974"/>
    <x v="16"/>
    <x v="2265"/>
  </r>
  <r>
    <x v="8"/>
    <s v="Cowboys"/>
    <x v="10"/>
    <n v="1277973"/>
    <n v="696377"/>
    <n v="581596"/>
    <x v="0"/>
    <x v="2266"/>
  </r>
  <r>
    <x v="8"/>
    <s v="Cowboys"/>
    <x v="10"/>
    <n v="1277973"/>
    <n v="696377"/>
    <n v="581596"/>
    <x v="1"/>
    <x v="2239"/>
  </r>
  <r>
    <x v="8"/>
    <s v="Cowboys"/>
    <x v="10"/>
    <n v="1277973"/>
    <n v="696377"/>
    <n v="581596"/>
    <x v="2"/>
    <x v="2267"/>
  </r>
  <r>
    <x v="8"/>
    <s v="Cowboys"/>
    <x v="10"/>
    <n v="1277973"/>
    <n v="696377"/>
    <n v="581596"/>
    <x v="3"/>
    <x v="2"/>
  </r>
  <r>
    <x v="8"/>
    <s v="Cowboys"/>
    <x v="10"/>
    <n v="1277973"/>
    <n v="696377"/>
    <n v="581596"/>
    <x v="4"/>
    <x v="2268"/>
  </r>
  <r>
    <x v="8"/>
    <s v="Cowboys"/>
    <x v="10"/>
    <n v="1277973"/>
    <n v="696377"/>
    <n v="581596"/>
    <x v="5"/>
    <x v="2184"/>
  </r>
  <r>
    <x v="8"/>
    <s v="Cowboys"/>
    <x v="10"/>
    <n v="1277973"/>
    <n v="696377"/>
    <n v="581596"/>
    <x v="6"/>
    <x v="2269"/>
  </r>
  <r>
    <x v="8"/>
    <s v="Cowboys"/>
    <x v="10"/>
    <n v="1277973"/>
    <n v="696377"/>
    <n v="581596"/>
    <x v="7"/>
    <x v="2270"/>
  </r>
  <r>
    <x v="8"/>
    <s v="Cowboys"/>
    <x v="10"/>
    <n v="1277973"/>
    <n v="696377"/>
    <n v="581596"/>
    <x v="8"/>
    <x v="1383"/>
  </r>
  <r>
    <x v="8"/>
    <s v="Cowboys"/>
    <x v="10"/>
    <n v="1277973"/>
    <n v="696377"/>
    <n v="581596"/>
    <x v="9"/>
    <x v="2271"/>
  </r>
  <r>
    <x v="8"/>
    <s v="Cowboys"/>
    <x v="10"/>
    <n v="1277973"/>
    <n v="696377"/>
    <n v="581596"/>
    <x v="10"/>
    <x v="2272"/>
  </r>
  <r>
    <x v="8"/>
    <s v="Cowboys"/>
    <x v="10"/>
    <n v="1277973"/>
    <n v="696377"/>
    <n v="581596"/>
    <x v="11"/>
    <x v="2273"/>
  </r>
  <r>
    <x v="8"/>
    <s v="Cowboys"/>
    <x v="10"/>
    <n v="1277973"/>
    <n v="696377"/>
    <n v="581596"/>
    <x v="12"/>
    <x v="2274"/>
  </r>
  <r>
    <x v="8"/>
    <s v="Cowboys"/>
    <x v="10"/>
    <n v="1277973"/>
    <n v="696377"/>
    <n v="581596"/>
    <x v="13"/>
    <x v="2275"/>
  </r>
  <r>
    <x v="8"/>
    <s v="Cowboys"/>
    <x v="10"/>
    <n v="1277973"/>
    <n v="696377"/>
    <n v="581596"/>
    <x v="14"/>
    <x v="2276"/>
  </r>
  <r>
    <x v="8"/>
    <s v="Cowboys"/>
    <x v="10"/>
    <n v="1277973"/>
    <n v="696377"/>
    <n v="581596"/>
    <x v="15"/>
    <x v="2191"/>
  </r>
  <r>
    <x v="8"/>
    <s v="Cowboys"/>
    <x v="10"/>
    <n v="1277973"/>
    <n v="696377"/>
    <n v="581596"/>
    <x v="16"/>
    <x v="1784"/>
  </r>
  <r>
    <x v="9"/>
    <s v="Broncos"/>
    <x v="10"/>
    <n v="1129448"/>
    <n v="599264"/>
    <n v="530184"/>
    <x v="0"/>
    <x v="2277"/>
  </r>
  <r>
    <x v="9"/>
    <s v="Broncos"/>
    <x v="10"/>
    <n v="1129448"/>
    <n v="599264"/>
    <n v="530184"/>
    <x v="1"/>
    <x v="2278"/>
  </r>
  <r>
    <x v="9"/>
    <s v="Broncos"/>
    <x v="10"/>
    <n v="1129448"/>
    <n v="599264"/>
    <n v="530184"/>
    <x v="2"/>
    <x v="2279"/>
  </r>
  <r>
    <x v="9"/>
    <s v="Broncos"/>
    <x v="10"/>
    <n v="1129448"/>
    <n v="599264"/>
    <n v="530184"/>
    <x v="3"/>
    <x v="1377"/>
  </r>
  <r>
    <x v="9"/>
    <s v="Broncos"/>
    <x v="10"/>
    <n v="1129448"/>
    <n v="599264"/>
    <n v="530184"/>
    <x v="4"/>
    <x v="1591"/>
  </r>
  <r>
    <x v="9"/>
    <s v="Broncos"/>
    <x v="10"/>
    <n v="1129448"/>
    <n v="599264"/>
    <n v="530184"/>
    <x v="5"/>
    <x v="2280"/>
  </r>
  <r>
    <x v="9"/>
    <s v="Broncos"/>
    <x v="10"/>
    <n v="1129448"/>
    <n v="599264"/>
    <n v="530184"/>
    <x v="6"/>
    <x v="2281"/>
  </r>
  <r>
    <x v="9"/>
    <s v="Broncos"/>
    <x v="10"/>
    <n v="1129448"/>
    <n v="599264"/>
    <n v="530184"/>
    <x v="7"/>
    <x v="2282"/>
  </r>
  <r>
    <x v="9"/>
    <s v="Broncos"/>
    <x v="10"/>
    <n v="1129448"/>
    <n v="599264"/>
    <n v="530184"/>
    <x v="8"/>
    <x v="2"/>
  </r>
  <r>
    <x v="9"/>
    <s v="Broncos"/>
    <x v="10"/>
    <n v="1129448"/>
    <n v="599264"/>
    <n v="530184"/>
    <x v="9"/>
    <x v="2283"/>
  </r>
  <r>
    <x v="9"/>
    <s v="Broncos"/>
    <x v="10"/>
    <n v="1129448"/>
    <n v="599264"/>
    <n v="530184"/>
    <x v="10"/>
    <x v="2284"/>
  </r>
  <r>
    <x v="9"/>
    <s v="Broncos"/>
    <x v="10"/>
    <n v="1129448"/>
    <n v="599264"/>
    <n v="530184"/>
    <x v="11"/>
    <x v="2285"/>
  </r>
  <r>
    <x v="9"/>
    <s v="Broncos"/>
    <x v="10"/>
    <n v="1129448"/>
    <n v="599264"/>
    <n v="530184"/>
    <x v="12"/>
    <x v="2286"/>
  </r>
  <r>
    <x v="9"/>
    <s v="Broncos"/>
    <x v="10"/>
    <n v="1129448"/>
    <n v="599264"/>
    <n v="530184"/>
    <x v="13"/>
    <x v="2189"/>
  </r>
  <r>
    <x v="9"/>
    <s v="Broncos"/>
    <x v="10"/>
    <n v="1129448"/>
    <n v="599264"/>
    <n v="530184"/>
    <x v="14"/>
    <x v="2287"/>
  </r>
  <r>
    <x v="9"/>
    <s v="Broncos"/>
    <x v="10"/>
    <n v="1129448"/>
    <n v="599264"/>
    <n v="530184"/>
    <x v="15"/>
    <x v="2288"/>
  </r>
  <r>
    <x v="9"/>
    <s v="Broncos"/>
    <x v="10"/>
    <n v="1129448"/>
    <n v="599264"/>
    <n v="530184"/>
    <x v="16"/>
    <x v="2289"/>
  </r>
  <r>
    <x v="10"/>
    <s v="Lions"/>
    <x v="10"/>
    <n v="977218"/>
    <n v="450286"/>
    <n v="526932"/>
    <x v="0"/>
    <x v="2238"/>
  </r>
  <r>
    <x v="10"/>
    <s v="Lions"/>
    <x v="10"/>
    <n v="977218"/>
    <n v="450286"/>
    <n v="526932"/>
    <x v="1"/>
    <x v="2290"/>
  </r>
  <r>
    <x v="10"/>
    <s v="Lions"/>
    <x v="10"/>
    <n v="977218"/>
    <n v="450286"/>
    <n v="526932"/>
    <x v="2"/>
    <x v="2291"/>
  </r>
  <r>
    <x v="10"/>
    <s v="Lions"/>
    <x v="10"/>
    <n v="977218"/>
    <n v="450286"/>
    <n v="526932"/>
    <x v="3"/>
    <x v="2292"/>
  </r>
  <r>
    <x v="10"/>
    <s v="Lions"/>
    <x v="10"/>
    <n v="977218"/>
    <n v="450286"/>
    <n v="526932"/>
    <x v="4"/>
    <x v="2293"/>
  </r>
  <r>
    <x v="10"/>
    <s v="Lions"/>
    <x v="10"/>
    <n v="977218"/>
    <n v="450286"/>
    <n v="526932"/>
    <x v="5"/>
    <x v="2294"/>
  </r>
  <r>
    <x v="10"/>
    <s v="Lions"/>
    <x v="10"/>
    <n v="977218"/>
    <n v="450286"/>
    <n v="526932"/>
    <x v="6"/>
    <x v="2"/>
  </r>
  <r>
    <x v="10"/>
    <s v="Lions"/>
    <x v="10"/>
    <n v="977218"/>
    <n v="450286"/>
    <n v="526932"/>
    <x v="7"/>
    <x v="2295"/>
  </r>
  <r>
    <x v="10"/>
    <s v="Lions"/>
    <x v="10"/>
    <n v="977218"/>
    <n v="450286"/>
    <n v="526932"/>
    <x v="8"/>
    <x v="2296"/>
  </r>
  <r>
    <x v="10"/>
    <s v="Lions"/>
    <x v="10"/>
    <n v="977218"/>
    <n v="450286"/>
    <n v="526932"/>
    <x v="9"/>
    <x v="2221"/>
  </r>
  <r>
    <x v="10"/>
    <s v="Lions"/>
    <x v="10"/>
    <n v="977218"/>
    <n v="450286"/>
    <n v="526932"/>
    <x v="10"/>
    <x v="2272"/>
  </r>
  <r>
    <x v="10"/>
    <s v="Lions"/>
    <x v="10"/>
    <n v="977218"/>
    <n v="450286"/>
    <n v="526932"/>
    <x v="11"/>
    <x v="2297"/>
  </r>
  <r>
    <x v="10"/>
    <s v="Lions"/>
    <x v="10"/>
    <n v="977218"/>
    <n v="450286"/>
    <n v="526932"/>
    <x v="12"/>
    <x v="2245"/>
  </r>
  <r>
    <x v="10"/>
    <s v="Lions"/>
    <x v="10"/>
    <n v="977218"/>
    <n v="450286"/>
    <n v="526932"/>
    <x v="13"/>
    <x v="101"/>
  </r>
  <r>
    <x v="10"/>
    <s v="Lions"/>
    <x v="10"/>
    <n v="977218"/>
    <n v="450286"/>
    <n v="526932"/>
    <x v="14"/>
    <x v="2298"/>
  </r>
  <r>
    <x v="10"/>
    <s v="Lions"/>
    <x v="10"/>
    <n v="977218"/>
    <n v="450286"/>
    <n v="526932"/>
    <x v="15"/>
    <x v="2249"/>
  </r>
  <r>
    <x v="10"/>
    <s v="Lions"/>
    <x v="10"/>
    <n v="977218"/>
    <n v="450286"/>
    <n v="526932"/>
    <x v="16"/>
    <x v="2299"/>
  </r>
  <r>
    <x v="11"/>
    <s v="Packers"/>
    <x v="10"/>
    <n v="1122668"/>
    <n v="566362"/>
    <n v="556306"/>
    <x v="0"/>
    <x v="1784"/>
  </r>
  <r>
    <x v="11"/>
    <s v="Packers"/>
    <x v="10"/>
    <n v="1122668"/>
    <n v="566362"/>
    <n v="556306"/>
    <x v="1"/>
    <x v="1038"/>
  </r>
  <r>
    <x v="11"/>
    <s v="Packers"/>
    <x v="10"/>
    <n v="1122668"/>
    <n v="566362"/>
    <n v="556306"/>
    <x v="2"/>
    <x v="1946"/>
  </r>
  <r>
    <x v="11"/>
    <s v="Packers"/>
    <x v="10"/>
    <n v="1122668"/>
    <n v="566362"/>
    <n v="556306"/>
    <x v="3"/>
    <x v="2292"/>
  </r>
  <r>
    <x v="11"/>
    <s v="Packers"/>
    <x v="10"/>
    <n v="1122668"/>
    <n v="566362"/>
    <n v="556306"/>
    <x v="4"/>
    <x v="2300"/>
  </r>
  <r>
    <x v="11"/>
    <s v="Packers"/>
    <x v="10"/>
    <n v="1122668"/>
    <n v="566362"/>
    <n v="556306"/>
    <x v="5"/>
    <x v="2301"/>
  </r>
  <r>
    <x v="11"/>
    <s v="Packers"/>
    <x v="10"/>
    <n v="1122668"/>
    <n v="566362"/>
    <n v="556306"/>
    <x v="6"/>
    <x v="2302"/>
  </r>
  <r>
    <x v="11"/>
    <s v="Packers"/>
    <x v="10"/>
    <n v="1122668"/>
    <n v="566362"/>
    <n v="556306"/>
    <x v="7"/>
    <x v="2303"/>
  </r>
  <r>
    <x v="11"/>
    <s v="Packers"/>
    <x v="10"/>
    <n v="1122668"/>
    <n v="566362"/>
    <n v="556306"/>
    <x v="8"/>
    <x v="1383"/>
  </r>
  <r>
    <x v="11"/>
    <s v="Packers"/>
    <x v="10"/>
    <n v="1122668"/>
    <n v="566362"/>
    <n v="556306"/>
    <x v="9"/>
    <x v="2"/>
  </r>
  <r>
    <x v="11"/>
    <s v="Packers"/>
    <x v="10"/>
    <n v="1122668"/>
    <n v="566362"/>
    <n v="556306"/>
    <x v="10"/>
    <x v="2184"/>
  </r>
  <r>
    <x v="11"/>
    <s v="Packers"/>
    <x v="10"/>
    <n v="1122668"/>
    <n v="566362"/>
    <n v="556306"/>
    <x v="11"/>
    <x v="2198"/>
  </r>
  <r>
    <x v="11"/>
    <s v="Packers"/>
    <x v="10"/>
    <n v="1122668"/>
    <n v="566362"/>
    <n v="556306"/>
    <x v="12"/>
    <x v="2304"/>
  </r>
  <r>
    <x v="11"/>
    <s v="Packers"/>
    <x v="10"/>
    <n v="1122668"/>
    <n v="566362"/>
    <n v="556306"/>
    <x v="13"/>
    <x v="101"/>
  </r>
  <r>
    <x v="11"/>
    <s v="Packers"/>
    <x v="10"/>
    <n v="1122668"/>
    <n v="566362"/>
    <n v="556306"/>
    <x v="14"/>
    <x v="931"/>
  </r>
  <r>
    <x v="11"/>
    <s v="Packers"/>
    <x v="10"/>
    <n v="1122668"/>
    <n v="566362"/>
    <n v="556306"/>
    <x v="15"/>
    <x v="2305"/>
  </r>
  <r>
    <x v="11"/>
    <s v="Packers"/>
    <x v="10"/>
    <n v="1122668"/>
    <n v="566362"/>
    <n v="556306"/>
    <x v="16"/>
    <x v="2248"/>
  </r>
  <r>
    <x v="30"/>
    <s v="Texans"/>
    <x v="10"/>
    <n v="1108625"/>
    <n v="568643"/>
    <n v="539982"/>
    <x v="0"/>
    <x v="2306"/>
  </r>
  <r>
    <x v="30"/>
    <s v="Texans"/>
    <x v="10"/>
    <n v="1108625"/>
    <n v="568643"/>
    <n v="539982"/>
    <x v="1"/>
    <x v="2307"/>
  </r>
  <r>
    <x v="30"/>
    <s v="Texans"/>
    <x v="10"/>
    <n v="1108625"/>
    <n v="568643"/>
    <n v="539982"/>
    <x v="2"/>
    <x v="2267"/>
  </r>
  <r>
    <x v="30"/>
    <s v="Texans"/>
    <x v="10"/>
    <n v="1108625"/>
    <n v="568643"/>
    <n v="539982"/>
    <x v="3"/>
    <x v="2308"/>
  </r>
  <r>
    <x v="30"/>
    <s v="Texans"/>
    <x v="10"/>
    <n v="1108625"/>
    <n v="568643"/>
    <n v="539982"/>
    <x v="4"/>
    <x v="2309"/>
  </r>
  <r>
    <x v="30"/>
    <s v="Texans"/>
    <x v="10"/>
    <n v="1108625"/>
    <n v="568643"/>
    <n v="539982"/>
    <x v="5"/>
    <x v="2310"/>
  </r>
  <r>
    <x v="30"/>
    <s v="Texans"/>
    <x v="10"/>
    <n v="1108625"/>
    <n v="568643"/>
    <n v="539982"/>
    <x v="6"/>
    <x v="2"/>
  </r>
  <r>
    <x v="30"/>
    <s v="Texans"/>
    <x v="10"/>
    <n v="1108625"/>
    <n v="568643"/>
    <n v="539982"/>
    <x v="7"/>
    <x v="2311"/>
  </r>
  <r>
    <x v="30"/>
    <s v="Texans"/>
    <x v="10"/>
    <n v="1108625"/>
    <n v="568643"/>
    <n v="539982"/>
    <x v="8"/>
    <x v="2312"/>
  </r>
  <r>
    <x v="30"/>
    <s v="Texans"/>
    <x v="10"/>
    <n v="1108625"/>
    <n v="568643"/>
    <n v="539982"/>
    <x v="9"/>
    <x v="2313"/>
  </r>
  <r>
    <x v="30"/>
    <s v="Texans"/>
    <x v="10"/>
    <n v="1108625"/>
    <n v="568643"/>
    <n v="539982"/>
    <x v="10"/>
    <x v="2314"/>
  </r>
  <r>
    <x v="30"/>
    <s v="Texans"/>
    <x v="10"/>
    <n v="1108625"/>
    <n v="568643"/>
    <n v="539982"/>
    <x v="11"/>
    <x v="2315"/>
  </r>
  <r>
    <x v="30"/>
    <s v="Texans"/>
    <x v="10"/>
    <n v="1108625"/>
    <n v="568643"/>
    <n v="539982"/>
    <x v="12"/>
    <x v="1784"/>
  </r>
  <r>
    <x v="30"/>
    <s v="Texans"/>
    <x v="10"/>
    <n v="1108625"/>
    <n v="568643"/>
    <n v="539982"/>
    <x v="13"/>
    <x v="2212"/>
  </r>
  <r>
    <x v="30"/>
    <s v="Texans"/>
    <x v="10"/>
    <n v="1108625"/>
    <n v="568643"/>
    <n v="539982"/>
    <x v="14"/>
    <x v="1377"/>
  </r>
  <r>
    <x v="30"/>
    <s v="Texans"/>
    <x v="10"/>
    <n v="1108625"/>
    <n v="568643"/>
    <n v="539982"/>
    <x v="15"/>
    <x v="2288"/>
  </r>
  <r>
    <x v="30"/>
    <s v="Texans"/>
    <x v="10"/>
    <n v="1108625"/>
    <n v="568643"/>
    <n v="539982"/>
    <x v="16"/>
    <x v="2316"/>
  </r>
  <r>
    <x v="12"/>
    <s v="Colts"/>
    <x v="10"/>
    <n v="1093781"/>
    <n v="535802"/>
    <n v="557979"/>
    <x v="0"/>
    <x v="2306"/>
  </r>
  <r>
    <x v="12"/>
    <s v="Colts"/>
    <x v="10"/>
    <n v="1093781"/>
    <n v="535802"/>
    <n v="557979"/>
    <x v="1"/>
    <x v="2317"/>
  </r>
  <r>
    <x v="12"/>
    <s v="Colts"/>
    <x v="10"/>
    <n v="1093781"/>
    <n v="535802"/>
    <n v="557979"/>
    <x v="2"/>
    <x v="2279"/>
  </r>
  <r>
    <x v="12"/>
    <s v="Colts"/>
    <x v="10"/>
    <n v="1093781"/>
    <n v="535802"/>
    <n v="557979"/>
    <x v="3"/>
    <x v="2318"/>
  </r>
  <r>
    <x v="12"/>
    <s v="Colts"/>
    <x v="10"/>
    <n v="1093781"/>
    <n v="535802"/>
    <n v="557979"/>
    <x v="4"/>
    <x v="2319"/>
  </r>
  <r>
    <x v="12"/>
    <s v="Colts"/>
    <x v="10"/>
    <n v="1093781"/>
    <n v="535802"/>
    <n v="557979"/>
    <x v="5"/>
    <x v="2320"/>
  </r>
  <r>
    <x v="12"/>
    <s v="Colts"/>
    <x v="10"/>
    <n v="1093781"/>
    <n v="535802"/>
    <n v="557979"/>
    <x v="6"/>
    <x v="2"/>
  </r>
  <r>
    <x v="12"/>
    <s v="Colts"/>
    <x v="10"/>
    <n v="1093781"/>
    <n v="535802"/>
    <n v="557979"/>
    <x v="7"/>
    <x v="2311"/>
  </r>
  <r>
    <x v="12"/>
    <s v="Colts"/>
    <x v="10"/>
    <n v="1093781"/>
    <n v="535802"/>
    <n v="557979"/>
    <x v="8"/>
    <x v="1784"/>
  </r>
  <r>
    <x v="12"/>
    <s v="Colts"/>
    <x v="10"/>
    <n v="1093781"/>
    <n v="535802"/>
    <n v="557979"/>
    <x v="9"/>
    <x v="2253"/>
  </r>
  <r>
    <x v="12"/>
    <s v="Colts"/>
    <x v="10"/>
    <n v="1093781"/>
    <n v="535802"/>
    <n v="557979"/>
    <x v="10"/>
    <x v="931"/>
  </r>
  <r>
    <x v="12"/>
    <s v="Colts"/>
    <x v="10"/>
    <n v="1093781"/>
    <n v="535802"/>
    <n v="557979"/>
    <x v="11"/>
    <x v="701"/>
  </r>
  <r>
    <x v="12"/>
    <s v="Colts"/>
    <x v="10"/>
    <n v="1093781"/>
    <n v="535802"/>
    <n v="557979"/>
    <x v="12"/>
    <x v="2274"/>
  </r>
  <r>
    <x v="12"/>
    <s v="Colts"/>
    <x v="10"/>
    <n v="1093781"/>
    <n v="535802"/>
    <n v="557979"/>
    <x v="13"/>
    <x v="1377"/>
  </r>
  <r>
    <x v="12"/>
    <s v="Colts"/>
    <x v="10"/>
    <n v="1093781"/>
    <n v="535802"/>
    <n v="557979"/>
    <x v="14"/>
    <x v="2321"/>
  </r>
  <r>
    <x v="12"/>
    <s v="Colts"/>
    <x v="10"/>
    <n v="1093781"/>
    <n v="535802"/>
    <n v="557979"/>
    <x v="15"/>
    <x v="2322"/>
  </r>
  <r>
    <x v="12"/>
    <s v="Colts"/>
    <x v="10"/>
    <n v="1093781"/>
    <n v="535802"/>
    <n v="557979"/>
    <x v="16"/>
    <x v="2323"/>
  </r>
  <r>
    <x v="13"/>
    <s v="Jaguars"/>
    <x v="10"/>
    <n v="1061603"/>
    <n v="504262"/>
    <n v="557341"/>
    <x v="0"/>
    <x v="2277"/>
  </r>
  <r>
    <x v="13"/>
    <s v="Jaguars"/>
    <x v="10"/>
    <n v="1061603"/>
    <n v="504262"/>
    <n v="557341"/>
    <x v="1"/>
    <x v="2324"/>
  </r>
  <r>
    <x v="13"/>
    <s v="Jaguars"/>
    <x v="10"/>
    <n v="1061603"/>
    <n v="504262"/>
    <n v="557341"/>
    <x v="2"/>
    <x v="2325"/>
  </r>
  <r>
    <x v="13"/>
    <s v="Jaguars"/>
    <x v="10"/>
    <n v="1061603"/>
    <n v="504262"/>
    <n v="557341"/>
    <x v="3"/>
    <x v="2318"/>
  </r>
  <r>
    <x v="13"/>
    <s v="Jaguars"/>
    <x v="10"/>
    <n v="1061603"/>
    <n v="504262"/>
    <n v="557341"/>
    <x v="4"/>
    <x v="2218"/>
  </r>
  <r>
    <x v="13"/>
    <s v="Jaguars"/>
    <x v="10"/>
    <n v="1061603"/>
    <n v="504262"/>
    <n v="557341"/>
    <x v="5"/>
    <x v="2326"/>
  </r>
  <r>
    <x v="13"/>
    <s v="Jaguars"/>
    <x v="10"/>
    <n v="1061603"/>
    <n v="504262"/>
    <n v="557341"/>
    <x v="6"/>
    <x v="2327"/>
  </r>
  <r>
    <x v="13"/>
    <s v="Jaguars"/>
    <x v="10"/>
    <n v="1061603"/>
    <n v="504262"/>
    <n v="557341"/>
    <x v="7"/>
    <x v="2270"/>
  </r>
  <r>
    <x v="13"/>
    <s v="Jaguars"/>
    <x v="10"/>
    <n v="1061603"/>
    <n v="504262"/>
    <n v="557341"/>
    <x v="8"/>
    <x v="2"/>
  </r>
  <r>
    <x v="13"/>
    <s v="Jaguars"/>
    <x v="10"/>
    <n v="1061603"/>
    <n v="504262"/>
    <n v="557341"/>
    <x v="9"/>
    <x v="2313"/>
  </r>
  <r>
    <x v="13"/>
    <s v="Jaguars"/>
    <x v="10"/>
    <n v="1061603"/>
    <n v="504262"/>
    <n v="557341"/>
    <x v="10"/>
    <x v="2263"/>
  </r>
  <r>
    <x v="13"/>
    <s v="Jaguars"/>
    <x v="10"/>
    <n v="1061603"/>
    <n v="504262"/>
    <n v="557341"/>
    <x v="11"/>
    <x v="2328"/>
  </r>
  <r>
    <x v="13"/>
    <s v="Jaguars"/>
    <x v="10"/>
    <n v="1061603"/>
    <n v="504262"/>
    <n v="557341"/>
    <x v="12"/>
    <x v="1377"/>
  </r>
  <r>
    <x v="13"/>
    <s v="Jaguars"/>
    <x v="10"/>
    <n v="1061603"/>
    <n v="504262"/>
    <n v="557341"/>
    <x v="13"/>
    <x v="2329"/>
  </r>
  <r>
    <x v="13"/>
    <s v="Jaguars"/>
    <x v="10"/>
    <n v="1061603"/>
    <n v="504262"/>
    <n v="557341"/>
    <x v="14"/>
    <x v="2321"/>
  </r>
  <r>
    <x v="13"/>
    <s v="Jaguars"/>
    <x v="10"/>
    <n v="1061603"/>
    <n v="504262"/>
    <n v="557341"/>
    <x v="15"/>
    <x v="2330"/>
  </r>
  <r>
    <x v="13"/>
    <s v="Jaguars"/>
    <x v="10"/>
    <n v="1061603"/>
    <n v="504262"/>
    <n v="557341"/>
    <x v="16"/>
    <x v="2316"/>
  </r>
  <r>
    <x v="14"/>
    <s v="Chiefs"/>
    <x v="10"/>
    <n v="1069780"/>
    <n v="541380"/>
    <n v="528400"/>
    <x v="0"/>
    <x v="1817"/>
  </r>
  <r>
    <x v="14"/>
    <s v="Chiefs"/>
    <x v="10"/>
    <n v="1069780"/>
    <n v="541380"/>
    <n v="528400"/>
    <x v="1"/>
    <x v="2259"/>
  </r>
  <r>
    <x v="14"/>
    <s v="Chiefs"/>
    <x v="10"/>
    <n v="1069780"/>
    <n v="541380"/>
    <n v="528400"/>
    <x v="2"/>
    <x v="2331"/>
  </r>
  <r>
    <x v="14"/>
    <s v="Chiefs"/>
    <x v="10"/>
    <n v="1069780"/>
    <n v="541380"/>
    <n v="528400"/>
    <x v="3"/>
    <x v="2"/>
  </r>
  <r>
    <x v="14"/>
    <s v="Chiefs"/>
    <x v="10"/>
    <n v="1069780"/>
    <n v="541380"/>
    <n v="528400"/>
    <x v="4"/>
    <x v="2319"/>
  </r>
  <r>
    <x v="14"/>
    <s v="Chiefs"/>
    <x v="10"/>
    <n v="1069780"/>
    <n v="541380"/>
    <n v="528400"/>
    <x v="5"/>
    <x v="2310"/>
  </r>
  <r>
    <x v="14"/>
    <s v="Chiefs"/>
    <x v="10"/>
    <n v="1069780"/>
    <n v="541380"/>
    <n v="528400"/>
    <x v="6"/>
    <x v="2327"/>
  </r>
  <r>
    <x v="14"/>
    <s v="Chiefs"/>
    <x v="10"/>
    <n v="1069780"/>
    <n v="541380"/>
    <n v="528400"/>
    <x v="7"/>
    <x v="2219"/>
  </r>
  <r>
    <x v="14"/>
    <s v="Chiefs"/>
    <x v="10"/>
    <n v="1069780"/>
    <n v="541380"/>
    <n v="528400"/>
    <x v="8"/>
    <x v="2332"/>
  </r>
  <r>
    <x v="14"/>
    <s v="Chiefs"/>
    <x v="10"/>
    <n v="1069780"/>
    <n v="541380"/>
    <n v="528400"/>
    <x v="9"/>
    <x v="2283"/>
  </r>
  <r>
    <x v="14"/>
    <s v="Chiefs"/>
    <x v="10"/>
    <n v="1069780"/>
    <n v="541380"/>
    <n v="528400"/>
    <x v="10"/>
    <x v="2186"/>
  </r>
  <r>
    <x v="14"/>
    <s v="Chiefs"/>
    <x v="10"/>
    <n v="1069780"/>
    <n v="541380"/>
    <n v="528400"/>
    <x v="11"/>
    <x v="2333"/>
  </r>
  <r>
    <x v="14"/>
    <s v="Chiefs"/>
    <x v="10"/>
    <n v="1069780"/>
    <n v="541380"/>
    <n v="528400"/>
    <x v="12"/>
    <x v="2286"/>
  </r>
  <r>
    <x v="14"/>
    <s v="Chiefs"/>
    <x v="10"/>
    <n v="1069780"/>
    <n v="541380"/>
    <n v="528400"/>
    <x v="13"/>
    <x v="2334"/>
  </r>
  <r>
    <x v="14"/>
    <s v="Chiefs"/>
    <x v="10"/>
    <n v="1069780"/>
    <n v="541380"/>
    <n v="528400"/>
    <x v="14"/>
    <x v="2335"/>
  </r>
  <r>
    <x v="14"/>
    <s v="Chiefs"/>
    <x v="10"/>
    <n v="1069780"/>
    <n v="541380"/>
    <n v="528400"/>
    <x v="15"/>
    <x v="2336"/>
  </r>
  <r>
    <x v="14"/>
    <s v="Chiefs"/>
    <x v="10"/>
    <n v="1069780"/>
    <n v="541380"/>
    <n v="528400"/>
    <x v="16"/>
    <x v="2337"/>
  </r>
  <r>
    <x v="15"/>
    <s v="Dolphins"/>
    <x v="10"/>
    <n v="1077049"/>
    <n v="541959"/>
    <n v="535090"/>
    <x v="0"/>
    <x v="2216"/>
  </r>
  <r>
    <x v="15"/>
    <s v="Dolphins"/>
    <x v="10"/>
    <n v="1077049"/>
    <n v="541959"/>
    <n v="535090"/>
    <x v="1"/>
    <x v="2105"/>
  </r>
  <r>
    <x v="15"/>
    <s v="Dolphins"/>
    <x v="10"/>
    <n v="1077049"/>
    <n v="541959"/>
    <n v="535090"/>
    <x v="2"/>
    <x v="1260"/>
  </r>
  <r>
    <x v="15"/>
    <s v="Dolphins"/>
    <x v="10"/>
    <n v="1077049"/>
    <n v="541959"/>
    <n v="535090"/>
    <x v="3"/>
    <x v="2338"/>
  </r>
  <r>
    <x v="15"/>
    <s v="Dolphins"/>
    <x v="10"/>
    <n v="1077049"/>
    <n v="541959"/>
    <n v="535090"/>
    <x v="4"/>
    <x v="2"/>
  </r>
  <r>
    <x v="15"/>
    <s v="Dolphins"/>
    <x v="10"/>
    <n v="1077049"/>
    <n v="541959"/>
    <n v="535090"/>
    <x v="5"/>
    <x v="2301"/>
  </r>
  <r>
    <x v="15"/>
    <s v="Dolphins"/>
    <x v="10"/>
    <n v="1077049"/>
    <n v="541959"/>
    <n v="535090"/>
    <x v="6"/>
    <x v="2339"/>
  </r>
  <r>
    <x v="15"/>
    <s v="Dolphins"/>
    <x v="10"/>
    <n v="1077049"/>
    <n v="541959"/>
    <n v="535090"/>
    <x v="7"/>
    <x v="2251"/>
  </r>
  <r>
    <x v="15"/>
    <s v="Dolphins"/>
    <x v="10"/>
    <n v="1077049"/>
    <n v="541959"/>
    <n v="535090"/>
    <x v="8"/>
    <x v="2208"/>
  </r>
  <r>
    <x v="15"/>
    <s v="Dolphins"/>
    <x v="10"/>
    <n v="1077049"/>
    <n v="541959"/>
    <n v="535090"/>
    <x v="9"/>
    <x v="2340"/>
  </r>
  <r>
    <x v="15"/>
    <s v="Dolphins"/>
    <x v="10"/>
    <n v="1077049"/>
    <n v="541959"/>
    <n v="535090"/>
    <x v="10"/>
    <x v="2243"/>
  </r>
  <r>
    <x v="15"/>
    <s v="Dolphins"/>
    <x v="10"/>
    <n v="1077049"/>
    <n v="541959"/>
    <n v="535090"/>
    <x v="11"/>
    <x v="2341"/>
  </r>
  <r>
    <x v="15"/>
    <s v="Dolphins"/>
    <x v="10"/>
    <n v="1077049"/>
    <n v="541959"/>
    <n v="535090"/>
    <x v="12"/>
    <x v="2264"/>
  </r>
  <r>
    <x v="15"/>
    <s v="Dolphins"/>
    <x v="10"/>
    <n v="1077049"/>
    <n v="541959"/>
    <n v="535090"/>
    <x v="13"/>
    <x v="2342"/>
  </r>
  <r>
    <x v="15"/>
    <s v="Dolphins"/>
    <x v="10"/>
    <n v="1077049"/>
    <n v="541959"/>
    <n v="535090"/>
    <x v="14"/>
    <x v="2225"/>
  </r>
  <r>
    <x v="15"/>
    <s v="Dolphins"/>
    <x v="10"/>
    <n v="1077049"/>
    <n v="541959"/>
    <n v="535090"/>
    <x v="15"/>
    <x v="2249"/>
  </r>
  <r>
    <x v="15"/>
    <s v="Dolphins"/>
    <x v="10"/>
    <n v="1077049"/>
    <n v="541959"/>
    <n v="535090"/>
    <x v="16"/>
    <x v="931"/>
  </r>
  <r>
    <x v="16"/>
    <s v="Vikings"/>
    <x v="10"/>
    <n v="1029797"/>
    <n v="470009"/>
    <n v="559788"/>
    <x v="0"/>
    <x v="2192"/>
  </r>
  <r>
    <x v="16"/>
    <s v="Vikings"/>
    <x v="10"/>
    <n v="1029797"/>
    <n v="470009"/>
    <n v="559788"/>
    <x v="1"/>
    <x v="2105"/>
  </r>
  <r>
    <x v="16"/>
    <s v="Vikings"/>
    <x v="10"/>
    <n v="1029797"/>
    <n v="470009"/>
    <n v="559788"/>
    <x v="2"/>
    <x v="2291"/>
  </r>
  <r>
    <x v="16"/>
    <s v="Vikings"/>
    <x v="10"/>
    <n v="1029797"/>
    <n v="470009"/>
    <n v="559788"/>
    <x v="3"/>
    <x v="2"/>
  </r>
  <r>
    <x v="16"/>
    <s v="Vikings"/>
    <x v="10"/>
    <n v="1029797"/>
    <n v="470009"/>
    <n v="559788"/>
    <x v="4"/>
    <x v="2343"/>
  </r>
  <r>
    <x v="16"/>
    <s v="Vikings"/>
    <x v="10"/>
    <n v="1029797"/>
    <n v="470009"/>
    <n v="559788"/>
    <x v="5"/>
    <x v="2184"/>
  </r>
  <r>
    <x v="16"/>
    <s v="Vikings"/>
    <x v="10"/>
    <n v="1029797"/>
    <n v="470009"/>
    <n v="559788"/>
    <x v="6"/>
    <x v="2302"/>
  </r>
  <r>
    <x v="16"/>
    <s v="Vikings"/>
    <x v="10"/>
    <n v="1029797"/>
    <n v="470009"/>
    <n v="559788"/>
    <x v="7"/>
    <x v="931"/>
  </r>
  <r>
    <x v="16"/>
    <s v="Vikings"/>
    <x v="10"/>
    <n v="1029797"/>
    <n v="470009"/>
    <n v="559788"/>
    <x v="8"/>
    <x v="2184"/>
  </r>
  <r>
    <x v="16"/>
    <s v="Vikings"/>
    <x v="10"/>
    <n v="1029797"/>
    <n v="470009"/>
    <n v="559788"/>
    <x v="9"/>
    <x v="1387"/>
  </r>
  <r>
    <x v="16"/>
    <s v="Vikings"/>
    <x v="10"/>
    <n v="1029797"/>
    <n v="470009"/>
    <n v="559788"/>
    <x v="10"/>
    <x v="2184"/>
  </r>
  <r>
    <x v="16"/>
    <s v="Vikings"/>
    <x v="10"/>
    <n v="1029797"/>
    <n v="470009"/>
    <n v="559788"/>
    <x v="11"/>
    <x v="2344"/>
  </r>
  <r>
    <x v="16"/>
    <s v="Vikings"/>
    <x v="10"/>
    <n v="1029797"/>
    <n v="470009"/>
    <n v="559788"/>
    <x v="12"/>
    <x v="1072"/>
  </r>
  <r>
    <x v="16"/>
    <s v="Vikings"/>
    <x v="10"/>
    <n v="1029797"/>
    <n v="470009"/>
    <n v="559788"/>
    <x v="13"/>
    <x v="2345"/>
  </r>
  <r>
    <x v="16"/>
    <s v="Vikings"/>
    <x v="10"/>
    <n v="1029797"/>
    <n v="470009"/>
    <n v="559788"/>
    <x v="14"/>
    <x v="2247"/>
  </r>
  <r>
    <x v="16"/>
    <s v="Vikings"/>
    <x v="10"/>
    <n v="1029797"/>
    <n v="470009"/>
    <n v="559788"/>
    <x v="15"/>
    <x v="1784"/>
  </r>
  <r>
    <x v="16"/>
    <s v="Vikings"/>
    <x v="10"/>
    <n v="1029797"/>
    <n v="470009"/>
    <n v="559788"/>
    <x v="16"/>
    <x v="2299"/>
  </r>
  <r>
    <x v="17"/>
    <s v="Patriots"/>
    <x v="10"/>
    <n v="1088753"/>
    <n v="550048"/>
    <n v="538705"/>
    <x v="0"/>
    <x v="931"/>
  </r>
  <r>
    <x v="17"/>
    <s v="Patriots"/>
    <x v="10"/>
    <n v="1088753"/>
    <n v="550048"/>
    <n v="538705"/>
    <x v="1"/>
    <x v="2346"/>
  </r>
  <r>
    <x v="17"/>
    <s v="Patriots"/>
    <x v="10"/>
    <n v="1088753"/>
    <n v="550048"/>
    <n v="538705"/>
    <x v="2"/>
    <x v="931"/>
  </r>
  <r>
    <x v="17"/>
    <s v="Patriots"/>
    <x v="10"/>
    <n v="1088753"/>
    <n v="550048"/>
    <n v="538705"/>
    <x v="3"/>
    <x v="2338"/>
  </r>
  <r>
    <x v="17"/>
    <s v="Patriots"/>
    <x v="10"/>
    <n v="1088753"/>
    <n v="550048"/>
    <n v="538705"/>
    <x v="4"/>
    <x v="2"/>
  </r>
  <r>
    <x v="17"/>
    <s v="Patriots"/>
    <x v="10"/>
    <n v="1088753"/>
    <n v="550048"/>
    <n v="538705"/>
    <x v="5"/>
    <x v="931"/>
  </r>
  <r>
    <x v="17"/>
    <s v="Patriots"/>
    <x v="10"/>
    <n v="1088753"/>
    <n v="550048"/>
    <n v="538705"/>
    <x v="6"/>
    <x v="2347"/>
  </r>
  <r>
    <x v="17"/>
    <s v="Patriots"/>
    <x v="10"/>
    <n v="1088753"/>
    <n v="550048"/>
    <n v="538705"/>
    <x v="7"/>
    <x v="931"/>
  </r>
  <r>
    <x v="17"/>
    <s v="Patriots"/>
    <x v="10"/>
    <n v="1088753"/>
    <n v="550048"/>
    <n v="538705"/>
    <x v="8"/>
    <x v="2261"/>
  </r>
  <r>
    <x v="17"/>
    <s v="Patriots"/>
    <x v="10"/>
    <n v="1088753"/>
    <n v="550048"/>
    <n v="538705"/>
    <x v="9"/>
    <x v="2348"/>
  </r>
  <r>
    <x v="17"/>
    <s v="Patriots"/>
    <x v="10"/>
    <n v="1088753"/>
    <n v="550048"/>
    <n v="538705"/>
    <x v="10"/>
    <x v="931"/>
  </r>
  <r>
    <x v="17"/>
    <s v="Patriots"/>
    <x v="10"/>
    <n v="1088753"/>
    <n v="550048"/>
    <n v="538705"/>
    <x v="11"/>
    <x v="2297"/>
  </r>
  <r>
    <x v="17"/>
    <s v="Patriots"/>
    <x v="10"/>
    <n v="1088753"/>
    <n v="550048"/>
    <n v="538705"/>
    <x v="12"/>
    <x v="931"/>
  </r>
  <r>
    <x v="17"/>
    <s v="Patriots"/>
    <x v="10"/>
    <n v="1088753"/>
    <n v="550048"/>
    <n v="538705"/>
    <x v="13"/>
    <x v="2246"/>
  </r>
  <r>
    <x v="17"/>
    <s v="Patriots"/>
    <x v="10"/>
    <n v="1088753"/>
    <n v="550048"/>
    <n v="538705"/>
    <x v="14"/>
    <x v="931"/>
  </r>
  <r>
    <x v="17"/>
    <s v="Patriots"/>
    <x v="10"/>
    <n v="1088753"/>
    <n v="550048"/>
    <n v="538705"/>
    <x v="15"/>
    <x v="2226"/>
  </r>
  <r>
    <x v="17"/>
    <s v="Patriots"/>
    <x v="10"/>
    <n v="1088753"/>
    <n v="550048"/>
    <n v="538705"/>
    <x v="16"/>
    <x v="931"/>
  </r>
  <r>
    <x v="18"/>
    <s v="Saints"/>
    <x v="10"/>
    <n v="1113131"/>
    <n v="560304"/>
    <n v="552827"/>
    <x v="0"/>
    <x v="2192"/>
  </r>
  <r>
    <x v="18"/>
    <s v="Saints"/>
    <x v="10"/>
    <n v="1113131"/>
    <n v="560304"/>
    <n v="552827"/>
    <x v="1"/>
    <x v="1993"/>
  </r>
  <r>
    <x v="18"/>
    <s v="Saints"/>
    <x v="10"/>
    <n v="1113131"/>
    <n v="560304"/>
    <n v="552827"/>
    <x v="2"/>
    <x v="2192"/>
  </r>
  <r>
    <x v="18"/>
    <s v="Saints"/>
    <x v="10"/>
    <n v="1113131"/>
    <n v="560304"/>
    <n v="552827"/>
    <x v="3"/>
    <x v="2231"/>
  </r>
  <r>
    <x v="18"/>
    <s v="Saints"/>
    <x v="10"/>
    <n v="1113131"/>
    <n v="560304"/>
    <n v="552827"/>
    <x v="4"/>
    <x v="2181"/>
  </r>
  <r>
    <x v="18"/>
    <s v="Saints"/>
    <x v="10"/>
    <n v="1113131"/>
    <n v="560304"/>
    <n v="552827"/>
    <x v="5"/>
    <x v="2349"/>
  </r>
  <r>
    <x v="18"/>
    <s v="Saints"/>
    <x v="10"/>
    <n v="1113131"/>
    <n v="560304"/>
    <n v="552827"/>
    <x v="6"/>
    <x v="2260"/>
  </r>
  <r>
    <x v="18"/>
    <s v="Saints"/>
    <x v="10"/>
    <n v="1113131"/>
    <n v="560304"/>
    <n v="552827"/>
    <x v="7"/>
    <x v="1753"/>
  </r>
  <r>
    <x v="18"/>
    <s v="Saints"/>
    <x v="10"/>
    <n v="1113131"/>
    <n v="560304"/>
    <n v="552827"/>
    <x v="8"/>
    <x v="1623"/>
  </r>
  <r>
    <x v="18"/>
    <s v="Saints"/>
    <x v="10"/>
    <n v="1113131"/>
    <n v="560304"/>
    <n v="552827"/>
    <x v="9"/>
    <x v="2"/>
  </r>
  <r>
    <x v="18"/>
    <s v="Saints"/>
    <x v="10"/>
    <n v="1113131"/>
    <n v="560304"/>
    <n v="552827"/>
    <x v="10"/>
    <x v="1940"/>
  </r>
  <r>
    <x v="18"/>
    <s v="Saints"/>
    <x v="10"/>
    <n v="1113131"/>
    <n v="560304"/>
    <n v="552827"/>
    <x v="11"/>
    <x v="2273"/>
  </r>
  <r>
    <x v="18"/>
    <s v="Saints"/>
    <x v="10"/>
    <n v="1113131"/>
    <n v="560304"/>
    <n v="552827"/>
    <x v="12"/>
    <x v="2254"/>
  </r>
  <r>
    <x v="18"/>
    <s v="Saints"/>
    <x v="10"/>
    <n v="1113131"/>
    <n v="560304"/>
    <n v="552827"/>
    <x v="13"/>
    <x v="1940"/>
  </r>
  <r>
    <x v="18"/>
    <s v="Saints"/>
    <x v="10"/>
    <n v="1113131"/>
    <n v="560304"/>
    <n v="552827"/>
    <x v="14"/>
    <x v="2213"/>
  </r>
  <r>
    <x v="18"/>
    <s v="Saints"/>
    <x v="10"/>
    <n v="1113131"/>
    <n v="560304"/>
    <n v="552827"/>
    <x v="15"/>
    <x v="2202"/>
  </r>
  <r>
    <x v="18"/>
    <s v="Saints"/>
    <x v="10"/>
    <n v="1113131"/>
    <n v="560304"/>
    <n v="552827"/>
    <x v="16"/>
    <x v="1950"/>
  </r>
  <r>
    <x v="19"/>
    <s v="Giants"/>
    <x v="10"/>
    <n v="1190095"/>
    <n v="631156"/>
    <n v="558939"/>
    <x v="0"/>
    <x v="2228"/>
  </r>
  <r>
    <x v="19"/>
    <s v="Giants"/>
    <x v="10"/>
    <n v="1190095"/>
    <n v="631156"/>
    <n v="558939"/>
    <x v="1"/>
    <x v="2317"/>
  </r>
  <r>
    <x v="19"/>
    <s v="Giants"/>
    <x v="10"/>
    <n v="1190095"/>
    <n v="631156"/>
    <n v="558939"/>
    <x v="2"/>
    <x v="2350"/>
  </r>
  <r>
    <x v="19"/>
    <s v="Giants"/>
    <x v="10"/>
    <n v="1190095"/>
    <n v="631156"/>
    <n v="558939"/>
    <x v="3"/>
    <x v="2240"/>
  </r>
  <r>
    <x v="19"/>
    <s v="Giants"/>
    <x v="10"/>
    <n v="1190095"/>
    <n v="631156"/>
    <n v="558939"/>
    <x v="4"/>
    <x v="2309"/>
  </r>
  <r>
    <x v="19"/>
    <s v="Giants"/>
    <x v="10"/>
    <n v="1190095"/>
    <n v="631156"/>
    <n v="558939"/>
    <x v="5"/>
    <x v="2294"/>
  </r>
  <r>
    <x v="19"/>
    <s v="Giants"/>
    <x v="10"/>
    <n v="1190095"/>
    <n v="631156"/>
    <n v="558939"/>
    <x v="6"/>
    <x v="2269"/>
  </r>
  <r>
    <x v="19"/>
    <s v="Giants"/>
    <x v="10"/>
    <n v="1190095"/>
    <n v="631156"/>
    <n v="558939"/>
    <x v="7"/>
    <x v="2"/>
  </r>
  <r>
    <x v="19"/>
    <s v="Giants"/>
    <x v="10"/>
    <n v="1190095"/>
    <n v="631156"/>
    <n v="558939"/>
    <x v="8"/>
    <x v="2351"/>
  </r>
  <r>
    <x v="19"/>
    <s v="Giants"/>
    <x v="10"/>
    <n v="1190095"/>
    <n v="631156"/>
    <n v="558939"/>
    <x v="9"/>
    <x v="2271"/>
  </r>
  <r>
    <x v="19"/>
    <s v="Giants"/>
    <x v="10"/>
    <n v="1190095"/>
    <n v="631156"/>
    <n v="558939"/>
    <x v="10"/>
    <x v="1784"/>
  </r>
  <r>
    <x v="19"/>
    <s v="Giants"/>
    <x v="10"/>
    <n v="1190095"/>
    <n v="631156"/>
    <n v="558939"/>
    <x v="11"/>
    <x v="2328"/>
  </r>
  <r>
    <x v="19"/>
    <s v="Giants"/>
    <x v="10"/>
    <n v="1190095"/>
    <n v="631156"/>
    <n v="558939"/>
    <x v="12"/>
    <x v="2352"/>
  </r>
  <r>
    <x v="19"/>
    <s v="Giants"/>
    <x v="10"/>
    <n v="1190095"/>
    <n v="631156"/>
    <n v="558939"/>
    <x v="13"/>
    <x v="2345"/>
  </r>
  <r>
    <x v="19"/>
    <s v="Giants"/>
    <x v="10"/>
    <n v="1190095"/>
    <n v="631156"/>
    <n v="558939"/>
    <x v="14"/>
    <x v="2353"/>
  </r>
  <r>
    <x v="19"/>
    <s v="Giants"/>
    <x v="10"/>
    <n v="1190095"/>
    <n v="631156"/>
    <n v="558939"/>
    <x v="15"/>
    <x v="2305"/>
  </r>
  <r>
    <x v="19"/>
    <s v="Giants"/>
    <x v="10"/>
    <n v="1190095"/>
    <n v="631156"/>
    <n v="558939"/>
    <x v="16"/>
    <x v="2354"/>
  </r>
  <r>
    <x v="19"/>
    <s v="Jets"/>
    <x v="10"/>
    <n v="1163375"/>
    <n v="628768"/>
    <n v="534607"/>
    <x v="0"/>
    <x v="2203"/>
  </r>
  <r>
    <x v="19"/>
    <s v="Jets"/>
    <x v="10"/>
    <n v="1163375"/>
    <n v="628768"/>
    <n v="534607"/>
    <x v="1"/>
    <x v="2346"/>
  </r>
  <r>
    <x v="19"/>
    <s v="Jets"/>
    <x v="10"/>
    <n v="1163375"/>
    <n v="628768"/>
    <n v="534607"/>
    <x v="2"/>
    <x v="1260"/>
  </r>
  <r>
    <x v="19"/>
    <s v="Jets"/>
    <x v="10"/>
    <n v="1163375"/>
    <n v="628768"/>
    <n v="534607"/>
    <x v="3"/>
    <x v="2217"/>
  </r>
  <r>
    <x v="19"/>
    <s v="Jets"/>
    <x v="10"/>
    <n v="1163375"/>
    <n v="628768"/>
    <n v="534607"/>
    <x v="4"/>
    <x v="2343"/>
  </r>
  <r>
    <x v="19"/>
    <s v="Jets"/>
    <x v="10"/>
    <n v="1163375"/>
    <n v="628768"/>
    <n v="534607"/>
    <x v="5"/>
    <x v="2280"/>
  </r>
  <r>
    <x v="19"/>
    <s v="Jets"/>
    <x v="10"/>
    <n v="1163375"/>
    <n v="628768"/>
    <n v="534607"/>
    <x v="6"/>
    <x v="2"/>
  </r>
  <r>
    <x v="19"/>
    <s v="Jets"/>
    <x v="10"/>
    <n v="1163375"/>
    <n v="628768"/>
    <n v="534607"/>
    <x v="7"/>
    <x v="2303"/>
  </r>
  <r>
    <x v="19"/>
    <s v="Jets"/>
    <x v="10"/>
    <n v="1163375"/>
    <n v="628768"/>
    <n v="534607"/>
    <x v="8"/>
    <x v="2296"/>
  </r>
  <r>
    <x v="19"/>
    <s v="Jets"/>
    <x v="10"/>
    <n v="1163375"/>
    <n v="628768"/>
    <n v="534607"/>
    <x v="9"/>
    <x v="2262"/>
  </r>
  <r>
    <x v="19"/>
    <s v="Jets"/>
    <x v="10"/>
    <n v="1163375"/>
    <n v="628768"/>
    <n v="534607"/>
    <x v="10"/>
    <x v="2314"/>
  </r>
  <r>
    <x v="19"/>
    <s v="Jets"/>
    <x v="10"/>
    <n v="1163375"/>
    <n v="628768"/>
    <n v="534607"/>
    <x v="11"/>
    <x v="783"/>
  </r>
  <r>
    <x v="19"/>
    <s v="Jets"/>
    <x v="10"/>
    <n v="1163375"/>
    <n v="628768"/>
    <n v="534607"/>
    <x v="12"/>
    <x v="931"/>
  </r>
  <r>
    <x v="19"/>
    <s v="Jets"/>
    <x v="10"/>
    <n v="1163375"/>
    <n v="628768"/>
    <n v="534607"/>
    <x v="13"/>
    <x v="2342"/>
  </r>
  <r>
    <x v="19"/>
    <s v="Jets"/>
    <x v="10"/>
    <n v="1163375"/>
    <n v="628768"/>
    <n v="534607"/>
    <x v="14"/>
    <x v="2355"/>
  </r>
  <r>
    <x v="19"/>
    <s v="Jets"/>
    <x v="10"/>
    <n v="1163375"/>
    <n v="628768"/>
    <n v="534607"/>
    <x v="15"/>
    <x v="1788"/>
  </r>
  <r>
    <x v="19"/>
    <s v="Jets"/>
    <x v="10"/>
    <n v="1163375"/>
    <n v="628768"/>
    <n v="534607"/>
    <x v="16"/>
    <x v="2227"/>
  </r>
  <r>
    <x v="20"/>
    <s v="Raiders"/>
    <x v="10"/>
    <n v="911382"/>
    <n v="371448"/>
    <n v="539934"/>
    <x v="0"/>
    <x v="1377"/>
  </r>
  <r>
    <x v="20"/>
    <s v="Raiders"/>
    <x v="10"/>
    <n v="911382"/>
    <n v="371448"/>
    <n v="539934"/>
    <x v="1"/>
    <x v="2356"/>
  </r>
  <r>
    <x v="20"/>
    <s v="Raiders"/>
    <x v="10"/>
    <n v="911382"/>
    <n v="371448"/>
    <n v="539934"/>
    <x v="2"/>
    <x v="2179"/>
  </r>
  <r>
    <x v="20"/>
    <s v="Raiders"/>
    <x v="10"/>
    <n v="911382"/>
    <n v="371448"/>
    <n v="539934"/>
    <x v="3"/>
    <x v="2308"/>
  </r>
  <r>
    <x v="20"/>
    <s v="Raiders"/>
    <x v="10"/>
    <n v="911382"/>
    <n v="371448"/>
    <n v="539934"/>
    <x v="4"/>
    <x v="2357"/>
  </r>
  <r>
    <x v="20"/>
    <s v="Raiders"/>
    <x v="10"/>
    <n v="911382"/>
    <n v="371448"/>
    <n v="539934"/>
    <x v="5"/>
    <x v="1993"/>
  </r>
  <r>
    <x v="20"/>
    <s v="Raiders"/>
    <x v="10"/>
    <n v="911382"/>
    <n v="371448"/>
    <n v="539934"/>
    <x v="6"/>
    <x v="2281"/>
  </r>
  <r>
    <x v="20"/>
    <s v="Raiders"/>
    <x v="10"/>
    <n v="911382"/>
    <n v="371448"/>
    <n v="539934"/>
    <x v="7"/>
    <x v="2358"/>
  </r>
  <r>
    <x v="20"/>
    <s v="Raiders"/>
    <x v="10"/>
    <n v="911382"/>
    <n v="371448"/>
    <n v="539934"/>
    <x v="8"/>
    <x v="2332"/>
  </r>
  <r>
    <x v="20"/>
    <s v="Raiders"/>
    <x v="10"/>
    <n v="911382"/>
    <n v="371448"/>
    <n v="539934"/>
    <x v="9"/>
    <x v="2"/>
  </r>
  <r>
    <x v="20"/>
    <s v="Raiders"/>
    <x v="10"/>
    <n v="911382"/>
    <n v="371448"/>
    <n v="539934"/>
    <x v="10"/>
    <x v="2359"/>
  </r>
  <r>
    <x v="20"/>
    <s v="Raiders"/>
    <x v="10"/>
    <n v="911382"/>
    <n v="371448"/>
    <n v="539934"/>
    <x v="11"/>
    <x v="2341"/>
  </r>
  <r>
    <x v="20"/>
    <s v="Raiders"/>
    <x v="10"/>
    <n v="911382"/>
    <n v="371448"/>
    <n v="539934"/>
    <x v="12"/>
    <x v="1526"/>
  </r>
  <r>
    <x v="20"/>
    <s v="Raiders"/>
    <x v="10"/>
    <n v="911382"/>
    <n v="371448"/>
    <n v="539934"/>
    <x v="13"/>
    <x v="2329"/>
  </r>
  <r>
    <x v="20"/>
    <s v="Raiders"/>
    <x v="10"/>
    <n v="911382"/>
    <n v="371448"/>
    <n v="539934"/>
    <x v="14"/>
    <x v="2287"/>
  </r>
  <r>
    <x v="20"/>
    <s v="Raiders"/>
    <x v="10"/>
    <n v="911382"/>
    <n v="371448"/>
    <n v="539934"/>
    <x v="15"/>
    <x v="2322"/>
  </r>
  <r>
    <x v="20"/>
    <s v="Raiders"/>
    <x v="10"/>
    <n v="911382"/>
    <n v="371448"/>
    <n v="539934"/>
    <x v="16"/>
    <x v="2337"/>
  </r>
  <r>
    <x v="21"/>
    <s v="Eagles"/>
    <x v="10"/>
    <n v="1125926"/>
    <n v="553152"/>
    <n v="572774"/>
    <x v="0"/>
    <x v="1784"/>
  </r>
  <r>
    <x v="21"/>
    <s v="Eagles"/>
    <x v="10"/>
    <n v="1125926"/>
    <n v="553152"/>
    <n v="572774"/>
    <x v="1"/>
    <x v="2290"/>
  </r>
  <r>
    <x v="21"/>
    <s v="Eagles"/>
    <x v="10"/>
    <n v="1125926"/>
    <n v="553152"/>
    <n v="572774"/>
    <x v="2"/>
    <x v="2325"/>
  </r>
  <r>
    <x v="21"/>
    <s v="Eagles"/>
    <x v="10"/>
    <n v="1125926"/>
    <n v="553152"/>
    <n v="572774"/>
    <x v="3"/>
    <x v="1784"/>
  </r>
  <r>
    <x v="21"/>
    <s v="Eagles"/>
    <x v="10"/>
    <n v="1125926"/>
    <n v="553152"/>
    <n v="572774"/>
    <x v="4"/>
    <x v="1993"/>
  </r>
  <r>
    <x v="21"/>
    <s v="Eagles"/>
    <x v="10"/>
    <n v="1125926"/>
    <n v="553152"/>
    <n v="572774"/>
    <x v="5"/>
    <x v="1784"/>
  </r>
  <r>
    <x v="21"/>
    <s v="Eagles"/>
    <x v="10"/>
    <n v="1125926"/>
    <n v="553152"/>
    <n v="572774"/>
    <x v="6"/>
    <x v="1377"/>
  </r>
  <r>
    <x v="21"/>
    <s v="Eagles"/>
    <x v="10"/>
    <n v="1125926"/>
    <n v="553152"/>
    <n v="572774"/>
    <x v="7"/>
    <x v="2"/>
  </r>
  <r>
    <x v="21"/>
    <s v="Eagles"/>
    <x v="10"/>
    <n v="1125926"/>
    <n v="553152"/>
    <n v="572774"/>
    <x v="8"/>
    <x v="1784"/>
  </r>
  <r>
    <x v="21"/>
    <s v="Eagles"/>
    <x v="10"/>
    <n v="1125926"/>
    <n v="553152"/>
    <n v="572774"/>
    <x v="9"/>
    <x v="2360"/>
  </r>
  <r>
    <x v="21"/>
    <s v="Eagles"/>
    <x v="10"/>
    <n v="1125926"/>
    <n v="553152"/>
    <n v="572774"/>
    <x v="10"/>
    <x v="1784"/>
  </r>
  <r>
    <x v="21"/>
    <s v="Eagles"/>
    <x v="10"/>
    <n v="1125926"/>
    <n v="553152"/>
    <n v="572774"/>
    <x v="11"/>
    <x v="2244"/>
  </r>
  <r>
    <x v="21"/>
    <s v="Eagles"/>
    <x v="10"/>
    <n v="1125926"/>
    <n v="553152"/>
    <n v="572774"/>
    <x v="12"/>
    <x v="1784"/>
  </r>
  <r>
    <x v="21"/>
    <s v="Eagles"/>
    <x v="10"/>
    <n v="1125926"/>
    <n v="553152"/>
    <n v="572774"/>
    <x v="13"/>
    <x v="2275"/>
  </r>
  <r>
    <x v="21"/>
    <s v="Eagles"/>
    <x v="10"/>
    <n v="1125926"/>
    <n v="553152"/>
    <n v="572774"/>
    <x v="14"/>
    <x v="2353"/>
  </r>
  <r>
    <x v="21"/>
    <s v="Eagles"/>
    <x v="10"/>
    <n v="1125926"/>
    <n v="553152"/>
    <n v="572774"/>
    <x v="15"/>
    <x v="1784"/>
  </r>
  <r>
    <x v="21"/>
    <s v="Eagles"/>
    <x v="10"/>
    <n v="1125926"/>
    <n v="553152"/>
    <n v="572774"/>
    <x v="16"/>
    <x v="1784"/>
  </r>
  <r>
    <x v="22"/>
    <s v="Steelers"/>
    <x v="10"/>
    <n v="1049715"/>
    <n v="504669"/>
    <n v="545046"/>
    <x v="0"/>
    <x v="990"/>
  </r>
  <r>
    <x v="22"/>
    <s v="Steelers"/>
    <x v="10"/>
    <n v="1049715"/>
    <n v="504669"/>
    <n v="545046"/>
    <x v="1"/>
    <x v="1377"/>
  </r>
  <r>
    <x v="22"/>
    <s v="Steelers"/>
    <x v="10"/>
    <n v="1049715"/>
    <n v="504669"/>
    <n v="545046"/>
    <x v="2"/>
    <x v="2361"/>
  </r>
  <r>
    <x v="22"/>
    <s v="Steelers"/>
    <x v="10"/>
    <n v="1049715"/>
    <n v="504669"/>
    <n v="545046"/>
    <x v="3"/>
    <x v="2206"/>
  </r>
  <r>
    <x v="22"/>
    <s v="Steelers"/>
    <x v="10"/>
    <n v="1049715"/>
    <n v="504669"/>
    <n v="545046"/>
    <x v="4"/>
    <x v="2"/>
  </r>
  <r>
    <x v="22"/>
    <s v="Steelers"/>
    <x v="10"/>
    <n v="1049715"/>
    <n v="504669"/>
    <n v="545046"/>
    <x v="5"/>
    <x v="1286"/>
  </r>
  <r>
    <x v="22"/>
    <s v="Steelers"/>
    <x v="10"/>
    <n v="1049715"/>
    <n v="504669"/>
    <n v="545046"/>
    <x v="6"/>
    <x v="2339"/>
  </r>
  <r>
    <x v="22"/>
    <s v="Steelers"/>
    <x v="10"/>
    <n v="1049715"/>
    <n v="504669"/>
    <n v="545046"/>
    <x v="7"/>
    <x v="1753"/>
  </r>
  <r>
    <x v="22"/>
    <s v="Steelers"/>
    <x v="10"/>
    <n v="1049715"/>
    <n v="504669"/>
    <n v="545046"/>
    <x v="8"/>
    <x v="2252"/>
  </r>
  <r>
    <x v="22"/>
    <s v="Steelers"/>
    <x v="10"/>
    <n v="1049715"/>
    <n v="504669"/>
    <n v="545046"/>
    <x v="9"/>
    <x v="2348"/>
  </r>
  <r>
    <x v="22"/>
    <s v="Steelers"/>
    <x v="10"/>
    <n v="1049715"/>
    <n v="504669"/>
    <n v="545046"/>
    <x v="10"/>
    <x v="2359"/>
  </r>
  <r>
    <x v="22"/>
    <s v="Steelers"/>
    <x v="10"/>
    <n v="1049715"/>
    <n v="504669"/>
    <n v="545046"/>
    <x v="11"/>
    <x v="2223"/>
  </r>
  <r>
    <x v="22"/>
    <s v="Steelers"/>
    <x v="10"/>
    <n v="1049715"/>
    <n v="504669"/>
    <n v="545046"/>
    <x v="12"/>
    <x v="2211"/>
  </r>
  <r>
    <x v="22"/>
    <s v="Steelers"/>
    <x v="10"/>
    <n v="1049715"/>
    <n v="504669"/>
    <n v="545046"/>
    <x v="13"/>
    <x v="2255"/>
  </r>
  <r>
    <x v="22"/>
    <s v="Steelers"/>
    <x v="10"/>
    <n v="1049715"/>
    <n v="504669"/>
    <n v="545046"/>
    <x v="14"/>
    <x v="2355"/>
  </r>
  <r>
    <x v="22"/>
    <s v="Steelers"/>
    <x v="10"/>
    <n v="1049715"/>
    <n v="504669"/>
    <n v="545046"/>
    <x v="15"/>
    <x v="2237"/>
  </r>
  <r>
    <x v="22"/>
    <s v="Steelers"/>
    <x v="10"/>
    <n v="1049715"/>
    <n v="504669"/>
    <n v="545046"/>
    <x v="16"/>
    <x v="2265"/>
  </r>
  <r>
    <x v="23"/>
    <s v="Chargers"/>
    <x v="10"/>
    <n v="1028715"/>
    <n v="524241"/>
    <n v="504474"/>
    <x v="0"/>
    <x v="1817"/>
  </r>
  <r>
    <x v="23"/>
    <s v="Chargers"/>
    <x v="10"/>
    <n v="1028715"/>
    <n v="524241"/>
    <n v="504474"/>
    <x v="1"/>
    <x v="2324"/>
  </r>
  <r>
    <x v="23"/>
    <s v="Chargers"/>
    <x v="10"/>
    <n v="1028715"/>
    <n v="524241"/>
    <n v="504474"/>
    <x v="2"/>
    <x v="2362"/>
  </r>
  <r>
    <x v="23"/>
    <s v="Chargers"/>
    <x v="10"/>
    <n v="1028715"/>
    <n v="524241"/>
    <n v="504474"/>
    <x v="3"/>
    <x v="2180"/>
  </r>
  <r>
    <x v="23"/>
    <s v="Chargers"/>
    <x v="10"/>
    <n v="1028715"/>
    <n v="524241"/>
    <n v="504474"/>
    <x v="4"/>
    <x v="2357"/>
  </r>
  <r>
    <x v="23"/>
    <s v="Chargers"/>
    <x v="10"/>
    <n v="1028715"/>
    <n v="524241"/>
    <n v="504474"/>
    <x v="5"/>
    <x v="2363"/>
  </r>
  <r>
    <x v="23"/>
    <s v="Chargers"/>
    <x v="10"/>
    <n v="1028715"/>
    <n v="524241"/>
    <n v="504474"/>
    <x v="6"/>
    <x v="2347"/>
  </r>
  <r>
    <x v="23"/>
    <s v="Chargers"/>
    <x v="10"/>
    <n v="1028715"/>
    <n v="524241"/>
    <n v="504474"/>
    <x v="7"/>
    <x v="2364"/>
  </r>
  <r>
    <x v="23"/>
    <s v="Chargers"/>
    <x v="10"/>
    <n v="1028715"/>
    <n v="524241"/>
    <n v="504474"/>
    <x v="8"/>
    <x v="2312"/>
  </r>
  <r>
    <x v="23"/>
    <s v="Chargers"/>
    <x v="10"/>
    <n v="1028715"/>
    <n v="524241"/>
    <n v="504474"/>
    <x v="9"/>
    <x v="2"/>
  </r>
  <r>
    <x v="23"/>
    <s v="Chargers"/>
    <x v="10"/>
    <n v="1028715"/>
    <n v="524241"/>
    <n v="504474"/>
    <x v="10"/>
    <x v="2284"/>
  </r>
  <r>
    <x v="23"/>
    <s v="Chargers"/>
    <x v="10"/>
    <n v="1028715"/>
    <n v="524241"/>
    <n v="504474"/>
    <x v="11"/>
    <x v="701"/>
  </r>
  <r>
    <x v="23"/>
    <s v="Chargers"/>
    <x v="10"/>
    <n v="1028715"/>
    <n v="524241"/>
    <n v="504474"/>
    <x v="12"/>
    <x v="1526"/>
  </r>
  <r>
    <x v="23"/>
    <s v="Chargers"/>
    <x v="10"/>
    <n v="1028715"/>
    <n v="524241"/>
    <n v="504474"/>
    <x v="13"/>
    <x v="2334"/>
  </r>
  <r>
    <x v="23"/>
    <s v="Chargers"/>
    <x v="10"/>
    <n v="1028715"/>
    <n v="524241"/>
    <n v="504474"/>
    <x v="14"/>
    <x v="2365"/>
  </r>
  <r>
    <x v="23"/>
    <s v="Chargers"/>
    <x v="10"/>
    <n v="1028715"/>
    <n v="524241"/>
    <n v="504474"/>
    <x v="15"/>
    <x v="2257"/>
  </r>
  <r>
    <x v="23"/>
    <s v="Chargers"/>
    <x v="10"/>
    <n v="1028715"/>
    <n v="524241"/>
    <n v="504474"/>
    <x v="16"/>
    <x v="2289"/>
  </r>
  <r>
    <x v="24"/>
    <s v="49ers"/>
    <x v="10"/>
    <n v="1100435"/>
    <n v="572065"/>
    <n v="528370"/>
    <x v="0"/>
    <x v="2366"/>
  </r>
  <r>
    <x v="24"/>
    <s v="49ers"/>
    <x v="10"/>
    <n v="1100435"/>
    <n v="572065"/>
    <n v="528370"/>
    <x v="1"/>
    <x v="1993"/>
  </r>
  <r>
    <x v="24"/>
    <s v="49ers"/>
    <x v="10"/>
    <n v="1100435"/>
    <n v="572065"/>
    <n v="528370"/>
    <x v="2"/>
    <x v="2331"/>
  </r>
  <r>
    <x v="24"/>
    <s v="49ers"/>
    <x v="10"/>
    <n v="1100435"/>
    <n v="572065"/>
    <n v="528370"/>
    <x v="3"/>
    <x v="2193"/>
  </r>
  <r>
    <x v="24"/>
    <s v="49ers"/>
    <x v="10"/>
    <n v="1100435"/>
    <n v="572065"/>
    <n v="528370"/>
    <x v="4"/>
    <x v="1993"/>
  </r>
  <r>
    <x v="24"/>
    <s v="49ers"/>
    <x v="10"/>
    <n v="1100435"/>
    <n v="572065"/>
    <n v="528370"/>
    <x v="5"/>
    <x v="1993"/>
  </r>
  <r>
    <x v="24"/>
    <s v="49ers"/>
    <x v="10"/>
    <n v="1100435"/>
    <n v="572065"/>
    <n v="528370"/>
    <x v="6"/>
    <x v="2232"/>
  </r>
  <r>
    <x v="24"/>
    <s v="49ers"/>
    <x v="10"/>
    <n v="1100435"/>
    <n v="572065"/>
    <n v="528370"/>
    <x v="7"/>
    <x v="2282"/>
  </r>
  <r>
    <x v="24"/>
    <s v="49ers"/>
    <x v="10"/>
    <n v="1100435"/>
    <n v="572065"/>
    <n v="528370"/>
    <x v="8"/>
    <x v="2"/>
  </r>
  <r>
    <x v="24"/>
    <s v="49ers"/>
    <x v="10"/>
    <n v="1100435"/>
    <n v="572065"/>
    <n v="528370"/>
    <x v="9"/>
    <x v="1993"/>
  </r>
  <r>
    <x v="24"/>
    <s v="49ers"/>
    <x v="10"/>
    <n v="1100435"/>
    <n v="572065"/>
    <n v="528370"/>
    <x v="10"/>
    <x v="1993"/>
  </r>
  <r>
    <x v="24"/>
    <s v="49ers"/>
    <x v="10"/>
    <n v="1100435"/>
    <n v="572065"/>
    <n v="528370"/>
    <x v="11"/>
    <x v="2187"/>
  </r>
  <r>
    <x v="24"/>
    <s v="49ers"/>
    <x v="10"/>
    <n v="1100435"/>
    <n v="572065"/>
    <n v="528370"/>
    <x v="12"/>
    <x v="2304"/>
  </r>
  <r>
    <x v="24"/>
    <s v="49ers"/>
    <x v="10"/>
    <n v="1100435"/>
    <n v="572065"/>
    <n v="528370"/>
    <x v="13"/>
    <x v="1993"/>
  </r>
  <r>
    <x v="24"/>
    <s v="49ers"/>
    <x v="10"/>
    <n v="1100435"/>
    <n v="572065"/>
    <n v="528370"/>
    <x v="14"/>
    <x v="2365"/>
  </r>
  <r>
    <x v="24"/>
    <s v="49ers"/>
    <x v="10"/>
    <n v="1100435"/>
    <n v="572065"/>
    <n v="528370"/>
    <x v="15"/>
    <x v="2367"/>
  </r>
  <r>
    <x v="24"/>
    <s v="49ers"/>
    <x v="10"/>
    <n v="1100435"/>
    <n v="572065"/>
    <n v="528370"/>
    <x v="16"/>
    <x v="1993"/>
  </r>
  <r>
    <x v="25"/>
    <s v="Seahawks"/>
    <x v="10"/>
    <n v="1009483"/>
    <n v="535942"/>
    <n v="473541"/>
    <x v="0"/>
    <x v="2366"/>
  </r>
  <r>
    <x v="25"/>
    <s v="Seahawks"/>
    <x v="10"/>
    <n v="1009483"/>
    <n v="535942"/>
    <n v="473541"/>
    <x v="1"/>
    <x v="2278"/>
  </r>
  <r>
    <x v="25"/>
    <s v="Seahawks"/>
    <x v="10"/>
    <n v="1009483"/>
    <n v="535942"/>
    <n v="473541"/>
    <x v="2"/>
    <x v="2362"/>
  </r>
  <r>
    <x v="25"/>
    <s v="Seahawks"/>
    <x v="10"/>
    <n v="1009483"/>
    <n v="535942"/>
    <n v="473541"/>
    <x v="3"/>
    <x v="2368"/>
  </r>
  <r>
    <x v="25"/>
    <s v="Seahawks"/>
    <x v="10"/>
    <n v="1009483"/>
    <n v="535942"/>
    <n v="473541"/>
    <x v="4"/>
    <x v="2"/>
  </r>
  <r>
    <x v="25"/>
    <s v="Seahawks"/>
    <x v="10"/>
    <n v="1009483"/>
    <n v="535942"/>
    <n v="473541"/>
    <x v="5"/>
    <x v="2241"/>
  </r>
  <r>
    <x v="25"/>
    <s v="Seahawks"/>
    <x v="10"/>
    <n v="1009483"/>
    <n v="535942"/>
    <n v="473541"/>
    <x v="6"/>
    <x v="2182"/>
  </r>
  <r>
    <x v="25"/>
    <s v="Seahawks"/>
    <x v="10"/>
    <n v="1009483"/>
    <n v="535942"/>
    <n v="473541"/>
    <x v="7"/>
    <x v="2358"/>
  </r>
  <r>
    <x v="25"/>
    <s v="Seahawks"/>
    <x v="10"/>
    <n v="1009483"/>
    <n v="535942"/>
    <n v="473541"/>
    <x v="8"/>
    <x v="2351"/>
  </r>
  <r>
    <x v="25"/>
    <s v="Seahawks"/>
    <x v="10"/>
    <n v="1009483"/>
    <n v="535942"/>
    <n v="473541"/>
    <x v="9"/>
    <x v="2185"/>
  </r>
  <r>
    <x v="25"/>
    <s v="Seahawks"/>
    <x v="10"/>
    <n v="1009483"/>
    <n v="535942"/>
    <n v="473541"/>
    <x v="10"/>
    <x v="1940"/>
  </r>
  <r>
    <x v="25"/>
    <s v="Seahawks"/>
    <x v="10"/>
    <n v="1009483"/>
    <n v="535942"/>
    <n v="473541"/>
    <x v="11"/>
    <x v="2333"/>
  </r>
  <r>
    <x v="25"/>
    <s v="Seahawks"/>
    <x v="10"/>
    <n v="1009483"/>
    <n v="535942"/>
    <n v="473541"/>
    <x v="12"/>
    <x v="2236"/>
  </r>
  <r>
    <x v="25"/>
    <s v="Seahawks"/>
    <x v="10"/>
    <n v="1009483"/>
    <n v="535942"/>
    <n v="473541"/>
    <x v="13"/>
    <x v="1993"/>
  </r>
  <r>
    <x v="25"/>
    <s v="Seahawks"/>
    <x v="10"/>
    <n v="1009483"/>
    <n v="535942"/>
    <n v="473541"/>
    <x v="14"/>
    <x v="2201"/>
  </r>
  <r>
    <x v="25"/>
    <s v="Seahawks"/>
    <x v="10"/>
    <n v="1009483"/>
    <n v="535942"/>
    <n v="473541"/>
    <x v="15"/>
    <x v="2369"/>
  </r>
  <r>
    <x v="25"/>
    <s v="Seahawks"/>
    <x v="10"/>
    <n v="1009483"/>
    <n v="535942"/>
    <n v="473541"/>
    <x v="16"/>
    <x v="2370"/>
  </r>
  <r>
    <x v="26"/>
    <s v="Rams"/>
    <x v="10"/>
    <n v="911195"/>
    <n v="423383"/>
    <n v="487812"/>
    <x v="0"/>
    <x v="2177"/>
  </r>
  <r>
    <x v="26"/>
    <s v="Rams"/>
    <x v="10"/>
    <n v="911195"/>
    <n v="423383"/>
    <n v="487812"/>
    <x v="1"/>
    <x v="2356"/>
  </r>
  <r>
    <x v="26"/>
    <s v="Rams"/>
    <x v="10"/>
    <n v="911195"/>
    <n v="423383"/>
    <n v="487812"/>
    <x v="2"/>
    <x v="2371"/>
  </r>
  <r>
    <x v="26"/>
    <s v="Rams"/>
    <x v="10"/>
    <n v="911195"/>
    <n v="423383"/>
    <n v="487812"/>
    <x v="3"/>
    <x v="2368"/>
  </r>
  <r>
    <x v="26"/>
    <s v="Rams"/>
    <x v="10"/>
    <n v="911195"/>
    <n v="423383"/>
    <n v="487812"/>
    <x v="4"/>
    <x v="2293"/>
  </r>
  <r>
    <x v="26"/>
    <s v="Rams"/>
    <x v="10"/>
    <n v="911195"/>
    <n v="423383"/>
    <n v="487812"/>
    <x v="5"/>
    <x v="2363"/>
  </r>
  <r>
    <x v="26"/>
    <s v="Rams"/>
    <x v="10"/>
    <n v="911195"/>
    <n v="423383"/>
    <n v="487812"/>
    <x v="6"/>
    <x v="2372"/>
  </r>
  <r>
    <x v="26"/>
    <s v="Rams"/>
    <x v="10"/>
    <n v="911195"/>
    <n v="423383"/>
    <n v="487812"/>
    <x v="7"/>
    <x v="2233"/>
  </r>
  <r>
    <x v="26"/>
    <s v="Rams"/>
    <x v="10"/>
    <n v="911195"/>
    <n v="423383"/>
    <n v="487812"/>
    <x v="8"/>
    <x v="2"/>
  </r>
  <r>
    <x v="26"/>
    <s v="Rams"/>
    <x v="10"/>
    <n v="911195"/>
    <n v="423383"/>
    <n v="487812"/>
    <x v="9"/>
    <x v="1993"/>
  </r>
  <r>
    <x v="26"/>
    <s v="Rams"/>
    <x v="10"/>
    <n v="911195"/>
    <n v="423383"/>
    <n v="487812"/>
    <x v="10"/>
    <x v="2197"/>
  </r>
  <r>
    <x v="26"/>
    <s v="Rams"/>
    <x v="10"/>
    <n v="911195"/>
    <n v="423383"/>
    <n v="487812"/>
    <x v="11"/>
    <x v="2285"/>
  </r>
  <r>
    <x v="26"/>
    <s v="Rams"/>
    <x v="10"/>
    <n v="911195"/>
    <n v="423383"/>
    <n v="487812"/>
    <x v="12"/>
    <x v="2188"/>
  </r>
  <r>
    <x v="26"/>
    <s v="Rams"/>
    <x v="10"/>
    <n v="911195"/>
    <n v="423383"/>
    <n v="487812"/>
    <x v="13"/>
    <x v="1940"/>
  </r>
  <r>
    <x v="26"/>
    <s v="Rams"/>
    <x v="10"/>
    <n v="911195"/>
    <n v="423383"/>
    <n v="487812"/>
    <x v="14"/>
    <x v="2335"/>
  </r>
  <r>
    <x v="26"/>
    <s v="Rams"/>
    <x v="10"/>
    <n v="911195"/>
    <n v="423383"/>
    <n v="487812"/>
    <x v="15"/>
    <x v="2367"/>
  </r>
  <r>
    <x v="26"/>
    <s v="Rams"/>
    <x v="10"/>
    <n v="911195"/>
    <n v="423383"/>
    <n v="487812"/>
    <x v="16"/>
    <x v="2370"/>
  </r>
  <r>
    <x v="27"/>
    <s v="Buccaneers"/>
    <x v="10"/>
    <n v="937014"/>
    <n v="394513"/>
    <n v="542501"/>
    <x v="0"/>
    <x v="2258"/>
  </r>
  <r>
    <x v="27"/>
    <s v="Buccaneers"/>
    <x v="10"/>
    <n v="937014"/>
    <n v="394513"/>
    <n v="542501"/>
    <x v="1"/>
    <x v="2229"/>
  </r>
  <r>
    <x v="27"/>
    <s v="Buccaneers"/>
    <x v="10"/>
    <n v="937014"/>
    <n v="394513"/>
    <n v="542501"/>
    <x v="2"/>
    <x v="2361"/>
  </r>
  <r>
    <x v="27"/>
    <s v="Buccaneers"/>
    <x v="10"/>
    <n v="937014"/>
    <n v="394513"/>
    <n v="542501"/>
    <x v="3"/>
    <x v="2"/>
  </r>
  <r>
    <x v="27"/>
    <s v="Buccaneers"/>
    <x v="10"/>
    <n v="937014"/>
    <n v="394513"/>
    <n v="542501"/>
    <x v="4"/>
    <x v="2250"/>
  </r>
  <r>
    <x v="27"/>
    <s v="Buccaneers"/>
    <x v="10"/>
    <n v="937014"/>
    <n v="394513"/>
    <n v="542501"/>
    <x v="5"/>
    <x v="2349"/>
  </r>
  <r>
    <x v="27"/>
    <s v="Buccaneers"/>
    <x v="10"/>
    <n v="937014"/>
    <n v="394513"/>
    <n v="542501"/>
    <x v="6"/>
    <x v="2372"/>
  </r>
  <r>
    <x v="27"/>
    <s v="Buccaneers"/>
    <x v="10"/>
    <n v="937014"/>
    <n v="394513"/>
    <n v="542501"/>
    <x v="7"/>
    <x v="2183"/>
  </r>
  <r>
    <x v="27"/>
    <s v="Buccaneers"/>
    <x v="10"/>
    <n v="937014"/>
    <n v="394513"/>
    <n v="542501"/>
    <x v="8"/>
    <x v="2195"/>
  </r>
  <r>
    <x v="27"/>
    <s v="Buccaneers"/>
    <x v="10"/>
    <n v="937014"/>
    <n v="394513"/>
    <n v="542501"/>
    <x v="9"/>
    <x v="2234"/>
  </r>
  <r>
    <x v="27"/>
    <s v="Buccaneers"/>
    <x v="10"/>
    <n v="937014"/>
    <n v="394513"/>
    <n v="542501"/>
    <x v="10"/>
    <x v="1993"/>
  </r>
  <r>
    <x v="27"/>
    <s v="Buccaneers"/>
    <x v="10"/>
    <n v="937014"/>
    <n v="394513"/>
    <n v="542501"/>
    <x v="11"/>
    <x v="2210"/>
  </r>
  <r>
    <x v="27"/>
    <s v="Buccaneers"/>
    <x v="10"/>
    <n v="937014"/>
    <n v="394513"/>
    <n v="542501"/>
    <x v="12"/>
    <x v="2199"/>
  </r>
  <r>
    <x v="27"/>
    <s v="Buccaneers"/>
    <x v="10"/>
    <n v="937014"/>
    <n v="394513"/>
    <n v="542501"/>
    <x v="13"/>
    <x v="2373"/>
  </r>
  <r>
    <x v="27"/>
    <s v="Buccaneers"/>
    <x v="10"/>
    <n v="937014"/>
    <n v="394513"/>
    <n v="542501"/>
    <x v="14"/>
    <x v="2298"/>
  </r>
  <r>
    <x v="27"/>
    <s v="Buccaneers"/>
    <x v="10"/>
    <n v="937014"/>
    <n v="394513"/>
    <n v="542501"/>
    <x v="15"/>
    <x v="2369"/>
  </r>
  <r>
    <x v="27"/>
    <s v="Buccaneers"/>
    <x v="10"/>
    <n v="937014"/>
    <n v="394513"/>
    <n v="542501"/>
    <x v="16"/>
    <x v="1950"/>
  </r>
  <r>
    <x v="28"/>
    <s v="Titans"/>
    <x v="10"/>
    <n v="1114265"/>
    <n v="553144"/>
    <n v="561121"/>
    <x v="0"/>
    <x v="1377"/>
  </r>
  <r>
    <x v="28"/>
    <s v="Titans"/>
    <x v="10"/>
    <n v="1114265"/>
    <n v="553144"/>
    <n v="561121"/>
    <x v="1"/>
    <x v="1377"/>
  </r>
  <r>
    <x v="28"/>
    <s v="Titans"/>
    <x v="10"/>
    <n v="1114265"/>
    <n v="553144"/>
    <n v="561121"/>
    <x v="2"/>
    <x v="2350"/>
  </r>
  <r>
    <x v="28"/>
    <s v="Titans"/>
    <x v="10"/>
    <n v="1114265"/>
    <n v="553144"/>
    <n v="561121"/>
    <x v="3"/>
    <x v="1377"/>
  </r>
  <r>
    <x v="28"/>
    <s v="Titans"/>
    <x v="10"/>
    <n v="1114265"/>
    <n v="553144"/>
    <n v="561121"/>
    <x v="4"/>
    <x v="2268"/>
  </r>
  <r>
    <x v="28"/>
    <s v="Titans"/>
    <x v="10"/>
    <n v="1114265"/>
    <n v="553144"/>
    <n v="561121"/>
    <x v="5"/>
    <x v="2326"/>
  </r>
  <r>
    <x v="28"/>
    <s v="Titans"/>
    <x v="10"/>
    <n v="1114265"/>
    <n v="553144"/>
    <n v="561121"/>
    <x v="6"/>
    <x v="1377"/>
  </r>
  <r>
    <x v="28"/>
    <s v="Titans"/>
    <x v="10"/>
    <n v="1114265"/>
    <n v="553144"/>
    <n v="561121"/>
    <x v="7"/>
    <x v="2364"/>
  </r>
  <r>
    <x v="28"/>
    <s v="Titans"/>
    <x v="10"/>
    <n v="1114265"/>
    <n v="553144"/>
    <n v="561121"/>
    <x v="8"/>
    <x v="2"/>
  </r>
  <r>
    <x v="28"/>
    <s v="Titans"/>
    <x v="10"/>
    <n v="1114265"/>
    <n v="553144"/>
    <n v="561121"/>
    <x v="9"/>
    <x v="2340"/>
  </r>
  <r>
    <x v="28"/>
    <s v="Titans"/>
    <x v="10"/>
    <n v="1114265"/>
    <n v="553144"/>
    <n v="561121"/>
    <x v="10"/>
    <x v="1377"/>
  </r>
  <r>
    <x v="28"/>
    <s v="Titans"/>
    <x v="10"/>
    <n v="1114265"/>
    <n v="553144"/>
    <n v="561121"/>
    <x v="11"/>
    <x v="2315"/>
  </r>
  <r>
    <x v="28"/>
    <s v="Titans"/>
    <x v="10"/>
    <n v="1114265"/>
    <n v="553144"/>
    <n v="561121"/>
    <x v="12"/>
    <x v="1377"/>
  </r>
  <r>
    <x v="28"/>
    <s v="Titans"/>
    <x v="10"/>
    <n v="1114265"/>
    <n v="553144"/>
    <n v="561121"/>
    <x v="13"/>
    <x v="1377"/>
  </r>
  <r>
    <x v="28"/>
    <s v="Titans"/>
    <x v="10"/>
    <n v="1114265"/>
    <n v="553144"/>
    <n v="561121"/>
    <x v="14"/>
    <x v="1377"/>
  </r>
  <r>
    <x v="28"/>
    <s v="Titans"/>
    <x v="10"/>
    <n v="1114265"/>
    <n v="553144"/>
    <n v="561121"/>
    <x v="15"/>
    <x v="2336"/>
  </r>
  <r>
    <x v="28"/>
    <s v="Titans"/>
    <x v="10"/>
    <n v="1114265"/>
    <n v="553144"/>
    <n v="561121"/>
    <x v="16"/>
    <x v="2323"/>
  </r>
  <r>
    <x v="29"/>
    <s v="Redskins"/>
    <x v="10"/>
    <n v="1193756"/>
    <n v="665380"/>
    <n v="528376"/>
    <x v="0"/>
    <x v="2266"/>
  </r>
  <r>
    <x v="29"/>
    <s v="Redskins"/>
    <x v="10"/>
    <n v="1193756"/>
    <n v="665380"/>
    <n v="528376"/>
    <x v="1"/>
    <x v="2307"/>
  </r>
  <r>
    <x v="29"/>
    <s v="Redskins"/>
    <x v="10"/>
    <n v="1193756"/>
    <n v="665380"/>
    <n v="528376"/>
    <x v="2"/>
    <x v="2371"/>
  </r>
  <r>
    <x v="29"/>
    <s v="Redskins"/>
    <x v="10"/>
    <n v="1193756"/>
    <n v="665380"/>
    <n v="528376"/>
    <x v="3"/>
    <x v="1784"/>
  </r>
  <r>
    <x v="29"/>
    <s v="Redskins"/>
    <x v="10"/>
    <n v="1193756"/>
    <n v="665380"/>
    <n v="528376"/>
    <x v="4"/>
    <x v="2300"/>
  </r>
  <r>
    <x v="29"/>
    <s v="Redskins"/>
    <x v="10"/>
    <n v="1193756"/>
    <n v="665380"/>
    <n v="528376"/>
    <x v="5"/>
    <x v="2320"/>
  </r>
  <r>
    <x v="29"/>
    <s v="Redskins"/>
    <x v="10"/>
    <n v="1193756"/>
    <n v="665380"/>
    <n v="528376"/>
    <x v="6"/>
    <x v="2242"/>
  </r>
  <r>
    <x v="29"/>
    <s v="Redskins"/>
    <x v="10"/>
    <n v="1193756"/>
    <n v="665380"/>
    <n v="528376"/>
    <x v="7"/>
    <x v="2295"/>
  </r>
  <r>
    <x v="29"/>
    <s v="Redskins"/>
    <x v="10"/>
    <n v="1193756"/>
    <n v="665380"/>
    <n v="528376"/>
    <x v="8"/>
    <x v="2"/>
  </r>
  <r>
    <x v="29"/>
    <s v="Redskins"/>
    <x v="10"/>
    <n v="1193756"/>
    <n v="665380"/>
    <n v="528376"/>
    <x v="9"/>
    <x v="2360"/>
  </r>
  <r>
    <x v="29"/>
    <s v="Redskins"/>
    <x v="10"/>
    <n v="1193756"/>
    <n v="665380"/>
    <n v="528376"/>
    <x v="10"/>
    <x v="1377"/>
  </r>
  <r>
    <x v="29"/>
    <s v="Redskins"/>
    <x v="10"/>
    <n v="1193756"/>
    <n v="665380"/>
    <n v="528376"/>
    <x v="11"/>
    <x v="2344"/>
  </r>
  <r>
    <x v="29"/>
    <s v="Redskins"/>
    <x v="10"/>
    <n v="1193756"/>
    <n v="665380"/>
    <n v="528376"/>
    <x v="12"/>
    <x v="2352"/>
  </r>
  <r>
    <x v="29"/>
    <s v="Redskins"/>
    <x v="10"/>
    <n v="1193756"/>
    <n v="665380"/>
    <n v="528376"/>
    <x v="13"/>
    <x v="2373"/>
  </r>
  <r>
    <x v="29"/>
    <s v="Redskins"/>
    <x v="10"/>
    <n v="1193756"/>
    <n v="665380"/>
    <n v="528376"/>
    <x v="14"/>
    <x v="2276"/>
  </r>
  <r>
    <x v="29"/>
    <s v="Redskins"/>
    <x v="10"/>
    <n v="1193756"/>
    <n v="665380"/>
    <n v="528376"/>
    <x v="15"/>
    <x v="2330"/>
  </r>
  <r>
    <x v="29"/>
    <s v="Redskins"/>
    <x v="10"/>
    <n v="1193756"/>
    <n v="665380"/>
    <n v="528376"/>
    <x v="16"/>
    <x v="2354"/>
  </r>
  <r>
    <x v="0"/>
    <s v="Cardinals"/>
    <x v="11"/>
    <n v="1001663"/>
    <n v="489455"/>
    <n v="512208"/>
    <x v="0"/>
    <x v="2374"/>
  </r>
  <r>
    <x v="0"/>
    <s v="Cardinals"/>
    <x v="11"/>
    <n v="1001663"/>
    <n v="489455"/>
    <n v="512208"/>
    <x v="1"/>
    <x v="2375"/>
  </r>
  <r>
    <x v="0"/>
    <s v="Cardinals"/>
    <x v="11"/>
    <n v="1001663"/>
    <n v="489455"/>
    <n v="512208"/>
    <x v="2"/>
    <x v="2376"/>
  </r>
  <r>
    <x v="0"/>
    <s v="Cardinals"/>
    <x v="11"/>
    <n v="1001663"/>
    <n v="489455"/>
    <n v="512208"/>
    <x v="3"/>
    <x v="2377"/>
  </r>
  <r>
    <x v="0"/>
    <s v="Cardinals"/>
    <x v="11"/>
    <n v="1001663"/>
    <n v="489455"/>
    <n v="512208"/>
    <x v="4"/>
    <x v="2048"/>
  </r>
  <r>
    <x v="0"/>
    <s v="Cardinals"/>
    <x v="11"/>
    <n v="1001663"/>
    <n v="489455"/>
    <n v="512208"/>
    <x v="5"/>
    <x v="2"/>
  </r>
  <r>
    <x v="0"/>
    <s v="Cardinals"/>
    <x v="11"/>
    <n v="1001663"/>
    <n v="489455"/>
    <n v="512208"/>
    <x v="6"/>
    <x v="2378"/>
  </r>
  <r>
    <x v="0"/>
    <s v="Cardinals"/>
    <x v="11"/>
    <n v="1001663"/>
    <n v="489455"/>
    <n v="512208"/>
    <x v="7"/>
    <x v="2379"/>
  </r>
  <r>
    <x v="0"/>
    <s v="Cardinals"/>
    <x v="11"/>
    <n v="1001663"/>
    <n v="489455"/>
    <n v="512208"/>
    <x v="8"/>
    <x v="2380"/>
  </r>
  <r>
    <x v="0"/>
    <s v="Cardinals"/>
    <x v="11"/>
    <n v="1001663"/>
    <n v="489455"/>
    <n v="512208"/>
    <x v="9"/>
    <x v="1784"/>
  </r>
  <r>
    <x v="0"/>
    <s v="Cardinals"/>
    <x v="11"/>
    <n v="1001663"/>
    <n v="489455"/>
    <n v="512208"/>
    <x v="10"/>
    <x v="1993"/>
  </r>
  <r>
    <x v="0"/>
    <s v="Cardinals"/>
    <x v="11"/>
    <n v="1001663"/>
    <n v="489455"/>
    <n v="512208"/>
    <x v="11"/>
    <x v="2381"/>
  </r>
  <r>
    <x v="0"/>
    <s v="Cardinals"/>
    <x v="11"/>
    <n v="1001663"/>
    <n v="489455"/>
    <n v="512208"/>
    <x v="12"/>
    <x v="2382"/>
  </r>
  <r>
    <x v="0"/>
    <s v="Cardinals"/>
    <x v="11"/>
    <n v="1001663"/>
    <n v="489455"/>
    <n v="512208"/>
    <x v="13"/>
    <x v="2383"/>
  </r>
  <r>
    <x v="0"/>
    <s v="Cardinals"/>
    <x v="11"/>
    <n v="1001663"/>
    <n v="489455"/>
    <n v="512208"/>
    <x v="14"/>
    <x v="2384"/>
  </r>
  <r>
    <x v="0"/>
    <s v="Cardinals"/>
    <x v="11"/>
    <n v="1001663"/>
    <n v="489455"/>
    <n v="512208"/>
    <x v="15"/>
    <x v="2385"/>
  </r>
  <r>
    <x v="0"/>
    <s v="Cardinals"/>
    <x v="11"/>
    <n v="1001663"/>
    <n v="489455"/>
    <n v="512208"/>
    <x v="16"/>
    <x v="2386"/>
  </r>
  <r>
    <x v="1"/>
    <s v="Falcons"/>
    <x v="11"/>
    <n v="1073420"/>
    <n v="551892"/>
    <n v="521528"/>
    <x v="0"/>
    <x v="2387"/>
  </r>
  <r>
    <x v="1"/>
    <s v="Falcons"/>
    <x v="11"/>
    <n v="1073420"/>
    <n v="551892"/>
    <n v="521528"/>
    <x v="1"/>
    <x v="2388"/>
  </r>
  <r>
    <x v="1"/>
    <s v="Falcons"/>
    <x v="11"/>
    <n v="1073420"/>
    <n v="551892"/>
    <n v="521528"/>
    <x v="2"/>
    <x v="2389"/>
  </r>
  <r>
    <x v="1"/>
    <s v="Falcons"/>
    <x v="11"/>
    <n v="1073420"/>
    <n v="551892"/>
    <n v="521528"/>
    <x v="3"/>
    <x v="2390"/>
  </r>
  <r>
    <x v="1"/>
    <s v="Falcons"/>
    <x v="11"/>
    <n v="1073420"/>
    <n v="551892"/>
    <n v="521528"/>
    <x v="4"/>
    <x v="2391"/>
  </r>
  <r>
    <x v="1"/>
    <s v="Falcons"/>
    <x v="11"/>
    <n v="1073420"/>
    <n v="551892"/>
    <n v="521528"/>
    <x v="5"/>
    <x v="2392"/>
  </r>
  <r>
    <x v="1"/>
    <s v="Falcons"/>
    <x v="11"/>
    <n v="1073420"/>
    <n v="551892"/>
    <n v="521528"/>
    <x v="6"/>
    <x v="2326"/>
  </r>
  <r>
    <x v="1"/>
    <s v="Falcons"/>
    <x v="11"/>
    <n v="1073420"/>
    <n v="551892"/>
    <n v="521528"/>
    <x v="7"/>
    <x v="2"/>
  </r>
  <r>
    <x v="1"/>
    <s v="Falcons"/>
    <x v="11"/>
    <n v="1073420"/>
    <n v="551892"/>
    <n v="521528"/>
    <x v="8"/>
    <x v="2393"/>
  </r>
  <r>
    <x v="1"/>
    <s v="Falcons"/>
    <x v="11"/>
    <n v="1073420"/>
    <n v="551892"/>
    <n v="521528"/>
    <x v="9"/>
    <x v="2394"/>
  </r>
  <r>
    <x v="1"/>
    <s v="Falcons"/>
    <x v="11"/>
    <n v="1073420"/>
    <n v="551892"/>
    <n v="521528"/>
    <x v="10"/>
    <x v="1602"/>
  </r>
  <r>
    <x v="1"/>
    <s v="Falcons"/>
    <x v="11"/>
    <n v="1073420"/>
    <n v="551892"/>
    <n v="521528"/>
    <x v="11"/>
    <x v="2395"/>
  </r>
  <r>
    <x v="1"/>
    <s v="Falcons"/>
    <x v="11"/>
    <n v="1073420"/>
    <n v="551892"/>
    <n v="521528"/>
    <x v="12"/>
    <x v="2396"/>
  </r>
  <r>
    <x v="1"/>
    <s v="Falcons"/>
    <x v="11"/>
    <n v="1073420"/>
    <n v="551892"/>
    <n v="521528"/>
    <x v="13"/>
    <x v="2397"/>
  </r>
  <r>
    <x v="1"/>
    <s v="Falcons"/>
    <x v="11"/>
    <n v="1073420"/>
    <n v="551892"/>
    <n v="521528"/>
    <x v="14"/>
    <x v="2398"/>
  </r>
  <r>
    <x v="1"/>
    <s v="Falcons"/>
    <x v="11"/>
    <n v="1073420"/>
    <n v="551892"/>
    <n v="521528"/>
    <x v="15"/>
    <x v="945"/>
  </r>
  <r>
    <x v="1"/>
    <s v="Falcons"/>
    <x v="11"/>
    <n v="1073420"/>
    <n v="551892"/>
    <n v="521528"/>
    <x v="16"/>
    <x v="2399"/>
  </r>
  <r>
    <x v="2"/>
    <s v="Ravens"/>
    <x v="11"/>
    <n v="1083902"/>
    <n v="569792"/>
    <n v="514110"/>
    <x v="0"/>
    <x v="2400"/>
  </r>
  <r>
    <x v="2"/>
    <s v="Ravens"/>
    <x v="11"/>
    <n v="1083902"/>
    <n v="569792"/>
    <n v="514110"/>
    <x v="1"/>
    <x v="1377"/>
  </r>
  <r>
    <x v="2"/>
    <s v="Ravens"/>
    <x v="11"/>
    <n v="1083902"/>
    <n v="569792"/>
    <n v="514110"/>
    <x v="2"/>
    <x v="2401"/>
  </r>
  <r>
    <x v="2"/>
    <s v="Ravens"/>
    <x v="11"/>
    <n v="1083902"/>
    <n v="569792"/>
    <n v="514110"/>
    <x v="3"/>
    <x v="2402"/>
  </r>
  <r>
    <x v="2"/>
    <s v="Ravens"/>
    <x v="11"/>
    <n v="1083902"/>
    <n v="569792"/>
    <n v="514110"/>
    <x v="4"/>
    <x v="2"/>
  </r>
  <r>
    <x v="2"/>
    <s v="Ravens"/>
    <x v="11"/>
    <n v="1083902"/>
    <n v="569792"/>
    <n v="514110"/>
    <x v="5"/>
    <x v="2403"/>
  </r>
  <r>
    <x v="2"/>
    <s v="Ravens"/>
    <x v="11"/>
    <n v="1083902"/>
    <n v="569792"/>
    <n v="514110"/>
    <x v="6"/>
    <x v="2404"/>
  </r>
  <r>
    <x v="2"/>
    <s v="Ravens"/>
    <x v="11"/>
    <n v="1083902"/>
    <n v="569792"/>
    <n v="514110"/>
    <x v="7"/>
    <x v="2379"/>
  </r>
  <r>
    <x v="2"/>
    <s v="Ravens"/>
    <x v="11"/>
    <n v="1083902"/>
    <n v="569792"/>
    <n v="514110"/>
    <x v="8"/>
    <x v="2405"/>
  </r>
  <r>
    <x v="2"/>
    <s v="Ravens"/>
    <x v="11"/>
    <n v="1083902"/>
    <n v="569792"/>
    <n v="514110"/>
    <x v="9"/>
    <x v="2406"/>
  </r>
  <r>
    <x v="2"/>
    <s v="Ravens"/>
    <x v="11"/>
    <n v="1083902"/>
    <n v="569792"/>
    <n v="514110"/>
    <x v="10"/>
    <x v="2016"/>
  </r>
  <r>
    <x v="2"/>
    <s v="Ravens"/>
    <x v="11"/>
    <n v="1083902"/>
    <n v="569792"/>
    <n v="514110"/>
    <x v="11"/>
    <x v="2407"/>
  </r>
  <r>
    <x v="2"/>
    <s v="Ravens"/>
    <x v="11"/>
    <n v="1083902"/>
    <n v="569792"/>
    <n v="514110"/>
    <x v="12"/>
    <x v="771"/>
  </r>
  <r>
    <x v="2"/>
    <s v="Ravens"/>
    <x v="11"/>
    <n v="1083902"/>
    <n v="569792"/>
    <n v="514110"/>
    <x v="13"/>
    <x v="2408"/>
  </r>
  <r>
    <x v="2"/>
    <s v="Ravens"/>
    <x v="11"/>
    <n v="1083902"/>
    <n v="569792"/>
    <n v="514110"/>
    <x v="14"/>
    <x v="2409"/>
  </r>
  <r>
    <x v="2"/>
    <s v="Ravens"/>
    <x v="11"/>
    <n v="1083902"/>
    <n v="569792"/>
    <n v="514110"/>
    <x v="15"/>
    <x v="2410"/>
  </r>
  <r>
    <x v="2"/>
    <s v="Ravens"/>
    <x v="11"/>
    <n v="1083902"/>
    <n v="569792"/>
    <n v="514110"/>
    <x v="16"/>
    <x v="2411"/>
  </r>
  <r>
    <x v="3"/>
    <s v="Bills"/>
    <x v="11"/>
    <n v="1032609"/>
    <n v="490443"/>
    <n v="542166"/>
    <x v="0"/>
    <x v="2412"/>
  </r>
  <r>
    <x v="3"/>
    <s v="Bills"/>
    <x v="11"/>
    <n v="1032609"/>
    <n v="490443"/>
    <n v="542166"/>
    <x v="1"/>
    <x v="2413"/>
  </r>
  <r>
    <x v="3"/>
    <s v="Bills"/>
    <x v="11"/>
    <n v="1032609"/>
    <n v="490443"/>
    <n v="542166"/>
    <x v="2"/>
    <x v="1555"/>
  </r>
  <r>
    <x v="3"/>
    <s v="Bills"/>
    <x v="11"/>
    <n v="1032609"/>
    <n v="490443"/>
    <n v="542166"/>
    <x v="3"/>
    <x v="2414"/>
  </r>
  <r>
    <x v="3"/>
    <s v="Bills"/>
    <x v="11"/>
    <n v="1032609"/>
    <n v="490443"/>
    <n v="542166"/>
    <x v="4"/>
    <x v="2415"/>
  </r>
  <r>
    <x v="3"/>
    <s v="Bills"/>
    <x v="11"/>
    <n v="1032609"/>
    <n v="490443"/>
    <n v="542166"/>
    <x v="5"/>
    <x v="2416"/>
  </r>
  <r>
    <x v="3"/>
    <s v="Bills"/>
    <x v="11"/>
    <n v="1032609"/>
    <n v="490443"/>
    <n v="542166"/>
    <x v="6"/>
    <x v="2"/>
  </r>
  <r>
    <x v="3"/>
    <s v="Bills"/>
    <x v="11"/>
    <n v="1032609"/>
    <n v="490443"/>
    <n v="542166"/>
    <x v="7"/>
    <x v="2417"/>
  </r>
  <r>
    <x v="3"/>
    <s v="Bills"/>
    <x v="11"/>
    <n v="1032609"/>
    <n v="490443"/>
    <n v="542166"/>
    <x v="8"/>
    <x v="2418"/>
  </r>
  <r>
    <x v="3"/>
    <s v="Bills"/>
    <x v="11"/>
    <n v="1032609"/>
    <n v="490443"/>
    <n v="542166"/>
    <x v="9"/>
    <x v="2419"/>
  </r>
  <r>
    <x v="3"/>
    <s v="Bills"/>
    <x v="11"/>
    <n v="1032609"/>
    <n v="490443"/>
    <n v="542166"/>
    <x v="10"/>
    <x v="2420"/>
  </r>
  <r>
    <x v="3"/>
    <s v="Bills"/>
    <x v="11"/>
    <n v="1032609"/>
    <n v="490443"/>
    <n v="542166"/>
    <x v="11"/>
    <x v="2421"/>
  </r>
  <r>
    <x v="3"/>
    <s v="Bills"/>
    <x v="11"/>
    <n v="1032609"/>
    <n v="490443"/>
    <n v="542166"/>
    <x v="12"/>
    <x v="2422"/>
  </r>
  <r>
    <x v="3"/>
    <s v="Bills"/>
    <x v="11"/>
    <n v="1032609"/>
    <n v="490443"/>
    <n v="542166"/>
    <x v="13"/>
    <x v="2423"/>
  </r>
  <r>
    <x v="3"/>
    <s v="Bills"/>
    <x v="11"/>
    <n v="1032609"/>
    <n v="490443"/>
    <n v="542166"/>
    <x v="14"/>
    <x v="2424"/>
  </r>
  <r>
    <x v="3"/>
    <s v="Bills"/>
    <x v="11"/>
    <n v="1032609"/>
    <n v="490443"/>
    <n v="542166"/>
    <x v="15"/>
    <x v="2425"/>
  </r>
  <r>
    <x v="3"/>
    <s v="Bills"/>
    <x v="11"/>
    <n v="1032609"/>
    <n v="490443"/>
    <n v="542166"/>
    <x v="16"/>
    <x v="931"/>
  </r>
  <r>
    <x v="4"/>
    <s v="Panthers"/>
    <x v="11"/>
    <n v="1098587"/>
    <n v="578342"/>
    <n v="520245"/>
    <x v="0"/>
    <x v="2374"/>
  </r>
  <r>
    <x v="4"/>
    <s v="Panthers"/>
    <x v="11"/>
    <n v="1098587"/>
    <n v="578342"/>
    <n v="520245"/>
    <x v="1"/>
    <x v="2426"/>
  </r>
  <r>
    <x v="4"/>
    <s v="Panthers"/>
    <x v="11"/>
    <n v="1098587"/>
    <n v="578342"/>
    <n v="520245"/>
    <x v="2"/>
    <x v="2427"/>
  </r>
  <r>
    <x v="4"/>
    <s v="Panthers"/>
    <x v="11"/>
    <n v="1098587"/>
    <n v="578342"/>
    <n v="520245"/>
    <x v="3"/>
    <x v="2428"/>
  </r>
  <r>
    <x v="4"/>
    <s v="Panthers"/>
    <x v="11"/>
    <n v="1098587"/>
    <n v="578342"/>
    <n v="520245"/>
    <x v="4"/>
    <x v="2429"/>
  </r>
  <r>
    <x v="4"/>
    <s v="Panthers"/>
    <x v="11"/>
    <n v="1098587"/>
    <n v="578342"/>
    <n v="520245"/>
    <x v="5"/>
    <x v="2392"/>
  </r>
  <r>
    <x v="4"/>
    <s v="Panthers"/>
    <x v="11"/>
    <n v="1098587"/>
    <n v="578342"/>
    <n v="520245"/>
    <x v="6"/>
    <x v="729"/>
  </r>
  <r>
    <x v="4"/>
    <s v="Panthers"/>
    <x v="11"/>
    <n v="1098587"/>
    <n v="578342"/>
    <n v="520245"/>
    <x v="7"/>
    <x v="2430"/>
  </r>
  <r>
    <x v="4"/>
    <s v="Panthers"/>
    <x v="11"/>
    <n v="1098587"/>
    <n v="578342"/>
    <n v="520245"/>
    <x v="8"/>
    <x v="2"/>
  </r>
  <r>
    <x v="4"/>
    <s v="Panthers"/>
    <x v="11"/>
    <n v="1098587"/>
    <n v="578342"/>
    <n v="520245"/>
    <x v="9"/>
    <x v="2431"/>
  </r>
  <r>
    <x v="4"/>
    <s v="Panthers"/>
    <x v="11"/>
    <n v="1098587"/>
    <n v="578342"/>
    <n v="520245"/>
    <x v="10"/>
    <x v="2432"/>
  </r>
  <r>
    <x v="4"/>
    <s v="Panthers"/>
    <x v="11"/>
    <n v="1098587"/>
    <n v="578342"/>
    <n v="520245"/>
    <x v="11"/>
    <x v="2433"/>
  </r>
  <r>
    <x v="4"/>
    <s v="Panthers"/>
    <x v="11"/>
    <n v="1098587"/>
    <n v="578342"/>
    <n v="520245"/>
    <x v="12"/>
    <x v="2434"/>
  </r>
  <r>
    <x v="4"/>
    <s v="Panthers"/>
    <x v="11"/>
    <n v="1098587"/>
    <n v="578342"/>
    <n v="520245"/>
    <x v="13"/>
    <x v="2397"/>
  </r>
  <r>
    <x v="4"/>
    <s v="Panthers"/>
    <x v="11"/>
    <n v="1098587"/>
    <n v="578342"/>
    <n v="520245"/>
    <x v="14"/>
    <x v="2435"/>
  </r>
  <r>
    <x v="4"/>
    <s v="Panthers"/>
    <x v="11"/>
    <n v="1098587"/>
    <n v="578342"/>
    <n v="520245"/>
    <x v="15"/>
    <x v="2436"/>
  </r>
  <r>
    <x v="4"/>
    <s v="Panthers"/>
    <x v="11"/>
    <n v="1098587"/>
    <n v="578342"/>
    <n v="520245"/>
    <x v="16"/>
    <x v="2437"/>
  </r>
  <r>
    <x v="5"/>
    <s v="Bears"/>
    <x v="11"/>
    <n v="1053343"/>
    <n v="497166"/>
    <n v="556177"/>
    <x v="0"/>
    <x v="2387"/>
  </r>
  <r>
    <x v="5"/>
    <s v="Bears"/>
    <x v="11"/>
    <n v="1053343"/>
    <n v="497166"/>
    <n v="556177"/>
    <x v="1"/>
    <x v="2438"/>
  </r>
  <r>
    <x v="5"/>
    <s v="Bears"/>
    <x v="11"/>
    <n v="1053343"/>
    <n v="497166"/>
    <n v="556177"/>
    <x v="2"/>
    <x v="2439"/>
  </r>
  <r>
    <x v="5"/>
    <s v="Bears"/>
    <x v="11"/>
    <n v="1053343"/>
    <n v="497166"/>
    <n v="556177"/>
    <x v="3"/>
    <x v="2428"/>
  </r>
  <r>
    <x v="5"/>
    <s v="Bears"/>
    <x v="11"/>
    <n v="1053343"/>
    <n v="497166"/>
    <n v="556177"/>
    <x v="4"/>
    <x v="2440"/>
  </r>
  <r>
    <x v="5"/>
    <s v="Bears"/>
    <x v="11"/>
    <n v="1053343"/>
    <n v="497166"/>
    <n v="556177"/>
    <x v="5"/>
    <x v="2441"/>
  </r>
  <r>
    <x v="5"/>
    <s v="Bears"/>
    <x v="11"/>
    <n v="1053343"/>
    <n v="497166"/>
    <n v="556177"/>
    <x v="6"/>
    <x v="2442"/>
  </r>
  <r>
    <x v="5"/>
    <s v="Bears"/>
    <x v="11"/>
    <n v="1053343"/>
    <n v="497166"/>
    <n v="556177"/>
    <x v="7"/>
    <x v="2"/>
  </r>
  <r>
    <x v="5"/>
    <s v="Bears"/>
    <x v="11"/>
    <n v="1053343"/>
    <n v="497166"/>
    <n v="556177"/>
    <x v="8"/>
    <x v="1784"/>
  </r>
  <r>
    <x v="5"/>
    <s v="Bears"/>
    <x v="11"/>
    <n v="1053343"/>
    <n v="497166"/>
    <n v="556177"/>
    <x v="9"/>
    <x v="2443"/>
  </r>
  <r>
    <x v="5"/>
    <s v="Bears"/>
    <x v="11"/>
    <n v="1053343"/>
    <n v="497166"/>
    <n v="556177"/>
    <x v="10"/>
    <x v="2444"/>
  </r>
  <r>
    <x v="5"/>
    <s v="Bears"/>
    <x v="11"/>
    <n v="1053343"/>
    <n v="497166"/>
    <n v="556177"/>
    <x v="11"/>
    <x v="2445"/>
  </r>
  <r>
    <x v="5"/>
    <s v="Bears"/>
    <x v="11"/>
    <n v="1053343"/>
    <n v="497166"/>
    <n v="556177"/>
    <x v="12"/>
    <x v="2446"/>
  </r>
  <r>
    <x v="5"/>
    <s v="Bears"/>
    <x v="11"/>
    <n v="1053343"/>
    <n v="497166"/>
    <n v="556177"/>
    <x v="13"/>
    <x v="2447"/>
  </r>
  <r>
    <x v="5"/>
    <s v="Bears"/>
    <x v="11"/>
    <n v="1053343"/>
    <n v="497166"/>
    <n v="556177"/>
    <x v="14"/>
    <x v="2448"/>
  </r>
  <r>
    <x v="5"/>
    <s v="Bears"/>
    <x v="11"/>
    <n v="1053343"/>
    <n v="497166"/>
    <n v="556177"/>
    <x v="15"/>
    <x v="2449"/>
  </r>
  <r>
    <x v="5"/>
    <s v="Bears"/>
    <x v="11"/>
    <n v="1053343"/>
    <n v="497166"/>
    <n v="556177"/>
    <x v="16"/>
    <x v="1894"/>
  </r>
  <r>
    <x v="6"/>
    <s v="Bengals"/>
    <x v="11"/>
    <n v="923005"/>
    <n v="394009"/>
    <n v="528996"/>
    <x v="0"/>
    <x v="2450"/>
  </r>
  <r>
    <x v="6"/>
    <s v="Bengals"/>
    <x v="11"/>
    <n v="923005"/>
    <n v="394009"/>
    <n v="528996"/>
    <x v="1"/>
    <x v="2451"/>
  </r>
  <r>
    <x v="6"/>
    <s v="Bengals"/>
    <x v="11"/>
    <n v="923005"/>
    <n v="394009"/>
    <n v="528996"/>
    <x v="2"/>
    <x v="817"/>
  </r>
  <r>
    <x v="6"/>
    <s v="Bengals"/>
    <x v="11"/>
    <n v="923005"/>
    <n v="394009"/>
    <n v="528996"/>
    <x v="3"/>
    <x v="2414"/>
  </r>
  <r>
    <x v="6"/>
    <s v="Bengals"/>
    <x v="11"/>
    <n v="923005"/>
    <n v="394009"/>
    <n v="528996"/>
    <x v="4"/>
    <x v="2452"/>
  </r>
  <r>
    <x v="6"/>
    <s v="Bengals"/>
    <x v="11"/>
    <n v="923005"/>
    <n v="394009"/>
    <n v="528996"/>
    <x v="5"/>
    <x v="2453"/>
  </r>
  <r>
    <x v="6"/>
    <s v="Bengals"/>
    <x v="11"/>
    <n v="923005"/>
    <n v="394009"/>
    <n v="528996"/>
    <x v="6"/>
    <x v="2"/>
  </r>
  <r>
    <x v="6"/>
    <s v="Bengals"/>
    <x v="11"/>
    <n v="923005"/>
    <n v="394009"/>
    <n v="528996"/>
    <x v="7"/>
    <x v="2454"/>
  </r>
  <r>
    <x v="6"/>
    <s v="Bengals"/>
    <x v="11"/>
    <n v="923005"/>
    <n v="394009"/>
    <n v="528996"/>
    <x v="8"/>
    <x v="1377"/>
  </r>
  <r>
    <x v="6"/>
    <s v="Bengals"/>
    <x v="11"/>
    <n v="923005"/>
    <n v="394009"/>
    <n v="528996"/>
    <x v="9"/>
    <x v="2455"/>
  </r>
  <r>
    <x v="6"/>
    <s v="Bengals"/>
    <x v="11"/>
    <n v="923005"/>
    <n v="394009"/>
    <n v="528996"/>
    <x v="10"/>
    <x v="2016"/>
  </r>
  <r>
    <x v="6"/>
    <s v="Bengals"/>
    <x v="11"/>
    <n v="923005"/>
    <n v="394009"/>
    <n v="528996"/>
    <x v="11"/>
    <x v="2456"/>
  </r>
  <r>
    <x v="6"/>
    <s v="Bengals"/>
    <x v="11"/>
    <n v="923005"/>
    <n v="394009"/>
    <n v="528996"/>
    <x v="12"/>
    <x v="2457"/>
  </r>
  <r>
    <x v="6"/>
    <s v="Bengals"/>
    <x v="11"/>
    <n v="923005"/>
    <n v="394009"/>
    <n v="528996"/>
    <x v="13"/>
    <x v="2458"/>
  </r>
  <r>
    <x v="6"/>
    <s v="Bengals"/>
    <x v="11"/>
    <n v="923005"/>
    <n v="394009"/>
    <n v="528996"/>
    <x v="14"/>
    <x v="2459"/>
  </r>
  <r>
    <x v="6"/>
    <s v="Bengals"/>
    <x v="11"/>
    <n v="923005"/>
    <n v="394009"/>
    <n v="528996"/>
    <x v="15"/>
    <x v="2385"/>
  </r>
  <r>
    <x v="6"/>
    <s v="Bengals"/>
    <x v="11"/>
    <n v="923005"/>
    <n v="394009"/>
    <n v="528996"/>
    <x v="16"/>
    <x v="2411"/>
  </r>
  <r>
    <x v="7"/>
    <s v="Browns"/>
    <x v="11"/>
    <n v="1030992"/>
    <n v="526874"/>
    <n v="504118"/>
    <x v="0"/>
    <x v="2450"/>
  </r>
  <r>
    <x v="7"/>
    <s v="Browns"/>
    <x v="11"/>
    <n v="1030992"/>
    <n v="526874"/>
    <n v="504118"/>
    <x v="1"/>
    <x v="2460"/>
  </r>
  <r>
    <x v="7"/>
    <s v="Browns"/>
    <x v="11"/>
    <n v="1030992"/>
    <n v="526874"/>
    <n v="504118"/>
    <x v="2"/>
    <x v="2461"/>
  </r>
  <r>
    <x v="7"/>
    <s v="Browns"/>
    <x v="11"/>
    <n v="1030992"/>
    <n v="526874"/>
    <n v="504118"/>
    <x v="3"/>
    <x v="2462"/>
  </r>
  <r>
    <x v="7"/>
    <s v="Browns"/>
    <x v="11"/>
    <n v="1030992"/>
    <n v="526874"/>
    <n v="504118"/>
    <x v="4"/>
    <x v="2"/>
  </r>
  <r>
    <x v="7"/>
    <s v="Browns"/>
    <x v="11"/>
    <n v="1030992"/>
    <n v="526874"/>
    <n v="504118"/>
    <x v="5"/>
    <x v="2463"/>
  </r>
  <r>
    <x v="7"/>
    <s v="Browns"/>
    <x v="11"/>
    <n v="1030992"/>
    <n v="526874"/>
    <n v="504118"/>
    <x v="6"/>
    <x v="2464"/>
  </r>
  <r>
    <x v="7"/>
    <s v="Browns"/>
    <x v="11"/>
    <n v="1030992"/>
    <n v="526874"/>
    <n v="504118"/>
    <x v="7"/>
    <x v="1993"/>
  </r>
  <r>
    <x v="7"/>
    <s v="Browns"/>
    <x v="11"/>
    <n v="1030992"/>
    <n v="526874"/>
    <n v="504118"/>
    <x v="8"/>
    <x v="2465"/>
  </r>
  <r>
    <x v="7"/>
    <s v="Browns"/>
    <x v="11"/>
    <n v="1030992"/>
    <n v="526874"/>
    <n v="504118"/>
    <x v="9"/>
    <x v="31"/>
  </r>
  <r>
    <x v="7"/>
    <s v="Browns"/>
    <x v="11"/>
    <n v="1030992"/>
    <n v="526874"/>
    <n v="504118"/>
    <x v="10"/>
    <x v="2466"/>
  </r>
  <r>
    <x v="7"/>
    <s v="Browns"/>
    <x v="11"/>
    <n v="1030992"/>
    <n v="526874"/>
    <n v="504118"/>
    <x v="11"/>
    <x v="2456"/>
  </r>
  <r>
    <x v="7"/>
    <s v="Browns"/>
    <x v="11"/>
    <n v="1030992"/>
    <n v="526874"/>
    <n v="504118"/>
    <x v="12"/>
    <x v="771"/>
  </r>
  <r>
    <x v="7"/>
    <s v="Browns"/>
    <x v="11"/>
    <n v="1030992"/>
    <n v="526874"/>
    <n v="504118"/>
    <x v="13"/>
    <x v="2467"/>
  </r>
  <r>
    <x v="7"/>
    <s v="Browns"/>
    <x v="11"/>
    <n v="1030992"/>
    <n v="526874"/>
    <n v="504118"/>
    <x v="14"/>
    <x v="2384"/>
  </r>
  <r>
    <x v="7"/>
    <s v="Browns"/>
    <x v="11"/>
    <n v="1030992"/>
    <n v="526874"/>
    <n v="504118"/>
    <x v="15"/>
    <x v="2410"/>
  </r>
  <r>
    <x v="7"/>
    <s v="Browns"/>
    <x v="11"/>
    <n v="1030992"/>
    <n v="526874"/>
    <n v="504118"/>
    <x v="16"/>
    <x v="2468"/>
  </r>
  <r>
    <x v="8"/>
    <s v="Cowboys"/>
    <x v="11"/>
    <n v="1258971"/>
    <n v="684096"/>
    <n v="574875"/>
    <x v="0"/>
    <x v="2469"/>
  </r>
  <r>
    <x v="8"/>
    <s v="Cowboys"/>
    <x v="11"/>
    <n v="1258971"/>
    <n v="684096"/>
    <n v="574875"/>
    <x v="1"/>
    <x v="1993"/>
  </r>
  <r>
    <x v="8"/>
    <s v="Cowboys"/>
    <x v="11"/>
    <n v="1258971"/>
    <n v="684096"/>
    <n v="574875"/>
    <x v="2"/>
    <x v="2470"/>
  </r>
  <r>
    <x v="8"/>
    <s v="Cowboys"/>
    <x v="11"/>
    <n v="1258971"/>
    <n v="684096"/>
    <n v="574875"/>
    <x v="3"/>
    <x v="2471"/>
  </r>
  <r>
    <x v="8"/>
    <s v="Cowboys"/>
    <x v="11"/>
    <n v="1258971"/>
    <n v="684096"/>
    <n v="574875"/>
    <x v="4"/>
    <x v="2"/>
  </r>
  <r>
    <x v="8"/>
    <s v="Cowboys"/>
    <x v="11"/>
    <n v="1258971"/>
    <n v="684096"/>
    <n v="574875"/>
    <x v="5"/>
    <x v="931"/>
  </r>
  <r>
    <x v="8"/>
    <s v="Cowboys"/>
    <x v="11"/>
    <n v="1258971"/>
    <n v="684096"/>
    <n v="574875"/>
    <x v="6"/>
    <x v="2472"/>
  </r>
  <r>
    <x v="8"/>
    <s v="Cowboys"/>
    <x v="11"/>
    <n v="1258971"/>
    <n v="684096"/>
    <n v="574875"/>
    <x v="7"/>
    <x v="1784"/>
  </r>
  <r>
    <x v="8"/>
    <s v="Cowboys"/>
    <x v="11"/>
    <n v="1258971"/>
    <n v="684096"/>
    <n v="574875"/>
    <x v="8"/>
    <x v="2473"/>
  </r>
  <r>
    <x v="8"/>
    <s v="Cowboys"/>
    <x v="11"/>
    <n v="1258971"/>
    <n v="684096"/>
    <n v="574875"/>
    <x v="9"/>
    <x v="2419"/>
  </r>
  <r>
    <x v="8"/>
    <s v="Cowboys"/>
    <x v="11"/>
    <n v="1258971"/>
    <n v="684096"/>
    <n v="574875"/>
    <x v="10"/>
    <x v="2474"/>
  </r>
  <r>
    <x v="8"/>
    <s v="Cowboys"/>
    <x v="11"/>
    <n v="1258971"/>
    <n v="684096"/>
    <n v="574875"/>
    <x v="11"/>
    <x v="2475"/>
  </r>
  <r>
    <x v="8"/>
    <s v="Cowboys"/>
    <x v="11"/>
    <n v="1258971"/>
    <n v="684096"/>
    <n v="574875"/>
    <x v="12"/>
    <x v="2382"/>
  </r>
  <r>
    <x v="8"/>
    <s v="Cowboys"/>
    <x v="11"/>
    <n v="1258971"/>
    <n v="684096"/>
    <n v="574875"/>
    <x v="13"/>
    <x v="2476"/>
  </r>
  <r>
    <x v="8"/>
    <s v="Cowboys"/>
    <x v="11"/>
    <n v="1258971"/>
    <n v="684096"/>
    <n v="574875"/>
    <x v="14"/>
    <x v="2477"/>
  </r>
  <r>
    <x v="8"/>
    <s v="Cowboys"/>
    <x v="11"/>
    <n v="1258971"/>
    <n v="684096"/>
    <n v="574875"/>
    <x v="15"/>
    <x v="2478"/>
  </r>
  <r>
    <x v="8"/>
    <s v="Cowboys"/>
    <x v="11"/>
    <n v="1258971"/>
    <n v="684096"/>
    <n v="574875"/>
    <x v="16"/>
    <x v="2479"/>
  </r>
  <r>
    <x v="9"/>
    <s v="Broncos"/>
    <x v="11"/>
    <n v="1109610"/>
    <n v="602618"/>
    <n v="506992"/>
    <x v="0"/>
    <x v="2480"/>
  </r>
  <r>
    <x v="9"/>
    <s v="Broncos"/>
    <x v="11"/>
    <n v="1109610"/>
    <n v="602618"/>
    <n v="506992"/>
    <x v="1"/>
    <x v="2451"/>
  </r>
  <r>
    <x v="9"/>
    <s v="Broncos"/>
    <x v="11"/>
    <n v="1109610"/>
    <n v="602618"/>
    <n v="506992"/>
    <x v="2"/>
    <x v="1377"/>
  </r>
  <r>
    <x v="9"/>
    <s v="Broncos"/>
    <x v="11"/>
    <n v="1109610"/>
    <n v="602618"/>
    <n v="506992"/>
    <x v="3"/>
    <x v="2481"/>
  </r>
  <r>
    <x v="9"/>
    <s v="Broncos"/>
    <x v="11"/>
    <n v="1109610"/>
    <n v="602618"/>
    <n v="506992"/>
    <x v="4"/>
    <x v="2482"/>
  </r>
  <r>
    <x v="9"/>
    <s v="Broncos"/>
    <x v="11"/>
    <n v="1109610"/>
    <n v="602618"/>
    <n v="506992"/>
    <x v="5"/>
    <x v="2"/>
  </r>
  <r>
    <x v="9"/>
    <s v="Broncos"/>
    <x v="11"/>
    <n v="1109610"/>
    <n v="602618"/>
    <n v="506992"/>
    <x v="6"/>
    <x v="1640"/>
  </r>
  <r>
    <x v="9"/>
    <s v="Broncos"/>
    <x v="11"/>
    <n v="1109610"/>
    <n v="602618"/>
    <n v="506992"/>
    <x v="7"/>
    <x v="2483"/>
  </r>
  <r>
    <x v="9"/>
    <s v="Broncos"/>
    <x v="11"/>
    <n v="1109610"/>
    <n v="602618"/>
    <n v="506992"/>
    <x v="8"/>
    <x v="2484"/>
  </r>
  <r>
    <x v="9"/>
    <s v="Broncos"/>
    <x v="11"/>
    <n v="1109610"/>
    <n v="602618"/>
    <n v="506992"/>
    <x v="9"/>
    <x v="672"/>
  </r>
  <r>
    <x v="9"/>
    <s v="Broncos"/>
    <x v="11"/>
    <n v="1109610"/>
    <n v="602618"/>
    <n v="506992"/>
    <x v="10"/>
    <x v="2485"/>
  </r>
  <r>
    <x v="9"/>
    <s v="Broncos"/>
    <x v="11"/>
    <n v="1109610"/>
    <n v="602618"/>
    <n v="506992"/>
    <x v="11"/>
    <x v="2486"/>
  </r>
  <r>
    <x v="9"/>
    <s v="Broncos"/>
    <x v="11"/>
    <n v="1109610"/>
    <n v="602618"/>
    <n v="506992"/>
    <x v="12"/>
    <x v="2487"/>
  </r>
  <r>
    <x v="9"/>
    <s v="Broncos"/>
    <x v="11"/>
    <n v="1109610"/>
    <n v="602618"/>
    <n v="506992"/>
    <x v="13"/>
    <x v="2447"/>
  </r>
  <r>
    <x v="9"/>
    <s v="Broncos"/>
    <x v="11"/>
    <n v="1109610"/>
    <n v="602618"/>
    <n v="506992"/>
    <x v="14"/>
    <x v="2488"/>
  </r>
  <r>
    <x v="9"/>
    <s v="Broncos"/>
    <x v="11"/>
    <n v="1109610"/>
    <n v="602618"/>
    <n v="506992"/>
    <x v="15"/>
    <x v="2425"/>
  </r>
  <r>
    <x v="9"/>
    <s v="Broncos"/>
    <x v="11"/>
    <n v="1109610"/>
    <n v="602618"/>
    <n v="506992"/>
    <x v="16"/>
    <x v="2489"/>
  </r>
  <r>
    <x v="10"/>
    <s v="Lions"/>
    <x v="11"/>
    <n v="1041580"/>
    <n v="509940"/>
    <n v="531640"/>
    <x v="0"/>
    <x v="2490"/>
  </r>
  <r>
    <x v="10"/>
    <s v="Lions"/>
    <x v="11"/>
    <n v="1041580"/>
    <n v="509940"/>
    <n v="531640"/>
    <x v="1"/>
    <x v="2491"/>
  </r>
  <r>
    <x v="10"/>
    <s v="Lions"/>
    <x v="11"/>
    <n v="1041580"/>
    <n v="509940"/>
    <n v="531640"/>
    <x v="2"/>
    <x v="2492"/>
  </r>
  <r>
    <x v="10"/>
    <s v="Lions"/>
    <x v="11"/>
    <n v="1041580"/>
    <n v="509940"/>
    <n v="531640"/>
    <x v="3"/>
    <x v="2471"/>
  </r>
  <r>
    <x v="10"/>
    <s v="Lions"/>
    <x v="11"/>
    <n v="1041580"/>
    <n v="509940"/>
    <n v="531640"/>
    <x v="4"/>
    <x v="2440"/>
  </r>
  <r>
    <x v="10"/>
    <s v="Lions"/>
    <x v="11"/>
    <n v="1041580"/>
    <n v="509940"/>
    <n v="531640"/>
    <x v="5"/>
    <x v="2493"/>
  </r>
  <r>
    <x v="10"/>
    <s v="Lions"/>
    <x v="11"/>
    <n v="1041580"/>
    <n v="509940"/>
    <n v="531640"/>
    <x v="6"/>
    <x v="2326"/>
  </r>
  <r>
    <x v="10"/>
    <s v="Lions"/>
    <x v="11"/>
    <n v="1041580"/>
    <n v="509940"/>
    <n v="531640"/>
    <x v="7"/>
    <x v="2483"/>
  </r>
  <r>
    <x v="10"/>
    <s v="Lions"/>
    <x v="11"/>
    <n v="1041580"/>
    <n v="509940"/>
    <n v="531640"/>
    <x v="8"/>
    <x v="2"/>
  </r>
  <r>
    <x v="10"/>
    <s v="Lions"/>
    <x v="11"/>
    <n v="1041580"/>
    <n v="509940"/>
    <n v="531640"/>
    <x v="9"/>
    <x v="2443"/>
  </r>
  <r>
    <x v="10"/>
    <s v="Lions"/>
    <x v="11"/>
    <n v="1041580"/>
    <n v="509940"/>
    <n v="531640"/>
    <x v="10"/>
    <x v="2432"/>
  </r>
  <r>
    <x v="10"/>
    <s v="Lions"/>
    <x v="11"/>
    <n v="1041580"/>
    <n v="509940"/>
    <n v="531640"/>
    <x v="11"/>
    <x v="2494"/>
  </r>
  <r>
    <x v="10"/>
    <s v="Lions"/>
    <x v="11"/>
    <n v="1041580"/>
    <n v="509940"/>
    <n v="531640"/>
    <x v="12"/>
    <x v="2495"/>
  </r>
  <r>
    <x v="10"/>
    <s v="Lions"/>
    <x v="11"/>
    <n v="1041580"/>
    <n v="509940"/>
    <n v="531640"/>
    <x v="13"/>
    <x v="2496"/>
  </r>
  <r>
    <x v="10"/>
    <s v="Lions"/>
    <x v="11"/>
    <n v="1041580"/>
    <n v="509940"/>
    <n v="531640"/>
    <x v="14"/>
    <x v="2497"/>
  </r>
  <r>
    <x v="10"/>
    <s v="Lions"/>
    <x v="11"/>
    <n v="1041580"/>
    <n v="509940"/>
    <n v="531640"/>
    <x v="15"/>
    <x v="2498"/>
  </r>
  <r>
    <x v="10"/>
    <s v="Lions"/>
    <x v="11"/>
    <n v="1041580"/>
    <n v="509940"/>
    <n v="531640"/>
    <x v="16"/>
    <x v="2499"/>
  </r>
  <r>
    <x v="11"/>
    <s v="Packers"/>
    <x v="11"/>
    <n v="1123023"/>
    <n v="564097"/>
    <n v="558926"/>
    <x v="0"/>
    <x v="2500"/>
  </r>
  <r>
    <x v="11"/>
    <s v="Packers"/>
    <x v="11"/>
    <n v="1123023"/>
    <n v="564097"/>
    <n v="558926"/>
    <x v="1"/>
    <x v="2426"/>
  </r>
  <r>
    <x v="11"/>
    <s v="Packers"/>
    <x v="11"/>
    <n v="1123023"/>
    <n v="564097"/>
    <n v="558926"/>
    <x v="2"/>
    <x v="2439"/>
  </r>
  <r>
    <x v="11"/>
    <s v="Packers"/>
    <x v="11"/>
    <n v="1123023"/>
    <n v="564097"/>
    <n v="558926"/>
    <x v="3"/>
    <x v="2481"/>
  </r>
  <r>
    <x v="11"/>
    <s v="Packers"/>
    <x v="11"/>
    <n v="1123023"/>
    <n v="564097"/>
    <n v="558926"/>
    <x v="4"/>
    <x v="2391"/>
  </r>
  <r>
    <x v="11"/>
    <s v="Packers"/>
    <x v="11"/>
    <n v="1123023"/>
    <n v="564097"/>
    <n v="558926"/>
    <x v="5"/>
    <x v="1156"/>
  </r>
  <r>
    <x v="11"/>
    <s v="Packers"/>
    <x v="11"/>
    <n v="1123023"/>
    <n v="564097"/>
    <n v="558926"/>
    <x v="6"/>
    <x v="797"/>
  </r>
  <r>
    <x v="11"/>
    <s v="Packers"/>
    <x v="11"/>
    <n v="1123023"/>
    <n v="564097"/>
    <n v="558926"/>
    <x v="7"/>
    <x v="2"/>
  </r>
  <r>
    <x v="11"/>
    <s v="Packers"/>
    <x v="11"/>
    <n v="1123023"/>
    <n v="564097"/>
    <n v="558926"/>
    <x v="8"/>
    <x v="2501"/>
  </r>
  <r>
    <x v="11"/>
    <s v="Packers"/>
    <x v="11"/>
    <n v="1123023"/>
    <n v="564097"/>
    <n v="558926"/>
    <x v="9"/>
    <x v="2502"/>
  </r>
  <r>
    <x v="11"/>
    <s v="Packers"/>
    <x v="11"/>
    <n v="1123023"/>
    <n v="564097"/>
    <n v="558926"/>
    <x v="10"/>
    <x v="2503"/>
  </r>
  <r>
    <x v="11"/>
    <s v="Packers"/>
    <x v="11"/>
    <n v="1123023"/>
    <n v="564097"/>
    <n v="558926"/>
    <x v="11"/>
    <x v="2494"/>
  </r>
  <r>
    <x v="11"/>
    <s v="Packers"/>
    <x v="11"/>
    <n v="1123023"/>
    <n v="564097"/>
    <n v="558926"/>
    <x v="12"/>
    <x v="2504"/>
  </r>
  <r>
    <x v="11"/>
    <s v="Packers"/>
    <x v="11"/>
    <n v="1123023"/>
    <n v="564097"/>
    <n v="558926"/>
    <x v="13"/>
    <x v="2505"/>
  </r>
  <r>
    <x v="11"/>
    <s v="Packers"/>
    <x v="11"/>
    <n v="1123023"/>
    <n v="564097"/>
    <n v="558926"/>
    <x v="14"/>
    <x v="2506"/>
  </r>
  <r>
    <x v="11"/>
    <s v="Packers"/>
    <x v="11"/>
    <n v="1123023"/>
    <n v="564097"/>
    <n v="558926"/>
    <x v="15"/>
    <x v="2449"/>
  </r>
  <r>
    <x v="11"/>
    <s v="Packers"/>
    <x v="11"/>
    <n v="1123023"/>
    <n v="564097"/>
    <n v="558926"/>
    <x v="16"/>
    <x v="2499"/>
  </r>
  <r>
    <x v="30"/>
    <s v="Texans"/>
    <x v="11"/>
    <n v="1059702"/>
    <n v="571969"/>
    <n v="487733"/>
    <x v="0"/>
    <x v="2507"/>
  </r>
  <r>
    <x v="30"/>
    <s v="Texans"/>
    <x v="11"/>
    <n v="1059702"/>
    <n v="571969"/>
    <n v="487733"/>
    <x v="1"/>
    <x v="2508"/>
  </r>
  <r>
    <x v="30"/>
    <s v="Texans"/>
    <x v="11"/>
    <n v="1059702"/>
    <n v="571969"/>
    <n v="487733"/>
    <x v="2"/>
    <x v="60"/>
  </r>
  <r>
    <x v="30"/>
    <s v="Texans"/>
    <x v="11"/>
    <n v="1059702"/>
    <n v="571969"/>
    <n v="487733"/>
    <x v="3"/>
    <x v="2509"/>
  </r>
  <r>
    <x v="30"/>
    <s v="Texans"/>
    <x v="11"/>
    <n v="1059702"/>
    <n v="571969"/>
    <n v="487733"/>
    <x v="4"/>
    <x v="2510"/>
  </r>
  <r>
    <x v="30"/>
    <s v="Texans"/>
    <x v="11"/>
    <n v="1059702"/>
    <n v="571969"/>
    <n v="487733"/>
    <x v="5"/>
    <x v="2403"/>
  </r>
  <r>
    <x v="30"/>
    <s v="Texans"/>
    <x v="11"/>
    <n v="1059702"/>
    <n v="571969"/>
    <n v="487733"/>
    <x v="6"/>
    <x v="1377"/>
  </r>
  <r>
    <x v="30"/>
    <s v="Texans"/>
    <x v="11"/>
    <n v="1059702"/>
    <n v="571969"/>
    <n v="487733"/>
    <x v="7"/>
    <x v="2511"/>
  </r>
  <r>
    <x v="30"/>
    <s v="Texans"/>
    <x v="11"/>
    <n v="1059702"/>
    <n v="571969"/>
    <n v="487733"/>
    <x v="8"/>
    <x v="2465"/>
  </r>
  <r>
    <x v="30"/>
    <s v="Texans"/>
    <x v="11"/>
    <n v="1059702"/>
    <n v="571969"/>
    <n v="487733"/>
    <x v="9"/>
    <x v="2512"/>
  </r>
  <r>
    <x v="30"/>
    <s v="Texans"/>
    <x v="11"/>
    <n v="1059702"/>
    <n v="571969"/>
    <n v="487733"/>
    <x v="10"/>
    <x v="2"/>
  </r>
  <r>
    <x v="30"/>
    <s v="Texans"/>
    <x v="11"/>
    <n v="1059702"/>
    <n v="571969"/>
    <n v="487733"/>
    <x v="11"/>
    <x v="2513"/>
  </r>
  <r>
    <x v="30"/>
    <s v="Texans"/>
    <x v="11"/>
    <n v="1059702"/>
    <n v="571969"/>
    <n v="487733"/>
    <x v="12"/>
    <x v="2396"/>
  </r>
  <r>
    <x v="30"/>
    <s v="Texans"/>
    <x v="11"/>
    <n v="1059702"/>
    <n v="571969"/>
    <n v="487733"/>
    <x v="13"/>
    <x v="2458"/>
  </r>
  <r>
    <x v="30"/>
    <s v="Texans"/>
    <x v="11"/>
    <n v="1059702"/>
    <n v="571969"/>
    <n v="487733"/>
    <x v="14"/>
    <x v="2435"/>
  </r>
  <r>
    <x v="30"/>
    <s v="Texans"/>
    <x v="11"/>
    <n v="1059702"/>
    <n v="571969"/>
    <n v="487733"/>
    <x v="15"/>
    <x v="1579"/>
  </r>
  <r>
    <x v="30"/>
    <s v="Texans"/>
    <x v="11"/>
    <n v="1059702"/>
    <n v="571969"/>
    <n v="487733"/>
    <x v="16"/>
    <x v="2514"/>
  </r>
  <r>
    <x v="12"/>
    <s v="Colts"/>
    <x v="11"/>
    <n v="1050690"/>
    <n v="518627"/>
    <n v="532063"/>
    <x v="0"/>
    <x v="2507"/>
  </r>
  <r>
    <x v="12"/>
    <s v="Colts"/>
    <x v="11"/>
    <n v="1050690"/>
    <n v="518627"/>
    <n v="532063"/>
    <x v="1"/>
    <x v="2460"/>
  </r>
  <r>
    <x v="12"/>
    <s v="Colts"/>
    <x v="11"/>
    <n v="1050690"/>
    <n v="518627"/>
    <n v="532063"/>
    <x v="2"/>
    <x v="2515"/>
  </r>
  <r>
    <x v="12"/>
    <s v="Colts"/>
    <x v="11"/>
    <n v="1050690"/>
    <n v="518627"/>
    <n v="532063"/>
    <x v="3"/>
    <x v="2516"/>
  </r>
  <r>
    <x v="12"/>
    <s v="Colts"/>
    <x v="11"/>
    <n v="1050690"/>
    <n v="518627"/>
    <n v="532063"/>
    <x v="4"/>
    <x v="2517"/>
  </r>
  <r>
    <x v="12"/>
    <s v="Colts"/>
    <x v="11"/>
    <n v="1050690"/>
    <n v="518627"/>
    <n v="532063"/>
    <x v="5"/>
    <x v="2453"/>
  </r>
  <r>
    <x v="12"/>
    <s v="Colts"/>
    <x v="11"/>
    <n v="1050690"/>
    <n v="518627"/>
    <n v="532063"/>
    <x v="6"/>
    <x v="1863"/>
  </r>
  <r>
    <x v="12"/>
    <s v="Colts"/>
    <x v="11"/>
    <n v="1050690"/>
    <n v="518627"/>
    <n v="532063"/>
    <x v="7"/>
    <x v="1377"/>
  </r>
  <r>
    <x v="12"/>
    <s v="Colts"/>
    <x v="11"/>
    <n v="1050690"/>
    <n v="518627"/>
    <n v="532063"/>
    <x v="8"/>
    <x v="2393"/>
  </r>
  <r>
    <x v="12"/>
    <s v="Colts"/>
    <x v="11"/>
    <n v="1050690"/>
    <n v="518627"/>
    <n v="532063"/>
    <x v="9"/>
    <x v="2518"/>
  </r>
  <r>
    <x v="12"/>
    <s v="Colts"/>
    <x v="11"/>
    <n v="1050690"/>
    <n v="518627"/>
    <n v="532063"/>
    <x v="10"/>
    <x v="2"/>
  </r>
  <r>
    <x v="12"/>
    <s v="Colts"/>
    <x v="11"/>
    <n v="1050690"/>
    <n v="518627"/>
    <n v="532063"/>
    <x v="11"/>
    <x v="2433"/>
  </r>
  <r>
    <x v="12"/>
    <s v="Colts"/>
    <x v="11"/>
    <n v="1050690"/>
    <n v="518627"/>
    <n v="532063"/>
    <x v="12"/>
    <x v="931"/>
  </r>
  <r>
    <x v="12"/>
    <s v="Colts"/>
    <x v="11"/>
    <n v="1050690"/>
    <n v="518627"/>
    <n v="532063"/>
    <x v="13"/>
    <x v="2408"/>
  </r>
  <r>
    <x v="12"/>
    <s v="Colts"/>
    <x v="11"/>
    <n v="1050690"/>
    <n v="518627"/>
    <n v="532063"/>
    <x v="14"/>
    <x v="386"/>
  </r>
  <r>
    <x v="12"/>
    <s v="Colts"/>
    <x v="11"/>
    <n v="1050690"/>
    <n v="518627"/>
    <n v="532063"/>
    <x v="15"/>
    <x v="1579"/>
  </r>
  <r>
    <x v="12"/>
    <s v="Colts"/>
    <x v="11"/>
    <n v="1050690"/>
    <n v="518627"/>
    <n v="532063"/>
    <x v="16"/>
    <x v="2519"/>
  </r>
  <r>
    <x v="13"/>
    <s v="Jaguars"/>
    <x v="11"/>
    <n v="1049655"/>
    <n v="498655"/>
    <n v="551000"/>
    <x v="0"/>
    <x v="2520"/>
  </r>
  <r>
    <x v="13"/>
    <s v="Jaguars"/>
    <x v="11"/>
    <n v="1049655"/>
    <n v="498655"/>
    <n v="551000"/>
    <x v="1"/>
    <x v="2521"/>
  </r>
  <r>
    <x v="13"/>
    <s v="Jaguars"/>
    <x v="11"/>
    <n v="1049655"/>
    <n v="498655"/>
    <n v="551000"/>
    <x v="2"/>
    <x v="2427"/>
  </r>
  <r>
    <x v="13"/>
    <s v="Jaguars"/>
    <x v="11"/>
    <n v="1049655"/>
    <n v="498655"/>
    <n v="551000"/>
    <x v="3"/>
    <x v="2522"/>
  </r>
  <r>
    <x v="13"/>
    <s v="Jaguars"/>
    <x v="11"/>
    <n v="1049655"/>
    <n v="498655"/>
    <n v="551000"/>
    <x v="4"/>
    <x v="2452"/>
  </r>
  <r>
    <x v="13"/>
    <s v="Jaguars"/>
    <x v="11"/>
    <n v="1049655"/>
    <n v="498655"/>
    <n v="551000"/>
    <x v="5"/>
    <x v="2523"/>
  </r>
  <r>
    <x v="13"/>
    <s v="Jaguars"/>
    <x v="11"/>
    <n v="1049655"/>
    <n v="498655"/>
    <n v="551000"/>
    <x v="6"/>
    <x v="2404"/>
  </r>
  <r>
    <x v="13"/>
    <s v="Jaguars"/>
    <x v="11"/>
    <n v="1049655"/>
    <n v="498655"/>
    <n v="551000"/>
    <x v="7"/>
    <x v="2511"/>
  </r>
  <r>
    <x v="13"/>
    <s v="Jaguars"/>
    <x v="11"/>
    <n v="1049655"/>
    <n v="498655"/>
    <n v="551000"/>
    <x v="8"/>
    <x v="2"/>
  </r>
  <r>
    <x v="13"/>
    <s v="Jaguars"/>
    <x v="11"/>
    <n v="1049655"/>
    <n v="498655"/>
    <n v="551000"/>
    <x v="9"/>
    <x v="2518"/>
  </r>
  <r>
    <x v="13"/>
    <s v="Jaguars"/>
    <x v="11"/>
    <n v="1049655"/>
    <n v="498655"/>
    <n v="551000"/>
    <x v="10"/>
    <x v="2466"/>
  </r>
  <r>
    <x v="13"/>
    <s v="Jaguars"/>
    <x v="11"/>
    <n v="1049655"/>
    <n v="498655"/>
    <n v="551000"/>
    <x v="11"/>
    <x v="2513"/>
  </r>
  <r>
    <x v="13"/>
    <s v="Jaguars"/>
    <x v="11"/>
    <n v="1049655"/>
    <n v="498655"/>
    <n v="551000"/>
    <x v="12"/>
    <x v="2524"/>
  </r>
  <r>
    <x v="13"/>
    <s v="Jaguars"/>
    <x v="11"/>
    <n v="1049655"/>
    <n v="498655"/>
    <n v="551000"/>
    <x v="13"/>
    <x v="2525"/>
  </r>
  <r>
    <x v="13"/>
    <s v="Jaguars"/>
    <x v="11"/>
    <n v="1049655"/>
    <n v="498655"/>
    <n v="551000"/>
    <x v="14"/>
    <x v="2398"/>
  </r>
  <r>
    <x v="13"/>
    <s v="Jaguars"/>
    <x v="11"/>
    <n v="1049655"/>
    <n v="498655"/>
    <n v="551000"/>
    <x v="15"/>
    <x v="1377"/>
  </r>
  <r>
    <x v="13"/>
    <s v="Jaguars"/>
    <x v="11"/>
    <n v="1049655"/>
    <n v="498655"/>
    <n v="551000"/>
    <x v="16"/>
    <x v="2519"/>
  </r>
  <r>
    <x v="14"/>
    <s v="Chiefs"/>
    <x v="11"/>
    <n v="1107206"/>
    <n v="576659"/>
    <n v="530547"/>
    <x v="0"/>
    <x v="2412"/>
  </r>
  <r>
    <x v="14"/>
    <s v="Chiefs"/>
    <x v="11"/>
    <n v="1107206"/>
    <n v="576659"/>
    <n v="530547"/>
    <x v="1"/>
    <x v="2491"/>
  </r>
  <r>
    <x v="14"/>
    <s v="Chiefs"/>
    <x v="11"/>
    <n v="1107206"/>
    <n v="576659"/>
    <n v="530547"/>
    <x v="2"/>
    <x v="2526"/>
  </r>
  <r>
    <x v="14"/>
    <s v="Chiefs"/>
    <x v="11"/>
    <n v="1107206"/>
    <n v="576659"/>
    <n v="530547"/>
    <x v="3"/>
    <x v="2527"/>
  </r>
  <r>
    <x v="14"/>
    <s v="Chiefs"/>
    <x v="11"/>
    <n v="1107206"/>
    <n v="576659"/>
    <n v="530547"/>
    <x v="4"/>
    <x v="2517"/>
  </r>
  <r>
    <x v="14"/>
    <s v="Chiefs"/>
    <x v="11"/>
    <n v="1107206"/>
    <n v="576659"/>
    <n v="530547"/>
    <x v="5"/>
    <x v="2"/>
  </r>
  <r>
    <x v="14"/>
    <s v="Chiefs"/>
    <x v="11"/>
    <n v="1107206"/>
    <n v="576659"/>
    <n v="530547"/>
    <x v="6"/>
    <x v="1716"/>
  </r>
  <r>
    <x v="14"/>
    <s v="Chiefs"/>
    <x v="11"/>
    <n v="1107206"/>
    <n v="576659"/>
    <n v="530547"/>
    <x v="7"/>
    <x v="1514"/>
  </r>
  <r>
    <x v="14"/>
    <s v="Chiefs"/>
    <x v="11"/>
    <n v="1107206"/>
    <n v="576659"/>
    <n v="530547"/>
    <x v="8"/>
    <x v="2528"/>
  </r>
  <r>
    <x v="14"/>
    <s v="Chiefs"/>
    <x v="11"/>
    <n v="1107206"/>
    <n v="576659"/>
    <n v="530547"/>
    <x v="9"/>
    <x v="672"/>
  </r>
  <r>
    <x v="14"/>
    <s v="Chiefs"/>
    <x v="11"/>
    <n v="1107206"/>
    <n v="576659"/>
    <n v="530547"/>
    <x v="10"/>
    <x v="931"/>
  </r>
  <r>
    <x v="14"/>
    <s v="Chiefs"/>
    <x v="11"/>
    <n v="1107206"/>
    <n v="576659"/>
    <n v="530547"/>
    <x v="11"/>
    <x v="2529"/>
  </r>
  <r>
    <x v="14"/>
    <s v="Chiefs"/>
    <x v="11"/>
    <n v="1107206"/>
    <n v="576659"/>
    <n v="530547"/>
    <x v="12"/>
    <x v="2446"/>
  </r>
  <r>
    <x v="14"/>
    <s v="Chiefs"/>
    <x v="11"/>
    <n v="1107206"/>
    <n v="576659"/>
    <n v="530547"/>
    <x v="13"/>
    <x v="2421"/>
  </r>
  <r>
    <x v="14"/>
    <s v="Chiefs"/>
    <x v="11"/>
    <n v="1107206"/>
    <n v="576659"/>
    <n v="530547"/>
    <x v="14"/>
    <x v="2506"/>
  </r>
  <r>
    <x v="14"/>
    <s v="Chiefs"/>
    <x v="11"/>
    <n v="1107206"/>
    <n v="576659"/>
    <n v="530547"/>
    <x v="15"/>
    <x v="2530"/>
  </r>
  <r>
    <x v="14"/>
    <s v="Chiefs"/>
    <x v="11"/>
    <n v="1107206"/>
    <n v="576659"/>
    <n v="530547"/>
    <x v="16"/>
    <x v="2489"/>
  </r>
  <r>
    <x v="15"/>
    <s v="Dolphins"/>
    <x v="11"/>
    <n v="1064381"/>
    <n v="487089"/>
    <n v="577292"/>
    <x v="0"/>
    <x v="2531"/>
  </r>
  <r>
    <x v="15"/>
    <s v="Dolphins"/>
    <x v="11"/>
    <n v="1064381"/>
    <n v="487089"/>
    <n v="577292"/>
    <x v="1"/>
    <x v="2508"/>
  </r>
  <r>
    <x v="15"/>
    <s v="Dolphins"/>
    <x v="11"/>
    <n v="1064381"/>
    <n v="487089"/>
    <n v="577292"/>
    <x v="2"/>
    <x v="2461"/>
  </r>
  <r>
    <x v="15"/>
    <s v="Dolphins"/>
    <x v="11"/>
    <n v="1064381"/>
    <n v="487089"/>
    <n v="577292"/>
    <x v="3"/>
    <x v="2532"/>
  </r>
  <r>
    <x v="15"/>
    <s v="Dolphins"/>
    <x v="11"/>
    <n v="1064381"/>
    <n v="487089"/>
    <n v="577292"/>
    <x v="4"/>
    <x v="2"/>
  </r>
  <r>
    <x v="15"/>
    <s v="Dolphins"/>
    <x v="11"/>
    <n v="1064381"/>
    <n v="487089"/>
    <n v="577292"/>
    <x v="5"/>
    <x v="1757"/>
  </r>
  <r>
    <x v="15"/>
    <s v="Dolphins"/>
    <x v="11"/>
    <n v="1064381"/>
    <n v="487089"/>
    <n v="577292"/>
    <x v="6"/>
    <x v="1640"/>
  </r>
  <r>
    <x v="15"/>
    <s v="Dolphins"/>
    <x v="11"/>
    <n v="1064381"/>
    <n v="487089"/>
    <n v="577292"/>
    <x v="7"/>
    <x v="2533"/>
  </r>
  <r>
    <x v="15"/>
    <s v="Dolphins"/>
    <x v="11"/>
    <n v="1064381"/>
    <n v="487089"/>
    <n v="577292"/>
    <x v="8"/>
    <x v="2528"/>
  </r>
  <r>
    <x v="15"/>
    <s v="Dolphins"/>
    <x v="11"/>
    <n v="1064381"/>
    <n v="487089"/>
    <n v="577292"/>
    <x v="9"/>
    <x v="2534"/>
  </r>
  <r>
    <x v="15"/>
    <s v="Dolphins"/>
    <x v="11"/>
    <n v="1064381"/>
    <n v="487089"/>
    <n v="577292"/>
    <x v="10"/>
    <x v="2420"/>
  </r>
  <r>
    <x v="15"/>
    <s v="Dolphins"/>
    <x v="11"/>
    <n v="1064381"/>
    <n v="487089"/>
    <n v="577292"/>
    <x v="11"/>
    <x v="2475"/>
  </r>
  <r>
    <x v="15"/>
    <s v="Dolphins"/>
    <x v="11"/>
    <n v="1064381"/>
    <n v="487089"/>
    <n v="577292"/>
    <x v="12"/>
    <x v="2535"/>
  </r>
  <r>
    <x v="15"/>
    <s v="Dolphins"/>
    <x v="11"/>
    <n v="1064381"/>
    <n v="487089"/>
    <n v="577292"/>
    <x v="13"/>
    <x v="2536"/>
  </r>
  <r>
    <x v="15"/>
    <s v="Dolphins"/>
    <x v="11"/>
    <n v="1064381"/>
    <n v="487089"/>
    <n v="577292"/>
    <x v="14"/>
    <x v="2424"/>
  </r>
  <r>
    <x v="15"/>
    <s v="Dolphins"/>
    <x v="11"/>
    <n v="1064381"/>
    <n v="487089"/>
    <n v="577292"/>
    <x v="15"/>
    <x v="931"/>
  </r>
  <r>
    <x v="15"/>
    <s v="Dolphins"/>
    <x v="11"/>
    <n v="1064381"/>
    <n v="487089"/>
    <n v="577292"/>
    <x v="16"/>
    <x v="2537"/>
  </r>
  <r>
    <x v="16"/>
    <s v="Vikings"/>
    <x v="11"/>
    <n v="1047585"/>
    <n v="502529"/>
    <n v="545056"/>
    <x v="0"/>
    <x v="2538"/>
  </r>
  <r>
    <x v="16"/>
    <s v="Vikings"/>
    <x v="11"/>
    <n v="1047585"/>
    <n v="502529"/>
    <n v="545056"/>
    <x v="1"/>
    <x v="2539"/>
  </r>
  <r>
    <x v="16"/>
    <s v="Vikings"/>
    <x v="11"/>
    <n v="1047585"/>
    <n v="502529"/>
    <n v="545056"/>
    <x v="2"/>
    <x v="2492"/>
  </r>
  <r>
    <x v="16"/>
    <s v="Vikings"/>
    <x v="11"/>
    <n v="1047585"/>
    <n v="502529"/>
    <n v="545056"/>
    <x v="3"/>
    <x v="2527"/>
  </r>
  <r>
    <x v="16"/>
    <s v="Vikings"/>
    <x v="11"/>
    <n v="1047585"/>
    <n v="502529"/>
    <n v="545056"/>
    <x v="4"/>
    <x v="2048"/>
  </r>
  <r>
    <x v="16"/>
    <s v="Vikings"/>
    <x v="11"/>
    <n v="1047585"/>
    <n v="502529"/>
    <n v="545056"/>
    <x v="5"/>
    <x v="2441"/>
  </r>
  <r>
    <x v="16"/>
    <s v="Vikings"/>
    <x v="11"/>
    <n v="1047585"/>
    <n v="502529"/>
    <n v="545056"/>
    <x v="6"/>
    <x v="797"/>
  </r>
  <r>
    <x v="16"/>
    <s v="Vikings"/>
    <x v="11"/>
    <n v="1047585"/>
    <n v="502529"/>
    <n v="545056"/>
    <x v="7"/>
    <x v="2430"/>
  </r>
  <r>
    <x v="16"/>
    <s v="Vikings"/>
    <x v="11"/>
    <n v="1047585"/>
    <n v="502529"/>
    <n v="545056"/>
    <x v="8"/>
    <x v="2"/>
  </r>
  <r>
    <x v="16"/>
    <s v="Vikings"/>
    <x v="11"/>
    <n v="1047585"/>
    <n v="502529"/>
    <n v="545056"/>
    <x v="9"/>
    <x v="2502"/>
  </r>
  <r>
    <x v="16"/>
    <s v="Vikings"/>
    <x v="11"/>
    <n v="1047585"/>
    <n v="502529"/>
    <n v="545056"/>
    <x v="10"/>
    <x v="2540"/>
  </r>
  <r>
    <x v="16"/>
    <s v="Vikings"/>
    <x v="11"/>
    <n v="1047585"/>
    <n v="502529"/>
    <n v="545056"/>
    <x v="11"/>
    <x v="2395"/>
  </r>
  <r>
    <x v="16"/>
    <s v="Vikings"/>
    <x v="11"/>
    <n v="1047585"/>
    <n v="502529"/>
    <n v="545056"/>
    <x v="12"/>
    <x v="2487"/>
  </r>
  <r>
    <x v="16"/>
    <s v="Vikings"/>
    <x v="11"/>
    <n v="1047585"/>
    <n v="502529"/>
    <n v="545056"/>
    <x v="13"/>
    <x v="2496"/>
  </r>
  <r>
    <x v="16"/>
    <s v="Vikings"/>
    <x v="11"/>
    <n v="1047585"/>
    <n v="502529"/>
    <n v="545056"/>
    <x v="14"/>
    <x v="2541"/>
  </r>
  <r>
    <x v="16"/>
    <s v="Vikings"/>
    <x v="11"/>
    <n v="1047585"/>
    <n v="502529"/>
    <n v="545056"/>
    <x v="15"/>
    <x v="727"/>
  </r>
  <r>
    <x v="16"/>
    <s v="Vikings"/>
    <x v="11"/>
    <n v="1047585"/>
    <n v="502529"/>
    <n v="545056"/>
    <x v="16"/>
    <x v="1894"/>
  </r>
  <r>
    <x v="17"/>
    <s v="Patriots"/>
    <x v="11"/>
    <n v="1114691"/>
    <n v="550048"/>
    <n v="564643"/>
    <x v="0"/>
    <x v="2531"/>
  </r>
  <r>
    <x v="17"/>
    <s v="Patriots"/>
    <x v="11"/>
    <n v="1114691"/>
    <n v="550048"/>
    <n v="564643"/>
    <x v="1"/>
    <x v="931"/>
  </r>
  <r>
    <x v="17"/>
    <s v="Patriots"/>
    <x v="11"/>
    <n v="1114691"/>
    <n v="550048"/>
    <n v="564643"/>
    <x v="2"/>
    <x v="1555"/>
  </r>
  <r>
    <x v="17"/>
    <s v="Patriots"/>
    <x v="11"/>
    <n v="1114691"/>
    <n v="550048"/>
    <n v="564643"/>
    <x v="3"/>
    <x v="2542"/>
  </r>
  <r>
    <x v="17"/>
    <s v="Patriots"/>
    <x v="11"/>
    <n v="1114691"/>
    <n v="550048"/>
    <n v="564643"/>
    <x v="4"/>
    <x v="931"/>
  </r>
  <r>
    <x v="17"/>
    <s v="Patriots"/>
    <x v="11"/>
    <n v="1114691"/>
    <n v="550048"/>
    <n v="564643"/>
    <x v="5"/>
    <x v="931"/>
  </r>
  <r>
    <x v="17"/>
    <s v="Patriots"/>
    <x v="11"/>
    <n v="1114691"/>
    <n v="550048"/>
    <n v="564643"/>
    <x v="6"/>
    <x v="2"/>
  </r>
  <r>
    <x v="17"/>
    <s v="Patriots"/>
    <x v="11"/>
    <n v="1114691"/>
    <n v="550048"/>
    <n v="564643"/>
    <x v="7"/>
    <x v="2543"/>
  </r>
  <r>
    <x v="17"/>
    <s v="Patriots"/>
    <x v="11"/>
    <n v="1114691"/>
    <n v="550048"/>
    <n v="564643"/>
    <x v="8"/>
    <x v="931"/>
  </r>
  <r>
    <x v="17"/>
    <s v="Patriots"/>
    <x v="11"/>
    <n v="1114691"/>
    <n v="550048"/>
    <n v="564643"/>
    <x v="9"/>
    <x v="2421"/>
  </r>
  <r>
    <x v="17"/>
    <s v="Patriots"/>
    <x v="11"/>
    <n v="1114691"/>
    <n v="550048"/>
    <n v="564643"/>
    <x v="10"/>
    <x v="931"/>
  </r>
  <r>
    <x v="17"/>
    <s v="Patriots"/>
    <x v="11"/>
    <n v="1114691"/>
    <n v="550048"/>
    <n v="564643"/>
    <x v="11"/>
    <x v="1784"/>
  </r>
  <r>
    <x v="17"/>
    <s v="Patriots"/>
    <x v="11"/>
    <n v="1114691"/>
    <n v="550048"/>
    <n v="564643"/>
    <x v="12"/>
    <x v="931"/>
  </r>
  <r>
    <x v="17"/>
    <s v="Patriots"/>
    <x v="11"/>
    <n v="1114691"/>
    <n v="550048"/>
    <n v="564643"/>
    <x v="13"/>
    <x v="2544"/>
  </r>
  <r>
    <x v="17"/>
    <s v="Patriots"/>
    <x v="11"/>
    <n v="1114691"/>
    <n v="550048"/>
    <n v="564643"/>
    <x v="14"/>
    <x v="2488"/>
  </r>
  <r>
    <x v="17"/>
    <s v="Patriots"/>
    <x v="11"/>
    <n v="1114691"/>
    <n v="550048"/>
    <n v="564643"/>
    <x v="15"/>
    <x v="931"/>
  </r>
  <r>
    <x v="17"/>
    <s v="Patriots"/>
    <x v="11"/>
    <n v="1114691"/>
    <n v="550048"/>
    <n v="564643"/>
    <x v="16"/>
    <x v="931"/>
  </r>
  <r>
    <x v="18"/>
    <s v="Saints"/>
    <x v="11"/>
    <n v="1105934"/>
    <n v="584335"/>
    <n v="521599"/>
    <x v="0"/>
    <x v="2500"/>
  </r>
  <r>
    <x v="18"/>
    <s v="Saints"/>
    <x v="11"/>
    <n v="1105934"/>
    <n v="584335"/>
    <n v="521599"/>
    <x v="1"/>
    <x v="2438"/>
  </r>
  <r>
    <x v="18"/>
    <s v="Saints"/>
    <x v="11"/>
    <n v="1105934"/>
    <n v="584335"/>
    <n v="521599"/>
    <x v="2"/>
    <x v="60"/>
  </r>
  <r>
    <x v="18"/>
    <s v="Saints"/>
    <x v="11"/>
    <n v="1105934"/>
    <n v="584335"/>
    <n v="521599"/>
    <x v="3"/>
    <x v="2522"/>
  </r>
  <r>
    <x v="18"/>
    <s v="Saints"/>
    <x v="11"/>
    <n v="1105934"/>
    <n v="584335"/>
    <n v="521599"/>
    <x v="4"/>
    <x v="2429"/>
  </r>
  <r>
    <x v="18"/>
    <s v="Saints"/>
    <x v="11"/>
    <n v="1105934"/>
    <n v="584335"/>
    <n v="521599"/>
    <x v="5"/>
    <x v="2545"/>
  </r>
  <r>
    <x v="18"/>
    <s v="Saints"/>
    <x v="11"/>
    <n v="1105934"/>
    <n v="584335"/>
    <n v="521599"/>
    <x v="6"/>
    <x v="1863"/>
  </r>
  <r>
    <x v="18"/>
    <s v="Saints"/>
    <x v="11"/>
    <n v="1105934"/>
    <n v="584335"/>
    <n v="521599"/>
    <x v="7"/>
    <x v="2546"/>
  </r>
  <r>
    <x v="18"/>
    <s v="Saints"/>
    <x v="11"/>
    <n v="1105934"/>
    <n v="584335"/>
    <n v="521599"/>
    <x v="8"/>
    <x v="2547"/>
  </r>
  <r>
    <x v="18"/>
    <s v="Saints"/>
    <x v="11"/>
    <n v="1105934"/>
    <n v="584335"/>
    <n v="521599"/>
    <x v="9"/>
    <x v="2394"/>
  </r>
  <r>
    <x v="18"/>
    <s v="Saints"/>
    <x v="11"/>
    <n v="1105934"/>
    <n v="584335"/>
    <n v="521599"/>
    <x v="10"/>
    <x v="2"/>
  </r>
  <r>
    <x v="18"/>
    <s v="Saints"/>
    <x v="11"/>
    <n v="1105934"/>
    <n v="584335"/>
    <n v="521599"/>
    <x v="11"/>
    <x v="922"/>
  </r>
  <r>
    <x v="18"/>
    <s v="Saints"/>
    <x v="11"/>
    <n v="1105934"/>
    <n v="584335"/>
    <n v="521599"/>
    <x v="12"/>
    <x v="2495"/>
  </r>
  <r>
    <x v="18"/>
    <s v="Saints"/>
    <x v="11"/>
    <n v="1105934"/>
    <n v="584335"/>
    <n v="521599"/>
    <x v="13"/>
    <x v="1377"/>
  </r>
  <r>
    <x v="18"/>
    <s v="Saints"/>
    <x v="11"/>
    <n v="1105934"/>
    <n v="584335"/>
    <n v="521599"/>
    <x v="14"/>
    <x v="2541"/>
  </r>
  <r>
    <x v="18"/>
    <s v="Saints"/>
    <x v="11"/>
    <n v="1105934"/>
    <n v="584335"/>
    <n v="521599"/>
    <x v="15"/>
    <x v="945"/>
  </r>
  <r>
    <x v="18"/>
    <s v="Saints"/>
    <x v="11"/>
    <n v="1105934"/>
    <n v="584335"/>
    <n v="521599"/>
    <x v="16"/>
    <x v="2437"/>
  </r>
  <r>
    <x v="19"/>
    <s v="Giants"/>
    <x v="11"/>
    <n v="1232157"/>
    <n v="635800"/>
    <n v="596357"/>
    <x v="0"/>
    <x v="2548"/>
  </r>
  <r>
    <x v="19"/>
    <s v="Giants"/>
    <x v="11"/>
    <n v="1232157"/>
    <n v="635800"/>
    <n v="596357"/>
    <x v="1"/>
    <x v="2549"/>
  </r>
  <r>
    <x v="19"/>
    <s v="Giants"/>
    <x v="11"/>
    <n v="1232157"/>
    <n v="635800"/>
    <n v="596357"/>
    <x v="2"/>
    <x v="1784"/>
  </r>
  <r>
    <x v="19"/>
    <s v="Giants"/>
    <x v="11"/>
    <n v="1232157"/>
    <n v="635800"/>
    <n v="596357"/>
    <x v="3"/>
    <x v="2377"/>
  </r>
  <r>
    <x v="19"/>
    <s v="Giants"/>
    <x v="11"/>
    <n v="1232157"/>
    <n v="635800"/>
    <n v="596357"/>
    <x v="4"/>
    <x v="2550"/>
  </r>
  <r>
    <x v="19"/>
    <s v="Giants"/>
    <x v="11"/>
    <n v="1232157"/>
    <n v="635800"/>
    <n v="596357"/>
    <x v="5"/>
    <x v="2416"/>
  </r>
  <r>
    <x v="19"/>
    <s v="Giants"/>
    <x v="11"/>
    <n v="1232157"/>
    <n v="635800"/>
    <n v="596357"/>
    <x v="6"/>
    <x v="2"/>
  </r>
  <r>
    <x v="19"/>
    <s v="Giants"/>
    <x v="11"/>
    <n v="1232157"/>
    <n v="635800"/>
    <n v="596357"/>
    <x v="7"/>
    <x v="2533"/>
  </r>
  <r>
    <x v="19"/>
    <s v="Giants"/>
    <x v="11"/>
    <n v="1232157"/>
    <n v="635800"/>
    <n v="596357"/>
    <x v="8"/>
    <x v="931"/>
  </r>
  <r>
    <x v="19"/>
    <s v="Giants"/>
    <x v="11"/>
    <n v="1232157"/>
    <n v="635800"/>
    <n v="596357"/>
    <x v="9"/>
    <x v="1993"/>
  </r>
  <r>
    <x v="19"/>
    <s v="Giants"/>
    <x v="11"/>
    <n v="1232157"/>
    <n v="635800"/>
    <n v="596357"/>
    <x v="10"/>
    <x v="2551"/>
  </r>
  <r>
    <x v="19"/>
    <s v="Giants"/>
    <x v="11"/>
    <n v="1232157"/>
    <n v="635800"/>
    <n v="596357"/>
    <x v="11"/>
    <x v="922"/>
  </r>
  <r>
    <x v="19"/>
    <s v="Giants"/>
    <x v="11"/>
    <n v="1232157"/>
    <n v="635800"/>
    <n v="596357"/>
    <x v="12"/>
    <x v="2504"/>
  </r>
  <r>
    <x v="19"/>
    <s v="Giants"/>
    <x v="11"/>
    <n v="1232157"/>
    <n v="635800"/>
    <n v="596357"/>
    <x v="13"/>
    <x v="2476"/>
  </r>
  <r>
    <x v="19"/>
    <s v="Giants"/>
    <x v="11"/>
    <n v="1232157"/>
    <n v="635800"/>
    <n v="596357"/>
    <x v="14"/>
    <x v="2352"/>
  </r>
  <r>
    <x v="19"/>
    <s v="Giants"/>
    <x v="11"/>
    <n v="1232157"/>
    <n v="635800"/>
    <n v="596357"/>
    <x v="15"/>
    <x v="2421"/>
  </r>
  <r>
    <x v="19"/>
    <s v="Giants"/>
    <x v="11"/>
    <n v="1232157"/>
    <n v="635800"/>
    <n v="596357"/>
    <x v="16"/>
    <x v="2479"/>
  </r>
  <r>
    <x v="19"/>
    <s v="Jets"/>
    <x v="11"/>
    <n v="1187392"/>
    <n v="631888"/>
    <n v="555504"/>
    <x v="0"/>
    <x v="2469"/>
  </r>
  <r>
    <x v="19"/>
    <s v="Jets"/>
    <x v="11"/>
    <n v="1187392"/>
    <n v="631888"/>
    <n v="555504"/>
    <x v="1"/>
    <x v="2521"/>
  </r>
  <r>
    <x v="19"/>
    <s v="Jets"/>
    <x v="11"/>
    <n v="1187392"/>
    <n v="631888"/>
    <n v="555504"/>
    <x v="2"/>
    <x v="2552"/>
  </r>
  <r>
    <x v="19"/>
    <s v="Jets"/>
    <x v="11"/>
    <n v="1187392"/>
    <n v="631888"/>
    <n v="555504"/>
    <x v="3"/>
    <x v="2402"/>
  </r>
  <r>
    <x v="19"/>
    <s v="Jets"/>
    <x v="11"/>
    <n v="1187392"/>
    <n v="631888"/>
    <n v="555504"/>
    <x v="4"/>
    <x v="931"/>
  </r>
  <r>
    <x v="19"/>
    <s v="Jets"/>
    <x v="11"/>
    <n v="1187392"/>
    <n v="631888"/>
    <n v="555504"/>
    <x v="5"/>
    <x v="1757"/>
  </r>
  <r>
    <x v="19"/>
    <s v="Jets"/>
    <x v="11"/>
    <n v="1187392"/>
    <n v="631888"/>
    <n v="555504"/>
    <x v="6"/>
    <x v="2421"/>
  </r>
  <r>
    <x v="19"/>
    <s v="Jets"/>
    <x v="11"/>
    <n v="1187392"/>
    <n v="631888"/>
    <n v="555504"/>
    <x v="7"/>
    <x v="2"/>
  </r>
  <r>
    <x v="19"/>
    <s v="Jets"/>
    <x v="11"/>
    <n v="1187392"/>
    <n v="631888"/>
    <n v="555504"/>
    <x v="8"/>
    <x v="2418"/>
  </r>
  <r>
    <x v="19"/>
    <s v="Jets"/>
    <x v="11"/>
    <n v="1187392"/>
    <n v="631888"/>
    <n v="555504"/>
    <x v="9"/>
    <x v="2421"/>
  </r>
  <r>
    <x v="19"/>
    <s v="Jets"/>
    <x v="11"/>
    <n v="1187392"/>
    <n v="631888"/>
    <n v="555504"/>
    <x v="10"/>
    <x v="2485"/>
  </r>
  <r>
    <x v="19"/>
    <s v="Jets"/>
    <x v="11"/>
    <n v="1187392"/>
    <n v="631888"/>
    <n v="555504"/>
    <x v="11"/>
    <x v="2421"/>
  </r>
  <r>
    <x v="19"/>
    <s v="Jets"/>
    <x v="11"/>
    <n v="1187392"/>
    <n v="631888"/>
    <n v="555504"/>
    <x v="12"/>
    <x v="2553"/>
  </r>
  <r>
    <x v="19"/>
    <s v="Jets"/>
    <x v="11"/>
    <n v="1187392"/>
    <n v="631888"/>
    <n v="555504"/>
    <x v="13"/>
    <x v="2421"/>
  </r>
  <r>
    <x v="19"/>
    <s v="Jets"/>
    <x v="11"/>
    <n v="1187392"/>
    <n v="631888"/>
    <n v="555504"/>
    <x v="14"/>
    <x v="1784"/>
  </r>
  <r>
    <x v="19"/>
    <s v="Jets"/>
    <x v="11"/>
    <n v="1187392"/>
    <n v="631888"/>
    <n v="555504"/>
    <x v="15"/>
    <x v="2421"/>
  </r>
  <r>
    <x v="19"/>
    <s v="Jets"/>
    <x v="11"/>
    <n v="1187392"/>
    <n v="631888"/>
    <n v="555504"/>
    <x v="16"/>
    <x v="2537"/>
  </r>
  <r>
    <x v="20"/>
    <s v="Raiders"/>
    <x v="11"/>
    <n v="1018629"/>
    <n v="473938"/>
    <n v="544691"/>
    <x v="0"/>
    <x v="2480"/>
  </r>
  <r>
    <x v="20"/>
    <s v="Raiders"/>
    <x v="11"/>
    <n v="1018629"/>
    <n v="473938"/>
    <n v="544691"/>
    <x v="1"/>
    <x v="2413"/>
  </r>
  <r>
    <x v="20"/>
    <s v="Raiders"/>
    <x v="11"/>
    <n v="1018629"/>
    <n v="473938"/>
    <n v="544691"/>
    <x v="2"/>
    <x v="2552"/>
  </r>
  <r>
    <x v="20"/>
    <s v="Raiders"/>
    <x v="11"/>
    <n v="1018629"/>
    <n v="473938"/>
    <n v="544691"/>
    <x v="3"/>
    <x v="2542"/>
  </r>
  <r>
    <x v="20"/>
    <s v="Raiders"/>
    <x v="11"/>
    <n v="1018629"/>
    <n v="473938"/>
    <n v="544691"/>
    <x v="4"/>
    <x v="2510"/>
  </r>
  <r>
    <x v="20"/>
    <s v="Raiders"/>
    <x v="11"/>
    <n v="1018629"/>
    <n v="473938"/>
    <n v="544691"/>
    <x v="5"/>
    <x v="2463"/>
  </r>
  <r>
    <x v="20"/>
    <s v="Raiders"/>
    <x v="11"/>
    <n v="1018629"/>
    <n v="473938"/>
    <n v="544691"/>
    <x v="6"/>
    <x v="1716"/>
  </r>
  <r>
    <x v="20"/>
    <s v="Raiders"/>
    <x v="11"/>
    <n v="1018629"/>
    <n v="473938"/>
    <n v="544691"/>
    <x v="7"/>
    <x v="2"/>
  </r>
  <r>
    <x v="20"/>
    <s v="Raiders"/>
    <x v="11"/>
    <n v="1018629"/>
    <n v="473938"/>
    <n v="544691"/>
    <x v="8"/>
    <x v="2484"/>
  </r>
  <r>
    <x v="20"/>
    <s v="Raiders"/>
    <x v="11"/>
    <n v="1018629"/>
    <n v="473938"/>
    <n v="544691"/>
    <x v="9"/>
    <x v="211"/>
  </r>
  <r>
    <x v="20"/>
    <s v="Raiders"/>
    <x v="11"/>
    <n v="1018629"/>
    <n v="473938"/>
    <n v="544691"/>
    <x v="10"/>
    <x v="2540"/>
  </r>
  <r>
    <x v="20"/>
    <s v="Raiders"/>
    <x v="11"/>
    <n v="1018629"/>
    <n v="473938"/>
    <n v="544691"/>
    <x v="11"/>
    <x v="2445"/>
  </r>
  <r>
    <x v="20"/>
    <s v="Raiders"/>
    <x v="11"/>
    <n v="1018629"/>
    <n v="473938"/>
    <n v="544691"/>
    <x v="12"/>
    <x v="2535"/>
  </r>
  <r>
    <x v="20"/>
    <s v="Raiders"/>
    <x v="11"/>
    <n v="1018629"/>
    <n v="473938"/>
    <n v="544691"/>
    <x v="13"/>
    <x v="2505"/>
  </r>
  <r>
    <x v="20"/>
    <s v="Raiders"/>
    <x v="11"/>
    <n v="1018629"/>
    <n v="473938"/>
    <n v="544691"/>
    <x v="14"/>
    <x v="2497"/>
  </r>
  <r>
    <x v="20"/>
    <s v="Raiders"/>
    <x v="11"/>
    <n v="1018629"/>
    <n v="473938"/>
    <n v="544691"/>
    <x v="15"/>
    <x v="2530"/>
  </r>
  <r>
    <x v="20"/>
    <s v="Raiders"/>
    <x v="11"/>
    <n v="1018629"/>
    <n v="473938"/>
    <n v="544691"/>
    <x v="16"/>
    <x v="2554"/>
  </r>
  <r>
    <x v="21"/>
    <s v="Eagles"/>
    <x v="11"/>
    <n v="1129171"/>
    <n v="553152"/>
    <n v="576019"/>
    <x v="0"/>
    <x v="2555"/>
  </r>
  <r>
    <x v="21"/>
    <s v="Eagles"/>
    <x v="11"/>
    <n v="1129171"/>
    <n v="553152"/>
    <n v="576019"/>
    <x v="1"/>
    <x v="2388"/>
  </r>
  <r>
    <x v="21"/>
    <s v="Eagles"/>
    <x v="11"/>
    <n v="1129171"/>
    <n v="553152"/>
    <n v="576019"/>
    <x v="2"/>
    <x v="1784"/>
  </r>
  <r>
    <x v="21"/>
    <s v="Eagles"/>
    <x v="11"/>
    <n v="1129171"/>
    <n v="553152"/>
    <n v="576019"/>
    <x v="3"/>
    <x v="1784"/>
  </r>
  <r>
    <x v="21"/>
    <s v="Eagles"/>
    <x v="11"/>
    <n v="1129171"/>
    <n v="553152"/>
    <n v="576019"/>
    <x v="4"/>
    <x v="2415"/>
  </r>
  <r>
    <x v="21"/>
    <s v="Eagles"/>
    <x v="11"/>
    <n v="1129171"/>
    <n v="553152"/>
    <n v="576019"/>
    <x v="5"/>
    <x v="2556"/>
  </r>
  <r>
    <x v="21"/>
    <s v="Eagles"/>
    <x v="11"/>
    <n v="1129171"/>
    <n v="553152"/>
    <n v="576019"/>
    <x v="6"/>
    <x v="2"/>
  </r>
  <r>
    <x v="21"/>
    <s v="Eagles"/>
    <x v="11"/>
    <n v="1129171"/>
    <n v="553152"/>
    <n v="576019"/>
    <x v="7"/>
    <x v="1784"/>
  </r>
  <r>
    <x v="21"/>
    <s v="Eagles"/>
    <x v="11"/>
    <n v="1129171"/>
    <n v="553152"/>
    <n v="576019"/>
    <x v="8"/>
    <x v="1784"/>
  </r>
  <r>
    <x v="21"/>
    <s v="Eagles"/>
    <x v="11"/>
    <n v="1129171"/>
    <n v="553152"/>
    <n v="576019"/>
    <x v="9"/>
    <x v="1784"/>
  </r>
  <r>
    <x v="21"/>
    <s v="Eagles"/>
    <x v="11"/>
    <n v="1129171"/>
    <n v="553152"/>
    <n v="576019"/>
    <x v="10"/>
    <x v="2551"/>
  </r>
  <r>
    <x v="21"/>
    <s v="Eagles"/>
    <x v="11"/>
    <n v="1129171"/>
    <n v="553152"/>
    <n v="576019"/>
    <x v="11"/>
    <x v="1784"/>
  </r>
  <r>
    <x v="21"/>
    <s v="Eagles"/>
    <x v="11"/>
    <n v="1129171"/>
    <n v="553152"/>
    <n v="576019"/>
    <x v="12"/>
    <x v="2557"/>
  </r>
  <r>
    <x v="21"/>
    <s v="Eagles"/>
    <x v="11"/>
    <n v="1129171"/>
    <n v="553152"/>
    <n v="576019"/>
    <x v="13"/>
    <x v="2536"/>
  </r>
  <r>
    <x v="21"/>
    <s v="Eagles"/>
    <x v="11"/>
    <n v="1129171"/>
    <n v="553152"/>
    <n v="576019"/>
    <x v="14"/>
    <x v="1784"/>
  </r>
  <r>
    <x v="21"/>
    <s v="Eagles"/>
    <x v="11"/>
    <n v="1129171"/>
    <n v="553152"/>
    <n v="576019"/>
    <x v="15"/>
    <x v="2478"/>
  </r>
  <r>
    <x v="21"/>
    <s v="Eagles"/>
    <x v="11"/>
    <n v="1129171"/>
    <n v="553152"/>
    <n v="576019"/>
    <x v="16"/>
    <x v="1784"/>
  </r>
  <r>
    <x v="22"/>
    <s v="Steelers"/>
    <x v="11"/>
    <n v="1049515"/>
    <n v="504279"/>
    <n v="545236"/>
    <x v="0"/>
    <x v="2400"/>
  </r>
  <r>
    <x v="22"/>
    <s v="Steelers"/>
    <x v="11"/>
    <n v="1049515"/>
    <n v="504279"/>
    <n v="545236"/>
    <x v="1"/>
    <x v="2558"/>
  </r>
  <r>
    <x v="22"/>
    <s v="Steelers"/>
    <x v="11"/>
    <n v="1049515"/>
    <n v="504279"/>
    <n v="545236"/>
    <x v="2"/>
    <x v="2515"/>
  </r>
  <r>
    <x v="22"/>
    <s v="Steelers"/>
    <x v="11"/>
    <n v="1049515"/>
    <n v="504279"/>
    <n v="545236"/>
    <x v="3"/>
    <x v="2509"/>
  </r>
  <r>
    <x v="22"/>
    <s v="Steelers"/>
    <x v="11"/>
    <n v="1049515"/>
    <n v="504279"/>
    <n v="545236"/>
    <x v="4"/>
    <x v="2559"/>
  </r>
  <r>
    <x v="22"/>
    <s v="Steelers"/>
    <x v="11"/>
    <n v="1049515"/>
    <n v="504279"/>
    <n v="545236"/>
    <x v="5"/>
    <x v="2523"/>
  </r>
  <r>
    <x v="22"/>
    <s v="Steelers"/>
    <x v="11"/>
    <n v="1049515"/>
    <n v="504279"/>
    <n v="545236"/>
    <x v="6"/>
    <x v="2378"/>
  </r>
  <r>
    <x v="22"/>
    <s v="Steelers"/>
    <x v="11"/>
    <n v="1049515"/>
    <n v="504279"/>
    <n v="545236"/>
    <x v="7"/>
    <x v="2543"/>
  </r>
  <r>
    <x v="22"/>
    <s v="Steelers"/>
    <x v="11"/>
    <n v="1049515"/>
    <n v="504279"/>
    <n v="545236"/>
    <x v="8"/>
    <x v="2405"/>
  </r>
  <r>
    <x v="22"/>
    <s v="Steelers"/>
    <x v="11"/>
    <n v="1049515"/>
    <n v="504279"/>
    <n v="545236"/>
    <x v="9"/>
    <x v="2455"/>
  </r>
  <r>
    <x v="22"/>
    <s v="Steelers"/>
    <x v="11"/>
    <n v="1049515"/>
    <n v="504279"/>
    <n v="545236"/>
    <x v="10"/>
    <x v="2"/>
  </r>
  <r>
    <x v="22"/>
    <s v="Steelers"/>
    <x v="11"/>
    <n v="1049515"/>
    <n v="504279"/>
    <n v="545236"/>
    <x v="11"/>
    <x v="2529"/>
  </r>
  <r>
    <x v="22"/>
    <s v="Steelers"/>
    <x v="11"/>
    <n v="1049515"/>
    <n v="504279"/>
    <n v="545236"/>
    <x v="12"/>
    <x v="2457"/>
  </r>
  <r>
    <x v="22"/>
    <s v="Steelers"/>
    <x v="11"/>
    <n v="1049515"/>
    <n v="504279"/>
    <n v="545236"/>
    <x v="13"/>
    <x v="2467"/>
  </r>
  <r>
    <x v="22"/>
    <s v="Steelers"/>
    <x v="11"/>
    <n v="1049515"/>
    <n v="504279"/>
    <n v="545236"/>
    <x v="14"/>
    <x v="1993"/>
  </r>
  <r>
    <x v="22"/>
    <s v="Steelers"/>
    <x v="11"/>
    <n v="1049515"/>
    <n v="504279"/>
    <n v="545236"/>
    <x v="15"/>
    <x v="2560"/>
  </r>
  <r>
    <x v="22"/>
    <s v="Steelers"/>
    <x v="11"/>
    <n v="1049515"/>
    <n v="504279"/>
    <n v="545236"/>
    <x v="16"/>
    <x v="2468"/>
  </r>
  <r>
    <x v="23"/>
    <s v="Chargers"/>
    <x v="11"/>
    <n v="1064892"/>
    <n v="523143"/>
    <n v="541749"/>
    <x v="0"/>
    <x v="2538"/>
  </r>
  <r>
    <x v="23"/>
    <s v="Chargers"/>
    <x v="11"/>
    <n v="1064892"/>
    <n v="523143"/>
    <n v="541749"/>
    <x v="1"/>
    <x v="931"/>
  </r>
  <r>
    <x v="23"/>
    <s v="Chargers"/>
    <x v="11"/>
    <n v="1064892"/>
    <n v="523143"/>
    <n v="541749"/>
    <x v="2"/>
    <x v="2526"/>
  </r>
  <r>
    <x v="23"/>
    <s v="Chargers"/>
    <x v="11"/>
    <n v="1064892"/>
    <n v="523143"/>
    <n v="541749"/>
    <x v="3"/>
    <x v="2532"/>
  </r>
  <r>
    <x v="23"/>
    <s v="Chargers"/>
    <x v="11"/>
    <n v="1064892"/>
    <n v="523143"/>
    <n v="541749"/>
    <x v="4"/>
    <x v="2482"/>
  </r>
  <r>
    <x v="23"/>
    <s v="Chargers"/>
    <x v="11"/>
    <n v="1064892"/>
    <n v="523143"/>
    <n v="541749"/>
    <x v="5"/>
    <x v="2"/>
  </r>
  <r>
    <x v="23"/>
    <s v="Chargers"/>
    <x v="11"/>
    <n v="1064892"/>
    <n v="523143"/>
    <n v="541749"/>
    <x v="6"/>
    <x v="2421"/>
  </r>
  <r>
    <x v="23"/>
    <s v="Chargers"/>
    <x v="11"/>
    <n v="1064892"/>
    <n v="523143"/>
    <n v="541749"/>
    <x v="7"/>
    <x v="1514"/>
  </r>
  <r>
    <x v="23"/>
    <s v="Chargers"/>
    <x v="11"/>
    <n v="1064892"/>
    <n v="523143"/>
    <n v="541749"/>
    <x v="8"/>
    <x v="2501"/>
  </r>
  <r>
    <x v="23"/>
    <s v="Chargers"/>
    <x v="11"/>
    <n v="1064892"/>
    <n v="523143"/>
    <n v="541749"/>
    <x v="9"/>
    <x v="211"/>
  </r>
  <r>
    <x v="23"/>
    <s v="Chargers"/>
    <x v="11"/>
    <n v="1064892"/>
    <n v="523143"/>
    <n v="541749"/>
    <x v="10"/>
    <x v="2444"/>
  </r>
  <r>
    <x v="23"/>
    <s v="Chargers"/>
    <x v="11"/>
    <n v="1064892"/>
    <n v="523143"/>
    <n v="541749"/>
    <x v="11"/>
    <x v="2486"/>
  </r>
  <r>
    <x v="23"/>
    <s v="Chargers"/>
    <x v="11"/>
    <n v="1064892"/>
    <n v="523143"/>
    <n v="541749"/>
    <x v="12"/>
    <x v="2524"/>
  </r>
  <r>
    <x v="23"/>
    <s v="Chargers"/>
    <x v="11"/>
    <n v="1064892"/>
    <n v="523143"/>
    <n v="541749"/>
    <x v="13"/>
    <x v="2423"/>
  </r>
  <r>
    <x v="23"/>
    <s v="Chargers"/>
    <x v="11"/>
    <n v="1064892"/>
    <n v="523143"/>
    <n v="541749"/>
    <x v="14"/>
    <x v="2409"/>
  </r>
  <r>
    <x v="23"/>
    <s v="Chargers"/>
    <x v="11"/>
    <n v="1064892"/>
    <n v="523143"/>
    <n v="541749"/>
    <x v="15"/>
    <x v="2498"/>
  </r>
  <r>
    <x v="23"/>
    <s v="Chargers"/>
    <x v="11"/>
    <n v="1064892"/>
    <n v="523143"/>
    <n v="541749"/>
    <x v="16"/>
    <x v="2554"/>
  </r>
  <r>
    <x v="24"/>
    <s v="49ers"/>
    <x v="11"/>
    <n v="1065296"/>
    <n v="557856"/>
    <n v="507440"/>
    <x v="0"/>
    <x v="1993"/>
  </r>
  <r>
    <x v="24"/>
    <s v="49ers"/>
    <x v="11"/>
    <n v="1065296"/>
    <n v="557856"/>
    <n v="507440"/>
    <x v="1"/>
    <x v="1993"/>
  </r>
  <r>
    <x v="24"/>
    <s v="49ers"/>
    <x v="11"/>
    <n v="1065296"/>
    <n v="557856"/>
    <n v="507440"/>
    <x v="2"/>
    <x v="817"/>
  </r>
  <r>
    <x v="24"/>
    <s v="49ers"/>
    <x v="11"/>
    <n v="1065296"/>
    <n v="557856"/>
    <n v="507440"/>
    <x v="3"/>
    <x v="1784"/>
  </r>
  <r>
    <x v="24"/>
    <s v="49ers"/>
    <x v="11"/>
    <n v="1065296"/>
    <n v="557856"/>
    <n v="507440"/>
    <x v="4"/>
    <x v="1993"/>
  </r>
  <r>
    <x v="24"/>
    <s v="49ers"/>
    <x v="11"/>
    <n v="1065296"/>
    <n v="557856"/>
    <n v="507440"/>
    <x v="5"/>
    <x v="2493"/>
  </r>
  <r>
    <x v="24"/>
    <s v="49ers"/>
    <x v="11"/>
    <n v="1065296"/>
    <n v="557856"/>
    <n v="507440"/>
    <x v="6"/>
    <x v="2"/>
  </r>
  <r>
    <x v="24"/>
    <s v="49ers"/>
    <x v="11"/>
    <n v="1065296"/>
    <n v="557856"/>
    <n v="507440"/>
    <x v="7"/>
    <x v="1993"/>
  </r>
  <r>
    <x v="24"/>
    <s v="49ers"/>
    <x v="11"/>
    <n v="1065296"/>
    <n v="557856"/>
    <n v="507440"/>
    <x v="8"/>
    <x v="2561"/>
  </r>
  <r>
    <x v="24"/>
    <s v="49ers"/>
    <x v="11"/>
    <n v="1065296"/>
    <n v="557856"/>
    <n v="507440"/>
    <x v="9"/>
    <x v="1993"/>
  </r>
  <r>
    <x v="24"/>
    <s v="49ers"/>
    <x v="11"/>
    <n v="1065296"/>
    <n v="557856"/>
    <n v="507440"/>
    <x v="10"/>
    <x v="1993"/>
  </r>
  <r>
    <x v="24"/>
    <s v="49ers"/>
    <x v="11"/>
    <n v="1065296"/>
    <n v="557856"/>
    <n v="507440"/>
    <x v="11"/>
    <x v="2407"/>
  </r>
  <r>
    <x v="24"/>
    <s v="49ers"/>
    <x v="11"/>
    <n v="1065296"/>
    <n v="557856"/>
    <n v="507440"/>
    <x v="12"/>
    <x v="1993"/>
  </r>
  <r>
    <x v="24"/>
    <s v="49ers"/>
    <x v="11"/>
    <n v="1065296"/>
    <n v="557856"/>
    <n v="507440"/>
    <x v="13"/>
    <x v="2383"/>
  </r>
  <r>
    <x v="24"/>
    <s v="49ers"/>
    <x v="11"/>
    <n v="1065296"/>
    <n v="557856"/>
    <n v="507440"/>
    <x v="14"/>
    <x v="1993"/>
  </r>
  <r>
    <x v="24"/>
    <s v="49ers"/>
    <x v="11"/>
    <n v="1065296"/>
    <n v="557856"/>
    <n v="507440"/>
    <x v="15"/>
    <x v="2562"/>
  </r>
  <r>
    <x v="24"/>
    <s v="49ers"/>
    <x v="11"/>
    <n v="1065296"/>
    <n v="557856"/>
    <n v="507440"/>
    <x v="16"/>
    <x v="2563"/>
  </r>
  <r>
    <x v="25"/>
    <s v="Seahawks"/>
    <x v="11"/>
    <n v="1070956"/>
    <n v="531311"/>
    <n v="539645"/>
    <x v="0"/>
    <x v="1993"/>
  </r>
  <r>
    <x v="25"/>
    <s v="Seahawks"/>
    <x v="11"/>
    <n v="1070956"/>
    <n v="531311"/>
    <n v="539645"/>
    <x v="1"/>
    <x v="2558"/>
  </r>
  <r>
    <x v="25"/>
    <s v="Seahawks"/>
    <x v="11"/>
    <n v="1070956"/>
    <n v="531311"/>
    <n v="539645"/>
    <x v="2"/>
    <x v="2376"/>
  </r>
  <r>
    <x v="25"/>
    <s v="Seahawks"/>
    <x v="11"/>
    <n v="1070956"/>
    <n v="531311"/>
    <n v="539645"/>
    <x v="3"/>
    <x v="2390"/>
  </r>
  <r>
    <x v="25"/>
    <s v="Seahawks"/>
    <x v="11"/>
    <n v="1070956"/>
    <n v="531311"/>
    <n v="539645"/>
    <x v="4"/>
    <x v="2550"/>
  </r>
  <r>
    <x v="25"/>
    <s v="Seahawks"/>
    <x v="11"/>
    <n v="1070956"/>
    <n v="531311"/>
    <n v="539645"/>
    <x v="5"/>
    <x v="2"/>
  </r>
  <r>
    <x v="25"/>
    <s v="Seahawks"/>
    <x v="11"/>
    <n v="1070956"/>
    <n v="531311"/>
    <n v="539645"/>
    <x v="6"/>
    <x v="2464"/>
  </r>
  <r>
    <x v="25"/>
    <s v="Seahawks"/>
    <x v="11"/>
    <n v="1070956"/>
    <n v="531311"/>
    <n v="539645"/>
    <x v="7"/>
    <x v="2454"/>
  </r>
  <r>
    <x v="25"/>
    <s v="Seahawks"/>
    <x v="11"/>
    <n v="1070956"/>
    <n v="531311"/>
    <n v="539645"/>
    <x v="8"/>
    <x v="2473"/>
  </r>
  <r>
    <x v="25"/>
    <s v="Seahawks"/>
    <x v="11"/>
    <n v="1070956"/>
    <n v="531311"/>
    <n v="539645"/>
    <x v="9"/>
    <x v="2406"/>
  </r>
  <r>
    <x v="25"/>
    <s v="Seahawks"/>
    <x v="11"/>
    <n v="1070956"/>
    <n v="531311"/>
    <n v="539645"/>
    <x v="10"/>
    <x v="2564"/>
  </r>
  <r>
    <x v="25"/>
    <s v="Seahawks"/>
    <x v="11"/>
    <n v="1070956"/>
    <n v="531311"/>
    <n v="539645"/>
    <x v="11"/>
    <x v="2565"/>
  </r>
  <r>
    <x v="25"/>
    <s v="Seahawks"/>
    <x v="11"/>
    <n v="1070956"/>
    <n v="531311"/>
    <n v="539645"/>
    <x v="12"/>
    <x v="2557"/>
  </r>
  <r>
    <x v="25"/>
    <s v="Seahawks"/>
    <x v="11"/>
    <n v="1070956"/>
    <n v="531311"/>
    <n v="539645"/>
    <x v="13"/>
    <x v="2236"/>
  </r>
  <r>
    <x v="25"/>
    <s v="Seahawks"/>
    <x v="11"/>
    <n v="1070956"/>
    <n v="531311"/>
    <n v="539645"/>
    <x v="14"/>
    <x v="2448"/>
  </r>
  <r>
    <x v="25"/>
    <s v="Seahawks"/>
    <x v="11"/>
    <n v="1070956"/>
    <n v="531311"/>
    <n v="539645"/>
    <x v="15"/>
    <x v="2562"/>
  </r>
  <r>
    <x v="25"/>
    <s v="Seahawks"/>
    <x v="11"/>
    <n v="1070956"/>
    <n v="531311"/>
    <n v="539645"/>
    <x v="16"/>
    <x v="2386"/>
  </r>
  <r>
    <x v="26"/>
    <s v="Rams"/>
    <x v="11"/>
    <n v="1002051"/>
    <n v="451153"/>
    <n v="550898"/>
    <x v="0"/>
    <x v="2555"/>
  </r>
  <r>
    <x v="26"/>
    <s v="Rams"/>
    <x v="11"/>
    <n v="1002051"/>
    <n v="451153"/>
    <n v="550898"/>
    <x v="1"/>
    <x v="2549"/>
  </r>
  <r>
    <x v="26"/>
    <s v="Rams"/>
    <x v="11"/>
    <n v="1002051"/>
    <n v="451153"/>
    <n v="550898"/>
    <x v="2"/>
    <x v="2401"/>
  </r>
  <r>
    <x v="26"/>
    <s v="Rams"/>
    <x v="11"/>
    <n v="1002051"/>
    <n v="451153"/>
    <n v="550898"/>
    <x v="3"/>
    <x v="2566"/>
  </r>
  <r>
    <x v="26"/>
    <s v="Rams"/>
    <x v="11"/>
    <n v="1002051"/>
    <n v="451153"/>
    <n v="550898"/>
    <x v="4"/>
    <x v="2"/>
  </r>
  <r>
    <x v="26"/>
    <s v="Rams"/>
    <x v="11"/>
    <n v="1002051"/>
    <n v="451153"/>
    <n v="550898"/>
    <x v="5"/>
    <x v="1156"/>
  </r>
  <r>
    <x v="26"/>
    <s v="Rams"/>
    <x v="11"/>
    <n v="1002051"/>
    <n v="451153"/>
    <n v="550898"/>
    <x v="6"/>
    <x v="2472"/>
  </r>
  <r>
    <x v="26"/>
    <s v="Rams"/>
    <x v="11"/>
    <n v="1002051"/>
    <n v="451153"/>
    <n v="550898"/>
    <x v="7"/>
    <x v="2546"/>
  </r>
  <r>
    <x v="26"/>
    <s v="Rams"/>
    <x v="11"/>
    <n v="1002051"/>
    <n v="451153"/>
    <n v="550898"/>
    <x v="8"/>
    <x v="2380"/>
  </r>
  <r>
    <x v="26"/>
    <s v="Rams"/>
    <x v="11"/>
    <n v="1002051"/>
    <n v="451153"/>
    <n v="550898"/>
    <x v="9"/>
    <x v="31"/>
  </r>
  <r>
    <x v="26"/>
    <s v="Rams"/>
    <x v="11"/>
    <n v="1002051"/>
    <n v="451153"/>
    <n v="550898"/>
    <x v="10"/>
    <x v="2564"/>
  </r>
  <r>
    <x v="26"/>
    <s v="Rams"/>
    <x v="11"/>
    <n v="1002051"/>
    <n v="451153"/>
    <n v="550898"/>
    <x v="11"/>
    <x v="2381"/>
  </r>
  <r>
    <x v="26"/>
    <s v="Rams"/>
    <x v="11"/>
    <n v="1002051"/>
    <n v="451153"/>
    <n v="550898"/>
    <x v="12"/>
    <x v="1993"/>
  </r>
  <r>
    <x v="26"/>
    <s v="Rams"/>
    <x v="11"/>
    <n v="1002051"/>
    <n v="451153"/>
    <n v="550898"/>
    <x v="13"/>
    <x v="2236"/>
  </r>
  <r>
    <x v="26"/>
    <s v="Rams"/>
    <x v="11"/>
    <n v="1002051"/>
    <n v="451153"/>
    <n v="550898"/>
    <x v="14"/>
    <x v="2459"/>
  </r>
  <r>
    <x v="26"/>
    <s v="Rams"/>
    <x v="11"/>
    <n v="1002051"/>
    <n v="451153"/>
    <n v="550898"/>
    <x v="15"/>
    <x v="2560"/>
  </r>
  <r>
    <x v="26"/>
    <s v="Rams"/>
    <x v="11"/>
    <n v="1002051"/>
    <n v="451153"/>
    <n v="550898"/>
    <x v="16"/>
    <x v="2563"/>
  </r>
  <r>
    <x v="27"/>
    <s v="Buccaneers"/>
    <x v="11"/>
    <n v="1019250"/>
    <n v="473281"/>
    <n v="545969"/>
    <x v="0"/>
    <x v="2490"/>
  </r>
  <r>
    <x v="27"/>
    <s v="Buccaneers"/>
    <x v="11"/>
    <n v="1019250"/>
    <n v="473281"/>
    <n v="545969"/>
    <x v="1"/>
    <x v="2539"/>
  </r>
  <r>
    <x v="27"/>
    <s v="Buccaneers"/>
    <x v="11"/>
    <n v="1019250"/>
    <n v="473281"/>
    <n v="545969"/>
    <x v="2"/>
    <x v="2389"/>
  </r>
  <r>
    <x v="27"/>
    <s v="Buccaneers"/>
    <x v="11"/>
    <n v="1019250"/>
    <n v="473281"/>
    <n v="545969"/>
    <x v="3"/>
    <x v="2516"/>
  </r>
  <r>
    <x v="27"/>
    <s v="Buccaneers"/>
    <x v="11"/>
    <n v="1019250"/>
    <n v="473281"/>
    <n v="545969"/>
    <x v="4"/>
    <x v="1993"/>
  </r>
  <r>
    <x v="27"/>
    <s v="Buccaneers"/>
    <x v="11"/>
    <n v="1019250"/>
    <n v="473281"/>
    <n v="545969"/>
    <x v="5"/>
    <x v="2545"/>
  </r>
  <r>
    <x v="27"/>
    <s v="Buccaneers"/>
    <x v="11"/>
    <n v="1019250"/>
    <n v="473281"/>
    <n v="545969"/>
    <x v="6"/>
    <x v="2442"/>
  </r>
  <r>
    <x v="27"/>
    <s v="Buccaneers"/>
    <x v="11"/>
    <n v="1019250"/>
    <n v="473281"/>
    <n v="545969"/>
    <x v="7"/>
    <x v="2"/>
  </r>
  <r>
    <x v="27"/>
    <s v="Buccaneers"/>
    <x v="11"/>
    <n v="1019250"/>
    <n v="473281"/>
    <n v="545969"/>
    <x v="8"/>
    <x v="2547"/>
  </r>
  <r>
    <x v="27"/>
    <s v="Buccaneers"/>
    <x v="11"/>
    <n v="1019250"/>
    <n v="473281"/>
    <n v="545969"/>
    <x v="9"/>
    <x v="2512"/>
  </r>
  <r>
    <x v="27"/>
    <s v="Buccaneers"/>
    <x v="11"/>
    <n v="1019250"/>
    <n v="473281"/>
    <n v="545969"/>
    <x v="10"/>
    <x v="2503"/>
  </r>
  <r>
    <x v="27"/>
    <s v="Buccaneers"/>
    <x v="11"/>
    <n v="1019250"/>
    <n v="473281"/>
    <n v="545969"/>
    <x v="11"/>
    <x v="1377"/>
  </r>
  <r>
    <x v="27"/>
    <s v="Buccaneers"/>
    <x v="11"/>
    <n v="1019250"/>
    <n v="473281"/>
    <n v="545969"/>
    <x v="12"/>
    <x v="2434"/>
  </r>
  <r>
    <x v="27"/>
    <s v="Buccaneers"/>
    <x v="11"/>
    <n v="1019250"/>
    <n v="473281"/>
    <n v="545969"/>
    <x v="13"/>
    <x v="2525"/>
  </r>
  <r>
    <x v="27"/>
    <s v="Buccaneers"/>
    <x v="11"/>
    <n v="1019250"/>
    <n v="473281"/>
    <n v="545969"/>
    <x v="14"/>
    <x v="2477"/>
  </r>
  <r>
    <x v="27"/>
    <s v="Buccaneers"/>
    <x v="11"/>
    <n v="1019250"/>
    <n v="473281"/>
    <n v="545969"/>
    <x v="15"/>
    <x v="2436"/>
  </r>
  <r>
    <x v="27"/>
    <s v="Buccaneers"/>
    <x v="11"/>
    <n v="1019250"/>
    <n v="473281"/>
    <n v="545969"/>
    <x v="16"/>
    <x v="2399"/>
  </r>
  <r>
    <x v="28"/>
    <s v="Titans"/>
    <x v="11"/>
    <n v="1077697"/>
    <n v="553144"/>
    <n v="524553"/>
    <x v="0"/>
    <x v="2520"/>
  </r>
  <r>
    <x v="28"/>
    <s v="Titans"/>
    <x v="11"/>
    <n v="1077697"/>
    <n v="553144"/>
    <n v="524553"/>
    <x v="1"/>
    <x v="1377"/>
  </r>
  <r>
    <x v="28"/>
    <s v="Titans"/>
    <x v="11"/>
    <n v="1077697"/>
    <n v="553144"/>
    <n v="524553"/>
    <x v="2"/>
    <x v="1377"/>
  </r>
  <r>
    <x v="28"/>
    <s v="Titans"/>
    <x v="11"/>
    <n v="1077697"/>
    <n v="553144"/>
    <n v="524553"/>
    <x v="3"/>
    <x v="2462"/>
  </r>
  <r>
    <x v="28"/>
    <s v="Titans"/>
    <x v="11"/>
    <n v="1077697"/>
    <n v="553144"/>
    <n v="524553"/>
    <x v="4"/>
    <x v="2559"/>
  </r>
  <r>
    <x v="28"/>
    <s v="Titans"/>
    <x v="11"/>
    <n v="1077697"/>
    <n v="553144"/>
    <n v="524553"/>
    <x v="5"/>
    <x v="2"/>
  </r>
  <r>
    <x v="28"/>
    <s v="Titans"/>
    <x v="11"/>
    <n v="1077697"/>
    <n v="553144"/>
    <n v="524553"/>
    <x v="6"/>
    <x v="1377"/>
  </r>
  <r>
    <x v="28"/>
    <s v="Titans"/>
    <x v="11"/>
    <n v="1077697"/>
    <n v="553144"/>
    <n v="524553"/>
    <x v="7"/>
    <x v="1377"/>
  </r>
  <r>
    <x v="28"/>
    <s v="Titans"/>
    <x v="11"/>
    <n v="1077697"/>
    <n v="553144"/>
    <n v="524553"/>
    <x v="8"/>
    <x v="1377"/>
  </r>
  <r>
    <x v="28"/>
    <s v="Titans"/>
    <x v="11"/>
    <n v="1077697"/>
    <n v="553144"/>
    <n v="524553"/>
    <x v="9"/>
    <x v="2431"/>
  </r>
  <r>
    <x v="28"/>
    <s v="Titans"/>
    <x v="11"/>
    <n v="1077697"/>
    <n v="553144"/>
    <n v="524553"/>
    <x v="10"/>
    <x v="1602"/>
  </r>
  <r>
    <x v="28"/>
    <s v="Titans"/>
    <x v="11"/>
    <n v="1077697"/>
    <n v="553144"/>
    <n v="524553"/>
    <x v="11"/>
    <x v="1377"/>
  </r>
  <r>
    <x v="28"/>
    <s v="Titans"/>
    <x v="11"/>
    <n v="1077697"/>
    <n v="553144"/>
    <n v="524553"/>
    <x v="12"/>
    <x v="2422"/>
  </r>
  <r>
    <x v="28"/>
    <s v="Titans"/>
    <x v="11"/>
    <n v="1077697"/>
    <n v="553144"/>
    <n v="524553"/>
    <x v="13"/>
    <x v="1377"/>
  </r>
  <r>
    <x v="28"/>
    <s v="Titans"/>
    <x v="11"/>
    <n v="1077697"/>
    <n v="553144"/>
    <n v="524553"/>
    <x v="14"/>
    <x v="386"/>
  </r>
  <r>
    <x v="28"/>
    <s v="Titans"/>
    <x v="11"/>
    <n v="1077697"/>
    <n v="553144"/>
    <n v="524553"/>
    <x v="15"/>
    <x v="1377"/>
  </r>
  <r>
    <x v="28"/>
    <s v="Titans"/>
    <x v="11"/>
    <n v="1077697"/>
    <n v="553144"/>
    <n v="524553"/>
    <x v="16"/>
    <x v="2514"/>
  </r>
  <r>
    <x v="29"/>
    <s v="Redskins"/>
    <x v="11"/>
    <n v="1158341"/>
    <n v="615368"/>
    <n v="542973"/>
    <x v="0"/>
    <x v="2548"/>
  </r>
  <r>
    <x v="29"/>
    <s v="Redskins"/>
    <x v="11"/>
    <n v="1158341"/>
    <n v="615368"/>
    <n v="542973"/>
    <x v="1"/>
    <x v="2375"/>
  </r>
  <r>
    <x v="29"/>
    <s v="Redskins"/>
    <x v="11"/>
    <n v="1158341"/>
    <n v="615368"/>
    <n v="542973"/>
    <x v="2"/>
    <x v="2470"/>
  </r>
  <r>
    <x v="29"/>
    <s v="Redskins"/>
    <x v="11"/>
    <n v="1158341"/>
    <n v="615368"/>
    <n v="542973"/>
    <x v="3"/>
    <x v="2566"/>
  </r>
  <r>
    <x v="29"/>
    <s v="Redskins"/>
    <x v="11"/>
    <n v="1158341"/>
    <n v="615368"/>
    <n v="542973"/>
    <x v="4"/>
    <x v="2"/>
  </r>
  <r>
    <x v="29"/>
    <s v="Redskins"/>
    <x v="11"/>
    <n v="1158341"/>
    <n v="615368"/>
    <n v="542973"/>
    <x v="5"/>
    <x v="2556"/>
  </r>
  <r>
    <x v="29"/>
    <s v="Redskins"/>
    <x v="11"/>
    <n v="1158341"/>
    <n v="615368"/>
    <n v="542973"/>
    <x v="6"/>
    <x v="729"/>
  </r>
  <r>
    <x v="29"/>
    <s v="Redskins"/>
    <x v="11"/>
    <n v="1158341"/>
    <n v="615368"/>
    <n v="542973"/>
    <x v="7"/>
    <x v="2417"/>
  </r>
  <r>
    <x v="29"/>
    <s v="Redskins"/>
    <x v="11"/>
    <n v="1158341"/>
    <n v="615368"/>
    <n v="542973"/>
    <x v="8"/>
    <x v="2561"/>
  </r>
  <r>
    <x v="29"/>
    <s v="Redskins"/>
    <x v="11"/>
    <n v="1158341"/>
    <n v="615368"/>
    <n v="542973"/>
    <x v="9"/>
    <x v="2534"/>
  </r>
  <r>
    <x v="29"/>
    <s v="Redskins"/>
    <x v="11"/>
    <n v="1158341"/>
    <n v="615368"/>
    <n v="542973"/>
    <x v="10"/>
    <x v="2474"/>
  </r>
  <r>
    <x v="29"/>
    <s v="Redskins"/>
    <x v="11"/>
    <n v="1158341"/>
    <n v="615368"/>
    <n v="542973"/>
    <x v="11"/>
    <x v="2565"/>
  </r>
  <r>
    <x v="29"/>
    <s v="Redskins"/>
    <x v="11"/>
    <n v="1158341"/>
    <n v="615368"/>
    <n v="542973"/>
    <x v="12"/>
    <x v="2553"/>
  </r>
  <r>
    <x v="29"/>
    <s v="Redskins"/>
    <x v="11"/>
    <n v="1158341"/>
    <n v="615368"/>
    <n v="542973"/>
    <x v="13"/>
    <x v="2544"/>
  </r>
  <r>
    <x v="29"/>
    <s v="Redskins"/>
    <x v="11"/>
    <n v="1158341"/>
    <n v="615368"/>
    <n v="542973"/>
    <x v="14"/>
    <x v="2352"/>
  </r>
  <r>
    <x v="29"/>
    <s v="Redskins"/>
    <x v="11"/>
    <n v="1158341"/>
    <n v="615368"/>
    <n v="542973"/>
    <x v="15"/>
    <x v="727"/>
  </r>
  <r>
    <x v="29"/>
    <s v="Redskins"/>
    <x v="11"/>
    <n v="1158341"/>
    <n v="615368"/>
    <n v="542973"/>
    <x v="16"/>
    <x v="1784"/>
  </r>
  <r>
    <x v="0"/>
    <s v="Cardinals"/>
    <x v="12"/>
    <n v="1028241"/>
    <n v="487125"/>
    <n v="541116"/>
    <x v="0"/>
    <x v="2567"/>
  </r>
  <r>
    <x v="0"/>
    <s v="Cardinals"/>
    <x v="12"/>
    <n v="1028241"/>
    <n v="487125"/>
    <n v="541116"/>
    <x v="1"/>
    <x v="931"/>
  </r>
  <r>
    <x v="0"/>
    <s v="Cardinals"/>
    <x v="12"/>
    <n v="1028241"/>
    <n v="487125"/>
    <n v="541116"/>
    <x v="2"/>
    <x v="2568"/>
  </r>
  <r>
    <x v="0"/>
    <s v="Cardinals"/>
    <x v="12"/>
    <n v="1028241"/>
    <n v="487125"/>
    <n v="541116"/>
    <x v="3"/>
    <x v="2569"/>
  </r>
  <r>
    <x v="0"/>
    <s v="Cardinals"/>
    <x v="12"/>
    <n v="1028241"/>
    <n v="487125"/>
    <n v="541116"/>
    <x v="4"/>
    <x v="2570"/>
  </r>
  <r>
    <x v="0"/>
    <s v="Cardinals"/>
    <x v="12"/>
    <n v="1028241"/>
    <n v="487125"/>
    <n v="541116"/>
    <x v="5"/>
    <x v="2571"/>
  </r>
  <r>
    <x v="0"/>
    <s v="Cardinals"/>
    <x v="12"/>
    <n v="1028241"/>
    <n v="487125"/>
    <n v="541116"/>
    <x v="6"/>
    <x v="2572"/>
  </r>
  <r>
    <x v="0"/>
    <s v="Cardinals"/>
    <x v="12"/>
    <n v="1028241"/>
    <n v="487125"/>
    <n v="541116"/>
    <x v="7"/>
    <x v="2573"/>
  </r>
  <r>
    <x v="0"/>
    <s v="Cardinals"/>
    <x v="12"/>
    <n v="1028241"/>
    <n v="487125"/>
    <n v="541116"/>
    <x v="8"/>
    <x v="2574"/>
  </r>
  <r>
    <x v="0"/>
    <s v="Cardinals"/>
    <x v="12"/>
    <n v="1028241"/>
    <n v="487125"/>
    <n v="541116"/>
    <x v="9"/>
    <x v="2"/>
  </r>
  <r>
    <x v="0"/>
    <s v="Cardinals"/>
    <x v="12"/>
    <n v="1028241"/>
    <n v="487125"/>
    <n v="541116"/>
    <x v="10"/>
    <x v="2575"/>
  </r>
  <r>
    <x v="0"/>
    <s v="Cardinals"/>
    <x v="12"/>
    <n v="1028241"/>
    <n v="487125"/>
    <n v="541116"/>
    <x v="11"/>
    <x v="2576"/>
  </r>
  <r>
    <x v="0"/>
    <s v="Cardinals"/>
    <x v="12"/>
    <n v="1028241"/>
    <n v="487125"/>
    <n v="541116"/>
    <x v="12"/>
    <x v="2421"/>
  </r>
  <r>
    <x v="0"/>
    <s v="Cardinals"/>
    <x v="12"/>
    <n v="1028241"/>
    <n v="487125"/>
    <n v="541116"/>
    <x v="13"/>
    <x v="546"/>
  </r>
  <r>
    <x v="0"/>
    <s v="Cardinals"/>
    <x v="12"/>
    <n v="1028241"/>
    <n v="487125"/>
    <n v="541116"/>
    <x v="14"/>
    <x v="2577"/>
  </r>
  <r>
    <x v="0"/>
    <s v="Cardinals"/>
    <x v="12"/>
    <n v="1028241"/>
    <n v="487125"/>
    <n v="541116"/>
    <x v="15"/>
    <x v="2578"/>
  </r>
  <r>
    <x v="0"/>
    <s v="Cardinals"/>
    <x v="12"/>
    <n v="1028241"/>
    <n v="487125"/>
    <n v="541116"/>
    <x v="16"/>
    <x v="1993"/>
  </r>
  <r>
    <x v="1"/>
    <s v="Falcons"/>
    <x v="12"/>
    <n v="1102398"/>
    <n v="560773"/>
    <n v="541625"/>
    <x v="0"/>
    <x v="2579"/>
  </r>
  <r>
    <x v="1"/>
    <s v="Falcons"/>
    <x v="12"/>
    <n v="1102398"/>
    <n v="560773"/>
    <n v="541625"/>
    <x v="1"/>
    <x v="682"/>
  </r>
  <r>
    <x v="1"/>
    <s v="Falcons"/>
    <x v="12"/>
    <n v="1102398"/>
    <n v="560773"/>
    <n v="541625"/>
    <x v="2"/>
    <x v="2580"/>
  </r>
  <r>
    <x v="1"/>
    <s v="Falcons"/>
    <x v="12"/>
    <n v="1102398"/>
    <n v="560773"/>
    <n v="541625"/>
    <x v="3"/>
    <x v="2581"/>
  </r>
  <r>
    <x v="1"/>
    <s v="Falcons"/>
    <x v="12"/>
    <n v="1102398"/>
    <n v="560773"/>
    <n v="541625"/>
    <x v="4"/>
    <x v="2582"/>
  </r>
  <r>
    <x v="1"/>
    <s v="Falcons"/>
    <x v="12"/>
    <n v="1102398"/>
    <n v="560773"/>
    <n v="541625"/>
    <x v="5"/>
    <x v="2583"/>
  </r>
  <r>
    <x v="1"/>
    <s v="Falcons"/>
    <x v="12"/>
    <n v="1102398"/>
    <n v="560773"/>
    <n v="541625"/>
    <x v="6"/>
    <x v="2"/>
  </r>
  <r>
    <x v="1"/>
    <s v="Falcons"/>
    <x v="12"/>
    <n v="1102398"/>
    <n v="560773"/>
    <n v="541625"/>
    <x v="7"/>
    <x v="1784"/>
  </r>
  <r>
    <x v="1"/>
    <s v="Falcons"/>
    <x v="12"/>
    <n v="1102398"/>
    <n v="560773"/>
    <n v="541625"/>
    <x v="8"/>
    <x v="1358"/>
  </r>
  <r>
    <x v="1"/>
    <s v="Falcons"/>
    <x v="12"/>
    <n v="1102398"/>
    <n v="560773"/>
    <n v="541625"/>
    <x v="9"/>
    <x v="2584"/>
  </r>
  <r>
    <x v="1"/>
    <s v="Falcons"/>
    <x v="12"/>
    <n v="1102398"/>
    <n v="560773"/>
    <n v="541625"/>
    <x v="10"/>
    <x v="2575"/>
  </r>
  <r>
    <x v="1"/>
    <s v="Falcons"/>
    <x v="12"/>
    <n v="1102398"/>
    <n v="560773"/>
    <n v="541625"/>
    <x v="11"/>
    <x v="2585"/>
  </r>
  <r>
    <x v="1"/>
    <s v="Falcons"/>
    <x v="12"/>
    <n v="1102398"/>
    <n v="560773"/>
    <n v="541625"/>
    <x v="12"/>
    <x v="2586"/>
  </r>
  <r>
    <x v="1"/>
    <s v="Falcons"/>
    <x v="12"/>
    <n v="1102398"/>
    <n v="560773"/>
    <n v="541625"/>
    <x v="13"/>
    <x v="2587"/>
  </r>
  <r>
    <x v="1"/>
    <s v="Falcons"/>
    <x v="12"/>
    <n v="1102398"/>
    <n v="560773"/>
    <n v="541625"/>
    <x v="14"/>
    <x v="1038"/>
  </r>
  <r>
    <x v="1"/>
    <s v="Falcons"/>
    <x v="12"/>
    <n v="1102398"/>
    <n v="560773"/>
    <n v="541625"/>
    <x v="15"/>
    <x v="2588"/>
  </r>
  <r>
    <x v="1"/>
    <s v="Falcons"/>
    <x v="12"/>
    <n v="1102398"/>
    <n v="560773"/>
    <n v="541625"/>
    <x v="16"/>
    <x v="2589"/>
  </r>
  <r>
    <x v="2"/>
    <s v="Ravens"/>
    <x v="12"/>
    <n v="1109404"/>
    <n v="570229"/>
    <n v="539175"/>
    <x v="0"/>
    <x v="2590"/>
  </r>
  <r>
    <x v="2"/>
    <s v="Ravens"/>
    <x v="12"/>
    <n v="1109404"/>
    <n v="570229"/>
    <n v="539175"/>
    <x v="1"/>
    <x v="1784"/>
  </r>
  <r>
    <x v="2"/>
    <s v="Ravens"/>
    <x v="12"/>
    <n v="1109404"/>
    <n v="570229"/>
    <n v="539175"/>
    <x v="2"/>
    <x v="2591"/>
  </r>
  <r>
    <x v="2"/>
    <s v="Ravens"/>
    <x v="12"/>
    <n v="1109404"/>
    <n v="570229"/>
    <n v="539175"/>
    <x v="3"/>
    <x v="2592"/>
  </r>
  <r>
    <x v="2"/>
    <s v="Ravens"/>
    <x v="12"/>
    <n v="1109404"/>
    <n v="570229"/>
    <n v="539175"/>
    <x v="4"/>
    <x v="2593"/>
  </r>
  <r>
    <x v="2"/>
    <s v="Ravens"/>
    <x v="12"/>
    <n v="1109404"/>
    <n v="570229"/>
    <n v="539175"/>
    <x v="5"/>
    <x v="2594"/>
  </r>
  <r>
    <x v="2"/>
    <s v="Ravens"/>
    <x v="12"/>
    <n v="1109404"/>
    <n v="570229"/>
    <n v="539175"/>
    <x v="6"/>
    <x v="2595"/>
  </r>
  <r>
    <x v="2"/>
    <s v="Ravens"/>
    <x v="12"/>
    <n v="1109404"/>
    <n v="570229"/>
    <n v="539175"/>
    <x v="7"/>
    <x v="2"/>
  </r>
  <r>
    <x v="2"/>
    <s v="Ravens"/>
    <x v="12"/>
    <n v="1109404"/>
    <n v="570229"/>
    <n v="539175"/>
    <x v="8"/>
    <x v="2596"/>
  </r>
  <r>
    <x v="2"/>
    <s v="Ravens"/>
    <x v="12"/>
    <n v="1109404"/>
    <n v="570229"/>
    <n v="539175"/>
    <x v="9"/>
    <x v="2597"/>
  </r>
  <r>
    <x v="2"/>
    <s v="Ravens"/>
    <x v="12"/>
    <n v="1109404"/>
    <n v="570229"/>
    <n v="539175"/>
    <x v="10"/>
    <x v="2598"/>
  </r>
  <r>
    <x v="2"/>
    <s v="Ravens"/>
    <x v="12"/>
    <n v="1109404"/>
    <n v="570229"/>
    <n v="539175"/>
    <x v="11"/>
    <x v="2599"/>
  </r>
  <r>
    <x v="2"/>
    <s v="Ravens"/>
    <x v="12"/>
    <n v="1109404"/>
    <n v="570229"/>
    <n v="539175"/>
    <x v="12"/>
    <x v="2600"/>
  </r>
  <r>
    <x v="2"/>
    <s v="Ravens"/>
    <x v="12"/>
    <n v="1109404"/>
    <n v="570229"/>
    <n v="539175"/>
    <x v="13"/>
    <x v="2601"/>
  </r>
  <r>
    <x v="2"/>
    <s v="Ravens"/>
    <x v="12"/>
    <n v="1109404"/>
    <n v="570229"/>
    <n v="539175"/>
    <x v="14"/>
    <x v="2602"/>
  </r>
  <r>
    <x v="2"/>
    <s v="Ravens"/>
    <x v="12"/>
    <n v="1109404"/>
    <n v="570229"/>
    <n v="539175"/>
    <x v="15"/>
    <x v="2603"/>
  </r>
  <r>
    <x v="2"/>
    <s v="Ravens"/>
    <x v="12"/>
    <n v="1109404"/>
    <n v="570229"/>
    <n v="539175"/>
    <x v="16"/>
    <x v="2604"/>
  </r>
  <r>
    <x v="3"/>
    <s v="Bills"/>
    <x v="12"/>
    <n v="1033263"/>
    <n v="495423"/>
    <n v="537840"/>
    <x v="0"/>
    <x v="2421"/>
  </r>
  <r>
    <x v="3"/>
    <s v="Bills"/>
    <x v="12"/>
    <n v="1033263"/>
    <n v="495423"/>
    <n v="537840"/>
    <x v="1"/>
    <x v="2605"/>
  </r>
  <r>
    <x v="3"/>
    <s v="Bills"/>
    <x v="12"/>
    <n v="1033263"/>
    <n v="495423"/>
    <n v="537840"/>
    <x v="2"/>
    <x v="256"/>
  </r>
  <r>
    <x v="3"/>
    <s v="Bills"/>
    <x v="12"/>
    <n v="1033263"/>
    <n v="495423"/>
    <n v="537840"/>
    <x v="3"/>
    <x v="2606"/>
  </r>
  <r>
    <x v="3"/>
    <s v="Bills"/>
    <x v="12"/>
    <n v="1033263"/>
    <n v="495423"/>
    <n v="537840"/>
    <x v="4"/>
    <x v="1993"/>
  </r>
  <r>
    <x v="3"/>
    <s v="Bills"/>
    <x v="12"/>
    <n v="1033263"/>
    <n v="495423"/>
    <n v="537840"/>
    <x v="5"/>
    <x v="2571"/>
  </r>
  <r>
    <x v="3"/>
    <s v="Bills"/>
    <x v="12"/>
    <n v="1033263"/>
    <n v="495423"/>
    <n v="537840"/>
    <x v="6"/>
    <x v="2347"/>
  </r>
  <r>
    <x v="3"/>
    <s v="Bills"/>
    <x v="12"/>
    <n v="1033263"/>
    <n v="495423"/>
    <n v="537840"/>
    <x v="7"/>
    <x v="2"/>
  </r>
  <r>
    <x v="3"/>
    <s v="Bills"/>
    <x v="12"/>
    <n v="1033263"/>
    <n v="495423"/>
    <n v="537840"/>
    <x v="8"/>
    <x v="2607"/>
  </r>
  <r>
    <x v="3"/>
    <s v="Bills"/>
    <x v="12"/>
    <n v="1033263"/>
    <n v="495423"/>
    <n v="537840"/>
    <x v="9"/>
    <x v="931"/>
  </r>
  <r>
    <x v="3"/>
    <s v="Bills"/>
    <x v="12"/>
    <n v="1033263"/>
    <n v="495423"/>
    <n v="537840"/>
    <x v="10"/>
    <x v="2608"/>
  </r>
  <r>
    <x v="3"/>
    <s v="Bills"/>
    <x v="12"/>
    <n v="1033263"/>
    <n v="495423"/>
    <n v="537840"/>
    <x v="11"/>
    <x v="316"/>
  </r>
  <r>
    <x v="3"/>
    <s v="Bills"/>
    <x v="12"/>
    <n v="1033263"/>
    <n v="495423"/>
    <n v="537840"/>
    <x v="12"/>
    <x v="2609"/>
  </r>
  <r>
    <x v="3"/>
    <s v="Bills"/>
    <x v="12"/>
    <n v="1033263"/>
    <n v="495423"/>
    <n v="537840"/>
    <x v="13"/>
    <x v="211"/>
  </r>
  <r>
    <x v="3"/>
    <s v="Bills"/>
    <x v="12"/>
    <n v="1033263"/>
    <n v="495423"/>
    <n v="537840"/>
    <x v="14"/>
    <x v="2610"/>
  </r>
  <r>
    <x v="3"/>
    <s v="Bills"/>
    <x v="12"/>
    <n v="1033263"/>
    <n v="495423"/>
    <n v="537840"/>
    <x v="15"/>
    <x v="2611"/>
  </r>
  <r>
    <x v="3"/>
    <s v="Bills"/>
    <x v="12"/>
    <n v="1033263"/>
    <n v="495423"/>
    <n v="537840"/>
    <x v="16"/>
    <x v="2612"/>
  </r>
  <r>
    <x v="4"/>
    <s v="Panthers"/>
    <x v="12"/>
    <n v="1108455"/>
    <n v="586347"/>
    <n v="522108"/>
    <x v="0"/>
    <x v="2613"/>
  </r>
  <r>
    <x v="4"/>
    <s v="Panthers"/>
    <x v="12"/>
    <n v="1108455"/>
    <n v="586347"/>
    <n v="522108"/>
    <x v="1"/>
    <x v="2614"/>
  </r>
  <r>
    <x v="4"/>
    <s v="Panthers"/>
    <x v="12"/>
    <n v="1108455"/>
    <n v="586347"/>
    <n v="522108"/>
    <x v="2"/>
    <x v="2615"/>
  </r>
  <r>
    <x v="4"/>
    <s v="Panthers"/>
    <x v="12"/>
    <n v="1108455"/>
    <n v="586347"/>
    <n v="522108"/>
    <x v="3"/>
    <x v="2581"/>
  </r>
  <r>
    <x v="4"/>
    <s v="Panthers"/>
    <x v="12"/>
    <n v="1108455"/>
    <n v="586347"/>
    <n v="522108"/>
    <x v="4"/>
    <x v="2616"/>
  </r>
  <r>
    <x v="4"/>
    <s v="Panthers"/>
    <x v="12"/>
    <n v="1108455"/>
    <n v="586347"/>
    <n v="522108"/>
    <x v="5"/>
    <x v="2"/>
  </r>
  <r>
    <x v="4"/>
    <s v="Panthers"/>
    <x v="12"/>
    <n v="1108455"/>
    <n v="586347"/>
    <n v="522108"/>
    <x v="6"/>
    <x v="2617"/>
  </r>
  <r>
    <x v="4"/>
    <s v="Panthers"/>
    <x v="12"/>
    <n v="1108455"/>
    <n v="586347"/>
    <n v="522108"/>
    <x v="7"/>
    <x v="2263"/>
  </r>
  <r>
    <x v="4"/>
    <s v="Panthers"/>
    <x v="12"/>
    <n v="1108455"/>
    <n v="586347"/>
    <n v="522108"/>
    <x v="8"/>
    <x v="2618"/>
  </r>
  <r>
    <x v="4"/>
    <s v="Panthers"/>
    <x v="12"/>
    <n v="1108455"/>
    <n v="586347"/>
    <n v="522108"/>
    <x v="9"/>
    <x v="2619"/>
  </r>
  <r>
    <x v="4"/>
    <s v="Panthers"/>
    <x v="12"/>
    <n v="1108455"/>
    <n v="586347"/>
    <n v="522108"/>
    <x v="10"/>
    <x v="2620"/>
  </r>
  <r>
    <x v="4"/>
    <s v="Panthers"/>
    <x v="12"/>
    <n v="1108455"/>
    <n v="586347"/>
    <n v="522108"/>
    <x v="11"/>
    <x v="1784"/>
  </r>
  <r>
    <x v="4"/>
    <s v="Panthers"/>
    <x v="12"/>
    <n v="1108455"/>
    <n v="586347"/>
    <n v="522108"/>
    <x v="12"/>
    <x v="2621"/>
  </r>
  <r>
    <x v="4"/>
    <s v="Panthers"/>
    <x v="12"/>
    <n v="1108455"/>
    <n v="586347"/>
    <n v="522108"/>
    <x v="13"/>
    <x v="2587"/>
  </r>
  <r>
    <x v="4"/>
    <s v="Panthers"/>
    <x v="12"/>
    <n v="1108455"/>
    <n v="586347"/>
    <n v="522108"/>
    <x v="14"/>
    <x v="2622"/>
  </r>
  <r>
    <x v="4"/>
    <s v="Panthers"/>
    <x v="12"/>
    <n v="1108455"/>
    <n v="586347"/>
    <n v="522108"/>
    <x v="15"/>
    <x v="2623"/>
  </r>
  <r>
    <x v="4"/>
    <s v="Panthers"/>
    <x v="12"/>
    <n v="1108455"/>
    <n v="586347"/>
    <n v="522108"/>
    <x v="16"/>
    <x v="958"/>
  </r>
  <r>
    <x v="5"/>
    <s v="Bears"/>
    <x v="12"/>
    <n v="1056462"/>
    <n v="498633"/>
    <n v="557829"/>
    <x v="0"/>
    <x v="2624"/>
  </r>
  <r>
    <x v="5"/>
    <s v="Bears"/>
    <x v="12"/>
    <n v="1056462"/>
    <n v="498633"/>
    <n v="557829"/>
    <x v="1"/>
    <x v="2625"/>
  </r>
  <r>
    <x v="5"/>
    <s v="Bears"/>
    <x v="12"/>
    <n v="1056462"/>
    <n v="498633"/>
    <n v="557829"/>
    <x v="2"/>
    <x v="2626"/>
  </r>
  <r>
    <x v="5"/>
    <s v="Bears"/>
    <x v="12"/>
    <n v="1056462"/>
    <n v="498633"/>
    <n v="557829"/>
    <x v="3"/>
    <x v="2627"/>
  </r>
  <r>
    <x v="5"/>
    <s v="Bears"/>
    <x v="12"/>
    <n v="1056462"/>
    <n v="498633"/>
    <n v="557829"/>
    <x v="4"/>
    <x v="2628"/>
  </r>
  <r>
    <x v="5"/>
    <s v="Bears"/>
    <x v="12"/>
    <n v="1056462"/>
    <n v="498633"/>
    <n v="557829"/>
    <x v="5"/>
    <x v="2"/>
  </r>
  <r>
    <x v="5"/>
    <s v="Bears"/>
    <x v="12"/>
    <n v="1056462"/>
    <n v="498633"/>
    <n v="557829"/>
    <x v="6"/>
    <x v="2629"/>
  </r>
  <r>
    <x v="5"/>
    <s v="Bears"/>
    <x v="12"/>
    <n v="1056462"/>
    <n v="498633"/>
    <n v="557829"/>
    <x v="7"/>
    <x v="2263"/>
  </r>
  <r>
    <x v="5"/>
    <s v="Bears"/>
    <x v="12"/>
    <n v="1056462"/>
    <n v="498633"/>
    <n v="557829"/>
    <x v="8"/>
    <x v="1377"/>
  </r>
  <r>
    <x v="5"/>
    <s v="Bears"/>
    <x v="12"/>
    <n v="1056462"/>
    <n v="498633"/>
    <n v="557829"/>
    <x v="9"/>
    <x v="2630"/>
  </r>
  <r>
    <x v="5"/>
    <s v="Bears"/>
    <x v="12"/>
    <n v="1056462"/>
    <n v="498633"/>
    <n v="557829"/>
    <x v="10"/>
    <x v="1993"/>
  </r>
  <r>
    <x v="5"/>
    <s v="Bears"/>
    <x v="12"/>
    <n v="1056462"/>
    <n v="498633"/>
    <n v="557829"/>
    <x v="11"/>
    <x v="2631"/>
  </r>
  <r>
    <x v="5"/>
    <s v="Bears"/>
    <x v="12"/>
    <n v="1056462"/>
    <n v="498633"/>
    <n v="557829"/>
    <x v="12"/>
    <x v="2632"/>
  </r>
  <r>
    <x v="5"/>
    <s v="Bears"/>
    <x v="12"/>
    <n v="1056462"/>
    <n v="498633"/>
    <n v="557829"/>
    <x v="13"/>
    <x v="2633"/>
  </r>
  <r>
    <x v="5"/>
    <s v="Bears"/>
    <x v="12"/>
    <n v="1056462"/>
    <n v="498633"/>
    <n v="557829"/>
    <x v="14"/>
    <x v="2634"/>
  </r>
  <r>
    <x v="5"/>
    <s v="Bears"/>
    <x v="12"/>
    <n v="1056462"/>
    <n v="498633"/>
    <n v="557829"/>
    <x v="15"/>
    <x v="2578"/>
  </r>
  <r>
    <x v="5"/>
    <s v="Bears"/>
    <x v="12"/>
    <n v="1056462"/>
    <n v="498633"/>
    <n v="557829"/>
    <x v="16"/>
    <x v="2635"/>
  </r>
  <r>
    <x v="6"/>
    <s v="Bengals"/>
    <x v="12"/>
    <n v="1021414"/>
    <n v="489504"/>
    <n v="531910"/>
    <x v="0"/>
    <x v="2590"/>
  </r>
  <r>
    <x v="6"/>
    <s v="Bengals"/>
    <x v="12"/>
    <n v="1021414"/>
    <n v="489504"/>
    <n v="531910"/>
    <x v="1"/>
    <x v="2636"/>
  </r>
  <r>
    <x v="6"/>
    <s v="Bengals"/>
    <x v="12"/>
    <n v="1021414"/>
    <n v="489504"/>
    <n v="531910"/>
    <x v="2"/>
    <x v="2637"/>
  </r>
  <r>
    <x v="6"/>
    <s v="Bengals"/>
    <x v="12"/>
    <n v="1021414"/>
    <n v="489504"/>
    <n v="531910"/>
    <x v="3"/>
    <x v="2638"/>
  </r>
  <r>
    <x v="6"/>
    <s v="Bengals"/>
    <x v="12"/>
    <n v="1021414"/>
    <n v="489504"/>
    <n v="531910"/>
    <x v="4"/>
    <x v="2639"/>
  </r>
  <r>
    <x v="6"/>
    <s v="Bengals"/>
    <x v="12"/>
    <n v="1021414"/>
    <n v="489504"/>
    <n v="531910"/>
    <x v="5"/>
    <x v="2640"/>
  </r>
  <r>
    <x v="6"/>
    <s v="Bengals"/>
    <x v="12"/>
    <n v="1021414"/>
    <n v="489504"/>
    <n v="531910"/>
    <x v="6"/>
    <x v="2641"/>
  </r>
  <r>
    <x v="6"/>
    <s v="Bengals"/>
    <x v="12"/>
    <n v="1021414"/>
    <n v="489504"/>
    <n v="531910"/>
    <x v="7"/>
    <x v="2"/>
  </r>
  <r>
    <x v="6"/>
    <s v="Bengals"/>
    <x v="12"/>
    <n v="1021414"/>
    <n v="489504"/>
    <n v="531910"/>
    <x v="8"/>
    <x v="1398"/>
  </r>
  <r>
    <x v="6"/>
    <s v="Bengals"/>
    <x v="12"/>
    <n v="1021414"/>
    <n v="489504"/>
    <n v="531910"/>
    <x v="9"/>
    <x v="1482"/>
  </r>
  <r>
    <x v="6"/>
    <s v="Bengals"/>
    <x v="12"/>
    <n v="1021414"/>
    <n v="489504"/>
    <n v="531910"/>
    <x v="10"/>
    <x v="2642"/>
  </r>
  <r>
    <x v="6"/>
    <s v="Bengals"/>
    <x v="12"/>
    <n v="1021414"/>
    <n v="489504"/>
    <n v="531910"/>
    <x v="11"/>
    <x v="2643"/>
  </r>
  <r>
    <x v="6"/>
    <s v="Bengals"/>
    <x v="12"/>
    <n v="1021414"/>
    <n v="489504"/>
    <n v="531910"/>
    <x v="12"/>
    <x v="2644"/>
  </r>
  <r>
    <x v="6"/>
    <s v="Bengals"/>
    <x v="12"/>
    <n v="1021414"/>
    <n v="489504"/>
    <n v="531910"/>
    <x v="13"/>
    <x v="1331"/>
  </r>
  <r>
    <x v="6"/>
    <s v="Bengals"/>
    <x v="12"/>
    <n v="1021414"/>
    <n v="489504"/>
    <n v="531910"/>
    <x v="14"/>
    <x v="1784"/>
  </r>
  <r>
    <x v="6"/>
    <s v="Bengals"/>
    <x v="12"/>
    <n v="1021414"/>
    <n v="489504"/>
    <n v="531910"/>
    <x v="15"/>
    <x v="2645"/>
  </r>
  <r>
    <x v="6"/>
    <s v="Bengals"/>
    <x v="12"/>
    <n v="1021414"/>
    <n v="489504"/>
    <n v="531910"/>
    <x v="16"/>
    <x v="2604"/>
  </r>
  <r>
    <x v="7"/>
    <s v="Browns"/>
    <x v="12"/>
    <n v="1065268"/>
    <n v="533058"/>
    <n v="532210"/>
    <x v="0"/>
    <x v="2646"/>
  </r>
  <r>
    <x v="7"/>
    <s v="Browns"/>
    <x v="12"/>
    <n v="1065268"/>
    <n v="533058"/>
    <n v="532210"/>
    <x v="1"/>
    <x v="2636"/>
  </r>
  <r>
    <x v="7"/>
    <s v="Browns"/>
    <x v="12"/>
    <n v="1065268"/>
    <n v="533058"/>
    <n v="532210"/>
    <x v="2"/>
    <x v="256"/>
  </r>
  <r>
    <x v="7"/>
    <s v="Browns"/>
    <x v="12"/>
    <n v="1065268"/>
    <n v="533058"/>
    <n v="532210"/>
    <x v="3"/>
    <x v="2592"/>
  </r>
  <r>
    <x v="7"/>
    <s v="Browns"/>
    <x v="12"/>
    <n v="1065268"/>
    <n v="533058"/>
    <n v="532210"/>
    <x v="4"/>
    <x v="2647"/>
  </r>
  <r>
    <x v="7"/>
    <s v="Browns"/>
    <x v="12"/>
    <n v="1065268"/>
    <n v="533058"/>
    <n v="532210"/>
    <x v="5"/>
    <x v="2640"/>
  </r>
  <r>
    <x v="7"/>
    <s v="Browns"/>
    <x v="12"/>
    <n v="1065268"/>
    <n v="533058"/>
    <n v="532210"/>
    <x v="6"/>
    <x v="2648"/>
  </r>
  <r>
    <x v="7"/>
    <s v="Browns"/>
    <x v="12"/>
    <n v="1065268"/>
    <n v="533058"/>
    <n v="532210"/>
    <x v="7"/>
    <x v="2649"/>
  </r>
  <r>
    <x v="7"/>
    <s v="Browns"/>
    <x v="12"/>
    <n v="1065268"/>
    <n v="533058"/>
    <n v="532210"/>
    <x v="8"/>
    <x v="2596"/>
  </r>
  <r>
    <x v="7"/>
    <s v="Browns"/>
    <x v="12"/>
    <n v="1065268"/>
    <n v="533058"/>
    <n v="532210"/>
    <x v="9"/>
    <x v="2"/>
  </r>
  <r>
    <x v="7"/>
    <s v="Browns"/>
    <x v="12"/>
    <n v="1065268"/>
    <n v="533058"/>
    <n v="532210"/>
    <x v="10"/>
    <x v="2650"/>
  </r>
  <r>
    <x v="7"/>
    <s v="Browns"/>
    <x v="12"/>
    <n v="1065268"/>
    <n v="533058"/>
    <n v="532210"/>
    <x v="11"/>
    <x v="2651"/>
  </r>
  <r>
    <x v="7"/>
    <s v="Browns"/>
    <x v="12"/>
    <n v="1065268"/>
    <n v="533058"/>
    <n v="532210"/>
    <x v="12"/>
    <x v="2652"/>
  </r>
  <r>
    <x v="7"/>
    <s v="Browns"/>
    <x v="12"/>
    <n v="1065268"/>
    <n v="533058"/>
    <n v="532210"/>
    <x v="13"/>
    <x v="2036"/>
  </r>
  <r>
    <x v="7"/>
    <s v="Browns"/>
    <x v="12"/>
    <n v="1065268"/>
    <n v="533058"/>
    <n v="532210"/>
    <x v="14"/>
    <x v="2653"/>
  </r>
  <r>
    <x v="7"/>
    <s v="Browns"/>
    <x v="12"/>
    <n v="1065268"/>
    <n v="533058"/>
    <n v="532210"/>
    <x v="15"/>
    <x v="2654"/>
  </r>
  <r>
    <x v="7"/>
    <s v="Browns"/>
    <x v="12"/>
    <n v="1065268"/>
    <n v="533058"/>
    <n v="532210"/>
    <x v="16"/>
    <x v="2655"/>
  </r>
  <r>
    <x v="8"/>
    <s v="Cowboys"/>
    <x v="12"/>
    <n v="1290328"/>
    <n v="708249"/>
    <n v="582079"/>
    <x v="0"/>
    <x v="2656"/>
  </r>
  <r>
    <x v="8"/>
    <s v="Cowboys"/>
    <x v="12"/>
    <n v="1290328"/>
    <n v="708249"/>
    <n v="582079"/>
    <x v="1"/>
    <x v="2657"/>
  </r>
  <r>
    <x v="8"/>
    <s v="Cowboys"/>
    <x v="12"/>
    <n v="1290328"/>
    <n v="708249"/>
    <n v="582079"/>
    <x v="2"/>
    <x v="2658"/>
  </r>
  <r>
    <x v="8"/>
    <s v="Cowboys"/>
    <x v="12"/>
    <n v="1290328"/>
    <n v="708249"/>
    <n v="582079"/>
    <x v="3"/>
    <x v="2627"/>
  </r>
  <r>
    <x v="8"/>
    <s v="Cowboys"/>
    <x v="12"/>
    <n v="1290328"/>
    <n v="708249"/>
    <n v="582079"/>
    <x v="4"/>
    <x v="2"/>
  </r>
  <r>
    <x v="8"/>
    <s v="Cowboys"/>
    <x v="12"/>
    <n v="1290328"/>
    <n v="708249"/>
    <n v="582079"/>
    <x v="5"/>
    <x v="2594"/>
  </r>
  <r>
    <x v="8"/>
    <s v="Cowboys"/>
    <x v="12"/>
    <n v="1290328"/>
    <n v="708249"/>
    <n v="582079"/>
    <x v="6"/>
    <x v="2617"/>
  </r>
  <r>
    <x v="8"/>
    <s v="Cowboys"/>
    <x v="12"/>
    <n v="1290328"/>
    <n v="708249"/>
    <n v="582079"/>
    <x v="7"/>
    <x v="2659"/>
  </r>
  <r>
    <x v="8"/>
    <s v="Cowboys"/>
    <x v="12"/>
    <n v="1290328"/>
    <n v="708249"/>
    <n v="582079"/>
    <x v="8"/>
    <x v="1358"/>
  </r>
  <r>
    <x v="8"/>
    <s v="Cowboys"/>
    <x v="12"/>
    <n v="1290328"/>
    <n v="708249"/>
    <n v="582079"/>
    <x v="9"/>
    <x v="1784"/>
  </r>
  <r>
    <x v="8"/>
    <s v="Cowboys"/>
    <x v="12"/>
    <n v="1290328"/>
    <n v="708249"/>
    <n v="582079"/>
    <x v="10"/>
    <x v="2650"/>
  </r>
  <r>
    <x v="8"/>
    <s v="Cowboys"/>
    <x v="12"/>
    <n v="1290328"/>
    <n v="708249"/>
    <n v="582079"/>
    <x v="11"/>
    <x v="2660"/>
  </r>
  <r>
    <x v="8"/>
    <s v="Cowboys"/>
    <x v="12"/>
    <n v="1290328"/>
    <n v="708249"/>
    <n v="582079"/>
    <x v="12"/>
    <x v="2661"/>
  </r>
  <r>
    <x v="8"/>
    <s v="Cowboys"/>
    <x v="12"/>
    <n v="1290328"/>
    <n v="708249"/>
    <n v="582079"/>
    <x v="13"/>
    <x v="1331"/>
  </r>
  <r>
    <x v="8"/>
    <s v="Cowboys"/>
    <x v="12"/>
    <n v="1290328"/>
    <n v="708249"/>
    <n v="582079"/>
    <x v="14"/>
    <x v="2662"/>
  </r>
  <r>
    <x v="8"/>
    <s v="Cowboys"/>
    <x v="12"/>
    <n v="1290328"/>
    <n v="708249"/>
    <n v="582079"/>
    <x v="15"/>
    <x v="2663"/>
  </r>
  <r>
    <x v="8"/>
    <s v="Cowboys"/>
    <x v="12"/>
    <n v="1290328"/>
    <n v="708249"/>
    <n v="582079"/>
    <x v="16"/>
    <x v="2664"/>
  </r>
  <r>
    <x v="9"/>
    <s v="Broncos"/>
    <x v="12"/>
    <n v="1157779"/>
    <n v="613062"/>
    <n v="544717"/>
    <x v="0"/>
    <x v="2665"/>
  </r>
  <r>
    <x v="9"/>
    <s v="Broncos"/>
    <x v="12"/>
    <n v="1157779"/>
    <n v="613062"/>
    <n v="544717"/>
    <x v="1"/>
    <x v="682"/>
  </r>
  <r>
    <x v="9"/>
    <s v="Broncos"/>
    <x v="12"/>
    <n v="1157779"/>
    <n v="613062"/>
    <n v="544717"/>
    <x v="2"/>
    <x v="2666"/>
  </r>
  <r>
    <x v="9"/>
    <s v="Broncos"/>
    <x v="12"/>
    <n v="1157779"/>
    <n v="613062"/>
    <n v="544717"/>
    <x v="3"/>
    <x v="2667"/>
  </r>
  <r>
    <x v="9"/>
    <s v="Broncos"/>
    <x v="12"/>
    <n v="1157779"/>
    <n v="613062"/>
    <n v="544717"/>
    <x v="4"/>
    <x v="931"/>
  </r>
  <r>
    <x v="9"/>
    <s v="Broncos"/>
    <x v="12"/>
    <n v="1157779"/>
    <n v="613062"/>
    <n v="544717"/>
    <x v="5"/>
    <x v="2668"/>
  </r>
  <r>
    <x v="9"/>
    <s v="Broncos"/>
    <x v="12"/>
    <n v="1157779"/>
    <n v="613062"/>
    <n v="544717"/>
    <x v="6"/>
    <x v="2"/>
  </r>
  <r>
    <x v="9"/>
    <s v="Broncos"/>
    <x v="12"/>
    <n v="1157779"/>
    <n v="613062"/>
    <n v="544717"/>
    <x v="7"/>
    <x v="2669"/>
  </r>
  <r>
    <x v="9"/>
    <s v="Broncos"/>
    <x v="12"/>
    <n v="1157779"/>
    <n v="613062"/>
    <n v="544717"/>
    <x v="8"/>
    <x v="1398"/>
  </r>
  <r>
    <x v="9"/>
    <s v="Broncos"/>
    <x v="12"/>
    <n v="1157779"/>
    <n v="613062"/>
    <n v="544717"/>
    <x v="9"/>
    <x v="2619"/>
  </r>
  <r>
    <x v="9"/>
    <s v="Broncos"/>
    <x v="12"/>
    <n v="1157779"/>
    <n v="613062"/>
    <n v="544717"/>
    <x v="10"/>
    <x v="2670"/>
  </r>
  <r>
    <x v="9"/>
    <s v="Broncos"/>
    <x v="12"/>
    <n v="1157779"/>
    <n v="613062"/>
    <n v="544717"/>
    <x v="11"/>
    <x v="2671"/>
  </r>
  <r>
    <x v="9"/>
    <s v="Broncos"/>
    <x v="12"/>
    <n v="1157779"/>
    <n v="613062"/>
    <n v="544717"/>
    <x v="12"/>
    <x v="2672"/>
  </r>
  <r>
    <x v="9"/>
    <s v="Broncos"/>
    <x v="12"/>
    <n v="1157779"/>
    <n v="613062"/>
    <n v="544717"/>
    <x v="13"/>
    <x v="2673"/>
  </r>
  <r>
    <x v="9"/>
    <s v="Broncos"/>
    <x v="12"/>
    <n v="1157779"/>
    <n v="613062"/>
    <n v="544717"/>
    <x v="14"/>
    <x v="2602"/>
  </r>
  <r>
    <x v="9"/>
    <s v="Broncos"/>
    <x v="12"/>
    <n v="1157779"/>
    <n v="613062"/>
    <n v="544717"/>
    <x v="15"/>
    <x v="2654"/>
  </r>
  <r>
    <x v="9"/>
    <s v="Broncos"/>
    <x v="12"/>
    <n v="1157779"/>
    <n v="613062"/>
    <n v="544717"/>
    <x v="16"/>
    <x v="2674"/>
  </r>
  <r>
    <x v="10"/>
    <s v="Lions"/>
    <x v="12"/>
    <n v="1038451"/>
    <n v="510158"/>
    <n v="528293"/>
    <x v="0"/>
    <x v="2675"/>
  </r>
  <r>
    <x v="10"/>
    <s v="Lions"/>
    <x v="12"/>
    <n v="1038451"/>
    <n v="510158"/>
    <n v="528293"/>
    <x v="1"/>
    <x v="1993"/>
  </r>
  <r>
    <x v="10"/>
    <s v="Lions"/>
    <x v="12"/>
    <n v="1038451"/>
    <n v="510158"/>
    <n v="528293"/>
    <x v="2"/>
    <x v="1377"/>
  </r>
  <r>
    <x v="10"/>
    <s v="Lions"/>
    <x v="12"/>
    <n v="1038451"/>
    <n v="510158"/>
    <n v="528293"/>
    <x v="3"/>
    <x v="1000"/>
  </r>
  <r>
    <x v="10"/>
    <s v="Lions"/>
    <x v="12"/>
    <n v="1038451"/>
    <n v="510158"/>
    <n v="528293"/>
    <x v="4"/>
    <x v="2"/>
  </r>
  <r>
    <x v="10"/>
    <s v="Lions"/>
    <x v="12"/>
    <n v="1038451"/>
    <n v="510158"/>
    <n v="528293"/>
    <x v="5"/>
    <x v="1784"/>
  </r>
  <r>
    <x v="10"/>
    <s v="Lions"/>
    <x v="12"/>
    <n v="1038451"/>
    <n v="510158"/>
    <n v="528293"/>
    <x v="6"/>
    <x v="2629"/>
  </r>
  <r>
    <x v="10"/>
    <s v="Lions"/>
    <x v="12"/>
    <n v="1038451"/>
    <n v="510158"/>
    <n v="528293"/>
    <x v="7"/>
    <x v="2676"/>
  </r>
  <r>
    <x v="10"/>
    <s v="Lions"/>
    <x v="12"/>
    <n v="1038451"/>
    <n v="510158"/>
    <n v="528293"/>
    <x v="8"/>
    <x v="2677"/>
  </r>
  <r>
    <x v="10"/>
    <s v="Lions"/>
    <x v="12"/>
    <n v="1038451"/>
    <n v="510158"/>
    <n v="528293"/>
    <x v="9"/>
    <x v="2678"/>
  </r>
  <r>
    <x v="10"/>
    <s v="Lions"/>
    <x v="12"/>
    <n v="1038451"/>
    <n v="510158"/>
    <n v="528293"/>
    <x v="10"/>
    <x v="2679"/>
  </r>
  <r>
    <x v="10"/>
    <s v="Lions"/>
    <x v="12"/>
    <n v="1038451"/>
    <n v="510158"/>
    <n v="528293"/>
    <x v="11"/>
    <x v="2680"/>
  </r>
  <r>
    <x v="10"/>
    <s v="Lions"/>
    <x v="12"/>
    <n v="1038451"/>
    <n v="510158"/>
    <n v="528293"/>
    <x v="12"/>
    <x v="2681"/>
  </r>
  <r>
    <x v="10"/>
    <s v="Lions"/>
    <x v="12"/>
    <n v="1038451"/>
    <n v="510158"/>
    <n v="528293"/>
    <x v="13"/>
    <x v="452"/>
  </r>
  <r>
    <x v="10"/>
    <s v="Lions"/>
    <x v="12"/>
    <n v="1038451"/>
    <n v="510158"/>
    <n v="528293"/>
    <x v="14"/>
    <x v="2577"/>
  </r>
  <r>
    <x v="10"/>
    <s v="Lions"/>
    <x v="12"/>
    <n v="1038451"/>
    <n v="510158"/>
    <n v="528293"/>
    <x v="15"/>
    <x v="2588"/>
  </r>
  <r>
    <x v="10"/>
    <s v="Lions"/>
    <x v="12"/>
    <n v="1038451"/>
    <n v="510158"/>
    <n v="528293"/>
    <x v="16"/>
    <x v="2635"/>
  </r>
  <r>
    <x v="11"/>
    <s v="Packers"/>
    <x v="12"/>
    <n v="1106110"/>
    <n v="564062"/>
    <n v="542048"/>
    <x v="0"/>
    <x v="2682"/>
  </r>
  <r>
    <x v="11"/>
    <s v="Packers"/>
    <x v="12"/>
    <n v="1106110"/>
    <n v="564062"/>
    <n v="542048"/>
    <x v="1"/>
    <x v="2625"/>
  </r>
  <r>
    <x v="11"/>
    <s v="Packers"/>
    <x v="12"/>
    <n v="1106110"/>
    <n v="564062"/>
    <n v="542048"/>
    <x v="2"/>
    <x v="2683"/>
  </r>
  <r>
    <x v="11"/>
    <s v="Packers"/>
    <x v="12"/>
    <n v="1106110"/>
    <n v="564062"/>
    <n v="542048"/>
    <x v="3"/>
    <x v="2684"/>
  </r>
  <r>
    <x v="11"/>
    <s v="Packers"/>
    <x v="12"/>
    <n v="1106110"/>
    <n v="564062"/>
    <n v="542048"/>
    <x v="4"/>
    <x v="2685"/>
  </r>
  <r>
    <x v="11"/>
    <s v="Packers"/>
    <x v="12"/>
    <n v="1106110"/>
    <n v="564062"/>
    <n v="542048"/>
    <x v="5"/>
    <x v="2686"/>
  </r>
  <r>
    <x v="11"/>
    <s v="Packers"/>
    <x v="12"/>
    <n v="1106110"/>
    <n v="564062"/>
    <n v="542048"/>
    <x v="6"/>
    <x v="2348"/>
  </r>
  <r>
    <x v="11"/>
    <s v="Packers"/>
    <x v="12"/>
    <n v="1106110"/>
    <n v="564062"/>
    <n v="542048"/>
    <x v="7"/>
    <x v="2687"/>
  </r>
  <r>
    <x v="11"/>
    <s v="Packers"/>
    <x v="12"/>
    <n v="1106110"/>
    <n v="564062"/>
    <n v="542048"/>
    <x v="8"/>
    <x v="2574"/>
  </r>
  <r>
    <x v="11"/>
    <s v="Packers"/>
    <x v="12"/>
    <n v="1106110"/>
    <n v="564062"/>
    <n v="542048"/>
    <x v="9"/>
    <x v="2"/>
  </r>
  <r>
    <x v="11"/>
    <s v="Packers"/>
    <x v="12"/>
    <n v="1106110"/>
    <n v="564062"/>
    <n v="542048"/>
    <x v="10"/>
    <x v="2679"/>
  </r>
  <r>
    <x v="11"/>
    <s v="Packers"/>
    <x v="12"/>
    <n v="1106110"/>
    <n v="564062"/>
    <n v="542048"/>
    <x v="11"/>
    <x v="2688"/>
  </r>
  <r>
    <x v="11"/>
    <s v="Packers"/>
    <x v="12"/>
    <n v="1106110"/>
    <n v="564062"/>
    <n v="542048"/>
    <x v="12"/>
    <x v="2689"/>
  </r>
  <r>
    <x v="11"/>
    <s v="Packers"/>
    <x v="12"/>
    <n v="1106110"/>
    <n v="564062"/>
    <n v="542048"/>
    <x v="13"/>
    <x v="452"/>
  </r>
  <r>
    <x v="11"/>
    <s v="Packers"/>
    <x v="12"/>
    <n v="1106110"/>
    <n v="564062"/>
    <n v="542048"/>
    <x v="14"/>
    <x v="2634"/>
  </r>
  <r>
    <x v="11"/>
    <s v="Packers"/>
    <x v="12"/>
    <n v="1106110"/>
    <n v="564062"/>
    <n v="542048"/>
    <x v="15"/>
    <x v="2690"/>
  </r>
  <r>
    <x v="11"/>
    <s v="Packers"/>
    <x v="12"/>
    <n v="1106110"/>
    <n v="564062"/>
    <n v="542048"/>
    <x v="16"/>
    <x v="2633"/>
  </r>
  <r>
    <x v="30"/>
    <s v="Texans"/>
    <x v="12"/>
    <n v="1123975"/>
    <n v="573321"/>
    <n v="550654"/>
    <x v="0"/>
    <x v="2691"/>
  </r>
  <r>
    <x v="30"/>
    <s v="Texans"/>
    <x v="12"/>
    <n v="1123975"/>
    <n v="573321"/>
    <n v="550654"/>
    <x v="1"/>
    <x v="2692"/>
  </r>
  <r>
    <x v="30"/>
    <s v="Texans"/>
    <x v="12"/>
    <n v="1123975"/>
    <n v="573321"/>
    <n v="550654"/>
    <x v="2"/>
    <x v="2666"/>
  </r>
  <r>
    <x v="30"/>
    <s v="Texans"/>
    <x v="12"/>
    <n v="1123975"/>
    <n v="573321"/>
    <n v="550654"/>
    <x v="3"/>
    <x v="2693"/>
  </r>
  <r>
    <x v="30"/>
    <s v="Texans"/>
    <x v="12"/>
    <n v="1123975"/>
    <n v="573321"/>
    <n v="550654"/>
    <x v="4"/>
    <x v="2421"/>
  </r>
  <r>
    <x v="30"/>
    <s v="Texans"/>
    <x v="12"/>
    <n v="1123975"/>
    <n v="573321"/>
    <n v="550654"/>
    <x v="5"/>
    <x v="2686"/>
  </r>
  <r>
    <x v="30"/>
    <s v="Texans"/>
    <x v="12"/>
    <n v="1123975"/>
    <n v="573321"/>
    <n v="550654"/>
    <x v="6"/>
    <x v="2595"/>
  </r>
  <r>
    <x v="30"/>
    <s v="Texans"/>
    <x v="12"/>
    <n v="1123975"/>
    <n v="573321"/>
    <n v="550654"/>
    <x v="7"/>
    <x v="2"/>
  </r>
  <r>
    <x v="30"/>
    <s v="Texans"/>
    <x v="12"/>
    <n v="1123975"/>
    <n v="573321"/>
    <n v="550654"/>
    <x v="8"/>
    <x v="2607"/>
  </r>
  <r>
    <x v="30"/>
    <s v="Texans"/>
    <x v="12"/>
    <n v="1123975"/>
    <n v="573321"/>
    <n v="550654"/>
    <x v="9"/>
    <x v="2630"/>
  </r>
  <r>
    <x v="30"/>
    <s v="Texans"/>
    <x v="12"/>
    <n v="1123975"/>
    <n v="573321"/>
    <n v="550654"/>
    <x v="10"/>
    <x v="2694"/>
  </r>
  <r>
    <x v="30"/>
    <s v="Texans"/>
    <x v="12"/>
    <n v="1123975"/>
    <n v="573321"/>
    <n v="550654"/>
    <x v="11"/>
    <x v="2680"/>
  </r>
  <r>
    <x v="30"/>
    <s v="Texans"/>
    <x v="12"/>
    <n v="1123975"/>
    <n v="573321"/>
    <n v="550654"/>
    <x v="12"/>
    <x v="1377"/>
  </r>
  <r>
    <x v="30"/>
    <s v="Texans"/>
    <x v="12"/>
    <n v="1123975"/>
    <n v="573321"/>
    <n v="550654"/>
    <x v="13"/>
    <x v="931"/>
  </r>
  <r>
    <x v="30"/>
    <s v="Texans"/>
    <x v="12"/>
    <n v="1123975"/>
    <n v="573321"/>
    <n v="550654"/>
    <x v="14"/>
    <x v="2686"/>
  </r>
  <r>
    <x v="30"/>
    <s v="Texans"/>
    <x v="12"/>
    <n v="1123975"/>
    <n v="573321"/>
    <n v="550654"/>
    <x v="15"/>
    <x v="2695"/>
  </r>
  <r>
    <x v="30"/>
    <s v="Texans"/>
    <x v="12"/>
    <n v="1123975"/>
    <n v="573321"/>
    <n v="550654"/>
    <x v="16"/>
    <x v="2696"/>
  </r>
  <r>
    <x v="12"/>
    <s v="Colts"/>
    <x v="12"/>
    <n v="1062645"/>
    <n v="521518"/>
    <n v="541127"/>
    <x v="0"/>
    <x v="2624"/>
  </r>
  <r>
    <x v="12"/>
    <s v="Colts"/>
    <x v="12"/>
    <n v="1062645"/>
    <n v="521518"/>
    <n v="541127"/>
    <x v="1"/>
    <x v="2697"/>
  </r>
  <r>
    <x v="12"/>
    <s v="Colts"/>
    <x v="12"/>
    <n v="1062645"/>
    <n v="521518"/>
    <n v="541127"/>
    <x v="2"/>
    <x v="2698"/>
  </r>
  <r>
    <x v="12"/>
    <s v="Colts"/>
    <x v="12"/>
    <n v="1062645"/>
    <n v="521518"/>
    <n v="541127"/>
    <x v="3"/>
    <x v="2"/>
  </r>
  <r>
    <x v="12"/>
    <s v="Colts"/>
    <x v="12"/>
    <n v="1062645"/>
    <n v="521518"/>
    <n v="541127"/>
    <x v="4"/>
    <x v="2685"/>
  </r>
  <r>
    <x v="12"/>
    <s v="Colts"/>
    <x v="12"/>
    <n v="1062645"/>
    <n v="521518"/>
    <n v="541127"/>
    <x v="5"/>
    <x v="2421"/>
  </r>
  <r>
    <x v="12"/>
    <s v="Colts"/>
    <x v="12"/>
    <n v="1062645"/>
    <n v="521518"/>
    <n v="541127"/>
    <x v="6"/>
    <x v="2648"/>
  </r>
  <r>
    <x v="12"/>
    <s v="Colts"/>
    <x v="12"/>
    <n v="1062645"/>
    <n v="521518"/>
    <n v="541127"/>
    <x v="7"/>
    <x v="1377"/>
  </r>
  <r>
    <x v="12"/>
    <s v="Colts"/>
    <x v="12"/>
    <n v="1062645"/>
    <n v="521518"/>
    <n v="541127"/>
    <x v="8"/>
    <x v="2699"/>
  </r>
  <r>
    <x v="12"/>
    <s v="Colts"/>
    <x v="12"/>
    <n v="1062645"/>
    <n v="521518"/>
    <n v="541127"/>
    <x v="9"/>
    <x v="1879"/>
  </r>
  <r>
    <x v="12"/>
    <s v="Colts"/>
    <x v="12"/>
    <n v="1062645"/>
    <n v="521518"/>
    <n v="541127"/>
    <x v="10"/>
    <x v="931"/>
  </r>
  <r>
    <x v="12"/>
    <s v="Colts"/>
    <x v="12"/>
    <n v="1062645"/>
    <n v="521518"/>
    <n v="541127"/>
    <x v="11"/>
    <x v="316"/>
  </r>
  <r>
    <x v="12"/>
    <s v="Colts"/>
    <x v="12"/>
    <n v="1062645"/>
    <n v="521518"/>
    <n v="541127"/>
    <x v="12"/>
    <x v="2681"/>
  </r>
  <r>
    <x v="12"/>
    <s v="Colts"/>
    <x v="12"/>
    <n v="1062645"/>
    <n v="521518"/>
    <n v="541127"/>
    <x v="13"/>
    <x v="2700"/>
  </r>
  <r>
    <x v="12"/>
    <s v="Colts"/>
    <x v="12"/>
    <n v="1062645"/>
    <n v="521518"/>
    <n v="541127"/>
    <x v="14"/>
    <x v="2686"/>
  </r>
  <r>
    <x v="12"/>
    <s v="Colts"/>
    <x v="12"/>
    <n v="1062645"/>
    <n v="521518"/>
    <n v="541127"/>
    <x v="15"/>
    <x v="1020"/>
  </r>
  <r>
    <x v="12"/>
    <s v="Colts"/>
    <x v="12"/>
    <n v="1062645"/>
    <n v="521518"/>
    <n v="541127"/>
    <x v="16"/>
    <x v="2696"/>
  </r>
  <r>
    <x v="13"/>
    <s v="Jaguars"/>
    <x v="12"/>
    <n v="1010570"/>
    <n v="519872"/>
    <n v="490698"/>
    <x v="0"/>
    <x v="2701"/>
  </r>
  <r>
    <x v="13"/>
    <s v="Jaguars"/>
    <x v="12"/>
    <n v="1010570"/>
    <n v="519872"/>
    <n v="490698"/>
    <x v="1"/>
    <x v="2692"/>
  </r>
  <r>
    <x v="13"/>
    <s v="Jaguars"/>
    <x v="12"/>
    <n v="1010570"/>
    <n v="519872"/>
    <n v="490698"/>
    <x v="2"/>
    <x v="2698"/>
  </r>
  <r>
    <x v="13"/>
    <s v="Jaguars"/>
    <x v="12"/>
    <n v="1010570"/>
    <n v="519872"/>
    <n v="490698"/>
    <x v="3"/>
    <x v="2638"/>
  </r>
  <r>
    <x v="13"/>
    <s v="Jaguars"/>
    <x v="12"/>
    <n v="1010570"/>
    <n v="519872"/>
    <n v="490698"/>
    <x v="4"/>
    <x v="2628"/>
  </r>
  <r>
    <x v="13"/>
    <s v="Jaguars"/>
    <x v="12"/>
    <n v="1010570"/>
    <n v="519872"/>
    <n v="490698"/>
    <x v="5"/>
    <x v="2"/>
  </r>
  <r>
    <x v="13"/>
    <s v="Jaguars"/>
    <x v="12"/>
    <n v="1010570"/>
    <n v="519872"/>
    <n v="490698"/>
    <x v="6"/>
    <x v="2702"/>
  </r>
  <r>
    <x v="13"/>
    <s v="Jaguars"/>
    <x v="12"/>
    <n v="1010570"/>
    <n v="519872"/>
    <n v="490698"/>
    <x v="7"/>
    <x v="2687"/>
  </r>
  <r>
    <x v="13"/>
    <s v="Jaguars"/>
    <x v="12"/>
    <n v="1010570"/>
    <n v="519872"/>
    <n v="490698"/>
    <x v="8"/>
    <x v="2677"/>
  </r>
  <r>
    <x v="13"/>
    <s v="Jaguars"/>
    <x v="12"/>
    <n v="1010570"/>
    <n v="519872"/>
    <n v="490698"/>
    <x v="9"/>
    <x v="1879"/>
  </r>
  <r>
    <x v="13"/>
    <s v="Jaguars"/>
    <x v="12"/>
    <n v="1010570"/>
    <n v="519872"/>
    <n v="490698"/>
    <x v="10"/>
    <x v="2694"/>
  </r>
  <r>
    <x v="13"/>
    <s v="Jaguars"/>
    <x v="12"/>
    <n v="1010570"/>
    <n v="519872"/>
    <n v="490698"/>
    <x v="11"/>
    <x v="2703"/>
  </r>
  <r>
    <x v="13"/>
    <s v="Jaguars"/>
    <x v="12"/>
    <n v="1010570"/>
    <n v="519872"/>
    <n v="490698"/>
    <x v="12"/>
    <x v="2609"/>
  </r>
  <r>
    <x v="13"/>
    <s v="Jaguars"/>
    <x v="12"/>
    <n v="1010570"/>
    <n v="519872"/>
    <n v="490698"/>
    <x v="13"/>
    <x v="2704"/>
  </r>
  <r>
    <x v="13"/>
    <s v="Jaguars"/>
    <x v="12"/>
    <n v="1010570"/>
    <n v="519872"/>
    <n v="490698"/>
    <x v="14"/>
    <x v="2705"/>
  </r>
  <r>
    <x v="13"/>
    <s v="Jaguars"/>
    <x v="12"/>
    <n v="1010570"/>
    <n v="519872"/>
    <n v="490698"/>
    <x v="15"/>
    <x v="2706"/>
  </r>
  <r>
    <x v="13"/>
    <s v="Jaguars"/>
    <x v="12"/>
    <n v="1010570"/>
    <n v="519872"/>
    <n v="490698"/>
    <x v="16"/>
    <x v="1377"/>
  </r>
  <r>
    <x v="14"/>
    <s v="Chiefs"/>
    <x v="12"/>
    <n v="1040043"/>
    <n v="548070"/>
    <n v="491973"/>
    <x v="0"/>
    <x v="2579"/>
  </r>
  <r>
    <x v="14"/>
    <s v="Chiefs"/>
    <x v="12"/>
    <n v="1040043"/>
    <n v="548070"/>
    <n v="491973"/>
    <x v="1"/>
    <x v="2605"/>
  </r>
  <r>
    <x v="14"/>
    <s v="Chiefs"/>
    <x v="12"/>
    <n v="1040043"/>
    <n v="548070"/>
    <n v="491973"/>
    <x v="2"/>
    <x v="2707"/>
  </r>
  <r>
    <x v="14"/>
    <s v="Chiefs"/>
    <x v="12"/>
    <n v="1040043"/>
    <n v="548070"/>
    <n v="491973"/>
    <x v="3"/>
    <x v="2708"/>
  </r>
  <r>
    <x v="14"/>
    <s v="Chiefs"/>
    <x v="12"/>
    <n v="1040043"/>
    <n v="548070"/>
    <n v="491973"/>
    <x v="4"/>
    <x v="2593"/>
  </r>
  <r>
    <x v="14"/>
    <s v="Chiefs"/>
    <x v="12"/>
    <n v="1040043"/>
    <n v="548070"/>
    <n v="491973"/>
    <x v="5"/>
    <x v="2709"/>
  </r>
  <r>
    <x v="14"/>
    <s v="Chiefs"/>
    <x v="12"/>
    <n v="1040043"/>
    <n v="548070"/>
    <n v="491973"/>
    <x v="6"/>
    <x v="2"/>
  </r>
  <r>
    <x v="14"/>
    <s v="Chiefs"/>
    <x v="12"/>
    <n v="1040043"/>
    <n v="548070"/>
    <n v="491973"/>
    <x v="7"/>
    <x v="2710"/>
  </r>
  <r>
    <x v="14"/>
    <s v="Chiefs"/>
    <x v="12"/>
    <n v="1040043"/>
    <n v="548070"/>
    <n v="491973"/>
    <x v="8"/>
    <x v="2711"/>
  </r>
  <r>
    <x v="14"/>
    <s v="Chiefs"/>
    <x v="12"/>
    <n v="1040043"/>
    <n v="548070"/>
    <n v="491973"/>
    <x v="9"/>
    <x v="2712"/>
  </r>
  <r>
    <x v="14"/>
    <s v="Chiefs"/>
    <x v="12"/>
    <n v="1040043"/>
    <n v="548070"/>
    <n v="491973"/>
    <x v="10"/>
    <x v="2642"/>
  </r>
  <r>
    <x v="14"/>
    <s v="Chiefs"/>
    <x v="12"/>
    <n v="1040043"/>
    <n v="548070"/>
    <n v="491973"/>
    <x v="11"/>
    <x v="2671"/>
  </r>
  <r>
    <x v="14"/>
    <s v="Chiefs"/>
    <x v="12"/>
    <n v="1040043"/>
    <n v="548070"/>
    <n v="491973"/>
    <x v="12"/>
    <x v="2621"/>
  </r>
  <r>
    <x v="14"/>
    <s v="Chiefs"/>
    <x v="12"/>
    <n v="1040043"/>
    <n v="548070"/>
    <n v="491973"/>
    <x v="13"/>
    <x v="2036"/>
  </r>
  <r>
    <x v="14"/>
    <s v="Chiefs"/>
    <x v="12"/>
    <n v="1040043"/>
    <n v="548070"/>
    <n v="491973"/>
    <x v="14"/>
    <x v="2713"/>
  </r>
  <r>
    <x v="14"/>
    <s v="Chiefs"/>
    <x v="12"/>
    <n v="1040043"/>
    <n v="548070"/>
    <n v="491973"/>
    <x v="15"/>
    <x v="1020"/>
  </r>
  <r>
    <x v="14"/>
    <s v="Chiefs"/>
    <x v="12"/>
    <n v="1040043"/>
    <n v="548070"/>
    <n v="491973"/>
    <x v="16"/>
    <x v="2674"/>
  </r>
  <r>
    <x v="15"/>
    <s v="Dolphins"/>
    <x v="12"/>
    <n v="1005117"/>
    <n v="459033"/>
    <n v="546084"/>
    <x v="0"/>
    <x v="2691"/>
  </r>
  <r>
    <x v="15"/>
    <s v="Dolphins"/>
    <x v="12"/>
    <n v="1005117"/>
    <n v="459033"/>
    <n v="546084"/>
    <x v="1"/>
    <x v="2714"/>
  </r>
  <r>
    <x v="15"/>
    <s v="Dolphins"/>
    <x v="12"/>
    <n v="1005117"/>
    <n v="459033"/>
    <n v="546084"/>
    <x v="2"/>
    <x v="2715"/>
  </r>
  <r>
    <x v="15"/>
    <s v="Dolphins"/>
    <x v="12"/>
    <n v="1005117"/>
    <n v="459033"/>
    <n v="546084"/>
    <x v="3"/>
    <x v="2569"/>
  </r>
  <r>
    <x v="15"/>
    <s v="Dolphins"/>
    <x v="12"/>
    <n v="1005117"/>
    <n v="459033"/>
    <n v="546084"/>
    <x v="4"/>
    <x v="2639"/>
  </r>
  <r>
    <x v="15"/>
    <s v="Dolphins"/>
    <x v="12"/>
    <n v="1005117"/>
    <n v="459033"/>
    <n v="546084"/>
    <x v="5"/>
    <x v="2716"/>
  </r>
  <r>
    <x v="15"/>
    <s v="Dolphins"/>
    <x v="12"/>
    <n v="1005117"/>
    <n v="459033"/>
    <n v="546084"/>
    <x v="6"/>
    <x v="2"/>
  </r>
  <r>
    <x v="15"/>
    <s v="Dolphins"/>
    <x v="12"/>
    <n v="1005117"/>
    <n v="459033"/>
    <n v="546084"/>
    <x v="7"/>
    <x v="2421"/>
  </r>
  <r>
    <x v="15"/>
    <s v="Dolphins"/>
    <x v="12"/>
    <n v="1005117"/>
    <n v="459033"/>
    <n v="546084"/>
    <x v="8"/>
    <x v="2699"/>
  </r>
  <r>
    <x v="15"/>
    <s v="Dolphins"/>
    <x v="12"/>
    <n v="1005117"/>
    <n v="459033"/>
    <n v="546084"/>
    <x v="9"/>
    <x v="2717"/>
  </r>
  <r>
    <x v="15"/>
    <s v="Dolphins"/>
    <x v="12"/>
    <n v="1005117"/>
    <n v="459033"/>
    <n v="546084"/>
    <x v="10"/>
    <x v="2608"/>
  </r>
  <r>
    <x v="15"/>
    <s v="Dolphins"/>
    <x v="12"/>
    <n v="1005117"/>
    <n v="459033"/>
    <n v="546084"/>
    <x v="11"/>
    <x v="2718"/>
  </r>
  <r>
    <x v="15"/>
    <s v="Dolphins"/>
    <x v="12"/>
    <n v="1005117"/>
    <n v="459033"/>
    <n v="546084"/>
    <x v="12"/>
    <x v="2719"/>
  </r>
  <r>
    <x v="15"/>
    <s v="Dolphins"/>
    <x v="12"/>
    <n v="1005117"/>
    <n v="459033"/>
    <n v="546084"/>
    <x v="13"/>
    <x v="1993"/>
  </r>
  <r>
    <x v="15"/>
    <s v="Dolphins"/>
    <x v="12"/>
    <n v="1005117"/>
    <n v="459033"/>
    <n v="546084"/>
    <x v="14"/>
    <x v="2705"/>
  </r>
  <r>
    <x v="15"/>
    <s v="Dolphins"/>
    <x v="12"/>
    <n v="1005117"/>
    <n v="459033"/>
    <n v="546084"/>
    <x v="15"/>
    <x v="2611"/>
  </r>
  <r>
    <x v="15"/>
    <s v="Dolphins"/>
    <x v="12"/>
    <n v="1005117"/>
    <n v="459033"/>
    <n v="546084"/>
    <x v="16"/>
    <x v="931"/>
  </r>
  <r>
    <x v="16"/>
    <s v="Vikings"/>
    <x v="12"/>
    <n v="1019702"/>
    <n v="485802"/>
    <n v="533900"/>
    <x v="0"/>
    <x v="2701"/>
  </r>
  <r>
    <x v="16"/>
    <s v="Vikings"/>
    <x v="12"/>
    <n v="1019702"/>
    <n v="485802"/>
    <n v="533900"/>
    <x v="1"/>
    <x v="2697"/>
  </r>
  <r>
    <x v="16"/>
    <s v="Vikings"/>
    <x v="12"/>
    <n v="1019702"/>
    <n v="485802"/>
    <n v="533900"/>
    <x v="2"/>
    <x v="2720"/>
  </r>
  <r>
    <x v="16"/>
    <s v="Vikings"/>
    <x v="12"/>
    <n v="1019702"/>
    <n v="485802"/>
    <n v="533900"/>
    <x v="3"/>
    <x v="1000"/>
  </r>
  <r>
    <x v="16"/>
    <s v="Vikings"/>
    <x v="12"/>
    <n v="1019702"/>
    <n v="485802"/>
    <n v="533900"/>
    <x v="4"/>
    <x v="2721"/>
  </r>
  <r>
    <x v="16"/>
    <s v="Vikings"/>
    <x v="12"/>
    <n v="1019702"/>
    <n v="485802"/>
    <n v="533900"/>
    <x v="5"/>
    <x v="2722"/>
  </r>
  <r>
    <x v="16"/>
    <s v="Vikings"/>
    <x v="12"/>
    <n v="1019702"/>
    <n v="485802"/>
    <n v="533900"/>
    <x v="6"/>
    <x v="2572"/>
  </r>
  <r>
    <x v="16"/>
    <s v="Vikings"/>
    <x v="12"/>
    <n v="1019702"/>
    <n v="485802"/>
    <n v="533900"/>
    <x v="7"/>
    <x v="2723"/>
  </r>
  <r>
    <x v="16"/>
    <s v="Vikings"/>
    <x v="12"/>
    <n v="1019702"/>
    <n v="485802"/>
    <n v="533900"/>
    <x v="8"/>
    <x v="2724"/>
  </r>
  <r>
    <x v="16"/>
    <s v="Vikings"/>
    <x v="12"/>
    <n v="1019702"/>
    <n v="485802"/>
    <n v="533900"/>
    <x v="9"/>
    <x v="2678"/>
  </r>
  <r>
    <x v="16"/>
    <s v="Vikings"/>
    <x v="12"/>
    <n v="1019702"/>
    <n v="485802"/>
    <n v="533900"/>
    <x v="10"/>
    <x v="2"/>
  </r>
  <r>
    <x v="16"/>
    <s v="Vikings"/>
    <x v="12"/>
    <n v="1019702"/>
    <n v="485802"/>
    <n v="533900"/>
    <x v="11"/>
    <x v="2631"/>
  </r>
  <r>
    <x v="16"/>
    <s v="Vikings"/>
    <x v="12"/>
    <n v="1019702"/>
    <n v="485802"/>
    <n v="533900"/>
    <x v="12"/>
    <x v="2689"/>
  </r>
  <r>
    <x v="16"/>
    <s v="Vikings"/>
    <x v="12"/>
    <n v="1019702"/>
    <n v="485802"/>
    <n v="533900"/>
    <x v="13"/>
    <x v="2633"/>
  </r>
  <r>
    <x v="16"/>
    <s v="Vikings"/>
    <x v="12"/>
    <n v="1019702"/>
    <n v="485802"/>
    <n v="533900"/>
    <x v="14"/>
    <x v="2725"/>
  </r>
  <r>
    <x v="16"/>
    <s v="Vikings"/>
    <x v="12"/>
    <n v="1019702"/>
    <n v="485802"/>
    <n v="533900"/>
    <x v="15"/>
    <x v="2695"/>
  </r>
  <r>
    <x v="16"/>
    <s v="Vikings"/>
    <x v="12"/>
    <n v="1019702"/>
    <n v="485802"/>
    <n v="533900"/>
    <x v="16"/>
    <x v="2633"/>
  </r>
  <r>
    <x v="17"/>
    <s v="Patriots"/>
    <x v="12"/>
    <n v="1134734"/>
    <n v="550044"/>
    <n v="584690"/>
    <x v="0"/>
    <x v="1377"/>
  </r>
  <r>
    <x v="17"/>
    <s v="Patriots"/>
    <x v="12"/>
    <n v="1134734"/>
    <n v="550044"/>
    <n v="584690"/>
    <x v="1"/>
    <x v="931"/>
  </r>
  <r>
    <x v="17"/>
    <s v="Patriots"/>
    <x v="12"/>
    <n v="1134734"/>
    <n v="550044"/>
    <n v="584690"/>
    <x v="2"/>
    <x v="2591"/>
  </r>
  <r>
    <x v="17"/>
    <s v="Patriots"/>
    <x v="12"/>
    <n v="1134734"/>
    <n v="550044"/>
    <n v="584690"/>
    <x v="3"/>
    <x v="2606"/>
  </r>
  <r>
    <x v="17"/>
    <s v="Patriots"/>
    <x v="12"/>
    <n v="1134734"/>
    <n v="550044"/>
    <n v="584690"/>
    <x v="4"/>
    <x v="931"/>
  </r>
  <r>
    <x v="17"/>
    <s v="Patriots"/>
    <x v="12"/>
    <n v="1134734"/>
    <n v="550044"/>
    <n v="584690"/>
    <x v="5"/>
    <x v="1553"/>
  </r>
  <r>
    <x v="17"/>
    <s v="Patriots"/>
    <x v="12"/>
    <n v="1134734"/>
    <n v="550044"/>
    <n v="584690"/>
    <x v="6"/>
    <x v="2243"/>
  </r>
  <r>
    <x v="17"/>
    <s v="Patriots"/>
    <x v="12"/>
    <n v="1134734"/>
    <n v="550044"/>
    <n v="584690"/>
    <x v="7"/>
    <x v="2726"/>
  </r>
  <r>
    <x v="17"/>
    <s v="Patriots"/>
    <x v="12"/>
    <n v="1134734"/>
    <n v="550044"/>
    <n v="584690"/>
    <x v="8"/>
    <x v="2"/>
  </r>
  <r>
    <x v="17"/>
    <s v="Patriots"/>
    <x v="12"/>
    <n v="1134734"/>
    <n v="550044"/>
    <n v="584690"/>
    <x v="9"/>
    <x v="931"/>
  </r>
  <r>
    <x v="17"/>
    <s v="Patriots"/>
    <x v="12"/>
    <n v="1134734"/>
    <n v="550044"/>
    <n v="584690"/>
    <x v="10"/>
    <x v="931"/>
  </r>
  <r>
    <x v="17"/>
    <s v="Patriots"/>
    <x v="12"/>
    <n v="1134734"/>
    <n v="550044"/>
    <n v="584690"/>
    <x v="11"/>
    <x v="2421"/>
  </r>
  <r>
    <x v="17"/>
    <s v="Patriots"/>
    <x v="12"/>
    <n v="1134734"/>
    <n v="550044"/>
    <n v="584690"/>
    <x v="12"/>
    <x v="2719"/>
  </r>
  <r>
    <x v="17"/>
    <s v="Patriots"/>
    <x v="12"/>
    <n v="1134734"/>
    <n v="550044"/>
    <n v="584690"/>
    <x v="13"/>
    <x v="931"/>
  </r>
  <r>
    <x v="17"/>
    <s v="Patriots"/>
    <x v="12"/>
    <n v="1134734"/>
    <n v="550044"/>
    <n v="584690"/>
    <x v="14"/>
    <x v="931"/>
  </r>
  <r>
    <x v="17"/>
    <s v="Patriots"/>
    <x v="12"/>
    <n v="1134734"/>
    <n v="550044"/>
    <n v="584690"/>
    <x v="15"/>
    <x v="2706"/>
  </r>
  <r>
    <x v="17"/>
    <s v="Patriots"/>
    <x v="12"/>
    <n v="1134734"/>
    <n v="550044"/>
    <n v="584690"/>
    <x v="16"/>
    <x v="931"/>
  </r>
  <r>
    <x v="18"/>
    <s v="Saints"/>
    <x v="12"/>
    <n v="1163696"/>
    <n v="583107"/>
    <n v="580589"/>
    <x v="0"/>
    <x v="1389"/>
  </r>
  <r>
    <x v="18"/>
    <s v="Saints"/>
    <x v="12"/>
    <n v="1163696"/>
    <n v="583107"/>
    <n v="580589"/>
    <x v="1"/>
    <x v="2614"/>
  </r>
  <r>
    <x v="18"/>
    <s v="Saints"/>
    <x v="12"/>
    <n v="1163696"/>
    <n v="583107"/>
    <n v="580589"/>
    <x v="2"/>
    <x v="2707"/>
  </r>
  <r>
    <x v="18"/>
    <s v="Saints"/>
    <x v="12"/>
    <n v="1163696"/>
    <n v="583107"/>
    <n v="580589"/>
    <x v="3"/>
    <x v="2684"/>
  </r>
  <r>
    <x v="18"/>
    <s v="Saints"/>
    <x v="12"/>
    <n v="1163696"/>
    <n v="583107"/>
    <n v="580589"/>
    <x v="4"/>
    <x v="2727"/>
  </r>
  <r>
    <x v="18"/>
    <s v="Saints"/>
    <x v="12"/>
    <n v="1163696"/>
    <n v="583107"/>
    <n v="580589"/>
    <x v="5"/>
    <x v="2"/>
  </r>
  <r>
    <x v="18"/>
    <s v="Saints"/>
    <x v="12"/>
    <n v="1163696"/>
    <n v="583107"/>
    <n v="580589"/>
    <x v="6"/>
    <x v="2728"/>
  </r>
  <r>
    <x v="18"/>
    <s v="Saints"/>
    <x v="12"/>
    <n v="1163696"/>
    <n v="583107"/>
    <n v="580589"/>
    <x v="7"/>
    <x v="2669"/>
  </r>
  <r>
    <x v="18"/>
    <s v="Saints"/>
    <x v="12"/>
    <n v="1163696"/>
    <n v="583107"/>
    <n v="580589"/>
    <x v="8"/>
    <x v="2729"/>
  </r>
  <r>
    <x v="18"/>
    <s v="Saints"/>
    <x v="12"/>
    <n v="1163696"/>
    <n v="583107"/>
    <n v="580589"/>
    <x v="9"/>
    <x v="2584"/>
  </r>
  <r>
    <x v="18"/>
    <s v="Saints"/>
    <x v="12"/>
    <n v="1163696"/>
    <n v="583107"/>
    <n v="580589"/>
    <x v="10"/>
    <x v="2730"/>
  </r>
  <r>
    <x v="18"/>
    <s v="Saints"/>
    <x v="12"/>
    <n v="1163696"/>
    <n v="583107"/>
    <n v="580589"/>
    <x v="11"/>
    <x v="2731"/>
  </r>
  <r>
    <x v="18"/>
    <s v="Saints"/>
    <x v="12"/>
    <n v="1163696"/>
    <n v="583107"/>
    <n v="580589"/>
    <x v="12"/>
    <x v="2586"/>
  </r>
  <r>
    <x v="18"/>
    <s v="Saints"/>
    <x v="12"/>
    <n v="1163696"/>
    <n v="583107"/>
    <n v="580589"/>
    <x v="13"/>
    <x v="2732"/>
  </r>
  <r>
    <x v="18"/>
    <s v="Saints"/>
    <x v="12"/>
    <n v="1163696"/>
    <n v="583107"/>
    <n v="580589"/>
    <x v="14"/>
    <x v="954"/>
  </r>
  <r>
    <x v="18"/>
    <s v="Saints"/>
    <x v="12"/>
    <n v="1163696"/>
    <n v="583107"/>
    <n v="580589"/>
    <x v="15"/>
    <x v="2663"/>
  </r>
  <r>
    <x v="18"/>
    <s v="Saints"/>
    <x v="12"/>
    <n v="1163696"/>
    <n v="583107"/>
    <n v="580589"/>
    <x v="16"/>
    <x v="958"/>
  </r>
  <r>
    <x v="19"/>
    <s v="Giants"/>
    <x v="12"/>
    <n v="1229929"/>
    <n v="643964"/>
    <n v="585965"/>
    <x v="0"/>
    <x v="2656"/>
  </r>
  <r>
    <x v="19"/>
    <s v="Giants"/>
    <x v="12"/>
    <n v="1229929"/>
    <n v="643964"/>
    <n v="585965"/>
    <x v="1"/>
    <x v="2733"/>
  </r>
  <r>
    <x v="19"/>
    <s v="Giants"/>
    <x v="12"/>
    <n v="1229929"/>
    <n v="643964"/>
    <n v="585965"/>
    <x v="2"/>
    <x v="2615"/>
  </r>
  <r>
    <x v="19"/>
    <s v="Giants"/>
    <x v="12"/>
    <n v="1229929"/>
    <n v="643964"/>
    <n v="585965"/>
    <x v="3"/>
    <x v="1784"/>
  </r>
  <r>
    <x v="19"/>
    <s v="Giants"/>
    <x v="12"/>
    <n v="1229929"/>
    <n v="643964"/>
    <n v="585965"/>
    <x v="4"/>
    <x v="2647"/>
  </r>
  <r>
    <x v="19"/>
    <s v="Giants"/>
    <x v="12"/>
    <n v="1229929"/>
    <n v="643964"/>
    <n v="585965"/>
    <x v="5"/>
    <x v="1993"/>
  </r>
  <r>
    <x v="19"/>
    <s v="Giants"/>
    <x v="12"/>
    <n v="1229929"/>
    <n v="643964"/>
    <n v="585965"/>
    <x v="6"/>
    <x v="2734"/>
  </r>
  <r>
    <x v="19"/>
    <s v="Giants"/>
    <x v="12"/>
    <n v="1229929"/>
    <n v="643964"/>
    <n v="585965"/>
    <x v="7"/>
    <x v="2659"/>
  </r>
  <r>
    <x v="19"/>
    <s v="Giants"/>
    <x v="12"/>
    <n v="1229929"/>
    <n v="643964"/>
    <n v="585965"/>
    <x v="8"/>
    <x v="2735"/>
  </r>
  <r>
    <x v="19"/>
    <s v="Giants"/>
    <x v="12"/>
    <n v="1229929"/>
    <n v="643964"/>
    <n v="585965"/>
    <x v="9"/>
    <x v="1482"/>
  </r>
  <r>
    <x v="19"/>
    <s v="Giants"/>
    <x v="12"/>
    <n v="1229929"/>
    <n v="643964"/>
    <n v="585965"/>
    <x v="10"/>
    <x v="2"/>
  </r>
  <r>
    <x v="19"/>
    <s v="Giants"/>
    <x v="12"/>
    <n v="1229929"/>
    <n v="643964"/>
    <n v="585965"/>
    <x v="11"/>
    <x v="2688"/>
  </r>
  <r>
    <x v="19"/>
    <s v="Giants"/>
    <x v="12"/>
    <n v="1229929"/>
    <n v="643964"/>
    <n v="585965"/>
    <x v="12"/>
    <x v="2736"/>
  </r>
  <r>
    <x v="19"/>
    <s v="Giants"/>
    <x v="12"/>
    <n v="1229929"/>
    <n v="643964"/>
    <n v="585965"/>
    <x v="13"/>
    <x v="2732"/>
  </r>
  <r>
    <x v="19"/>
    <s v="Giants"/>
    <x v="12"/>
    <n v="1229929"/>
    <n v="643964"/>
    <n v="585965"/>
    <x v="14"/>
    <x v="1038"/>
  </r>
  <r>
    <x v="19"/>
    <s v="Giants"/>
    <x v="12"/>
    <n v="1229929"/>
    <n v="643964"/>
    <n v="585965"/>
    <x v="15"/>
    <x v="2603"/>
  </r>
  <r>
    <x v="19"/>
    <s v="Giants"/>
    <x v="12"/>
    <n v="1229929"/>
    <n v="643964"/>
    <n v="585965"/>
    <x v="16"/>
    <x v="2737"/>
  </r>
  <r>
    <x v="19"/>
    <s v="Jets"/>
    <x v="12"/>
    <n v="1142324"/>
    <n v="632704"/>
    <n v="509620"/>
    <x v="0"/>
    <x v="2421"/>
  </r>
  <r>
    <x v="19"/>
    <s v="Jets"/>
    <x v="12"/>
    <n v="1142324"/>
    <n v="632704"/>
    <n v="509620"/>
    <x v="1"/>
    <x v="2738"/>
  </r>
  <r>
    <x v="19"/>
    <s v="Jets"/>
    <x v="12"/>
    <n v="1142324"/>
    <n v="632704"/>
    <n v="509620"/>
    <x v="2"/>
    <x v="2715"/>
  </r>
  <r>
    <x v="19"/>
    <s v="Jets"/>
    <x v="12"/>
    <n v="1142324"/>
    <n v="632704"/>
    <n v="509620"/>
    <x v="3"/>
    <x v="2421"/>
  </r>
  <r>
    <x v="19"/>
    <s v="Jets"/>
    <x v="12"/>
    <n v="1142324"/>
    <n v="632704"/>
    <n v="509620"/>
    <x v="4"/>
    <x v="2421"/>
  </r>
  <r>
    <x v="19"/>
    <s v="Jets"/>
    <x v="12"/>
    <n v="1142324"/>
    <n v="632704"/>
    <n v="509620"/>
    <x v="5"/>
    <x v="2421"/>
  </r>
  <r>
    <x v="19"/>
    <s v="Jets"/>
    <x v="12"/>
    <n v="1142324"/>
    <n v="632704"/>
    <n v="509620"/>
    <x v="6"/>
    <x v="2243"/>
  </r>
  <r>
    <x v="19"/>
    <s v="Jets"/>
    <x v="12"/>
    <n v="1142324"/>
    <n v="632704"/>
    <n v="509620"/>
    <x v="7"/>
    <x v="2421"/>
  </r>
  <r>
    <x v="19"/>
    <s v="Jets"/>
    <x v="12"/>
    <n v="1142324"/>
    <n v="632704"/>
    <n v="509620"/>
    <x v="8"/>
    <x v="2"/>
  </r>
  <r>
    <x v="19"/>
    <s v="Jets"/>
    <x v="12"/>
    <n v="1142324"/>
    <n v="632704"/>
    <n v="509620"/>
    <x v="9"/>
    <x v="2739"/>
  </r>
  <r>
    <x v="19"/>
    <s v="Jets"/>
    <x v="12"/>
    <n v="1142324"/>
    <n v="632704"/>
    <n v="509620"/>
    <x v="10"/>
    <x v="2740"/>
  </r>
  <r>
    <x v="19"/>
    <s v="Jets"/>
    <x v="12"/>
    <n v="1142324"/>
    <n v="632704"/>
    <n v="509620"/>
    <x v="11"/>
    <x v="2421"/>
  </r>
  <r>
    <x v="19"/>
    <s v="Jets"/>
    <x v="12"/>
    <n v="1142324"/>
    <n v="632704"/>
    <n v="509620"/>
    <x v="12"/>
    <x v="2421"/>
  </r>
  <r>
    <x v="19"/>
    <s v="Jets"/>
    <x v="12"/>
    <n v="1142324"/>
    <n v="632704"/>
    <n v="509620"/>
    <x v="13"/>
    <x v="2704"/>
  </r>
  <r>
    <x v="19"/>
    <s v="Jets"/>
    <x v="12"/>
    <n v="1142324"/>
    <n v="632704"/>
    <n v="509620"/>
    <x v="14"/>
    <x v="1377"/>
  </r>
  <r>
    <x v="19"/>
    <s v="Jets"/>
    <x v="12"/>
    <n v="1142324"/>
    <n v="632704"/>
    <n v="509620"/>
    <x v="15"/>
    <x v="2421"/>
  </r>
  <r>
    <x v="19"/>
    <s v="Jets"/>
    <x v="12"/>
    <n v="1142324"/>
    <n v="632704"/>
    <n v="509620"/>
    <x v="16"/>
    <x v="2612"/>
  </r>
  <r>
    <x v="20"/>
    <s v="Raiders"/>
    <x v="12"/>
    <n v="976231"/>
    <n v="433732"/>
    <n v="542499"/>
    <x v="0"/>
    <x v="2741"/>
  </r>
  <r>
    <x v="20"/>
    <s v="Raiders"/>
    <x v="12"/>
    <n v="976231"/>
    <n v="433732"/>
    <n v="542499"/>
    <x v="1"/>
    <x v="2714"/>
  </r>
  <r>
    <x v="20"/>
    <s v="Raiders"/>
    <x v="12"/>
    <n v="976231"/>
    <n v="433732"/>
    <n v="542499"/>
    <x v="2"/>
    <x v="2742"/>
  </r>
  <r>
    <x v="20"/>
    <s v="Raiders"/>
    <x v="12"/>
    <n v="976231"/>
    <n v="433732"/>
    <n v="542499"/>
    <x v="3"/>
    <x v="2667"/>
  </r>
  <r>
    <x v="20"/>
    <s v="Raiders"/>
    <x v="12"/>
    <n v="976231"/>
    <n v="433732"/>
    <n v="542499"/>
    <x v="4"/>
    <x v="2"/>
  </r>
  <r>
    <x v="20"/>
    <s v="Raiders"/>
    <x v="12"/>
    <n v="976231"/>
    <n v="433732"/>
    <n v="542499"/>
    <x v="5"/>
    <x v="2583"/>
  </r>
  <r>
    <x v="20"/>
    <s v="Raiders"/>
    <x v="12"/>
    <n v="976231"/>
    <n v="433732"/>
    <n v="542499"/>
    <x v="6"/>
    <x v="2702"/>
  </r>
  <r>
    <x v="20"/>
    <s v="Raiders"/>
    <x v="12"/>
    <n v="976231"/>
    <n v="433732"/>
    <n v="542499"/>
    <x v="7"/>
    <x v="2710"/>
  </r>
  <r>
    <x v="20"/>
    <s v="Raiders"/>
    <x v="12"/>
    <n v="976231"/>
    <n v="433732"/>
    <n v="542499"/>
    <x v="8"/>
    <x v="2743"/>
  </r>
  <r>
    <x v="20"/>
    <s v="Raiders"/>
    <x v="12"/>
    <n v="976231"/>
    <n v="433732"/>
    <n v="542499"/>
    <x v="9"/>
    <x v="2597"/>
  </r>
  <r>
    <x v="20"/>
    <s v="Raiders"/>
    <x v="12"/>
    <n v="976231"/>
    <n v="433732"/>
    <n v="542499"/>
    <x v="10"/>
    <x v="2730"/>
  </r>
  <r>
    <x v="20"/>
    <s v="Raiders"/>
    <x v="12"/>
    <n v="976231"/>
    <n v="433732"/>
    <n v="542499"/>
    <x v="11"/>
    <x v="2643"/>
  </r>
  <r>
    <x v="20"/>
    <s v="Raiders"/>
    <x v="12"/>
    <n v="976231"/>
    <n v="433732"/>
    <n v="542499"/>
    <x v="12"/>
    <x v="2652"/>
  </r>
  <r>
    <x v="20"/>
    <s v="Raiders"/>
    <x v="12"/>
    <n v="976231"/>
    <n v="433732"/>
    <n v="542499"/>
    <x v="13"/>
    <x v="2673"/>
  </r>
  <r>
    <x v="20"/>
    <s v="Raiders"/>
    <x v="12"/>
    <n v="976231"/>
    <n v="433732"/>
    <n v="542499"/>
    <x v="14"/>
    <x v="2713"/>
  </r>
  <r>
    <x v="20"/>
    <s v="Raiders"/>
    <x v="12"/>
    <n v="976231"/>
    <n v="433732"/>
    <n v="542499"/>
    <x v="15"/>
    <x v="2623"/>
  </r>
  <r>
    <x v="20"/>
    <s v="Raiders"/>
    <x v="12"/>
    <n v="976231"/>
    <n v="433732"/>
    <n v="542499"/>
    <x v="16"/>
    <x v="2744"/>
  </r>
  <r>
    <x v="21"/>
    <s v="Eagles"/>
    <x v="12"/>
    <n v="1126893"/>
    <n v="553152"/>
    <n v="573741"/>
    <x v="0"/>
    <x v="2646"/>
  </r>
  <r>
    <x v="21"/>
    <s v="Eagles"/>
    <x v="12"/>
    <n v="1126893"/>
    <n v="553152"/>
    <n v="573741"/>
    <x v="1"/>
    <x v="1784"/>
  </r>
  <r>
    <x v="21"/>
    <s v="Eagles"/>
    <x v="12"/>
    <n v="1126893"/>
    <n v="553152"/>
    <n v="573741"/>
    <x v="2"/>
    <x v="2568"/>
  </r>
  <r>
    <x v="21"/>
    <s v="Eagles"/>
    <x v="12"/>
    <n v="1126893"/>
    <n v="553152"/>
    <n v="573741"/>
    <x v="3"/>
    <x v="1784"/>
  </r>
  <r>
    <x v="21"/>
    <s v="Eagles"/>
    <x v="12"/>
    <n v="1126893"/>
    <n v="553152"/>
    <n v="573741"/>
    <x v="4"/>
    <x v="1074"/>
  </r>
  <r>
    <x v="21"/>
    <s v="Eagles"/>
    <x v="12"/>
    <n v="1126893"/>
    <n v="553152"/>
    <n v="573741"/>
    <x v="5"/>
    <x v="1784"/>
  </r>
  <r>
    <x v="21"/>
    <s v="Eagles"/>
    <x v="12"/>
    <n v="1126893"/>
    <n v="553152"/>
    <n v="573741"/>
    <x v="6"/>
    <x v="2"/>
  </r>
  <r>
    <x v="21"/>
    <s v="Eagles"/>
    <x v="12"/>
    <n v="1126893"/>
    <n v="553152"/>
    <n v="573741"/>
    <x v="7"/>
    <x v="1784"/>
  </r>
  <r>
    <x v="21"/>
    <s v="Eagles"/>
    <x v="12"/>
    <n v="1126893"/>
    <n v="553152"/>
    <n v="573741"/>
    <x v="8"/>
    <x v="2729"/>
  </r>
  <r>
    <x v="21"/>
    <s v="Eagles"/>
    <x v="12"/>
    <n v="1126893"/>
    <n v="553152"/>
    <n v="573741"/>
    <x v="9"/>
    <x v="1784"/>
  </r>
  <r>
    <x v="21"/>
    <s v="Eagles"/>
    <x v="12"/>
    <n v="1126893"/>
    <n v="553152"/>
    <n v="573741"/>
    <x v="10"/>
    <x v="2745"/>
  </r>
  <r>
    <x v="21"/>
    <s v="Eagles"/>
    <x v="12"/>
    <n v="1126893"/>
    <n v="553152"/>
    <n v="573741"/>
    <x v="11"/>
    <x v="1784"/>
  </r>
  <r>
    <x v="21"/>
    <s v="Eagles"/>
    <x v="12"/>
    <n v="1126893"/>
    <n v="553152"/>
    <n v="573741"/>
    <x v="12"/>
    <x v="2661"/>
  </r>
  <r>
    <x v="21"/>
    <s v="Eagles"/>
    <x v="12"/>
    <n v="1126893"/>
    <n v="553152"/>
    <n v="573741"/>
    <x v="13"/>
    <x v="2746"/>
  </r>
  <r>
    <x v="21"/>
    <s v="Eagles"/>
    <x v="12"/>
    <n v="1126893"/>
    <n v="553152"/>
    <n v="573741"/>
    <x v="14"/>
    <x v="1784"/>
  </r>
  <r>
    <x v="21"/>
    <s v="Eagles"/>
    <x v="12"/>
    <n v="1126893"/>
    <n v="553152"/>
    <n v="573741"/>
    <x v="15"/>
    <x v="1784"/>
  </r>
  <r>
    <x v="21"/>
    <s v="Eagles"/>
    <x v="12"/>
    <n v="1126893"/>
    <n v="553152"/>
    <n v="573741"/>
    <x v="16"/>
    <x v="2737"/>
  </r>
  <r>
    <x v="22"/>
    <s v="Steelers"/>
    <x v="12"/>
    <n v="1078574"/>
    <n v="489135"/>
    <n v="589439"/>
    <x v="0"/>
    <x v="2665"/>
  </r>
  <r>
    <x v="22"/>
    <s v="Steelers"/>
    <x v="12"/>
    <n v="1078574"/>
    <n v="489135"/>
    <n v="589439"/>
    <x v="1"/>
    <x v="2738"/>
  </r>
  <r>
    <x v="22"/>
    <s v="Steelers"/>
    <x v="12"/>
    <n v="1078574"/>
    <n v="489135"/>
    <n v="589439"/>
    <x v="2"/>
    <x v="2742"/>
  </r>
  <r>
    <x v="22"/>
    <s v="Steelers"/>
    <x v="12"/>
    <n v="1078574"/>
    <n v="489135"/>
    <n v="589439"/>
    <x v="3"/>
    <x v="2"/>
  </r>
  <r>
    <x v="22"/>
    <s v="Steelers"/>
    <x v="12"/>
    <n v="1078574"/>
    <n v="489135"/>
    <n v="589439"/>
    <x v="4"/>
    <x v="1074"/>
  </r>
  <r>
    <x v="22"/>
    <s v="Steelers"/>
    <x v="12"/>
    <n v="1078574"/>
    <n v="489135"/>
    <n v="589439"/>
    <x v="5"/>
    <x v="1377"/>
  </r>
  <r>
    <x v="22"/>
    <s v="Steelers"/>
    <x v="12"/>
    <n v="1078574"/>
    <n v="489135"/>
    <n v="589439"/>
    <x v="6"/>
    <x v="2641"/>
  </r>
  <r>
    <x v="22"/>
    <s v="Steelers"/>
    <x v="12"/>
    <n v="1078574"/>
    <n v="489135"/>
    <n v="589439"/>
    <x v="7"/>
    <x v="2747"/>
  </r>
  <r>
    <x v="22"/>
    <s v="Steelers"/>
    <x v="12"/>
    <n v="1078574"/>
    <n v="489135"/>
    <n v="589439"/>
    <x v="8"/>
    <x v="2735"/>
  </r>
  <r>
    <x v="22"/>
    <s v="Steelers"/>
    <x v="12"/>
    <n v="1078574"/>
    <n v="489135"/>
    <n v="589439"/>
    <x v="9"/>
    <x v="2712"/>
  </r>
  <r>
    <x v="22"/>
    <s v="Steelers"/>
    <x v="12"/>
    <n v="1078574"/>
    <n v="489135"/>
    <n v="589439"/>
    <x v="10"/>
    <x v="2598"/>
  </r>
  <r>
    <x v="22"/>
    <s v="Steelers"/>
    <x v="12"/>
    <n v="1078574"/>
    <n v="489135"/>
    <n v="589439"/>
    <x v="11"/>
    <x v="2651"/>
  </r>
  <r>
    <x v="22"/>
    <s v="Steelers"/>
    <x v="12"/>
    <n v="1078574"/>
    <n v="489135"/>
    <n v="589439"/>
    <x v="12"/>
    <x v="2600"/>
  </r>
  <r>
    <x v="22"/>
    <s v="Steelers"/>
    <x v="12"/>
    <n v="1078574"/>
    <n v="489135"/>
    <n v="589439"/>
    <x v="13"/>
    <x v="2748"/>
  </r>
  <r>
    <x v="22"/>
    <s v="Steelers"/>
    <x v="12"/>
    <n v="1078574"/>
    <n v="489135"/>
    <n v="589439"/>
    <x v="14"/>
    <x v="2662"/>
  </r>
  <r>
    <x v="22"/>
    <s v="Steelers"/>
    <x v="12"/>
    <n v="1078574"/>
    <n v="489135"/>
    <n v="589439"/>
    <x v="15"/>
    <x v="2645"/>
  </r>
  <r>
    <x v="22"/>
    <s v="Steelers"/>
    <x v="12"/>
    <n v="1078574"/>
    <n v="489135"/>
    <n v="589439"/>
    <x v="16"/>
    <x v="2655"/>
  </r>
  <r>
    <x v="23"/>
    <s v="Chargers"/>
    <x v="12"/>
    <n v="1022066"/>
    <n v="479716"/>
    <n v="542350"/>
    <x v="0"/>
    <x v="2741"/>
  </r>
  <r>
    <x v="23"/>
    <s v="Chargers"/>
    <x v="12"/>
    <n v="1022066"/>
    <n v="479716"/>
    <n v="542350"/>
    <x v="1"/>
    <x v="2749"/>
  </r>
  <r>
    <x v="23"/>
    <s v="Chargers"/>
    <x v="12"/>
    <n v="1022066"/>
    <n v="479716"/>
    <n v="542350"/>
    <x v="2"/>
    <x v="2580"/>
  </r>
  <r>
    <x v="23"/>
    <s v="Chargers"/>
    <x v="12"/>
    <n v="1022066"/>
    <n v="479716"/>
    <n v="542350"/>
    <x v="3"/>
    <x v="2708"/>
  </r>
  <r>
    <x v="23"/>
    <s v="Chargers"/>
    <x v="12"/>
    <n v="1022066"/>
    <n v="479716"/>
    <n v="542350"/>
    <x v="4"/>
    <x v="2727"/>
  </r>
  <r>
    <x v="23"/>
    <s v="Chargers"/>
    <x v="12"/>
    <n v="1022066"/>
    <n v="479716"/>
    <n v="542350"/>
    <x v="5"/>
    <x v="2668"/>
  </r>
  <r>
    <x v="23"/>
    <s v="Chargers"/>
    <x v="12"/>
    <n v="1022066"/>
    <n v="479716"/>
    <n v="542350"/>
    <x v="6"/>
    <x v="2"/>
  </r>
  <r>
    <x v="23"/>
    <s v="Chargers"/>
    <x v="12"/>
    <n v="1022066"/>
    <n v="479716"/>
    <n v="542350"/>
    <x v="7"/>
    <x v="2649"/>
  </r>
  <r>
    <x v="23"/>
    <s v="Chargers"/>
    <x v="12"/>
    <n v="1022066"/>
    <n v="479716"/>
    <n v="542350"/>
    <x v="8"/>
    <x v="2711"/>
  </r>
  <r>
    <x v="23"/>
    <s v="Chargers"/>
    <x v="12"/>
    <n v="1022066"/>
    <n v="479716"/>
    <n v="542350"/>
    <x v="9"/>
    <x v="2750"/>
  </r>
  <r>
    <x v="23"/>
    <s v="Chargers"/>
    <x v="12"/>
    <n v="1022066"/>
    <n v="479716"/>
    <n v="542350"/>
    <x v="10"/>
    <x v="2670"/>
  </r>
  <r>
    <x v="23"/>
    <s v="Chargers"/>
    <x v="12"/>
    <n v="1022066"/>
    <n v="479716"/>
    <n v="542350"/>
    <x v="11"/>
    <x v="2599"/>
  </r>
  <r>
    <x v="23"/>
    <s v="Chargers"/>
    <x v="12"/>
    <n v="1022066"/>
    <n v="479716"/>
    <n v="542350"/>
    <x v="12"/>
    <x v="2644"/>
  </r>
  <r>
    <x v="23"/>
    <s v="Chargers"/>
    <x v="12"/>
    <n v="1022066"/>
    <n v="479716"/>
    <n v="542350"/>
    <x v="13"/>
    <x v="2748"/>
  </r>
  <r>
    <x v="23"/>
    <s v="Chargers"/>
    <x v="12"/>
    <n v="1022066"/>
    <n v="479716"/>
    <n v="542350"/>
    <x v="14"/>
    <x v="2622"/>
  </r>
  <r>
    <x v="23"/>
    <s v="Chargers"/>
    <x v="12"/>
    <n v="1022066"/>
    <n v="479716"/>
    <n v="542350"/>
    <x v="15"/>
    <x v="2421"/>
  </r>
  <r>
    <x v="23"/>
    <s v="Chargers"/>
    <x v="12"/>
    <n v="1022066"/>
    <n v="479716"/>
    <n v="542350"/>
    <x v="16"/>
    <x v="2744"/>
  </r>
  <r>
    <x v="24"/>
    <s v="49ers"/>
    <x v="12"/>
    <n v="1094908"/>
    <n v="557856"/>
    <n v="537052"/>
    <x v="0"/>
    <x v="2682"/>
  </r>
  <r>
    <x v="24"/>
    <s v="49ers"/>
    <x v="12"/>
    <n v="1094908"/>
    <n v="557856"/>
    <n v="537052"/>
    <x v="1"/>
    <x v="1993"/>
  </r>
  <r>
    <x v="24"/>
    <s v="49ers"/>
    <x v="12"/>
    <n v="1094908"/>
    <n v="557856"/>
    <n v="537052"/>
    <x v="2"/>
    <x v="2720"/>
  </r>
  <r>
    <x v="24"/>
    <s v="49ers"/>
    <x v="12"/>
    <n v="1094908"/>
    <n v="557856"/>
    <n v="537052"/>
    <x v="3"/>
    <x v="2421"/>
  </r>
  <r>
    <x v="24"/>
    <s v="49ers"/>
    <x v="12"/>
    <n v="1094908"/>
    <n v="557856"/>
    <n v="537052"/>
    <x v="4"/>
    <x v="1993"/>
  </r>
  <r>
    <x v="24"/>
    <s v="49ers"/>
    <x v="12"/>
    <n v="1094908"/>
    <n v="557856"/>
    <n v="537052"/>
    <x v="5"/>
    <x v="1993"/>
  </r>
  <r>
    <x v="24"/>
    <s v="49ers"/>
    <x v="12"/>
    <n v="1094908"/>
    <n v="557856"/>
    <n v="537052"/>
    <x v="6"/>
    <x v="1993"/>
  </r>
  <r>
    <x v="24"/>
    <s v="49ers"/>
    <x v="12"/>
    <n v="1094908"/>
    <n v="557856"/>
    <n v="537052"/>
    <x v="7"/>
    <x v="2573"/>
  </r>
  <r>
    <x v="24"/>
    <s v="49ers"/>
    <x v="12"/>
    <n v="1094908"/>
    <n v="557856"/>
    <n v="537052"/>
    <x v="8"/>
    <x v="2"/>
  </r>
  <r>
    <x v="24"/>
    <s v="49ers"/>
    <x v="12"/>
    <n v="1094908"/>
    <n v="557856"/>
    <n v="537052"/>
    <x v="9"/>
    <x v="1993"/>
  </r>
  <r>
    <x v="24"/>
    <s v="49ers"/>
    <x v="12"/>
    <n v="1094908"/>
    <n v="557856"/>
    <n v="537052"/>
    <x v="10"/>
    <x v="1993"/>
  </r>
  <r>
    <x v="24"/>
    <s v="49ers"/>
    <x v="12"/>
    <n v="1094908"/>
    <n v="557856"/>
    <n v="537052"/>
    <x v="11"/>
    <x v="2731"/>
  </r>
  <r>
    <x v="24"/>
    <s v="49ers"/>
    <x v="12"/>
    <n v="1094908"/>
    <n v="557856"/>
    <n v="537052"/>
    <x v="12"/>
    <x v="2751"/>
  </r>
  <r>
    <x v="24"/>
    <s v="49ers"/>
    <x v="12"/>
    <n v="1094908"/>
    <n v="557856"/>
    <n v="537052"/>
    <x v="13"/>
    <x v="1993"/>
  </r>
  <r>
    <x v="24"/>
    <s v="49ers"/>
    <x v="12"/>
    <n v="1094908"/>
    <n v="557856"/>
    <n v="537052"/>
    <x v="14"/>
    <x v="931"/>
  </r>
  <r>
    <x v="24"/>
    <s v="49ers"/>
    <x v="12"/>
    <n v="1094908"/>
    <n v="557856"/>
    <n v="537052"/>
    <x v="15"/>
    <x v="1534"/>
  </r>
  <r>
    <x v="24"/>
    <s v="49ers"/>
    <x v="12"/>
    <n v="1094908"/>
    <n v="557856"/>
    <n v="537052"/>
    <x v="16"/>
    <x v="1993"/>
  </r>
  <r>
    <x v="25"/>
    <s v="Seahawks"/>
    <x v="12"/>
    <n v="1017029"/>
    <n v="543570"/>
    <n v="473459"/>
    <x v="0"/>
    <x v="2567"/>
  </r>
  <r>
    <x v="25"/>
    <s v="Seahawks"/>
    <x v="12"/>
    <n v="1017029"/>
    <n v="543570"/>
    <n v="473459"/>
    <x v="1"/>
    <x v="2657"/>
  </r>
  <r>
    <x v="25"/>
    <s v="Seahawks"/>
    <x v="12"/>
    <n v="1017029"/>
    <n v="543570"/>
    <n v="473459"/>
    <x v="2"/>
    <x v="2683"/>
  </r>
  <r>
    <x v="25"/>
    <s v="Seahawks"/>
    <x v="12"/>
    <n v="1017029"/>
    <n v="543570"/>
    <n v="473459"/>
    <x v="3"/>
    <x v="2752"/>
  </r>
  <r>
    <x v="25"/>
    <s v="Seahawks"/>
    <x v="12"/>
    <n v="1017029"/>
    <n v="543570"/>
    <n v="473459"/>
    <x v="4"/>
    <x v="2616"/>
  </r>
  <r>
    <x v="25"/>
    <s v="Seahawks"/>
    <x v="12"/>
    <n v="1017029"/>
    <n v="543570"/>
    <n v="473459"/>
    <x v="5"/>
    <x v="1553"/>
  </r>
  <r>
    <x v="25"/>
    <s v="Seahawks"/>
    <x v="12"/>
    <n v="1017029"/>
    <n v="543570"/>
    <n v="473459"/>
    <x v="6"/>
    <x v="1993"/>
  </r>
  <r>
    <x v="25"/>
    <s v="Seahawks"/>
    <x v="12"/>
    <n v="1017029"/>
    <n v="543570"/>
    <n v="473459"/>
    <x v="7"/>
    <x v="2676"/>
  </r>
  <r>
    <x v="25"/>
    <s v="Seahawks"/>
    <x v="12"/>
    <n v="1017029"/>
    <n v="543570"/>
    <n v="473459"/>
    <x v="8"/>
    <x v="2724"/>
  </r>
  <r>
    <x v="25"/>
    <s v="Seahawks"/>
    <x v="12"/>
    <n v="1017029"/>
    <n v="543570"/>
    <n v="473459"/>
    <x v="9"/>
    <x v="2739"/>
  </r>
  <r>
    <x v="25"/>
    <s v="Seahawks"/>
    <x v="12"/>
    <n v="1017029"/>
    <n v="543570"/>
    <n v="473459"/>
    <x v="10"/>
    <x v="2"/>
  </r>
  <r>
    <x v="25"/>
    <s v="Seahawks"/>
    <x v="12"/>
    <n v="1017029"/>
    <n v="543570"/>
    <n v="473459"/>
    <x v="11"/>
    <x v="2718"/>
  </r>
  <r>
    <x v="25"/>
    <s v="Seahawks"/>
    <x v="12"/>
    <n v="1017029"/>
    <n v="543570"/>
    <n v="473459"/>
    <x v="12"/>
    <x v="2632"/>
  </r>
  <r>
    <x v="25"/>
    <s v="Seahawks"/>
    <x v="12"/>
    <n v="1017029"/>
    <n v="543570"/>
    <n v="473459"/>
    <x v="13"/>
    <x v="546"/>
  </r>
  <r>
    <x v="25"/>
    <s v="Seahawks"/>
    <x v="12"/>
    <n v="1017029"/>
    <n v="543570"/>
    <n v="473459"/>
    <x v="14"/>
    <x v="2610"/>
  </r>
  <r>
    <x v="25"/>
    <s v="Seahawks"/>
    <x v="12"/>
    <n v="1017029"/>
    <n v="543570"/>
    <n v="473459"/>
    <x v="15"/>
    <x v="1534"/>
  </r>
  <r>
    <x v="25"/>
    <s v="Seahawks"/>
    <x v="12"/>
    <n v="1017029"/>
    <n v="543570"/>
    <n v="473459"/>
    <x v="16"/>
    <x v="2753"/>
  </r>
  <r>
    <x v="26"/>
    <s v="Rams"/>
    <x v="12"/>
    <n v="975825"/>
    <n v="480929"/>
    <n v="494896"/>
    <x v="0"/>
    <x v="2675"/>
  </r>
  <r>
    <x v="26"/>
    <s v="Rams"/>
    <x v="12"/>
    <n v="975825"/>
    <n v="480929"/>
    <n v="494896"/>
    <x v="1"/>
    <x v="2754"/>
  </r>
  <r>
    <x v="26"/>
    <s v="Rams"/>
    <x v="12"/>
    <n v="975825"/>
    <n v="480929"/>
    <n v="494896"/>
    <x v="2"/>
    <x v="2626"/>
  </r>
  <r>
    <x v="26"/>
    <s v="Rams"/>
    <x v="12"/>
    <n v="975825"/>
    <n v="480929"/>
    <n v="494896"/>
    <x v="3"/>
    <x v="2752"/>
  </r>
  <r>
    <x v="26"/>
    <s v="Rams"/>
    <x v="12"/>
    <n v="975825"/>
    <n v="480929"/>
    <n v="494896"/>
    <x v="4"/>
    <x v="2570"/>
  </r>
  <r>
    <x v="26"/>
    <s v="Rams"/>
    <x v="12"/>
    <n v="975825"/>
    <n v="480929"/>
    <n v="494896"/>
    <x v="5"/>
    <x v="2716"/>
  </r>
  <r>
    <x v="26"/>
    <s v="Rams"/>
    <x v="12"/>
    <n v="975825"/>
    <n v="480929"/>
    <n v="494896"/>
    <x v="6"/>
    <x v="2348"/>
  </r>
  <r>
    <x v="26"/>
    <s v="Rams"/>
    <x v="12"/>
    <n v="975825"/>
    <n v="480929"/>
    <n v="494896"/>
    <x v="7"/>
    <x v="2726"/>
  </r>
  <r>
    <x v="26"/>
    <s v="Rams"/>
    <x v="12"/>
    <n v="975825"/>
    <n v="480929"/>
    <n v="494896"/>
    <x v="8"/>
    <x v="2"/>
  </r>
  <r>
    <x v="26"/>
    <s v="Rams"/>
    <x v="12"/>
    <n v="975825"/>
    <n v="480929"/>
    <n v="494896"/>
    <x v="9"/>
    <x v="1993"/>
  </r>
  <r>
    <x v="26"/>
    <s v="Rams"/>
    <x v="12"/>
    <n v="975825"/>
    <n v="480929"/>
    <n v="494896"/>
    <x v="10"/>
    <x v="2740"/>
  </r>
  <r>
    <x v="26"/>
    <s v="Rams"/>
    <x v="12"/>
    <n v="975825"/>
    <n v="480929"/>
    <n v="494896"/>
    <x v="11"/>
    <x v="2576"/>
  </r>
  <r>
    <x v="26"/>
    <s v="Rams"/>
    <x v="12"/>
    <n v="975825"/>
    <n v="480929"/>
    <n v="494896"/>
    <x v="12"/>
    <x v="2751"/>
  </r>
  <r>
    <x v="26"/>
    <s v="Rams"/>
    <x v="12"/>
    <n v="975825"/>
    <n v="480929"/>
    <n v="494896"/>
    <x v="13"/>
    <x v="211"/>
  </r>
  <r>
    <x v="26"/>
    <s v="Rams"/>
    <x v="12"/>
    <n v="975825"/>
    <n v="480929"/>
    <n v="494896"/>
    <x v="14"/>
    <x v="2725"/>
  </r>
  <r>
    <x v="26"/>
    <s v="Rams"/>
    <x v="12"/>
    <n v="975825"/>
    <n v="480929"/>
    <n v="494896"/>
    <x v="15"/>
    <x v="2755"/>
  </r>
  <r>
    <x v="26"/>
    <s v="Rams"/>
    <x v="12"/>
    <n v="975825"/>
    <n v="480929"/>
    <n v="494896"/>
    <x v="16"/>
    <x v="2753"/>
  </r>
  <r>
    <x v="27"/>
    <s v="Buccaneers"/>
    <x v="12"/>
    <n v="1004457"/>
    <n v="440819"/>
    <n v="563638"/>
    <x v="0"/>
    <x v="2613"/>
  </r>
  <r>
    <x v="27"/>
    <s v="Buccaneers"/>
    <x v="12"/>
    <n v="1004457"/>
    <n v="440819"/>
    <n v="563638"/>
    <x v="1"/>
    <x v="2733"/>
  </r>
  <r>
    <x v="27"/>
    <s v="Buccaneers"/>
    <x v="12"/>
    <n v="1004457"/>
    <n v="440819"/>
    <n v="563638"/>
    <x v="2"/>
    <x v="2658"/>
  </r>
  <r>
    <x v="27"/>
    <s v="Buccaneers"/>
    <x v="12"/>
    <n v="1004457"/>
    <n v="440819"/>
    <n v="563638"/>
    <x v="3"/>
    <x v="2756"/>
  </r>
  <r>
    <x v="27"/>
    <s v="Buccaneers"/>
    <x v="12"/>
    <n v="1004457"/>
    <n v="440819"/>
    <n v="563638"/>
    <x v="4"/>
    <x v="2"/>
  </r>
  <r>
    <x v="27"/>
    <s v="Buccaneers"/>
    <x v="12"/>
    <n v="1004457"/>
    <n v="440819"/>
    <n v="563638"/>
    <x v="5"/>
    <x v="2709"/>
  </r>
  <r>
    <x v="27"/>
    <s v="Buccaneers"/>
    <x v="12"/>
    <n v="1004457"/>
    <n v="440819"/>
    <n v="563638"/>
    <x v="6"/>
    <x v="2728"/>
  </r>
  <r>
    <x v="27"/>
    <s v="Buccaneers"/>
    <x v="12"/>
    <n v="1004457"/>
    <n v="440819"/>
    <n v="563638"/>
    <x v="7"/>
    <x v="2723"/>
  </r>
  <r>
    <x v="27"/>
    <s v="Buccaneers"/>
    <x v="12"/>
    <n v="1004457"/>
    <n v="440819"/>
    <n v="563638"/>
    <x v="8"/>
    <x v="2743"/>
  </r>
  <r>
    <x v="27"/>
    <s v="Buccaneers"/>
    <x v="12"/>
    <n v="1004457"/>
    <n v="440819"/>
    <n v="563638"/>
    <x v="9"/>
    <x v="2750"/>
  </r>
  <r>
    <x v="27"/>
    <s v="Buccaneers"/>
    <x v="12"/>
    <n v="1004457"/>
    <n v="440819"/>
    <n v="563638"/>
    <x v="10"/>
    <x v="2620"/>
  </r>
  <r>
    <x v="27"/>
    <s v="Buccaneers"/>
    <x v="12"/>
    <n v="1004457"/>
    <n v="440819"/>
    <n v="563638"/>
    <x v="11"/>
    <x v="2585"/>
  </r>
  <r>
    <x v="27"/>
    <s v="Buccaneers"/>
    <x v="12"/>
    <n v="1004457"/>
    <n v="440819"/>
    <n v="563638"/>
    <x v="12"/>
    <x v="2672"/>
  </r>
  <r>
    <x v="27"/>
    <s v="Buccaneers"/>
    <x v="12"/>
    <n v="1004457"/>
    <n v="440819"/>
    <n v="563638"/>
    <x v="13"/>
    <x v="2746"/>
  </r>
  <r>
    <x v="27"/>
    <s v="Buccaneers"/>
    <x v="12"/>
    <n v="1004457"/>
    <n v="440819"/>
    <n v="563638"/>
    <x v="14"/>
    <x v="954"/>
  </r>
  <r>
    <x v="27"/>
    <s v="Buccaneers"/>
    <x v="12"/>
    <n v="1004457"/>
    <n v="440819"/>
    <n v="563638"/>
    <x v="15"/>
    <x v="2755"/>
  </r>
  <r>
    <x v="27"/>
    <s v="Buccaneers"/>
    <x v="12"/>
    <n v="1004457"/>
    <n v="440819"/>
    <n v="563638"/>
    <x v="16"/>
    <x v="2589"/>
  </r>
  <r>
    <x v="28"/>
    <s v="Titans"/>
    <x v="12"/>
    <n v="1070701"/>
    <n v="553144"/>
    <n v="517557"/>
    <x v="0"/>
    <x v="1377"/>
  </r>
  <r>
    <x v="28"/>
    <s v="Titans"/>
    <x v="12"/>
    <n v="1070701"/>
    <n v="553144"/>
    <n v="517557"/>
    <x v="1"/>
    <x v="2749"/>
  </r>
  <r>
    <x v="28"/>
    <s v="Titans"/>
    <x v="12"/>
    <n v="1070701"/>
    <n v="553144"/>
    <n v="517557"/>
    <x v="2"/>
    <x v="1377"/>
  </r>
  <r>
    <x v="28"/>
    <s v="Titans"/>
    <x v="12"/>
    <n v="1070701"/>
    <n v="553144"/>
    <n v="517557"/>
    <x v="3"/>
    <x v="2693"/>
  </r>
  <r>
    <x v="28"/>
    <s v="Titans"/>
    <x v="12"/>
    <n v="1070701"/>
    <n v="553144"/>
    <n v="517557"/>
    <x v="4"/>
    <x v="2721"/>
  </r>
  <r>
    <x v="28"/>
    <s v="Titans"/>
    <x v="12"/>
    <n v="1070701"/>
    <n v="553144"/>
    <n v="517557"/>
    <x v="5"/>
    <x v="1377"/>
  </r>
  <r>
    <x v="28"/>
    <s v="Titans"/>
    <x v="12"/>
    <n v="1070701"/>
    <n v="553144"/>
    <n v="517557"/>
    <x v="6"/>
    <x v="2347"/>
  </r>
  <r>
    <x v="28"/>
    <s v="Titans"/>
    <x v="12"/>
    <n v="1070701"/>
    <n v="553144"/>
    <n v="517557"/>
    <x v="7"/>
    <x v="1377"/>
  </r>
  <r>
    <x v="28"/>
    <s v="Titans"/>
    <x v="12"/>
    <n v="1070701"/>
    <n v="553144"/>
    <n v="517557"/>
    <x v="8"/>
    <x v="1377"/>
  </r>
  <r>
    <x v="28"/>
    <s v="Titans"/>
    <x v="12"/>
    <n v="1070701"/>
    <n v="553144"/>
    <n v="517557"/>
    <x v="9"/>
    <x v="2717"/>
  </r>
  <r>
    <x v="28"/>
    <s v="Titans"/>
    <x v="12"/>
    <n v="1070701"/>
    <n v="553144"/>
    <n v="517557"/>
    <x v="10"/>
    <x v="2"/>
  </r>
  <r>
    <x v="28"/>
    <s v="Titans"/>
    <x v="12"/>
    <n v="1070701"/>
    <n v="553144"/>
    <n v="517557"/>
    <x v="11"/>
    <x v="2703"/>
  </r>
  <r>
    <x v="28"/>
    <s v="Titans"/>
    <x v="12"/>
    <n v="1070701"/>
    <n v="553144"/>
    <n v="517557"/>
    <x v="12"/>
    <x v="1377"/>
  </r>
  <r>
    <x v="28"/>
    <s v="Titans"/>
    <x v="12"/>
    <n v="1070701"/>
    <n v="553144"/>
    <n v="517557"/>
    <x v="13"/>
    <x v="2700"/>
  </r>
  <r>
    <x v="28"/>
    <s v="Titans"/>
    <x v="12"/>
    <n v="1070701"/>
    <n v="553144"/>
    <n v="517557"/>
    <x v="14"/>
    <x v="1377"/>
  </r>
  <r>
    <x v="28"/>
    <s v="Titans"/>
    <x v="12"/>
    <n v="1070701"/>
    <n v="553144"/>
    <n v="517557"/>
    <x v="15"/>
    <x v="2690"/>
  </r>
  <r>
    <x v="28"/>
    <s v="Titans"/>
    <x v="12"/>
    <n v="1070701"/>
    <n v="553144"/>
    <n v="517557"/>
    <x v="16"/>
    <x v="1377"/>
  </r>
  <r>
    <x v="29"/>
    <s v="Redskins"/>
    <x v="12"/>
    <n v="1189702"/>
    <n v="637236"/>
    <n v="552466"/>
    <x v="0"/>
    <x v="1389"/>
  </r>
  <r>
    <x v="29"/>
    <s v="Redskins"/>
    <x v="12"/>
    <n v="1189702"/>
    <n v="637236"/>
    <n v="552466"/>
    <x v="1"/>
    <x v="2754"/>
  </r>
  <r>
    <x v="29"/>
    <s v="Redskins"/>
    <x v="12"/>
    <n v="1189702"/>
    <n v="637236"/>
    <n v="552466"/>
    <x v="2"/>
    <x v="2637"/>
  </r>
  <r>
    <x v="29"/>
    <s v="Redskins"/>
    <x v="12"/>
    <n v="1189702"/>
    <n v="637236"/>
    <n v="552466"/>
    <x v="3"/>
    <x v="2756"/>
  </r>
  <r>
    <x v="29"/>
    <s v="Redskins"/>
    <x v="12"/>
    <n v="1189702"/>
    <n v="637236"/>
    <n v="552466"/>
    <x v="4"/>
    <x v="2582"/>
  </r>
  <r>
    <x v="29"/>
    <s v="Redskins"/>
    <x v="12"/>
    <n v="1189702"/>
    <n v="637236"/>
    <n v="552466"/>
    <x v="5"/>
    <x v="2722"/>
  </r>
  <r>
    <x v="29"/>
    <s v="Redskins"/>
    <x v="12"/>
    <n v="1189702"/>
    <n v="637236"/>
    <n v="552466"/>
    <x v="6"/>
    <x v="2734"/>
  </r>
  <r>
    <x v="29"/>
    <s v="Redskins"/>
    <x v="12"/>
    <n v="1189702"/>
    <n v="637236"/>
    <n v="552466"/>
    <x v="7"/>
    <x v="2747"/>
  </r>
  <r>
    <x v="29"/>
    <s v="Redskins"/>
    <x v="12"/>
    <n v="1189702"/>
    <n v="637236"/>
    <n v="552466"/>
    <x v="8"/>
    <x v="2618"/>
  </r>
  <r>
    <x v="29"/>
    <s v="Redskins"/>
    <x v="12"/>
    <n v="1189702"/>
    <n v="637236"/>
    <n v="552466"/>
    <x v="9"/>
    <x v="2"/>
  </r>
  <r>
    <x v="29"/>
    <s v="Redskins"/>
    <x v="12"/>
    <n v="1189702"/>
    <n v="637236"/>
    <n v="552466"/>
    <x v="10"/>
    <x v="2745"/>
  </r>
  <r>
    <x v="29"/>
    <s v="Redskins"/>
    <x v="12"/>
    <n v="1189702"/>
    <n v="637236"/>
    <n v="552466"/>
    <x v="11"/>
    <x v="2660"/>
  </r>
  <r>
    <x v="29"/>
    <s v="Redskins"/>
    <x v="12"/>
    <n v="1189702"/>
    <n v="637236"/>
    <n v="552466"/>
    <x v="12"/>
    <x v="2736"/>
  </r>
  <r>
    <x v="29"/>
    <s v="Redskins"/>
    <x v="12"/>
    <n v="1189702"/>
    <n v="637236"/>
    <n v="552466"/>
    <x v="13"/>
    <x v="2601"/>
  </r>
  <r>
    <x v="29"/>
    <s v="Redskins"/>
    <x v="12"/>
    <n v="1189702"/>
    <n v="637236"/>
    <n v="552466"/>
    <x v="14"/>
    <x v="2653"/>
  </r>
  <r>
    <x v="29"/>
    <s v="Redskins"/>
    <x v="12"/>
    <n v="1189702"/>
    <n v="637236"/>
    <n v="552466"/>
    <x v="15"/>
    <x v="1784"/>
  </r>
  <r>
    <x v="29"/>
    <s v="Redskins"/>
    <x v="12"/>
    <n v="1189702"/>
    <n v="637236"/>
    <n v="552466"/>
    <x v="16"/>
    <x v="2664"/>
  </r>
  <r>
    <x v="0"/>
    <s v="Cardinals"/>
    <x v="13"/>
    <n v="997710"/>
    <n v="488271"/>
    <n v="509439"/>
    <x v="0"/>
    <x v="2757"/>
  </r>
  <r>
    <x v="0"/>
    <s v="Cardinals"/>
    <x v="13"/>
    <n v="997710"/>
    <n v="488271"/>
    <n v="509439"/>
    <x v="1"/>
    <x v="2758"/>
  </r>
  <r>
    <x v="0"/>
    <s v="Cardinals"/>
    <x v="13"/>
    <n v="997710"/>
    <n v="488271"/>
    <n v="509439"/>
    <x v="2"/>
    <x v="2759"/>
  </r>
  <r>
    <x v="0"/>
    <s v="Cardinals"/>
    <x v="13"/>
    <n v="997710"/>
    <n v="488271"/>
    <n v="509439"/>
    <x v="3"/>
    <x v="2760"/>
  </r>
  <r>
    <x v="0"/>
    <s v="Cardinals"/>
    <x v="13"/>
    <n v="997710"/>
    <n v="488271"/>
    <n v="509439"/>
    <x v="4"/>
    <x v="2761"/>
  </r>
  <r>
    <x v="0"/>
    <s v="Cardinals"/>
    <x v="13"/>
    <n v="997710"/>
    <n v="488271"/>
    <n v="509439"/>
    <x v="5"/>
    <x v="1993"/>
  </r>
  <r>
    <x v="0"/>
    <s v="Cardinals"/>
    <x v="13"/>
    <n v="997710"/>
    <n v="488271"/>
    <n v="509439"/>
    <x v="6"/>
    <x v="2762"/>
  </r>
  <r>
    <x v="0"/>
    <s v="Cardinals"/>
    <x v="13"/>
    <n v="997710"/>
    <n v="488271"/>
    <n v="509439"/>
    <x v="7"/>
    <x v="2763"/>
  </r>
  <r>
    <x v="0"/>
    <s v="Cardinals"/>
    <x v="13"/>
    <n v="997710"/>
    <n v="488271"/>
    <n v="509439"/>
    <x v="8"/>
    <x v="2"/>
  </r>
  <r>
    <x v="0"/>
    <s v="Cardinals"/>
    <x v="13"/>
    <n v="997710"/>
    <n v="488271"/>
    <n v="509439"/>
    <x v="9"/>
    <x v="2764"/>
  </r>
  <r>
    <x v="0"/>
    <s v="Cardinals"/>
    <x v="13"/>
    <n v="997710"/>
    <n v="488271"/>
    <n v="509439"/>
    <x v="10"/>
    <x v="647"/>
  </r>
  <r>
    <x v="0"/>
    <s v="Cardinals"/>
    <x v="13"/>
    <n v="997710"/>
    <n v="488271"/>
    <n v="509439"/>
    <x v="11"/>
    <x v="2765"/>
  </r>
  <r>
    <x v="0"/>
    <s v="Cardinals"/>
    <x v="13"/>
    <n v="997710"/>
    <n v="488271"/>
    <n v="509439"/>
    <x v="12"/>
    <x v="1784"/>
  </r>
  <r>
    <x v="0"/>
    <s v="Cardinals"/>
    <x v="13"/>
    <n v="997710"/>
    <n v="488271"/>
    <n v="509439"/>
    <x v="13"/>
    <x v="2766"/>
  </r>
  <r>
    <x v="0"/>
    <s v="Cardinals"/>
    <x v="13"/>
    <n v="997710"/>
    <n v="488271"/>
    <n v="509439"/>
    <x v="14"/>
    <x v="1377"/>
  </r>
  <r>
    <x v="0"/>
    <s v="Cardinals"/>
    <x v="13"/>
    <n v="997710"/>
    <n v="488271"/>
    <n v="509439"/>
    <x v="15"/>
    <x v="2468"/>
  </r>
  <r>
    <x v="0"/>
    <s v="Cardinals"/>
    <x v="13"/>
    <n v="997710"/>
    <n v="488271"/>
    <n v="509439"/>
    <x v="16"/>
    <x v="2767"/>
  </r>
  <r>
    <x v="1"/>
    <s v="Falcons"/>
    <x v="13"/>
    <n v="1080805"/>
    <n v="561795"/>
    <n v="519010"/>
    <x v="0"/>
    <x v="2768"/>
  </r>
  <r>
    <x v="1"/>
    <s v="Falcons"/>
    <x v="13"/>
    <n v="1080805"/>
    <n v="561795"/>
    <n v="519010"/>
    <x v="1"/>
    <x v="2769"/>
  </r>
  <r>
    <x v="1"/>
    <s v="Falcons"/>
    <x v="13"/>
    <n v="1080805"/>
    <n v="561795"/>
    <n v="519010"/>
    <x v="2"/>
    <x v="1715"/>
  </r>
  <r>
    <x v="1"/>
    <s v="Falcons"/>
    <x v="13"/>
    <n v="1080805"/>
    <n v="561795"/>
    <n v="519010"/>
    <x v="3"/>
    <x v="1371"/>
  </r>
  <r>
    <x v="1"/>
    <s v="Falcons"/>
    <x v="13"/>
    <n v="1080805"/>
    <n v="561795"/>
    <n v="519010"/>
    <x v="4"/>
    <x v="1157"/>
  </r>
  <r>
    <x v="1"/>
    <s v="Falcons"/>
    <x v="13"/>
    <n v="1080805"/>
    <n v="561795"/>
    <n v="519010"/>
    <x v="5"/>
    <x v="2"/>
  </r>
  <r>
    <x v="1"/>
    <s v="Falcons"/>
    <x v="13"/>
    <n v="1080805"/>
    <n v="561795"/>
    <n v="519010"/>
    <x v="6"/>
    <x v="2770"/>
  </r>
  <r>
    <x v="1"/>
    <s v="Falcons"/>
    <x v="13"/>
    <n v="1080805"/>
    <n v="561795"/>
    <n v="519010"/>
    <x v="7"/>
    <x v="2763"/>
  </r>
  <r>
    <x v="1"/>
    <s v="Falcons"/>
    <x v="13"/>
    <n v="1080805"/>
    <n v="561795"/>
    <n v="519010"/>
    <x v="8"/>
    <x v="846"/>
  </r>
  <r>
    <x v="1"/>
    <s v="Falcons"/>
    <x v="13"/>
    <n v="1080805"/>
    <n v="561795"/>
    <n v="519010"/>
    <x v="9"/>
    <x v="2771"/>
  </r>
  <r>
    <x v="1"/>
    <s v="Falcons"/>
    <x v="13"/>
    <n v="1080805"/>
    <n v="561795"/>
    <n v="519010"/>
    <x v="10"/>
    <x v="2772"/>
  </r>
  <r>
    <x v="1"/>
    <s v="Falcons"/>
    <x v="13"/>
    <n v="1080805"/>
    <n v="561795"/>
    <n v="519010"/>
    <x v="11"/>
    <x v="2773"/>
  </r>
  <r>
    <x v="1"/>
    <s v="Falcons"/>
    <x v="13"/>
    <n v="1080805"/>
    <n v="561795"/>
    <n v="519010"/>
    <x v="12"/>
    <x v="2774"/>
  </r>
  <r>
    <x v="1"/>
    <s v="Falcons"/>
    <x v="13"/>
    <n v="1080805"/>
    <n v="561795"/>
    <n v="519010"/>
    <x v="13"/>
    <x v="2775"/>
  </r>
  <r>
    <x v="1"/>
    <s v="Falcons"/>
    <x v="13"/>
    <n v="1080805"/>
    <n v="561795"/>
    <n v="519010"/>
    <x v="14"/>
    <x v="1483"/>
  </r>
  <r>
    <x v="1"/>
    <s v="Falcons"/>
    <x v="13"/>
    <n v="1080805"/>
    <n v="561795"/>
    <n v="519010"/>
    <x v="15"/>
    <x v="1993"/>
  </r>
  <r>
    <x v="1"/>
    <s v="Falcons"/>
    <x v="13"/>
    <n v="1080805"/>
    <n v="561795"/>
    <n v="519010"/>
    <x v="16"/>
    <x v="682"/>
  </r>
  <r>
    <x v="2"/>
    <s v="Ravens"/>
    <x v="13"/>
    <n v="1106022"/>
    <n v="569084"/>
    <n v="536938"/>
    <x v="0"/>
    <x v="2776"/>
  </r>
  <r>
    <x v="2"/>
    <s v="Ravens"/>
    <x v="13"/>
    <n v="1106022"/>
    <n v="569084"/>
    <n v="536938"/>
    <x v="1"/>
    <x v="2777"/>
  </r>
  <r>
    <x v="2"/>
    <s v="Ravens"/>
    <x v="13"/>
    <n v="1106022"/>
    <n v="569084"/>
    <n v="536938"/>
    <x v="2"/>
    <x v="2778"/>
  </r>
  <r>
    <x v="2"/>
    <s v="Ravens"/>
    <x v="13"/>
    <n v="1106022"/>
    <n v="569084"/>
    <n v="536938"/>
    <x v="3"/>
    <x v="1751"/>
  </r>
  <r>
    <x v="2"/>
    <s v="Ravens"/>
    <x v="13"/>
    <n v="1106022"/>
    <n v="569084"/>
    <n v="536938"/>
    <x v="4"/>
    <x v="2779"/>
  </r>
  <r>
    <x v="2"/>
    <s v="Ravens"/>
    <x v="13"/>
    <n v="1106022"/>
    <n v="569084"/>
    <n v="536938"/>
    <x v="5"/>
    <x v="2780"/>
  </r>
  <r>
    <x v="2"/>
    <s v="Ravens"/>
    <x v="13"/>
    <n v="1106022"/>
    <n v="569084"/>
    <n v="536938"/>
    <x v="6"/>
    <x v="2781"/>
  </r>
  <r>
    <x v="2"/>
    <s v="Ravens"/>
    <x v="13"/>
    <n v="1106022"/>
    <n v="569084"/>
    <n v="536938"/>
    <x v="7"/>
    <x v="2"/>
  </r>
  <r>
    <x v="2"/>
    <s v="Ravens"/>
    <x v="13"/>
    <n v="1106022"/>
    <n v="569084"/>
    <n v="536938"/>
    <x v="8"/>
    <x v="2782"/>
  </r>
  <r>
    <x v="2"/>
    <s v="Ravens"/>
    <x v="13"/>
    <n v="1106022"/>
    <n v="569084"/>
    <n v="536938"/>
    <x v="9"/>
    <x v="2783"/>
  </r>
  <r>
    <x v="2"/>
    <s v="Ravens"/>
    <x v="13"/>
    <n v="1106022"/>
    <n v="569084"/>
    <n v="536938"/>
    <x v="10"/>
    <x v="2784"/>
  </r>
  <r>
    <x v="2"/>
    <s v="Ravens"/>
    <x v="13"/>
    <n v="1106022"/>
    <n v="569084"/>
    <n v="536938"/>
    <x v="11"/>
    <x v="2785"/>
  </r>
  <r>
    <x v="2"/>
    <s v="Ravens"/>
    <x v="13"/>
    <n v="1106022"/>
    <n v="569084"/>
    <n v="536938"/>
    <x v="12"/>
    <x v="2786"/>
  </r>
  <r>
    <x v="2"/>
    <s v="Ravens"/>
    <x v="13"/>
    <n v="1106022"/>
    <n v="569084"/>
    <n v="536938"/>
    <x v="13"/>
    <x v="2787"/>
  </r>
  <r>
    <x v="2"/>
    <s v="Ravens"/>
    <x v="13"/>
    <n v="1106022"/>
    <n v="569084"/>
    <n v="536938"/>
    <x v="14"/>
    <x v="2788"/>
  </r>
  <r>
    <x v="2"/>
    <s v="Ravens"/>
    <x v="13"/>
    <n v="1106022"/>
    <n v="569084"/>
    <n v="536938"/>
    <x v="15"/>
    <x v="2789"/>
  </r>
  <r>
    <x v="2"/>
    <s v="Ravens"/>
    <x v="13"/>
    <n v="1106022"/>
    <n v="569084"/>
    <n v="536938"/>
    <x v="16"/>
    <x v="2790"/>
  </r>
  <r>
    <x v="3"/>
    <s v="Bills"/>
    <x v="13"/>
    <n v="1032476"/>
    <n v="502842"/>
    <n v="529634"/>
    <x v="0"/>
    <x v="2791"/>
  </r>
  <r>
    <x v="3"/>
    <s v="Bills"/>
    <x v="13"/>
    <n v="1032476"/>
    <n v="502842"/>
    <n v="529634"/>
    <x v="1"/>
    <x v="2792"/>
  </r>
  <r>
    <x v="3"/>
    <s v="Bills"/>
    <x v="13"/>
    <n v="1032476"/>
    <n v="502842"/>
    <n v="529634"/>
    <x v="2"/>
    <x v="2793"/>
  </r>
  <r>
    <x v="3"/>
    <s v="Bills"/>
    <x v="13"/>
    <n v="1032476"/>
    <n v="502842"/>
    <n v="529634"/>
    <x v="3"/>
    <x v="1751"/>
  </r>
  <r>
    <x v="3"/>
    <s v="Bills"/>
    <x v="13"/>
    <n v="1032476"/>
    <n v="502842"/>
    <n v="529634"/>
    <x v="4"/>
    <x v="2794"/>
  </r>
  <r>
    <x v="3"/>
    <s v="Bills"/>
    <x v="13"/>
    <n v="1032476"/>
    <n v="502842"/>
    <n v="529634"/>
    <x v="5"/>
    <x v="1222"/>
  </r>
  <r>
    <x v="3"/>
    <s v="Bills"/>
    <x v="13"/>
    <n v="1032476"/>
    <n v="502842"/>
    <n v="529634"/>
    <x v="6"/>
    <x v="2795"/>
  </r>
  <r>
    <x v="3"/>
    <s v="Bills"/>
    <x v="13"/>
    <n v="1032476"/>
    <n v="502842"/>
    <n v="529634"/>
    <x v="7"/>
    <x v="2796"/>
  </r>
  <r>
    <x v="3"/>
    <s v="Bills"/>
    <x v="13"/>
    <n v="1032476"/>
    <n v="502842"/>
    <n v="529634"/>
    <x v="8"/>
    <x v="2797"/>
  </r>
  <r>
    <x v="3"/>
    <s v="Bills"/>
    <x v="13"/>
    <n v="1032476"/>
    <n v="502842"/>
    <n v="529634"/>
    <x v="9"/>
    <x v="2798"/>
  </r>
  <r>
    <x v="3"/>
    <s v="Bills"/>
    <x v="13"/>
    <n v="1032476"/>
    <n v="502842"/>
    <n v="529634"/>
    <x v="10"/>
    <x v="2799"/>
  </r>
  <r>
    <x v="3"/>
    <s v="Bills"/>
    <x v="13"/>
    <n v="1032476"/>
    <n v="502842"/>
    <n v="529634"/>
    <x v="11"/>
    <x v="2"/>
  </r>
  <r>
    <x v="3"/>
    <s v="Bills"/>
    <x v="13"/>
    <n v="1032476"/>
    <n v="502842"/>
    <n v="529634"/>
    <x v="12"/>
    <x v="2774"/>
  </r>
  <r>
    <x v="3"/>
    <s v="Bills"/>
    <x v="13"/>
    <n v="1032476"/>
    <n v="502842"/>
    <n v="529634"/>
    <x v="13"/>
    <x v="2800"/>
  </r>
  <r>
    <x v="3"/>
    <s v="Bills"/>
    <x v="13"/>
    <n v="1032476"/>
    <n v="502842"/>
    <n v="529634"/>
    <x v="14"/>
    <x v="2801"/>
  </r>
  <r>
    <x v="3"/>
    <s v="Bills"/>
    <x v="13"/>
    <n v="1032476"/>
    <n v="502842"/>
    <n v="529634"/>
    <x v="15"/>
    <x v="2802"/>
  </r>
  <r>
    <x v="3"/>
    <s v="Bills"/>
    <x v="13"/>
    <n v="1032476"/>
    <n v="502842"/>
    <n v="529634"/>
    <x v="16"/>
    <x v="931"/>
  </r>
  <r>
    <x v="4"/>
    <s v="Panthers"/>
    <x v="13"/>
    <n v="1112229"/>
    <n v="587544"/>
    <n v="524685"/>
    <x v="0"/>
    <x v="2803"/>
  </r>
  <r>
    <x v="4"/>
    <s v="Panthers"/>
    <x v="13"/>
    <n v="1112229"/>
    <n v="587544"/>
    <n v="524685"/>
    <x v="1"/>
    <x v="2792"/>
  </r>
  <r>
    <x v="4"/>
    <s v="Panthers"/>
    <x v="13"/>
    <n v="1112229"/>
    <n v="587544"/>
    <n v="524685"/>
    <x v="2"/>
    <x v="2804"/>
  </r>
  <r>
    <x v="4"/>
    <s v="Panthers"/>
    <x v="13"/>
    <n v="1112229"/>
    <n v="587544"/>
    <n v="524685"/>
    <x v="3"/>
    <x v="2"/>
  </r>
  <r>
    <x v="4"/>
    <s v="Panthers"/>
    <x v="13"/>
    <n v="1112229"/>
    <n v="587544"/>
    <n v="524685"/>
    <x v="4"/>
    <x v="2761"/>
  </r>
  <r>
    <x v="4"/>
    <s v="Panthers"/>
    <x v="13"/>
    <n v="1112229"/>
    <n v="587544"/>
    <n v="524685"/>
    <x v="5"/>
    <x v="2805"/>
  </r>
  <r>
    <x v="4"/>
    <s v="Panthers"/>
    <x v="13"/>
    <n v="1112229"/>
    <n v="587544"/>
    <n v="524685"/>
    <x v="6"/>
    <x v="2806"/>
  </r>
  <r>
    <x v="4"/>
    <s v="Panthers"/>
    <x v="13"/>
    <n v="1112229"/>
    <n v="587544"/>
    <n v="524685"/>
    <x v="7"/>
    <x v="2807"/>
  </r>
  <r>
    <x v="4"/>
    <s v="Panthers"/>
    <x v="13"/>
    <n v="1112229"/>
    <n v="587544"/>
    <n v="524685"/>
    <x v="8"/>
    <x v="846"/>
  </r>
  <r>
    <x v="4"/>
    <s v="Panthers"/>
    <x v="13"/>
    <n v="1112229"/>
    <n v="587544"/>
    <n v="524685"/>
    <x v="9"/>
    <x v="1993"/>
  </r>
  <r>
    <x v="4"/>
    <s v="Panthers"/>
    <x v="13"/>
    <n v="1112229"/>
    <n v="587544"/>
    <n v="524685"/>
    <x v="10"/>
    <x v="2808"/>
  </r>
  <r>
    <x v="4"/>
    <s v="Panthers"/>
    <x v="13"/>
    <n v="1112229"/>
    <n v="587544"/>
    <n v="524685"/>
    <x v="11"/>
    <x v="2809"/>
  </r>
  <r>
    <x v="4"/>
    <s v="Panthers"/>
    <x v="13"/>
    <n v="1112229"/>
    <n v="587544"/>
    <n v="524685"/>
    <x v="12"/>
    <x v="2810"/>
  </r>
  <r>
    <x v="4"/>
    <s v="Panthers"/>
    <x v="13"/>
    <n v="1112229"/>
    <n v="587544"/>
    <n v="524685"/>
    <x v="13"/>
    <x v="1655"/>
  </r>
  <r>
    <x v="4"/>
    <s v="Panthers"/>
    <x v="13"/>
    <n v="1112229"/>
    <n v="587544"/>
    <n v="524685"/>
    <x v="14"/>
    <x v="2811"/>
  </r>
  <r>
    <x v="4"/>
    <s v="Panthers"/>
    <x v="13"/>
    <n v="1112229"/>
    <n v="587544"/>
    <n v="524685"/>
    <x v="15"/>
    <x v="2812"/>
  </r>
  <r>
    <x v="4"/>
    <s v="Panthers"/>
    <x v="13"/>
    <n v="1112229"/>
    <n v="587544"/>
    <n v="524685"/>
    <x v="16"/>
    <x v="682"/>
  </r>
  <r>
    <x v="5"/>
    <s v="Bears"/>
    <x v="13"/>
    <n v="1057075"/>
    <n v="498864"/>
    <n v="558211"/>
    <x v="0"/>
    <x v="2813"/>
  </r>
  <r>
    <x v="5"/>
    <s v="Bears"/>
    <x v="13"/>
    <n v="1057075"/>
    <n v="498864"/>
    <n v="558211"/>
    <x v="1"/>
    <x v="1411"/>
  </r>
  <r>
    <x v="5"/>
    <s v="Bears"/>
    <x v="13"/>
    <n v="1057075"/>
    <n v="498864"/>
    <n v="558211"/>
    <x v="2"/>
    <x v="2814"/>
  </r>
  <r>
    <x v="5"/>
    <s v="Bears"/>
    <x v="13"/>
    <n v="1057075"/>
    <n v="498864"/>
    <n v="558211"/>
    <x v="3"/>
    <x v="2815"/>
  </r>
  <r>
    <x v="5"/>
    <s v="Bears"/>
    <x v="13"/>
    <n v="1057075"/>
    <n v="498864"/>
    <n v="558211"/>
    <x v="4"/>
    <x v="2816"/>
  </r>
  <r>
    <x v="5"/>
    <s v="Bears"/>
    <x v="13"/>
    <n v="1057075"/>
    <n v="498864"/>
    <n v="558211"/>
    <x v="5"/>
    <x v="2817"/>
  </r>
  <r>
    <x v="5"/>
    <s v="Bears"/>
    <x v="13"/>
    <n v="1057075"/>
    <n v="498864"/>
    <n v="558211"/>
    <x v="6"/>
    <x v="2818"/>
  </r>
  <r>
    <x v="5"/>
    <s v="Bears"/>
    <x v="13"/>
    <n v="1057075"/>
    <n v="498864"/>
    <n v="558211"/>
    <x v="7"/>
    <x v="2"/>
  </r>
  <r>
    <x v="5"/>
    <s v="Bears"/>
    <x v="13"/>
    <n v="1057075"/>
    <n v="498864"/>
    <n v="558211"/>
    <x v="8"/>
    <x v="2471"/>
  </r>
  <r>
    <x v="5"/>
    <s v="Bears"/>
    <x v="13"/>
    <n v="1057075"/>
    <n v="498864"/>
    <n v="558211"/>
    <x v="9"/>
    <x v="2819"/>
  </r>
  <r>
    <x v="5"/>
    <s v="Bears"/>
    <x v="13"/>
    <n v="1057075"/>
    <n v="498864"/>
    <n v="558211"/>
    <x v="10"/>
    <x v="2784"/>
  </r>
  <r>
    <x v="5"/>
    <s v="Bears"/>
    <x v="13"/>
    <n v="1057075"/>
    <n v="498864"/>
    <n v="558211"/>
    <x v="11"/>
    <x v="2820"/>
  </r>
  <r>
    <x v="5"/>
    <s v="Bears"/>
    <x v="13"/>
    <n v="1057075"/>
    <n v="498864"/>
    <n v="558211"/>
    <x v="12"/>
    <x v="2633"/>
  </r>
  <r>
    <x v="5"/>
    <s v="Bears"/>
    <x v="13"/>
    <n v="1057075"/>
    <n v="498864"/>
    <n v="558211"/>
    <x v="13"/>
    <x v="2821"/>
  </r>
  <r>
    <x v="5"/>
    <s v="Bears"/>
    <x v="13"/>
    <n v="1057075"/>
    <n v="498864"/>
    <n v="558211"/>
    <x v="14"/>
    <x v="2782"/>
  </r>
  <r>
    <x v="5"/>
    <s v="Bears"/>
    <x v="13"/>
    <n v="1057075"/>
    <n v="498864"/>
    <n v="558211"/>
    <x v="15"/>
    <x v="1784"/>
  </r>
  <r>
    <x v="5"/>
    <s v="Bears"/>
    <x v="13"/>
    <n v="1057075"/>
    <n v="498864"/>
    <n v="558211"/>
    <x v="16"/>
    <x v="2822"/>
  </r>
  <r>
    <x v="6"/>
    <s v="Bengals"/>
    <x v="13"/>
    <n v="1001806"/>
    <n v="506377"/>
    <n v="495429"/>
    <x v="0"/>
    <x v="2813"/>
  </r>
  <r>
    <x v="6"/>
    <s v="Bengals"/>
    <x v="13"/>
    <n v="1001806"/>
    <n v="506377"/>
    <n v="495429"/>
    <x v="1"/>
    <x v="2823"/>
  </r>
  <r>
    <x v="6"/>
    <s v="Bengals"/>
    <x v="13"/>
    <n v="1001806"/>
    <n v="506377"/>
    <n v="495429"/>
    <x v="2"/>
    <x v="1859"/>
  </r>
  <r>
    <x v="6"/>
    <s v="Bengals"/>
    <x v="13"/>
    <n v="1001806"/>
    <n v="506377"/>
    <n v="495429"/>
    <x v="3"/>
    <x v="2824"/>
  </r>
  <r>
    <x v="6"/>
    <s v="Bengals"/>
    <x v="13"/>
    <n v="1001806"/>
    <n v="506377"/>
    <n v="495429"/>
    <x v="4"/>
    <x v="2825"/>
  </r>
  <r>
    <x v="6"/>
    <s v="Bengals"/>
    <x v="13"/>
    <n v="1001806"/>
    <n v="506377"/>
    <n v="495429"/>
    <x v="5"/>
    <x v="1222"/>
  </r>
  <r>
    <x v="6"/>
    <s v="Bengals"/>
    <x v="13"/>
    <n v="1001806"/>
    <n v="506377"/>
    <n v="495429"/>
    <x v="6"/>
    <x v="2826"/>
  </r>
  <r>
    <x v="6"/>
    <s v="Bengals"/>
    <x v="13"/>
    <n v="1001806"/>
    <n v="506377"/>
    <n v="495429"/>
    <x v="7"/>
    <x v="2827"/>
  </r>
  <r>
    <x v="6"/>
    <s v="Bengals"/>
    <x v="13"/>
    <n v="1001806"/>
    <n v="506377"/>
    <n v="495429"/>
    <x v="8"/>
    <x v="2828"/>
  </r>
  <r>
    <x v="6"/>
    <s v="Bengals"/>
    <x v="13"/>
    <n v="1001806"/>
    <n v="506377"/>
    <n v="495429"/>
    <x v="9"/>
    <x v="2783"/>
  </r>
  <r>
    <x v="6"/>
    <s v="Bengals"/>
    <x v="13"/>
    <n v="1001806"/>
    <n v="506377"/>
    <n v="495429"/>
    <x v="10"/>
    <x v="2829"/>
  </r>
  <r>
    <x v="6"/>
    <s v="Bengals"/>
    <x v="13"/>
    <n v="1001806"/>
    <n v="506377"/>
    <n v="495429"/>
    <x v="11"/>
    <x v="2"/>
  </r>
  <r>
    <x v="6"/>
    <s v="Bengals"/>
    <x v="13"/>
    <n v="1001806"/>
    <n v="506377"/>
    <n v="495429"/>
    <x v="12"/>
    <x v="2830"/>
  </r>
  <r>
    <x v="6"/>
    <s v="Bengals"/>
    <x v="13"/>
    <n v="1001806"/>
    <n v="506377"/>
    <n v="495429"/>
    <x v="13"/>
    <x v="1011"/>
  </r>
  <r>
    <x v="6"/>
    <s v="Bengals"/>
    <x v="13"/>
    <n v="1001806"/>
    <n v="506377"/>
    <n v="495429"/>
    <x v="14"/>
    <x v="2831"/>
  </r>
  <r>
    <x v="6"/>
    <s v="Bengals"/>
    <x v="13"/>
    <n v="1001806"/>
    <n v="506377"/>
    <n v="495429"/>
    <x v="15"/>
    <x v="2832"/>
  </r>
  <r>
    <x v="6"/>
    <s v="Bengals"/>
    <x v="13"/>
    <n v="1001806"/>
    <n v="506377"/>
    <n v="495429"/>
    <x v="16"/>
    <x v="2790"/>
  </r>
  <r>
    <x v="7"/>
    <s v="Browns"/>
    <x v="13"/>
    <n v="1122750"/>
    <n v="569939"/>
    <n v="552811"/>
    <x v="0"/>
    <x v="2782"/>
  </r>
  <r>
    <x v="7"/>
    <s v="Browns"/>
    <x v="13"/>
    <n v="1122750"/>
    <n v="569939"/>
    <n v="552811"/>
    <x v="1"/>
    <x v="2777"/>
  </r>
  <r>
    <x v="7"/>
    <s v="Browns"/>
    <x v="13"/>
    <n v="1122750"/>
    <n v="569939"/>
    <n v="552811"/>
    <x v="2"/>
    <x v="2833"/>
  </r>
  <r>
    <x v="7"/>
    <s v="Browns"/>
    <x v="13"/>
    <n v="1122750"/>
    <n v="569939"/>
    <n v="552811"/>
    <x v="3"/>
    <x v="2824"/>
  </r>
  <r>
    <x v="7"/>
    <s v="Browns"/>
    <x v="13"/>
    <n v="1122750"/>
    <n v="569939"/>
    <n v="552811"/>
    <x v="4"/>
    <x v="2794"/>
  </r>
  <r>
    <x v="7"/>
    <s v="Browns"/>
    <x v="13"/>
    <n v="1122750"/>
    <n v="569939"/>
    <n v="552811"/>
    <x v="5"/>
    <x v="2782"/>
  </r>
  <r>
    <x v="7"/>
    <s v="Browns"/>
    <x v="13"/>
    <n v="1122750"/>
    <n v="569939"/>
    <n v="552811"/>
    <x v="6"/>
    <x v="2834"/>
  </r>
  <r>
    <x v="7"/>
    <s v="Browns"/>
    <x v="13"/>
    <n v="1122750"/>
    <n v="569939"/>
    <n v="552811"/>
    <x v="7"/>
    <x v="174"/>
  </r>
  <r>
    <x v="7"/>
    <s v="Browns"/>
    <x v="13"/>
    <n v="1122750"/>
    <n v="569939"/>
    <n v="552811"/>
    <x v="8"/>
    <x v="2782"/>
  </r>
  <r>
    <x v="7"/>
    <s v="Browns"/>
    <x v="13"/>
    <n v="1122750"/>
    <n v="569939"/>
    <n v="552811"/>
    <x v="9"/>
    <x v="2"/>
  </r>
  <r>
    <x v="7"/>
    <s v="Browns"/>
    <x v="13"/>
    <n v="1122750"/>
    <n v="569939"/>
    <n v="552811"/>
    <x v="10"/>
    <x v="2829"/>
  </r>
  <r>
    <x v="7"/>
    <s v="Browns"/>
    <x v="13"/>
    <n v="1122750"/>
    <n v="569939"/>
    <n v="552811"/>
    <x v="11"/>
    <x v="2782"/>
  </r>
  <r>
    <x v="7"/>
    <s v="Browns"/>
    <x v="13"/>
    <n v="1122750"/>
    <n v="569939"/>
    <n v="552811"/>
    <x v="12"/>
    <x v="2835"/>
  </r>
  <r>
    <x v="7"/>
    <s v="Browns"/>
    <x v="13"/>
    <n v="1122750"/>
    <n v="569939"/>
    <n v="552811"/>
    <x v="13"/>
    <x v="931"/>
  </r>
  <r>
    <x v="7"/>
    <s v="Browns"/>
    <x v="13"/>
    <n v="1122750"/>
    <n v="569939"/>
    <n v="552811"/>
    <x v="14"/>
    <x v="2782"/>
  </r>
  <r>
    <x v="7"/>
    <s v="Browns"/>
    <x v="13"/>
    <n v="1122750"/>
    <n v="569939"/>
    <n v="552811"/>
    <x v="15"/>
    <x v="2793"/>
  </r>
  <r>
    <x v="7"/>
    <s v="Browns"/>
    <x v="13"/>
    <n v="1122750"/>
    <n v="569939"/>
    <n v="552811"/>
    <x v="16"/>
    <x v="2836"/>
  </r>
  <r>
    <x v="8"/>
    <s v="Cowboys"/>
    <x v="13"/>
    <n v="1279578"/>
    <n v="704345"/>
    <n v="575233"/>
    <x v="0"/>
    <x v="2837"/>
  </r>
  <r>
    <x v="8"/>
    <s v="Cowboys"/>
    <x v="13"/>
    <n v="1279578"/>
    <n v="704345"/>
    <n v="575233"/>
    <x v="1"/>
    <x v="2838"/>
  </r>
  <r>
    <x v="8"/>
    <s v="Cowboys"/>
    <x v="13"/>
    <n v="1279578"/>
    <n v="704345"/>
    <n v="575233"/>
    <x v="2"/>
    <x v="2839"/>
  </r>
  <r>
    <x v="8"/>
    <s v="Cowboys"/>
    <x v="13"/>
    <n v="1279578"/>
    <n v="704345"/>
    <n v="575233"/>
    <x v="3"/>
    <x v="2840"/>
  </r>
  <r>
    <x v="8"/>
    <s v="Cowboys"/>
    <x v="13"/>
    <n v="1279578"/>
    <n v="704345"/>
    <n v="575233"/>
    <x v="4"/>
    <x v="2841"/>
  </r>
  <r>
    <x v="8"/>
    <s v="Cowboys"/>
    <x v="13"/>
    <n v="1279578"/>
    <n v="704345"/>
    <n v="575233"/>
    <x v="5"/>
    <x v="2842"/>
  </r>
  <r>
    <x v="8"/>
    <s v="Cowboys"/>
    <x v="13"/>
    <n v="1279578"/>
    <n v="704345"/>
    <n v="575233"/>
    <x v="6"/>
    <x v="1784"/>
  </r>
  <r>
    <x v="8"/>
    <s v="Cowboys"/>
    <x v="13"/>
    <n v="1279578"/>
    <n v="704345"/>
    <n v="575233"/>
    <x v="7"/>
    <x v="2843"/>
  </r>
  <r>
    <x v="8"/>
    <s v="Cowboys"/>
    <x v="13"/>
    <n v="1279578"/>
    <n v="704345"/>
    <n v="575233"/>
    <x v="8"/>
    <x v="2844"/>
  </r>
  <r>
    <x v="8"/>
    <s v="Cowboys"/>
    <x v="13"/>
    <n v="1279578"/>
    <n v="704345"/>
    <n v="575233"/>
    <x v="9"/>
    <x v="37"/>
  </r>
  <r>
    <x v="8"/>
    <s v="Cowboys"/>
    <x v="13"/>
    <n v="1279578"/>
    <n v="704345"/>
    <n v="575233"/>
    <x v="10"/>
    <x v="2"/>
  </r>
  <r>
    <x v="8"/>
    <s v="Cowboys"/>
    <x v="13"/>
    <n v="1279578"/>
    <n v="704345"/>
    <n v="575233"/>
    <x v="11"/>
    <x v="2845"/>
  </r>
  <r>
    <x v="8"/>
    <s v="Cowboys"/>
    <x v="13"/>
    <n v="1279578"/>
    <n v="704345"/>
    <n v="575233"/>
    <x v="12"/>
    <x v="2846"/>
  </r>
  <r>
    <x v="8"/>
    <s v="Cowboys"/>
    <x v="13"/>
    <n v="1279578"/>
    <n v="704345"/>
    <n v="575233"/>
    <x v="13"/>
    <x v="2821"/>
  </r>
  <r>
    <x v="8"/>
    <s v="Cowboys"/>
    <x v="13"/>
    <n v="1279578"/>
    <n v="704345"/>
    <n v="575233"/>
    <x v="14"/>
    <x v="2847"/>
  </r>
  <r>
    <x v="8"/>
    <s v="Cowboys"/>
    <x v="13"/>
    <n v="1279578"/>
    <n v="704345"/>
    <n v="575233"/>
    <x v="15"/>
    <x v="2848"/>
  </r>
  <r>
    <x v="8"/>
    <s v="Cowboys"/>
    <x v="13"/>
    <n v="1279578"/>
    <n v="704345"/>
    <n v="575233"/>
    <x v="16"/>
    <x v="2849"/>
  </r>
  <r>
    <x v="9"/>
    <s v="Broncos"/>
    <x v="13"/>
    <n v="1194145"/>
    <n v="614977"/>
    <n v="579168"/>
    <x v="0"/>
    <x v="2776"/>
  </r>
  <r>
    <x v="9"/>
    <s v="Broncos"/>
    <x v="13"/>
    <n v="1194145"/>
    <n v="614977"/>
    <n v="579168"/>
    <x v="1"/>
    <x v="2850"/>
  </r>
  <r>
    <x v="9"/>
    <s v="Broncos"/>
    <x v="13"/>
    <n v="1194145"/>
    <n v="614977"/>
    <n v="579168"/>
    <x v="2"/>
    <x v="2851"/>
  </r>
  <r>
    <x v="9"/>
    <s v="Broncos"/>
    <x v="13"/>
    <n v="1194145"/>
    <n v="614977"/>
    <n v="579168"/>
    <x v="3"/>
    <x v="2852"/>
  </r>
  <r>
    <x v="9"/>
    <s v="Broncos"/>
    <x v="13"/>
    <n v="1194145"/>
    <n v="614977"/>
    <n v="579168"/>
    <x v="4"/>
    <x v="2841"/>
  </r>
  <r>
    <x v="9"/>
    <s v="Broncos"/>
    <x v="13"/>
    <n v="1194145"/>
    <n v="614977"/>
    <n v="579168"/>
    <x v="5"/>
    <x v="2853"/>
  </r>
  <r>
    <x v="9"/>
    <s v="Broncos"/>
    <x v="13"/>
    <n v="1194145"/>
    <n v="614977"/>
    <n v="579168"/>
    <x v="6"/>
    <x v="2854"/>
  </r>
  <r>
    <x v="9"/>
    <s v="Broncos"/>
    <x v="13"/>
    <n v="1194145"/>
    <n v="614977"/>
    <n v="579168"/>
    <x v="7"/>
    <x v="2855"/>
  </r>
  <r>
    <x v="9"/>
    <s v="Broncos"/>
    <x v="13"/>
    <n v="1194145"/>
    <n v="614977"/>
    <n v="579168"/>
    <x v="8"/>
    <x v="2"/>
  </r>
  <r>
    <x v="9"/>
    <s v="Broncos"/>
    <x v="13"/>
    <n v="1194145"/>
    <n v="614977"/>
    <n v="579168"/>
    <x v="9"/>
    <x v="2856"/>
  </r>
  <r>
    <x v="9"/>
    <s v="Broncos"/>
    <x v="13"/>
    <n v="1194145"/>
    <n v="614977"/>
    <n v="579168"/>
    <x v="10"/>
    <x v="2857"/>
  </r>
  <r>
    <x v="9"/>
    <s v="Broncos"/>
    <x v="13"/>
    <n v="1194145"/>
    <n v="614977"/>
    <n v="579168"/>
    <x v="11"/>
    <x v="931"/>
  </r>
  <r>
    <x v="9"/>
    <s v="Broncos"/>
    <x v="13"/>
    <n v="1194145"/>
    <n v="614977"/>
    <n v="579168"/>
    <x v="12"/>
    <x v="2858"/>
  </r>
  <r>
    <x v="9"/>
    <s v="Broncos"/>
    <x v="13"/>
    <n v="1194145"/>
    <n v="614977"/>
    <n v="579168"/>
    <x v="13"/>
    <x v="2859"/>
  </r>
  <r>
    <x v="9"/>
    <s v="Broncos"/>
    <x v="13"/>
    <n v="1194145"/>
    <n v="614977"/>
    <n v="579168"/>
    <x v="14"/>
    <x v="2860"/>
  </r>
  <r>
    <x v="9"/>
    <s v="Broncos"/>
    <x v="13"/>
    <n v="1194145"/>
    <n v="614977"/>
    <n v="579168"/>
    <x v="15"/>
    <x v="2861"/>
  </r>
  <r>
    <x v="9"/>
    <s v="Broncos"/>
    <x v="13"/>
    <n v="1194145"/>
    <n v="614977"/>
    <n v="579168"/>
    <x v="16"/>
    <x v="2862"/>
  </r>
  <r>
    <x v="10"/>
    <s v="Lions"/>
    <x v="13"/>
    <n v="1053841"/>
    <n v="510369"/>
    <n v="543472"/>
    <x v="0"/>
    <x v="2539"/>
  </r>
  <r>
    <x v="10"/>
    <s v="Lions"/>
    <x v="13"/>
    <n v="1053841"/>
    <n v="510369"/>
    <n v="543472"/>
    <x v="1"/>
    <x v="2758"/>
  </r>
  <r>
    <x v="10"/>
    <s v="Lions"/>
    <x v="13"/>
    <n v="1053841"/>
    <n v="510369"/>
    <n v="543472"/>
    <x v="2"/>
    <x v="2863"/>
  </r>
  <r>
    <x v="10"/>
    <s v="Lions"/>
    <x v="13"/>
    <n v="1053841"/>
    <n v="510369"/>
    <n v="543472"/>
    <x v="3"/>
    <x v="2815"/>
  </r>
  <r>
    <x v="10"/>
    <s v="Lions"/>
    <x v="13"/>
    <n v="1053841"/>
    <n v="510369"/>
    <n v="543472"/>
    <x v="4"/>
    <x v="274"/>
  </r>
  <r>
    <x v="10"/>
    <s v="Lions"/>
    <x v="13"/>
    <n v="1053841"/>
    <n v="510369"/>
    <n v="543472"/>
    <x v="5"/>
    <x v="2782"/>
  </r>
  <r>
    <x v="10"/>
    <s v="Lions"/>
    <x v="13"/>
    <n v="1053841"/>
    <n v="510369"/>
    <n v="543472"/>
    <x v="6"/>
    <x v="2826"/>
  </r>
  <r>
    <x v="10"/>
    <s v="Lions"/>
    <x v="13"/>
    <n v="1053841"/>
    <n v="510369"/>
    <n v="543472"/>
    <x v="7"/>
    <x v="2843"/>
  </r>
  <r>
    <x v="10"/>
    <s v="Lions"/>
    <x v="13"/>
    <n v="1053841"/>
    <n v="510369"/>
    <n v="543472"/>
    <x v="8"/>
    <x v="2"/>
  </r>
  <r>
    <x v="10"/>
    <s v="Lions"/>
    <x v="13"/>
    <n v="1053841"/>
    <n v="510369"/>
    <n v="543472"/>
    <x v="9"/>
    <x v="2819"/>
  </r>
  <r>
    <x v="10"/>
    <s v="Lions"/>
    <x v="13"/>
    <n v="1053841"/>
    <n v="510369"/>
    <n v="543472"/>
    <x v="10"/>
    <x v="2864"/>
  </r>
  <r>
    <x v="10"/>
    <s v="Lions"/>
    <x v="13"/>
    <n v="1053841"/>
    <n v="510369"/>
    <n v="543472"/>
    <x v="11"/>
    <x v="2865"/>
  </r>
  <r>
    <x v="10"/>
    <s v="Lions"/>
    <x v="13"/>
    <n v="1053841"/>
    <n v="510369"/>
    <n v="543472"/>
    <x v="12"/>
    <x v="2866"/>
  </r>
  <r>
    <x v="10"/>
    <s v="Lions"/>
    <x v="13"/>
    <n v="1053841"/>
    <n v="510369"/>
    <n v="543472"/>
    <x v="13"/>
    <x v="1784"/>
  </r>
  <r>
    <x v="10"/>
    <s v="Lions"/>
    <x v="13"/>
    <n v="1053841"/>
    <n v="510369"/>
    <n v="543472"/>
    <x v="14"/>
    <x v="2788"/>
  </r>
  <r>
    <x v="10"/>
    <s v="Lions"/>
    <x v="13"/>
    <n v="1053841"/>
    <n v="510369"/>
    <n v="543472"/>
    <x v="15"/>
    <x v="1861"/>
  </r>
  <r>
    <x v="10"/>
    <s v="Lions"/>
    <x v="13"/>
    <n v="1053841"/>
    <n v="510369"/>
    <n v="543472"/>
    <x v="16"/>
    <x v="2633"/>
  </r>
  <r>
    <x v="11"/>
    <s v="Packers"/>
    <x v="13"/>
    <n v="1191205"/>
    <n v="623577"/>
    <n v="567628"/>
    <x v="0"/>
    <x v="1993"/>
  </r>
  <r>
    <x v="11"/>
    <s v="Packers"/>
    <x v="13"/>
    <n v="1191205"/>
    <n v="623577"/>
    <n v="567628"/>
    <x v="1"/>
    <x v="2867"/>
  </r>
  <r>
    <x v="11"/>
    <s v="Packers"/>
    <x v="13"/>
    <n v="1191205"/>
    <n v="623577"/>
    <n v="567628"/>
    <x v="2"/>
    <x v="1859"/>
  </r>
  <r>
    <x v="11"/>
    <s v="Packers"/>
    <x v="13"/>
    <n v="1191205"/>
    <n v="623577"/>
    <n v="567628"/>
    <x v="3"/>
    <x v="2"/>
  </r>
  <r>
    <x v="11"/>
    <s v="Packers"/>
    <x v="13"/>
    <n v="1191205"/>
    <n v="623577"/>
    <n v="567628"/>
    <x v="4"/>
    <x v="274"/>
  </r>
  <r>
    <x v="11"/>
    <s v="Packers"/>
    <x v="13"/>
    <n v="1191205"/>
    <n v="623577"/>
    <n v="567628"/>
    <x v="5"/>
    <x v="2780"/>
  </r>
  <r>
    <x v="11"/>
    <s v="Packers"/>
    <x v="13"/>
    <n v="1191205"/>
    <n v="623577"/>
    <n v="567628"/>
    <x v="6"/>
    <x v="2834"/>
  </r>
  <r>
    <x v="11"/>
    <s v="Packers"/>
    <x v="13"/>
    <n v="1191205"/>
    <n v="623577"/>
    <n v="567628"/>
    <x v="7"/>
    <x v="2633"/>
  </r>
  <r>
    <x v="11"/>
    <s v="Packers"/>
    <x v="13"/>
    <n v="1191205"/>
    <n v="623577"/>
    <n v="567628"/>
    <x v="8"/>
    <x v="2471"/>
  </r>
  <r>
    <x v="11"/>
    <s v="Packers"/>
    <x v="13"/>
    <n v="1191205"/>
    <n v="623577"/>
    <n v="567628"/>
    <x v="9"/>
    <x v="2868"/>
  </r>
  <r>
    <x v="11"/>
    <s v="Packers"/>
    <x v="13"/>
    <n v="1191205"/>
    <n v="623577"/>
    <n v="567628"/>
    <x v="10"/>
    <x v="2869"/>
  </r>
  <r>
    <x v="11"/>
    <s v="Packers"/>
    <x v="13"/>
    <n v="1191205"/>
    <n v="623577"/>
    <n v="567628"/>
    <x v="11"/>
    <x v="2870"/>
  </r>
  <r>
    <x v="11"/>
    <s v="Packers"/>
    <x v="13"/>
    <n v="1191205"/>
    <n v="623577"/>
    <n v="567628"/>
    <x v="12"/>
    <x v="2866"/>
  </r>
  <r>
    <x v="11"/>
    <s v="Packers"/>
    <x v="13"/>
    <n v="1191205"/>
    <n v="623577"/>
    <n v="567628"/>
    <x v="13"/>
    <x v="2775"/>
  </r>
  <r>
    <x v="11"/>
    <s v="Packers"/>
    <x v="13"/>
    <n v="1191205"/>
    <n v="623577"/>
    <n v="567628"/>
    <x v="14"/>
    <x v="2847"/>
  </r>
  <r>
    <x v="11"/>
    <s v="Packers"/>
    <x v="13"/>
    <n v="1191205"/>
    <n v="623577"/>
    <n v="567628"/>
    <x v="15"/>
    <x v="2871"/>
  </r>
  <r>
    <x v="11"/>
    <s v="Packers"/>
    <x v="13"/>
    <n v="1191205"/>
    <n v="623577"/>
    <n v="567628"/>
    <x v="16"/>
    <x v="2822"/>
  </r>
  <r>
    <x v="30"/>
    <s v="Texans"/>
    <x v="13"/>
    <n v="1103683"/>
    <n v="573271"/>
    <n v="530412"/>
    <x v="0"/>
    <x v="2872"/>
  </r>
  <r>
    <x v="30"/>
    <s v="Texans"/>
    <x v="13"/>
    <n v="1103683"/>
    <n v="573271"/>
    <n v="530412"/>
    <x v="1"/>
    <x v="2873"/>
  </r>
  <r>
    <x v="30"/>
    <s v="Texans"/>
    <x v="13"/>
    <n v="1103683"/>
    <n v="573271"/>
    <n v="530412"/>
    <x v="2"/>
    <x v="2778"/>
  </r>
  <r>
    <x v="30"/>
    <s v="Texans"/>
    <x v="13"/>
    <n v="1103683"/>
    <n v="573271"/>
    <n v="530412"/>
    <x v="3"/>
    <x v="2874"/>
  </r>
  <r>
    <x v="30"/>
    <s v="Texans"/>
    <x v="13"/>
    <n v="1103683"/>
    <n v="573271"/>
    <n v="530412"/>
    <x v="4"/>
    <x v="1993"/>
  </r>
  <r>
    <x v="30"/>
    <s v="Texans"/>
    <x v="13"/>
    <n v="1103683"/>
    <n v="573271"/>
    <n v="530412"/>
    <x v="5"/>
    <x v="1802"/>
  </r>
  <r>
    <x v="30"/>
    <s v="Texans"/>
    <x v="13"/>
    <n v="1103683"/>
    <n v="573271"/>
    <n v="530412"/>
    <x v="6"/>
    <x v="2875"/>
  </r>
  <r>
    <x v="30"/>
    <s v="Texans"/>
    <x v="13"/>
    <n v="1103683"/>
    <n v="573271"/>
    <n v="530412"/>
    <x v="7"/>
    <x v="2"/>
  </r>
  <r>
    <x v="30"/>
    <s v="Texans"/>
    <x v="13"/>
    <n v="1103683"/>
    <n v="573271"/>
    <n v="530412"/>
    <x v="8"/>
    <x v="2876"/>
  </r>
  <r>
    <x v="30"/>
    <s v="Texans"/>
    <x v="13"/>
    <n v="1103683"/>
    <n v="573271"/>
    <n v="530412"/>
    <x v="9"/>
    <x v="2764"/>
  </r>
  <r>
    <x v="30"/>
    <s v="Texans"/>
    <x v="13"/>
    <n v="1103683"/>
    <n v="573271"/>
    <n v="530412"/>
    <x v="10"/>
    <x v="2877"/>
  </r>
  <r>
    <x v="30"/>
    <s v="Texans"/>
    <x v="13"/>
    <n v="1103683"/>
    <n v="573271"/>
    <n v="530412"/>
    <x v="11"/>
    <x v="2878"/>
  </r>
  <r>
    <x v="30"/>
    <s v="Texans"/>
    <x v="13"/>
    <n v="1103683"/>
    <n v="573271"/>
    <n v="530412"/>
    <x v="12"/>
    <x v="2879"/>
  </r>
  <r>
    <x v="30"/>
    <s v="Texans"/>
    <x v="13"/>
    <n v="1103683"/>
    <n v="573271"/>
    <n v="530412"/>
    <x v="13"/>
    <x v="2880"/>
  </r>
  <r>
    <x v="30"/>
    <s v="Texans"/>
    <x v="13"/>
    <n v="1103683"/>
    <n v="573271"/>
    <n v="530412"/>
    <x v="14"/>
    <x v="2881"/>
  </r>
  <r>
    <x v="30"/>
    <s v="Texans"/>
    <x v="13"/>
    <n v="1103683"/>
    <n v="573271"/>
    <n v="530412"/>
    <x v="15"/>
    <x v="2861"/>
  </r>
  <r>
    <x v="30"/>
    <s v="Texans"/>
    <x v="13"/>
    <n v="1103683"/>
    <n v="573271"/>
    <n v="530412"/>
    <x v="16"/>
    <x v="1377"/>
  </r>
  <r>
    <x v="12"/>
    <s v="Colts"/>
    <x v="13"/>
    <n v="1054693"/>
    <n v="527606"/>
    <n v="527087"/>
    <x v="0"/>
    <x v="2882"/>
  </r>
  <r>
    <x v="12"/>
    <s v="Colts"/>
    <x v="13"/>
    <n v="1054693"/>
    <n v="527606"/>
    <n v="527087"/>
    <x v="1"/>
    <x v="2883"/>
  </r>
  <r>
    <x v="12"/>
    <s v="Colts"/>
    <x v="13"/>
    <n v="1054693"/>
    <n v="527606"/>
    <n v="527087"/>
    <x v="2"/>
    <x v="1993"/>
  </r>
  <r>
    <x v="12"/>
    <s v="Colts"/>
    <x v="13"/>
    <n v="1054693"/>
    <n v="527606"/>
    <n v="527087"/>
    <x v="3"/>
    <x v="2884"/>
  </r>
  <r>
    <x v="12"/>
    <s v="Colts"/>
    <x v="13"/>
    <n v="1054693"/>
    <n v="527606"/>
    <n v="527087"/>
    <x v="4"/>
    <x v="2885"/>
  </r>
  <r>
    <x v="12"/>
    <s v="Colts"/>
    <x v="13"/>
    <n v="1054693"/>
    <n v="527606"/>
    <n v="527087"/>
    <x v="5"/>
    <x v="2886"/>
  </r>
  <r>
    <x v="12"/>
    <s v="Colts"/>
    <x v="13"/>
    <n v="1054693"/>
    <n v="527606"/>
    <n v="527087"/>
    <x v="6"/>
    <x v="2854"/>
  </r>
  <r>
    <x v="12"/>
    <s v="Colts"/>
    <x v="13"/>
    <n v="1054693"/>
    <n v="527606"/>
    <n v="527087"/>
    <x v="7"/>
    <x v="2"/>
  </r>
  <r>
    <x v="12"/>
    <s v="Colts"/>
    <x v="13"/>
    <n v="1054693"/>
    <n v="527606"/>
    <n v="527087"/>
    <x v="8"/>
    <x v="2876"/>
  </r>
  <r>
    <x v="12"/>
    <s v="Colts"/>
    <x v="13"/>
    <n v="1054693"/>
    <n v="527606"/>
    <n v="527087"/>
    <x v="9"/>
    <x v="2454"/>
  </r>
  <r>
    <x v="12"/>
    <s v="Colts"/>
    <x v="13"/>
    <n v="1054693"/>
    <n v="527606"/>
    <n v="527087"/>
    <x v="10"/>
    <x v="1377"/>
  </r>
  <r>
    <x v="12"/>
    <s v="Colts"/>
    <x v="13"/>
    <n v="1054693"/>
    <n v="527606"/>
    <n v="527087"/>
    <x v="11"/>
    <x v="2765"/>
  </r>
  <r>
    <x v="12"/>
    <s v="Colts"/>
    <x v="13"/>
    <n v="1054693"/>
    <n v="527606"/>
    <n v="527087"/>
    <x v="12"/>
    <x v="2887"/>
  </r>
  <r>
    <x v="12"/>
    <s v="Colts"/>
    <x v="13"/>
    <n v="1054693"/>
    <n v="527606"/>
    <n v="527087"/>
    <x v="13"/>
    <x v="1011"/>
  </r>
  <r>
    <x v="12"/>
    <s v="Colts"/>
    <x v="13"/>
    <n v="1054693"/>
    <n v="527606"/>
    <n v="527087"/>
    <x v="14"/>
    <x v="2881"/>
  </r>
  <r>
    <x v="12"/>
    <s v="Colts"/>
    <x v="13"/>
    <n v="1054693"/>
    <n v="527606"/>
    <n v="527087"/>
    <x v="15"/>
    <x v="2888"/>
  </r>
  <r>
    <x v="12"/>
    <s v="Colts"/>
    <x v="13"/>
    <n v="1054693"/>
    <n v="527606"/>
    <n v="527087"/>
    <x v="16"/>
    <x v="1705"/>
  </r>
  <r>
    <x v="13"/>
    <s v="Jaguars"/>
    <x v="13"/>
    <n v="1028219"/>
    <n v="503140"/>
    <n v="525079"/>
    <x v="0"/>
    <x v="2889"/>
  </r>
  <r>
    <x v="13"/>
    <s v="Jaguars"/>
    <x v="13"/>
    <n v="1028219"/>
    <n v="503140"/>
    <n v="525079"/>
    <x v="1"/>
    <x v="2890"/>
  </r>
  <r>
    <x v="13"/>
    <s v="Jaguars"/>
    <x v="13"/>
    <n v="1028219"/>
    <n v="503140"/>
    <n v="525079"/>
    <x v="2"/>
    <x v="2891"/>
  </r>
  <r>
    <x v="13"/>
    <s v="Jaguars"/>
    <x v="13"/>
    <n v="1028219"/>
    <n v="503140"/>
    <n v="525079"/>
    <x v="3"/>
    <x v="2884"/>
  </r>
  <r>
    <x v="13"/>
    <s v="Jaguars"/>
    <x v="13"/>
    <n v="1028219"/>
    <n v="503140"/>
    <n v="525079"/>
    <x v="4"/>
    <x v="2892"/>
  </r>
  <r>
    <x v="13"/>
    <s v="Jaguars"/>
    <x v="13"/>
    <n v="1028219"/>
    <n v="503140"/>
    <n v="525079"/>
    <x v="5"/>
    <x v="2853"/>
  </r>
  <r>
    <x v="13"/>
    <s v="Jaguars"/>
    <x v="13"/>
    <n v="1028219"/>
    <n v="503140"/>
    <n v="525079"/>
    <x v="6"/>
    <x v="2893"/>
  </r>
  <r>
    <x v="13"/>
    <s v="Jaguars"/>
    <x v="13"/>
    <n v="1028219"/>
    <n v="503140"/>
    <n v="525079"/>
    <x v="7"/>
    <x v="2894"/>
  </r>
  <r>
    <x v="13"/>
    <s v="Jaguars"/>
    <x v="13"/>
    <n v="1028219"/>
    <n v="503140"/>
    <n v="525079"/>
    <x v="8"/>
    <x v="2"/>
  </r>
  <r>
    <x v="13"/>
    <s v="Jaguars"/>
    <x v="13"/>
    <n v="1028219"/>
    <n v="503140"/>
    <n v="525079"/>
    <x v="9"/>
    <x v="1377"/>
  </r>
  <r>
    <x v="13"/>
    <s v="Jaguars"/>
    <x v="13"/>
    <n v="1028219"/>
    <n v="503140"/>
    <n v="525079"/>
    <x v="10"/>
    <x v="647"/>
  </r>
  <r>
    <x v="13"/>
    <s v="Jaguars"/>
    <x v="13"/>
    <n v="1028219"/>
    <n v="503140"/>
    <n v="525079"/>
    <x v="11"/>
    <x v="2878"/>
  </r>
  <r>
    <x v="13"/>
    <s v="Jaguars"/>
    <x v="13"/>
    <n v="1028219"/>
    <n v="503140"/>
    <n v="525079"/>
    <x v="12"/>
    <x v="2835"/>
  </r>
  <r>
    <x v="13"/>
    <s v="Jaguars"/>
    <x v="13"/>
    <n v="1028219"/>
    <n v="503140"/>
    <n v="525079"/>
    <x v="13"/>
    <x v="2880"/>
  </r>
  <r>
    <x v="13"/>
    <s v="Jaguars"/>
    <x v="13"/>
    <n v="1028219"/>
    <n v="503140"/>
    <n v="525079"/>
    <x v="14"/>
    <x v="2801"/>
  </r>
  <r>
    <x v="13"/>
    <s v="Jaguars"/>
    <x v="13"/>
    <n v="1028219"/>
    <n v="503140"/>
    <n v="525079"/>
    <x v="15"/>
    <x v="2895"/>
  </r>
  <r>
    <x v="13"/>
    <s v="Jaguars"/>
    <x v="13"/>
    <n v="1028219"/>
    <n v="503140"/>
    <n v="525079"/>
    <x v="16"/>
    <x v="1705"/>
  </r>
  <r>
    <x v="14"/>
    <s v="Chiefs"/>
    <x v="13"/>
    <n v="1118007"/>
    <n v="602877"/>
    <n v="515130"/>
    <x v="0"/>
    <x v="2889"/>
  </r>
  <r>
    <x v="14"/>
    <s v="Chiefs"/>
    <x v="13"/>
    <n v="1118007"/>
    <n v="602877"/>
    <n v="515130"/>
    <x v="1"/>
    <x v="2838"/>
  </r>
  <r>
    <x v="14"/>
    <s v="Chiefs"/>
    <x v="13"/>
    <n v="1118007"/>
    <n v="602877"/>
    <n v="515130"/>
    <x v="2"/>
    <x v="1784"/>
  </r>
  <r>
    <x v="14"/>
    <s v="Chiefs"/>
    <x v="13"/>
    <n v="1118007"/>
    <n v="602877"/>
    <n v="515130"/>
    <x v="3"/>
    <x v="2896"/>
  </r>
  <r>
    <x v="14"/>
    <s v="Chiefs"/>
    <x v="13"/>
    <n v="1118007"/>
    <n v="602877"/>
    <n v="515130"/>
    <x v="4"/>
    <x v="1377"/>
  </r>
  <r>
    <x v="14"/>
    <s v="Chiefs"/>
    <x v="13"/>
    <n v="1118007"/>
    <n v="602877"/>
    <n v="515130"/>
    <x v="5"/>
    <x v="2897"/>
  </r>
  <r>
    <x v="14"/>
    <s v="Chiefs"/>
    <x v="13"/>
    <n v="1118007"/>
    <n v="602877"/>
    <n v="515130"/>
    <x v="6"/>
    <x v="2875"/>
  </r>
  <r>
    <x v="14"/>
    <s v="Chiefs"/>
    <x v="13"/>
    <n v="1118007"/>
    <n v="602877"/>
    <n v="515130"/>
    <x v="7"/>
    <x v="174"/>
  </r>
  <r>
    <x v="14"/>
    <s v="Chiefs"/>
    <x v="13"/>
    <n v="1118007"/>
    <n v="602877"/>
    <n v="515130"/>
    <x v="8"/>
    <x v="2797"/>
  </r>
  <r>
    <x v="14"/>
    <s v="Chiefs"/>
    <x v="13"/>
    <n v="1118007"/>
    <n v="602877"/>
    <n v="515130"/>
    <x v="9"/>
    <x v="2"/>
  </r>
  <r>
    <x v="14"/>
    <s v="Chiefs"/>
    <x v="13"/>
    <n v="1118007"/>
    <n v="602877"/>
    <n v="515130"/>
    <x v="10"/>
    <x v="2857"/>
  </r>
  <r>
    <x v="14"/>
    <s v="Chiefs"/>
    <x v="13"/>
    <n v="1118007"/>
    <n v="602877"/>
    <n v="515130"/>
    <x v="11"/>
    <x v="2898"/>
  </r>
  <r>
    <x v="14"/>
    <s v="Chiefs"/>
    <x v="13"/>
    <n v="1118007"/>
    <n v="602877"/>
    <n v="515130"/>
    <x v="12"/>
    <x v="2858"/>
  </r>
  <r>
    <x v="14"/>
    <s v="Chiefs"/>
    <x v="13"/>
    <n v="1118007"/>
    <n v="602877"/>
    <n v="515130"/>
    <x v="13"/>
    <x v="2899"/>
  </r>
  <r>
    <x v="14"/>
    <s v="Chiefs"/>
    <x v="13"/>
    <n v="1118007"/>
    <n v="602877"/>
    <n v="515130"/>
    <x v="14"/>
    <x v="2900"/>
  </r>
  <r>
    <x v="14"/>
    <s v="Chiefs"/>
    <x v="13"/>
    <n v="1118007"/>
    <n v="602877"/>
    <n v="515130"/>
    <x v="15"/>
    <x v="2888"/>
  </r>
  <r>
    <x v="14"/>
    <s v="Chiefs"/>
    <x v="13"/>
    <n v="1118007"/>
    <n v="602877"/>
    <n v="515130"/>
    <x v="16"/>
    <x v="2901"/>
  </r>
  <r>
    <x v="15"/>
    <s v="Dolphins"/>
    <x v="13"/>
    <n v="1041545"/>
    <n v="514553"/>
    <n v="526992"/>
    <x v="0"/>
    <x v="2782"/>
  </r>
  <r>
    <x v="15"/>
    <s v="Dolphins"/>
    <x v="13"/>
    <n v="1041545"/>
    <n v="514553"/>
    <n v="526992"/>
    <x v="1"/>
    <x v="2883"/>
  </r>
  <r>
    <x v="15"/>
    <s v="Dolphins"/>
    <x v="13"/>
    <n v="1041545"/>
    <n v="514553"/>
    <n v="526992"/>
    <x v="2"/>
    <x v="1715"/>
  </r>
  <r>
    <x v="15"/>
    <s v="Dolphins"/>
    <x v="13"/>
    <n v="1041545"/>
    <n v="514553"/>
    <n v="526992"/>
    <x v="3"/>
    <x v="92"/>
  </r>
  <r>
    <x v="15"/>
    <s v="Dolphins"/>
    <x v="13"/>
    <n v="1041545"/>
    <n v="514553"/>
    <n v="526992"/>
    <x v="4"/>
    <x v="2779"/>
  </r>
  <r>
    <x v="15"/>
    <s v="Dolphins"/>
    <x v="13"/>
    <n v="1041545"/>
    <n v="514553"/>
    <n v="526992"/>
    <x v="5"/>
    <x v="2"/>
  </r>
  <r>
    <x v="15"/>
    <s v="Dolphins"/>
    <x v="13"/>
    <n v="1041545"/>
    <n v="514553"/>
    <n v="526992"/>
    <x v="6"/>
    <x v="2795"/>
  </r>
  <r>
    <x v="15"/>
    <s v="Dolphins"/>
    <x v="13"/>
    <n v="1041545"/>
    <n v="514553"/>
    <n v="526992"/>
    <x v="7"/>
    <x v="931"/>
  </r>
  <r>
    <x v="15"/>
    <s v="Dolphins"/>
    <x v="13"/>
    <n v="1041545"/>
    <n v="514553"/>
    <n v="526992"/>
    <x v="8"/>
    <x v="2828"/>
  </r>
  <r>
    <x v="15"/>
    <s v="Dolphins"/>
    <x v="13"/>
    <n v="1041545"/>
    <n v="514553"/>
    <n v="526992"/>
    <x v="9"/>
    <x v="2902"/>
  </r>
  <r>
    <x v="15"/>
    <s v="Dolphins"/>
    <x v="13"/>
    <n v="1041545"/>
    <n v="514553"/>
    <n v="526992"/>
    <x v="10"/>
    <x v="2903"/>
  </r>
  <r>
    <x v="15"/>
    <s v="Dolphins"/>
    <x v="13"/>
    <n v="1041545"/>
    <n v="514553"/>
    <n v="526992"/>
    <x v="11"/>
    <x v="2809"/>
  </r>
  <r>
    <x v="15"/>
    <s v="Dolphins"/>
    <x v="13"/>
    <n v="1041545"/>
    <n v="514553"/>
    <n v="526992"/>
    <x v="12"/>
    <x v="2793"/>
  </r>
  <r>
    <x v="15"/>
    <s v="Dolphins"/>
    <x v="13"/>
    <n v="1041545"/>
    <n v="514553"/>
    <n v="526992"/>
    <x v="13"/>
    <x v="2904"/>
  </r>
  <r>
    <x v="15"/>
    <s v="Dolphins"/>
    <x v="13"/>
    <n v="1041545"/>
    <n v="514553"/>
    <n v="526992"/>
    <x v="14"/>
    <x v="2905"/>
  </r>
  <r>
    <x v="15"/>
    <s v="Dolphins"/>
    <x v="13"/>
    <n v="1041545"/>
    <n v="514553"/>
    <n v="526992"/>
    <x v="15"/>
    <x v="2802"/>
  </r>
  <r>
    <x v="15"/>
    <s v="Dolphins"/>
    <x v="13"/>
    <n v="1041545"/>
    <n v="514553"/>
    <n v="526992"/>
    <x v="16"/>
    <x v="2906"/>
  </r>
  <r>
    <x v="16"/>
    <s v="Vikings"/>
    <x v="13"/>
    <n v="1099551"/>
    <n v="531653"/>
    <n v="567898"/>
    <x v="0"/>
    <x v="2539"/>
  </r>
  <r>
    <x v="16"/>
    <s v="Vikings"/>
    <x v="13"/>
    <n v="1099551"/>
    <n v="531653"/>
    <n v="567898"/>
    <x v="1"/>
    <x v="1411"/>
  </r>
  <r>
    <x v="16"/>
    <s v="Vikings"/>
    <x v="13"/>
    <n v="1099551"/>
    <n v="531653"/>
    <n v="567898"/>
    <x v="2"/>
    <x v="2833"/>
  </r>
  <r>
    <x v="16"/>
    <s v="Vikings"/>
    <x v="13"/>
    <n v="1099551"/>
    <n v="531653"/>
    <n v="567898"/>
    <x v="3"/>
    <x v="2907"/>
  </r>
  <r>
    <x v="16"/>
    <s v="Vikings"/>
    <x v="13"/>
    <n v="1099551"/>
    <n v="531653"/>
    <n v="567898"/>
    <x v="4"/>
    <x v="2"/>
  </r>
  <r>
    <x v="16"/>
    <s v="Vikings"/>
    <x v="13"/>
    <n v="1099551"/>
    <n v="531653"/>
    <n v="567898"/>
    <x v="5"/>
    <x v="2805"/>
  </r>
  <r>
    <x v="16"/>
    <s v="Vikings"/>
    <x v="13"/>
    <n v="1099551"/>
    <n v="531653"/>
    <n v="567898"/>
    <x v="6"/>
    <x v="2908"/>
  </r>
  <r>
    <x v="16"/>
    <s v="Vikings"/>
    <x v="13"/>
    <n v="1099551"/>
    <n v="531653"/>
    <n v="567898"/>
    <x v="7"/>
    <x v="2633"/>
  </r>
  <r>
    <x v="16"/>
    <s v="Vikings"/>
    <x v="13"/>
    <n v="1099551"/>
    <n v="531653"/>
    <n v="567898"/>
    <x v="8"/>
    <x v="2844"/>
  </r>
  <r>
    <x v="16"/>
    <s v="Vikings"/>
    <x v="13"/>
    <n v="1099551"/>
    <n v="531653"/>
    <n v="567898"/>
    <x v="9"/>
    <x v="2909"/>
  </r>
  <r>
    <x v="16"/>
    <s v="Vikings"/>
    <x v="13"/>
    <n v="1099551"/>
    <n v="531653"/>
    <n v="567898"/>
    <x v="10"/>
    <x v="2910"/>
  </r>
  <r>
    <x v="16"/>
    <s v="Vikings"/>
    <x v="13"/>
    <n v="1099551"/>
    <n v="531653"/>
    <n v="567898"/>
    <x v="11"/>
    <x v="2870"/>
  </r>
  <r>
    <x v="16"/>
    <s v="Vikings"/>
    <x v="13"/>
    <n v="1099551"/>
    <n v="531653"/>
    <n v="567898"/>
    <x v="12"/>
    <x v="2633"/>
  </r>
  <r>
    <x v="16"/>
    <s v="Vikings"/>
    <x v="13"/>
    <n v="1099551"/>
    <n v="531653"/>
    <n v="567898"/>
    <x v="13"/>
    <x v="2787"/>
  </r>
  <r>
    <x v="16"/>
    <s v="Vikings"/>
    <x v="13"/>
    <n v="1099551"/>
    <n v="531653"/>
    <n v="567898"/>
    <x v="14"/>
    <x v="2911"/>
  </r>
  <r>
    <x v="16"/>
    <s v="Vikings"/>
    <x v="13"/>
    <n v="1099551"/>
    <n v="531653"/>
    <n v="567898"/>
    <x v="15"/>
    <x v="2832"/>
  </r>
  <r>
    <x v="16"/>
    <s v="Vikings"/>
    <x v="13"/>
    <n v="1099551"/>
    <n v="531653"/>
    <n v="567898"/>
    <x v="16"/>
    <x v="2633"/>
  </r>
  <r>
    <x v="17"/>
    <s v="Patriots"/>
    <x v="13"/>
    <n v="1120817"/>
    <n v="550048"/>
    <n v="570769"/>
    <x v="0"/>
    <x v="2791"/>
  </r>
  <r>
    <x v="17"/>
    <s v="Patriots"/>
    <x v="13"/>
    <n v="1120817"/>
    <n v="550048"/>
    <n v="570769"/>
    <x v="1"/>
    <x v="931"/>
  </r>
  <r>
    <x v="17"/>
    <s v="Patriots"/>
    <x v="13"/>
    <n v="1120817"/>
    <n v="550048"/>
    <n v="570769"/>
    <x v="2"/>
    <x v="931"/>
  </r>
  <r>
    <x v="17"/>
    <s v="Patriots"/>
    <x v="13"/>
    <n v="1120817"/>
    <n v="550048"/>
    <n v="570769"/>
    <x v="3"/>
    <x v="1371"/>
  </r>
  <r>
    <x v="17"/>
    <s v="Patriots"/>
    <x v="13"/>
    <n v="1120817"/>
    <n v="550048"/>
    <n v="570769"/>
    <x v="4"/>
    <x v="2825"/>
  </r>
  <r>
    <x v="17"/>
    <s v="Patriots"/>
    <x v="13"/>
    <n v="1120817"/>
    <n v="550048"/>
    <n v="570769"/>
    <x v="5"/>
    <x v="931"/>
  </r>
  <r>
    <x v="17"/>
    <s v="Patriots"/>
    <x v="13"/>
    <n v="1120817"/>
    <n v="550048"/>
    <n v="570769"/>
    <x v="6"/>
    <x v="2793"/>
  </r>
  <r>
    <x v="17"/>
    <s v="Patriots"/>
    <x v="13"/>
    <n v="1120817"/>
    <n v="550048"/>
    <n v="570769"/>
    <x v="7"/>
    <x v="931"/>
  </r>
  <r>
    <x v="17"/>
    <s v="Patriots"/>
    <x v="13"/>
    <n v="1120817"/>
    <n v="550048"/>
    <n v="570769"/>
    <x v="8"/>
    <x v="931"/>
  </r>
  <r>
    <x v="17"/>
    <s v="Patriots"/>
    <x v="13"/>
    <n v="1120817"/>
    <n v="550048"/>
    <n v="570769"/>
    <x v="9"/>
    <x v="2"/>
  </r>
  <r>
    <x v="17"/>
    <s v="Patriots"/>
    <x v="13"/>
    <n v="1120817"/>
    <n v="550048"/>
    <n v="570769"/>
    <x v="10"/>
    <x v="2808"/>
  </r>
  <r>
    <x v="17"/>
    <s v="Patriots"/>
    <x v="13"/>
    <n v="1120817"/>
    <n v="550048"/>
    <n v="570769"/>
    <x v="11"/>
    <x v="931"/>
  </r>
  <r>
    <x v="17"/>
    <s v="Patriots"/>
    <x v="13"/>
    <n v="1120817"/>
    <n v="550048"/>
    <n v="570769"/>
    <x v="12"/>
    <x v="2879"/>
  </r>
  <r>
    <x v="17"/>
    <s v="Patriots"/>
    <x v="13"/>
    <n v="1120817"/>
    <n v="550048"/>
    <n v="570769"/>
    <x v="13"/>
    <x v="931"/>
  </r>
  <r>
    <x v="17"/>
    <s v="Patriots"/>
    <x v="13"/>
    <n v="1120817"/>
    <n v="550048"/>
    <n v="570769"/>
    <x v="14"/>
    <x v="2905"/>
  </r>
  <r>
    <x v="17"/>
    <s v="Patriots"/>
    <x v="13"/>
    <n v="1120817"/>
    <n v="550048"/>
    <n v="570769"/>
    <x v="15"/>
    <x v="2789"/>
  </r>
  <r>
    <x v="17"/>
    <s v="Patriots"/>
    <x v="13"/>
    <n v="1120817"/>
    <n v="550048"/>
    <n v="570769"/>
    <x v="16"/>
    <x v="931"/>
  </r>
  <r>
    <x v="18"/>
    <s v="Saints"/>
    <x v="13"/>
    <n v="1123230"/>
    <n v="583210"/>
    <n v="540020"/>
    <x v="0"/>
    <x v="2768"/>
  </r>
  <r>
    <x v="18"/>
    <s v="Saints"/>
    <x v="13"/>
    <n v="1123230"/>
    <n v="583210"/>
    <n v="540020"/>
    <x v="1"/>
    <x v="2912"/>
  </r>
  <r>
    <x v="18"/>
    <s v="Saints"/>
    <x v="13"/>
    <n v="1123230"/>
    <n v="583210"/>
    <n v="540020"/>
    <x v="2"/>
    <x v="2759"/>
  </r>
  <r>
    <x v="18"/>
    <s v="Saints"/>
    <x v="13"/>
    <n v="1123230"/>
    <n v="583210"/>
    <n v="540020"/>
    <x v="3"/>
    <x v="92"/>
  </r>
  <r>
    <x v="18"/>
    <s v="Saints"/>
    <x v="13"/>
    <n v="1123230"/>
    <n v="583210"/>
    <n v="540020"/>
    <x v="4"/>
    <x v="2816"/>
  </r>
  <r>
    <x v="18"/>
    <s v="Saints"/>
    <x v="13"/>
    <n v="1123230"/>
    <n v="583210"/>
    <n v="540020"/>
    <x v="5"/>
    <x v="931"/>
  </r>
  <r>
    <x v="18"/>
    <s v="Saints"/>
    <x v="13"/>
    <n v="1123230"/>
    <n v="583210"/>
    <n v="540020"/>
    <x v="6"/>
    <x v="2"/>
  </r>
  <r>
    <x v="18"/>
    <s v="Saints"/>
    <x v="13"/>
    <n v="1123230"/>
    <n v="583210"/>
    <n v="540020"/>
    <x v="7"/>
    <x v="2796"/>
  </r>
  <r>
    <x v="18"/>
    <s v="Saints"/>
    <x v="13"/>
    <n v="1123230"/>
    <n v="583210"/>
    <n v="540020"/>
    <x v="8"/>
    <x v="2793"/>
  </r>
  <r>
    <x v="18"/>
    <s v="Saints"/>
    <x v="13"/>
    <n v="1123230"/>
    <n v="583210"/>
    <n v="540020"/>
    <x v="9"/>
    <x v="37"/>
  </r>
  <r>
    <x v="18"/>
    <s v="Saints"/>
    <x v="13"/>
    <n v="1123230"/>
    <n v="583210"/>
    <n v="540020"/>
    <x v="10"/>
    <x v="19"/>
  </r>
  <r>
    <x v="18"/>
    <s v="Saints"/>
    <x v="13"/>
    <n v="1123230"/>
    <n v="583210"/>
    <n v="540020"/>
    <x v="11"/>
    <x v="2773"/>
  </r>
  <r>
    <x v="18"/>
    <s v="Saints"/>
    <x v="13"/>
    <n v="1123230"/>
    <n v="583210"/>
    <n v="540020"/>
    <x v="12"/>
    <x v="2913"/>
  </r>
  <r>
    <x v="18"/>
    <s v="Saints"/>
    <x v="13"/>
    <n v="1123230"/>
    <n v="583210"/>
    <n v="540020"/>
    <x v="13"/>
    <x v="1655"/>
  </r>
  <r>
    <x v="18"/>
    <s v="Saints"/>
    <x v="13"/>
    <n v="1123230"/>
    <n v="583210"/>
    <n v="540020"/>
    <x v="14"/>
    <x v="2914"/>
  </r>
  <r>
    <x v="18"/>
    <s v="Saints"/>
    <x v="13"/>
    <n v="1123230"/>
    <n v="583210"/>
    <n v="540020"/>
    <x v="15"/>
    <x v="2812"/>
  </r>
  <r>
    <x v="18"/>
    <s v="Saints"/>
    <x v="13"/>
    <n v="1123230"/>
    <n v="583210"/>
    <n v="540020"/>
    <x v="16"/>
    <x v="2915"/>
  </r>
  <r>
    <x v="19"/>
    <s v="Giants"/>
    <x v="13"/>
    <n v="1209532"/>
    <n v="641184"/>
    <n v="568348"/>
    <x v="0"/>
    <x v="2837"/>
  </r>
  <r>
    <x v="19"/>
    <s v="Giants"/>
    <x v="13"/>
    <n v="1209532"/>
    <n v="641184"/>
    <n v="568348"/>
    <x v="1"/>
    <x v="2850"/>
  </r>
  <r>
    <x v="19"/>
    <s v="Giants"/>
    <x v="13"/>
    <n v="1209532"/>
    <n v="641184"/>
    <n v="568348"/>
    <x v="2"/>
    <x v="2804"/>
  </r>
  <r>
    <x v="19"/>
    <s v="Giants"/>
    <x v="13"/>
    <n v="1209532"/>
    <n v="641184"/>
    <n v="568348"/>
    <x v="3"/>
    <x v="2896"/>
  </r>
  <r>
    <x v="19"/>
    <s v="Giants"/>
    <x v="13"/>
    <n v="1209532"/>
    <n v="641184"/>
    <n v="568348"/>
    <x v="4"/>
    <x v="2916"/>
  </r>
  <r>
    <x v="19"/>
    <s v="Giants"/>
    <x v="13"/>
    <n v="1209532"/>
    <n v="641184"/>
    <n v="568348"/>
    <x v="5"/>
    <x v="2817"/>
  </r>
  <r>
    <x v="19"/>
    <s v="Giants"/>
    <x v="13"/>
    <n v="1209532"/>
    <n v="641184"/>
    <n v="568348"/>
    <x v="6"/>
    <x v="2908"/>
  </r>
  <r>
    <x v="19"/>
    <s v="Giants"/>
    <x v="13"/>
    <n v="1209532"/>
    <n v="641184"/>
    <n v="568348"/>
    <x v="7"/>
    <x v="1784"/>
  </r>
  <r>
    <x v="19"/>
    <s v="Giants"/>
    <x v="13"/>
    <n v="1209532"/>
    <n v="641184"/>
    <n v="568348"/>
    <x v="8"/>
    <x v="2"/>
  </r>
  <r>
    <x v="19"/>
    <s v="Giants"/>
    <x v="13"/>
    <n v="1209532"/>
    <n v="641184"/>
    <n v="568348"/>
    <x v="9"/>
    <x v="2917"/>
  </r>
  <r>
    <x v="19"/>
    <s v="Giants"/>
    <x v="13"/>
    <n v="1209532"/>
    <n v="641184"/>
    <n v="568348"/>
    <x v="10"/>
    <x v="2869"/>
  </r>
  <r>
    <x v="19"/>
    <s v="Giants"/>
    <x v="13"/>
    <n v="1209532"/>
    <n v="641184"/>
    <n v="568348"/>
    <x v="11"/>
    <x v="2845"/>
  </r>
  <r>
    <x v="19"/>
    <s v="Giants"/>
    <x v="13"/>
    <n v="1209532"/>
    <n v="641184"/>
    <n v="568348"/>
    <x v="12"/>
    <x v="2918"/>
  </r>
  <r>
    <x v="19"/>
    <s v="Giants"/>
    <x v="13"/>
    <n v="1209532"/>
    <n v="641184"/>
    <n v="568348"/>
    <x v="13"/>
    <x v="2919"/>
  </r>
  <r>
    <x v="19"/>
    <s v="Giants"/>
    <x v="13"/>
    <n v="1209532"/>
    <n v="641184"/>
    <n v="568348"/>
    <x v="14"/>
    <x v="2920"/>
  </r>
  <r>
    <x v="19"/>
    <s v="Giants"/>
    <x v="13"/>
    <n v="1209532"/>
    <n v="641184"/>
    <n v="568348"/>
    <x v="15"/>
    <x v="1861"/>
  </r>
  <r>
    <x v="19"/>
    <s v="Giants"/>
    <x v="13"/>
    <n v="1209532"/>
    <n v="641184"/>
    <n v="568348"/>
    <x v="16"/>
    <x v="2921"/>
  </r>
  <r>
    <x v="19"/>
    <s v="Jets"/>
    <x v="13"/>
    <n v="1169108"/>
    <n v="615656"/>
    <n v="553452"/>
    <x v="0"/>
    <x v="2793"/>
  </r>
  <r>
    <x v="19"/>
    <s v="Jets"/>
    <x v="13"/>
    <n v="1169108"/>
    <n v="615656"/>
    <n v="553452"/>
    <x v="1"/>
    <x v="931"/>
  </r>
  <r>
    <x v="19"/>
    <s v="Jets"/>
    <x v="13"/>
    <n v="1169108"/>
    <n v="615656"/>
    <n v="553452"/>
    <x v="2"/>
    <x v="2793"/>
  </r>
  <r>
    <x v="19"/>
    <s v="Jets"/>
    <x v="13"/>
    <n v="1169108"/>
    <n v="615656"/>
    <n v="553452"/>
    <x v="3"/>
    <x v="1377"/>
  </r>
  <r>
    <x v="19"/>
    <s v="Jets"/>
    <x v="13"/>
    <n v="1169108"/>
    <n v="615656"/>
    <n v="553452"/>
    <x v="4"/>
    <x v="1157"/>
  </r>
  <r>
    <x v="19"/>
    <s v="Jets"/>
    <x v="13"/>
    <n v="1169108"/>
    <n v="615656"/>
    <n v="553452"/>
    <x v="5"/>
    <x v="2793"/>
  </r>
  <r>
    <x v="19"/>
    <s v="Jets"/>
    <x v="13"/>
    <n v="1169108"/>
    <n v="615656"/>
    <n v="553452"/>
    <x v="6"/>
    <x v="2793"/>
  </r>
  <r>
    <x v="19"/>
    <s v="Jets"/>
    <x v="13"/>
    <n v="1169108"/>
    <n v="615656"/>
    <n v="553452"/>
    <x v="7"/>
    <x v="2827"/>
  </r>
  <r>
    <x v="19"/>
    <s v="Jets"/>
    <x v="13"/>
    <n v="1169108"/>
    <n v="615656"/>
    <n v="553452"/>
    <x v="8"/>
    <x v="2793"/>
  </r>
  <r>
    <x v="19"/>
    <s v="Jets"/>
    <x v="13"/>
    <n v="1169108"/>
    <n v="615656"/>
    <n v="553452"/>
    <x v="9"/>
    <x v="2"/>
  </r>
  <r>
    <x v="19"/>
    <s v="Jets"/>
    <x v="13"/>
    <n v="1169108"/>
    <n v="615656"/>
    <n v="553452"/>
    <x v="10"/>
    <x v="2799"/>
  </r>
  <r>
    <x v="19"/>
    <s v="Jets"/>
    <x v="13"/>
    <n v="1169108"/>
    <n v="615656"/>
    <n v="553452"/>
    <x v="11"/>
    <x v="2785"/>
  </r>
  <r>
    <x v="19"/>
    <s v="Jets"/>
    <x v="13"/>
    <n v="1169108"/>
    <n v="615656"/>
    <n v="553452"/>
    <x v="12"/>
    <x v="2793"/>
  </r>
  <r>
    <x v="19"/>
    <s v="Jets"/>
    <x v="13"/>
    <n v="1169108"/>
    <n v="615656"/>
    <n v="553452"/>
    <x v="13"/>
    <x v="2793"/>
  </r>
  <r>
    <x v="19"/>
    <s v="Jets"/>
    <x v="13"/>
    <n v="1169108"/>
    <n v="615656"/>
    <n v="553452"/>
    <x v="14"/>
    <x v="2811"/>
  </r>
  <r>
    <x v="19"/>
    <s v="Jets"/>
    <x v="13"/>
    <n v="1169108"/>
    <n v="615656"/>
    <n v="553452"/>
    <x v="15"/>
    <x v="2793"/>
  </r>
  <r>
    <x v="19"/>
    <s v="Jets"/>
    <x v="13"/>
    <n v="1169108"/>
    <n v="615656"/>
    <n v="553452"/>
    <x v="16"/>
    <x v="2906"/>
  </r>
  <r>
    <x v="20"/>
    <s v="Raiders"/>
    <x v="13"/>
    <n v="1004636"/>
    <n v="403556"/>
    <n v="601080"/>
    <x v="0"/>
    <x v="2882"/>
  </r>
  <r>
    <x v="20"/>
    <s v="Raiders"/>
    <x v="13"/>
    <n v="1004636"/>
    <n v="403556"/>
    <n v="601080"/>
    <x v="1"/>
    <x v="2890"/>
  </r>
  <r>
    <x v="20"/>
    <s v="Raiders"/>
    <x v="13"/>
    <n v="1004636"/>
    <n v="403556"/>
    <n v="601080"/>
    <x v="2"/>
    <x v="2851"/>
  </r>
  <r>
    <x v="20"/>
    <s v="Raiders"/>
    <x v="13"/>
    <n v="1004636"/>
    <n v="403556"/>
    <n v="601080"/>
    <x v="3"/>
    <x v="2922"/>
  </r>
  <r>
    <x v="20"/>
    <s v="Raiders"/>
    <x v="13"/>
    <n v="1004636"/>
    <n v="403556"/>
    <n v="601080"/>
    <x v="4"/>
    <x v="2923"/>
  </r>
  <r>
    <x v="20"/>
    <s v="Raiders"/>
    <x v="13"/>
    <n v="1004636"/>
    <n v="403556"/>
    <n v="601080"/>
    <x v="5"/>
    <x v="2897"/>
  </r>
  <r>
    <x v="20"/>
    <s v="Raiders"/>
    <x v="13"/>
    <n v="1004636"/>
    <n v="403556"/>
    <n v="601080"/>
    <x v="6"/>
    <x v="2"/>
  </r>
  <r>
    <x v="20"/>
    <s v="Raiders"/>
    <x v="13"/>
    <n v="1004636"/>
    <n v="403556"/>
    <n v="601080"/>
    <x v="7"/>
    <x v="2924"/>
  </r>
  <r>
    <x v="20"/>
    <s v="Raiders"/>
    <x v="13"/>
    <n v="1004636"/>
    <n v="403556"/>
    <n v="601080"/>
    <x v="8"/>
    <x v="2925"/>
  </r>
  <r>
    <x v="20"/>
    <s v="Raiders"/>
    <x v="13"/>
    <n v="1004636"/>
    <n v="403556"/>
    <n v="601080"/>
    <x v="9"/>
    <x v="2917"/>
  </r>
  <r>
    <x v="20"/>
    <s v="Raiders"/>
    <x v="13"/>
    <n v="1004636"/>
    <n v="403556"/>
    <n v="601080"/>
    <x v="10"/>
    <x v="2877"/>
  </r>
  <r>
    <x v="20"/>
    <s v="Raiders"/>
    <x v="13"/>
    <n v="1004636"/>
    <n v="403556"/>
    <n v="601080"/>
    <x v="11"/>
    <x v="2926"/>
  </r>
  <r>
    <x v="20"/>
    <s v="Raiders"/>
    <x v="13"/>
    <n v="1004636"/>
    <n v="403556"/>
    <n v="601080"/>
    <x v="12"/>
    <x v="2846"/>
  </r>
  <r>
    <x v="20"/>
    <s v="Raiders"/>
    <x v="13"/>
    <n v="1004636"/>
    <n v="403556"/>
    <n v="601080"/>
    <x v="13"/>
    <x v="2793"/>
  </r>
  <r>
    <x v="20"/>
    <s v="Raiders"/>
    <x v="13"/>
    <n v="1004636"/>
    <n v="403556"/>
    <n v="601080"/>
    <x v="14"/>
    <x v="2900"/>
  </r>
  <r>
    <x v="20"/>
    <s v="Raiders"/>
    <x v="13"/>
    <n v="1004636"/>
    <n v="403556"/>
    <n v="601080"/>
    <x v="15"/>
    <x v="2927"/>
  </r>
  <r>
    <x v="20"/>
    <s v="Raiders"/>
    <x v="13"/>
    <n v="1004636"/>
    <n v="403556"/>
    <n v="601080"/>
    <x v="16"/>
    <x v="2862"/>
  </r>
  <r>
    <x v="21"/>
    <s v="Eagles"/>
    <x v="13"/>
    <n v="1141155"/>
    <n v="553152"/>
    <n v="588003"/>
    <x v="0"/>
    <x v="2928"/>
  </r>
  <r>
    <x v="21"/>
    <s v="Eagles"/>
    <x v="13"/>
    <n v="1141155"/>
    <n v="553152"/>
    <n v="588003"/>
    <x v="1"/>
    <x v="1784"/>
  </r>
  <r>
    <x v="21"/>
    <s v="Eagles"/>
    <x v="13"/>
    <n v="1141155"/>
    <n v="553152"/>
    <n v="588003"/>
    <x v="2"/>
    <x v="1784"/>
  </r>
  <r>
    <x v="21"/>
    <s v="Eagles"/>
    <x v="13"/>
    <n v="1141155"/>
    <n v="553152"/>
    <n v="588003"/>
    <x v="3"/>
    <x v="2852"/>
  </r>
  <r>
    <x v="21"/>
    <s v="Eagles"/>
    <x v="13"/>
    <n v="1141155"/>
    <n v="553152"/>
    <n v="588003"/>
    <x v="4"/>
    <x v="2916"/>
  </r>
  <r>
    <x v="21"/>
    <s v="Eagles"/>
    <x v="13"/>
    <n v="1141155"/>
    <n v="553152"/>
    <n v="588003"/>
    <x v="5"/>
    <x v="2929"/>
  </r>
  <r>
    <x v="21"/>
    <s v="Eagles"/>
    <x v="13"/>
    <n v="1141155"/>
    <n v="553152"/>
    <n v="588003"/>
    <x v="6"/>
    <x v="1784"/>
  </r>
  <r>
    <x v="21"/>
    <s v="Eagles"/>
    <x v="13"/>
    <n v="1141155"/>
    <n v="553152"/>
    <n v="588003"/>
    <x v="7"/>
    <x v="1784"/>
  </r>
  <r>
    <x v="21"/>
    <s v="Eagles"/>
    <x v="13"/>
    <n v="1141155"/>
    <n v="553152"/>
    <n v="588003"/>
    <x v="8"/>
    <x v="2925"/>
  </r>
  <r>
    <x v="21"/>
    <s v="Eagles"/>
    <x v="13"/>
    <n v="1141155"/>
    <n v="553152"/>
    <n v="588003"/>
    <x v="9"/>
    <x v="2868"/>
  </r>
  <r>
    <x v="21"/>
    <s v="Eagles"/>
    <x v="13"/>
    <n v="1141155"/>
    <n v="553152"/>
    <n v="588003"/>
    <x v="10"/>
    <x v="1784"/>
  </r>
  <r>
    <x v="21"/>
    <s v="Eagles"/>
    <x v="13"/>
    <n v="1141155"/>
    <n v="553152"/>
    <n v="588003"/>
    <x v="11"/>
    <x v="2"/>
  </r>
  <r>
    <x v="21"/>
    <s v="Eagles"/>
    <x v="13"/>
    <n v="1141155"/>
    <n v="553152"/>
    <n v="588003"/>
    <x v="12"/>
    <x v="1784"/>
  </r>
  <r>
    <x v="21"/>
    <s v="Eagles"/>
    <x v="13"/>
    <n v="1141155"/>
    <n v="553152"/>
    <n v="588003"/>
    <x v="13"/>
    <x v="1784"/>
  </r>
  <r>
    <x v="21"/>
    <s v="Eagles"/>
    <x v="13"/>
    <n v="1141155"/>
    <n v="553152"/>
    <n v="588003"/>
    <x v="14"/>
    <x v="2911"/>
  </r>
  <r>
    <x v="21"/>
    <s v="Eagles"/>
    <x v="13"/>
    <n v="1141155"/>
    <n v="553152"/>
    <n v="588003"/>
    <x v="15"/>
    <x v="1784"/>
  </r>
  <r>
    <x v="21"/>
    <s v="Eagles"/>
    <x v="13"/>
    <n v="1141155"/>
    <n v="553152"/>
    <n v="588003"/>
    <x v="16"/>
    <x v="2849"/>
  </r>
  <r>
    <x v="22"/>
    <s v="Steelers"/>
    <x v="13"/>
    <n v="1025772"/>
    <n v="458489"/>
    <n v="567283"/>
    <x v="0"/>
    <x v="2930"/>
  </r>
  <r>
    <x v="22"/>
    <s v="Steelers"/>
    <x v="13"/>
    <n v="1025772"/>
    <n v="458489"/>
    <n v="567283"/>
    <x v="1"/>
    <x v="2823"/>
  </r>
  <r>
    <x v="22"/>
    <s v="Steelers"/>
    <x v="13"/>
    <n v="1025772"/>
    <n v="458489"/>
    <n v="567283"/>
    <x v="2"/>
    <x v="2814"/>
  </r>
  <r>
    <x v="22"/>
    <s v="Steelers"/>
    <x v="13"/>
    <n v="1025772"/>
    <n v="458489"/>
    <n v="567283"/>
    <x v="3"/>
    <x v="2907"/>
  </r>
  <r>
    <x v="22"/>
    <s v="Steelers"/>
    <x v="13"/>
    <n v="1025772"/>
    <n v="458489"/>
    <n v="567283"/>
    <x v="4"/>
    <x v="2"/>
  </r>
  <r>
    <x v="22"/>
    <s v="Steelers"/>
    <x v="13"/>
    <n v="1025772"/>
    <n v="458489"/>
    <n v="567283"/>
    <x v="5"/>
    <x v="2793"/>
  </r>
  <r>
    <x v="22"/>
    <s v="Steelers"/>
    <x v="13"/>
    <n v="1025772"/>
    <n v="458489"/>
    <n v="567283"/>
    <x v="6"/>
    <x v="2781"/>
  </r>
  <r>
    <x v="22"/>
    <s v="Steelers"/>
    <x v="13"/>
    <n v="1025772"/>
    <n v="458489"/>
    <n v="567283"/>
    <x v="7"/>
    <x v="2924"/>
  </r>
  <r>
    <x v="22"/>
    <s v="Steelers"/>
    <x v="13"/>
    <n v="1025772"/>
    <n v="458489"/>
    <n v="567283"/>
    <x v="8"/>
    <x v="931"/>
  </r>
  <r>
    <x v="22"/>
    <s v="Steelers"/>
    <x v="13"/>
    <n v="1025772"/>
    <n v="458489"/>
    <n v="567283"/>
    <x v="9"/>
    <x v="2798"/>
  </r>
  <r>
    <x v="22"/>
    <s v="Steelers"/>
    <x v="13"/>
    <n v="1025772"/>
    <n v="458489"/>
    <n v="567283"/>
    <x v="10"/>
    <x v="2864"/>
  </r>
  <r>
    <x v="22"/>
    <s v="Steelers"/>
    <x v="13"/>
    <n v="1025772"/>
    <n v="458489"/>
    <n v="567283"/>
    <x v="11"/>
    <x v="2782"/>
  </r>
  <r>
    <x v="22"/>
    <s v="Steelers"/>
    <x v="13"/>
    <n v="1025772"/>
    <n v="458489"/>
    <n v="567283"/>
    <x v="12"/>
    <x v="2786"/>
  </r>
  <r>
    <x v="22"/>
    <s v="Steelers"/>
    <x v="13"/>
    <n v="1025772"/>
    <n v="458489"/>
    <n v="567283"/>
    <x v="13"/>
    <x v="2904"/>
  </r>
  <r>
    <x v="22"/>
    <s v="Steelers"/>
    <x v="13"/>
    <n v="1025772"/>
    <n v="458489"/>
    <n v="567283"/>
    <x v="14"/>
    <x v="2831"/>
  </r>
  <r>
    <x v="22"/>
    <s v="Steelers"/>
    <x v="13"/>
    <n v="1025772"/>
    <n v="458489"/>
    <n v="567283"/>
    <x v="15"/>
    <x v="2871"/>
  </r>
  <r>
    <x v="22"/>
    <s v="Steelers"/>
    <x v="13"/>
    <n v="1025772"/>
    <n v="458489"/>
    <n v="567283"/>
    <x v="16"/>
    <x v="2836"/>
  </r>
  <r>
    <x v="23"/>
    <s v="Chargers"/>
    <x v="13"/>
    <n v="1052439"/>
    <n v="513641"/>
    <n v="538798"/>
    <x v="0"/>
    <x v="2872"/>
  </r>
  <r>
    <x v="23"/>
    <s v="Chargers"/>
    <x v="13"/>
    <n v="1052439"/>
    <n v="513641"/>
    <n v="538798"/>
    <x v="1"/>
    <x v="1784"/>
  </r>
  <r>
    <x v="23"/>
    <s v="Chargers"/>
    <x v="13"/>
    <n v="1052439"/>
    <n v="513641"/>
    <n v="538798"/>
    <x v="2"/>
    <x v="1377"/>
  </r>
  <r>
    <x v="23"/>
    <s v="Chargers"/>
    <x v="13"/>
    <n v="1052439"/>
    <n v="513641"/>
    <n v="538798"/>
    <x v="3"/>
    <x v="2840"/>
  </r>
  <r>
    <x v="23"/>
    <s v="Chargers"/>
    <x v="13"/>
    <n v="1052439"/>
    <n v="513641"/>
    <n v="538798"/>
    <x v="4"/>
    <x v="2923"/>
  </r>
  <r>
    <x v="23"/>
    <s v="Chargers"/>
    <x v="13"/>
    <n v="1052439"/>
    <n v="513641"/>
    <n v="538798"/>
    <x v="5"/>
    <x v="2886"/>
  </r>
  <r>
    <x v="23"/>
    <s v="Chargers"/>
    <x v="13"/>
    <n v="1052439"/>
    <n v="513641"/>
    <n v="538798"/>
    <x v="6"/>
    <x v="2893"/>
  </r>
  <r>
    <x v="23"/>
    <s v="Chargers"/>
    <x v="13"/>
    <n v="1052439"/>
    <n v="513641"/>
    <n v="538798"/>
    <x v="7"/>
    <x v="2"/>
  </r>
  <r>
    <x v="23"/>
    <s v="Chargers"/>
    <x v="13"/>
    <n v="1052439"/>
    <n v="513641"/>
    <n v="538798"/>
    <x v="8"/>
    <x v="2931"/>
  </r>
  <r>
    <x v="23"/>
    <s v="Chargers"/>
    <x v="13"/>
    <n v="1052439"/>
    <n v="513641"/>
    <n v="538798"/>
    <x v="9"/>
    <x v="2856"/>
  </r>
  <r>
    <x v="23"/>
    <s v="Chargers"/>
    <x v="13"/>
    <n v="1052439"/>
    <n v="513641"/>
    <n v="538798"/>
    <x v="10"/>
    <x v="2903"/>
  </r>
  <r>
    <x v="23"/>
    <s v="Chargers"/>
    <x v="13"/>
    <n v="1052439"/>
    <n v="513641"/>
    <n v="538798"/>
    <x v="11"/>
    <x v="2898"/>
  </r>
  <r>
    <x v="23"/>
    <s v="Chargers"/>
    <x v="13"/>
    <n v="1052439"/>
    <n v="513641"/>
    <n v="538798"/>
    <x v="12"/>
    <x v="2830"/>
  </r>
  <r>
    <x v="23"/>
    <s v="Chargers"/>
    <x v="13"/>
    <n v="1052439"/>
    <n v="513641"/>
    <n v="538798"/>
    <x v="13"/>
    <x v="2919"/>
  </r>
  <r>
    <x v="23"/>
    <s v="Chargers"/>
    <x v="13"/>
    <n v="1052439"/>
    <n v="513641"/>
    <n v="538798"/>
    <x v="14"/>
    <x v="2860"/>
  </r>
  <r>
    <x v="23"/>
    <s v="Chargers"/>
    <x v="13"/>
    <n v="1052439"/>
    <n v="513641"/>
    <n v="538798"/>
    <x v="15"/>
    <x v="2927"/>
  </r>
  <r>
    <x v="23"/>
    <s v="Chargers"/>
    <x v="13"/>
    <n v="1052439"/>
    <n v="513641"/>
    <n v="538798"/>
    <x v="16"/>
    <x v="2901"/>
  </r>
  <r>
    <x v="24"/>
    <s v="49ers"/>
    <x v="13"/>
    <n v="1116046"/>
    <n v="557856"/>
    <n v="558190"/>
    <x v="0"/>
    <x v="1993"/>
  </r>
  <r>
    <x v="24"/>
    <s v="49ers"/>
    <x v="13"/>
    <n v="1116046"/>
    <n v="557856"/>
    <n v="558190"/>
    <x v="1"/>
    <x v="2932"/>
  </r>
  <r>
    <x v="24"/>
    <s v="49ers"/>
    <x v="13"/>
    <n v="1116046"/>
    <n v="557856"/>
    <n v="558190"/>
    <x v="2"/>
    <x v="1993"/>
  </r>
  <r>
    <x v="24"/>
    <s v="49ers"/>
    <x v="13"/>
    <n v="1116046"/>
    <n v="557856"/>
    <n v="558190"/>
    <x v="3"/>
    <x v="2933"/>
  </r>
  <r>
    <x v="24"/>
    <s v="49ers"/>
    <x v="13"/>
    <n v="1116046"/>
    <n v="557856"/>
    <n v="558190"/>
    <x v="4"/>
    <x v="1993"/>
  </r>
  <r>
    <x v="24"/>
    <s v="49ers"/>
    <x v="13"/>
    <n v="1116046"/>
    <n v="557856"/>
    <n v="558190"/>
    <x v="5"/>
    <x v="1993"/>
  </r>
  <r>
    <x v="24"/>
    <s v="49ers"/>
    <x v="13"/>
    <n v="1116046"/>
    <n v="557856"/>
    <n v="558190"/>
    <x v="6"/>
    <x v="1377"/>
  </r>
  <r>
    <x v="24"/>
    <s v="49ers"/>
    <x v="13"/>
    <n v="1116046"/>
    <n v="557856"/>
    <n v="558190"/>
    <x v="7"/>
    <x v="2894"/>
  </r>
  <r>
    <x v="24"/>
    <s v="49ers"/>
    <x v="13"/>
    <n v="1116046"/>
    <n v="557856"/>
    <n v="558190"/>
    <x v="8"/>
    <x v="2"/>
  </r>
  <r>
    <x v="24"/>
    <s v="49ers"/>
    <x v="13"/>
    <n v="1116046"/>
    <n v="557856"/>
    <n v="558190"/>
    <x v="9"/>
    <x v="1993"/>
  </r>
  <r>
    <x v="24"/>
    <s v="49ers"/>
    <x v="13"/>
    <n v="1116046"/>
    <n v="557856"/>
    <n v="558190"/>
    <x v="10"/>
    <x v="19"/>
  </r>
  <r>
    <x v="24"/>
    <s v="49ers"/>
    <x v="13"/>
    <n v="1116046"/>
    <n v="557856"/>
    <n v="558190"/>
    <x v="11"/>
    <x v="2934"/>
  </r>
  <r>
    <x v="24"/>
    <s v="49ers"/>
    <x v="13"/>
    <n v="1116046"/>
    <n v="557856"/>
    <n v="558190"/>
    <x v="12"/>
    <x v="1993"/>
  </r>
  <r>
    <x v="24"/>
    <s v="49ers"/>
    <x v="13"/>
    <n v="1116046"/>
    <n v="557856"/>
    <n v="558190"/>
    <x v="13"/>
    <x v="1993"/>
  </r>
  <r>
    <x v="24"/>
    <s v="49ers"/>
    <x v="13"/>
    <n v="1116046"/>
    <n v="557856"/>
    <n v="558190"/>
    <x v="14"/>
    <x v="2935"/>
  </r>
  <r>
    <x v="24"/>
    <s v="49ers"/>
    <x v="13"/>
    <n v="1116046"/>
    <n v="557856"/>
    <n v="558190"/>
    <x v="15"/>
    <x v="1993"/>
  </r>
  <r>
    <x v="24"/>
    <s v="49ers"/>
    <x v="13"/>
    <n v="1116046"/>
    <n v="557856"/>
    <n v="558190"/>
    <x v="16"/>
    <x v="2767"/>
  </r>
  <r>
    <x v="25"/>
    <s v="Seahawks"/>
    <x v="13"/>
    <n v="1094133"/>
    <n v="545577"/>
    <n v="548556"/>
    <x v="0"/>
    <x v="2803"/>
  </r>
  <r>
    <x v="25"/>
    <s v="Seahawks"/>
    <x v="13"/>
    <n v="1094133"/>
    <n v="545577"/>
    <n v="548556"/>
    <x v="1"/>
    <x v="2932"/>
  </r>
  <r>
    <x v="25"/>
    <s v="Seahawks"/>
    <x v="13"/>
    <n v="1094133"/>
    <n v="545577"/>
    <n v="548556"/>
    <x v="2"/>
    <x v="2891"/>
  </r>
  <r>
    <x v="25"/>
    <s v="Seahawks"/>
    <x v="13"/>
    <n v="1094133"/>
    <n v="545577"/>
    <n v="548556"/>
    <x v="3"/>
    <x v="2874"/>
  </r>
  <r>
    <x v="25"/>
    <s v="Seahawks"/>
    <x v="13"/>
    <n v="1094133"/>
    <n v="545577"/>
    <n v="548556"/>
    <x v="4"/>
    <x v="2885"/>
  </r>
  <r>
    <x v="25"/>
    <s v="Seahawks"/>
    <x v="13"/>
    <n v="1094133"/>
    <n v="545577"/>
    <n v="548556"/>
    <x v="5"/>
    <x v="2936"/>
  </r>
  <r>
    <x v="25"/>
    <s v="Seahawks"/>
    <x v="13"/>
    <n v="1094133"/>
    <n v="545577"/>
    <n v="548556"/>
    <x v="6"/>
    <x v="2762"/>
  </r>
  <r>
    <x v="25"/>
    <s v="Seahawks"/>
    <x v="13"/>
    <n v="1094133"/>
    <n v="545577"/>
    <n v="548556"/>
    <x v="7"/>
    <x v="2937"/>
  </r>
  <r>
    <x v="25"/>
    <s v="Seahawks"/>
    <x v="13"/>
    <n v="1094133"/>
    <n v="545577"/>
    <n v="548556"/>
    <x v="8"/>
    <x v="2938"/>
  </r>
  <r>
    <x v="25"/>
    <s v="Seahawks"/>
    <x v="13"/>
    <n v="1094133"/>
    <n v="545577"/>
    <n v="548556"/>
    <x v="9"/>
    <x v="2771"/>
  </r>
  <r>
    <x v="25"/>
    <s v="Seahawks"/>
    <x v="13"/>
    <n v="1094133"/>
    <n v="545577"/>
    <n v="548556"/>
    <x v="10"/>
    <x v="2910"/>
  </r>
  <r>
    <x v="25"/>
    <s v="Seahawks"/>
    <x v="13"/>
    <n v="1094133"/>
    <n v="545577"/>
    <n v="548556"/>
    <x v="11"/>
    <x v="2"/>
  </r>
  <r>
    <x v="25"/>
    <s v="Seahawks"/>
    <x v="13"/>
    <n v="1094133"/>
    <n v="545577"/>
    <n v="548556"/>
    <x v="12"/>
    <x v="2913"/>
  </r>
  <r>
    <x v="25"/>
    <s v="Seahawks"/>
    <x v="13"/>
    <n v="1094133"/>
    <n v="545577"/>
    <n v="548556"/>
    <x v="13"/>
    <x v="1993"/>
  </r>
  <r>
    <x v="25"/>
    <s v="Seahawks"/>
    <x v="13"/>
    <n v="1094133"/>
    <n v="545577"/>
    <n v="548556"/>
    <x v="14"/>
    <x v="2920"/>
  </r>
  <r>
    <x v="25"/>
    <s v="Seahawks"/>
    <x v="13"/>
    <n v="1094133"/>
    <n v="545577"/>
    <n v="548556"/>
    <x v="15"/>
    <x v="2468"/>
  </r>
  <r>
    <x v="25"/>
    <s v="Seahawks"/>
    <x v="13"/>
    <n v="1094133"/>
    <n v="545577"/>
    <n v="548556"/>
    <x v="16"/>
    <x v="2939"/>
  </r>
  <r>
    <x v="26"/>
    <s v="Rams"/>
    <x v="13"/>
    <n v="1014994"/>
    <n v="455657"/>
    <n v="559337"/>
    <x v="0"/>
    <x v="2757"/>
  </r>
  <r>
    <x v="26"/>
    <s v="Rams"/>
    <x v="13"/>
    <n v="1014994"/>
    <n v="455657"/>
    <n v="559337"/>
    <x v="1"/>
    <x v="2769"/>
  </r>
  <r>
    <x v="26"/>
    <s v="Rams"/>
    <x v="13"/>
    <n v="1014994"/>
    <n v="455657"/>
    <n v="559337"/>
    <x v="2"/>
    <x v="2839"/>
  </r>
  <r>
    <x v="26"/>
    <s v="Rams"/>
    <x v="13"/>
    <n v="1014994"/>
    <n v="455657"/>
    <n v="559337"/>
    <x v="3"/>
    <x v="2933"/>
  </r>
  <r>
    <x v="26"/>
    <s v="Rams"/>
    <x v="13"/>
    <n v="1014994"/>
    <n v="455657"/>
    <n v="559337"/>
    <x v="4"/>
    <x v="2892"/>
  </r>
  <r>
    <x v="26"/>
    <s v="Rams"/>
    <x v="13"/>
    <n v="1014994"/>
    <n v="455657"/>
    <n v="559337"/>
    <x v="5"/>
    <x v="1802"/>
  </r>
  <r>
    <x v="26"/>
    <s v="Rams"/>
    <x v="13"/>
    <n v="1014994"/>
    <n v="455657"/>
    <n v="559337"/>
    <x v="6"/>
    <x v="2806"/>
  </r>
  <r>
    <x v="26"/>
    <s v="Rams"/>
    <x v="13"/>
    <n v="1014994"/>
    <n v="455657"/>
    <n v="559337"/>
    <x v="7"/>
    <x v="2937"/>
  </r>
  <r>
    <x v="26"/>
    <s v="Rams"/>
    <x v="13"/>
    <n v="1014994"/>
    <n v="455657"/>
    <n v="559337"/>
    <x v="8"/>
    <x v="2940"/>
  </r>
  <r>
    <x v="26"/>
    <s v="Rams"/>
    <x v="13"/>
    <n v="1014994"/>
    <n v="455657"/>
    <n v="559337"/>
    <x v="9"/>
    <x v="2454"/>
  </r>
  <r>
    <x v="26"/>
    <s v="Rams"/>
    <x v="13"/>
    <n v="1014994"/>
    <n v="455657"/>
    <n v="559337"/>
    <x v="10"/>
    <x v="2"/>
  </r>
  <r>
    <x v="26"/>
    <s v="Rams"/>
    <x v="13"/>
    <n v="1014994"/>
    <n v="455657"/>
    <n v="559337"/>
    <x v="11"/>
    <x v="2820"/>
  </r>
  <r>
    <x v="26"/>
    <s v="Rams"/>
    <x v="13"/>
    <n v="1014994"/>
    <n v="455657"/>
    <n v="559337"/>
    <x v="12"/>
    <x v="1993"/>
  </r>
  <r>
    <x v="26"/>
    <s v="Rams"/>
    <x v="13"/>
    <n v="1014994"/>
    <n v="455657"/>
    <n v="559337"/>
    <x v="13"/>
    <x v="2766"/>
  </r>
  <r>
    <x v="26"/>
    <s v="Rams"/>
    <x v="13"/>
    <n v="1014994"/>
    <n v="455657"/>
    <n v="559337"/>
    <x v="14"/>
    <x v="2914"/>
  </r>
  <r>
    <x v="26"/>
    <s v="Rams"/>
    <x v="13"/>
    <n v="1014994"/>
    <n v="455657"/>
    <n v="559337"/>
    <x v="15"/>
    <x v="2941"/>
  </r>
  <r>
    <x v="26"/>
    <s v="Rams"/>
    <x v="13"/>
    <n v="1014994"/>
    <n v="455657"/>
    <n v="559337"/>
    <x v="16"/>
    <x v="2939"/>
  </r>
  <r>
    <x v="27"/>
    <s v="Buccaneers"/>
    <x v="13"/>
    <n v="1016122"/>
    <n v="470548"/>
    <n v="545574"/>
    <x v="0"/>
    <x v="2793"/>
  </r>
  <r>
    <x v="27"/>
    <s v="Buccaneers"/>
    <x v="13"/>
    <n v="1016122"/>
    <n v="470548"/>
    <n v="545574"/>
    <x v="1"/>
    <x v="2912"/>
  </r>
  <r>
    <x v="27"/>
    <s v="Buccaneers"/>
    <x v="13"/>
    <n v="1016122"/>
    <n v="470548"/>
    <n v="545574"/>
    <x v="2"/>
    <x v="931"/>
  </r>
  <r>
    <x v="27"/>
    <s v="Buccaneers"/>
    <x v="13"/>
    <n v="1016122"/>
    <n v="470548"/>
    <n v="545574"/>
    <x v="3"/>
    <x v="2760"/>
  </r>
  <r>
    <x v="27"/>
    <s v="Buccaneers"/>
    <x v="13"/>
    <n v="1016122"/>
    <n v="470548"/>
    <n v="545574"/>
    <x v="4"/>
    <x v="2"/>
  </r>
  <r>
    <x v="27"/>
    <s v="Buccaneers"/>
    <x v="13"/>
    <n v="1016122"/>
    <n v="470548"/>
    <n v="545574"/>
    <x v="5"/>
    <x v="2929"/>
  </r>
  <r>
    <x v="27"/>
    <s v="Buccaneers"/>
    <x v="13"/>
    <n v="1016122"/>
    <n v="470548"/>
    <n v="545574"/>
    <x v="6"/>
    <x v="2770"/>
  </r>
  <r>
    <x v="27"/>
    <s v="Buccaneers"/>
    <x v="13"/>
    <n v="1016122"/>
    <n v="470548"/>
    <n v="545574"/>
    <x v="7"/>
    <x v="2807"/>
  </r>
  <r>
    <x v="27"/>
    <s v="Buccaneers"/>
    <x v="13"/>
    <n v="1016122"/>
    <n v="470548"/>
    <n v="545574"/>
    <x v="8"/>
    <x v="2938"/>
  </r>
  <r>
    <x v="27"/>
    <s v="Buccaneers"/>
    <x v="13"/>
    <n v="1016122"/>
    <n v="470548"/>
    <n v="545574"/>
    <x v="9"/>
    <x v="2902"/>
  </r>
  <r>
    <x v="27"/>
    <s v="Buccaneers"/>
    <x v="13"/>
    <n v="1016122"/>
    <n v="470548"/>
    <n v="545574"/>
    <x v="10"/>
    <x v="2772"/>
  </r>
  <r>
    <x v="27"/>
    <s v="Buccaneers"/>
    <x v="13"/>
    <n v="1016122"/>
    <n v="470548"/>
    <n v="545574"/>
    <x v="11"/>
    <x v="2865"/>
  </r>
  <r>
    <x v="27"/>
    <s v="Buccaneers"/>
    <x v="13"/>
    <n v="1016122"/>
    <n v="470548"/>
    <n v="545574"/>
    <x v="12"/>
    <x v="2810"/>
  </r>
  <r>
    <x v="27"/>
    <s v="Buccaneers"/>
    <x v="13"/>
    <n v="1016122"/>
    <n v="470548"/>
    <n v="545574"/>
    <x v="13"/>
    <x v="2800"/>
  </r>
  <r>
    <x v="27"/>
    <s v="Buccaneers"/>
    <x v="13"/>
    <n v="1016122"/>
    <n v="470548"/>
    <n v="545574"/>
    <x v="14"/>
    <x v="2935"/>
  </r>
  <r>
    <x v="27"/>
    <s v="Buccaneers"/>
    <x v="13"/>
    <n v="1016122"/>
    <n v="470548"/>
    <n v="545574"/>
    <x v="15"/>
    <x v="2941"/>
  </r>
  <r>
    <x v="27"/>
    <s v="Buccaneers"/>
    <x v="13"/>
    <n v="1016122"/>
    <n v="470548"/>
    <n v="545574"/>
    <x v="16"/>
    <x v="2915"/>
  </r>
  <r>
    <x v="28"/>
    <s v="Titans"/>
    <x v="13"/>
    <n v="1057807"/>
    <n v="553144"/>
    <n v="504663"/>
    <x v="0"/>
    <x v="2930"/>
  </r>
  <r>
    <x v="28"/>
    <s v="Titans"/>
    <x v="13"/>
    <n v="1057807"/>
    <n v="553144"/>
    <n v="504663"/>
    <x v="1"/>
    <x v="2873"/>
  </r>
  <r>
    <x v="28"/>
    <s v="Titans"/>
    <x v="13"/>
    <n v="1057807"/>
    <n v="553144"/>
    <n v="504663"/>
    <x v="2"/>
    <x v="1377"/>
  </r>
  <r>
    <x v="28"/>
    <s v="Titans"/>
    <x v="13"/>
    <n v="1057807"/>
    <n v="553144"/>
    <n v="504663"/>
    <x v="3"/>
    <x v="1377"/>
  </r>
  <r>
    <x v="28"/>
    <s v="Titans"/>
    <x v="13"/>
    <n v="1057807"/>
    <n v="553144"/>
    <n v="504663"/>
    <x v="4"/>
    <x v="1377"/>
  </r>
  <r>
    <x v="28"/>
    <s v="Titans"/>
    <x v="13"/>
    <n v="1057807"/>
    <n v="553144"/>
    <n v="504663"/>
    <x v="5"/>
    <x v="2936"/>
  </r>
  <r>
    <x v="28"/>
    <s v="Titans"/>
    <x v="13"/>
    <n v="1057807"/>
    <n v="553144"/>
    <n v="504663"/>
    <x v="6"/>
    <x v="1377"/>
  </r>
  <r>
    <x v="28"/>
    <s v="Titans"/>
    <x v="13"/>
    <n v="1057807"/>
    <n v="553144"/>
    <n v="504663"/>
    <x v="7"/>
    <x v="2"/>
  </r>
  <r>
    <x v="28"/>
    <s v="Titans"/>
    <x v="13"/>
    <n v="1057807"/>
    <n v="553144"/>
    <n v="504663"/>
    <x v="8"/>
    <x v="2940"/>
  </r>
  <r>
    <x v="28"/>
    <s v="Titans"/>
    <x v="13"/>
    <n v="1057807"/>
    <n v="553144"/>
    <n v="504663"/>
    <x v="9"/>
    <x v="1377"/>
  </r>
  <r>
    <x v="28"/>
    <s v="Titans"/>
    <x v="13"/>
    <n v="1057807"/>
    <n v="553144"/>
    <n v="504663"/>
    <x v="10"/>
    <x v="1377"/>
  </r>
  <r>
    <x v="28"/>
    <s v="Titans"/>
    <x v="13"/>
    <n v="1057807"/>
    <n v="553144"/>
    <n v="504663"/>
    <x v="11"/>
    <x v="2926"/>
  </r>
  <r>
    <x v="28"/>
    <s v="Titans"/>
    <x v="13"/>
    <n v="1057807"/>
    <n v="553144"/>
    <n v="504663"/>
    <x v="12"/>
    <x v="2887"/>
  </r>
  <r>
    <x v="28"/>
    <s v="Titans"/>
    <x v="13"/>
    <n v="1057807"/>
    <n v="553144"/>
    <n v="504663"/>
    <x v="13"/>
    <x v="2859"/>
  </r>
  <r>
    <x v="28"/>
    <s v="Titans"/>
    <x v="13"/>
    <n v="1057807"/>
    <n v="553144"/>
    <n v="504663"/>
    <x v="14"/>
    <x v="1377"/>
  </r>
  <r>
    <x v="28"/>
    <s v="Titans"/>
    <x v="13"/>
    <n v="1057807"/>
    <n v="553144"/>
    <n v="504663"/>
    <x v="15"/>
    <x v="2895"/>
  </r>
  <r>
    <x v="28"/>
    <s v="Titans"/>
    <x v="13"/>
    <n v="1057807"/>
    <n v="553144"/>
    <n v="504663"/>
    <x v="16"/>
    <x v="1377"/>
  </r>
  <r>
    <x v="29"/>
    <s v="Redskins"/>
    <x v="13"/>
    <n v="1200007"/>
    <n v="617767"/>
    <n v="582240"/>
    <x v="0"/>
    <x v="2928"/>
  </r>
  <r>
    <x v="29"/>
    <s v="Redskins"/>
    <x v="13"/>
    <n v="1200007"/>
    <n v="617767"/>
    <n v="582240"/>
    <x v="1"/>
    <x v="2867"/>
  </r>
  <r>
    <x v="29"/>
    <s v="Redskins"/>
    <x v="13"/>
    <n v="1200007"/>
    <n v="617767"/>
    <n v="582240"/>
    <x v="2"/>
    <x v="2863"/>
  </r>
  <r>
    <x v="29"/>
    <s v="Redskins"/>
    <x v="13"/>
    <n v="1200007"/>
    <n v="617767"/>
    <n v="582240"/>
    <x v="3"/>
    <x v="2922"/>
  </r>
  <r>
    <x v="29"/>
    <s v="Redskins"/>
    <x v="13"/>
    <n v="1200007"/>
    <n v="617767"/>
    <n v="582240"/>
    <x v="4"/>
    <x v="2"/>
  </r>
  <r>
    <x v="29"/>
    <s v="Redskins"/>
    <x v="13"/>
    <n v="1200007"/>
    <n v="617767"/>
    <n v="582240"/>
    <x v="5"/>
    <x v="2842"/>
  </r>
  <r>
    <x v="29"/>
    <s v="Redskins"/>
    <x v="13"/>
    <n v="1200007"/>
    <n v="617767"/>
    <n v="582240"/>
    <x v="6"/>
    <x v="2818"/>
  </r>
  <r>
    <x v="29"/>
    <s v="Redskins"/>
    <x v="13"/>
    <n v="1200007"/>
    <n v="617767"/>
    <n v="582240"/>
    <x v="7"/>
    <x v="2855"/>
  </r>
  <r>
    <x v="29"/>
    <s v="Redskins"/>
    <x v="13"/>
    <n v="1200007"/>
    <n v="617767"/>
    <n v="582240"/>
    <x v="8"/>
    <x v="2931"/>
  </r>
  <r>
    <x v="29"/>
    <s v="Redskins"/>
    <x v="13"/>
    <n v="1200007"/>
    <n v="617767"/>
    <n v="582240"/>
    <x v="9"/>
    <x v="2909"/>
  </r>
  <r>
    <x v="29"/>
    <s v="Redskins"/>
    <x v="13"/>
    <n v="1200007"/>
    <n v="617767"/>
    <n v="582240"/>
    <x v="10"/>
    <x v="1784"/>
  </r>
  <r>
    <x v="29"/>
    <s v="Redskins"/>
    <x v="13"/>
    <n v="1200007"/>
    <n v="617767"/>
    <n v="582240"/>
    <x v="11"/>
    <x v="2934"/>
  </r>
  <r>
    <x v="29"/>
    <s v="Redskins"/>
    <x v="13"/>
    <n v="1200007"/>
    <n v="617767"/>
    <n v="582240"/>
    <x v="12"/>
    <x v="2918"/>
  </r>
  <r>
    <x v="29"/>
    <s v="Redskins"/>
    <x v="13"/>
    <n v="1200007"/>
    <n v="617767"/>
    <n v="582240"/>
    <x v="13"/>
    <x v="2899"/>
  </r>
  <r>
    <x v="29"/>
    <s v="Redskins"/>
    <x v="13"/>
    <n v="1200007"/>
    <n v="617767"/>
    <n v="582240"/>
    <x v="14"/>
    <x v="1483"/>
  </r>
  <r>
    <x v="29"/>
    <s v="Redskins"/>
    <x v="13"/>
    <n v="1200007"/>
    <n v="617767"/>
    <n v="582240"/>
    <x v="15"/>
    <x v="2848"/>
  </r>
  <r>
    <x v="29"/>
    <s v="Redskins"/>
    <x v="13"/>
    <n v="1200007"/>
    <n v="617767"/>
    <n v="582240"/>
    <x v="16"/>
    <x v="2921"/>
  </r>
  <r>
    <x v="0"/>
    <s v="Cardinals"/>
    <x v="14"/>
    <n v="1053326"/>
    <n v="495835"/>
    <n v="557491"/>
    <x v="0"/>
    <x v="2942"/>
  </r>
  <r>
    <x v="0"/>
    <s v="Cardinals"/>
    <x v="14"/>
    <n v="1053326"/>
    <n v="495835"/>
    <n v="557491"/>
    <x v="1"/>
    <x v="2943"/>
  </r>
  <r>
    <x v="0"/>
    <s v="Cardinals"/>
    <x v="14"/>
    <n v="1053326"/>
    <n v="495835"/>
    <n v="557491"/>
    <x v="2"/>
    <x v="2944"/>
  </r>
  <r>
    <x v="0"/>
    <s v="Cardinals"/>
    <x v="14"/>
    <n v="1053326"/>
    <n v="495835"/>
    <n v="557491"/>
    <x v="3"/>
    <x v="2"/>
  </r>
  <r>
    <x v="0"/>
    <s v="Cardinals"/>
    <x v="14"/>
    <n v="1053326"/>
    <n v="495835"/>
    <n v="557491"/>
    <x v="4"/>
    <x v="2945"/>
  </r>
  <r>
    <x v="0"/>
    <s v="Cardinals"/>
    <x v="14"/>
    <n v="1053326"/>
    <n v="495835"/>
    <n v="557491"/>
    <x v="5"/>
    <x v="2946"/>
  </r>
  <r>
    <x v="0"/>
    <s v="Cardinals"/>
    <x v="14"/>
    <n v="1053326"/>
    <n v="495835"/>
    <n v="557491"/>
    <x v="6"/>
    <x v="1053"/>
  </r>
  <r>
    <x v="0"/>
    <s v="Cardinals"/>
    <x v="14"/>
    <n v="1053326"/>
    <n v="495835"/>
    <n v="557491"/>
    <x v="7"/>
    <x v="537"/>
  </r>
  <r>
    <x v="0"/>
    <s v="Cardinals"/>
    <x v="14"/>
    <n v="1053326"/>
    <n v="495835"/>
    <n v="557491"/>
    <x v="8"/>
    <x v="2947"/>
  </r>
  <r>
    <x v="0"/>
    <s v="Cardinals"/>
    <x v="14"/>
    <n v="1053326"/>
    <n v="495835"/>
    <n v="557491"/>
    <x v="9"/>
    <x v="2948"/>
  </r>
  <r>
    <x v="0"/>
    <s v="Cardinals"/>
    <x v="14"/>
    <n v="1053326"/>
    <n v="495835"/>
    <n v="557491"/>
    <x v="10"/>
    <x v="2949"/>
  </r>
  <r>
    <x v="0"/>
    <s v="Cardinals"/>
    <x v="14"/>
    <n v="1053326"/>
    <n v="495835"/>
    <n v="557491"/>
    <x v="11"/>
    <x v="2950"/>
  </r>
  <r>
    <x v="0"/>
    <s v="Cardinals"/>
    <x v="14"/>
    <n v="1053326"/>
    <n v="495835"/>
    <n v="557491"/>
    <x v="12"/>
    <x v="2951"/>
  </r>
  <r>
    <x v="0"/>
    <s v="Cardinals"/>
    <x v="14"/>
    <n v="1053326"/>
    <n v="495835"/>
    <n v="557491"/>
    <x v="13"/>
    <x v="2952"/>
  </r>
  <r>
    <x v="0"/>
    <s v="Cardinals"/>
    <x v="14"/>
    <n v="1053326"/>
    <n v="495835"/>
    <n v="557491"/>
    <x v="14"/>
    <x v="2953"/>
  </r>
  <r>
    <x v="0"/>
    <s v="Cardinals"/>
    <x v="14"/>
    <n v="1053326"/>
    <n v="495835"/>
    <n v="557491"/>
    <x v="15"/>
    <x v="2072"/>
  </r>
  <r>
    <x v="0"/>
    <s v="Cardinals"/>
    <x v="14"/>
    <n v="1053326"/>
    <n v="495835"/>
    <n v="557491"/>
    <x v="16"/>
    <x v="2954"/>
  </r>
  <r>
    <x v="1"/>
    <s v="Falcons"/>
    <x v="14"/>
    <n v="1121026"/>
    <n v="577047"/>
    <n v="543979"/>
    <x v="0"/>
    <x v="2955"/>
  </r>
  <r>
    <x v="1"/>
    <s v="Falcons"/>
    <x v="14"/>
    <n v="1121026"/>
    <n v="577047"/>
    <n v="543979"/>
    <x v="1"/>
    <x v="2956"/>
  </r>
  <r>
    <x v="1"/>
    <s v="Falcons"/>
    <x v="14"/>
    <n v="1121026"/>
    <n v="577047"/>
    <n v="543979"/>
    <x v="2"/>
    <x v="2022"/>
  </r>
  <r>
    <x v="1"/>
    <s v="Falcons"/>
    <x v="14"/>
    <n v="1121026"/>
    <n v="577047"/>
    <n v="543979"/>
    <x v="3"/>
    <x v="2957"/>
  </r>
  <r>
    <x v="1"/>
    <s v="Falcons"/>
    <x v="14"/>
    <n v="1121026"/>
    <n v="577047"/>
    <n v="543979"/>
    <x v="4"/>
    <x v="2958"/>
  </r>
  <r>
    <x v="1"/>
    <s v="Falcons"/>
    <x v="14"/>
    <n v="1121026"/>
    <n v="577047"/>
    <n v="543979"/>
    <x v="5"/>
    <x v="2959"/>
  </r>
  <r>
    <x v="1"/>
    <s v="Falcons"/>
    <x v="14"/>
    <n v="1121026"/>
    <n v="577047"/>
    <n v="543979"/>
    <x v="6"/>
    <x v="2960"/>
  </r>
  <r>
    <x v="1"/>
    <s v="Falcons"/>
    <x v="14"/>
    <n v="1121026"/>
    <n v="577047"/>
    <n v="543979"/>
    <x v="7"/>
    <x v="215"/>
  </r>
  <r>
    <x v="1"/>
    <s v="Falcons"/>
    <x v="14"/>
    <n v="1121026"/>
    <n v="577047"/>
    <n v="543979"/>
    <x v="8"/>
    <x v="2"/>
  </r>
  <r>
    <x v="1"/>
    <s v="Falcons"/>
    <x v="14"/>
    <n v="1121026"/>
    <n v="577047"/>
    <n v="543979"/>
    <x v="9"/>
    <x v="2961"/>
  </r>
  <r>
    <x v="1"/>
    <s v="Falcons"/>
    <x v="14"/>
    <n v="1121026"/>
    <n v="577047"/>
    <n v="543979"/>
    <x v="10"/>
    <x v="2962"/>
  </r>
  <r>
    <x v="1"/>
    <s v="Falcons"/>
    <x v="14"/>
    <n v="1121026"/>
    <n v="577047"/>
    <n v="543979"/>
    <x v="11"/>
    <x v="2963"/>
  </r>
  <r>
    <x v="1"/>
    <s v="Falcons"/>
    <x v="14"/>
    <n v="1121026"/>
    <n v="577047"/>
    <n v="543979"/>
    <x v="12"/>
    <x v="2951"/>
  </r>
  <r>
    <x v="1"/>
    <s v="Falcons"/>
    <x v="14"/>
    <n v="1121026"/>
    <n v="577047"/>
    <n v="543979"/>
    <x v="13"/>
    <x v="317"/>
  </r>
  <r>
    <x v="1"/>
    <s v="Falcons"/>
    <x v="14"/>
    <n v="1121026"/>
    <n v="577047"/>
    <n v="543979"/>
    <x v="14"/>
    <x v="2013"/>
  </r>
  <r>
    <x v="1"/>
    <s v="Falcons"/>
    <x v="14"/>
    <n v="1121026"/>
    <n v="577047"/>
    <n v="543979"/>
    <x v="15"/>
    <x v="2964"/>
  </r>
  <r>
    <x v="1"/>
    <s v="Falcons"/>
    <x v="14"/>
    <n v="1121026"/>
    <n v="577047"/>
    <n v="543979"/>
    <x v="16"/>
    <x v="2965"/>
  </r>
  <r>
    <x v="2"/>
    <s v="Ravens"/>
    <x v="14"/>
    <n v="1096129"/>
    <n v="568353"/>
    <n v="527776"/>
    <x v="0"/>
    <x v="2966"/>
  </r>
  <r>
    <x v="2"/>
    <s v="Ravens"/>
    <x v="14"/>
    <n v="1096129"/>
    <n v="568353"/>
    <n v="527776"/>
    <x v="1"/>
    <x v="2967"/>
  </r>
  <r>
    <x v="2"/>
    <s v="Ravens"/>
    <x v="14"/>
    <n v="1096129"/>
    <n v="568353"/>
    <n v="527776"/>
    <x v="2"/>
    <x v="2968"/>
  </r>
  <r>
    <x v="2"/>
    <s v="Ravens"/>
    <x v="14"/>
    <n v="1096129"/>
    <n v="568353"/>
    <n v="527776"/>
    <x v="3"/>
    <x v="2969"/>
  </r>
  <r>
    <x v="2"/>
    <s v="Ravens"/>
    <x v="14"/>
    <n v="1096129"/>
    <n v="568353"/>
    <n v="527776"/>
    <x v="4"/>
    <x v="1923"/>
  </r>
  <r>
    <x v="2"/>
    <s v="Ravens"/>
    <x v="14"/>
    <n v="1096129"/>
    <n v="568353"/>
    <n v="527776"/>
    <x v="5"/>
    <x v="2970"/>
  </r>
  <r>
    <x v="2"/>
    <s v="Ravens"/>
    <x v="14"/>
    <n v="1096129"/>
    <n v="568353"/>
    <n v="527776"/>
    <x v="6"/>
    <x v="2960"/>
  </r>
  <r>
    <x v="2"/>
    <s v="Ravens"/>
    <x v="14"/>
    <n v="1096129"/>
    <n v="568353"/>
    <n v="527776"/>
    <x v="7"/>
    <x v="2971"/>
  </r>
  <r>
    <x v="2"/>
    <s v="Ravens"/>
    <x v="14"/>
    <n v="1096129"/>
    <n v="568353"/>
    <n v="527776"/>
    <x v="8"/>
    <x v="2972"/>
  </r>
  <r>
    <x v="2"/>
    <s v="Ravens"/>
    <x v="14"/>
    <n v="1096129"/>
    <n v="568353"/>
    <n v="527776"/>
    <x v="9"/>
    <x v="2973"/>
  </r>
  <r>
    <x v="2"/>
    <s v="Ravens"/>
    <x v="14"/>
    <n v="1096129"/>
    <n v="568353"/>
    <n v="527776"/>
    <x v="10"/>
    <x v="2"/>
  </r>
  <r>
    <x v="2"/>
    <s v="Ravens"/>
    <x v="14"/>
    <n v="1096129"/>
    <n v="568353"/>
    <n v="527776"/>
    <x v="11"/>
    <x v="2974"/>
  </r>
  <r>
    <x v="2"/>
    <s v="Ravens"/>
    <x v="14"/>
    <n v="1096129"/>
    <n v="568353"/>
    <n v="527776"/>
    <x v="12"/>
    <x v="2975"/>
  </r>
  <r>
    <x v="2"/>
    <s v="Ravens"/>
    <x v="14"/>
    <n v="1096129"/>
    <n v="568353"/>
    <n v="527776"/>
    <x v="13"/>
    <x v="792"/>
  </r>
  <r>
    <x v="2"/>
    <s v="Ravens"/>
    <x v="14"/>
    <n v="1096129"/>
    <n v="568353"/>
    <n v="527776"/>
    <x v="14"/>
    <x v="2100"/>
  </r>
  <r>
    <x v="2"/>
    <s v="Ravens"/>
    <x v="14"/>
    <n v="1096129"/>
    <n v="568353"/>
    <n v="527776"/>
    <x v="15"/>
    <x v="2976"/>
  </r>
  <r>
    <x v="2"/>
    <s v="Ravens"/>
    <x v="14"/>
    <n v="1096129"/>
    <n v="568353"/>
    <n v="527776"/>
    <x v="16"/>
    <x v="2977"/>
  </r>
  <r>
    <x v="3"/>
    <s v="Bills"/>
    <x v="14"/>
    <n v="1085974"/>
    <n v="540180"/>
    <n v="545794"/>
    <x v="0"/>
    <x v="2978"/>
  </r>
  <r>
    <x v="3"/>
    <s v="Bills"/>
    <x v="14"/>
    <n v="1085974"/>
    <n v="540180"/>
    <n v="545794"/>
    <x v="1"/>
    <x v="2979"/>
  </r>
  <r>
    <x v="3"/>
    <s v="Bills"/>
    <x v="14"/>
    <n v="1085974"/>
    <n v="540180"/>
    <n v="545794"/>
    <x v="2"/>
    <x v="2980"/>
  </r>
  <r>
    <x v="3"/>
    <s v="Bills"/>
    <x v="14"/>
    <n v="1085974"/>
    <n v="540180"/>
    <n v="545794"/>
    <x v="3"/>
    <x v="2874"/>
  </r>
  <r>
    <x v="3"/>
    <s v="Bills"/>
    <x v="14"/>
    <n v="1085974"/>
    <n v="540180"/>
    <n v="545794"/>
    <x v="4"/>
    <x v="2981"/>
  </r>
  <r>
    <x v="3"/>
    <s v="Bills"/>
    <x v="14"/>
    <n v="1085974"/>
    <n v="540180"/>
    <n v="545794"/>
    <x v="5"/>
    <x v="2982"/>
  </r>
  <r>
    <x v="3"/>
    <s v="Bills"/>
    <x v="14"/>
    <n v="1085974"/>
    <n v="540180"/>
    <n v="545794"/>
    <x v="6"/>
    <x v="2983"/>
  </r>
  <r>
    <x v="3"/>
    <s v="Bills"/>
    <x v="14"/>
    <n v="1085974"/>
    <n v="540180"/>
    <n v="545794"/>
    <x v="7"/>
    <x v="2984"/>
  </r>
  <r>
    <x v="3"/>
    <s v="Bills"/>
    <x v="14"/>
    <n v="1085974"/>
    <n v="540180"/>
    <n v="545794"/>
    <x v="8"/>
    <x v="2"/>
  </r>
  <r>
    <x v="3"/>
    <s v="Bills"/>
    <x v="14"/>
    <n v="1085974"/>
    <n v="540180"/>
    <n v="545794"/>
    <x v="9"/>
    <x v="2985"/>
  </r>
  <r>
    <x v="3"/>
    <s v="Bills"/>
    <x v="14"/>
    <n v="1085974"/>
    <n v="540180"/>
    <n v="545794"/>
    <x v="10"/>
    <x v="2986"/>
  </r>
  <r>
    <x v="3"/>
    <s v="Bills"/>
    <x v="14"/>
    <n v="1085974"/>
    <n v="540180"/>
    <n v="545794"/>
    <x v="11"/>
    <x v="2987"/>
  </r>
  <r>
    <x v="3"/>
    <s v="Bills"/>
    <x v="14"/>
    <n v="1085974"/>
    <n v="540180"/>
    <n v="545794"/>
    <x v="12"/>
    <x v="2988"/>
  </r>
  <r>
    <x v="3"/>
    <s v="Bills"/>
    <x v="14"/>
    <n v="1085974"/>
    <n v="540180"/>
    <n v="545794"/>
    <x v="13"/>
    <x v="2989"/>
  </r>
  <r>
    <x v="3"/>
    <s v="Bills"/>
    <x v="14"/>
    <n v="1085974"/>
    <n v="540180"/>
    <n v="545794"/>
    <x v="14"/>
    <x v="2990"/>
  </r>
  <r>
    <x v="3"/>
    <s v="Bills"/>
    <x v="14"/>
    <n v="1085974"/>
    <n v="540180"/>
    <n v="545794"/>
    <x v="15"/>
    <x v="2991"/>
  </r>
  <r>
    <x v="3"/>
    <s v="Bills"/>
    <x v="14"/>
    <n v="1085974"/>
    <n v="540180"/>
    <n v="545794"/>
    <x v="16"/>
    <x v="931"/>
  </r>
  <r>
    <x v="4"/>
    <s v="Panthers"/>
    <x v="14"/>
    <n v="1123313"/>
    <n v="588861"/>
    <n v="534452"/>
    <x v="0"/>
    <x v="2992"/>
  </r>
  <r>
    <x v="4"/>
    <s v="Panthers"/>
    <x v="14"/>
    <n v="1123313"/>
    <n v="588861"/>
    <n v="534452"/>
    <x v="1"/>
    <x v="2993"/>
  </r>
  <r>
    <x v="4"/>
    <s v="Panthers"/>
    <x v="14"/>
    <n v="1123313"/>
    <n v="588861"/>
    <n v="534452"/>
    <x v="2"/>
    <x v="2994"/>
  </r>
  <r>
    <x v="4"/>
    <s v="Panthers"/>
    <x v="14"/>
    <n v="1123313"/>
    <n v="588861"/>
    <n v="534452"/>
    <x v="3"/>
    <x v="2969"/>
  </r>
  <r>
    <x v="4"/>
    <s v="Panthers"/>
    <x v="14"/>
    <n v="1123313"/>
    <n v="588861"/>
    <n v="534452"/>
    <x v="4"/>
    <x v="2995"/>
  </r>
  <r>
    <x v="4"/>
    <s v="Panthers"/>
    <x v="14"/>
    <n v="1123313"/>
    <n v="588861"/>
    <n v="534452"/>
    <x v="5"/>
    <x v="2996"/>
  </r>
  <r>
    <x v="4"/>
    <s v="Panthers"/>
    <x v="14"/>
    <n v="1123313"/>
    <n v="588861"/>
    <n v="534452"/>
    <x v="6"/>
    <x v="2997"/>
  </r>
  <r>
    <x v="4"/>
    <s v="Panthers"/>
    <x v="14"/>
    <n v="1123313"/>
    <n v="588861"/>
    <n v="534452"/>
    <x v="7"/>
    <x v="2998"/>
  </r>
  <r>
    <x v="4"/>
    <s v="Panthers"/>
    <x v="14"/>
    <n v="1123313"/>
    <n v="588861"/>
    <n v="534452"/>
    <x v="8"/>
    <x v="2999"/>
  </r>
  <r>
    <x v="4"/>
    <s v="Panthers"/>
    <x v="14"/>
    <n v="1123313"/>
    <n v="588861"/>
    <n v="534452"/>
    <x v="9"/>
    <x v="3000"/>
  </r>
  <r>
    <x v="4"/>
    <s v="Panthers"/>
    <x v="14"/>
    <n v="1123313"/>
    <n v="588861"/>
    <n v="534452"/>
    <x v="10"/>
    <x v="2962"/>
  </r>
  <r>
    <x v="4"/>
    <s v="Panthers"/>
    <x v="14"/>
    <n v="1123313"/>
    <n v="588861"/>
    <n v="534452"/>
    <x v="11"/>
    <x v="2"/>
  </r>
  <r>
    <x v="4"/>
    <s v="Panthers"/>
    <x v="14"/>
    <n v="1123313"/>
    <n v="588861"/>
    <n v="534452"/>
    <x v="12"/>
    <x v="3001"/>
  </r>
  <r>
    <x v="4"/>
    <s v="Panthers"/>
    <x v="14"/>
    <n v="1123313"/>
    <n v="588861"/>
    <n v="534452"/>
    <x v="13"/>
    <x v="3002"/>
  </r>
  <r>
    <x v="4"/>
    <s v="Panthers"/>
    <x v="14"/>
    <n v="1123313"/>
    <n v="588861"/>
    <n v="534452"/>
    <x v="14"/>
    <x v="3003"/>
  </r>
  <r>
    <x v="4"/>
    <s v="Panthers"/>
    <x v="14"/>
    <n v="1123313"/>
    <n v="588861"/>
    <n v="534452"/>
    <x v="15"/>
    <x v="3004"/>
  </r>
  <r>
    <x v="4"/>
    <s v="Panthers"/>
    <x v="14"/>
    <n v="1123313"/>
    <n v="588861"/>
    <n v="534452"/>
    <x v="16"/>
    <x v="2965"/>
  </r>
  <r>
    <x v="5"/>
    <s v="Bears"/>
    <x v="14"/>
    <n v="1050366"/>
    <n v="493449"/>
    <n v="556917"/>
    <x v="0"/>
    <x v="2978"/>
  </r>
  <r>
    <x v="5"/>
    <s v="Bears"/>
    <x v="14"/>
    <n v="1050366"/>
    <n v="493449"/>
    <n v="556917"/>
    <x v="1"/>
    <x v="3005"/>
  </r>
  <r>
    <x v="5"/>
    <s v="Bears"/>
    <x v="14"/>
    <n v="1050366"/>
    <n v="493449"/>
    <n v="556917"/>
    <x v="2"/>
    <x v="2984"/>
  </r>
  <r>
    <x v="5"/>
    <s v="Bears"/>
    <x v="14"/>
    <n v="1050366"/>
    <n v="493449"/>
    <n v="556917"/>
    <x v="3"/>
    <x v="1848"/>
  </r>
  <r>
    <x v="5"/>
    <s v="Bears"/>
    <x v="14"/>
    <n v="1050366"/>
    <n v="493449"/>
    <n v="556917"/>
    <x v="4"/>
    <x v="2995"/>
  </r>
  <r>
    <x v="5"/>
    <s v="Bears"/>
    <x v="14"/>
    <n v="1050366"/>
    <n v="493449"/>
    <n v="556917"/>
    <x v="5"/>
    <x v="2959"/>
  </r>
  <r>
    <x v="5"/>
    <s v="Bears"/>
    <x v="14"/>
    <n v="1050366"/>
    <n v="493449"/>
    <n v="556917"/>
    <x v="6"/>
    <x v="3006"/>
  </r>
  <r>
    <x v="5"/>
    <s v="Bears"/>
    <x v="14"/>
    <n v="1050366"/>
    <n v="493449"/>
    <n v="556917"/>
    <x v="7"/>
    <x v="931"/>
  </r>
  <r>
    <x v="5"/>
    <s v="Bears"/>
    <x v="14"/>
    <n v="1050366"/>
    <n v="493449"/>
    <n v="556917"/>
    <x v="8"/>
    <x v="2"/>
  </r>
  <r>
    <x v="5"/>
    <s v="Bears"/>
    <x v="14"/>
    <n v="1050366"/>
    <n v="493449"/>
    <n v="556917"/>
    <x v="9"/>
    <x v="3007"/>
  </r>
  <r>
    <x v="5"/>
    <s v="Bears"/>
    <x v="14"/>
    <n v="1050366"/>
    <n v="493449"/>
    <n v="556917"/>
    <x v="10"/>
    <x v="3008"/>
  </r>
  <r>
    <x v="5"/>
    <s v="Bears"/>
    <x v="14"/>
    <n v="1050366"/>
    <n v="493449"/>
    <n v="556917"/>
    <x v="11"/>
    <x v="3009"/>
  </r>
  <r>
    <x v="5"/>
    <s v="Bears"/>
    <x v="14"/>
    <n v="1050366"/>
    <n v="493449"/>
    <n v="556917"/>
    <x v="12"/>
    <x v="3010"/>
  </r>
  <r>
    <x v="5"/>
    <s v="Bears"/>
    <x v="14"/>
    <n v="1050366"/>
    <n v="493449"/>
    <n v="556917"/>
    <x v="13"/>
    <x v="3011"/>
  </r>
  <r>
    <x v="5"/>
    <s v="Bears"/>
    <x v="14"/>
    <n v="1050366"/>
    <n v="493449"/>
    <n v="556917"/>
    <x v="14"/>
    <x v="3012"/>
  </r>
  <r>
    <x v="5"/>
    <s v="Bears"/>
    <x v="14"/>
    <n v="1050366"/>
    <n v="493449"/>
    <n v="556917"/>
    <x v="15"/>
    <x v="3013"/>
  </r>
  <r>
    <x v="5"/>
    <s v="Bears"/>
    <x v="14"/>
    <n v="1050366"/>
    <n v="493449"/>
    <n v="556917"/>
    <x v="16"/>
    <x v="3014"/>
  </r>
  <r>
    <x v="6"/>
    <s v="Bengals"/>
    <x v="14"/>
    <n v="1025166"/>
    <n v="485628"/>
    <n v="539538"/>
    <x v="0"/>
    <x v="2966"/>
  </r>
  <r>
    <x v="6"/>
    <s v="Bengals"/>
    <x v="14"/>
    <n v="1025166"/>
    <n v="485628"/>
    <n v="539538"/>
    <x v="1"/>
    <x v="2956"/>
  </r>
  <r>
    <x v="6"/>
    <s v="Bengals"/>
    <x v="14"/>
    <n v="1025166"/>
    <n v="485628"/>
    <n v="539538"/>
    <x v="2"/>
    <x v="3015"/>
  </r>
  <r>
    <x v="6"/>
    <s v="Bengals"/>
    <x v="14"/>
    <n v="1025166"/>
    <n v="485628"/>
    <n v="539538"/>
    <x v="3"/>
    <x v="2"/>
  </r>
  <r>
    <x v="6"/>
    <s v="Bengals"/>
    <x v="14"/>
    <n v="1025166"/>
    <n v="485628"/>
    <n v="539538"/>
    <x v="4"/>
    <x v="931"/>
  </r>
  <r>
    <x v="6"/>
    <s v="Bengals"/>
    <x v="14"/>
    <n v="1025166"/>
    <n v="485628"/>
    <n v="539538"/>
    <x v="5"/>
    <x v="2996"/>
  </r>
  <r>
    <x v="6"/>
    <s v="Bengals"/>
    <x v="14"/>
    <n v="1025166"/>
    <n v="485628"/>
    <n v="539538"/>
    <x v="6"/>
    <x v="3016"/>
  </r>
  <r>
    <x v="6"/>
    <s v="Bengals"/>
    <x v="14"/>
    <n v="1025166"/>
    <n v="485628"/>
    <n v="539538"/>
    <x v="7"/>
    <x v="2971"/>
  </r>
  <r>
    <x v="6"/>
    <s v="Bengals"/>
    <x v="14"/>
    <n v="1025166"/>
    <n v="485628"/>
    <n v="539538"/>
    <x v="8"/>
    <x v="3017"/>
  </r>
  <r>
    <x v="6"/>
    <s v="Bengals"/>
    <x v="14"/>
    <n v="1025166"/>
    <n v="485628"/>
    <n v="539538"/>
    <x v="9"/>
    <x v="3018"/>
  </r>
  <r>
    <x v="6"/>
    <s v="Bengals"/>
    <x v="14"/>
    <n v="1025166"/>
    <n v="485628"/>
    <n v="539538"/>
    <x v="10"/>
    <x v="3019"/>
  </r>
  <r>
    <x v="6"/>
    <s v="Bengals"/>
    <x v="14"/>
    <n v="1025166"/>
    <n v="485628"/>
    <n v="539538"/>
    <x v="11"/>
    <x v="3020"/>
  </r>
  <r>
    <x v="6"/>
    <s v="Bengals"/>
    <x v="14"/>
    <n v="1025166"/>
    <n v="485628"/>
    <n v="539538"/>
    <x v="12"/>
    <x v="3021"/>
  </r>
  <r>
    <x v="6"/>
    <s v="Bengals"/>
    <x v="14"/>
    <n v="1025166"/>
    <n v="485628"/>
    <n v="539538"/>
    <x v="13"/>
    <x v="3022"/>
  </r>
  <r>
    <x v="6"/>
    <s v="Bengals"/>
    <x v="14"/>
    <n v="1025166"/>
    <n v="485628"/>
    <n v="539538"/>
    <x v="14"/>
    <x v="3023"/>
  </r>
  <r>
    <x v="6"/>
    <s v="Bengals"/>
    <x v="14"/>
    <n v="1025166"/>
    <n v="485628"/>
    <n v="539538"/>
    <x v="15"/>
    <x v="1075"/>
  </r>
  <r>
    <x v="6"/>
    <s v="Bengals"/>
    <x v="14"/>
    <n v="1025166"/>
    <n v="485628"/>
    <n v="539538"/>
    <x v="16"/>
    <x v="3024"/>
  </r>
  <r>
    <x v="7"/>
    <s v="Browns"/>
    <x v="14"/>
    <n v="1083855"/>
    <n v="539400"/>
    <n v="544455"/>
    <x v="0"/>
    <x v="3025"/>
  </r>
  <r>
    <x v="7"/>
    <s v="Browns"/>
    <x v="14"/>
    <n v="1083855"/>
    <n v="539400"/>
    <n v="544455"/>
    <x v="1"/>
    <x v="2968"/>
  </r>
  <r>
    <x v="7"/>
    <s v="Browns"/>
    <x v="14"/>
    <n v="1083855"/>
    <n v="539400"/>
    <n v="544455"/>
    <x v="2"/>
    <x v="2968"/>
  </r>
  <r>
    <x v="7"/>
    <s v="Browns"/>
    <x v="14"/>
    <n v="1083855"/>
    <n v="539400"/>
    <n v="544455"/>
    <x v="3"/>
    <x v="2"/>
  </r>
  <r>
    <x v="7"/>
    <s v="Browns"/>
    <x v="14"/>
    <n v="1083855"/>
    <n v="539400"/>
    <n v="544455"/>
    <x v="4"/>
    <x v="1377"/>
  </r>
  <r>
    <x v="7"/>
    <s v="Browns"/>
    <x v="14"/>
    <n v="1083855"/>
    <n v="539400"/>
    <n v="544455"/>
    <x v="5"/>
    <x v="3023"/>
  </r>
  <r>
    <x v="7"/>
    <s v="Browns"/>
    <x v="14"/>
    <n v="1083855"/>
    <n v="539400"/>
    <n v="544455"/>
    <x v="6"/>
    <x v="3026"/>
  </r>
  <r>
    <x v="7"/>
    <s v="Browns"/>
    <x v="14"/>
    <n v="1083855"/>
    <n v="539400"/>
    <n v="544455"/>
    <x v="7"/>
    <x v="3023"/>
  </r>
  <r>
    <x v="7"/>
    <s v="Browns"/>
    <x v="14"/>
    <n v="1083855"/>
    <n v="539400"/>
    <n v="544455"/>
    <x v="8"/>
    <x v="3023"/>
  </r>
  <r>
    <x v="7"/>
    <s v="Browns"/>
    <x v="14"/>
    <n v="1083855"/>
    <n v="539400"/>
    <n v="544455"/>
    <x v="9"/>
    <x v="3018"/>
  </r>
  <r>
    <x v="7"/>
    <s v="Browns"/>
    <x v="14"/>
    <n v="1083855"/>
    <n v="539400"/>
    <n v="544455"/>
    <x v="10"/>
    <x v="3023"/>
  </r>
  <r>
    <x v="7"/>
    <s v="Browns"/>
    <x v="14"/>
    <n v="1083855"/>
    <n v="539400"/>
    <n v="544455"/>
    <x v="11"/>
    <x v="2963"/>
  </r>
  <r>
    <x v="7"/>
    <s v="Browns"/>
    <x v="14"/>
    <n v="1083855"/>
    <n v="539400"/>
    <n v="544455"/>
    <x v="12"/>
    <x v="2988"/>
  </r>
  <r>
    <x v="7"/>
    <s v="Browns"/>
    <x v="14"/>
    <n v="1083855"/>
    <n v="539400"/>
    <n v="544455"/>
    <x v="13"/>
    <x v="3023"/>
  </r>
  <r>
    <x v="7"/>
    <s v="Browns"/>
    <x v="14"/>
    <n v="1083855"/>
    <n v="539400"/>
    <n v="544455"/>
    <x v="14"/>
    <x v="3023"/>
  </r>
  <r>
    <x v="7"/>
    <s v="Browns"/>
    <x v="14"/>
    <n v="1083855"/>
    <n v="539400"/>
    <n v="544455"/>
    <x v="15"/>
    <x v="3004"/>
  </r>
  <r>
    <x v="7"/>
    <s v="Browns"/>
    <x v="14"/>
    <n v="1083855"/>
    <n v="539400"/>
    <n v="544455"/>
    <x v="16"/>
    <x v="2977"/>
  </r>
  <r>
    <x v="8"/>
    <s v="Cowboys"/>
    <x v="14"/>
    <n v="1293046"/>
    <n v="720558"/>
    <n v="572488"/>
    <x v="0"/>
    <x v="3027"/>
  </r>
  <r>
    <x v="8"/>
    <s v="Cowboys"/>
    <x v="14"/>
    <n v="1293046"/>
    <n v="720558"/>
    <n v="572488"/>
    <x v="1"/>
    <x v="1377"/>
  </r>
  <r>
    <x v="8"/>
    <s v="Cowboys"/>
    <x v="14"/>
    <n v="1293046"/>
    <n v="720558"/>
    <n v="572488"/>
    <x v="2"/>
    <x v="3028"/>
  </r>
  <r>
    <x v="8"/>
    <s v="Cowboys"/>
    <x v="14"/>
    <n v="1293046"/>
    <n v="720558"/>
    <n v="572488"/>
    <x v="3"/>
    <x v="3029"/>
  </r>
  <r>
    <x v="8"/>
    <s v="Cowboys"/>
    <x v="14"/>
    <n v="1293046"/>
    <n v="720558"/>
    <n v="572488"/>
    <x v="4"/>
    <x v="3030"/>
  </r>
  <r>
    <x v="8"/>
    <s v="Cowboys"/>
    <x v="14"/>
    <n v="1293046"/>
    <n v="720558"/>
    <n v="572488"/>
    <x v="5"/>
    <x v="687"/>
  </r>
  <r>
    <x v="8"/>
    <s v="Cowboys"/>
    <x v="14"/>
    <n v="1293046"/>
    <n v="720558"/>
    <n v="572488"/>
    <x v="6"/>
    <x v="3031"/>
  </r>
  <r>
    <x v="8"/>
    <s v="Cowboys"/>
    <x v="14"/>
    <n v="1293046"/>
    <n v="720558"/>
    <n v="572488"/>
    <x v="7"/>
    <x v="3032"/>
  </r>
  <r>
    <x v="8"/>
    <s v="Cowboys"/>
    <x v="14"/>
    <n v="1293046"/>
    <n v="720558"/>
    <n v="572488"/>
    <x v="8"/>
    <x v="2947"/>
  </r>
  <r>
    <x v="8"/>
    <s v="Cowboys"/>
    <x v="14"/>
    <n v="1293046"/>
    <n v="720558"/>
    <n v="572488"/>
    <x v="9"/>
    <x v="3033"/>
  </r>
  <r>
    <x v="8"/>
    <s v="Cowboys"/>
    <x v="14"/>
    <n v="1293046"/>
    <n v="720558"/>
    <n v="572488"/>
    <x v="10"/>
    <x v="2"/>
  </r>
  <r>
    <x v="8"/>
    <s v="Cowboys"/>
    <x v="14"/>
    <n v="1293046"/>
    <n v="720558"/>
    <n v="572488"/>
    <x v="11"/>
    <x v="3034"/>
  </r>
  <r>
    <x v="8"/>
    <s v="Cowboys"/>
    <x v="14"/>
    <n v="1293046"/>
    <n v="720558"/>
    <n v="572488"/>
    <x v="12"/>
    <x v="3035"/>
  </r>
  <r>
    <x v="8"/>
    <s v="Cowboys"/>
    <x v="14"/>
    <n v="1293046"/>
    <n v="720558"/>
    <n v="572488"/>
    <x v="13"/>
    <x v="3011"/>
  </r>
  <r>
    <x v="8"/>
    <s v="Cowboys"/>
    <x v="14"/>
    <n v="1293046"/>
    <n v="720558"/>
    <n v="572488"/>
    <x v="14"/>
    <x v="3000"/>
  </r>
  <r>
    <x v="8"/>
    <s v="Cowboys"/>
    <x v="14"/>
    <n v="1293046"/>
    <n v="720558"/>
    <n v="572488"/>
    <x v="15"/>
    <x v="3036"/>
  </r>
  <r>
    <x v="8"/>
    <s v="Cowboys"/>
    <x v="14"/>
    <n v="1293046"/>
    <n v="720558"/>
    <n v="572488"/>
    <x v="16"/>
    <x v="3037"/>
  </r>
  <r>
    <x v="9"/>
    <s v="Broncos"/>
    <x v="14"/>
    <n v="1156767"/>
    <n v="615517"/>
    <n v="541250"/>
    <x v="0"/>
    <x v="3038"/>
  </r>
  <r>
    <x v="9"/>
    <s v="Broncos"/>
    <x v="14"/>
    <n v="1156767"/>
    <n v="615517"/>
    <n v="541250"/>
    <x v="1"/>
    <x v="3039"/>
  </r>
  <r>
    <x v="9"/>
    <s v="Broncos"/>
    <x v="14"/>
    <n v="1156767"/>
    <n v="615517"/>
    <n v="541250"/>
    <x v="2"/>
    <x v="3040"/>
  </r>
  <r>
    <x v="9"/>
    <s v="Broncos"/>
    <x v="14"/>
    <n v="1156767"/>
    <n v="615517"/>
    <n v="541250"/>
    <x v="3"/>
    <x v="2"/>
  </r>
  <r>
    <x v="9"/>
    <s v="Broncos"/>
    <x v="14"/>
    <n v="1156767"/>
    <n v="615517"/>
    <n v="541250"/>
    <x v="4"/>
    <x v="2945"/>
  </r>
  <r>
    <x v="9"/>
    <s v="Broncos"/>
    <x v="14"/>
    <n v="1156767"/>
    <n v="615517"/>
    <n v="541250"/>
    <x v="5"/>
    <x v="2984"/>
  </r>
  <r>
    <x v="9"/>
    <s v="Broncos"/>
    <x v="14"/>
    <n v="1156767"/>
    <n v="615517"/>
    <n v="541250"/>
    <x v="6"/>
    <x v="3041"/>
  </r>
  <r>
    <x v="9"/>
    <s v="Broncos"/>
    <x v="14"/>
    <n v="1156767"/>
    <n v="615517"/>
    <n v="541250"/>
    <x v="7"/>
    <x v="3042"/>
  </r>
  <r>
    <x v="9"/>
    <s v="Broncos"/>
    <x v="14"/>
    <n v="1156767"/>
    <n v="615517"/>
    <n v="541250"/>
    <x v="8"/>
    <x v="931"/>
  </r>
  <r>
    <x v="9"/>
    <s v="Broncos"/>
    <x v="14"/>
    <n v="1156767"/>
    <n v="615517"/>
    <n v="541250"/>
    <x v="9"/>
    <x v="3043"/>
  </r>
  <r>
    <x v="9"/>
    <s v="Broncos"/>
    <x v="14"/>
    <n v="1156767"/>
    <n v="615517"/>
    <n v="541250"/>
    <x v="10"/>
    <x v="3044"/>
  </r>
  <r>
    <x v="9"/>
    <s v="Broncos"/>
    <x v="14"/>
    <n v="1156767"/>
    <n v="615517"/>
    <n v="541250"/>
    <x v="11"/>
    <x v="3045"/>
  </r>
  <r>
    <x v="9"/>
    <s v="Broncos"/>
    <x v="14"/>
    <n v="1156767"/>
    <n v="615517"/>
    <n v="541250"/>
    <x v="12"/>
    <x v="3046"/>
  </r>
  <r>
    <x v="9"/>
    <s v="Broncos"/>
    <x v="14"/>
    <n v="1156767"/>
    <n v="615517"/>
    <n v="541250"/>
    <x v="13"/>
    <x v="2989"/>
  </r>
  <r>
    <x v="9"/>
    <s v="Broncos"/>
    <x v="14"/>
    <n v="1156767"/>
    <n v="615517"/>
    <n v="541250"/>
    <x v="14"/>
    <x v="3047"/>
  </r>
  <r>
    <x v="9"/>
    <s v="Broncos"/>
    <x v="14"/>
    <n v="1156767"/>
    <n v="615517"/>
    <n v="541250"/>
    <x v="15"/>
    <x v="1075"/>
  </r>
  <r>
    <x v="9"/>
    <s v="Broncos"/>
    <x v="14"/>
    <n v="1156767"/>
    <n v="615517"/>
    <n v="541250"/>
    <x v="16"/>
    <x v="3048"/>
  </r>
  <r>
    <x v="10"/>
    <s v="Lions"/>
    <x v="14"/>
    <n v="1062760"/>
    <n v="504198"/>
    <n v="558562"/>
    <x v="0"/>
    <x v="3049"/>
  </r>
  <r>
    <x v="10"/>
    <s v="Lions"/>
    <x v="14"/>
    <n v="1062760"/>
    <n v="504198"/>
    <n v="558562"/>
    <x v="1"/>
    <x v="2993"/>
  </r>
  <r>
    <x v="10"/>
    <s v="Lions"/>
    <x v="14"/>
    <n v="1062760"/>
    <n v="504198"/>
    <n v="558562"/>
    <x v="2"/>
    <x v="3050"/>
  </r>
  <r>
    <x v="10"/>
    <s v="Lions"/>
    <x v="14"/>
    <n v="1062760"/>
    <n v="504198"/>
    <n v="558562"/>
    <x v="3"/>
    <x v="2984"/>
  </r>
  <r>
    <x v="10"/>
    <s v="Lions"/>
    <x v="14"/>
    <n v="1062760"/>
    <n v="504198"/>
    <n v="558562"/>
    <x v="4"/>
    <x v="2981"/>
  </r>
  <r>
    <x v="10"/>
    <s v="Lions"/>
    <x v="14"/>
    <n v="1062760"/>
    <n v="504198"/>
    <n v="558562"/>
    <x v="5"/>
    <x v="3051"/>
  </r>
  <r>
    <x v="10"/>
    <s v="Lions"/>
    <x v="14"/>
    <n v="1062760"/>
    <n v="504198"/>
    <n v="558562"/>
    <x v="6"/>
    <x v="3052"/>
  </r>
  <r>
    <x v="10"/>
    <s v="Lions"/>
    <x v="14"/>
    <n v="1062760"/>
    <n v="504198"/>
    <n v="558562"/>
    <x v="7"/>
    <x v="215"/>
  </r>
  <r>
    <x v="10"/>
    <s v="Lions"/>
    <x v="14"/>
    <n v="1062760"/>
    <n v="504198"/>
    <n v="558562"/>
    <x v="8"/>
    <x v="2"/>
  </r>
  <r>
    <x v="10"/>
    <s v="Lions"/>
    <x v="14"/>
    <n v="1062760"/>
    <n v="504198"/>
    <n v="558562"/>
    <x v="9"/>
    <x v="2251"/>
  </r>
  <r>
    <x v="10"/>
    <s v="Lions"/>
    <x v="14"/>
    <n v="1062760"/>
    <n v="504198"/>
    <n v="558562"/>
    <x v="10"/>
    <x v="2949"/>
  </r>
  <r>
    <x v="10"/>
    <s v="Lions"/>
    <x v="14"/>
    <n v="1062760"/>
    <n v="504198"/>
    <n v="558562"/>
    <x v="11"/>
    <x v="931"/>
  </r>
  <r>
    <x v="10"/>
    <s v="Lions"/>
    <x v="14"/>
    <n v="1062760"/>
    <n v="504198"/>
    <n v="558562"/>
    <x v="12"/>
    <x v="3010"/>
  </r>
  <r>
    <x v="10"/>
    <s v="Lions"/>
    <x v="14"/>
    <n v="1062760"/>
    <n v="504198"/>
    <n v="558562"/>
    <x v="13"/>
    <x v="3053"/>
  </r>
  <r>
    <x v="10"/>
    <s v="Lions"/>
    <x v="14"/>
    <n v="1062760"/>
    <n v="504198"/>
    <n v="558562"/>
    <x v="14"/>
    <x v="3054"/>
  </r>
  <r>
    <x v="10"/>
    <s v="Lions"/>
    <x v="14"/>
    <n v="1062760"/>
    <n v="504198"/>
    <n v="558562"/>
    <x v="15"/>
    <x v="3013"/>
  </r>
  <r>
    <x v="10"/>
    <s v="Lions"/>
    <x v="14"/>
    <n v="1062760"/>
    <n v="504198"/>
    <n v="558562"/>
    <x v="16"/>
    <x v="3055"/>
  </r>
  <r>
    <x v="11"/>
    <s v="Packers"/>
    <x v="14"/>
    <n v="1148560"/>
    <n v="625114"/>
    <n v="523446"/>
    <x v="0"/>
    <x v="3056"/>
  </r>
  <r>
    <x v="11"/>
    <s v="Packers"/>
    <x v="14"/>
    <n v="1148560"/>
    <n v="625114"/>
    <n v="523446"/>
    <x v="1"/>
    <x v="3057"/>
  </r>
  <r>
    <x v="11"/>
    <s v="Packers"/>
    <x v="14"/>
    <n v="1148560"/>
    <n v="625114"/>
    <n v="523446"/>
    <x v="2"/>
    <x v="3050"/>
  </r>
  <r>
    <x v="11"/>
    <s v="Packers"/>
    <x v="14"/>
    <n v="1148560"/>
    <n v="625114"/>
    <n v="523446"/>
    <x v="3"/>
    <x v="1848"/>
  </r>
  <r>
    <x v="11"/>
    <s v="Packers"/>
    <x v="14"/>
    <n v="1148560"/>
    <n v="625114"/>
    <n v="523446"/>
    <x v="4"/>
    <x v="3058"/>
  </r>
  <r>
    <x v="11"/>
    <s v="Packers"/>
    <x v="14"/>
    <n v="1148560"/>
    <n v="625114"/>
    <n v="523446"/>
    <x v="5"/>
    <x v="3059"/>
  </r>
  <r>
    <x v="11"/>
    <s v="Packers"/>
    <x v="14"/>
    <n v="1148560"/>
    <n v="625114"/>
    <n v="523446"/>
    <x v="6"/>
    <x v="2997"/>
  </r>
  <r>
    <x v="11"/>
    <s v="Packers"/>
    <x v="14"/>
    <n v="1148560"/>
    <n v="625114"/>
    <n v="523446"/>
    <x v="7"/>
    <x v="3060"/>
  </r>
  <r>
    <x v="11"/>
    <s v="Packers"/>
    <x v="14"/>
    <n v="1148560"/>
    <n v="625114"/>
    <n v="523446"/>
    <x v="8"/>
    <x v="2"/>
  </r>
  <r>
    <x v="11"/>
    <s v="Packers"/>
    <x v="14"/>
    <n v="1148560"/>
    <n v="625114"/>
    <n v="523446"/>
    <x v="9"/>
    <x v="3007"/>
  </r>
  <r>
    <x v="11"/>
    <s v="Packers"/>
    <x v="14"/>
    <n v="1148560"/>
    <n v="625114"/>
    <n v="523446"/>
    <x v="10"/>
    <x v="3061"/>
  </r>
  <r>
    <x v="11"/>
    <s v="Packers"/>
    <x v="14"/>
    <n v="1148560"/>
    <n v="625114"/>
    <n v="523446"/>
    <x v="11"/>
    <x v="3062"/>
  </r>
  <r>
    <x v="11"/>
    <s v="Packers"/>
    <x v="14"/>
    <n v="1148560"/>
    <n v="625114"/>
    <n v="523446"/>
    <x v="12"/>
    <x v="1059"/>
  </r>
  <r>
    <x v="11"/>
    <s v="Packers"/>
    <x v="14"/>
    <n v="1148560"/>
    <n v="625114"/>
    <n v="523446"/>
    <x v="13"/>
    <x v="317"/>
  </r>
  <r>
    <x v="11"/>
    <s v="Packers"/>
    <x v="14"/>
    <n v="1148560"/>
    <n v="625114"/>
    <n v="523446"/>
    <x v="14"/>
    <x v="2990"/>
  </r>
  <r>
    <x v="11"/>
    <s v="Packers"/>
    <x v="14"/>
    <n v="1148560"/>
    <n v="625114"/>
    <n v="523446"/>
    <x v="15"/>
    <x v="3063"/>
  </r>
  <r>
    <x v="11"/>
    <s v="Packers"/>
    <x v="14"/>
    <n v="1148560"/>
    <n v="625114"/>
    <n v="523446"/>
    <x v="16"/>
    <x v="3055"/>
  </r>
  <r>
    <x v="30"/>
    <s v="Texans"/>
    <x v="14"/>
    <n v="1115983"/>
    <n v="574132"/>
    <n v="541851"/>
    <x v="0"/>
    <x v="3064"/>
  </r>
  <r>
    <x v="30"/>
    <s v="Texans"/>
    <x v="14"/>
    <n v="1115983"/>
    <n v="574132"/>
    <n v="541851"/>
    <x v="1"/>
    <x v="3065"/>
  </r>
  <r>
    <x v="30"/>
    <s v="Texans"/>
    <x v="14"/>
    <n v="1115983"/>
    <n v="574132"/>
    <n v="541851"/>
    <x v="2"/>
    <x v="3066"/>
  </r>
  <r>
    <x v="30"/>
    <s v="Texans"/>
    <x v="14"/>
    <n v="1115983"/>
    <n v="574132"/>
    <n v="541851"/>
    <x v="3"/>
    <x v="2874"/>
  </r>
  <r>
    <x v="30"/>
    <s v="Texans"/>
    <x v="14"/>
    <n v="1115983"/>
    <n v="574132"/>
    <n v="541851"/>
    <x v="4"/>
    <x v="3030"/>
  </r>
  <r>
    <x v="30"/>
    <s v="Texans"/>
    <x v="14"/>
    <n v="1115983"/>
    <n v="574132"/>
    <n v="541851"/>
    <x v="5"/>
    <x v="3067"/>
  </r>
  <r>
    <x v="30"/>
    <s v="Texans"/>
    <x v="14"/>
    <n v="1115983"/>
    <n v="574132"/>
    <n v="541851"/>
    <x v="6"/>
    <x v="3068"/>
  </r>
  <r>
    <x v="30"/>
    <s v="Texans"/>
    <x v="14"/>
    <n v="1115983"/>
    <n v="574132"/>
    <n v="541851"/>
    <x v="7"/>
    <x v="1377"/>
  </r>
  <r>
    <x v="30"/>
    <s v="Texans"/>
    <x v="14"/>
    <n v="1115983"/>
    <n v="574132"/>
    <n v="541851"/>
    <x v="8"/>
    <x v="3069"/>
  </r>
  <r>
    <x v="30"/>
    <s v="Texans"/>
    <x v="14"/>
    <n v="1115983"/>
    <n v="574132"/>
    <n v="541851"/>
    <x v="9"/>
    <x v="2"/>
  </r>
  <r>
    <x v="30"/>
    <s v="Texans"/>
    <x v="14"/>
    <n v="1115983"/>
    <n v="574132"/>
    <n v="541851"/>
    <x v="10"/>
    <x v="3023"/>
  </r>
  <r>
    <x v="30"/>
    <s v="Texans"/>
    <x v="14"/>
    <n v="1115983"/>
    <n v="574132"/>
    <n v="541851"/>
    <x v="11"/>
    <x v="3020"/>
  </r>
  <r>
    <x v="30"/>
    <s v="Texans"/>
    <x v="14"/>
    <n v="1115983"/>
    <n v="574132"/>
    <n v="541851"/>
    <x v="12"/>
    <x v="3070"/>
  </r>
  <r>
    <x v="30"/>
    <s v="Texans"/>
    <x v="14"/>
    <n v="1115983"/>
    <n v="574132"/>
    <n v="541851"/>
    <x v="13"/>
    <x v="3071"/>
  </r>
  <r>
    <x v="30"/>
    <s v="Texans"/>
    <x v="14"/>
    <n v="1115983"/>
    <n v="574132"/>
    <n v="541851"/>
    <x v="14"/>
    <x v="3072"/>
  </r>
  <r>
    <x v="30"/>
    <s v="Texans"/>
    <x v="14"/>
    <n v="1115983"/>
    <n v="574132"/>
    <n v="541851"/>
    <x v="15"/>
    <x v="2976"/>
  </r>
  <r>
    <x v="30"/>
    <s v="Texans"/>
    <x v="14"/>
    <n v="1115983"/>
    <n v="574132"/>
    <n v="541851"/>
    <x v="16"/>
    <x v="3020"/>
  </r>
  <r>
    <x v="12"/>
    <s v="Colts"/>
    <x v="14"/>
    <n v="1101258"/>
    <n v="523004"/>
    <n v="578254"/>
    <x v="0"/>
    <x v="3038"/>
  </r>
  <r>
    <x v="12"/>
    <s v="Colts"/>
    <x v="14"/>
    <n v="1101258"/>
    <n v="523004"/>
    <n v="578254"/>
    <x v="1"/>
    <x v="3073"/>
  </r>
  <r>
    <x v="12"/>
    <s v="Colts"/>
    <x v="14"/>
    <n v="1101258"/>
    <n v="523004"/>
    <n v="578254"/>
    <x v="2"/>
    <x v="3074"/>
  </r>
  <r>
    <x v="12"/>
    <s v="Colts"/>
    <x v="14"/>
    <n v="1101258"/>
    <n v="523004"/>
    <n v="578254"/>
    <x v="3"/>
    <x v="3075"/>
  </r>
  <r>
    <x v="12"/>
    <s v="Colts"/>
    <x v="14"/>
    <n v="1101258"/>
    <n v="523004"/>
    <n v="578254"/>
    <x v="4"/>
    <x v="1923"/>
  </r>
  <r>
    <x v="12"/>
    <s v="Colts"/>
    <x v="14"/>
    <n v="1101258"/>
    <n v="523004"/>
    <n v="578254"/>
    <x v="5"/>
    <x v="3067"/>
  </r>
  <r>
    <x v="12"/>
    <s v="Colts"/>
    <x v="14"/>
    <n v="1101258"/>
    <n v="523004"/>
    <n v="578254"/>
    <x v="6"/>
    <x v="3016"/>
  </r>
  <r>
    <x v="12"/>
    <s v="Colts"/>
    <x v="14"/>
    <n v="1101258"/>
    <n v="523004"/>
    <n v="578254"/>
    <x v="7"/>
    <x v="2048"/>
  </r>
  <r>
    <x v="12"/>
    <s v="Colts"/>
    <x v="14"/>
    <n v="1101258"/>
    <n v="523004"/>
    <n v="578254"/>
    <x v="8"/>
    <x v="1076"/>
  </r>
  <r>
    <x v="12"/>
    <s v="Colts"/>
    <x v="14"/>
    <n v="1101258"/>
    <n v="523004"/>
    <n v="578254"/>
    <x v="9"/>
    <x v="2"/>
  </r>
  <r>
    <x v="12"/>
    <s v="Colts"/>
    <x v="14"/>
    <n v="1101258"/>
    <n v="523004"/>
    <n v="578254"/>
    <x v="10"/>
    <x v="3076"/>
  </r>
  <r>
    <x v="12"/>
    <s v="Colts"/>
    <x v="14"/>
    <n v="1101258"/>
    <n v="523004"/>
    <n v="578254"/>
    <x v="11"/>
    <x v="3077"/>
  </r>
  <r>
    <x v="12"/>
    <s v="Colts"/>
    <x v="14"/>
    <n v="1101258"/>
    <n v="523004"/>
    <n v="578254"/>
    <x v="12"/>
    <x v="3078"/>
  </r>
  <r>
    <x v="12"/>
    <s v="Colts"/>
    <x v="14"/>
    <n v="1101258"/>
    <n v="523004"/>
    <n v="578254"/>
    <x v="13"/>
    <x v="3023"/>
  </r>
  <r>
    <x v="12"/>
    <s v="Colts"/>
    <x v="14"/>
    <n v="1101258"/>
    <n v="523004"/>
    <n v="578254"/>
    <x v="14"/>
    <x v="3072"/>
  </r>
  <r>
    <x v="12"/>
    <s v="Colts"/>
    <x v="14"/>
    <n v="1101258"/>
    <n v="523004"/>
    <n v="578254"/>
    <x v="15"/>
    <x v="3036"/>
  </r>
  <r>
    <x v="12"/>
    <s v="Colts"/>
    <x v="14"/>
    <n v="1101258"/>
    <n v="523004"/>
    <n v="578254"/>
    <x v="16"/>
    <x v="1377"/>
  </r>
  <r>
    <x v="13"/>
    <s v="Jaguars"/>
    <x v="14"/>
    <n v="1066627"/>
    <n v="524335"/>
    <n v="542292"/>
    <x v="0"/>
    <x v="3000"/>
  </r>
  <r>
    <x v="13"/>
    <s v="Jaguars"/>
    <x v="14"/>
    <n v="1066627"/>
    <n v="524335"/>
    <n v="542292"/>
    <x v="1"/>
    <x v="3079"/>
  </r>
  <r>
    <x v="13"/>
    <s v="Jaguars"/>
    <x v="14"/>
    <n v="1066627"/>
    <n v="524335"/>
    <n v="542292"/>
    <x v="2"/>
    <x v="3074"/>
  </r>
  <r>
    <x v="13"/>
    <s v="Jaguars"/>
    <x v="14"/>
    <n v="1066627"/>
    <n v="524335"/>
    <n v="542292"/>
    <x v="3"/>
    <x v="3080"/>
  </r>
  <r>
    <x v="13"/>
    <s v="Jaguars"/>
    <x v="14"/>
    <n v="1066627"/>
    <n v="524335"/>
    <n v="542292"/>
    <x v="4"/>
    <x v="426"/>
  </r>
  <r>
    <x v="13"/>
    <s v="Jaguars"/>
    <x v="14"/>
    <n v="1066627"/>
    <n v="524335"/>
    <n v="542292"/>
    <x v="5"/>
    <x v="1377"/>
  </r>
  <r>
    <x v="13"/>
    <s v="Jaguars"/>
    <x v="14"/>
    <n v="1066627"/>
    <n v="524335"/>
    <n v="542292"/>
    <x v="6"/>
    <x v="3026"/>
  </r>
  <r>
    <x v="13"/>
    <s v="Jaguars"/>
    <x v="14"/>
    <n v="1066627"/>
    <n v="524335"/>
    <n v="542292"/>
    <x v="7"/>
    <x v="3081"/>
  </r>
  <r>
    <x v="13"/>
    <s v="Jaguars"/>
    <x v="14"/>
    <n v="1066627"/>
    <n v="524335"/>
    <n v="542292"/>
    <x v="8"/>
    <x v="3017"/>
  </r>
  <r>
    <x v="13"/>
    <s v="Jaguars"/>
    <x v="14"/>
    <n v="1066627"/>
    <n v="524335"/>
    <n v="542292"/>
    <x v="9"/>
    <x v="3033"/>
  </r>
  <r>
    <x v="13"/>
    <s v="Jaguars"/>
    <x v="14"/>
    <n v="1066627"/>
    <n v="524335"/>
    <n v="542292"/>
    <x v="10"/>
    <x v="2"/>
  </r>
  <r>
    <x v="13"/>
    <s v="Jaguars"/>
    <x v="14"/>
    <n v="1066627"/>
    <n v="524335"/>
    <n v="542292"/>
    <x v="11"/>
    <x v="3077"/>
  </r>
  <r>
    <x v="13"/>
    <s v="Jaguars"/>
    <x v="14"/>
    <n v="1066627"/>
    <n v="524335"/>
    <n v="542292"/>
    <x v="12"/>
    <x v="3082"/>
  </r>
  <r>
    <x v="13"/>
    <s v="Jaguars"/>
    <x v="14"/>
    <n v="1066627"/>
    <n v="524335"/>
    <n v="542292"/>
    <x v="13"/>
    <x v="3071"/>
  </r>
  <r>
    <x v="13"/>
    <s v="Jaguars"/>
    <x v="14"/>
    <n v="1066627"/>
    <n v="524335"/>
    <n v="542292"/>
    <x v="14"/>
    <x v="2100"/>
  </r>
  <r>
    <x v="13"/>
    <s v="Jaguars"/>
    <x v="14"/>
    <n v="1066627"/>
    <n v="524335"/>
    <n v="542292"/>
    <x v="15"/>
    <x v="3083"/>
  </r>
  <r>
    <x v="13"/>
    <s v="Jaguars"/>
    <x v="14"/>
    <n v="1066627"/>
    <n v="524335"/>
    <n v="542292"/>
    <x v="16"/>
    <x v="3020"/>
  </r>
  <r>
    <x v="14"/>
    <s v="Chiefs"/>
    <x v="14"/>
    <n v="1127251"/>
    <n v="599743"/>
    <n v="527508"/>
    <x v="0"/>
    <x v="3084"/>
  </r>
  <r>
    <x v="14"/>
    <s v="Chiefs"/>
    <x v="14"/>
    <n v="1127251"/>
    <n v="599743"/>
    <n v="527508"/>
    <x v="1"/>
    <x v="3039"/>
  </r>
  <r>
    <x v="14"/>
    <s v="Chiefs"/>
    <x v="14"/>
    <n v="1127251"/>
    <n v="599743"/>
    <n v="527508"/>
    <x v="2"/>
    <x v="3085"/>
  </r>
  <r>
    <x v="14"/>
    <s v="Chiefs"/>
    <x v="14"/>
    <n v="1127251"/>
    <n v="599743"/>
    <n v="527508"/>
    <x v="3"/>
    <x v="3086"/>
  </r>
  <r>
    <x v="14"/>
    <s v="Chiefs"/>
    <x v="14"/>
    <n v="1127251"/>
    <n v="599743"/>
    <n v="527508"/>
    <x v="4"/>
    <x v="3005"/>
  </r>
  <r>
    <x v="14"/>
    <s v="Chiefs"/>
    <x v="14"/>
    <n v="1127251"/>
    <n v="599743"/>
    <n v="527508"/>
    <x v="5"/>
    <x v="2"/>
  </r>
  <r>
    <x v="14"/>
    <s v="Chiefs"/>
    <x v="14"/>
    <n v="1127251"/>
    <n v="599743"/>
    <n v="527508"/>
    <x v="6"/>
    <x v="3087"/>
  </r>
  <r>
    <x v="14"/>
    <s v="Chiefs"/>
    <x v="14"/>
    <n v="1127251"/>
    <n v="599743"/>
    <n v="527508"/>
    <x v="7"/>
    <x v="3088"/>
  </r>
  <r>
    <x v="14"/>
    <s v="Chiefs"/>
    <x v="14"/>
    <n v="1127251"/>
    <n v="599743"/>
    <n v="527508"/>
    <x v="8"/>
    <x v="3089"/>
  </r>
  <r>
    <x v="14"/>
    <s v="Chiefs"/>
    <x v="14"/>
    <n v="1127251"/>
    <n v="599743"/>
    <n v="527508"/>
    <x v="9"/>
    <x v="2985"/>
  </r>
  <r>
    <x v="14"/>
    <s v="Chiefs"/>
    <x v="14"/>
    <n v="1127251"/>
    <n v="599743"/>
    <n v="527508"/>
    <x v="10"/>
    <x v="1675"/>
  </r>
  <r>
    <x v="14"/>
    <s v="Chiefs"/>
    <x v="14"/>
    <n v="1127251"/>
    <n v="599743"/>
    <n v="527508"/>
    <x v="11"/>
    <x v="3090"/>
  </r>
  <r>
    <x v="14"/>
    <s v="Chiefs"/>
    <x v="14"/>
    <n v="1127251"/>
    <n v="599743"/>
    <n v="527508"/>
    <x v="12"/>
    <x v="3046"/>
  </r>
  <r>
    <x v="14"/>
    <s v="Chiefs"/>
    <x v="14"/>
    <n v="1127251"/>
    <n v="599743"/>
    <n v="527508"/>
    <x v="13"/>
    <x v="2952"/>
  </r>
  <r>
    <x v="14"/>
    <s v="Chiefs"/>
    <x v="14"/>
    <n v="1127251"/>
    <n v="599743"/>
    <n v="527508"/>
    <x v="14"/>
    <x v="3091"/>
  </r>
  <r>
    <x v="14"/>
    <s v="Chiefs"/>
    <x v="14"/>
    <n v="1127251"/>
    <n v="599743"/>
    <n v="527508"/>
    <x v="15"/>
    <x v="793"/>
  </r>
  <r>
    <x v="14"/>
    <s v="Chiefs"/>
    <x v="14"/>
    <n v="1127251"/>
    <n v="599743"/>
    <n v="527508"/>
    <x v="16"/>
    <x v="3092"/>
  </r>
  <r>
    <x v="15"/>
    <s v="Dolphins"/>
    <x v="14"/>
    <n v="1128798"/>
    <n v="560280"/>
    <n v="568518"/>
    <x v="0"/>
    <x v="3093"/>
  </r>
  <r>
    <x v="15"/>
    <s v="Dolphins"/>
    <x v="14"/>
    <n v="1128798"/>
    <n v="560280"/>
    <n v="568518"/>
    <x v="1"/>
    <x v="2979"/>
  </r>
  <r>
    <x v="15"/>
    <s v="Dolphins"/>
    <x v="14"/>
    <n v="1128798"/>
    <n v="560280"/>
    <n v="568518"/>
    <x v="2"/>
    <x v="3085"/>
  </r>
  <r>
    <x v="15"/>
    <s v="Dolphins"/>
    <x v="14"/>
    <n v="1128798"/>
    <n v="560280"/>
    <n v="568518"/>
    <x v="3"/>
    <x v="3094"/>
  </r>
  <r>
    <x v="15"/>
    <s v="Dolphins"/>
    <x v="14"/>
    <n v="1128798"/>
    <n v="560280"/>
    <n v="568518"/>
    <x v="4"/>
    <x v="2"/>
  </r>
  <r>
    <x v="15"/>
    <s v="Dolphins"/>
    <x v="14"/>
    <n v="1128798"/>
    <n v="560280"/>
    <n v="568518"/>
    <x v="5"/>
    <x v="3059"/>
  </r>
  <r>
    <x v="15"/>
    <s v="Dolphins"/>
    <x v="14"/>
    <n v="1128798"/>
    <n v="560280"/>
    <n v="568518"/>
    <x v="6"/>
    <x v="3006"/>
  </r>
  <r>
    <x v="15"/>
    <s v="Dolphins"/>
    <x v="14"/>
    <n v="1128798"/>
    <n v="560280"/>
    <n v="568518"/>
    <x v="7"/>
    <x v="3081"/>
  </r>
  <r>
    <x v="15"/>
    <s v="Dolphins"/>
    <x v="14"/>
    <n v="1128798"/>
    <n v="560280"/>
    <n v="568518"/>
    <x v="8"/>
    <x v="3095"/>
  </r>
  <r>
    <x v="15"/>
    <s v="Dolphins"/>
    <x v="14"/>
    <n v="1128798"/>
    <n v="560280"/>
    <n v="568518"/>
    <x v="9"/>
    <x v="2251"/>
  </r>
  <r>
    <x v="15"/>
    <s v="Dolphins"/>
    <x v="14"/>
    <n v="1128798"/>
    <n v="560280"/>
    <n v="568518"/>
    <x v="10"/>
    <x v="2986"/>
  </r>
  <r>
    <x v="15"/>
    <s v="Dolphins"/>
    <x v="14"/>
    <n v="1128798"/>
    <n v="560280"/>
    <n v="568518"/>
    <x v="11"/>
    <x v="3045"/>
  </r>
  <r>
    <x v="15"/>
    <s v="Dolphins"/>
    <x v="14"/>
    <n v="1128798"/>
    <n v="560280"/>
    <n v="568518"/>
    <x v="12"/>
    <x v="2984"/>
  </r>
  <r>
    <x v="15"/>
    <s v="Dolphins"/>
    <x v="14"/>
    <n v="1128798"/>
    <n v="560280"/>
    <n v="568518"/>
    <x v="13"/>
    <x v="792"/>
  </r>
  <r>
    <x v="15"/>
    <s v="Dolphins"/>
    <x v="14"/>
    <n v="1128798"/>
    <n v="560280"/>
    <n v="568518"/>
    <x v="14"/>
    <x v="931"/>
  </r>
  <r>
    <x v="15"/>
    <s v="Dolphins"/>
    <x v="14"/>
    <n v="1128798"/>
    <n v="560280"/>
    <n v="568518"/>
    <x v="15"/>
    <x v="3096"/>
  </r>
  <r>
    <x v="15"/>
    <s v="Dolphins"/>
    <x v="14"/>
    <n v="1128798"/>
    <n v="560280"/>
    <n v="568518"/>
    <x v="16"/>
    <x v="3097"/>
  </r>
  <r>
    <x v="16"/>
    <s v="Vikings"/>
    <x v="14"/>
    <n v="940423"/>
    <n v="417906"/>
    <n v="522517"/>
    <x v="0"/>
    <x v="3098"/>
  </r>
  <r>
    <x v="16"/>
    <s v="Vikings"/>
    <x v="14"/>
    <n v="940423"/>
    <n v="417906"/>
    <n v="522517"/>
    <x v="1"/>
    <x v="3099"/>
  </r>
  <r>
    <x v="16"/>
    <s v="Vikings"/>
    <x v="14"/>
    <n v="940423"/>
    <n v="417906"/>
    <n v="522517"/>
    <x v="2"/>
    <x v="3100"/>
  </r>
  <r>
    <x v="16"/>
    <s v="Vikings"/>
    <x v="14"/>
    <n v="940423"/>
    <n v="417906"/>
    <n v="522517"/>
    <x v="3"/>
    <x v="2957"/>
  </r>
  <r>
    <x v="16"/>
    <s v="Vikings"/>
    <x v="14"/>
    <n v="940423"/>
    <n v="417906"/>
    <n v="522517"/>
    <x v="4"/>
    <x v="3058"/>
  </r>
  <r>
    <x v="16"/>
    <s v="Vikings"/>
    <x v="14"/>
    <n v="940423"/>
    <n v="417906"/>
    <n v="522517"/>
    <x v="5"/>
    <x v="3051"/>
  </r>
  <r>
    <x v="16"/>
    <s v="Vikings"/>
    <x v="14"/>
    <n v="940423"/>
    <n v="417906"/>
    <n v="522517"/>
    <x v="6"/>
    <x v="2983"/>
  </r>
  <r>
    <x v="16"/>
    <s v="Vikings"/>
    <x v="14"/>
    <n v="940423"/>
    <n v="417906"/>
    <n v="522517"/>
    <x v="7"/>
    <x v="3101"/>
  </r>
  <r>
    <x v="16"/>
    <s v="Vikings"/>
    <x v="14"/>
    <n v="940423"/>
    <n v="417906"/>
    <n v="522517"/>
    <x v="8"/>
    <x v="3102"/>
  </r>
  <r>
    <x v="16"/>
    <s v="Vikings"/>
    <x v="14"/>
    <n v="940423"/>
    <n v="417906"/>
    <n v="522517"/>
    <x v="9"/>
    <x v="2"/>
  </r>
  <r>
    <x v="16"/>
    <s v="Vikings"/>
    <x v="14"/>
    <n v="940423"/>
    <n v="417906"/>
    <n v="522517"/>
    <x v="10"/>
    <x v="3008"/>
  </r>
  <r>
    <x v="16"/>
    <s v="Vikings"/>
    <x v="14"/>
    <n v="940423"/>
    <n v="417906"/>
    <n v="522517"/>
    <x v="11"/>
    <x v="3062"/>
  </r>
  <r>
    <x v="16"/>
    <s v="Vikings"/>
    <x v="14"/>
    <n v="940423"/>
    <n v="417906"/>
    <n v="522517"/>
    <x v="12"/>
    <x v="3001"/>
  </r>
  <r>
    <x v="16"/>
    <s v="Vikings"/>
    <x v="14"/>
    <n v="940423"/>
    <n v="417906"/>
    <n v="522517"/>
    <x v="13"/>
    <x v="3103"/>
  </r>
  <r>
    <x v="16"/>
    <s v="Vikings"/>
    <x v="14"/>
    <n v="940423"/>
    <n v="417906"/>
    <n v="522517"/>
    <x v="14"/>
    <x v="3054"/>
  </r>
  <r>
    <x v="16"/>
    <s v="Vikings"/>
    <x v="14"/>
    <n v="940423"/>
    <n v="417906"/>
    <n v="522517"/>
    <x v="15"/>
    <x v="3096"/>
  </r>
  <r>
    <x v="16"/>
    <s v="Vikings"/>
    <x v="14"/>
    <n v="940423"/>
    <n v="417906"/>
    <n v="522517"/>
    <x v="16"/>
    <x v="3014"/>
  </r>
  <r>
    <x v="17"/>
    <s v="Patriots"/>
    <x v="14"/>
    <n v="1111983"/>
    <n v="550048"/>
    <n v="561935"/>
    <x v="0"/>
    <x v="3093"/>
  </r>
  <r>
    <x v="17"/>
    <s v="Patriots"/>
    <x v="14"/>
    <n v="1111983"/>
    <n v="550048"/>
    <n v="561935"/>
    <x v="1"/>
    <x v="3099"/>
  </r>
  <r>
    <x v="17"/>
    <s v="Patriots"/>
    <x v="14"/>
    <n v="1111983"/>
    <n v="550048"/>
    <n v="561935"/>
    <x v="2"/>
    <x v="931"/>
  </r>
  <r>
    <x v="17"/>
    <s v="Patriots"/>
    <x v="14"/>
    <n v="1111983"/>
    <n v="550048"/>
    <n v="561935"/>
    <x v="3"/>
    <x v="3086"/>
  </r>
  <r>
    <x v="17"/>
    <s v="Patriots"/>
    <x v="14"/>
    <n v="1111983"/>
    <n v="550048"/>
    <n v="561935"/>
    <x v="4"/>
    <x v="931"/>
  </r>
  <r>
    <x v="17"/>
    <s v="Patriots"/>
    <x v="14"/>
    <n v="1111983"/>
    <n v="550048"/>
    <n v="561935"/>
    <x v="5"/>
    <x v="2982"/>
  </r>
  <r>
    <x v="17"/>
    <s v="Patriots"/>
    <x v="14"/>
    <n v="1111983"/>
    <n v="550048"/>
    <n v="561935"/>
    <x v="6"/>
    <x v="931"/>
  </r>
  <r>
    <x v="17"/>
    <s v="Patriots"/>
    <x v="14"/>
    <n v="1111983"/>
    <n v="550048"/>
    <n v="561935"/>
    <x v="7"/>
    <x v="931"/>
  </r>
  <r>
    <x v="17"/>
    <s v="Patriots"/>
    <x v="14"/>
    <n v="1111983"/>
    <n v="550048"/>
    <n v="561935"/>
    <x v="8"/>
    <x v="931"/>
  </r>
  <r>
    <x v="17"/>
    <s v="Patriots"/>
    <x v="14"/>
    <n v="1111983"/>
    <n v="550048"/>
    <n v="561935"/>
    <x v="9"/>
    <x v="2"/>
  </r>
  <r>
    <x v="17"/>
    <s v="Patriots"/>
    <x v="14"/>
    <n v="1111983"/>
    <n v="550048"/>
    <n v="561935"/>
    <x v="10"/>
    <x v="3076"/>
  </r>
  <r>
    <x v="17"/>
    <s v="Patriots"/>
    <x v="14"/>
    <n v="1111983"/>
    <n v="550048"/>
    <n v="561935"/>
    <x v="11"/>
    <x v="931"/>
  </r>
  <r>
    <x v="17"/>
    <s v="Patriots"/>
    <x v="14"/>
    <n v="1111983"/>
    <n v="550048"/>
    <n v="561935"/>
    <x v="12"/>
    <x v="1059"/>
  </r>
  <r>
    <x v="17"/>
    <s v="Patriots"/>
    <x v="14"/>
    <n v="1111983"/>
    <n v="550048"/>
    <n v="561935"/>
    <x v="13"/>
    <x v="3104"/>
  </r>
  <r>
    <x v="17"/>
    <s v="Patriots"/>
    <x v="14"/>
    <n v="1111983"/>
    <n v="550048"/>
    <n v="561935"/>
    <x v="14"/>
    <x v="931"/>
  </r>
  <r>
    <x v="17"/>
    <s v="Patriots"/>
    <x v="14"/>
    <n v="1111983"/>
    <n v="550048"/>
    <n v="561935"/>
    <x v="15"/>
    <x v="2984"/>
  </r>
  <r>
    <x v="17"/>
    <s v="Patriots"/>
    <x v="14"/>
    <n v="1111983"/>
    <n v="550048"/>
    <n v="561935"/>
    <x v="16"/>
    <x v="931"/>
  </r>
  <r>
    <x v="18"/>
    <s v="Saints"/>
    <x v="14"/>
    <n v="1133987"/>
    <n v="584900"/>
    <n v="549087"/>
    <x v="0"/>
    <x v="2955"/>
  </r>
  <r>
    <x v="18"/>
    <s v="Saints"/>
    <x v="14"/>
    <n v="1133987"/>
    <n v="584900"/>
    <n v="549087"/>
    <x v="1"/>
    <x v="2968"/>
  </r>
  <r>
    <x v="18"/>
    <s v="Saints"/>
    <x v="14"/>
    <n v="1133987"/>
    <n v="584900"/>
    <n v="549087"/>
    <x v="2"/>
    <x v="3100"/>
  </r>
  <r>
    <x v="18"/>
    <s v="Saints"/>
    <x v="14"/>
    <n v="1133987"/>
    <n v="584900"/>
    <n v="549087"/>
    <x v="3"/>
    <x v="3029"/>
  </r>
  <r>
    <x v="18"/>
    <s v="Saints"/>
    <x v="14"/>
    <n v="1133987"/>
    <n v="584900"/>
    <n v="549087"/>
    <x v="4"/>
    <x v="719"/>
  </r>
  <r>
    <x v="18"/>
    <s v="Saints"/>
    <x v="14"/>
    <n v="1133987"/>
    <n v="584900"/>
    <n v="549087"/>
    <x v="5"/>
    <x v="2"/>
  </r>
  <r>
    <x v="18"/>
    <s v="Saints"/>
    <x v="14"/>
    <n v="1133987"/>
    <n v="584900"/>
    <n v="549087"/>
    <x v="6"/>
    <x v="3052"/>
  </r>
  <r>
    <x v="18"/>
    <s v="Saints"/>
    <x v="14"/>
    <n v="1133987"/>
    <n v="584900"/>
    <n v="549087"/>
    <x v="7"/>
    <x v="3060"/>
  </r>
  <r>
    <x v="18"/>
    <s v="Saints"/>
    <x v="14"/>
    <n v="1133987"/>
    <n v="584900"/>
    <n v="549087"/>
    <x v="8"/>
    <x v="2999"/>
  </r>
  <r>
    <x v="18"/>
    <s v="Saints"/>
    <x v="14"/>
    <n v="1133987"/>
    <n v="584900"/>
    <n v="549087"/>
    <x v="9"/>
    <x v="3105"/>
  </r>
  <r>
    <x v="18"/>
    <s v="Saints"/>
    <x v="14"/>
    <n v="1133987"/>
    <n v="584900"/>
    <n v="549087"/>
    <x v="10"/>
    <x v="3019"/>
  </r>
  <r>
    <x v="18"/>
    <s v="Saints"/>
    <x v="14"/>
    <n v="1133987"/>
    <n v="584900"/>
    <n v="549087"/>
    <x v="11"/>
    <x v="2974"/>
  </r>
  <r>
    <x v="18"/>
    <s v="Saints"/>
    <x v="14"/>
    <n v="1133987"/>
    <n v="584900"/>
    <n v="549087"/>
    <x v="12"/>
    <x v="3106"/>
  </r>
  <r>
    <x v="18"/>
    <s v="Saints"/>
    <x v="14"/>
    <n v="1133987"/>
    <n v="584900"/>
    <n v="549087"/>
    <x v="13"/>
    <x v="3002"/>
  </r>
  <r>
    <x v="18"/>
    <s v="Saints"/>
    <x v="14"/>
    <n v="1133987"/>
    <n v="584900"/>
    <n v="549087"/>
    <x v="14"/>
    <x v="3012"/>
  </r>
  <r>
    <x v="18"/>
    <s v="Saints"/>
    <x v="14"/>
    <n v="1133987"/>
    <n v="584900"/>
    <n v="549087"/>
    <x v="15"/>
    <x v="2964"/>
  </r>
  <r>
    <x v="18"/>
    <s v="Saints"/>
    <x v="14"/>
    <n v="1133987"/>
    <n v="584900"/>
    <n v="549087"/>
    <x v="16"/>
    <x v="3107"/>
  </r>
  <r>
    <x v="19"/>
    <s v="Giants"/>
    <x v="14"/>
    <n v="1195369"/>
    <n v="631738"/>
    <n v="563631"/>
    <x v="0"/>
    <x v="3049"/>
  </r>
  <r>
    <x v="19"/>
    <s v="Giants"/>
    <x v="14"/>
    <n v="1195369"/>
    <n v="631738"/>
    <n v="563631"/>
    <x v="1"/>
    <x v="2943"/>
  </r>
  <r>
    <x v="19"/>
    <s v="Giants"/>
    <x v="14"/>
    <n v="1195369"/>
    <n v="631738"/>
    <n v="563631"/>
    <x v="2"/>
    <x v="3066"/>
  </r>
  <r>
    <x v="19"/>
    <s v="Giants"/>
    <x v="14"/>
    <n v="1195369"/>
    <n v="631738"/>
    <n v="563631"/>
    <x v="3"/>
    <x v="3108"/>
  </r>
  <r>
    <x v="19"/>
    <s v="Giants"/>
    <x v="14"/>
    <n v="1195369"/>
    <n v="631738"/>
    <n v="563631"/>
    <x v="4"/>
    <x v="2958"/>
  </r>
  <r>
    <x v="19"/>
    <s v="Giants"/>
    <x v="14"/>
    <n v="1195369"/>
    <n v="631738"/>
    <n v="563631"/>
    <x v="5"/>
    <x v="3000"/>
  </r>
  <r>
    <x v="19"/>
    <s v="Giants"/>
    <x v="14"/>
    <n v="1195369"/>
    <n v="631738"/>
    <n v="563631"/>
    <x v="6"/>
    <x v="3031"/>
  </r>
  <r>
    <x v="19"/>
    <s v="Giants"/>
    <x v="14"/>
    <n v="1195369"/>
    <n v="631738"/>
    <n v="563631"/>
    <x v="7"/>
    <x v="2"/>
  </r>
  <r>
    <x v="19"/>
    <s v="Giants"/>
    <x v="14"/>
    <n v="1195369"/>
    <n v="631738"/>
    <n v="563631"/>
    <x v="8"/>
    <x v="1076"/>
  </r>
  <r>
    <x v="19"/>
    <s v="Giants"/>
    <x v="14"/>
    <n v="1195369"/>
    <n v="631738"/>
    <n v="563631"/>
    <x v="9"/>
    <x v="3109"/>
  </r>
  <r>
    <x v="19"/>
    <s v="Giants"/>
    <x v="14"/>
    <n v="1195369"/>
    <n v="631738"/>
    <n v="563631"/>
    <x v="10"/>
    <x v="3110"/>
  </r>
  <r>
    <x v="19"/>
    <s v="Giants"/>
    <x v="14"/>
    <n v="1195369"/>
    <n v="631738"/>
    <n v="563631"/>
    <x v="11"/>
    <x v="3034"/>
  </r>
  <r>
    <x v="19"/>
    <s v="Giants"/>
    <x v="14"/>
    <n v="1195369"/>
    <n v="631738"/>
    <n v="563631"/>
    <x v="12"/>
    <x v="3082"/>
  </r>
  <r>
    <x v="19"/>
    <s v="Giants"/>
    <x v="14"/>
    <n v="1195369"/>
    <n v="631738"/>
    <n v="563631"/>
    <x v="13"/>
    <x v="1377"/>
  </r>
  <r>
    <x v="19"/>
    <s v="Giants"/>
    <x v="14"/>
    <n v="1195369"/>
    <n v="631738"/>
    <n v="563631"/>
    <x v="14"/>
    <x v="3111"/>
  </r>
  <r>
    <x v="19"/>
    <s v="Giants"/>
    <x v="14"/>
    <n v="1195369"/>
    <n v="631738"/>
    <n v="563631"/>
    <x v="15"/>
    <x v="3112"/>
  </r>
  <r>
    <x v="19"/>
    <s v="Giants"/>
    <x v="14"/>
    <n v="1195369"/>
    <n v="631738"/>
    <n v="563631"/>
    <x v="16"/>
    <x v="3113"/>
  </r>
  <r>
    <x v="19"/>
    <s v="Jets"/>
    <x v="14"/>
    <n v="1157234"/>
    <n v="625280"/>
    <n v="531954"/>
    <x v="0"/>
    <x v="2984"/>
  </r>
  <r>
    <x v="19"/>
    <s v="Jets"/>
    <x v="14"/>
    <n v="1157234"/>
    <n v="625280"/>
    <n v="531954"/>
    <x v="1"/>
    <x v="3057"/>
  </r>
  <r>
    <x v="19"/>
    <s v="Jets"/>
    <x v="14"/>
    <n v="1157234"/>
    <n v="625280"/>
    <n v="531954"/>
    <x v="2"/>
    <x v="2984"/>
  </r>
  <r>
    <x v="19"/>
    <s v="Jets"/>
    <x v="14"/>
    <n v="1157234"/>
    <n v="625280"/>
    <n v="531954"/>
    <x v="3"/>
    <x v="2984"/>
  </r>
  <r>
    <x v="19"/>
    <s v="Jets"/>
    <x v="14"/>
    <n v="1157234"/>
    <n v="625280"/>
    <n v="531954"/>
    <x v="4"/>
    <x v="3114"/>
  </r>
  <r>
    <x v="19"/>
    <s v="Jets"/>
    <x v="14"/>
    <n v="1157234"/>
    <n v="625280"/>
    <n v="531954"/>
    <x v="5"/>
    <x v="2984"/>
  </r>
  <r>
    <x v="19"/>
    <s v="Jets"/>
    <x v="14"/>
    <n v="1157234"/>
    <n v="625280"/>
    <n v="531954"/>
    <x v="6"/>
    <x v="931"/>
  </r>
  <r>
    <x v="19"/>
    <s v="Jets"/>
    <x v="14"/>
    <n v="1157234"/>
    <n v="625280"/>
    <n v="531954"/>
    <x v="7"/>
    <x v="2984"/>
  </r>
  <r>
    <x v="19"/>
    <s v="Jets"/>
    <x v="14"/>
    <n v="1157234"/>
    <n v="625280"/>
    <n v="531954"/>
    <x v="8"/>
    <x v="3089"/>
  </r>
  <r>
    <x v="19"/>
    <s v="Jets"/>
    <x v="14"/>
    <n v="1157234"/>
    <n v="625280"/>
    <n v="531954"/>
    <x v="9"/>
    <x v="2984"/>
  </r>
  <r>
    <x v="19"/>
    <s v="Jets"/>
    <x v="14"/>
    <n v="1157234"/>
    <n v="625280"/>
    <n v="531954"/>
    <x v="10"/>
    <x v="2"/>
  </r>
  <r>
    <x v="19"/>
    <s v="Jets"/>
    <x v="14"/>
    <n v="1157234"/>
    <n v="625280"/>
    <n v="531954"/>
    <x v="11"/>
    <x v="2987"/>
  </r>
  <r>
    <x v="19"/>
    <s v="Jets"/>
    <x v="14"/>
    <n v="1157234"/>
    <n v="625280"/>
    <n v="531954"/>
    <x v="12"/>
    <x v="2984"/>
  </r>
  <r>
    <x v="19"/>
    <s v="Jets"/>
    <x v="14"/>
    <n v="1157234"/>
    <n v="625280"/>
    <n v="531954"/>
    <x v="13"/>
    <x v="3103"/>
  </r>
  <r>
    <x v="19"/>
    <s v="Jets"/>
    <x v="14"/>
    <n v="1157234"/>
    <n v="625280"/>
    <n v="531954"/>
    <x v="14"/>
    <x v="1377"/>
  </r>
  <r>
    <x v="19"/>
    <s v="Jets"/>
    <x v="14"/>
    <n v="1157234"/>
    <n v="625280"/>
    <n v="531954"/>
    <x v="15"/>
    <x v="2984"/>
  </r>
  <r>
    <x v="19"/>
    <s v="Jets"/>
    <x v="14"/>
    <n v="1157234"/>
    <n v="625280"/>
    <n v="531954"/>
    <x v="16"/>
    <x v="3097"/>
  </r>
  <r>
    <x v="20"/>
    <s v="Raiders"/>
    <x v="14"/>
    <n v="1013469"/>
    <n v="459333"/>
    <n v="554136"/>
    <x v="0"/>
    <x v="2984"/>
  </r>
  <r>
    <x v="20"/>
    <s v="Raiders"/>
    <x v="14"/>
    <n v="1013469"/>
    <n v="459333"/>
    <n v="554136"/>
    <x v="1"/>
    <x v="3065"/>
  </r>
  <r>
    <x v="20"/>
    <s v="Raiders"/>
    <x v="14"/>
    <n v="1013469"/>
    <n v="459333"/>
    <n v="554136"/>
    <x v="2"/>
    <x v="931"/>
  </r>
  <r>
    <x v="20"/>
    <s v="Raiders"/>
    <x v="14"/>
    <n v="1013469"/>
    <n v="459333"/>
    <n v="554136"/>
    <x v="3"/>
    <x v="3094"/>
  </r>
  <r>
    <x v="20"/>
    <s v="Raiders"/>
    <x v="14"/>
    <n v="1013469"/>
    <n v="459333"/>
    <n v="554136"/>
    <x v="4"/>
    <x v="2"/>
  </r>
  <r>
    <x v="20"/>
    <s v="Raiders"/>
    <x v="14"/>
    <n v="1013469"/>
    <n v="459333"/>
    <n v="554136"/>
    <x v="5"/>
    <x v="3115"/>
  </r>
  <r>
    <x v="20"/>
    <s v="Raiders"/>
    <x v="14"/>
    <n v="1013469"/>
    <n v="459333"/>
    <n v="554136"/>
    <x v="6"/>
    <x v="1053"/>
  </r>
  <r>
    <x v="20"/>
    <s v="Raiders"/>
    <x v="14"/>
    <n v="1013469"/>
    <n v="459333"/>
    <n v="554136"/>
    <x v="7"/>
    <x v="3023"/>
  </r>
  <r>
    <x v="20"/>
    <s v="Raiders"/>
    <x v="14"/>
    <n v="1013469"/>
    <n v="459333"/>
    <n v="554136"/>
    <x v="8"/>
    <x v="3116"/>
  </r>
  <r>
    <x v="20"/>
    <s v="Raiders"/>
    <x v="14"/>
    <n v="1013469"/>
    <n v="459333"/>
    <n v="554136"/>
    <x v="9"/>
    <x v="3043"/>
  </r>
  <r>
    <x v="20"/>
    <s v="Raiders"/>
    <x v="14"/>
    <n v="1013469"/>
    <n v="459333"/>
    <n v="554136"/>
    <x v="10"/>
    <x v="3117"/>
  </r>
  <r>
    <x v="20"/>
    <s v="Raiders"/>
    <x v="14"/>
    <n v="1013469"/>
    <n v="459333"/>
    <n v="554136"/>
    <x v="11"/>
    <x v="3090"/>
  </r>
  <r>
    <x v="20"/>
    <s v="Raiders"/>
    <x v="14"/>
    <n v="1013469"/>
    <n v="459333"/>
    <n v="554136"/>
    <x v="12"/>
    <x v="3118"/>
  </r>
  <r>
    <x v="20"/>
    <s v="Raiders"/>
    <x v="14"/>
    <n v="1013469"/>
    <n v="459333"/>
    <n v="554136"/>
    <x v="13"/>
    <x v="3119"/>
  </r>
  <r>
    <x v="20"/>
    <s v="Raiders"/>
    <x v="14"/>
    <n v="1013469"/>
    <n v="459333"/>
    <n v="554136"/>
    <x v="14"/>
    <x v="3091"/>
  </r>
  <r>
    <x v="20"/>
    <s v="Raiders"/>
    <x v="14"/>
    <n v="1013469"/>
    <n v="459333"/>
    <n v="554136"/>
    <x v="15"/>
    <x v="2991"/>
  </r>
  <r>
    <x v="20"/>
    <s v="Raiders"/>
    <x v="14"/>
    <n v="1013469"/>
    <n v="459333"/>
    <n v="554136"/>
    <x v="16"/>
    <x v="3048"/>
  </r>
  <r>
    <x v="21"/>
    <s v="Eagles"/>
    <x v="14"/>
    <n v="1153703"/>
    <n v="556768"/>
    <n v="596935"/>
    <x v="0"/>
    <x v="3000"/>
  </r>
  <r>
    <x v="21"/>
    <s v="Eagles"/>
    <x v="14"/>
    <n v="1153703"/>
    <n v="556768"/>
    <n v="596935"/>
    <x v="1"/>
    <x v="3073"/>
  </r>
  <r>
    <x v="21"/>
    <s v="Eagles"/>
    <x v="14"/>
    <n v="1153703"/>
    <n v="556768"/>
    <n v="596935"/>
    <x v="2"/>
    <x v="3000"/>
  </r>
  <r>
    <x v="21"/>
    <s v="Eagles"/>
    <x v="14"/>
    <n v="1153703"/>
    <n v="556768"/>
    <n v="596935"/>
    <x v="3"/>
    <x v="3005"/>
  </r>
  <r>
    <x v="21"/>
    <s v="Eagles"/>
    <x v="14"/>
    <n v="1153703"/>
    <n v="556768"/>
    <n v="596935"/>
    <x v="4"/>
    <x v="3000"/>
  </r>
  <r>
    <x v="21"/>
    <s v="Eagles"/>
    <x v="14"/>
    <n v="1153703"/>
    <n v="556768"/>
    <n v="596935"/>
    <x v="5"/>
    <x v="3000"/>
  </r>
  <r>
    <x v="21"/>
    <s v="Eagles"/>
    <x v="14"/>
    <n v="1153703"/>
    <n v="556768"/>
    <n v="596935"/>
    <x v="6"/>
    <x v="2"/>
  </r>
  <r>
    <x v="21"/>
    <s v="Eagles"/>
    <x v="14"/>
    <n v="1153703"/>
    <n v="556768"/>
    <n v="596935"/>
    <x v="7"/>
    <x v="537"/>
  </r>
  <r>
    <x v="21"/>
    <s v="Eagles"/>
    <x v="14"/>
    <n v="1153703"/>
    <n v="556768"/>
    <n v="596935"/>
    <x v="8"/>
    <x v="3069"/>
  </r>
  <r>
    <x v="21"/>
    <s v="Eagles"/>
    <x v="14"/>
    <n v="1153703"/>
    <n v="556768"/>
    <n v="596935"/>
    <x v="9"/>
    <x v="3000"/>
  </r>
  <r>
    <x v="21"/>
    <s v="Eagles"/>
    <x v="14"/>
    <n v="1153703"/>
    <n v="556768"/>
    <n v="596935"/>
    <x v="10"/>
    <x v="3061"/>
  </r>
  <r>
    <x v="21"/>
    <s v="Eagles"/>
    <x v="14"/>
    <n v="1153703"/>
    <n v="556768"/>
    <n v="596935"/>
    <x v="11"/>
    <x v="3000"/>
  </r>
  <r>
    <x v="21"/>
    <s v="Eagles"/>
    <x v="14"/>
    <n v="1153703"/>
    <n v="556768"/>
    <n v="596935"/>
    <x v="12"/>
    <x v="3035"/>
  </r>
  <r>
    <x v="21"/>
    <s v="Eagles"/>
    <x v="14"/>
    <n v="1153703"/>
    <n v="556768"/>
    <n v="596935"/>
    <x v="13"/>
    <x v="3000"/>
  </r>
  <r>
    <x v="21"/>
    <s v="Eagles"/>
    <x v="14"/>
    <n v="1153703"/>
    <n v="556768"/>
    <n v="596935"/>
    <x v="14"/>
    <x v="3000"/>
  </r>
  <r>
    <x v="21"/>
    <s v="Eagles"/>
    <x v="14"/>
    <n v="1153703"/>
    <n v="556768"/>
    <n v="596935"/>
    <x v="15"/>
    <x v="3120"/>
  </r>
  <r>
    <x v="21"/>
    <s v="Eagles"/>
    <x v="14"/>
    <n v="1153703"/>
    <n v="556768"/>
    <n v="596935"/>
    <x v="16"/>
    <x v="3113"/>
  </r>
  <r>
    <x v="22"/>
    <s v="Steelers"/>
    <x v="14"/>
    <n v="1060542"/>
    <n v="497811"/>
    <n v="562731"/>
    <x v="0"/>
    <x v="3025"/>
  </r>
  <r>
    <x v="22"/>
    <s v="Steelers"/>
    <x v="14"/>
    <n v="1060542"/>
    <n v="497811"/>
    <n v="562731"/>
    <x v="1"/>
    <x v="2967"/>
  </r>
  <r>
    <x v="22"/>
    <s v="Steelers"/>
    <x v="14"/>
    <n v="1060542"/>
    <n v="497811"/>
    <n v="562731"/>
    <x v="2"/>
    <x v="2994"/>
  </r>
  <r>
    <x v="22"/>
    <s v="Steelers"/>
    <x v="14"/>
    <n v="1060542"/>
    <n v="497811"/>
    <n v="562731"/>
    <x v="3"/>
    <x v="3121"/>
  </r>
  <r>
    <x v="22"/>
    <s v="Steelers"/>
    <x v="14"/>
    <n v="1060542"/>
    <n v="497811"/>
    <n v="562731"/>
    <x v="4"/>
    <x v="426"/>
  </r>
  <r>
    <x v="22"/>
    <s v="Steelers"/>
    <x v="14"/>
    <n v="1060542"/>
    <n v="497811"/>
    <n v="562731"/>
    <x v="5"/>
    <x v="3023"/>
  </r>
  <r>
    <x v="22"/>
    <s v="Steelers"/>
    <x v="14"/>
    <n v="1060542"/>
    <n v="497811"/>
    <n v="562731"/>
    <x v="6"/>
    <x v="3068"/>
  </r>
  <r>
    <x v="22"/>
    <s v="Steelers"/>
    <x v="14"/>
    <n v="1060542"/>
    <n v="497811"/>
    <n v="562731"/>
    <x v="7"/>
    <x v="2048"/>
  </r>
  <r>
    <x v="22"/>
    <s v="Steelers"/>
    <x v="14"/>
    <n v="1060542"/>
    <n v="497811"/>
    <n v="562731"/>
    <x v="8"/>
    <x v="2972"/>
  </r>
  <r>
    <x v="22"/>
    <s v="Steelers"/>
    <x v="14"/>
    <n v="1060542"/>
    <n v="497811"/>
    <n v="562731"/>
    <x v="9"/>
    <x v="2984"/>
  </r>
  <r>
    <x v="22"/>
    <s v="Steelers"/>
    <x v="14"/>
    <n v="1060542"/>
    <n v="497811"/>
    <n v="562731"/>
    <x v="10"/>
    <x v="1377"/>
  </r>
  <r>
    <x v="22"/>
    <s v="Steelers"/>
    <x v="14"/>
    <n v="1060542"/>
    <n v="497811"/>
    <n v="562731"/>
    <x v="11"/>
    <x v="2"/>
  </r>
  <r>
    <x v="22"/>
    <s v="Steelers"/>
    <x v="14"/>
    <n v="1060542"/>
    <n v="497811"/>
    <n v="562731"/>
    <x v="12"/>
    <x v="3106"/>
  </r>
  <r>
    <x v="22"/>
    <s v="Steelers"/>
    <x v="14"/>
    <n v="1060542"/>
    <n v="497811"/>
    <n v="562731"/>
    <x v="13"/>
    <x v="3022"/>
  </r>
  <r>
    <x v="22"/>
    <s v="Steelers"/>
    <x v="14"/>
    <n v="1060542"/>
    <n v="497811"/>
    <n v="562731"/>
    <x v="14"/>
    <x v="2013"/>
  </r>
  <r>
    <x v="22"/>
    <s v="Steelers"/>
    <x v="14"/>
    <n v="1060542"/>
    <n v="497811"/>
    <n v="562731"/>
    <x v="15"/>
    <x v="793"/>
  </r>
  <r>
    <x v="22"/>
    <s v="Steelers"/>
    <x v="14"/>
    <n v="1060542"/>
    <n v="497811"/>
    <n v="562731"/>
    <x v="16"/>
    <x v="3024"/>
  </r>
  <r>
    <x v="23"/>
    <s v="Chargers"/>
    <x v="14"/>
    <n v="1069529"/>
    <n v="523457"/>
    <n v="546072"/>
    <x v="0"/>
    <x v="2942"/>
  </r>
  <r>
    <x v="23"/>
    <s v="Chargers"/>
    <x v="14"/>
    <n v="1069529"/>
    <n v="523457"/>
    <n v="546072"/>
    <x v="1"/>
    <x v="3122"/>
  </r>
  <r>
    <x v="23"/>
    <s v="Chargers"/>
    <x v="14"/>
    <n v="1069529"/>
    <n v="523457"/>
    <n v="546072"/>
    <x v="2"/>
    <x v="2980"/>
  </r>
  <r>
    <x v="23"/>
    <s v="Chargers"/>
    <x v="14"/>
    <n v="1069529"/>
    <n v="523457"/>
    <n v="546072"/>
    <x v="3"/>
    <x v="3080"/>
  </r>
  <r>
    <x v="23"/>
    <s v="Chargers"/>
    <x v="14"/>
    <n v="1069529"/>
    <n v="523457"/>
    <n v="546072"/>
    <x v="4"/>
    <x v="3114"/>
  </r>
  <r>
    <x v="23"/>
    <s v="Chargers"/>
    <x v="14"/>
    <n v="1069529"/>
    <n v="523457"/>
    <n v="546072"/>
    <x v="5"/>
    <x v="3115"/>
  </r>
  <r>
    <x v="23"/>
    <s v="Chargers"/>
    <x v="14"/>
    <n v="1069529"/>
    <n v="523457"/>
    <n v="546072"/>
    <x v="6"/>
    <x v="3087"/>
  </r>
  <r>
    <x v="23"/>
    <s v="Chargers"/>
    <x v="14"/>
    <n v="1069529"/>
    <n v="523457"/>
    <n v="546072"/>
    <x v="7"/>
    <x v="3042"/>
  </r>
  <r>
    <x v="23"/>
    <s v="Chargers"/>
    <x v="14"/>
    <n v="1069529"/>
    <n v="523457"/>
    <n v="546072"/>
    <x v="8"/>
    <x v="3095"/>
  </r>
  <r>
    <x v="23"/>
    <s v="Chargers"/>
    <x v="14"/>
    <n v="1069529"/>
    <n v="523457"/>
    <n v="546072"/>
    <x v="9"/>
    <x v="2"/>
  </r>
  <r>
    <x v="23"/>
    <s v="Chargers"/>
    <x v="14"/>
    <n v="1069529"/>
    <n v="523457"/>
    <n v="546072"/>
    <x v="10"/>
    <x v="3117"/>
  </r>
  <r>
    <x v="23"/>
    <s v="Chargers"/>
    <x v="14"/>
    <n v="1069529"/>
    <n v="523457"/>
    <n v="546072"/>
    <x v="11"/>
    <x v="1111"/>
  </r>
  <r>
    <x v="23"/>
    <s v="Chargers"/>
    <x v="14"/>
    <n v="1069529"/>
    <n v="523457"/>
    <n v="546072"/>
    <x v="12"/>
    <x v="2975"/>
  </r>
  <r>
    <x v="23"/>
    <s v="Chargers"/>
    <x v="14"/>
    <n v="1069529"/>
    <n v="523457"/>
    <n v="546072"/>
    <x v="13"/>
    <x v="3104"/>
  </r>
  <r>
    <x v="23"/>
    <s v="Chargers"/>
    <x v="14"/>
    <n v="1069529"/>
    <n v="523457"/>
    <n v="546072"/>
    <x v="14"/>
    <x v="3047"/>
  </r>
  <r>
    <x v="23"/>
    <s v="Chargers"/>
    <x v="14"/>
    <n v="1069529"/>
    <n v="523457"/>
    <n v="546072"/>
    <x v="15"/>
    <x v="2954"/>
  </r>
  <r>
    <x v="23"/>
    <s v="Chargers"/>
    <x v="14"/>
    <n v="1069529"/>
    <n v="523457"/>
    <n v="546072"/>
    <x v="16"/>
    <x v="3092"/>
  </r>
  <r>
    <x v="24"/>
    <s v="49ers"/>
    <x v="14"/>
    <n v="1130143"/>
    <n v="566192"/>
    <n v="563951"/>
    <x v="0"/>
    <x v="3027"/>
  </r>
  <r>
    <x v="24"/>
    <s v="49ers"/>
    <x v="14"/>
    <n v="1130143"/>
    <n v="566192"/>
    <n v="563951"/>
    <x v="1"/>
    <x v="3005"/>
  </r>
  <r>
    <x v="24"/>
    <s v="49ers"/>
    <x v="14"/>
    <n v="1130143"/>
    <n v="566192"/>
    <n v="563951"/>
    <x v="2"/>
    <x v="2944"/>
  </r>
  <r>
    <x v="24"/>
    <s v="49ers"/>
    <x v="14"/>
    <n v="1130143"/>
    <n v="566192"/>
    <n v="563951"/>
    <x v="3"/>
    <x v="3005"/>
  </r>
  <r>
    <x v="24"/>
    <s v="49ers"/>
    <x v="14"/>
    <n v="1130143"/>
    <n v="566192"/>
    <n v="563951"/>
    <x v="4"/>
    <x v="3005"/>
  </r>
  <r>
    <x v="24"/>
    <s v="49ers"/>
    <x v="14"/>
    <n v="1130143"/>
    <n v="566192"/>
    <n v="563951"/>
    <x v="5"/>
    <x v="3123"/>
  </r>
  <r>
    <x v="24"/>
    <s v="49ers"/>
    <x v="14"/>
    <n v="1130143"/>
    <n v="566192"/>
    <n v="563951"/>
    <x v="6"/>
    <x v="3041"/>
  </r>
  <r>
    <x v="24"/>
    <s v="49ers"/>
    <x v="14"/>
    <n v="1130143"/>
    <n v="566192"/>
    <n v="563951"/>
    <x v="7"/>
    <x v="2"/>
  </r>
  <r>
    <x v="24"/>
    <s v="49ers"/>
    <x v="14"/>
    <n v="1130143"/>
    <n v="566192"/>
    <n v="563951"/>
    <x v="8"/>
    <x v="3005"/>
  </r>
  <r>
    <x v="24"/>
    <s v="49ers"/>
    <x v="14"/>
    <n v="1130143"/>
    <n v="566192"/>
    <n v="563951"/>
    <x v="9"/>
    <x v="3105"/>
  </r>
  <r>
    <x v="24"/>
    <s v="49ers"/>
    <x v="14"/>
    <n v="1130143"/>
    <n v="566192"/>
    <n v="563951"/>
    <x v="10"/>
    <x v="3110"/>
  </r>
  <r>
    <x v="24"/>
    <s v="49ers"/>
    <x v="14"/>
    <n v="1130143"/>
    <n v="566192"/>
    <n v="563951"/>
    <x v="11"/>
    <x v="3005"/>
  </r>
  <r>
    <x v="24"/>
    <s v="49ers"/>
    <x v="14"/>
    <n v="1130143"/>
    <n v="566192"/>
    <n v="563951"/>
    <x v="12"/>
    <x v="3005"/>
  </r>
  <r>
    <x v="24"/>
    <s v="49ers"/>
    <x v="14"/>
    <n v="1130143"/>
    <n v="566192"/>
    <n v="563951"/>
    <x v="13"/>
    <x v="3119"/>
  </r>
  <r>
    <x v="24"/>
    <s v="49ers"/>
    <x v="14"/>
    <n v="1130143"/>
    <n v="566192"/>
    <n v="563951"/>
    <x v="14"/>
    <x v="3124"/>
  </r>
  <r>
    <x v="24"/>
    <s v="49ers"/>
    <x v="14"/>
    <n v="1130143"/>
    <n v="566192"/>
    <n v="563951"/>
    <x v="15"/>
    <x v="2954"/>
  </r>
  <r>
    <x v="24"/>
    <s v="49ers"/>
    <x v="14"/>
    <n v="1130143"/>
    <n v="566192"/>
    <n v="563951"/>
    <x v="16"/>
    <x v="2954"/>
  </r>
  <r>
    <x v="25"/>
    <s v="Seahawks"/>
    <x v="14"/>
    <n v="1107297"/>
    <n v="547298"/>
    <n v="559999"/>
    <x v="0"/>
    <x v="3056"/>
  </r>
  <r>
    <x v="25"/>
    <s v="Seahawks"/>
    <x v="14"/>
    <n v="1107297"/>
    <n v="547298"/>
    <n v="559999"/>
    <x v="1"/>
    <x v="3122"/>
  </r>
  <r>
    <x v="25"/>
    <s v="Seahawks"/>
    <x v="14"/>
    <n v="1107297"/>
    <n v="547298"/>
    <n v="559999"/>
    <x v="2"/>
    <x v="3040"/>
  </r>
  <r>
    <x v="25"/>
    <s v="Seahawks"/>
    <x v="14"/>
    <n v="1107297"/>
    <n v="547298"/>
    <n v="559999"/>
    <x v="3"/>
    <x v="2"/>
  </r>
  <r>
    <x v="25"/>
    <s v="Seahawks"/>
    <x v="14"/>
    <n v="1107297"/>
    <n v="547298"/>
    <n v="559999"/>
    <x v="4"/>
    <x v="3125"/>
  </r>
  <r>
    <x v="25"/>
    <s v="Seahawks"/>
    <x v="14"/>
    <n v="1107297"/>
    <n v="547298"/>
    <n v="559999"/>
    <x v="5"/>
    <x v="687"/>
  </r>
  <r>
    <x v="25"/>
    <s v="Seahawks"/>
    <x v="14"/>
    <n v="1107297"/>
    <n v="547298"/>
    <n v="559999"/>
    <x v="6"/>
    <x v="3126"/>
  </r>
  <r>
    <x v="25"/>
    <s v="Seahawks"/>
    <x v="14"/>
    <n v="1107297"/>
    <n v="547298"/>
    <n v="559999"/>
    <x v="7"/>
    <x v="2998"/>
  </r>
  <r>
    <x v="25"/>
    <s v="Seahawks"/>
    <x v="14"/>
    <n v="1107297"/>
    <n v="547298"/>
    <n v="559999"/>
    <x v="8"/>
    <x v="3116"/>
  </r>
  <r>
    <x v="25"/>
    <s v="Seahawks"/>
    <x v="14"/>
    <n v="1107297"/>
    <n v="547298"/>
    <n v="559999"/>
    <x v="9"/>
    <x v="3109"/>
  </r>
  <r>
    <x v="25"/>
    <s v="Seahawks"/>
    <x v="14"/>
    <n v="1107297"/>
    <n v="547298"/>
    <n v="559999"/>
    <x v="10"/>
    <x v="1675"/>
  </r>
  <r>
    <x v="25"/>
    <s v="Seahawks"/>
    <x v="14"/>
    <n v="1107297"/>
    <n v="547298"/>
    <n v="559999"/>
    <x v="11"/>
    <x v="2950"/>
  </r>
  <r>
    <x v="25"/>
    <s v="Seahawks"/>
    <x v="14"/>
    <n v="1107297"/>
    <n v="547298"/>
    <n v="559999"/>
    <x v="12"/>
    <x v="3005"/>
  </r>
  <r>
    <x v="25"/>
    <s v="Seahawks"/>
    <x v="14"/>
    <n v="1107297"/>
    <n v="547298"/>
    <n v="559999"/>
    <x v="13"/>
    <x v="3000"/>
  </r>
  <r>
    <x v="25"/>
    <s v="Seahawks"/>
    <x v="14"/>
    <n v="1107297"/>
    <n v="547298"/>
    <n v="559999"/>
    <x v="14"/>
    <x v="3124"/>
  </r>
  <r>
    <x v="25"/>
    <s v="Seahawks"/>
    <x v="14"/>
    <n v="1107297"/>
    <n v="547298"/>
    <n v="559999"/>
    <x v="15"/>
    <x v="2072"/>
  </r>
  <r>
    <x v="25"/>
    <s v="Seahawks"/>
    <x v="14"/>
    <n v="1107297"/>
    <n v="547298"/>
    <n v="559999"/>
    <x v="16"/>
    <x v="3127"/>
  </r>
  <r>
    <x v="26"/>
    <s v="Rams"/>
    <x v="14"/>
    <n v="999412"/>
    <n v="456146"/>
    <n v="543266"/>
    <x v="0"/>
    <x v="3098"/>
  </r>
  <r>
    <x v="26"/>
    <s v="Rams"/>
    <x v="14"/>
    <n v="999412"/>
    <n v="456146"/>
    <n v="543266"/>
    <x v="1"/>
    <x v="3128"/>
  </r>
  <r>
    <x v="26"/>
    <s v="Rams"/>
    <x v="14"/>
    <n v="999412"/>
    <n v="456146"/>
    <n v="543266"/>
    <x v="2"/>
    <x v="3028"/>
  </r>
  <r>
    <x v="26"/>
    <s v="Rams"/>
    <x v="14"/>
    <n v="999412"/>
    <n v="456146"/>
    <n v="543266"/>
    <x v="3"/>
    <x v="2"/>
  </r>
  <r>
    <x v="26"/>
    <s v="Rams"/>
    <x v="14"/>
    <n v="999412"/>
    <n v="456146"/>
    <n v="543266"/>
    <x v="4"/>
    <x v="3000"/>
  </r>
  <r>
    <x v="26"/>
    <s v="Rams"/>
    <x v="14"/>
    <n v="999412"/>
    <n v="456146"/>
    <n v="543266"/>
    <x v="5"/>
    <x v="3123"/>
  </r>
  <r>
    <x v="26"/>
    <s v="Rams"/>
    <x v="14"/>
    <n v="999412"/>
    <n v="456146"/>
    <n v="543266"/>
    <x v="6"/>
    <x v="3126"/>
  </r>
  <r>
    <x v="26"/>
    <s v="Rams"/>
    <x v="14"/>
    <n v="999412"/>
    <n v="456146"/>
    <n v="543266"/>
    <x v="7"/>
    <x v="3088"/>
  </r>
  <r>
    <x v="26"/>
    <s v="Rams"/>
    <x v="14"/>
    <n v="999412"/>
    <n v="456146"/>
    <n v="543266"/>
    <x v="8"/>
    <x v="3005"/>
  </r>
  <r>
    <x v="26"/>
    <s v="Rams"/>
    <x v="14"/>
    <n v="999412"/>
    <n v="456146"/>
    <n v="543266"/>
    <x v="9"/>
    <x v="2948"/>
  </r>
  <r>
    <x v="26"/>
    <s v="Rams"/>
    <x v="14"/>
    <n v="999412"/>
    <n v="456146"/>
    <n v="543266"/>
    <x v="10"/>
    <x v="3044"/>
  </r>
  <r>
    <x v="26"/>
    <s v="Rams"/>
    <x v="14"/>
    <n v="999412"/>
    <n v="456146"/>
    <n v="543266"/>
    <x v="11"/>
    <x v="1111"/>
  </r>
  <r>
    <x v="26"/>
    <s v="Rams"/>
    <x v="14"/>
    <n v="999412"/>
    <n v="456146"/>
    <n v="543266"/>
    <x v="12"/>
    <x v="3118"/>
  </r>
  <r>
    <x v="26"/>
    <s v="Rams"/>
    <x v="14"/>
    <n v="999412"/>
    <n v="456146"/>
    <n v="543266"/>
    <x v="13"/>
    <x v="3129"/>
  </r>
  <r>
    <x v="26"/>
    <s v="Rams"/>
    <x v="14"/>
    <n v="999412"/>
    <n v="456146"/>
    <n v="543266"/>
    <x v="14"/>
    <x v="2953"/>
  </r>
  <r>
    <x v="26"/>
    <s v="Rams"/>
    <x v="14"/>
    <n v="999412"/>
    <n v="456146"/>
    <n v="543266"/>
    <x v="15"/>
    <x v="3112"/>
  </r>
  <r>
    <x v="26"/>
    <s v="Rams"/>
    <x v="14"/>
    <n v="999412"/>
    <n v="456146"/>
    <n v="543266"/>
    <x v="16"/>
    <x v="3127"/>
  </r>
  <r>
    <x v="27"/>
    <s v="Buccaneers"/>
    <x v="14"/>
    <n v="1023818"/>
    <n v="477273"/>
    <n v="546545"/>
    <x v="0"/>
    <x v="2992"/>
  </r>
  <r>
    <x v="27"/>
    <s v="Buccaneers"/>
    <x v="14"/>
    <n v="1023818"/>
    <n v="477273"/>
    <n v="546545"/>
    <x v="1"/>
    <x v="3128"/>
  </r>
  <r>
    <x v="27"/>
    <s v="Buccaneers"/>
    <x v="14"/>
    <n v="1023818"/>
    <n v="477273"/>
    <n v="546545"/>
    <x v="2"/>
    <x v="2022"/>
  </r>
  <r>
    <x v="27"/>
    <s v="Buccaneers"/>
    <x v="14"/>
    <n v="1023818"/>
    <n v="477273"/>
    <n v="546545"/>
    <x v="3"/>
    <x v="3121"/>
  </r>
  <r>
    <x v="27"/>
    <s v="Buccaneers"/>
    <x v="14"/>
    <n v="1023818"/>
    <n v="477273"/>
    <n v="546545"/>
    <x v="4"/>
    <x v="719"/>
  </r>
  <r>
    <x v="27"/>
    <s v="Buccaneers"/>
    <x v="14"/>
    <n v="1023818"/>
    <n v="477273"/>
    <n v="546545"/>
    <x v="5"/>
    <x v="2970"/>
  </r>
  <r>
    <x v="27"/>
    <s v="Buccaneers"/>
    <x v="14"/>
    <n v="1023818"/>
    <n v="477273"/>
    <n v="546545"/>
    <x v="6"/>
    <x v="2"/>
  </r>
  <r>
    <x v="27"/>
    <s v="Buccaneers"/>
    <x v="14"/>
    <n v="1023818"/>
    <n v="477273"/>
    <n v="546545"/>
    <x v="7"/>
    <x v="3101"/>
  </r>
  <r>
    <x v="27"/>
    <s v="Buccaneers"/>
    <x v="14"/>
    <n v="1023818"/>
    <n v="477273"/>
    <n v="546545"/>
    <x v="8"/>
    <x v="3023"/>
  </r>
  <r>
    <x v="27"/>
    <s v="Buccaneers"/>
    <x v="14"/>
    <n v="1023818"/>
    <n v="477273"/>
    <n v="546545"/>
    <x v="9"/>
    <x v="2961"/>
  </r>
  <r>
    <x v="27"/>
    <s v="Buccaneers"/>
    <x v="14"/>
    <n v="1023818"/>
    <n v="477273"/>
    <n v="546545"/>
    <x v="10"/>
    <x v="3130"/>
  </r>
  <r>
    <x v="27"/>
    <s v="Buccaneers"/>
    <x v="14"/>
    <n v="1023818"/>
    <n v="477273"/>
    <n v="546545"/>
    <x v="11"/>
    <x v="3009"/>
  </r>
  <r>
    <x v="27"/>
    <s v="Buccaneers"/>
    <x v="14"/>
    <n v="1023818"/>
    <n v="477273"/>
    <n v="546545"/>
    <x v="12"/>
    <x v="3021"/>
  </r>
  <r>
    <x v="27"/>
    <s v="Buccaneers"/>
    <x v="14"/>
    <n v="1023818"/>
    <n v="477273"/>
    <n v="546545"/>
    <x v="13"/>
    <x v="3053"/>
  </r>
  <r>
    <x v="27"/>
    <s v="Buccaneers"/>
    <x v="14"/>
    <n v="1023818"/>
    <n v="477273"/>
    <n v="546545"/>
    <x v="14"/>
    <x v="3003"/>
  </r>
  <r>
    <x v="27"/>
    <s v="Buccaneers"/>
    <x v="14"/>
    <n v="1023818"/>
    <n v="477273"/>
    <n v="546545"/>
    <x v="15"/>
    <x v="3063"/>
  </r>
  <r>
    <x v="27"/>
    <s v="Buccaneers"/>
    <x v="14"/>
    <n v="1023818"/>
    <n v="477273"/>
    <n v="546545"/>
    <x v="16"/>
    <x v="3107"/>
  </r>
  <r>
    <x v="28"/>
    <s v="Titans"/>
    <x v="14"/>
    <n v="1096866"/>
    <n v="553144"/>
    <n v="543722"/>
    <x v="0"/>
    <x v="3084"/>
  </r>
  <r>
    <x v="28"/>
    <s v="Titans"/>
    <x v="14"/>
    <n v="1096866"/>
    <n v="553144"/>
    <n v="543722"/>
    <x v="1"/>
    <x v="1377"/>
  </r>
  <r>
    <x v="28"/>
    <s v="Titans"/>
    <x v="14"/>
    <n v="1096866"/>
    <n v="553144"/>
    <n v="543722"/>
    <x v="2"/>
    <x v="3015"/>
  </r>
  <r>
    <x v="28"/>
    <s v="Titans"/>
    <x v="14"/>
    <n v="1096866"/>
    <n v="553144"/>
    <n v="543722"/>
    <x v="3"/>
    <x v="3075"/>
  </r>
  <r>
    <x v="28"/>
    <s v="Titans"/>
    <x v="14"/>
    <n v="1096866"/>
    <n v="553144"/>
    <n v="543722"/>
    <x v="4"/>
    <x v="1377"/>
  </r>
  <r>
    <x v="28"/>
    <s v="Titans"/>
    <x v="14"/>
    <n v="1096866"/>
    <n v="553144"/>
    <n v="543722"/>
    <x v="5"/>
    <x v="1377"/>
  </r>
  <r>
    <x v="28"/>
    <s v="Titans"/>
    <x v="14"/>
    <n v="1096866"/>
    <n v="553144"/>
    <n v="543722"/>
    <x v="6"/>
    <x v="3131"/>
  </r>
  <r>
    <x v="28"/>
    <s v="Titans"/>
    <x v="14"/>
    <n v="1096866"/>
    <n v="553144"/>
    <n v="543722"/>
    <x v="7"/>
    <x v="1377"/>
  </r>
  <r>
    <x v="28"/>
    <s v="Titans"/>
    <x v="14"/>
    <n v="1096866"/>
    <n v="553144"/>
    <n v="543722"/>
    <x v="8"/>
    <x v="2"/>
  </r>
  <r>
    <x v="28"/>
    <s v="Titans"/>
    <x v="14"/>
    <n v="1096866"/>
    <n v="553144"/>
    <n v="543722"/>
    <x v="9"/>
    <x v="2973"/>
  </r>
  <r>
    <x v="28"/>
    <s v="Titans"/>
    <x v="14"/>
    <n v="1096866"/>
    <n v="553144"/>
    <n v="543722"/>
    <x v="10"/>
    <x v="1377"/>
  </r>
  <r>
    <x v="28"/>
    <s v="Titans"/>
    <x v="14"/>
    <n v="1096866"/>
    <n v="553144"/>
    <n v="543722"/>
    <x v="11"/>
    <x v="3000"/>
  </r>
  <r>
    <x v="28"/>
    <s v="Titans"/>
    <x v="14"/>
    <n v="1096866"/>
    <n v="553144"/>
    <n v="543722"/>
    <x v="12"/>
    <x v="3070"/>
  </r>
  <r>
    <x v="28"/>
    <s v="Titans"/>
    <x v="14"/>
    <n v="1096866"/>
    <n v="553144"/>
    <n v="543722"/>
    <x v="13"/>
    <x v="1377"/>
  </r>
  <r>
    <x v="28"/>
    <s v="Titans"/>
    <x v="14"/>
    <n v="1096866"/>
    <n v="553144"/>
    <n v="543722"/>
    <x v="14"/>
    <x v="1377"/>
  </r>
  <r>
    <x v="28"/>
    <s v="Titans"/>
    <x v="14"/>
    <n v="1096866"/>
    <n v="553144"/>
    <n v="543722"/>
    <x v="15"/>
    <x v="3083"/>
  </r>
  <r>
    <x v="28"/>
    <s v="Titans"/>
    <x v="14"/>
    <n v="1096866"/>
    <n v="553144"/>
    <n v="543722"/>
    <x v="16"/>
    <x v="1377"/>
  </r>
  <r>
    <x v="29"/>
    <s v="Redskins"/>
    <x v="14"/>
    <n v="1179306"/>
    <n v="623715"/>
    <n v="555591"/>
    <x v="0"/>
    <x v="3064"/>
  </r>
  <r>
    <x v="29"/>
    <s v="Redskins"/>
    <x v="14"/>
    <n v="1179306"/>
    <n v="623715"/>
    <n v="555591"/>
    <x v="1"/>
    <x v="3079"/>
  </r>
  <r>
    <x v="29"/>
    <s v="Redskins"/>
    <x v="14"/>
    <n v="1179306"/>
    <n v="623715"/>
    <n v="555591"/>
    <x v="2"/>
    <x v="3000"/>
  </r>
  <r>
    <x v="29"/>
    <s v="Redskins"/>
    <x v="14"/>
    <n v="1179306"/>
    <n v="623715"/>
    <n v="555591"/>
    <x v="3"/>
    <x v="3108"/>
  </r>
  <r>
    <x v="29"/>
    <s v="Redskins"/>
    <x v="14"/>
    <n v="1179306"/>
    <n v="623715"/>
    <n v="555591"/>
    <x v="4"/>
    <x v="3125"/>
  </r>
  <r>
    <x v="29"/>
    <s v="Redskins"/>
    <x v="14"/>
    <n v="1179306"/>
    <n v="623715"/>
    <n v="555591"/>
    <x v="5"/>
    <x v="2946"/>
  </r>
  <r>
    <x v="29"/>
    <s v="Redskins"/>
    <x v="14"/>
    <n v="1179306"/>
    <n v="623715"/>
    <n v="555591"/>
    <x v="6"/>
    <x v="3131"/>
  </r>
  <r>
    <x v="29"/>
    <s v="Redskins"/>
    <x v="14"/>
    <n v="1179306"/>
    <n v="623715"/>
    <n v="555591"/>
    <x v="7"/>
    <x v="3032"/>
  </r>
  <r>
    <x v="29"/>
    <s v="Redskins"/>
    <x v="14"/>
    <n v="1179306"/>
    <n v="623715"/>
    <n v="555591"/>
    <x v="8"/>
    <x v="3102"/>
  </r>
  <r>
    <x v="29"/>
    <s v="Redskins"/>
    <x v="14"/>
    <n v="1179306"/>
    <n v="623715"/>
    <n v="555591"/>
    <x v="9"/>
    <x v="2"/>
  </r>
  <r>
    <x v="29"/>
    <s v="Redskins"/>
    <x v="14"/>
    <n v="1179306"/>
    <n v="623715"/>
    <n v="555591"/>
    <x v="10"/>
    <x v="3130"/>
  </r>
  <r>
    <x v="29"/>
    <s v="Redskins"/>
    <x v="14"/>
    <n v="1179306"/>
    <n v="623715"/>
    <n v="555591"/>
    <x v="11"/>
    <x v="3005"/>
  </r>
  <r>
    <x v="29"/>
    <s v="Redskins"/>
    <x v="14"/>
    <n v="1179306"/>
    <n v="623715"/>
    <n v="555591"/>
    <x v="12"/>
    <x v="3078"/>
  </r>
  <r>
    <x v="29"/>
    <s v="Redskins"/>
    <x v="14"/>
    <n v="1179306"/>
    <n v="623715"/>
    <n v="555591"/>
    <x v="13"/>
    <x v="3129"/>
  </r>
  <r>
    <x v="29"/>
    <s v="Redskins"/>
    <x v="14"/>
    <n v="1179306"/>
    <n v="623715"/>
    <n v="555591"/>
    <x v="14"/>
    <x v="3111"/>
  </r>
  <r>
    <x v="29"/>
    <s v="Redskins"/>
    <x v="14"/>
    <n v="1179306"/>
    <n v="623715"/>
    <n v="555591"/>
    <x v="15"/>
    <x v="3120"/>
  </r>
  <r>
    <x v="29"/>
    <s v="Redskins"/>
    <x v="14"/>
    <n v="1179306"/>
    <n v="623715"/>
    <n v="555591"/>
    <x v="16"/>
    <x v="3037"/>
  </r>
  <r>
    <x v="0"/>
    <s v="Cardinals"/>
    <x v="15"/>
    <n v="1028446"/>
    <n v="513487"/>
    <n v="514959"/>
    <x v="0"/>
    <x v="3132"/>
  </r>
  <r>
    <x v="0"/>
    <s v="Cardinals"/>
    <x v="15"/>
    <n v="1028446"/>
    <n v="513487"/>
    <n v="514959"/>
    <x v="1"/>
    <x v="3133"/>
  </r>
  <r>
    <x v="0"/>
    <s v="Cardinals"/>
    <x v="15"/>
    <n v="1028446"/>
    <n v="513487"/>
    <n v="514959"/>
    <x v="2"/>
    <x v="2558"/>
  </r>
  <r>
    <x v="0"/>
    <s v="Cardinals"/>
    <x v="15"/>
    <n v="1028446"/>
    <n v="513487"/>
    <n v="514959"/>
    <x v="3"/>
    <x v="3134"/>
  </r>
  <r>
    <x v="0"/>
    <s v="Cardinals"/>
    <x v="15"/>
    <n v="1028446"/>
    <n v="513487"/>
    <n v="514959"/>
    <x v="4"/>
    <x v="3135"/>
  </r>
  <r>
    <x v="0"/>
    <s v="Cardinals"/>
    <x v="15"/>
    <n v="1028446"/>
    <n v="513487"/>
    <n v="514959"/>
    <x v="5"/>
    <x v="2105"/>
  </r>
  <r>
    <x v="0"/>
    <s v="Cardinals"/>
    <x v="15"/>
    <n v="1028446"/>
    <n v="513487"/>
    <n v="514959"/>
    <x v="6"/>
    <x v="3136"/>
  </r>
  <r>
    <x v="0"/>
    <s v="Cardinals"/>
    <x v="15"/>
    <n v="1028446"/>
    <n v="513487"/>
    <n v="514959"/>
    <x v="7"/>
    <x v="3023"/>
  </r>
  <r>
    <x v="0"/>
    <s v="Cardinals"/>
    <x v="15"/>
    <n v="1028446"/>
    <n v="513487"/>
    <n v="514959"/>
    <x v="8"/>
    <x v="2"/>
  </r>
  <r>
    <x v="0"/>
    <s v="Cardinals"/>
    <x v="15"/>
    <n v="1028446"/>
    <n v="513487"/>
    <n v="514959"/>
    <x v="9"/>
    <x v="3137"/>
  </r>
  <r>
    <x v="0"/>
    <s v="Cardinals"/>
    <x v="15"/>
    <n v="1028446"/>
    <n v="513487"/>
    <n v="514959"/>
    <x v="10"/>
    <x v="3138"/>
  </r>
  <r>
    <x v="0"/>
    <s v="Cardinals"/>
    <x v="15"/>
    <n v="1028446"/>
    <n v="513487"/>
    <n v="514959"/>
    <x v="11"/>
    <x v="3005"/>
  </r>
  <r>
    <x v="0"/>
    <s v="Cardinals"/>
    <x v="15"/>
    <n v="1028446"/>
    <n v="513487"/>
    <n v="514959"/>
    <x v="12"/>
    <x v="3139"/>
  </r>
  <r>
    <x v="0"/>
    <s v="Cardinals"/>
    <x v="15"/>
    <n v="1028446"/>
    <n v="513487"/>
    <n v="514959"/>
    <x v="13"/>
    <x v="3140"/>
  </r>
  <r>
    <x v="0"/>
    <s v="Cardinals"/>
    <x v="15"/>
    <n v="1028446"/>
    <n v="513487"/>
    <n v="514959"/>
    <x v="14"/>
    <x v="3000"/>
  </r>
  <r>
    <x v="0"/>
    <s v="Cardinals"/>
    <x v="15"/>
    <n v="1028446"/>
    <n v="513487"/>
    <n v="514959"/>
    <x v="15"/>
    <x v="3141"/>
  </r>
  <r>
    <x v="0"/>
    <s v="Cardinals"/>
    <x v="15"/>
    <n v="1028446"/>
    <n v="513487"/>
    <n v="514959"/>
    <x v="16"/>
    <x v="3142"/>
  </r>
  <r>
    <x v="1"/>
    <s v="Falcons"/>
    <x v="15"/>
    <n v="1134671"/>
    <n v="562845"/>
    <n v="571826"/>
    <x v="0"/>
    <x v="3143"/>
  </r>
  <r>
    <x v="1"/>
    <s v="Falcons"/>
    <x v="15"/>
    <n v="1134671"/>
    <n v="562845"/>
    <n v="571826"/>
    <x v="1"/>
    <x v="3144"/>
  </r>
  <r>
    <x v="1"/>
    <s v="Falcons"/>
    <x v="15"/>
    <n v="1134671"/>
    <n v="562845"/>
    <n v="571826"/>
    <x v="2"/>
    <x v="3145"/>
  </r>
  <r>
    <x v="1"/>
    <s v="Falcons"/>
    <x v="15"/>
    <n v="1134671"/>
    <n v="562845"/>
    <n v="571826"/>
    <x v="3"/>
    <x v="3146"/>
  </r>
  <r>
    <x v="1"/>
    <s v="Falcons"/>
    <x v="15"/>
    <n v="1134671"/>
    <n v="562845"/>
    <n v="571826"/>
    <x v="4"/>
    <x v="3147"/>
  </r>
  <r>
    <x v="1"/>
    <s v="Falcons"/>
    <x v="15"/>
    <n v="1134671"/>
    <n v="562845"/>
    <n v="571826"/>
    <x v="5"/>
    <x v="37"/>
  </r>
  <r>
    <x v="1"/>
    <s v="Falcons"/>
    <x v="15"/>
    <n v="1134671"/>
    <n v="562845"/>
    <n v="571826"/>
    <x v="6"/>
    <x v="491"/>
  </r>
  <r>
    <x v="1"/>
    <s v="Falcons"/>
    <x v="15"/>
    <n v="1134671"/>
    <n v="562845"/>
    <n v="571826"/>
    <x v="7"/>
    <x v="2505"/>
  </r>
  <r>
    <x v="1"/>
    <s v="Falcons"/>
    <x v="15"/>
    <n v="1134671"/>
    <n v="562845"/>
    <n v="571826"/>
    <x v="8"/>
    <x v="3005"/>
  </r>
  <r>
    <x v="1"/>
    <s v="Falcons"/>
    <x v="15"/>
    <n v="1134671"/>
    <n v="562845"/>
    <n v="571826"/>
    <x v="9"/>
    <x v="2"/>
  </r>
  <r>
    <x v="1"/>
    <s v="Falcons"/>
    <x v="15"/>
    <n v="1134671"/>
    <n v="562845"/>
    <n v="571826"/>
    <x v="10"/>
    <x v="3148"/>
  </r>
  <r>
    <x v="1"/>
    <s v="Falcons"/>
    <x v="15"/>
    <n v="1134671"/>
    <n v="562845"/>
    <n v="571826"/>
    <x v="11"/>
    <x v="1251"/>
  </r>
  <r>
    <x v="1"/>
    <s v="Falcons"/>
    <x v="15"/>
    <n v="1134671"/>
    <n v="562845"/>
    <n v="571826"/>
    <x v="12"/>
    <x v="3149"/>
  </r>
  <r>
    <x v="1"/>
    <s v="Falcons"/>
    <x v="15"/>
    <n v="1134671"/>
    <n v="562845"/>
    <n v="571826"/>
    <x v="13"/>
    <x v="3150"/>
  </r>
  <r>
    <x v="1"/>
    <s v="Falcons"/>
    <x v="15"/>
    <n v="1134671"/>
    <n v="562845"/>
    <n v="571826"/>
    <x v="14"/>
    <x v="3151"/>
  </r>
  <r>
    <x v="1"/>
    <s v="Falcons"/>
    <x v="15"/>
    <n v="1134671"/>
    <n v="562845"/>
    <n v="571826"/>
    <x v="15"/>
    <x v="3152"/>
  </r>
  <r>
    <x v="1"/>
    <s v="Falcons"/>
    <x v="15"/>
    <n v="1134671"/>
    <n v="562845"/>
    <n v="571826"/>
    <x v="16"/>
    <x v="3153"/>
  </r>
  <r>
    <x v="2"/>
    <s v="Ravens"/>
    <x v="15"/>
    <n v="1083919"/>
    <n v="568018"/>
    <n v="515901"/>
    <x v="0"/>
    <x v="3154"/>
  </r>
  <r>
    <x v="2"/>
    <s v="Ravens"/>
    <x v="15"/>
    <n v="1083919"/>
    <n v="568018"/>
    <n v="515901"/>
    <x v="1"/>
    <x v="3155"/>
  </r>
  <r>
    <x v="2"/>
    <s v="Ravens"/>
    <x v="15"/>
    <n v="1083919"/>
    <n v="568018"/>
    <n v="515901"/>
    <x v="2"/>
    <x v="3156"/>
  </r>
  <r>
    <x v="2"/>
    <s v="Ravens"/>
    <x v="15"/>
    <n v="1083919"/>
    <n v="568018"/>
    <n v="515901"/>
    <x v="3"/>
    <x v="3157"/>
  </r>
  <r>
    <x v="2"/>
    <s v="Ravens"/>
    <x v="15"/>
    <n v="1083919"/>
    <n v="568018"/>
    <n v="515901"/>
    <x v="4"/>
    <x v="3158"/>
  </r>
  <r>
    <x v="2"/>
    <s v="Ravens"/>
    <x v="15"/>
    <n v="1083919"/>
    <n v="568018"/>
    <n v="515901"/>
    <x v="5"/>
    <x v="3005"/>
  </r>
  <r>
    <x v="2"/>
    <s v="Ravens"/>
    <x v="15"/>
    <n v="1083919"/>
    <n v="568018"/>
    <n v="515901"/>
    <x v="6"/>
    <x v="3136"/>
  </r>
  <r>
    <x v="2"/>
    <s v="Ravens"/>
    <x v="15"/>
    <n v="1083919"/>
    <n v="568018"/>
    <n v="515901"/>
    <x v="7"/>
    <x v="3159"/>
  </r>
  <r>
    <x v="2"/>
    <s v="Ravens"/>
    <x v="15"/>
    <n v="1083919"/>
    <n v="568018"/>
    <n v="515901"/>
    <x v="8"/>
    <x v="2"/>
  </r>
  <r>
    <x v="2"/>
    <s v="Ravens"/>
    <x v="15"/>
    <n v="1083919"/>
    <n v="568018"/>
    <n v="515901"/>
    <x v="9"/>
    <x v="684"/>
  </r>
  <r>
    <x v="2"/>
    <s v="Ravens"/>
    <x v="15"/>
    <n v="1083919"/>
    <n v="568018"/>
    <n v="515901"/>
    <x v="10"/>
    <x v="3160"/>
  </r>
  <r>
    <x v="2"/>
    <s v="Ravens"/>
    <x v="15"/>
    <n v="1083919"/>
    <n v="568018"/>
    <n v="515901"/>
    <x v="11"/>
    <x v="3161"/>
  </r>
  <r>
    <x v="2"/>
    <s v="Ravens"/>
    <x v="15"/>
    <n v="1083919"/>
    <n v="568018"/>
    <n v="515901"/>
    <x v="12"/>
    <x v="1781"/>
  </r>
  <r>
    <x v="2"/>
    <s v="Ravens"/>
    <x v="15"/>
    <n v="1083919"/>
    <n v="568018"/>
    <n v="515901"/>
    <x v="13"/>
    <x v="3162"/>
  </r>
  <r>
    <x v="2"/>
    <s v="Ravens"/>
    <x v="15"/>
    <n v="1083919"/>
    <n v="568018"/>
    <n v="515901"/>
    <x v="14"/>
    <x v="3163"/>
  </r>
  <r>
    <x v="2"/>
    <s v="Ravens"/>
    <x v="15"/>
    <n v="1083919"/>
    <n v="568018"/>
    <n v="515901"/>
    <x v="15"/>
    <x v="3164"/>
  </r>
  <r>
    <x v="2"/>
    <s v="Ravens"/>
    <x v="15"/>
    <n v="1083919"/>
    <n v="568018"/>
    <n v="515901"/>
    <x v="16"/>
    <x v="3165"/>
  </r>
  <r>
    <x v="3"/>
    <s v="Bills"/>
    <x v="15"/>
    <n v="1140809"/>
    <n v="559047"/>
    <n v="581762"/>
    <x v="0"/>
    <x v="3166"/>
  </r>
  <r>
    <x v="3"/>
    <s v="Bills"/>
    <x v="15"/>
    <n v="1140809"/>
    <n v="559047"/>
    <n v="581762"/>
    <x v="1"/>
    <x v="3167"/>
  </r>
  <r>
    <x v="3"/>
    <s v="Bills"/>
    <x v="15"/>
    <n v="1140809"/>
    <n v="559047"/>
    <n v="581762"/>
    <x v="2"/>
    <x v="212"/>
  </r>
  <r>
    <x v="3"/>
    <s v="Bills"/>
    <x v="15"/>
    <n v="1140809"/>
    <n v="559047"/>
    <n v="581762"/>
    <x v="3"/>
    <x v="3168"/>
  </r>
  <r>
    <x v="3"/>
    <s v="Bills"/>
    <x v="15"/>
    <n v="1140809"/>
    <n v="559047"/>
    <n v="581762"/>
    <x v="4"/>
    <x v="3169"/>
  </r>
  <r>
    <x v="3"/>
    <s v="Bills"/>
    <x v="15"/>
    <n v="1140809"/>
    <n v="559047"/>
    <n v="581762"/>
    <x v="5"/>
    <x v="3170"/>
  </r>
  <r>
    <x v="3"/>
    <s v="Bills"/>
    <x v="15"/>
    <n v="1140809"/>
    <n v="559047"/>
    <n v="581762"/>
    <x v="6"/>
    <x v="3171"/>
  </r>
  <r>
    <x v="3"/>
    <s v="Bills"/>
    <x v="15"/>
    <n v="1140809"/>
    <n v="559047"/>
    <n v="581762"/>
    <x v="7"/>
    <x v="2"/>
  </r>
  <r>
    <x v="3"/>
    <s v="Bills"/>
    <x v="15"/>
    <n v="1140809"/>
    <n v="559047"/>
    <n v="581762"/>
    <x v="8"/>
    <x v="2990"/>
  </r>
  <r>
    <x v="3"/>
    <s v="Bills"/>
    <x v="15"/>
    <n v="1140809"/>
    <n v="559047"/>
    <n v="581762"/>
    <x v="9"/>
    <x v="2984"/>
  </r>
  <r>
    <x v="3"/>
    <s v="Bills"/>
    <x v="15"/>
    <n v="1140809"/>
    <n v="559047"/>
    <n v="581762"/>
    <x v="10"/>
    <x v="3172"/>
  </r>
  <r>
    <x v="3"/>
    <s v="Bills"/>
    <x v="15"/>
    <n v="1140809"/>
    <n v="559047"/>
    <n v="581762"/>
    <x v="11"/>
    <x v="3173"/>
  </r>
  <r>
    <x v="3"/>
    <s v="Bills"/>
    <x v="15"/>
    <n v="1140809"/>
    <n v="559047"/>
    <n v="581762"/>
    <x v="12"/>
    <x v="3174"/>
  </r>
  <r>
    <x v="3"/>
    <s v="Bills"/>
    <x v="15"/>
    <n v="1140809"/>
    <n v="559047"/>
    <n v="581762"/>
    <x v="13"/>
    <x v="3000"/>
  </r>
  <r>
    <x v="3"/>
    <s v="Bills"/>
    <x v="15"/>
    <n v="1140809"/>
    <n v="559047"/>
    <n v="581762"/>
    <x v="14"/>
    <x v="3175"/>
  </r>
  <r>
    <x v="3"/>
    <s v="Bills"/>
    <x v="15"/>
    <n v="1140809"/>
    <n v="559047"/>
    <n v="581762"/>
    <x v="15"/>
    <x v="3176"/>
  </r>
  <r>
    <x v="3"/>
    <s v="Bills"/>
    <x v="15"/>
    <n v="1140809"/>
    <n v="559047"/>
    <n v="581762"/>
    <x v="16"/>
    <x v="3177"/>
  </r>
  <r>
    <x v="4"/>
    <s v="Panthers"/>
    <x v="15"/>
    <n v="1157689"/>
    <n v="592454"/>
    <n v="565235"/>
    <x v="0"/>
    <x v="3178"/>
  </r>
  <r>
    <x v="4"/>
    <s v="Panthers"/>
    <x v="15"/>
    <n v="1157689"/>
    <n v="592454"/>
    <n v="565235"/>
    <x v="1"/>
    <x v="3179"/>
  </r>
  <r>
    <x v="4"/>
    <s v="Panthers"/>
    <x v="15"/>
    <n v="1157689"/>
    <n v="592454"/>
    <n v="565235"/>
    <x v="2"/>
    <x v="3180"/>
  </r>
  <r>
    <x v="4"/>
    <s v="Panthers"/>
    <x v="15"/>
    <n v="1157689"/>
    <n v="592454"/>
    <n v="565235"/>
    <x v="3"/>
    <x v="3181"/>
  </r>
  <r>
    <x v="4"/>
    <s v="Panthers"/>
    <x v="15"/>
    <n v="1157689"/>
    <n v="592454"/>
    <n v="565235"/>
    <x v="4"/>
    <x v="2"/>
  </r>
  <r>
    <x v="4"/>
    <s v="Panthers"/>
    <x v="15"/>
    <n v="1157689"/>
    <n v="592454"/>
    <n v="565235"/>
    <x v="5"/>
    <x v="3182"/>
  </r>
  <r>
    <x v="4"/>
    <s v="Panthers"/>
    <x v="15"/>
    <n v="1157689"/>
    <n v="592454"/>
    <n v="565235"/>
    <x v="6"/>
    <x v="3183"/>
  </r>
  <r>
    <x v="4"/>
    <s v="Panthers"/>
    <x v="15"/>
    <n v="1157689"/>
    <n v="592454"/>
    <n v="565235"/>
    <x v="7"/>
    <x v="3184"/>
  </r>
  <r>
    <x v="4"/>
    <s v="Panthers"/>
    <x v="15"/>
    <n v="1157689"/>
    <n v="592454"/>
    <n v="565235"/>
    <x v="8"/>
    <x v="3185"/>
  </r>
  <r>
    <x v="4"/>
    <s v="Panthers"/>
    <x v="15"/>
    <n v="1157689"/>
    <n v="592454"/>
    <n v="565235"/>
    <x v="9"/>
    <x v="3186"/>
  </r>
  <r>
    <x v="4"/>
    <s v="Panthers"/>
    <x v="15"/>
    <n v="1157689"/>
    <n v="592454"/>
    <n v="565235"/>
    <x v="10"/>
    <x v="3187"/>
  </r>
  <r>
    <x v="4"/>
    <s v="Panthers"/>
    <x v="15"/>
    <n v="1157689"/>
    <n v="592454"/>
    <n v="565235"/>
    <x v="11"/>
    <x v="3188"/>
  </r>
  <r>
    <x v="4"/>
    <s v="Panthers"/>
    <x v="15"/>
    <n v="1157689"/>
    <n v="592454"/>
    <n v="565235"/>
    <x v="12"/>
    <x v="3189"/>
  </r>
  <r>
    <x v="4"/>
    <s v="Panthers"/>
    <x v="15"/>
    <n v="1157689"/>
    <n v="592454"/>
    <n v="565235"/>
    <x v="13"/>
    <x v="3150"/>
  </r>
  <r>
    <x v="4"/>
    <s v="Panthers"/>
    <x v="15"/>
    <n v="1157689"/>
    <n v="592454"/>
    <n v="565235"/>
    <x v="14"/>
    <x v="3190"/>
  </r>
  <r>
    <x v="4"/>
    <s v="Panthers"/>
    <x v="15"/>
    <n v="1157689"/>
    <n v="592454"/>
    <n v="565235"/>
    <x v="15"/>
    <x v="3152"/>
  </r>
  <r>
    <x v="4"/>
    <s v="Panthers"/>
    <x v="15"/>
    <n v="1157689"/>
    <n v="592454"/>
    <n v="565235"/>
    <x v="16"/>
    <x v="3191"/>
  </r>
  <r>
    <x v="5"/>
    <s v="Bears"/>
    <x v="15"/>
    <n v="1020065"/>
    <n v="496287"/>
    <n v="523778"/>
    <x v="0"/>
    <x v="2992"/>
  </r>
  <r>
    <x v="5"/>
    <s v="Bears"/>
    <x v="15"/>
    <n v="1020065"/>
    <n v="496287"/>
    <n v="523778"/>
    <x v="1"/>
    <x v="3133"/>
  </r>
  <r>
    <x v="5"/>
    <s v="Bears"/>
    <x v="15"/>
    <n v="1020065"/>
    <n v="496287"/>
    <n v="523778"/>
    <x v="2"/>
    <x v="3192"/>
  </r>
  <r>
    <x v="5"/>
    <s v="Bears"/>
    <x v="15"/>
    <n v="1020065"/>
    <n v="496287"/>
    <n v="523778"/>
    <x v="3"/>
    <x v="3193"/>
  </r>
  <r>
    <x v="5"/>
    <s v="Bears"/>
    <x v="15"/>
    <n v="1020065"/>
    <n v="496287"/>
    <n v="523778"/>
    <x v="4"/>
    <x v="3194"/>
  </r>
  <r>
    <x v="5"/>
    <s v="Bears"/>
    <x v="15"/>
    <n v="1020065"/>
    <n v="496287"/>
    <n v="523778"/>
    <x v="5"/>
    <x v="3195"/>
  </r>
  <r>
    <x v="5"/>
    <s v="Bears"/>
    <x v="15"/>
    <n v="1020065"/>
    <n v="496287"/>
    <n v="523778"/>
    <x v="6"/>
    <x v="2"/>
  </r>
  <r>
    <x v="5"/>
    <s v="Bears"/>
    <x v="15"/>
    <n v="1020065"/>
    <n v="496287"/>
    <n v="523778"/>
    <x v="7"/>
    <x v="3196"/>
  </r>
  <r>
    <x v="5"/>
    <s v="Bears"/>
    <x v="15"/>
    <n v="1020065"/>
    <n v="496287"/>
    <n v="523778"/>
    <x v="8"/>
    <x v="3197"/>
  </r>
  <r>
    <x v="5"/>
    <s v="Bears"/>
    <x v="15"/>
    <n v="1020065"/>
    <n v="496287"/>
    <n v="523778"/>
    <x v="9"/>
    <x v="3198"/>
  </r>
  <r>
    <x v="5"/>
    <s v="Bears"/>
    <x v="15"/>
    <n v="1020065"/>
    <n v="496287"/>
    <n v="523778"/>
    <x v="10"/>
    <x v="3199"/>
  </r>
  <r>
    <x v="5"/>
    <s v="Bears"/>
    <x v="15"/>
    <n v="1020065"/>
    <n v="496287"/>
    <n v="523778"/>
    <x v="11"/>
    <x v="3200"/>
  </r>
  <r>
    <x v="5"/>
    <s v="Bears"/>
    <x v="15"/>
    <n v="1020065"/>
    <n v="496287"/>
    <n v="523778"/>
    <x v="12"/>
    <x v="3201"/>
  </r>
  <r>
    <x v="5"/>
    <s v="Bears"/>
    <x v="15"/>
    <n v="1020065"/>
    <n v="496287"/>
    <n v="523778"/>
    <x v="13"/>
    <x v="3202"/>
  </r>
  <r>
    <x v="5"/>
    <s v="Bears"/>
    <x v="15"/>
    <n v="1020065"/>
    <n v="496287"/>
    <n v="523778"/>
    <x v="14"/>
    <x v="3203"/>
  </r>
  <r>
    <x v="5"/>
    <s v="Bears"/>
    <x v="15"/>
    <n v="1020065"/>
    <n v="496287"/>
    <n v="523778"/>
    <x v="15"/>
    <x v="3204"/>
  </r>
  <r>
    <x v="5"/>
    <s v="Bears"/>
    <x v="15"/>
    <n v="1020065"/>
    <n v="496287"/>
    <n v="523778"/>
    <x v="16"/>
    <x v="3205"/>
  </r>
  <r>
    <x v="6"/>
    <s v="Bengals"/>
    <x v="15"/>
    <n v="1028118"/>
    <n v="491118"/>
    <n v="537000"/>
    <x v="0"/>
    <x v="3206"/>
  </r>
  <r>
    <x v="6"/>
    <s v="Bengals"/>
    <x v="15"/>
    <n v="1028118"/>
    <n v="491118"/>
    <n v="537000"/>
    <x v="1"/>
    <x v="3207"/>
  </r>
  <r>
    <x v="6"/>
    <s v="Bengals"/>
    <x v="15"/>
    <n v="1028118"/>
    <n v="491118"/>
    <n v="537000"/>
    <x v="2"/>
    <x v="3156"/>
  </r>
  <r>
    <x v="6"/>
    <s v="Bengals"/>
    <x v="15"/>
    <n v="1028118"/>
    <n v="491118"/>
    <n v="537000"/>
    <x v="3"/>
    <x v="3208"/>
  </r>
  <r>
    <x v="6"/>
    <s v="Bengals"/>
    <x v="15"/>
    <n v="1028118"/>
    <n v="491118"/>
    <n v="537000"/>
    <x v="4"/>
    <x v="3209"/>
  </r>
  <r>
    <x v="6"/>
    <s v="Bengals"/>
    <x v="15"/>
    <n v="1028118"/>
    <n v="491118"/>
    <n v="537000"/>
    <x v="5"/>
    <x v="3170"/>
  </r>
  <r>
    <x v="6"/>
    <s v="Bengals"/>
    <x v="15"/>
    <n v="1028118"/>
    <n v="491118"/>
    <n v="537000"/>
    <x v="6"/>
    <x v="2"/>
  </r>
  <r>
    <x v="6"/>
    <s v="Bengals"/>
    <x v="15"/>
    <n v="1028118"/>
    <n v="491118"/>
    <n v="537000"/>
    <x v="7"/>
    <x v="3210"/>
  </r>
  <r>
    <x v="6"/>
    <s v="Bengals"/>
    <x v="15"/>
    <n v="1028118"/>
    <n v="491118"/>
    <n v="537000"/>
    <x v="8"/>
    <x v="3211"/>
  </r>
  <r>
    <x v="6"/>
    <s v="Bengals"/>
    <x v="15"/>
    <n v="1028118"/>
    <n v="491118"/>
    <n v="537000"/>
    <x v="9"/>
    <x v="3212"/>
  </r>
  <r>
    <x v="6"/>
    <s v="Bengals"/>
    <x v="15"/>
    <n v="1028118"/>
    <n v="491118"/>
    <n v="537000"/>
    <x v="10"/>
    <x v="3138"/>
  </r>
  <r>
    <x v="6"/>
    <s v="Bengals"/>
    <x v="15"/>
    <n v="1028118"/>
    <n v="491118"/>
    <n v="537000"/>
    <x v="11"/>
    <x v="3213"/>
  </r>
  <r>
    <x v="6"/>
    <s v="Bengals"/>
    <x v="15"/>
    <n v="1028118"/>
    <n v="491118"/>
    <n v="537000"/>
    <x v="12"/>
    <x v="1867"/>
  </r>
  <r>
    <x v="6"/>
    <s v="Bengals"/>
    <x v="15"/>
    <n v="1028118"/>
    <n v="491118"/>
    <n v="537000"/>
    <x v="13"/>
    <x v="3214"/>
  </r>
  <r>
    <x v="6"/>
    <s v="Bengals"/>
    <x v="15"/>
    <n v="1028118"/>
    <n v="491118"/>
    <n v="537000"/>
    <x v="14"/>
    <x v="3005"/>
  </r>
  <r>
    <x v="6"/>
    <s v="Bengals"/>
    <x v="15"/>
    <n v="1028118"/>
    <n v="491118"/>
    <n v="537000"/>
    <x v="15"/>
    <x v="3215"/>
  </r>
  <r>
    <x v="6"/>
    <s v="Bengals"/>
    <x v="15"/>
    <n v="1028118"/>
    <n v="491118"/>
    <n v="537000"/>
    <x v="16"/>
    <x v="3165"/>
  </r>
  <r>
    <x v="7"/>
    <s v="Browns"/>
    <x v="15"/>
    <n v="1062262"/>
    <n v="529488"/>
    <n v="532774"/>
    <x v="0"/>
    <x v="2984"/>
  </r>
  <r>
    <x v="7"/>
    <s v="Browns"/>
    <x v="15"/>
    <n v="1062262"/>
    <n v="529488"/>
    <n v="532774"/>
    <x v="1"/>
    <x v="3023"/>
  </r>
  <r>
    <x v="7"/>
    <s v="Browns"/>
    <x v="15"/>
    <n v="1062262"/>
    <n v="529488"/>
    <n v="532774"/>
    <x v="2"/>
    <x v="3023"/>
  </r>
  <r>
    <x v="7"/>
    <s v="Browns"/>
    <x v="15"/>
    <n v="1062262"/>
    <n v="529488"/>
    <n v="532774"/>
    <x v="3"/>
    <x v="3216"/>
  </r>
  <r>
    <x v="7"/>
    <s v="Browns"/>
    <x v="15"/>
    <n v="1062262"/>
    <n v="529488"/>
    <n v="532774"/>
    <x v="4"/>
    <x v="3158"/>
  </r>
  <r>
    <x v="7"/>
    <s v="Browns"/>
    <x v="15"/>
    <n v="1062262"/>
    <n v="529488"/>
    <n v="532774"/>
    <x v="5"/>
    <x v="3023"/>
  </r>
  <r>
    <x v="7"/>
    <s v="Browns"/>
    <x v="15"/>
    <n v="1062262"/>
    <n v="529488"/>
    <n v="532774"/>
    <x v="6"/>
    <x v="3217"/>
  </r>
  <r>
    <x v="7"/>
    <s v="Browns"/>
    <x v="15"/>
    <n v="1062262"/>
    <n v="529488"/>
    <n v="532774"/>
    <x v="7"/>
    <x v="3023"/>
  </r>
  <r>
    <x v="7"/>
    <s v="Browns"/>
    <x v="15"/>
    <n v="1062262"/>
    <n v="529488"/>
    <n v="532774"/>
    <x v="8"/>
    <x v="3211"/>
  </r>
  <r>
    <x v="7"/>
    <s v="Browns"/>
    <x v="15"/>
    <n v="1062262"/>
    <n v="529488"/>
    <n v="532774"/>
    <x v="9"/>
    <x v="3218"/>
  </r>
  <r>
    <x v="7"/>
    <s v="Browns"/>
    <x v="15"/>
    <n v="1062262"/>
    <n v="529488"/>
    <n v="532774"/>
    <x v="10"/>
    <x v="2"/>
  </r>
  <r>
    <x v="7"/>
    <s v="Browns"/>
    <x v="15"/>
    <n v="1062262"/>
    <n v="529488"/>
    <n v="532774"/>
    <x v="11"/>
    <x v="3161"/>
  </r>
  <r>
    <x v="7"/>
    <s v="Browns"/>
    <x v="15"/>
    <n v="1062262"/>
    <n v="529488"/>
    <n v="532774"/>
    <x v="12"/>
    <x v="1867"/>
  </r>
  <r>
    <x v="7"/>
    <s v="Browns"/>
    <x v="15"/>
    <n v="1062262"/>
    <n v="529488"/>
    <n v="532774"/>
    <x v="13"/>
    <x v="3219"/>
  </r>
  <r>
    <x v="7"/>
    <s v="Browns"/>
    <x v="15"/>
    <n v="1062262"/>
    <n v="529488"/>
    <n v="532774"/>
    <x v="14"/>
    <x v="3192"/>
  </r>
  <r>
    <x v="7"/>
    <s v="Browns"/>
    <x v="15"/>
    <n v="1062262"/>
    <n v="529488"/>
    <n v="532774"/>
    <x v="15"/>
    <x v="3220"/>
  </r>
  <r>
    <x v="7"/>
    <s v="Browns"/>
    <x v="15"/>
    <n v="1062262"/>
    <n v="529488"/>
    <n v="532774"/>
    <x v="16"/>
    <x v="3221"/>
  </r>
  <r>
    <x v="8"/>
    <s v="Cowboys"/>
    <x v="15"/>
    <n v="1312509"/>
    <n v="731672"/>
    <n v="580837"/>
    <x v="0"/>
    <x v="3222"/>
  </r>
  <r>
    <x v="8"/>
    <s v="Cowboys"/>
    <x v="15"/>
    <n v="1312509"/>
    <n v="731672"/>
    <n v="580837"/>
    <x v="1"/>
    <x v="3223"/>
  </r>
  <r>
    <x v="8"/>
    <s v="Cowboys"/>
    <x v="15"/>
    <n v="1312509"/>
    <n v="731672"/>
    <n v="580837"/>
    <x v="2"/>
    <x v="3145"/>
  </r>
  <r>
    <x v="8"/>
    <s v="Cowboys"/>
    <x v="15"/>
    <n v="1312509"/>
    <n v="731672"/>
    <n v="580837"/>
    <x v="3"/>
    <x v="3224"/>
  </r>
  <r>
    <x v="8"/>
    <s v="Cowboys"/>
    <x v="15"/>
    <n v="1312509"/>
    <n v="731672"/>
    <n v="580837"/>
    <x v="4"/>
    <x v="3225"/>
  </r>
  <r>
    <x v="8"/>
    <s v="Cowboys"/>
    <x v="15"/>
    <n v="1312509"/>
    <n v="731672"/>
    <n v="580837"/>
    <x v="5"/>
    <x v="2"/>
  </r>
  <r>
    <x v="8"/>
    <s v="Cowboys"/>
    <x v="15"/>
    <n v="1312509"/>
    <n v="731672"/>
    <n v="580837"/>
    <x v="6"/>
    <x v="3226"/>
  </r>
  <r>
    <x v="8"/>
    <s v="Cowboys"/>
    <x v="15"/>
    <n v="1312509"/>
    <n v="731672"/>
    <n v="580837"/>
    <x v="7"/>
    <x v="3227"/>
  </r>
  <r>
    <x v="8"/>
    <s v="Cowboys"/>
    <x v="15"/>
    <n v="1312509"/>
    <n v="731672"/>
    <n v="580837"/>
    <x v="8"/>
    <x v="3228"/>
  </r>
  <r>
    <x v="8"/>
    <s v="Cowboys"/>
    <x v="15"/>
    <n v="1312509"/>
    <n v="731672"/>
    <n v="580837"/>
    <x v="9"/>
    <x v="3229"/>
  </r>
  <r>
    <x v="8"/>
    <s v="Cowboys"/>
    <x v="15"/>
    <n v="1312509"/>
    <n v="731672"/>
    <n v="580837"/>
    <x v="10"/>
    <x v="3230"/>
  </r>
  <r>
    <x v="8"/>
    <s v="Cowboys"/>
    <x v="15"/>
    <n v="1312509"/>
    <n v="731672"/>
    <n v="580837"/>
    <x v="11"/>
    <x v="3188"/>
  </r>
  <r>
    <x v="8"/>
    <s v="Cowboys"/>
    <x v="15"/>
    <n v="1312509"/>
    <n v="731672"/>
    <n v="580837"/>
    <x v="12"/>
    <x v="3231"/>
  </r>
  <r>
    <x v="8"/>
    <s v="Cowboys"/>
    <x v="15"/>
    <n v="1312509"/>
    <n v="731672"/>
    <n v="580837"/>
    <x v="13"/>
    <x v="3232"/>
  </r>
  <r>
    <x v="8"/>
    <s v="Cowboys"/>
    <x v="15"/>
    <n v="1312509"/>
    <n v="731672"/>
    <n v="580837"/>
    <x v="14"/>
    <x v="3145"/>
  </r>
  <r>
    <x v="8"/>
    <s v="Cowboys"/>
    <x v="15"/>
    <n v="1312509"/>
    <n v="731672"/>
    <n v="580837"/>
    <x v="15"/>
    <x v="3176"/>
  </r>
  <r>
    <x v="8"/>
    <s v="Cowboys"/>
    <x v="15"/>
    <n v="1312509"/>
    <n v="731672"/>
    <n v="580837"/>
    <x v="16"/>
    <x v="3233"/>
  </r>
  <r>
    <x v="9"/>
    <s v="Broncos"/>
    <x v="15"/>
    <n v="1141878"/>
    <n v="615381"/>
    <n v="526497"/>
    <x v="0"/>
    <x v="3154"/>
  </r>
  <r>
    <x v="9"/>
    <s v="Broncos"/>
    <x v="15"/>
    <n v="1141878"/>
    <n v="615381"/>
    <n v="526497"/>
    <x v="1"/>
    <x v="3234"/>
  </r>
  <r>
    <x v="9"/>
    <s v="Broncos"/>
    <x v="15"/>
    <n v="1141878"/>
    <n v="615381"/>
    <n v="526497"/>
    <x v="2"/>
    <x v="3235"/>
  </r>
  <r>
    <x v="9"/>
    <s v="Broncos"/>
    <x v="15"/>
    <n v="1141878"/>
    <n v="615381"/>
    <n v="526497"/>
    <x v="3"/>
    <x v="3236"/>
  </r>
  <r>
    <x v="9"/>
    <s v="Broncos"/>
    <x v="15"/>
    <n v="1141878"/>
    <n v="615381"/>
    <n v="526497"/>
    <x v="4"/>
    <x v="3206"/>
  </r>
  <r>
    <x v="9"/>
    <s v="Broncos"/>
    <x v="15"/>
    <n v="1141878"/>
    <n v="615381"/>
    <n v="526497"/>
    <x v="5"/>
    <x v="3023"/>
  </r>
  <r>
    <x v="9"/>
    <s v="Broncos"/>
    <x v="15"/>
    <n v="1141878"/>
    <n v="615381"/>
    <n v="526497"/>
    <x v="6"/>
    <x v="2"/>
  </r>
  <r>
    <x v="9"/>
    <s v="Broncos"/>
    <x v="15"/>
    <n v="1141878"/>
    <n v="615381"/>
    <n v="526497"/>
    <x v="7"/>
    <x v="3237"/>
  </r>
  <r>
    <x v="9"/>
    <s v="Broncos"/>
    <x v="15"/>
    <n v="1141878"/>
    <n v="615381"/>
    <n v="526497"/>
    <x v="8"/>
    <x v="3238"/>
  </r>
  <r>
    <x v="9"/>
    <s v="Broncos"/>
    <x v="15"/>
    <n v="1141878"/>
    <n v="615381"/>
    <n v="526497"/>
    <x v="9"/>
    <x v="3239"/>
  </r>
  <r>
    <x v="9"/>
    <s v="Broncos"/>
    <x v="15"/>
    <n v="1141878"/>
    <n v="615381"/>
    <n v="526497"/>
    <x v="10"/>
    <x v="3199"/>
  </r>
  <r>
    <x v="9"/>
    <s v="Broncos"/>
    <x v="15"/>
    <n v="1141878"/>
    <n v="615381"/>
    <n v="526497"/>
    <x v="11"/>
    <x v="3240"/>
  </r>
  <r>
    <x v="9"/>
    <s v="Broncos"/>
    <x v="15"/>
    <n v="1141878"/>
    <n v="615381"/>
    <n v="526497"/>
    <x v="12"/>
    <x v="3241"/>
  </r>
  <r>
    <x v="9"/>
    <s v="Broncos"/>
    <x v="15"/>
    <n v="1141878"/>
    <n v="615381"/>
    <n v="526497"/>
    <x v="13"/>
    <x v="3242"/>
  </r>
  <r>
    <x v="9"/>
    <s v="Broncos"/>
    <x v="15"/>
    <n v="1141878"/>
    <n v="615381"/>
    <n v="526497"/>
    <x v="14"/>
    <x v="3243"/>
  </r>
  <r>
    <x v="9"/>
    <s v="Broncos"/>
    <x v="15"/>
    <n v="1141878"/>
    <n v="615381"/>
    <n v="526497"/>
    <x v="15"/>
    <x v="3215"/>
  </r>
  <r>
    <x v="9"/>
    <s v="Broncos"/>
    <x v="15"/>
    <n v="1141878"/>
    <n v="615381"/>
    <n v="526497"/>
    <x v="16"/>
    <x v="3244"/>
  </r>
  <r>
    <x v="10"/>
    <s v="Lions"/>
    <x v="15"/>
    <n v="1025745"/>
    <n v="490782"/>
    <n v="534963"/>
    <x v="0"/>
    <x v="650"/>
  </r>
  <r>
    <x v="10"/>
    <s v="Lions"/>
    <x v="15"/>
    <n v="1025745"/>
    <n v="490782"/>
    <n v="534963"/>
    <x v="1"/>
    <x v="3245"/>
  </r>
  <r>
    <x v="10"/>
    <s v="Lions"/>
    <x v="15"/>
    <n v="1025745"/>
    <n v="490782"/>
    <n v="534963"/>
    <x v="2"/>
    <x v="3235"/>
  </r>
  <r>
    <x v="10"/>
    <s v="Lions"/>
    <x v="15"/>
    <n v="1025745"/>
    <n v="490782"/>
    <n v="534963"/>
    <x v="3"/>
    <x v="3137"/>
  </r>
  <r>
    <x v="10"/>
    <s v="Lions"/>
    <x v="15"/>
    <n v="1025745"/>
    <n v="490782"/>
    <n v="534963"/>
    <x v="4"/>
    <x v="3135"/>
  </r>
  <r>
    <x v="10"/>
    <s v="Lions"/>
    <x v="15"/>
    <n v="1025745"/>
    <n v="490782"/>
    <n v="534963"/>
    <x v="5"/>
    <x v="3195"/>
  </r>
  <r>
    <x v="10"/>
    <s v="Lions"/>
    <x v="15"/>
    <n v="1025745"/>
    <n v="490782"/>
    <n v="534963"/>
    <x v="6"/>
    <x v="3246"/>
  </r>
  <r>
    <x v="10"/>
    <s v="Lions"/>
    <x v="15"/>
    <n v="1025745"/>
    <n v="490782"/>
    <n v="534963"/>
    <x v="7"/>
    <x v="3247"/>
  </r>
  <r>
    <x v="10"/>
    <s v="Lions"/>
    <x v="15"/>
    <n v="1025745"/>
    <n v="490782"/>
    <n v="534963"/>
    <x v="8"/>
    <x v="2"/>
  </r>
  <r>
    <x v="10"/>
    <s v="Lions"/>
    <x v="15"/>
    <n v="1025745"/>
    <n v="490782"/>
    <n v="534963"/>
    <x v="9"/>
    <x v="3248"/>
  </r>
  <r>
    <x v="10"/>
    <s v="Lions"/>
    <x v="15"/>
    <n v="1025745"/>
    <n v="490782"/>
    <n v="534963"/>
    <x v="10"/>
    <x v="3249"/>
  </r>
  <r>
    <x v="10"/>
    <s v="Lions"/>
    <x v="15"/>
    <n v="1025745"/>
    <n v="490782"/>
    <n v="534963"/>
    <x v="11"/>
    <x v="3250"/>
  </r>
  <r>
    <x v="10"/>
    <s v="Lions"/>
    <x v="15"/>
    <n v="1025745"/>
    <n v="490782"/>
    <n v="534963"/>
    <x v="12"/>
    <x v="2826"/>
  </r>
  <r>
    <x v="10"/>
    <s v="Lions"/>
    <x v="15"/>
    <n v="1025745"/>
    <n v="490782"/>
    <n v="534963"/>
    <x v="13"/>
    <x v="3251"/>
  </r>
  <r>
    <x v="10"/>
    <s v="Lions"/>
    <x v="15"/>
    <n v="1025745"/>
    <n v="490782"/>
    <n v="534963"/>
    <x v="14"/>
    <x v="3252"/>
  </r>
  <r>
    <x v="10"/>
    <s v="Lions"/>
    <x v="15"/>
    <n v="1025745"/>
    <n v="490782"/>
    <n v="534963"/>
    <x v="15"/>
    <x v="3253"/>
  </r>
  <r>
    <x v="10"/>
    <s v="Lions"/>
    <x v="15"/>
    <n v="1025745"/>
    <n v="490782"/>
    <n v="534963"/>
    <x v="16"/>
    <x v="3205"/>
  </r>
  <r>
    <x v="11"/>
    <s v="Packers"/>
    <x v="15"/>
    <n v="1147786"/>
    <n v="627308"/>
    <n v="520478"/>
    <x v="0"/>
    <x v="2992"/>
  </r>
  <r>
    <x v="11"/>
    <s v="Packers"/>
    <x v="15"/>
    <n v="1147786"/>
    <n v="627308"/>
    <n v="520478"/>
    <x v="1"/>
    <x v="3254"/>
  </r>
  <r>
    <x v="11"/>
    <s v="Packers"/>
    <x v="15"/>
    <n v="1147786"/>
    <n v="627308"/>
    <n v="520478"/>
    <x v="2"/>
    <x v="3255"/>
  </r>
  <r>
    <x v="11"/>
    <s v="Packers"/>
    <x v="15"/>
    <n v="1147786"/>
    <n v="627308"/>
    <n v="520478"/>
    <x v="3"/>
    <x v="3005"/>
  </r>
  <r>
    <x v="11"/>
    <s v="Packers"/>
    <x v="15"/>
    <n v="1147786"/>
    <n v="627308"/>
    <n v="520478"/>
    <x v="4"/>
    <x v="3256"/>
  </r>
  <r>
    <x v="11"/>
    <s v="Packers"/>
    <x v="15"/>
    <n v="1147786"/>
    <n v="627308"/>
    <n v="520478"/>
    <x v="5"/>
    <x v="3257"/>
  </r>
  <r>
    <x v="11"/>
    <s v="Packers"/>
    <x v="15"/>
    <n v="1147786"/>
    <n v="627308"/>
    <n v="520478"/>
    <x v="6"/>
    <x v="2"/>
  </r>
  <r>
    <x v="11"/>
    <s v="Packers"/>
    <x v="15"/>
    <n v="1147786"/>
    <n v="627308"/>
    <n v="520478"/>
    <x v="7"/>
    <x v="3237"/>
  </r>
  <r>
    <x v="11"/>
    <s v="Packers"/>
    <x v="15"/>
    <n v="1147786"/>
    <n v="627308"/>
    <n v="520478"/>
    <x v="8"/>
    <x v="3185"/>
  </r>
  <r>
    <x v="11"/>
    <s v="Packers"/>
    <x v="15"/>
    <n v="1147786"/>
    <n v="627308"/>
    <n v="520478"/>
    <x v="9"/>
    <x v="3248"/>
  </r>
  <r>
    <x v="11"/>
    <s v="Packers"/>
    <x v="15"/>
    <n v="1147786"/>
    <n v="627308"/>
    <n v="520478"/>
    <x v="10"/>
    <x v="3258"/>
  </r>
  <r>
    <x v="11"/>
    <s v="Packers"/>
    <x v="15"/>
    <n v="1147786"/>
    <n v="627308"/>
    <n v="520478"/>
    <x v="11"/>
    <x v="3200"/>
  </r>
  <r>
    <x v="11"/>
    <s v="Packers"/>
    <x v="15"/>
    <n v="1147786"/>
    <n v="627308"/>
    <n v="520478"/>
    <x v="12"/>
    <x v="2826"/>
  </r>
  <r>
    <x v="11"/>
    <s v="Packers"/>
    <x v="15"/>
    <n v="1147786"/>
    <n v="627308"/>
    <n v="520478"/>
    <x v="13"/>
    <x v="3232"/>
  </r>
  <r>
    <x v="11"/>
    <s v="Packers"/>
    <x v="15"/>
    <n v="1147786"/>
    <n v="627308"/>
    <n v="520478"/>
    <x v="14"/>
    <x v="3259"/>
  </r>
  <r>
    <x v="11"/>
    <s v="Packers"/>
    <x v="15"/>
    <n v="1147786"/>
    <n v="627308"/>
    <n v="520478"/>
    <x v="15"/>
    <x v="3141"/>
  </r>
  <r>
    <x v="11"/>
    <s v="Packers"/>
    <x v="15"/>
    <n v="1147786"/>
    <n v="627308"/>
    <n v="520478"/>
    <x v="16"/>
    <x v="3260"/>
  </r>
  <r>
    <x v="30"/>
    <s v="Texans"/>
    <x v="15"/>
    <n v="1098814"/>
    <n v="574159"/>
    <n v="524655"/>
    <x v="0"/>
    <x v="3261"/>
  </r>
  <r>
    <x v="30"/>
    <s v="Texans"/>
    <x v="15"/>
    <n v="1098814"/>
    <n v="574159"/>
    <n v="524655"/>
    <x v="1"/>
    <x v="3179"/>
  </r>
  <r>
    <x v="30"/>
    <s v="Texans"/>
    <x v="15"/>
    <n v="1098814"/>
    <n v="574159"/>
    <n v="524655"/>
    <x v="2"/>
    <x v="2873"/>
  </r>
  <r>
    <x v="30"/>
    <s v="Texans"/>
    <x v="15"/>
    <n v="1098814"/>
    <n v="574159"/>
    <n v="524655"/>
    <x v="3"/>
    <x v="3146"/>
  </r>
  <r>
    <x v="30"/>
    <s v="Texans"/>
    <x v="15"/>
    <n v="1098814"/>
    <n v="574159"/>
    <n v="524655"/>
    <x v="4"/>
    <x v="3262"/>
  </r>
  <r>
    <x v="30"/>
    <s v="Texans"/>
    <x v="15"/>
    <n v="1098814"/>
    <n v="574159"/>
    <n v="524655"/>
    <x v="5"/>
    <x v="3263"/>
  </r>
  <r>
    <x v="30"/>
    <s v="Texans"/>
    <x v="15"/>
    <n v="1098814"/>
    <n v="574159"/>
    <n v="524655"/>
    <x v="6"/>
    <x v="1274"/>
  </r>
  <r>
    <x v="30"/>
    <s v="Texans"/>
    <x v="15"/>
    <n v="1098814"/>
    <n v="574159"/>
    <n v="524655"/>
    <x v="7"/>
    <x v="3264"/>
  </r>
  <r>
    <x v="30"/>
    <s v="Texans"/>
    <x v="15"/>
    <n v="1098814"/>
    <n v="574159"/>
    <n v="524655"/>
    <x v="8"/>
    <x v="2"/>
  </r>
  <r>
    <x v="30"/>
    <s v="Texans"/>
    <x v="15"/>
    <n v="1098814"/>
    <n v="574159"/>
    <n v="524655"/>
    <x v="9"/>
    <x v="3212"/>
  </r>
  <r>
    <x v="30"/>
    <s v="Texans"/>
    <x v="15"/>
    <n v="1098814"/>
    <n v="574159"/>
    <n v="524655"/>
    <x v="10"/>
    <x v="2873"/>
  </r>
  <r>
    <x v="30"/>
    <s v="Texans"/>
    <x v="15"/>
    <n v="1098814"/>
    <n v="574159"/>
    <n v="524655"/>
    <x v="11"/>
    <x v="2876"/>
  </r>
  <r>
    <x v="30"/>
    <s v="Texans"/>
    <x v="15"/>
    <n v="1098814"/>
    <n v="574159"/>
    <n v="524655"/>
    <x v="12"/>
    <x v="3174"/>
  </r>
  <r>
    <x v="30"/>
    <s v="Texans"/>
    <x v="15"/>
    <n v="1098814"/>
    <n v="574159"/>
    <n v="524655"/>
    <x v="13"/>
    <x v="3265"/>
  </r>
  <r>
    <x v="30"/>
    <s v="Texans"/>
    <x v="15"/>
    <n v="1098814"/>
    <n v="574159"/>
    <n v="524655"/>
    <x v="14"/>
    <x v="3266"/>
  </r>
  <r>
    <x v="30"/>
    <s v="Texans"/>
    <x v="15"/>
    <n v="1098814"/>
    <n v="574159"/>
    <n v="524655"/>
    <x v="15"/>
    <x v="1190"/>
  </r>
  <r>
    <x v="30"/>
    <s v="Texans"/>
    <x v="15"/>
    <n v="1098814"/>
    <n v="574159"/>
    <n v="524655"/>
    <x v="16"/>
    <x v="3267"/>
  </r>
  <r>
    <x v="12"/>
    <s v="Colts"/>
    <x v="15"/>
    <n v="1067476"/>
    <n v="528381"/>
    <n v="539095"/>
    <x v="0"/>
    <x v="3166"/>
  </r>
  <r>
    <x v="12"/>
    <s v="Colts"/>
    <x v="15"/>
    <n v="1067476"/>
    <n v="528381"/>
    <n v="539095"/>
    <x v="1"/>
    <x v="3268"/>
  </r>
  <r>
    <x v="12"/>
    <s v="Colts"/>
    <x v="15"/>
    <n v="1067476"/>
    <n v="528381"/>
    <n v="539095"/>
    <x v="2"/>
    <x v="3269"/>
  </r>
  <r>
    <x v="12"/>
    <s v="Colts"/>
    <x v="15"/>
    <n v="1067476"/>
    <n v="528381"/>
    <n v="539095"/>
    <x v="3"/>
    <x v="1627"/>
  </r>
  <r>
    <x v="12"/>
    <s v="Colts"/>
    <x v="15"/>
    <n v="1067476"/>
    <n v="528381"/>
    <n v="539095"/>
    <x v="4"/>
    <x v="3262"/>
  </r>
  <r>
    <x v="12"/>
    <s v="Colts"/>
    <x v="15"/>
    <n v="1067476"/>
    <n v="528381"/>
    <n v="539095"/>
    <x v="5"/>
    <x v="3270"/>
  </r>
  <r>
    <x v="12"/>
    <s v="Colts"/>
    <x v="15"/>
    <n v="1067476"/>
    <n v="528381"/>
    <n v="539095"/>
    <x v="6"/>
    <x v="655"/>
  </r>
  <r>
    <x v="12"/>
    <s v="Colts"/>
    <x v="15"/>
    <n v="1067476"/>
    <n v="528381"/>
    <n v="539095"/>
    <x v="7"/>
    <x v="3184"/>
  </r>
  <r>
    <x v="12"/>
    <s v="Colts"/>
    <x v="15"/>
    <n v="1067476"/>
    <n v="528381"/>
    <n v="539095"/>
    <x v="8"/>
    <x v="3238"/>
  </r>
  <r>
    <x v="12"/>
    <s v="Colts"/>
    <x v="15"/>
    <n v="1067476"/>
    <n v="528381"/>
    <n v="539095"/>
    <x v="9"/>
    <x v="2"/>
  </r>
  <r>
    <x v="12"/>
    <s v="Colts"/>
    <x v="15"/>
    <n v="1067476"/>
    <n v="528381"/>
    <n v="539095"/>
    <x v="10"/>
    <x v="3148"/>
  </r>
  <r>
    <x v="12"/>
    <s v="Colts"/>
    <x v="15"/>
    <n v="1067476"/>
    <n v="528381"/>
    <n v="539095"/>
    <x v="11"/>
    <x v="3271"/>
  </r>
  <r>
    <x v="12"/>
    <s v="Colts"/>
    <x v="15"/>
    <n v="1067476"/>
    <n v="528381"/>
    <n v="539095"/>
    <x v="12"/>
    <x v="3272"/>
  </r>
  <r>
    <x v="12"/>
    <s v="Colts"/>
    <x v="15"/>
    <n v="1067476"/>
    <n v="528381"/>
    <n v="539095"/>
    <x v="13"/>
    <x v="3273"/>
  </r>
  <r>
    <x v="12"/>
    <s v="Colts"/>
    <x v="15"/>
    <n v="1067476"/>
    <n v="528381"/>
    <n v="539095"/>
    <x v="14"/>
    <x v="3266"/>
  </r>
  <r>
    <x v="12"/>
    <s v="Colts"/>
    <x v="15"/>
    <n v="1067476"/>
    <n v="528381"/>
    <n v="539095"/>
    <x v="15"/>
    <x v="1142"/>
  </r>
  <r>
    <x v="12"/>
    <s v="Colts"/>
    <x v="15"/>
    <n v="1067476"/>
    <n v="528381"/>
    <n v="539095"/>
    <x v="16"/>
    <x v="3274"/>
  </r>
  <r>
    <x v="13"/>
    <s v="Jaguars"/>
    <x v="15"/>
    <n v="1056511"/>
    <n v="514268"/>
    <n v="542243"/>
    <x v="0"/>
    <x v="3178"/>
  </r>
  <r>
    <x v="13"/>
    <s v="Jaguars"/>
    <x v="15"/>
    <n v="1056511"/>
    <n v="514268"/>
    <n v="542243"/>
    <x v="1"/>
    <x v="3275"/>
  </r>
  <r>
    <x v="13"/>
    <s v="Jaguars"/>
    <x v="15"/>
    <n v="1056511"/>
    <n v="514268"/>
    <n v="542243"/>
    <x v="2"/>
    <x v="3172"/>
  </r>
  <r>
    <x v="13"/>
    <s v="Jaguars"/>
    <x v="15"/>
    <n v="1056511"/>
    <n v="514268"/>
    <n v="542243"/>
    <x v="3"/>
    <x v="1627"/>
  </r>
  <r>
    <x v="13"/>
    <s v="Jaguars"/>
    <x v="15"/>
    <n v="1056511"/>
    <n v="514268"/>
    <n v="542243"/>
    <x v="4"/>
    <x v="3276"/>
  </r>
  <r>
    <x v="13"/>
    <s v="Jaguars"/>
    <x v="15"/>
    <n v="1056511"/>
    <n v="514268"/>
    <n v="542243"/>
    <x v="5"/>
    <x v="3263"/>
  </r>
  <r>
    <x v="13"/>
    <s v="Jaguars"/>
    <x v="15"/>
    <n v="1056511"/>
    <n v="514268"/>
    <n v="542243"/>
    <x v="6"/>
    <x v="3171"/>
  </r>
  <r>
    <x v="13"/>
    <s v="Jaguars"/>
    <x v="15"/>
    <n v="1056511"/>
    <n v="514268"/>
    <n v="542243"/>
    <x v="7"/>
    <x v="2"/>
  </r>
  <r>
    <x v="13"/>
    <s v="Jaguars"/>
    <x v="15"/>
    <n v="1056511"/>
    <n v="514268"/>
    <n v="542243"/>
    <x v="8"/>
    <x v="2984"/>
  </r>
  <r>
    <x v="13"/>
    <s v="Jaguars"/>
    <x v="15"/>
    <n v="1056511"/>
    <n v="514268"/>
    <n v="542243"/>
    <x v="9"/>
    <x v="684"/>
  </r>
  <r>
    <x v="13"/>
    <s v="Jaguars"/>
    <x v="15"/>
    <n v="1056511"/>
    <n v="514268"/>
    <n v="542243"/>
    <x v="10"/>
    <x v="3277"/>
  </r>
  <r>
    <x v="13"/>
    <s v="Jaguars"/>
    <x v="15"/>
    <n v="1056511"/>
    <n v="514268"/>
    <n v="542243"/>
    <x v="11"/>
    <x v="3278"/>
  </r>
  <r>
    <x v="13"/>
    <s v="Jaguars"/>
    <x v="15"/>
    <n v="1056511"/>
    <n v="514268"/>
    <n v="542243"/>
    <x v="12"/>
    <x v="3279"/>
  </r>
  <r>
    <x v="13"/>
    <s v="Jaguars"/>
    <x v="15"/>
    <n v="1056511"/>
    <n v="514268"/>
    <n v="542243"/>
    <x v="13"/>
    <x v="3273"/>
  </r>
  <r>
    <x v="13"/>
    <s v="Jaguars"/>
    <x v="15"/>
    <n v="1056511"/>
    <n v="514268"/>
    <n v="542243"/>
    <x v="14"/>
    <x v="3151"/>
  </r>
  <r>
    <x v="13"/>
    <s v="Jaguars"/>
    <x v="15"/>
    <n v="1056511"/>
    <n v="514268"/>
    <n v="542243"/>
    <x v="15"/>
    <x v="3280"/>
  </r>
  <r>
    <x v="13"/>
    <s v="Jaguars"/>
    <x v="15"/>
    <n v="1056511"/>
    <n v="514268"/>
    <n v="542243"/>
    <x v="16"/>
    <x v="3267"/>
  </r>
  <r>
    <x v="14"/>
    <s v="Chiefs"/>
    <x v="15"/>
    <n v="1130807"/>
    <n v="602228"/>
    <n v="528579"/>
    <x v="0"/>
    <x v="3261"/>
  </r>
  <r>
    <x v="14"/>
    <s v="Chiefs"/>
    <x v="15"/>
    <n v="1130807"/>
    <n v="602228"/>
    <n v="528579"/>
    <x v="1"/>
    <x v="3234"/>
  </r>
  <r>
    <x v="14"/>
    <s v="Chiefs"/>
    <x v="15"/>
    <n v="1130807"/>
    <n v="602228"/>
    <n v="528579"/>
    <x v="2"/>
    <x v="3255"/>
  </r>
  <r>
    <x v="14"/>
    <s v="Chiefs"/>
    <x v="15"/>
    <n v="1130807"/>
    <n v="602228"/>
    <n v="528579"/>
    <x v="3"/>
    <x v="3208"/>
  </r>
  <r>
    <x v="14"/>
    <s v="Chiefs"/>
    <x v="15"/>
    <n v="1130807"/>
    <n v="602228"/>
    <n v="528579"/>
    <x v="4"/>
    <x v="3194"/>
  </r>
  <r>
    <x v="14"/>
    <s v="Chiefs"/>
    <x v="15"/>
    <n v="1130807"/>
    <n v="602228"/>
    <n v="528579"/>
    <x v="5"/>
    <x v="3281"/>
  </r>
  <r>
    <x v="14"/>
    <s v="Chiefs"/>
    <x v="15"/>
    <n v="1130807"/>
    <n v="602228"/>
    <n v="528579"/>
    <x v="6"/>
    <x v="3282"/>
  </r>
  <r>
    <x v="14"/>
    <s v="Chiefs"/>
    <x v="15"/>
    <n v="1130807"/>
    <n v="602228"/>
    <n v="528579"/>
    <x v="7"/>
    <x v="3247"/>
  </r>
  <r>
    <x v="14"/>
    <s v="Chiefs"/>
    <x v="15"/>
    <n v="1130807"/>
    <n v="602228"/>
    <n v="528579"/>
    <x v="8"/>
    <x v="2"/>
  </r>
  <r>
    <x v="14"/>
    <s v="Chiefs"/>
    <x v="15"/>
    <n v="1130807"/>
    <n v="602228"/>
    <n v="528579"/>
    <x v="9"/>
    <x v="3239"/>
  </r>
  <r>
    <x v="14"/>
    <s v="Chiefs"/>
    <x v="15"/>
    <n v="1130807"/>
    <n v="602228"/>
    <n v="528579"/>
    <x v="10"/>
    <x v="3283"/>
  </r>
  <r>
    <x v="14"/>
    <s v="Chiefs"/>
    <x v="15"/>
    <n v="1130807"/>
    <n v="602228"/>
    <n v="528579"/>
    <x v="11"/>
    <x v="3173"/>
  </r>
  <r>
    <x v="14"/>
    <s v="Chiefs"/>
    <x v="15"/>
    <n v="1130807"/>
    <n v="602228"/>
    <n v="528579"/>
    <x v="12"/>
    <x v="3284"/>
  </r>
  <r>
    <x v="14"/>
    <s v="Chiefs"/>
    <x v="15"/>
    <n v="1130807"/>
    <n v="602228"/>
    <n v="528579"/>
    <x v="13"/>
    <x v="3285"/>
  </r>
  <r>
    <x v="14"/>
    <s v="Chiefs"/>
    <x v="15"/>
    <n v="1130807"/>
    <n v="602228"/>
    <n v="528579"/>
    <x v="14"/>
    <x v="3163"/>
  </r>
  <r>
    <x v="14"/>
    <s v="Chiefs"/>
    <x v="15"/>
    <n v="1130807"/>
    <n v="602228"/>
    <n v="528579"/>
    <x v="15"/>
    <x v="3220"/>
  </r>
  <r>
    <x v="14"/>
    <s v="Chiefs"/>
    <x v="15"/>
    <n v="1130807"/>
    <n v="602228"/>
    <n v="528579"/>
    <x v="16"/>
    <x v="3286"/>
  </r>
  <r>
    <x v="15"/>
    <s v="Dolphins"/>
    <x v="15"/>
    <n v="1093320"/>
    <n v="537548"/>
    <n v="555772"/>
    <x v="0"/>
    <x v="3287"/>
  </r>
  <r>
    <x v="15"/>
    <s v="Dolphins"/>
    <x v="15"/>
    <n v="1093320"/>
    <n v="537548"/>
    <n v="555772"/>
    <x v="1"/>
    <x v="3275"/>
  </r>
  <r>
    <x v="15"/>
    <s v="Dolphins"/>
    <x v="15"/>
    <n v="1093320"/>
    <n v="537548"/>
    <n v="555772"/>
    <x v="2"/>
    <x v="212"/>
  </r>
  <r>
    <x v="15"/>
    <s v="Dolphins"/>
    <x v="15"/>
    <n v="1093320"/>
    <n v="537548"/>
    <n v="555772"/>
    <x v="3"/>
    <x v="3288"/>
  </r>
  <r>
    <x v="15"/>
    <s v="Dolphins"/>
    <x v="15"/>
    <n v="1093320"/>
    <n v="537548"/>
    <n v="555772"/>
    <x v="4"/>
    <x v="2"/>
  </r>
  <r>
    <x v="15"/>
    <s v="Dolphins"/>
    <x v="15"/>
    <n v="1093320"/>
    <n v="537548"/>
    <n v="555772"/>
    <x v="5"/>
    <x v="3289"/>
  </r>
  <r>
    <x v="15"/>
    <s v="Dolphins"/>
    <x v="15"/>
    <n v="1093320"/>
    <n v="537548"/>
    <n v="555772"/>
    <x v="6"/>
    <x v="1274"/>
  </r>
  <r>
    <x v="15"/>
    <s v="Dolphins"/>
    <x v="15"/>
    <n v="1093320"/>
    <n v="537548"/>
    <n v="555772"/>
    <x v="7"/>
    <x v="3172"/>
  </r>
  <r>
    <x v="15"/>
    <s v="Dolphins"/>
    <x v="15"/>
    <n v="1093320"/>
    <n v="537548"/>
    <n v="555772"/>
    <x v="8"/>
    <x v="2990"/>
  </r>
  <r>
    <x v="15"/>
    <s v="Dolphins"/>
    <x v="15"/>
    <n v="1093320"/>
    <n v="537548"/>
    <n v="555772"/>
    <x v="9"/>
    <x v="3000"/>
  </r>
  <r>
    <x v="15"/>
    <s v="Dolphins"/>
    <x v="15"/>
    <n v="1093320"/>
    <n v="537548"/>
    <n v="555772"/>
    <x v="10"/>
    <x v="3230"/>
  </r>
  <r>
    <x v="15"/>
    <s v="Dolphins"/>
    <x v="15"/>
    <n v="1093320"/>
    <n v="537548"/>
    <n v="555772"/>
    <x v="11"/>
    <x v="2984"/>
  </r>
  <r>
    <x v="15"/>
    <s v="Dolphins"/>
    <x v="15"/>
    <n v="1093320"/>
    <n v="537548"/>
    <n v="555772"/>
    <x v="12"/>
    <x v="1781"/>
  </r>
  <r>
    <x v="15"/>
    <s v="Dolphins"/>
    <x v="15"/>
    <n v="1093320"/>
    <n v="537548"/>
    <n v="555772"/>
    <x v="13"/>
    <x v="3290"/>
  </r>
  <r>
    <x v="15"/>
    <s v="Dolphins"/>
    <x v="15"/>
    <n v="1093320"/>
    <n v="537548"/>
    <n v="555772"/>
    <x v="14"/>
    <x v="3291"/>
  </r>
  <r>
    <x v="15"/>
    <s v="Dolphins"/>
    <x v="15"/>
    <n v="1093320"/>
    <n v="537548"/>
    <n v="555772"/>
    <x v="15"/>
    <x v="1142"/>
  </r>
  <r>
    <x v="15"/>
    <s v="Dolphins"/>
    <x v="15"/>
    <n v="1093320"/>
    <n v="537548"/>
    <n v="555772"/>
    <x v="16"/>
    <x v="3292"/>
  </r>
  <r>
    <x v="16"/>
    <s v="Vikings"/>
    <x v="15"/>
    <n v="958016"/>
    <n v="419440"/>
    <n v="538576"/>
    <x v="0"/>
    <x v="3293"/>
  </r>
  <r>
    <x v="16"/>
    <s v="Vikings"/>
    <x v="15"/>
    <n v="958016"/>
    <n v="419440"/>
    <n v="538576"/>
    <x v="1"/>
    <x v="3245"/>
  </r>
  <r>
    <x v="16"/>
    <s v="Vikings"/>
    <x v="15"/>
    <n v="958016"/>
    <n v="419440"/>
    <n v="538576"/>
    <x v="2"/>
    <x v="3294"/>
  </r>
  <r>
    <x v="16"/>
    <s v="Vikings"/>
    <x v="15"/>
    <n v="958016"/>
    <n v="419440"/>
    <n v="538576"/>
    <x v="3"/>
    <x v="3236"/>
  </r>
  <r>
    <x v="16"/>
    <s v="Vikings"/>
    <x v="15"/>
    <n v="958016"/>
    <n v="419440"/>
    <n v="538576"/>
    <x v="4"/>
    <x v="2"/>
  </r>
  <r>
    <x v="16"/>
    <s v="Vikings"/>
    <x v="15"/>
    <n v="958016"/>
    <n v="419440"/>
    <n v="538576"/>
    <x v="5"/>
    <x v="3281"/>
  </r>
  <r>
    <x v="16"/>
    <s v="Vikings"/>
    <x v="15"/>
    <n v="958016"/>
    <n v="419440"/>
    <n v="538576"/>
    <x v="6"/>
    <x v="3246"/>
  </r>
  <r>
    <x v="16"/>
    <s v="Vikings"/>
    <x v="15"/>
    <n v="958016"/>
    <n v="419440"/>
    <n v="538576"/>
    <x v="7"/>
    <x v="3196"/>
  </r>
  <r>
    <x v="16"/>
    <s v="Vikings"/>
    <x v="15"/>
    <n v="958016"/>
    <n v="419440"/>
    <n v="538576"/>
    <x v="8"/>
    <x v="3295"/>
  </r>
  <r>
    <x v="16"/>
    <s v="Vikings"/>
    <x v="15"/>
    <n v="958016"/>
    <n v="419440"/>
    <n v="538576"/>
    <x v="9"/>
    <x v="3296"/>
  </r>
  <r>
    <x v="16"/>
    <s v="Vikings"/>
    <x v="15"/>
    <n v="958016"/>
    <n v="419440"/>
    <n v="538576"/>
    <x v="10"/>
    <x v="3258"/>
  </r>
  <r>
    <x v="16"/>
    <s v="Vikings"/>
    <x v="15"/>
    <n v="958016"/>
    <n v="419440"/>
    <n v="538576"/>
    <x v="11"/>
    <x v="1251"/>
  </r>
  <r>
    <x v="16"/>
    <s v="Vikings"/>
    <x v="15"/>
    <n v="958016"/>
    <n v="419440"/>
    <n v="538576"/>
    <x v="12"/>
    <x v="3297"/>
  </r>
  <r>
    <x v="16"/>
    <s v="Vikings"/>
    <x v="15"/>
    <n v="958016"/>
    <n v="419440"/>
    <n v="538576"/>
    <x v="13"/>
    <x v="3140"/>
  </r>
  <r>
    <x v="16"/>
    <s v="Vikings"/>
    <x v="15"/>
    <n v="958016"/>
    <n v="419440"/>
    <n v="538576"/>
    <x v="14"/>
    <x v="3203"/>
  </r>
  <r>
    <x v="16"/>
    <s v="Vikings"/>
    <x v="15"/>
    <n v="958016"/>
    <n v="419440"/>
    <n v="538576"/>
    <x v="15"/>
    <x v="3298"/>
  </r>
  <r>
    <x v="16"/>
    <s v="Vikings"/>
    <x v="15"/>
    <n v="958016"/>
    <n v="419440"/>
    <n v="538576"/>
    <x v="16"/>
    <x v="3260"/>
  </r>
  <r>
    <x v="17"/>
    <s v="Patriots"/>
    <x v="15"/>
    <n v="1136287"/>
    <n v="534632"/>
    <n v="601655"/>
    <x v="0"/>
    <x v="3172"/>
  </r>
  <r>
    <x v="17"/>
    <s v="Patriots"/>
    <x v="15"/>
    <n v="1136287"/>
    <n v="534632"/>
    <n v="601655"/>
    <x v="1"/>
    <x v="3167"/>
  </r>
  <r>
    <x v="17"/>
    <s v="Patriots"/>
    <x v="15"/>
    <n v="1136287"/>
    <n v="534632"/>
    <n v="601655"/>
    <x v="2"/>
    <x v="3172"/>
  </r>
  <r>
    <x v="17"/>
    <s v="Patriots"/>
    <x v="15"/>
    <n v="1136287"/>
    <n v="534632"/>
    <n v="601655"/>
    <x v="3"/>
    <x v="2"/>
  </r>
  <r>
    <x v="17"/>
    <s v="Patriots"/>
    <x v="15"/>
    <n v="1136287"/>
    <n v="534632"/>
    <n v="601655"/>
    <x v="4"/>
    <x v="3225"/>
  </r>
  <r>
    <x v="17"/>
    <s v="Patriots"/>
    <x v="15"/>
    <n v="1136287"/>
    <n v="534632"/>
    <n v="601655"/>
    <x v="5"/>
    <x v="3270"/>
  </r>
  <r>
    <x v="17"/>
    <s v="Patriots"/>
    <x v="15"/>
    <n v="1136287"/>
    <n v="534632"/>
    <n v="601655"/>
    <x v="6"/>
    <x v="3172"/>
  </r>
  <r>
    <x v="17"/>
    <s v="Patriots"/>
    <x v="15"/>
    <n v="1136287"/>
    <n v="534632"/>
    <n v="601655"/>
    <x v="7"/>
    <x v="3172"/>
  </r>
  <r>
    <x v="17"/>
    <s v="Patriots"/>
    <x v="15"/>
    <n v="1136287"/>
    <n v="534632"/>
    <n v="601655"/>
    <x v="8"/>
    <x v="3172"/>
  </r>
  <r>
    <x v="17"/>
    <s v="Patriots"/>
    <x v="15"/>
    <n v="1136287"/>
    <n v="534632"/>
    <n v="601655"/>
    <x v="9"/>
    <x v="3299"/>
  </r>
  <r>
    <x v="17"/>
    <s v="Patriots"/>
    <x v="15"/>
    <n v="1136287"/>
    <n v="534632"/>
    <n v="601655"/>
    <x v="10"/>
    <x v="3172"/>
  </r>
  <r>
    <x v="17"/>
    <s v="Patriots"/>
    <x v="15"/>
    <n v="1136287"/>
    <n v="534632"/>
    <n v="601655"/>
    <x v="11"/>
    <x v="3240"/>
  </r>
  <r>
    <x v="17"/>
    <s v="Patriots"/>
    <x v="15"/>
    <n v="1136287"/>
    <n v="534632"/>
    <n v="601655"/>
    <x v="12"/>
    <x v="3172"/>
  </r>
  <r>
    <x v="17"/>
    <s v="Patriots"/>
    <x v="15"/>
    <n v="1136287"/>
    <n v="534632"/>
    <n v="601655"/>
    <x v="13"/>
    <x v="3265"/>
  </r>
  <r>
    <x v="17"/>
    <s v="Patriots"/>
    <x v="15"/>
    <n v="1136287"/>
    <n v="534632"/>
    <n v="601655"/>
    <x v="14"/>
    <x v="3172"/>
  </r>
  <r>
    <x v="17"/>
    <s v="Patriots"/>
    <x v="15"/>
    <n v="1136287"/>
    <n v="534632"/>
    <n v="601655"/>
    <x v="15"/>
    <x v="2984"/>
  </r>
  <r>
    <x v="17"/>
    <s v="Patriots"/>
    <x v="15"/>
    <n v="1136287"/>
    <n v="534632"/>
    <n v="601655"/>
    <x v="16"/>
    <x v="3292"/>
  </r>
  <r>
    <x v="18"/>
    <s v="Saints"/>
    <x v="15"/>
    <n v="1135027"/>
    <n v="584305"/>
    <n v="550722"/>
    <x v="0"/>
    <x v="3132"/>
  </r>
  <r>
    <x v="18"/>
    <s v="Saints"/>
    <x v="15"/>
    <n v="1135027"/>
    <n v="584305"/>
    <n v="550722"/>
    <x v="1"/>
    <x v="3002"/>
  </r>
  <r>
    <x v="18"/>
    <s v="Saints"/>
    <x v="15"/>
    <n v="1135027"/>
    <n v="584305"/>
    <n v="550722"/>
    <x v="2"/>
    <x v="3180"/>
  </r>
  <r>
    <x v="18"/>
    <s v="Saints"/>
    <x v="15"/>
    <n v="1135027"/>
    <n v="584305"/>
    <n v="550722"/>
    <x v="3"/>
    <x v="3224"/>
  </r>
  <r>
    <x v="18"/>
    <s v="Saints"/>
    <x v="15"/>
    <n v="1135027"/>
    <n v="584305"/>
    <n v="550722"/>
    <x v="4"/>
    <x v="3223"/>
  </r>
  <r>
    <x v="18"/>
    <s v="Saints"/>
    <x v="15"/>
    <n v="1135027"/>
    <n v="584305"/>
    <n v="550722"/>
    <x v="5"/>
    <x v="37"/>
  </r>
  <r>
    <x v="18"/>
    <s v="Saints"/>
    <x v="15"/>
    <n v="1135027"/>
    <n v="584305"/>
    <n v="550722"/>
    <x v="6"/>
    <x v="655"/>
  </r>
  <r>
    <x v="18"/>
    <s v="Saints"/>
    <x v="15"/>
    <n v="1135027"/>
    <n v="584305"/>
    <n v="550722"/>
    <x v="7"/>
    <x v="2438"/>
  </r>
  <r>
    <x v="18"/>
    <s v="Saints"/>
    <x v="15"/>
    <n v="1135027"/>
    <n v="584305"/>
    <n v="550722"/>
    <x v="8"/>
    <x v="3300"/>
  </r>
  <r>
    <x v="18"/>
    <s v="Saints"/>
    <x v="15"/>
    <n v="1135027"/>
    <n v="584305"/>
    <n v="550722"/>
    <x v="9"/>
    <x v="3301"/>
  </r>
  <r>
    <x v="18"/>
    <s v="Saints"/>
    <x v="15"/>
    <n v="1135027"/>
    <n v="584305"/>
    <n v="550722"/>
    <x v="10"/>
    <x v="2"/>
  </r>
  <r>
    <x v="18"/>
    <s v="Saints"/>
    <x v="15"/>
    <n v="1135027"/>
    <n v="584305"/>
    <n v="550722"/>
    <x v="11"/>
    <x v="2876"/>
  </r>
  <r>
    <x v="18"/>
    <s v="Saints"/>
    <x v="15"/>
    <n v="1135027"/>
    <n v="584305"/>
    <n v="550722"/>
    <x v="12"/>
    <x v="3189"/>
  </r>
  <r>
    <x v="18"/>
    <s v="Saints"/>
    <x v="15"/>
    <n v="1135027"/>
    <n v="584305"/>
    <n v="550722"/>
    <x v="13"/>
    <x v="3302"/>
  </r>
  <r>
    <x v="18"/>
    <s v="Saints"/>
    <x v="15"/>
    <n v="1135027"/>
    <n v="584305"/>
    <n v="550722"/>
    <x v="14"/>
    <x v="3252"/>
  </r>
  <r>
    <x v="18"/>
    <s v="Saints"/>
    <x v="15"/>
    <n v="1135027"/>
    <n v="584305"/>
    <n v="550722"/>
    <x v="15"/>
    <x v="3280"/>
  </r>
  <r>
    <x v="18"/>
    <s v="Saints"/>
    <x v="15"/>
    <n v="1135027"/>
    <n v="584305"/>
    <n v="550722"/>
    <x v="16"/>
    <x v="3153"/>
  </r>
  <r>
    <x v="19"/>
    <s v="Giants"/>
    <x v="15"/>
    <n v="1198163"/>
    <n v="632011"/>
    <n v="566152"/>
    <x v="0"/>
    <x v="3222"/>
  </r>
  <r>
    <x v="19"/>
    <s v="Giants"/>
    <x v="15"/>
    <n v="1198163"/>
    <n v="632011"/>
    <n v="566152"/>
    <x v="1"/>
    <x v="3144"/>
  </r>
  <r>
    <x v="19"/>
    <s v="Giants"/>
    <x v="15"/>
    <n v="1198163"/>
    <n v="632011"/>
    <n v="566152"/>
    <x v="2"/>
    <x v="3303"/>
  </r>
  <r>
    <x v="19"/>
    <s v="Giants"/>
    <x v="15"/>
    <n v="1198163"/>
    <n v="632011"/>
    <n v="566152"/>
    <x v="3"/>
    <x v="3168"/>
  </r>
  <r>
    <x v="19"/>
    <s v="Giants"/>
    <x v="15"/>
    <n v="1198163"/>
    <n v="632011"/>
    <n v="566152"/>
    <x v="4"/>
    <x v="3304"/>
  </r>
  <r>
    <x v="19"/>
    <s v="Giants"/>
    <x v="15"/>
    <n v="1198163"/>
    <n v="632011"/>
    <n v="566152"/>
    <x v="5"/>
    <x v="3223"/>
  </r>
  <r>
    <x v="19"/>
    <s v="Giants"/>
    <x v="15"/>
    <n v="1198163"/>
    <n v="632011"/>
    <n v="566152"/>
    <x v="6"/>
    <x v="3226"/>
  </r>
  <r>
    <x v="19"/>
    <s v="Giants"/>
    <x v="15"/>
    <n v="1198163"/>
    <n v="632011"/>
    <n v="566152"/>
    <x v="7"/>
    <x v="2438"/>
  </r>
  <r>
    <x v="19"/>
    <s v="Giants"/>
    <x v="15"/>
    <n v="1198163"/>
    <n v="632011"/>
    <n v="566152"/>
    <x v="8"/>
    <x v="153"/>
  </r>
  <r>
    <x v="19"/>
    <s v="Giants"/>
    <x v="15"/>
    <n v="1198163"/>
    <n v="632011"/>
    <n v="566152"/>
    <x v="9"/>
    <x v="3299"/>
  </r>
  <r>
    <x v="19"/>
    <s v="Giants"/>
    <x v="15"/>
    <n v="1198163"/>
    <n v="632011"/>
    <n v="566152"/>
    <x v="10"/>
    <x v="2"/>
  </r>
  <r>
    <x v="19"/>
    <s v="Giants"/>
    <x v="15"/>
    <n v="1198163"/>
    <n v="632011"/>
    <n v="566152"/>
    <x v="11"/>
    <x v="3305"/>
  </r>
  <r>
    <x v="19"/>
    <s v="Giants"/>
    <x v="15"/>
    <n v="1198163"/>
    <n v="632011"/>
    <n v="566152"/>
    <x v="12"/>
    <x v="3306"/>
  </r>
  <r>
    <x v="19"/>
    <s v="Giants"/>
    <x v="15"/>
    <n v="1198163"/>
    <n v="632011"/>
    <n v="566152"/>
    <x v="13"/>
    <x v="3290"/>
  </r>
  <r>
    <x v="19"/>
    <s v="Giants"/>
    <x v="15"/>
    <n v="1198163"/>
    <n v="632011"/>
    <n v="566152"/>
    <x v="14"/>
    <x v="3190"/>
  </r>
  <r>
    <x v="19"/>
    <s v="Giants"/>
    <x v="15"/>
    <n v="1198163"/>
    <n v="632011"/>
    <n v="566152"/>
    <x v="15"/>
    <x v="3298"/>
  </r>
  <r>
    <x v="19"/>
    <s v="Giants"/>
    <x v="15"/>
    <n v="1198163"/>
    <n v="632011"/>
    <n v="566152"/>
    <x v="16"/>
    <x v="3307"/>
  </r>
  <r>
    <x v="19"/>
    <s v="Jets"/>
    <x v="15"/>
    <n v="1207646"/>
    <n v="625280"/>
    <n v="582366"/>
    <x v="0"/>
    <x v="2984"/>
  </r>
  <r>
    <x v="19"/>
    <s v="Jets"/>
    <x v="15"/>
    <n v="1207646"/>
    <n v="625280"/>
    <n v="582366"/>
    <x v="1"/>
    <x v="3268"/>
  </r>
  <r>
    <x v="19"/>
    <s v="Jets"/>
    <x v="15"/>
    <n v="1207646"/>
    <n v="625280"/>
    <n v="582366"/>
    <x v="2"/>
    <x v="2984"/>
  </r>
  <r>
    <x v="19"/>
    <s v="Jets"/>
    <x v="15"/>
    <n v="1207646"/>
    <n v="625280"/>
    <n v="582366"/>
    <x v="3"/>
    <x v="3288"/>
  </r>
  <r>
    <x v="19"/>
    <s v="Jets"/>
    <x v="15"/>
    <n v="1207646"/>
    <n v="625280"/>
    <n v="582366"/>
    <x v="4"/>
    <x v="2"/>
  </r>
  <r>
    <x v="19"/>
    <s v="Jets"/>
    <x v="15"/>
    <n v="1207646"/>
    <n v="625280"/>
    <n v="582366"/>
    <x v="5"/>
    <x v="2984"/>
  </r>
  <r>
    <x v="19"/>
    <s v="Jets"/>
    <x v="15"/>
    <n v="1207646"/>
    <n v="625280"/>
    <n v="582366"/>
    <x v="6"/>
    <x v="3172"/>
  </r>
  <r>
    <x v="19"/>
    <s v="Jets"/>
    <x v="15"/>
    <n v="1207646"/>
    <n v="625280"/>
    <n v="582366"/>
    <x v="7"/>
    <x v="3296"/>
  </r>
  <r>
    <x v="19"/>
    <s v="Jets"/>
    <x v="15"/>
    <n v="1207646"/>
    <n v="625280"/>
    <n v="582366"/>
    <x v="8"/>
    <x v="2984"/>
  </r>
  <r>
    <x v="19"/>
    <s v="Jets"/>
    <x v="15"/>
    <n v="1207646"/>
    <n v="625280"/>
    <n v="582366"/>
    <x v="9"/>
    <x v="2984"/>
  </r>
  <r>
    <x v="19"/>
    <s v="Jets"/>
    <x v="15"/>
    <n v="1207646"/>
    <n v="625280"/>
    <n v="582366"/>
    <x v="10"/>
    <x v="2873"/>
  </r>
  <r>
    <x v="19"/>
    <s v="Jets"/>
    <x v="15"/>
    <n v="1207646"/>
    <n v="625280"/>
    <n v="582366"/>
    <x v="11"/>
    <x v="2984"/>
  </r>
  <r>
    <x v="19"/>
    <s v="Jets"/>
    <x v="15"/>
    <n v="1207646"/>
    <n v="625280"/>
    <n v="582366"/>
    <x v="12"/>
    <x v="3306"/>
  </r>
  <r>
    <x v="19"/>
    <s v="Jets"/>
    <x v="15"/>
    <n v="1207646"/>
    <n v="625280"/>
    <n v="582366"/>
    <x v="13"/>
    <x v="2984"/>
  </r>
  <r>
    <x v="19"/>
    <s v="Jets"/>
    <x v="15"/>
    <n v="1207646"/>
    <n v="625280"/>
    <n v="582366"/>
    <x v="14"/>
    <x v="3145"/>
  </r>
  <r>
    <x v="19"/>
    <s v="Jets"/>
    <x v="15"/>
    <n v="1207646"/>
    <n v="625280"/>
    <n v="582366"/>
    <x v="15"/>
    <x v="2984"/>
  </r>
  <r>
    <x v="19"/>
    <s v="Jets"/>
    <x v="15"/>
    <n v="1207646"/>
    <n v="625280"/>
    <n v="582366"/>
    <x v="16"/>
    <x v="3177"/>
  </r>
  <r>
    <x v="20"/>
    <s v="Raiders"/>
    <x v="15"/>
    <n v="970514"/>
    <n v="436397"/>
    <n v="534117"/>
    <x v="0"/>
    <x v="3206"/>
  </r>
  <r>
    <x v="20"/>
    <s v="Raiders"/>
    <x v="15"/>
    <n v="970514"/>
    <n v="436397"/>
    <n v="534117"/>
    <x v="1"/>
    <x v="3155"/>
  </r>
  <r>
    <x v="20"/>
    <s v="Raiders"/>
    <x v="15"/>
    <n v="970514"/>
    <n v="436397"/>
    <n v="534117"/>
    <x v="2"/>
    <x v="3023"/>
  </r>
  <r>
    <x v="20"/>
    <s v="Raiders"/>
    <x v="15"/>
    <n v="970514"/>
    <n v="436397"/>
    <n v="534117"/>
    <x v="3"/>
    <x v="3193"/>
  </r>
  <r>
    <x v="20"/>
    <s v="Raiders"/>
    <x v="15"/>
    <n v="970514"/>
    <n v="436397"/>
    <n v="534117"/>
    <x v="4"/>
    <x v="3206"/>
  </r>
  <r>
    <x v="20"/>
    <s v="Raiders"/>
    <x v="15"/>
    <n v="970514"/>
    <n v="436397"/>
    <n v="534117"/>
    <x v="5"/>
    <x v="2"/>
  </r>
  <r>
    <x v="20"/>
    <s v="Raiders"/>
    <x v="15"/>
    <n v="970514"/>
    <n v="436397"/>
    <n v="534117"/>
    <x v="6"/>
    <x v="3308"/>
  </r>
  <r>
    <x v="20"/>
    <s v="Raiders"/>
    <x v="15"/>
    <n v="970514"/>
    <n v="436397"/>
    <n v="534117"/>
    <x v="7"/>
    <x v="3296"/>
  </r>
  <r>
    <x v="20"/>
    <s v="Raiders"/>
    <x v="15"/>
    <n v="970514"/>
    <n v="436397"/>
    <n v="534117"/>
    <x v="8"/>
    <x v="3309"/>
  </r>
  <r>
    <x v="20"/>
    <s v="Raiders"/>
    <x v="15"/>
    <n v="970514"/>
    <n v="436397"/>
    <n v="534117"/>
    <x v="9"/>
    <x v="3296"/>
  </r>
  <r>
    <x v="20"/>
    <s v="Raiders"/>
    <x v="15"/>
    <n v="970514"/>
    <n v="436397"/>
    <n v="534117"/>
    <x v="10"/>
    <x v="3249"/>
  </r>
  <r>
    <x v="20"/>
    <s v="Raiders"/>
    <x v="15"/>
    <n v="970514"/>
    <n v="436397"/>
    <n v="534117"/>
    <x v="11"/>
    <x v="3310"/>
  </r>
  <r>
    <x v="20"/>
    <s v="Raiders"/>
    <x v="15"/>
    <n v="970514"/>
    <n v="436397"/>
    <n v="534117"/>
    <x v="12"/>
    <x v="3284"/>
  </r>
  <r>
    <x v="20"/>
    <s v="Raiders"/>
    <x v="15"/>
    <n v="970514"/>
    <n v="436397"/>
    <n v="534117"/>
    <x v="13"/>
    <x v="3242"/>
  </r>
  <r>
    <x v="20"/>
    <s v="Raiders"/>
    <x v="15"/>
    <n v="970514"/>
    <n v="436397"/>
    <n v="534117"/>
    <x v="14"/>
    <x v="3259"/>
  </r>
  <r>
    <x v="20"/>
    <s v="Raiders"/>
    <x v="15"/>
    <n v="970514"/>
    <n v="436397"/>
    <n v="534117"/>
    <x v="15"/>
    <x v="2585"/>
  </r>
  <r>
    <x v="20"/>
    <s v="Raiders"/>
    <x v="15"/>
    <n v="970514"/>
    <n v="436397"/>
    <n v="534117"/>
    <x v="16"/>
    <x v="3286"/>
  </r>
  <r>
    <x v="21"/>
    <s v="Eagles"/>
    <x v="15"/>
    <n v="1154629"/>
    <n v="555868"/>
    <n v="598761"/>
    <x v="0"/>
    <x v="3143"/>
  </r>
  <r>
    <x v="21"/>
    <s v="Eagles"/>
    <x v="15"/>
    <n v="1154629"/>
    <n v="555868"/>
    <n v="598761"/>
    <x v="1"/>
    <x v="3223"/>
  </r>
  <r>
    <x v="21"/>
    <s v="Eagles"/>
    <x v="15"/>
    <n v="1154629"/>
    <n v="555868"/>
    <n v="598761"/>
    <x v="2"/>
    <x v="2984"/>
  </r>
  <r>
    <x v="21"/>
    <s v="Eagles"/>
    <x v="15"/>
    <n v="1154629"/>
    <n v="555868"/>
    <n v="598761"/>
    <x v="3"/>
    <x v="3311"/>
  </r>
  <r>
    <x v="21"/>
    <s v="Eagles"/>
    <x v="15"/>
    <n v="1154629"/>
    <n v="555868"/>
    <n v="598761"/>
    <x v="4"/>
    <x v="3223"/>
  </r>
  <r>
    <x v="21"/>
    <s v="Eagles"/>
    <x v="15"/>
    <n v="1154629"/>
    <n v="555868"/>
    <n v="598761"/>
    <x v="5"/>
    <x v="3223"/>
  </r>
  <r>
    <x v="21"/>
    <s v="Eagles"/>
    <x v="15"/>
    <n v="1154629"/>
    <n v="555868"/>
    <n v="598761"/>
    <x v="6"/>
    <x v="3183"/>
  </r>
  <r>
    <x v="21"/>
    <s v="Eagles"/>
    <x v="15"/>
    <n v="1154629"/>
    <n v="555868"/>
    <n v="598761"/>
    <x v="7"/>
    <x v="2"/>
  </r>
  <r>
    <x v="21"/>
    <s v="Eagles"/>
    <x v="15"/>
    <n v="1154629"/>
    <n v="555868"/>
    <n v="598761"/>
    <x v="8"/>
    <x v="3228"/>
  </r>
  <r>
    <x v="21"/>
    <s v="Eagles"/>
    <x v="15"/>
    <n v="1154629"/>
    <n v="555868"/>
    <n v="598761"/>
    <x v="9"/>
    <x v="3000"/>
  </r>
  <r>
    <x v="21"/>
    <s v="Eagles"/>
    <x v="15"/>
    <n v="1154629"/>
    <n v="555868"/>
    <n v="598761"/>
    <x v="10"/>
    <x v="3000"/>
  </r>
  <r>
    <x v="21"/>
    <s v="Eagles"/>
    <x v="15"/>
    <n v="1154629"/>
    <n v="555868"/>
    <n v="598761"/>
    <x v="11"/>
    <x v="3250"/>
  </r>
  <r>
    <x v="21"/>
    <s v="Eagles"/>
    <x v="15"/>
    <n v="1154629"/>
    <n v="555868"/>
    <n v="598761"/>
    <x v="12"/>
    <x v="3172"/>
  </r>
  <r>
    <x v="21"/>
    <s v="Eagles"/>
    <x v="15"/>
    <n v="1154629"/>
    <n v="555868"/>
    <n v="598761"/>
    <x v="13"/>
    <x v="3000"/>
  </r>
  <r>
    <x v="21"/>
    <s v="Eagles"/>
    <x v="15"/>
    <n v="1154629"/>
    <n v="555868"/>
    <n v="598761"/>
    <x v="14"/>
    <x v="3000"/>
  </r>
  <r>
    <x v="21"/>
    <s v="Eagles"/>
    <x v="15"/>
    <n v="1154629"/>
    <n v="555868"/>
    <n v="598761"/>
    <x v="15"/>
    <x v="3000"/>
  </r>
  <r>
    <x v="21"/>
    <s v="Eagles"/>
    <x v="15"/>
    <n v="1154629"/>
    <n v="555868"/>
    <n v="598761"/>
    <x v="16"/>
    <x v="3307"/>
  </r>
  <r>
    <x v="22"/>
    <s v="Steelers"/>
    <x v="15"/>
    <n v="1050712"/>
    <n v="514854"/>
    <n v="535858"/>
    <x v="0"/>
    <x v="3172"/>
  </r>
  <r>
    <x v="22"/>
    <s v="Steelers"/>
    <x v="15"/>
    <n v="1050712"/>
    <n v="514854"/>
    <n v="535858"/>
    <x v="1"/>
    <x v="3312"/>
  </r>
  <r>
    <x v="22"/>
    <s v="Steelers"/>
    <x v="15"/>
    <n v="1050712"/>
    <n v="514854"/>
    <n v="535858"/>
    <x v="2"/>
    <x v="3313"/>
  </r>
  <r>
    <x v="22"/>
    <s v="Steelers"/>
    <x v="15"/>
    <n v="1050712"/>
    <n v="514854"/>
    <n v="535858"/>
    <x v="3"/>
    <x v="3157"/>
  </r>
  <r>
    <x v="22"/>
    <s v="Steelers"/>
    <x v="15"/>
    <n v="1050712"/>
    <n v="514854"/>
    <n v="535858"/>
    <x v="4"/>
    <x v="3314"/>
  </r>
  <r>
    <x v="22"/>
    <s v="Steelers"/>
    <x v="15"/>
    <n v="1050712"/>
    <n v="514854"/>
    <n v="535858"/>
    <x v="5"/>
    <x v="2105"/>
  </r>
  <r>
    <x v="22"/>
    <s v="Steelers"/>
    <x v="15"/>
    <n v="1050712"/>
    <n v="514854"/>
    <n v="535858"/>
    <x v="6"/>
    <x v="3282"/>
  </r>
  <r>
    <x v="22"/>
    <s v="Steelers"/>
    <x v="15"/>
    <n v="1050712"/>
    <n v="514854"/>
    <n v="535858"/>
    <x v="7"/>
    <x v="3210"/>
  </r>
  <r>
    <x v="22"/>
    <s v="Steelers"/>
    <x v="15"/>
    <n v="1050712"/>
    <n v="514854"/>
    <n v="535858"/>
    <x v="8"/>
    <x v="3309"/>
  </r>
  <r>
    <x v="22"/>
    <s v="Steelers"/>
    <x v="15"/>
    <n v="1050712"/>
    <n v="514854"/>
    <n v="535858"/>
    <x v="9"/>
    <x v="3218"/>
  </r>
  <r>
    <x v="22"/>
    <s v="Steelers"/>
    <x v="15"/>
    <n v="1050712"/>
    <n v="514854"/>
    <n v="535858"/>
    <x v="10"/>
    <x v="2"/>
  </r>
  <r>
    <x v="22"/>
    <s v="Steelers"/>
    <x v="15"/>
    <n v="1050712"/>
    <n v="514854"/>
    <n v="535858"/>
    <x v="11"/>
    <x v="3315"/>
  </r>
  <r>
    <x v="22"/>
    <s v="Steelers"/>
    <x v="15"/>
    <n v="1050712"/>
    <n v="514854"/>
    <n v="535858"/>
    <x v="12"/>
    <x v="3272"/>
  </r>
  <r>
    <x v="22"/>
    <s v="Steelers"/>
    <x v="15"/>
    <n v="1050712"/>
    <n v="514854"/>
    <n v="535858"/>
    <x v="13"/>
    <x v="3214"/>
  </r>
  <r>
    <x v="22"/>
    <s v="Steelers"/>
    <x v="15"/>
    <n v="1050712"/>
    <n v="514854"/>
    <n v="535858"/>
    <x v="14"/>
    <x v="3243"/>
  </r>
  <r>
    <x v="22"/>
    <s v="Steelers"/>
    <x v="15"/>
    <n v="1050712"/>
    <n v="514854"/>
    <n v="535858"/>
    <x v="15"/>
    <x v="3164"/>
  </r>
  <r>
    <x v="22"/>
    <s v="Steelers"/>
    <x v="15"/>
    <n v="1050712"/>
    <n v="514854"/>
    <n v="535858"/>
    <x v="16"/>
    <x v="3221"/>
  </r>
  <r>
    <x v="23"/>
    <s v="Chargers"/>
    <x v="15"/>
    <n v="1056457"/>
    <n v="534180"/>
    <n v="522277"/>
    <x v="0"/>
    <x v="650"/>
  </r>
  <r>
    <x v="23"/>
    <s v="Chargers"/>
    <x v="15"/>
    <n v="1056457"/>
    <n v="534180"/>
    <n v="522277"/>
    <x v="1"/>
    <x v="3207"/>
  </r>
  <r>
    <x v="23"/>
    <s v="Chargers"/>
    <x v="15"/>
    <n v="1056457"/>
    <n v="534180"/>
    <n v="522277"/>
    <x v="2"/>
    <x v="3294"/>
  </r>
  <r>
    <x v="23"/>
    <s v="Chargers"/>
    <x v="15"/>
    <n v="1056457"/>
    <n v="534180"/>
    <n v="522277"/>
    <x v="3"/>
    <x v="3216"/>
  </r>
  <r>
    <x v="23"/>
    <s v="Chargers"/>
    <x v="15"/>
    <n v="1056457"/>
    <n v="534180"/>
    <n v="522277"/>
    <x v="4"/>
    <x v="3314"/>
  </r>
  <r>
    <x v="23"/>
    <s v="Chargers"/>
    <x v="15"/>
    <n v="1056457"/>
    <n v="534180"/>
    <n v="522277"/>
    <x v="5"/>
    <x v="3257"/>
  </r>
  <r>
    <x v="23"/>
    <s v="Chargers"/>
    <x v="15"/>
    <n v="1056457"/>
    <n v="534180"/>
    <n v="522277"/>
    <x v="6"/>
    <x v="3308"/>
  </r>
  <r>
    <x v="23"/>
    <s v="Chargers"/>
    <x v="15"/>
    <n v="1056457"/>
    <n v="534180"/>
    <n v="522277"/>
    <x v="7"/>
    <x v="3159"/>
  </r>
  <r>
    <x v="23"/>
    <s v="Chargers"/>
    <x v="15"/>
    <n v="1056457"/>
    <n v="534180"/>
    <n v="522277"/>
    <x v="8"/>
    <x v="3197"/>
  </r>
  <r>
    <x v="23"/>
    <s v="Chargers"/>
    <x v="15"/>
    <n v="1056457"/>
    <n v="534180"/>
    <n v="522277"/>
    <x v="9"/>
    <x v="2"/>
  </r>
  <r>
    <x v="23"/>
    <s v="Chargers"/>
    <x v="15"/>
    <n v="1056457"/>
    <n v="534180"/>
    <n v="522277"/>
    <x v="10"/>
    <x v="3283"/>
  </r>
  <r>
    <x v="23"/>
    <s v="Chargers"/>
    <x v="15"/>
    <n v="1056457"/>
    <n v="534180"/>
    <n v="522277"/>
    <x v="11"/>
    <x v="3278"/>
  </r>
  <r>
    <x v="23"/>
    <s v="Chargers"/>
    <x v="15"/>
    <n v="1056457"/>
    <n v="534180"/>
    <n v="522277"/>
    <x v="12"/>
    <x v="3241"/>
  </r>
  <r>
    <x v="23"/>
    <s v="Chargers"/>
    <x v="15"/>
    <n v="1056457"/>
    <n v="534180"/>
    <n v="522277"/>
    <x v="13"/>
    <x v="3285"/>
  </r>
  <r>
    <x v="23"/>
    <s v="Chargers"/>
    <x v="15"/>
    <n v="1056457"/>
    <n v="534180"/>
    <n v="522277"/>
    <x v="14"/>
    <x v="3291"/>
  </r>
  <r>
    <x v="23"/>
    <s v="Chargers"/>
    <x v="15"/>
    <n v="1056457"/>
    <n v="534180"/>
    <n v="522277"/>
    <x v="15"/>
    <x v="2585"/>
  </r>
  <r>
    <x v="23"/>
    <s v="Chargers"/>
    <x v="15"/>
    <n v="1056457"/>
    <n v="534180"/>
    <n v="522277"/>
    <x v="16"/>
    <x v="3244"/>
  </r>
  <r>
    <x v="24"/>
    <s v="49ers"/>
    <x v="15"/>
    <n v="1082259"/>
    <n v="566092"/>
    <n v="516167"/>
    <x v="0"/>
    <x v="3293"/>
  </r>
  <r>
    <x v="24"/>
    <s v="49ers"/>
    <x v="15"/>
    <n v="1082259"/>
    <n v="566092"/>
    <n v="516167"/>
    <x v="1"/>
    <x v="3312"/>
  </r>
  <r>
    <x v="24"/>
    <s v="49ers"/>
    <x v="15"/>
    <n v="1082259"/>
    <n v="566092"/>
    <n v="516167"/>
    <x v="2"/>
    <x v="2558"/>
  </r>
  <r>
    <x v="24"/>
    <s v="49ers"/>
    <x v="15"/>
    <n v="1082259"/>
    <n v="566092"/>
    <n v="516167"/>
    <x v="3"/>
    <x v="3005"/>
  </r>
  <r>
    <x v="24"/>
    <s v="49ers"/>
    <x v="15"/>
    <n v="1082259"/>
    <n v="566092"/>
    <n v="516167"/>
    <x v="4"/>
    <x v="3304"/>
  </r>
  <r>
    <x v="24"/>
    <s v="49ers"/>
    <x v="15"/>
    <n v="1082259"/>
    <n v="566092"/>
    <n v="516167"/>
    <x v="5"/>
    <x v="3005"/>
  </r>
  <r>
    <x v="24"/>
    <s v="49ers"/>
    <x v="15"/>
    <n v="1082259"/>
    <n v="566092"/>
    <n v="516167"/>
    <x v="6"/>
    <x v="3005"/>
  </r>
  <r>
    <x v="24"/>
    <s v="49ers"/>
    <x v="15"/>
    <n v="1082259"/>
    <n v="566092"/>
    <n v="516167"/>
    <x v="7"/>
    <x v="3316"/>
  </r>
  <r>
    <x v="24"/>
    <s v="49ers"/>
    <x v="15"/>
    <n v="1082259"/>
    <n v="566092"/>
    <n v="516167"/>
    <x v="8"/>
    <x v="3005"/>
  </r>
  <r>
    <x v="24"/>
    <s v="49ers"/>
    <x v="15"/>
    <n v="1082259"/>
    <n v="566092"/>
    <n v="516167"/>
    <x v="9"/>
    <x v="2"/>
  </r>
  <r>
    <x v="24"/>
    <s v="49ers"/>
    <x v="15"/>
    <n v="1082259"/>
    <n v="566092"/>
    <n v="516167"/>
    <x v="10"/>
    <x v="3317"/>
  </r>
  <r>
    <x v="24"/>
    <s v="49ers"/>
    <x v="15"/>
    <n v="1082259"/>
    <n v="566092"/>
    <n v="516167"/>
    <x v="11"/>
    <x v="3005"/>
  </r>
  <r>
    <x v="24"/>
    <s v="49ers"/>
    <x v="15"/>
    <n v="1082259"/>
    <n v="566092"/>
    <n v="516167"/>
    <x v="12"/>
    <x v="3201"/>
  </r>
  <r>
    <x v="24"/>
    <s v="49ers"/>
    <x v="15"/>
    <n v="1082259"/>
    <n v="566092"/>
    <n v="516167"/>
    <x v="13"/>
    <x v="3219"/>
  </r>
  <r>
    <x v="24"/>
    <s v="49ers"/>
    <x v="15"/>
    <n v="1082259"/>
    <n v="566092"/>
    <n v="516167"/>
    <x v="14"/>
    <x v="3005"/>
  </r>
  <r>
    <x v="24"/>
    <s v="49ers"/>
    <x v="15"/>
    <n v="1082259"/>
    <n v="566092"/>
    <n v="516167"/>
    <x v="15"/>
    <x v="3253"/>
  </r>
  <r>
    <x v="24"/>
    <s v="49ers"/>
    <x v="15"/>
    <n v="1082259"/>
    <n v="566092"/>
    <n v="516167"/>
    <x v="16"/>
    <x v="3005"/>
  </r>
  <r>
    <x v="25"/>
    <s v="Seahawks"/>
    <x v="15"/>
    <n v="1097931"/>
    <n v="552162"/>
    <n v="545769"/>
    <x v="0"/>
    <x v="3318"/>
  </r>
  <r>
    <x v="25"/>
    <s v="Seahawks"/>
    <x v="15"/>
    <n v="1097931"/>
    <n v="552162"/>
    <n v="545769"/>
    <x v="1"/>
    <x v="3254"/>
  </r>
  <r>
    <x v="25"/>
    <s v="Seahawks"/>
    <x v="15"/>
    <n v="1097931"/>
    <n v="552162"/>
    <n v="545769"/>
    <x v="2"/>
    <x v="3192"/>
  </r>
  <r>
    <x v="25"/>
    <s v="Seahawks"/>
    <x v="15"/>
    <n v="1097931"/>
    <n v="552162"/>
    <n v="545769"/>
    <x v="3"/>
    <x v="3137"/>
  </r>
  <r>
    <x v="25"/>
    <s v="Seahawks"/>
    <x v="15"/>
    <n v="1097931"/>
    <n v="552162"/>
    <n v="545769"/>
    <x v="4"/>
    <x v="3209"/>
  </r>
  <r>
    <x v="25"/>
    <s v="Seahawks"/>
    <x v="15"/>
    <n v="1097931"/>
    <n v="552162"/>
    <n v="545769"/>
    <x v="5"/>
    <x v="3182"/>
  </r>
  <r>
    <x v="25"/>
    <s v="Seahawks"/>
    <x v="15"/>
    <n v="1097931"/>
    <n v="552162"/>
    <n v="545769"/>
    <x v="6"/>
    <x v="3005"/>
  </r>
  <r>
    <x v="25"/>
    <s v="Seahawks"/>
    <x v="15"/>
    <n v="1097931"/>
    <n v="552162"/>
    <n v="545769"/>
    <x v="7"/>
    <x v="3227"/>
  </r>
  <r>
    <x v="25"/>
    <s v="Seahawks"/>
    <x v="15"/>
    <n v="1097931"/>
    <n v="552162"/>
    <n v="545769"/>
    <x v="8"/>
    <x v="2"/>
  </r>
  <r>
    <x v="25"/>
    <s v="Seahawks"/>
    <x v="15"/>
    <n v="1097931"/>
    <n v="552162"/>
    <n v="545769"/>
    <x v="9"/>
    <x v="3137"/>
  </r>
  <r>
    <x v="25"/>
    <s v="Seahawks"/>
    <x v="15"/>
    <n v="1097931"/>
    <n v="552162"/>
    <n v="545769"/>
    <x v="10"/>
    <x v="3317"/>
  </r>
  <r>
    <x v="25"/>
    <s v="Seahawks"/>
    <x v="15"/>
    <n v="1097931"/>
    <n v="552162"/>
    <n v="545769"/>
    <x v="11"/>
    <x v="3315"/>
  </r>
  <r>
    <x v="25"/>
    <s v="Seahawks"/>
    <x v="15"/>
    <n v="1097931"/>
    <n v="552162"/>
    <n v="545769"/>
    <x v="12"/>
    <x v="3297"/>
  </r>
  <r>
    <x v="25"/>
    <s v="Seahawks"/>
    <x v="15"/>
    <n v="1097931"/>
    <n v="552162"/>
    <n v="545769"/>
    <x v="13"/>
    <x v="3162"/>
  </r>
  <r>
    <x v="25"/>
    <s v="Seahawks"/>
    <x v="15"/>
    <n v="1097931"/>
    <n v="552162"/>
    <n v="545769"/>
    <x v="14"/>
    <x v="3192"/>
  </r>
  <r>
    <x v="25"/>
    <s v="Seahawks"/>
    <x v="15"/>
    <n v="1097931"/>
    <n v="552162"/>
    <n v="545769"/>
    <x v="15"/>
    <x v="3319"/>
  </r>
  <r>
    <x v="25"/>
    <s v="Seahawks"/>
    <x v="15"/>
    <n v="1097931"/>
    <n v="552162"/>
    <n v="545769"/>
    <x v="16"/>
    <x v="3142"/>
  </r>
  <r>
    <x v="26"/>
    <s v="Rams"/>
    <x v="15"/>
    <n v="957670"/>
    <n v="419220"/>
    <n v="538450"/>
    <x v="0"/>
    <x v="3318"/>
  </r>
  <r>
    <x v="26"/>
    <s v="Rams"/>
    <x v="15"/>
    <n v="957670"/>
    <n v="419220"/>
    <n v="538450"/>
    <x v="1"/>
    <x v="3320"/>
  </r>
  <r>
    <x v="26"/>
    <s v="Rams"/>
    <x v="15"/>
    <n v="957670"/>
    <n v="419220"/>
    <n v="538450"/>
    <x v="2"/>
    <x v="3313"/>
  </r>
  <r>
    <x v="26"/>
    <s v="Rams"/>
    <x v="15"/>
    <n v="957670"/>
    <n v="419220"/>
    <n v="538450"/>
    <x v="3"/>
    <x v="3134"/>
  </r>
  <r>
    <x v="26"/>
    <s v="Rams"/>
    <x v="15"/>
    <n v="957670"/>
    <n v="419220"/>
    <n v="538450"/>
    <x v="4"/>
    <x v="3256"/>
  </r>
  <r>
    <x v="26"/>
    <s v="Rams"/>
    <x v="15"/>
    <n v="957670"/>
    <n v="419220"/>
    <n v="538450"/>
    <x v="5"/>
    <x v="2"/>
  </r>
  <r>
    <x v="26"/>
    <s v="Rams"/>
    <x v="15"/>
    <n v="957670"/>
    <n v="419220"/>
    <n v="538450"/>
    <x v="6"/>
    <x v="3217"/>
  </r>
  <r>
    <x v="26"/>
    <s v="Rams"/>
    <x v="15"/>
    <n v="957670"/>
    <n v="419220"/>
    <n v="538450"/>
    <x v="7"/>
    <x v="3316"/>
  </r>
  <r>
    <x v="26"/>
    <s v="Rams"/>
    <x v="15"/>
    <n v="957670"/>
    <n v="419220"/>
    <n v="538450"/>
    <x v="8"/>
    <x v="3295"/>
  </r>
  <r>
    <x v="26"/>
    <s v="Rams"/>
    <x v="15"/>
    <n v="957670"/>
    <n v="419220"/>
    <n v="538450"/>
    <x v="9"/>
    <x v="3198"/>
  </r>
  <r>
    <x v="26"/>
    <s v="Rams"/>
    <x v="15"/>
    <n v="957670"/>
    <n v="419220"/>
    <n v="538450"/>
    <x v="10"/>
    <x v="3160"/>
  </r>
  <r>
    <x v="26"/>
    <s v="Rams"/>
    <x v="15"/>
    <n v="957670"/>
    <n v="419220"/>
    <n v="538450"/>
    <x v="11"/>
    <x v="3213"/>
  </r>
  <r>
    <x v="26"/>
    <s v="Rams"/>
    <x v="15"/>
    <n v="957670"/>
    <n v="419220"/>
    <n v="538450"/>
    <x v="12"/>
    <x v="3139"/>
  </r>
  <r>
    <x v="26"/>
    <s v="Rams"/>
    <x v="15"/>
    <n v="957670"/>
    <n v="419220"/>
    <n v="538450"/>
    <x v="13"/>
    <x v="3251"/>
  </r>
  <r>
    <x v="26"/>
    <s v="Rams"/>
    <x v="15"/>
    <n v="957670"/>
    <n v="419220"/>
    <n v="538450"/>
    <x v="14"/>
    <x v="2718"/>
  </r>
  <r>
    <x v="26"/>
    <s v="Rams"/>
    <x v="15"/>
    <n v="957670"/>
    <n v="419220"/>
    <n v="538450"/>
    <x v="15"/>
    <x v="3319"/>
  </r>
  <r>
    <x v="26"/>
    <s v="Rams"/>
    <x v="15"/>
    <n v="957670"/>
    <n v="419220"/>
    <n v="538450"/>
    <x v="16"/>
    <x v="3005"/>
  </r>
  <r>
    <x v="27"/>
    <s v="Buccaneers"/>
    <x v="15"/>
    <n v="1041376"/>
    <n v="492460"/>
    <n v="548916"/>
    <x v="0"/>
    <x v="490"/>
  </r>
  <r>
    <x v="27"/>
    <s v="Buccaneers"/>
    <x v="15"/>
    <n v="1041376"/>
    <n v="492460"/>
    <n v="548916"/>
    <x v="1"/>
    <x v="3002"/>
  </r>
  <r>
    <x v="27"/>
    <s v="Buccaneers"/>
    <x v="15"/>
    <n v="1041376"/>
    <n v="492460"/>
    <n v="548916"/>
    <x v="2"/>
    <x v="2873"/>
  </r>
  <r>
    <x v="27"/>
    <s v="Buccaneers"/>
    <x v="15"/>
    <n v="1041376"/>
    <n v="492460"/>
    <n v="548916"/>
    <x v="3"/>
    <x v="3181"/>
  </r>
  <r>
    <x v="27"/>
    <s v="Buccaneers"/>
    <x v="15"/>
    <n v="1041376"/>
    <n v="492460"/>
    <n v="548916"/>
    <x v="4"/>
    <x v="3276"/>
  </r>
  <r>
    <x v="27"/>
    <s v="Buccaneers"/>
    <x v="15"/>
    <n v="1041376"/>
    <n v="492460"/>
    <n v="548916"/>
    <x v="5"/>
    <x v="2"/>
  </r>
  <r>
    <x v="27"/>
    <s v="Buccaneers"/>
    <x v="15"/>
    <n v="1041376"/>
    <n v="492460"/>
    <n v="548916"/>
    <x v="6"/>
    <x v="3321"/>
  </r>
  <r>
    <x v="27"/>
    <s v="Buccaneers"/>
    <x v="15"/>
    <n v="1041376"/>
    <n v="492460"/>
    <n v="548916"/>
    <x v="7"/>
    <x v="2505"/>
  </r>
  <r>
    <x v="27"/>
    <s v="Buccaneers"/>
    <x v="15"/>
    <n v="1041376"/>
    <n v="492460"/>
    <n v="548916"/>
    <x v="8"/>
    <x v="153"/>
  </r>
  <r>
    <x v="27"/>
    <s v="Buccaneers"/>
    <x v="15"/>
    <n v="1041376"/>
    <n v="492460"/>
    <n v="548916"/>
    <x v="9"/>
    <x v="3229"/>
  </r>
  <r>
    <x v="27"/>
    <s v="Buccaneers"/>
    <x v="15"/>
    <n v="1041376"/>
    <n v="492460"/>
    <n v="548916"/>
    <x v="10"/>
    <x v="3000"/>
  </r>
  <r>
    <x v="27"/>
    <s v="Buccaneers"/>
    <x v="15"/>
    <n v="1041376"/>
    <n v="492460"/>
    <n v="548916"/>
    <x v="11"/>
    <x v="3271"/>
  </r>
  <r>
    <x v="27"/>
    <s v="Buccaneers"/>
    <x v="15"/>
    <n v="1041376"/>
    <n v="492460"/>
    <n v="548916"/>
    <x v="12"/>
    <x v="3149"/>
  </r>
  <r>
    <x v="27"/>
    <s v="Buccaneers"/>
    <x v="15"/>
    <n v="1041376"/>
    <n v="492460"/>
    <n v="548916"/>
    <x v="13"/>
    <x v="3302"/>
  </r>
  <r>
    <x v="27"/>
    <s v="Buccaneers"/>
    <x v="15"/>
    <n v="1041376"/>
    <n v="492460"/>
    <n v="548916"/>
    <x v="14"/>
    <x v="2718"/>
  </r>
  <r>
    <x v="27"/>
    <s v="Buccaneers"/>
    <x v="15"/>
    <n v="1041376"/>
    <n v="492460"/>
    <n v="548916"/>
    <x v="15"/>
    <x v="3204"/>
  </r>
  <r>
    <x v="27"/>
    <s v="Buccaneers"/>
    <x v="15"/>
    <n v="1041376"/>
    <n v="492460"/>
    <n v="548916"/>
    <x v="16"/>
    <x v="3191"/>
  </r>
  <r>
    <x v="28"/>
    <s v="Titans"/>
    <x v="15"/>
    <n v="1045359"/>
    <n v="498435"/>
    <n v="546924"/>
    <x v="0"/>
    <x v="490"/>
  </r>
  <r>
    <x v="28"/>
    <s v="Titans"/>
    <x v="15"/>
    <n v="1045359"/>
    <n v="498435"/>
    <n v="546924"/>
    <x v="1"/>
    <x v="3023"/>
  </r>
  <r>
    <x v="28"/>
    <s v="Titans"/>
    <x v="15"/>
    <n v="1045359"/>
    <n v="498435"/>
    <n v="546924"/>
    <x v="2"/>
    <x v="3269"/>
  </r>
  <r>
    <x v="28"/>
    <s v="Titans"/>
    <x v="15"/>
    <n v="1045359"/>
    <n v="498435"/>
    <n v="546924"/>
    <x v="3"/>
    <x v="2"/>
  </r>
  <r>
    <x v="28"/>
    <s v="Titans"/>
    <x v="15"/>
    <n v="1045359"/>
    <n v="498435"/>
    <n v="546924"/>
    <x v="4"/>
    <x v="3169"/>
  </r>
  <r>
    <x v="28"/>
    <s v="Titans"/>
    <x v="15"/>
    <n v="1045359"/>
    <n v="498435"/>
    <n v="546924"/>
    <x v="5"/>
    <x v="3289"/>
  </r>
  <r>
    <x v="28"/>
    <s v="Titans"/>
    <x v="15"/>
    <n v="1045359"/>
    <n v="498435"/>
    <n v="546924"/>
    <x v="6"/>
    <x v="491"/>
  </r>
  <r>
    <x v="28"/>
    <s v="Titans"/>
    <x v="15"/>
    <n v="1045359"/>
    <n v="498435"/>
    <n v="546924"/>
    <x v="7"/>
    <x v="3264"/>
  </r>
  <r>
    <x v="28"/>
    <s v="Titans"/>
    <x v="15"/>
    <n v="1045359"/>
    <n v="498435"/>
    <n v="546924"/>
    <x v="8"/>
    <x v="3300"/>
  </r>
  <r>
    <x v="28"/>
    <s v="Titans"/>
    <x v="15"/>
    <n v="1045359"/>
    <n v="498435"/>
    <n v="546924"/>
    <x v="9"/>
    <x v="3186"/>
  </r>
  <r>
    <x v="28"/>
    <s v="Titans"/>
    <x v="15"/>
    <n v="1045359"/>
    <n v="498435"/>
    <n v="546924"/>
    <x v="10"/>
    <x v="3277"/>
  </r>
  <r>
    <x v="28"/>
    <s v="Titans"/>
    <x v="15"/>
    <n v="1045359"/>
    <n v="498435"/>
    <n v="546924"/>
    <x v="11"/>
    <x v="3310"/>
  </r>
  <r>
    <x v="28"/>
    <s v="Titans"/>
    <x v="15"/>
    <n v="1045359"/>
    <n v="498435"/>
    <n v="546924"/>
    <x v="12"/>
    <x v="3279"/>
  </r>
  <r>
    <x v="28"/>
    <s v="Titans"/>
    <x v="15"/>
    <n v="1045359"/>
    <n v="498435"/>
    <n v="546924"/>
    <x v="13"/>
    <x v="2984"/>
  </r>
  <r>
    <x v="28"/>
    <s v="Titans"/>
    <x v="15"/>
    <n v="1045359"/>
    <n v="498435"/>
    <n v="546924"/>
    <x v="14"/>
    <x v="3172"/>
  </r>
  <r>
    <x v="28"/>
    <s v="Titans"/>
    <x v="15"/>
    <n v="1045359"/>
    <n v="498435"/>
    <n v="546924"/>
    <x v="15"/>
    <x v="1190"/>
  </r>
  <r>
    <x v="28"/>
    <s v="Titans"/>
    <x v="15"/>
    <n v="1045359"/>
    <n v="498435"/>
    <n v="546924"/>
    <x v="16"/>
    <x v="3274"/>
  </r>
  <r>
    <x v="29"/>
    <s v="Redskins"/>
    <x v="15"/>
    <n v="1196087"/>
    <n v="609672"/>
    <n v="586415"/>
    <x v="0"/>
    <x v="3287"/>
  </r>
  <r>
    <x v="29"/>
    <s v="Redskins"/>
    <x v="15"/>
    <n v="1196087"/>
    <n v="609672"/>
    <n v="586415"/>
    <x v="1"/>
    <x v="3320"/>
  </r>
  <r>
    <x v="29"/>
    <s v="Redskins"/>
    <x v="15"/>
    <n v="1196087"/>
    <n v="609672"/>
    <n v="586415"/>
    <x v="2"/>
    <x v="3303"/>
  </r>
  <r>
    <x v="29"/>
    <s v="Redskins"/>
    <x v="15"/>
    <n v="1196087"/>
    <n v="609672"/>
    <n v="586415"/>
    <x v="3"/>
    <x v="3311"/>
  </r>
  <r>
    <x v="29"/>
    <s v="Redskins"/>
    <x v="15"/>
    <n v="1196087"/>
    <n v="609672"/>
    <n v="586415"/>
    <x v="4"/>
    <x v="3147"/>
  </r>
  <r>
    <x v="29"/>
    <s v="Redskins"/>
    <x v="15"/>
    <n v="1196087"/>
    <n v="609672"/>
    <n v="586415"/>
    <x v="5"/>
    <x v="2984"/>
  </r>
  <r>
    <x v="29"/>
    <s v="Redskins"/>
    <x v="15"/>
    <n v="1196087"/>
    <n v="609672"/>
    <n v="586415"/>
    <x v="6"/>
    <x v="3321"/>
  </r>
  <r>
    <x v="29"/>
    <s v="Redskins"/>
    <x v="15"/>
    <n v="1196087"/>
    <n v="609672"/>
    <n v="586415"/>
    <x v="7"/>
    <x v="2"/>
  </r>
  <r>
    <x v="29"/>
    <s v="Redskins"/>
    <x v="15"/>
    <n v="1196087"/>
    <n v="609672"/>
    <n v="586415"/>
    <x v="8"/>
    <x v="3172"/>
  </r>
  <r>
    <x v="29"/>
    <s v="Redskins"/>
    <x v="15"/>
    <n v="1196087"/>
    <n v="609672"/>
    <n v="586415"/>
    <x v="9"/>
    <x v="3301"/>
  </r>
  <r>
    <x v="29"/>
    <s v="Redskins"/>
    <x v="15"/>
    <n v="1196087"/>
    <n v="609672"/>
    <n v="586415"/>
    <x v="10"/>
    <x v="3187"/>
  </r>
  <r>
    <x v="29"/>
    <s v="Redskins"/>
    <x v="15"/>
    <n v="1196087"/>
    <n v="609672"/>
    <n v="586415"/>
    <x v="11"/>
    <x v="3305"/>
  </r>
  <r>
    <x v="29"/>
    <s v="Redskins"/>
    <x v="15"/>
    <n v="1196087"/>
    <n v="609672"/>
    <n v="586415"/>
    <x v="12"/>
    <x v="3231"/>
  </r>
  <r>
    <x v="29"/>
    <s v="Redskins"/>
    <x v="15"/>
    <n v="1196087"/>
    <n v="609672"/>
    <n v="586415"/>
    <x v="13"/>
    <x v="3202"/>
  </r>
  <r>
    <x v="29"/>
    <s v="Redskins"/>
    <x v="15"/>
    <n v="1196087"/>
    <n v="609672"/>
    <n v="586415"/>
    <x v="14"/>
    <x v="3175"/>
  </r>
  <r>
    <x v="29"/>
    <s v="Redskins"/>
    <x v="15"/>
    <n v="1196087"/>
    <n v="609672"/>
    <n v="586415"/>
    <x v="15"/>
    <x v="3000"/>
  </r>
  <r>
    <x v="29"/>
    <s v="Redskins"/>
    <x v="15"/>
    <n v="1196087"/>
    <n v="609672"/>
    <n v="586415"/>
    <x v="16"/>
    <x v="3233"/>
  </r>
  <r>
    <x v="0"/>
    <s v="Cardinals"/>
    <x v="16"/>
    <n v="1083135"/>
    <n v="518652"/>
    <n v="564483"/>
    <x v="0"/>
    <x v="3322"/>
  </r>
  <r>
    <x v="0"/>
    <s v="Cardinals"/>
    <x v="16"/>
    <n v="1083135"/>
    <n v="518652"/>
    <n v="564483"/>
    <x v="1"/>
    <x v="3323"/>
  </r>
  <r>
    <x v="0"/>
    <s v="Cardinals"/>
    <x v="16"/>
    <n v="1083135"/>
    <n v="518652"/>
    <n v="564483"/>
    <x v="2"/>
    <x v="3324"/>
  </r>
  <r>
    <x v="0"/>
    <s v="Cardinals"/>
    <x v="16"/>
    <n v="1083135"/>
    <n v="518652"/>
    <n v="564483"/>
    <x v="3"/>
    <x v="3325"/>
  </r>
  <r>
    <x v="0"/>
    <s v="Cardinals"/>
    <x v="16"/>
    <n v="1083135"/>
    <n v="518652"/>
    <n v="564483"/>
    <x v="4"/>
    <x v="3147"/>
  </r>
  <r>
    <x v="0"/>
    <s v="Cardinals"/>
    <x v="16"/>
    <n v="1083135"/>
    <n v="518652"/>
    <n v="564483"/>
    <x v="5"/>
    <x v="3326"/>
  </r>
  <r>
    <x v="0"/>
    <s v="Cardinals"/>
    <x v="16"/>
    <n v="1083135"/>
    <n v="518652"/>
    <n v="564483"/>
    <x v="6"/>
    <x v="1108"/>
  </r>
  <r>
    <x v="0"/>
    <s v="Cardinals"/>
    <x v="16"/>
    <n v="1083135"/>
    <n v="518652"/>
    <n v="564483"/>
    <x v="7"/>
    <x v="3327"/>
  </r>
  <r>
    <x v="0"/>
    <s v="Cardinals"/>
    <x v="16"/>
    <n v="1083135"/>
    <n v="518652"/>
    <n v="564483"/>
    <x v="8"/>
    <x v="2"/>
  </r>
  <r>
    <x v="0"/>
    <s v="Cardinals"/>
    <x v="16"/>
    <n v="1083135"/>
    <n v="518652"/>
    <n v="564483"/>
    <x v="9"/>
    <x v="3328"/>
  </r>
  <r>
    <x v="0"/>
    <s v="Cardinals"/>
    <x v="16"/>
    <n v="1083135"/>
    <n v="518652"/>
    <n v="564483"/>
    <x v="10"/>
    <x v="3329"/>
  </r>
  <r>
    <x v="0"/>
    <s v="Cardinals"/>
    <x v="16"/>
    <n v="1083135"/>
    <n v="518652"/>
    <n v="564483"/>
    <x v="11"/>
    <x v="3330"/>
  </r>
  <r>
    <x v="0"/>
    <s v="Cardinals"/>
    <x v="16"/>
    <n v="1083135"/>
    <n v="518652"/>
    <n v="564483"/>
    <x v="12"/>
    <x v="3331"/>
  </r>
  <r>
    <x v="0"/>
    <s v="Cardinals"/>
    <x v="16"/>
    <n v="1083135"/>
    <n v="518652"/>
    <n v="564483"/>
    <x v="13"/>
    <x v="1122"/>
  </r>
  <r>
    <x v="0"/>
    <s v="Cardinals"/>
    <x v="16"/>
    <n v="1083135"/>
    <n v="518652"/>
    <n v="564483"/>
    <x v="14"/>
    <x v="3332"/>
  </r>
  <r>
    <x v="0"/>
    <s v="Cardinals"/>
    <x v="16"/>
    <n v="1083135"/>
    <n v="518652"/>
    <n v="564483"/>
    <x v="15"/>
    <x v="3333"/>
  </r>
  <r>
    <x v="0"/>
    <s v="Cardinals"/>
    <x v="16"/>
    <n v="1083135"/>
    <n v="518652"/>
    <n v="564483"/>
    <x v="16"/>
    <x v="3334"/>
  </r>
  <r>
    <x v="1"/>
    <s v="Falcons"/>
    <x v="16"/>
    <n v="1116392"/>
    <n v="559998"/>
    <n v="556394"/>
    <x v="0"/>
    <x v="258"/>
  </r>
  <r>
    <x v="1"/>
    <s v="Falcons"/>
    <x v="16"/>
    <n v="1116392"/>
    <n v="559998"/>
    <n v="556394"/>
    <x v="1"/>
    <x v="3335"/>
  </r>
  <r>
    <x v="1"/>
    <s v="Falcons"/>
    <x v="16"/>
    <n v="1116392"/>
    <n v="559998"/>
    <n v="556394"/>
    <x v="2"/>
    <x v="3336"/>
  </r>
  <r>
    <x v="1"/>
    <s v="Falcons"/>
    <x v="16"/>
    <n v="1116392"/>
    <n v="559998"/>
    <n v="556394"/>
    <x v="3"/>
    <x v="2690"/>
  </r>
  <r>
    <x v="1"/>
    <s v="Falcons"/>
    <x v="16"/>
    <n v="1116392"/>
    <n v="559998"/>
    <n v="556394"/>
    <x v="4"/>
    <x v="3337"/>
  </r>
  <r>
    <x v="1"/>
    <s v="Falcons"/>
    <x v="16"/>
    <n v="1116392"/>
    <n v="559998"/>
    <n v="556394"/>
    <x v="5"/>
    <x v="3338"/>
  </r>
  <r>
    <x v="1"/>
    <s v="Falcons"/>
    <x v="16"/>
    <n v="1116392"/>
    <n v="559998"/>
    <n v="556394"/>
    <x v="6"/>
    <x v="3339"/>
  </r>
  <r>
    <x v="1"/>
    <s v="Falcons"/>
    <x v="16"/>
    <n v="1116392"/>
    <n v="559998"/>
    <n v="556394"/>
    <x v="7"/>
    <x v="3340"/>
  </r>
  <r>
    <x v="1"/>
    <s v="Falcons"/>
    <x v="16"/>
    <n v="1116392"/>
    <n v="559998"/>
    <n v="556394"/>
    <x v="8"/>
    <x v="3341"/>
  </r>
  <r>
    <x v="1"/>
    <s v="Falcons"/>
    <x v="16"/>
    <n v="1116392"/>
    <n v="559998"/>
    <n v="556394"/>
    <x v="9"/>
    <x v="3000"/>
  </r>
  <r>
    <x v="1"/>
    <s v="Falcons"/>
    <x v="16"/>
    <n v="1116392"/>
    <n v="559998"/>
    <n v="556394"/>
    <x v="10"/>
    <x v="2"/>
  </r>
  <r>
    <x v="1"/>
    <s v="Falcons"/>
    <x v="16"/>
    <n v="1116392"/>
    <n v="559998"/>
    <n v="556394"/>
    <x v="11"/>
    <x v="3330"/>
  </r>
  <r>
    <x v="1"/>
    <s v="Falcons"/>
    <x v="16"/>
    <n v="1116392"/>
    <n v="559998"/>
    <n v="556394"/>
    <x v="12"/>
    <x v="3342"/>
  </r>
  <r>
    <x v="1"/>
    <s v="Falcons"/>
    <x v="16"/>
    <n v="1116392"/>
    <n v="559998"/>
    <n v="556394"/>
    <x v="13"/>
    <x v="3343"/>
  </r>
  <r>
    <x v="1"/>
    <s v="Falcons"/>
    <x v="16"/>
    <n v="1116392"/>
    <n v="559998"/>
    <n v="556394"/>
    <x v="14"/>
    <x v="3344"/>
  </r>
  <r>
    <x v="1"/>
    <s v="Falcons"/>
    <x v="16"/>
    <n v="1116392"/>
    <n v="559998"/>
    <n v="556394"/>
    <x v="15"/>
    <x v="3345"/>
  </r>
  <r>
    <x v="1"/>
    <s v="Falcons"/>
    <x v="16"/>
    <n v="1116392"/>
    <n v="559998"/>
    <n v="556394"/>
    <x v="16"/>
    <x v="3346"/>
  </r>
  <r>
    <x v="2"/>
    <s v="Ravens"/>
    <x v="16"/>
    <n v="1134133"/>
    <n v="568823"/>
    <n v="565310"/>
    <x v="0"/>
    <x v="1802"/>
  </r>
  <r>
    <x v="2"/>
    <s v="Ravens"/>
    <x v="16"/>
    <n v="1134133"/>
    <n v="568823"/>
    <n v="565310"/>
    <x v="1"/>
    <x v="3023"/>
  </r>
  <r>
    <x v="2"/>
    <s v="Ravens"/>
    <x v="16"/>
    <n v="1134133"/>
    <n v="568823"/>
    <n v="565310"/>
    <x v="2"/>
    <x v="3347"/>
  </r>
  <r>
    <x v="2"/>
    <s v="Ravens"/>
    <x v="16"/>
    <n v="1134133"/>
    <n v="568823"/>
    <n v="565310"/>
    <x v="3"/>
    <x v="3348"/>
  </r>
  <r>
    <x v="2"/>
    <s v="Ravens"/>
    <x v="16"/>
    <n v="1134133"/>
    <n v="568823"/>
    <n v="565310"/>
    <x v="4"/>
    <x v="3349"/>
  </r>
  <r>
    <x v="2"/>
    <s v="Ravens"/>
    <x v="16"/>
    <n v="1134133"/>
    <n v="568823"/>
    <n v="565310"/>
    <x v="5"/>
    <x v="3350"/>
  </r>
  <r>
    <x v="2"/>
    <s v="Ravens"/>
    <x v="16"/>
    <n v="1134133"/>
    <n v="568823"/>
    <n v="565310"/>
    <x v="6"/>
    <x v="2984"/>
  </r>
  <r>
    <x v="2"/>
    <s v="Ravens"/>
    <x v="16"/>
    <n v="1134133"/>
    <n v="568823"/>
    <n v="565310"/>
    <x v="7"/>
    <x v="2"/>
  </r>
  <r>
    <x v="2"/>
    <s v="Ravens"/>
    <x v="16"/>
    <n v="1134133"/>
    <n v="568823"/>
    <n v="565310"/>
    <x v="8"/>
    <x v="3351"/>
  </r>
  <r>
    <x v="2"/>
    <s v="Ravens"/>
    <x v="16"/>
    <n v="1134133"/>
    <n v="568823"/>
    <n v="565310"/>
    <x v="9"/>
    <x v="2787"/>
  </r>
  <r>
    <x v="2"/>
    <s v="Ravens"/>
    <x v="16"/>
    <n v="1134133"/>
    <n v="568823"/>
    <n v="565310"/>
    <x v="10"/>
    <x v="3352"/>
  </r>
  <r>
    <x v="2"/>
    <s v="Ravens"/>
    <x v="16"/>
    <n v="1134133"/>
    <n v="568823"/>
    <n v="565310"/>
    <x v="11"/>
    <x v="3353"/>
  </r>
  <r>
    <x v="2"/>
    <s v="Ravens"/>
    <x v="16"/>
    <n v="1134133"/>
    <n v="568823"/>
    <n v="565310"/>
    <x v="12"/>
    <x v="3354"/>
  </r>
  <r>
    <x v="2"/>
    <s v="Ravens"/>
    <x v="16"/>
    <n v="1134133"/>
    <n v="568823"/>
    <n v="565310"/>
    <x v="13"/>
    <x v="3172"/>
  </r>
  <r>
    <x v="2"/>
    <s v="Ravens"/>
    <x v="16"/>
    <n v="1134133"/>
    <n v="568823"/>
    <n v="565310"/>
    <x v="14"/>
    <x v="3355"/>
  </r>
  <r>
    <x v="2"/>
    <s v="Ravens"/>
    <x v="16"/>
    <n v="1134133"/>
    <n v="568823"/>
    <n v="565310"/>
    <x v="15"/>
    <x v="3356"/>
  </r>
  <r>
    <x v="2"/>
    <s v="Ravens"/>
    <x v="16"/>
    <n v="1134133"/>
    <n v="568823"/>
    <n v="565310"/>
    <x v="16"/>
    <x v="3357"/>
  </r>
  <r>
    <x v="3"/>
    <s v="Bills"/>
    <x v="16"/>
    <n v="1098702"/>
    <n v="548073"/>
    <n v="550629"/>
    <x v="0"/>
    <x v="1802"/>
  </r>
  <r>
    <x v="3"/>
    <s v="Bills"/>
    <x v="16"/>
    <n v="1098702"/>
    <n v="548073"/>
    <n v="550629"/>
    <x v="1"/>
    <x v="3358"/>
  </r>
  <r>
    <x v="3"/>
    <s v="Bills"/>
    <x v="16"/>
    <n v="1098702"/>
    <n v="548073"/>
    <n v="550629"/>
    <x v="2"/>
    <x v="3324"/>
  </r>
  <r>
    <x v="3"/>
    <s v="Bills"/>
    <x v="16"/>
    <n v="1098702"/>
    <n v="548073"/>
    <n v="550629"/>
    <x v="3"/>
    <x v="3172"/>
  </r>
  <r>
    <x v="3"/>
    <s v="Bills"/>
    <x v="16"/>
    <n v="1098702"/>
    <n v="548073"/>
    <n v="550629"/>
    <x v="4"/>
    <x v="3359"/>
  </r>
  <r>
    <x v="3"/>
    <s v="Bills"/>
    <x v="16"/>
    <n v="1098702"/>
    <n v="548073"/>
    <n v="550629"/>
    <x v="5"/>
    <x v="1357"/>
  </r>
  <r>
    <x v="3"/>
    <s v="Bills"/>
    <x v="16"/>
    <n v="1098702"/>
    <n v="548073"/>
    <n v="550629"/>
    <x v="6"/>
    <x v="3360"/>
  </r>
  <r>
    <x v="3"/>
    <s v="Bills"/>
    <x v="16"/>
    <n v="1098702"/>
    <n v="548073"/>
    <n v="550629"/>
    <x v="7"/>
    <x v="3361"/>
  </r>
  <r>
    <x v="3"/>
    <s v="Bills"/>
    <x v="16"/>
    <n v="1098702"/>
    <n v="548073"/>
    <n v="550629"/>
    <x v="8"/>
    <x v="3362"/>
  </r>
  <r>
    <x v="3"/>
    <s v="Bills"/>
    <x v="16"/>
    <n v="1098702"/>
    <n v="548073"/>
    <n v="550629"/>
    <x v="9"/>
    <x v="2"/>
  </r>
  <r>
    <x v="3"/>
    <s v="Bills"/>
    <x v="16"/>
    <n v="1098702"/>
    <n v="548073"/>
    <n v="550629"/>
    <x v="10"/>
    <x v="3363"/>
  </r>
  <r>
    <x v="3"/>
    <s v="Bills"/>
    <x v="16"/>
    <n v="1098702"/>
    <n v="548073"/>
    <n v="550629"/>
    <x v="11"/>
    <x v="3364"/>
  </r>
  <r>
    <x v="3"/>
    <s v="Bills"/>
    <x v="16"/>
    <n v="1098702"/>
    <n v="548073"/>
    <n v="550629"/>
    <x v="12"/>
    <x v="42"/>
  </r>
  <r>
    <x v="3"/>
    <s v="Bills"/>
    <x v="16"/>
    <n v="1098702"/>
    <n v="548073"/>
    <n v="550629"/>
    <x v="13"/>
    <x v="3365"/>
  </r>
  <r>
    <x v="3"/>
    <s v="Bills"/>
    <x v="16"/>
    <n v="1098702"/>
    <n v="548073"/>
    <n v="550629"/>
    <x v="14"/>
    <x v="3366"/>
  </r>
  <r>
    <x v="3"/>
    <s v="Bills"/>
    <x v="16"/>
    <n v="1098702"/>
    <n v="548073"/>
    <n v="550629"/>
    <x v="15"/>
    <x v="3367"/>
  </r>
  <r>
    <x v="3"/>
    <s v="Bills"/>
    <x v="16"/>
    <n v="1098702"/>
    <n v="548073"/>
    <n v="550629"/>
    <x v="16"/>
    <x v="2984"/>
  </r>
  <r>
    <x v="4"/>
    <s v="Panthers"/>
    <x v="16"/>
    <n v="1159680"/>
    <n v="590343"/>
    <n v="569337"/>
    <x v="0"/>
    <x v="3368"/>
  </r>
  <r>
    <x v="4"/>
    <s v="Panthers"/>
    <x v="16"/>
    <n v="1159680"/>
    <n v="590343"/>
    <n v="569337"/>
    <x v="1"/>
    <x v="3369"/>
  </r>
  <r>
    <x v="4"/>
    <s v="Panthers"/>
    <x v="16"/>
    <n v="1159680"/>
    <n v="590343"/>
    <n v="569337"/>
    <x v="2"/>
    <x v="3370"/>
  </r>
  <r>
    <x v="4"/>
    <s v="Panthers"/>
    <x v="16"/>
    <n v="1159680"/>
    <n v="590343"/>
    <n v="569337"/>
    <x v="3"/>
    <x v="2690"/>
  </r>
  <r>
    <x v="4"/>
    <s v="Panthers"/>
    <x v="16"/>
    <n v="1159680"/>
    <n v="590343"/>
    <n v="569337"/>
    <x v="4"/>
    <x v="3371"/>
  </r>
  <r>
    <x v="4"/>
    <s v="Panthers"/>
    <x v="16"/>
    <n v="1159680"/>
    <n v="590343"/>
    <n v="569337"/>
    <x v="5"/>
    <x v="609"/>
  </r>
  <r>
    <x v="4"/>
    <s v="Panthers"/>
    <x v="16"/>
    <n v="1159680"/>
    <n v="590343"/>
    <n v="569337"/>
    <x v="6"/>
    <x v="2"/>
  </r>
  <r>
    <x v="4"/>
    <s v="Panthers"/>
    <x v="16"/>
    <n v="1159680"/>
    <n v="590343"/>
    <n v="569337"/>
    <x v="7"/>
    <x v="3327"/>
  </r>
  <r>
    <x v="4"/>
    <s v="Panthers"/>
    <x v="16"/>
    <n v="1159680"/>
    <n v="590343"/>
    <n v="569337"/>
    <x v="8"/>
    <x v="3372"/>
  </r>
  <r>
    <x v="4"/>
    <s v="Panthers"/>
    <x v="16"/>
    <n v="1159680"/>
    <n v="590343"/>
    <n v="569337"/>
    <x v="9"/>
    <x v="3373"/>
  </r>
  <r>
    <x v="4"/>
    <s v="Panthers"/>
    <x v="16"/>
    <n v="1159680"/>
    <n v="590343"/>
    <n v="569337"/>
    <x v="10"/>
    <x v="3374"/>
  </r>
  <r>
    <x v="4"/>
    <s v="Panthers"/>
    <x v="16"/>
    <n v="1159680"/>
    <n v="590343"/>
    <n v="569337"/>
    <x v="11"/>
    <x v="3375"/>
  </r>
  <r>
    <x v="4"/>
    <s v="Panthers"/>
    <x v="16"/>
    <n v="1159680"/>
    <n v="590343"/>
    <n v="569337"/>
    <x v="12"/>
    <x v="3376"/>
  </r>
  <r>
    <x v="4"/>
    <s v="Panthers"/>
    <x v="16"/>
    <n v="1159680"/>
    <n v="590343"/>
    <n v="569337"/>
    <x v="13"/>
    <x v="3377"/>
  </r>
  <r>
    <x v="4"/>
    <s v="Panthers"/>
    <x v="16"/>
    <n v="1159680"/>
    <n v="590343"/>
    <n v="569337"/>
    <x v="14"/>
    <x v="3378"/>
  </r>
  <r>
    <x v="4"/>
    <s v="Panthers"/>
    <x v="16"/>
    <n v="1159680"/>
    <n v="590343"/>
    <n v="569337"/>
    <x v="15"/>
    <x v="3345"/>
  </r>
  <r>
    <x v="4"/>
    <s v="Panthers"/>
    <x v="16"/>
    <n v="1159680"/>
    <n v="590343"/>
    <n v="569337"/>
    <x v="16"/>
    <x v="3379"/>
  </r>
  <r>
    <x v="5"/>
    <s v="Bears"/>
    <x v="16"/>
    <n v="1060607"/>
    <n v="482951"/>
    <n v="577656"/>
    <x v="0"/>
    <x v="3380"/>
  </r>
  <r>
    <x v="5"/>
    <s v="Bears"/>
    <x v="16"/>
    <n v="1060607"/>
    <n v="482951"/>
    <n v="577656"/>
    <x v="1"/>
    <x v="3381"/>
  </r>
  <r>
    <x v="5"/>
    <s v="Bears"/>
    <x v="16"/>
    <n v="1060607"/>
    <n v="482951"/>
    <n v="577656"/>
    <x v="2"/>
    <x v="3382"/>
  </r>
  <r>
    <x v="5"/>
    <s v="Bears"/>
    <x v="16"/>
    <n v="1060607"/>
    <n v="482951"/>
    <n v="577656"/>
    <x v="3"/>
    <x v="3383"/>
  </r>
  <r>
    <x v="5"/>
    <s v="Bears"/>
    <x v="16"/>
    <n v="1060607"/>
    <n v="482951"/>
    <n v="577656"/>
    <x v="4"/>
    <x v="3384"/>
  </r>
  <r>
    <x v="5"/>
    <s v="Bears"/>
    <x v="16"/>
    <n v="1060607"/>
    <n v="482951"/>
    <n v="577656"/>
    <x v="5"/>
    <x v="3385"/>
  </r>
  <r>
    <x v="5"/>
    <s v="Bears"/>
    <x v="16"/>
    <n v="1060607"/>
    <n v="482951"/>
    <n v="577656"/>
    <x v="6"/>
    <x v="867"/>
  </r>
  <r>
    <x v="5"/>
    <s v="Bears"/>
    <x v="16"/>
    <n v="1060607"/>
    <n v="482951"/>
    <n v="577656"/>
    <x v="7"/>
    <x v="3386"/>
  </r>
  <r>
    <x v="5"/>
    <s v="Bears"/>
    <x v="16"/>
    <n v="1060607"/>
    <n v="482951"/>
    <n v="577656"/>
    <x v="8"/>
    <x v="2"/>
  </r>
  <r>
    <x v="5"/>
    <s v="Bears"/>
    <x v="16"/>
    <n v="1060607"/>
    <n v="482951"/>
    <n v="577656"/>
    <x v="9"/>
    <x v="3387"/>
  </r>
  <r>
    <x v="5"/>
    <s v="Bears"/>
    <x v="16"/>
    <n v="1060607"/>
    <n v="482951"/>
    <n v="577656"/>
    <x v="10"/>
    <x v="3388"/>
  </r>
  <r>
    <x v="5"/>
    <s v="Bears"/>
    <x v="16"/>
    <n v="1060607"/>
    <n v="482951"/>
    <n v="577656"/>
    <x v="11"/>
    <x v="3389"/>
  </r>
  <r>
    <x v="5"/>
    <s v="Bears"/>
    <x v="16"/>
    <n v="1060607"/>
    <n v="482951"/>
    <n v="577656"/>
    <x v="12"/>
    <x v="3390"/>
  </r>
  <r>
    <x v="5"/>
    <s v="Bears"/>
    <x v="16"/>
    <n v="1060607"/>
    <n v="482951"/>
    <n v="577656"/>
    <x v="13"/>
    <x v="3391"/>
  </r>
  <r>
    <x v="5"/>
    <s v="Bears"/>
    <x v="16"/>
    <n v="1060607"/>
    <n v="482951"/>
    <n v="577656"/>
    <x v="14"/>
    <x v="3392"/>
  </r>
  <r>
    <x v="5"/>
    <s v="Bears"/>
    <x v="16"/>
    <n v="1060607"/>
    <n v="482951"/>
    <n v="577656"/>
    <x v="15"/>
    <x v="3393"/>
  </r>
  <r>
    <x v="5"/>
    <s v="Bears"/>
    <x v="16"/>
    <n v="1060607"/>
    <n v="482951"/>
    <n v="577656"/>
    <x v="16"/>
    <x v="3329"/>
  </r>
  <r>
    <x v="6"/>
    <s v="Bengals"/>
    <x v="16"/>
    <n v="1088770"/>
    <n v="508071"/>
    <n v="580699"/>
    <x v="0"/>
    <x v="2984"/>
  </r>
  <r>
    <x v="6"/>
    <s v="Bengals"/>
    <x v="16"/>
    <n v="1088770"/>
    <n v="508071"/>
    <n v="580699"/>
    <x v="1"/>
    <x v="3332"/>
  </r>
  <r>
    <x v="6"/>
    <s v="Bengals"/>
    <x v="16"/>
    <n v="1088770"/>
    <n v="508071"/>
    <n v="580699"/>
    <x v="2"/>
    <x v="3394"/>
  </r>
  <r>
    <x v="6"/>
    <s v="Bengals"/>
    <x v="16"/>
    <n v="1088770"/>
    <n v="508071"/>
    <n v="580699"/>
    <x v="3"/>
    <x v="3395"/>
  </r>
  <r>
    <x v="6"/>
    <s v="Bengals"/>
    <x v="16"/>
    <n v="1088770"/>
    <n v="508071"/>
    <n v="580699"/>
    <x v="4"/>
    <x v="3396"/>
  </r>
  <r>
    <x v="6"/>
    <s v="Bengals"/>
    <x v="16"/>
    <n v="1088770"/>
    <n v="508071"/>
    <n v="580699"/>
    <x v="5"/>
    <x v="3172"/>
  </r>
  <r>
    <x v="6"/>
    <s v="Bengals"/>
    <x v="16"/>
    <n v="1088770"/>
    <n v="508071"/>
    <n v="580699"/>
    <x v="6"/>
    <x v="3397"/>
  </r>
  <r>
    <x v="6"/>
    <s v="Bengals"/>
    <x v="16"/>
    <n v="1088770"/>
    <n v="508071"/>
    <n v="580699"/>
    <x v="7"/>
    <x v="3398"/>
  </r>
  <r>
    <x v="6"/>
    <s v="Bengals"/>
    <x v="16"/>
    <n v="1088770"/>
    <n v="508071"/>
    <n v="580699"/>
    <x v="8"/>
    <x v="2"/>
  </r>
  <r>
    <x v="6"/>
    <s v="Bengals"/>
    <x v="16"/>
    <n v="1088770"/>
    <n v="508071"/>
    <n v="580699"/>
    <x v="9"/>
    <x v="3399"/>
  </r>
  <r>
    <x v="6"/>
    <s v="Bengals"/>
    <x v="16"/>
    <n v="1088770"/>
    <n v="508071"/>
    <n v="580699"/>
    <x v="10"/>
    <x v="3363"/>
  </r>
  <r>
    <x v="6"/>
    <s v="Bengals"/>
    <x v="16"/>
    <n v="1088770"/>
    <n v="508071"/>
    <n v="580699"/>
    <x v="11"/>
    <x v="3353"/>
  </r>
  <r>
    <x v="6"/>
    <s v="Bengals"/>
    <x v="16"/>
    <n v="1088770"/>
    <n v="508071"/>
    <n v="580699"/>
    <x v="12"/>
    <x v="3400"/>
  </r>
  <r>
    <x v="6"/>
    <s v="Bengals"/>
    <x v="16"/>
    <n v="1088770"/>
    <n v="508071"/>
    <n v="580699"/>
    <x v="13"/>
    <x v="3401"/>
  </r>
  <r>
    <x v="6"/>
    <s v="Bengals"/>
    <x v="16"/>
    <n v="1088770"/>
    <n v="508071"/>
    <n v="580699"/>
    <x v="14"/>
    <x v="3402"/>
  </r>
  <r>
    <x v="6"/>
    <s v="Bengals"/>
    <x v="16"/>
    <n v="1088770"/>
    <n v="508071"/>
    <n v="580699"/>
    <x v="15"/>
    <x v="3403"/>
  </r>
  <r>
    <x v="6"/>
    <s v="Bengals"/>
    <x v="16"/>
    <n v="1088770"/>
    <n v="508071"/>
    <n v="580699"/>
    <x v="16"/>
    <x v="3357"/>
  </r>
  <r>
    <x v="7"/>
    <s v="Browns"/>
    <x v="16"/>
    <n v="1044825"/>
    <n v="514489"/>
    <n v="530336"/>
    <x v="0"/>
    <x v="3000"/>
  </r>
  <r>
    <x v="7"/>
    <s v="Browns"/>
    <x v="16"/>
    <n v="1044825"/>
    <n v="514489"/>
    <n v="530336"/>
    <x v="1"/>
    <x v="3023"/>
  </r>
  <r>
    <x v="7"/>
    <s v="Browns"/>
    <x v="16"/>
    <n v="1044825"/>
    <n v="514489"/>
    <n v="530336"/>
    <x v="2"/>
    <x v="3404"/>
  </r>
  <r>
    <x v="7"/>
    <s v="Browns"/>
    <x v="16"/>
    <n v="1044825"/>
    <n v="514489"/>
    <n v="530336"/>
    <x v="3"/>
    <x v="3405"/>
  </r>
  <r>
    <x v="7"/>
    <s v="Browns"/>
    <x v="16"/>
    <n v="1044825"/>
    <n v="514489"/>
    <n v="530336"/>
    <x v="4"/>
    <x v="3023"/>
  </r>
  <r>
    <x v="7"/>
    <s v="Browns"/>
    <x v="16"/>
    <n v="1044825"/>
    <n v="514489"/>
    <n v="530336"/>
    <x v="5"/>
    <x v="3406"/>
  </r>
  <r>
    <x v="7"/>
    <s v="Browns"/>
    <x v="16"/>
    <n v="1044825"/>
    <n v="514489"/>
    <n v="530336"/>
    <x v="6"/>
    <x v="3397"/>
  </r>
  <r>
    <x v="7"/>
    <s v="Browns"/>
    <x v="16"/>
    <n v="1044825"/>
    <n v="514489"/>
    <n v="530336"/>
    <x v="7"/>
    <x v="3023"/>
  </r>
  <r>
    <x v="7"/>
    <s v="Browns"/>
    <x v="16"/>
    <n v="1044825"/>
    <n v="514489"/>
    <n v="530336"/>
    <x v="8"/>
    <x v="3023"/>
  </r>
  <r>
    <x v="7"/>
    <s v="Browns"/>
    <x v="16"/>
    <n v="1044825"/>
    <n v="514489"/>
    <n v="530336"/>
    <x v="9"/>
    <x v="2787"/>
  </r>
  <r>
    <x v="7"/>
    <s v="Browns"/>
    <x v="16"/>
    <n v="1044825"/>
    <n v="514489"/>
    <n v="530336"/>
    <x v="10"/>
    <x v="3023"/>
  </r>
  <r>
    <x v="7"/>
    <s v="Browns"/>
    <x v="16"/>
    <n v="1044825"/>
    <n v="514489"/>
    <n v="530336"/>
    <x v="11"/>
    <x v="2758"/>
  </r>
  <r>
    <x v="7"/>
    <s v="Browns"/>
    <x v="16"/>
    <n v="1044825"/>
    <n v="514489"/>
    <n v="530336"/>
    <x v="12"/>
    <x v="2"/>
  </r>
  <r>
    <x v="7"/>
    <s v="Browns"/>
    <x v="16"/>
    <n v="1044825"/>
    <n v="514489"/>
    <n v="530336"/>
    <x v="13"/>
    <x v="3401"/>
  </r>
  <r>
    <x v="7"/>
    <s v="Browns"/>
    <x v="16"/>
    <n v="1044825"/>
    <n v="514489"/>
    <n v="530336"/>
    <x v="14"/>
    <x v="3366"/>
  </r>
  <r>
    <x v="7"/>
    <s v="Browns"/>
    <x v="16"/>
    <n v="1044825"/>
    <n v="514489"/>
    <n v="530336"/>
    <x v="15"/>
    <x v="3407"/>
  </r>
  <r>
    <x v="7"/>
    <s v="Browns"/>
    <x v="16"/>
    <n v="1044825"/>
    <n v="514489"/>
    <n v="530336"/>
    <x v="16"/>
    <x v="3408"/>
  </r>
  <r>
    <x v="8"/>
    <s v="Cowboys"/>
    <x v="16"/>
    <n v="1322087"/>
    <n v="740318"/>
    <n v="581769"/>
    <x v="0"/>
    <x v="3409"/>
  </r>
  <r>
    <x v="8"/>
    <s v="Cowboys"/>
    <x v="16"/>
    <n v="1322087"/>
    <n v="740318"/>
    <n v="581769"/>
    <x v="1"/>
    <x v="3410"/>
  </r>
  <r>
    <x v="8"/>
    <s v="Cowboys"/>
    <x v="16"/>
    <n v="1322087"/>
    <n v="740318"/>
    <n v="581769"/>
    <x v="2"/>
    <x v="3382"/>
  </r>
  <r>
    <x v="8"/>
    <s v="Cowboys"/>
    <x v="16"/>
    <n v="1322087"/>
    <n v="740318"/>
    <n v="581769"/>
    <x v="3"/>
    <x v="3147"/>
  </r>
  <r>
    <x v="8"/>
    <s v="Cowboys"/>
    <x v="16"/>
    <n v="1322087"/>
    <n v="740318"/>
    <n v="581769"/>
    <x v="4"/>
    <x v="3396"/>
  </r>
  <r>
    <x v="8"/>
    <s v="Cowboys"/>
    <x v="16"/>
    <n v="1322087"/>
    <n v="740318"/>
    <n v="581769"/>
    <x v="5"/>
    <x v="720"/>
  </r>
  <r>
    <x v="8"/>
    <s v="Cowboys"/>
    <x v="16"/>
    <n v="1322087"/>
    <n v="740318"/>
    <n v="581769"/>
    <x v="6"/>
    <x v="2"/>
  </r>
  <r>
    <x v="8"/>
    <s v="Cowboys"/>
    <x v="16"/>
    <n v="1322087"/>
    <n v="740318"/>
    <n v="581769"/>
    <x v="7"/>
    <x v="3411"/>
  </r>
  <r>
    <x v="8"/>
    <s v="Cowboys"/>
    <x v="16"/>
    <n v="1322087"/>
    <n v="740318"/>
    <n v="581769"/>
    <x v="8"/>
    <x v="3023"/>
  </r>
  <r>
    <x v="8"/>
    <s v="Cowboys"/>
    <x v="16"/>
    <n v="1322087"/>
    <n v="740318"/>
    <n v="581769"/>
    <x v="9"/>
    <x v="3412"/>
  </r>
  <r>
    <x v="8"/>
    <s v="Cowboys"/>
    <x v="16"/>
    <n v="1322087"/>
    <n v="740318"/>
    <n v="581769"/>
    <x v="10"/>
    <x v="3352"/>
  </r>
  <r>
    <x v="8"/>
    <s v="Cowboys"/>
    <x v="16"/>
    <n v="1322087"/>
    <n v="740318"/>
    <n v="581769"/>
    <x v="11"/>
    <x v="3413"/>
  </r>
  <r>
    <x v="8"/>
    <s v="Cowboys"/>
    <x v="16"/>
    <n v="1322087"/>
    <n v="740318"/>
    <n v="581769"/>
    <x v="12"/>
    <x v="2531"/>
  </r>
  <r>
    <x v="8"/>
    <s v="Cowboys"/>
    <x v="16"/>
    <n v="1322087"/>
    <n v="740318"/>
    <n v="581769"/>
    <x v="13"/>
    <x v="3414"/>
  </r>
  <r>
    <x v="8"/>
    <s v="Cowboys"/>
    <x v="16"/>
    <n v="1322087"/>
    <n v="740318"/>
    <n v="581769"/>
    <x v="14"/>
    <x v="3415"/>
  </r>
  <r>
    <x v="8"/>
    <s v="Cowboys"/>
    <x v="16"/>
    <n v="1322087"/>
    <n v="740318"/>
    <n v="581769"/>
    <x v="15"/>
    <x v="3416"/>
  </r>
  <r>
    <x v="8"/>
    <s v="Cowboys"/>
    <x v="16"/>
    <n v="1322087"/>
    <n v="740318"/>
    <n v="581769"/>
    <x v="16"/>
    <x v="3000"/>
  </r>
  <r>
    <x v="9"/>
    <s v="Broncos"/>
    <x v="16"/>
    <n v="1133943"/>
    <n v="614193"/>
    <n v="519750"/>
    <x v="0"/>
    <x v="3368"/>
  </r>
  <r>
    <x v="9"/>
    <s v="Broncos"/>
    <x v="16"/>
    <n v="1133943"/>
    <n v="614193"/>
    <n v="519750"/>
    <x v="1"/>
    <x v="3417"/>
  </r>
  <r>
    <x v="9"/>
    <s v="Broncos"/>
    <x v="16"/>
    <n v="1133943"/>
    <n v="614193"/>
    <n v="519750"/>
    <x v="2"/>
    <x v="3394"/>
  </r>
  <r>
    <x v="9"/>
    <s v="Broncos"/>
    <x v="16"/>
    <n v="1133943"/>
    <n v="614193"/>
    <n v="519750"/>
    <x v="3"/>
    <x v="3418"/>
  </r>
  <r>
    <x v="9"/>
    <s v="Broncos"/>
    <x v="16"/>
    <n v="1133943"/>
    <n v="614193"/>
    <n v="519750"/>
    <x v="4"/>
    <x v="3337"/>
  </r>
  <r>
    <x v="9"/>
    <s v="Broncos"/>
    <x v="16"/>
    <n v="1133943"/>
    <n v="614193"/>
    <n v="519750"/>
    <x v="5"/>
    <x v="3419"/>
  </r>
  <r>
    <x v="9"/>
    <s v="Broncos"/>
    <x v="16"/>
    <n v="1133943"/>
    <n v="614193"/>
    <n v="519750"/>
    <x v="6"/>
    <x v="3420"/>
  </r>
  <r>
    <x v="9"/>
    <s v="Broncos"/>
    <x v="16"/>
    <n v="1133943"/>
    <n v="614193"/>
    <n v="519750"/>
    <x v="7"/>
    <x v="3421"/>
  </r>
  <r>
    <x v="9"/>
    <s v="Broncos"/>
    <x v="16"/>
    <n v="1133943"/>
    <n v="614193"/>
    <n v="519750"/>
    <x v="8"/>
    <x v="3422"/>
  </r>
  <r>
    <x v="9"/>
    <s v="Broncos"/>
    <x v="16"/>
    <n v="1133943"/>
    <n v="614193"/>
    <n v="519750"/>
    <x v="9"/>
    <x v="609"/>
  </r>
  <r>
    <x v="9"/>
    <s v="Broncos"/>
    <x v="16"/>
    <n v="1133943"/>
    <n v="614193"/>
    <n v="519750"/>
    <x v="10"/>
    <x v="2"/>
  </r>
  <r>
    <x v="9"/>
    <s v="Broncos"/>
    <x v="16"/>
    <n v="1133943"/>
    <n v="614193"/>
    <n v="519750"/>
    <x v="11"/>
    <x v="3423"/>
  </r>
  <r>
    <x v="9"/>
    <s v="Broncos"/>
    <x v="16"/>
    <n v="1133943"/>
    <n v="614193"/>
    <n v="519750"/>
    <x v="12"/>
    <x v="3424"/>
  </r>
  <r>
    <x v="9"/>
    <s v="Broncos"/>
    <x v="16"/>
    <n v="1133943"/>
    <n v="614193"/>
    <n v="519750"/>
    <x v="13"/>
    <x v="3425"/>
  </r>
  <r>
    <x v="9"/>
    <s v="Broncos"/>
    <x v="16"/>
    <n v="1133943"/>
    <n v="614193"/>
    <n v="519750"/>
    <x v="14"/>
    <x v="3426"/>
  </r>
  <r>
    <x v="9"/>
    <s v="Broncos"/>
    <x v="16"/>
    <n v="1133943"/>
    <n v="614193"/>
    <n v="519750"/>
    <x v="15"/>
    <x v="3427"/>
  </r>
  <r>
    <x v="9"/>
    <s v="Broncos"/>
    <x v="16"/>
    <n v="1133943"/>
    <n v="614193"/>
    <n v="519750"/>
    <x v="16"/>
    <x v="3428"/>
  </r>
  <r>
    <x v="10"/>
    <s v="Lions"/>
    <x v="16"/>
    <n v="1075305"/>
    <n v="486342"/>
    <n v="588963"/>
    <x v="0"/>
    <x v="3429"/>
  </r>
  <r>
    <x v="10"/>
    <s v="Lions"/>
    <x v="16"/>
    <n v="1075305"/>
    <n v="486342"/>
    <n v="588963"/>
    <x v="1"/>
    <x v="3430"/>
  </r>
  <r>
    <x v="10"/>
    <s v="Lions"/>
    <x v="16"/>
    <n v="1075305"/>
    <n v="486342"/>
    <n v="588963"/>
    <x v="2"/>
    <x v="3431"/>
  </r>
  <r>
    <x v="10"/>
    <s v="Lions"/>
    <x v="16"/>
    <n v="1075305"/>
    <n v="486342"/>
    <n v="588963"/>
    <x v="3"/>
    <x v="3383"/>
  </r>
  <r>
    <x v="10"/>
    <s v="Lions"/>
    <x v="16"/>
    <n v="1075305"/>
    <n v="486342"/>
    <n v="588963"/>
    <x v="4"/>
    <x v="3432"/>
  </r>
  <r>
    <x v="10"/>
    <s v="Lions"/>
    <x v="16"/>
    <n v="1075305"/>
    <n v="486342"/>
    <n v="588963"/>
    <x v="5"/>
    <x v="3433"/>
  </r>
  <r>
    <x v="10"/>
    <s v="Lions"/>
    <x v="16"/>
    <n v="1075305"/>
    <n v="486342"/>
    <n v="588963"/>
    <x v="6"/>
    <x v="3434"/>
  </r>
  <r>
    <x v="10"/>
    <s v="Lions"/>
    <x v="16"/>
    <n v="1075305"/>
    <n v="486342"/>
    <n v="588963"/>
    <x v="7"/>
    <x v="3435"/>
  </r>
  <r>
    <x v="10"/>
    <s v="Lions"/>
    <x v="16"/>
    <n v="1075305"/>
    <n v="486342"/>
    <n v="588963"/>
    <x v="8"/>
    <x v="3436"/>
  </r>
  <r>
    <x v="10"/>
    <s v="Lions"/>
    <x v="16"/>
    <n v="1075305"/>
    <n v="486342"/>
    <n v="588963"/>
    <x v="9"/>
    <x v="2"/>
  </r>
  <r>
    <x v="10"/>
    <s v="Lions"/>
    <x v="16"/>
    <n v="1075305"/>
    <n v="486342"/>
    <n v="588963"/>
    <x v="10"/>
    <x v="3437"/>
  </r>
  <r>
    <x v="10"/>
    <s v="Lions"/>
    <x v="16"/>
    <n v="1075305"/>
    <n v="486342"/>
    <n v="588963"/>
    <x v="11"/>
    <x v="3438"/>
  </r>
  <r>
    <x v="10"/>
    <s v="Lions"/>
    <x v="16"/>
    <n v="1075305"/>
    <n v="486342"/>
    <n v="588963"/>
    <x v="12"/>
    <x v="3439"/>
  </r>
  <r>
    <x v="10"/>
    <s v="Lions"/>
    <x v="16"/>
    <n v="1075305"/>
    <n v="486342"/>
    <n v="588963"/>
    <x v="13"/>
    <x v="3391"/>
  </r>
  <r>
    <x v="10"/>
    <s v="Lions"/>
    <x v="16"/>
    <n v="1075305"/>
    <n v="486342"/>
    <n v="588963"/>
    <x v="14"/>
    <x v="3440"/>
  </r>
  <r>
    <x v="10"/>
    <s v="Lions"/>
    <x v="16"/>
    <n v="1075305"/>
    <n v="486342"/>
    <n v="588963"/>
    <x v="15"/>
    <x v="3416"/>
  </r>
  <r>
    <x v="10"/>
    <s v="Lions"/>
    <x v="16"/>
    <n v="1075305"/>
    <n v="486342"/>
    <n v="588963"/>
    <x v="16"/>
    <x v="3441"/>
  </r>
  <r>
    <x v="11"/>
    <s v="Packers"/>
    <x v="16"/>
    <n v="1169215"/>
    <n v="625727"/>
    <n v="543488"/>
    <x v="0"/>
    <x v="2251"/>
  </r>
  <r>
    <x v="11"/>
    <s v="Packers"/>
    <x v="16"/>
    <n v="1169215"/>
    <n v="625727"/>
    <n v="543488"/>
    <x v="1"/>
    <x v="3442"/>
  </r>
  <r>
    <x v="11"/>
    <s v="Packers"/>
    <x v="16"/>
    <n v="1169215"/>
    <n v="625727"/>
    <n v="543488"/>
    <x v="2"/>
    <x v="3431"/>
  </r>
  <r>
    <x v="11"/>
    <s v="Packers"/>
    <x v="16"/>
    <n v="1169215"/>
    <n v="625727"/>
    <n v="543488"/>
    <x v="3"/>
    <x v="2"/>
  </r>
  <r>
    <x v="11"/>
    <s v="Packers"/>
    <x v="16"/>
    <n v="1169215"/>
    <n v="625727"/>
    <n v="543488"/>
    <x v="4"/>
    <x v="3443"/>
  </r>
  <r>
    <x v="11"/>
    <s v="Packers"/>
    <x v="16"/>
    <n v="1169215"/>
    <n v="625727"/>
    <n v="543488"/>
    <x v="5"/>
    <x v="720"/>
  </r>
  <r>
    <x v="11"/>
    <s v="Packers"/>
    <x v="16"/>
    <n v="1169215"/>
    <n v="625727"/>
    <n v="543488"/>
    <x v="6"/>
    <x v="867"/>
  </r>
  <r>
    <x v="11"/>
    <s v="Packers"/>
    <x v="16"/>
    <n v="1169215"/>
    <n v="625727"/>
    <n v="543488"/>
    <x v="7"/>
    <x v="3340"/>
  </r>
  <r>
    <x v="11"/>
    <s v="Packers"/>
    <x v="16"/>
    <n v="1169215"/>
    <n v="625727"/>
    <n v="543488"/>
    <x v="8"/>
    <x v="3444"/>
  </r>
  <r>
    <x v="11"/>
    <s v="Packers"/>
    <x v="16"/>
    <n v="1169215"/>
    <n v="625727"/>
    <n v="543488"/>
    <x v="9"/>
    <x v="3445"/>
  </r>
  <r>
    <x v="11"/>
    <s v="Packers"/>
    <x v="16"/>
    <n v="1169215"/>
    <n v="625727"/>
    <n v="543488"/>
    <x v="10"/>
    <x v="3446"/>
  </r>
  <r>
    <x v="11"/>
    <s v="Packers"/>
    <x v="16"/>
    <n v="1169215"/>
    <n v="625727"/>
    <n v="543488"/>
    <x v="11"/>
    <x v="3000"/>
  </r>
  <r>
    <x v="11"/>
    <s v="Packers"/>
    <x v="16"/>
    <n v="1169215"/>
    <n v="625727"/>
    <n v="543488"/>
    <x v="12"/>
    <x v="3447"/>
  </r>
  <r>
    <x v="11"/>
    <s v="Packers"/>
    <x v="16"/>
    <n v="1169215"/>
    <n v="625727"/>
    <n v="543488"/>
    <x v="13"/>
    <x v="3448"/>
  </r>
  <r>
    <x v="11"/>
    <s v="Packers"/>
    <x v="16"/>
    <n v="1169215"/>
    <n v="625727"/>
    <n v="543488"/>
    <x v="14"/>
    <x v="3392"/>
  </r>
  <r>
    <x v="11"/>
    <s v="Packers"/>
    <x v="16"/>
    <n v="1169215"/>
    <n v="625727"/>
    <n v="543488"/>
    <x v="15"/>
    <x v="3449"/>
  </r>
  <r>
    <x v="11"/>
    <s v="Packers"/>
    <x v="16"/>
    <n v="1169215"/>
    <n v="625727"/>
    <n v="543488"/>
    <x v="16"/>
    <x v="3441"/>
  </r>
  <r>
    <x v="30"/>
    <s v="Texans"/>
    <x v="16"/>
    <n v="1132210"/>
    <n v="574947"/>
    <n v="557263"/>
    <x v="0"/>
    <x v="3380"/>
  </r>
  <r>
    <x v="30"/>
    <s v="Texans"/>
    <x v="16"/>
    <n v="1132210"/>
    <n v="574947"/>
    <n v="557263"/>
    <x v="1"/>
    <x v="3450"/>
  </r>
  <r>
    <x v="30"/>
    <s v="Texans"/>
    <x v="16"/>
    <n v="1132210"/>
    <n v="574947"/>
    <n v="557263"/>
    <x v="2"/>
    <x v="3172"/>
  </r>
  <r>
    <x v="30"/>
    <s v="Texans"/>
    <x v="16"/>
    <n v="1132210"/>
    <n v="574947"/>
    <n v="557263"/>
    <x v="3"/>
    <x v="3451"/>
  </r>
  <r>
    <x v="30"/>
    <s v="Texans"/>
    <x v="16"/>
    <n v="1132210"/>
    <n v="574947"/>
    <n v="557263"/>
    <x v="4"/>
    <x v="3452"/>
  </r>
  <r>
    <x v="30"/>
    <s v="Texans"/>
    <x v="16"/>
    <n v="1132210"/>
    <n v="574947"/>
    <n v="557263"/>
    <x v="5"/>
    <x v="3453"/>
  </r>
  <r>
    <x v="30"/>
    <s v="Texans"/>
    <x v="16"/>
    <n v="1132210"/>
    <n v="574947"/>
    <n v="557263"/>
    <x v="6"/>
    <x v="3420"/>
  </r>
  <r>
    <x v="30"/>
    <s v="Texans"/>
    <x v="16"/>
    <n v="1132210"/>
    <n v="574947"/>
    <n v="557263"/>
    <x v="7"/>
    <x v="3435"/>
  </r>
  <r>
    <x v="30"/>
    <s v="Texans"/>
    <x v="16"/>
    <n v="1132210"/>
    <n v="574947"/>
    <n v="557263"/>
    <x v="8"/>
    <x v="2"/>
  </r>
  <r>
    <x v="30"/>
    <s v="Texans"/>
    <x v="16"/>
    <n v="1132210"/>
    <n v="574947"/>
    <n v="557263"/>
    <x v="9"/>
    <x v="3454"/>
  </r>
  <r>
    <x v="30"/>
    <s v="Texans"/>
    <x v="16"/>
    <n v="1132210"/>
    <n v="574947"/>
    <n v="557263"/>
    <x v="10"/>
    <x v="3455"/>
  </r>
  <r>
    <x v="30"/>
    <s v="Texans"/>
    <x v="16"/>
    <n v="1132210"/>
    <n v="574947"/>
    <n v="557263"/>
    <x v="11"/>
    <x v="3456"/>
  </r>
  <r>
    <x v="30"/>
    <s v="Texans"/>
    <x v="16"/>
    <n v="1132210"/>
    <n v="574947"/>
    <n v="557263"/>
    <x v="12"/>
    <x v="3447"/>
  </r>
  <r>
    <x v="30"/>
    <s v="Texans"/>
    <x v="16"/>
    <n v="1132210"/>
    <n v="574947"/>
    <n v="557263"/>
    <x v="13"/>
    <x v="3457"/>
  </r>
  <r>
    <x v="30"/>
    <s v="Texans"/>
    <x v="16"/>
    <n v="1132210"/>
    <n v="574947"/>
    <n v="557263"/>
    <x v="14"/>
    <x v="3458"/>
  </r>
  <r>
    <x v="30"/>
    <s v="Texans"/>
    <x v="16"/>
    <n v="1132210"/>
    <n v="574947"/>
    <n v="557263"/>
    <x v="15"/>
    <x v="3403"/>
  </r>
  <r>
    <x v="30"/>
    <s v="Texans"/>
    <x v="16"/>
    <n v="1132210"/>
    <n v="574947"/>
    <n v="557263"/>
    <x v="16"/>
    <x v="3459"/>
  </r>
  <r>
    <x v="12"/>
    <s v="Colts"/>
    <x v="16"/>
    <n v="1100210"/>
    <n v="524393"/>
    <n v="575817"/>
    <x v="0"/>
    <x v="3429"/>
  </r>
  <r>
    <x v="12"/>
    <s v="Colts"/>
    <x v="16"/>
    <n v="1100210"/>
    <n v="524393"/>
    <n v="575817"/>
    <x v="1"/>
    <x v="3417"/>
  </r>
  <r>
    <x v="12"/>
    <s v="Colts"/>
    <x v="16"/>
    <n v="1100210"/>
    <n v="524393"/>
    <n v="575817"/>
    <x v="2"/>
    <x v="3460"/>
  </r>
  <r>
    <x v="12"/>
    <s v="Colts"/>
    <x v="16"/>
    <n v="1100210"/>
    <n v="524393"/>
    <n v="575817"/>
    <x v="3"/>
    <x v="3461"/>
  </r>
  <r>
    <x v="12"/>
    <s v="Colts"/>
    <x v="16"/>
    <n v="1100210"/>
    <n v="524393"/>
    <n v="575817"/>
    <x v="4"/>
    <x v="3384"/>
  </r>
  <r>
    <x v="12"/>
    <s v="Colts"/>
    <x v="16"/>
    <n v="1100210"/>
    <n v="524393"/>
    <n v="575817"/>
    <x v="5"/>
    <x v="3453"/>
  </r>
  <r>
    <x v="12"/>
    <s v="Colts"/>
    <x v="16"/>
    <n v="1100210"/>
    <n v="524393"/>
    <n v="575817"/>
    <x v="6"/>
    <x v="2881"/>
  </r>
  <r>
    <x v="12"/>
    <s v="Colts"/>
    <x v="16"/>
    <n v="1100210"/>
    <n v="524393"/>
    <n v="575817"/>
    <x v="7"/>
    <x v="3462"/>
  </r>
  <r>
    <x v="12"/>
    <s v="Colts"/>
    <x v="16"/>
    <n v="1100210"/>
    <n v="524393"/>
    <n v="575817"/>
    <x v="8"/>
    <x v="3444"/>
  </r>
  <r>
    <x v="12"/>
    <s v="Colts"/>
    <x v="16"/>
    <n v="1100210"/>
    <n v="524393"/>
    <n v="575817"/>
    <x v="9"/>
    <x v="2"/>
  </r>
  <r>
    <x v="12"/>
    <s v="Colts"/>
    <x v="16"/>
    <n v="1100210"/>
    <n v="524393"/>
    <n v="575817"/>
    <x v="10"/>
    <x v="3463"/>
  </r>
  <r>
    <x v="12"/>
    <s v="Colts"/>
    <x v="16"/>
    <n v="1100210"/>
    <n v="524393"/>
    <n v="575817"/>
    <x v="11"/>
    <x v="1511"/>
  </r>
  <r>
    <x v="12"/>
    <s v="Colts"/>
    <x v="16"/>
    <n v="1100210"/>
    <n v="524393"/>
    <n v="575817"/>
    <x v="12"/>
    <x v="2984"/>
  </r>
  <r>
    <x v="12"/>
    <s v="Colts"/>
    <x v="16"/>
    <n v="1100210"/>
    <n v="524393"/>
    <n v="575817"/>
    <x v="13"/>
    <x v="3457"/>
  </r>
  <r>
    <x v="12"/>
    <s v="Colts"/>
    <x v="16"/>
    <n v="1100210"/>
    <n v="524393"/>
    <n v="575817"/>
    <x v="14"/>
    <x v="3464"/>
  </r>
  <r>
    <x v="12"/>
    <s v="Colts"/>
    <x v="16"/>
    <n v="1100210"/>
    <n v="524393"/>
    <n v="575817"/>
    <x v="15"/>
    <x v="3465"/>
  </r>
  <r>
    <x v="12"/>
    <s v="Colts"/>
    <x v="16"/>
    <n v="1100210"/>
    <n v="524393"/>
    <n v="575817"/>
    <x v="16"/>
    <x v="3466"/>
  </r>
  <r>
    <x v="13"/>
    <s v="Jaguars"/>
    <x v="16"/>
    <n v="1031602"/>
    <n v="517172"/>
    <n v="514430"/>
    <x v="0"/>
    <x v="2251"/>
  </r>
  <r>
    <x v="13"/>
    <s v="Jaguars"/>
    <x v="16"/>
    <n v="1031602"/>
    <n v="517172"/>
    <n v="514430"/>
    <x v="1"/>
    <x v="3467"/>
  </r>
  <r>
    <x v="13"/>
    <s v="Jaguars"/>
    <x v="16"/>
    <n v="1031602"/>
    <n v="517172"/>
    <n v="514430"/>
    <x v="2"/>
    <x v="3347"/>
  </r>
  <r>
    <x v="13"/>
    <s v="Jaguars"/>
    <x v="16"/>
    <n v="1031602"/>
    <n v="517172"/>
    <n v="514430"/>
    <x v="3"/>
    <x v="3461"/>
  </r>
  <r>
    <x v="13"/>
    <s v="Jaguars"/>
    <x v="16"/>
    <n v="1031602"/>
    <n v="517172"/>
    <n v="514430"/>
    <x v="4"/>
    <x v="2"/>
  </r>
  <r>
    <x v="13"/>
    <s v="Jaguars"/>
    <x v="16"/>
    <n v="1031602"/>
    <n v="517172"/>
    <n v="514430"/>
    <x v="5"/>
    <x v="3385"/>
  </r>
  <r>
    <x v="13"/>
    <s v="Jaguars"/>
    <x v="16"/>
    <n v="1031602"/>
    <n v="517172"/>
    <n v="514430"/>
    <x v="6"/>
    <x v="3468"/>
  </r>
  <r>
    <x v="13"/>
    <s v="Jaguars"/>
    <x v="16"/>
    <n v="1031602"/>
    <n v="517172"/>
    <n v="514430"/>
    <x v="7"/>
    <x v="2520"/>
  </r>
  <r>
    <x v="13"/>
    <s v="Jaguars"/>
    <x v="16"/>
    <n v="1031602"/>
    <n v="517172"/>
    <n v="514430"/>
    <x v="8"/>
    <x v="2803"/>
  </r>
  <r>
    <x v="13"/>
    <s v="Jaguars"/>
    <x v="16"/>
    <n v="1031602"/>
    <n v="517172"/>
    <n v="514430"/>
    <x v="9"/>
    <x v="3454"/>
  </r>
  <r>
    <x v="13"/>
    <s v="Jaguars"/>
    <x v="16"/>
    <n v="1031602"/>
    <n v="517172"/>
    <n v="514430"/>
    <x v="10"/>
    <x v="3437"/>
  </r>
  <r>
    <x v="13"/>
    <s v="Jaguars"/>
    <x v="16"/>
    <n v="1031602"/>
    <n v="517172"/>
    <n v="514430"/>
    <x v="11"/>
    <x v="3364"/>
  </r>
  <r>
    <x v="13"/>
    <s v="Jaguars"/>
    <x v="16"/>
    <n v="1031602"/>
    <n v="517172"/>
    <n v="514430"/>
    <x v="12"/>
    <x v="3424"/>
  </r>
  <r>
    <x v="13"/>
    <s v="Jaguars"/>
    <x v="16"/>
    <n v="1031602"/>
    <n v="517172"/>
    <n v="514430"/>
    <x v="13"/>
    <x v="3469"/>
  </r>
  <r>
    <x v="13"/>
    <s v="Jaguars"/>
    <x v="16"/>
    <n v="1031602"/>
    <n v="517172"/>
    <n v="514430"/>
    <x v="14"/>
    <x v="3458"/>
  </r>
  <r>
    <x v="13"/>
    <s v="Jaguars"/>
    <x v="16"/>
    <n v="1031602"/>
    <n v="517172"/>
    <n v="514430"/>
    <x v="15"/>
    <x v="3470"/>
  </r>
  <r>
    <x v="13"/>
    <s v="Jaguars"/>
    <x v="16"/>
    <n v="1031602"/>
    <n v="517172"/>
    <n v="514430"/>
    <x v="16"/>
    <x v="3466"/>
  </r>
  <r>
    <x v="14"/>
    <s v="Chiefs"/>
    <x v="16"/>
    <n v="1115214"/>
    <n v="586624"/>
    <n v="528590"/>
    <x v="0"/>
    <x v="763"/>
  </r>
  <r>
    <x v="14"/>
    <s v="Chiefs"/>
    <x v="16"/>
    <n v="1115214"/>
    <n v="586624"/>
    <n v="528590"/>
    <x v="1"/>
    <x v="3450"/>
  </r>
  <r>
    <x v="14"/>
    <s v="Chiefs"/>
    <x v="16"/>
    <n v="1115214"/>
    <n v="586624"/>
    <n v="528590"/>
    <x v="2"/>
    <x v="3471"/>
  </r>
  <r>
    <x v="14"/>
    <s v="Chiefs"/>
    <x v="16"/>
    <n v="1115214"/>
    <n v="586624"/>
    <n v="528590"/>
    <x v="3"/>
    <x v="3472"/>
  </r>
  <r>
    <x v="14"/>
    <s v="Chiefs"/>
    <x v="16"/>
    <n v="1115214"/>
    <n v="586624"/>
    <n v="528590"/>
    <x v="4"/>
    <x v="2"/>
  </r>
  <r>
    <x v="14"/>
    <s v="Chiefs"/>
    <x v="16"/>
    <n v="1115214"/>
    <n v="586624"/>
    <n v="528590"/>
    <x v="5"/>
    <x v="3473"/>
  </r>
  <r>
    <x v="14"/>
    <s v="Chiefs"/>
    <x v="16"/>
    <n v="1115214"/>
    <n v="586624"/>
    <n v="528590"/>
    <x v="6"/>
    <x v="3474"/>
  </r>
  <r>
    <x v="14"/>
    <s v="Chiefs"/>
    <x v="16"/>
    <n v="1115214"/>
    <n v="586624"/>
    <n v="528590"/>
    <x v="7"/>
    <x v="3462"/>
  </r>
  <r>
    <x v="14"/>
    <s v="Chiefs"/>
    <x v="16"/>
    <n v="1115214"/>
    <n v="586624"/>
    <n v="528590"/>
    <x v="8"/>
    <x v="2803"/>
  </r>
  <r>
    <x v="14"/>
    <s v="Chiefs"/>
    <x v="16"/>
    <n v="1115214"/>
    <n v="586624"/>
    <n v="528590"/>
    <x v="9"/>
    <x v="3373"/>
  </r>
  <r>
    <x v="14"/>
    <s v="Chiefs"/>
    <x v="16"/>
    <n v="1115214"/>
    <n v="586624"/>
    <n v="528590"/>
    <x v="10"/>
    <x v="3475"/>
  </r>
  <r>
    <x v="14"/>
    <s v="Chiefs"/>
    <x v="16"/>
    <n v="1115214"/>
    <n v="586624"/>
    <n v="528590"/>
    <x v="11"/>
    <x v="3423"/>
  </r>
  <r>
    <x v="14"/>
    <s v="Chiefs"/>
    <x v="16"/>
    <n v="1115214"/>
    <n v="586624"/>
    <n v="528590"/>
    <x v="12"/>
    <x v="3342"/>
  </r>
  <r>
    <x v="14"/>
    <s v="Chiefs"/>
    <x v="16"/>
    <n v="1115214"/>
    <n v="586624"/>
    <n v="528590"/>
    <x v="13"/>
    <x v="3476"/>
  </r>
  <r>
    <x v="14"/>
    <s v="Chiefs"/>
    <x v="16"/>
    <n v="1115214"/>
    <n v="586624"/>
    <n v="528590"/>
    <x v="14"/>
    <x v="1265"/>
  </r>
  <r>
    <x v="14"/>
    <s v="Chiefs"/>
    <x v="16"/>
    <n v="1115214"/>
    <n v="586624"/>
    <n v="528590"/>
    <x v="15"/>
    <x v="3427"/>
  </r>
  <r>
    <x v="14"/>
    <s v="Chiefs"/>
    <x v="16"/>
    <n v="1115214"/>
    <n v="586624"/>
    <n v="528590"/>
    <x v="16"/>
    <x v="3477"/>
  </r>
  <r>
    <x v="31"/>
    <s v="Rams"/>
    <x v="16"/>
    <n v="1198268"/>
    <n v="665318"/>
    <n v="532950"/>
    <x v="0"/>
    <x v="3147"/>
  </r>
  <r>
    <x v="31"/>
    <s v="Rams"/>
    <x v="16"/>
    <n v="1198268"/>
    <n v="665318"/>
    <n v="532950"/>
    <x v="1"/>
    <x v="3478"/>
  </r>
  <r>
    <x v="31"/>
    <s v="Rams"/>
    <x v="16"/>
    <n v="1198268"/>
    <n v="665318"/>
    <n v="532950"/>
    <x v="2"/>
    <x v="3479"/>
  </r>
  <r>
    <x v="31"/>
    <s v="Rams"/>
    <x v="16"/>
    <n v="1198268"/>
    <n v="665318"/>
    <n v="532950"/>
    <x v="3"/>
    <x v="3325"/>
  </r>
  <r>
    <x v="31"/>
    <s v="Rams"/>
    <x v="16"/>
    <n v="1198268"/>
    <n v="665318"/>
    <n v="532950"/>
    <x v="4"/>
    <x v="3359"/>
  </r>
  <r>
    <x v="31"/>
    <s v="Rams"/>
    <x v="16"/>
    <n v="1198268"/>
    <n v="665318"/>
    <n v="532950"/>
    <x v="5"/>
    <x v="3433"/>
  </r>
  <r>
    <x v="31"/>
    <s v="Rams"/>
    <x v="16"/>
    <n v="1198268"/>
    <n v="665318"/>
    <n v="532950"/>
    <x v="6"/>
    <x v="2553"/>
  </r>
  <r>
    <x v="31"/>
    <s v="Rams"/>
    <x v="16"/>
    <n v="1198268"/>
    <n v="665318"/>
    <n v="532950"/>
    <x v="7"/>
    <x v="2"/>
  </r>
  <r>
    <x v="31"/>
    <s v="Rams"/>
    <x v="16"/>
    <n v="1198268"/>
    <n v="665318"/>
    <n v="532950"/>
    <x v="8"/>
    <x v="3372"/>
  </r>
  <r>
    <x v="31"/>
    <s v="Rams"/>
    <x v="16"/>
    <n v="1198268"/>
    <n v="665318"/>
    <n v="532950"/>
    <x v="9"/>
    <x v="2984"/>
  </r>
  <r>
    <x v="31"/>
    <s v="Rams"/>
    <x v="16"/>
    <n v="1198268"/>
    <n v="665318"/>
    <n v="532950"/>
    <x v="10"/>
    <x v="3480"/>
  </r>
  <r>
    <x v="31"/>
    <s v="Rams"/>
    <x v="16"/>
    <n v="1198268"/>
    <n v="665318"/>
    <n v="532950"/>
    <x v="11"/>
    <x v="3481"/>
  </r>
  <r>
    <x v="31"/>
    <s v="Rams"/>
    <x v="16"/>
    <n v="1198268"/>
    <n v="665318"/>
    <n v="532950"/>
    <x v="12"/>
    <x v="3172"/>
  </r>
  <r>
    <x v="31"/>
    <s v="Rams"/>
    <x v="16"/>
    <n v="1198268"/>
    <n v="665318"/>
    <n v="532950"/>
    <x v="13"/>
    <x v="3343"/>
  </r>
  <r>
    <x v="31"/>
    <s v="Rams"/>
    <x v="16"/>
    <n v="1198268"/>
    <n v="665318"/>
    <n v="532950"/>
    <x v="14"/>
    <x v="3482"/>
  </r>
  <r>
    <x v="31"/>
    <s v="Rams"/>
    <x v="16"/>
    <n v="1198268"/>
    <n v="665318"/>
    <n v="532950"/>
    <x v="15"/>
    <x v="3483"/>
  </r>
  <r>
    <x v="31"/>
    <s v="Rams"/>
    <x v="16"/>
    <n v="1198268"/>
    <n v="665318"/>
    <n v="532950"/>
    <x v="16"/>
    <x v="3334"/>
  </r>
  <r>
    <x v="15"/>
    <s v="Dolphins"/>
    <x v="16"/>
    <n v="1073132"/>
    <n v="524101"/>
    <n v="549031"/>
    <x v="0"/>
    <x v="3484"/>
  </r>
  <r>
    <x v="15"/>
    <s v="Dolphins"/>
    <x v="16"/>
    <n v="1073132"/>
    <n v="524101"/>
    <n v="549031"/>
    <x v="1"/>
    <x v="3172"/>
  </r>
  <r>
    <x v="15"/>
    <s v="Dolphins"/>
    <x v="16"/>
    <n v="1073132"/>
    <n v="524101"/>
    <n v="549031"/>
    <x v="2"/>
    <x v="3404"/>
  </r>
  <r>
    <x v="15"/>
    <s v="Dolphins"/>
    <x v="16"/>
    <n v="1073132"/>
    <n v="524101"/>
    <n v="549031"/>
    <x v="3"/>
    <x v="3395"/>
  </r>
  <r>
    <x v="15"/>
    <s v="Dolphins"/>
    <x v="16"/>
    <n v="1073132"/>
    <n v="524101"/>
    <n v="549031"/>
    <x v="4"/>
    <x v="3485"/>
  </r>
  <r>
    <x v="15"/>
    <s v="Dolphins"/>
    <x v="16"/>
    <n v="1073132"/>
    <n v="524101"/>
    <n v="549031"/>
    <x v="5"/>
    <x v="3486"/>
  </r>
  <r>
    <x v="15"/>
    <s v="Dolphins"/>
    <x v="16"/>
    <n v="1073132"/>
    <n v="524101"/>
    <n v="549031"/>
    <x v="6"/>
    <x v="3360"/>
  </r>
  <r>
    <x v="15"/>
    <s v="Dolphins"/>
    <x v="16"/>
    <n v="1073132"/>
    <n v="524101"/>
    <n v="549031"/>
    <x v="7"/>
    <x v="2"/>
  </r>
  <r>
    <x v="15"/>
    <s v="Dolphins"/>
    <x v="16"/>
    <n v="1073132"/>
    <n v="524101"/>
    <n v="549031"/>
    <x v="8"/>
    <x v="3487"/>
  </r>
  <r>
    <x v="15"/>
    <s v="Dolphins"/>
    <x v="16"/>
    <n v="1073132"/>
    <n v="524101"/>
    <n v="549031"/>
    <x v="9"/>
    <x v="3488"/>
  </r>
  <r>
    <x v="15"/>
    <s v="Dolphins"/>
    <x v="16"/>
    <n v="1073132"/>
    <n v="524101"/>
    <n v="549031"/>
    <x v="10"/>
    <x v="3480"/>
  </r>
  <r>
    <x v="15"/>
    <s v="Dolphins"/>
    <x v="16"/>
    <n v="1073132"/>
    <n v="524101"/>
    <n v="549031"/>
    <x v="11"/>
    <x v="1077"/>
  </r>
  <r>
    <x v="15"/>
    <s v="Dolphins"/>
    <x v="16"/>
    <n v="1073132"/>
    <n v="524101"/>
    <n v="549031"/>
    <x v="12"/>
    <x v="3354"/>
  </r>
  <r>
    <x v="15"/>
    <s v="Dolphins"/>
    <x v="16"/>
    <n v="1073132"/>
    <n v="524101"/>
    <n v="549031"/>
    <x v="13"/>
    <x v="1122"/>
  </r>
  <r>
    <x v="15"/>
    <s v="Dolphins"/>
    <x v="16"/>
    <n v="1073132"/>
    <n v="524101"/>
    <n v="549031"/>
    <x v="14"/>
    <x v="2984"/>
  </r>
  <r>
    <x v="15"/>
    <s v="Dolphins"/>
    <x v="16"/>
    <n v="1073132"/>
    <n v="524101"/>
    <n v="549031"/>
    <x v="15"/>
    <x v="3367"/>
  </r>
  <r>
    <x v="15"/>
    <s v="Dolphins"/>
    <x v="16"/>
    <n v="1073132"/>
    <n v="524101"/>
    <n v="549031"/>
    <x v="16"/>
    <x v="3489"/>
  </r>
  <r>
    <x v="16"/>
    <s v="Vikings"/>
    <x v="16"/>
    <n v="1084502"/>
    <n v="534289"/>
    <n v="550213"/>
    <x v="0"/>
    <x v="3490"/>
  </r>
  <r>
    <x v="16"/>
    <s v="Vikings"/>
    <x v="16"/>
    <n v="1084502"/>
    <n v="534289"/>
    <n v="550213"/>
    <x v="1"/>
    <x v="3442"/>
  </r>
  <r>
    <x v="16"/>
    <s v="Vikings"/>
    <x v="16"/>
    <n v="1084502"/>
    <n v="534289"/>
    <n v="550213"/>
    <x v="2"/>
    <x v="3370"/>
  </r>
  <r>
    <x v="16"/>
    <s v="Vikings"/>
    <x v="16"/>
    <n v="1084502"/>
    <n v="534289"/>
    <n v="550213"/>
    <x v="3"/>
    <x v="1332"/>
  </r>
  <r>
    <x v="16"/>
    <s v="Vikings"/>
    <x v="16"/>
    <n v="1084502"/>
    <n v="534289"/>
    <n v="550213"/>
    <x v="4"/>
    <x v="3452"/>
  </r>
  <r>
    <x v="16"/>
    <s v="Vikings"/>
    <x v="16"/>
    <n v="1084502"/>
    <n v="534289"/>
    <n v="550213"/>
    <x v="5"/>
    <x v="2"/>
  </r>
  <r>
    <x v="16"/>
    <s v="Vikings"/>
    <x v="16"/>
    <n v="1084502"/>
    <n v="534289"/>
    <n v="550213"/>
    <x v="6"/>
    <x v="3000"/>
  </r>
  <r>
    <x v="16"/>
    <s v="Vikings"/>
    <x v="16"/>
    <n v="1084502"/>
    <n v="534289"/>
    <n v="550213"/>
    <x v="7"/>
    <x v="3386"/>
  </r>
  <r>
    <x v="16"/>
    <s v="Vikings"/>
    <x v="16"/>
    <n v="1084502"/>
    <n v="534289"/>
    <n v="550213"/>
    <x v="8"/>
    <x v="3436"/>
  </r>
  <r>
    <x v="16"/>
    <s v="Vikings"/>
    <x v="16"/>
    <n v="1084502"/>
    <n v="534289"/>
    <n v="550213"/>
    <x v="9"/>
    <x v="184"/>
  </r>
  <r>
    <x v="16"/>
    <s v="Vikings"/>
    <x v="16"/>
    <n v="1084502"/>
    <n v="534289"/>
    <n v="550213"/>
    <x v="10"/>
    <x v="3329"/>
  </r>
  <r>
    <x v="16"/>
    <s v="Vikings"/>
    <x v="16"/>
    <n v="1084502"/>
    <n v="534289"/>
    <n v="550213"/>
    <x v="11"/>
    <x v="3438"/>
  </r>
  <r>
    <x v="16"/>
    <s v="Vikings"/>
    <x v="16"/>
    <n v="1084502"/>
    <n v="534289"/>
    <n v="550213"/>
    <x v="12"/>
    <x v="2531"/>
  </r>
  <r>
    <x v="16"/>
    <s v="Vikings"/>
    <x v="16"/>
    <n v="1084502"/>
    <n v="534289"/>
    <n v="550213"/>
    <x v="13"/>
    <x v="3469"/>
  </r>
  <r>
    <x v="16"/>
    <s v="Vikings"/>
    <x v="16"/>
    <n v="1084502"/>
    <n v="534289"/>
    <n v="550213"/>
    <x v="14"/>
    <x v="3464"/>
  </r>
  <r>
    <x v="16"/>
    <s v="Vikings"/>
    <x v="16"/>
    <n v="1084502"/>
    <n v="534289"/>
    <n v="550213"/>
    <x v="15"/>
    <x v="3449"/>
  </r>
  <r>
    <x v="16"/>
    <s v="Vikings"/>
    <x v="16"/>
    <n v="1084502"/>
    <n v="534289"/>
    <n v="550213"/>
    <x v="16"/>
    <x v="3329"/>
  </r>
  <r>
    <x v="17"/>
    <s v="Patriots"/>
    <x v="16"/>
    <n v="1094772"/>
    <n v="534632"/>
    <n v="560140"/>
    <x v="0"/>
    <x v="3322"/>
  </r>
  <r>
    <x v="17"/>
    <s v="Patriots"/>
    <x v="16"/>
    <n v="1094772"/>
    <n v="534632"/>
    <n v="560140"/>
    <x v="1"/>
    <x v="3172"/>
  </r>
  <r>
    <x v="17"/>
    <s v="Patriots"/>
    <x v="16"/>
    <n v="1094772"/>
    <n v="534632"/>
    <n v="560140"/>
    <x v="2"/>
    <x v="3172"/>
  </r>
  <r>
    <x v="17"/>
    <s v="Patriots"/>
    <x v="16"/>
    <n v="1094772"/>
    <n v="534632"/>
    <n v="560140"/>
    <x v="3"/>
    <x v="3172"/>
  </r>
  <r>
    <x v="17"/>
    <s v="Patriots"/>
    <x v="16"/>
    <n v="1094772"/>
    <n v="534632"/>
    <n v="560140"/>
    <x v="4"/>
    <x v="3023"/>
  </r>
  <r>
    <x v="17"/>
    <s v="Patriots"/>
    <x v="16"/>
    <n v="1094772"/>
    <n v="534632"/>
    <n v="560140"/>
    <x v="5"/>
    <x v="3172"/>
  </r>
  <r>
    <x v="17"/>
    <s v="Patriots"/>
    <x v="16"/>
    <n v="1094772"/>
    <n v="534632"/>
    <n v="560140"/>
    <x v="6"/>
    <x v="1"/>
  </r>
  <r>
    <x v="17"/>
    <s v="Patriots"/>
    <x v="16"/>
    <n v="1094772"/>
    <n v="534632"/>
    <n v="560140"/>
    <x v="7"/>
    <x v="3361"/>
  </r>
  <r>
    <x v="17"/>
    <s v="Patriots"/>
    <x v="16"/>
    <n v="1094772"/>
    <n v="534632"/>
    <n v="560140"/>
    <x v="8"/>
    <x v="2"/>
  </r>
  <r>
    <x v="17"/>
    <s v="Patriots"/>
    <x v="16"/>
    <n v="1094772"/>
    <n v="534632"/>
    <n v="560140"/>
    <x v="9"/>
    <x v="3172"/>
  </r>
  <r>
    <x v="17"/>
    <s v="Patriots"/>
    <x v="16"/>
    <n v="1094772"/>
    <n v="534632"/>
    <n v="560140"/>
    <x v="10"/>
    <x v="3147"/>
  </r>
  <r>
    <x v="17"/>
    <s v="Patriots"/>
    <x v="16"/>
    <n v="1094772"/>
    <n v="534632"/>
    <n v="560140"/>
    <x v="11"/>
    <x v="2984"/>
  </r>
  <r>
    <x v="17"/>
    <s v="Patriots"/>
    <x v="16"/>
    <n v="1094772"/>
    <n v="534632"/>
    <n v="560140"/>
    <x v="12"/>
    <x v="3172"/>
  </r>
  <r>
    <x v="17"/>
    <s v="Patriots"/>
    <x v="16"/>
    <n v="1094772"/>
    <n v="534632"/>
    <n v="560140"/>
    <x v="13"/>
    <x v="3172"/>
  </r>
  <r>
    <x v="17"/>
    <s v="Patriots"/>
    <x v="16"/>
    <n v="1094772"/>
    <n v="534632"/>
    <n v="560140"/>
    <x v="14"/>
    <x v="3426"/>
  </r>
  <r>
    <x v="17"/>
    <s v="Patriots"/>
    <x v="16"/>
    <n v="1094772"/>
    <n v="534632"/>
    <n v="560140"/>
    <x v="15"/>
    <x v="3172"/>
  </r>
  <r>
    <x v="17"/>
    <s v="Patriots"/>
    <x v="16"/>
    <n v="1094772"/>
    <n v="534632"/>
    <n v="560140"/>
    <x v="16"/>
    <x v="3489"/>
  </r>
  <r>
    <x v="18"/>
    <s v="Saints"/>
    <x v="16"/>
    <n v="1141039"/>
    <n v="584876"/>
    <n v="556163"/>
    <x v="0"/>
    <x v="994"/>
  </r>
  <r>
    <x v="18"/>
    <s v="Saints"/>
    <x v="16"/>
    <n v="1141039"/>
    <n v="584876"/>
    <n v="556163"/>
    <x v="1"/>
    <x v="3491"/>
  </r>
  <r>
    <x v="18"/>
    <s v="Saints"/>
    <x v="16"/>
    <n v="1141039"/>
    <n v="584876"/>
    <n v="556163"/>
    <x v="2"/>
    <x v="3336"/>
  </r>
  <r>
    <x v="18"/>
    <s v="Saints"/>
    <x v="16"/>
    <n v="1141039"/>
    <n v="584876"/>
    <n v="556163"/>
    <x v="3"/>
    <x v="3492"/>
  </r>
  <r>
    <x v="18"/>
    <s v="Saints"/>
    <x v="16"/>
    <n v="1141039"/>
    <n v="584876"/>
    <n v="556163"/>
    <x v="4"/>
    <x v="2"/>
  </r>
  <r>
    <x v="18"/>
    <s v="Saints"/>
    <x v="16"/>
    <n v="1141039"/>
    <n v="584876"/>
    <n v="556163"/>
    <x v="5"/>
    <x v="609"/>
  </r>
  <r>
    <x v="18"/>
    <s v="Saints"/>
    <x v="16"/>
    <n v="1141039"/>
    <n v="584876"/>
    <n v="556163"/>
    <x v="6"/>
    <x v="3474"/>
  </r>
  <r>
    <x v="18"/>
    <s v="Saints"/>
    <x v="16"/>
    <n v="1141039"/>
    <n v="584876"/>
    <n v="556163"/>
    <x v="7"/>
    <x v="3493"/>
  </r>
  <r>
    <x v="18"/>
    <s v="Saints"/>
    <x v="16"/>
    <n v="1141039"/>
    <n v="584876"/>
    <n v="556163"/>
    <x v="8"/>
    <x v="3147"/>
  </r>
  <r>
    <x v="18"/>
    <s v="Saints"/>
    <x v="16"/>
    <n v="1141039"/>
    <n v="584876"/>
    <n v="556163"/>
    <x v="9"/>
    <x v="609"/>
  </r>
  <r>
    <x v="18"/>
    <s v="Saints"/>
    <x v="16"/>
    <n v="1141039"/>
    <n v="584876"/>
    <n v="556163"/>
    <x v="10"/>
    <x v="3374"/>
  </r>
  <r>
    <x v="18"/>
    <s v="Saints"/>
    <x v="16"/>
    <n v="1141039"/>
    <n v="584876"/>
    <n v="556163"/>
    <x v="11"/>
    <x v="3481"/>
  </r>
  <r>
    <x v="18"/>
    <s v="Saints"/>
    <x v="16"/>
    <n v="1141039"/>
    <n v="584876"/>
    <n v="556163"/>
    <x v="12"/>
    <x v="3439"/>
  </r>
  <r>
    <x v="18"/>
    <s v="Saints"/>
    <x v="16"/>
    <n v="1141039"/>
    <n v="584876"/>
    <n v="556163"/>
    <x v="13"/>
    <x v="3494"/>
  </r>
  <r>
    <x v="18"/>
    <s v="Saints"/>
    <x v="16"/>
    <n v="1141039"/>
    <n v="584876"/>
    <n v="556163"/>
    <x v="14"/>
    <x v="3332"/>
  </r>
  <r>
    <x v="18"/>
    <s v="Saints"/>
    <x v="16"/>
    <n v="1141039"/>
    <n v="584876"/>
    <n v="556163"/>
    <x v="15"/>
    <x v="3495"/>
  </r>
  <r>
    <x v="18"/>
    <s v="Saints"/>
    <x v="16"/>
    <n v="1141039"/>
    <n v="584876"/>
    <n v="556163"/>
    <x v="16"/>
    <x v="3346"/>
  </r>
  <r>
    <x v="19"/>
    <s v="Giants"/>
    <x v="16"/>
    <n v="1217320"/>
    <n v="630315"/>
    <n v="587005"/>
    <x v="0"/>
    <x v="3409"/>
  </r>
  <r>
    <x v="19"/>
    <s v="Giants"/>
    <x v="16"/>
    <n v="1217320"/>
    <n v="630315"/>
    <n v="587005"/>
    <x v="1"/>
    <x v="3491"/>
  </r>
  <r>
    <x v="19"/>
    <s v="Giants"/>
    <x v="16"/>
    <n v="1217320"/>
    <n v="630315"/>
    <n v="587005"/>
    <x v="2"/>
    <x v="3496"/>
  </r>
  <r>
    <x v="19"/>
    <s v="Giants"/>
    <x v="16"/>
    <n v="1217320"/>
    <n v="630315"/>
    <n v="587005"/>
    <x v="3"/>
    <x v="1332"/>
  </r>
  <r>
    <x v="19"/>
    <s v="Giants"/>
    <x v="16"/>
    <n v="1217320"/>
    <n v="630315"/>
    <n v="587005"/>
    <x v="4"/>
    <x v="3443"/>
  </r>
  <r>
    <x v="19"/>
    <s v="Giants"/>
    <x v="16"/>
    <n v="1217320"/>
    <n v="630315"/>
    <n v="587005"/>
    <x v="5"/>
    <x v="3350"/>
  </r>
  <r>
    <x v="19"/>
    <s v="Giants"/>
    <x v="16"/>
    <n v="1217320"/>
    <n v="630315"/>
    <n v="587005"/>
    <x v="6"/>
    <x v="2553"/>
  </r>
  <r>
    <x v="19"/>
    <s v="Giants"/>
    <x v="16"/>
    <n v="1217320"/>
    <n v="630315"/>
    <n v="587005"/>
    <x v="7"/>
    <x v="2"/>
  </r>
  <r>
    <x v="19"/>
    <s v="Giants"/>
    <x v="16"/>
    <n v="1217320"/>
    <n v="630315"/>
    <n v="587005"/>
    <x v="8"/>
    <x v="3497"/>
  </r>
  <r>
    <x v="19"/>
    <s v="Giants"/>
    <x v="16"/>
    <n v="1217320"/>
    <n v="630315"/>
    <n v="587005"/>
    <x v="9"/>
    <x v="3399"/>
  </r>
  <r>
    <x v="19"/>
    <s v="Giants"/>
    <x v="16"/>
    <n v="1217320"/>
    <n v="630315"/>
    <n v="587005"/>
    <x v="10"/>
    <x v="3388"/>
  </r>
  <r>
    <x v="19"/>
    <s v="Giants"/>
    <x v="16"/>
    <n v="1217320"/>
    <n v="630315"/>
    <n v="587005"/>
    <x v="11"/>
    <x v="2758"/>
  </r>
  <r>
    <x v="19"/>
    <s v="Giants"/>
    <x v="16"/>
    <n v="1217320"/>
    <n v="630315"/>
    <n v="587005"/>
    <x v="12"/>
    <x v="906"/>
  </r>
  <r>
    <x v="19"/>
    <s v="Giants"/>
    <x v="16"/>
    <n v="1217320"/>
    <n v="630315"/>
    <n v="587005"/>
    <x v="13"/>
    <x v="3414"/>
  </r>
  <r>
    <x v="19"/>
    <s v="Giants"/>
    <x v="16"/>
    <n v="1217320"/>
    <n v="630315"/>
    <n v="587005"/>
    <x v="14"/>
    <x v="3440"/>
  </r>
  <r>
    <x v="19"/>
    <s v="Giants"/>
    <x v="16"/>
    <n v="1217320"/>
    <n v="630315"/>
    <n v="587005"/>
    <x v="15"/>
    <x v="3000"/>
  </r>
  <r>
    <x v="19"/>
    <s v="Giants"/>
    <x v="16"/>
    <n v="1217320"/>
    <n v="630315"/>
    <n v="587005"/>
    <x v="16"/>
    <x v="3498"/>
  </r>
  <r>
    <x v="19"/>
    <s v="Jets"/>
    <x v="16"/>
    <n v="1168377"/>
    <n v="625280"/>
    <n v="543097"/>
    <x v="0"/>
    <x v="2984"/>
  </r>
  <r>
    <x v="19"/>
    <s v="Jets"/>
    <x v="16"/>
    <n v="1168377"/>
    <n v="625280"/>
    <n v="543097"/>
    <x v="1"/>
    <x v="3358"/>
  </r>
  <r>
    <x v="19"/>
    <s v="Jets"/>
    <x v="16"/>
    <n v="1168377"/>
    <n v="625280"/>
    <n v="543097"/>
    <x v="2"/>
    <x v="3471"/>
  </r>
  <r>
    <x v="19"/>
    <s v="Jets"/>
    <x v="16"/>
    <n v="1168377"/>
    <n v="625280"/>
    <n v="543097"/>
    <x v="3"/>
    <x v="2984"/>
  </r>
  <r>
    <x v="19"/>
    <s v="Jets"/>
    <x v="16"/>
    <n v="1168377"/>
    <n v="625280"/>
    <n v="543097"/>
    <x v="4"/>
    <x v="3499"/>
  </r>
  <r>
    <x v="19"/>
    <s v="Jets"/>
    <x v="16"/>
    <n v="1168377"/>
    <n v="625280"/>
    <n v="543097"/>
    <x v="5"/>
    <x v="3326"/>
  </r>
  <r>
    <x v="19"/>
    <s v="Jets"/>
    <x v="16"/>
    <n v="1168377"/>
    <n v="625280"/>
    <n v="543097"/>
    <x v="6"/>
    <x v="2984"/>
  </r>
  <r>
    <x v="19"/>
    <s v="Jets"/>
    <x v="16"/>
    <n v="1168377"/>
    <n v="625280"/>
    <n v="543097"/>
    <x v="7"/>
    <x v="3023"/>
  </r>
  <r>
    <x v="19"/>
    <s v="Jets"/>
    <x v="16"/>
    <n v="1168377"/>
    <n v="625280"/>
    <n v="543097"/>
    <x v="8"/>
    <x v="3487"/>
  </r>
  <r>
    <x v="19"/>
    <s v="Jets"/>
    <x v="16"/>
    <n v="1168377"/>
    <n v="625280"/>
    <n v="543097"/>
    <x v="9"/>
    <x v="2984"/>
  </r>
  <r>
    <x v="19"/>
    <s v="Jets"/>
    <x v="16"/>
    <n v="1168377"/>
    <n v="625280"/>
    <n v="543097"/>
    <x v="10"/>
    <x v="2"/>
  </r>
  <r>
    <x v="19"/>
    <s v="Jets"/>
    <x v="16"/>
    <n v="1168377"/>
    <n v="625280"/>
    <n v="543097"/>
    <x v="11"/>
    <x v="2984"/>
  </r>
  <r>
    <x v="19"/>
    <s v="Jets"/>
    <x v="16"/>
    <n v="1168377"/>
    <n v="625280"/>
    <n v="543097"/>
    <x v="12"/>
    <x v="2984"/>
  </r>
  <r>
    <x v="19"/>
    <s v="Jets"/>
    <x v="16"/>
    <n v="1168377"/>
    <n v="625280"/>
    <n v="543097"/>
    <x v="13"/>
    <x v="3147"/>
  </r>
  <r>
    <x v="19"/>
    <s v="Jets"/>
    <x v="16"/>
    <n v="1168377"/>
    <n v="625280"/>
    <n v="543097"/>
    <x v="14"/>
    <x v="2984"/>
  </r>
  <r>
    <x v="19"/>
    <s v="Jets"/>
    <x v="16"/>
    <n v="1168377"/>
    <n v="625280"/>
    <n v="543097"/>
    <x v="15"/>
    <x v="3172"/>
  </r>
  <r>
    <x v="19"/>
    <s v="Jets"/>
    <x v="16"/>
    <n v="1168377"/>
    <n v="625280"/>
    <n v="543097"/>
    <x v="16"/>
    <x v="2984"/>
  </r>
  <r>
    <x v="20"/>
    <s v="Raiders"/>
    <x v="16"/>
    <n v="1009172"/>
    <n v="458561"/>
    <n v="550611"/>
    <x v="0"/>
    <x v="994"/>
  </r>
  <r>
    <x v="20"/>
    <s v="Raiders"/>
    <x v="16"/>
    <n v="1009172"/>
    <n v="458561"/>
    <n v="550611"/>
    <x v="1"/>
    <x v="3335"/>
  </r>
  <r>
    <x v="20"/>
    <s v="Raiders"/>
    <x v="16"/>
    <n v="1009172"/>
    <n v="458561"/>
    <n v="550611"/>
    <x v="2"/>
    <x v="3500"/>
  </r>
  <r>
    <x v="20"/>
    <s v="Raiders"/>
    <x v="16"/>
    <n v="1009172"/>
    <n v="458561"/>
    <n v="550611"/>
    <x v="3"/>
    <x v="3348"/>
  </r>
  <r>
    <x v="20"/>
    <s v="Raiders"/>
    <x v="16"/>
    <n v="1009172"/>
    <n v="458561"/>
    <n v="550611"/>
    <x v="4"/>
    <x v="3501"/>
  </r>
  <r>
    <x v="20"/>
    <s v="Raiders"/>
    <x v="16"/>
    <n v="1009172"/>
    <n v="458561"/>
    <n v="550611"/>
    <x v="5"/>
    <x v="3473"/>
  </r>
  <r>
    <x v="20"/>
    <s v="Raiders"/>
    <x v="16"/>
    <n v="1009172"/>
    <n v="458561"/>
    <n v="550611"/>
    <x v="6"/>
    <x v="3468"/>
  </r>
  <r>
    <x v="20"/>
    <s v="Raiders"/>
    <x v="16"/>
    <n v="1009172"/>
    <n v="458561"/>
    <n v="550611"/>
    <x v="7"/>
    <x v="2572"/>
  </r>
  <r>
    <x v="20"/>
    <s v="Raiders"/>
    <x v="16"/>
    <n v="1009172"/>
    <n v="458561"/>
    <n v="550611"/>
    <x v="8"/>
    <x v="3422"/>
  </r>
  <r>
    <x v="20"/>
    <s v="Raiders"/>
    <x v="16"/>
    <n v="1009172"/>
    <n v="458561"/>
    <n v="550611"/>
    <x v="9"/>
    <x v="2"/>
  </r>
  <r>
    <x v="20"/>
    <s v="Raiders"/>
    <x v="16"/>
    <n v="1009172"/>
    <n v="458561"/>
    <n v="550611"/>
    <x v="10"/>
    <x v="3455"/>
  </r>
  <r>
    <x v="20"/>
    <s v="Raiders"/>
    <x v="16"/>
    <n v="1009172"/>
    <n v="458561"/>
    <n v="550611"/>
    <x v="11"/>
    <x v="3375"/>
  </r>
  <r>
    <x v="20"/>
    <s v="Raiders"/>
    <x v="16"/>
    <n v="1009172"/>
    <n v="458561"/>
    <n v="550611"/>
    <x v="12"/>
    <x v="42"/>
  </r>
  <r>
    <x v="20"/>
    <s v="Raiders"/>
    <x v="16"/>
    <n v="1009172"/>
    <n v="458561"/>
    <n v="550611"/>
    <x v="13"/>
    <x v="3476"/>
  </r>
  <r>
    <x v="20"/>
    <s v="Raiders"/>
    <x v="16"/>
    <n v="1009172"/>
    <n v="458561"/>
    <n v="550611"/>
    <x v="14"/>
    <x v="3109"/>
  </r>
  <r>
    <x v="20"/>
    <s v="Raiders"/>
    <x v="16"/>
    <n v="1009172"/>
    <n v="458561"/>
    <n v="550611"/>
    <x v="15"/>
    <x v="3465"/>
  </r>
  <r>
    <x v="20"/>
    <s v="Raiders"/>
    <x v="16"/>
    <n v="1009172"/>
    <n v="458561"/>
    <n v="550611"/>
    <x v="16"/>
    <x v="3428"/>
  </r>
  <r>
    <x v="21"/>
    <s v="Eagles"/>
    <x v="16"/>
    <n v="1125298"/>
    <n v="556768"/>
    <n v="568530"/>
    <x v="0"/>
    <x v="3000"/>
  </r>
  <r>
    <x v="21"/>
    <s v="Eagles"/>
    <x v="16"/>
    <n v="1125298"/>
    <n v="556768"/>
    <n v="568530"/>
    <x v="1"/>
    <x v="3381"/>
  </r>
  <r>
    <x v="21"/>
    <s v="Eagles"/>
    <x v="16"/>
    <n v="1125298"/>
    <n v="556768"/>
    <n v="568530"/>
    <x v="2"/>
    <x v="3000"/>
  </r>
  <r>
    <x v="21"/>
    <s v="Eagles"/>
    <x v="16"/>
    <n v="1125298"/>
    <n v="556768"/>
    <n v="568530"/>
    <x v="3"/>
    <x v="2"/>
  </r>
  <r>
    <x v="21"/>
    <s v="Eagles"/>
    <x v="16"/>
    <n v="1125298"/>
    <n v="556768"/>
    <n v="568530"/>
    <x v="4"/>
    <x v="3432"/>
  </r>
  <r>
    <x v="21"/>
    <s v="Eagles"/>
    <x v="16"/>
    <n v="1125298"/>
    <n v="556768"/>
    <n v="568530"/>
    <x v="5"/>
    <x v="3502"/>
  </r>
  <r>
    <x v="21"/>
    <s v="Eagles"/>
    <x v="16"/>
    <n v="1125298"/>
    <n v="556768"/>
    <n v="568530"/>
    <x v="6"/>
    <x v="3000"/>
  </r>
  <r>
    <x v="21"/>
    <s v="Eagles"/>
    <x v="16"/>
    <n v="1125298"/>
    <n v="556768"/>
    <n v="568530"/>
    <x v="7"/>
    <x v="3411"/>
  </r>
  <r>
    <x v="21"/>
    <s v="Eagles"/>
    <x v="16"/>
    <n v="1125298"/>
    <n v="556768"/>
    <n v="568530"/>
    <x v="8"/>
    <x v="3497"/>
  </r>
  <r>
    <x v="21"/>
    <s v="Eagles"/>
    <x v="16"/>
    <n v="1125298"/>
    <n v="556768"/>
    <n v="568530"/>
    <x v="9"/>
    <x v="3000"/>
  </r>
  <r>
    <x v="21"/>
    <s v="Eagles"/>
    <x v="16"/>
    <n v="1125298"/>
    <n v="556768"/>
    <n v="568530"/>
    <x v="10"/>
    <x v="3503"/>
  </r>
  <r>
    <x v="21"/>
    <s v="Eagles"/>
    <x v="16"/>
    <n v="1125298"/>
    <n v="556768"/>
    <n v="568530"/>
    <x v="11"/>
    <x v="3000"/>
  </r>
  <r>
    <x v="21"/>
    <s v="Eagles"/>
    <x v="16"/>
    <n v="1125298"/>
    <n v="556768"/>
    <n v="568530"/>
    <x v="12"/>
    <x v="3400"/>
  </r>
  <r>
    <x v="21"/>
    <s v="Eagles"/>
    <x v="16"/>
    <n v="1125298"/>
    <n v="556768"/>
    <n v="568530"/>
    <x v="13"/>
    <x v="3000"/>
  </r>
  <r>
    <x v="21"/>
    <s v="Eagles"/>
    <x v="16"/>
    <n v="1125298"/>
    <n v="556768"/>
    <n v="568530"/>
    <x v="14"/>
    <x v="3355"/>
  </r>
  <r>
    <x v="21"/>
    <s v="Eagles"/>
    <x v="16"/>
    <n v="1125298"/>
    <n v="556768"/>
    <n v="568530"/>
    <x v="15"/>
    <x v="3000"/>
  </r>
  <r>
    <x v="21"/>
    <s v="Eagles"/>
    <x v="16"/>
    <n v="1125298"/>
    <n v="556768"/>
    <n v="568530"/>
    <x v="16"/>
    <x v="3000"/>
  </r>
  <r>
    <x v="22"/>
    <s v="Steelers"/>
    <x v="16"/>
    <n v="1065627"/>
    <n v="514503"/>
    <n v="551124"/>
    <x v="0"/>
    <x v="3504"/>
  </r>
  <r>
    <x v="22"/>
    <s v="Steelers"/>
    <x v="16"/>
    <n v="1065627"/>
    <n v="514503"/>
    <n v="551124"/>
    <x v="1"/>
    <x v="3332"/>
  </r>
  <r>
    <x v="22"/>
    <s v="Steelers"/>
    <x v="16"/>
    <n v="1065627"/>
    <n v="514503"/>
    <n v="551124"/>
    <x v="2"/>
    <x v="3000"/>
  </r>
  <r>
    <x v="22"/>
    <s v="Steelers"/>
    <x v="16"/>
    <n v="1065627"/>
    <n v="514503"/>
    <n v="551124"/>
    <x v="3"/>
    <x v="3472"/>
  </r>
  <r>
    <x v="22"/>
    <s v="Steelers"/>
    <x v="16"/>
    <n v="1065627"/>
    <n v="514503"/>
    <n v="551124"/>
    <x v="4"/>
    <x v="3499"/>
  </r>
  <r>
    <x v="22"/>
    <s v="Steelers"/>
    <x v="16"/>
    <n v="1065627"/>
    <n v="514503"/>
    <n v="551124"/>
    <x v="5"/>
    <x v="3486"/>
  </r>
  <r>
    <x v="22"/>
    <s v="Steelers"/>
    <x v="16"/>
    <n v="1065627"/>
    <n v="514503"/>
    <n v="551124"/>
    <x v="6"/>
    <x v="1"/>
  </r>
  <r>
    <x v="22"/>
    <s v="Steelers"/>
    <x v="16"/>
    <n v="1065627"/>
    <n v="514503"/>
    <n v="551124"/>
    <x v="7"/>
    <x v="2"/>
  </r>
  <r>
    <x v="22"/>
    <s v="Steelers"/>
    <x v="16"/>
    <n v="1065627"/>
    <n v="514503"/>
    <n v="551124"/>
    <x v="8"/>
    <x v="3351"/>
  </r>
  <r>
    <x v="22"/>
    <s v="Steelers"/>
    <x v="16"/>
    <n v="1065627"/>
    <n v="514503"/>
    <n v="551124"/>
    <x v="9"/>
    <x v="3412"/>
  </r>
  <r>
    <x v="22"/>
    <s v="Steelers"/>
    <x v="16"/>
    <n v="1065627"/>
    <n v="514503"/>
    <n v="551124"/>
    <x v="10"/>
    <x v="3023"/>
  </r>
  <r>
    <x v="22"/>
    <s v="Steelers"/>
    <x v="16"/>
    <n v="1065627"/>
    <n v="514503"/>
    <n v="551124"/>
    <x v="11"/>
    <x v="1511"/>
  </r>
  <r>
    <x v="22"/>
    <s v="Steelers"/>
    <x v="16"/>
    <n v="1065627"/>
    <n v="514503"/>
    <n v="551124"/>
    <x v="12"/>
    <x v="906"/>
  </r>
  <r>
    <x v="22"/>
    <s v="Steelers"/>
    <x v="16"/>
    <n v="1065627"/>
    <n v="514503"/>
    <n v="551124"/>
    <x v="13"/>
    <x v="3365"/>
  </r>
  <r>
    <x v="22"/>
    <s v="Steelers"/>
    <x v="16"/>
    <n v="1065627"/>
    <n v="514503"/>
    <n v="551124"/>
    <x v="14"/>
    <x v="3402"/>
  </r>
  <r>
    <x v="22"/>
    <s v="Steelers"/>
    <x v="16"/>
    <n v="1065627"/>
    <n v="514503"/>
    <n v="551124"/>
    <x v="15"/>
    <x v="3356"/>
  </r>
  <r>
    <x v="22"/>
    <s v="Steelers"/>
    <x v="16"/>
    <n v="1065627"/>
    <n v="514503"/>
    <n v="551124"/>
    <x v="16"/>
    <x v="3408"/>
  </r>
  <r>
    <x v="23"/>
    <s v="Chargers"/>
    <x v="16"/>
    <n v="998070"/>
    <n v="456197"/>
    <n v="541873"/>
    <x v="0"/>
    <x v="763"/>
  </r>
  <r>
    <x v="23"/>
    <s v="Chargers"/>
    <x v="16"/>
    <n v="998070"/>
    <n v="456197"/>
    <n v="541873"/>
    <x v="1"/>
    <x v="3467"/>
  </r>
  <r>
    <x v="23"/>
    <s v="Chargers"/>
    <x v="16"/>
    <n v="998070"/>
    <n v="456197"/>
    <n v="541873"/>
    <x v="2"/>
    <x v="3460"/>
  </r>
  <r>
    <x v="23"/>
    <s v="Chargers"/>
    <x v="16"/>
    <n v="998070"/>
    <n v="456197"/>
    <n v="541873"/>
    <x v="3"/>
    <x v="3492"/>
  </r>
  <r>
    <x v="23"/>
    <s v="Chargers"/>
    <x v="16"/>
    <n v="998070"/>
    <n v="456197"/>
    <n v="541873"/>
    <x v="4"/>
    <x v="3501"/>
  </r>
  <r>
    <x v="23"/>
    <s v="Chargers"/>
    <x v="16"/>
    <n v="998070"/>
    <n v="456197"/>
    <n v="541873"/>
    <x v="5"/>
    <x v="3419"/>
  </r>
  <r>
    <x v="23"/>
    <s v="Chargers"/>
    <x v="16"/>
    <n v="998070"/>
    <n v="456197"/>
    <n v="541873"/>
    <x v="6"/>
    <x v="3339"/>
  </r>
  <r>
    <x v="23"/>
    <s v="Chargers"/>
    <x v="16"/>
    <n v="998070"/>
    <n v="456197"/>
    <n v="541873"/>
    <x v="7"/>
    <x v="3421"/>
  </r>
  <r>
    <x v="23"/>
    <s v="Chargers"/>
    <x v="16"/>
    <n v="998070"/>
    <n v="456197"/>
    <n v="541873"/>
    <x v="8"/>
    <x v="2233"/>
  </r>
  <r>
    <x v="23"/>
    <s v="Chargers"/>
    <x v="16"/>
    <n v="998070"/>
    <n v="456197"/>
    <n v="541873"/>
    <x v="9"/>
    <x v="3488"/>
  </r>
  <r>
    <x v="23"/>
    <s v="Chargers"/>
    <x v="16"/>
    <n v="998070"/>
    <n v="456197"/>
    <n v="541873"/>
    <x v="10"/>
    <x v="2"/>
  </r>
  <r>
    <x v="23"/>
    <s v="Chargers"/>
    <x v="16"/>
    <n v="998070"/>
    <n v="456197"/>
    <n v="541873"/>
    <x v="11"/>
    <x v="3456"/>
  </r>
  <r>
    <x v="23"/>
    <s v="Chargers"/>
    <x v="16"/>
    <n v="998070"/>
    <n v="456197"/>
    <n v="541873"/>
    <x v="12"/>
    <x v="2622"/>
  </r>
  <r>
    <x v="23"/>
    <s v="Chargers"/>
    <x v="16"/>
    <n v="998070"/>
    <n v="456197"/>
    <n v="541873"/>
    <x v="13"/>
    <x v="3377"/>
  </r>
  <r>
    <x v="23"/>
    <s v="Chargers"/>
    <x v="16"/>
    <n v="998070"/>
    <n v="456197"/>
    <n v="541873"/>
    <x v="14"/>
    <x v="3109"/>
  </r>
  <r>
    <x v="23"/>
    <s v="Chargers"/>
    <x v="16"/>
    <n v="998070"/>
    <n v="456197"/>
    <n v="541873"/>
    <x v="15"/>
    <x v="3407"/>
  </r>
  <r>
    <x v="23"/>
    <s v="Chargers"/>
    <x v="16"/>
    <n v="998070"/>
    <n v="456197"/>
    <n v="541873"/>
    <x v="16"/>
    <x v="3477"/>
  </r>
  <r>
    <x v="24"/>
    <s v="49ers"/>
    <x v="16"/>
    <n v="1119165"/>
    <n v="561424"/>
    <n v="557741"/>
    <x v="0"/>
    <x v="3147"/>
  </r>
  <r>
    <x v="24"/>
    <s v="49ers"/>
    <x v="16"/>
    <n v="1119165"/>
    <n v="561424"/>
    <n v="557741"/>
    <x v="1"/>
    <x v="3369"/>
  </r>
  <r>
    <x v="24"/>
    <s v="49ers"/>
    <x v="16"/>
    <n v="1119165"/>
    <n v="561424"/>
    <n v="557741"/>
    <x v="2"/>
    <x v="238"/>
  </r>
  <r>
    <x v="24"/>
    <s v="49ers"/>
    <x v="16"/>
    <n v="1119165"/>
    <n v="561424"/>
    <n v="557741"/>
    <x v="3"/>
    <x v="3147"/>
  </r>
  <r>
    <x v="24"/>
    <s v="49ers"/>
    <x v="16"/>
    <n v="1119165"/>
    <n v="561424"/>
    <n v="557741"/>
    <x v="4"/>
    <x v="3147"/>
  </r>
  <r>
    <x v="24"/>
    <s v="49ers"/>
    <x v="16"/>
    <n v="1119165"/>
    <n v="561424"/>
    <n v="557741"/>
    <x v="5"/>
    <x v="1357"/>
  </r>
  <r>
    <x v="24"/>
    <s v="49ers"/>
    <x v="16"/>
    <n v="1119165"/>
    <n v="561424"/>
    <n v="557741"/>
    <x v="6"/>
    <x v="3147"/>
  </r>
  <r>
    <x v="24"/>
    <s v="49ers"/>
    <x v="16"/>
    <n v="1119165"/>
    <n v="561424"/>
    <n v="557741"/>
    <x v="7"/>
    <x v="2"/>
  </r>
  <r>
    <x v="24"/>
    <s v="49ers"/>
    <x v="16"/>
    <n v="1119165"/>
    <n v="561424"/>
    <n v="557741"/>
    <x v="8"/>
    <x v="3147"/>
  </r>
  <r>
    <x v="24"/>
    <s v="49ers"/>
    <x v="16"/>
    <n v="1119165"/>
    <n v="561424"/>
    <n v="557741"/>
    <x v="9"/>
    <x v="3328"/>
  </r>
  <r>
    <x v="24"/>
    <s v="49ers"/>
    <x v="16"/>
    <n v="1119165"/>
    <n v="561424"/>
    <n v="557741"/>
    <x v="10"/>
    <x v="3147"/>
  </r>
  <r>
    <x v="24"/>
    <s v="49ers"/>
    <x v="16"/>
    <n v="1119165"/>
    <n v="561424"/>
    <n v="557741"/>
    <x v="11"/>
    <x v="1077"/>
  </r>
  <r>
    <x v="24"/>
    <s v="49ers"/>
    <x v="16"/>
    <n v="1119165"/>
    <n v="561424"/>
    <n v="557741"/>
    <x v="12"/>
    <x v="3390"/>
  </r>
  <r>
    <x v="24"/>
    <s v="49ers"/>
    <x v="16"/>
    <n v="1119165"/>
    <n v="561424"/>
    <n v="557741"/>
    <x v="13"/>
    <x v="3147"/>
  </r>
  <r>
    <x v="24"/>
    <s v="49ers"/>
    <x v="16"/>
    <n v="1119165"/>
    <n v="561424"/>
    <n v="557741"/>
    <x v="14"/>
    <x v="3344"/>
  </r>
  <r>
    <x v="24"/>
    <s v="49ers"/>
    <x v="16"/>
    <n v="1119165"/>
    <n v="561424"/>
    <n v="557741"/>
    <x v="15"/>
    <x v="3483"/>
  </r>
  <r>
    <x v="24"/>
    <s v="49ers"/>
    <x v="16"/>
    <n v="1119165"/>
    <n v="561424"/>
    <n v="557741"/>
    <x v="16"/>
    <x v="3147"/>
  </r>
  <r>
    <x v="25"/>
    <s v="Seahawks"/>
    <x v="16"/>
    <n v="1138809"/>
    <n v="552588"/>
    <n v="586221"/>
    <x v="0"/>
    <x v="3484"/>
  </r>
  <r>
    <x v="25"/>
    <s v="Seahawks"/>
    <x v="16"/>
    <n v="1138809"/>
    <n v="552588"/>
    <n v="586221"/>
    <x v="1"/>
    <x v="3478"/>
  </r>
  <r>
    <x v="25"/>
    <s v="Seahawks"/>
    <x v="16"/>
    <n v="1138809"/>
    <n v="552588"/>
    <n v="586221"/>
    <x v="2"/>
    <x v="238"/>
  </r>
  <r>
    <x v="25"/>
    <s v="Seahawks"/>
    <x v="16"/>
    <n v="1138809"/>
    <n v="552588"/>
    <n v="586221"/>
    <x v="3"/>
    <x v="2984"/>
  </r>
  <r>
    <x v="25"/>
    <s v="Seahawks"/>
    <x v="16"/>
    <n v="1138809"/>
    <n v="552588"/>
    <n v="586221"/>
    <x v="4"/>
    <x v="2"/>
  </r>
  <r>
    <x v="25"/>
    <s v="Seahawks"/>
    <x v="16"/>
    <n v="1138809"/>
    <n v="552588"/>
    <n v="586221"/>
    <x v="5"/>
    <x v="3338"/>
  </r>
  <r>
    <x v="25"/>
    <s v="Seahawks"/>
    <x v="16"/>
    <n v="1138809"/>
    <n v="552588"/>
    <n v="586221"/>
    <x v="6"/>
    <x v="1108"/>
  </r>
  <r>
    <x v="25"/>
    <s v="Seahawks"/>
    <x v="16"/>
    <n v="1138809"/>
    <n v="552588"/>
    <n v="586221"/>
    <x v="7"/>
    <x v="3493"/>
  </r>
  <r>
    <x v="25"/>
    <s v="Seahawks"/>
    <x v="16"/>
    <n v="1138809"/>
    <n v="552588"/>
    <n v="586221"/>
    <x v="8"/>
    <x v="3362"/>
  </r>
  <r>
    <x v="25"/>
    <s v="Seahawks"/>
    <x v="16"/>
    <n v="1138809"/>
    <n v="552588"/>
    <n v="586221"/>
    <x v="9"/>
    <x v="3172"/>
  </r>
  <r>
    <x v="25"/>
    <s v="Seahawks"/>
    <x v="16"/>
    <n v="1138809"/>
    <n v="552588"/>
    <n v="586221"/>
    <x v="10"/>
    <x v="3503"/>
  </r>
  <r>
    <x v="25"/>
    <s v="Seahawks"/>
    <x v="16"/>
    <n v="1138809"/>
    <n v="552588"/>
    <n v="586221"/>
    <x v="11"/>
    <x v="3505"/>
  </r>
  <r>
    <x v="25"/>
    <s v="Seahawks"/>
    <x v="16"/>
    <n v="1138809"/>
    <n v="552588"/>
    <n v="586221"/>
    <x v="12"/>
    <x v="3376"/>
  </r>
  <r>
    <x v="25"/>
    <s v="Seahawks"/>
    <x v="16"/>
    <n v="1138809"/>
    <n v="552588"/>
    <n v="586221"/>
    <x v="13"/>
    <x v="3448"/>
  </r>
  <r>
    <x v="25"/>
    <s v="Seahawks"/>
    <x v="16"/>
    <n v="1138809"/>
    <n v="552588"/>
    <n v="586221"/>
    <x v="14"/>
    <x v="3482"/>
  </r>
  <r>
    <x v="25"/>
    <s v="Seahawks"/>
    <x v="16"/>
    <n v="1138809"/>
    <n v="552588"/>
    <n v="586221"/>
    <x v="15"/>
    <x v="3333"/>
  </r>
  <r>
    <x v="25"/>
    <s v="Seahawks"/>
    <x v="16"/>
    <n v="1138809"/>
    <n v="552588"/>
    <n v="586221"/>
    <x v="16"/>
    <x v="3147"/>
  </r>
  <r>
    <x v="27"/>
    <s v="Buccaneers"/>
    <x v="16"/>
    <n v="1054600"/>
    <n v="484998"/>
    <n v="569602"/>
    <x v="0"/>
    <x v="258"/>
  </r>
  <r>
    <x v="27"/>
    <s v="Buccaneers"/>
    <x v="16"/>
    <n v="1054600"/>
    <n v="484998"/>
    <n v="569602"/>
    <x v="1"/>
    <x v="3323"/>
  </r>
  <r>
    <x v="27"/>
    <s v="Buccaneers"/>
    <x v="16"/>
    <n v="1054600"/>
    <n v="484998"/>
    <n v="569602"/>
    <x v="2"/>
    <x v="3479"/>
  </r>
  <r>
    <x v="27"/>
    <s v="Buccaneers"/>
    <x v="16"/>
    <n v="1054600"/>
    <n v="484998"/>
    <n v="569602"/>
    <x v="3"/>
    <x v="3418"/>
  </r>
  <r>
    <x v="27"/>
    <s v="Buccaneers"/>
    <x v="16"/>
    <n v="1054600"/>
    <n v="484998"/>
    <n v="569602"/>
    <x v="4"/>
    <x v="3371"/>
  </r>
  <r>
    <x v="27"/>
    <s v="Buccaneers"/>
    <x v="16"/>
    <n v="1054600"/>
    <n v="484998"/>
    <n v="569602"/>
    <x v="5"/>
    <x v="2"/>
  </r>
  <r>
    <x v="27"/>
    <s v="Buccaneers"/>
    <x v="16"/>
    <n v="1054600"/>
    <n v="484998"/>
    <n v="569602"/>
    <x v="6"/>
    <x v="3147"/>
  </r>
  <r>
    <x v="27"/>
    <s v="Buccaneers"/>
    <x v="16"/>
    <n v="1054600"/>
    <n v="484998"/>
    <n v="569602"/>
    <x v="7"/>
    <x v="2572"/>
  </r>
  <r>
    <x v="27"/>
    <s v="Buccaneers"/>
    <x v="16"/>
    <n v="1054600"/>
    <n v="484998"/>
    <n v="569602"/>
    <x v="8"/>
    <x v="3341"/>
  </r>
  <r>
    <x v="27"/>
    <s v="Buccaneers"/>
    <x v="16"/>
    <n v="1054600"/>
    <n v="484998"/>
    <n v="569602"/>
    <x v="9"/>
    <x v="3387"/>
  </r>
  <r>
    <x v="27"/>
    <s v="Buccaneers"/>
    <x v="16"/>
    <n v="1054600"/>
    <n v="484998"/>
    <n v="569602"/>
    <x v="10"/>
    <x v="3475"/>
  </r>
  <r>
    <x v="27"/>
    <s v="Buccaneers"/>
    <x v="16"/>
    <n v="1054600"/>
    <n v="484998"/>
    <n v="569602"/>
    <x v="11"/>
    <x v="3505"/>
  </r>
  <r>
    <x v="27"/>
    <s v="Buccaneers"/>
    <x v="16"/>
    <n v="1054600"/>
    <n v="484998"/>
    <n v="569602"/>
    <x v="12"/>
    <x v="2622"/>
  </r>
  <r>
    <x v="27"/>
    <s v="Buccaneers"/>
    <x v="16"/>
    <n v="1054600"/>
    <n v="484998"/>
    <n v="569602"/>
    <x v="13"/>
    <x v="3494"/>
  </r>
  <r>
    <x v="27"/>
    <s v="Buccaneers"/>
    <x v="16"/>
    <n v="1054600"/>
    <n v="484998"/>
    <n v="569602"/>
    <x v="14"/>
    <x v="3415"/>
  </r>
  <r>
    <x v="27"/>
    <s v="Buccaneers"/>
    <x v="16"/>
    <n v="1054600"/>
    <n v="484998"/>
    <n v="569602"/>
    <x v="15"/>
    <x v="3495"/>
  </r>
  <r>
    <x v="27"/>
    <s v="Buccaneers"/>
    <x v="16"/>
    <n v="1054600"/>
    <n v="484998"/>
    <n v="569602"/>
    <x v="16"/>
    <x v="3379"/>
  </r>
  <r>
    <x v="28"/>
    <s v="Titans"/>
    <x v="16"/>
    <n v="1016507"/>
    <n v="517273"/>
    <n v="499234"/>
    <x v="0"/>
    <x v="3490"/>
  </r>
  <r>
    <x v="28"/>
    <s v="Titans"/>
    <x v="16"/>
    <n v="1016507"/>
    <n v="517273"/>
    <n v="499234"/>
    <x v="1"/>
    <x v="3430"/>
  </r>
  <r>
    <x v="28"/>
    <s v="Titans"/>
    <x v="16"/>
    <n v="1016507"/>
    <n v="517273"/>
    <n v="499234"/>
    <x v="2"/>
    <x v="3500"/>
  </r>
  <r>
    <x v="28"/>
    <s v="Titans"/>
    <x v="16"/>
    <n v="1016507"/>
    <n v="517273"/>
    <n v="499234"/>
    <x v="3"/>
    <x v="3451"/>
  </r>
  <r>
    <x v="28"/>
    <s v="Titans"/>
    <x v="16"/>
    <n v="1016507"/>
    <n v="517273"/>
    <n v="499234"/>
    <x v="4"/>
    <x v="3485"/>
  </r>
  <r>
    <x v="28"/>
    <s v="Titans"/>
    <x v="16"/>
    <n v="1016507"/>
    <n v="517273"/>
    <n v="499234"/>
    <x v="5"/>
    <x v="3406"/>
  </r>
  <r>
    <x v="28"/>
    <s v="Titans"/>
    <x v="16"/>
    <n v="1016507"/>
    <n v="517273"/>
    <n v="499234"/>
    <x v="6"/>
    <x v="2881"/>
  </r>
  <r>
    <x v="28"/>
    <s v="Titans"/>
    <x v="16"/>
    <n v="1016507"/>
    <n v="517273"/>
    <n v="499234"/>
    <x v="7"/>
    <x v="2520"/>
  </r>
  <r>
    <x v="28"/>
    <s v="Titans"/>
    <x v="16"/>
    <n v="1016507"/>
    <n v="517273"/>
    <n v="499234"/>
    <x v="8"/>
    <x v="2233"/>
  </r>
  <r>
    <x v="28"/>
    <s v="Titans"/>
    <x v="16"/>
    <n v="1016507"/>
    <n v="517273"/>
    <n v="499234"/>
    <x v="9"/>
    <x v="3445"/>
  </r>
  <r>
    <x v="28"/>
    <s v="Titans"/>
    <x v="16"/>
    <n v="1016507"/>
    <n v="517273"/>
    <n v="499234"/>
    <x v="10"/>
    <x v="3463"/>
  </r>
  <r>
    <x v="28"/>
    <s v="Titans"/>
    <x v="16"/>
    <n v="1016507"/>
    <n v="517273"/>
    <n v="499234"/>
    <x v="11"/>
    <x v="3389"/>
  </r>
  <r>
    <x v="28"/>
    <s v="Titans"/>
    <x v="16"/>
    <n v="1016507"/>
    <n v="517273"/>
    <n v="499234"/>
    <x v="12"/>
    <x v="2"/>
  </r>
  <r>
    <x v="28"/>
    <s v="Titans"/>
    <x v="16"/>
    <n v="1016507"/>
    <n v="517273"/>
    <n v="499234"/>
    <x v="13"/>
    <x v="3425"/>
  </r>
  <r>
    <x v="28"/>
    <s v="Titans"/>
    <x v="16"/>
    <n v="1016507"/>
    <n v="517273"/>
    <n v="499234"/>
    <x v="14"/>
    <x v="1265"/>
  </r>
  <r>
    <x v="28"/>
    <s v="Titans"/>
    <x v="16"/>
    <n v="1016507"/>
    <n v="517273"/>
    <n v="499234"/>
    <x v="15"/>
    <x v="3470"/>
  </r>
  <r>
    <x v="28"/>
    <s v="Titans"/>
    <x v="16"/>
    <n v="1016507"/>
    <n v="517273"/>
    <n v="499234"/>
    <x v="16"/>
    <x v="3459"/>
  </r>
  <r>
    <x v="29"/>
    <s v="Redskins"/>
    <x v="16"/>
    <n v="1206654"/>
    <n v="626432"/>
    <n v="580222"/>
    <x v="0"/>
    <x v="3504"/>
  </r>
  <r>
    <x v="29"/>
    <s v="Redskins"/>
    <x v="16"/>
    <n v="1206654"/>
    <n v="626432"/>
    <n v="580222"/>
    <x v="1"/>
    <x v="3410"/>
  </r>
  <r>
    <x v="29"/>
    <s v="Redskins"/>
    <x v="16"/>
    <n v="1206654"/>
    <n v="626432"/>
    <n v="580222"/>
    <x v="2"/>
    <x v="3496"/>
  </r>
  <r>
    <x v="29"/>
    <s v="Redskins"/>
    <x v="16"/>
    <n v="1206654"/>
    <n v="626432"/>
    <n v="580222"/>
    <x v="3"/>
    <x v="3405"/>
  </r>
  <r>
    <x v="29"/>
    <s v="Redskins"/>
    <x v="16"/>
    <n v="1206654"/>
    <n v="626432"/>
    <n v="580222"/>
    <x v="4"/>
    <x v="3349"/>
  </r>
  <r>
    <x v="29"/>
    <s v="Redskins"/>
    <x v="16"/>
    <n v="1206654"/>
    <n v="626432"/>
    <n v="580222"/>
    <x v="5"/>
    <x v="3502"/>
  </r>
  <r>
    <x v="29"/>
    <s v="Redskins"/>
    <x v="16"/>
    <n v="1206654"/>
    <n v="626432"/>
    <n v="580222"/>
    <x v="6"/>
    <x v="3434"/>
  </r>
  <r>
    <x v="29"/>
    <s v="Redskins"/>
    <x v="16"/>
    <n v="1206654"/>
    <n v="626432"/>
    <n v="580222"/>
    <x v="7"/>
    <x v="3398"/>
  </r>
  <r>
    <x v="29"/>
    <s v="Redskins"/>
    <x v="16"/>
    <n v="1206654"/>
    <n v="626432"/>
    <n v="580222"/>
    <x v="8"/>
    <x v="2"/>
  </r>
  <r>
    <x v="29"/>
    <s v="Redskins"/>
    <x v="16"/>
    <n v="1206654"/>
    <n v="626432"/>
    <n v="580222"/>
    <x v="9"/>
    <x v="184"/>
  </r>
  <r>
    <x v="29"/>
    <s v="Redskins"/>
    <x v="16"/>
    <n v="1206654"/>
    <n v="626432"/>
    <n v="580222"/>
    <x v="10"/>
    <x v="3446"/>
  </r>
  <r>
    <x v="29"/>
    <s v="Redskins"/>
    <x v="16"/>
    <n v="1206654"/>
    <n v="626432"/>
    <n v="580222"/>
    <x v="11"/>
    <x v="3413"/>
  </r>
  <r>
    <x v="29"/>
    <s v="Redskins"/>
    <x v="16"/>
    <n v="1206654"/>
    <n v="626432"/>
    <n v="580222"/>
    <x v="12"/>
    <x v="3331"/>
  </r>
  <r>
    <x v="29"/>
    <s v="Redskins"/>
    <x v="16"/>
    <n v="1206654"/>
    <n v="626432"/>
    <n v="580222"/>
    <x v="13"/>
    <x v="3000"/>
  </r>
  <r>
    <x v="29"/>
    <s v="Redskins"/>
    <x v="16"/>
    <n v="1206654"/>
    <n v="626432"/>
    <n v="580222"/>
    <x v="14"/>
    <x v="3378"/>
  </r>
  <r>
    <x v="29"/>
    <s v="Redskins"/>
    <x v="16"/>
    <n v="1206654"/>
    <n v="626432"/>
    <n v="580222"/>
    <x v="15"/>
    <x v="3393"/>
  </r>
  <r>
    <x v="29"/>
    <s v="Redskins"/>
    <x v="16"/>
    <n v="1206654"/>
    <n v="626432"/>
    <n v="580222"/>
    <x v="16"/>
    <x v="3498"/>
  </r>
  <r>
    <x v="0"/>
    <s v="Cardinals"/>
    <x v="17"/>
    <n v="1063084"/>
    <n v="513741"/>
    <n v="549343"/>
    <x v="0"/>
    <x v="3506"/>
  </r>
  <r>
    <x v="0"/>
    <s v="Cardinals"/>
    <x v="17"/>
    <n v="1063084"/>
    <n v="513741"/>
    <n v="549343"/>
    <x v="1"/>
    <x v="3507"/>
  </r>
  <r>
    <x v="0"/>
    <s v="Cardinals"/>
    <x v="17"/>
    <n v="1063084"/>
    <n v="513741"/>
    <n v="549343"/>
    <x v="2"/>
    <x v="3508"/>
  </r>
  <r>
    <x v="0"/>
    <s v="Cardinals"/>
    <x v="17"/>
    <n v="1063084"/>
    <n v="513741"/>
    <n v="549343"/>
    <x v="3"/>
    <x v="1992"/>
  </r>
  <r>
    <x v="0"/>
    <s v="Cardinals"/>
    <x v="17"/>
    <n v="1063084"/>
    <n v="513741"/>
    <n v="549343"/>
    <x v="4"/>
    <x v="3000"/>
  </r>
  <r>
    <x v="0"/>
    <s v="Cardinals"/>
    <x v="17"/>
    <n v="1063084"/>
    <n v="513741"/>
    <n v="549343"/>
    <x v="5"/>
    <x v="3509"/>
  </r>
  <r>
    <x v="0"/>
    <s v="Cardinals"/>
    <x v="17"/>
    <n v="1063084"/>
    <n v="513741"/>
    <n v="549343"/>
    <x v="6"/>
    <x v="3510"/>
  </r>
  <r>
    <x v="0"/>
    <s v="Cardinals"/>
    <x v="17"/>
    <n v="1063084"/>
    <n v="513741"/>
    <n v="549343"/>
    <x v="7"/>
    <x v="2"/>
  </r>
  <r>
    <x v="0"/>
    <s v="Cardinals"/>
    <x v="17"/>
    <n v="1063084"/>
    <n v="513741"/>
    <n v="549343"/>
    <x v="8"/>
    <x v="2418"/>
  </r>
  <r>
    <x v="0"/>
    <s v="Cardinals"/>
    <x v="17"/>
    <n v="1063084"/>
    <n v="513741"/>
    <n v="549343"/>
    <x v="9"/>
    <x v="3511"/>
  </r>
  <r>
    <x v="0"/>
    <s v="Cardinals"/>
    <x v="17"/>
    <n v="1063084"/>
    <n v="513741"/>
    <n v="549343"/>
    <x v="10"/>
    <x v="3512"/>
  </r>
  <r>
    <x v="0"/>
    <s v="Cardinals"/>
    <x v="17"/>
    <n v="1063084"/>
    <n v="513741"/>
    <n v="549343"/>
    <x v="11"/>
    <x v="1273"/>
  </r>
  <r>
    <x v="0"/>
    <s v="Cardinals"/>
    <x v="17"/>
    <n v="1063084"/>
    <n v="513741"/>
    <n v="549343"/>
    <x v="12"/>
    <x v="3513"/>
  </r>
  <r>
    <x v="0"/>
    <s v="Cardinals"/>
    <x v="17"/>
    <n v="1063084"/>
    <n v="513741"/>
    <n v="549343"/>
    <x v="13"/>
    <x v="569"/>
  </r>
  <r>
    <x v="0"/>
    <s v="Cardinals"/>
    <x v="17"/>
    <n v="1063084"/>
    <n v="513741"/>
    <n v="549343"/>
    <x v="14"/>
    <x v="3514"/>
  </r>
  <r>
    <x v="0"/>
    <s v="Cardinals"/>
    <x v="17"/>
    <n v="1063084"/>
    <n v="513741"/>
    <n v="549343"/>
    <x v="15"/>
    <x v="3394"/>
  </r>
  <r>
    <x v="0"/>
    <s v="Cardinals"/>
    <x v="17"/>
    <n v="1063084"/>
    <n v="513741"/>
    <n v="549343"/>
    <x v="16"/>
    <x v="3515"/>
  </r>
  <r>
    <x v="1"/>
    <s v="Falcons"/>
    <x v="17"/>
    <n v="1123058"/>
    <n v="575681"/>
    <n v="547377"/>
    <x v="0"/>
    <x v="2183"/>
  </r>
  <r>
    <x v="1"/>
    <s v="Falcons"/>
    <x v="17"/>
    <n v="1123058"/>
    <n v="575681"/>
    <n v="547377"/>
    <x v="1"/>
    <x v="3516"/>
  </r>
  <r>
    <x v="1"/>
    <s v="Falcons"/>
    <x v="17"/>
    <n v="1123058"/>
    <n v="575681"/>
    <n v="547377"/>
    <x v="2"/>
    <x v="3517"/>
  </r>
  <r>
    <x v="1"/>
    <s v="Falcons"/>
    <x v="17"/>
    <n v="1123058"/>
    <n v="575681"/>
    <n v="547377"/>
    <x v="3"/>
    <x v="3518"/>
  </r>
  <r>
    <x v="1"/>
    <s v="Falcons"/>
    <x v="17"/>
    <n v="1123058"/>
    <n v="575681"/>
    <n v="547377"/>
    <x v="4"/>
    <x v="2"/>
  </r>
  <r>
    <x v="1"/>
    <s v="Falcons"/>
    <x v="17"/>
    <n v="1123058"/>
    <n v="575681"/>
    <n v="547377"/>
    <x v="5"/>
    <x v="3519"/>
  </r>
  <r>
    <x v="1"/>
    <s v="Falcons"/>
    <x v="17"/>
    <n v="1123058"/>
    <n v="575681"/>
    <n v="547377"/>
    <x v="6"/>
    <x v="3520"/>
  </r>
  <r>
    <x v="1"/>
    <s v="Falcons"/>
    <x v="17"/>
    <n v="1123058"/>
    <n v="575681"/>
    <n v="547377"/>
    <x v="7"/>
    <x v="3521"/>
  </r>
  <r>
    <x v="1"/>
    <s v="Falcons"/>
    <x v="17"/>
    <n v="1123058"/>
    <n v="575681"/>
    <n v="547377"/>
    <x v="8"/>
    <x v="2671"/>
  </r>
  <r>
    <x v="1"/>
    <s v="Falcons"/>
    <x v="17"/>
    <n v="1123058"/>
    <n v="575681"/>
    <n v="547377"/>
    <x v="9"/>
    <x v="3522"/>
  </r>
  <r>
    <x v="1"/>
    <s v="Falcons"/>
    <x v="17"/>
    <n v="1123058"/>
    <n v="575681"/>
    <n v="547377"/>
    <x v="10"/>
    <x v="3523"/>
  </r>
  <r>
    <x v="1"/>
    <s v="Falcons"/>
    <x v="17"/>
    <n v="1123058"/>
    <n v="575681"/>
    <n v="547377"/>
    <x v="11"/>
    <x v="3524"/>
  </r>
  <r>
    <x v="1"/>
    <s v="Falcons"/>
    <x v="17"/>
    <n v="1123058"/>
    <n v="575681"/>
    <n v="547377"/>
    <x v="12"/>
    <x v="3525"/>
  </r>
  <r>
    <x v="1"/>
    <s v="Falcons"/>
    <x v="17"/>
    <n v="1123058"/>
    <n v="575681"/>
    <n v="547377"/>
    <x v="13"/>
    <x v="3526"/>
  </r>
  <r>
    <x v="1"/>
    <s v="Falcons"/>
    <x v="17"/>
    <n v="1123058"/>
    <n v="575681"/>
    <n v="547377"/>
    <x v="14"/>
    <x v="3527"/>
  </r>
  <r>
    <x v="1"/>
    <s v="Falcons"/>
    <x v="17"/>
    <n v="1123058"/>
    <n v="575681"/>
    <n v="547377"/>
    <x v="15"/>
    <x v="3493"/>
  </r>
  <r>
    <x v="1"/>
    <s v="Falcons"/>
    <x v="17"/>
    <n v="1123058"/>
    <n v="575681"/>
    <n v="547377"/>
    <x v="16"/>
    <x v="3528"/>
  </r>
  <r>
    <x v="2"/>
    <s v="Ravens"/>
    <x v="17"/>
    <n v="1088056"/>
    <n v="564709"/>
    <n v="523347"/>
    <x v="0"/>
    <x v="3529"/>
  </r>
  <r>
    <x v="2"/>
    <s v="Ravens"/>
    <x v="17"/>
    <n v="1088056"/>
    <n v="564709"/>
    <n v="523347"/>
    <x v="1"/>
    <x v="3530"/>
  </r>
  <r>
    <x v="2"/>
    <s v="Ravens"/>
    <x v="17"/>
    <n v="1088056"/>
    <n v="564709"/>
    <n v="523347"/>
    <x v="2"/>
    <x v="3531"/>
  </r>
  <r>
    <x v="2"/>
    <s v="Ravens"/>
    <x v="17"/>
    <n v="1088056"/>
    <n v="564709"/>
    <n v="523347"/>
    <x v="3"/>
    <x v="3532"/>
  </r>
  <r>
    <x v="2"/>
    <s v="Ravens"/>
    <x v="17"/>
    <n v="1088056"/>
    <n v="564709"/>
    <n v="523347"/>
    <x v="4"/>
    <x v="2644"/>
  </r>
  <r>
    <x v="2"/>
    <s v="Ravens"/>
    <x v="17"/>
    <n v="1088056"/>
    <n v="564709"/>
    <n v="523347"/>
    <x v="5"/>
    <x v="919"/>
  </r>
  <r>
    <x v="2"/>
    <s v="Ravens"/>
    <x v="17"/>
    <n v="1088056"/>
    <n v="564709"/>
    <n v="523347"/>
    <x v="6"/>
    <x v="3076"/>
  </r>
  <r>
    <x v="2"/>
    <s v="Ravens"/>
    <x v="17"/>
    <n v="1088056"/>
    <n v="564709"/>
    <n v="523347"/>
    <x v="7"/>
    <x v="3533"/>
  </r>
  <r>
    <x v="2"/>
    <s v="Ravens"/>
    <x v="17"/>
    <n v="1088056"/>
    <n v="564709"/>
    <n v="523347"/>
    <x v="8"/>
    <x v="3534"/>
  </r>
  <r>
    <x v="2"/>
    <s v="Ravens"/>
    <x v="17"/>
    <n v="1088056"/>
    <n v="564709"/>
    <n v="523347"/>
    <x v="9"/>
    <x v="2"/>
  </r>
  <r>
    <x v="2"/>
    <s v="Ravens"/>
    <x v="17"/>
    <n v="1088056"/>
    <n v="564709"/>
    <n v="523347"/>
    <x v="10"/>
    <x v="3535"/>
  </r>
  <r>
    <x v="2"/>
    <s v="Ravens"/>
    <x v="17"/>
    <n v="1088056"/>
    <n v="564709"/>
    <n v="523347"/>
    <x v="11"/>
    <x v="3536"/>
  </r>
  <r>
    <x v="2"/>
    <s v="Ravens"/>
    <x v="17"/>
    <n v="1088056"/>
    <n v="564709"/>
    <n v="523347"/>
    <x v="12"/>
    <x v="3537"/>
  </r>
  <r>
    <x v="2"/>
    <s v="Ravens"/>
    <x v="17"/>
    <n v="1088056"/>
    <n v="564709"/>
    <n v="523347"/>
    <x v="13"/>
    <x v="3538"/>
  </r>
  <r>
    <x v="2"/>
    <s v="Ravens"/>
    <x v="17"/>
    <n v="1088056"/>
    <n v="564709"/>
    <n v="523347"/>
    <x v="14"/>
    <x v="3539"/>
  </r>
  <r>
    <x v="2"/>
    <s v="Ravens"/>
    <x v="17"/>
    <n v="1088056"/>
    <n v="564709"/>
    <n v="523347"/>
    <x v="15"/>
    <x v="3540"/>
  </r>
  <r>
    <x v="2"/>
    <s v="Ravens"/>
    <x v="17"/>
    <n v="1088056"/>
    <n v="564709"/>
    <n v="523347"/>
    <x v="16"/>
    <x v="3541"/>
  </r>
  <r>
    <x v="3"/>
    <s v="Bills"/>
    <x v="17"/>
    <n v="1040917"/>
    <n v="534200"/>
    <n v="506717"/>
    <x v="0"/>
    <x v="3542"/>
  </r>
  <r>
    <x v="3"/>
    <s v="Bills"/>
    <x v="17"/>
    <n v="1040917"/>
    <n v="534200"/>
    <n v="506717"/>
    <x v="1"/>
    <x v="3543"/>
  </r>
  <r>
    <x v="3"/>
    <s v="Bills"/>
    <x v="17"/>
    <n v="1040917"/>
    <n v="534200"/>
    <n v="506717"/>
    <x v="2"/>
    <x v="3544"/>
  </r>
  <r>
    <x v="3"/>
    <s v="Bills"/>
    <x v="17"/>
    <n v="1040917"/>
    <n v="534200"/>
    <n v="506717"/>
    <x v="3"/>
    <x v="3518"/>
  </r>
  <r>
    <x v="3"/>
    <s v="Bills"/>
    <x v="17"/>
    <n v="1040917"/>
    <n v="534200"/>
    <n v="506717"/>
    <x v="4"/>
    <x v="3545"/>
  </r>
  <r>
    <x v="3"/>
    <s v="Bills"/>
    <x v="17"/>
    <n v="1040917"/>
    <n v="534200"/>
    <n v="506717"/>
    <x v="5"/>
    <x v="2"/>
  </r>
  <r>
    <x v="3"/>
    <s v="Bills"/>
    <x v="17"/>
    <n v="1040917"/>
    <n v="534200"/>
    <n v="506717"/>
    <x v="6"/>
    <x v="3546"/>
  </r>
  <r>
    <x v="3"/>
    <s v="Bills"/>
    <x v="17"/>
    <n v="1040917"/>
    <n v="534200"/>
    <n v="506717"/>
    <x v="7"/>
    <x v="3547"/>
  </r>
  <r>
    <x v="3"/>
    <s v="Bills"/>
    <x v="17"/>
    <n v="1040917"/>
    <n v="534200"/>
    <n v="506717"/>
    <x v="8"/>
    <x v="3521"/>
  </r>
  <r>
    <x v="3"/>
    <s v="Bills"/>
    <x v="17"/>
    <n v="1040917"/>
    <n v="534200"/>
    <n v="506717"/>
    <x v="9"/>
    <x v="3548"/>
  </r>
  <r>
    <x v="3"/>
    <s v="Bills"/>
    <x v="17"/>
    <n v="1040917"/>
    <n v="534200"/>
    <n v="506717"/>
    <x v="10"/>
    <x v="3549"/>
  </r>
  <r>
    <x v="3"/>
    <s v="Bills"/>
    <x v="17"/>
    <n v="1040917"/>
    <n v="534200"/>
    <n v="506717"/>
    <x v="11"/>
    <x v="3550"/>
  </r>
  <r>
    <x v="3"/>
    <s v="Bills"/>
    <x v="17"/>
    <n v="1040917"/>
    <n v="534200"/>
    <n v="506717"/>
    <x v="12"/>
    <x v="3551"/>
  </r>
  <r>
    <x v="3"/>
    <s v="Bills"/>
    <x v="17"/>
    <n v="1040917"/>
    <n v="534200"/>
    <n v="506717"/>
    <x v="13"/>
    <x v="3552"/>
  </r>
  <r>
    <x v="3"/>
    <s v="Bills"/>
    <x v="17"/>
    <n v="1040917"/>
    <n v="534200"/>
    <n v="506717"/>
    <x v="14"/>
    <x v="3553"/>
  </r>
  <r>
    <x v="3"/>
    <s v="Bills"/>
    <x v="17"/>
    <n v="1040917"/>
    <n v="534200"/>
    <n v="506717"/>
    <x v="15"/>
    <x v="3520"/>
  </r>
  <r>
    <x v="3"/>
    <s v="Bills"/>
    <x v="17"/>
    <n v="1040917"/>
    <n v="534200"/>
    <n v="506717"/>
    <x v="16"/>
    <x v="3554"/>
  </r>
  <r>
    <x v="4"/>
    <s v="Panthers"/>
    <x v="17"/>
    <n v="1133961"/>
    <n v="588942"/>
    <n v="545019"/>
    <x v="0"/>
    <x v="3147"/>
  </r>
  <r>
    <x v="4"/>
    <s v="Panthers"/>
    <x v="17"/>
    <n v="1133961"/>
    <n v="588942"/>
    <n v="545019"/>
    <x v="1"/>
    <x v="3543"/>
  </r>
  <r>
    <x v="4"/>
    <s v="Panthers"/>
    <x v="17"/>
    <n v="1133961"/>
    <n v="588942"/>
    <n v="545019"/>
    <x v="2"/>
    <x v="3555"/>
  </r>
  <r>
    <x v="4"/>
    <s v="Panthers"/>
    <x v="17"/>
    <n v="1133961"/>
    <n v="588942"/>
    <n v="545019"/>
    <x v="3"/>
    <x v="3520"/>
  </r>
  <r>
    <x v="4"/>
    <s v="Panthers"/>
    <x v="17"/>
    <n v="1133961"/>
    <n v="588942"/>
    <n v="545019"/>
    <x v="4"/>
    <x v="3556"/>
  </r>
  <r>
    <x v="4"/>
    <s v="Panthers"/>
    <x v="17"/>
    <n v="1133961"/>
    <n v="588942"/>
    <n v="545019"/>
    <x v="5"/>
    <x v="3557"/>
  </r>
  <r>
    <x v="4"/>
    <s v="Panthers"/>
    <x v="17"/>
    <n v="1133961"/>
    <n v="588942"/>
    <n v="545019"/>
    <x v="6"/>
    <x v="3558"/>
  </r>
  <r>
    <x v="4"/>
    <s v="Panthers"/>
    <x v="17"/>
    <n v="1133961"/>
    <n v="588942"/>
    <n v="545019"/>
    <x v="7"/>
    <x v="3559"/>
  </r>
  <r>
    <x v="4"/>
    <s v="Panthers"/>
    <x v="17"/>
    <n v="1133961"/>
    <n v="588942"/>
    <n v="545019"/>
    <x v="8"/>
    <x v="2671"/>
  </r>
  <r>
    <x v="4"/>
    <s v="Panthers"/>
    <x v="17"/>
    <n v="1133961"/>
    <n v="588942"/>
    <n v="545019"/>
    <x v="9"/>
    <x v="3560"/>
  </r>
  <r>
    <x v="4"/>
    <s v="Panthers"/>
    <x v="17"/>
    <n v="1133961"/>
    <n v="588942"/>
    <n v="545019"/>
    <x v="10"/>
    <x v="2"/>
  </r>
  <r>
    <x v="4"/>
    <s v="Panthers"/>
    <x v="17"/>
    <n v="1133961"/>
    <n v="588942"/>
    <n v="545019"/>
    <x v="11"/>
    <x v="3521"/>
  </r>
  <r>
    <x v="4"/>
    <s v="Panthers"/>
    <x v="17"/>
    <n v="1133961"/>
    <n v="588942"/>
    <n v="545019"/>
    <x v="12"/>
    <x v="3561"/>
  </r>
  <r>
    <x v="4"/>
    <s v="Panthers"/>
    <x v="17"/>
    <n v="1133961"/>
    <n v="588942"/>
    <n v="545019"/>
    <x v="13"/>
    <x v="3562"/>
  </r>
  <r>
    <x v="4"/>
    <s v="Panthers"/>
    <x v="17"/>
    <n v="1133961"/>
    <n v="588942"/>
    <n v="545019"/>
    <x v="14"/>
    <x v="3563"/>
  </r>
  <r>
    <x v="4"/>
    <s v="Panthers"/>
    <x v="17"/>
    <n v="1133961"/>
    <n v="588942"/>
    <n v="545019"/>
    <x v="15"/>
    <x v="3564"/>
  </r>
  <r>
    <x v="4"/>
    <s v="Panthers"/>
    <x v="17"/>
    <n v="1133961"/>
    <n v="588942"/>
    <n v="545019"/>
    <x v="16"/>
    <x v="3528"/>
  </r>
  <r>
    <x v="5"/>
    <s v="Bears"/>
    <x v="17"/>
    <n v="1021219"/>
    <n v="488137"/>
    <n v="533082"/>
    <x v="0"/>
    <x v="2183"/>
  </r>
  <r>
    <x v="5"/>
    <s v="Bears"/>
    <x v="17"/>
    <n v="1021219"/>
    <n v="488137"/>
    <n v="533082"/>
    <x v="1"/>
    <x v="2933"/>
  </r>
  <r>
    <x v="5"/>
    <s v="Bears"/>
    <x v="17"/>
    <n v="1021219"/>
    <n v="488137"/>
    <n v="533082"/>
    <x v="2"/>
    <x v="3565"/>
  </r>
  <r>
    <x v="5"/>
    <s v="Bears"/>
    <x v="17"/>
    <n v="1021219"/>
    <n v="488137"/>
    <n v="533082"/>
    <x v="3"/>
    <x v="3566"/>
  </r>
  <r>
    <x v="5"/>
    <s v="Bears"/>
    <x v="17"/>
    <n v="1021219"/>
    <n v="488137"/>
    <n v="533082"/>
    <x v="4"/>
    <x v="3567"/>
  </r>
  <r>
    <x v="5"/>
    <s v="Bears"/>
    <x v="17"/>
    <n v="1021219"/>
    <n v="488137"/>
    <n v="533082"/>
    <x v="5"/>
    <x v="919"/>
  </r>
  <r>
    <x v="5"/>
    <s v="Bears"/>
    <x v="17"/>
    <n v="1021219"/>
    <n v="488137"/>
    <n v="533082"/>
    <x v="6"/>
    <x v="3558"/>
  </r>
  <r>
    <x v="5"/>
    <s v="Bears"/>
    <x v="17"/>
    <n v="1021219"/>
    <n v="488137"/>
    <n v="533082"/>
    <x v="7"/>
    <x v="3568"/>
  </r>
  <r>
    <x v="5"/>
    <s v="Bears"/>
    <x v="17"/>
    <n v="1021219"/>
    <n v="488137"/>
    <n v="533082"/>
    <x v="8"/>
    <x v="2"/>
  </r>
  <r>
    <x v="5"/>
    <s v="Bears"/>
    <x v="17"/>
    <n v="1021219"/>
    <n v="488137"/>
    <n v="533082"/>
    <x v="9"/>
    <x v="3569"/>
  </r>
  <r>
    <x v="5"/>
    <s v="Bears"/>
    <x v="17"/>
    <n v="1021219"/>
    <n v="488137"/>
    <n v="533082"/>
    <x v="10"/>
    <x v="3570"/>
  </r>
  <r>
    <x v="5"/>
    <s v="Bears"/>
    <x v="17"/>
    <n v="1021219"/>
    <n v="488137"/>
    <n v="533082"/>
    <x v="11"/>
    <x v="3000"/>
  </r>
  <r>
    <x v="5"/>
    <s v="Bears"/>
    <x v="17"/>
    <n v="1021219"/>
    <n v="488137"/>
    <n v="533082"/>
    <x v="12"/>
    <x v="3571"/>
  </r>
  <r>
    <x v="5"/>
    <s v="Bears"/>
    <x v="17"/>
    <n v="1021219"/>
    <n v="488137"/>
    <n v="533082"/>
    <x v="13"/>
    <x v="3572"/>
  </r>
  <r>
    <x v="5"/>
    <s v="Bears"/>
    <x v="17"/>
    <n v="1021219"/>
    <n v="488137"/>
    <n v="533082"/>
    <x v="14"/>
    <x v="3573"/>
  </r>
  <r>
    <x v="5"/>
    <s v="Bears"/>
    <x v="17"/>
    <n v="1021219"/>
    <n v="488137"/>
    <n v="533082"/>
    <x v="15"/>
    <x v="3574"/>
  </r>
  <r>
    <x v="5"/>
    <s v="Bears"/>
    <x v="17"/>
    <n v="1021219"/>
    <n v="488137"/>
    <n v="533082"/>
    <x v="16"/>
    <x v="3575"/>
  </r>
  <r>
    <x v="6"/>
    <s v="Bengals"/>
    <x v="17"/>
    <n v="978253"/>
    <n v="425937"/>
    <n v="552316"/>
    <x v="0"/>
    <x v="3529"/>
  </r>
  <r>
    <x v="6"/>
    <s v="Bengals"/>
    <x v="17"/>
    <n v="978253"/>
    <n v="425937"/>
    <n v="552316"/>
    <x v="1"/>
    <x v="3576"/>
  </r>
  <r>
    <x v="6"/>
    <s v="Bengals"/>
    <x v="17"/>
    <n v="978253"/>
    <n v="425937"/>
    <n v="552316"/>
    <x v="2"/>
    <x v="3577"/>
  </r>
  <r>
    <x v="6"/>
    <s v="Bengals"/>
    <x v="17"/>
    <n v="978253"/>
    <n v="425937"/>
    <n v="552316"/>
    <x v="3"/>
    <x v="3023"/>
  </r>
  <r>
    <x v="6"/>
    <s v="Bengals"/>
    <x v="17"/>
    <n v="978253"/>
    <n v="425937"/>
    <n v="552316"/>
    <x v="4"/>
    <x v="3545"/>
  </r>
  <r>
    <x v="6"/>
    <s v="Bengals"/>
    <x v="17"/>
    <n v="978253"/>
    <n v="425937"/>
    <n v="552316"/>
    <x v="5"/>
    <x v="2"/>
  </r>
  <r>
    <x v="6"/>
    <s v="Bengals"/>
    <x v="17"/>
    <n v="978253"/>
    <n v="425937"/>
    <n v="552316"/>
    <x v="6"/>
    <x v="3578"/>
  </r>
  <r>
    <x v="6"/>
    <s v="Bengals"/>
    <x v="17"/>
    <n v="978253"/>
    <n v="425937"/>
    <n v="552316"/>
    <x v="7"/>
    <x v="3579"/>
  </r>
  <r>
    <x v="6"/>
    <s v="Bengals"/>
    <x v="17"/>
    <n v="978253"/>
    <n v="425937"/>
    <n v="552316"/>
    <x v="8"/>
    <x v="3580"/>
  </r>
  <r>
    <x v="6"/>
    <s v="Bengals"/>
    <x v="17"/>
    <n v="978253"/>
    <n v="425937"/>
    <n v="552316"/>
    <x v="9"/>
    <x v="3581"/>
  </r>
  <r>
    <x v="6"/>
    <s v="Bengals"/>
    <x v="17"/>
    <n v="978253"/>
    <n v="425937"/>
    <n v="552316"/>
    <x v="10"/>
    <x v="3582"/>
  </r>
  <r>
    <x v="6"/>
    <s v="Bengals"/>
    <x v="17"/>
    <n v="978253"/>
    <n v="425937"/>
    <n v="552316"/>
    <x v="11"/>
    <x v="3583"/>
  </r>
  <r>
    <x v="6"/>
    <s v="Bengals"/>
    <x v="17"/>
    <n v="978253"/>
    <n v="425937"/>
    <n v="552316"/>
    <x v="12"/>
    <x v="2381"/>
  </r>
  <r>
    <x v="6"/>
    <s v="Bengals"/>
    <x v="17"/>
    <n v="978253"/>
    <n v="425937"/>
    <n v="552316"/>
    <x v="13"/>
    <x v="3572"/>
  </r>
  <r>
    <x v="6"/>
    <s v="Bengals"/>
    <x v="17"/>
    <n v="978253"/>
    <n v="425937"/>
    <n v="552316"/>
    <x v="14"/>
    <x v="3584"/>
  </r>
  <r>
    <x v="6"/>
    <s v="Bengals"/>
    <x v="17"/>
    <n v="978253"/>
    <n v="425937"/>
    <n v="552316"/>
    <x v="15"/>
    <x v="3585"/>
  </r>
  <r>
    <x v="6"/>
    <s v="Bengals"/>
    <x v="17"/>
    <n v="978253"/>
    <n v="425937"/>
    <n v="552316"/>
    <x v="16"/>
    <x v="3541"/>
  </r>
  <r>
    <x v="7"/>
    <s v="Browns"/>
    <x v="17"/>
    <n v="968007"/>
    <n v="511060"/>
    <n v="456947"/>
    <x v="0"/>
    <x v="3023"/>
  </r>
  <r>
    <x v="7"/>
    <s v="Browns"/>
    <x v="17"/>
    <n v="968007"/>
    <n v="511060"/>
    <n v="456947"/>
    <x v="1"/>
    <x v="3530"/>
  </r>
  <r>
    <x v="7"/>
    <s v="Browns"/>
    <x v="17"/>
    <n v="968007"/>
    <n v="511060"/>
    <n v="456947"/>
    <x v="2"/>
    <x v="3586"/>
  </r>
  <r>
    <x v="7"/>
    <s v="Browns"/>
    <x v="17"/>
    <n v="968007"/>
    <n v="511060"/>
    <n v="456947"/>
    <x v="3"/>
    <x v="3023"/>
  </r>
  <r>
    <x v="7"/>
    <s v="Browns"/>
    <x v="17"/>
    <n v="968007"/>
    <n v="511060"/>
    <n v="456947"/>
    <x v="4"/>
    <x v="3587"/>
  </r>
  <r>
    <x v="7"/>
    <s v="Browns"/>
    <x v="17"/>
    <n v="968007"/>
    <n v="511060"/>
    <n v="456947"/>
    <x v="5"/>
    <x v="3451"/>
  </r>
  <r>
    <x v="7"/>
    <s v="Browns"/>
    <x v="17"/>
    <n v="968007"/>
    <n v="511060"/>
    <n v="456947"/>
    <x v="6"/>
    <x v="3588"/>
  </r>
  <r>
    <x v="7"/>
    <s v="Browns"/>
    <x v="17"/>
    <n v="968007"/>
    <n v="511060"/>
    <n v="456947"/>
    <x v="7"/>
    <x v="3589"/>
  </r>
  <r>
    <x v="7"/>
    <s v="Browns"/>
    <x v="17"/>
    <n v="968007"/>
    <n v="511060"/>
    <n v="456947"/>
    <x v="8"/>
    <x v="2"/>
  </r>
  <r>
    <x v="7"/>
    <s v="Browns"/>
    <x v="17"/>
    <n v="968007"/>
    <n v="511060"/>
    <n v="456947"/>
    <x v="9"/>
    <x v="3142"/>
  </r>
  <r>
    <x v="7"/>
    <s v="Browns"/>
    <x v="17"/>
    <n v="968007"/>
    <n v="511060"/>
    <n v="456947"/>
    <x v="10"/>
    <x v="3590"/>
  </r>
  <r>
    <x v="7"/>
    <s v="Browns"/>
    <x v="17"/>
    <n v="968007"/>
    <n v="511060"/>
    <n v="456947"/>
    <x v="11"/>
    <x v="3583"/>
  </r>
  <r>
    <x v="7"/>
    <s v="Browns"/>
    <x v="17"/>
    <n v="968007"/>
    <n v="511060"/>
    <n v="456947"/>
    <x v="12"/>
    <x v="3591"/>
  </r>
  <r>
    <x v="7"/>
    <s v="Browns"/>
    <x v="17"/>
    <n v="968007"/>
    <n v="511060"/>
    <n v="456947"/>
    <x v="13"/>
    <x v="3023"/>
  </r>
  <r>
    <x v="7"/>
    <s v="Browns"/>
    <x v="17"/>
    <n v="968007"/>
    <n v="511060"/>
    <n v="456947"/>
    <x v="14"/>
    <x v="3539"/>
  </r>
  <r>
    <x v="7"/>
    <s v="Browns"/>
    <x v="17"/>
    <n v="968007"/>
    <n v="511060"/>
    <n v="456947"/>
    <x v="15"/>
    <x v="3574"/>
  </r>
  <r>
    <x v="7"/>
    <s v="Browns"/>
    <x v="17"/>
    <n v="968007"/>
    <n v="511060"/>
    <n v="456947"/>
    <x v="16"/>
    <x v="3592"/>
  </r>
  <r>
    <x v="8"/>
    <s v="Cowboys"/>
    <x v="17"/>
    <n v="1309211"/>
    <n v="741775"/>
    <n v="567436"/>
    <x v="0"/>
    <x v="3593"/>
  </r>
  <r>
    <x v="8"/>
    <s v="Cowboys"/>
    <x v="17"/>
    <n v="1309211"/>
    <n v="741775"/>
    <n v="567436"/>
    <x v="1"/>
    <x v="3594"/>
  </r>
  <r>
    <x v="8"/>
    <s v="Cowboys"/>
    <x v="17"/>
    <n v="1309211"/>
    <n v="741775"/>
    <n v="567436"/>
    <x v="2"/>
    <x v="3508"/>
  </r>
  <r>
    <x v="8"/>
    <s v="Cowboys"/>
    <x v="17"/>
    <n v="1309211"/>
    <n v="741775"/>
    <n v="567436"/>
    <x v="3"/>
    <x v="3595"/>
  </r>
  <r>
    <x v="8"/>
    <s v="Cowboys"/>
    <x v="17"/>
    <n v="1309211"/>
    <n v="741775"/>
    <n v="567436"/>
    <x v="4"/>
    <x v="3596"/>
  </r>
  <r>
    <x v="8"/>
    <s v="Cowboys"/>
    <x v="17"/>
    <n v="1309211"/>
    <n v="741775"/>
    <n v="567436"/>
    <x v="5"/>
    <x v="2"/>
  </r>
  <r>
    <x v="8"/>
    <s v="Cowboys"/>
    <x v="17"/>
    <n v="1309211"/>
    <n v="741775"/>
    <n v="567436"/>
    <x v="6"/>
    <x v="2418"/>
  </r>
  <r>
    <x v="8"/>
    <s v="Cowboys"/>
    <x v="17"/>
    <n v="1309211"/>
    <n v="741775"/>
    <n v="567436"/>
    <x v="7"/>
    <x v="3597"/>
  </r>
  <r>
    <x v="8"/>
    <s v="Cowboys"/>
    <x v="17"/>
    <n v="1309211"/>
    <n v="741775"/>
    <n v="567436"/>
    <x v="8"/>
    <x v="3598"/>
  </r>
  <r>
    <x v="8"/>
    <s v="Cowboys"/>
    <x v="17"/>
    <n v="1309211"/>
    <n v="741775"/>
    <n v="567436"/>
    <x v="9"/>
    <x v="3522"/>
  </r>
  <r>
    <x v="8"/>
    <s v="Cowboys"/>
    <x v="17"/>
    <n v="1309211"/>
    <n v="741775"/>
    <n v="567436"/>
    <x v="10"/>
    <x v="3599"/>
  </r>
  <r>
    <x v="8"/>
    <s v="Cowboys"/>
    <x v="17"/>
    <n v="1309211"/>
    <n v="741775"/>
    <n v="567436"/>
    <x v="11"/>
    <x v="3600"/>
  </r>
  <r>
    <x v="8"/>
    <s v="Cowboys"/>
    <x v="17"/>
    <n v="1309211"/>
    <n v="741775"/>
    <n v="567436"/>
    <x v="12"/>
    <x v="3601"/>
  </r>
  <r>
    <x v="8"/>
    <s v="Cowboys"/>
    <x v="17"/>
    <n v="1309211"/>
    <n v="741775"/>
    <n v="567436"/>
    <x v="13"/>
    <x v="3602"/>
  </r>
  <r>
    <x v="8"/>
    <s v="Cowboys"/>
    <x v="17"/>
    <n v="1309211"/>
    <n v="741775"/>
    <n v="567436"/>
    <x v="14"/>
    <x v="3603"/>
  </r>
  <r>
    <x v="8"/>
    <s v="Cowboys"/>
    <x v="17"/>
    <n v="1309211"/>
    <n v="741775"/>
    <n v="567436"/>
    <x v="15"/>
    <x v="3604"/>
  </r>
  <r>
    <x v="8"/>
    <s v="Cowboys"/>
    <x v="17"/>
    <n v="1309211"/>
    <n v="741775"/>
    <n v="567436"/>
    <x v="16"/>
    <x v="3000"/>
  </r>
  <r>
    <x v="9"/>
    <s v="Broncos"/>
    <x v="17"/>
    <n v="1106590"/>
    <n v="610846"/>
    <n v="495744"/>
    <x v="0"/>
    <x v="3605"/>
  </r>
  <r>
    <x v="9"/>
    <s v="Broncos"/>
    <x v="17"/>
    <n v="1106590"/>
    <n v="610846"/>
    <n v="495744"/>
    <x v="1"/>
    <x v="3594"/>
  </r>
  <r>
    <x v="9"/>
    <s v="Broncos"/>
    <x v="17"/>
    <n v="1106590"/>
    <n v="610846"/>
    <n v="495744"/>
    <x v="2"/>
    <x v="3544"/>
  </r>
  <r>
    <x v="9"/>
    <s v="Broncos"/>
    <x v="17"/>
    <n v="1106590"/>
    <n v="610846"/>
    <n v="495744"/>
    <x v="3"/>
    <x v="3606"/>
  </r>
  <r>
    <x v="9"/>
    <s v="Broncos"/>
    <x v="17"/>
    <n v="1106590"/>
    <n v="610846"/>
    <n v="495744"/>
    <x v="4"/>
    <x v="2"/>
  </r>
  <r>
    <x v="9"/>
    <s v="Broncos"/>
    <x v="17"/>
    <n v="1106590"/>
    <n v="610846"/>
    <n v="495744"/>
    <x v="5"/>
    <x v="3607"/>
  </r>
  <r>
    <x v="9"/>
    <s v="Broncos"/>
    <x v="17"/>
    <n v="1106590"/>
    <n v="610846"/>
    <n v="495744"/>
    <x v="6"/>
    <x v="3608"/>
  </r>
  <r>
    <x v="9"/>
    <s v="Broncos"/>
    <x v="17"/>
    <n v="1106590"/>
    <n v="610846"/>
    <n v="495744"/>
    <x v="7"/>
    <x v="365"/>
  </r>
  <r>
    <x v="9"/>
    <s v="Broncos"/>
    <x v="17"/>
    <n v="1106590"/>
    <n v="610846"/>
    <n v="495744"/>
    <x v="8"/>
    <x v="3000"/>
  </r>
  <r>
    <x v="9"/>
    <s v="Broncos"/>
    <x v="17"/>
    <n v="1106590"/>
    <n v="610846"/>
    <n v="495744"/>
    <x v="9"/>
    <x v="3609"/>
  </r>
  <r>
    <x v="9"/>
    <s v="Broncos"/>
    <x v="17"/>
    <n v="1106590"/>
    <n v="610846"/>
    <n v="495744"/>
    <x v="10"/>
    <x v="3582"/>
  </r>
  <r>
    <x v="9"/>
    <s v="Broncos"/>
    <x v="17"/>
    <n v="1106590"/>
    <n v="610846"/>
    <n v="495744"/>
    <x v="11"/>
    <x v="3610"/>
  </r>
  <r>
    <x v="9"/>
    <s v="Broncos"/>
    <x v="17"/>
    <n v="1106590"/>
    <n v="610846"/>
    <n v="495744"/>
    <x v="12"/>
    <x v="3611"/>
  </r>
  <r>
    <x v="9"/>
    <s v="Broncos"/>
    <x v="17"/>
    <n v="1106590"/>
    <n v="610846"/>
    <n v="495744"/>
    <x v="13"/>
    <x v="3612"/>
  </r>
  <r>
    <x v="9"/>
    <s v="Broncos"/>
    <x v="17"/>
    <n v="1106590"/>
    <n v="610846"/>
    <n v="495744"/>
    <x v="14"/>
    <x v="2641"/>
  </r>
  <r>
    <x v="9"/>
    <s v="Broncos"/>
    <x v="17"/>
    <n v="1106590"/>
    <n v="610846"/>
    <n v="495744"/>
    <x v="15"/>
    <x v="3613"/>
  </r>
  <r>
    <x v="9"/>
    <s v="Broncos"/>
    <x v="17"/>
    <n v="1106590"/>
    <n v="610846"/>
    <n v="495744"/>
    <x v="16"/>
    <x v="3614"/>
  </r>
  <r>
    <x v="10"/>
    <s v="Lions"/>
    <x v="17"/>
    <n v="1046765"/>
    <n v="513100"/>
    <n v="533665"/>
    <x v="0"/>
    <x v="3506"/>
  </r>
  <r>
    <x v="10"/>
    <s v="Lions"/>
    <x v="17"/>
    <n v="1046765"/>
    <n v="513100"/>
    <n v="533665"/>
    <x v="1"/>
    <x v="3615"/>
  </r>
  <r>
    <x v="10"/>
    <s v="Lions"/>
    <x v="17"/>
    <n v="1046765"/>
    <n v="513100"/>
    <n v="533665"/>
    <x v="2"/>
    <x v="3517"/>
  </r>
  <r>
    <x v="10"/>
    <s v="Lions"/>
    <x v="17"/>
    <n v="1046765"/>
    <n v="513100"/>
    <n v="533665"/>
    <x v="3"/>
    <x v="3616"/>
  </r>
  <r>
    <x v="10"/>
    <s v="Lions"/>
    <x v="17"/>
    <n v="1046765"/>
    <n v="513100"/>
    <n v="533665"/>
    <x v="4"/>
    <x v="3556"/>
  </r>
  <r>
    <x v="10"/>
    <s v="Lions"/>
    <x v="17"/>
    <n v="1046765"/>
    <n v="513100"/>
    <n v="533665"/>
    <x v="5"/>
    <x v="3617"/>
  </r>
  <r>
    <x v="10"/>
    <s v="Lions"/>
    <x v="17"/>
    <n v="1046765"/>
    <n v="513100"/>
    <n v="533665"/>
    <x v="6"/>
    <x v="2"/>
  </r>
  <r>
    <x v="10"/>
    <s v="Lions"/>
    <x v="17"/>
    <n v="1046765"/>
    <n v="513100"/>
    <n v="533665"/>
    <x v="7"/>
    <x v="3618"/>
  </r>
  <r>
    <x v="10"/>
    <s v="Lions"/>
    <x v="17"/>
    <n v="1046765"/>
    <n v="513100"/>
    <n v="533665"/>
    <x v="8"/>
    <x v="3619"/>
  </r>
  <r>
    <x v="10"/>
    <s v="Lions"/>
    <x v="17"/>
    <n v="1046765"/>
    <n v="513100"/>
    <n v="533665"/>
    <x v="9"/>
    <x v="3142"/>
  </r>
  <r>
    <x v="10"/>
    <s v="Lions"/>
    <x v="17"/>
    <n v="1046765"/>
    <n v="513100"/>
    <n v="533665"/>
    <x v="10"/>
    <x v="3570"/>
  </r>
  <r>
    <x v="10"/>
    <s v="Lions"/>
    <x v="17"/>
    <n v="1046765"/>
    <n v="513100"/>
    <n v="533665"/>
    <x v="11"/>
    <x v="3620"/>
  </r>
  <r>
    <x v="10"/>
    <s v="Lions"/>
    <x v="17"/>
    <n v="1046765"/>
    <n v="513100"/>
    <n v="533665"/>
    <x v="12"/>
    <x v="3537"/>
  </r>
  <r>
    <x v="10"/>
    <s v="Lions"/>
    <x v="17"/>
    <n v="1046765"/>
    <n v="513100"/>
    <n v="533665"/>
    <x v="13"/>
    <x v="3621"/>
  </r>
  <r>
    <x v="10"/>
    <s v="Lions"/>
    <x v="17"/>
    <n v="1046765"/>
    <n v="513100"/>
    <n v="533665"/>
    <x v="14"/>
    <x v="3573"/>
  </r>
  <r>
    <x v="10"/>
    <s v="Lions"/>
    <x v="17"/>
    <n v="1046765"/>
    <n v="513100"/>
    <n v="533665"/>
    <x v="15"/>
    <x v="3585"/>
  </r>
  <r>
    <x v="10"/>
    <s v="Lions"/>
    <x v="17"/>
    <n v="1046765"/>
    <n v="513100"/>
    <n v="533665"/>
    <x v="16"/>
    <x v="3622"/>
  </r>
  <r>
    <x v="11"/>
    <s v="Packers"/>
    <x v="17"/>
    <n v="1183556"/>
    <n v="624742"/>
    <n v="558814"/>
    <x v="0"/>
    <x v="3623"/>
  </r>
  <r>
    <x v="11"/>
    <s v="Packers"/>
    <x v="17"/>
    <n v="1183556"/>
    <n v="624742"/>
    <n v="558814"/>
    <x v="1"/>
    <x v="3516"/>
  </r>
  <r>
    <x v="11"/>
    <s v="Packers"/>
    <x v="17"/>
    <n v="1183556"/>
    <n v="624742"/>
    <n v="558814"/>
    <x v="2"/>
    <x v="3577"/>
  </r>
  <r>
    <x v="11"/>
    <s v="Packers"/>
    <x v="17"/>
    <n v="1183556"/>
    <n v="624742"/>
    <n v="558814"/>
    <x v="3"/>
    <x v="3566"/>
  </r>
  <r>
    <x v="11"/>
    <s v="Packers"/>
    <x v="17"/>
    <n v="1183556"/>
    <n v="624742"/>
    <n v="558814"/>
    <x v="4"/>
    <x v="3596"/>
  </r>
  <r>
    <x v="11"/>
    <s v="Packers"/>
    <x v="17"/>
    <n v="1183556"/>
    <n v="624742"/>
    <n v="558814"/>
    <x v="5"/>
    <x v="3624"/>
  </r>
  <r>
    <x v="11"/>
    <s v="Packers"/>
    <x v="17"/>
    <n v="1183556"/>
    <n v="624742"/>
    <n v="558814"/>
    <x v="6"/>
    <x v="3625"/>
  </r>
  <r>
    <x v="11"/>
    <s v="Packers"/>
    <x v="17"/>
    <n v="1183556"/>
    <n v="624742"/>
    <n v="558814"/>
    <x v="7"/>
    <x v="2"/>
  </r>
  <r>
    <x v="11"/>
    <s v="Packers"/>
    <x v="17"/>
    <n v="1183556"/>
    <n v="624742"/>
    <n v="558814"/>
    <x v="8"/>
    <x v="3619"/>
  </r>
  <r>
    <x v="11"/>
    <s v="Packers"/>
    <x v="17"/>
    <n v="1183556"/>
    <n v="624742"/>
    <n v="558814"/>
    <x v="9"/>
    <x v="3569"/>
  </r>
  <r>
    <x v="11"/>
    <s v="Packers"/>
    <x v="17"/>
    <n v="1183556"/>
    <n v="624742"/>
    <n v="558814"/>
    <x v="10"/>
    <x v="3535"/>
  </r>
  <r>
    <x v="11"/>
    <s v="Packers"/>
    <x v="17"/>
    <n v="1183556"/>
    <n v="624742"/>
    <n v="558814"/>
    <x v="11"/>
    <x v="2244"/>
  </r>
  <r>
    <x v="11"/>
    <s v="Packers"/>
    <x v="17"/>
    <n v="1183556"/>
    <n v="624742"/>
    <n v="558814"/>
    <x v="12"/>
    <x v="3626"/>
  </r>
  <r>
    <x v="11"/>
    <s v="Packers"/>
    <x v="17"/>
    <n v="1183556"/>
    <n v="624742"/>
    <n v="558814"/>
    <x v="13"/>
    <x v="3023"/>
  </r>
  <r>
    <x v="11"/>
    <s v="Packers"/>
    <x v="17"/>
    <n v="1183556"/>
    <n v="624742"/>
    <n v="558814"/>
    <x v="14"/>
    <x v="3563"/>
  </r>
  <r>
    <x v="11"/>
    <s v="Packers"/>
    <x v="17"/>
    <n v="1183556"/>
    <n v="624742"/>
    <n v="558814"/>
    <x v="15"/>
    <x v="3627"/>
  </r>
  <r>
    <x v="11"/>
    <s v="Packers"/>
    <x v="17"/>
    <n v="1183556"/>
    <n v="624742"/>
    <n v="558814"/>
    <x v="16"/>
    <x v="3622"/>
  </r>
  <r>
    <x v="30"/>
    <s v="Texans"/>
    <x v="17"/>
    <n v="1080447"/>
    <n v="574197"/>
    <n v="506250"/>
    <x v="0"/>
    <x v="3628"/>
  </r>
  <r>
    <x v="30"/>
    <s v="Texans"/>
    <x v="17"/>
    <n v="1080447"/>
    <n v="574197"/>
    <n v="506250"/>
    <x v="1"/>
    <x v="3576"/>
  </r>
  <r>
    <x v="30"/>
    <s v="Texans"/>
    <x v="17"/>
    <n v="1080447"/>
    <n v="574197"/>
    <n v="506250"/>
    <x v="2"/>
    <x v="3520"/>
  </r>
  <r>
    <x v="30"/>
    <s v="Texans"/>
    <x v="17"/>
    <n v="1080447"/>
    <n v="574197"/>
    <n v="506250"/>
    <x v="3"/>
    <x v="3629"/>
  </r>
  <r>
    <x v="30"/>
    <s v="Texans"/>
    <x v="17"/>
    <n v="1080447"/>
    <n v="574197"/>
    <n v="506250"/>
    <x v="4"/>
    <x v="3630"/>
  </r>
  <r>
    <x v="30"/>
    <s v="Texans"/>
    <x v="17"/>
    <n v="1080447"/>
    <n v="574197"/>
    <n v="506250"/>
    <x v="5"/>
    <x v="3451"/>
  </r>
  <r>
    <x v="30"/>
    <s v="Texans"/>
    <x v="17"/>
    <n v="1080447"/>
    <n v="574197"/>
    <n v="506250"/>
    <x v="6"/>
    <x v="2"/>
  </r>
  <r>
    <x v="30"/>
    <s v="Texans"/>
    <x v="17"/>
    <n v="1080447"/>
    <n v="574197"/>
    <n v="506250"/>
    <x v="7"/>
    <x v="3631"/>
  </r>
  <r>
    <x v="30"/>
    <s v="Texans"/>
    <x v="17"/>
    <n v="1080447"/>
    <n v="574197"/>
    <n v="506250"/>
    <x v="8"/>
    <x v="3632"/>
  </r>
  <r>
    <x v="30"/>
    <s v="Texans"/>
    <x v="17"/>
    <n v="1080447"/>
    <n v="574197"/>
    <n v="506250"/>
    <x v="9"/>
    <x v="2567"/>
  </r>
  <r>
    <x v="30"/>
    <s v="Texans"/>
    <x v="17"/>
    <n v="1080447"/>
    <n v="574197"/>
    <n v="506250"/>
    <x v="10"/>
    <x v="3512"/>
  </r>
  <r>
    <x v="30"/>
    <s v="Texans"/>
    <x v="17"/>
    <n v="1080447"/>
    <n v="574197"/>
    <n v="506250"/>
    <x v="11"/>
    <x v="3536"/>
  </r>
  <r>
    <x v="30"/>
    <s v="Texans"/>
    <x v="17"/>
    <n v="1080447"/>
    <n v="574197"/>
    <n v="506250"/>
    <x v="12"/>
    <x v="3633"/>
  </r>
  <r>
    <x v="30"/>
    <s v="Texans"/>
    <x v="17"/>
    <n v="1080447"/>
    <n v="574197"/>
    <n v="506250"/>
    <x v="13"/>
    <x v="3634"/>
  </r>
  <r>
    <x v="30"/>
    <s v="Texans"/>
    <x v="17"/>
    <n v="1080447"/>
    <n v="574197"/>
    <n v="506250"/>
    <x v="14"/>
    <x v="3635"/>
  </r>
  <r>
    <x v="30"/>
    <s v="Texans"/>
    <x v="17"/>
    <n v="1080447"/>
    <n v="574197"/>
    <n v="506250"/>
    <x v="15"/>
    <x v="3636"/>
  </r>
  <r>
    <x v="30"/>
    <s v="Texans"/>
    <x v="17"/>
    <n v="1080447"/>
    <n v="574197"/>
    <n v="506250"/>
    <x v="16"/>
    <x v="3637"/>
  </r>
  <r>
    <x v="12"/>
    <s v="Colts"/>
    <x v="17"/>
    <n v="1022042"/>
    <n v="507525"/>
    <n v="514517"/>
    <x v="0"/>
    <x v="3638"/>
  </r>
  <r>
    <x v="12"/>
    <s v="Colts"/>
    <x v="17"/>
    <n v="1022042"/>
    <n v="507525"/>
    <n v="514517"/>
    <x v="1"/>
    <x v="3507"/>
  </r>
  <r>
    <x v="12"/>
    <s v="Colts"/>
    <x v="17"/>
    <n v="1022042"/>
    <n v="507525"/>
    <n v="514517"/>
    <x v="2"/>
    <x v="3586"/>
  </r>
  <r>
    <x v="12"/>
    <s v="Colts"/>
    <x v="17"/>
    <n v="1022042"/>
    <n v="507525"/>
    <n v="514517"/>
    <x v="3"/>
    <x v="3639"/>
  </r>
  <r>
    <x v="12"/>
    <s v="Colts"/>
    <x v="17"/>
    <n v="1022042"/>
    <n v="507525"/>
    <n v="514517"/>
    <x v="4"/>
    <x v="287"/>
  </r>
  <r>
    <x v="12"/>
    <s v="Colts"/>
    <x v="17"/>
    <n v="1022042"/>
    <n v="507525"/>
    <n v="514517"/>
    <x v="5"/>
    <x v="2250"/>
  </r>
  <r>
    <x v="12"/>
    <s v="Colts"/>
    <x v="17"/>
    <n v="1022042"/>
    <n v="507525"/>
    <n v="514517"/>
    <x v="6"/>
    <x v="428"/>
  </r>
  <r>
    <x v="12"/>
    <s v="Colts"/>
    <x v="17"/>
    <n v="1022042"/>
    <n v="507525"/>
    <n v="514517"/>
    <x v="7"/>
    <x v="3579"/>
  </r>
  <r>
    <x v="12"/>
    <s v="Colts"/>
    <x v="17"/>
    <n v="1022042"/>
    <n v="507525"/>
    <n v="514517"/>
    <x v="8"/>
    <x v="3632"/>
  </r>
  <r>
    <x v="12"/>
    <s v="Colts"/>
    <x v="17"/>
    <n v="1022042"/>
    <n v="507525"/>
    <n v="514517"/>
    <x v="9"/>
    <x v="3640"/>
  </r>
  <r>
    <x v="12"/>
    <s v="Colts"/>
    <x v="17"/>
    <n v="1022042"/>
    <n v="507525"/>
    <n v="514517"/>
    <x v="10"/>
    <x v="2"/>
  </r>
  <r>
    <x v="12"/>
    <s v="Colts"/>
    <x v="17"/>
    <n v="1022042"/>
    <n v="507525"/>
    <n v="514517"/>
    <x v="11"/>
    <x v="3641"/>
  </r>
  <r>
    <x v="12"/>
    <s v="Colts"/>
    <x v="17"/>
    <n v="1022042"/>
    <n v="507525"/>
    <n v="514517"/>
    <x v="12"/>
    <x v="3642"/>
  </r>
  <r>
    <x v="12"/>
    <s v="Colts"/>
    <x v="17"/>
    <n v="1022042"/>
    <n v="507525"/>
    <n v="514517"/>
    <x v="13"/>
    <x v="3552"/>
  </r>
  <r>
    <x v="12"/>
    <s v="Colts"/>
    <x v="17"/>
    <n v="1022042"/>
    <n v="507525"/>
    <n v="514517"/>
    <x v="14"/>
    <x v="2641"/>
  </r>
  <r>
    <x v="12"/>
    <s v="Colts"/>
    <x v="17"/>
    <n v="1022042"/>
    <n v="507525"/>
    <n v="514517"/>
    <x v="15"/>
    <x v="3540"/>
  </r>
  <r>
    <x v="12"/>
    <s v="Colts"/>
    <x v="17"/>
    <n v="1022042"/>
    <n v="507525"/>
    <n v="514517"/>
    <x v="16"/>
    <x v="3637"/>
  </r>
  <r>
    <x v="13"/>
    <s v="Jaguars"/>
    <x v="17"/>
    <n v="1049568"/>
    <n v="514427"/>
    <n v="535141"/>
    <x v="0"/>
    <x v="3628"/>
  </r>
  <r>
    <x v="13"/>
    <s v="Jaguars"/>
    <x v="17"/>
    <n v="1049568"/>
    <n v="514427"/>
    <n v="535141"/>
    <x v="1"/>
    <x v="3643"/>
  </r>
  <r>
    <x v="13"/>
    <s v="Jaguars"/>
    <x v="17"/>
    <n v="1049568"/>
    <n v="514427"/>
    <n v="535141"/>
    <x v="2"/>
    <x v="3531"/>
  </r>
  <r>
    <x v="13"/>
    <s v="Jaguars"/>
    <x v="17"/>
    <n v="1049568"/>
    <n v="514427"/>
    <n v="535141"/>
    <x v="3"/>
    <x v="3521"/>
  </r>
  <r>
    <x v="13"/>
    <s v="Jaguars"/>
    <x v="17"/>
    <n v="1049568"/>
    <n v="514427"/>
    <n v="535141"/>
    <x v="4"/>
    <x v="3644"/>
  </r>
  <r>
    <x v="13"/>
    <s v="Jaguars"/>
    <x v="17"/>
    <n v="1049568"/>
    <n v="514427"/>
    <n v="535141"/>
    <x v="5"/>
    <x v="3645"/>
  </r>
  <r>
    <x v="13"/>
    <s v="Jaguars"/>
    <x v="17"/>
    <n v="1049568"/>
    <n v="514427"/>
    <n v="535141"/>
    <x v="6"/>
    <x v="428"/>
  </r>
  <r>
    <x v="13"/>
    <s v="Jaguars"/>
    <x v="17"/>
    <n v="1049568"/>
    <n v="514427"/>
    <n v="535141"/>
    <x v="7"/>
    <x v="2"/>
  </r>
  <r>
    <x v="13"/>
    <s v="Jaguars"/>
    <x v="17"/>
    <n v="1049568"/>
    <n v="514427"/>
    <n v="535141"/>
    <x v="8"/>
    <x v="3580"/>
  </r>
  <r>
    <x v="13"/>
    <s v="Jaguars"/>
    <x v="17"/>
    <n v="1049568"/>
    <n v="514427"/>
    <n v="535141"/>
    <x v="9"/>
    <x v="3646"/>
  </r>
  <r>
    <x v="13"/>
    <s v="Jaguars"/>
    <x v="17"/>
    <n v="1049568"/>
    <n v="514427"/>
    <n v="535141"/>
    <x v="10"/>
    <x v="3590"/>
  </r>
  <r>
    <x v="13"/>
    <s v="Jaguars"/>
    <x v="17"/>
    <n v="1049568"/>
    <n v="514427"/>
    <n v="535141"/>
    <x v="11"/>
    <x v="1273"/>
  </r>
  <r>
    <x v="13"/>
    <s v="Jaguars"/>
    <x v="17"/>
    <n v="1049568"/>
    <n v="514427"/>
    <n v="535141"/>
    <x v="12"/>
    <x v="3642"/>
  </r>
  <r>
    <x v="13"/>
    <s v="Jaguars"/>
    <x v="17"/>
    <n v="1049568"/>
    <n v="514427"/>
    <n v="535141"/>
    <x v="13"/>
    <x v="3647"/>
  </r>
  <r>
    <x v="13"/>
    <s v="Jaguars"/>
    <x v="17"/>
    <n v="1049568"/>
    <n v="514427"/>
    <n v="535141"/>
    <x v="14"/>
    <x v="3635"/>
  </r>
  <r>
    <x v="13"/>
    <s v="Jaguars"/>
    <x v="17"/>
    <n v="1049568"/>
    <n v="514427"/>
    <n v="535141"/>
    <x v="15"/>
    <x v="2418"/>
  </r>
  <r>
    <x v="13"/>
    <s v="Jaguars"/>
    <x v="17"/>
    <n v="1049568"/>
    <n v="514427"/>
    <n v="535141"/>
    <x v="16"/>
    <x v="3648"/>
  </r>
  <r>
    <x v="14"/>
    <s v="Chiefs"/>
    <x v="17"/>
    <n v="1134166"/>
    <n v="592851"/>
    <n v="541315"/>
    <x v="0"/>
    <x v="3520"/>
  </r>
  <r>
    <x v="14"/>
    <s v="Chiefs"/>
    <x v="17"/>
    <n v="1134166"/>
    <n v="592851"/>
    <n v="541315"/>
    <x v="1"/>
    <x v="3649"/>
  </r>
  <r>
    <x v="14"/>
    <s v="Chiefs"/>
    <x v="17"/>
    <n v="1134166"/>
    <n v="592851"/>
    <n v="541315"/>
    <x v="2"/>
    <x v="3650"/>
  </r>
  <r>
    <x v="14"/>
    <s v="Chiefs"/>
    <x v="17"/>
    <n v="1134166"/>
    <n v="592851"/>
    <n v="541315"/>
    <x v="3"/>
    <x v="3651"/>
  </r>
  <r>
    <x v="14"/>
    <s v="Chiefs"/>
    <x v="17"/>
    <n v="1134166"/>
    <n v="592851"/>
    <n v="541315"/>
    <x v="4"/>
    <x v="3630"/>
  </r>
  <r>
    <x v="14"/>
    <s v="Chiefs"/>
    <x v="17"/>
    <n v="1134166"/>
    <n v="592851"/>
    <n v="541315"/>
    <x v="5"/>
    <x v="3652"/>
  </r>
  <r>
    <x v="14"/>
    <s v="Chiefs"/>
    <x v="17"/>
    <n v="1134166"/>
    <n v="592851"/>
    <n v="541315"/>
    <x v="6"/>
    <x v="3653"/>
  </r>
  <r>
    <x v="14"/>
    <s v="Chiefs"/>
    <x v="17"/>
    <n v="1134166"/>
    <n v="592851"/>
    <n v="541315"/>
    <x v="7"/>
    <x v="365"/>
  </r>
  <r>
    <x v="14"/>
    <s v="Chiefs"/>
    <x v="17"/>
    <n v="1134166"/>
    <n v="592851"/>
    <n v="541315"/>
    <x v="8"/>
    <x v="3598"/>
  </r>
  <r>
    <x v="14"/>
    <s v="Chiefs"/>
    <x v="17"/>
    <n v="1134166"/>
    <n v="592851"/>
    <n v="541315"/>
    <x v="9"/>
    <x v="2"/>
  </r>
  <r>
    <x v="14"/>
    <s v="Chiefs"/>
    <x v="17"/>
    <n v="1134166"/>
    <n v="592851"/>
    <n v="541315"/>
    <x v="10"/>
    <x v="3654"/>
  </r>
  <r>
    <x v="14"/>
    <s v="Chiefs"/>
    <x v="17"/>
    <n v="1134166"/>
    <n v="592851"/>
    <n v="541315"/>
    <x v="11"/>
    <x v="3550"/>
  </r>
  <r>
    <x v="14"/>
    <s v="Chiefs"/>
    <x v="17"/>
    <n v="1134166"/>
    <n v="592851"/>
    <n v="541315"/>
    <x v="12"/>
    <x v="3521"/>
  </r>
  <r>
    <x v="14"/>
    <s v="Chiefs"/>
    <x v="17"/>
    <n v="1134166"/>
    <n v="592851"/>
    <n v="541315"/>
    <x v="13"/>
    <x v="3185"/>
  </r>
  <r>
    <x v="14"/>
    <s v="Chiefs"/>
    <x v="17"/>
    <n v="1134166"/>
    <n v="592851"/>
    <n v="541315"/>
    <x v="14"/>
    <x v="3655"/>
  </r>
  <r>
    <x v="14"/>
    <s v="Chiefs"/>
    <x v="17"/>
    <n v="1134166"/>
    <n v="592851"/>
    <n v="541315"/>
    <x v="15"/>
    <x v="3656"/>
  </r>
  <r>
    <x v="14"/>
    <s v="Chiefs"/>
    <x v="17"/>
    <n v="1134166"/>
    <n v="592851"/>
    <n v="541315"/>
    <x v="16"/>
    <x v="3614"/>
  </r>
  <r>
    <x v="31"/>
    <s v="Chargers"/>
    <x v="17"/>
    <n v="783367"/>
    <n v="202687"/>
    <n v="580680"/>
    <x v="0"/>
    <x v="3605"/>
  </r>
  <r>
    <x v="31"/>
    <s v="Chargers"/>
    <x v="17"/>
    <n v="783367"/>
    <n v="202687"/>
    <n v="580680"/>
    <x v="1"/>
    <x v="3657"/>
  </r>
  <r>
    <x v="31"/>
    <s v="Chargers"/>
    <x v="17"/>
    <n v="783367"/>
    <n v="202687"/>
    <n v="580680"/>
    <x v="2"/>
    <x v="3650"/>
  </r>
  <r>
    <x v="31"/>
    <s v="Chargers"/>
    <x v="17"/>
    <n v="783367"/>
    <n v="202687"/>
    <n v="580680"/>
    <x v="3"/>
    <x v="3658"/>
  </r>
  <r>
    <x v="31"/>
    <s v="Chargers"/>
    <x v="17"/>
    <n v="783367"/>
    <n v="202687"/>
    <n v="580680"/>
    <x v="4"/>
    <x v="3659"/>
  </r>
  <r>
    <x v="31"/>
    <s v="Chargers"/>
    <x v="17"/>
    <n v="783367"/>
    <n v="202687"/>
    <n v="580680"/>
    <x v="5"/>
    <x v="3660"/>
  </r>
  <r>
    <x v="31"/>
    <s v="Chargers"/>
    <x v="17"/>
    <n v="783367"/>
    <n v="202687"/>
    <n v="580680"/>
    <x v="6"/>
    <x v="3608"/>
  </r>
  <r>
    <x v="31"/>
    <s v="Chargers"/>
    <x v="17"/>
    <n v="783367"/>
    <n v="202687"/>
    <n v="580680"/>
    <x v="7"/>
    <x v="3520"/>
  </r>
  <r>
    <x v="31"/>
    <s v="Chargers"/>
    <x v="17"/>
    <n v="783367"/>
    <n v="202687"/>
    <n v="580680"/>
    <x v="8"/>
    <x v="2"/>
  </r>
  <r>
    <x v="31"/>
    <s v="Chargers"/>
    <x v="17"/>
    <n v="783367"/>
    <n v="202687"/>
    <n v="580680"/>
    <x v="9"/>
    <x v="3646"/>
  </r>
  <r>
    <x v="31"/>
    <s v="Chargers"/>
    <x v="17"/>
    <n v="783367"/>
    <n v="202687"/>
    <n v="580680"/>
    <x v="10"/>
    <x v="3549"/>
  </r>
  <r>
    <x v="31"/>
    <s v="Chargers"/>
    <x v="17"/>
    <n v="783367"/>
    <n v="202687"/>
    <n v="580680"/>
    <x v="11"/>
    <x v="3600"/>
  </r>
  <r>
    <x v="31"/>
    <s v="Chargers"/>
    <x v="17"/>
    <n v="783367"/>
    <n v="202687"/>
    <n v="580680"/>
    <x v="12"/>
    <x v="3591"/>
  </r>
  <r>
    <x v="31"/>
    <s v="Chargers"/>
    <x v="17"/>
    <n v="783367"/>
    <n v="202687"/>
    <n v="580680"/>
    <x v="13"/>
    <x v="3661"/>
  </r>
  <r>
    <x v="31"/>
    <s v="Chargers"/>
    <x v="17"/>
    <n v="783367"/>
    <n v="202687"/>
    <n v="580680"/>
    <x v="14"/>
    <x v="3655"/>
  </r>
  <r>
    <x v="31"/>
    <s v="Chargers"/>
    <x v="17"/>
    <n v="783367"/>
    <n v="202687"/>
    <n v="580680"/>
    <x v="15"/>
    <x v="3521"/>
  </r>
  <r>
    <x v="31"/>
    <s v="Chargers"/>
    <x v="17"/>
    <n v="783367"/>
    <n v="202687"/>
    <n v="580680"/>
    <x v="16"/>
    <x v="3662"/>
  </r>
  <r>
    <x v="31"/>
    <s v="Rams"/>
    <x v="17"/>
    <n v="1062261"/>
    <n v="507136"/>
    <n v="555125"/>
    <x v="0"/>
    <x v="3638"/>
  </r>
  <r>
    <x v="31"/>
    <s v="Rams"/>
    <x v="17"/>
    <n v="1062261"/>
    <n v="507136"/>
    <n v="555125"/>
    <x v="1"/>
    <x v="3663"/>
  </r>
  <r>
    <x v="31"/>
    <s v="Rams"/>
    <x v="17"/>
    <n v="1062261"/>
    <n v="507136"/>
    <n v="555125"/>
    <x v="2"/>
    <x v="3147"/>
  </r>
  <r>
    <x v="31"/>
    <s v="Rams"/>
    <x v="17"/>
    <n v="1062261"/>
    <n v="507136"/>
    <n v="555125"/>
    <x v="3"/>
    <x v="3595"/>
  </r>
  <r>
    <x v="31"/>
    <s v="Rams"/>
    <x v="17"/>
    <n v="1062261"/>
    <n v="507136"/>
    <n v="555125"/>
    <x v="4"/>
    <x v="3664"/>
  </r>
  <r>
    <x v="31"/>
    <s v="Rams"/>
    <x v="17"/>
    <n v="1062261"/>
    <n v="507136"/>
    <n v="555125"/>
    <x v="5"/>
    <x v="3645"/>
  </r>
  <r>
    <x v="31"/>
    <s v="Rams"/>
    <x v="17"/>
    <n v="1062261"/>
    <n v="507136"/>
    <n v="555125"/>
    <x v="6"/>
    <x v="3510"/>
  </r>
  <r>
    <x v="31"/>
    <s v="Rams"/>
    <x v="17"/>
    <n v="1062261"/>
    <n v="507136"/>
    <n v="555125"/>
    <x v="7"/>
    <x v="2"/>
  </r>
  <r>
    <x v="31"/>
    <s v="Rams"/>
    <x v="17"/>
    <n v="1062261"/>
    <n v="507136"/>
    <n v="555125"/>
    <x v="8"/>
    <x v="1057"/>
  </r>
  <r>
    <x v="31"/>
    <s v="Rams"/>
    <x v="17"/>
    <n v="1062261"/>
    <n v="507136"/>
    <n v="555125"/>
    <x v="9"/>
    <x v="2567"/>
  </r>
  <r>
    <x v="31"/>
    <s v="Rams"/>
    <x v="17"/>
    <n v="1062261"/>
    <n v="507136"/>
    <n v="555125"/>
    <x v="10"/>
    <x v="3665"/>
  </r>
  <r>
    <x v="31"/>
    <s v="Rams"/>
    <x v="17"/>
    <n v="1062261"/>
    <n v="507136"/>
    <n v="555125"/>
    <x v="11"/>
    <x v="3666"/>
  </r>
  <r>
    <x v="31"/>
    <s v="Rams"/>
    <x v="17"/>
    <n v="1062261"/>
    <n v="507136"/>
    <n v="555125"/>
    <x v="12"/>
    <x v="3513"/>
  </r>
  <r>
    <x v="31"/>
    <s v="Rams"/>
    <x v="17"/>
    <n v="1062261"/>
    <n v="507136"/>
    <n v="555125"/>
    <x v="13"/>
    <x v="3667"/>
  </r>
  <r>
    <x v="31"/>
    <s v="Rams"/>
    <x v="17"/>
    <n v="1062261"/>
    <n v="507136"/>
    <n v="555125"/>
    <x v="14"/>
    <x v="3668"/>
  </r>
  <r>
    <x v="31"/>
    <s v="Rams"/>
    <x v="17"/>
    <n v="1062261"/>
    <n v="507136"/>
    <n v="555125"/>
    <x v="15"/>
    <x v="3669"/>
  </r>
  <r>
    <x v="31"/>
    <s v="Rams"/>
    <x v="17"/>
    <n v="1062261"/>
    <n v="507136"/>
    <n v="555125"/>
    <x v="16"/>
    <x v="3670"/>
  </r>
  <r>
    <x v="15"/>
    <s v="Dolphins"/>
    <x v="17"/>
    <n v="1051161"/>
    <n v="541022"/>
    <n v="510139"/>
    <x v="0"/>
    <x v="2"/>
  </r>
  <r>
    <x v="15"/>
    <s v="Dolphins"/>
    <x v="17"/>
    <n v="1051161"/>
    <n v="541022"/>
    <n v="510139"/>
    <x v="1"/>
    <x v="3657"/>
  </r>
  <r>
    <x v="15"/>
    <s v="Dolphins"/>
    <x v="17"/>
    <n v="1051161"/>
    <n v="541022"/>
    <n v="510139"/>
    <x v="2"/>
    <x v="3521"/>
  </r>
  <r>
    <x v="15"/>
    <s v="Dolphins"/>
    <x v="17"/>
    <n v="1051161"/>
    <n v="541022"/>
    <n v="510139"/>
    <x v="3"/>
    <x v="3671"/>
  </r>
  <r>
    <x v="15"/>
    <s v="Dolphins"/>
    <x v="17"/>
    <n v="1051161"/>
    <n v="541022"/>
    <n v="510139"/>
    <x v="4"/>
    <x v="3672"/>
  </r>
  <r>
    <x v="15"/>
    <s v="Dolphins"/>
    <x v="17"/>
    <n v="1051161"/>
    <n v="541022"/>
    <n v="510139"/>
    <x v="5"/>
    <x v="3519"/>
  </r>
  <r>
    <x v="15"/>
    <s v="Dolphins"/>
    <x v="17"/>
    <n v="1051161"/>
    <n v="541022"/>
    <n v="510139"/>
    <x v="6"/>
    <x v="3673"/>
  </r>
  <r>
    <x v="15"/>
    <s v="Dolphins"/>
    <x v="17"/>
    <n v="1051161"/>
    <n v="541022"/>
    <n v="510139"/>
    <x v="7"/>
    <x v="3533"/>
  </r>
  <r>
    <x v="15"/>
    <s v="Dolphins"/>
    <x v="17"/>
    <n v="1051161"/>
    <n v="541022"/>
    <n v="510139"/>
    <x v="8"/>
    <x v="3674"/>
  </r>
  <r>
    <x v="15"/>
    <s v="Dolphins"/>
    <x v="17"/>
    <n v="1051161"/>
    <n v="541022"/>
    <n v="510139"/>
    <x v="9"/>
    <x v="3560"/>
  </r>
  <r>
    <x v="15"/>
    <s v="Dolphins"/>
    <x v="17"/>
    <n v="1051161"/>
    <n v="541022"/>
    <n v="510139"/>
    <x v="10"/>
    <x v="1108"/>
  </r>
  <r>
    <x v="15"/>
    <s v="Dolphins"/>
    <x v="17"/>
    <n v="1051161"/>
    <n v="541022"/>
    <n v="510139"/>
    <x v="11"/>
    <x v="3520"/>
  </r>
  <r>
    <x v="15"/>
    <s v="Dolphins"/>
    <x v="17"/>
    <n v="1051161"/>
    <n v="541022"/>
    <n v="510139"/>
    <x v="12"/>
    <x v="3611"/>
  </r>
  <r>
    <x v="15"/>
    <s v="Dolphins"/>
    <x v="17"/>
    <n v="1051161"/>
    <n v="541022"/>
    <n v="510139"/>
    <x v="13"/>
    <x v="3675"/>
  </r>
  <r>
    <x v="15"/>
    <s v="Dolphins"/>
    <x v="17"/>
    <n v="1051161"/>
    <n v="541022"/>
    <n v="510139"/>
    <x v="14"/>
    <x v="3553"/>
  </r>
  <r>
    <x v="15"/>
    <s v="Dolphins"/>
    <x v="17"/>
    <n v="1051161"/>
    <n v="541022"/>
    <n v="510139"/>
    <x v="15"/>
    <x v="3656"/>
  </r>
  <r>
    <x v="15"/>
    <s v="Dolphins"/>
    <x v="17"/>
    <n v="1051161"/>
    <n v="541022"/>
    <n v="510139"/>
    <x v="16"/>
    <x v="3554"/>
  </r>
  <r>
    <x v="16"/>
    <s v="Vikings"/>
    <x v="17"/>
    <n v="1099905"/>
    <n v="533769"/>
    <n v="566136"/>
    <x v="0"/>
    <x v="3676"/>
  </r>
  <r>
    <x v="16"/>
    <s v="Vikings"/>
    <x v="17"/>
    <n v="1099905"/>
    <n v="533769"/>
    <n v="566136"/>
    <x v="1"/>
    <x v="3677"/>
  </r>
  <r>
    <x v="16"/>
    <s v="Vikings"/>
    <x v="17"/>
    <n v="1099905"/>
    <n v="533769"/>
    <n v="566136"/>
    <x v="2"/>
    <x v="3678"/>
  </r>
  <r>
    <x v="16"/>
    <s v="Vikings"/>
    <x v="17"/>
    <n v="1099905"/>
    <n v="533769"/>
    <n v="566136"/>
    <x v="3"/>
    <x v="3616"/>
  </r>
  <r>
    <x v="16"/>
    <s v="Vikings"/>
    <x v="17"/>
    <n v="1099905"/>
    <n v="533769"/>
    <n v="566136"/>
    <x v="4"/>
    <x v="3567"/>
  </r>
  <r>
    <x v="16"/>
    <s v="Vikings"/>
    <x v="17"/>
    <n v="1099905"/>
    <n v="533769"/>
    <n v="566136"/>
    <x v="5"/>
    <x v="3624"/>
  </r>
  <r>
    <x v="16"/>
    <s v="Vikings"/>
    <x v="17"/>
    <n v="1099905"/>
    <n v="533769"/>
    <n v="566136"/>
    <x v="6"/>
    <x v="3076"/>
  </r>
  <r>
    <x v="16"/>
    <s v="Vikings"/>
    <x v="17"/>
    <n v="1099905"/>
    <n v="533769"/>
    <n v="566136"/>
    <x v="7"/>
    <x v="3589"/>
  </r>
  <r>
    <x v="16"/>
    <s v="Vikings"/>
    <x v="17"/>
    <n v="1099905"/>
    <n v="533769"/>
    <n v="566136"/>
    <x v="8"/>
    <x v="2"/>
  </r>
  <r>
    <x v="16"/>
    <s v="Vikings"/>
    <x v="17"/>
    <n v="1099905"/>
    <n v="533769"/>
    <n v="566136"/>
    <x v="9"/>
    <x v="3679"/>
  </r>
  <r>
    <x v="16"/>
    <s v="Vikings"/>
    <x v="17"/>
    <n v="1099905"/>
    <n v="533769"/>
    <n v="566136"/>
    <x v="10"/>
    <x v="3665"/>
  </r>
  <r>
    <x v="16"/>
    <s v="Vikings"/>
    <x v="17"/>
    <n v="1099905"/>
    <n v="533769"/>
    <n v="566136"/>
    <x v="11"/>
    <x v="3620"/>
  </r>
  <r>
    <x v="16"/>
    <s v="Vikings"/>
    <x v="17"/>
    <n v="1099905"/>
    <n v="533769"/>
    <n v="566136"/>
    <x v="12"/>
    <x v="3525"/>
  </r>
  <r>
    <x v="16"/>
    <s v="Vikings"/>
    <x v="17"/>
    <n v="1099905"/>
    <n v="533769"/>
    <n v="566136"/>
    <x v="13"/>
    <x v="3562"/>
  </r>
  <r>
    <x v="16"/>
    <s v="Vikings"/>
    <x v="17"/>
    <n v="1099905"/>
    <n v="533769"/>
    <n v="566136"/>
    <x v="14"/>
    <x v="3584"/>
  </r>
  <r>
    <x v="16"/>
    <s v="Vikings"/>
    <x v="17"/>
    <n v="1099905"/>
    <n v="533769"/>
    <n v="566136"/>
    <x v="15"/>
    <x v="3627"/>
  </r>
  <r>
    <x v="16"/>
    <s v="Vikings"/>
    <x v="17"/>
    <n v="1099905"/>
    <n v="533769"/>
    <n v="566136"/>
    <x v="16"/>
    <x v="3575"/>
  </r>
  <r>
    <x v="17"/>
    <s v="Patriots"/>
    <x v="17"/>
    <n v="1099028"/>
    <n v="527024"/>
    <n v="572004"/>
    <x v="0"/>
    <x v="3520"/>
  </r>
  <r>
    <x v="17"/>
    <s v="Patriots"/>
    <x v="17"/>
    <n v="1099028"/>
    <n v="527024"/>
    <n v="572004"/>
    <x v="1"/>
    <x v="302"/>
  </r>
  <r>
    <x v="17"/>
    <s v="Patriots"/>
    <x v="17"/>
    <n v="1099028"/>
    <n v="527024"/>
    <n v="572004"/>
    <x v="2"/>
    <x v="3520"/>
  </r>
  <r>
    <x v="17"/>
    <s v="Patriots"/>
    <x v="17"/>
    <n v="1099028"/>
    <n v="527024"/>
    <n v="572004"/>
    <x v="3"/>
    <x v="3520"/>
  </r>
  <r>
    <x v="17"/>
    <s v="Patriots"/>
    <x v="17"/>
    <n v="1099028"/>
    <n v="527024"/>
    <n v="572004"/>
    <x v="4"/>
    <x v="3680"/>
  </r>
  <r>
    <x v="17"/>
    <s v="Patriots"/>
    <x v="17"/>
    <n v="1099028"/>
    <n v="527024"/>
    <n v="572004"/>
    <x v="5"/>
    <x v="3521"/>
  </r>
  <r>
    <x v="17"/>
    <s v="Patriots"/>
    <x v="17"/>
    <n v="1099028"/>
    <n v="527024"/>
    <n v="572004"/>
    <x v="6"/>
    <x v="3520"/>
  </r>
  <r>
    <x v="17"/>
    <s v="Patriots"/>
    <x v="17"/>
    <n v="1099028"/>
    <n v="527024"/>
    <n v="572004"/>
    <x v="7"/>
    <x v="3520"/>
  </r>
  <r>
    <x v="17"/>
    <s v="Patriots"/>
    <x v="17"/>
    <n v="1099028"/>
    <n v="527024"/>
    <n v="572004"/>
    <x v="8"/>
    <x v="2"/>
  </r>
  <r>
    <x v="17"/>
    <s v="Patriots"/>
    <x v="17"/>
    <n v="1099028"/>
    <n v="527024"/>
    <n v="572004"/>
    <x v="9"/>
    <x v="3609"/>
  </r>
  <r>
    <x v="17"/>
    <s v="Patriots"/>
    <x v="17"/>
    <n v="1099028"/>
    <n v="527024"/>
    <n v="572004"/>
    <x v="10"/>
    <x v="369"/>
  </r>
  <r>
    <x v="17"/>
    <s v="Patriots"/>
    <x v="17"/>
    <n v="1099028"/>
    <n v="527024"/>
    <n v="572004"/>
    <x v="11"/>
    <x v="3520"/>
  </r>
  <r>
    <x v="17"/>
    <s v="Patriots"/>
    <x v="17"/>
    <n v="1099028"/>
    <n v="527024"/>
    <n v="572004"/>
    <x v="12"/>
    <x v="3551"/>
  </r>
  <r>
    <x v="17"/>
    <s v="Patriots"/>
    <x v="17"/>
    <n v="1099028"/>
    <n v="527024"/>
    <n v="572004"/>
    <x v="13"/>
    <x v="3675"/>
  </r>
  <r>
    <x v="17"/>
    <s v="Patriots"/>
    <x v="17"/>
    <n v="1099028"/>
    <n v="527024"/>
    <n v="572004"/>
    <x v="14"/>
    <x v="3681"/>
  </r>
  <r>
    <x v="17"/>
    <s v="Patriots"/>
    <x v="17"/>
    <n v="1099028"/>
    <n v="527024"/>
    <n v="572004"/>
    <x v="15"/>
    <x v="3520"/>
  </r>
  <r>
    <x v="17"/>
    <s v="Patriots"/>
    <x v="17"/>
    <n v="1099028"/>
    <n v="527024"/>
    <n v="572004"/>
    <x v="16"/>
    <x v="3520"/>
  </r>
  <r>
    <x v="18"/>
    <s v="Saints"/>
    <x v="17"/>
    <n v="1146046"/>
    <n v="585113"/>
    <n v="560933"/>
    <x v="0"/>
    <x v="3676"/>
  </r>
  <r>
    <x v="18"/>
    <s v="Saints"/>
    <x v="17"/>
    <n v="1146046"/>
    <n v="585113"/>
    <n v="560933"/>
    <x v="1"/>
    <x v="302"/>
  </r>
  <r>
    <x v="18"/>
    <s v="Saints"/>
    <x v="17"/>
    <n v="1146046"/>
    <n v="585113"/>
    <n v="560933"/>
    <x v="2"/>
    <x v="3555"/>
  </r>
  <r>
    <x v="18"/>
    <s v="Saints"/>
    <x v="17"/>
    <n v="1146046"/>
    <n v="585113"/>
    <n v="560933"/>
    <x v="3"/>
    <x v="3671"/>
  </r>
  <r>
    <x v="18"/>
    <s v="Saints"/>
    <x v="17"/>
    <n v="1146046"/>
    <n v="585113"/>
    <n v="560933"/>
    <x v="4"/>
    <x v="2"/>
  </r>
  <r>
    <x v="18"/>
    <s v="Saints"/>
    <x v="17"/>
    <n v="1146046"/>
    <n v="585113"/>
    <n v="560933"/>
    <x v="5"/>
    <x v="3617"/>
  </r>
  <r>
    <x v="18"/>
    <s v="Saints"/>
    <x v="17"/>
    <n v="1146046"/>
    <n v="585113"/>
    <n v="560933"/>
    <x v="6"/>
    <x v="3625"/>
  </r>
  <r>
    <x v="18"/>
    <s v="Saints"/>
    <x v="17"/>
    <n v="1146046"/>
    <n v="585113"/>
    <n v="560933"/>
    <x v="7"/>
    <x v="3568"/>
  </r>
  <r>
    <x v="18"/>
    <s v="Saints"/>
    <x v="17"/>
    <n v="1146046"/>
    <n v="585113"/>
    <n v="560933"/>
    <x v="8"/>
    <x v="3682"/>
  </r>
  <r>
    <x v="18"/>
    <s v="Saints"/>
    <x v="17"/>
    <n v="1146046"/>
    <n v="585113"/>
    <n v="560933"/>
    <x v="9"/>
    <x v="3548"/>
  </r>
  <r>
    <x v="18"/>
    <s v="Saints"/>
    <x v="17"/>
    <n v="1146046"/>
    <n v="585113"/>
    <n v="560933"/>
    <x v="10"/>
    <x v="609"/>
  </r>
  <r>
    <x v="18"/>
    <s v="Saints"/>
    <x v="17"/>
    <n v="1146046"/>
    <n v="585113"/>
    <n v="560933"/>
    <x v="11"/>
    <x v="3666"/>
  </r>
  <r>
    <x v="18"/>
    <s v="Saints"/>
    <x v="17"/>
    <n v="1146046"/>
    <n v="585113"/>
    <n v="560933"/>
    <x v="12"/>
    <x v="3561"/>
  </r>
  <r>
    <x v="18"/>
    <s v="Saints"/>
    <x v="17"/>
    <n v="1146046"/>
    <n v="585113"/>
    <n v="560933"/>
    <x v="13"/>
    <x v="3526"/>
  </r>
  <r>
    <x v="18"/>
    <s v="Saints"/>
    <x v="17"/>
    <n v="1146046"/>
    <n v="585113"/>
    <n v="560933"/>
    <x v="14"/>
    <x v="37"/>
  </r>
  <r>
    <x v="18"/>
    <s v="Saints"/>
    <x v="17"/>
    <n v="1146046"/>
    <n v="585113"/>
    <n v="560933"/>
    <x v="15"/>
    <x v="3493"/>
  </r>
  <r>
    <x v="18"/>
    <s v="Saints"/>
    <x v="17"/>
    <n v="1146046"/>
    <n v="585113"/>
    <n v="560933"/>
    <x v="16"/>
    <x v="3683"/>
  </r>
  <r>
    <x v="19"/>
    <s v="Giants"/>
    <x v="17"/>
    <n v="1183037"/>
    <n v="617434"/>
    <n v="565603"/>
    <x v="0"/>
    <x v="3593"/>
  </r>
  <r>
    <x v="19"/>
    <s v="Giants"/>
    <x v="17"/>
    <n v="1183037"/>
    <n v="617434"/>
    <n v="565603"/>
    <x v="1"/>
    <x v="3615"/>
  </r>
  <r>
    <x v="19"/>
    <s v="Giants"/>
    <x v="17"/>
    <n v="1183037"/>
    <n v="617434"/>
    <n v="565603"/>
    <x v="2"/>
    <x v="3000"/>
  </r>
  <r>
    <x v="19"/>
    <s v="Giants"/>
    <x v="17"/>
    <n v="1183037"/>
    <n v="617434"/>
    <n v="565603"/>
    <x v="3"/>
    <x v="3219"/>
  </r>
  <r>
    <x v="19"/>
    <s v="Giants"/>
    <x v="17"/>
    <n v="1183037"/>
    <n v="617434"/>
    <n v="565603"/>
    <x v="4"/>
    <x v="3659"/>
  </r>
  <r>
    <x v="19"/>
    <s v="Giants"/>
    <x v="17"/>
    <n v="1183037"/>
    <n v="617434"/>
    <n v="565603"/>
    <x v="5"/>
    <x v="3607"/>
  </r>
  <r>
    <x v="19"/>
    <s v="Giants"/>
    <x v="17"/>
    <n v="1183037"/>
    <n v="617434"/>
    <n v="565603"/>
    <x v="6"/>
    <x v="3684"/>
  </r>
  <r>
    <x v="19"/>
    <s v="Giants"/>
    <x v="17"/>
    <n v="1183037"/>
    <n v="617434"/>
    <n v="565603"/>
    <x v="7"/>
    <x v="2"/>
  </r>
  <r>
    <x v="19"/>
    <s v="Giants"/>
    <x v="17"/>
    <n v="1183037"/>
    <n v="617434"/>
    <n v="565603"/>
    <x v="8"/>
    <x v="1057"/>
  </r>
  <r>
    <x v="19"/>
    <s v="Giants"/>
    <x v="17"/>
    <n v="1183037"/>
    <n v="617434"/>
    <n v="565603"/>
    <x v="9"/>
    <x v="2418"/>
  </r>
  <r>
    <x v="19"/>
    <s v="Giants"/>
    <x v="17"/>
    <n v="1183037"/>
    <n v="617434"/>
    <n v="565603"/>
    <x v="10"/>
    <x v="3654"/>
  </r>
  <r>
    <x v="19"/>
    <s v="Giants"/>
    <x v="17"/>
    <n v="1183037"/>
    <n v="617434"/>
    <n v="565603"/>
    <x v="11"/>
    <x v="3685"/>
  </r>
  <r>
    <x v="19"/>
    <s v="Giants"/>
    <x v="17"/>
    <n v="1183037"/>
    <n v="617434"/>
    <n v="565603"/>
    <x v="12"/>
    <x v="3686"/>
  </r>
  <r>
    <x v="19"/>
    <s v="Giants"/>
    <x v="17"/>
    <n v="1183037"/>
    <n v="617434"/>
    <n v="565603"/>
    <x v="13"/>
    <x v="3602"/>
  </r>
  <r>
    <x v="19"/>
    <s v="Giants"/>
    <x v="17"/>
    <n v="1183037"/>
    <n v="617434"/>
    <n v="565603"/>
    <x v="14"/>
    <x v="3687"/>
  </r>
  <r>
    <x v="19"/>
    <s v="Giants"/>
    <x v="17"/>
    <n v="1183037"/>
    <n v="617434"/>
    <n v="565603"/>
    <x v="15"/>
    <x v="3394"/>
  </r>
  <r>
    <x v="19"/>
    <s v="Giants"/>
    <x v="17"/>
    <n v="1183037"/>
    <n v="617434"/>
    <n v="565603"/>
    <x v="16"/>
    <x v="3688"/>
  </r>
  <r>
    <x v="19"/>
    <s v="Jets"/>
    <x v="17"/>
    <n v="1143358"/>
    <n v="620496"/>
    <n v="522862"/>
    <x v="0"/>
    <x v="3542"/>
  </r>
  <r>
    <x v="19"/>
    <s v="Jets"/>
    <x v="17"/>
    <n v="1143358"/>
    <n v="620496"/>
    <n v="522862"/>
    <x v="1"/>
    <x v="3689"/>
  </r>
  <r>
    <x v="19"/>
    <s v="Jets"/>
    <x v="17"/>
    <n v="1143358"/>
    <n v="620496"/>
    <n v="522862"/>
    <x v="2"/>
    <x v="3521"/>
  </r>
  <r>
    <x v="19"/>
    <s v="Jets"/>
    <x v="17"/>
    <n v="1143358"/>
    <n v="620496"/>
    <n v="522862"/>
    <x v="3"/>
    <x v="3521"/>
  </r>
  <r>
    <x v="19"/>
    <s v="Jets"/>
    <x v="17"/>
    <n v="1143358"/>
    <n v="620496"/>
    <n v="522862"/>
    <x v="4"/>
    <x v="3587"/>
  </r>
  <r>
    <x v="19"/>
    <s v="Jets"/>
    <x v="17"/>
    <n v="1143358"/>
    <n v="620496"/>
    <n v="522862"/>
    <x v="5"/>
    <x v="3521"/>
  </r>
  <r>
    <x v="19"/>
    <s v="Jets"/>
    <x v="17"/>
    <n v="1143358"/>
    <n v="620496"/>
    <n v="522862"/>
    <x v="6"/>
    <x v="3673"/>
  </r>
  <r>
    <x v="19"/>
    <s v="Jets"/>
    <x v="17"/>
    <n v="1143358"/>
    <n v="620496"/>
    <n v="522862"/>
    <x v="7"/>
    <x v="3521"/>
  </r>
  <r>
    <x v="19"/>
    <s v="Jets"/>
    <x v="17"/>
    <n v="1143358"/>
    <n v="620496"/>
    <n v="522862"/>
    <x v="8"/>
    <x v="3521"/>
  </r>
  <r>
    <x v="19"/>
    <s v="Jets"/>
    <x v="17"/>
    <n v="1143358"/>
    <n v="620496"/>
    <n v="522862"/>
    <x v="9"/>
    <x v="3690"/>
  </r>
  <r>
    <x v="19"/>
    <s v="Jets"/>
    <x v="17"/>
    <n v="1143358"/>
    <n v="620496"/>
    <n v="522862"/>
    <x v="10"/>
    <x v="2"/>
  </r>
  <r>
    <x v="19"/>
    <s v="Jets"/>
    <x v="17"/>
    <n v="1143358"/>
    <n v="620496"/>
    <n v="522862"/>
    <x v="11"/>
    <x v="3521"/>
  </r>
  <r>
    <x v="19"/>
    <s v="Jets"/>
    <x v="17"/>
    <n v="1143358"/>
    <n v="620496"/>
    <n v="522862"/>
    <x v="12"/>
    <x v="3521"/>
  </r>
  <r>
    <x v="19"/>
    <s v="Jets"/>
    <x v="17"/>
    <n v="1143358"/>
    <n v="620496"/>
    <n v="522862"/>
    <x v="13"/>
    <x v="3612"/>
  </r>
  <r>
    <x v="19"/>
    <s v="Jets"/>
    <x v="17"/>
    <n v="1143358"/>
    <n v="620496"/>
    <n v="522862"/>
    <x v="14"/>
    <x v="37"/>
  </r>
  <r>
    <x v="19"/>
    <s v="Jets"/>
    <x v="17"/>
    <n v="1143358"/>
    <n v="620496"/>
    <n v="522862"/>
    <x v="15"/>
    <x v="3521"/>
  </r>
  <r>
    <x v="19"/>
    <s v="Jets"/>
    <x v="17"/>
    <n v="1143358"/>
    <n v="620496"/>
    <n v="522862"/>
    <x v="16"/>
    <x v="3520"/>
  </r>
  <r>
    <x v="20"/>
    <s v="Raiders"/>
    <x v="17"/>
    <n v="988483"/>
    <n v="461137"/>
    <n v="527346"/>
    <x v="0"/>
    <x v="3691"/>
  </r>
  <r>
    <x v="20"/>
    <s v="Raiders"/>
    <x v="17"/>
    <n v="988483"/>
    <n v="461137"/>
    <n v="527346"/>
    <x v="1"/>
    <x v="3689"/>
  </r>
  <r>
    <x v="20"/>
    <s v="Raiders"/>
    <x v="17"/>
    <n v="988483"/>
    <n v="461137"/>
    <n v="527346"/>
    <x v="2"/>
    <x v="3692"/>
  </r>
  <r>
    <x v="20"/>
    <s v="Raiders"/>
    <x v="17"/>
    <n v="988483"/>
    <n v="461137"/>
    <n v="527346"/>
    <x v="3"/>
    <x v="3606"/>
  </r>
  <r>
    <x v="20"/>
    <s v="Raiders"/>
    <x v="17"/>
    <n v="988483"/>
    <n v="461137"/>
    <n v="527346"/>
    <x v="4"/>
    <x v="2644"/>
  </r>
  <r>
    <x v="20"/>
    <s v="Raiders"/>
    <x v="17"/>
    <n v="988483"/>
    <n v="461137"/>
    <n v="527346"/>
    <x v="5"/>
    <x v="3660"/>
  </r>
  <r>
    <x v="20"/>
    <s v="Raiders"/>
    <x v="17"/>
    <n v="988483"/>
    <n v="461137"/>
    <n v="527346"/>
    <x v="6"/>
    <x v="3653"/>
  </r>
  <r>
    <x v="20"/>
    <s v="Raiders"/>
    <x v="17"/>
    <n v="988483"/>
    <n v="461137"/>
    <n v="527346"/>
    <x v="7"/>
    <x v="3547"/>
  </r>
  <r>
    <x v="20"/>
    <s v="Raiders"/>
    <x v="17"/>
    <n v="988483"/>
    <n v="461137"/>
    <n v="527346"/>
    <x v="8"/>
    <x v="3674"/>
  </r>
  <r>
    <x v="20"/>
    <s v="Raiders"/>
    <x v="17"/>
    <n v="988483"/>
    <n v="461137"/>
    <n v="527346"/>
    <x v="9"/>
    <x v="2"/>
  </r>
  <r>
    <x v="20"/>
    <s v="Raiders"/>
    <x v="17"/>
    <n v="988483"/>
    <n v="461137"/>
    <n v="527346"/>
    <x v="10"/>
    <x v="369"/>
  </r>
  <r>
    <x v="20"/>
    <s v="Raiders"/>
    <x v="17"/>
    <n v="988483"/>
    <n v="461137"/>
    <n v="527346"/>
    <x v="11"/>
    <x v="3610"/>
  </r>
  <r>
    <x v="20"/>
    <s v="Raiders"/>
    <x v="17"/>
    <n v="988483"/>
    <n v="461137"/>
    <n v="527346"/>
    <x v="12"/>
    <x v="3686"/>
  </r>
  <r>
    <x v="20"/>
    <s v="Raiders"/>
    <x v="17"/>
    <n v="988483"/>
    <n v="461137"/>
    <n v="527346"/>
    <x v="13"/>
    <x v="3185"/>
  </r>
  <r>
    <x v="20"/>
    <s v="Raiders"/>
    <x v="17"/>
    <n v="988483"/>
    <n v="461137"/>
    <n v="527346"/>
    <x v="14"/>
    <x v="3603"/>
  </r>
  <r>
    <x v="20"/>
    <s v="Raiders"/>
    <x v="17"/>
    <n v="988483"/>
    <n v="461137"/>
    <n v="527346"/>
    <x v="15"/>
    <x v="3000"/>
  </r>
  <r>
    <x v="20"/>
    <s v="Raiders"/>
    <x v="17"/>
    <n v="988483"/>
    <n v="461137"/>
    <n v="527346"/>
    <x v="16"/>
    <x v="3662"/>
  </r>
  <r>
    <x v="21"/>
    <s v="Eagles"/>
    <x v="17"/>
    <n v="1117141"/>
    <n v="556768"/>
    <n v="560373"/>
    <x v="0"/>
    <x v="602"/>
  </r>
  <r>
    <x v="21"/>
    <s v="Eagles"/>
    <x v="17"/>
    <n v="1117141"/>
    <n v="556768"/>
    <n v="560373"/>
    <x v="1"/>
    <x v="3649"/>
  </r>
  <r>
    <x v="21"/>
    <s v="Eagles"/>
    <x v="17"/>
    <n v="1117141"/>
    <n v="556768"/>
    <n v="560373"/>
    <x v="2"/>
    <x v="3000"/>
  </r>
  <r>
    <x v="21"/>
    <s v="Eagles"/>
    <x v="17"/>
    <n v="1117141"/>
    <n v="556768"/>
    <n v="560373"/>
    <x v="3"/>
    <x v="3658"/>
  </r>
  <r>
    <x v="21"/>
    <s v="Eagles"/>
    <x v="17"/>
    <n v="1117141"/>
    <n v="556768"/>
    <n v="560373"/>
    <x v="4"/>
    <x v="3000"/>
  </r>
  <r>
    <x v="21"/>
    <s v="Eagles"/>
    <x v="17"/>
    <n v="1117141"/>
    <n v="556768"/>
    <n v="560373"/>
    <x v="5"/>
    <x v="3557"/>
  </r>
  <r>
    <x v="21"/>
    <s v="Eagles"/>
    <x v="17"/>
    <n v="1117141"/>
    <n v="556768"/>
    <n v="560373"/>
    <x v="6"/>
    <x v="3000"/>
  </r>
  <r>
    <x v="21"/>
    <s v="Eagles"/>
    <x v="17"/>
    <n v="1117141"/>
    <n v="556768"/>
    <n v="560373"/>
    <x v="7"/>
    <x v="3000"/>
  </r>
  <r>
    <x v="21"/>
    <s v="Eagles"/>
    <x v="17"/>
    <n v="1117141"/>
    <n v="556768"/>
    <n v="560373"/>
    <x v="8"/>
    <x v="3000"/>
  </r>
  <r>
    <x v="21"/>
    <s v="Eagles"/>
    <x v="17"/>
    <n v="1117141"/>
    <n v="556768"/>
    <n v="560373"/>
    <x v="9"/>
    <x v="2"/>
  </r>
  <r>
    <x v="21"/>
    <s v="Eagles"/>
    <x v="17"/>
    <n v="1117141"/>
    <n v="556768"/>
    <n v="560373"/>
    <x v="10"/>
    <x v="3599"/>
  </r>
  <r>
    <x v="21"/>
    <s v="Eagles"/>
    <x v="17"/>
    <n v="1117141"/>
    <n v="556768"/>
    <n v="560373"/>
    <x v="11"/>
    <x v="3000"/>
  </r>
  <r>
    <x v="21"/>
    <s v="Eagles"/>
    <x v="17"/>
    <n v="1117141"/>
    <n v="556768"/>
    <n v="560373"/>
    <x v="12"/>
    <x v="3693"/>
  </r>
  <r>
    <x v="21"/>
    <s v="Eagles"/>
    <x v="17"/>
    <n v="1117141"/>
    <n v="556768"/>
    <n v="560373"/>
    <x v="13"/>
    <x v="3667"/>
  </r>
  <r>
    <x v="21"/>
    <s v="Eagles"/>
    <x v="17"/>
    <n v="1117141"/>
    <n v="556768"/>
    <n v="560373"/>
    <x v="14"/>
    <x v="3687"/>
  </r>
  <r>
    <x v="21"/>
    <s v="Eagles"/>
    <x v="17"/>
    <n v="1117141"/>
    <n v="556768"/>
    <n v="560373"/>
    <x v="15"/>
    <x v="3000"/>
  </r>
  <r>
    <x v="21"/>
    <s v="Eagles"/>
    <x v="17"/>
    <n v="1117141"/>
    <n v="556768"/>
    <n v="560373"/>
    <x v="16"/>
    <x v="3000"/>
  </r>
  <r>
    <x v="22"/>
    <s v="Steelers"/>
    <x v="17"/>
    <n v="1035491"/>
    <n v="499768"/>
    <n v="535723"/>
    <x v="0"/>
    <x v="3023"/>
  </r>
  <r>
    <x v="22"/>
    <s v="Steelers"/>
    <x v="17"/>
    <n v="1035491"/>
    <n v="499768"/>
    <n v="535723"/>
    <x v="1"/>
    <x v="3677"/>
  </r>
  <r>
    <x v="22"/>
    <s v="Steelers"/>
    <x v="17"/>
    <n v="1035491"/>
    <n v="499768"/>
    <n v="535723"/>
    <x v="2"/>
    <x v="3565"/>
  </r>
  <r>
    <x v="22"/>
    <s v="Steelers"/>
    <x v="17"/>
    <n v="1035491"/>
    <n v="499768"/>
    <n v="535723"/>
    <x v="3"/>
    <x v="3532"/>
  </r>
  <r>
    <x v="22"/>
    <s v="Steelers"/>
    <x v="17"/>
    <n v="1035491"/>
    <n v="499768"/>
    <n v="535723"/>
    <x v="4"/>
    <x v="3644"/>
  </r>
  <r>
    <x v="22"/>
    <s v="Steelers"/>
    <x v="17"/>
    <n v="1035491"/>
    <n v="499768"/>
    <n v="535723"/>
    <x v="5"/>
    <x v="3652"/>
  </r>
  <r>
    <x v="22"/>
    <s v="Steelers"/>
    <x v="17"/>
    <n v="1035491"/>
    <n v="499768"/>
    <n v="535723"/>
    <x v="6"/>
    <x v="3578"/>
  </r>
  <r>
    <x v="22"/>
    <s v="Steelers"/>
    <x v="17"/>
    <n v="1035491"/>
    <n v="499768"/>
    <n v="535723"/>
    <x v="7"/>
    <x v="3618"/>
  </r>
  <r>
    <x v="22"/>
    <s v="Steelers"/>
    <x v="17"/>
    <n v="1035491"/>
    <n v="499768"/>
    <n v="535723"/>
    <x v="8"/>
    <x v="2"/>
  </r>
  <r>
    <x v="22"/>
    <s v="Steelers"/>
    <x v="17"/>
    <n v="1035491"/>
    <n v="499768"/>
    <n v="535723"/>
    <x v="9"/>
    <x v="3640"/>
  </r>
  <r>
    <x v="22"/>
    <s v="Steelers"/>
    <x v="17"/>
    <n v="1035491"/>
    <n v="499768"/>
    <n v="535723"/>
    <x v="10"/>
    <x v="3694"/>
  </r>
  <r>
    <x v="22"/>
    <s v="Steelers"/>
    <x v="17"/>
    <n v="1035491"/>
    <n v="499768"/>
    <n v="535723"/>
    <x v="11"/>
    <x v="2244"/>
  </r>
  <r>
    <x v="22"/>
    <s v="Steelers"/>
    <x v="17"/>
    <n v="1035491"/>
    <n v="499768"/>
    <n v="535723"/>
    <x v="12"/>
    <x v="2381"/>
  </r>
  <r>
    <x v="22"/>
    <s v="Steelers"/>
    <x v="17"/>
    <n v="1035491"/>
    <n v="499768"/>
    <n v="535723"/>
    <x v="13"/>
    <x v="3538"/>
  </r>
  <r>
    <x v="22"/>
    <s v="Steelers"/>
    <x v="17"/>
    <n v="1035491"/>
    <n v="499768"/>
    <n v="535723"/>
    <x v="14"/>
    <x v="3681"/>
  </r>
  <r>
    <x v="22"/>
    <s v="Steelers"/>
    <x v="17"/>
    <n v="1035491"/>
    <n v="499768"/>
    <n v="535723"/>
    <x v="15"/>
    <x v="3636"/>
  </r>
  <r>
    <x v="22"/>
    <s v="Steelers"/>
    <x v="17"/>
    <n v="1035491"/>
    <n v="499768"/>
    <n v="535723"/>
    <x v="16"/>
    <x v="3592"/>
  </r>
  <r>
    <x v="24"/>
    <s v="49ers"/>
    <x v="17"/>
    <n v="1104010"/>
    <n v="561155"/>
    <n v="542855"/>
    <x v="0"/>
    <x v="3147"/>
  </r>
  <r>
    <x v="24"/>
    <s v="49ers"/>
    <x v="17"/>
    <n v="1104010"/>
    <n v="561155"/>
    <n v="542855"/>
    <x v="1"/>
    <x v="3695"/>
  </r>
  <r>
    <x v="24"/>
    <s v="49ers"/>
    <x v="17"/>
    <n v="1104010"/>
    <n v="561155"/>
    <n v="542855"/>
    <x v="2"/>
    <x v="3147"/>
  </r>
  <r>
    <x v="24"/>
    <s v="49ers"/>
    <x v="17"/>
    <n v="1104010"/>
    <n v="561155"/>
    <n v="542855"/>
    <x v="3"/>
    <x v="1992"/>
  </r>
  <r>
    <x v="24"/>
    <s v="49ers"/>
    <x v="17"/>
    <n v="1104010"/>
    <n v="561155"/>
    <n v="542855"/>
    <x v="4"/>
    <x v="287"/>
  </r>
  <r>
    <x v="24"/>
    <s v="49ers"/>
    <x v="17"/>
    <n v="1104010"/>
    <n v="561155"/>
    <n v="542855"/>
    <x v="5"/>
    <x v="3696"/>
  </r>
  <r>
    <x v="24"/>
    <s v="49ers"/>
    <x v="17"/>
    <n v="1104010"/>
    <n v="561155"/>
    <n v="542855"/>
    <x v="6"/>
    <x v="2418"/>
  </r>
  <r>
    <x v="24"/>
    <s v="49ers"/>
    <x v="17"/>
    <n v="1104010"/>
    <n v="561155"/>
    <n v="542855"/>
    <x v="7"/>
    <x v="3000"/>
  </r>
  <r>
    <x v="24"/>
    <s v="49ers"/>
    <x v="17"/>
    <n v="1104010"/>
    <n v="561155"/>
    <n v="542855"/>
    <x v="8"/>
    <x v="2418"/>
  </r>
  <r>
    <x v="24"/>
    <s v="49ers"/>
    <x v="17"/>
    <n v="1104010"/>
    <n v="561155"/>
    <n v="542855"/>
    <x v="9"/>
    <x v="2418"/>
  </r>
  <r>
    <x v="24"/>
    <s v="49ers"/>
    <x v="17"/>
    <n v="1104010"/>
    <n v="561155"/>
    <n v="542855"/>
    <x v="10"/>
    <x v="2"/>
  </r>
  <r>
    <x v="24"/>
    <s v="49ers"/>
    <x v="17"/>
    <n v="1104010"/>
    <n v="561155"/>
    <n v="542855"/>
    <x v="11"/>
    <x v="3697"/>
  </r>
  <r>
    <x v="24"/>
    <s v="49ers"/>
    <x v="17"/>
    <n v="1104010"/>
    <n v="561155"/>
    <n v="542855"/>
    <x v="12"/>
    <x v="3571"/>
  </r>
  <r>
    <x v="24"/>
    <s v="49ers"/>
    <x v="17"/>
    <n v="1104010"/>
    <n v="561155"/>
    <n v="542855"/>
    <x v="13"/>
    <x v="3634"/>
  </r>
  <r>
    <x v="24"/>
    <s v="49ers"/>
    <x v="17"/>
    <n v="1104010"/>
    <n v="561155"/>
    <n v="542855"/>
    <x v="14"/>
    <x v="2418"/>
  </r>
  <r>
    <x v="24"/>
    <s v="49ers"/>
    <x v="17"/>
    <n v="1104010"/>
    <n v="561155"/>
    <n v="542855"/>
    <x v="15"/>
    <x v="2418"/>
  </r>
  <r>
    <x v="24"/>
    <s v="49ers"/>
    <x v="17"/>
    <n v="1104010"/>
    <n v="561155"/>
    <n v="542855"/>
    <x v="16"/>
    <x v="3670"/>
  </r>
  <r>
    <x v="25"/>
    <s v="Seahawks"/>
    <x v="17"/>
    <n v="1129943"/>
    <n v="551809"/>
    <n v="578134"/>
    <x v="0"/>
    <x v="3623"/>
  </r>
  <r>
    <x v="25"/>
    <s v="Seahawks"/>
    <x v="17"/>
    <n v="1129943"/>
    <n v="551809"/>
    <n v="578134"/>
    <x v="1"/>
    <x v="3695"/>
  </r>
  <r>
    <x v="25"/>
    <s v="Seahawks"/>
    <x v="17"/>
    <n v="1129943"/>
    <n v="551809"/>
    <n v="578134"/>
    <x v="2"/>
    <x v="1008"/>
  </r>
  <r>
    <x v="25"/>
    <s v="Seahawks"/>
    <x v="17"/>
    <n v="1129943"/>
    <n v="551809"/>
    <n v="578134"/>
    <x v="3"/>
    <x v="3639"/>
  </r>
  <r>
    <x v="25"/>
    <s v="Seahawks"/>
    <x v="17"/>
    <n v="1129943"/>
    <n v="551809"/>
    <n v="578134"/>
    <x v="4"/>
    <x v="3664"/>
  </r>
  <r>
    <x v="25"/>
    <s v="Seahawks"/>
    <x v="17"/>
    <n v="1129943"/>
    <n v="551809"/>
    <n v="578134"/>
    <x v="5"/>
    <x v="2"/>
  </r>
  <r>
    <x v="25"/>
    <s v="Seahawks"/>
    <x v="17"/>
    <n v="1129943"/>
    <n v="551809"/>
    <n v="578134"/>
    <x v="6"/>
    <x v="3684"/>
  </r>
  <r>
    <x v="25"/>
    <s v="Seahawks"/>
    <x v="17"/>
    <n v="1129943"/>
    <n v="551809"/>
    <n v="578134"/>
    <x v="7"/>
    <x v="3631"/>
  </r>
  <r>
    <x v="25"/>
    <s v="Seahawks"/>
    <x v="17"/>
    <n v="1129943"/>
    <n v="551809"/>
    <n v="578134"/>
    <x v="8"/>
    <x v="3698"/>
  </r>
  <r>
    <x v="25"/>
    <s v="Seahawks"/>
    <x v="17"/>
    <n v="1129943"/>
    <n v="551809"/>
    <n v="578134"/>
    <x v="9"/>
    <x v="3511"/>
  </r>
  <r>
    <x v="25"/>
    <s v="Seahawks"/>
    <x v="17"/>
    <n v="1129943"/>
    <n v="551809"/>
    <n v="578134"/>
    <x v="10"/>
    <x v="3523"/>
  </r>
  <r>
    <x v="25"/>
    <s v="Seahawks"/>
    <x v="17"/>
    <n v="1129943"/>
    <n v="551809"/>
    <n v="578134"/>
    <x v="11"/>
    <x v="3697"/>
  </r>
  <r>
    <x v="25"/>
    <s v="Seahawks"/>
    <x v="17"/>
    <n v="1129943"/>
    <n v="551809"/>
    <n v="578134"/>
    <x v="12"/>
    <x v="3693"/>
  </r>
  <r>
    <x v="25"/>
    <s v="Seahawks"/>
    <x v="17"/>
    <n v="1129943"/>
    <n v="551809"/>
    <n v="578134"/>
    <x v="13"/>
    <x v="3647"/>
  </r>
  <r>
    <x v="25"/>
    <s v="Seahawks"/>
    <x v="17"/>
    <n v="1129943"/>
    <n v="551809"/>
    <n v="578134"/>
    <x v="14"/>
    <x v="3668"/>
  </r>
  <r>
    <x v="25"/>
    <s v="Seahawks"/>
    <x v="17"/>
    <n v="1129943"/>
    <n v="551809"/>
    <n v="578134"/>
    <x v="15"/>
    <x v="3604"/>
  </r>
  <r>
    <x v="25"/>
    <s v="Seahawks"/>
    <x v="17"/>
    <n v="1129943"/>
    <n v="551809"/>
    <n v="578134"/>
    <x v="16"/>
    <x v="3515"/>
  </r>
  <r>
    <x v="27"/>
    <s v="Buccaneers"/>
    <x v="17"/>
    <n v="1036961"/>
    <n v="479618"/>
    <n v="557343"/>
    <x v="0"/>
    <x v="2"/>
  </r>
  <r>
    <x v="27"/>
    <s v="Buccaneers"/>
    <x v="17"/>
    <n v="1036961"/>
    <n v="479618"/>
    <n v="557343"/>
    <x v="1"/>
    <x v="2933"/>
  </r>
  <r>
    <x v="27"/>
    <s v="Buccaneers"/>
    <x v="17"/>
    <n v="1036961"/>
    <n v="479618"/>
    <n v="557343"/>
    <x v="2"/>
    <x v="3678"/>
  </r>
  <r>
    <x v="27"/>
    <s v="Buccaneers"/>
    <x v="17"/>
    <n v="1036961"/>
    <n v="479618"/>
    <n v="557343"/>
    <x v="3"/>
    <x v="3219"/>
  </r>
  <r>
    <x v="27"/>
    <s v="Buccaneers"/>
    <x v="17"/>
    <n v="1036961"/>
    <n v="479618"/>
    <n v="557343"/>
    <x v="4"/>
    <x v="3680"/>
  </r>
  <r>
    <x v="27"/>
    <s v="Buccaneers"/>
    <x v="17"/>
    <n v="1036961"/>
    <n v="479618"/>
    <n v="557343"/>
    <x v="5"/>
    <x v="3509"/>
  </r>
  <r>
    <x v="27"/>
    <s v="Buccaneers"/>
    <x v="17"/>
    <n v="1036961"/>
    <n v="479618"/>
    <n v="557343"/>
    <x v="6"/>
    <x v="3546"/>
  </r>
  <r>
    <x v="27"/>
    <s v="Buccaneers"/>
    <x v="17"/>
    <n v="1036961"/>
    <n v="479618"/>
    <n v="557343"/>
    <x v="7"/>
    <x v="3559"/>
  </r>
  <r>
    <x v="27"/>
    <s v="Buccaneers"/>
    <x v="17"/>
    <n v="1036961"/>
    <n v="479618"/>
    <n v="557343"/>
    <x v="8"/>
    <x v="3682"/>
  </r>
  <r>
    <x v="27"/>
    <s v="Buccaneers"/>
    <x v="17"/>
    <n v="1036961"/>
    <n v="479618"/>
    <n v="557343"/>
    <x v="9"/>
    <x v="3690"/>
  </r>
  <r>
    <x v="27"/>
    <s v="Buccaneers"/>
    <x v="17"/>
    <n v="1036961"/>
    <n v="479618"/>
    <n v="557343"/>
    <x v="10"/>
    <x v="1108"/>
  </r>
  <r>
    <x v="27"/>
    <s v="Buccaneers"/>
    <x v="17"/>
    <n v="1036961"/>
    <n v="479618"/>
    <n v="557343"/>
    <x v="11"/>
    <x v="3524"/>
  </r>
  <r>
    <x v="27"/>
    <s v="Buccaneers"/>
    <x v="17"/>
    <n v="1036961"/>
    <n v="479618"/>
    <n v="557343"/>
    <x v="12"/>
    <x v="3626"/>
  </r>
  <r>
    <x v="27"/>
    <s v="Buccaneers"/>
    <x v="17"/>
    <n v="1036961"/>
    <n v="479618"/>
    <n v="557343"/>
    <x v="13"/>
    <x v="3621"/>
  </r>
  <r>
    <x v="27"/>
    <s v="Buccaneers"/>
    <x v="17"/>
    <n v="1036961"/>
    <n v="479618"/>
    <n v="557343"/>
    <x v="14"/>
    <x v="3527"/>
  </r>
  <r>
    <x v="27"/>
    <s v="Buccaneers"/>
    <x v="17"/>
    <n v="1036961"/>
    <n v="479618"/>
    <n v="557343"/>
    <x v="15"/>
    <x v="3564"/>
  </r>
  <r>
    <x v="27"/>
    <s v="Buccaneers"/>
    <x v="17"/>
    <n v="1036961"/>
    <n v="479618"/>
    <n v="557343"/>
    <x v="16"/>
    <x v="3683"/>
  </r>
  <r>
    <x v="28"/>
    <s v="Titans"/>
    <x v="17"/>
    <n v="1040119"/>
    <n v="525214"/>
    <n v="514905"/>
    <x v="0"/>
    <x v="3691"/>
  </r>
  <r>
    <x v="28"/>
    <s v="Titans"/>
    <x v="17"/>
    <n v="1040119"/>
    <n v="525214"/>
    <n v="514905"/>
    <x v="1"/>
    <x v="3643"/>
  </r>
  <r>
    <x v="28"/>
    <s v="Titans"/>
    <x v="17"/>
    <n v="1040119"/>
    <n v="525214"/>
    <n v="514905"/>
    <x v="2"/>
    <x v="1008"/>
  </r>
  <r>
    <x v="28"/>
    <s v="Titans"/>
    <x v="17"/>
    <n v="1040119"/>
    <n v="525214"/>
    <n v="514905"/>
    <x v="3"/>
    <x v="3629"/>
  </r>
  <r>
    <x v="28"/>
    <s v="Titans"/>
    <x v="17"/>
    <n v="1040119"/>
    <n v="525214"/>
    <n v="514905"/>
    <x v="4"/>
    <x v="3672"/>
  </r>
  <r>
    <x v="28"/>
    <s v="Titans"/>
    <x v="17"/>
    <n v="1040119"/>
    <n v="525214"/>
    <n v="514905"/>
    <x v="5"/>
    <x v="2250"/>
  </r>
  <r>
    <x v="28"/>
    <s v="Titans"/>
    <x v="17"/>
    <n v="1040119"/>
    <n v="525214"/>
    <n v="514905"/>
    <x v="6"/>
    <x v="3588"/>
  </r>
  <r>
    <x v="28"/>
    <s v="Titans"/>
    <x v="17"/>
    <n v="1040119"/>
    <n v="525214"/>
    <n v="514905"/>
    <x v="7"/>
    <x v="2"/>
  </r>
  <r>
    <x v="28"/>
    <s v="Titans"/>
    <x v="17"/>
    <n v="1040119"/>
    <n v="525214"/>
    <n v="514905"/>
    <x v="8"/>
    <x v="3534"/>
  </r>
  <r>
    <x v="28"/>
    <s v="Titans"/>
    <x v="17"/>
    <n v="1040119"/>
    <n v="525214"/>
    <n v="514905"/>
    <x v="9"/>
    <x v="3581"/>
  </r>
  <r>
    <x v="28"/>
    <s v="Titans"/>
    <x v="17"/>
    <n v="1040119"/>
    <n v="525214"/>
    <n v="514905"/>
    <x v="10"/>
    <x v="3694"/>
  </r>
  <r>
    <x v="28"/>
    <s v="Titans"/>
    <x v="17"/>
    <n v="1040119"/>
    <n v="525214"/>
    <n v="514905"/>
    <x v="11"/>
    <x v="3641"/>
  </r>
  <r>
    <x v="28"/>
    <s v="Titans"/>
    <x v="17"/>
    <n v="1040119"/>
    <n v="525214"/>
    <n v="514905"/>
    <x v="12"/>
    <x v="3633"/>
  </r>
  <r>
    <x v="28"/>
    <s v="Titans"/>
    <x v="17"/>
    <n v="1040119"/>
    <n v="525214"/>
    <n v="514905"/>
    <x v="13"/>
    <x v="569"/>
  </r>
  <r>
    <x v="28"/>
    <s v="Titans"/>
    <x v="17"/>
    <n v="1040119"/>
    <n v="525214"/>
    <n v="514905"/>
    <x v="14"/>
    <x v="2418"/>
  </r>
  <r>
    <x v="28"/>
    <s v="Titans"/>
    <x v="17"/>
    <n v="1040119"/>
    <n v="525214"/>
    <n v="514905"/>
    <x v="15"/>
    <x v="3669"/>
  </r>
  <r>
    <x v="28"/>
    <s v="Titans"/>
    <x v="17"/>
    <n v="1040119"/>
    <n v="525214"/>
    <n v="514905"/>
    <x v="16"/>
    <x v="3648"/>
  </r>
  <r>
    <x v="29"/>
    <s v="Redskins"/>
    <x v="17"/>
    <n v="1137639"/>
    <n v="601405"/>
    <n v="536234"/>
    <x v="0"/>
    <x v="602"/>
  </r>
  <r>
    <x v="29"/>
    <s v="Redskins"/>
    <x v="17"/>
    <n v="1137639"/>
    <n v="601405"/>
    <n v="536234"/>
    <x v="1"/>
    <x v="3663"/>
  </r>
  <r>
    <x v="29"/>
    <s v="Redskins"/>
    <x v="17"/>
    <n v="1137639"/>
    <n v="601405"/>
    <n v="536234"/>
    <x v="2"/>
    <x v="3692"/>
  </r>
  <r>
    <x v="29"/>
    <s v="Redskins"/>
    <x v="17"/>
    <n v="1137639"/>
    <n v="601405"/>
    <n v="536234"/>
    <x v="3"/>
    <x v="3651"/>
  </r>
  <r>
    <x v="29"/>
    <s v="Redskins"/>
    <x v="17"/>
    <n v="1137639"/>
    <n v="601405"/>
    <n v="536234"/>
    <x v="4"/>
    <x v="2"/>
  </r>
  <r>
    <x v="29"/>
    <s v="Redskins"/>
    <x v="17"/>
    <n v="1137639"/>
    <n v="601405"/>
    <n v="536234"/>
    <x v="5"/>
    <x v="3696"/>
  </r>
  <r>
    <x v="29"/>
    <s v="Redskins"/>
    <x v="17"/>
    <n v="1137639"/>
    <n v="601405"/>
    <n v="536234"/>
    <x v="6"/>
    <x v="3000"/>
  </r>
  <r>
    <x v="29"/>
    <s v="Redskins"/>
    <x v="17"/>
    <n v="1137639"/>
    <n v="601405"/>
    <n v="536234"/>
    <x v="7"/>
    <x v="3597"/>
  </r>
  <r>
    <x v="29"/>
    <s v="Redskins"/>
    <x v="17"/>
    <n v="1137639"/>
    <n v="601405"/>
    <n v="536234"/>
    <x v="8"/>
    <x v="3698"/>
  </r>
  <r>
    <x v="29"/>
    <s v="Redskins"/>
    <x v="17"/>
    <n v="1137639"/>
    <n v="601405"/>
    <n v="536234"/>
    <x v="9"/>
    <x v="3679"/>
  </r>
  <r>
    <x v="29"/>
    <s v="Redskins"/>
    <x v="17"/>
    <n v="1137639"/>
    <n v="601405"/>
    <n v="536234"/>
    <x v="10"/>
    <x v="609"/>
  </r>
  <r>
    <x v="29"/>
    <s v="Redskins"/>
    <x v="17"/>
    <n v="1137639"/>
    <n v="601405"/>
    <n v="536234"/>
    <x v="11"/>
    <x v="3685"/>
  </r>
  <r>
    <x v="29"/>
    <s v="Redskins"/>
    <x v="17"/>
    <n v="1137639"/>
    <n v="601405"/>
    <n v="536234"/>
    <x v="12"/>
    <x v="3601"/>
  </r>
  <r>
    <x v="29"/>
    <s v="Redskins"/>
    <x v="17"/>
    <n v="1137639"/>
    <n v="601405"/>
    <n v="536234"/>
    <x v="13"/>
    <x v="3661"/>
  </r>
  <r>
    <x v="29"/>
    <s v="Redskins"/>
    <x v="17"/>
    <n v="1137639"/>
    <n v="601405"/>
    <n v="536234"/>
    <x v="14"/>
    <x v="3514"/>
  </r>
  <r>
    <x v="29"/>
    <s v="Redskins"/>
    <x v="17"/>
    <n v="1137639"/>
    <n v="601405"/>
    <n v="536234"/>
    <x v="15"/>
    <x v="3613"/>
  </r>
  <r>
    <x v="29"/>
    <s v="Redskins"/>
    <x v="17"/>
    <n v="1137639"/>
    <n v="601405"/>
    <n v="536234"/>
    <x v="16"/>
    <x v="3688"/>
  </r>
  <r>
    <x v="0"/>
    <s v="Cardinals"/>
    <x v="18"/>
    <n v="1018127"/>
    <n v="496111"/>
    <n v="522016"/>
    <x v="0"/>
    <x v="3699"/>
  </r>
  <r>
    <x v="0"/>
    <s v="Cardinals"/>
    <x v="18"/>
    <n v="1018127"/>
    <n v="496111"/>
    <n v="522016"/>
    <x v="1"/>
    <x v="3700"/>
  </r>
  <r>
    <x v="0"/>
    <s v="Cardinals"/>
    <x v="18"/>
    <n v="1018127"/>
    <n v="496111"/>
    <n v="522016"/>
    <x v="2"/>
    <x v="3701"/>
  </r>
  <r>
    <x v="0"/>
    <s v="Cardinals"/>
    <x v="18"/>
    <n v="1018127"/>
    <n v="496111"/>
    <n v="522016"/>
    <x v="3"/>
    <x v="3702"/>
  </r>
  <r>
    <x v="0"/>
    <s v="Cardinals"/>
    <x v="18"/>
    <n v="1018127"/>
    <n v="496111"/>
    <n v="522016"/>
    <x v="4"/>
    <x v="3116"/>
  </r>
  <r>
    <x v="0"/>
    <s v="Cardinals"/>
    <x v="18"/>
    <n v="1018127"/>
    <n v="496111"/>
    <n v="522016"/>
    <x v="5"/>
    <x v="3703"/>
  </r>
  <r>
    <x v="0"/>
    <s v="Cardinals"/>
    <x v="18"/>
    <n v="1018127"/>
    <n v="496111"/>
    <n v="522016"/>
    <x v="6"/>
    <x v="3704"/>
  </r>
  <r>
    <x v="0"/>
    <s v="Cardinals"/>
    <x v="18"/>
    <n v="1018127"/>
    <n v="496111"/>
    <n v="522016"/>
    <x v="7"/>
    <x v="3705"/>
  </r>
  <r>
    <x v="0"/>
    <s v="Cardinals"/>
    <x v="18"/>
    <n v="1018127"/>
    <n v="496111"/>
    <n v="522016"/>
    <x v="8"/>
    <x v="2"/>
  </r>
  <r>
    <x v="0"/>
    <s v="Cardinals"/>
    <x v="18"/>
    <n v="1018127"/>
    <n v="496111"/>
    <n v="522016"/>
    <x v="9"/>
    <x v="3706"/>
  </r>
  <r>
    <x v="0"/>
    <s v="Cardinals"/>
    <x v="18"/>
    <n v="1018127"/>
    <n v="496111"/>
    <n v="522016"/>
    <x v="10"/>
    <x v="3707"/>
  </r>
  <r>
    <x v="0"/>
    <s v="Cardinals"/>
    <x v="18"/>
    <n v="1018127"/>
    <n v="496111"/>
    <n v="522016"/>
    <x v="11"/>
    <x v="3708"/>
  </r>
  <r>
    <x v="0"/>
    <s v="Cardinals"/>
    <x v="18"/>
    <n v="1018127"/>
    <n v="496111"/>
    <n v="522016"/>
    <x v="12"/>
    <x v="3709"/>
  </r>
  <r>
    <x v="0"/>
    <s v="Cardinals"/>
    <x v="18"/>
    <n v="1018127"/>
    <n v="496111"/>
    <n v="522016"/>
    <x v="13"/>
    <x v="3710"/>
  </r>
  <r>
    <x v="0"/>
    <s v="Cardinals"/>
    <x v="18"/>
    <n v="1018127"/>
    <n v="496111"/>
    <n v="522016"/>
    <x v="14"/>
    <x v="3711"/>
  </r>
  <r>
    <x v="0"/>
    <s v="Cardinals"/>
    <x v="18"/>
    <n v="1018127"/>
    <n v="496111"/>
    <n v="522016"/>
    <x v="15"/>
    <x v="3712"/>
  </r>
  <r>
    <x v="0"/>
    <s v="Cardinals"/>
    <x v="18"/>
    <n v="1018127"/>
    <n v="496111"/>
    <n v="522016"/>
    <x v="16"/>
    <x v="3713"/>
  </r>
  <r>
    <x v="1"/>
    <s v="Falcons"/>
    <x v="18"/>
    <n v="1119143"/>
    <n v="583184"/>
    <n v="535959"/>
    <x v="0"/>
    <x v="3714"/>
  </r>
  <r>
    <x v="1"/>
    <s v="Falcons"/>
    <x v="18"/>
    <n v="1119143"/>
    <n v="583184"/>
    <n v="535959"/>
    <x v="1"/>
    <x v="3715"/>
  </r>
  <r>
    <x v="1"/>
    <s v="Falcons"/>
    <x v="18"/>
    <n v="1119143"/>
    <n v="583184"/>
    <n v="535959"/>
    <x v="2"/>
    <x v="3716"/>
  </r>
  <r>
    <x v="1"/>
    <s v="Falcons"/>
    <x v="18"/>
    <n v="1119143"/>
    <n v="583184"/>
    <n v="535959"/>
    <x v="3"/>
    <x v="3717"/>
  </r>
  <r>
    <x v="1"/>
    <s v="Falcons"/>
    <x v="18"/>
    <n v="1119143"/>
    <n v="583184"/>
    <n v="535959"/>
    <x v="4"/>
    <x v="1660"/>
  </r>
  <r>
    <x v="1"/>
    <s v="Falcons"/>
    <x v="18"/>
    <n v="1119143"/>
    <n v="583184"/>
    <n v="535959"/>
    <x v="5"/>
    <x v="283"/>
  </r>
  <r>
    <x v="1"/>
    <s v="Falcons"/>
    <x v="18"/>
    <n v="1119143"/>
    <n v="583184"/>
    <n v="535959"/>
    <x v="6"/>
    <x v="3718"/>
  </r>
  <r>
    <x v="1"/>
    <s v="Falcons"/>
    <x v="18"/>
    <n v="1119143"/>
    <n v="583184"/>
    <n v="535959"/>
    <x v="7"/>
    <x v="2"/>
  </r>
  <r>
    <x v="1"/>
    <s v="Falcons"/>
    <x v="18"/>
    <n v="1119143"/>
    <n v="583184"/>
    <n v="535959"/>
    <x v="8"/>
    <x v="3719"/>
  </r>
  <r>
    <x v="1"/>
    <s v="Falcons"/>
    <x v="18"/>
    <n v="1119143"/>
    <n v="583184"/>
    <n v="535959"/>
    <x v="9"/>
    <x v="3720"/>
  </r>
  <r>
    <x v="1"/>
    <s v="Falcons"/>
    <x v="18"/>
    <n v="1119143"/>
    <n v="583184"/>
    <n v="535959"/>
    <x v="10"/>
    <x v="3563"/>
  </r>
  <r>
    <x v="1"/>
    <s v="Falcons"/>
    <x v="18"/>
    <n v="1119143"/>
    <n v="583184"/>
    <n v="535959"/>
    <x v="11"/>
    <x v="3252"/>
  </r>
  <r>
    <x v="1"/>
    <s v="Falcons"/>
    <x v="18"/>
    <n v="1119143"/>
    <n v="583184"/>
    <n v="535959"/>
    <x v="12"/>
    <x v="3721"/>
  </r>
  <r>
    <x v="1"/>
    <s v="Falcons"/>
    <x v="18"/>
    <n v="1119143"/>
    <n v="583184"/>
    <n v="535959"/>
    <x v="13"/>
    <x v="3722"/>
  </r>
  <r>
    <x v="1"/>
    <s v="Falcons"/>
    <x v="18"/>
    <n v="1119143"/>
    <n v="583184"/>
    <n v="535959"/>
    <x v="14"/>
    <x v="3711"/>
  </r>
  <r>
    <x v="1"/>
    <s v="Falcons"/>
    <x v="18"/>
    <n v="1119143"/>
    <n v="583184"/>
    <n v="535959"/>
    <x v="15"/>
    <x v="3723"/>
  </r>
  <r>
    <x v="1"/>
    <s v="Falcons"/>
    <x v="18"/>
    <n v="1119143"/>
    <n v="583184"/>
    <n v="535959"/>
    <x v="16"/>
    <x v="3724"/>
  </r>
  <r>
    <x v="2"/>
    <s v="Ravens"/>
    <x v="18"/>
    <n v="1053383"/>
    <n v="563451"/>
    <n v="489932"/>
    <x v="0"/>
    <x v="3725"/>
  </r>
  <r>
    <x v="2"/>
    <s v="Ravens"/>
    <x v="18"/>
    <n v="1053383"/>
    <n v="563451"/>
    <n v="489932"/>
    <x v="1"/>
    <x v="3726"/>
  </r>
  <r>
    <x v="2"/>
    <s v="Ravens"/>
    <x v="18"/>
    <n v="1053383"/>
    <n v="563451"/>
    <n v="489932"/>
    <x v="2"/>
    <x v="1708"/>
  </r>
  <r>
    <x v="2"/>
    <s v="Ravens"/>
    <x v="18"/>
    <n v="1053383"/>
    <n v="563451"/>
    <n v="489932"/>
    <x v="3"/>
    <x v="3727"/>
  </r>
  <r>
    <x v="2"/>
    <s v="Ravens"/>
    <x v="18"/>
    <n v="1053383"/>
    <n v="563451"/>
    <n v="489932"/>
    <x v="4"/>
    <x v="3023"/>
  </r>
  <r>
    <x v="2"/>
    <s v="Ravens"/>
    <x v="18"/>
    <n v="1053383"/>
    <n v="563451"/>
    <n v="489932"/>
    <x v="5"/>
    <x v="3728"/>
  </r>
  <r>
    <x v="2"/>
    <s v="Ravens"/>
    <x v="18"/>
    <n v="1053383"/>
    <n v="563451"/>
    <n v="489932"/>
    <x v="6"/>
    <x v="3729"/>
  </r>
  <r>
    <x v="2"/>
    <s v="Ravens"/>
    <x v="18"/>
    <n v="1053383"/>
    <n v="563451"/>
    <n v="489932"/>
    <x v="7"/>
    <x v="3730"/>
  </r>
  <r>
    <x v="2"/>
    <s v="Ravens"/>
    <x v="18"/>
    <n v="1053383"/>
    <n v="563451"/>
    <n v="489932"/>
    <x v="8"/>
    <x v="3731"/>
  </r>
  <r>
    <x v="2"/>
    <s v="Ravens"/>
    <x v="18"/>
    <n v="1053383"/>
    <n v="563451"/>
    <n v="489932"/>
    <x v="9"/>
    <x v="2"/>
  </r>
  <r>
    <x v="2"/>
    <s v="Ravens"/>
    <x v="18"/>
    <n v="1053383"/>
    <n v="563451"/>
    <n v="489932"/>
    <x v="10"/>
    <x v="2260"/>
  </r>
  <r>
    <x v="2"/>
    <s v="Ravens"/>
    <x v="18"/>
    <n v="1053383"/>
    <n v="563451"/>
    <n v="489932"/>
    <x v="11"/>
    <x v="1485"/>
  </r>
  <r>
    <x v="2"/>
    <s v="Ravens"/>
    <x v="18"/>
    <n v="1053383"/>
    <n v="563451"/>
    <n v="489932"/>
    <x v="12"/>
    <x v="3721"/>
  </r>
  <r>
    <x v="2"/>
    <s v="Ravens"/>
    <x v="18"/>
    <n v="1053383"/>
    <n v="563451"/>
    <n v="489932"/>
    <x v="13"/>
    <x v="3732"/>
  </r>
  <r>
    <x v="2"/>
    <s v="Ravens"/>
    <x v="18"/>
    <n v="1053383"/>
    <n v="563451"/>
    <n v="489932"/>
    <x v="14"/>
    <x v="3733"/>
  </r>
  <r>
    <x v="2"/>
    <s v="Ravens"/>
    <x v="18"/>
    <n v="1053383"/>
    <n v="563451"/>
    <n v="489932"/>
    <x v="15"/>
    <x v="3734"/>
  </r>
  <r>
    <x v="2"/>
    <s v="Ravens"/>
    <x v="18"/>
    <n v="1053383"/>
    <n v="563451"/>
    <n v="489932"/>
    <x v="16"/>
    <x v="2966"/>
  </r>
  <r>
    <x v="3"/>
    <s v="Bills"/>
    <x v="18"/>
    <n v="1072899"/>
    <n v="519695"/>
    <n v="553204"/>
    <x v="0"/>
    <x v="3725"/>
  </r>
  <r>
    <x v="3"/>
    <s v="Bills"/>
    <x v="18"/>
    <n v="1072899"/>
    <n v="519695"/>
    <n v="553204"/>
    <x v="1"/>
    <x v="3735"/>
  </r>
  <r>
    <x v="3"/>
    <s v="Bills"/>
    <x v="18"/>
    <n v="1072899"/>
    <n v="519695"/>
    <n v="553204"/>
    <x v="2"/>
    <x v="3736"/>
  </r>
  <r>
    <x v="3"/>
    <s v="Bills"/>
    <x v="18"/>
    <n v="1072899"/>
    <n v="519695"/>
    <n v="553204"/>
    <x v="3"/>
    <x v="1049"/>
  </r>
  <r>
    <x v="3"/>
    <s v="Bills"/>
    <x v="18"/>
    <n v="1072899"/>
    <n v="519695"/>
    <n v="553204"/>
    <x v="4"/>
    <x v="3737"/>
  </r>
  <r>
    <x v="3"/>
    <s v="Bills"/>
    <x v="18"/>
    <n v="1072899"/>
    <n v="519695"/>
    <n v="553204"/>
    <x v="5"/>
    <x v="3738"/>
  </r>
  <r>
    <x v="3"/>
    <s v="Bills"/>
    <x v="18"/>
    <n v="1072899"/>
    <n v="519695"/>
    <n v="553204"/>
    <x v="6"/>
    <x v="3739"/>
  </r>
  <r>
    <x v="3"/>
    <s v="Bills"/>
    <x v="18"/>
    <n v="1072899"/>
    <n v="519695"/>
    <n v="553204"/>
    <x v="7"/>
    <x v="3740"/>
  </r>
  <r>
    <x v="3"/>
    <s v="Bills"/>
    <x v="18"/>
    <n v="1072899"/>
    <n v="519695"/>
    <n v="553204"/>
    <x v="8"/>
    <x v="3741"/>
  </r>
  <r>
    <x v="3"/>
    <s v="Bills"/>
    <x v="18"/>
    <n v="1072899"/>
    <n v="519695"/>
    <n v="553204"/>
    <x v="9"/>
    <x v="3742"/>
  </r>
  <r>
    <x v="3"/>
    <s v="Bills"/>
    <x v="18"/>
    <n v="1072899"/>
    <n v="519695"/>
    <n v="553204"/>
    <x v="10"/>
    <x v="2"/>
  </r>
  <r>
    <x v="3"/>
    <s v="Bills"/>
    <x v="18"/>
    <n v="1072899"/>
    <n v="519695"/>
    <n v="553204"/>
    <x v="11"/>
    <x v="2296"/>
  </r>
  <r>
    <x v="3"/>
    <s v="Bills"/>
    <x v="18"/>
    <n v="1072899"/>
    <n v="519695"/>
    <n v="553204"/>
    <x v="12"/>
    <x v="3743"/>
  </r>
  <r>
    <x v="3"/>
    <s v="Bills"/>
    <x v="18"/>
    <n v="1072899"/>
    <n v="519695"/>
    <n v="553204"/>
    <x v="13"/>
    <x v="3744"/>
  </r>
  <r>
    <x v="3"/>
    <s v="Bills"/>
    <x v="18"/>
    <n v="1072899"/>
    <n v="519695"/>
    <n v="553204"/>
    <x v="14"/>
    <x v="3745"/>
  </r>
  <r>
    <x v="3"/>
    <s v="Bills"/>
    <x v="18"/>
    <n v="1072899"/>
    <n v="519695"/>
    <n v="553204"/>
    <x v="15"/>
    <x v="3520"/>
  </r>
  <r>
    <x v="3"/>
    <s v="Bills"/>
    <x v="18"/>
    <n v="1072899"/>
    <n v="519695"/>
    <n v="553204"/>
    <x v="16"/>
    <x v="3746"/>
  </r>
  <r>
    <x v="4"/>
    <s v="Panthers"/>
    <x v="18"/>
    <n v="1102756"/>
    <n v="590182"/>
    <n v="512574"/>
    <x v="0"/>
    <x v="3747"/>
  </r>
  <r>
    <x v="4"/>
    <s v="Panthers"/>
    <x v="18"/>
    <n v="1102756"/>
    <n v="590182"/>
    <n v="512574"/>
    <x v="1"/>
    <x v="3715"/>
  </r>
  <r>
    <x v="4"/>
    <s v="Panthers"/>
    <x v="18"/>
    <n v="1102756"/>
    <n v="590182"/>
    <n v="512574"/>
    <x v="2"/>
    <x v="3748"/>
  </r>
  <r>
    <x v="4"/>
    <s v="Panthers"/>
    <x v="18"/>
    <n v="1102756"/>
    <n v="590182"/>
    <n v="512574"/>
    <x v="3"/>
    <x v="2"/>
  </r>
  <r>
    <x v="4"/>
    <s v="Panthers"/>
    <x v="18"/>
    <n v="1102756"/>
    <n v="590182"/>
    <n v="512574"/>
    <x v="4"/>
    <x v="3749"/>
  </r>
  <r>
    <x v="4"/>
    <s v="Panthers"/>
    <x v="18"/>
    <n v="1102756"/>
    <n v="590182"/>
    <n v="512574"/>
    <x v="5"/>
    <x v="3750"/>
  </r>
  <r>
    <x v="4"/>
    <s v="Panthers"/>
    <x v="18"/>
    <n v="1102756"/>
    <n v="590182"/>
    <n v="512574"/>
    <x v="6"/>
    <x v="3714"/>
  </r>
  <r>
    <x v="4"/>
    <s v="Panthers"/>
    <x v="18"/>
    <n v="1102756"/>
    <n v="590182"/>
    <n v="512574"/>
    <x v="7"/>
    <x v="3730"/>
  </r>
  <r>
    <x v="4"/>
    <s v="Panthers"/>
    <x v="18"/>
    <n v="1102756"/>
    <n v="590182"/>
    <n v="512574"/>
    <x v="8"/>
    <x v="3751"/>
  </r>
  <r>
    <x v="4"/>
    <s v="Panthers"/>
    <x v="18"/>
    <n v="1102756"/>
    <n v="590182"/>
    <n v="512574"/>
    <x v="9"/>
    <x v="3752"/>
  </r>
  <r>
    <x v="4"/>
    <s v="Panthers"/>
    <x v="18"/>
    <n v="1102756"/>
    <n v="590182"/>
    <n v="512574"/>
    <x v="10"/>
    <x v="3753"/>
  </r>
  <r>
    <x v="4"/>
    <s v="Panthers"/>
    <x v="18"/>
    <n v="1102756"/>
    <n v="590182"/>
    <n v="512574"/>
    <x v="11"/>
    <x v="3754"/>
  </r>
  <r>
    <x v="4"/>
    <s v="Panthers"/>
    <x v="18"/>
    <n v="1102756"/>
    <n v="590182"/>
    <n v="512574"/>
    <x v="12"/>
    <x v="3755"/>
  </r>
  <r>
    <x v="4"/>
    <s v="Panthers"/>
    <x v="18"/>
    <n v="1102756"/>
    <n v="590182"/>
    <n v="512574"/>
    <x v="13"/>
    <x v="3756"/>
  </r>
  <r>
    <x v="4"/>
    <s v="Panthers"/>
    <x v="18"/>
    <n v="1102756"/>
    <n v="590182"/>
    <n v="512574"/>
    <x v="14"/>
    <x v="3757"/>
  </r>
  <r>
    <x v="4"/>
    <s v="Panthers"/>
    <x v="18"/>
    <n v="1102756"/>
    <n v="590182"/>
    <n v="512574"/>
    <x v="15"/>
    <x v="3723"/>
  </r>
  <r>
    <x v="4"/>
    <s v="Panthers"/>
    <x v="18"/>
    <n v="1102756"/>
    <n v="590182"/>
    <n v="512574"/>
    <x v="16"/>
    <x v="994"/>
  </r>
  <r>
    <x v="5"/>
    <s v="Bears"/>
    <x v="18"/>
    <n v="1045568"/>
    <n v="490750"/>
    <n v="554818"/>
    <x v="0"/>
    <x v="3758"/>
  </r>
  <r>
    <x v="5"/>
    <s v="Bears"/>
    <x v="18"/>
    <n v="1045568"/>
    <n v="490750"/>
    <n v="554818"/>
    <x v="1"/>
    <x v="3759"/>
  </r>
  <r>
    <x v="5"/>
    <s v="Bears"/>
    <x v="18"/>
    <n v="1045568"/>
    <n v="490750"/>
    <n v="554818"/>
    <x v="2"/>
    <x v="3701"/>
  </r>
  <r>
    <x v="5"/>
    <s v="Bears"/>
    <x v="18"/>
    <n v="1045568"/>
    <n v="490750"/>
    <n v="554818"/>
    <x v="3"/>
    <x v="3760"/>
  </r>
  <r>
    <x v="5"/>
    <s v="Bears"/>
    <x v="18"/>
    <n v="1045568"/>
    <n v="490750"/>
    <n v="554818"/>
    <x v="4"/>
    <x v="2"/>
  </r>
  <r>
    <x v="5"/>
    <s v="Bears"/>
    <x v="18"/>
    <n v="1045568"/>
    <n v="490750"/>
    <n v="554818"/>
    <x v="5"/>
    <x v="629"/>
  </r>
  <r>
    <x v="5"/>
    <s v="Bears"/>
    <x v="18"/>
    <n v="1045568"/>
    <n v="490750"/>
    <n v="554818"/>
    <x v="6"/>
    <x v="3761"/>
  </r>
  <r>
    <x v="5"/>
    <s v="Bears"/>
    <x v="18"/>
    <n v="1045568"/>
    <n v="490750"/>
    <n v="554818"/>
    <x v="7"/>
    <x v="3762"/>
  </r>
  <r>
    <x v="5"/>
    <s v="Bears"/>
    <x v="18"/>
    <n v="1045568"/>
    <n v="490750"/>
    <n v="554818"/>
    <x v="8"/>
    <x v="3741"/>
  </r>
  <r>
    <x v="5"/>
    <s v="Bears"/>
    <x v="18"/>
    <n v="1045568"/>
    <n v="490750"/>
    <n v="554818"/>
    <x v="9"/>
    <x v="3763"/>
  </r>
  <r>
    <x v="5"/>
    <s v="Bears"/>
    <x v="18"/>
    <n v="1045568"/>
    <n v="490750"/>
    <n v="554818"/>
    <x v="10"/>
    <x v="3764"/>
  </r>
  <r>
    <x v="5"/>
    <s v="Bears"/>
    <x v="18"/>
    <n v="1045568"/>
    <n v="490750"/>
    <n v="554818"/>
    <x v="11"/>
    <x v="649"/>
  </r>
  <r>
    <x v="5"/>
    <s v="Bears"/>
    <x v="18"/>
    <n v="1045568"/>
    <n v="490750"/>
    <n v="554818"/>
    <x v="12"/>
    <x v="3765"/>
  </r>
  <r>
    <x v="5"/>
    <s v="Bears"/>
    <x v="18"/>
    <n v="1045568"/>
    <n v="490750"/>
    <n v="554818"/>
    <x v="13"/>
    <x v="3766"/>
  </r>
  <r>
    <x v="5"/>
    <s v="Bears"/>
    <x v="18"/>
    <n v="1045568"/>
    <n v="490750"/>
    <n v="554818"/>
    <x v="14"/>
    <x v="3273"/>
  </r>
  <r>
    <x v="5"/>
    <s v="Bears"/>
    <x v="18"/>
    <n v="1045568"/>
    <n v="490750"/>
    <n v="554818"/>
    <x v="15"/>
    <x v="1129"/>
  </r>
  <r>
    <x v="5"/>
    <s v="Bears"/>
    <x v="18"/>
    <n v="1045568"/>
    <n v="490750"/>
    <n v="554818"/>
    <x v="16"/>
    <x v="3767"/>
  </r>
  <r>
    <x v="6"/>
    <s v="Bengals"/>
    <x v="18"/>
    <n v="911289"/>
    <n v="406028"/>
    <n v="505261"/>
    <x v="0"/>
    <x v="3768"/>
  </r>
  <r>
    <x v="6"/>
    <s v="Bengals"/>
    <x v="18"/>
    <n v="911289"/>
    <n v="406028"/>
    <n v="505261"/>
    <x v="1"/>
    <x v="3726"/>
  </r>
  <r>
    <x v="6"/>
    <s v="Bengals"/>
    <x v="18"/>
    <n v="911289"/>
    <n v="406028"/>
    <n v="505261"/>
    <x v="2"/>
    <x v="3748"/>
  </r>
  <r>
    <x v="6"/>
    <s v="Bengals"/>
    <x v="18"/>
    <n v="911289"/>
    <n v="406028"/>
    <n v="505261"/>
    <x v="3"/>
    <x v="3717"/>
  </r>
  <r>
    <x v="6"/>
    <s v="Bengals"/>
    <x v="18"/>
    <n v="911289"/>
    <n v="406028"/>
    <n v="505261"/>
    <x v="4"/>
    <x v="3769"/>
  </r>
  <r>
    <x v="6"/>
    <s v="Bengals"/>
    <x v="18"/>
    <n v="911289"/>
    <n v="406028"/>
    <n v="505261"/>
    <x v="5"/>
    <x v="1881"/>
  </r>
  <r>
    <x v="6"/>
    <s v="Bengals"/>
    <x v="18"/>
    <n v="911289"/>
    <n v="406028"/>
    <n v="505261"/>
    <x v="6"/>
    <x v="3770"/>
  </r>
  <r>
    <x v="6"/>
    <s v="Bengals"/>
    <x v="18"/>
    <n v="911289"/>
    <n v="406028"/>
    <n v="505261"/>
    <x v="7"/>
    <x v="3771"/>
  </r>
  <r>
    <x v="6"/>
    <s v="Bengals"/>
    <x v="18"/>
    <n v="911289"/>
    <n v="406028"/>
    <n v="505261"/>
    <x v="8"/>
    <x v="2"/>
  </r>
  <r>
    <x v="6"/>
    <s v="Bengals"/>
    <x v="18"/>
    <n v="911289"/>
    <n v="406028"/>
    <n v="505261"/>
    <x v="9"/>
    <x v="3772"/>
  </r>
  <r>
    <x v="6"/>
    <s v="Bengals"/>
    <x v="18"/>
    <n v="911289"/>
    <n v="406028"/>
    <n v="505261"/>
    <x v="10"/>
    <x v="2260"/>
  </r>
  <r>
    <x v="6"/>
    <s v="Bengals"/>
    <x v="18"/>
    <n v="911289"/>
    <n v="406028"/>
    <n v="505261"/>
    <x v="11"/>
    <x v="3773"/>
  </r>
  <r>
    <x v="6"/>
    <s v="Bengals"/>
    <x v="18"/>
    <n v="911289"/>
    <n v="406028"/>
    <n v="505261"/>
    <x v="12"/>
    <x v="3774"/>
  </r>
  <r>
    <x v="6"/>
    <s v="Bengals"/>
    <x v="18"/>
    <n v="911289"/>
    <n v="406028"/>
    <n v="505261"/>
    <x v="13"/>
    <x v="3775"/>
  </r>
  <r>
    <x v="6"/>
    <s v="Bengals"/>
    <x v="18"/>
    <n v="911289"/>
    <n v="406028"/>
    <n v="505261"/>
    <x v="14"/>
    <x v="3776"/>
  </r>
  <r>
    <x v="6"/>
    <s v="Bengals"/>
    <x v="18"/>
    <n v="911289"/>
    <n v="406028"/>
    <n v="505261"/>
    <x v="15"/>
    <x v="3023"/>
  </r>
  <r>
    <x v="6"/>
    <s v="Bengals"/>
    <x v="18"/>
    <n v="911289"/>
    <n v="406028"/>
    <n v="505261"/>
    <x v="16"/>
    <x v="1787"/>
  </r>
  <r>
    <x v="7"/>
    <s v="Browns"/>
    <x v="18"/>
    <n v="1045441"/>
    <n v="526122"/>
    <n v="519319"/>
    <x v="0"/>
    <x v="3023"/>
  </r>
  <r>
    <x v="7"/>
    <s v="Browns"/>
    <x v="18"/>
    <n v="1045441"/>
    <n v="526122"/>
    <n v="519319"/>
    <x v="1"/>
    <x v="3777"/>
  </r>
  <r>
    <x v="7"/>
    <s v="Browns"/>
    <x v="18"/>
    <n v="1045441"/>
    <n v="526122"/>
    <n v="519319"/>
    <x v="2"/>
    <x v="3023"/>
  </r>
  <r>
    <x v="7"/>
    <s v="Browns"/>
    <x v="18"/>
    <n v="1045441"/>
    <n v="526122"/>
    <n v="519319"/>
    <x v="3"/>
    <x v="3778"/>
  </r>
  <r>
    <x v="7"/>
    <s v="Browns"/>
    <x v="18"/>
    <n v="1045441"/>
    <n v="526122"/>
    <n v="519319"/>
    <x v="4"/>
    <x v="3023"/>
  </r>
  <r>
    <x v="7"/>
    <s v="Browns"/>
    <x v="18"/>
    <n v="1045441"/>
    <n v="526122"/>
    <n v="519319"/>
    <x v="5"/>
    <x v="3023"/>
  </r>
  <r>
    <x v="7"/>
    <s v="Browns"/>
    <x v="18"/>
    <n v="1045441"/>
    <n v="526122"/>
    <n v="519319"/>
    <x v="6"/>
    <x v="3779"/>
  </r>
  <r>
    <x v="7"/>
    <s v="Browns"/>
    <x v="18"/>
    <n v="1045441"/>
    <n v="526122"/>
    <n v="519319"/>
    <x v="7"/>
    <x v="3780"/>
  </r>
  <r>
    <x v="7"/>
    <s v="Browns"/>
    <x v="18"/>
    <n v="1045441"/>
    <n v="526122"/>
    <n v="519319"/>
    <x v="8"/>
    <x v="3023"/>
  </r>
  <r>
    <x v="7"/>
    <s v="Browns"/>
    <x v="18"/>
    <n v="1045441"/>
    <n v="526122"/>
    <n v="519319"/>
    <x v="9"/>
    <x v="3720"/>
  </r>
  <r>
    <x v="7"/>
    <s v="Browns"/>
    <x v="18"/>
    <n v="1045441"/>
    <n v="526122"/>
    <n v="519319"/>
    <x v="10"/>
    <x v="2"/>
  </r>
  <r>
    <x v="7"/>
    <s v="Browns"/>
    <x v="18"/>
    <n v="1045441"/>
    <n v="526122"/>
    <n v="519319"/>
    <x v="11"/>
    <x v="3773"/>
  </r>
  <r>
    <x v="7"/>
    <s v="Browns"/>
    <x v="18"/>
    <n v="1045441"/>
    <n v="526122"/>
    <n v="519319"/>
    <x v="12"/>
    <x v="3781"/>
  </r>
  <r>
    <x v="7"/>
    <s v="Browns"/>
    <x v="18"/>
    <n v="1045441"/>
    <n v="526122"/>
    <n v="519319"/>
    <x v="13"/>
    <x v="3756"/>
  </r>
  <r>
    <x v="7"/>
    <s v="Browns"/>
    <x v="18"/>
    <n v="1045441"/>
    <n v="526122"/>
    <n v="519319"/>
    <x v="14"/>
    <x v="1488"/>
  </r>
  <r>
    <x v="7"/>
    <s v="Browns"/>
    <x v="18"/>
    <n v="1045441"/>
    <n v="526122"/>
    <n v="519319"/>
    <x v="15"/>
    <x v="3023"/>
  </r>
  <r>
    <x v="7"/>
    <s v="Browns"/>
    <x v="18"/>
    <n v="1045441"/>
    <n v="526122"/>
    <n v="519319"/>
    <x v="16"/>
    <x v="2966"/>
  </r>
  <r>
    <x v="8"/>
    <s v="Cowboys"/>
    <x v="18"/>
    <n v="1303393"/>
    <n v="732958"/>
    <n v="570435"/>
    <x v="0"/>
    <x v="3747"/>
  </r>
  <r>
    <x v="8"/>
    <s v="Cowboys"/>
    <x v="18"/>
    <n v="1303393"/>
    <n v="732958"/>
    <n v="570435"/>
    <x v="1"/>
    <x v="1971"/>
  </r>
  <r>
    <x v="8"/>
    <s v="Cowboys"/>
    <x v="18"/>
    <n v="1303393"/>
    <n v="732958"/>
    <n v="570435"/>
    <x v="2"/>
    <x v="2392"/>
  </r>
  <r>
    <x v="8"/>
    <s v="Cowboys"/>
    <x v="18"/>
    <n v="1303393"/>
    <n v="732958"/>
    <n v="570435"/>
    <x v="3"/>
    <x v="3782"/>
  </r>
  <r>
    <x v="8"/>
    <s v="Cowboys"/>
    <x v="18"/>
    <n v="1303393"/>
    <n v="732958"/>
    <n v="570435"/>
    <x v="4"/>
    <x v="3783"/>
  </r>
  <r>
    <x v="8"/>
    <s v="Cowboys"/>
    <x v="18"/>
    <n v="1303393"/>
    <n v="732958"/>
    <n v="570435"/>
    <x v="5"/>
    <x v="3784"/>
  </r>
  <r>
    <x v="8"/>
    <s v="Cowboys"/>
    <x v="18"/>
    <n v="1303393"/>
    <n v="732958"/>
    <n v="570435"/>
    <x v="6"/>
    <x v="3785"/>
  </r>
  <r>
    <x v="8"/>
    <s v="Cowboys"/>
    <x v="18"/>
    <n v="1303393"/>
    <n v="732958"/>
    <n v="570435"/>
    <x v="7"/>
    <x v="2"/>
  </r>
  <r>
    <x v="8"/>
    <s v="Cowboys"/>
    <x v="18"/>
    <n v="1303393"/>
    <n v="732958"/>
    <n v="570435"/>
    <x v="8"/>
    <x v="3786"/>
  </r>
  <r>
    <x v="8"/>
    <s v="Cowboys"/>
    <x v="18"/>
    <n v="1303393"/>
    <n v="732958"/>
    <n v="570435"/>
    <x v="9"/>
    <x v="3714"/>
  </r>
  <r>
    <x v="8"/>
    <s v="Cowboys"/>
    <x v="18"/>
    <n v="1303393"/>
    <n v="732958"/>
    <n v="570435"/>
    <x v="10"/>
    <x v="3563"/>
  </r>
  <r>
    <x v="8"/>
    <s v="Cowboys"/>
    <x v="18"/>
    <n v="1303393"/>
    <n v="732958"/>
    <n v="570435"/>
    <x v="11"/>
    <x v="3787"/>
  </r>
  <r>
    <x v="8"/>
    <s v="Cowboys"/>
    <x v="18"/>
    <n v="1303393"/>
    <n v="732958"/>
    <n v="570435"/>
    <x v="12"/>
    <x v="3788"/>
  </r>
  <r>
    <x v="8"/>
    <s v="Cowboys"/>
    <x v="18"/>
    <n v="1303393"/>
    <n v="732958"/>
    <n v="570435"/>
    <x v="13"/>
    <x v="3789"/>
  </r>
  <r>
    <x v="8"/>
    <s v="Cowboys"/>
    <x v="18"/>
    <n v="1303393"/>
    <n v="732958"/>
    <n v="570435"/>
    <x v="14"/>
    <x v="3790"/>
  </r>
  <r>
    <x v="8"/>
    <s v="Cowboys"/>
    <x v="18"/>
    <n v="1303393"/>
    <n v="732958"/>
    <n v="570435"/>
    <x v="15"/>
    <x v="3791"/>
  </r>
  <r>
    <x v="8"/>
    <s v="Cowboys"/>
    <x v="18"/>
    <n v="1303393"/>
    <n v="732958"/>
    <n v="570435"/>
    <x v="16"/>
    <x v="3792"/>
  </r>
  <r>
    <x v="9"/>
    <s v="Broncos"/>
    <x v="18"/>
    <n v="1092324"/>
    <n v="611571"/>
    <n v="480753"/>
    <x v="0"/>
    <x v="3793"/>
  </r>
  <r>
    <x v="9"/>
    <s v="Broncos"/>
    <x v="18"/>
    <n v="1092324"/>
    <n v="611571"/>
    <n v="480753"/>
    <x v="1"/>
    <x v="3794"/>
  </r>
  <r>
    <x v="9"/>
    <s v="Broncos"/>
    <x v="18"/>
    <n v="1092324"/>
    <n v="611571"/>
    <n v="480753"/>
    <x v="2"/>
    <x v="1708"/>
  </r>
  <r>
    <x v="9"/>
    <s v="Broncos"/>
    <x v="18"/>
    <n v="1092324"/>
    <n v="611571"/>
    <n v="480753"/>
    <x v="3"/>
    <x v="3795"/>
  </r>
  <r>
    <x v="9"/>
    <s v="Broncos"/>
    <x v="18"/>
    <n v="1092324"/>
    <n v="611571"/>
    <n v="480753"/>
    <x v="4"/>
    <x v="3742"/>
  </r>
  <r>
    <x v="9"/>
    <s v="Broncos"/>
    <x v="18"/>
    <n v="1092324"/>
    <n v="611571"/>
    <n v="480753"/>
    <x v="5"/>
    <x v="3796"/>
  </r>
  <r>
    <x v="9"/>
    <s v="Broncos"/>
    <x v="18"/>
    <n v="1092324"/>
    <n v="611571"/>
    <n v="480753"/>
    <x v="6"/>
    <x v="3704"/>
  </r>
  <r>
    <x v="9"/>
    <s v="Broncos"/>
    <x v="18"/>
    <n v="1092324"/>
    <n v="611571"/>
    <n v="480753"/>
    <x v="7"/>
    <x v="3797"/>
  </r>
  <r>
    <x v="9"/>
    <s v="Broncos"/>
    <x v="18"/>
    <n v="1092324"/>
    <n v="611571"/>
    <n v="480753"/>
    <x v="8"/>
    <x v="3798"/>
  </r>
  <r>
    <x v="9"/>
    <s v="Broncos"/>
    <x v="18"/>
    <n v="1092324"/>
    <n v="611571"/>
    <n v="480753"/>
    <x v="9"/>
    <x v="2"/>
  </r>
  <r>
    <x v="9"/>
    <s v="Broncos"/>
    <x v="18"/>
    <n v="1092324"/>
    <n v="611571"/>
    <n v="480753"/>
    <x v="10"/>
    <x v="3799"/>
  </r>
  <r>
    <x v="9"/>
    <s v="Broncos"/>
    <x v="18"/>
    <n v="1092324"/>
    <n v="611571"/>
    <n v="480753"/>
    <x v="11"/>
    <x v="3800"/>
  </r>
  <r>
    <x v="9"/>
    <s v="Broncos"/>
    <x v="18"/>
    <n v="1092324"/>
    <n v="611571"/>
    <n v="480753"/>
    <x v="12"/>
    <x v="3774"/>
  </r>
  <r>
    <x v="9"/>
    <s v="Broncos"/>
    <x v="18"/>
    <n v="1092324"/>
    <n v="611571"/>
    <n v="480753"/>
    <x v="13"/>
    <x v="3801"/>
  </r>
  <r>
    <x v="9"/>
    <s v="Broncos"/>
    <x v="18"/>
    <n v="1092324"/>
    <n v="611571"/>
    <n v="480753"/>
    <x v="14"/>
    <x v="1488"/>
  </r>
  <r>
    <x v="9"/>
    <s v="Broncos"/>
    <x v="18"/>
    <n v="1092324"/>
    <n v="611571"/>
    <n v="480753"/>
    <x v="15"/>
    <x v="3802"/>
  </r>
  <r>
    <x v="9"/>
    <s v="Broncos"/>
    <x v="18"/>
    <n v="1092324"/>
    <n v="611571"/>
    <n v="480753"/>
    <x v="16"/>
    <x v="555"/>
  </r>
  <r>
    <x v="10"/>
    <s v="Lions"/>
    <x v="18"/>
    <n v="1054328"/>
    <n v="502061"/>
    <n v="552267"/>
    <x v="0"/>
    <x v="3803"/>
  </r>
  <r>
    <x v="10"/>
    <s v="Lions"/>
    <x v="18"/>
    <n v="1054328"/>
    <n v="502061"/>
    <n v="552267"/>
    <x v="1"/>
    <x v="3344"/>
  </r>
  <r>
    <x v="10"/>
    <s v="Lions"/>
    <x v="18"/>
    <n v="1054328"/>
    <n v="502061"/>
    <n v="552267"/>
    <x v="2"/>
    <x v="3804"/>
  </r>
  <r>
    <x v="10"/>
    <s v="Lions"/>
    <x v="18"/>
    <n v="1054328"/>
    <n v="502061"/>
    <n v="552267"/>
    <x v="3"/>
    <x v="3782"/>
  </r>
  <r>
    <x v="10"/>
    <s v="Lions"/>
    <x v="18"/>
    <n v="1054328"/>
    <n v="502061"/>
    <n v="552267"/>
    <x v="4"/>
    <x v="3805"/>
  </r>
  <r>
    <x v="10"/>
    <s v="Lions"/>
    <x v="18"/>
    <n v="1054328"/>
    <n v="502061"/>
    <n v="552267"/>
    <x v="5"/>
    <x v="2"/>
  </r>
  <r>
    <x v="10"/>
    <s v="Lions"/>
    <x v="18"/>
    <n v="1054328"/>
    <n v="502061"/>
    <n v="552267"/>
    <x v="6"/>
    <x v="3806"/>
  </r>
  <r>
    <x v="10"/>
    <s v="Lions"/>
    <x v="18"/>
    <n v="1054328"/>
    <n v="502061"/>
    <n v="552267"/>
    <x v="7"/>
    <x v="3807"/>
  </r>
  <r>
    <x v="10"/>
    <s v="Lions"/>
    <x v="18"/>
    <n v="1054328"/>
    <n v="502061"/>
    <n v="552267"/>
    <x v="8"/>
    <x v="3808"/>
  </r>
  <r>
    <x v="10"/>
    <s v="Lions"/>
    <x v="18"/>
    <n v="1054328"/>
    <n v="502061"/>
    <n v="552267"/>
    <x v="9"/>
    <x v="3763"/>
  </r>
  <r>
    <x v="10"/>
    <s v="Lions"/>
    <x v="18"/>
    <n v="1054328"/>
    <n v="502061"/>
    <n v="552267"/>
    <x v="10"/>
    <x v="3753"/>
  </r>
  <r>
    <x v="10"/>
    <s v="Lions"/>
    <x v="18"/>
    <n v="1054328"/>
    <n v="502061"/>
    <n v="552267"/>
    <x v="11"/>
    <x v="649"/>
  </r>
  <r>
    <x v="10"/>
    <s v="Lions"/>
    <x v="18"/>
    <n v="1054328"/>
    <n v="502061"/>
    <n v="552267"/>
    <x v="12"/>
    <x v="640"/>
  </r>
  <r>
    <x v="10"/>
    <s v="Lions"/>
    <x v="18"/>
    <n v="1054328"/>
    <n v="502061"/>
    <n v="552267"/>
    <x v="13"/>
    <x v="3710"/>
  </r>
  <r>
    <x v="10"/>
    <s v="Lions"/>
    <x v="18"/>
    <n v="1054328"/>
    <n v="502061"/>
    <n v="552267"/>
    <x v="14"/>
    <x v="3745"/>
  </r>
  <r>
    <x v="10"/>
    <s v="Lions"/>
    <x v="18"/>
    <n v="1054328"/>
    <n v="502061"/>
    <n v="552267"/>
    <x v="15"/>
    <x v="3809"/>
  </r>
  <r>
    <x v="10"/>
    <s v="Lions"/>
    <x v="18"/>
    <n v="1054328"/>
    <n v="502061"/>
    <n v="552267"/>
    <x v="16"/>
    <x v="3810"/>
  </r>
  <r>
    <x v="11"/>
    <s v="Packers"/>
    <x v="18"/>
    <n v="1163842"/>
    <n v="622677"/>
    <n v="541165"/>
    <x v="0"/>
    <x v="3758"/>
  </r>
  <r>
    <x v="11"/>
    <s v="Packers"/>
    <x v="18"/>
    <n v="1163842"/>
    <n v="622677"/>
    <n v="541165"/>
    <x v="1"/>
    <x v="3811"/>
  </r>
  <r>
    <x v="11"/>
    <s v="Packers"/>
    <x v="18"/>
    <n v="1163842"/>
    <n v="622677"/>
    <n v="541165"/>
    <x v="2"/>
    <x v="3812"/>
  </r>
  <r>
    <x v="11"/>
    <s v="Packers"/>
    <x v="18"/>
    <n v="1163842"/>
    <n v="622677"/>
    <n v="541165"/>
    <x v="3"/>
    <x v="1049"/>
  </r>
  <r>
    <x v="11"/>
    <s v="Packers"/>
    <x v="18"/>
    <n v="1163842"/>
    <n v="622677"/>
    <n v="541165"/>
    <x v="4"/>
    <x v="3805"/>
  </r>
  <r>
    <x v="11"/>
    <s v="Packers"/>
    <x v="18"/>
    <n v="1163842"/>
    <n v="622677"/>
    <n v="541165"/>
    <x v="5"/>
    <x v="3813"/>
  </r>
  <r>
    <x v="11"/>
    <s v="Packers"/>
    <x v="18"/>
    <n v="1163842"/>
    <n v="622677"/>
    <n v="541165"/>
    <x v="6"/>
    <x v="2"/>
  </r>
  <r>
    <x v="11"/>
    <s v="Packers"/>
    <x v="18"/>
    <n v="1163842"/>
    <n v="622677"/>
    <n v="541165"/>
    <x v="7"/>
    <x v="3814"/>
  </r>
  <r>
    <x v="11"/>
    <s v="Packers"/>
    <x v="18"/>
    <n v="1163842"/>
    <n v="622677"/>
    <n v="541165"/>
    <x v="8"/>
    <x v="3520"/>
  </r>
  <r>
    <x v="11"/>
    <s v="Packers"/>
    <x v="18"/>
    <n v="1163842"/>
    <n v="622677"/>
    <n v="541165"/>
    <x v="9"/>
    <x v="3815"/>
  </r>
  <r>
    <x v="11"/>
    <s v="Packers"/>
    <x v="18"/>
    <n v="1163842"/>
    <n v="622677"/>
    <n v="541165"/>
    <x v="10"/>
    <x v="3816"/>
  </r>
  <r>
    <x v="11"/>
    <s v="Packers"/>
    <x v="18"/>
    <n v="1163842"/>
    <n v="622677"/>
    <n v="541165"/>
    <x v="11"/>
    <x v="3817"/>
  </r>
  <r>
    <x v="11"/>
    <s v="Packers"/>
    <x v="18"/>
    <n v="1163842"/>
    <n v="622677"/>
    <n v="541165"/>
    <x v="12"/>
    <x v="3709"/>
  </r>
  <r>
    <x v="11"/>
    <s v="Packers"/>
    <x v="18"/>
    <n v="1163842"/>
    <n v="622677"/>
    <n v="541165"/>
    <x v="13"/>
    <x v="3722"/>
  </r>
  <r>
    <x v="11"/>
    <s v="Packers"/>
    <x v="18"/>
    <n v="1163842"/>
    <n v="622677"/>
    <n v="541165"/>
    <x v="14"/>
    <x v="3273"/>
  </r>
  <r>
    <x v="11"/>
    <s v="Packers"/>
    <x v="18"/>
    <n v="1163842"/>
    <n v="622677"/>
    <n v="541165"/>
    <x v="15"/>
    <x v="3742"/>
  </r>
  <r>
    <x v="11"/>
    <s v="Packers"/>
    <x v="18"/>
    <n v="1163842"/>
    <n v="622677"/>
    <n v="541165"/>
    <x v="16"/>
    <x v="3810"/>
  </r>
  <r>
    <x v="30"/>
    <s v="Texans"/>
    <x v="18"/>
    <n v="1112480"/>
    <n v="574439"/>
    <n v="538041"/>
    <x v="0"/>
    <x v="3520"/>
  </r>
  <r>
    <x v="30"/>
    <s v="Texans"/>
    <x v="18"/>
    <n v="1112480"/>
    <n v="574439"/>
    <n v="538041"/>
    <x v="1"/>
    <x v="3273"/>
  </r>
  <r>
    <x v="30"/>
    <s v="Texans"/>
    <x v="18"/>
    <n v="1112480"/>
    <n v="574439"/>
    <n v="538041"/>
    <x v="2"/>
    <x v="3818"/>
  </r>
  <r>
    <x v="30"/>
    <s v="Texans"/>
    <x v="18"/>
    <n v="1112480"/>
    <n v="574439"/>
    <n v="538041"/>
    <x v="3"/>
    <x v="3819"/>
  </r>
  <r>
    <x v="30"/>
    <s v="Texans"/>
    <x v="18"/>
    <n v="1112480"/>
    <n v="574439"/>
    <n v="538041"/>
    <x v="4"/>
    <x v="3783"/>
  </r>
  <r>
    <x v="30"/>
    <s v="Texans"/>
    <x v="18"/>
    <n v="1112480"/>
    <n v="574439"/>
    <n v="538041"/>
    <x v="5"/>
    <x v="3738"/>
  </r>
  <r>
    <x v="30"/>
    <s v="Texans"/>
    <x v="18"/>
    <n v="1112480"/>
    <n v="574439"/>
    <n v="538041"/>
    <x v="6"/>
    <x v="3820"/>
  </r>
  <r>
    <x v="30"/>
    <s v="Texans"/>
    <x v="18"/>
    <n v="1112480"/>
    <n v="574439"/>
    <n v="538041"/>
    <x v="7"/>
    <x v="2877"/>
  </r>
  <r>
    <x v="30"/>
    <s v="Texans"/>
    <x v="18"/>
    <n v="1112480"/>
    <n v="574439"/>
    <n v="538041"/>
    <x v="8"/>
    <x v="3798"/>
  </r>
  <r>
    <x v="30"/>
    <s v="Texans"/>
    <x v="18"/>
    <n v="1112480"/>
    <n v="574439"/>
    <n v="538041"/>
    <x v="9"/>
    <x v="2"/>
  </r>
  <r>
    <x v="30"/>
    <s v="Texans"/>
    <x v="18"/>
    <n v="1112480"/>
    <n v="574439"/>
    <n v="538041"/>
    <x v="10"/>
    <x v="3821"/>
  </r>
  <r>
    <x v="30"/>
    <s v="Texans"/>
    <x v="18"/>
    <n v="1112480"/>
    <n v="574439"/>
    <n v="538041"/>
    <x v="11"/>
    <x v="3822"/>
  </r>
  <r>
    <x v="30"/>
    <s v="Texans"/>
    <x v="18"/>
    <n v="1112480"/>
    <n v="574439"/>
    <n v="538041"/>
    <x v="12"/>
    <x v="3781"/>
  </r>
  <r>
    <x v="30"/>
    <s v="Texans"/>
    <x v="18"/>
    <n v="1112480"/>
    <n v="574439"/>
    <n v="538041"/>
    <x v="13"/>
    <x v="3823"/>
  </r>
  <r>
    <x v="30"/>
    <s v="Texans"/>
    <x v="18"/>
    <n v="1112480"/>
    <n v="574439"/>
    <n v="538041"/>
    <x v="14"/>
    <x v="3742"/>
  </r>
  <r>
    <x v="30"/>
    <s v="Texans"/>
    <x v="18"/>
    <n v="1112480"/>
    <n v="574439"/>
    <n v="538041"/>
    <x v="15"/>
    <x v="3714"/>
  </r>
  <r>
    <x v="30"/>
    <s v="Texans"/>
    <x v="18"/>
    <n v="1112480"/>
    <n v="574439"/>
    <n v="538041"/>
    <x v="16"/>
    <x v="3824"/>
  </r>
  <r>
    <x v="12"/>
    <s v="Colts"/>
    <x v="18"/>
    <n v="1006361"/>
    <n v="473598"/>
    <n v="532763"/>
    <x v="0"/>
    <x v="3768"/>
  </r>
  <r>
    <x v="12"/>
    <s v="Colts"/>
    <x v="18"/>
    <n v="1006361"/>
    <n v="473598"/>
    <n v="532763"/>
    <x v="1"/>
    <x v="2299"/>
  </r>
  <r>
    <x v="12"/>
    <s v="Colts"/>
    <x v="18"/>
    <n v="1006361"/>
    <n v="473598"/>
    <n v="532763"/>
    <x v="2"/>
    <x v="3714"/>
  </r>
  <r>
    <x v="12"/>
    <s v="Colts"/>
    <x v="18"/>
    <n v="1006361"/>
    <n v="473598"/>
    <n v="532763"/>
    <x v="3"/>
    <x v="3819"/>
  </r>
  <r>
    <x v="12"/>
    <s v="Colts"/>
    <x v="18"/>
    <n v="1006361"/>
    <n v="473598"/>
    <n v="532763"/>
    <x v="4"/>
    <x v="3520"/>
  </r>
  <r>
    <x v="12"/>
    <s v="Colts"/>
    <x v="18"/>
    <n v="1006361"/>
    <n v="473598"/>
    <n v="532763"/>
    <x v="5"/>
    <x v="3742"/>
  </r>
  <r>
    <x v="12"/>
    <s v="Colts"/>
    <x v="18"/>
    <n v="1006361"/>
    <n v="473598"/>
    <n v="532763"/>
    <x v="6"/>
    <x v="3739"/>
  </r>
  <r>
    <x v="12"/>
    <s v="Colts"/>
    <x v="18"/>
    <n v="1006361"/>
    <n v="473598"/>
    <n v="532763"/>
    <x v="7"/>
    <x v="3825"/>
  </r>
  <r>
    <x v="12"/>
    <s v="Colts"/>
    <x v="18"/>
    <n v="1006361"/>
    <n v="473598"/>
    <n v="532763"/>
    <x v="8"/>
    <x v="2"/>
  </r>
  <r>
    <x v="12"/>
    <s v="Colts"/>
    <x v="18"/>
    <n v="1006361"/>
    <n v="473598"/>
    <n v="532763"/>
    <x v="9"/>
    <x v="3826"/>
  </r>
  <r>
    <x v="12"/>
    <s v="Colts"/>
    <x v="18"/>
    <n v="1006361"/>
    <n v="473598"/>
    <n v="532763"/>
    <x v="10"/>
    <x v="3827"/>
  </r>
  <r>
    <x v="12"/>
    <s v="Colts"/>
    <x v="18"/>
    <n v="1006361"/>
    <n v="473598"/>
    <n v="532763"/>
    <x v="11"/>
    <x v="3828"/>
  </r>
  <r>
    <x v="12"/>
    <s v="Colts"/>
    <x v="18"/>
    <n v="1006361"/>
    <n v="473598"/>
    <n v="532763"/>
    <x v="12"/>
    <x v="3829"/>
  </r>
  <r>
    <x v="12"/>
    <s v="Colts"/>
    <x v="18"/>
    <n v="1006361"/>
    <n v="473598"/>
    <n v="532763"/>
    <x v="13"/>
    <x v="3823"/>
  </r>
  <r>
    <x v="12"/>
    <s v="Colts"/>
    <x v="18"/>
    <n v="1006361"/>
    <n v="473598"/>
    <n v="532763"/>
    <x v="14"/>
    <x v="3790"/>
  </r>
  <r>
    <x v="12"/>
    <s v="Colts"/>
    <x v="18"/>
    <n v="1006361"/>
    <n v="473598"/>
    <n v="532763"/>
    <x v="15"/>
    <x v="3830"/>
  </r>
  <r>
    <x v="12"/>
    <s v="Colts"/>
    <x v="18"/>
    <n v="1006361"/>
    <n v="473598"/>
    <n v="532763"/>
    <x v="16"/>
    <x v="3831"/>
  </r>
  <r>
    <x v="13"/>
    <s v="Jaguars"/>
    <x v="18"/>
    <n v="1109899"/>
    <n v="552589"/>
    <n v="557310"/>
    <x v="0"/>
    <x v="3832"/>
  </r>
  <r>
    <x v="13"/>
    <s v="Jaguars"/>
    <x v="18"/>
    <n v="1109899"/>
    <n v="552589"/>
    <n v="557310"/>
    <x v="1"/>
    <x v="3833"/>
  </r>
  <r>
    <x v="13"/>
    <s v="Jaguars"/>
    <x v="18"/>
    <n v="1109899"/>
    <n v="552589"/>
    <n v="557310"/>
    <x v="2"/>
    <x v="3834"/>
  </r>
  <r>
    <x v="13"/>
    <s v="Jaguars"/>
    <x v="18"/>
    <n v="1109899"/>
    <n v="552589"/>
    <n v="557310"/>
    <x v="3"/>
    <x v="3835"/>
  </r>
  <r>
    <x v="13"/>
    <s v="Jaguars"/>
    <x v="18"/>
    <n v="1109899"/>
    <n v="552589"/>
    <n v="557310"/>
    <x v="4"/>
    <x v="3836"/>
  </r>
  <r>
    <x v="13"/>
    <s v="Jaguars"/>
    <x v="18"/>
    <n v="1109899"/>
    <n v="552589"/>
    <n v="557310"/>
    <x v="5"/>
    <x v="3784"/>
  </r>
  <r>
    <x v="13"/>
    <s v="Jaguars"/>
    <x v="18"/>
    <n v="1109899"/>
    <n v="552589"/>
    <n v="557310"/>
    <x v="6"/>
    <x v="3820"/>
  </r>
  <r>
    <x v="13"/>
    <s v="Jaguars"/>
    <x v="18"/>
    <n v="1109899"/>
    <n v="552589"/>
    <n v="557310"/>
    <x v="7"/>
    <x v="3837"/>
  </r>
  <r>
    <x v="13"/>
    <s v="Jaguars"/>
    <x v="18"/>
    <n v="1109899"/>
    <n v="552589"/>
    <n v="557310"/>
    <x v="8"/>
    <x v="2"/>
  </r>
  <r>
    <x v="13"/>
    <s v="Jaguars"/>
    <x v="18"/>
    <n v="1109899"/>
    <n v="552589"/>
    <n v="557310"/>
    <x v="9"/>
    <x v="3826"/>
  </r>
  <r>
    <x v="13"/>
    <s v="Jaguars"/>
    <x v="18"/>
    <n v="1109899"/>
    <n v="552589"/>
    <n v="557310"/>
    <x v="10"/>
    <x v="3838"/>
  </r>
  <r>
    <x v="13"/>
    <s v="Jaguars"/>
    <x v="18"/>
    <n v="1109899"/>
    <n v="552589"/>
    <n v="557310"/>
    <x v="11"/>
    <x v="2296"/>
  </r>
  <r>
    <x v="13"/>
    <s v="Jaguars"/>
    <x v="18"/>
    <n v="1109899"/>
    <n v="552589"/>
    <n v="557310"/>
    <x v="12"/>
    <x v="3829"/>
  </r>
  <r>
    <x v="13"/>
    <s v="Jaguars"/>
    <x v="18"/>
    <n v="1109899"/>
    <n v="552589"/>
    <n v="557310"/>
    <x v="13"/>
    <x v="3839"/>
  </r>
  <r>
    <x v="13"/>
    <s v="Jaguars"/>
    <x v="18"/>
    <n v="1109899"/>
    <n v="552589"/>
    <n v="557310"/>
    <x v="14"/>
    <x v="3840"/>
  </r>
  <r>
    <x v="13"/>
    <s v="Jaguars"/>
    <x v="18"/>
    <n v="1109899"/>
    <n v="552589"/>
    <n v="557310"/>
    <x v="15"/>
    <x v="3841"/>
  </r>
  <r>
    <x v="13"/>
    <s v="Jaguars"/>
    <x v="18"/>
    <n v="1109899"/>
    <n v="552589"/>
    <n v="557310"/>
    <x v="16"/>
    <x v="3824"/>
  </r>
  <r>
    <x v="14"/>
    <s v="Chiefs"/>
    <x v="18"/>
    <n v="1107376"/>
    <n v="607780"/>
    <n v="499596"/>
    <x v="0"/>
    <x v="3842"/>
  </r>
  <r>
    <x v="14"/>
    <s v="Chiefs"/>
    <x v="18"/>
    <n v="1107376"/>
    <n v="607780"/>
    <n v="499596"/>
    <x v="1"/>
    <x v="3843"/>
  </r>
  <r>
    <x v="14"/>
    <s v="Chiefs"/>
    <x v="18"/>
    <n v="1107376"/>
    <n v="607780"/>
    <n v="499596"/>
    <x v="2"/>
    <x v="3844"/>
  </r>
  <r>
    <x v="14"/>
    <s v="Chiefs"/>
    <x v="18"/>
    <n v="1107376"/>
    <n v="607780"/>
    <n v="499596"/>
    <x v="3"/>
    <x v="3795"/>
  </r>
  <r>
    <x v="14"/>
    <s v="Chiefs"/>
    <x v="18"/>
    <n v="1107376"/>
    <n v="607780"/>
    <n v="499596"/>
    <x v="4"/>
    <x v="3836"/>
  </r>
  <r>
    <x v="14"/>
    <s v="Chiefs"/>
    <x v="18"/>
    <n v="1107376"/>
    <n v="607780"/>
    <n v="499596"/>
    <x v="5"/>
    <x v="3520"/>
  </r>
  <r>
    <x v="14"/>
    <s v="Chiefs"/>
    <x v="18"/>
    <n v="1107376"/>
    <n v="607780"/>
    <n v="499596"/>
    <x v="6"/>
    <x v="3770"/>
  </r>
  <r>
    <x v="14"/>
    <s v="Chiefs"/>
    <x v="18"/>
    <n v="1107376"/>
    <n v="607780"/>
    <n v="499596"/>
    <x v="7"/>
    <x v="3797"/>
  </r>
  <r>
    <x v="14"/>
    <s v="Chiefs"/>
    <x v="18"/>
    <n v="1107376"/>
    <n v="607780"/>
    <n v="499596"/>
    <x v="8"/>
    <x v="3023"/>
  </r>
  <r>
    <x v="14"/>
    <s v="Chiefs"/>
    <x v="18"/>
    <n v="1107376"/>
    <n v="607780"/>
    <n v="499596"/>
    <x v="9"/>
    <x v="3706"/>
  </r>
  <r>
    <x v="14"/>
    <s v="Chiefs"/>
    <x v="18"/>
    <n v="1107376"/>
    <n v="607780"/>
    <n v="499596"/>
    <x v="10"/>
    <x v="2852"/>
  </r>
  <r>
    <x v="14"/>
    <s v="Chiefs"/>
    <x v="18"/>
    <n v="1107376"/>
    <n v="607780"/>
    <n v="499596"/>
    <x v="11"/>
    <x v="2"/>
  </r>
  <r>
    <x v="14"/>
    <s v="Chiefs"/>
    <x v="18"/>
    <n v="1107376"/>
    <n v="607780"/>
    <n v="499596"/>
    <x v="12"/>
    <x v="3845"/>
  </r>
  <r>
    <x v="14"/>
    <s v="Chiefs"/>
    <x v="18"/>
    <n v="1107376"/>
    <n v="607780"/>
    <n v="499596"/>
    <x v="13"/>
    <x v="3732"/>
  </r>
  <r>
    <x v="14"/>
    <s v="Chiefs"/>
    <x v="18"/>
    <n v="1107376"/>
    <n v="607780"/>
    <n v="499596"/>
    <x v="14"/>
    <x v="3846"/>
  </r>
  <r>
    <x v="14"/>
    <s v="Chiefs"/>
    <x v="18"/>
    <n v="1107376"/>
    <n v="607780"/>
    <n v="499596"/>
    <x v="15"/>
    <x v="3482"/>
  </r>
  <r>
    <x v="14"/>
    <s v="Chiefs"/>
    <x v="18"/>
    <n v="1107376"/>
    <n v="607780"/>
    <n v="499596"/>
    <x v="16"/>
    <x v="2775"/>
  </r>
  <r>
    <x v="31"/>
    <s v="Chargers"/>
    <x v="18"/>
    <n v="803556"/>
    <n v="262145"/>
    <n v="541411"/>
    <x v="0"/>
    <x v="3842"/>
  </r>
  <r>
    <x v="31"/>
    <s v="Chargers"/>
    <x v="18"/>
    <n v="803556"/>
    <n v="262145"/>
    <n v="541411"/>
    <x v="1"/>
    <x v="3735"/>
  </r>
  <r>
    <x v="31"/>
    <s v="Chargers"/>
    <x v="18"/>
    <n v="803556"/>
    <n v="262145"/>
    <n v="541411"/>
    <x v="2"/>
    <x v="3847"/>
  </r>
  <r>
    <x v="31"/>
    <s v="Chargers"/>
    <x v="18"/>
    <n v="803556"/>
    <n v="262145"/>
    <n v="541411"/>
    <x v="3"/>
    <x v="3848"/>
  </r>
  <r>
    <x v="31"/>
    <s v="Chargers"/>
    <x v="18"/>
    <n v="803556"/>
    <n v="262145"/>
    <n v="541411"/>
    <x v="4"/>
    <x v="3849"/>
  </r>
  <r>
    <x v="31"/>
    <s v="Chargers"/>
    <x v="18"/>
    <n v="803556"/>
    <n v="262145"/>
    <n v="541411"/>
    <x v="5"/>
    <x v="3023"/>
  </r>
  <r>
    <x v="31"/>
    <s v="Chargers"/>
    <x v="18"/>
    <n v="803556"/>
    <n v="262145"/>
    <n v="541411"/>
    <x v="6"/>
    <x v="3850"/>
  </r>
  <r>
    <x v="31"/>
    <s v="Chargers"/>
    <x v="18"/>
    <n v="803556"/>
    <n v="262145"/>
    <n v="541411"/>
    <x v="7"/>
    <x v="2"/>
  </r>
  <r>
    <x v="31"/>
    <s v="Chargers"/>
    <x v="18"/>
    <n v="803556"/>
    <n v="262145"/>
    <n v="541411"/>
    <x v="8"/>
    <x v="3851"/>
  </r>
  <r>
    <x v="31"/>
    <s v="Chargers"/>
    <x v="18"/>
    <n v="803556"/>
    <n v="262145"/>
    <n v="541411"/>
    <x v="9"/>
    <x v="3852"/>
  </r>
  <r>
    <x v="31"/>
    <s v="Chargers"/>
    <x v="18"/>
    <n v="803556"/>
    <n v="262145"/>
    <n v="541411"/>
    <x v="10"/>
    <x v="3799"/>
  </r>
  <r>
    <x v="31"/>
    <s v="Chargers"/>
    <x v="18"/>
    <n v="803556"/>
    <n v="262145"/>
    <n v="541411"/>
    <x v="11"/>
    <x v="3708"/>
  </r>
  <r>
    <x v="31"/>
    <s v="Chargers"/>
    <x v="18"/>
    <n v="803556"/>
    <n v="262145"/>
    <n v="541411"/>
    <x v="12"/>
    <x v="3853"/>
  </r>
  <r>
    <x v="31"/>
    <s v="Chargers"/>
    <x v="18"/>
    <n v="803556"/>
    <n v="262145"/>
    <n v="541411"/>
    <x v="13"/>
    <x v="3775"/>
  </r>
  <r>
    <x v="31"/>
    <s v="Chargers"/>
    <x v="18"/>
    <n v="803556"/>
    <n v="262145"/>
    <n v="541411"/>
    <x v="14"/>
    <x v="3846"/>
  </r>
  <r>
    <x v="31"/>
    <s v="Chargers"/>
    <x v="18"/>
    <n v="803556"/>
    <n v="262145"/>
    <n v="541411"/>
    <x v="15"/>
    <x v="3734"/>
  </r>
  <r>
    <x v="31"/>
    <s v="Chargers"/>
    <x v="18"/>
    <n v="803556"/>
    <n v="262145"/>
    <n v="541411"/>
    <x v="16"/>
    <x v="555"/>
  </r>
  <r>
    <x v="31"/>
    <s v="Rams"/>
    <x v="18"/>
    <n v="1102409"/>
    <n v="579439"/>
    <n v="522970"/>
    <x v="0"/>
    <x v="3854"/>
  </r>
  <r>
    <x v="31"/>
    <s v="Rams"/>
    <x v="18"/>
    <n v="1102409"/>
    <n v="579439"/>
    <n v="522970"/>
    <x v="1"/>
    <x v="3700"/>
  </r>
  <r>
    <x v="31"/>
    <s v="Rams"/>
    <x v="18"/>
    <n v="1102409"/>
    <n v="579439"/>
    <n v="522970"/>
    <x v="2"/>
    <x v="3847"/>
  </r>
  <r>
    <x v="31"/>
    <s v="Rams"/>
    <x v="18"/>
    <n v="1102409"/>
    <n v="579439"/>
    <n v="522970"/>
    <x v="3"/>
    <x v="3855"/>
  </r>
  <r>
    <x v="31"/>
    <s v="Rams"/>
    <x v="18"/>
    <n v="1102409"/>
    <n v="579439"/>
    <n v="522970"/>
    <x v="4"/>
    <x v="3856"/>
  </r>
  <r>
    <x v="31"/>
    <s v="Rams"/>
    <x v="18"/>
    <n v="1102409"/>
    <n v="579439"/>
    <n v="522970"/>
    <x v="5"/>
    <x v="3796"/>
  </r>
  <r>
    <x v="31"/>
    <s v="Rams"/>
    <x v="18"/>
    <n v="1102409"/>
    <n v="579439"/>
    <n v="522970"/>
    <x v="6"/>
    <x v="3857"/>
  </r>
  <r>
    <x v="31"/>
    <s v="Rams"/>
    <x v="18"/>
    <n v="1102409"/>
    <n v="579439"/>
    <n v="522970"/>
    <x v="7"/>
    <x v="3814"/>
  </r>
  <r>
    <x v="31"/>
    <s v="Rams"/>
    <x v="18"/>
    <n v="1102409"/>
    <n v="579439"/>
    <n v="522970"/>
    <x v="8"/>
    <x v="3777"/>
  </r>
  <r>
    <x v="31"/>
    <s v="Rams"/>
    <x v="18"/>
    <n v="1102409"/>
    <n v="579439"/>
    <n v="522970"/>
    <x v="9"/>
    <x v="3858"/>
  </r>
  <r>
    <x v="31"/>
    <s v="Rams"/>
    <x v="18"/>
    <n v="1102409"/>
    <n v="579439"/>
    <n v="522970"/>
    <x v="10"/>
    <x v="2852"/>
  </r>
  <r>
    <x v="31"/>
    <s v="Rams"/>
    <x v="18"/>
    <n v="1102409"/>
    <n v="579439"/>
    <n v="522970"/>
    <x v="11"/>
    <x v="2"/>
  </r>
  <r>
    <x v="31"/>
    <s v="Rams"/>
    <x v="18"/>
    <n v="1102409"/>
    <n v="579439"/>
    <n v="522970"/>
    <x v="12"/>
    <x v="640"/>
  </r>
  <r>
    <x v="31"/>
    <s v="Rams"/>
    <x v="18"/>
    <n v="1102409"/>
    <n v="579439"/>
    <n v="522970"/>
    <x v="13"/>
    <x v="3766"/>
  </r>
  <r>
    <x v="31"/>
    <s v="Rams"/>
    <x v="18"/>
    <n v="1102409"/>
    <n v="579439"/>
    <n v="522970"/>
    <x v="14"/>
    <x v="3859"/>
  </r>
  <r>
    <x v="31"/>
    <s v="Rams"/>
    <x v="18"/>
    <n v="1102409"/>
    <n v="579439"/>
    <n v="522970"/>
    <x v="15"/>
    <x v="3712"/>
  </r>
  <r>
    <x v="31"/>
    <s v="Rams"/>
    <x v="18"/>
    <n v="1102409"/>
    <n v="579439"/>
    <n v="522970"/>
    <x v="16"/>
    <x v="3748"/>
  </r>
  <r>
    <x v="15"/>
    <s v="Dolphins"/>
    <x v="18"/>
    <n v="1062180"/>
    <n v="524480"/>
    <n v="537700"/>
    <x v="0"/>
    <x v="3860"/>
  </r>
  <r>
    <x v="15"/>
    <s v="Dolphins"/>
    <x v="18"/>
    <n v="1062180"/>
    <n v="524480"/>
    <n v="537700"/>
    <x v="1"/>
    <x v="3742"/>
  </r>
  <r>
    <x v="15"/>
    <s v="Dolphins"/>
    <x v="18"/>
    <n v="1062180"/>
    <n v="524480"/>
    <n v="537700"/>
    <x v="2"/>
    <x v="614"/>
  </r>
  <r>
    <x v="15"/>
    <s v="Dolphins"/>
    <x v="18"/>
    <n v="1062180"/>
    <n v="524480"/>
    <n v="537700"/>
    <x v="3"/>
    <x v="3520"/>
  </r>
  <r>
    <x v="15"/>
    <s v="Dolphins"/>
    <x v="18"/>
    <n v="1062180"/>
    <n v="524480"/>
    <n v="537700"/>
    <x v="4"/>
    <x v="3769"/>
  </r>
  <r>
    <x v="15"/>
    <s v="Dolphins"/>
    <x v="18"/>
    <n v="1062180"/>
    <n v="524480"/>
    <n v="537700"/>
    <x v="5"/>
    <x v="629"/>
  </r>
  <r>
    <x v="15"/>
    <s v="Dolphins"/>
    <x v="18"/>
    <n v="1062180"/>
    <n v="524480"/>
    <n v="537700"/>
    <x v="6"/>
    <x v="3806"/>
  </r>
  <r>
    <x v="15"/>
    <s v="Dolphins"/>
    <x v="18"/>
    <n v="1062180"/>
    <n v="524480"/>
    <n v="537700"/>
    <x v="7"/>
    <x v="2877"/>
  </r>
  <r>
    <x v="15"/>
    <s v="Dolphins"/>
    <x v="18"/>
    <n v="1062180"/>
    <n v="524480"/>
    <n v="537700"/>
    <x v="8"/>
    <x v="3861"/>
  </r>
  <r>
    <x v="15"/>
    <s v="Dolphins"/>
    <x v="18"/>
    <n v="1062180"/>
    <n v="524480"/>
    <n v="537700"/>
    <x v="9"/>
    <x v="3815"/>
  </r>
  <r>
    <x v="15"/>
    <s v="Dolphins"/>
    <x v="18"/>
    <n v="1062180"/>
    <n v="524480"/>
    <n v="537700"/>
    <x v="10"/>
    <x v="2"/>
  </r>
  <r>
    <x v="15"/>
    <s v="Dolphins"/>
    <x v="18"/>
    <n v="1062180"/>
    <n v="524480"/>
    <n v="537700"/>
    <x v="11"/>
    <x v="3828"/>
  </r>
  <r>
    <x v="15"/>
    <s v="Dolphins"/>
    <x v="18"/>
    <n v="1062180"/>
    <n v="524480"/>
    <n v="537700"/>
    <x v="12"/>
    <x v="3743"/>
  </r>
  <r>
    <x v="15"/>
    <s v="Dolphins"/>
    <x v="18"/>
    <n v="1062180"/>
    <n v="524480"/>
    <n v="537700"/>
    <x v="13"/>
    <x v="213"/>
  </r>
  <r>
    <x v="15"/>
    <s v="Dolphins"/>
    <x v="18"/>
    <n v="1062180"/>
    <n v="524480"/>
    <n v="537700"/>
    <x v="14"/>
    <x v="3862"/>
  </r>
  <r>
    <x v="15"/>
    <s v="Dolphins"/>
    <x v="18"/>
    <n v="1062180"/>
    <n v="524480"/>
    <n v="537700"/>
    <x v="15"/>
    <x v="3841"/>
  </r>
  <r>
    <x v="15"/>
    <s v="Dolphins"/>
    <x v="18"/>
    <n v="1062180"/>
    <n v="524480"/>
    <n v="537700"/>
    <x v="16"/>
    <x v="3746"/>
  </r>
  <r>
    <x v="16"/>
    <s v="Vikings"/>
    <x v="18"/>
    <n v="1090834"/>
    <n v="534491"/>
    <n v="556343"/>
    <x v="0"/>
    <x v="3863"/>
  </r>
  <r>
    <x v="16"/>
    <s v="Vikings"/>
    <x v="18"/>
    <n v="1090834"/>
    <n v="534491"/>
    <n v="556343"/>
    <x v="1"/>
    <x v="3811"/>
  </r>
  <r>
    <x v="16"/>
    <s v="Vikings"/>
    <x v="18"/>
    <n v="1090834"/>
    <n v="534491"/>
    <n v="556343"/>
    <x v="2"/>
    <x v="3736"/>
  </r>
  <r>
    <x v="16"/>
    <s v="Vikings"/>
    <x v="18"/>
    <n v="1090834"/>
    <n v="534491"/>
    <n v="556343"/>
    <x v="3"/>
    <x v="3855"/>
  </r>
  <r>
    <x v="16"/>
    <s v="Vikings"/>
    <x v="18"/>
    <n v="1090834"/>
    <n v="534491"/>
    <n v="556343"/>
    <x v="4"/>
    <x v="3714"/>
  </r>
  <r>
    <x v="16"/>
    <s v="Vikings"/>
    <x v="18"/>
    <n v="1090834"/>
    <n v="534491"/>
    <n v="556343"/>
    <x v="5"/>
    <x v="3703"/>
  </r>
  <r>
    <x v="16"/>
    <s v="Vikings"/>
    <x v="18"/>
    <n v="1090834"/>
    <n v="534491"/>
    <n v="556343"/>
    <x v="6"/>
    <x v="3742"/>
  </r>
  <r>
    <x v="16"/>
    <s v="Vikings"/>
    <x v="18"/>
    <n v="1090834"/>
    <n v="534491"/>
    <n v="556343"/>
    <x v="7"/>
    <x v="3703"/>
  </r>
  <r>
    <x v="16"/>
    <s v="Vikings"/>
    <x v="18"/>
    <n v="1090834"/>
    <n v="534491"/>
    <n v="556343"/>
    <x v="8"/>
    <x v="3808"/>
  </r>
  <r>
    <x v="16"/>
    <s v="Vikings"/>
    <x v="18"/>
    <n v="1090834"/>
    <n v="534491"/>
    <n v="556343"/>
    <x v="9"/>
    <x v="2"/>
  </r>
  <r>
    <x v="16"/>
    <s v="Vikings"/>
    <x v="18"/>
    <n v="1090834"/>
    <n v="534491"/>
    <n v="556343"/>
    <x v="10"/>
    <x v="3764"/>
  </r>
  <r>
    <x v="16"/>
    <s v="Vikings"/>
    <x v="18"/>
    <n v="1090834"/>
    <n v="534491"/>
    <n v="556343"/>
    <x v="11"/>
    <x v="3817"/>
  </r>
  <r>
    <x v="16"/>
    <s v="Vikings"/>
    <x v="18"/>
    <n v="1090834"/>
    <n v="534491"/>
    <n v="556343"/>
    <x v="12"/>
    <x v="3520"/>
  </r>
  <r>
    <x v="16"/>
    <s v="Vikings"/>
    <x v="18"/>
    <n v="1090834"/>
    <n v="534491"/>
    <n v="556343"/>
    <x v="13"/>
    <x v="3816"/>
  </r>
  <r>
    <x v="16"/>
    <s v="Vikings"/>
    <x v="18"/>
    <n v="1090834"/>
    <n v="534491"/>
    <n v="556343"/>
    <x v="14"/>
    <x v="3862"/>
  </r>
  <r>
    <x v="16"/>
    <s v="Vikings"/>
    <x v="18"/>
    <n v="1090834"/>
    <n v="534491"/>
    <n v="556343"/>
    <x v="15"/>
    <x v="3809"/>
  </r>
  <r>
    <x v="16"/>
    <s v="Vikings"/>
    <x v="18"/>
    <n v="1090834"/>
    <n v="534491"/>
    <n v="556343"/>
    <x v="16"/>
    <x v="3767"/>
  </r>
  <r>
    <x v="17"/>
    <s v="Patriots"/>
    <x v="18"/>
    <n v="1068530"/>
    <n v="527024"/>
    <n v="541506"/>
    <x v="0"/>
    <x v="3520"/>
  </r>
  <r>
    <x v="17"/>
    <s v="Patriots"/>
    <x v="18"/>
    <n v="1068530"/>
    <n v="527024"/>
    <n v="541506"/>
    <x v="1"/>
    <x v="3833"/>
  </r>
  <r>
    <x v="17"/>
    <s v="Patriots"/>
    <x v="18"/>
    <n v="1068530"/>
    <n v="527024"/>
    <n v="541506"/>
    <x v="2"/>
    <x v="3804"/>
  </r>
  <r>
    <x v="17"/>
    <s v="Patriots"/>
    <x v="18"/>
    <n v="1068530"/>
    <n v="527024"/>
    <n v="541506"/>
    <x v="3"/>
    <x v="3520"/>
  </r>
  <r>
    <x v="17"/>
    <s v="Patriots"/>
    <x v="18"/>
    <n v="1068530"/>
    <n v="527024"/>
    <n v="541506"/>
    <x v="4"/>
    <x v="3520"/>
  </r>
  <r>
    <x v="17"/>
    <s v="Patriots"/>
    <x v="18"/>
    <n v="1068530"/>
    <n v="527024"/>
    <n v="541506"/>
    <x v="5"/>
    <x v="3520"/>
  </r>
  <r>
    <x v="17"/>
    <s v="Patriots"/>
    <x v="18"/>
    <n v="1068530"/>
    <n v="527024"/>
    <n v="541506"/>
    <x v="6"/>
    <x v="3761"/>
  </r>
  <r>
    <x v="17"/>
    <s v="Patriots"/>
    <x v="18"/>
    <n v="1068530"/>
    <n v="527024"/>
    <n v="541506"/>
    <x v="7"/>
    <x v="3740"/>
  </r>
  <r>
    <x v="17"/>
    <s v="Patriots"/>
    <x v="18"/>
    <n v="1068530"/>
    <n v="527024"/>
    <n v="541506"/>
    <x v="8"/>
    <x v="3520"/>
  </r>
  <r>
    <x v="17"/>
    <s v="Patriots"/>
    <x v="18"/>
    <n v="1068530"/>
    <n v="527024"/>
    <n v="541506"/>
    <x v="9"/>
    <x v="3864"/>
  </r>
  <r>
    <x v="17"/>
    <s v="Patriots"/>
    <x v="18"/>
    <n v="1068530"/>
    <n v="527024"/>
    <n v="541506"/>
    <x v="10"/>
    <x v="2"/>
  </r>
  <r>
    <x v="17"/>
    <s v="Patriots"/>
    <x v="18"/>
    <n v="1068530"/>
    <n v="527024"/>
    <n v="541506"/>
    <x v="11"/>
    <x v="3742"/>
  </r>
  <r>
    <x v="17"/>
    <s v="Patriots"/>
    <x v="18"/>
    <n v="1068530"/>
    <n v="527024"/>
    <n v="541506"/>
    <x v="12"/>
    <x v="3520"/>
  </r>
  <r>
    <x v="17"/>
    <s v="Patriots"/>
    <x v="18"/>
    <n v="1068530"/>
    <n v="527024"/>
    <n v="541506"/>
    <x v="13"/>
    <x v="213"/>
  </r>
  <r>
    <x v="17"/>
    <s v="Patriots"/>
    <x v="18"/>
    <n v="1068530"/>
    <n v="527024"/>
    <n v="541506"/>
    <x v="14"/>
    <x v="2138"/>
  </r>
  <r>
    <x v="17"/>
    <s v="Patriots"/>
    <x v="18"/>
    <n v="1068530"/>
    <n v="527024"/>
    <n v="541506"/>
    <x v="15"/>
    <x v="3520"/>
  </r>
  <r>
    <x v="17"/>
    <s v="Patriots"/>
    <x v="18"/>
    <n v="1068530"/>
    <n v="527024"/>
    <n v="541506"/>
    <x v="16"/>
    <x v="3520"/>
  </r>
  <r>
    <x v="18"/>
    <s v="Saints"/>
    <x v="18"/>
    <n v="1147700"/>
    <n v="584411"/>
    <n v="563289"/>
    <x v="0"/>
    <x v="477"/>
  </r>
  <r>
    <x v="18"/>
    <s v="Saints"/>
    <x v="18"/>
    <n v="1147700"/>
    <n v="584411"/>
    <n v="563289"/>
    <x v="1"/>
    <x v="3777"/>
  </r>
  <r>
    <x v="18"/>
    <s v="Saints"/>
    <x v="18"/>
    <n v="1147700"/>
    <n v="584411"/>
    <n v="563289"/>
    <x v="2"/>
    <x v="3716"/>
  </r>
  <r>
    <x v="18"/>
    <s v="Saints"/>
    <x v="18"/>
    <n v="1147700"/>
    <n v="584411"/>
    <n v="563289"/>
    <x v="3"/>
    <x v="3865"/>
  </r>
  <r>
    <x v="18"/>
    <s v="Saints"/>
    <x v="18"/>
    <n v="1147700"/>
    <n v="584411"/>
    <n v="563289"/>
    <x v="4"/>
    <x v="994"/>
  </r>
  <r>
    <x v="18"/>
    <s v="Saints"/>
    <x v="18"/>
    <n v="1147700"/>
    <n v="584411"/>
    <n v="563289"/>
    <x v="5"/>
    <x v="2"/>
  </r>
  <r>
    <x v="18"/>
    <s v="Saints"/>
    <x v="18"/>
    <n v="1147700"/>
    <n v="584411"/>
    <n v="563289"/>
    <x v="6"/>
    <x v="3729"/>
  </r>
  <r>
    <x v="18"/>
    <s v="Saints"/>
    <x v="18"/>
    <n v="1147700"/>
    <n v="584411"/>
    <n v="563289"/>
    <x v="7"/>
    <x v="3703"/>
  </r>
  <r>
    <x v="18"/>
    <s v="Saints"/>
    <x v="18"/>
    <n v="1147700"/>
    <n v="584411"/>
    <n v="563289"/>
    <x v="8"/>
    <x v="3777"/>
  </r>
  <r>
    <x v="18"/>
    <s v="Saints"/>
    <x v="18"/>
    <n v="1147700"/>
    <n v="584411"/>
    <n v="563289"/>
    <x v="9"/>
    <x v="3772"/>
  </r>
  <r>
    <x v="18"/>
    <s v="Saints"/>
    <x v="18"/>
    <n v="1147700"/>
    <n v="584411"/>
    <n v="563289"/>
    <x v="10"/>
    <x v="2495"/>
  </r>
  <r>
    <x v="18"/>
    <s v="Saints"/>
    <x v="18"/>
    <n v="1147700"/>
    <n v="584411"/>
    <n v="563289"/>
    <x v="11"/>
    <x v="3252"/>
  </r>
  <r>
    <x v="18"/>
    <s v="Saints"/>
    <x v="18"/>
    <n v="1147700"/>
    <n v="584411"/>
    <n v="563289"/>
    <x v="12"/>
    <x v="3788"/>
  </r>
  <r>
    <x v="18"/>
    <s v="Saints"/>
    <x v="18"/>
    <n v="1147700"/>
    <n v="584411"/>
    <n v="563289"/>
    <x v="13"/>
    <x v="3866"/>
  </r>
  <r>
    <x v="18"/>
    <s v="Saints"/>
    <x v="18"/>
    <n v="1147700"/>
    <n v="584411"/>
    <n v="563289"/>
    <x v="14"/>
    <x v="3757"/>
  </r>
  <r>
    <x v="18"/>
    <s v="Saints"/>
    <x v="18"/>
    <n v="1147700"/>
    <n v="584411"/>
    <n v="563289"/>
    <x v="15"/>
    <x v="3777"/>
  </r>
  <r>
    <x v="18"/>
    <s v="Saints"/>
    <x v="18"/>
    <n v="1147700"/>
    <n v="584411"/>
    <n v="563289"/>
    <x v="16"/>
    <x v="994"/>
  </r>
  <r>
    <x v="19"/>
    <s v="Giants"/>
    <x v="18"/>
    <n v="1183132"/>
    <n v="615525"/>
    <n v="567607"/>
    <x v="0"/>
    <x v="3832"/>
  </r>
  <r>
    <x v="19"/>
    <s v="Giants"/>
    <x v="18"/>
    <n v="1183132"/>
    <n v="615525"/>
    <n v="567607"/>
    <x v="1"/>
    <x v="1971"/>
  </r>
  <r>
    <x v="19"/>
    <s v="Giants"/>
    <x v="18"/>
    <n v="1183132"/>
    <n v="615525"/>
    <n v="567607"/>
    <x v="2"/>
    <x v="3818"/>
  </r>
  <r>
    <x v="19"/>
    <s v="Giants"/>
    <x v="18"/>
    <n v="1183132"/>
    <n v="615525"/>
    <n v="567607"/>
    <x v="3"/>
    <x v="3865"/>
  </r>
  <r>
    <x v="19"/>
    <s v="Giants"/>
    <x v="18"/>
    <n v="1183132"/>
    <n v="615525"/>
    <n v="567607"/>
    <x v="4"/>
    <x v="3749"/>
  </r>
  <r>
    <x v="19"/>
    <s v="Giants"/>
    <x v="18"/>
    <n v="1183132"/>
    <n v="615525"/>
    <n v="567607"/>
    <x v="5"/>
    <x v="3867"/>
  </r>
  <r>
    <x v="19"/>
    <s v="Giants"/>
    <x v="18"/>
    <n v="1183132"/>
    <n v="615525"/>
    <n v="567607"/>
    <x v="6"/>
    <x v="3718"/>
  </r>
  <r>
    <x v="19"/>
    <s v="Giants"/>
    <x v="18"/>
    <n v="1183132"/>
    <n v="615525"/>
    <n v="567607"/>
    <x v="7"/>
    <x v="3868"/>
  </r>
  <r>
    <x v="19"/>
    <s v="Giants"/>
    <x v="18"/>
    <n v="1183132"/>
    <n v="615525"/>
    <n v="567607"/>
    <x v="8"/>
    <x v="2"/>
  </r>
  <r>
    <x v="19"/>
    <s v="Giants"/>
    <x v="18"/>
    <n v="1183132"/>
    <n v="615525"/>
    <n v="567607"/>
    <x v="9"/>
    <x v="3869"/>
  </r>
  <r>
    <x v="19"/>
    <s v="Giants"/>
    <x v="18"/>
    <n v="1183132"/>
    <n v="615525"/>
    <n v="567607"/>
    <x v="10"/>
    <x v="2158"/>
  </r>
  <r>
    <x v="19"/>
    <s v="Giants"/>
    <x v="18"/>
    <n v="1183132"/>
    <n v="615525"/>
    <n v="567607"/>
    <x v="11"/>
    <x v="3714"/>
  </r>
  <r>
    <x v="19"/>
    <s v="Giants"/>
    <x v="18"/>
    <n v="1183132"/>
    <n v="615525"/>
    <n v="567607"/>
    <x v="12"/>
    <x v="3765"/>
  </r>
  <r>
    <x v="19"/>
    <s v="Giants"/>
    <x v="18"/>
    <n v="1183132"/>
    <n v="615525"/>
    <n v="567607"/>
    <x v="13"/>
    <x v="3870"/>
  </r>
  <r>
    <x v="19"/>
    <s v="Giants"/>
    <x v="18"/>
    <n v="1183132"/>
    <n v="615525"/>
    <n v="567607"/>
    <x v="14"/>
    <x v="3871"/>
  </r>
  <r>
    <x v="19"/>
    <s v="Giants"/>
    <x v="18"/>
    <n v="1183132"/>
    <n v="615525"/>
    <n v="567607"/>
    <x v="15"/>
    <x v="3830"/>
  </r>
  <r>
    <x v="19"/>
    <s v="Giants"/>
    <x v="18"/>
    <n v="1183132"/>
    <n v="615525"/>
    <n v="567607"/>
    <x v="16"/>
    <x v="3792"/>
  </r>
  <r>
    <x v="19"/>
    <s v="Jets"/>
    <x v="18"/>
    <n v="1130823"/>
    <n v="623856"/>
    <n v="506967"/>
    <x v="0"/>
    <x v="3803"/>
  </r>
  <r>
    <x v="19"/>
    <s v="Jets"/>
    <x v="18"/>
    <n v="1130823"/>
    <n v="623856"/>
    <n v="506967"/>
    <x v="1"/>
    <x v="3742"/>
  </r>
  <r>
    <x v="19"/>
    <s v="Jets"/>
    <x v="18"/>
    <n v="1130823"/>
    <n v="623856"/>
    <n v="506967"/>
    <x v="2"/>
    <x v="3023"/>
  </r>
  <r>
    <x v="19"/>
    <s v="Jets"/>
    <x v="18"/>
    <n v="1130823"/>
    <n v="623856"/>
    <n v="506967"/>
    <x v="3"/>
    <x v="3835"/>
  </r>
  <r>
    <x v="19"/>
    <s v="Jets"/>
    <x v="18"/>
    <n v="1130823"/>
    <n v="623856"/>
    <n v="506967"/>
    <x v="4"/>
    <x v="3742"/>
  </r>
  <r>
    <x v="19"/>
    <s v="Jets"/>
    <x v="18"/>
    <n v="1130823"/>
    <n v="623856"/>
    <n v="506967"/>
    <x v="5"/>
    <x v="3742"/>
  </r>
  <r>
    <x v="19"/>
    <s v="Jets"/>
    <x v="18"/>
    <n v="1130823"/>
    <n v="623856"/>
    <n v="506967"/>
    <x v="6"/>
    <x v="3742"/>
  </r>
  <r>
    <x v="19"/>
    <s v="Jets"/>
    <x v="18"/>
    <n v="1130823"/>
    <n v="623856"/>
    <n v="506967"/>
    <x v="7"/>
    <x v="3762"/>
  </r>
  <r>
    <x v="19"/>
    <s v="Jets"/>
    <x v="18"/>
    <n v="1130823"/>
    <n v="623856"/>
    <n v="506967"/>
    <x v="8"/>
    <x v="3861"/>
  </r>
  <r>
    <x v="19"/>
    <s v="Jets"/>
    <x v="18"/>
    <n v="1130823"/>
    <n v="623856"/>
    <n v="506967"/>
    <x v="9"/>
    <x v="3742"/>
  </r>
  <r>
    <x v="19"/>
    <s v="Jets"/>
    <x v="18"/>
    <n v="1130823"/>
    <n v="623856"/>
    <n v="506967"/>
    <x v="10"/>
    <x v="2"/>
  </r>
  <r>
    <x v="19"/>
    <s v="Jets"/>
    <x v="18"/>
    <n v="1130823"/>
    <n v="623856"/>
    <n v="506967"/>
    <x v="11"/>
    <x v="3742"/>
  </r>
  <r>
    <x v="19"/>
    <s v="Jets"/>
    <x v="18"/>
    <n v="1130823"/>
    <n v="623856"/>
    <n v="506967"/>
    <x v="12"/>
    <x v="3872"/>
  </r>
  <r>
    <x v="19"/>
    <s v="Jets"/>
    <x v="18"/>
    <n v="1130823"/>
    <n v="623856"/>
    <n v="506967"/>
    <x v="13"/>
    <x v="3744"/>
  </r>
  <r>
    <x v="19"/>
    <s v="Jets"/>
    <x v="18"/>
    <n v="1130823"/>
    <n v="623856"/>
    <n v="506967"/>
    <x v="14"/>
    <x v="3742"/>
  </r>
  <r>
    <x v="19"/>
    <s v="Jets"/>
    <x v="18"/>
    <n v="1130823"/>
    <n v="623856"/>
    <n v="506967"/>
    <x v="15"/>
    <x v="3742"/>
  </r>
  <r>
    <x v="19"/>
    <s v="Jets"/>
    <x v="18"/>
    <n v="1130823"/>
    <n v="623856"/>
    <n v="506967"/>
    <x v="16"/>
    <x v="3520"/>
  </r>
  <r>
    <x v="20"/>
    <s v="Raiders"/>
    <x v="18"/>
    <n v="955258"/>
    <n v="463353"/>
    <n v="491905"/>
    <x v="0"/>
    <x v="3854"/>
  </r>
  <r>
    <x v="20"/>
    <s v="Raiders"/>
    <x v="18"/>
    <n v="955258"/>
    <n v="463353"/>
    <n v="491905"/>
    <x v="1"/>
    <x v="3794"/>
  </r>
  <r>
    <x v="20"/>
    <s v="Raiders"/>
    <x v="18"/>
    <n v="955258"/>
    <n v="463353"/>
    <n v="491905"/>
    <x v="2"/>
    <x v="614"/>
  </r>
  <r>
    <x v="20"/>
    <s v="Raiders"/>
    <x v="18"/>
    <n v="955258"/>
    <n v="463353"/>
    <n v="491905"/>
    <x v="3"/>
    <x v="3778"/>
  </r>
  <r>
    <x v="20"/>
    <s v="Raiders"/>
    <x v="18"/>
    <n v="955258"/>
    <n v="463353"/>
    <n v="491905"/>
    <x v="4"/>
    <x v="3849"/>
  </r>
  <r>
    <x v="20"/>
    <s v="Raiders"/>
    <x v="18"/>
    <n v="955258"/>
    <n v="463353"/>
    <n v="491905"/>
    <x v="5"/>
    <x v="3873"/>
  </r>
  <r>
    <x v="20"/>
    <s v="Raiders"/>
    <x v="18"/>
    <n v="955258"/>
    <n v="463353"/>
    <n v="491905"/>
    <x v="6"/>
    <x v="2"/>
  </r>
  <r>
    <x v="20"/>
    <s v="Raiders"/>
    <x v="18"/>
    <n v="955258"/>
    <n v="463353"/>
    <n v="491905"/>
    <x v="7"/>
    <x v="3825"/>
  </r>
  <r>
    <x v="20"/>
    <s v="Raiders"/>
    <x v="18"/>
    <n v="955258"/>
    <n v="463353"/>
    <n v="491905"/>
    <x v="8"/>
    <x v="3874"/>
  </r>
  <r>
    <x v="20"/>
    <s v="Raiders"/>
    <x v="18"/>
    <n v="955258"/>
    <n v="463353"/>
    <n v="491905"/>
    <x v="9"/>
    <x v="3852"/>
  </r>
  <r>
    <x v="20"/>
    <s v="Raiders"/>
    <x v="18"/>
    <n v="955258"/>
    <n v="463353"/>
    <n v="491905"/>
    <x v="10"/>
    <x v="3707"/>
  </r>
  <r>
    <x v="20"/>
    <s v="Raiders"/>
    <x v="18"/>
    <n v="955258"/>
    <n v="463353"/>
    <n v="491905"/>
    <x v="11"/>
    <x v="1485"/>
  </r>
  <r>
    <x v="20"/>
    <s v="Raiders"/>
    <x v="18"/>
    <n v="955258"/>
    <n v="463353"/>
    <n v="491905"/>
    <x v="12"/>
    <x v="3845"/>
  </r>
  <r>
    <x v="20"/>
    <s v="Raiders"/>
    <x v="18"/>
    <n v="955258"/>
    <n v="463353"/>
    <n v="491905"/>
    <x v="13"/>
    <x v="3875"/>
  </r>
  <r>
    <x v="20"/>
    <s v="Raiders"/>
    <x v="18"/>
    <n v="955258"/>
    <n v="463353"/>
    <n v="491905"/>
    <x v="14"/>
    <x v="3776"/>
  </r>
  <r>
    <x v="20"/>
    <s v="Raiders"/>
    <x v="18"/>
    <n v="955258"/>
    <n v="463353"/>
    <n v="491905"/>
    <x v="15"/>
    <x v="3802"/>
  </r>
  <r>
    <x v="20"/>
    <s v="Raiders"/>
    <x v="18"/>
    <n v="955258"/>
    <n v="463353"/>
    <n v="491905"/>
    <x v="16"/>
    <x v="2775"/>
  </r>
  <r>
    <x v="21"/>
    <s v="Eagles"/>
    <x v="18"/>
    <n v="1149737"/>
    <n v="557568"/>
    <n v="592169"/>
    <x v="0"/>
    <x v="3714"/>
  </r>
  <r>
    <x v="21"/>
    <s v="Eagles"/>
    <x v="18"/>
    <n v="1149737"/>
    <n v="557568"/>
    <n v="592169"/>
    <x v="1"/>
    <x v="3876"/>
  </r>
  <r>
    <x v="21"/>
    <s v="Eagles"/>
    <x v="18"/>
    <n v="1149737"/>
    <n v="557568"/>
    <n v="592169"/>
    <x v="2"/>
    <x v="3714"/>
  </r>
  <r>
    <x v="21"/>
    <s v="Eagles"/>
    <x v="18"/>
    <n v="1149737"/>
    <n v="557568"/>
    <n v="592169"/>
    <x v="3"/>
    <x v="3877"/>
  </r>
  <r>
    <x v="21"/>
    <s v="Eagles"/>
    <x v="18"/>
    <n v="1149737"/>
    <n v="557568"/>
    <n v="592169"/>
    <x v="4"/>
    <x v="3714"/>
  </r>
  <r>
    <x v="21"/>
    <s v="Eagles"/>
    <x v="18"/>
    <n v="1149737"/>
    <n v="557568"/>
    <n v="592169"/>
    <x v="5"/>
    <x v="3867"/>
  </r>
  <r>
    <x v="21"/>
    <s v="Eagles"/>
    <x v="18"/>
    <n v="1149737"/>
    <n v="557568"/>
    <n v="592169"/>
    <x v="6"/>
    <x v="3714"/>
  </r>
  <r>
    <x v="21"/>
    <s v="Eagles"/>
    <x v="18"/>
    <n v="1149737"/>
    <n v="557568"/>
    <n v="592169"/>
    <x v="7"/>
    <x v="3837"/>
  </r>
  <r>
    <x v="21"/>
    <s v="Eagles"/>
    <x v="18"/>
    <n v="1149737"/>
    <n v="557568"/>
    <n v="592169"/>
    <x v="8"/>
    <x v="2"/>
  </r>
  <r>
    <x v="21"/>
    <s v="Eagles"/>
    <x v="18"/>
    <n v="1149737"/>
    <n v="557568"/>
    <n v="592169"/>
    <x v="9"/>
    <x v="3714"/>
  </r>
  <r>
    <x v="21"/>
    <s v="Eagles"/>
    <x v="18"/>
    <n v="1149737"/>
    <n v="557568"/>
    <n v="592169"/>
    <x v="10"/>
    <x v="2495"/>
  </r>
  <r>
    <x v="21"/>
    <s v="Eagles"/>
    <x v="18"/>
    <n v="1149737"/>
    <n v="557568"/>
    <n v="592169"/>
    <x v="11"/>
    <x v="3714"/>
  </r>
  <r>
    <x v="21"/>
    <s v="Eagles"/>
    <x v="18"/>
    <n v="1149737"/>
    <n v="557568"/>
    <n v="592169"/>
    <x v="12"/>
    <x v="3714"/>
  </r>
  <r>
    <x v="21"/>
    <s v="Eagles"/>
    <x v="18"/>
    <n v="1149737"/>
    <n v="557568"/>
    <n v="592169"/>
    <x v="13"/>
    <x v="3789"/>
  </r>
  <r>
    <x v="21"/>
    <s v="Eagles"/>
    <x v="18"/>
    <n v="1149737"/>
    <n v="557568"/>
    <n v="592169"/>
    <x v="14"/>
    <x v="3859"/>
  </r>
  <r>
    <x v="21"/>
    <s v="Eagles"/>
    <x v="18"/>
    <n v="1149737"/>
    <n v="557568"/>
    <n v="592169"/>
    <x v="15"/>
    <x v="3714"/>
  </r>
  <r>
    <x v="21"/>
    <s v="Eagles"/>
    <x v="18"/>
    <n v="1149737"/>
    <n v="557568"/>
    <n v="592169"/>
    <x v="16"/>
    <x v="3878"/>
  </r>
  <r>
    <x v="22"/>
    <s v="Steelers"/>
    <x v="18"/>
    <n v="1040509"/>
    <n v="507651"/>
    <n v="532858"/>
    <x v="0"/>
    <x v="3023"/>
  </r>
  <r>
    <x v="22"/>
    <s v="Steelers"/>
    <x v="18"/>
    <n v="1040509"/>
    <n v="507651"/>
    <n v="532858"/>
    <x v="1"/>
    <x v="3843"/>
  </r>
  <r>
    <x v="22"/>
    <s v="Steelers"/>
    <x v="18"/>
    <n v="1040509"/>
    <n v="507651"/>
    <n v="532858"/>
    <x v="2"/>
    <x v="3879"/>
  </r>
  <r>
    <x v="22"/>
    <s v="Steelers"/>
    <x v="18"/>
    <n v="1040509"/>
    <n v="507651"/>
    <n v="532858"/>
    <x v="3"/>
    <x v="3727"/>
  </r>
  <r>
    <x v="22"/>
    <s v="Steelers"/>
    <x v="18"/>
    <n v="1040509"/>
    <n v="507651"/>
    <n v="532858"/>
    <x v="4"/>
    <x v="1660"/>
  </r>
  <r>
    <x v="22"/>
    <s v="Steelers"/>
    <x v="18"/>
    <n v="1040509"/>
    <n v="507651"/>
    <n v="532858"/>
    <x v="5"/>
    <x v="1881"/>
  </r>
  <r>
    <x v="22"/>
    <s v="Steelers"/>
    <x v="18"/>
    <n v="1040509"/>
    <n v="507651"/>
    <n v="532858"/>
    <x v="6"/>
    <x v="2"/>
  </r>
  <r>
    <x v="22"/>
    <s v="Steelers"/>
    <x v="18"/>
    <n v="1040509"/>
    <n v="507651"/>
    <n v="532858"/>
    <x v="7"/>
    <x v="3780"/>
  </r>
  <r>
    <x v="22"/>
    <s v="Steelers"/>
    <x v="18"/>
    <n v="1040509"/>
    <n v="507651"/>
    <n v="532858"/>
    <x v="8"/>
    <x v="3731"/>
  </r>
  <r>
    <x v="22"/>
    <s v="Steelers"/>
    <x v="18"/>
    <n v="1040509"/>
    <n v="507651"/>
    <n v="532858"/>
    <x v="9"/>
    <x v="3752"/>
  </r>
  <r>
    <x v="22"/>
    <s v="Steelers"/>
    <x v="18"/>
    <n v="1040509"/>
    <n v="507651"/>
    <n v="532858"/>
    <x v="10"/>
    <x v="3838"/>
  </r>
  <r>
    <x v="22"/>
    <s v="Steelers"/>
    <x v="18"/>
    <n v="1040509"/>
    <n v="507651"/>
    <n v="532858"/>
    <x v="11"/>
    <x v="3800"/>
  </r>
  <r>
    <x v="22"/>
    <s v="Steelers"/>
    <x v="18"/>
    <n v="1040509"/>
    <n v="507651"/>
    <n v="532858"/>
    <x v="12"/>
    <x v="3853"/>
  </r>
  <r>
    <x v="22"/>
    <s v="Steelers"/>
    <x v="18"/>
    <n v="1040509"/>
    <n v="507651"/>
    <n v="532858"/>
    <x v="13"/>
    <x v="3875"/>
  </r>
  <r>
    <x v="22"/>
    <s v="Steelers"/>
    <x v="18"/>
    <n v="1040509"/>
    <n v="507651"/>
    <n v="532858"/>
    <x v="14"/>
    <x v="2138"/>
  </r>
  <r>
    <x v="22"/>
    <s v="Steelers"/>
    <x v="18"/>
    <n v="1040509"/>
    <n v="507651"/>
    <n v="532858"/>
    <x v="15"/>
    <x v="3777"/>
  </r>
  <r>
    <x v="22"/>
    <s v="Steelers"/>
    <x v="18"/>
    <n v="1040509"/>
    <n v="507651"/>
    <n v="532858"/>
    <x v="16"/>
    <x v="1787"/>
  </r>
  <r>
    <x v="24"/>
    <s v="49ers"/>
    <x v="18"/>
    <n v="1052454"/>
    <n v="553190"/>
    <n v="499264"/>
    <x v="0"/>
    <x v="3863"/>
  </r>
  <r>
    <x v="24"/>
    <s v="49ers"/>
    <x v="18"/>
    <n v="1052454"/>
    <n v="553190"/>
    <n v="499264"/>
    <x v="1"/>
    <x v="3344"/>
  </r>
  <r>
    <x v="24"/>
    <s v="49ers"/>
    <x v="18"/>
    <n v="1052454"/>
    <n v="553190"/>
    <n v="499264"/>
    <x v="2"/>
    <x v="3844"/>
  </r>
  <r>
    <x v="24"/>
    <s v="49ers"/>
    <x v="18"/>
    <n v="1052454"/>
    <n v="553190"/>
    <n v="499264"/>
    <x v="3"/>
    <x v="3848"/>
  </r>
  <r>
    <x v="24"/>
    <s v="49ers"/>
    <x v="18"/>
    <n v="1052454"/>
    <n v="553190"/>
    <n v="499264"/>
    <x v="4"/>
    <x v="3116"/>
  </r>
  <r>
    <x v="24"/>
    <s v="49ers"/>
    <x v="18"/>
    <n v="1052454"/>
    <n v="553190"/>
    <n v="499264"/>
    <x v="5"/>
    <x v="3813"/>
  </r>
  <r>
    <x v="24"/>
    <s v="49ers"/>
    <x v="18"/>
    <n v="1052454"/>
    <n v="553190"/>
    <n v="499264"/>
    <x v="6"/>
    <x v="3857"/>
  </r>
  <r>
    <x v="24"/>
    <s v="49ers"/>
    <x v="18"/>
    <n v="1052454"/>
    <n v="553190"/>
    <n v="499264"/>
    <x v="7"/>
    <x v="3705"/>
  </r>
  <r>
    <x v="24"/>
    <s v="49ers"/>
    <x v="18"/>
    <n v="1052454"/>
    <n v="553190"/>
    <n v="499264"/>
    <x v="8"/>
    <x v="3874"/>
  </r>
  <r>
    <x v="24"/>
    <s v="49ers"/>
    <x v="18"/>
    <n v="1052454"/>
    <n v="553190"/>
    <n v="499264"/>
    <x v="9"/>
    <x v="3869"/>
  </r>
  <r>
    <x v="24"/>
    <s v="49ers"/>
    <x v="18"/>
    <n v="1052454"/>
    <n v="553190"/>
    <n v="499264"/>
    <x v="10"/>
    <x v="2"/>
  </r>
  <r>
    <x v="24"/>
    <s v="49ers"/>
    <x v="18"/>
    <n v="1052454"/>
    <n v="553190"/>
    <n v="499264"/>
    <x v="11"/>
    <x v="3880"/>
  </r>
  <r>
    <x v="24"/>
    <s v="49ers"/>
    <x v="18"/>
    <n v="1052454"/>
    <n v="553190"/>
    <n v="499264"/>
    <x v="12"/>
    <x v="2068"/>
  </r>
  <r>
    <x v="24"/>
    <s v="49ers"/>
    <x v="18"/>
    <n v="1052454"/>
    <n v="553190"/>
    <n v="499264"/>
    <x v="13"/>
    <x v="3801"/>
  </r>
  <r>
    <x v="24"/>
    <s v="49ers"/>
    <x v="18"/>
    <n v="1052454"/>
    <n v="553190"/>
    <n v="499264"/>
    <x v="14"/>
    <x v="2347"/>
  </r>
  <r>
    <x v="24"/>
    <s v="49ers"/>
    <x v="18"/>
    <n v="1052454"/>
    <n v="553190"/>
    <n v="499264"/>
    <x v="15"/>
    <x v="1129"/>
  </r>
  <r>
    <x v="24"/>
    <s v="49ers"/>
    <x v="18"/>
    <n v="1052454"/>
    <n v="553190"/>
    <n v="499264"/>
    <x v="16"/>
    <x v="3748"/>
  </r>
  <r>
    <x v="25"/>
    <s v="Seahawks"/>
    <x v="18"/>
    <n v="1114327"/>
    <n v="552009"/>
    <n v="562318"/>
    <x v="0"/>
    <x v="3793"/>
  </r>
  <r>
    <x v="25"/>
    <s v="Seahawks"/>
    <x v="18"/>
    <n v="1114327"/>
    <n v="552009"/>
    <n v="562318"/>
    <x v="1"/>
    <x v="3759"/>
  </r>
  <r>
    <x v="25"/>
    <s v="Seahawks"/>
    <x v="18"/>
    <n v="1114327"/>
    <n v="552009"/>
    <n v="562318"/>
    <x v="2"/>
    <x v="2392"/>
  </r>
  <r>
    <x v="25"/>
    <s v="Seahawks"/>
    <x v="18"/>
    <n v="1114327"/>
    <n v="552009"/>
    <n v="562318"/>
    <x v="3"/>
    <x v="3702"/>
  </r>
  <r>
    <x v="25"/>
    <s v="Seahawks"/>
    <x v="18"/>
    <n v="1114327"/>
    <n v="552009"/>
    <n v="562318"/>
    <x v="4"/>
    <x v="3856"/>
  </r>
  <r>
    <x v="25"/>
    <s v="Seahawks"/>
    <x v="18"/>
    <n v="1114327"/>
    <n v="552009"/>
    <n v="562318"/>
    <x v="5"/>
    <x v="3873"/>
  </r>
  <r>
    <x v="25"/>
    <s v="Seahawks"/>
    <x v="18"/>
    <n v="1114327"/>
    <n v="552009"/>
    <n v="562318"/>
    <x v="6"/>
    <x v="2"/>
  </r>
  <r>
    <x v="25"/>
    <s v="Seahawks"/>
    <x v="18"/>
    <n v="1114327"/>
    <n v="552009"/>
    <n v="562318"/>
    <x v="7"/>
    <x v="3807"/>
  </r>
  <r>
    <x v="25"/>
    <s v="Seahawks"/>
    <x v="18"/>
    <n v="1114327"/>
    <n v="552009"/>
    <n v="562318"/>
    <x v="8"/>
    <x v="3851"/>
  </r>
  <r>
    <x v="25"/>
    <s v="Seahawks"/>
    <x v="18"/>
    <n v="1114327"/>
    <n v="552009"/>
    <n v="562318"/>
    <x v="9"/>
    <x v="3858"/>
  </r>
  <r>
    <x v="25"/>
    <s v="Seahawks"/>
    <x v="18"/>
    <n v="1114327"/>
    <n v="552009"/>
    <n v="562318"/>
    <x v="10"/>
    <x v="3816"/>
  </r>
  <r>
    <x v="25"/>
    <s v="Seahawks"/>
    <x v="18"/>
    <n v="1114327"/>
    <n v="552009"/>
    <n v="562318"/>
    <x v="11"/>
    <x v="3754"/>
  </r>
  <r>
    <x v="25"/>
    <s v="Seahawks"/>
    <x v="18"/>
    <n v="1114327"/>
    <n v="552009"/>
    <n v="562318"/>
    <x v="12"/>
    <x v="2068"/>
  </r>
  <r>
    <x v="25"/>
    <s v="Seahawks"/>
    <x v="18"/>
    <n v="1114327"/>
    <n v="552009"/>
    <n v="562318"/>
    <x v="13"/>
    <x v="3816"/>
  </r>
  <r>
    <x v="25"/>
    <s v="Seahawks"/>
    <x v="18"/>
    <n v="1114327"/>
    <n v="552009"/>
    <n v="562318"/>
    <x v="14"/>
    <x v="2347"/>
  </r>
  <r>
    <x v="25"/>
    <s v="Seahawks"/>
    <x v="18"/>
    <n v="1114327"/>
    <n v="552009"/>
    <n v="562318"/>
    <x v="15"/>
    <x v="3482"/>
  </r>
  <r>
    <x v="25"/>
    <s v="Seahawks"/>
    <x v="18"/>
    <n v="1114327"/>
    <n v="552009"/>
    <n v="562318"/>
    <x v="16"/>
    <x v="3713"/>
  </r>
  <r>
    <x v="27"/>
    <s v="Buccaneers"/>
    <x v="18"/>
    <n v="999843"/>
    <n v="434855"/>
    <n v="564988"/>
    <x v="0"/>
    <x v="477"/>
  </r>
  <r>
    <x v="27"/>
    <s v="Buccaneers"/>
    <x v="18"/>
    <n v="999843"/>
    <n v="434855"/>
    <n v="564988"/>
    <x v="1"/>
    <x v="3876"/>
  </r>
  <r>
    <x v="27"/>
    <s v="Buccaneers"/>
    <x v="18"/>
    <n v="999843"/>
    <n v="434855"/>
    <n v="564988"/>
    <x v="2"/>
    <x v="3879"/>
  </r>
  <r>
    <x v="27"/>
    <s v="Buccaneers"/>
    <x v="18"/>
    <n v="999843"/>
    <n v="434855"/>
    <n v="564988"/>
    <x v="3"/>
    <x v="3760"/>
  </r>
  <r>
    <x v="27"/>
    <s v="Buccaneers"/>
    <x v="18"/>
    <n v="999843"/>
    <n v="434855"/>
    <n v="564988"/>
    <x v="4"/>
    <x v="2"/>
  </r>
  <r>
    <x v="27"/>
    <s v="Buccaneers"/>
    <x v="18"/>
    <n v="999843"/>
    <n v="434855"/>
    <n v="564988"/>
    <x v="5"/>
    <x v="283"/>
  </r>
  <r>
    <x v="27"/>
    <s v="Buccaneers"/>
    <x v="18"/>
    <n v="999843"/>
    <n v="434855"/>
    <n v="564988"/>
    <x v="6"/>
    <x v="3779"/>
  </r>
  <r>
    <x v="27"/>
    <s v="Buccaneers"/>
    <x v="18"/>
    <n v="999843"/>
    <n v="434855"/>
    <n v="564988"/>
    <x v="7"/>
    <x v="3771"/>
  </r>
  <r>
    <x v="27"/>
    <s v="Buccaneers"/>
    <x v="18"/>
    <n v="999843"/>
    <n v="434855"/>
    <n v="564988"/>
    <x v="8"/>
    <x v="3751"/>
  </r>
  <r>
    <x v="27"/>
    <s v="Buccaneers"/>
    <x v="18"/>
    <n v="999843"/>
    <n v="434855"/>
    <n v="564988"/>
    <x v="9"/>
    <x v="3881"/>
  </r>
  <r>
    <x v="27"/>
    <s v="Buccaneers"/>
    <x v="18"/>
    <n v="999843"/>
    <n v="434855"/>
    <n v="564988"/>
    <x v="10"/>
    <x v="2158"/>
  </r>
  <r>
    <x v="27"/>
    <s v="Buccaneers"/>
    <x v="18"/>
    <n v="999843"/>
    <n v="434855"/>
    <n v="564988"/>
    <x v="11"/>
    <x v="3880"/>
  </r>
  <r>
    <x v="27"/>
    <s v="Buccaneers"/>
    <x v="18"/>
    <n v="999843"/>
    <n v="434855"/>
    <n v="564988"/>
    <x v="12"/>
    <x v="3755"/>
  </r>
  <r>
    <x v="27"/>
    <s v="Buccaneers"/>
    <x v="18"/>
    <n v="999843"/>
    <n v="434855"/>
    <n v="564988"/>
    <x v="13"/>
    <x v="3866"/>
  </r>
  <r>
    <x v="27"/>
    <s v="Buccaneers"/>
    <x v="18"/>
    <n v="999843"/>
    <n v="434855"/>
    <n v="564988"/>
    <x v="14"/>
    <x v="3733"/>
  </r>
  <r>
    <x v="27"/>
    <s v="Buccaneers"/>
    <x v="18"/>
    <n v="999843"/>
    <n v="434855"/>
    <n v="564988"/>
    <x v="15"/>
    <x v="3791"/>
  </r>
  <r>
    <x v="27"/>
    <s v="Buccaneers"/>
    <x v="18"/>
    <n v="999843"/>
    <n v="434855"/>
    <n v="564988"/>
    <x v="16"/>
    <x v="3724"/>
  </r>
  <r>
    <x v="28"/>
    <s v="Titans"/>
    <x v="18"/>
    <n v="1092094"/>
    <n v="516161"/>
    <n v="575933"/>
    <x v="0"/>
    <x v="3860"/>
  </r>
  <r>
    <x v="28"/>
    <s v="Titans"/>
    <x v="18"/>
    <n v="1092094"/>
    <n v="516161"/>
    <n v="575933"/>
    <x v="1"/>
    <x v="3273"/>
  </r>
  <r>
    <x v="28"/>
    <s v="Titans"/>
    <x v="18"/>
    <n v="1092094"/>
    <n v="516161"/>
    <n v="575933"/>
    <x v="2"/>
    <x v="3834"/>
  </r>
  <r>
    <x v="28"/>
    <s v="Titans"/>
    <x v="18"/>
    <n v="1092094"/>
    <n v="516161"/>
    <n v="575933"/>
    <x v="3"/>
    <x v="3877"/>
  </r>
  <r>
    <x v="28"/>
    <s v="Titans"/>
    <x v="18"/>
    <n v="1092094"/>
    <n v="516161"/>
    <n v="575933"/>
    <x v="4"/>
    <x v="3737"/>
  </r>
  <r>
    <x v="28"/>
    <s v="Titans"/>
    <x v="18"/>
    <n v="1092094"/>
    <n v="516161"/>
    <n v="575933"/>
    <x v="5"/>
    <x v="3728"/>
  </r>
  <r>
    <x v="28"/>
    <s v="Titans"/>
    <x v="18"/>
    <n v="1092094"/>
    <n v="516161"/>
    <n v="575933"/>
    <x v="6"/>
    <x v="3850"/>
  </r>
  <r>
    <x v="28"/>
    <s v="Titans"/>
    <x v="18"/>
    <n v="1092094"/>
    <n v="516161"/>
    <n v="575933"/>
    <x v="7"/>
    <x v="2"/>
  </r>
  <r>
    <x v="28"/>
    <s v="Titans"/>
    <x v="18"/>
    <n v="1092094"/>
    <n v="516161"/>
    <n v="575933"/>
    <x v="8"/>
    <x v="3786"/>
  </r>
  <r>
    <x v="28"/>
    <s v="Titans"/>
    <x v="18"/>
    <n v="1092094"/>
    <n v="516161"/>
    <n v="575933"/>
    <x v="9"/>
    <x v="3864"/>
  </r>
  <r>
    <x v="28"/>
    <s v="Titans"/>
    <x v="18"/>
    <n v="1092094"/>
    <n v="516161"/>
    <n v="575933"/>
    <x v="10"/>
    <x v="3827"/>
  </r>
  <r>
    <x v="28"/>
    <s v="Titans"/>
    <x v="18"/>
    <n v="1092094"/>
    <n v="516161"/>
    <n v="575933"/>
    <x v="11"/>
    <x v="3822"/>
  </r>
  <r>
    <x v="28"/>
    <s v="Titans"/>
    <x v="18"/>
    <n v="1092094"/>
    <n v="516161"/>
    <n v="575933"/>
    <x v="12"/>
    <x v="3872"/>
  </r>
  <r>
    <x v="28"/>
    <s v="Titans"/>
    <x v="18"/>
    <n v="1092094"/>
    <n v="516161"/>
    <n v="575933"/>
    <x v="13"/>
    <x v="3839"/>
  </r>
  <r>
    <x v="28"/>
    <s v="Titans"/>
    <x v="18"/>
    <n v="1092094"/>
    <n v="516161"/>
    <n v="575933"/>
    <x v="14"/>
    <x v="3871"/>
  </r>
  <r>
    <x v="28"/>
    <s v="Titans"/>
    <x v="18"/>
    <n v="1092094"/>
    <n v="516161"/>
    <n v="575933"/>
    <x v="15"/>
    <x v="3882"/>
  </r>
  <r>
    <x v="28"/>
    <s v="Titans"/>
    <x v="18"/>
    <n v="1092094"/>
    <n v="516161"/>
    <n v="575933"/>
    <x v="16"/>
    <x v="3831"/>
  </r>
  <r>
    <x v="29"/>
    <s v="Redskins"/>
    <x v="18"/>
    <n v="1043167"/>
    <n v="488227"/>
    <n v="554940"/>
    <x v="0"/>
    <x v="3699"/>
  </r>
  <r>
    <x v="29"/>
    <s v="Redskins"/>
    <x v="18"/>
    <n v="1043167"/>
    <n v="488227"/>
    <n v="554940"/>
    <x v="1"/>
    <x v="2299"/>
  </r>
  <r>
    <x v="29"/>
    <s v="Redskins"/>
    <x v="18"/>
    <n v="1043167"/>
    <n v="488227"/>
    <n v="554940"/>
    <x v="2"/>
    <x v="3812"/>
  </r>
  <r>
    <x v="29"/>
    <s v="Redskins"/>
    <x v="18"/>
    <n v="1043167"/>
    <n v="488227"/>
    <n v="554940"/>
    <x v="3"/>
    <x v="2"/>
  </r>
  <r>
    <x v="29"/>
    <s v="Redskins"/>
    <x v="18"/>
    <n v="1043167"/>
    <n v="488227"/>
    <n v="554940"/>
    <x v="4"/>
    <x v="994"/>
  </r>
  <r>
    <x v="29"/>
    <s v="Redskins"/>
    <x v="18"/>
    <n v="1043167"/>
    <n v="488227"/>
    <n v="554940"/>
    <x v="5"/>
    <x v="3750"/>
  </r>
  <r>
    <x v="29"/>
    <s v="Redskins"/>
    <x v="18"/>
    <n v="1043167"/>
    <n v="488227"/>
    <n v="554940"/>
    <x v="6"/>
    <x v="3785"/>
  </r>
  <r>
    <x v="29"/>
    <s v="Redskins"/>
    <x v="18"/>
    <n v="1043167"/>
    <n v="488227"/>
    <n v="554940"/>
    <x v="7"/>
    <x v="3868"/>
  </r>
  <r>
    <x v="29"/>
    <s v="Redskins"/>
    <x v="18"/>
    <n v="1043167"/>
    <n v="488227"/>
    <n v="554940"/>
    <x v="8"/>
    <x v="3719"/>
  </r>
  <r>
    <x v="29"/>
    <s v="Redskins"/>
    <x v="18"/>
    <n v="1043167"/>
    <n v="488227"/>
    <n v="554940"/>
    <x v="9"/>
    <x v="3881"/>
  </r>
  <r>
    <x v="29"/>
    <s v="Redskins"/>
    <x v="18"/>
    <n v="1043167"/>
    <n v="488227"/>
    <n v="554940"/>
    <x v="10"/>
    <x v="3821"/>
  </r>
  <r>
    <x v="29"/>
    <s v="Redskins"/>
    <x v="18"/>
    <n v="1043167"/>
    <n v="488227"/>
    <n v="554940"/>
    <x v="11"/>
    <x v="3787"/>
  </r>
  <r>
    <x v="29"/>
    <s v="Redskins"/>
    <x v="18"/>
    <n v="1043167"/>
    <n v="488227"/>
    <n v="554940"/>
    <x v="12"/>
    <x v="3714"/>
  </r>
  <r>
    <x v="29"/>
    <s v="Redskins"/>
    <x v="18"/>
    <n v="1043167"/>
    <n v="488227"/>
    <n v="554940"/>
    <x v="13"/>
    <x v="3870"/>
  </r>
  <r>
    <x v="29"/>
    <s v="Redskins"/>
    <x v="18"/>
    <n v="1043167"/>
    <n v="488227"/>
    <n v="554940"/>
    <x v="14"/>
    <x v="3840"/>
  </r>
  <r>
    <x v="29"/>
    <s v="Redskins"/>
    <x v="18"/>
    <n v="1043167"/>
    <n v="488227"/>
    <n v="554940"/>
    <x v="15"/>
    <x v="3882"/>
  </r>
  <r>
    <x v="29"/>
    <s v="Redskins"/>
    <x v="18"/>
    <n v="1043167"/>
    <n v="488227"/>
    <n v="554940"/>
    <x v="16"/>
    <x v="3878"/>
  </r>
  <r>
    <x v="0"/>
    <s v="Cardinals"/>
    <x v="19"/>
    <n v="1000509"/>
    <n v="490586"/>
    <n v="509923"/>
    <x v="0"/>
    <x v="3883"/>
  </r>
  <r>
    <x v="0"/>
    <s v="Cardinals"/>
    <x v="19"/>
    <n v="1000509"/>
    <n v="490586"/>
    <n v="509923"/>
    <x v="1"/>
    <x v="3884"/>
  </r>
  <r>
    <x v="0"/>
    <s v="Cardinals"/>
    <x v="19"/>
    <n v="1000509"/>
    <n v="490586"/>
    <n v="509923"/>
    <x v="2"/>
    <x v="3885"/>
  </r>
  <r>
    <x v="0"/>
    <s v="Cardinals"/>
    <x v="19"/>
    <n v="1000509"/>
    <n v="490586"/>
    <n v="509923"/>
    <x v="3"/>
    <x v="3886"/>
  </r>
  <r>
    <x v="0"/>
    <s v="Cardinals"/>
    <x v="19"/>
    <n v="1000509"/>
    <n v="490586"/>
    <n v="509923"/>
    <x v="4"/>
    <x v="3887"/>
  </r>
  <r>
    <x v="0"/>
    <s v="Cardinals"/>
    <x v="19"/>
    <n v="1000509"/>
    <n v="490586"/>
    <n v="509923"/>
    <x v="5"/>
    <x v="3888"/>
  </r>
  <r>
    <x v="0"/>
    <s v="Cardinals"/>
    <x v="19"/>
    <n v="1000509"/>
    <n v="490586"/>
    <n v="509923"/>
    <x v="6"/>
    <x v="3889"/>
  </r>
  <r>
    <x v="0"/>
    <s v="Cardinals"/>
    <x v="19"/>
    <n v="1000509"/>
    <n v="490586"/>
    <n v="509923"/>
    <x v="7"/>
    <x v="3280"/>
  </r>
  <r>
    <x v="0"/>
    <s v="Cardinals"/>
    <x v="19"/>
    <n v="1000509"/>
    <n v="490586"/>
    <n v="509923"/>
    <x v="8"/>
    <x v="3890"/>
  </r>
  <r>
    <x v="0"/>
    <s v="Cardinals"/>
    <x v="19"/>
    <n v="1000509"/>
    <n v="490586"/>
    <n v="509923"/>
    <x v="9"/>
    <x v="3891"/>
  </r>
  <r>
    <x v="0"/>
    <s v="Cardinals"/>
    <x v="19"/>
    <n v="1000509"/>
    <n v="490586"/>
    <n v="509923"/>
    <x v="10"/>
    <x v="3892"/>
  </r>
  <r>
    <x v="0"/>
    <s v="Cardinals"/>
    <x v="19"/>
    <n v="1000509"/>
    <n v="490586"/>
    <n v="509923"/>
    <x v="11"/>
    <x v="2"/>
  </r>
  <r>
    <x v="0"/>
    <s v="Cardinals"/>
    <x v="19"/>
    <n v="1000509"/>
    <n v="490586"/>
    <n v="509923"/>
    <x v="12"/>
    <x v="3893"/>
  </r>
  <r>
    <x v="0"/>
    <s v="Cardinals"/>
    <x v="19"/>
    <n v="1000509"/>
    <n v="490586"/>
    <n v="509923"/>
    <x v="13"/>
    <x v="3894"/>
  </r>
  <r>
    <x v="0"/>
    <s v="Cardinals"/>
    <x v="19"/>
    <n v="1000509"/>
    <n v="490586"/>
    <n v="509923"/>
    <x v="14"/>
    <x v="3895"/>
  </r>
  <r>
    <x v="0"/>
    <s v="Cardinals"/>
    <x v="19"/>
    <n v="1000509"/>
    <n v="490586"/>
    <n v="509923"/>
    <x v="15"/>
    <x v="3896"/>
  </r>
  <r>
    <x v="0"/>
    <s v="Cardinals"/>
    <x v="19"/>
    <n v="1000509"/>
    <n v="490586"/>
    <n v="509923"/>
    <x v="16"/>
    <x v="3897"/>
  </r>
  <r>
    <x v="1"/>
    <s v="Falcons"/>
    <x v="19"/>
    <n v="1099463"/>
    <n v="572811"/>
    <n v="526652"/>
    <x v="0"/>
    <x v="3898"/>
  </r>
  <r>
    <x v="1"/>
    <s v="Falcons"/>
    <x v="19"/>
    <n v="1099463"/>
    <n v="572811"/>
    <n v="526652"/>
    <x v="1"/>
    <x v="3899"/>
  </r>
  <r>
    <x v="1"/>
    <s v="Falcons"/>
    <x v="19"/>
    <n v="1099463"/>
    <n v="572811"/>
    <n v="526652"/>
    <x v="2"/>
    <x v="3900"/>
  </r>
  <r>
    <x v="1"/>
    <s v="Falcons"/>
    <x v="19"/>
    <n v="1099463"/>
    <n v="572811"/>
    <n v="526652"/>
    <x v="3"/>
    <x v="3901"/>
  </r>
  <r>
    <x v="1"/>
    <s v="Falcons"/>
    <x v="19"/>
    <n v="1099463"/>
    <n v="572811"/>
    <n v="526652"/>
    <x v="4"/>
    <x v="3067"/>
  </r>
  <r>
    <x v="1"/>
    <s v="Falcons"/>
    <x v="19"/>
    <n v="1099463"/>
    <n v="572811"/>
    <n v="526652"/>
    <x v="5"/>
    <x v="3888"/>
  </r>
  <r>
    <x v="1"/>
    <s v="Falcons"/>
    <x v="19"/>
    <n v="1099463"/>
    <n v="572811"/>
    <n v="526652"/>
    <x v="6"/>
    <x v="3902"/>
  </r>
  <r>
    <x v="1"/>
    <s v="Falcons"/>
    <x v="19"/>
    <n v="1099463"/>
    <n v="572811"/>
    <n v="526652"/>
    <x v="7"/>
    <x v="3903"/>
  </r>
  <r>
    <x v="1"/>
    <s v="Falcons"/>
    <x v="19"/>
    <n v="1099463"/>
    <n v="572811"/>
    <n v="526652"/>
    <x v="8"/>
    <x v="2"/>
  </r>
  <r>
    <x v="1"/>
    <s v="Falcons"/>
    <x v="19"/>
    <n v="1099463"/>
    <n v="572811"/>
    <n v="526652"/>
    <x v="9"/>
    <x v="3904"/>
  </r>
  <r>
    <x v="1"/>
    <s v="Falcons"/>
    <x v="19"/>
    <n v="1099463"/>
    <n v="572811"/>
    <n v="526652"/>
    <x v="10"/>
    <x v="3905"/>
  </r>
  <r>
    <x v="1"/>
    <s v="Falcons"/>
    <x v="19"/>
    <n v="1099463"/>
    <n v="572811"/>
    <n v="526652"/>
    <x v="11"/>
    <x v="3564"/>
  </r>
  <r>
    <x v="1"/>
    <s v="Falcons"/>
    <x v="19"/>
    <n v="1099463"/>
    <n v="572811"/>
    <n v="526652"/>
    <x v="12"/>
    <x v="3906"/>
  </r>
  <r>
    <x v="1"/>
    <s v="Falcons"/>
    <x v="19"/>
    <n v="1099463"/>
    <n v="572811"/>
    <n v="526652"/>
    <x v="13"/>
    <x v="3907"/>
  </r>
  <r>
    <x v="1"/>
    <s v="Falcons"/>
    <x v="19"/>
    <n v="1099463"/>
    <n v="572811"/>
    <n v="526652"/>
    <x v="14"/>
    <x v="3908"/>
  </r>
  <r>
    <x v="1"/>
    <s v="Falcons"/>
    <x v="19"/>
    <n v="1099463"/>
    <n v="572811"/>
    <n v="526652"/>
    <x v="15"/>
    <x v="3909"/>
  </r>
  <r>
    <x v="1"/>
    <s v="Falcons"/>
    <x v="19"/>
    <n v="1099463"/>
    <n v="572811"/>
    <n v="526652"/>
    <x v="16"/>
    <x v="3910"/>
  </r>
  <r>
    <x v="2"/>
    <s v="Ravens"/>
    <x v="19"/>
    <n v="1091363"/>
    <n v="565020"/>
    <n v="526343"/>
    <x v="0"/>
    <x v="3911"/>
  </r>
  <r>
    <x v="2"/>
    <s v="Ravens"/>
    <x v="19"/>
    <n v="1091363"/>
    <n v="565020"/>
    <n v="526343"/>
    <x v="1"/>
    <x v="3884"/>
  </r>
  <r>
    <x v="2"/>
    <s v="Ravens"/>
    <x v="19"/>
    <n v="1091363"/>
    <n v="565020"/>
    <n v="526343"/>
    <x v="2"/>
    <x v="3912"/>
  </r>
  <r>
    <x v="2"/>
    <s v="Ravens"/>
    <x v="19"/>
    <n v="1091363"/>
    <n v="565020"/>
    <n v="526343"/>
    <x v="3"/>
    <x v="3913"/>
  </r>
  <r>
    <x v="2"/>
    <s v="Ravens"/>
    <x v="19"/>
    <n v="1091363"/>
    <n v="565020"/>
    <n v="526343"/>
    <x v="4"/>
    <x v="3914"/>
  </r>
  <r>
    <x v="2"/>
    <s v="Ravens"/>
    <x v="19"/>
    <n v="1091363"/>
    <n v="565020"/>
    <n v="526343"/>
    <x v="5"/>
    <x v="2192"/>
  </r>
  <r>
    <x v="2"/>
    <s v="Ravens"/>
    <x v="19"/>
    <n v="1091363"/>
    <n v="565020"/>
    <n v="526343"/>
    <x v="6"/>
    <x v="3484"/>
  </r>
  <r>
    <x v="2"/>
    <s v="Ravens"/>
    <x v="19"/>
    <n v="1091363"/>
    <n v="565020"/>
    <n v="526343"/>
    <x v="7"/>
    <x v="2"/>
  </r>
  <r>
    <x v="2"/>
    <s v="Ravens"/>
    <x v="19"/>
    <n v="1091363"/>
    <n v="565020"/>
    <n v="526343"/>
    <x v="8"/>
    <x v="3915"/>
  </r>
  <r>
    <x v="2"/>
    <s v="Ravens"/>
    <x v="19"/>
    <n v="1091363"/>
    <n v="565020"/>
    <n v="526343"/>
    <x v="9"/>
    <x v="3916"/>
  </r>
  <r>
    <x v="2"/>
    <s v="Ravens"/>
    <x v="19"/>
    <n v="1091363"/>
    <n v="565020"/>
    <n v="526343"/>
    <x v="10"/>
    <x v="3917"/>
  </r>
  <r>
    <x v="2"/>
    <s v="Ravens"/>
    <x v="19"/>
    <n v="1091363"/>
    <n v="565020"/>
    <n v="526343"/>
    <x v="11"/>
    <x v="2431"/>
  </r>
  <r>
    <x v="2"/>
    <s v="Ravens"/>
    <x v="19"/>
    <n v="1091363"/>
    <n v="565020"/>
    <n v="526343"/>
    <x v="12"/>
    <x v="2118"/>
  </r>
  <r>
    <x v="2"/>
    <s v="Ravens"/>
    <x v="19"/>
    <n v="1091363"/>
    <n v="565020"/>
    <n v="526343"/>
    <x v="13"/>
    <x v="3918"/>
  </r>
  <r>
    <x v="2"/>
    <s v="Ravens"/>
    <x v="19"/>
    <n v="1091363"/>
    <n v="565020"/>
    <n v="526343"/>
    <x v="14"/>
    <x v="3919"/>
  </r>
  <r>
    <x v="2"/>
    <s v="Ravens"/>
    <x v="19"/>
    <n v="1091363"/>
    <n v="565020"/>
    <n v="526343"/>
    <x v="15"/>
    <x v="3023"/>
  </r>
  <r>
    <x v="2"/>
    <s v="Ravens"/>
    <x v="19"/>
    <n v="1091363"/>
    <n v="565020"/>
    <n v="526343"/>
    <x v="16"/>
    <x v="3920"/>
  </r>
  <r>
    <x v="3"/>
    <s v="Bills"/>
    <x v="19"/>
    <n v="1123350"/>
    <n v="550713"/>
    <n v="572637"/>
    <x v="0"/>
    <x v="3921"/>
  </r>
  <r>
    <x v="3"/>
    <s v="Bills"/>
    <x v="19"/>
    <n v="1123350"/>
    <n v="550713"/>
    <n v="572637"/>
    <x v="1"/>
    <x v="3922"/>
  </r>
  <r>
    <x v="3"/>
    <s v="Bills"/>
    <x v="19"/>
    <n v="1123350"/>
    <n v="550713"/>
    <n v="572637"/>
    <x v="2"/>
    <x v="3923"/>
  </r>
  <r>
    <x v="3"/>
    <s v="Bills"/>
    <x v="19"/>
    <n v="1123350"/>
    <n v="550713"/>
    <n v="572637"/>
    <x v="3"/>
    <x v="3924"/>
  </r>
  <r>
    <x v="3"/>
    <s v="Bills"/>
    <x v="19"/>
    <n v="1123350"/>
    <n v="550713"/>
    <n v="572637"/>
    <x v="4"/>
    <x v="3925"/>
  </r>
  <r>
    <x v="3"/>
    <s v="Bills"/>
    <x v="19"/>
    <n v="1123350"/>
    <n v="550713"/>
    <n v="572637"/>
    <x v="5"/>
    <x v="2"/>
  </r>
  <r>
    <x v="3"/>
    <s v="Bills"/>
    <x v="19"/>
    <n v="1123350"/>
    <n v="550713"/>
    <n v="572637"/>
    <x v="6"/>
    <x v="3926"/>
  </r>
  <r>
    <x v="3"/>
    <s v="Bills"/>
    <x v="19"/>
    <n v="1123350"/>
    <n v="550713"/>
    <n v="572637"/>
    <x v="7"/>
    <x v="3927"/>
  </r>
  <r>
    <x v="3"/>
    <s v="Bills"/>
    <x v="19"/>
    <n v="1123350"/>
    <n v="550713"/>
    <n v="572637"/>
    <x v="8"/>
    <x v="546"/>
  </r>
  <r>
    <x v="3"/>
    <s v="Bills"/>
    <x v="19"/>
    <n v="1123350"/>
    <n v="550713"/>
    <n v="572637"/>
    <x v="9"/>
    <x v="3023"/>
  </r>
  <r>
    <x v="3"/>
    <s v="Bills"/>
    <x v="19"/>
    <n v="1123350"/>
    <n v="550713"/>
    <n v="572637"/>
    <x v="10"/>
    <x v="3928"/>
  </r>
  <r>
    <x v="3"/>
    <s v="Bills"/>
    <x v="19"/>
    <n v="1123350"/>
    <n v="550713"/>
    <n v="572637"/>
    <x v="11"/>
    <x v="3929"/>
  </r>
  <r>
    <x v="3"/>
    <s v="Bills"/>
    <x v="19"/>
    <n v="1123350"/>
    <n v="550713"/>
    <n v="572637"/>
    <x v="12"/>
    <x v="3930"/>
  </r>
  <r>
    <x v="3"/>
    <s v="Bills"/>
    <x v="19"/>
    <n v="1123350"/>
    <n v="550713"/>
    <n v="572637"/>
    <x v="13"/>
    <x v="3918"/>
  </r>
  <r>
    <x v="3"/>
    <s v="Bills"/>
    <x v="19"/>
    <n v="1123350"/>
    <n v="550713"/>
    <n v="572637"/>
    <x v="14"/>
    <x v="3931"/>
  </r>
  <r>
    <x v="3"/>
    <s v="Bills"/>
    <x v="19"/>
    <n v="1123350"/>
    <n v="550713"/>
    <n v="572637"/>
    <x v="15"/>
    <x v="3520"/>
  </r>
  <r>
    <x v="3"/>
    <s v="Bills"/>
    <x v="19"/>
    <n v="1123350"/>
    <n v="550713"/>
    <n v="572637"/>
    <x v="16"/>
    <x v="3932"/>
  </r>
  <r>
    <x v="4"/>
    <s v="Panthers"/>
    <x v="19"/>
    <n v="1122333"/>
    <n v="577765"/>
    <n v="544568"/>
    <x v="0"/>
    <x v="3933"/>
  </r>
  <r>
    <x v="4"/>
    <s v="Panthers"/>
    <x v="19"/>
    <n v="1122333"/>
    <n v="577765"/>
    <n v="544568"/>
    <x v="1"/>
    <x v="3934"/>
  </r>
  <r>
    <x v="4"/>
    <s v="Panthers"/>
    <x v="19"/>
    <n v="1122333"/>
    <n v="577765"/>
    <n v="544568"/>
    <x v="2"/>
    <x v="3885"/>
  </r>
  <r>
    <x v="4"/>
    <s v="Panthers"/>
    <x v="19"/>
    <n v="1122333"/>
    <n v="577765"/>
    <n v="544568"/>
    <x v="3"/>
    <x v="3935"/>
  </r>
  <r>
    <x v="4"/>
    <s v="Panthers"/>
    <x v="19"/>
    <n v="1122333"/>
    <n v="577765"/>
    <n v="544568"/>
    <x v="4"/>
    <x v="3936"/>
  </r>
  <r>
    <x v="4"/>
    <s v="Panthers"/>
    <x v="19"/>
    <n v="1122333"/>
    <n v="577765"/>
    <n v="544568"/>
    <x v="5"/>
    <x v="3937"/>
  </r>
  <r>
    <x v="4"/>
    <s v="Panthers"/>
    <x v="19"/>
    <n v="1122333"/>
    <n v="577765"/>
    <n v="544568"/>
    <x v="6"/>
    <x v="2"/>
  </r>
  <r>
    <x v="4"/>
    <s v="Panthers"/>
    <x v="19"/>
    <n v="1122333"/>
    <n v="577765"/>
    <n v="544568"/>
    <x v="7"/>
    <x v="3938"/>
  </r>
  <r>
    <x v="4"/>
    <s v="Panthers"/>
    <x v="19"/>
    <n v="1122333"/>
    <n v="577765"/>
    <n v="544568"/>
    <x v="8"/>
    <x v="3939"/>
  </r>
  <r>
    <x v="4"/>
    <s v="Panthers"/>
    <x v="19"/>
    <n v="1122333"/>
    <n v="577765"/>
    <n v="544568"/>
    <x v="9"/>
    <x v="3940"/>
  </r>
  <r>
    <x v="4"/>
    <s v="Panthers"/>
    <x v="19"/>
    <n v="1122333"/>
    <n v="577765"/>
    <n v="544568"/>
    <x v="10"/>
    <x v="3905"/>
  </r>
  <r>
    <x v="4"/>
    <s v="Panthers"/>
    <x v="19"/>
    <n v="1122333"/>
    <n v="577765"/>
    <n v="544568"/>
    <x v="11"/>
    <x v="922"/>
  </r>
  <r>
    <x v="4"/>
    <s v="Panthers"/>
    <x v="19"/>
    <n v="1122333"/>
    <n v="577765"/>
    <n v="544568"/>
    <x v="12"/>
    <x v="3941"/>
  </r>
  <r>
    <x v="4"/>
    <s v="Panthers"/>
    <x v="19"/>
    <n v="1122333"/>
    <n v="577765"/>
    <n v="544568"/>
    <x v="13"/>
    <x v="3907"/>
  </r>
  <r>
    <x v="4"/>
    <s v="Panthers"/>
    <x v="19"/>
    <n v="1122333"/>
    <n v="577765"/>
    <n v="544568"/>
    <x v="14"/>
    <x v="3942"/>
  </r>
  <r>
    <x v="4"/>
    <s v="Panthers"/>
    <x v="19"/>
    <n v="1122333"/>
    <n v="577765"/>
    <n v="544568"/>
    <x v="15"/>
    <x v="3702"/>
  </r>
  <r>
    <x v="4"/>
    <s v="Panthers"/>
    <x v="19"/>
    <n v="1122333"/>
    <n v="577765"/>
    <n v="544568"/>
    <x v="16"/>
    <x v="3943"/>
  </r>
  <r>
    <x v="5"/>
    <s v="Bears"/>
    <x v="19"/>
    <n v="1051152"/>
    <n v="495332"/>
    <n v="555820"/>
    <x v="0"/>
    <x v="3707"/>
  </r>
  <r>
    <x v="5"/>
    <s v="Bears"/>
    <x v="19"/>
    <n v="1051152"/>
    <n v="495332"/>
    <n v="555820"/>
    <x v="1"/>
    <x v="3944"/>
  </r>
  <r>
    <x v="5"/>
    <s v="Bears"/>
    <x v="19"/>
    <n v="1051152"/>
    <n v="495332"/>
    <n v="555820"/>
    <x v="2"/>
    <x v="3945"/>
  </r>
  <r>
    <x v="5"/>
    <s v="Bears"/>
    <x v="19"/>
    <n v="1051152"/>
    <n v="495332"/>
    <n v="555820"/>
    <x v="3"/>
    <x v="3946"/>
  </r>
  <r>
    <x v="5"/>
    <s v="Bears"/>
    <x v="19"/>
    <n v="1051152"/>
    <n v="495332"/>
    <n v="555820"/>
    <x v="4"/>
    <x v="3947"/>
  </r>
  <r>
    <x v="5"/>
    <s v="Bears"/>
    <x v="19"/>
    <n v="1051152"/>
    <n v="495332"/>
    <n v="555820"/>
    <x v="5"/>
    <x v="2"/>
  </r>
  <r>
    <x v="5"/>
    <s v="Bears"/>
    <x v="19"/>
    <n v="1051152"/>
    <n v="495332"/>
    <n v="555820"/>
    <x v="6"/>
    <x v="2631"/>
  </r>
  <r>
    <x v="5"/>
    <s v="Bears"/>
    <x v="19"/>
    <n v="1051152"/>
    <n v="495332"/>
    <n v="555820"/>
    <x v="7"/>
    <x v="3948"/>
  </r>
  <r>
    <x v="5"/>
    <s v="Bears"/>
    <x v="19"/>
    <n v="1051152"/>
    <n v="495332"/>
    <n v="555820"/>
    <x v="8"/>
    <x v="3949"/>
  </r>
  <r>
    <x v="5"/>
    <s v="Bears"/>
    <x v="19"/>
    <n v="1051152"/>
    <n v="495332"/>
    <n v="555820"/>
    <x v="9"/>
    <x v="3950"/>
  </r>
  <r>
    <x v="5"/>
    <s v="Bears"/>
    <x v="19"/>
    <n v="1051152"/>
    <n v="495332"/>
    <n v="555820"/>
    <x v="10"/>
    <x v="819"/>
  </r>
  <r>
    <x v="5"/>
    <s v="Bears"/>
    <x v="19"/>
    <n v="1051152"/>
    <n v="495332"/>
    <n v="555820"/>
    <x v="11"/>
    <x v="3951"/>
  </r>
  <r>
    <x v="5"/>
    <s v="Bears"/>
    <x v="19"/>
    <n v="1051152"/>
    <n v="495332"/>
    <n v="555820"/>
    <x v="12"/>
    <x v="2882"/>
  </r>
  <r>
    <x v="5"/>
    <s v="Bears"/>
    <x v="19"/>
    <n v="1051152"/>
    <n v="495332"/>
    <n v="555820"/>
    <x v="13"/>
    <x v="3952"/>
  </r>
  <r>
    <x v="5"/>
    <s v="Bears"/>
    <x v="19"/>
    <n v="1051152"/>
    <n v="495332"/>
    <n v="555820"/>
    <x v="14"/>
    <x v="3953"/>
  </r>
  <r>
    <x v="5"/>
    <s v="Bears"/>
    <x v="19"/>
    <n v="1051152"/>
    <n v="495332"/>
    <n v="555820"/>
    <x v="15"/>
    <x v="2813"/>
  </r>
  <r>
    <x v="5"/>
    <s v="Bears"/>
    <x v="19"/>
    <n v="1051152"/>
    <n v="495332"/>
    <n v="555820"/>
    <x v="16"/>
    <x v="3954"/>
  </r>
  <r>
    <x v="6"/>
    <s v="Bengals"/>
    <x v="19"/>
    <n v="907640"/>
    <n v="377432"/>
    <n v="530208"/>
    <x v="0"/>
    <x v="3955"/>
  </r>
  <r>
    <x v="6"/>
    <s v="Bengals"/>
    <x v="19"/>
    <n v="907640"/>
    <n v="377432"/>
    <n v="530208"/>
    <x v="1"/>
    <x v="3956"/>
  </r>
  <r>
    <x v="6"/>
    <s v="Bengals"/>
    <x v="19"/>
    <n v="907640"/>
    <n v="377432"/>
    <n v="530208"/>
    <x v="2"/>
    <x v="3923"/>
  </r>
  <r>
    <x v="6"/>
    <s v="Bengals"/>
    <x v="19"/>
    <n v="907640"/>
    <n v="377432"/>
    <n v="530208"/>
    <x v="3"/>
    <x v="3957"/>
  </r>
  <r>
    <x v="6"/>
    <s v="Bengals"/>
    <x v="19"/>
    <n v="907640"/>
    <n v="377432"/>
    <n v="530208"/>
    <x v="4"/>
    <x v="3887"/>
  </r>
  <r>
    <x v="6"/>
    <s v="Bengals"/>
    <x v="19"/>
    <n v="907640"/>
    <n v="377432"/>
    <n v="530208"/>
    <x v="5"/>
    <x v="2192"/>
  </r>
  <r>
    <x v="6"/>
    <s v="Bengals"/>
    <x v="19"/>
    <n v="907640"/>
    <n v="377432"/>
    <n v="530208"/>
    <x v="6"/>
    <x v="3958"/>
  </r>
  <r>
    <x v="6"/>
    <s v="Bengals"/>
    <x v="19"/>
    <n v="907640"/>
    <n v="377432"/>
    <n v="530208"/>
    <x v="7"/>
    <x v="3959"/>
  </r>
  <r>
    <x v="6"/>
    <s v="Bengals"/>
    <x v="19"/>
    <n v="907640"/>
    <n v="377432"/>
    <n v="530208"/>
    <x v="8"/>
    <x v="2"/>
  </r>
  <r>
    <x v="6"/>
    <s v="Bengals"/>
    <x v="19"/>
    <n v="907640"/>
    <n v="377432"/>
    <n v="530208"/>
    <x v="9"/>
    <x v="3916"/>
  </r>
  <r>
    <x v="6"/>
    <s v="Bengals"/>
    <x v="19"/>
    <n v="907640"/>
    <n v="377432"/>
    <n v="530208"/>
    <x v="10"/>
    <x v="3960"/>
  </r>
  <r>
    <x v="6"/>
    <s v="Bengals"/>
    <x v="19"/>
    <n v="907640"/>
    <n v="377432"/>
    <n v="530208"/>
    <x v="11"/>
    <x v="3961"/>
  </r>
  <r>
    <x v="6"/>
    <s v="Bengals"/>
    <x v="19"/>
    <n v="907640"/>
    <n v="377432"/>
    <n v="530208"/>
    <x v="12"/>
    <x v="3962"/>
  </r>
  <r>
    <x v="6"/>
    <s v="Bengals"/>
    <x v="19"/>
    <n v="907640"/>
    <n v="377432"/>
    <n v="530208"/>
    <x v="13"/>
    <x v="3023"/>
  </r>
  <r>
    <x v="6"/>
    <s v="Bengals"/>
    <x v="19"/>
    <n v="907640"/>
    <n v="377432"/>
    <n v="530208"/>
    <x v="14"/>
    <x v="3963"/>
  </r>
  <r>
    <x v="6"/>
    <s v="Bengals"/>
    <x v="19"/>
    <n v="907640"/>
    <n v="377432"/>
    <n v="530208"/>
    <x v="15"/>
    <x v="3964"/>
  </r>
  <r>
    <x v="6"/>
    <s v="Bengals"/>
    <x v="19"/>
    <n v="907640"/>
    <n v="377432"/>
    <n v="530208"/>
    <x v="16"/>
    <x v="3965"/>
  </r>
  <r>
    <x v="7"/>
    <s v="Browns"/>
    <x v="19"/>
    <n v="1075124"/>
    <n v="539448"/>
    <n v="535676"/>
    <x v="0"/>
    <x v="3023"/>
  </r>
  <r>
    <x v="7"/>
    <s v="Browns"/>
    <x v="19"/>
    <n v="1075124"/>
    <n v="539448"/>
    <n v="535676"/>
    <x v="1"/>
    <x v="3921"/>
  </r>
  <r>
    <x v="7"/>
    <s v="Browns"/>
    <x v="19"/>
    <n v="1075124"/>
    <n v="539448"/>
    <n v="535676"/>
    <x v="2"/>
    <x v="3023"/>
  </r>
  <r>
    <x v="7"/>
    <s v="Browns"/>
    <x v="19"/>
    <n v="1075124"/>
    <n v="539448"/>
    <n v="535676"/>
    <x v="3"/>
    <x v="3913"/>
  </r>
  <r>
    <x v="7"/>
    <s v="Browns"/>
    <x v="19"/>
    <n v="1075124"/>
    <n v="539448"/>
    <n v="535676"/>
    <x v="4"/>
    <x v="3966"/>
  </r>
  <r>
    <x v="7"/>
    <s v="Browns"/>
    <x v="19"/>
    <n v="1075124"/>
    <n v="539448"/>
    <n v="535676"/>
    <x v="5"/>
    <x v="3023"/>
  </r>
  <r>
    <x v="7"/>
    <s v="Browns"/>
    <x v="19"/>
    <n v="1075124"/>
    <n v="539448"/>
    <n v="535676"/>
    <x v="6"/>
    <x v="2"/>
  </r>
  <r>
    <x v="7"/>
    <s v="Browns"/>
    <x v="19"/>
    <n v="1075124"/>
    <n v="539448"/>
    <n v="535676"/>
    <x v="7"/>
    <x v="3520"/>
  </r>
  <r>
    <x v="7"/>
    <s v="Browns"/>
    <x v="19"/>
    <n v="1075124"/>
    <n v="539448"/>
    <n v="535676"/>
    <x v="8"/>
    <x v="3967"/>
  </r>
  <r>
    <x v="7"/>
    <s v="Browns"/>
    <x v="19"/>
    <n v="1075124"/>
    <n v="539448"/>
    <n v="535676"/>
    <x v="9"/>
    <x v="3023"/>
  </r>
  <r>
    <x v="7"/>
    <s v="Browns"/>
    <x v="19"/>
    <n v="1075124"/>
    <n v="539448"/>
    <n v="535676"/>
    <x v="10"/>
    <x v="3023"/>
  </r>
  <r>
    <x v="7"/>
    <s v="Browns"/>
    <x v="19"/>
    <n v="1075124"/>
    <n v="539448"/>
    <n v="535676"/>
    <x v="11"/>
    <x v="3023"/>
  </r>
  <r>
    <x v="7"/>
    <s v="Browns"/>
    <x v="19"/>
    <n v="1075124"/>
    <n v="539448"/>
    <n v="535676"/>
    <x v="12"/>
    <x v="3968"/>
  </r>
  <r>
    <x v="7"/>
    <s v="Browns"/>
    <x v="19"/>
    <n v="1075124"/>
    <n v="539448"/>
    <n v="535676"/>
    <x v="13"/>
    <x v="3023"/>
  </r>
  <r>
    <x v="7"/>
    <s v="Browns"/>
    <x v="19"/>
    <n v="1075124"/>
    <n v="539448"/>
    <n v="535676"/>
    <x v="14"/>
    <x v="3895"/>
  </r>
  <r>
    <x v="7"/>
    <s v="Browns"/>
    <x v="19"/>
    <n v="1075124"/>
    <n v="539448"/>
    <n v="535676"/>
    <x v="15"/>
    <x v="3023"/>
  </r>
  <r>
    <x v="7"/>
    <s v="Browns"/>
    <x v="19"/>
    <n v="1075124"/>
    <n v="539448"/>
    <n v="535676"/>
    <x v="16"/>
    <x v="3965"/>
  </r>
  <r>
    <x v="8"/>
    <s v="Cowboys"/>
    <x v="19"/>
    <n v="1289027"/>
    <n v="727432"/>
    <n v="561595"/>
    <x v="0"/>
    <x v="3969"/>
  </r>
  <r>
    <x v="8"/>
    <s v="Cowboys"/>
    <x v="19"/>
    <n v="1289027"/>
    <n v="727432"/>
    <n v="561595"/>
    <x v="1"/>
    <x v="3970"/>
  </r>
  <r>
    <x v="8"/>
    <s v="Cowboys"/>
    <x v="19"/>
    <n v="1289027"/>
    <n v="727432"/>
    <n v="561595"/>
    <x v="2"/>
    <x v="3233"/>
  </r>
  <r>
    <x v="8"/>
    <s v="Cowboys"/>
    <x v="19"/>
    <n v="1289027"/>
    <n v="727432"/>
    <n v="561595"/>
    <x v="3"/>
    <x v="3777"/>
  </r>
  <r>
    <x v="8"/>
    <s v="Cowboys"/>
    <x v="19"/>
    <n v="1289027"/>
    <n v="727432"/>
    <n v="561595"/>
    <x v="4"/>
    <x v="3971"/>
  </r>
  <r>
    <x v="8"/>
    <s v="Cowboys"/>
    <x v="19"/>
    <n v="1289027"/>
    <n v="727432"/>
    <n v="561595"/>
    <x v="5"/>
    <x v="3921"/>
  </r>
  <r>
    <x v="8"/>
    <s v="Cowboys"/>
    <x v="19"/>
    <n v="1289027"/>
    <n v="727432"/>
    <n v="561595"/>
    <x v="6"/>
    <x v="3972"/>
  </r>
  <r>
    <x v="8"/>
    <s v="Cowboys"/>
    <x v="19"/>
    <n v="1289027"/>
    <n v="727432"/>
    <n v="561595"/>
    <x v="7"/>
    <x v="2"/>
  </r>
  <r>
    <x v="8"/>
    <s v="Cowboys"/>
    <x v="19"/>
    <n v="1289027"/>
    <n v="727432"/>
    <n v="561595"/>
    <x v="8"/>
    <x v="3973"/>
  </r>
  <r>
    <x v="8"/>
    <s v="Cowboys"/>
    <x v="19"/>
    <n v="1289027"/>
    <n v="727432"/>
    <n v="561595"/>
    <x v="9"/>
    <x v="3974"/>
  </r>
  <r>
    <x v="8"/>
    <s v="Cowboys"/>
    <x v="19"/>
    <n v="1289027"/>
    <n v="727432"/>
    <n v="561595"/>
    <x v="10"/>
    <x v="3975"/>
  </r>
  <r>
    <x v="8"/>
    <s v="Cowboys"/>
    <x v="19"/>
    <n v="1289027"/>
    <n v="727432"/>
    <n v="561595"/>
    <x v="11"/>
    <x v="3520"/>
  </r>
  <r>
    <x v="8"/>
    <s v="Cowboys"/>
    <x v="19"/>
    <n v="1289027"/>
    <n v="727432"/>
    <n v="561595"/>
    <x v="12"/>
    <x v="3930"/>
  </r>
  <r>
    <x v="8"/>
    <s v="Cowboys"/>
    <x v="19"/>
    <n v="1289027"/>
    <n v="727432"/>
    <n v="561595"/>
    <x v="13"/>
    <x v="3952"/>
  </r>
  <r>
    <x v="8"/>
    <s v="Cowboys"/>
    <x v="19"/>
    <n v="1289027"/>
    <n v="727432"/>
    <n v="561595"/>
    <x v="14"/>
    <x v="3976"/>
  </r>
  <r>
    <x v="8"/>
    <s v="Cowboys"/>
    <x v="19"/>
    <n v="1289027"/>
    <n v="727432"/>
    <n v="561595"/>
    <x v="15"/>
    <x v="3949"/>
  </r>
  <r>
    <x v="8"/>
    <s v="Cowboys"/>
    <x v="19"/>
    <n v="1289027"/>
    <n v="727432"/>
    <n v="561595"/>
    <x v="16"/>
    <x v="3977"/>
  </r>
  <r>
    <x v="9"/>
    <s v="Broncos"/>
    <x v="19"/>
    <n v="1104191"/>
    <n v="607497"/>
    <n v="496694"/>
    <x v="0"/>
    <x v="3978"/>
  </r>
  <r>
    <x v="9"/>
    <s v="Broncos"/>
    <x v="19"/>
    <n v="1104191"/>
    <n v="607497"/>
    <n v="496694"/>
    <x v="1"/>
    <x v="3944"/>
  </r>
  <r>
    <x v="9"/>
    <s v="Broncos"/>
    <x v="19"/>
    <n v="1104191"/>
    <n v="607497"/>
    <n v="496694"/>
    <x v="2"/>
    <x v="3979"/>
  </r>
  <r>
    <x v="9"/>
    <s v="Broncos"/>
    <x v="19"/>
    <n v="1104191"/>
    <n v="607497"/>
    <n v="496694"/>
    <x v="3"/>
    <x v="3980"/>
  </r>
  <r>
    <x v="9"/>
    <s v="Broncos"/>
    <x v="19"/>
    <n v="1104191"/>
    <n v="607497"/>
    <n v="496694"/>
    <x v="4"/>
    <x v="3981"/>
  </r>
  <r>
    <x v="9"/>
    <s v="Broncos"/>
    <x v="19"/>
    <n v="1104191"/>
    <n v="607497"/>
    <n v="496694"/>
    <x v="5"/>
    <x v="3982"/>
  </r>
  <r>
    <x v="9"/>
    <s v="Broncos"/>
    <x v="19"/>
    <n v="1104191"/>
    <n v="607497"/>
    <n v="496694"/>
    <x v="6"/>
    <x v="3983"/>
  </r>
  <r>
    <x v="9"/>
    <s v="Broncos"/>
    <x v="19"/>
    <n v="1104191"/>
    <n v="607497"/>
    <n v="496694"/>
    <x v="7"/>
    <x v="3984"/>
  </r>
  <r>
    <x v="9"/>
    <s v="Broncos"/>
    <x v="19"/>
    <n v="1104191"/>
    <n v="607497"/>
    <n v="496694"/>
    <x v="8"/>
    <x v="3967"/>
  </r>
  <r>
    <x v="9"/>
    <s v="Broncos"/>
    <x v="19"/>
    <n v="1104191"/>
    <n v="607497"/>
    <n v="496694"/>
    <x v="9"/>
    <x v="2"/>
  </r>
  <r>
    <x v="9"/>
    <s v="Broncos"/>
    <x v="19"/>
    <n v="1104191"/>
    <n v="607497"/>
    <n v="496694"/>
    <x v="10"/>
    <x v="3985"/>
  </r>
  <r>
    <x v="9"/>
    <s v="Broncos"/>
    <x v="19"/>
    <n v="1104191"/>
    <n v="607497"/>
    <n v="496694"/>
    <x v="11"/>
    <x v="3929"/>
  </r>
  <r>
    <x v="9"/>
    <s v="Broncos"/>
    <x v="19"/>
    <n v="1104191"/>
    <n v="607497"/>
    <n v="496694"/>
    <x v="12"/>
    <x v="3986"/>
  </r>
  <r>
    <x v="9"/>
    <s v="Broncos"/>
    <x v="19"/>
    <n v="1104191"/>
    <n v="607497"/>
    <n v="496694"/>
    <x v="13"/>
    <x v="2879"/>
  </r>
  <r>
    <x v="9"/>
    <s v="Broncos"/>
    <x v="19"/>
    <n v="1104191"/>
    <n v="607497"/>
    <n v="496694"/>
    <x v="14"/>
    <x v="3987"/>
  </r>
  <r>
    <x v="9"/>
    <s v="Broncos"/>
    <x v="19"/>
    <n v="1104191"/>
    <n v="607497"/>
    <n v="496694"/>
    <x v="15"/>
    <x v="3988"/>
  </r>
  <r>
    <x v="9"/>
    <s v="Broncos"/>
    <x v="19"/>
    <n v="1104191"/>
    <n v="607497"/>
    <n v="496694"/>
    <x v="16"/>
    <x v="3989"/>
  </r>
  <r>
    <x v="10"/>
    <s v="Lions"/>
    <x v="19"/>
    <n v="1011888"/>
    <n v="490737"/>
    <n v="521151"/>
    <x v="0"/>
    <x v="3883"/>
  </r>
  <r>
    <x v="10"/>
    <s v="Lions"/>
    <x v="19"/>
    <n v="1011888"/>
    <n v="490737"/>
    <n v="521151"/>
    <x v="1"/>
    <x v="3990"/>
  </r>
  <r>
    <x v="10"/>
    <s v="Lions"/>
    <x v="19"/>
    <n v="1011888"/>
    <n v="490737"/>
    <n v="521151"/>
    <x v="2"/>
    <x v="3949"/>
  </r>
  <r>
    <x v="10"/>
    <s v="Lions"/>
    <x v="19"/>
    <n v="1011888"/>
    <n v="490737"/>
    <n v="521151"/>
    <x v="3"/>
    <x v="3991"/>
  </r>
  <r>
    <x v="10"/>
    <s v="Lions"/>
    <x v="19"/>
    <n v="1011888"/>
    <n v="490737"/>
    <n v="521151"/>
    <x v="4"/>
    <x v="2"/>
  </r>
  <r>
    <x v="10"/>
    <s v="Lions"/>
    <x v="19"/>
    <n v="1011888"/>
    <n v="490737"/>
    <n v="521151"/>
    <x v="5"/>
    <x v="3992"/>
  </r>
  <r>
    <x v="10"/>
    <s v="Lions"/>
    <x v="19"/>
    <n v="1011888"/>
    <n v="490737"/>
    <n v="521151"/>
    <x v="6"/>
    <x v="3993"/>
  </r>
  <r>
    <x v="10"/>
    <s v="Lions"/>
    <x v="19"/>
    <n v="1011888"/>
    <n v="490737"/>
    <n v="521151"/>
    <x v="7"/>
    <x v="3994"/>
  </r>
  <r>
    <x v="10"/>
    <s v="Lions"/>
    <x v="19"/>
    <n v="1011888"/>
    <n v="490737"/>
    <n v="521151"/>
    <x v="8"/>
    <x v="3995"/>
  </r>
  <r>
    <x v="10"/>
    <s v="Lions"/>
    <x v="19"/>
    <n v="1011888"/>
    <n v="490737"/>
    <n v="521151"/>
    <x v="9"/>
    <x v="3950"/>
  </r>
  <r>
    <x v="10"/>
    <s v="Lions"/>
    <x v="19"/>
    <n v="1011888"/>
    <n v="490737"/>
    <n v="521151"/>
    <x v="10"/>
    <x v="3975"/>
  </r>
  <r>
    <x v="10"/>
    <s v="Lions"/>
    <x v="19"/>
    <n v="1011888"/>
    <n v="490737"/>
    <n v="521151"/>
    <x v="11"/>
    <x v="3996"/>
  </r>
  <r>
    <x v="10"/>
    <s v="Lions"/>
    <x v="19"/>
    <n v="1011888"/>
    <n v="490737"/>
    <n v="521151"/>
    <x v="12"/>
    <x v="2882"/>
  </r>
  <r>
    <x v="10"/>
    <s v="Lions"/>
    <x v="19"/>
    <n v="1011888"/>
    <n v="490737"/>
    <n v="521151"/>
    <x v="13"/>
    <x v="3997"/>
  </r>
  <r>
    <x v="10"/>
    <s v="Lions"/>
    <x v="19"/>
    <n v="1011888"/>
    <n v="490737"/>
    <n v="521151"/>
    <x v="14"/>
    <x v="3998"/>
  </r>
  <r>
    <x v="10"/>
    <s v="Lions"/>
    <x v="19"/>
    <n v="1011888"/>
    <n v="490737"/>
    <n v="521151"/>
    <x v="15"/>
    <x v="3988"/>
  </r>
  <r>
    <x v="10"/>
    <s v="Lions"/>
    <x v="19"/>
    <n v="1011888"/>
    <n v="490737"/>
    <n v="521151"/>
    <x v="16"/>
    <x v="3999"/>
  </r>
  <r>
    <x v="11"/>
    <s v="Packers"/>
    <x v="19"/>
    <n v="1154661"/>
    <n v="622762"/>
    <n v="531899"/>
    <x v="0"/>
    <x v="3707"/>
  </r>
  <r>
    <x v="11"/>
    <s v="Packers"/>
    <x v="19"/>
    <n v="1154661"/>
    <n v="622762"/>
    <n v="531899"/>
    <x v="1"/>
    <x v="835"/>
  </r>
  <r>
    <x v="11"/>
    <s v="Packers"/>
    <x v="19"/>
    <n v="1154661"/>
    <n v="622762"/>
    <n v="531899"/>
    <x v="2"/>
    <x v="3979"/>
  </r>
  <r>
    <x v="11"/>
    <s v="Packers"/>
    <x v="19"/>
    <n v="1154661"/>
    <n v="622762"/>
    <n v="531899"/>
    <x v="3"/>
    <x v="4000"/>
  </r>
  <r>
    <x v="11"/>
    <s v="Packers"/>
    <x v="19"/>
    <n v="1154661"/>
    <n v="622762"/>
    <n v="531899"/>
    <x v="4"/>
    <x v="3971"/>
  </r>
  <r>
    <x v="11"/>
    <s v="Packers"/>
    <x v="19"/>
    <n v="1154661"/>
    <n v="622762"/>
    <n v="531899"/>
    <x v="5"/>
    <x v="3992"/>
  </r>
  <r>
    <x v="11"/>
    <s v="Packers"/>
    <x v="19"/>
    <n v="1154661"/>
    <n v="622762"/>
    <n v="531899"/>
    <x v="6"/>
    <x v="2984"/>
  </r>
  <r>
    <x v="11"/>
    <s v="Packers"/>
    <x v="19"/>
    <n v="1154661"/>
    <n v="622762"/>
    <n v="531899"/>
    <x v="7"/>
    <x v="4001"/>
  </r>
  <r>
    <x v="11"/>
    <s v="Packers"/>
    <x v="19"/>
    <n v="1154661"/>
    <n v="622762"/>
    <n v="531899"/>
    <x v="8"/>
    <x v="4002"/>
  </r>
  <r>
    <x v="11"/>
    <s v="Packers"/>
    <x v="19"/>
    <n v="1154661"/>
    <n v="622762"/>
    <n v="531899"/>
    <x v="9"/>
    <x v="3940"/>
  </r>
  <r>
    <x v="11"/>
    <s v="Packers"/>
    <x v="19"/>
    <n v="1154661"/>
    <n v="622762"/>
    <n v="531899"/>
    <x v="10"/>
    <x v="2"/>
  </r>
  <r>
    <x v="11"/>
    <s v="Packers"/>
    <x v="19"/>
    <n v="1154661"/>
    <n v="622762"/>
    <n v="531899"/>
    <x v="11"/>
    <x v="4003"/>
  </r>
  <r>
    <x v="11"/>
    <s v="Packers"/>
    <x v="19"/>
    <n v="1154661"/>
    <n v="622762"/>
    <n v="531899"/>
    <x v="12"/>
    <x v="4004"/>
  </r>
  <r>
    <x v="11"/>
    <s v="Packers"/>
    <x v="19"/>
    <n v="1154661"/>
    <n v="622762"/>
    <n v="531899"/>
    <x v="13"/>
    <x v="4005"/>
  </r>
  <r>
    <x v="11"/>
    <s v="Packers"/>
    <x v="19"/>
    <n v="1154661"/>
    <n v="622762"/>
    <n v="531899"/>
    <x v="14"/>
    <x v="3953"/>
  </r>
  <r>
    <x v="11"/>
    <s v="Packers"/>
    <x v="19"/>
    <n v="1154661"/>
    <n v="622762"/>
    <n v="531899"/>
    <x v="15"/>
    <x v="4006"/>
  </r>
  <r>
    <x v="11"/>
    <s v="Packers"/>
    <x v="19"/>
    <n v="1154661"/>
    <n v="622762"/>
    <n v="531899"/>
    <x v="16"/>
    <x v="3999"/>
  </r>
  <r>
    <x v="30"/>
    <s v="Texans"/>
    <x v="19"/>
    <n v="1075836"/>
    <n v="574345"/>
    <n v="501491"/>
    <x v="0"/>
    <x v="4007"/>
  </r>
  <r>
    <x v="30"/>
    <s v="Texans"/>
    <x v="19"/>
    <n v="1075836"/>
    <n v="574345"/>
    <n v="501491"/>
    <x v="1"/>
    <x v="4008"/>
  </r>
  <r>
    <x v="30"/>
    <s v="Texans"/>
    <x v="19"/>
    <n v="1075836"/>
    <n v="574345"/>
    <n v="501491"/>
    <x v="2"/>
    <x v="4009"/>
  </r>
  <r>
    <x v="30"/>
    <s v="Texans"/>
    <x v="19"/>
    <n v="1075836"/>
    <n v="574345"/>
    <n v="501491"/>
    <x v="3"/>
    <x v="3935"/>
  </r>
  <r>
    <x v="30"/>
    <s v="Texans"/>
    <x v="19"/>
    <n v="1075836"/>
    <n v="574345"/>
    <n v="501491"/>
    <x v="4"/>
    <x v="3067"/>
  </r>
  <r>
    <x v="30"/>
    <s v="Texans"/>
    <x v="19"/>
    <n v="1075836"/>
    <n v="574345"/>
    <n v="501491"/>
    <x v="5"/>
    <x v="4010"/>
  </r>
  <r>
    <x v="30"/>
    <s v="Texans"/>
    <x v="19"/>
    <n v="1075836"/>
    <n v="574345"/>
    <n v="501491"/>
    <x v="6"/>
    <x v="4011"/>
  </r>
  <r>
    <x v="30"/>
    <s v="Texans"/>
    <x v="19"/>
    <n v="1075836"/>
    <n v="574345"/>
    <n v="501491"/>
    <x v="7"/>
    <x v="4012"/>
  </r>
  <r>
    <x v="30"/>
    <s v="Texans"/>
    <x v="19"/>
    <n v="1075836"/>
    <n v="574345"/>
    <n v="501491"/>
    <x v="8"/>
    <x v="4013"/>
  </r>
  <r>
    <x v="30"/>
    <s v="Texans"/>
    <x v="19"/>
    <n v="1075836"/>
    <n v="574345"/>
    <n v="501491"/>
    <x v="9"/>
    <x v="2"/>
  </r>
  <r>
    <x v="30"/>
    <s v="Texans"/>
    <x v="19"/>
    <n v="1075836"/>
    <n v="574345"/>
    <n v="501491"/>
    <x v="10"/>
    <x v="3917"/>
  </r>
  <r>
    <x v="30"/>
    <s v="Texans"/>
    <x v="19"/>
    <n v="1075836"/>
    <n v="574345"/>
    <n v="501491"/>
    <x v="11"/>
    <x v="4014"/>
  </r>
  <r>
    <x v="30"/>
    <s v="Texans"/>
    <x v="19"/>
    <n v="1075836"/>
    <n v="574345"/>
    <n v="501491"/>
    <x v="12"/>
    <x v="230"/>
  </r>
  <r>
    <x v="30"/>
    <s v="Texans"/>
    <x v="19"/>
    <n v="1075836"/>
    <n v="574345"/>
    <n v="501491"/>
    <x v="13"/>
    <x v="2879"/>
  </r>
  <r>
    <x v="30"/>
    <s v="Texans"/>
    <x v="19"/>
    <n v="1075836"/>
    <n v="574345"/>
    <n v="501491"/>
    <x v="14"/>
    <x v="3806"/>
  </r>
  <r>
    <x v="30"/>
    <s v="Texans"/>
    <x v="19"/>
    <n v="1075836"/>
    <n v="574345"/>
    <n v="501491"/>
    <x v="15"/>
    <x v="4015"/>
  </r>
  <r>
    <x v="30"/>
    <s v="Texans"/>
    <x v="19"/>
    <n v="1075836"/>
    <n v="574345"/>
    <n v="501491"/>
    <x v="16"/>
    <x v="4016"/>
  </r>
  <r>
    <x v="12"/>
    <s v="Colts"/>
    <x v="19"/>
    <n v="965049"/>
    <n v="488886"/>
    <n v="476163"/>
    <x v="0"/>
    <x v="4017"/>
  </r>
  <r>
    <x v="12"/>
    <s v="Colts"/>
    <x v="19"/>
    <n v="965049"/>
    <n v="488886"/>
    <n v="476163"/>
    <x v="1"/>
    <x v="4018"/>
  </r>
  <r>
    <x v="12"/>
    <s v="Colts"/>
    <x v="19"/>
    <n v="965049"/>
    <n v="488886"/>
    <n v="476163"/>
    <x v="2"/>
    <x v="3900"/>
  </r>
  <r>
    <x v="12"/>
    <s v="Colts"/>
    <x v="19"/>
    <n v="965049"/>
    <n v="488886"/>
    <n v="476163"/>
    <x v="3"/>
    <x v="4019"/>
  </r>
  <r>
    <x v="12"/>
    <s v="Colts"/>
    <x v="19"/>
    <n v="965049"/>
    <n v="488886"/>
    <n v="476163"/>
    <x v="4"/>
    <x v="4020"/>
  </r>
  <r>
    <x v="12"/>
    <s v="Colts"/>
    <x v="19"/>
    <n v="965049"/>
    <n v="488886"/>
    <n v="476163"/>
    <x v="5"/>
    <x v="2"/>
  </r>
  <r>
    <x v="12"/>
    <s v="Colts"/>
    <x v="19"/>
    <n v="965049"/>
    <n v="488886"/>
    <n v="476163"/>
    <x v="6"/>
    <x v="4011"/>
  </r>
  <r>
    <x v="12"/>
    <s v="Colts"/>
    <x v="19"/>
    <n v="965049"/>
    <n v="488886"/>
    <n v="476163"/>
    <x v="7"/>
    <x v="3984"/>
  </r>
  <r>
    <x v="12"/>
    <s v="Colts"/>
    <x v="19"/>
    <n v="965049"/>
    <n v="488886"/>
    <n v="476163"/>
    <x v="8"/>
    <x v="4021"/>
  </r>
  <r>
    <x v="12"/>
    <s v="Colts"/>
    <x v="19"/>
    <n v="965049"/>
    <n v="488886"/>
    <n v="476163"/>
    <x v="9"/>
    <x v="4022"/>
  </r>
  <r>
    <x v="12"/>
    <s v="Colts"/>
    <x v="19"/>
    <n v="965049"/>
    <n v="488886"/>
    <n v="476163"/>
    <x v="10"/>
    <x v="4023"/>
  </r>
  <r>
    <x v="12"/>
    <s v="Colts"/>
    <x v="19"/>
    <n v="965049"/>
    <n v="488886"/>
    <n v="476163"/>
    <x v="11"/>
    <x v="4014"/>
  </r>
  <r>
    <x v="12"/>
    <s v="Colts"/>
    <x v="19"/>
    <n v="965049"/>
    <n v="488886"/>
    <n v="476163"/>
    <x v="12"/>
    <x v="4024"/>
  </r>
  <r>
    <x v="12"/>
    <s v="Colts"/>
    <x v="19"/>
    <n v="965049"/>
    <n v="488886"/>
    <n v="476163"/>
    <x v="13"/>
    <x v="4025"/>
  </r>
  <r>
    <x v="12"/>
    <s v="Colts"/>
    <x v="19"/>
    <n v="965049"/>
    <n v="488886"/>
    <n v="476163"/>
    <x v="14"/>
    <x v="4026"/>
  </r>
  <r>
    <x v="12"/>
    <s v="Colts"/>
    <x v="19"/>
    <n v="965049"/>
    <n v="488886"/>
    <n v="476163"/>
    <x v="15"/>
    <x v="3702"/>
  </r>
  <r>
    <x v="12"/>
    <s v="Colts"/>
    <x v="19"/>
    <n v="965049"/>
    <n v="488886"/>
    <n v="476163"/>
    <x v="16"/>
    <x v="4027"/>
  </r>
  <r>
    <x v="13"/>
    <s v="Jaguars"/>
    <x v="19"/>
    <n v="1014675"/>
    <n v="504686"/>
    <n v="509989"/>
    <x v="0"/>
    <x v="4028"/>
  </r>
  <r>
    <x v="13"/>
    <s v="Jaguars"/>
    <x v="19"/>
    <n v="1014675"/>
    <n v="504686"/>
    <n v="509989"/>
    <x v="1"/>
    <x v="4008"/>
  </r>
  <r>
    <x v="13"/>
    <s v="Jaguars"/>
    <x v="19"/>
    <n v="1014675"/>
    <n v="504686"/>
    <n v="509989"/>
    <x v="2"/>
    <x v="710"/>
  </r>
  <r>
    <x v="13"/>
    <s v="Jaguars"/>
    <x v="19"/>
    <n v="1014675"/>
    <n v="504686"/>
    <n v="509989"/>
    <x v="3"/>
    <x v="3980"/>
  </r>
  <r>
    <x v="13"/>
    <s v="Jaguars"/>
    <x v="19"/>
    <n v="1014675"/>
    <n v="504686"/>
    <n v="509989"/>
    <x v="4"/>
    <x v="3936"/>
  </r>
  <r>
    <x v="13"/>
    <s v="Jaguars"/>
    <x v="19"/>
    <n v="1014675"/>
    <n v="504686"/>
    <n v="509989"/>
    <x v="5"/>
    <x v="4029"/>
  </r>
  <r>
    <x v="13"/>
    <s v="Jaguars"/>
    <x v="19"/>
    <n v="1014675"/>
    <n v="504686"/>
    <n v="509989"/>
    <x v="6"/>
    <x v="3958"/>
  </r>
  <r>
    <x v="13"/>
    <s v="Jaguars"/>
    <x v="19"/>
    <n v="1014675"/>
    <n v="504686"/>
    <n v="509989"/>
    <x v="7"/>
    <x v="4030"/>
  </r>
  <r>
    <x v="13"/>
    <s v="Jaguars"/>
    <x v="19"/>
    <n v="1014675"/>
    <n v="504686"/>
    <n v="509989"/>
    <x v="8"/>
    <x v="4013"/>
  </r>
  <r>
    <x v="13"/>
    <s v="Jaguars"/>
    <x v="19"/>
    <n v="1014675"/>
    <n v="504686"/>
    <n v="509989"/>
    <x v="9"/>
    <x v="2"/>
  </r>
  <r>
    <x v="13"/>
    <s v="Jaguars"/>
    <x v="19"/>
    <n v="1014675"/>
    <n v="504686"/>
    <n v="509989"/>
    <x v="10"/>
    <x v="4023"/>
  </r>
  <r>
    <x v="13"/>
    <s v="Jaguars"/>
    <x v="19"/>
    <n v="1014675"/>
    <n v="504686"/>
    <n v="509989"/>
    <x v="11"/>
    <x v="4031"/>
  </r>
  <r>
    <x v="13"/>
    <s v="Jaguars"/>
    <x v="19"/>
    <n v="1014675"/>
    <n v="504686"/>
    <n v="509989"/>
    <x v="12"/>
    <x v="4032"/>
  </r>
  <r>
    <x v="13"/>
    <s v="Jaguars"/>
    <x v="19"/>
    <n v="1014675"/>
    <n v="504686"/>
    <n v="509989"/>
    <x v="13"/>
    <x v="4033"/>
  </r>
  <r>
    <x v="13"/>
    <s v="Jaguars"/>
    <x v="19"/>
    <n v="1014675"/>
    <n v="504686"/>
    <n v="509989"/>
    <x v="14"/>
    <x v="4034"/>
  </r>
  <r>
    <x v="13"/>
    <s v="Jaguars"/>
    <x v="19"/>
    <n v="1014675"/>
    <n v="504686"/>
    <n v="509989"/>
    <x v="15"/>
    <x v="3909"/>
  </r>
  <r>
    <x v="13"/>
    <s v="Jaguars"/>
    <x v="19"/>
    <n v="1014675"/>
    <n v="504686"/>
    <n v="509989"/>
    <x v="16"/>
    <x v="4027"/>
  </r>
  <r>
    <x v="14"/>
    <s v="Chiefs"/>
    <x v="19"/>
    <n v="1115771"/>
    <n v="587723"/>
    <n v="528048"/>
    <x v="0"/>
    <x v="4028"/>
  </r>
  <r>
    <x v="14"/>
    <s v="Chiefs"/>
    <x v="19"/>
    <n v="1115771"/>
    <n v="587723"/>
    <n v="528048"/>
    <x v="1"/>
    <x v="4035"/>
  </r>
  <r>
    <x v="14"/>
    <s v="Chiefs"/>
    <x v="19"/>
    <n v="1115771"/>
    <n v="587723"/>
    <n v="528048"/>
    <x v="2"/>
    <x v="3912"/>
  </r>
  <r>
    <x v="14"/>
    <s v="Chiefs"/>
    <x v="19"/>
    <n v="1115771"/>
    <n v="587723"/>
    <n v="528048"/>
    <x v="3"/>
    <x v="3991"/>
  </r>
  <r>
    <x v="14"/>
    <s v="Chiefs"/>
    <x v="19"/>
    <n v="1115771"/>
    <n v="587723"/>
    <n v="528048"/>
    <x v="4"/>
    <x v="4020"/>
  </r>
  <r>
    <x v="14"/>
    <s v="Chiefs"/>
    <x v="19"/>
    <n v="1115771"/>
    <n v="587723"/>
    <n v="528048"/>
    <x v="5"/>
    <x v="4010"/>
  </r>
  <r>
    <x v="14"/>
    <s v="Chiefs"/>
    <x v="19"/>
    <n v="1115771"/>
    <n v="587723"/>
    <n v="528048"/>
    <x v="6"/>
    <x v="3983"/>
  </r>
  <r>
    <x v="14"/>
    <s v="Chiefs"/>
    <x v="19"/>
    <n v="1115771"/>
    <n v="587723"/>
    <n v="528048"/>
    <x v="7"/>
    <x v="4001"/>
  </r>
  <r>
    <x v="14"/>
    <s v="Chiefs"/>
    <x v="19"/>
    <n v="1115771"/>
    <n v="587723"/>
    <n v="528048"/>
    <x v="8"/>
    <x v="4036"/>
  </r>
  <r>
    <x v="14"/>
    <s v="Chiefs"/>
    <x v="19"/>
    <n v="1115771"/>
    <n v="587723"/>
    <n v="528048"/>
    <x v="9"/>
    <x v="4037"/>
  </r>
  <r>
    <x v="14"/>
    <s v="Chiefs"/>
    <x v="19"/>
    <n v="1115771"/>
    <n v="587723"/>
    <n v="528048"/>
    <x v="10"/>
    <x v="4038"/>
  </r>
  <r>
    <x v="14"/>
    <s v="Chiefs"/>
    <x v="19"/>
    <n v="1115771"/>
    <n v="587723"/>
    <n v="528048"/>
    <x v="11"/>
    <x v="2"/>
  </r>
  <r>
    <x v="14"/>
    <s v="Chiefs"/>
    <x v="19"/>
    <n v="1115771"/>
    <n v="587723"/>
    <n v="528048"/>
    <x v="12"/>
    <x v="1474"/>
  </r>
  <r>
    <x v="14"/>
    <s v="Chiefs"/>
    <x v="19"/>
    <n v="1115771"/>
    <n v="587723"/>
    <n v="528048"/>
    <x v="13"/>
    <x v="3520"/>
  </r>
  <r>
    <x v="14"/>
    <s v="Chiefs"/>
    <x v="19"/>
    <n v="1115771"/>
    <n v="587723"/>
    <n v="528048"/>
    <x v="14"/>
    <x v="3987"/>
  </r>
  <r>
    <x v="14"/>
    <s v="Chiefs"/>
    <x v="19"/>
    <n v="1115771"/>
    <n v="587723"/>
    <n v="528048"/>
    <x v="15"/>
    <x v="2813"/>
  </r>
  <r>
    <x v="14"/>
    <s v="Chiefs"/>
    <x v="19"/>
    <n v="1115771"/>
    <n v="587723"/>
    <n v="528048"/>
    <x v="16"/>
    <x v="4039"/>
  </r>
  <r>
    <x v="31"/>
    <s v="Chargers"/>
    <x v="19"/>
    <n v="760644"/>
    <n v="254007"/>
    <n v="506637"/>
    <x v="0"/>
    <x v="4017"/>
  </r>
  <r>
    <x v="31"/>
    <s v="Chargers"/>
    <x v="19"/>
    <n v="760644"/>
    <n v="254007"/>
    <n v="506637"/>
    <x v="1"/>
    <x v="3990"/>
  </r>
  <r>
    <x v="31"/>
    <s v="Chargers"/>
    <x v="19"/>
    <n v="760644"/>
    <n v="254007"/>
    <n v="506637"/>
    <x v="2"/>
    <x v="4009"/>
  </r>
  <r>
    <x v="31"/>
    <s v="Chargers"/>
    <x v="19"/>
    <n v="760644"/>
    <n v="254007"/>
    <n v="506637"/>
    <x v="3"/>
    <x v="1249"/>
  </r>
  <r>
    <x v="31"/>
    <s v="Chargers"/>
    <x v="19"/>
    <n v="760644"/>
    <n v="254007"/>
    <n v="506637"/>
    <x v="4"/>
    <x v="3981"/>
  </r>
  <r>
    <x v="31"/>
    <s v="Chargers"/>
    <x v="19"/>
    <n v="760644"/>
    <n v="254007"/>
    <n v="506637"/>
    <x v="5"/>
    <x v="4040"/>
  </r>
  <r>
    <x v="31"/>
    <s v="Chargers"/>
    <x v="19"/>
    <n v="760644"/>
    <n v="254007"/>
    <n v="506637"/>
    <x v="6"/>
    <x v="2819"/>
  </r>
  <r>
    <x v="31"/>
    <s v="Chargers"/>
    <x v="19"/>
    <n v="760644"/>
    <n v="254007"/>
    <n v="506637"/>
    <x v="7"/>
    <x v="3948"/>
  </r>
  <r>
    <x v="31"/>
    <s v="Chargers"/>
    <x v="19"/>
    <n v="760644"/>
    <n v="254007"/>
    <n v="506637"/>
    <x v="8"/>
    <x v="4002"/>
  </r>
  <r>
    <x v="31"/>
    <s v="Chargers"/>
    <x v="19"/>
    <n v="760644"/>
    <n v="254007"/>
    <n v="506637"/>
    <x v="9"/>
    <x v="4041"/>
  </r>
  <r>
    <x v="31"/>
    <s v="Chargers"/>
    <x v="19"/>
    <n v="760644"/>
    <n v="254007"/>
    <n v="506637"/>
    <x v="10"/>
    <x v="4038"/>
  </r>
  <r>
    <x v="31"/>
    <s v="Chargers"/>
    <x v="19"/>
    <n v="760644"/>
    <n v="254007"/>
    <n v="506637"/>
    <x v="11"/>
    <x v="2"/>
  </r>
  <r>
    <x v="31"/>
    <s v="Chargers"/>
    <x v="19"/>
    <n v="760644"/>
    <n v="254007"/>
    <n v="506637"/>
    <x v="12"/>
    <x v="3986"/>
  </r>
  <r>
    <x v="31"/>
    <s v="Chargers"/>
    <x v="19"/>
    <n v="760644"/>
    <n v="254007"/>
    <n v="506637"/>
    <x v="13"/>
    <x v="4033"/>
  </r>
  <r>
    <x v="31"/>
    <s v="Chargers"/>
    <x v="19"/>
    <n v="760644"/>
    <n v="254007"/>
    <n v="506637"/>
    <x v="14"/>
    <x v="4042"/>
  </r>
  <r>
    <x v="31"/>
    <s v="Chargers"/>
    <x v="19"/>
    <n v="760644"/>
    <n v="254007"/>
    <n v="506637"/>
    <x v="15"/>
    <x v="4043"/>
  </r>
  <r>
    <x v="31"/>
    <s v="Chargers"/>
    <x v="19"/>
    <n v="760644"/>
    <n v="254007"/>
    <n v="506637"/>
    <x v="16"/>
    <x v="4039"/>
  </r>
  <r>
    <x v="31"/>
    <s v="Rams"/>
    <x v="19"/>
    <n v="1147715"/>
    <n v="582325"/>
    <n v="565390"/>
    <x v="0"/>
    <x v="3933"/>
  </r>
  <r>
    <x v="31"/>
    <s v="Rams"/>
    <x v="19"/>
    <n v="1147715"/>
    <n v="582325"/>
    <n v="565390"/>
    <x v="1"/>
    <x v="4044"/>
  </r>
  <r>
    <x v="31"/>
    <s v="Rams"/>
    <x v="19"/>
    <n v="1147715"/>
    <n v="582325"/>
    <n v="565390"/>
    <x v="2"/>
    <x v="3023"/>
  </r>
  <r>
    <x v="31"/>
    <s v="Rams"/>
    <x v="19"/>
    <n v="1147715"/>
    <n v="582325"/>
    <n v="565390"/>
    <x v="3"/>
    <x v="4045"/>
  </r>
  <r>
    <x v="31"/>
    <s v="Rams"/>
    <x v="19"/>
    <n v="1147715"/>
    <n v="582325"/>
    <n v="565390"/>
    <x v="4"/>
    <x v="4046"/>
  </r>
  <r>
    <x v="31"/>
    <s v="Rams"/>
    <x v="19"/>
    <n v="1147715"/>
    <n v="582325"/>
    <n v="565390"/>
    <x v="5"/>
    <x v="4047"/>
  </r>
  <r>
    <x v="31"/>
    <s v="Rams"/>
    <x v="19"/>
    <n v="1147715"/>
    <n v="582325"/>
    <n v="565390"/>
    <x v="6"/>
    <x v="3902"/>
  </r>
  <r>
    <x v="31"/>
    <s v="Rams"/>
    <x v="19"/>
    <n v="1147715"/>
    <n v="582325"/>
    <n v="565390"/>
    <x v="7"/>
    <x v="3959"/>
  </r>
  <r>
    <x v="31"/>
    <s v="Rams"/>
    <x v="19"/>
    <n v="1147715"/>
    <n v="582325"/>
    <n v="565390"/>
    <x v="8"/>
    <x v="2"/>
  </r>
  <r>
    <x v="31"/>
    <s v="Rams"/>
    <x v="19"/>
    <n v="1147715"/>
    <n v="582325"/>
    <n v="565390"/>
    <x v="9"/>
    <x v="4048"/>
  </r>
  <r>
    <x v="31"/>
    <s v="Rams"/>
    <x v="19"/>
    <n v="1147715"/>
    <n v="582325"/>
    <n v="565390"/>
    <x v="10"/>
    <x v="819"/>
  </r>
  <r>
    <x v="31"/>
    <s v="Rams"/>
    <x v="19"/>
    <n v="1147715"/>
    <n v="582325"/>
    <n v="565390"/>
    <x v="11"/>
    <x v="2431"/>
  </r>
  <r>
    <x v="31"/>
    <s v="Rams"/>
    <x v="19"/>
    <n v="1147715"/>
    <n v="582325"/>
    <n v="565390"/>
    <x v="12"/>
    <x v="3893"/>
  </r>
  <r>
    <x v="31"/>
    <s v="Rams"/>
    <x v="19"/>
    <n v="1147715"/>
    <n v="582325"/>
    <n v="565390"/>
    <x v="13"/>
    <x v="4049"/>
  </r>
  <r>
    <x v="31"/>
    <s v="Rams"/>
    <x v="19"/>
    <n v="1147715"/>
    <n v="582325"/>
    <n v="565390"/>
    <x v="14"/>
    <x v="3976"/>
  </r>
  <r>
    <x v="31"/>
    <s v="Rams"/>
    <x v="19"/>
    <n v="1147715"/>
    <n v="582325"/>
    <n v="565390"/>
    <x v="15"/>
    <x v="4050"/>
  </r>
  <r>
    <x v="31"/>
    <s v="Rams"/>
    <x v="19"/>
    <n v="1147715"/>
    <n v="582325"/>
    <n v="565390"/>
    <x v="16"/>
    <x v="3897"/>
  </r>
  <r>
    <x v="15"/>
    <s v="Dolphins"/>
    <x v="19"/>
    <n v="1067487"/>
    <n v="504540"/>
    <n v="562947"/>
    <x v="0"/>
    <x v="3911"/>
  </r>
  <r>
    <x v="15"/>
    <s v="Dolphins"/>
    <x v="19"/>
    <n v="1067487"/>
    <n v="504540"/>
    <n v="562947"/>
    <x v="1"/>
    <x v="1239"/>
  </r>
  <r>
    <x v="15"/>
    <s v="Dolphins"/>
    <x v="19"/>
    <n v="1067487"/>
    <n v="504540"/>
    <n v="562947"/>
    <x v="2"/>
    <x v="3233"/>
  </r>
  <r>
    <x v="15"/>
    <s v="Dolphins"/>
    <x v="19"/>
    <n v="1067487"/>
    <n v="504540"/>
    <n v="562947"/>
    <x v="3"/>
    <x v="1249"/>
  </r>
  <r>
    <x v="15"/>
    <s v="Dolphins"/>
    <x v="19"/>
    <n v="1067487"/>
    <n v="504540"/>
    <n v="562947"/>
    <x v="4"/>
    <x v="2"/>
  </r>
  <r>
    <x v="15"/>
    <s v="Dolphins"/>
    <x v="19"/>
    <n v="1067487"/>
    <n v="504540"/>
    <n v="562947"/>
    <x v="5"/>
    <x v="4051"/>
  </r>
  <r>
    <x v="15"/>
    <s v="Dolphins"/>
    <x v="19"/>
    <n v="1067487"/>
    <n v="504540"/>
    <n v="562947"/>
    <x v="6"/>
    <x v="3926"/>
  </r>
  <r>
    <x v="15"/>
    <s v="Dolphins"/>
    <x v="19"/>
    <n v="1067487"/>
    <n v="504540"/>
    <n v="562947"/>
    <x v="7"/>
    <x v="2445"/>
  </r>
  <r>
    <x v="15"/>
    <s v="Dolphins"/>
    <x v="19"/>
    <n v="1067487"/>
    <n v="504540"/>
    <n v="562947"/>
    <x v="8"/>
    <x v="4052"/>
  </r>
  <r>
    <x v="15"/>
    <s v="Dolphins"/>
    <x v="19"/>
    <n v="1067487"/>
    <n v="504540"/>
    <n v="562947"/>
    <x v="9"/>
    <x v="4022"/>
  </r>
  <r>
    <x v="15"/>
    <s v="Dolphins"/>
    <x v="19"/>
    <n v="1067487"/>
    <n v="504540"/>
    <n v="562947"/>
    <x v="10"/>
    <x v="3928"/>
  </r>
  <r>
    <x v="15"/>
    <s v="Dolphins"/>
    <x v="19"/>
    <n v="1067487"/>
    <n v="504540"/>
    <n v="562947"/>
    <x v="11"/>
    <x v="3023"/>
  </r>
  <r>
    <x v="15"/>
    <s v="Dolphins"/>
    <x v="19"/>
    <n v="1067487"/>
    <n v="504540"/>
    <n v="562947"/>
    <x v="12"/>
    <x v="4053"/>
  </r>
  <r>
    <x v="15"/>
    <s v="Dolphins"/>
    <x v="19"/>
    <n v="1067487"/>
    <n v="504540"/>
    <n v="562947"/>
    <x v="13"/>
    <x v="3921"/>
  </r>
  <r>
    <x v="15"/>
    <s v="Dolphins"/>
    <x v="19"/>
    <n v="1067487"/>
    <n v="504540"/>
    <n v="562947"/>
    <x v="14"/>
    <x v="4054"/>
  </r>
  <r>
    <x v="15"/>
    <s v="Dolphins"/>
    <x v="19"/>
    <n v="1067487"/>
    <n v="504540"/>
    <n v="562947"/>
    <x v="15"/>
    <x v="3964"/>
  </r>
  <r>
    <x v="15"/>
    <s v="Dolphins"/>
    <x v="19"/>
    <n v="1067487"/>
    <n v="504540"/>
    <n v="562947"/>
    <x v="16"/>
    <x v="3520"/>
  </r>
  <r>
    <x v="16"/>
    <s v="Vikings"/>
    <x v="19"/>
    <n v="1070025"/>
    <n v="534794"/>
    <n v="535231"/>
    <x v="0"/>
    <x v="3898"/>
  </r>
  <r>
    <x v="16"/>
    <s v="Vikings"/>
    <x v="19"/>
    <n v="1070025"/>
    <n v="534794"/>
    <n v="535231"/>
    <x v="1"/>
    <x v="835"/>
  </r>
  <r>
    <x v="16"/>
    <s v="Vikings"/>
    <x v="19"/>
    <n v="1070025"/>
    <n v="534794"/>
    <n v="535231"/>
    <x v="2"/>
    <x v="4055"/>
  </r>
  <r>
    <x v="16"/>
    <s v="Vikings"/>
    <x v="19"/>
    <n v="1070025"/>
    <n v="534794"/>
    <n v="535231"/>
    <x v="3"/>
    <x v="3946"/>
  </r>
  <r>
    <x v="16"/>
    <s v="Vikings"/>
    <x v="19"/>
    <n v="1070025"/>
    <n v="534794"/>
    <n v="535231"/>
    <x v="4"/>
    <x v="4056"/>
  </r>
  <r>
    <x v="16"/>
    <s v="Vikings"/>
    <x v="19"/>
    <n v="1070025"/>
    <n v="534794"/>
    <n v="535231"/>
    <x v="5"/>
    <x v="4057"/>
  </r>
  <r>
    <x v="16"/>
    <s v="Vikings"/>
    <x v="19"/>
    <n v="1070025"/>
    <n v="534794"/>
    <n v="535231"/>
    <x v="6"/>
    <x v="3993"/>
  </r>
  <r>
    <x v="16"/>
    <s v="Vikings"/>
    <x v="19"/>
    <n v="1070025"/>
    <n v="534794"/>
    <n v="535231"/>
    <x v="7"/>
    <x v="3997"/>
  </r>
  <r>
    <x v="16"/>
    <s v="Vikings"/>
    <x v="19"/>
    <n v="1070025"/>
    <n v="534794"/>
    <n v="535231"/>
    <x v="8"/>
    <x v="4036"/>
  </r>
  <r>
    <x v="16"/>
    <s v="Vikings"/>
    <x v="19"/>
    <n v="1070025"/>
    <n v="534794"/>
    <n v="535231"/>
    <x v="9"/>
    <x v="3974"/>
  </r>
  <r>
    <x v="16"/>
    <s v="Vikings"/>
    <x v="19"/>
    <n v="1070025"/>
    <n v="534794"/>
    <n v="535231"/>
    <x v="10"/>
    <x v="3985"/>
  </r>
  <r>
    <x v="16"/>
    <s v="Vikings"/>
    <x v="19"/>
    <n v="1070025"/>
    <n v="534794"/>
    <n v="535231"/>
    <x v="11"/>
    <x v="2"/>
  </r>
  <r>
    <x v="16"/>
    <s v="Vikings"/>
    <x v="19"/>
    <n v="1070025"/>
    <n v="534794"/>
    <n v="535231"/>
    <x v="12"/>
    <x v="3319"/>
  </r>
  <r>
    <x v="16"/>
    <s v="Vikings"/>
    <x v="19"/>
    <n v="1070025"/>
    <n v="534794"/>
    <n v="535231"/>
    <x v="13"/>
    <x v="3997"/>
  </r>
  <r>
    <x v="16"/>
    <s v="Vikings"/>
    <x v="19"/>
    <n v="1070025"/>
    <n v="534794"/>
    <n v="535231"/>
    <x v="14"/>
    <x v="4042"/>
  </r>
  <r>
    <x v="16"/>
    <s v="Vikings"/>
    <x v="19"/>
    <n v="1070025"/>
    <n v="534794"/>
    <n v="535231"/>
    <x v="15"/>
    <x v="4006"/>
  </r>
  <r>
    <x v="16"/>
    <s v="Vikings"/>
    <x v="19"/>
    <n v="1070025"/>
    <n v="534794"/>
    <n v="535231"/>
    <x v="16"/>
    <x v="3954"/>
  </r>
  <r>
    <x v="17"/>
    <s v="Patriots"/>
    <x v="19"/>
    <n v="1087904"/>
    <n v="527024"/>
    <n v="560880"/>
    <x v="0"/>
    <x v="3520"/>
  </r>
  <r>
    <x v="17"/>
    <s v="Patriots"/>
    <x v="19"/>
    <n v="1087904"/>
    <n v="527024"/>
    <n v="560880"/>
    <x v="1"/>
    <x v="1239"/>
  </r>
  <r>
    <x v="17"/>
    <s v="Patriots"/>
    <x v="19"/>
    <n v="1087904"/>
    <n v="527024"/>
    <n v="560880"/>
    <x v="2"/>
    <x v="3520"/>
  </r>
  <r>
    <x v="17"/>
    <s v="Patriots"/>
    <x v="19"/>
    <n v="1087904"/>
    <n v="527024"/>
    <n v="560880"/>
    <x v="3"/>
    <x v="3924"/>
  </r>
  <r>
    <x v="17"/>
    <s v="Patriots"/>
    <x v="19"/>
    <n v="1087904"/>
    <n v="527024"/>
    <n v="560880"/>
    <x v="4"/>
    <x v="4058"/>
  </r>
  <r>
    <x v="17"/>
    <s v="Patriots"/>
    <x v="19"/>
    <n v="1087904"/>
    <n v="527024"/>
    <n v="560880"/>
    <x v="5"/>
    <x v="3520"/>
  </r>
  <r>
    <x v="17"/>
    <s v="Patriots"/>
    <x v="19"/>
    <n v="1087904"/>
    <n v="527024"/>
    <n v="560880"/>
    <x v="6"/>
    <x v="3921"/>
  </r>
  <r>
    <x v="17"/>
    <s v="Patriots"/>
    <x v="19"/>
    <n v="1087904"/>
    <n v="527024"/>
    <n v="560880"/>
    <x v="7"/>
    <x v="3520"/>
  </r>
  <r>
    <x v="17"/>
    <s v="Patriots"/>
    <x v="19"/>
    <n v="1087904"/>
    <n v="527024"/>
    <n v="560880"/>
    <x v="8"/>
    <x v="3915"/>
  </r>
  <r>
    <x v="17"/>
    <s v="Patriots"/>
    <x v="19"/>
    <n v="1087904"/>
    <n v="527024"/>
    <n v="560880"/>
    <x v="9"/>
    <x v="2"/>
  </r>
  <r>
    <x v="17"/>
    <s v="Patriots"/>
    <x v="19"/>
    <n v="1087904"/>
    <n v="527024"/>
    <n v="560880"/>
    <x v="10"/>
    <x v="3949"/>
  </r>
  <r>
    <x v="17"/>
    <s v="Patriots"/>
    <x v="19"/>
    <n v="1087904"/>
    <n v="527024"/>
    <n v="560880"/>
    <x v="11"/>
    <x v="3520"/>
  </r>
  <r>
    <x v="17"/>
    <s v="Patriots"/>
    <x v="19"/>
    <n v="1087904"/>
    <n v="527024"/>
    <n v="560880"/>
    <x v="12"/>
    <x v="230"/>
  </r>
  <r>
    <x v="17"/>
    <s v="Patriots"/>
    <x v="19"/>
    <n v="1087904"/>
    <n v="527024"/>
    <n v="560880"/>
    <x v="13"/>
    <x v="3520"/>
  </r>
  <r>
    <x v="17"/>
    <s v="Patriots"/>
    <x v="19"/>
    <n v="1087904"/>
    <n v="527024"/>
    <n v="560880"/>
    <x v="14"/>
    <x v="3963"/>
  </r>
  <r>
    <x v="17"/>
    <s v="Patriots"/>
    <x v="19"/>
    <n v="1087904"/>
    <n v="527024"/>
    <n v="560880"/>
    <x v="15"/>
    <x v="3520"/>
  </r>
  <r>
    <x v="17"/>
    <s v="Patriots"/>
    <x v="19"/>
    <n v="1087904"/>
    <n v="527024"/>
    <n v="560880"/>
    <x v="16"/>
    <x v="3520"/>
  </r>
  <r>
    <x v="18"/>
    <s v="Saints"/>
    <x v="19"/>
    <n v="1117057"/>
    <n v="584660"/>
    <n v="532397"/>
    <x v="0"/>
    <x v="4007"/>
  </r>
  <r>
    <x v="18"/>
    <s v="Saints"/>
    <x v="19"/>
    <n v="1117057"/>
    <n v="584660"/>
    <n v="532397"/>
    <x v="1"/>
    <x v="4044"/>
  </r>
  <r>
    <x v="18"/>
    <s v="Saints"/>
    <x v="19"/>
    <n v="1117057"/>
    <n v="584660"/>
    <n v="532397"/>
    <x v="2"/>
    <x v="3137"/>
  </r>
  <r>
    <x v="18"/>
    <s v="Saints"/>
    <x v="19"/>
    <n v="1117057"/>
    <n v="584660"/>
    <n v="532397"/>
    <x v="3"/>
    <x v="3777"/>
  </r>
  <r>
    <x v="18"/>
    <s v="Saints"/>
    <x v="19"/>
    <n v="1117057"/>
    <n v="584660"/>
    <n v="532397"/>
    <x v="4"/>
    <x v="4059"/>
  </r>
  <r>
    <x v="18"/>
    <s v="Saints"/>
    <x v="19"/>
    <n v="1117057"/>
    <n v="584660"/>
    <n v="532397"/>
    <x v="5"/>
    <x v="4029"/>
  </r>
  <r>
    <x v="18"/>
    <s v="Saints"/>
    <x v="19"/>
    <n v="1117057"/>
    <n v="584660"/>
    <n v="532397"/>
    <x v="6"/>
    <x v="2631"/>
  </r>
  <r>
    <x v="18"/>
    <s v="Saints"/>
    <x v="19"/>
    <n v="1117057"/>
    <n v="584660"/>
    <n v="532397"/>
    <x v="7"/>
    <x v="3280"/>
  </r>
  <r>
    <x v="18"/>
    <s v="Saints"/>
    <x v="19"/>
    <n v="1117057"/>
    <n v="584660"/>
    <n v="532397"/>
    <x v="8"/>
    <x v="2"/>
  </r>
  <r>
    <x v="18"/>
    <s v="Saints"/>
    <x v="19"/>
    <n v="1117057"/>
    <n v="584660"/>
    <n v="532397"/>
    <x v="9"/>
    <x v="3904"/>
  </r>
  <r>
    <x v="18"/>
    <s v="Saints"/>
    <x v="19"/>
    <n v="1117057"/>
    <n v="584660"/>
    <n v="532397"/>
    <x v="10"/>
    <x v="4060"/>
  </r>
  <r>
    <x v="18"/>
    <s v="Saints"/>
    <x v="19"/>
    <n v="1117057"/>
    <n v="584660"/>
    <n v="532397"/>
    <x v="11"/>
    <x v="922"/>
  </r>
  <r>
    <x v="18"/>
    <s v="Saints"/>
    <x v="19"/>
    <n v="1117057"/>
    <n v="584660"/>
    <n v="532397"/>
    <x v="12"/>
    <x v="3906"/>
  </r>
  <r>
    <x v="18"/>
    <s v="Saints"/>
    <x v="19"/>
    <n v="1117057"/>
    <n v="584660"/>
    <n v="532397"/>
    <x v="13"/>
    <x v="477"/>
  </r>
  <r>
    <x v="18"/>
    <s v="Saints"/>
    <x v="19"/>
    <n v="1117057"/>
    <n v="584660"/>
    <n v="532397"/>
    <x v="14"/>
    <x v="4026"/>
  </r>
  <r>
    <x v="18"/>
    <s v="Saints"/>
    <x v="19"/>
    <n v="1117057"/>
    <n v="584660"/>
    <n v="532397"/>
    <x v="15"/>
    <x v="4061"/>
  </r>
  <r>
    <x v="18"/>
    <s v="Saints"/>
    <x v="19"/>
    <n v="1117057"/>
    <n v="584660"/>
    <n v="532397"/>
    <x v="16"/>
    <x v="3943"/>
  </r>
  <r>
    <x v="19"/>
    <s v="Giants"/>
    <x v="19"/>
    <n v="1143109"/>
    <n v="597316"/>
    <n v="545793"/>
    <x v="0"/>
    <x v="3969"/>
  </r>
  <r>
    <x v="19"/>
    <s v="Giants"/>
    <x v="19"/>
    <n v="1143109"/>
    <n v="597316"/>
    <n v="545793"/>
    <x v="1"/>
    <x v="3922"/>
  </r>
  <r>
    <x v="19"/>
    <s v="Giants"/>
    <x v="19"/>
    <n v="1143109"/>
    <n v="597316"/>
    <n v="545793"/>
    <x v="2"/>
    <x v="4062"/>
  </r>
  <r>
    <x v="19"/>
    <s v="Giants"/>
    <x v="19"/>
    <n v="1143109"/>
    <n v="597316"/>
    <n v="545793"/>
    <x v="3"/>
    <x v="4063"/>
  </r>
  <r>
    <x v="19"/>
    <s v="Giants"/>
    <x v="19"/>
    <n v="1143109"/>
    <n v="597316"/>
    <n v="545793"/>
    <x v="4"/>
    <x v="4056"/>
  </r>
  <r>
    <x v="19"/>
    <s v="Giants"/>
    <x v="19"/>
    <n v="1143109"/>
    <n v="597316"/>
    <n v="545793"/>
    <x v="5"/>
    <x v="3520"/>
  </r>
  <r>
    <x v="19"/>
    <s v="Giants"/>
    <x v="19"/>
    <n v="1143109"/>
    <n v="597316"/>
    <n v="545793"/>
    <x v="6"/>
    <x v="3889"/>
  </r>
  <r>
    <x v="19"/>
    <s v="Giants"/>
    <x v="19"/>
    <n v="1143109"/>
    <n v="597316"/>
    <n v="545793"/>
    <x v="7"/>
    <x v="3994"/>
  </r>
  <r>
    <x v="19"/>
    <s v="Giants"/>
    <x v="19"/>
    <n v="1143109"/>
    <n v="597316"/>
    <n v="545793"/>
    <x v="8"/>
    <x v="3973"/>
  </r>
  <r>
    <x v="19"/>
    <s v="Giants"/>
    <x v="19"/>
    <n v="1143109"/>
    <n v="597316"/>
    <n v="545793"/>
    <x v="9"/>
    <x v="3921"/>
  </r>
  <r>
    <x v="19"/>
    <s v="Giants"/>
    <x v="19"/>
    <n v="1143109"/>
    <n v="597316"/>
    <n v="545793"/>
    <x v="10"/>
    <x v="2"/>
  </r>
  <r>
    <x v="19"/>
    <s v="Giants"/>
    <x v="19"/>
    <n v="1143109"/>
    <n v="597316"/>
    <n v="545793"/>
    <x v="11"/>
    <x v="3951"/>
  </r>
  <r>
    <x v="19"/>
    <s v="Giants"/>
    <x v="19"/>
    <n v="1143109"/>
    <n v="597316"/>
    <n v="545793"/>
    <x v="12"/>
    <x v="4004"/>
  </r>
  <r>
    <x v="19"/>
    <s v="Giants"/>
    <x v="19"/>
    <n v="1143109"/>
    <n v="597316"/>
    <n v="545793"/>
    <x v="13"/>
    <x v="3949"/>
  </r>
  <r>
    <x v="19"/>
    <s v="Giants"/>
    <x v="19"/>
    <n v="1143109"/>
    <n v="597316"/>
    <n v="545793"/>
    <x v="14"/>
    <x v="4054"/>
  </r>
  <r>
    <x v="19"/>
    <s v="Giants"/>
    <x v="19"/>
    <n v="1143109"/>
    <n v="597316"/>
    <n v="545793"/>
    <x v="15"/>
    <x v="3266"/>
  </r>
  <r>
    <x v="19"/>
    <s v="Giants"/>
    <x v="19"/>
    <n v="1143109"/>
    <n v="597316"/>
    <n v="545793"/>
    <x v="16"/>
    <x v="4064"/>
  </r>
  <r>
    <x v="19"/>
    <s v="Jets"/>
    <x v="19"/>
    <n v="1116711"/>
    <n v="628184"/>
    <n v="488527"/>
    <x v="0"/>
    <x v="3921"/>
  </r>
  <r>
    <x v="19"/>
    <s v="Jets"/>
    <x v="19"/>
    <n v="1116711"/>
    <n v="628184"/>
    <n v="488527"/>
    <x v="1"/>
    <x v="3921"/>
  </r>
  <r>
    <x v="19"/>
    <s v="Jets"/>
    <x v="19"/>
    <n v="1116711"/>
    <n v="628184"/>
    <n v="488527"/>
    <x v="2"/>
    <x v="3520"/>
  </r>
  <r>
    <x v="19"/>
    <s v="Jets"/>
    <x v="19"/>
    <n v="1116711"/>
    <n v="628184"/>
    <n v="488527"/>
    <x v="3"/>
    <x v="2"/>
  </r>
  <r>
    <x v="19"/>
    <s v="Jets"/>
    <x v="19"/>
    <n v="1116711"/>
    <n v="628184"/>
    <n v="488527"/>
    <x v="4"/>
    <x v="3949"/>
  </r>
  <r>
    <x v="19"/>
    <s v="Jets"/>
    <x v="19"/>
    <n v="1116711"/>
    <n v="628184"/>
    <n v="488527"/>
    <x v="5"/>
    <x v="3921"/>
  </r>
  <r>
    <x v="19"/>
    <s v="Jets"/>
    <x v="19"/>
    <n v="1116711"/>
    <n v="628184"/>
    <n v="488527"/>
    <x v="6"/>
    <x v="3921"/>
  </r>
  <r>
    <x v="19"/>
    <s v="Jets"/>
    <x v="19"/>
    <n v="1116711"/>
    <n v="628184"/>
    <n v="488527"/>
    <x v="7"/>
    <x v="4030"/>
  </r>
  <r>
    <x v="19"/>
    <s v="Jets"/>
    <x v="19"/>
    <n v="1116711"/>
    <n v="628184"/>
    <n v="488527"/>
    <x v="8"/>
    <x v="4052"/>
  </r>
  <r>
    <x v="19"/>
    <s v="Jets"/>
    <x v="19"/>
    <n v="1116711"/>
    <n v="628184"/>
    <n v="488527"/>
    <x v="9"/>
    <x v="3921"/>
  </r>
  <r>
    <x v="19"/>
    <s v="Jets"/>
    <x v="19"/>
    <n v="1116711"/>
    <n v="628184"/>
    <n v="488527"/>
    <x v="10"/>
    <x v="4065"/>
  </r>
  <r>
    <x v="19"/>
    <s v="Jets"/>
    <x v="19"/>
    <n v="1116711"/>
    <n v="628184"/>
    <n v="488527"/>
    <x v="11"/>
    <x v="3921"/>
  </r>
  <r>
    <x v="19"/>
    <s v="Jets"/>
    <x v="19"/>
    <n v="1116711"/>
    <n v="628184"/>
    <n v="488527"/>
    <x v="12"/>
    <x v="3962"/>
  </r>
  <r>
    <x v="19"/>
    <s v="Jets"/>
    <x v="19"/>
    <n v="1116711"/>
    <n v="628184"/>
    <n v="488527"/>
    <x v="13"/>
    <x v="3921"/>
  </r>
  <r>
    <x v="19"/>
    <s v="Jets"/>
    <x v="19"/>
    <n v="1116711"/>
    <n v="628184"/>
    <n v="488527"/>
    <x v="14"/>
    <x v="3919"/>
  </r>
  <r>
    <x v="19"/>
    <s v="Jets"/>
    <x v="19"/>
    <n v="1116711"/>
    <n v="628184"/>
    <n v="488527"/>
    <x v="15"/>
    <x v="3921"/>
  </r>
  <r>
    <x v="19"/>
    <s v="Jets"/>
    <x v="19"/>
    <n v="1116711"/>
    <n v="628184"/>
    <n v="488527"/>
    <x v="16"/>
    <x v="3932"/>
  </r>
  <r>
    <x v="20"/>
    <s v="Raiders"/>
    <x v="19"/>
    <n v="961146"/>
    <n v="428311"/>
    <n v="532835"/>
    <x v="0"/>
    <x v="3978"/>
  </r>
  <r>
    <x v="20"/>
    <s v="Raiders"/>
    <x v="19"/>
    <n v="961146"/>
    <n v="428311"/>
    <n v="532835"/>
    <x v="1"/>
    <x v="4035"/>
  </r>
  <r>
    <x v="20"/>
    <s v="Raiders"/>
    <x v="19"/>
    <n v="961146"/>
    <n v="428311"/>
    <n v="532835"/>
    <x v="2"/>
    <x v="4055"/>
  </r>
  <r>
    <x v="20"/>
    <s v="Raiders"/>
    <x v="19"/>
    <n v="961146"/>
    <n v="428311"/>
    <n v="532835"/>
    <x v="3"/>
    <x v="4019"/>
  </r>
  <r>
    <x v="20"/>
    <s v="Raiders"/>
    <x v="19"/>
    <n v="961146"/>
    <n v="428311"/>
    <n v="532835"/>
    <x v="4"/>
    <x v="3947"/>
  </r>
  <r>
    <x v="20"/>
    <s v="Raiders"/>
    <x v="19"/>
    <n v="961146"/>
    <n v="428311"/>
    <n v="532835"/>
    <x v="5"/>
    <x v="2"/>
  </r>
  <r>
    <x v="20"/>
    <s v="Raiders"/>
    <x v="19"/>
    <n v="961146"/>
    <n v="428311"/>
    <n v="532835"/>
    <x v="6"/>
    <x v="2984"/>
  </r>
  <r>
    <x v="20"/>
    <s v="Raiders"/>
    <x v="19"/>
    <n v="961146"/>
    <n v="428311"/>
    <n v="532835"/>
    <x v="7"/>
    <x v="4012"/>
  </r>
  <r>
    <x v="20"/>
    <s v="Raiders"/>
    <x v="19"/>
    <n v="961146"/>
    <n v="428311"/>
    <n v="532835"/>
    <x v="8"/>
    <x v="3995"/>
  </r>
  <r>
    <x v="20"/>
    <s v="Raiders"/>
    <x v="19"/>
    <n v="961146"/>
    <n v="428311"/>
    <n v="532835"/>
    <x v="9"/>
    <x v="4041"/>
  </r>
  <r>
    <x v="20"/>
    <s v="Raiders"/>
    <x v="19"/>
    <n v="961146"/>
    <n v="428311"/>
    <n v="532835"/>
    <x v="10"/>
    <x v="3960"/>
  </r>
  <r>
    <x v="20"/>
    <s v="Raiders"/>
    <x v="19"/>
    <n v="961146"/>
    <n v="428311"/>
    <n v="532835"/>
    <x v="11"/>
    <x v="3921"/>
  </r>
  <r>
    <x v="20"/>
    <s v="Raiders"/>
    <x v="19"/>
    <n v="961146"/>
    <n v="428311"/>
    <n v="532835"/>
    <x v="12"/>
    <x v="1474"/>
  </r>
  <r>
    <x v="20"/>
    <s v="Raiders"/>
    <x v="19"/>
    <n v="961146"/>
    <n v="428311"/>
    <n v="532835"/>
    <x v="13"/>
    <x v="4066"/>
  </r>
  <r>
    <x v="20"/>
    <s v="Raiders"/>
    <x v="19"/>
    <n v="961146"/>
    <n v="428311"/>
    <n v="532835"/>
    <x v="14"/>
    <x v="4034"/>
  </r>
  <r>
    <x v="20"/>
    <s v="Raiders"/>
    <x v="19"/>
    <n v="961146"/>
    <n v="428311"/>
    <n v="532835"/>
    <x v="15"/>
    <x v="4043"/>
  </r>
  <r>
    <x v="20"/>
    <s v="Raiders"/>
    <x v="19"/>
    <n v="961146"/>
    <n v="428311"/>
    <n v="532835"/>
    <x v="16"/>
    <x v="3989"/>
  </r>
  <r>
    <x v="21"/>
    <s v="Eagles"/>
    <x v="19"/>
    <n v="1139525"/>
    <n v="558268"/>
    <n v="581257"/>
    <x v="0"/>
    <x v="3714"/>
  </r>
  <r>
    <x v="21"/>
    <s v="Eagles"/>
    <x v="19"/>
    <n v="1139525"/>
    <n v="558268"/>
    <n v="581257"/>
    <x v="1"/>
    <x v="3899"/>
  </r>
  <r>
    <x v="21"/>
    <s v="Eagles"/>
    <x v="19"/>
    <n v="1139525"/>
    <n v="558268"/>
    <n v="581257"/>
    <x v="2"/>
    <x v="3949"/>
  </r>
  <r>
    <x v="21"/>
    <s v="Eagles"/>
    <x v="19"/>
    <n v="1139525"/>
    <n v="558268"/>
    <n v="581257"/>
    <x v="3"/>
    <x v="4000"/>
  </r>
  <r>
    <x v="21"/>
    <s v="Eagles"/>
    <x v="19"/>
    <n v="1139525"/>
    <n v="558268"/>
    <n v="581257"/>
    <x v="4"/>
    <x v="3949"/>
  </r>
  <r>
    <x v="21"/>
    <s v="Eagles"/>
    <x v="19"/>
    <n v="1139525"/>
    <n v="558268"/>
    <n v="581257"/>
    <x v="5"/>
    <x v="4057"/>
  </r>
  <r>
    <x v="21"/>
    <s v="Eagles"/>
    <x v="19"/>
    <n v="1139525"/>
    <n v="558268"/>
    <n v="581257"/>
    <x v="6"/>
    <x v="3972"/>
  </r>
  <r>
    <x v="21"/>
    <s v="Eagles"/>
    <x v="19"/>
    <n v="1139525"/>
    <n v="558268"/>
    <n v="581257"/>
    <x v="7"/>
    <x v="3927"/>
  </r>
  <r>
    <x v="21"/>
    <s v="Eagles"/>
    <x v="19"/>
    <n v="1139525"/>
    <n v="558268"/>
    <n v="581257"/>
    <x v="8"/>
    <x v="3949"/>
  </r>
  <r>
    <x v="21"/>
    <s v="Eagles"/>
    <x v="19"/>
    <n v="1139525"/>
    <n v="558268"/>
    <n v="581257"/>
    <x v="9"/>
    <x v="2"/>
  </r>
  <r>
    <x v="21"/>
    <s v="Eagles"/>
    <x v="19"/>
    <n v="1139525"/>
    <n v="558268"/>
    <n v="581257"/>
    <x v="10"/>
    <x v="3949"/>
  </r>
  <r>
    <x v="21"/>
    <s v="Eagles"/>
    <x v="19"/>
    <n v="1139525"/>
    <n v="558268"/>
    <n v="581257"/>
    <x v="11"/>
    <x v="3949"/>
  </r>
  <r>
    <x v="21"/>
    <s v="Eagles"/>
    <x v="19"/>
    <n v="1139525"/>
    <n v="558268"/>
    <n v="581257"/>
    <x v="12"/>
    <x v="4053"/>
  </r>
  <r>
    <x v="21"/>
    <s v="Eagles"/>
    <x v="19"/>
    <n v="1139525"/>
    <n v="558268"/>
    <n v="581257"/>
    <x v="13"/>
    <x v="3949"/>
  </r>
  <r>
    <x v="21"/>
    <s v="Eagles"/>
    <x v="19"/>
    <n v="1139525"/>
    <n v="558268"/>
    <n v="581257"/>
    <x v="14"/>
    <x v="4067"/>
  </r>
  <r>
    <x v="21"/>
    <s v="Eagles"/>
    <x v="19"/>
    <n v="1139525"/>
    <n v="558268"/>
    <n v="581257"/>
    <x v="15"/>
    <x v="3949"/>
  </r>
  <r>
    <x v="21"/>
    <s v="Eagles"/>
    <x v="19"/>
    <n v="1139525"/>
    <n v="558268"/>
    <n v="581257"/>
    <x v="16"/>
    <x v="4064"/>
  </r>
  <r>
    <x v="22"/>
    <s v="Steelers"/>
    <x v="19"/>
    <n v="986590"/>
    <n v="497896"/>
    <n v="488694"/>
    <x v="0"/>
    <x v="3520"/>
  </r>
  <r>
    <x v="22"/>
    <s v="Steelers"/>
    <x v="19"/>
    <n v="986590"/>
    <n v="497896"/>
    <n v="488694"/>
    <x v="1"/>
    <x v="1933"/>
  </r>
  <r>
    <x v="22"/>
    <s v="Steelers"/>
    <x v="19"/>
    <n v="986590"/>
    <n v="497896"/>
    <n v="488694"/>
    <x v="2"/>
    <x v="253"/>
  </r>
  <r>
    <x v="22"/>
    <s v="Steelers"/>
    <x v="19"/>
    <n v="986590"/>
    <n v="497896"/>
    <n v="488694"/>
    <x v="3"/>
    <x v="3957"/>
  </r>
  <r>
    <x v="22"/>
    <s v="Steelers"/>
    <x v="19"/>
    <n v="986590"/>
    <n v="497896"/>
    <n v="488694"/>
    <x v="4"/>
    <x v="3914"/>
  </r>
  <r>
    <x v="22"/>
    <s v="Steelers"/>
    <x v="19"/>
    <n v="986590"/>
    <n v="497896"/>
    <n v="488694"/>
    <x v="5"/>
    <x v="4040"/>
  </r>
  <r>
    <x v="22"/>
    <s v="Steelers"/>
    <x v="19"/>
    <n v="986590"/>
    <n v="497896"/>
    <n v="488694"/>
    <x v="6"/>
    <x v="2"/>
  </r>
  <r>
    <x v="22"/>
    <s v="Steelers"/>
    <x v="19"/>
    <n v="986590"/>
    <n v="497896"/>
    <n v="488694"/>
    <x v="7"/>
    <x v="2445"/>
  </r>
  <r>
    <x v="22"/>
    <s v="Steelers"/>
    <x v="19"/>
    <n v="986590"/>
    <n v="497896"/>
    <n v="488694"/>
    <x v="8"/>
    <x v="4021"/>
  </r>
  <r>
    <x v="22"/>
    <s v="Steelers"/>
    <x v="19"/>
    <n v="986590"/>
    <n v="497896"/>
    <n v="488694"/>
    <x v="9"/>
    <x v="4048"/>
  </r>
  <r>
    <x v="22"/>
    <s v="Steelers"/>
    <x v="19"/>
    <n v="986590"/>
    <n v="497896"/>
    <n v="488694"/>
    <x v="10"/>
    <x v="3023"/>
  </r>
  <r>
    <x v="22"/>
    <s v="Steelers"/>
    <x v="19"/>
    <n v="986590"/>
    <n v="497896"/>
    <n v="488694"/>
    <x v="11"/>
    <x v="3961"/>
  </r>
  <r>
    <x v="22"/>
    <s v="Steelers"/>
    <x v="19"/>
    <n v="986590"/>
    <n v="497896"/>
    <n v="488694"/>
    <x v="12"/>
    <x v="3968"/>
  </r>
  <r>
    <x v="22"/>
    <s v="Steelers"/>
    <x v="19"/>
    <n v="986590"/>
    <n v="497896"/>
    <n v="488694"/>
    <x v="13"/>
    <x v="3894"/>
  </r>
  <r>
    <x v="22"/>
    <s v="Steelers"/>
    <x v="19"/>
    <n v="986590"/>
    <n v="497896"/>
    <n v="488694"/>
    <x v="14"/>
    <x v="3931"/>
  </r>
  <r>
    <x v="22"/>
    <s v="Steelers"/>
    <x v="19"/>
    <n v="986590"/>
    <n v="497896"/>
    <n v="488694"/>
    <x v="15"/>
    <x v="3921"/>
  </r>
  <r>
    <x v="22"/>
    <s v="Steelers"/>
    <x v="19"/>
    <n v="986590"/>
    <n v="497896"/>
    <n v="488694"/>
    <x v="16"/>
    <x v="3920"/>
  </r>
  <r>
    <x v="24"/>
    <s v="49ers"/>
    <x v="19"/>
    <n v="1080454"/>
    <n v="562443"/>
    <n v="518011"/>
    <x v="0"/>
    <x v="4068"/>
  </r>
  <r>
    <x v="24"/>
    <s v="49ers"/>
    <x v="19"/>
    <n v="1080454"/>
    <n v="562443"/>
    <n v="518011"/>
    <x v="1"/>
    <x v="3956"/>
  </r>
  <r>
    <x v="24"/>
    <s v="49ers"/>
    <x v="19"/>
    <n v="1080454"/>
    <n v="562443"/>
    <n v="518011"/>
    <x v="2"/>
    <x v="253"/>
  </r>
  <r>
    <x v="24"/>
    <s v="49ers"/>
    <x v="19"/>
    <n v="1080454"/>
    <n v="562443"/>
    <n v="518011"/>
    <x v="3"/>
    <x v="2"/>
  </r>
  <r>
    <x v="24"/>
    <s v="49ers"/>
    <x v="19"/>
    <n v="1080454"/>
    <n v="562443"/>
    <n v="518011"/>
    <x v="4"/>
    <x v="3966"/>
  </r>
  <r>
    <x v="24"/>
    <s v="49ers"/>
    <x v="19"/>
    <n v="1080454"/>
    <n v="562443"/>
    <n v="518011"/>
    <x v="5"/>
    <x v="4047"/>
  </r>
  <r>
    <x v="24"/>
    <s v="49ers"/>
    <x v="19"/>
    <n v="1080454"/>
    <n v="562443"/>
    <n v="518011"/>
    <x v="6"/>
    <x v="4069"/>
  </r>
  <r>
    <x v="24"/>
    <s v="49ers"/>
    <x v="19"/>
    <n v="1080454"/>
    <n v="562443"/>
    <n v="518011"/>
    <x v="7"/>
    <x v="3938"/>
  </r>
  <r>
    <x v="24"/>
    <s v="49ers"/>
    <x v="19"/>
    <n v="1080454"/>
    <n v="562443"/>
    <n v="518011"/>
    <x v="8"/>
    <x v="3890"/>
  </r>
  <r>
    <x v="24"/>
    <s v="49ers"/>
    <x v="19"/>
    <n v="1080454"/>
    <n v="562443"/>
    <n v="518011"/>
    <x v="9"/>
    <x v="4070"/>
  </r>
  <r>
    <x v="24"/>
    <s v="49ers"/>
    <x v="19"/>
    <n v="1080454"/>
    <n v="562443"/>
    <n v="518011"/>
    <x v="10"/>
    <x v="3892"/>
  </r>
  <r>
    <x v="24"/>
    <s v="49ers"/>
    <x v="19"/>
    <n v="1080454"/>
    <n v="562443"/>
    <n v="518011"/>
    <x v="11"/>
    <x v="4003"/>
  </r>
  <r>
    <x v="24"/>
    <s v="49ers"/>
    <x v="19"/>
    <n v="1080454"/>
    <n v="562443"/>
    <n v="518011"/>
    <x v="12"/>
    <x v="2118"/>
  </r>
  <r>
    <x v="24"/>
    <s v="49ers"/>
    <x v="19"/>
    <n v="1080454"/>
    <n v="562443"/>
    <n v="518011"/>
    <x v="13"/>
    <x v="477"/>
  </r>
  <r>
    <x v="24"/>
    <s v="49ers"/>
    <x v="19"/>
    <n v="1080454"/>
    <n v="562443"/>
    <n v="518011"/>
    <x v="14"/>
    <x v="3908"/>
  </r>
  <r>
    <x v="24"/>
    <s v="49ers"/>
    <x v="19"/>
    <n v="1080454"/>
    <n v="562443"/>
    <n v="518011"/>
    <x v="15"/>
    <x v="4050"/>
  </r>
  <r>
    <x v="24"/>
    <s v="49ers"/>
    <x v="19"/>
    <n v="1080454"/>
    <n v="562443"/>
    <n v="518011"/>
    <x v="16"/>
    <x v="4071"/>
  </r>
  <r>
    <x v="25"/>
    <s v="Seahawks"/>
    <x v="19"/>
    <n v="1101649"/>
    <n v="551927"/>
    <n v="549722"/>
    <x v="0"/>
    <x v="3955"/>
  </r>
  <r>
    <x v="25"/>
    <s v="Seahawks"/>
    <x v="19"/>
    <n v="1101649"/>
    <n v="551927"/>
    <n v="549722"/>
    <x v="1"/>
    <x v="1933"/>
  </r>
  <r>
    <x v="25"/>
    <s v="Seahawks"/>
    <x v="19"/>
    <n v="1101649"/>
    <n v="551927"/>
    <n v="549722"/>
    <x v="2"/>
    <x v="3137"/>
  </r>
  <r>
    <x v="25"/>
    <s v="Seahawks"/>
    <x v="19"/>
    <n v="1101649"/>
    <n v="551927"/>
    <n v="549722"/>
    <x v="3"/>
    <x v="3886"/>
  </r>
  <r>
    <x v="25"/>
    <s v="Seahawks"/>
    <x v="19"/>
    <n v="1101649"/>
    <n v="551927"/>
    <n v="549722"/>
    <x v="4"/>
    <x v="4046"/>
  </r>
  <r>
    <x v="25"/>
    <s v="Seahawks"/>
    <x v="19"/>
    <n v="1101649"/>
    <n v="551927"/>
    <n v="549722"/>
    <x v="5"/>
    <x v="3023"/>
  </r>
  <r>
    <x v="25"/>
    <s v="Seahawks"/>
    <x v="19"/>
    <n v="1101649"/>
    <n v="551927"/>
    <n v="549722"/>
    <x v="6"/>
    <x v="3484"/>
  </r>
  <r>
    <x v="25"/>
    <s v="Seahawks"/>
    <x v="19"/>
    <n v="1101649"/>
    <n v="551927"/>
    <n v="549722"/>
    <x v="7"/>
    <x v="3903"/>
  </r>
  <r>
    <x v="25"/>
    <s v="Seahawks"/>
    <x v="19"/>
    <n v="1101649"/>
    <n v="551927"/>
    <n v="549722"/>
    <x v="8"/>
    <x v="4072"/>
  </r>
  <r>
    <x v="25"/>
    <s v="Seahawks"/>
    <x v="19"/>
    <n v="1101649"/>
    <n v="551927"/>
    <n v="549722"/>
    <x v="9"/>
    <x v="4070"/>
  </r>
  <r>
    <x v="25"/>
    <s v="Seahawks"/>
    <x v="19"/>
    <n v="1101649"/>
    <n v="551927"/>
    <n v="549722"/>
    <x v="10"/>
    <x v="2"/>
  </r>
  <r>
    <x v="25"/>
    <s v="Seahawks"/>
    <x v="19"/>
    <n v="1101649"/>
    <n v="551927"/>
    <n v="549722"/>
    <x v="11"/>
    <x v="3949"/>
  </r>
  <r>
    <x v="25"/>
    <s v="Seahawks"/>
    <x v="19"/>
    <n v="1101649"/>
    <n v="551927"/>
    <n v="549722"/>
    <x v="12"/>
    <x v="3319"/>
  </r>
  <r>
    <x v="25"/>
    <s v="Seahawks"/>
    <x v="19"/>
    <n v="1101649"/>
    <n v="551927"/>
    <n v="549722"/>
    <x v="13"/>
    <x v="4049"/>
  </r>
  <r>
    <x v="25"/>
    <s v="Seahawks"/>
    <x v="19"/>
    <n v="1101649"/>
    <n v="551927"/>
    <n v="549722"/>
    <x v="14"/>
    <x v="3942"/>
  </r>
  <r>
    <x v="25"/>
    <s v="Seahawks"/>
    <x v="19"/>
    <n v="1101649"/>
    <n v="551927"/>
    <n v="549722"/>
    <x v="15"/>
    <x v="3896"/>
  </r>
  <r>
    <x v="25"/>
    <s v="Seahawks"/>
    <x v="19"/>
    <n v="1101649"/>
    <n v="551927"/>
    <n v="549722"/>
    <x v="16"/>
    <x v="4071"/>
  </r>
  <r>
    <x v="27"/>
    <s v="Buccaneers"/>
    <x v="19"/>
    <n v="949068"/>
    <n v="415189"/>
    <n v="533879"/>
    <x v="0"/>
    <x v="4068"/>
  </r>
  <r>
    <x v="27"/>
    <s v="Buccaneers"/>
    <x v="19"/>
    <n v="949068"/>
    <n v="415189"/>
    <n v="533879"/>
    <x v="1"/>
    <x v="3934"/>
  </r>
  <r>
    <x v="27"/>
    <s v="Buccaneers"/>
    <x v="19"/>
    <n v="949068"/>
    <n v="415189"/>
    <n v="533879"/>
    <x v="2"/>
    <x v="4062"/>
  </r>
  <r>
    <x v="27"/>
    <s v="Buccaneers"/>
    <x v="19"/>
    <n v="949068"/>
    <n v="415189"/>
    <n v="533879"/>
    <x v="3"/>
    <x v="4045"/>
  </r>
  <r>
    <x v="27"/>
    <s v="Buccaneers"/>
    <x v="19"/>
    <n v="949068"/>
    <n v="415189"/>
    <n v="533879"/>
    <x v="4"/>
    <x v="4059"/>
  </r>
  <r>
    <x v="27"/>
    <s v="Buccaneers"/>
    <x v="19"/>
    <n v="949068"/>
    <n v="415189"/>
    <n v="533879"/>
    <x v="5"/>
    <x v="3937"/>
  </r>
  <r>
    <x v="27"/>
    <s v="Buccaneers"/>
    <x v="19"/>
    <n v="949068"/>
    <n v="415189"/>
    <n v="533879"/>
    <x v="6"/>
    <x v="2"/>
  </r>
  <r>
    <x v="27"/>
    <s v="Buccaneers"/>
    <x v="19"/>
    <n v="949068"/>
    <n v="415189"/>
    <n v="533879"/>
    <x v="7"/>
    <x v="4073"/>
  </r>
  <r>
    <x v="27"/>
    <s v="Buccaneers"/>
    <x v="19"/>
    <n v="949068"/>
    <n v="415189"/>
    <n v="533879"/>
    <x v="8"/>
    <x v="4072"/>
  </r>
  <r>
    <x v="27"/>
    <s v="Buccaneers"/>
    <x v="19"/>
    <n v="949068"/>
    <n v="415189"/>
    <n v="533879"/>
    <x v="9"/>
    <x v="3891"/>
  </r>
  <r>
    <x v="27"/>
    <s v="Buccaneers"/>
    <x v="19"/>
    <n v="949068"/>
    <n v="415189"/>
    <n v="533879"/>
    <x v="10"/>
    <x v="4060"/>
  </r>
  <r>
    <x v="27"/>
    <s v="Buccaneers"/>
    <x v="19"/>
    <n v="949068"/>
    <n v="415189"/>
    <n v="533879"/>
    <x v="11"/>
    <x v="3564"/>
  </r>
  <r>
    <x v="27"/>
    <s v="Buccaneers"/>
    <x v="19"/>
    <n v="949068"/>
    <n v="415189"/>
    <n v="533879"/>
    <x v="12"/>
    <x v="4032"/>
  </r>
  <r>
    <x v="27"/>
    <s v="Buccaneers"/>
    <x v="19"/>
    <n v="949068"/>
    <n v="415189"/>
    <n v="533879"/>
    <x v="13"/>
    <x v="4025"/>
  </r>
  <r>
    <x v="27"/>
    <s v="Buccaneers"/>
    <x v="19"/>
    <n v="949068"/>
    <n v="415189"/>
    <n v="533879"/>
    <x v="14"/>
    <x v="3998"/>
  </r>
  <r>
    <x v="27"/>
    <s v="Buccaneers"/>
    <x v="19"/>
    <n v="949068"/>
    <n v="415189"/>
    <n v="533879"/>
    <x v="15"/>
    <x v="4015"/>
  </r>
  <r>
    <x v="27"/>
    <s v="Buccaneers"/>
    <x v="19"/>
    <n v="949068"/>
    <n v="415189"/>
    <n v="533879"/>
    <x v="16"/>
    <x v="3910"/>
  </r>
  <r>
    <x v="28"/>
    <s v="Titans"/>
    <x v="19"/>
    <n v="1047496"/>
    <n v="516074"/>
    <n v="531422"/>
    <x v="0"/>
    <x v="3023"/>
  </r>
  <r>
    <x v="28"/>
    <s v="Titans"/>
    <x v="19"/>
    <n v="1047496"/>
    <n v="516074"/>
    <n v="531422"/>
    <x v="1"/>
    <x v="4018"/>
  </r>
  <r>
    <x v="28"/>
    <s v="Titans"/>
    <x v="19"/>
    <n v="1047496"/>
    <n v="516074"/>
    <n v="531422"/>
    <x v="2"/>
    <x v="710"/>
  </r>
  <r>
    <x v="28"/>
    <s v="Titans"/>
    <x v="19"/>
    <n v="1047496"/>
    <n v="516074"/>
    <n v="531422"/>
    <x v="3"/>
    <x v="3901"/>
  </r>
  <r>
    <x v="28"/>
    <s v="Titans"/>
    <x v="19"/>
    <n v="1047496"/>
    <n v="516074"/>
    <n v="531422"/>
    <x v="4"/>
    <x v="3925"/>
  </r>
  <r>
    <x v="28"/>
    <s v="Titans"/>
    <x v="19"/>
    <n v="1047496"/>
    <n v="516074"/>
    <n v="531422"/>
    <x v="5"/>
    <x v="3982"/>
  </r>
  <r>
    <x v="28"/>
    <s v="Titans"/>
    <x v="19"/>
    <n v="1047496"/>
    <n v="516074"/>
    <n v="531422"/>
    <x v="6"/>
    <x v="2819"/>
  </r>
  <r>
    <x v="28"/>
    <s v="Titans"/>
    <x v="19"/>
    <n v="1047496"/>
    <n v="516074"/>
    <n v="531422"/>
    <x v="7"/>
    <x v="4073"/>
  </r>
  <r>
    <x v="28"/>
    <s v="Titans"/>
    <x v="19"/>
    <n v="1047496"/>
    <n v="516074"/>
    <n v="531422"/>
    <x v="8"/>
    <x v="3939"/>
  </r>
  <r>
    <x v="28"/>
    <s v="Titans"/>
    <x v="19"/>
    <n v="1047496"/>
    <n v="516074"/>
    <n v="531422"/>
    <x v="9"/>
    <x v="4037"/>
  </r>
  <r>
    <x v="28"/>
    <s v="Titans"/>
    <x v="19"/>
    <n v="1047496"/>
    <n v="516074"/>
    <n v="531422"/>
    <x v="10"/>
    <x v="2"/>
  </r>
  <r>
    <x v="28"/>
    <s v="Titans"/>
    <x v="19"/>
    <n v="1047496"/>
    <n v="516074"/>
    <n v="531422"/>
    <x v="11"/>
    <x v="4031"/>
  </r>
  <r>
    <x v="28"/>
    <s v="Titans"/>
    <x v="19"/>
    <n v="1047496"/>
    <n v="516074"/>
    <n v="531422"/>
    <x v="12"/>
    <x v="4024"/>
  </r>
  <r>
    <x v="28"/>
    <s v="Titans"/>
    <x v="19"/>
    <n v="1047496"/>
    <n v="516074"/>
    <n v="531422"/>
    <x v="13"/>
    <x v="4066"/>
  </r>
  <r>
    <x v="28"/>
    <s v="Titans"/>
    <x v="19"/>
    <n v="1047496"/>
    <n v="516074"/>
    <n v="531422"/>
    <x v="14"/>
    <x v="3806"/>
  </r>
  <r>
    <x v="28"/>
    <s v="Titans"/>
    <x v="19"/>
    <n v="1047496"/>
    <n v="516074"/>
    <n v="531422"/>
    <x v="15"/>
    <x v="4061"/>
  </r>
  <r>
    <x v="28"/>
    <s v="Titans"/>
    <x v="19"/>
    <n v="1047496"/>
    <n v="516074"/>
    <n v="531422"/>
    <x v="16"/>
    <x v="4016"/>
  </r>
  <r>
    <x v="29"/>
    <s v="Redskins"/>
    <x v="19"/>
    <n v="1101466"/>
    <n v="523906"/>
    <n v="577560"/>
    <x v="0"/>
    <x v="3714"/>
  </r>
  <r>
    <x v="29"/>
    <s v="Redskins"/>
    <x v="19"/>
    <n v="1101466"/>
    <n v="523906"/>
    <n v="577560"/>
    <x v="1"/>
    <x v="3970"/>
  </r>
  <r>
    <x v="29"/>
    <s v="Redskins"/>
    <x v="19"/>
    <n v="1101466"/>
    <n v="523906"/>
    <n v="577560"/>
    <x v="2"/>
    <x v="3945"/>
  </r>
  <r>
    <x v="29"/>
    <s v="Redskins"/>
    <x v="19"/>
    <n v="1101466"/>
    <n v="523906"/>
    <n v="577560"/>
    <x v="3"/>
    <x v="4063"/>
  </r>
  <r>
    <x v="29"/>
    <s v="Redskins"/>
    <x v="19"/>
    <n v="1101466"/>
    <n v="523906"/>
    <n v="577560"/>
    <x v="4"/>
    <x v="4058"/>
  </r>
  <r>
    <x v="29"/>
    <s v="Redskins"/>
    <x v="19"/>
    <n v="1101466"/>
    <n v="523906"/>
    <n v="577560"/>
    <x v="5"/>
    <x v="4051"/>
  </r>
  <r>
    <x v="29"/>
    <s v="Redskins"/>
    <x v="19"/>
    <n v="1101466"/>
    <n v="523906"/>
    <n v="577560"/>
    <x v="6"/>
    <x v="4069"/>
  </r>
  <r>
    <x v="29"/>
    <s v="Redskins"/>
    <x v="19"/>
    <n v="1101466"/>
    <n v="523906"/>
    <n v="577560"/>
    <x v="7"/>
    <x v="3997"/>
  </r>
  <r>
    <x v="29"/>
    <s v="Redskins"/>
    <x v="19"/>
    <n v="1101466"/>
    <n v="523906"/>
    <n v="577560"/>
    <x v="8"/>
    <x v="546"/>
  </r>
  <r>
    <x v="29"/>
    <s v="Redskins"/>
    <x v="19"/>
    <n v="1101466"/>
    <n v="523906"/>
    <n v="577560"/>
    <x v="9"/>
    <x v="2"/>
  </r>
  <r>
    <x v="29"/>
    <s v="Redskins"/>
    <x v="19"/>
    <n v="1101466"/>
    <n v="523906"/>
    <n v="577560"/>
    <x v="10"/>
    <x v="4065"/>
  </r>
  <r>
    <x v="29"/>
    <s v="Redskins"/>
    <x v="19"/>
    <n v="1101466"/>
    <n v="523906"/>
    <n v="577560"/>
    <x v="11"/>
    <x v="3996"/>
  </r>
  <r>
    <x v="29"/>
    <s v="Redskins"/>
    <x v="19"/>
    <n v="1101466"/>
    <n v="523906"/>
    <n v="577560"/>
    <x v="12"/>
    <x v="3941"/>
  </r>
  <r>
    <x v="29"/>
    <s v="Redskins"/>
    <x v="19"/>
    <n v="1101466"/>
    <n v="523906"/>
    <n v="577560"/>
    <x v="13"/>
    <x v="4005"/>
  </r>
  <r>
    <x v="29"/>
    <s v="Redskins"/>
    <x v="19"/>
    <n v="1101466"/>
    <n v="523906"/>
    <n v="577560"/>
    <x v="14"/>
    <x v="4067"/>
  </r>
  <r>
    <x v="29"/>
    <s v="Redskins"/>
    <x v="19"/>
    <n v="1101466"/>
    <n v="523906"/>
    <n v="577560"/>
    <x v="15"/>
    <x v="3266"/>
  </r>
  <r>
    <x v="29"/>
    <s v="Redskins"/>
    <x v="19"/>
    <n v="1101466"/>
    <n v="523906"/>
    <n v="577560"/>
    <x v="16"/>
    <x v="39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8">
  <r>
    <x v="0"/>
    <s v="Dolphins"/>
    <x v="0"/>
    <n v="11"/>
    <n v="5"/>
    <n v="323"/>
    <n v="226"/>
    <n v="97"/>
    <n v="6.1"/>
    <n v="1"/>
    <n v="7.1"/>
    <n v="0"/>
    <n v="7.1"/>
    <s v="Playoffs"/>
    <s v="No Superbowl"/>
  </r>
  <r>
    <x v="1"/>
    <s v="Colts"/>
    <x v="0"/>
    <n v="10"/>
    <n v="6"/>
    <n v="429"/>
    <n v="326"/>
    <n v="103"/>
    <n v="6.4"/>
    <n v="1.5"/>
    <n v="7.9"/>
    <n v="7.1"/>
    <n v="0.8"/>
    <s v="Playoffs"/>
    <s v="No Superbowl"/>
  </r>
  <r>
    <x v="2"/>
    <s v="Jets"/>
    <x v="0"/>
    <n v="9"/>
    <n v="7"/>
    <n v="321"/>
    <n v="321"/>
    <n v="0"/>
    <n v="0"/>
    <n v="3.5"/>
    <n v="3.5"/>
    <n v="1.4"/>
    <n v="2.2000000000000002"/>
    <s v="No Playoffs"/>
    <s v="No Superbowl"/>
  </r>
  <r>
    <x v="3"/>
    <s v="Bills"/>
    <x v="0"/>
    <n v="8"/>
    <n v="8"/>
    <n v="315"/>
    <n v="350"/>
    <n v="-35"/>
    <n v="-2.2000000000000002"/>
    <n v="2.2000000000000002"/>
    <n v="0"/>
    <n v="0.5"/>
    <n v="-0.5"/>
    <s v="No Playoffs"/>
    <s v="No Superbowl"/>
  </r>
  <r>
    <x v="4"/>
    <s v="Patriots"/>
    <x v="0"/>
    <n v="5"/>
    <n v="11"/>
    <n v="276"/>
    <n v="338"/>
    <n v="-62"/>
    <n v="-3.9"/>
    <n v="1.4"/>
    <n v="-2.5"/>
    <n v="-2.7"/>
    <n v="0.2"/>
    <s v="No Playoffs"/>
    <s v="No Superbowl"/>
  </r>
  <r>
    <x v="5"/>
    <s v="Titans"/>
    <x v="0"/>
    <n v="13"/>
    <n v="3"/>
    <n v="346"/>
    <n v="191"/>
    <n v="155"/>
    <n v="9.6999999999999993"/>
    <n v="-1.3"/>
    <n v="8.3000000000000007"/>
    <n v="1.5"/>
    <n v="6.8"/>
    <s v="Playoffs"/>
    <s v="No Superbowl"/>
  </r>
  <r>
    <x v="6"/>
    <s v="Ravens"/>
    <x v="0"/>
    <n v="12"/>
    <n v="4"/>
    <n v="333"/>
    <n v="165"/>
    <n v="168"/>
    <n v="10.5"/>
    <n v="-2.5"/>
    <n v="8"/>
    <n v="0"/>
    <n v="8"/>
    <s v="Playoffs"/>
    <s v="Won Superbowl"/>
  </r>
  <r>
    <x v="7"/>
    <s v="Steelers"/>
    <x v="0"/>
    <n v="9"/>
    <n v="7"/>
    <n v="321"/>
    <n v="255"/>
    <n v="66"/>
    <n v="4.0999999999999996"/>
    <n v="-0.2"/>
    <n v="3.9"/>
    <n v="0.6"/>
    <n v="3.3"/>
    <s v="No Playoffs"/>
    <s v="No Superbowl"/>
  </r>
  <r>
    <x v="8"/>
    <s v="Jaguars"/>
    <x v="0"/>
    <n v="7"/>
    <n v="9"/>
    <n v="367"/>
    <n v="327"/>
    <n v="40"/>
    <n v="2.5"/>
    <n v="-1.4"/>
    <n v="1.1000000000000001"/>
    <n v="3.2"/>
    <n v="-2.1"/>
    <s v="No Playoffs"/>
    <s v="No Superbowl"/>
  </r>
  <r>
    <x v="9"/>
    <s v="Bengals"/>
    <x v="0"/>
    <n v="4"/>
    <n v="12"/>
    <n v="185"/>
    <n v="359"/>
    <n v="-174"/>
    <n v="-10.9"/>
    <n v="0.4"/>
    <n v="-10.5"/>
    <n v="-8.1"/>
    <n v="-2.4"/>
    <s v="No Playoffs"/>
    <s v="No Superbowl"/>
  </r>
  <r>
    <x v="10"/>
    <s v="Browns"/>
    <x v="0"/>
    <n v="3"/>
    <n v="13"/>
    <n v="161"/>
    <n v="419"/>
    <n v="-258"/>
    <n v="-16.100000000000001"/>
    <n v="1.5"/>
    <n v="-14.6"/>
    <n v="-9.1"/>
    <n v="-5.5"/>
    <s v="No Playoffs"/>
    <s v="No Superbowl"/>
  </r>
  <r>
    <x v="11"/>
    <s v="Raiders"/>
    <x v="0"/>
    <n v="12"/>
    <n v="4"/>
    <n v="479"/>
    <n v="299"/>
    <n v="180"/>
    <n v="11.3"/>
    <n v="-1.5"/>
    <n v="9.6999999999999993"/>
    <n v="8"/>
    <n v="1.8"/>
    <s v="Playoffs"/>
    <s v="No Superbowl"/>
  </r>
  <r>
    <x v="12"/>
    <s v="Broncos"/>
    <x v="0"/>
    <n v="11"/>
    <n v="5"/>
    <n v="485"/>
    <n v="369"/>
    <n v="116"/>
    <n v="7.3"/>
    <n v="-2.2000000000000002"/>
    <n v="5"/>
    <n v="7.8"/>
    <n v="-2.7"/>
    <s v="Playoffs"/>
    <s v="No Superbowl"/>
  </r>
  <r>
    <x v="13"/>
    <s v="Chiefs"/>
    <x v="0"/>
    <n v="7"/>
    <n v="9"/>
    <n v="355"/>
    <n v="354"/>
    <n v="1"/>
    <n v="0.1"/>
    <n v="0.6"/>
    <n v="0.6"/>
    <n v="0.1"/>
    <n v="0.6"/>
    <s v="No Playoffs"/>
    <s v="No Superbowl"/>
  </r>
  <r>
    <x v="14"/>
    <s v="Seahawks"/>
    <x v="0"/>
    <n v="6"/>
    <n v="10"/>
    <n v="320"/>
    <n v="405"/>
    <n v="-85"/>
    <n v="-5.3"/>
    <n v="1.6"/>
    <n v="-3.7"/>
    <n v="-1.4"/>
    <n v="-2.2999999999999998"/>
    <s v="No Playoffs"/>
    <s v="No Superbowl"/>
  </r>
  <r>
    <x v="15"/>
    <s v="Chargers"/>
    <x v="0"/>
    <n v="1"/>
    <n v="15"/>
    <n v="269"/>
    <n v="440"/>
    <n v="-171"/>
    <n v="-10.7"/>
    <n v="2.6"/>
    <n v="-8.1"/>
    <n v="-3.7"/>
    <n v="-4.4000000000000004"/>
    <s v="No Playoffs"/>
    <s v="No Superbowl"/>
  </r>
  <r>
    <x v="2"/>
    <s v="Giants"/>
    <x v="0"/>
    <n v="12"/>
    <n v="4"/>
    <n v="328"/>
    <n v="246"/>
    <n v="82"/>
    <n v="5.0999999999999996"/>
    <n v="-2.7"/>
    <n v="2.4"/>
    <n v="-1.3"/>
    <n v="3.8"/>
    <s v="Playoffs"/>
    <s v="No Superbowl"/>
  </r>
  <r>
    <x v="16"/>
    <s v="Eagles"/>
    <x v="0"/>
    <n v="11"/>
    <n v="5"/>
    <n v="351"/>
    <n v="245"/>
    <n v="106"/>
    <n v="6.6"/>
    <n v="-3.6"/>
    <n v="3.1"/>
    <n v="1"/>
    <n v="2.1"/>
    <s v="Playoffs"/>
    <s v="No Superbowl"/>
  </r>
  <r>
    <x v="17"/>
    <s v="Redskins"/>
    <x v="0"/>
    <n v="8"/>
    <n v="8"/>
    <n v="281"/>
    <n v="269"/>
    <n v="12"/>
    <n v="0.8"/>
    <n v="0.2"/>
    <n v="1"/>
    <n v="-2.9"/>
    <n v="3.8"/>
    <s v="No Playoffs"/>
    <s v="No Superbowl"/>
  </r>
  <r>
    <x v="18"/>
    <s v="Cowboys"/>
    <x v="0"/>
    <n v="5"/>
    <n v="11"/>
    <n v="294"/>
    <n v="361"/>
    <n v="-67"/>
    <n v="-4.2"/>
    <n v="-0.4"/>
    <n v="-4.5999999999999996"/>
    <n v="-1.5"/>
    <n v="-3"/>
    <s v="No Playoffs"/>
    <s v="No Superbowl"/>
  </r>
  <r>
    <x v="19"/>
    <s v="Cardinals"/>
    <x v="0"/>
    <n v="3"/>
    <n v="13"/>
    <n v="210"/>
    <n v="443"/>
    <n v="-233"/>
    <n v="-14.6"/>
    <n v="-0.7"/>
    <n v="-15.2"/>
    <n v="-7.2"/>
    <n v="-8.1"/>
    <s v="No Playoffs"/>
    <s v="No Superbowl"/>
  </r>
  <r>
    <x v="20"/>
    <s v="Vikings"/>
    <x v="0"/>
    <n v="11"/>
    <n v="5"/>
    <n v="397"/>
    <n v="371"/>
    <n v="26"/>
    <n v="1.6"/>
    <n v="0.3"/>
    <n v="1.9"/>
    <n v="4.3"/>
    <n v="-2.2999999999999998"/>
    <s v="Playoffs"/>
    <s v="No Superbowl"/>
  </r>
  <r>
    <x v="21"/>
    <s v="Buccaneers"/>
    <x v="0"/>
    <n v="10"/>
    <n v="6"/>
    <n v="388"/>
    <n v="269"/>
    <n v="119"/>
    <n v="7.4"/>
    <n v="-0.1"/>
    <n v="7.3"/>
    <n v="3.4"/>
    <n v="3.9"/>
    <s v="Playoffs"/>
    <s v="No Superbowl"/>
  </r>
  <r>
    <x v="22"/>
    <s v="Packers"/>
    <x v="0"/>
    <n v="9"/>
    <n v="7"/>
    <n v="353"/>
    <n v="323"/>
    <n v="30"/>
    <n v="1.9"/>
    <n v="0.6"/>
    <n v="2.5"/>
    <n v="1.8"/>
    <n v="0.7"/>
    <s v="No Playoffs"/>
    <s v="No Superbowl"/>
  </r>
  <r>
    <x v="23"/>
    <s v="Lions"/>
    <x v="0"/>
    <n v="9"/>
    <n v="7"/>
    <n v="307"/>
    <n v="307"/>
    <n v="0"/>
    <n v="0"/>
    <n v="1.4"/>
    <n v="1.4"/>
    <n v="-0.1"/>
    <n v="1.5"/>
    <s v="No Playoffs"/>
    <s v="No Superbowl"/>
  </r>
  <r>
    <x v="24"/>
    <s v="Bears"/>
    <x v="0"/>
    <n v="5"/>
    <n v="11"/>
    <n v="216"/>
    <n v="355"/>
    <n v="-139"/>
    <n v="-8.6999999999999993"/>
    <n v="2.4"/>
    <n v="-6.3"/>
    <n v="-6.4"/>
    <n v="0.1"/>
    <s v="No Playoffs"/>
    <s v="No Superbowl"/>
  </r>
  <r>
    <x v="25"/>
    <s v="Saints"/>
    <x v="0"/>
    <n v="10"/>
    <n v="6"/>
    <n v="354"/>
    <n v="305"/>
    <n v="49"/>
    <n v="3.1"/>
    <n v="-2.2000000000000002"/>
    <n v="0.9"/>
    <n v="-1.2"/>
    <n v="2.1"/>
    <s v="Playoffs"/>
    <s v="No Superbowl"/>
  </r>
  <r>
    <x v="26"/>
    <s v="Rams"/>
    <x v="0"/>
    <n v="10"/>
    <n v="6"/>
    <n v="540"/>
    <n v="471"/>
    <n v="69"/>
    <n v="4.3"/>
    <n v="-1.2"/>
    <n v="3.1"/>
    <n v="12.6"/>
    <n v="-9.5"/>
    <s v="Playoffs"/>
    <s v="No Superbowl"/>
  </r>
  <r>
    <x v="27"/>
    <s v="Panthers"/>
    <x v="0"/>
    <n v="7"/>
    <n v="9"/>
    <n v="310"/>
    <n v="310"/>
    <n v="0"/>
    <n v="0"/>
    <n v="-1.1000000000000001"/>
    <n v="-1.1000000000000001"/>
    <n v="-3.6"/>
    <n v="2.5"/>
    <s v="No Playoffs"/>
    <s v="No Superbowl"/>
  </r>
  <r>
    <x v="28"/>
    <s v="49ers"/>
    <x v="0"/>
    <n v="6"/>
    <n v="10"/>
    <n v="388"/>
    <n v="422"/>
    <n v="-34"/>
    <n v="-2.1"/>
    <n v="-1.7"/>
    <n v="-3.8"/>
    <n v="1.7"/>
    <n v="-5.5"/>
    <s v="No Playoffs"/>
    <s v="No Superbowl"/>
  </r>
  <r>
    <x v="29"/>
    <s v="Falcons"/>
    <x v="0"/>
    <n v="4"/>
    <n v="12"/>
    <n v="252"/>
    <n v="413"/>
    <n v="-161"/>
    <n v="-10.1"/>
    <n v="1.5"/>
    <n v="-8.6"/>
    <n v="-5.7"/>
    <n v="-2.9"/>
    <s v="No Playoffs"/>
    <s v="No Superbowl"/>
  </r>
  <r>
    <x v="4"/>
    <s v="Patriots"/>
    <x v="1"/>
    <n v="11"/>
    <n v="5"/>
    <n v="371"/>
    <n v="272"/>
    <n v="99"/>
    <n v="6.2"/>
    <n v="-1.9"/>
    <n v="4.3"/>
    <n v="1.2"/>
    <n v="3.1"/>
    <s v="Playoffs"/>
    <s v="Won Superbowl"/>
  </r>
  <r>
    <x v="0"/>
    <s v="Dolphins"/>
    <x v="1"/>
    <n v="11"/>
    <n v="5"/>
    <n v="344"/>
    <n v="290"/>
    <n v="54"/>
    <n v="3.4"/>
    <n v="-0.7"/>
    <n v="2.7"/>
    <n v="-0.3"/>
    <n v="3.1"/>
    <s v="Playoffs"/>
    <s v="No Superbowl"/>
  </r>
  <r>
    <x v="2"/>
    <s v="Jets"/>
    <x v="1"/>
    <n v="10"/>
    <n v="6"/>
    <n v="308"/>
    <n v="295"/>
    <n v="13"/>
    <n v="0.8"/>
    <n v="0"/>
    <n v="0.8"/>
    <n v="-2"/>
    <n v="2.8"/>
    <s v="Playoffs"/>
    <s v="No Superbowl"/>
  </r>
  <r>
    <x v="1"/>
    <s v="Colts"/>
    <x v="1"/>
    <n v="6"/>
    <n v="10"/>
    <n v="413"/>
    <n v="486"/>
    <n v="-73"/>
    <n v="-4.5999999999999996"/>
    <n v="0.8"/>
    <n v="-3.8"/>
    <n v="6.1"/>
    <n v="-9.8000000000000007"/>
    <s v="No Playoffs"/>
    <s v="No Superbowl"/>
  </r>
  <r>
    <x v="3"/>
    <s v="Bills"/>
    <x v="1"/>
    <n v="3"/>
    <n v="13"/>
    <n v="265"/>
    <n v="420"/>
    <n v="-155"/>
    <n v="-9.6999999999999993"/>
    <n v="0.2"/>
    <n v="-9.5"/>
    <n v="-3.9"/>
    <n v="-5.7"/>
    <s v="No Playoffs"/>
    <s v="No Superbowl"/>
  </r>
  <r>
    <x v="7"/>
    <s v="Steelers"/>
    <x v="1"/>
    <n v="13"/>
    <n v="3"/>
    <n v="352"/>
    <n v="212"/>
    <n v="140"/>
    <n v="8.8000000000000007"/>
    <n v="-1.4"/>
    <n v="7.4"/>
    <n v="1.5"/>
    <n v="5.8"/>
    <s v="Playoffs"/>
    <s v="No Superbowl"/>
  </r>
  <r>
    <x v="6"/>
    <s v="Ravens"/>
    <x v="1"/>
    <n v="10"/>
    <n v="6"/>
    <n v="303"/>
    <n v="265"/>
    <n v="38"/>
    <n v="2.4"/>
    <n v="0.8"/>
    <n v="3.2"/>
    <n v="-0.8"/>
    <n v="4"/>
    <s v="Playoffs"/>
    <s v="No Superbowl"/>
  </r>
  <r>
    <x v="10"/>
    <s v="Browns"/>
    <x v="1"/>
    <n v="7"/>
    <n v="9"/>
    <n v="285"/>
    <n v="319"/>
    <n v="-34"/>
    <n v="-2.1"/>
    <n v="1.3"/>
    <n v="-0.8"/>
    <n v="-0.9"/>
    <n v="0.1"/>
    <s v="No Playoffs"/>
    <s v="No Superbowl"/>
  </r>
  <r>
    <x v="5"/>
    <s v="Titans"/>
    <x v="1"/>
    <n v="7"/>
    <n v="9"/>
    <n v="336"/>
    <n v="388"/>
    <n v="-52"/>
    <n v="-3.3"/>
    <n v="1.2"/>
    <n v="-2"/>
    <n v="2.4"/>
    <n v="-4.4000000000000004"/>
    <s v="No Playoffs"/>
    <s v="No Superbowl"/>
  </r>
  <r>
    <x v="8"/>
    <s v="Jaguars"/>
    <x v="1"/>
    <n v="6"/>
    <n v="10"/>
    <n v="294"/>
    <n v="286"/>
    <n v="8"/>
    <n v="0.5"/>
    <n v="0.4"/>
    <n v="0.9"/>
    <n v="-1.1000000000000001"/>
    <n v="2"/>
    <s v="No Playoffs"/>
    <s v="No Superbowl"/>
  </r>
  <r>
    <x v="9"/>
    <s v="Bengals"/>
    <x v="1"/>
    <n v="6"/>
    <n v="10"/>
    <n v="226"/>
    <n v="309"/>
    <n v="-83"/>
    <n v="-5.2"/>
    <n v="1.7"/>
    <n v="-3.5"/>
    <n v="-4.5"/>
    <n v="1"/>
    <s v="No Playoffs"/>
    <s v="No Superbowl"/>
  </r>
  <r>
    <x v="11"/>
    <s v="Raiders"/>
    <x v="1"/>
    <n v="10"/>
    <n v="6"/>
    <n v="399"/>
    <n v="327"/>
    <n v="72"/>
    <n v="4.5"/>
    <n v="-0.9"/>
    <n v="3.6"/>
    <n v="4"/>
    <n v="-0.4"/>
    <s v="Playoffs"/>
    <s v="No Superbowl"/>
  </r>
  <r>
    <x v="14"/>
    <s v="Seahawks"/>
    <x v="1"/>
    <n v="9"/>
    <n v="7"/>
    <n v="301"/>
    <n v="324"/>
    <n v="-23"/>
    <n v="-1.4"/>
    <n v="-0.4"/>
    <n v="-1.9"/>
    <n v="-1.4"/>
    <n v="-0.4"/>
    <s v="No Playoffs"/>
    <s v="No Superbowl"/>
  </r>
  <r>
    <x v="12"/>
    <s v="Broncos"/>
    <x v="1"/>
    <n v="8"/>
    <n v="8"/>
    <n v="340"/>
    <n v="339"/>
    <n v="1"/>
    <n v="0.1"/>
    <n v="-0.5"/>
    <n v="-0.5"/>
    <n v="0.5"/>
    <n v="-1"/>
    <s v="No Playoffs"/>
    <s v="No Superbowl"/>
  </r>
  <r>
    <x v="13"/>
    <s v="Chiefs"/>
    <x v="1"/>
    <n v="6"/>
    <n v="10"/>
    <n v="320"/>
    <n v="344"/>
    <n v="-24"/>
    <n v="-1.5"/>
    <n v="0.3"/>
    <n v="-1.2"/>
    <n v="-0.2"/>
    <n v="-1"/>
    <s v="No Playoffs"/>
    <s v="No Superbowl"/>
  </r>
  <r>
    <x v="15"/>
    <s v="Chargers"/>
    <x v="1"/>
    <n v="5"/>
    <n v="11"/>
    <n v="332"/>
    <n v="321"/>
    <n v="11"/>
    <n v="0.7"/>
    <n v="-1"/>
    <n v="-0.3"/>
    <n v="0.3"/>
    <n v="-0.6"/>
    <s v="No Playoffs"/>
    <s v="No Superbowl"/>
  </r>
  <r>
    <x v="16"/>
    <s v="Eagles"/>
    <x v="1"/>
    <n v="11"/>
    <n v="5"/>
    <n v="343"/>
    <n v="208"/>
    <n v="135"/>
    <n v="8.4"/>
    <n v="-0.7"/>
    <n v="7.7"/>
    <n v="0.9"/>
    <n v="6.8"/>
    <s v="Playoffs"/>
    <s v="No Superbowl"/>
  </r>
  <r>
    <x v="17"/>
    <s v="Redskins"/>
    <x v="1"/>
    <n v="8"/>
    <n v="8"/>
    <n v="256"/>
    <n v="303"/>
    <n v="-47"/>
    <n v="-2.9"/>
    <n v="-0.7"/>
    <n v="-3.7"/>
    <n v="-4"/>
    <n v="0.4"/>
    <s v="No Playoffs"/>
    <s v="No Superbowl"/>
  </r>
  <r>
    <x v="2"/>
    <s v="Giants"/>
    <x v="1"/>
    <n v="7"/>
    <n v="9"/>
    <n v="294"/>
    <n v="321"/>
    <n v="-27"/>
    <n v="-1.7"/>
    <n v="-0.1"/>
    <n v="-1.8"/>
    <n v="-1.8"/>
    <n v="0"/>
    <s v="No Playoffs"/>
    <s v="No Superbowl"/>
  </r>
  <r>
    <x v="19"/>
    <s v="Cardinals"/>
    <x v="1"/>
    <n v="7"/>
    <n v="9"/>
    <n v="295"/>
    <n v="343"/>
    <n v="-48"/>
    <n v="-3"/>
    <n v="-1.2"/>
    <n v="-4.2"/>
    <n v="-1.5"/>
    <n v="-2.6"/>
    <s v="No Playoffs"/>
    <s v="No Superbowl"/>
  </r>
  <r>
    <x v="18"/>
    <s v="Cowboys"/>
    <x v="1"/>
    <n v="5"/>
    <n v="11"/>
    <n v="246"/>
    <n v="338"/>
    <n v="-92"/>
    <n v="-5.8"/>
    <n v="-0.2"/>
    <n v="-6"/>
    <n v="-4.5"/>
    <n v="-1.5"/>
    <s v="No Playoffs"/>
    <s v="No Superbowl"/>
  </r>
  <r>
    <x v="24"/>
    <s v="Bears"/>
    <x v="1"/>
    <n v="13"/>
    <n v="3"/>
    <n v="338"/>
    <n v="203"/>
    <n v="135"/>
    <n v="8.4"/>
    <n v="-0.5"/>
    <n v="7.9"/>
    <n v="0.9"/>
    <n v="7.1"/>
    <s v="Playoffs"/>
    <s v="No Superbowl"/>
  </r>
  <r>
    <x v="22"/>
    <s v="Packers"/>
    <x v="1"/>
    <n v="12"/>
    <n v="4"/>
    <n v="390"/>
    <n v="266"/>
    <n v="124"/>
    <n v="7.8"/>
    <n v="-1.1000000000000001"/>
    <n v="6.6"/>
    <n v="4"/>
    <n v="2.6"/>
    <s v="Playoffs"/>
    <s v="No Superbowl"/>
  </r>
  <r>
    <x v="21"/>
    <s v="Buccaneers"/>
    <x v="1"/>
    <n v="9"/>
    <n v="7"/>
    <n v="324"/>
    <n v="280"/>
    <n v="44"/>
    <n v="2.8"/>
    <n v="1.3"/>
    <n v="4"/>
    <n v="0.7"/>
    <n v="3.3"/>
    <s v="Playoffs"/>
    <s v="No Superbowl"/>
  </r>
  <r>
    <x v="20"/>
    <s v="Vikings"/>
    <x v="1"/>
    <n v="5"/>
    <n v="11"/>
    <n v="290"/>
    <n v="390"/>
    <n v="-100"/>
    <n v="-6.3"/>
    <n v="1.5"/>
    <n v="-4.7"/>
    <n v="-0.8"/>
    <n v="-3.9"/>
    <s v="No Playoffs"/>
    <s v="No Superbowl"/>
  </r>
  <r>
    <x v="23"/>
    <s v="Lions"/>
    <x v="1"/>
    <n v="2"/>
    <n v="14"/>
    <n v="270"/>
    <n v="424"/>
    <n v="-154"/>
    <n v="-9.6"/>
    <n v="2.4"/>
    <n v="-7.2"/>
    <n v="-2"/>
    <n v="-5.2"/>
    <s v="No Playoffs"/>
    <s v="No Superbowl"/>
  </r>
  <r>
    <x v="26"/>
    <s v="Rams"/>
    <x v="1"/>
    <n v="14"/>
    <n v="2"/>
    <n v="503"/>
    <n v="273"/>
    <n v="230"/>
    <n v="14.4"/>
    <n v="-1"/>
    <n v="13.4"/>
    <n v="10.4"/>
    <n v="2.9"/>
    <s v="Playoffs"/>
    <s v="No Superbowl"/>
  </r>
  <r>
    <x v="28"/>
    <s v="49ers"/>
    <x v="1"/>
    <n v="12"/>
    <n v="4"/>
    <n v="409"/>
    <n v="282"/>
    <n v="127"/>
    <n v="7.9"/>
    <n v="-1.1000000000000001"/>
    <n v="6.8"/>
    <n v="4.2"/>
    <n v="2.7"/>
    <s v="Playoffs"/>
    <s v="No Superbowl"/>
  </r>
  <r>
    <x v="25"/>
    <s v="Saints"/>
    <x v="1"/>
    <n v="7"/>
    <n v="9"/>
    <n v="333"/>
    <n v="409"/>
    <n v="-76"/>
    <n v="-4.8"/>
    <n v="-0.1"/>
    <n v="-4.8"/>
    <n v="-0.1"/>
    <n v="-4.7"/>
    <s v="No Playoffs"/>
    <s v="No Superbowl"/>
  </r>
  <r>
    <x v="29"/>
    <s v="Falcons"/>
    <x v="1"/>
    <n v="7"/>
    <n v="9"/>
    <n v="291"/>
    <n v="377"/>
    <n v="-86"/>
    <n v="-5.4"/>
    <n v="0.7"/>
    <n v="-4.7"/>
    <n v="-2.7"/>
    <n v="-2"/>
    <s v="No Playoffs"/>
    <s v="No Superbowl"/>
  </r>
  <r>
    <x v="27"/>
    <s v="Panthers"/>
    <x v="1"/>
    <n v="1"/>
    <n v="15"/>
    <n v="253"/>
    <n v="410"/>
    <n v="-157"/>
    <n v="-9.8000000000000007"/>
    <n v="0.9"/>
    <n v="-8.9"/>
    <n v="-4.5999999999999996"/>
    <n v="-4.4000000000000004"/>
    <s v="No Playoffs"/>
    <s v="No Superbowl"/>
  </r>
  <r>
    <x v="2"/>
    <s v="Jets"/>
    <x v="2"/>
    <n v="9"/>
    <n v="7"/>
    <n v="359"/>
    <n v="336"/>
    <n v="23"/>
    <n v="1.4"/>
    <n v="1.7"/>
    <n v="3.2"/>
    <n v="0.9"/>
    <n v="2.2999999999999998"/>
    <s v="Playoffs"/>
    <s v="No Superbowl"/>
  </r>
  <r>
    <x v="4"/>
    <s v="Patriots"/>
    <x v="2"/>
    <n v="9"/>
    <n v="7"/>
    <n v="381"/>
    <n v="346"/>
    <n v="35"/>
    <n v="2.2000000000000002"/>
    <n v="1.8"/>
    <n v="4"/>
    <n v="2.1"/>
    <n v="1.9"/>
    <s v="No Playoffs"/>
    <s v="No Superbowl"/>
  </r>
  <r>
    <x v="0"/>
    <s v="Dolphins"/>
    <x v="2"/>
    <n v="9"/>
    <n v="7"/>
    <n v="378"/>
    <n v="301"/>
    <n v="77"/>
    <n v="4.8"/>
    <n v="1.2"/>
    <n v="6.1"/>
    <n v="1.7"/>
    <n v="4.4000000000000004"/>
    <s v="No Playoffs"/>
    <s v="No Superbowl"/>
  </r>
  <r>
    <x v="3"/>
    <s v="Bills"/>
    <x v="2"/>
    <n v="8"/>
    <n v="8"/>
    <n v="379"/>
    <n v="397"/>
    <n v="-18"/>
    <n v="-1.1000000000000001"/>
    <n v="0.9"/>
    <n v="-0.3"/>
    <n v="2.1"/>
    <n v="-2.2999999999999998"/>
    <s v="No Playoffs"/>
    <s v="No Superbowl"/>
  </r>
  <r>
    <x v="7"/>
    <s v="Steelers"/>
    <x v="2"/>
    <n v="10"/>
    <n v="5"/>
    <n v="390"/>
    <n v="345"/>
    <n v="45"/>
    <n v="2.8"/>
    <n v="-0.1"/>
    <n v="2.7"/>
    <n v="3.1"/>
    <n v="-0.4"/>
    <s v="Playoffs"/>
    <s v="No Superbowl"/>
  </r>
  <r>
    <x v="10"/>
    <s v="Browns"/>
    <x v="2"/>
    <n v="9"/>
    <n v="7"/>
    <n v="344"/>
    <n v="320"/>
    <n v="24"/>
    <n v="1.5"/>
    <n v="-0.3"/>
    <n v="1.2"/>
    <n v="-0.4"/>
    <n v="1.7"/>
    <s v="Playoffs"/>
    <s v="No Superbowl"/>
  </r>
  <r>
    <x v="6"/>
    <s v="Ravens"/>
    <x v="2"/>
    <n v="7"/>
    <n v="9"/>
    <n v="316"/>
    <n v="354"/>
    <n v="-38"/>
    <n v="-2.4"/>
    <n v="0.3"/>
    <n v="-2.1"/>
    <n v="-1.5"/>
    <n v="-0.6"/>
    <s v="No Playoffs"/>
    <s v="No Superbowl"/>
  </r>
  <r>
    <x v="9"/>
    <s v="Bengals"/>
    <x v="2"/>
    <n v="2"/>
    <n v="14"/>
    <n v="279"/>
    <n v="456"/>
    <n v="-177"/>
    <n v="-11.1"/>
    <n v="0.6"/>
    <n v="-10.5"/>
    <n v="-3.6"/>
    <n v="-6.9"/>
    <s v="No Playoffs"/>
    <s v="No Superbowl"/>
  </r>
  <r>
    <x v="5"/>
    <s v="Titans"/>
    <x v="2"/>
    <n v="11"/>
    <n v="5"/>
    <n v="367"/>
    <n v="324"/>
    <n v="43"/>
    <n v="2.7"/>
    <n v="-0.9"/>
    <n v="1.8"/>
    <n v="1.6"/>
    <n v="0.1"/>
    <s v="Playoffs"/>
    <s v="No Superbowl"/>
  </r>
  <r>
    <x v="1"/>
    <s v="Colts"/>
    <x v="2"/>
    <n v="10"/>
    <n v="6"/>
    <n v="349"/>
    <n v="313"/>
    <n v="36"/>
    <n v="2.2999999999999998"/>
    <n v="-1.1000000000000001"/>
    <n v="1.2"/>
    <n v="0.4"/>
    <n v="0.7"/>
    <s v="Playoffs"/>
    <s v="No Superbowl"/>
  </r>
  <r>
    <x v="8"/>
    <s v="Jaguars"/>
    <x v="2"/>
    <n v="6"/>
    <n v="10"/>
    <n v="328"/>
    <n v="315"/>
    <n v="13"/>
    <n v="0.8"/>
    <n v="-1"/>
    <n v="-0.2"/>
    <n v="-1.3"/>
    <n v="1.1000000000000001"/>
    <s v="No Playoffs"/>
    <s v="No Superbowl"/>
  </r>
  <r>
    <x v="30"/>
    <s v="Texans"/>
    <x v="2"/>
    <n v="4"/>
    <n v="12"/>
    <n v="213"/>
    <n v="356"/>
    <n v="-143"/>
    <n v="-8.9"/>
    <n v="-0.5"/>
    <n v="-9.4"/>
    <n v="-8.4"/>
    <n v="-1.1000000000000001"/>
    <s v="No Playoffs"/>
    <s v="No Superbowl"/>
  </r>
  <r>
    <x v="11"/>
    <s v="Raiders"/>
    <x v="2"/>
    <n v="11"/>
    <n v="5"/>
    <n v="450"/>
    <n v="304"/>
    <n v="146"/>
    <n v="9.1"/>
    <n v="1.5"/>
    <n v="10.6"/>
    <n v="6.3"/>
    <n v="4.3"/>
    <s v="Playoffs"/>
    <s v="No Superbowl"/>
  </r>
  <r>
    <x v="12"/>
    <s v="Broncos"/>
    <x v="2"/>
    <n v="9"/>
    <n v="7"/>
    <n v="392"/>
    <n v="344"/>
    <n v="48"/>
    <n v="3"/>
    <n v="1.9"/>
    <n v="4.9000000000000004"/>
    <n v="3"/>
    <n v="1.9"/>
    <s v="No Playoffs"/>
    <s v="No Superbowl"/>
  </r>
  <r>
    <x v="15"/>
    <s v="Chargers"/>
    <x v="2"/>
    <n v="8"/>
    <n v="8"/>
    <n v="333"/>
    <n v="367"/>
    <n v="-34"/>
    <n v="-2.1"/>
    <n v="1.4"/>
    <n v="-0.7"/>
    <n v="-1"/>
    <n v="0.2"/>
    <s v="No Playoffs"/>
    <s v="No Superbowl"/>
  </r>
  <r>
    <x v="13"/>
    <s v="Chiefs"/>
    <x v="2"/>
    <n v="8"/>
    <n v="8"/>
    <n v="467"/>
    <n v="399"/>
    <n v="68"/>
    <n v="4.3"/>
    <n v="1.9"/>
    <n v="6.1"/>
    <n v="8.4"/>
    <n v="-2.2999999999999998"/>
    <s v="No Playoffs"/>
    <s v="No Superbowl"/>
  </r>
  <r>
    <x v="16"/>
    <s v="Eagles"/>
    <x v="2"/>
    <n v="12"/>
    <n v="4"/>
    <n v="415"/>
    <n v="241"/>
    <n v="174"/>
    <n v="10.9"/>
    <n v="-2.6"/>
    <n v="8.3000000000000007"/>
    <n v="4.5"/>
    <n v="3.8"/>
    <s v="Playoffs"/>
    <s v="No Superbowl"/>
  </r>
  <r>
    <x v="2"/>
    <s v="Giants"/>
    <x v="2"/>
    <n v="10"/>
    <n v="6"/>
    <n v="320"/>
    <n v="279"/>
    <n v="41"/>
    <n v="2.6"/>
    <n v="-1.7"/>
    <n v="0.8"/>
    <n v="-2.2000000000000002"/>
    <n v="3"/>
    <s v="Playoffs"/>
    <s v="No Superbowl"/>
  </r>
  <r>
    <x v="17"/>
    <s v="Redskins"/>
    <x v="2"/>
    <n v="7"/>
    <n v="9"/>
    <n v="307"/>
    <n v="365"/>
    <n v="-58"/>
    <n v="-3.6"/>
    <n v="-0.8"/>
    <n v="-4.5"/>
    <n v="-2.2000000000000002"/>
    <n v="-2.2000000000000002"/>
    <s v="No Playoffs"/>
    <s v="No Superbowl"/>
  </r>
  <r>
    <x v="18"/>
    <s v="Cowboys"/>
    <x v="2"/>
    <n v="5"/>
    <n v="11"/>
    <n v="217"/>
    <n v="329"/>
    <n v="-112"/>
    <n v="-7"/>
    <n v="-1.5"/>
    <n v="-8.5"/>
    <n v="-8.1999999999999993"/>
    <n v="-0.3"/>
    <s v="No Playoffs"/>
    <s v="No Superbowl"/>
  </r>
  <r>
    <x v="22"/>
    <s v="Packers"/>
    <x v="2"/>
    <n v="12"/>
    <n v="4"/>
    <n v="398"/>
    <n v="328"/>
    <n v="70"/>
    <n v="4.4000000000000004"/>
    <n v="-0.8"/>
    <n v="3.6"/>
    <n v="2.4"/>
    <n v="1.2"/>
    <s v="Playoffs"/>
    <s v="No Superbowl"/>
  </r>
  <r>
    <x v="20"/>
    <s v="Vikings"/>
    <x v="2"/>
    <n v="6"/>
    <n v="10"/>
    <n v="390"/>
    <n v="442"/>
    <n v="-52"/>
    <n v="-3.3"/>
    <n v="0.2"/>
    <n v="-3"/>
    <n v="3.1"/>
    <n v="-6.1"/>
    <s v="No Playoffs"/>
    <s v="No Superbowl"/>
  </r>
  <r>
    <x v="24"/>
    <s v="Bears"/>
    <x v="2"/>
    <n v="4"/>
    <n v="12"/>
    <n v="281"/>
    <n v="379"/>
    <n v="-98"/>
    <n v="-6.1"/>
    <n v="0.9"/>
    <n v="-5.3"/>
    <n v="-4.4000000000000004"/>
    <n v="-0.9"/>
    <s v="No Playoffs"/>
    <s v="No Superbowl"/>
  </r>
  <r>
    <x v="23"/>
    <s v="Lions"/>
    <x v="2"/>
    <n v="3"/>
    <n v="13"/>
    <n v="306"/>
    <n v="451"/>
    <n v="-145"/>
    <n v="-9.1"/>
    <n v="-0.1"/>
    <n v="-9.1999999999999993"/>
    <n v="-2.5"/>
    <n v="-6.7"/>
    <s v="No Playoffs"/>
    <s v="No Superbowl"/>
  </r>
  <r>
    <x v="21"/>
    <s v="Buccaneers"/>
    <x v="2"/>
    <n v="12"/>
    <n v="4"/>
    <n v="346"/>
    <n v="196"/>
    <n v="150"/>
    <n v="9.4"/>
    <n v="-0.6"/>
    <n v="8.8000000000000007"/>
    <n v="-1"/>
    <n v="9.8000000000000007"/>
    <s v="Playoffs"/>
    <s v="Won Superbowl"/>
  </r>
  <r>
    <x v="29"/>
    <s v="Falcons"/>
    <x v="2"/>
    <n v="9"/>
    <n v="6"/>
    <n v="402"/>
    <n v="314"/>
    <n v="88"/>
    <n v="5.5"/>
    <n v="-0.4"/>
    <n v="5.0999999999999996"/>
    <n v="3.5"/>
    <n v="1.5"/>
    <s v="Playoffs"/>
    <s v="No Superbowl"/>
  </r>
  <r>
    <x v="25"/>
    <s v="Saints"/>
    <x v="2"/>
    <n v="9"/>
    <n v="7"/>
    <n v="432"/>
    <n v="388"/>
    <n v="44"/>
    <n v="2.8"/>
    <n v="-0.3"/>
    <n v="2.4"/>
    <n v="5.8"/>
    <n v="-3.3"/>
    <s v="No Playoffs"/>
    <s v="No Superbowl"/>
  </r>
  <r>
    <x v="27"/>
    <s v="Panthers"/>
    <x v="2"/>
    <n v="7"/>
    <n v="9"/>
    <n v="258"/>
    <n v="302"/>
    <n v="-44"/>
    <n v="-2.8"/>
    <n v="-0.5"/>
    <n v="-3.3"/>
    <n v="-6"/>
    <n v="2.8"/>
    <s v="No Playoffs"/>
    <s v="No Superbowl"/>
  </r>
  <r>
    <x v="28"/>
    <s v="49ers"/>
    <x v="2"/>
    <n v="10"/>
    <n v="6"/>
    <n v="367"/>
    <n v="351"/>
    <n v="16"/>
    <n v="1"/>
    <n v="-0.4"/>
    <n v="0.6"/>
    <n v="0.7"/>
    <n v="-0.1"/>
    <s v="Playoffs"/>
    <s v="No Superbowl"/>
  </r>
  <r>
    <x v="26"/>
    <s v="Rams"/>
    <x v="2"/>
    <n v="7"/>
    <n v="9"/>
    <n v="316"/>
    <n v="369"/>
    <n v="-53"/>
    <n v="-3.3"/>
    <n v="0"/>
    <n v="-3.3"/>
    <n v="-1.6"/>
    <n v="-1.8"/>
    <s v="No Playoffs"/>
    <s v="No Superbowl"/>
  </r>
  <r>
    <x v="14"/>
    <s v="Seahawks"/>
    <x v="2"/>
    <n v="7"/>
    <n v="9"/>
    <n v="355"/>
    <n v="369"/>
    <n v="-14"/>
    <n v="-0.9"/>
    <n v="-0.4"/>
    <n v="-1.3"/>
    <n v="0"/>
    <n v="-1.2"/>
    <s v="No Playoffs"/>
    <s v="No Superbowl"/>
  </r>
  <r>
    <x v="19"/>
    <s v="Cardinals"/>
    <x v="2"/>
    <n v="5"/>
    <n v="11"/>
    <n v="262"/>
    <n v="417"/>
    <n v="-155"/>
    <n v="-9.6999999999999993"/>
    <n v="-0.2"/>
    <n v="-9.9"/>
    <n v="-5.4"/>
    <n v="-4.5"/>
    <s v="No Playoffs"/>
    <s v="No Superbowl"/>
  </r>
  <r>
    <x v="4"/>
    <s v="Patriots"/>
    <x v="3"/>
    <n v="14"/>
    <n v="2"/>
    <n v="348"/>
    <n v="238"/>
    <n v="110"/>
    <n v="6.9"/>
    <n v="0.1"/>
    <n v="6.9"/>
    <n v="2.1"/>
    <n v="4.9000000000000004"/>
    <s v="Playoffs"/>
    <s v="Won Superbowl"/>
  </r>
  <r>
    <x v="0"/>
    <s v="Dolphins"/>
    <x v="3"/>
    <n v="10"/>
    <n v="6"/>
    <n v="311"/>
    <n v="261"/>
    <n v="50"/>
    <n v="3.1"/>
    <n v="0.3"/>
    <n v="3.4"/>
    <n v="-0.7"/>
    <n v="4.0999999999999996"/>
    <s v="No Playoffs"/>
    <s v="No Superbowl"/>
  </r>
  <r>
    <x v="3"/>
    <s v="Bills"/>
    <x v="3"/>
    <n v="6"/>
    <n v="10"/>
    <n v="243"/>
    <n v="279"/>
    <n v="-36"/>
    <n v="-2.2999999999999998"/>
    <n v="1.3"/>
    <n v="-1"/>
    <n v="-5"/>
    <n v="4"/>
    <s v="No Playoffs"/>
    <s v="No Superbowl"/>
  </r>
  <r>
    <x v="2"/>
    <s v="Jets"/>
    <x v="3"/>
    <n v="6"/>
    <n v="10"/>
    <n v="283"/>
    <n v="299"/>
    <n v="-16"/>
    <n v="-1"/>
    <n v="0.4"/>
    <n v="-0.6"/>
    <n v="-1.9"/>
    <n v="1.3"/>
    <s v="No Playoffs"/>
    <s v="No Superbowl"/>
  </r>
  <r>
    <x v="6"/>
    <s v="Ravens"/>
    <x v="3"/>
    <n v="10"/>
    <n v="6"/>
    <n v="391"/>
    <n v="281"/>
    <n v="110"/>
    <n v="6.9"/>
    <n v="-0.6"/>
    <n v="6.3"/>
    <n v="3.3"/>
    <n v="3"/>
    <s v="Playoffs"/>
    <s v="No Superbowl"/>
  </r>
  <r>
    <x v="9"/>
    <s v="Bengals"/>
    <x v="3"/>
    <n v="8"/>
    <n v="8"/>
    <n v="346"/>
    <n v="384"/>
    <n v="-38"/>
    <n v="-2.4"/>
    <n v="0"/>
    <n v="-2.4"/>
    <n v="1.1000000000000001"/>
    <n v="-3.5"/>
    <s v="No Playoffs"/>
    <s v="No Superbowl"/>
  </r>
  <r>
    <x v="7"/>
    <s v="Steelers"/>
    <x v="3"/>
    <n v="6"/>
    <n v="10"/>
    <n v="300"/>
    <n v="327"/>
    <n v="-27"/>
    <n v="-1.7"/>
    <n v="0.6"/>
    <n v="-1.1000000000000001"/>
    <n v="-2.5"/>
    <n v="1.4"/>
    <s v="No Playoffs"/>
    <s v="No Superbowl"/>
  </r>
  <r>
    <x v="10"/>
    <s v="Browns"/>
    <x v="3"/>
    <n v="5"/>
    <n v="11"/>
    <n v="254"/>
    <n v="322"/>
    <n v="-68"/>
    <n v="-4.3"/>
    <n v="1.3"/>
    <n v="-2.9"/>
    <n v="-5.3"/>
    <n v="2.4"/>
    <s v="No Playoffs"/>
    <s v="No Superbowl"/>
  </r>
  <r>
    <x v="1"/>
    <s v="Colts"/>
    <x v="3"/>
    <n v="12"/>
    <n v="4"/>
    <n v="447"/>
    <n v="336"/>
    <n v="111"/>
    <n v="6.9"/>
    <n v="0"/>
    <n v="7"/>
    <n v="8.1999999999999993"/>
    <n v="-1.2"/>
    <s v="Playoffs"/>
    <s v="No Superbowl"/>
  </r>
  <r>
    <x v="5"/>
    <s v="Titans"/>
    <x v="3"/>
    <n v="12"/>
    <n v="4"/>
    <n v="435"/>
    <n v="324"/>
    <n v="111"/>
    <n v="6.9"/>
    <n v="-0.5"/>
    <n v="6.5"/>
    <n v="7"/>
    <n v="-0.5"/>
    <s v="Playoffs"/>
    <s v="No Superbowl"/>
  </r>
  <r>
    <x v="8"/>
    <s v="Jaguars"/>
    <x v="3"/>
    <n v="5"/>
    <n v="11"/>
    <n v="276"/>
    <n v="331"/>
    <n v="-55"/>
    <n v="-3.4"/>
    <n v="1"/>
    <n v="-2.4"/>
    <n v="-3.3"/>
    <n v="0.9"/>
    <s v="No Playoffs"/>
    <s v="No Superbowl"/>
  </r>
  <r>
    <x v="30"/>
    <s v="Texans"/>
    <x v="3"/>
    <n v="5"/>
    <n v="11"/>
    <n v="255"/>
    <n v="380"/>
    <n v="-125"/>
    <n v="-7.8"/>
    <n v="1.9"/>
    <n v="-6"/>
    <n v="-4.4000000000000004"/>
    <n v="-1.5"/>
    <s v="No Playoffs"/>
    <s v="No Superbowl"/>
  </r>
  <r>
    <x v="13"/>
    <s v="Chiefs"/>
    <x v="3"/>
    <n v="13"/>
    <n v="3"/>
    <n v="484"/>
    <n v="332"/>
    <n v="152"/>
    <n v="9.5"/>
    <n v="-1.2"/>
    <n v="8.3000000000000007"/>
    <n v="9.1999999999999993"/>
    <n v="-0.9"/>
    <s v="Playoffs"/>
    <s v="No Superbowl"/>
  </r>
  <r>
    <x v="12"/>
    <s v="Broncos"/>
    <x v="3"/>
    <n v="10"/>
    <n v="6"/>
    <n v="381"/>
    <n v="301"/>
    <n v="80"/>
    <n v="5"/>
    <n v="0.5"/>
    <n v="5.5"/>
    <n v="2.4"/>
    <n v="3.1"/>
    <s v="Playoffs"/>
    <s v="No Superbowl"/>
  </r>
  <r>
    <x v="11"/>
    <s v="Raiders"/>
    <x v="3"/>
    <n v="4"/>
    <n v="12"/>
    <n v="270"/>
    <n v="379"/>
    <n v="-109"/>
    <n v="-6.8"/>
    <n v="1.3"/>
    <n v="-5.5"/>
    <n v="-4.2"/>
    <n v="-1.3"/>
    <s v="No Playoffs"/>
    <s v="No Superbowl"/>
  </r>
  <r>
    <x v="15"/>
    <s v="Chargers"/>
    <x v="3"/>
    <n v="4"/>
    <n v="12"/>
    <n v="313"/>
    <n v="441"/>
    <n v="-128"/>
    <n v="-8"/>
    <n v="1.2"/>
    <n v="-6.8"/>
    <n v="-0.6"/>
    <n v="-6.2"/>
    <s v="No Playoffs"/>
    <s v="No Superbowl"/>
  </r>
  <r>
    <x v="16"/>
    <s v="Eagles"/>
    <x v="3"/>
    <n v="12"/>
    <n v="4"/>
    <n v="374"/>
    <n v="287"/>
    <n v="87"/>
    <n v="5.4"/>
    <n v="-1"/>
    <n v="4.4000000000000004"/>
    <n v="2.9"/>
    <n v="1.5"/>
    <s v="Playoffs"/>
    <s v="No Superbowl"/>
  </r>
  <r>
    <x v="18"/>
    <s v="Cowboys"/>
    <x v="3"/>
    <n v="10"/>
    <n v="6"/>
    <n v="289"/>
    <n v="260"/>
    <n v="29"/>
    <n v="1.8"/>
    <n v="-2.2999999999999998"/>
    <n v="-0.5"/>
    <n v="-3.2"/>
    <n v="2.7"/>
    <s v="Playoffs"/>
    <s v="No Superbowl"/>
  </r>
  <r>
    <x v="17"/>
    <s v="Redskins"/>
    <x v="3"/>
    <n v="5"/>
    <n v="11"/>
    <n v="287"/>
    <n v="372"/>
    <n v="-85"/>
    <n v="-5.3"/>
    <n v="-0.4"/>
    <n v="-5.7"/>
    <n v="-1.9"/>
    <n v="-3.8"/>
    <s v="No Playoffs"/>
    <s v="No Superbowl"/>
  </r>
  <r>
    <x v="2"/>
    <s v="Giants"/>
    <x v="3"/>
    <n v="4"/>
    <n v="12"/>
    <n v="243"/>
    <n v="387"/>
    <n v="-144"/>
    <n v="-9"/>
    <n v="0.4"/>
    <n v="-8.6"/>
    <n v="-4.8"/>
    <n v="-3.7"/>
    <s v="No Playoffs"/>
    <s v="No Superbowl"/>
  </r>
  <r>
    <x v="22"/>
    <s v="Packers"/>
    <x v="3"/>
    <n v="10"/>
    <n v="6"/>
    <n v="442"/>
    <n v="307"/>
    <n v="135"/>
    <n v="8.4"/>
    <n v="-0.3"/>
    <n v="8.1"/>
    <n v="6.2"/>
    <n v="1.9"/>
    <s v="Playoffs"/>
    <s v="No Superbowl"/>
  </r>
  <r>
    <x v="20"/>
    <s v="Vikings"/>
    <x v="3"/>
    <n v="9"/>
    <n v="7"/>
    <n v="416"/>
    <n v="353"/>
    <n v="63"/>
    <n v="3.9"/>
    <n v="-1"/>
    <n v="2.9"/>
    <n v="4"/>
    <n v="-1.1000000000000001"/>
    <s v="No Playoffs"/>
    <s v="No Superbowl"/>
  </r>
  <r>
    <x v="24"/>
    <s v="Bears"/>
    <x v="3"/>
    <n v="7"/>
    <n v="9"/>
    <n v="283"/>
    <n v="346"/>
    <n v="-63"/>
    <n v="-3.9"/>
    <n v="0.4"/>
    <n v="-3.5"/>
    <n v="-4.2"/>
    <n v="0.7"/>
    <s v="No Playoffs"/>
    <s v="No Superbowl"/>
  </r>
  <r>
    <x v="23"/>
    <s v="Lions"/>
    <x v="3"/>
    <n v="5"/>
    <n v="11"/>
    <n v="270"/>
    <n v="379"/>
    <n v="-109"/>
    <n v="-6.8"/>
    <n v="1"/>
    <n v="-5.8"/>
    <n v="-4.3"/>
    <n v="-1.6"/>
    <s v="No Playoffs"/>
    <s v="No Superbowl"/>
  </r>
  <r>
    <x v="27"/>
    <s v="Panthers"/>
    <x v="3"/>
    <n v="11"/>
    <n v="5"/>
    <n v="325"/>
    <n v="304"/>
    <n v="21"/>
    <n v="1.3"/>
    <n v="-2.2000000000000002"/>
    <n v="-0.9"/>
    <n v="-1.5"/>
    <n v="0.6"/>
    <s v="Playoffs"/>
    <s v="No Superbowl"/>
  </r>
  <r>
    <x v="25"/>
    <s v="Saints"/>
    <x v="3"/>
    <n v="8"/>
    <n v="8"/>
    <n v="340"/>
    <n v="326"/>
    <n v="14"/>
    <n v="0.9"/>
    <n v="-1.1000000000000001"/>
    <n v="-0.3"/>
    <n v="0.1"/>
    <n v="-0.4"/>
    <s v="No Playoffs"/>
    <s v="No Superbowl"/>
  </r>
  <r>
    <x v="21"/>
    <s v="Buccaneers"/>
    <x v="3"/>
    <n v="7"/>
    <n v="9"/>
    <n v="301"/>
    <n v="264"/>
    <n v="37"/>
    <n v="2.2999999999999998"/>
    <n v="-0.7"/>
    <n v="1.6"/>
    <n v="-2.9"/>
    <n v="4.5"/>
    <s v="No Playoffs"/>
    <s v="No Superbowl"/>
  </r>
  <r>
    <x v="29"/>
    <s v="Falcons"/>
    <x v="3"/>
    <n v="5"/>
    <n v="11"/>
    <n v="299"/>
    <n v="422"/>
    <n v="-123"/>
    <n v="-7.7"/>
    <n v="0.3"/>
    <n v="-7.4"/>
    <n v="-2"/>
    <n v="-5.4"/>
    <s v="No Playoffs"/>
    <s v="No Superbowl"/>
  </r>
  <r>
    <x v="26"/>
    <s v="Rams"/>
    <x v="3"/>
    <n v="12"/>
    <n v="4"/>
    <n v="447"/>
    <n v="328"/>
    <n v="119"/>
    <n v="7.4"/>
    <n v="-1.6"/>
    <n v="5.9"/>
    <n v="6"/>
    <n v="-0.2"/>
    <s v="Playoffs"/>
    <s v="No Superbowl"/>
  </r>
  <r>
    <x v="14"/>
    <s v="Seahawks"/>
    <x v="3"/>
    <n v="10"/>
    <n v="6"/>
    <n v="404"/>
    <n v="327"/>
    <n v="77"/>
    <n v="4.8"/>
    <n v="-0.7"/>
    <n v="4.0999999999999996"/>
    <n v="3.6"/>
    <n v="0.5"/>
    <s v="Playoffs"/>
    <s v="No Superbowl"/>
  </r>
  <r>
    <x v="28"/>
    <s v="49ers"/>
    <x v="3"/>
    <n v="7"/>
    <n v="9"/>
    <n v="384"/>
    <n v="337"/>
    <n v="47"/>
    <n v="2.9"/>
    <n v="0.1"/>
    <n v="3.1"/>
    <n v="3"/>
    <n v="0.1"/>
    <s v="No Playoffs"/>
    <s v="No Superbowl"/>
  </r>
  <r>
    <x v="19"/>
    <s v="Cardinals"/>
    <x v="3"/>
    <n v="4"/>
    <n v="12"/>
    <n v="225"/>
    <n v="452"/>
    <n v="-227"/>
    <n v="-14.2"/>
    <n v="1.6"/>
    <n v="-12.6"/>
    <n v="-6.3"/>
    <n v="-6.2"/>
    <s v="No Playoffs"/>
    <s v="No Superbowl"/>
  </r>
  <r>
    <x v="4"/>
    <s v="Patriots"/>
    <x v="4"/>
    <n v="14"/>
    <n v="2"/>
    <n v="437"/>
    <n v="260"/>
    <n v="177"/>
    <n v="11.1"/>
    <n v="1.8"/>
    <n v="12.8"/>
    <n v="6.4"/>
    <n v="6.5"/>
    <s v="Playoffs"/>
    <s v="Won Superbowl"/>
  </r>
  <r>
    <x v="2"/>
    <s v="Jets"/>
    <x v="4"/>
    <n v="10"/>
    <n v="6"/>
    <n v="333"/>
    <n v="261"/>
    <n v="72"/>
    <n v="4.5"/>
    <n v="2.1"/>
    <n v="6.6"/>
    <n v="0.5"/>
    <n v="6"/>
    <s v="Playoffs"/>
    <s v="No Superbowl"/>
  </r>
  <r>
    <x v="3"/>
    <s v="Bills"/>
    <x v="4"/>
    <n v="9"/>
    <n v="7"/>
    <n v="395"/>
    <n v="284"/>
    <n v="111"/>
    <n v="6.9"/>
    <n v="1.1000000000000001"/>
    <n v="8.1"/>
    <n v="4.5999999999999996"/>
    <n v="3.5"/>
    <s v="No Playoffs"/>
    <s v="No Superbowl"/>
  </r>
  <r>
    <x v="0"/>
    <s v="Dolphins"/>
    <x v="4"/>
    <n v="4"/>
    <n v="12"/>
    <n v="275"/>
    <n v="354"/>
    <n v="-79"/>
    <n v="-4.9000000000000004"/>
    <n v="2.7"/>
    <n v="-2.2000000000000002"/>
    <n v="-2.7"/>
    <n v="0.5"/>
    <s v="No Playoffs"/>
    <s v="No Superbowl"/>
  </r>
  <r>
    <x v="7"/>
    <s v="Steelers"/>
    <x v="4"/>
    <n v="15"/>
    <n v="1"/>
    <n v="372"/>
    <n v="251"/>
    <n v="121"/>
    <n v="7.6"/>
    <n v="1.4"/>
    <n v="9"/>
    <n v="3.4"/>
    <n v="5.6"/>
    <s v="Playoffs"/>
    <s v="No Superbowl"/>
  </r>
  <r>
    <x v="6"/>
    <s v="Ravens"/>
    <x v="4"/>
    <n v="9"/>
    <n v="7"/>
    <n v="317"/>
    <n v="268"/>
    <n v="49"/>
    <n v="3.1"/>
    <n v="3.1"/>
    <n v="6.1"/>
    <n v="-0.6"/>
    <n v="6.8"/>
    <s v="No Playoffs"/>
    <s v="No Superbowl"/>
  </r>
  <r>
    <x v="9"/>
    <s v="Bengals"/>
    <x v="4"/>
    <n v="8"/>
    <n v="8"/>
    <n v="374"/>
    <n v="372"/>
    <n v="2"/>
    <n v="0.1"/>
    <n v="2.5"/>
    <n v="2.7"/>
    <n v="4.3"/>
    <n v="-1.6"/>
    <s v="No Playoffs"/>
    <s v="No Superbowl"/>
  </r>
  <r>
    <x v="10"/>
    <s v="Browns"/>
    <x v="4"/>
    <n v="4"/>
    <n v="12"/>
    <n v="276"/>
    <n v="390"/>
    <n v="-114"/>
    <n v="-7.1"/>
    <n v="3.7"/>
    <n v="-3.4"/>
    <n v="-1.5"/>
    <n v="-1.9"/>
    <s v="No Playoffs"/>
    <s v="No Superbowl"/>
  </r>
  <r>
    <x v="1"/>
    <s v="Colts"/>
    <x v="4"/>
    <n v="12"/>
    <n v="4"/>
    <n v="522"/>
    <n v="351"/>
    <n v="171"/>
    <n v="10.7"/>
    <n v="0.7"/>
    <n v="11.4"/>
    <n v="11.7"/>
    <n v="-0.3"/>
    <s v="Playoffs"/>
    <s v="No Superbowl"/>
  </r>
  <r>
    <x v="8"/>
    <s v="Jaguars"/>
    <x v="4"/>
    <n v="9"/>
    <n v="7"/>
    <n v="261"/>
    <n v="280"/>
    <n v="-19"/>
    <n v="-1.2"/>
    <n v="1.9"/>
    <n v="0.8"/>
    <n v="-5.7"/>
    <n v="6.4"/>
    <s v="No Playoffs"/>
    <s v="No Superbowl"/>
  </r>
  <r>
    <x v="30"/>
    <s v="Texans"/>
    <x v="4"/>
    <n v="7"/>
    <n v="9"/>
    <n v="309"/>
    <n v="339"/>
    <n v="-30"/>
    <n v="-1.9"/>
    <n v="1.2"/>
    <n v="-0.6"/>
    <n v="-2.4"/>
    <n v="1.8"/>
    <s v="No Playoffs"/>
    <s v="No Superbowl"/>
  </r>
  <r>
    <x v="5"/>
    <s v="Titans"/>
    <x v="4"/>
    <n v="5"/>
    <n v="11"/>
    <n v="344"/>
    <n v="439"/>
    <n v="-95"/>
    <n v="-5.9"/>
    <n v="1.5"/>
    <n v="-4.4000000000000004"/>
    <n v="0.3"/>
    <n v="-4.5999999999999996"/>
    <s v="No Playoffs"/>
    <s v="No Superbowl"/>
  </r>
  <r>
    <x v="15"/>
    <s v="Chargers"/>
    <x v="4"/>
    <n v="12"/>
    <n v="4"/>
    <n v="446"/>
    <n v="313"/>
    <n v="133"/>
    <n v="8.3000000000000007"/>
    <n v="0.8"/>
    <n v="9.1"/>
    <n v="6.1"/>
    <n v="3"/>
    <s v="Playoffs"/>
    <s v="No Superbowl"/>
  </r>
  <r>
    <x v="12"/>
    <s v="Broncos"/>
    <x v="4"/>
    <n v="10"/>
    <n v="6"/>
    <n v="381"/>
    <n v="304"/>
    <n v="77"/>
    <n v="4.8"/>
    <n v="1"/>
    <n v="5.9"/>
    <n v="1.6"/>
    <n v="4.3"/>
    <s v="Playoffs"/>
    <s v="No Superbowl"/>
  </r>
  <r>
    <x v="13"/>
    <s v="Chiefs"/>
    <x v="4"/>
    <n v="7"/>
    <n v="9"/>
    <n v="483"/>
    <n v="435"/>
    <n v="48"/>
    <n v="3"/>
    <n v="2.2999999999999998"/>
    <n v="5.3"/>
    <n v="10"/>
    <n v="-4.7"/>
    <s v="No Playoffs"/>
    <s v="No Superbowl"/>
  </r>
  <r>
    <x v="11"/>
    <s v="Raiders"/>
    <x v="4"/>
    <n v="5"/>
    <n v="11"/>
    <n v="320"/>
    <n v="442"/>
    <n v="-122"/>
    <n v="-7.6"/>
    <n v="3.4"/>
    <n v="-4.3"/>
    <n v="-0.6"/>
    <n v="-3.7"/>
    <s v="No Playoffs"/>
    <s v="No Superbowl"/>
  </r>
  <r>
    <x v="16"/>
    <s v="Eagles"/>
    <x v="4"/>
    <n v="13"/>
    <n v="3"/>
    <n v="386"/>
    <n v="260"/>
    <n v="126"/>
    <n v="7.9"/>
    <n v="-2.2999999999999998"/>
    <n v="5.6"/>
    <n v="2"/>
    <n v="3.5"/>
    <s v="Playoffs"/>
    <s v="No Superbowl"/>
  </r>
  <r>
    <x v="2"/>
    <s v="Giants"/>
    <x v="4"/>
    <n v="6"/>
    <n v="10"/>
    <n v="303"/>
    <n v="347"/>
    <n v="-44"/>
    <n v="-2.8"/>
    <n v="-1.2"/>
    <n v="-3.9"/>
    <n v="-2.2999999999999998"/>
    <n v="-1.6"/>
    <s v="No Playoffs"/>
    <s v="No Superbowl"/>
  </r>
  <r>
    <x v="18"/>
    <s v="Cowboys"/>
    <x v="4"/>
    <n v="6"/>
    <n v="10"/>
    <n v="293"/>
    <n v="405"/>
    <n v="-112"/>
    <n v="-7"/>
    <n v="-0.8"/>
    <n v="-7.8"/>
    <n v="-3"/>
    <n v="-4.8"/>
    <s v="No Playoffs"/>
    <s v="No Superbowl"/>
  </r>
  <r>
    <x v="17"/>
    <s v="Redskins"/>
    <x v="4"/>
    <n v="6"/>
    <n v="10"/>
    <n v="240"/>
    <n v="265"/>
    <n v="-25"/>
    <n v="-1.6"/>
    <n v="-1.8"/>
    <n v="-3.4"/>
    <n v="-7.4"/>
    <n v="4"/>
    <s v="No Playoffs"/>
    <s v="No Superbowl"/>
  </r>
  <r>
    <x v="22"/>
    <s v="Packers"/>
    <x v="4"/>
    <n v="10"/>
    <n v="6"/>
    <n v="424"/>
    <n v="380"/>
    <n v="44"/>
    <n v="2.8"/>
    <n v="-2.4"/>
    <n v="0.3"/>
    <n v="4.3"/>
    <n v="-4"/>
    <s v="Playoffs"/>
    <s v="No Superbowl"/>
  </r>
  <r>
    <x v="20"/>
    <s v="Vikings"/>
    <x v="4"/>
    <n v="8"/>
    <n v="8"/>
    <n v="405"/>
    <n v="395"/>
    <n v="10"/>
    <n v="0.6"/>
    <n v="-2.2999999999999998"/>
    <n v="-1.7"/>
    <n v="3"/>
    <n v="-4.7"/>
    <s v="Playoffs"/>
    <s v="No Superbowl"/>
  </r>
  <r>
    <x v="23"/>
    <s v="Lions"/>
    <x v="4"/>
    <n v="6"/>
    <n v="10"/>
    <n v="296"/>
    <n v="350"/>
    <n v="-54"/>
    <n v="-3.4"/>
    <n v="-1.8"/>
    <n v="-5.2"/>
    <n v="-3.8"/>
    <n v="-1.4"/>
    <s v="No Playoffs"/>
    <s v="No Superbowl"/>
  </r>
  <r>
    <x v="24"/>
    <s v="Bears"/>
    <x v="4"/>
    <n v="5"/>
    <n v="11"/>
    <n v="231"/>
    <n v="331"/>
    <n v="-100"/>
    <n v="-6.3"/>
    <n v="-2"/>
    <n v="-8.1999999999999993"/>
    <n v="-8.5"/>
    <n v="0.3"/>
    <s v="No Playoffs"/>
    <s v="No Superbowl"/>
  </r>
  <r>
    <x v="29"/>
    <s v="Falcons"/>
    <x v="4"/>
    <n v="11"/>
    <n v="5"/>
    <n v="340"/>
    <n v="337"/>
    <n v="3"/>
    <n v="0.2"/>
    <n v="-2.4"/>
    <n v="-2.2000000000000002"/>
    <n v="-1.8"/>
    <n v="-0.4"/>
    <s v="Playoffs"/>
    <s v="No Superbowl"/>
  </r>
  <r>
    <x v="25"/>
    <s v="Saints"/>
    <x v="4"/>
    <n v="8"/>
    <n v="8"/>
    <n v="348"/>
    <n v="405"/>
    <n v="-57"/>
    <n v="-3.6"/>
    <n v="-2"/>
    <n v="-5.6"/>
    <n v="-1.2"/>
    <n v="-4.3"/>
    <s v="No Playoffs"/>
    <s v="No Superbowl"/>
  </r>
  <r>
    <x v="27"/>
    <s v="Panthers"/>
    <x v="4"/>
    <n v="7"/>
    <n v="9"/>
    <n v="355"/>
    <n v="339"/>
    <n v="16"/>
    <n v="1"/>
    <n v="-1.7"/>
    <n v="-0.7"/>
    <n v="-0.8"/>
    <n v="0.1"/>
    <s v="No Playoffs"/>
    <s v="No Superbowl"/>
  </r>
  <r>
    <x v="21"/>
    <s v="Buccaneers"/>
    <x v="4"/>
    <n v="5"/>
    <n v="11"/>
    <n v="301"/>
    <n v="304"/>
    <n v="-3"/>
    <n v="-0.2"/>
    <n v="-2.5"/>
    <n v="-2.7"/>
    <n v="-4"/>
    <n v="1.3"/>
    <s v="No Playoffs"/>
    <s v="No Superbowl"/>
  </r>
  <r>
    <x v="14"/>
    <s v="Seahawks"/>
    <x v="4"/>
    <n v="9"/>
    <n v="7"/>
    <n v="371"/>
    <n v="373"/>
    <n v="-2"/>
    <n v="-0.1"/>
    <n v="-2.8"/>
    <n v="-2.9"/>
    <n v="0.4"/>
    <n v="-3.3"/>
    <s v="Playoffs"/>
    <s v="No Superbowl"/>
  </r>
  <r>
    <x v="26"/>
    <s v="Rams"/>
    <x v="4"/>
    <n v="8"/>
    <n v="8"/>
    <n v="319"/>
    <n v="392"/>
    <n v="-73"/>
    <n v="-4.5999999999999996"/>
    <n v="-1.4"/>
    <n v="-6"/>
    <n v="-2.2000000000000002"/>
    <n v="-3.8"/>
    <s v="Playoffs"/>
    <s v="No Superbowl"/>
  </r>
  <r>
    <x v="19"/>
    <s v="Cardinals"/>
    <x v="4"/>
    <n v="6"/>
    <n v="10"/>
    <n v="284"/>
    <n v="322"/>
    <n v="-38"/>
    <n v="-2.4"/>
    <n v="-2.5"/>
    <n v="-4.9000000000000004"/>
    <n v="-5.0999999999999996"/>
    <n v="0.2"/>
    <s v="No Playoffs"/>
    <s v="No Superbowl"/>
  </r>
  <r>
    <x v="28"/>
    <s v="49ers"/>
    <x v="4"/>
    <n v="2"/>
    <n v="14"/>
    <n v="259"/>
    <n v="452"/>
    <n v="-193"/>
    <n v="-12.1"/>
    <n v="-1.6"/>
    <n v="-13.6"/>
    <n v="-5.0999999999999996"/>
    <n v="-8.6"/>
    <s v="No Playoffs"/>
    <s v="No Superbowl"/>
  </r>
  <r>
    <x v="4"/>
    <s v="Patriots"/>
    <x v="5"/>
    <n v="10"/>
    <n v="6"/>
    <n v="379"/>
    <n v="338"/>
    <n v="41"/>
    <n v="2.6"/>
    <n v="0.6"/>
    <n v="3.1"/>
    <n v="3.7"/>
    <n v="-0.5"/>
    <s v="Playoffs"/>
    <s v="No Superbowl"/>
  </r>
  <r>
    <x v="0"/>
    <s v="Dolphins"/>
    <x v="5"/>
    <n v="9"/>
    <n v="7"/>
    <n v="318"/>
    <n v="317"/>
    <n v="1"/>
    <n v="0.1"/>
    <n v="-0.8"/>
    <n v="-0.8"/>
    <n v="-1.1000000000000001"/>
    <n v="0.3"/>
    <s v="No Playoffs"/>
    <s v="No Superbowl"/>
  </r>
  <r>
    <x v="3"/>
    <s v="Bills"/>
    <x v="5"/>
    <n v="5"/>
    <n v="11"/>
    <n v="271"/>
    <n v="367"/>
    <n v="-96"/>
    <n v="-6"/>
    <n v="0.2"/>
    <n v="-5.8"/>
    <n v="-4"/>
    <n v="-1.8"/>
    <s v="No Playoffs"/>
    <s v="No Superbowl"/>
  </r>
  <r>
    <x v="2"/>
    <s v="Jets"/>
    <x v="5"/>
    <n v="4"/>
    <n v="12"/>
    <n v="240"/>
    <n v="355"/>
    <n v="-115"/>
    <n v="-7.2"/>
    <n v="0.8"/>
    <n v="-6.4"/>
    <n v="-5.2"/>
    <n v="-1.2"/>
    <s v="No Playoffs"/>
    <s v="No Superbowl"/>
  </r>
  <r>
    <x v="9"/>
    <s v="Bengals"/>
    <x v="5"/>
    <n v="11"/>
    <n v="5"/>
    <n v="421"/>
    <n v="350"/>
    <n v="71"/>
    <n v="4.4000000000000004"/>
    <n v="-0.6"/>
    <n v="3.8"/>
    <n v="6.5"/>
    <n v="-2.7"/>
    <s v="Playoffs"/>
    <s v="No Superbowl"/>
  </r>
  <r>
    <x v="7"/>
    <s v="Steelers"/>
    <x v="5"/>
    <n v="11"/>
    <n v="5"/>
    <n v="389"/>
    <n v="258"/>
    <n v="131"/>
    <n v="8.1999999999999993"/>
    <n v="-0.4"/>
    <n v="7.8"/>
    <n v="3.8"/>
    <n v="4"/>
    <s v="Playoffs"/>
    <s v="Won Superbowl"/>
  </r>
  <r>
    <x v="6"/>
    <s v="Ravens"/>
    <x v="5"/>
    <n v="6"/>
    <n v="10"/>
    <n v="265"/>
    <n v="299"/>
    <n v="-34"/>
    <n v="-2.1"/>
    <n v="0.3"/>
    <n v="-1.8"/>
    <n v="-3.5"/>
    <n v="1.7"/>
    <s v="No Playoffs"/>
    <s v="No Superbowl"/>
  </r>
  <r>
    <x v="10"/>
    <s v="Browns"/>
    <x v="5"/>
    <n v="6"/>
    <n v="10"/>
    <n v="232"/>
    <n v="301"/>
    <n v="-69"/>
    <n v="-4.3"/>
    <n v="0.1"/>
    <n v="-4.2"/>
    <n v="-6"/>
    <n v="1.7"/>
    <s v="No Playoffs"/>
    <s v="No Superbowl"/>
  </r>
  <r>
    <x v="1"/>
    <s v="Colts"/>
    <x v="5"/>
    <n v="14"/>
    <n v="2"/>
    <n v="439"/>
    <n v="247"/>
    <n v="192"/>
    <n v="12"/>
    <n v="-1.2"/>
    <n v="10.8"/>
    <n v="5.6"/>
    <n v="5.2"/>
    <s v="Playoffs"/>
    <s v="No Superbowl"/>
  </r>
  <r>
    <x v="8"/>
    <s v="Jaguars"/>
    <x v="5"/>
    <n v="12"/>
    <n v="4"/>
    <n v="361"/>
    <n v="269"/>
    <n v="92"/>
    <n v="5.8"/>
    <n v="-1"/>
    <n v="4.8"/>
    <n v="1.1000000000000001"/>
    <n v="3.7"/>
    <s v="Playoffs"/>
    <s v="No Superbowl"/>
  </r>
  <r>
    <x v="5"/>
    <s v="Titans"/>
    <x v="5"/>
    <n v="4"/>
    <n v="12"/>
    <n v="299"/>
    <n v="421"/>
    <n v="-122"/>
    <n v="-7.6"/>
    <n v="0.1"/>
    <n v="-7.6"/>
    <n v="-2"/>
    <n v="-5.5"/>
    <s v="No Playoffs"/>
    <s v="No Superbowl"/>
  </r>
  <r>
    <x v="30"/>
    <s v="Texans"/>
    <x v="5"/>
    <n v="2"/>
    <n v="14"/>
    <n v="260"/>
    <n v="431"/>
    <n v="-171"/>
    <n v="-10.7"/>
    <n v="0.7"/>
    <n v="-10"/>
    <n v="-4.4000000000000004"/>
    <n v="-5.7"/>
    <s v="No Playoffs"/>
    <s v="No Superbowl"/>
  </r>
  <r>
    <x v="12"/>
    <s v="Broncos"/>
    <x v="5"/>
    <n v="13"/>
    <n v="3"/>
    <n v="395"/>
    <n v="258"/>
    <n v="137"/>
    <n v="8.6"/>
    <n v="2.2000000000000002"/>
    <n v="10.8"/>
    <n v="5"/>
    <n v="5.8"/>
    <s v="Playoffs"/>
    <s v="No Superbowl"/>
  </r>
  <r>
    <x v="13"/>
    <s v="Chiefs"/>
    <x v="5"/>
    <n v="10"/>
    <n v="6"/>
    <n v="403"/>
    <n v="325"/>
    <n v="78"/>
    <n v="4.9000000000000004"/>
    <n v="2.1"/>
    <n v="7"/>
    <n v="5.0999999999999996"/>
    <n v="1.9"/>
    <s v="No Playoffs"/>
    <s v="No Superbowl"/>
  </r>
  <r>
    <x v="15"/>
    <s v="Chargers"/>
    <x v="5"/>
    <n v="9"/>
    <n v="7"/>
    <n v="418"/>
    <n v="312"/>
    <n v="106"/>
    <n v="6.6"/>
    <n v="3.3"/>
    <n v="9.9"/>
    <n v="7.1"/>
    <n v="2.9"/>
    <s v="No Playoffs"/>
    <s v="No Superbowl"/>
  </r>
  <r>
    <x v="11"/>
    <s v="Raiders"/>
    <x v="5"/>
    <n v="4"/>
    <n v="12"/>
    <n v="290"/>
    <n v="383"/>
    <n v="-93"/>
    <n v="-5.8"/>
    <n v="3"/>
    <n v="-2.8"/>
    <n v="-1.2"/>
    <n v="-1.6"/>
    <s v="No Playoffs"/>
    <s v="No Superbowl"/>
  </r>
  <r>
    <x v="2"/>
    <s v="Giants"/>
    <x v="5"/>
    <n v="11"/>
    <n v="5"/>
    <n v="422"/>
    <n v="314"/>
    <n v="108"/>
    <n v="6.8"/>
    <n v="0.7"/>
    <n v="7.5"/>
    <n v="5.8"/>
    <n v="1.7"/>
    <s v="Playoffs"/>
    <s v="No Superbowl"/>
  </r>
  <r>
    <x v="17"/>
    <s v="Redskins"/>
    <x v="5"/>
    <n v="10"/>
    <n v="6"/>
    <n v="359"/>
    <n v="293"/>
    <n v="66"/>
    <n v="4.0999999999999996"/>
    <n v="1.9"/>
    <n v="6"/>
    <n v="2.6"/>
    <n v="3.4"/>
    <s v="Playoffs"/>
    <s v="No Superbowl"/>
  </r>
  <r>
    <x v="18"/>
    <s v="Cowboys"/>
    <x v="5"/>
    <n v="9"/>
    <n v="7"/>
    <n v="325"/>
    <n v="308"/>
    <n v="17"/>
    <n v="1.1000000000000001"/>
    <n v="2.1"/>
    <n v="3.2"/>
    <n v="-0.1"/>
    <n v="3.2"/>
    <s v="No Playoffs"/>
    <s v="No Superbowl"/>
  </r>
  <r>
    <x v="16"/>
    <s v="Eagles"/>
    <x v="5"/>
    <n v="6"/>
    <n v="10"/>
    <n v="310"/>
    <n v="388"/>
    <n v="-78"/>
    <n v="-4.9000000000000004"/>
    <n v="2.6"/>
    <n v="-2.2999999999999998"/>
    <n v="-0.7"/>
    <n v="-1.7"/>
    <s v="No Playoffs"/>
    <s v="No Superbowl"/>
  </r>
  <r>
    <x v="24"/>
    <s v="Bears"/>
    <x v="5"/>
    <n v="11"/>
    <n v="5"/>
    <n v="260"/>
    <n v="202"/>
    <n v="58"/>
    <n v="3.6"/>
    <n v="-2.2000000000000002"/>
    <n v="1.4"/>
    <n v="-5.2"/>
    <n v="6.6"/>
    <s v="Playoffs"/>
    <s v="No Superbowl"/>
  </r>
  <r>
    <x v="20"/>
    <s v="Vikings"/>
    <x v="5"/>
    <n v="9"/>
    <n v="7"/>
    <n v="306"/>
    <n v="344"/>
    <n v="-38"/>
    <n v="-2.4"/>
    <n v="-1.1000000000000001"/>
    <n v="-3.5"/>
    <n v="-1.4"/>
    <n v="-2.1"/>
    <s v="No Playoffs"/>
    <s v="No Superbowl"/>
  </r>
  <r>
    <x v="23"/>
    <s v="Lions"/>
    <x v="5"/>
    <n v="5"/>
    <n v="11"/>
    <n v="254"/>
    <n v="345"/>
    <n v="-91"/>
    <n v="-5.7"/>
    <n v="-1"/>
    <n v="-6.7"/>
    <n v="-4.3"/>
    <n v="-2.4"/>
    <s v="No Playoffs"/>
    <s v="No Superbowl"/>
  </r>
  <r>
    <x v="22"/>
    <s v="Packers"/>
    <x v="5"/>
    <n v="4"/>
    <n v="12"/>
    <n v="298"/>
    <n v="344"/>
    <n v="-46"/>
    <n v="-2.9"/>
    <n v="-0.8"/>
    <n v="-3.7"/>
    <n v="-1.5"/>
    <n v="-2.2000000000000002"/>
    <s v="No Playoffs"/>
    <s v="No Superbowl"/>
  </r>
  <r>
    <x v="21"/>
    <s v="Buccaneers"/>
    <x v="5"/>
    <n v="11"/>
    <n v="5"/>
    <n v="300"/>
    <n v="274"/>
    <n v="26"/>
    <n v="1.6"/>
    <n v="-2.6"/>
    <n v="-1"/>
    <n v="-2.8"/>
    <n v="1.8"/>
    <s v="Playoffs"/>
    <s v="No Superbowl"/>
  </r>
  <r>
    <x v="27"/>
    <s v="Panthers"/>
    <x v="5"/>
    <n v="11"/>
    <n v="5"/>
    <n v="391"/>
    <n v="259"/>
    <n v="132"/>
    <n v="8.3000000000000007"/>
    <n v="-3.2"/>
    <n v="5.0999999999999996"/>
    <n v="3"/>
    <n v="2.1"/>
    <s v="Playoffs"/>
    <s v="No Superbowl"/>
  </r>
  <r>
    <x v="29"/>
    <s v="Falcons"/>
    <x v="5"/>
    <n v="8"/>
    <n v="8"/>
    <n v="351"/>
    <n v="341"/>
    <n v="10"/>
    <n v="0.6"/>
    <n v="-1.9"/>
    <n v="-1.2"/>
    <n v="1.1000000000000001"/>
    <n v="-2.2999999999999998"/>
    <s v="No Playoffs"/>
    <s v="No Superbowl"/>
  </r>
  <r>
    <x v="25"/>
    <s v="Saints"/>
    <x v="5"/>
    <n v="3"/>
    <n v="13"/>
    <n v="235"/>
    <n v="398"/>
    <n v="-163"/>
    <n v="-10.199999999999999"/>
    <n v="-0.9"/>
    <n v="-11.1"/>
    <n v="-6.2"/>
    <n v="-4.9000000000000004"/>
    <s v="No Playoffs"/>
    <s v="No Superbowl"/>
  </r>
  <r>
    <x v="14"/>
    <s v="Seahawks"/>
    <x v="5"/>
    <n v="13"/>
    <n v="3"/>
    <n v="452"/>
    <n v="271"/>
    <n v="181"/>
    <n v="11.3"/>
    <n v="-2.2000000000000002"/>
    <n v="9.1"/>
    <n v="5.8"/>
    <n v="3.4"/>
    <s v="Playoffs"/>
    <s v="No Superbowl"/>
  </r>
  <r>
    <x v="26"/>
    <s v="Rams"/>
    <x v="5"/>
    <n v="6"/>
    <n v="10"/>
    <n v="363"/>
    <n v="429"/>
    <n v="-66"/>
    <n v="-4.0999999999999996"/>
    <n v="-1"/>
    <n v="-5.0999999999999996"/>
    <n v="1.3"/>
    <n v="-6.4"/>
    <s v="No Playoffs"/>
    <s v="No Superbowl"/>
  </r>
  <r>
    <x v="19"/>
    <s v="Cardinals"/>
    <x v="5"/>
    <n v="5"/>
    <n v="11"/>
    <n v="311"/>
    <n v="387"/>
    <n v="-76"/>
    <n v="-4.8"/>
    <n v="-0.2"/>
    <n v="-5"/>
    <n v="-2"/>
    <n v="-3"/>
    <s v="No Playoffs"/>
    <s v="No Superbowl"/>
  </r>
  <r>
    <x v="28"/>
    <s v="49ers"/>
    <x v="5"/>
    <n v="4"/>
    <n v="12"/>
    <n v="239"/>
    <n v="428"/>
    <n v="-189"/>
    <n v="-11.8"/>
    <n v="0.7"/>
    <n v="-11.1"/>
    <n v="-5.6"/>
    <n v="-5.5"/>
    <s v="No Playoffs"/>
    <s v="No Superbowl"/>
  </r>
  <r>
    <x v="4"/>
    <s v="Patriots"/>
    <x v="6"/>
    <n v="12"/>
    <n v="4"/>
    <n v="385"/>
    <n v="237"/>
    <n v="148"/>
    <n v="9.3000000000000007"/>
    <n v="1"/>
    <n v="10.199999999999999"/>
    <n v="4.3"/>
    <n v="5.9"/>
    <s v="Playoffs"/>
    <s v="No Superbowl"/>
  </r>
  <r>
    <x v="2"/>
    <s v="Jets"/>
    <x v="6"/>
    <n v="10"/>
    <n v="6"/>
    <n v="316"/>
    <n v="295"/>
    <n v="21"/>
    <n v="1.3"/>
    <n v="0.7"/>
    <n v="2"/>
    <n v="0.4"/>
    <n v="1.7"/>
    <s v="Playoffs"/>
    <s v="No Superbowl"/>
  </r>
  <r>
    <x v="3"/>
    <s v="Bills"/>
    <x v="6"/>
    <n v="7"/>
    <n v="9"/>
    <n v="300"/>
    <n v="311"/>
    <n v="-11"/>
    <n v="-0.7"/>
    <n v="2.9"/>
    <n v="2.2000000000000002"/>
    <n v="-0.2"/>
    <n v="2.4"/>
    <s v="No Playoffs"/>
    <s v="No Superbowl"/>
  </r>
  <r>
    <x v="0"/>
    <s v="Dolphins"/>
    <x v="6"/>
    <n v="6"/>
    <n v="10"/>
    <n v="260"/>
    <n v="283"/>
    <n v="-23"/>
    <n v="-1.4"/>
    <n v="2.1"/>
    <n v="0.7"/>
    <n v="-3.3"/>
    <n v="4"/>
    <s v="No Playoffs"/>
    <s v="No Superbowl"/>
  </r>
  <r>
    <x v="6"/>
    <s v="Ravens"/>
    <x v="6"/>
    <n v="13"/>
    <n v="3"/>
    <n v="353"/>
    <n v="201"/>
    <n v="152"/>
    <n v="9.5"/>
    <n v="-0.2"/>
    <n v="9.3000000000000007"/>
    <n v="1.5"/>
    <n v="7.8"/>
    <s v="Playoffs"/>
    <s v="No Superbowl"/>
  </r>
  <r>
    <x v="9"/>
    <s v="Bengals"/>
    <x v="6"/>
    <n v="8"/>
    <n v="8"/>
    <n v="373"/>
    <n v="331"/>
    <n v="42"/>
    <n v="2.6"/>
    <n v="1.5"/>
    <n v="4.0999999999999996"/>
    <n v="4"/>
    <n v="0"/>
    <s v="No Playoffs"/>
    <s v="No Superbowl"/>
  </r>
  <r>
    <x v="7"/>
    <s v="Steelers"/>
    <x v="6"/>
    <n v="8"/>
    <n v="8"/>
    <n v="353"/>
    <n v="315"/>
    <n v="38"/>
    <n v="2.4"/>
    <n v="1"/>
    <n v="3.4"/>
    <n v="3"/>
    <n v="0.4"/>
    <s v="No Playoffs"/>
    <s v="No Superbowl"/>
  </r>
  <r>
    <x v="10"/>
    <s v="Browns"/>
    <x v="6"/>
    <n v="4"/>
    <n v="12"/>
    <n v="238"/>
    <n v="356"/>
    <n v="-118"/>
    <n v="-7.4"/>
    <n v="1.5"/>
    <n v="-5.8"/>
    <n v="-4.5"/>
    <n v="-1.3"/>
    <s v="No Playoffs"/>
    <s v="No Superbowl"/>
  </r>
  <r>
    <x v="1"/>
    <s v="Colts"/>
    <x v="6"/>
    <n v="12"/>
    <n v="4"/>
    <n v="427"/>
    <n v="360"/>
    <n v="67"/>
    <n v="4.2"/>
    <n v="1.7"/>
    <n v="5.9"/>
    <n v="6.9"/>
    <n v="-1.1000000000000001"/>
    <s v="Playoffs"/>
    <s v="Won Superbowl"/>
  </r>
  <r>
    <x v="5"/>
    <s v="Titans"/>
    <x v="6"/>
    <n v="8"/>
    <n v="8"/>
    <n v="324"/>
    <n v="400"/>
    <n v="-76"/>
    <n v="-4.8"/>
    <n v="3.5"/>
    <n v="-1.3"/>
    <n v="1"/>
    <n v="-2.2999999999999998"/>
    <s v="No Playoffs"/>
    <s v="No Superbowl"/>
  </r>
  <r>
    <x v="8"/>
    <s v="Jaguars"/>
    <x v="6"/>
    <n v="8"/>
    <n v="8"/>
    <n v="371"/>
    <n v="274"/>
    <n v="97"/>
    <n v="6.1"/>
    <n v="1.4"/>
    <n v="7.5"/>
    <n v="2.6"/>
    <n v="4.9000000000000004"/>
    <s v="No Playoffs"/>
    <s v="No Superbowl"/>
  </r>
  <r>
    <x v="30"/>
    <s v="Texans"/>
    <x v="6"/>
    <n v="6"/>
    <n v="10"/>
    <n v="267"/>
    <n v="366"/>
    <n v="-99"/>
    <n v="-6.2"/>
    <n v="1.7"/>
    <n v="-4.5"/>
    <n v="-3.2"/>
    <n v="-1.3"/>
    <s v="No Playoffs"/>
    <s v="No Superbowl"/>
  </r>
  <r>
    <x v="15"/>
    <s v="Chargers"/>
    <x v="6"/>
    <n v="14"/>
    <n v="2"/>
    <n v="492"/>
    <n v="303"/>
    <n v="189"/>
    <n v="11.8"/>
    <n v="-1.6"/>
    <n v="10.199999999999999"/>
    <n v="10"/>
    <n v="0.2"/>
    <s v="Playoffs"/>
    <s v="No Superbowl"/>
  </r>
  <r>
    <x v="13"/>
    <s v="Chiefs"/>
    <x v="6"/>
    <n v="9"/>
    <n v="7"/>
    <n v="331"/>
    <n v="315"/>
    <n v="16"/>
    <n v="1"/>
    <n v="0"/>
    <n v="1"/>
    <n v="0.4"/>
    <n v="0.6"/>
    <s v="Playoffs"/>
    <s v="No Superbowl"/>
  </r>
  <r>
    <x v="12"/>
    <s v="Broncos"/>
    <x v="6"/>
    <n v="9"/>
    <n v="7"/>
    <n v="319"/>
    <n v="305"/>
    <n v="14"/>
    <n v="0.9"/>
    <n v="0.4"/>
    <n v="1.3"/>
    <n v="-0.8"/>
    <n v="2.1"/>
    <s v="No Playoffs"/>
    <s v="No Superbowl"/>
  </r>
  <r>
    <x v="11"/>
    <s v="Raiders"/>
    <x v="6"/>
    <n v="2"/>
    <n v="14"/>
    <n v="168"/>
    <n v="332"/>
    <n v="-164"/>
    <n v="-10.3"/>
    <n v="0.6"/>
    <n v="-9.6"/>
    <n v="-10.3"/>
    <n v="0.7"/>
    <s v="No Playoffs"/>
    <s v="No Superbowl"/>
  </r>
  <r>
    <x v="16"/>
    <s v="Eagles"/>
    <x v="6"/>
    <n v="10"/>
    <n v="6"/>
    <n v="398"/>
    <n v="328"/>
    <n v="70"/>
    <n v="4.4000000000000004"/>
    <n v="-1"/>
    <n v="3.4"/>
    <n v="3.2"/>
    <n v="0.2"/>
    <s v="Playoffs"/>
    <s v="No Superbowl"/>
  </r>
  <r>
    <x v="18"/>
    <s v="Cowboys"/>
    <x v="6"/>
    <n v="9"/>
    <n v="7"/>
    <n v="425"/>
    <n v="350"/>
    <n v="75"/>
    <n v="4.7"/>
    <n v="-1"/>
    <n v="3.7"/>
    <n v="5"/>
    <n v="-1.3"/>
    <s v="Playoffs"/>
    <s v="No Superbowl"/>
  </r>
  <r>
    <x v="2"/>
    <s v="Giants"/>
    <x v="6"/>
    <n v="8"/>
    <n v="8"/>
    <n v="355"/>
    <n v="362"/>
    <n v="-7"/>
    <n v="-0.4"/>
    <n v="0.5"/>
    <n v="0.1"/>
    <n v="1.2"/>
    <n v="-1.1000000000000001"/>
    <s v="Playoffs"/>
    <s v="No Superbowl"/>
  </r>
  <r>
    <x v="17"/>
    <s v="Redskins"/>
    <x v="6"/>
    <n v="5"/>
    <n v="11"/>
    <n v="307"/>
    <n v="376"/>
    <n v="-69"/>
    <n v="-4.3"/>
    <n v="0.3"/>
    <n v="-4"/>
    <n v="-2.1"/>
    <n v="-2"/>
    <s v="No Playoffs"/>
    <s v="No Superbowl"/>
  </r>
  <r>
    <x v="24"/>
    <s v="Bears"/>
    <x v="6"/>
    <n v="13"/>
    <n v="3"/>
    <n v="427"/>
    <n v="255"/>
    <n v="172"/>
    <n v="10.8"/>
    <n v="-2.9"/>
    <n v="7.9"/>
    <n v="4.9000000000000004"/>
    <n v="3"/>
    <s v="Playoffs"/>
    <s v="No Superbowl"/>
  </r>
  <r>
    <x v="22"/>
    <s v="Packers"/>
    <x v="6"/>
    <n v="8"/>
    <n v="8"/>
    <n v="301"/>
    <n v="366"/>
    <n v="-65"/>
    <n v="-4.0999999999999996"/>
    <n v="-0.4"/>
    <n v="-4.4000000000000004"/>
    <n v="-2.2999999999999998"/>
    <n v="-2.1"/>
    <s v="No Playoffs"/>
    <s v="No Superbowl"/>
  </r>
  <r>
    <x v="20"/>
    <s v="Vikings"/>
    <x v="6"/>
    <n v="6"/>
    <n v="10"/>
    <n v="282"/>
    <n v="327"/>
    <n v="-45"/>
    <n v="-2.8"/>
    <n v="-1.3"/>
    <n v="-4.0999999999999996"/>
    <n v="-3.7"/>
    <n v="-0.4"/>
    <s v="No Playoffs"/>
    <s v="No Superbowl"/>
  </r>
  <r>
    <x v="23"/>
    <s v="Lions"/>
    <x v="6"/>
    <n v="3"/>
    <n v="13"/>
    <n v="305"/>
    <n v="398"/>
    <n v="-93"/>
    <n v="-5.8"/>
    <n v="-0.5"/>
    <n v="-6.4"/>
    <n v="-1.8"/>
    <n v="-4.5999999999999996"/>
    <s v="No Playoffs"/>
    <s v="No Superbowl"/>
  </r>
  <r>
    <x v="25"/>
    <s v="Saints"/>
    <x v="6"/>
    <n v="10"/>
    <n v="6"/>
    <n v="413"/>
    <n v="322"/>
    <n v="91"/>
    <n v="5.7"/>
    <n v="-1.6"/>
    <n v="4"/>
    <n v="4.9000000000000004"/>
    <n v="-0.9"/>
    <s v="Playoffs"/>
    <s v="No Superbowl"/>
  </r>
  <r>
    <x v="27"/>
    <s v="Panthers"/>
    <x v="6"/>
    <n v="8"/>
    <n v="8"/>
    <n v="270"/>
    <n v="305"/>
    <n v="-35"/>
    <n v="-2.2000000000000002"/>
    <n v="-0.5"/>
    <n v="-2.7"/>
    <n v="-4.2"/>
    <n v="1.5"/>
    <s v="No Playoffs"/>
    <s v="No Superbowl"/>
  </r>
  <r>
    <x v="29"/>
    <s v="Falcons"/>
    <x v="6"/>
    <n v="7"/>
    <n v="9"/>
    <n v="292"/>
    <n v="328"/>
    <n v="-36"/>
    <n v="-2.2999999999999998"/>
    <n v="-0.8"/>
    <n v="-3"/>
    <n v="-2.8"/>
    <n v="-0.2"/>
    <s v="No Playoffs"/>
    <s v="No Superbowl"/>
  </r>
  <r>
    <x v="21"/>
    <s v="Buccaneers"/>
    <x v="6"/>
    <n v="4"/>
    <n v="12"/>
    <n v="211"/>
    <n v="353"/>
    <n v="-142"/>
    <n v="-8.9"/>
    <n v="0.9"/>
    <n v="-7.9"/>
    <n v="-7.2"/>
    <n v="-0.8"/>
    <s v="No Playoffs"/>
    <s v="No Superbowl"/>
  </r>
  <r>
    <x v="14"/>
    <s v="Seahawks"/>
    <x v="6"/>
    <n v="9"/>
    <n v="7"/>
    <n v="335"/>
    <n v="341"/>
    <n v="-6"/>
    <n v="-0.4"/>
    <n v="-3.2"/>
    <n v="-3.6"/>
    <n v="-1.7"/>
    <n v="-1.9"/>
    <s v="Playoffs"/>
    <s v="No Superbowl"/>
  </r>
  <r>
    <x v="26"/>
    <s v="Rams"/>
    <x v="6"/>
    <n v="8"/>
    <n v="8"/>
    <n v="367"/>
    <n v="381"/>
    <n v="-14"/>
    <n v="-0.9"/>
    <n v="-3.1"/>
    <n v="-4"/>
    <n v="0.8"/>
    <n v="-4.7"/>
    <s v="No Playoffs"/>
    <s v="No Superbowl"/>
  </r>
  <r>
    <x v="28"/>
    <s v="49ers"/>
    <x v="6"/>
    <n v="7"/>
    <n v="9"/>
    <n v="298"/>
    <n v="412"/>
    <n v="-114"/>
    <n v="-7.1"/>
    <n v="-1.6"/>
    <n v="-8.6999999999999993"/>
    <n v="-3.5"/>
    <n v="-5.2"/>
    <s v="No Playoffs"/>
    <s v="No Superbowl"/>
  </r>
  <r>
    <x v="19"/>
    <s v="Cardinals"/>
    <x v="6"/>
    <n v="5"/>
    <n v="11"/>
    <n v="314"/>
    <n v="389"/>
    <n v="-75"/>
    <n v="-4.7"/>
    <n v="-2.2000000000000002"/>
    <n v="-6.9"/>
    <n v="-2.6"/>
    <n v="-4.3"/>
    <s v="No Playoffs"/>
    <s v="No Superbowl"/>
  </r>
  <r>
    <x v="4"/>
    <s v="Patriots"/>
    <x v="7"/>
    <n v="16"/>
    <n v="0"/>
    <n v="589"/>
    <n v="274"/>
    <n v="315"/>
    <n v="19.7"/>
    <n v="0.4"/>
    <n v="20.100000000000001"/>
    <n v="15.9"/>
    <n v="4.2"/>
    <s v="Playoffs"/>
    <s v="No Superbowl"/>
  </r>
  <r>
    <x v="3"/>
    <s v="Bills"/>
    <x v="7"/>
    <n v="7"/>
    <n v="9"/>
    <n v="252"/>
    <n v="354"/>
    <n v="-102"/>
    <n v="-6.4"/>
    <n v="2.2999999999999998"/>
    <n v="-4.0999999999999996"/>
    <n v="-5.6"/>
    <n v="1.5"/>
    <s v="No Playoffs"/>
    <s v="No Superbowl"/>
  </r>
  <r>
    <x v="2"/>
    <s v="Jets"/>
    <x v="7"/>
    <n v="4"/>
    <n v="12"/>
    <n v="268"/>
    <n v="355"/>
    <n v="-87"/>
    <n v="-5.4"/>
    <n v="1.7"/>
    <n v="-3.7"/>
    <n v="-4"/>
    <n v="0.3"/>
    <s v="No Playoffs"/>
    <s v="No Superbowl"/>
  </r>
  <r>
    <x v="0"/>
    <s v="Dolphins"/>
    <x v="7"/>
    <n v="1"/>
    <n v="15"/>
    <n v="267"/>
    <n v="437"/>
    <n v="-170"/>
    <n v="-10.6"/>
    <n v="2.2999999999999998"/>
    <n v="-8.4"/>
    <n v="-4.0999999999999996"/>
    <n v="-4.2"/>
    <s v="No Playoffs"/>
    <s v="No Superbowl"/>
  </r>
  <r>
    <x v="7"/>
    <s v="Steelers"/>
    <x v="7"/>
    <n v="10"/>
    <n v="6"/>
    <n v="393"/>
    <n v="269"/>
    <n v="124"/>
    <n v="7.8"/>
    <n v="-2.5"/>
    <n v="5.2"/>
    <n v="0.9"/>
    <n v="4.3"/>
    <s v="Playoffs"/>
    <s v="No Superbowl"/>
  </r>
  <r>
    <x v="10"/>
    <s v="Browns"/>
    <x v="7"/>
    <n v="10"/>
    <n v="6"/>
    <n v="402"/>
    <n v="382"/>
    <n v="20"/>
    <n v="1.3"/>
    <n v="-2.2999999999999998"/>
    <n v="-1.1000000000000001"/>
    <n v="2.2000000000000002"/>
    <n v="-3.3"/>
    <s v="No Playoffs"/>
    <s v="No Superbowl"/>
  </r>
  <r>
    <x v="9"/>
    <s v="Bengals"/>
    <x v="7"/>
    <n v="7"/>
    <n v="9"/>
    <n v="380"/>
    <n v="385"/>
    <n v="-5"/>
    <n v="-0.3"/>
    <n v="-2.1"/>
    <n v="-2.4"/>
    <n v="1.6"/>
    <n v="-4"/>
    <s v="No Playoffs"/>
    <s v="No Superbowl"/>
  </r>
  <r>
    <x v="6"/>
    <s v="Ravens"/>
    <x v="7"/>
    <n v="5"/>
    <n v="11"/>
    <n v="275"/>
    <n v="384"/>
    <n v="-109"/>
    <n v="-6.8"/>
    <n v="0.1"/>
    <n v="-6.7"/>
    <n v="-5"/>
    <n v="-1.8"/>
    <s v="No Playoffs"/>
    <s v="No Superbowl"/>
  </r>
  <r>
    <x v="1"/>
    <s v="Colts"/>
    <x v="7"/>
    <n v="13"/>
    <n v="3"/>
    <n v="450"/>
    <n v="262"/>
    <n v="188"/>
    <n v="11.8"/>
    <n v="0.3"/>
    <n v="12"/>
    <n v="6.6"/>
    <n v="5.4"/>
    <s v="Playoffs"/>
    <s v="No Superbowl"/>
  </r>
  <r>
    <x v="8"/>
    <s v="Jaguars"/>
    <x v="7"/>
    <n v="11"/>
    <n v="5"/>
    <n v="411"/>
    <n v="304"/>
    <n v="107"/>
    <n v="6.7"/>
    <n v="0.1"/>
    <n v="6.8"/>
    <n v="4.8"/>
    <n v="2"/>
    <s v="Playoffs"/>
    <s v="No Superbowl"/>
  </r>
  <r>
    <x v="5"/>
    <s v="Titans"/>
    <x v="7"/>
    <n v="10"/>
    <n v="6"/>
    <n v="301"/>
    <n v="297"/>
    <n v="4"/>
    <n v="0.3"/>
    <n v="0.5"/>
    <n v="0.7"/>
    <n v="-2.9"/>
    <n v="3.6"/>
    <s v="Playoffs"/>
    <s v="No Superbowl"/>
  </r>
  <r>
    <x v="30"/>
    <s v="Texans"/>
    <x v="7"/>
    <n v="8"/>
    <n v="8"/>
    <n v="379"/>
    <n v="384"/>
    <n v="-5"/>
    <n v="-0.3"/>
    <n v="0.3"/>
    <n v="0"/>
    <n v="2.5"/>
    <n v="-2.5"/>
    <s v="No Playoffs"/>
    <s v="No Superbowl"/>
  </r>
  <r>
    <x v="15"/>
    <s v="Chargers"/>
    <x v="7"/>
    <n v="11"/>
    <n v="5"/>
    <n v="412"/>
    <n v="284"/>
    <n v="128"/>
    <n v="8"/>
    <n v="0.8"/>
    <n v="8.8000000000000007"/>
    <n v="4.3"/>
    <n v="4.5"/>
    <s v="Playoffs"/>
    <s v="No Superbowl"/>
  </r>
  <r>
    <x v="12"/>
    <s v="Broncos"/>
    <x v="7"/>
    <n v="7"/>
    <n v="9"/>
    <n v="320"/>
    <n v="409"/>
    <n v="-89"/>
    <n v="-5.6"/>
    <n v="1.6"/>
    <n v="-3.9"/>
    <n v="-0.2"/>
    <n v="-3.8"/>
    <s v="No Playoffs"/>
    <s v="No Superbowl"/>
  </r>
  <r>
    <x v="13"/>
    <s v="Chiefs"/>
    <x v="7"/>
    <n v="4"/>
    <n v="12"/>
    <n v="226"/>
    <n v="335"/>
    <n v="-109"/>
    <n v="-6.8"/>
    <n v="1.4"/>
    <n v="-5.5"/>
    <n v="-7.4"/>
    <n v="1.9"/>
    <s v="No Playoffs"/>
    <s v="No Superbowl"/>
  </r>
  <r>
    <x v="11"/>
    <s v="Raiders"/>
    <x v="7"/>
    <n v="4"/>
    <n v="12"/>
    <n v="283"/>
    <n v="398"/>
    <n v="-115"/>
    <n v="-7.2"/>
    <n v="1.2"/>
    <n v="-6"/>
    <n v="-3.5"/>
    <n v="-2.5"/>
    <s v="No Playoffs"/>
    <s v="No Superbowl"/>
  </r>
  <r>
    <x v="18"/>
    <s v="Cowboys"/>
    <x v="7"/>
    <n v="13"/>
    <n v="3"/>
    <n v="455"/>
    <n v="325"/>
    <n v="130"/>
    <n v="8.1"/>
    <n v="1.3"/>
    <n v="9.5"/>
    <n v="7.8"/>
    <n v="1.7"/>
    <s v="Playoffs"/>
    <s v="No Superbowl"/>
  </r>
  <r>
    <x v="2"/>
    <s v="Giants"/>
    <x v="7"/>
    <n v="10"/>
    <n v="6"/>
    <n v="373"/>
    <n v="351"/>
    <n v="22"/>
    <n v="1.4"/>
    <n v="1.9"/>
    <n v="3.3"/>
    <n v="2.8"/>
    <n v="0.4"/>
    <s v="Playoffs"/>
    <s v="Won Superbowl"/>
  </r>
  <r>
    <x v="17"/>
    <s v="Redskins"/>
    <x v="7"/>
    <n v="9"/>
    <n v="7"/>
    <n v="334"/>
    <n v="310"/>
    <n v="24"/>
    <n v="1.5"/>
    <n v="3"/>
    <n v="4.5"/>
    <n v="0.2"/>
    <n v="4.3"/>
    <s v="Playoffs"/>
    <s v="No Superbowl"/>
  </r>
  <r>
    <x v="16"/>
    <s v="Eagles"/>
    <x v="7"/>
    <n v="8"/>
    <n v="8"/>
    <n v="336"/>
    <n v="300"/>
    <n v="36"/>
    <n v="2.2999999999999998"/>
    <n v="3"/>
    <n v="5.3"/>
    <n v="0.1"/>
    <n v="5.0999999999999996"/>
    <s v="No Playoffs"/>
    <s v="No Superbowl"/>
  </r>
  <r>
    <x v="22"/>
    <s v="Packers"/>
    <x v="7"/>
    <n v="13"/>
    <n v="3"/>
    <n v="435"/>
    <n v="291"/>
    <n v="144"/>
    <n v="9"/>
    <n v="0"/>
    <n v="9"/>
    <n v="5.7"/>
    <n v="3.3"/>
    <s v="Playoffs"/>
    <s v="No Superbowl"/>
  </r>
  <r>
    <x v="20"/>
    <s v="Vikings"/>
    <x v="7"/>
    <n v="8"/>
    <n v="8"/>
    <n v="365"/>
    <n v="311"/>
    <n v="54"/>
    <n v="3.4"/>
    <n v="0.4"/>
    <n v="3.8"/>
    <n v="1.4"/>
    <n v="2.4"/>
    <s v="No Playoffs"/>
    <s v="No Superbowl"/>
  </r>
  <r>
    <x v="23"/>
    <s v="Lions"/>
    <x v="7"/>
    <n v="7"/>
    <n v="9"/>
    <n v="346"/>
    <n v="444"/>
    <n v="-98"/>
    <n v="-6.1"/>
    <n v="2.6"/>
    <n v="-3.6"/>
    <n v="1.4"/>
    <n v="-5"/>
    <s v="No Playoffs"/>
    <s v="No Superbowl"/>
  </r>
  <r>
    <x v="24"/>
    <s v="Bears"/>
    <x v="7"/>
    <n v="7"/>
    <n v="9"/>
    <n v="334"/>
    <n v="348"/>
    <n v="-14"/>
    <n v="-0.9"/>
    <n v="2.1"/>
    <n v="1.2"/>
    <n v="-0.2"/>
    <n v="1.4"/>
    <s v="No Playoffs"/>
    <s v="No Superbowl"/>
  </r>
  <r>
    <x v="21"/>
    <s v="Buccaneers"/>
    <x v="7"/>
    <n v="9"/>
    <n v="7"/>
    <n v="334"/>
    <n v="270"/>
    <n v="64"/>
    <n v="4"/>
    <n v="-2.8"/>
    <n v="1.2"/>
    <n v="-2.2999999999999998"/>
    <n v="3.6"/>
    <s v="Playoffs"/>
    <s v="No Superbowl"/>
  </r>
  <r>
    <x v="27"/>
    <s v="Panthers"/>
    <x v="7"/>
    <n v="7"/>
    <n v="9"/>
    <n v="267"/>
    <n v="347"/>
    <n v="-80"/>
    <n v="-5"/>
    <n v="-0.8"/>
    <n v="-5.8"/>
    <n v="-5.7"/>
    <n v="-0.1"/>
    <s v="No Playoffs"/>
    <s v="No Superbowl"/>
  </r>
  <r>
    <x v="25"/>
    <s v="Saints"/>
    <x v="7"/>
    <n v="7"/>
    <n v="9"/>
    <n v="379"/>
    <n v="388"/>
    <n v="-9"/>
    <n v="-0.6"/>
    <n v="-2"/>
    <n v="-2.5"/>
    <n v="1.9"/>
    <n v="-4.5"/>
    <s v="No Playoffs"/>
    <s v="No Superbowl"/>
  </r>
  <r>
    <x v="29"/>
    <s v="Falcons"/>
    <x v="7"/>
    <n v="4"/>
    <n v="12"/>
    <n v="259"/>
    <n v="414"/>
    <n v="-155"/>
    <n v="-9.6999999999999993"/>
    <n v="-0.9"/>
    <n v="-10.6"/>
    <n v="-5.8"/>
    <n v="-4.8"/>
    <s v="No Playoffs"/>
    <s v="No Superbowl"/>
  </r>
  <r>
    <x v="14"/>
    <s v="Seahawks"/>
    <x v="7"/>
    <n v="10"/>
    <n v="6"/>
    <n v="393"/>
    <n v="291"/>
    <n v="102"/>
    <n v="6.4"/>
    <n v="-4.5999999999999996"/>
    <n v="1.8"/>
    <n v="0.8"/>
    <n v="0.9"/>
    <s v="Playoffs"/>
    <s v="No Superbowl"/>
  </r>
  <r>
    <x v="19"/>
    <s v="Cardinals"/>
    <x v="7"/>
    <n v="8"/>
    <n v="8"/>
    <n v="404"/>
    <n v="399"/>
    <n v="5"/>
    <n v="0.3"/>
    <n v="-4.3"/>
    <n v="-3.9"/>
    <n v="1.9"/>
    <n v="-5.9"/>
    <s v="No Playoffs"/>
    <s v="No Superbowl"/>
  </r>
  <r>
    <x v="28"/>
    <s v="49ers"/>
    <x v="7"/>
    <n v="5"/>
    <n v="11"/>
    <n v="219"/>
    <n v="364"/>
    <n v="-145"/>
    <n v="-9.1"/>
    <n v="-2.9"/>
    <n v="-11.9"/>
    <n v="-9.9"/>
    <n v="-2"/>
    <s v="No Playoffs"/>
    <s v="No Superbowl"/>
  </r>
  <r>
    <x v="26"/>
    <s v="Rams"/>
    <x v="7"/>
    <n v="3"/>
    <n v="13"/>
    <n v="263"/>
    <n v="438"/>
    <n v="-175"/>
    <n v="-10.9"/>
    <n v="-2"/>
    <n v="-13"/>
    <n v="-6.5"/>
    <n v="-6.5"/>
    <s v="No Playoffs"/>
    <s v="No Superbowl"/>
  </r>
  <r>
    <x v="0"/>
    <s v="Dolphins"/>
    <x v="8"/>
    <n v="11"/>
    <n v="5"/>
    <n v="345"/>
    <n v="317"/>
    <n v="28"/>
    <n v="1.8"/>
    <n v="-2.2999999999999998"/>
    <n v="-0.5"/>
    <n v="-2.4"/>
    <n v="1.8"/>
    <s v="Playoffs"/>
    <s v="No Superbowl"/>
  </r>
  <r>
    <x v="4"/>
    <s v="Patriots"/>
    <x v="8"/>
    <n v="11"/>
    <n v="5"/>
    <n v="410"/>
    <n v="309"/>
    <n v="101"/>
    <n v="6.3"/>
    <n v="-2.4"/>
    <n v="3.9"/>
    <n v="2.2999999999999998"/>
    <n v="1.6"/>
    <s v="No Playoffs"/>
    <s v="No Superbowl"/>
  </r>
  <r>
    <x v="2"/>
    <s v="Jets"/>
    <x v="8"/>
    <n v="9"/>
    <n v="7"/>
    <n v="405"/>
    <n v="356"/>
    <n v="49"/>
    <n v="3.1"/>
    <n v="-2.8"/>
    <n v="0.2"/>
    <n v="2.2000000000000002"/>
    <n v="-1.9"/>
    <s v="No Playoffs"/>
    <s v="No Superbowl"/>
  </r>
  <r>
    <x v="3"/>
    <s v="Bills"/>
    <x v="8"/>
    <n v="7"/>
    <n v="9"/>
    <n v="336"/>
    <n v="342"/>
    <n v="-6"/>
    <n v="-0.4"/>
    <n v="-3"/>
    <n v="-3.3"/>
    <n v="-2.8"/>
    <n v="-0.6"/>
    <s v="No Playoffs"/>
    <s v="No Superbowl"/>
  </r>
  <r>
    <x v="7"/>
    <s v="Steelers"/>
    <x v="8"/>
    <n v="12"/>
    <n v="4"/>
    <n v="347"/>
    <n v="223"/>
    <n v="124"/>
    <n v="7.8"/>
    <n v="2"/>
    <n v="9.8000000000000007"/>
    <n v="1.6"/>
    <n v="8.1999999999999993"/>
    <s v="Playoffs"/>
    <s v="Won Superbowl"/>
  </r>
  <r>
    <x v="6"/>
    <s v="Ravens"/>
    <x v="8"/>
    <n v="11"/>
    <n v="5"/>
    <n v="385"/>
    <n v="244"/>
    <n v="141"/>
    <n v="8.8000000000000007"/>
    <n v="1"/>
    <n v="9.8000000000000007"/>
    <n v="4.2"/>
    <n v="5.6"/>
    <s v="Playoffs"/>
    <s v="No Superbowl"/>
  </r>
  <r>
    <x v="9"/>
    <s v="Bengals"/>
    <x v="8"/>
    <n v="4"/>
    <n v="11"/>
    <n v="204"/>
    <n v="364"/>
    <n v="-160"/>
    <n v="-10"/>
    <n v="3"/>
    <n v="-7"/>
    <n v="-6.9"/>
    <n v="-0.1"/>
    <s v="No Playoffs"/>
    <s v="No Superbowl"/>
  </r>
  <r>
    <x v="10"/>
    <s v="Browns"/>
    <x v="8"/>
    <n v="4"/>
    <n v="12"/>
    <n v="232"/>
    <n v="350"/>
    <n v="-118"/>
    <n v="-7.4"/>
    <n v="2.7"/>
    <n v="-4.5999999999999996"/>
    <n v="-5.2"/>
    <n v="0.6"/>
    <s v="No Playoffs"/>
    <s v="No Superbowl"/>
  </r>
  <r>
    <x v="5"/>
    <s v="Titans"/>
    <x v="8"/>
    <n v="13"/>
    <n v="3"/>
    <n v="375"/>
    <n v="234"/>
    <n v="141"/>
    <n v="8.8000000000000007"/>
    <n v="0.1"/>
    <n v="8.9"/>
    <n v="1.5"/>
    <n v="7.5"/>
    <s v="Playoffs"/>
    <s v="No Superbowl"/>
  </r>
  <r>
    <x v="1"/>
    <s v="Colts"/>
    <x v="8"/>
    <n v="12"/>
    <n v="4"/>
    <n v="377"/>
    <n v="298"/>
    <n v="79"/>
    <n v="4.9000000000000004"/>
    <n v="1.6"/>
    <n v="6.5"/>
    <n v="2.6"/>
    <n v="3.9"/>
    <s v="Playoffs"/>
    <s v="No Superbowl"/>
  </r>
  <r>
    <x v="30"/>
    <s v="Texans"/>
    <x v="8"/>
    <n v="8"/>
    <n v="8"/>
    <n v="366"/>
    <n v="394"/>
    <n v="-28"/>
    <n v="-1.8"/>
    <n v="1.4"/>
    <n v="-0.4"/>
    <n v="2.8"/>
    <n v="-3.2"/>
    <s v="No Playoffs"/>
    <s v="No Superbowl"/>
  </r>
  <r>
    <x v="8"/>
    <s v="Jaguars"/>
    <x v="8"/>
    <n v="5"/>
    <n v="11"/>
    <n v="302"/>
    <n v="367"/>
    <n v="-65"/>
    <n v="-4.0999999999999996"/>
    <n v="1.6"/>
    <n v="-2.5"/>
    <n v="-2.1"/>
    <n v="-0.4"/>
    <s v="No Playoffs"/>
    <s v="No Superbowl"/>
  </r>
  <r>
    <x v="15"/>
    <s v="Chargers"/>
    <x v="8"/>
    <n v="8"/>
    <n v="8"/>
    <n v="439"/>
    <n v="347"/>
    <n v="92"/>
    <n v="5.8"/>
    <n v="-0.8"/>
    <n v="5"/>
    <n v="5"/>
    <n v="0"/>
    <s v="Playoffs"/>
    <s v="No Superbowl"/>
  </r>
  <r>
    <x v="12"/>
    <s v="Broncos"/>
    <x v="8"/>
    <n v="8"/>
    <n v="8"/>
    <n v="370"/>
    <n v="448"/>
    <n v="-78"/>
    <n v="-4.9000000000000004"/>
    <n v="-0.9"/>
    <n v="-5.8"/>
    <n v="0.7"/>
    <n v="-6.5"/>
    <s v="No Playoffs"/>
    <s v="No Superbowl"/>
  </r>
  <r>
    <x v="11"/>
    <s v="Raiders"/>
    <x v="8"/>
    <n v="5"/>
    <n v="11"/>
    <n v="263"/>
    <n v="388"/>
    <n v="-125"/>
    <n v="-7.8"/>
    <n v="0.3"/>
    <n v="-7.5"/>
    <n v="-6.5"/>
    <n v="-1"/>
    <s v="No Playoffs"/>
    <s v="No Superbowl"/>
  </r>
  <r>
    <x v="13"/>
    <s v="Chiefs"/>
    <x v="8"/>
    <n v="2"/>
    <n v="14"/>
    <n v="291"/>
    <n v="440"/>
    <n v="-149"/>
    <n v="-9.3000000000000007"/>
    <n v="0.1"/>
    <n v="-9.1999999999999993"/>
    <n v="-3.9"/>
    <n v="-5.3"/>
    <s v="No Playoffs"/>
    <s v="No Superbowl"/>
  </r>
  <r>
    <x v="2"/>
    <s v="Giants"/>
    <x v="8"/>
    <n v="12"/>
    <n v="4"/>
    <n v="427"/>
    <n v="294"/>
    <n v="133"/>
    <n v="8.3000000000000007"/>
    <n v="0.1"/>
    <n v="8.4"/>
    <n v="5.5"/>
    <n v="2.8"/>
    <s v="Playoffs"/>
    <s v="No Superbowl"/>
  </r>
  <r>
    <x v="16"/>
    <s v="Eagles"/>
    <x v="8"/>
    <n v="9"/>
    <n v="6"/>
    <n v="416"/>
    <n v="289"/>
    <n v="127"/>
    <n v="7.9"/>
    <n v="-0.1"/>
    <n v="7.8"/>
    <n v="4.7"/>
    <n v="3.2"/>
    <s v="Playoffs"/>
    <s v="No Superbowl"/>
  </r>
  <r>
    <x v="18"/>
    <s v="Cowboys"/>
    <x v="8"/>
    <n v="9"/>
    <n v="7"/>
    <n v="362"/>
    <n v="365"/>
    <n v="-3"/>
    <n v="-0.2"/>
    <n v="0.8"/>
    <n v="0.6"/>
    <n v="1.7"/>
    <n v="-1.2"/>
    <s v="No Playoffs"/>
    <s v="No Superbowl"/>
  </r>
  <r>
    <x v="17"/>
    <s v="Redskins"/>
    <x v="8"/>
    <n v="8"/>
    <n v="8"/>
    <n v="265"/>
    <n v="296"/>
    <n v="-31"/>
    <n v="-1.9"/>
    <n v="0.2"/>
    <n v="-1.8"/>
    <n v="-5.8"/>
    <n v="4.0999999999999996"/>
    <s v="No Playoffs"/>
    <s v="No Superbowl"/>
  </r>
  <r>
    <x v="20"/>
    <s v="Vikings"/>
    <x v="8"/>
    <n v="10"/>
    <n v="6"/>
    <n v="379"/>
    <n v="333"/>
    <n v="46"/>
    <n v="2.9"/>
    <n v="1.2"/>
    <n v="4"/>
    <n v="1.1000000000000001"/>
    <n v="2.9"/>
    <s v="Playoffs"/>
    <s v="No Superbowl"/>
  </r>
  <r>
    <x v="24"/>
    <s v="Bears"/>
    <x v="8"/>
    <n v="9"/>
    <n v="7"/>
    <n v="375"/>
    <n v="350"/>
    <n v="25"/>
    <n v="1.6"/>
    <n v="0.5"/>
    <n v="2.1"/>
    <n v="1.1000000000000001"/>
    <n v="1"/>
    <s v="No Playoffs"/>
    <s v="No Superbowl"/>
  </r>
  <r>
    <x v="22"/>
    <s v="Packers"/>
    <x v="8"/>
    <n v="6"/>
    <n v="10"/>
    <n v="419"/>
    <n v="380"/>
    <n v="39"/>
    <n v="2.4"/>
    <n v="0.5"/>
    <n v="2.9"/>
    <n v="4.0999999999999996"/>
    <n v="-1.2"/>
    <s v="No Playoffs"/>
    <s v="No Superbowl"/>
  </r>
  <r>
    <x v="23"/>
    <s v="Lions"/>
    <x v="8"/>
    <n v="0"/>
    <n v="16"/>
    <n v="268"/>
    <n v="517"/>
    <n v="-249"/>
    <n v="-15.6"/>
    <n v="2.5"/>
    <n v="-13.1"/>
    <n v="-4"/>
    <n v="-9.1"/>
    <s v="No Playoffs"/>
    <s v="No Superbowl"/>
  </r>
  <r>
    <x v="27"/>
    <s v="Panthers"/>
    <x v="8"/>
    <n v="12"/>
    <n v="4"/>
    <n v="414"/>
    <n v="329"/>
    <n v="85"/>
    <n v="5.3"/>
    <n v="0.3"/>
    <n v="5.6"/>
    <n v="2.8"/>
    <n v="2.9"/>
    <s v="Playoffs"/>
    <s v="No Superbowl"/>
  </r>
  <r>
    <x v="29"/>
    <s v="Falcons"/>
    <x v="8"/>
    <n v="11"/>
    <n v="5"/>
    <n v="391"/>
    <n v="325"/>
    <n v="66"/>
    <n v="4.0999999999999996"/>
    <n v="-0.3"/>
    <n v="3.8"/>
    <n v="1.3"/>
    <n v="2.5"/>
    <s v="Playoffs"/>
    <s v="No Superbowl"/>
  </r>
  <r>
    <x v="21"/>
    <s v="Buccaneers"/>
    <x v="8"/>
    <n v="9"/>
    <n v="7"/>
    <n v="361"/>
    <n v="323"/>
    <n v="38"/>
    <n v="2.4"/>
    <n v="-0.1"/>
    <n v="2.2999999999999998"/>
    <n v="-0.6"/>
    <n v="2.9"/>
    <s v="No Playoffs"/>
    <s v="No Superbowl"/>
  </r>
  <r>
    <x v="25"/>
    <s v="Saints"/>
    <x v="8"/>
    <n v="8"/>
    <n v="8"/>
    <n v="463"/>
    <n v="393"/>
    <n v="70"/>
    <n v="4.4000000000000004"/>
    <n v="-0.3"/>
    <n v="4"/>
    <n v="6.8"/>
    <n v="-2.8"/>
    <s v="No Playoffs"/>
    <s v="No Superbowl"/>
  </r>
  <r>
    <x v="19"/>
    <s v="Cardinals"/>
    <x v="8"/>
    <n v="9"/>
    <n v="7"/>
    <n v="427"/>
    <n v="426"/>
    <n v="1"/>
    <n v="0.1"/>
    <n v="-1.9"/>
    <n v="-1.9"/>
    <n v="4.0999999999999996"/>
    <n v="-6"/>
    <s v="Playoffs"/>
    <s v="No Superbowl"/>
  </r>
  <r>
    <x v="28"/>
    <s v="49ers"/>
    <x v="8"/>
    <n v="7"/>
    <n v="9"/>
    <n v="339"/>
    <n v="381"/>
    <n v="-42"/>
    <n v="-2.6"/>
    <n v="-2.7"/>
    <n v="-5.3"/>
    <n v="-2.9"/>
    <n v="-2.4"/>
    <s v="No Playoffs"/>
    <s v="No Superbowl"/>
  </r>
  <r>
    <x v="14"/>
    <s v="Seahawks"/>
    <x v="8"/>
    <n v="4"/>
    <n v="12"/>
    <n v="294"/>
    <n v="392"/>
    <n v="-98"/>
    <n v="-6.1"/>
    <n v="-1.5"/>
    <n v="-7.6"/>
    <n v="-4.9000000000000004"/>
    <n v="-2.8"/>
    <s v="No Playoffs"/>
    <s v="No Superbowl"/>
  </r>
  <r>
    <x v="26"/>
    <s v="Rams"/>
    <x v="8"/>
    <n v="2"/>
    <n v="14"/>
    <n v="232"/>
    <n v="465"/>
    <n v="-233"/>
    <n v="-14.6"/>
    <n v="-0.5"/>
    <n v="-15.1"/>
    <n v="-8.1"/>
    <n v="-7"/>
    <s v="No Playoffs"/>
    <s v="No Superbowl"/>
  </r>
  <r>
    <x v="4"/>
    <s v="Patriots"/>
    <x v="9"/>
    <n v="10"/>
    <n v="6"/>
    <n v="427"/>
    <n v="285"/>
    <n v="142"/>
    <n v="8.9"/>
    <n v="2.2999999999999998"/>
    <n v="11.2"/>
    <n v="6.7"/>
    <n v="4.5"/>
    <s v="Playoffs"/>
    <s v="No Superbowl"/>
  </r>
  <r>
    <x v="2"/>
    <s v="Jets"/>
    <x v="9"/>
    <n v="9"/>
    <n v="7"/>
    <n v="348"/>
    <n v="236"/>
    <n v="112"/>
    <n v="7"/>
    <n v="1.6"/>
    <n v="8.6"/>
    <n v="1.1000000000000001"/>
    <n v="7.5"/>
    <s v="Playoffs"/>
    <s v="No Superbowl"/>
  </r>
  <r>
    <x v="0"/>
    <s v="Dolphins"/>
    <x v="9"/>
    <n v="7"/>
    <n v="9"/>
    <n v="360"/>
    <n v="390"/>
    <n v="-30"/>
    <n v="-1.9"/>
    <n v="3.6"/>
    <n v="1.7"/>
    <n v="2.9"/>
    <n v="-1.2"/>
    <s v="No Playoffs"/>
    <s v="No Superbowl"/>
  </r>
  <r>
    <x v="3"/>
    <s v="Bills"/>
    <x v="9"/>
    <n v="6"/>
    <n v="10"/>
    <n v="258"/>
    <n v="326"/>
    <n v="-68"/>
    <n v="-4.3"/>
    <n v="2.4"/>
    <n v="-1.8"/>
    <n v="-4.5"/>
    <n v="2.7"/>
    <s v="No Playoffs"/>
    <s v="No Superbowl"/>
  </r>
  <r>
    <x v="9"/>
    <s v="Bengals"/>
    <x v="9"/>
    <n v="10"/>
    <n v="6"/>
    <n v="305"/>
    <n v="291"/>
    <n v="14"/>
    <n v="0.9"/>
    <n v="-0.2"/>
    <n v="0.7"/>
    <n v="-2.5"/>
    <n v="3.2"/>
    <s v="Playoffs"/>
    <s v="No Superbowl"/>
  </r>
  <r>
    <x v="6"/>
    <s v="Ravens"/>
    <x v="9"/>
    <n v="9"/>
    <n v="7"/>
    <n v="391"/>
    <n v="261"/>
    <n v="130"/>
    <n v="8.1"/>
    <n v="-0.7"/>
    <n v="7.5"/>
    <n v="2.6"/>
    <n v="4.9000000000000004"/>
    <s v="Playoffs"/>
    <s v="No Superbowl"/>
  </r>
  <r>
    <x v="7"/>
    <s v="Steelers"/>
    <x v="9"/>
    <n v="9"/>
    <n v="7"/>
    <n v="368"/>
    <n v="324"/>
    <n v="44"/>
    <n v="2.8"/>
    <n v="-1.1000000000000001"/>
    <n v="1.7"/>
    <n v="1"/>
    <n v="0.7"/>
    <s v="No Playoffs"/>
    <s v="No Superbowl"/>
  </r>
  <r>
    <x v="10"/>
    <s v="Browns"/>
    <x v="9"/>
    <n v="5"/>
    <n v="11"/>
    <n v="245"/>
    <n v="375"/>
    <n v="-130"/>
    <n v="-8.1"/>
    <n v="-0.3"/>
    <n v="-8.4"/>
    <n v="-6"/>
    <n v="-2.4"/>
    <s v="No Playoffs"/>
    <s v="No Superbowl"/>
  </r>
  <r>
    <x v="1"/>
    <s v="Colts"/>
    <x v="9"/>
    <n v="14"/>
    <n v="2"/>
    <n v="416"/>
    <n v="307"/>
    <n v="109"/>
    <n v="6.8"/>
    <n v="-0.9"/>
    <n v="5.9"/>
    <n v="4.4000000000000004"/>
    <n v="1.5"/>
    <s v="Playoffs"/>
    <s v="No Superbowl"/>
  </r>
  <r>
    <x v="30"/>
    <s v="Texans"/>
    <x v="9"/>
    <n v="9"/>
    <n v="7"/>
    <n v="388"/>
    <n v="333"/>
    <n v="55"/>
    <n v="3.4"/>
    <n v="-1.5"/>
    <n v="2"/>
    <n v="2.7"/>
    <n v="-0.7"/>
    <s v="No Playoffs"/>
    <s v="No Superbowl"/>
  </r>
  <r>
    <x v="5"/>
    <s v="Titans"/>
    <x v="9"/>
    <n v="8"/>
    <n v="8"/>
    <n v="354"/>
    <n v="402"/>
    <n v="-48"/>
    <n v="-3"/>
    <n v="0.2"/>
    <n v="-2.8"/>
    <n v="0.9"/>
    <n v="-3.6"/>
    <s v="No Playoffs"/>
    <s v="No Superbowl"/>
  </r>
  <r>
    <x v="8"/>
    <s v="Jaguars"/>
    <x v="9"/>
    <n v="7"/>
    <n v="9"/>
    <n v="290"/>
    <n v="380"/>
    <n v="-90"/>
    <n v="-5.6"/>
    <n v="-0.9"/>
    <n v="-6.5"/>
    <n v="-3.8"/>
    <n v="-2.6"/>
    <s v="No Playoffs"/>
    <s v="No Superbowl"/>
  </r>
  <r>
    <x v="15"/>
    <s v="Chargers"/>
    <x v="9"/>
    <n v="13"/>
    <n v="3"/>
    <n v="454"/>
    <n v="320"/>
    <n v="134"/>
    <n v="8.4"/>
    <n v="-1.7"/>
    <n v="6.6"/>
    <n v="6.4"/>
    <n v="0.2"/>
    <s v="Playoffs"/>
    <s v="No Superbowl"/>
  </r>
  <r>
    <x v="12"/>
    <s v="Broncos"/>
    <x v="9"/>
    <n v="8"/>
    <n v="8"/>
    <n v="326"/>
    <n v="324"/>
    <n v="2"/>
    <n v="0.1"/>
    <n v="0.2"/>
    <n v="0.3"/>
    <n v="-1"/>
    <n v="1.3"/>
    <s v="No Playoffs"/>
    <s v="No Superbowl"/>
  </r>
  <r>
    <x v="11"/>
    <s v="Raiders"/>
    <x v="9"/>
    <n v="5"/>
    <n v="11"/>
    <n v="197"/>
    <n v="379"/>
    <n v="-182"/>
    <n v="-11.4"/>
    <n v="1.1000000000000001"/>
    <n v="-10.3"/>
    <n v="-8.6999999999999993"/>
    <n v="-1.6"/>
    <s v="No Playoffs"/>
    <s v="No Superbowl"/>
  </r>
  <r>
    <x v="13"/>
    <s v="Chiefs"/>
    <x v="9"/>
    <n v="4"/>
    <n v="12"/>
    <n v="294"/>
    <n v="424"/>
    <n v="-130"/>
    <n v="-8.1"/>
    <n v="-0.3"/>
    <n v="-8.4"/>
    <n v="-2.5"/>
    <n v="-5.9"/>
    <s v="No Playoffs"/>
    <s v="No Superbowl"/>
  </r>
  <r>
    <x v="18"/>
    <s v="Cowboys"/>
    <x v="9"/>
    <n v="11"/>
    <n v="5"/>
    <n v="361"/>
    <n v="250"/>
    <n v="111"/>
    <n v="6.9"/>
    <n v="0.2"/>
    <n v="7.1"/>
    <n v="0.4"/>
    <n v="6.7"/>
    <s v="Playoffs"/>
    <s v="No Superbowl"/>
  </r>
  <r>
    <x v="16"/>
    <s v="Eagles"/>
    <x v="9"/>
    <n v="11"/>
    <n v="5"/>
    <n v="429"/>
    <n v="337"/>
    <n v="92"/>
    <n v="5.8"/>
    <n v="0.2"/>
    <n v="6"/>
    <n v="5.8"/>
    <n v="0.2"/>
    <s v="Playoffs"/>
    <s v="No Superbowl"/>
  </r>
  <r>
    <x v="2"/>
    <s v="Giants"/>
    <x v="9"/>
    <n v="8"/>
    <n v="8"/>
    <n v="402"/>
    <n v="427"/>
    <n v="-25"/>
    <n v="-1.6"/>
    <n v="1.6"/>
    <n v="0.1"/>
    <n v="4.5999999999999996"/>
    <n v="-4.5"/>
    <s v="No Playoffs"/>
    <s v="No Superbowl"/>
  </r>
  <r>
    <x v="17"/>
    <s v="Redskins"/>
    <x v="9"/>
    <n v="4"/>
    <n v="12"/>
    <n v="266"/>
    <n v="336"/>
    <n v="-70"/>
    <n v="-4.4000000000000004"/>
    <n v="-0.2"/>
    <n v="-4.5999999999999996"/>
    <n v="-5.5"/>
    <n v="1"/>
    <s v="No Playoffs"/>
    <s v="No Superbowl"/>
  </r>
  <r>
    <x v="20"/>
    <s v="Vikings"/>
    <x v="9"/>
    <n v="12"/>
    <n v="4"/>
    <n v="470"/>
    <n v="312"/>
    <n v="158"/>
    <n v="9.9"/>
    <n v="-2.7"/>
    <n v="7.2"/>
    <n v="6.6"/>
    <n v="0.6"/>
    <s v="Playoffs"/>
    <s v="No Superbowl"/>
  </r>
  <r>
    <x v="22"/>
    <s v="Packers"/>
    <x v="9"/>
    <n v="11"/>
    <n v="5"/>
    <n v="461"/>
    <n v="297"/>
    <n v="164"/>
    <n v="10.3"/>
    <n v="-2.9"/>
    <n v="7.4"/>
    <n v="6.3"/>
    <n v="1.1000000000000001"/>
    <s v="Playoffs"/>
    <s v="No Superbowl"/>
  </r>
  <r>
    <x v="24"/>
    <s v="Bears"/>
    <x v="9"/>
    <n v="7"/>
    <n v="9"/>
    <n v="327"/>
    <n v="375"/>
    <n v="-48"/>
    <n v="-3"/>
    <n v="-0.9"/>
    <n v="-3.9"/>
    <n v="-1.9"/>
    <n v="-2"/>
    <s v="No Playoffs"/>
    <s v="No Superbowl"/>
  </r>
  <r>
    <x v="23"/>
    <s v="Lions"/>
    <x v="9"/>
    <n v="2"/>
    <n v="14"/>
    <n v="262"/>
    <n v="494"/>
    <n v="-232"/>
    <n v="-14.5"/>
    <n v="0.1"/>
    <n v="-14.4"/>
    <n v="-5.2"/>
    <n v="-9.1999999999999993"/>
    <s v="No Playoffs"/>
    <s v="No Superbowl"/>
  </r>
  <r>
    <x v="25"/>
    <s v="Saints"/>
    <x v="9"/>
    <n v="13"/>
    <n v="3"/>
    <n v="510"/>
    <n v="341"/>
    <n v="169"/>
    <n v="10.6"/>
    <n v="0.2"/>
    <n v="10.8"/>
    <n v="11.2"/>
    <n v="-0.5"/>
    <s v="Playoffs"/>
    <s v="Won Superbowl"/>
  </r>
  <r>
    <x v="29"/>
    <s v="Falcons"/>
    <x v="9"/>
    <n v="9"/>
    <n v="7"/>
    <n v="363"/>
    <n v="325"/>
    <n v="38"/>
    <n v="2.4"/>
    <n v="2.7"/>
    <n v="5"/>
    <n v="2.7"/>
    <n v="2.2999999999999998"/>
    <s v="No Playoffs"/>
    <s v="No Superbowl"/>
  </r>
  <r>
    <x v="27"/>
    <s v="Panthers"/>
    <x v="9"/>
    <n v="8"/>
    <n v="8"/>
    <n v="315"/>
    <n v="308"/>
    <n v="7"/>
    <n v="0.4"/>
    <n v="3.5"/>
    <n v="3.9"/>
    <n v="-0.6"/>
    <n v="4.5"/>
    <s v="No Playoffs"/>
    <s v="No Superbowl"/>
  </r>
  <r>
    <x v="21"/>
    <s v="Buccaneers"/>
    <x v="9"/>
    <n v="3"/>
    <n v="13"/>
    <n v="244"/>
    <n v="400"/>
    <n v="-156"/>
    <n v="-9.8000000000000007"/>
    <n v="4.0999999999999996"/>
    <n v="-5.6"/>
    <n v="-4.5999999999999996"/>
    <n v="-1.1000000000000001"/>
    <s v="No Playoffs"/>
    <s v="No Superbowl"/>
  </r>
  <r>
    <x v="19"/>
    <s v="Cardinals"/>
    <x v="9"/>
    <n v="10"/>
    <n v="6"/>
    <n v="375"/>
    <n v="325"/>
    <n v="50"/>
    <n v="3.1"/>
    <n v="-3.4"/>
    <n v="-0.3"/>
    <n v="0.1"/>
    <n v="-0.4"/>
    <s v="Playoffs"/>
    <s v="No Superbowl"/>
  </r>
  <r>
    <x v="28"/>
    <s v="49ers"/>
    <x v="9"/>
    <n v="8"/>
    <n v="8"/>
    <n v="330"/>
    <n v="281"/>
    <n v="49"/>
    <n v="3.1"/>
    <n v="-3"/>
    <n v="0.1"/>
    <n v="-2.9"/>
    <n v="3"/>
    <s v="No Playoffs"/>
    <s v="No Superbowl"/>
  </r>
  <r>
    <x v="14"/>
    <s v="Seahawks"/>
    <x v="9"/>
    <n v="5"/>
    <n v="11"/>
    <n v="280"/>
    <n v="390"/>
    <n v="-110"/>
    <n v="-6.9"/>
    <n v="-2.4"/>
    <n v="-9.3000000000000007"/>
    <n v="-5"/>
    <n v="-4.4000000000000004"/>
    <s v="No Playoffs"/>
    <s v="No Superbowl"/>
  </r>
  <r>
    <x v="26"/>
    <s v="Rams"/>
    <x v="9"/>
    <n v="1"/>
    <n v="15"/>
    <n v="175"/>
    <n v="436"/>
    <n v="-261"/>
    <n v="-16.3"/>
    <n v="-1.1000000000000001"/>
    <n v="-17.399999999999999"/>
    <n v="-11.7"/>
    <n v="-5.8"/>
    <s v="No Playoffs"/>
    <s v="No Superbowl"/>
  </r>
  <r>
    <x v="4"/>
    <s v="Patriots"/>
    <x v="10"/>
    <n v="14"/>
    <n v="2"/>
    <n v="518"/>
    <n v="313"/>
    <n v="205"/>
    <n v="12.8"/>
    <n v="2.6"/>
    <n v="15.4"/>
    <n v="12.6"/>
    <n v="2.8"/>
    <s v="Playoffs"/>
    <s v="No Superbowl"/>
  </r>
  <r>
    <x v="2"/>
    <s v="Jets"/>
    <x v="10"/>
    <n v="11"/>
    <n v="5"/>
    <n v="367"/>
    <n v="304"/>
    <n v="63"/>
    <n v="3.9"/>
    <n v="2.5"/>
    <n v="6.5"/>
    <n v="2.2000000000000002"/>
    <n v="4.2"/>
    <s v="Playoffs"/>
    <s v="No Superbowl"/>
  </r>
  <r>
    <x v="0"/>
    <s v="Dolphins"/>
    <x v="10"/>
    <n v="7"/>
    <n v="9"/>
    <n v="273"/>
    <n v="333"/>
    <n v="-60"/>
    <n v="-3.8"/>
    <n v="4.0999999999999996"/>
    <n v="0.3"/>
    <n v="-2.8"/>
    <n v="3.1"/>
    <s v="No Playoffs"/>
    <s v="No Superbowl"/>
  </r>
  <r>
    <x v="3"/>
    <s v="Bills"/>
    <x v="10"/>
    <n v="4"/>
    <n v="12"/>
    <n v="283"/>
    <n v="425"/>
    <n v="-142"/>
    <n v="-8.9"/>
    <n v="4.3"/>
    <n v="-4.5999999999999996"/>
    <n v="-1.5"/>
    <n v="-3.1"/>
    <s v="No Playoffs"/>
    <s v="No Superbowl"/>
  </r>
  <r>
    <x v="7"/>
    <s v="Steelers"/>
    <x v="10"/>
    <n v="12"/>
    <n v="4"/>
    <n v="375"/>
    <n v="232"/>
    <n v="143"/>
    <n v="8.9"/>
    <n v="1.3"/>
    <n v="10.199999999999999"/>
    <n v="2.5"/>
    <n v="7.7"/>
    <s v="Playoffs"/>
    <s v="No Superbowl"/>
  </r>
  <r>
    <x v="6"/>
    <s v="Ravens"/>
    <x v="10"/>
    <n v="12"/>
    <n v="4"/>
    <n v="357"/>
    <n v="270"/>
    <n v="87"/>
    <n v="5.4"/>
    <n v="1"/>
    <n v="6.4"/>
    <n v="0.9"/>
    <n v="5.5"/>
    <s v="Playoffs"/>
    <s v="No Superbowl"/>
  </r>
  <r>
    <x v="10"/>
    <s v="Browns"/>
    <x v="10"/>
    <n v="5"/>
    <n v="11"/>
    <n v="271"/>
    <n v="332"/>
    <n v="-61"/>
    <n v="-3.8"/>
    <n v="2.2999999999999998"/>
    <n v="-1.5"/>
    <n v="-3.4"/>
    <n v="2"/>
    <s v="No Playoffs"/>
    <s v="No Superbowl"/>
  </r>
  <r>
    <x v="9"/>
    <s v="Bengals"/>
    <x v="10"/>
    <n v="4"/>
    <n v="12"/>
    <n v="322"/>
    <n v="395"/>
    <n v="-73"/>
    <n v="-4.5999999999999996"/>
    <n v="3.1"/>
    <n v="-1.4"/>
    <n v="0.4"/>
    <n v="-1.9"/>
    <s v="No Playoffs"/>
    <s v="No Superbowl"/>
  </r>
  <r>
    <x v="1"/>
    <s v="Colts"/>
    <x v="10"/>
    <n v="10"/>
    <n v="6"/>
    <n v="435"/>
    <n v="388"/>
    <n v="47"/>
    <n v="2.9"/>
    <n v="-0.1"/>
    <n v="2.9"/>
    <n v="3.7"/>
    <n v="-0.9"/>
    <s v="Playoffs"/>
    <s v="No Superbowl"/>
  </r>
  <r>
    <x v="8"/>
    <s v="Jaguars"/>
    <x v="10"/>
    <n v="8"/>
    <n v="8"/>
    <n v="353"/>
    <n v="419"/>
    <n v="-66"/>
    <n v="-4.0999999999999996"/>
    <n v="-0.4"/>
    <n v="-4.5"/>
    <n v="-1.2"/>
    <n v="-3.3"/>
    <s v="No Playoffs"/>
    <s v="No Superbowl"/>
  </r>
  <r>
    <x v="30"/>
    <s v="Texans"/>
    <x v="10"/>
    <n v="6"/>
    <n v="10"/>
    <n v="390"/>
    <n v="427"/>
    <n v="-37"/>
    <n v="-2.2999999999999998"/>
    <n v="0.5"/>
    <n v="-1.8"/>
    <n v="1.8"/>
    <n v="-3.7"/>
    <s v="No Playoffs"/>
    <s v="No Superbowl"/>
  </r>
  <r>
    <x v="5"/>
    <s v="Titans"/>
    <x v="10"/>
    <n v="6"/>
    <n v="10"/>
    <n v="356"/>
    <n v="339"/>
    <n v="17"/>
    <n v="1.1000000000000001"/>
    <n v="0"/>
    <n v="1"/>
    <n v="-0.9"/>
    <n v="1.9"/>
    <s v="No Playoffs"/>
    <s v="No Superbowl"/>
  </r>
  <r>
    <x v="13"/>
    <s v="Chiefs"/>
    <x v="10"/>
    <n v="10"/>
    <n v="6"/>
    <n v="366"/>
    <n v="326"/>
    <n v="40"/>
    <n v="2.5"/>
    <n v="-3.2"/>
    <n v="-0.7"/>
    <n v="-1.5"/>
    <n v="0.8"/>
    <s v="Playoffs"/>
    <s v="No Superbowl"/>
  </r>
  <r>
    <x v="15"/>
    <s v="Chargers"/>
    <x v="10"/>
    <n v="9"/>
    <n v="7"/>
    <n v="441"/>
    <n v="322"/>
    <n v="119"/>
    <n v="7.4"/>
    <n v="-2.6"/>
    <n v="4.8"/>
    <n v="3.2"/>
    <n v="1.6"/>
    <s v="No Playoffs"/>
    <s v="No Superbowl"/>
  </r>
  <r>
    <x v="11"/>
    <s v="Raiders"/>
    <x v="10"/>
    <n v="8"/>
    <n v="8"/>
    <n v="410"/>
    <n v="371"/>
    <n v="39"/>
    <n v="2.4"/>
    <n v="-2.2999999999999998"/>
    <n v="0.2"/>
    <n v="2.2999999999999998"/>
    <n v="-2.2000000000000002"/>
    <s v="No Playoffs"/>
    <s v="No Superbowl"/>
  </r>
  <r>
    <x v="12"/>
    <s v="Broncos"/>
    <x v="10"/>
    <n v="4"/>
    <n v="12"/>
    <n v="344"/>
    <n v="471"/>
    <n v="-127"/>
    <n v="-7.9"/>
    <n v="-1"/>
    <n v="-8.9"/>
    <n v="-1.1000000000000001"/>
    <n v="-7.8"/>
    <s v="No Playoffs"/>
    <s v="No Superbowl"/>
  </r>
  <r>
    <x v="16"/>
    <s v="Eagles"/>
    <x v="10"/>
    <n v="10"/>
    <n v="6"/>
    <n v="439"/>
    <n v="377"/>
    <n v="62"/>
    <n v="3.9"/>
    <n v="0.3"/>
    <n v="4.2"/>
    <n v="5.4"/>
    <n v="-1.2"/>
    <s v="Playoffs"/>
    <s v="No Superbowl"/>
  </r>
  <r>
    <x v="2"/>
    <s v="Giants"/>
    <x v="10"/>
    <n v="10"/>
    <n v="6"/>
    <n v="394"/>
    <n v="347"/>
    <n v="47"/>
    <n v="2.9"/>
    <n v="-0.8"/>
    <n v="2.1"/>
    <n v="1.7"/>
    <n v="0.4"/>
    <s v="No Playoffs"/>
    <s v="No Superbowl"/>
  </r>
  <r>
    <x v="18"/>
    <s v="Cowboys"/>
    <x v="10"/>
    <n v="6"/>
    <n v="10"/>
    <n v="394"/>
    <n v="436"/>
    <n v="-42"/>
    <n v="-2.6"/>
    <n v="0.5"/>
    <n v="-2.2000000000000002"/>
    <n v="2.5"/>
    <n v="-4.7"/>
    <s v="No Playoffs"/>
    <s v="No Superbowl"/>
  </r>
  <r>
    <x v="17"/>
    <s v="Redskins"/>
    <x v="10"/>
    <n v="6"/>
    <n v="10"/>
    <n v="302"/>
    <n v="377"/>
    <n v="-75"/>
    <n v="-4.7"/>
    <n v="0.9"/>
    <n v="-3.8"/>
    <n v="-3.4"/>
    <n v="-0.5"/>
    <s v="No Playoffs"/>
    <s v="No Superbowl"/>
  </r>
  <r>
    <x v="24"/>
    <s v="Bears"/>
    <x v="10"/>
    <n v="11"/>
    <n v="5"/>
    <n v="334"/>
    <n v="286"/>
    <n v="48"/>
    <n v="3"/>
    <n v="1.1000000000000001"/>
    <n v="4.0999999999999996"/>
    <n v="-0.6"/>
    <n v="4.7"/>
    <s v="Playoffs"/>
    <s v="No Superbowl"/>
  </r>
  <r>
    <x v="22"/>
    <s v="Packers"/>
    <x v="10"/>
    <n v="10"/>
    <n v="6"/>
    <n v="388"/>
    <n v="240"/>
    <n v="148"/>
    <n v="9.3000000000000007"/>
    <n v="1.7"/>
    <n v="10.9"/>
    <n v="3.1"/>
    <n v="7.9"/>
    <s v="Playoffs"/>
    <s v="Won Superbowl"/>
  </r>
  <r>
    <x v="23"/>
    <s v="Lions"/>
    <x v="10"/>
    <n v="6"/>
    <n v="10"/>
    <n v="362"/>
    <n v="369"/>
    <n v="-7"/>
    <n v="-0.4"/>
    <n v="2.2999999999999998"/>
    <n v="1.9"/>
    <n v="2.4"/>
    <n v="-0.5"/>
    <s v="No Playoffs"/>
    <s v="No Superbowl"/>
  </r>
  <r>
    <x v="20"/>
    <s v="Vikings"/>
    <x v="10"/>
    <n v="6"/>
    <n v="10"/>
    <n v="281"/>
    <n v="348"/>
    <n v="-67"/>
    <n v="-4.2"/>
    <n v="2.6"/>
    <n v="-1.6"/>
    <n v="-3.3"/>
    <n v="1.7"/>
    <s v="No Playoffs"/>
    <s v="No Superbowl"/>
  </r>
  <r>
    <x v="29"/>
    <s v="Falcons"/>
    <x v="10"/>
    <n v="13"/>
    <n v="3"/>
    <n v="414"/>
    <n v="288"/>
    <n v="126"/>
    <n v="7.9"/>
    <n v="-1.8"/>
    <n v="6.1"/>
    <n v="3.8"/>
    <n v="2.2000000000000002"/>
    <s v="Playoffs"/>
    <s v="No Superbowl"/>
  </r>
  <r>
    <x v="25"/>
    <s v="Saints"/>
    <x v="10"/>
    <n v="11"/>
    <n v="5"/>
    <n v="384"/>
    <n v="307"/>
    <n v="77"/>
    <n v="4.8"/>
    <n v="-2.5"/>
    <n v="2.2999999999999998"/>
    <n v="1.5"/>
    <n v="0.8"/>
    <s v="Playoffs"/>
    <s v="No Superbowl"/>
  </r>
  <r>
    <x v="21"/>
    <s v="Buccaneers"/>
    <x v="10"/>
    <n v="10"/>
    <n v="6"/>
    <n v="341"/>
    <n v="318"/>
    <n v="23"/>
    <n v="1.4"/>
    <n v="-2"/>
    <n v="-0.6"/>
    <n v="-1"/>
    <n v="0.4"/>
    <s v="No Playoffs"/>
    <s v="No Superbowl"/>
  </r>
  <r>
    <x v="27"/>
    <s v="Panthers"/>
    <x v="10"/>
    <n v="2"/>
    <n v="14"/>
    <n v="196"/>
    <n v="408"/>
    <n v="-212"/>
    <n v="-13.3"/>
    <n v="0.1"/>
    <n v="-13.2"/>
    <n v="-9.1"/>
    <n v="-4.0999999999999996"/>
    <s v="No Playoffs"/>
    <s v="No Superbowl"/>
  </r>
  <r>
    <x v="14"/>
    <s v="Seahawks"/>
    <x v="10"/>
    <n v="7"/>
    <n v="9"/>
    <n v="310"/>
    <n v="407"/>
    <n v="-97"/>
    <n v="-6.1"/>
    <n v="-3.4"/>
    <n v="-9.4"/>
    <n v="-3.9"/>
    <n v="-5.5"/>
    <s v="Playoffs"/>
    <s v="No Superbowl"/>
  </r>
  <r>
    <x v="26"/>
    <s v="Rams"/>
    <x v="10"/>
    <n v="7"/>
    <n v="9"/>
    <n v="289"/>
    <n v="328"/>
    <n v="-39"/>
    <n v="-2.4"/>
    <n v="-4.2"/>
    <n v="-6.7"/>
    <n v="-6.3"/>
    <n v="-0.4"/>
    <s v="No Playoffs"/>
    <s v="No Superbowl"/>
  </r>
  <r>
    <x v="28"/>
    <s v="49ers"/>
    <x v="10"/>
    <n v="6"/>
    <n v="10"/>
    <n v="305"/>
    <n v="346"/>
    <n v="-41"/>
    <n v="-2.6"/>
    <n v="-3.3"/>
    <n v="-5.8"/>
    <n v="-4.7"/>
    <n v="-1.1000000000000001"/>
    <s v="No Playoffs"/>
    <s v="No Superbowl"/>
  </r>
  <r>
    <x v="19"/>
    <s v="Cardinals"/>
    <x v="10"/>
    <n v="5"/>
    <n v="11"/>
    <n v="289"/>
    <n v="434"/>
    <n v="-145"/>
    <n v="-9.1"/>
    <n v="-3.6"/>
    <n v="-12.7"/>
    <n v="-5.6"/>
    <n v="-7.1"/>
    <s v="No Playoffs"/>
    <s v="No Superbowl"/>
  </r>
  <r>
    <x v="4"/>
    <s v="Patriots"/>
    <x v="11"/>
    <n v="13"/>
    <n v="3"/>
    <n v="513"/>
    <n v="342"/>
    <n v="171"/>
    <n v="10.7"/>
    <n v="-1.4"/>
    <n v="9.3000000000000007"/>
    <n v="9.4"/>
    <n v="-0.1"/>
    <s v="Playoffs"/>
    <s v="No Superbowl"/>
  </r>
  <r>
    <x v="2"/>
    <s v="Jets"/>
    <x v="11"/>
    <n v="8"/>
    <n v="8"/>
    <n v="377"/>
    <n v="363"/>
    <n v="14"/>
    <n v="0.9"/>
    <n v="0"/>
    <n v="0.9"/>
    <n v="1.2"/>
    <n v="-0.3"/>
    <s v="No Playoffs"/>
    <s v="No Superbowl"/>
  </r>
  <r>
    <x v="0"/>
    <s v="Dolphins"/>
    <x v="11"/>
    <n v="6"/>
    <n v="10"/>
    <n v="329"/>
    <n v="313"/>
    <n v="16"/>
    <n v="1"/>
    <n v="-0.1"/>
    <n v="0.9"/>
    <n v="-2.2000000000000002"/>
    <n v="3.2"/>
    <s v="No Playoffs"/>
    <s v="No Superbowl"/>
  </r>
  <r>
    <x v="3"/>
    <s v="Bills"/>
    <x v="11"/>
    <n v="6"/>
    <n v="10"/>
    <n v="372"/>
    <n v="434"/>
    <n v="-62"/>
    <n v="-3.9"/>
    <n v="0.5"/>
    <n v="-3.4"/>
    <n v="1.2"/>
    <n v="-4.5"/>
    <s v="No Playoffs"/>
    <s v="No Superbowl"/>
  </r>
  <r>
    <x v="6"/>
    <s v="Ravens"/>
    <x v="11"/>
    <n v="12"/>
    <n v="4"/>
    <n v="378"/>
    <n v="266"/>
    <n v="112"/>
    <n v="7"/>
    <n v="-0.9"/>
    <n v="6.1"/>
    <n v="2.6"/>
    <n v="3.5"/>
    <s v="Playoffs"/>
    <s v="No Superbowl"/>
  </r>
  <r>
    <x v="7"/>
    <s v="Steelers"/>
    <x v="11"/>
    <n v="12"/>
    <n v="4"/>
    <n v="325"/>
    <n v="227"/>
    <n v="98"/>
    <n v="6.1"/>
    <n v="-0.8"/>
    <n v="5.3"/>
    <n v="-0.8"/>
    <n v="6"/>
    <s v="Playoffs"/>
    <s v="No Superbowl"/>
  </r>
  <r>
    <x v="9"/>
    <s v="Bengals"/>
    <x v="11"/>
    <n v="9"/>
    <n v="7"/>
    <n v="344"/>
    <n v="323"/>
    <n v="21"/>
    <n v="1.3"/>
    <n v="-0.9"/>
    <n v="0.5"/>
    <n v="0.7"/>
    <n v="-0.2"/>
    <s v="Playoffs"/>
    <s v="No Superbowl"/>
  </r>
  <r>
    <x v="10"/>
    <s v="Browns"/>
    <x v="11"/>
    <n v="4"/>
    <n v="12"/>
    <n v="218"/>
    <n v="307"/>
    <n v="-89"/>
    <n v="-5.6"/>
    <n v="0.2"/>
    <n v="-5.4"/>
    <n v="-7.2"/>
    <n v="1.8"/>
    <s v="No Playoffs"/>
    <s v="No Superbowl"/>
  </r>
  <r>
    <x v="30"/>
    <s v="Texans"/>
    <x v="11"/>
    <n v="10"/>
    <n v="6"/>
    <n v="381"/>
    <n v="278"/>
    <n v="103"/>
    <n v="6.4"/>
    <n v="-1.9"/>
    <n v="4.5"/>
    <n v="1.4"/>
    <n v="3.2"/>
    <s v="Playoffs"/>
    <s v="No Superbowl"/>
  </r>
  <r>
    <x v="5"/>
    <s v="Titans"/>
    <x v="11"/>
    <n v="9"/>
    <n v="7"/>
    <n v="325"/>
    <n v="317"/>
    <n v="8"/>
    <n v="0.5"/>
    <n v="-1.5"/>
    <n v="-1"/>
    <n v="-2.2000000000000002"/>
    <n v="1.2"/>
    <s v="No Playoffs"/>
    <s v="No Superbowl"/>
  </r>
  <r>
    <x v="8"/>
    <s v="Jaguars"/>
    <x v="11"/>
    <n v="5"/>
    <n v="11"/>
    <n v="243"/>
    <n v="329"/>
    <n v="-86"/>
    <n v="-5.4"/>
    <n v="-0.3"/>
    <n v="-5.6"/>
    <n v="-7.1"/>
    <n v="1.4"/>
    <s v="No Playoffs"/>
    <s v="No Superbowl"/>
  </r>
  <r>
    <x v="1"/>
    <s v="Colts"/>
    <x v="11"/>
    <n v="2"/>
    <n v="14"/>
    <n v="243"/>
    <n v="430"/>
    <n v="-187"/>
    <n v="-11.7"/>
    <n v="0.4"/>
    <n v="-11.3"/>
    <n v="-6"/>
    <n v="-5.3"/>
    <s v="No Playoffs"/>
    <s v="No Superbowl"/>
  </r>
  <r>
    <x v="12"/>
    <s v="Broncos"/>
    <x v="11"/>
    <n v="8"/>
    <n v="8"/>
    <n v="309"/>
    <n v="390"/>
    <n v="-81"/>
    <n v="-5.0999999999999996"/>
    <n v="-0.2"/>
    <n v="-5.3"/>
    <n v="-3.6"/>
    <n v="-1.7"/>
    <s v="Playoffs"/>
    <s v="No Superbowl"/>
  </r>
  <r>
    <x v="15"/>
    <s v="Chargers"/>
    <x v="11"/>
    <n v="8"/>
    <n v="8"/>
    <n v="406"/>
    <n v="377"/>
    <n v="29"/>
    <n v="1.8"/>
    <n v="-0.9"/>
    <n v="0.9"/>
    <n v="2.7"/>
    <n v="-1.8"/>
    <s v="No Playoffs"/>
    <s v="No Superbowl"/>
  </r>
  <r>
    <x v="11"/>
    <s v="Raiders"/>
    <x v="11"/>
    <n v="8"/>
    <n v="8"/>
    <n v="359"/>
    <n v="433"/>
    <n v="-74"/>
    <n v="-4.5999999999999996"/>
    <n v="-0.3"/>
    <n v="-4.9000000000000004"/>
    <n v="0.2"/>
    <n v="-5.0999999999999996"/>
    <s v="No Playoffs"/>
    <s v="No Superbowl"/>
  </r>
  <r>
    <x v="13"/>
    <s v="Chiefs"/>
    <x v="11"/>
    <n v="7"/>
    <n v="9"/>
    <n v="212"/>
    <n v="338"/>
    <n v="-126"/>
    <n v="-7.9"/>
    <n v="-0.2"/>
    <n v="-8.1"/>
    <n v="-10.199999999999999"/>
    <n v="2.1"/>
    <s v="No Playoffs"/>
    <s v="No Superbowl"/>
  </r>
  <r>
    <x v="2"/>
    <s v="Giants"/>
    <x v="11"/>
    <n v="9"/>
    <n v="7"/>
    <n v="394"/>
    <n v="400"/>
    <n v="-6"/>
    <n v="-0.4"/>
    <n v="2"/>
    <n v="1.6"/>
    <n v="3.1"/>
    <n v="-1.5"/>
    <s v="Playoffs"/>
    <s v="Won Superbowl"/>
  </r>
  <r>
    <x v="16"/>
    <s v="Eagles"/>
    <x v="11"/>
    <n v="8"/>
    <n v="8"/>
    <n v="396"/>
    <n v="328"/>
    <n v="68"/>
    <n v="4.3"/>
    <n v="0.5"/>
    <n v="4.7"/>
    <n v="3.1"/>
    <n v="1.7"/>
    <s v="No Playoffs"/>
    <s v="No Superbowl"/>
  </r>
  <r>
    <x v="18"/>
    <s v="Cowboys"/>
    <x v="11"/>
    <n v="8"/>
    <n v="8"/>
    <n v="369"/>
    <n v="347"/>
    <n v="22"/>
    <n v="1.4"/>
    <n v="0.3"/>
    <n v="1.6"/>
    <n v="0.7"/>
    <n v="0.9"/>
    <s v="No Playoffs"/>
    <s v="No Superbowl"/>
  </r>
  <r>
    <x v="17"/>
    <s v="Redskins"/>
    <x v="11"/>
    <n v="5"/>
    <n v="11"/>
    <n v="288"/>
    <n v="367"/>
    <n v="-79"/>
    <n v="-4.9000000000000004"/>
    <n v="0.8"/>
    <n v="-4.0999999999999996"/>
    <n v="-4.3"/>
    <n v="0.2"/>
    <s v="No Playoffs"/>
    <s v="No Superbowl"/>
  </r>
  <r>
    <x v="22"/>
    <s v="Packers"/>
    <x v="11"/>
    <n v="15"/>
    <n v="1"/>
    <n v="560"/>
    <n v="359"/>
    <n v="201"/>
    <n v="12.6"/>
    <n v="-1.2"/>
    <n v="11.4"/>
    <n v="11.5"/>
    <n v="-0.1"/>
    <s v="Playoffs"/>
    <s v="No Superbowl"/>
  </r>
  <r>
    <x v="23"/>
    <s v="Lions"/>
    <x v="11"/>
    <n v="10"/>
    <n v="6"/>
    <n v="474"/>
    <n v="387"/>
    <n v="87"/>
    <n v="5.4"/>
    <n v="0.6"/>
    <n v="6.1"/>
    <n v="6.9"/>
    <n v="-0.8"/>
    <s v="Playoffs"/>
    <s v="No Superbowl"/>
  </r>
  <r>
    <x v="24"/>
    <s v="Bears"/>
    <x v="11"/>
    <n v="8"/>
    <n v="8"/>
    <n v="353"/>
    <n v="341"/>
    <n v="12"/>
    <n v="0.8"/>
    <n v="0.9"/>
    <n v="1.7"/>
    <n v="-1.5"/>
    <n v="3.1"/>
    <s v="No Playoffs"/>
    <s v="No Superbowl"/>
  </r>
  <r>
    <x v="20"/>
    <s v="Vikings"/>
    <x v="11"/>
    <n v="3"/>
    <n v="13"/>
    <n v="340"/>
    <n v="449"/>
    <n v="-109"/>
    <n v="-6.8"/>
    <n v="1.1000000000000001"/>
    <n v="-5.7"/>
    <n v="-1.6"/>
    <n v="-4.0999999999999996"/>
    <s v="No Playoffs"/>
    <s v="No Superbowl"/>
  </r>
  <r>
    <x v="25"/>
    <s v="Saints"/>
    <x v="11"/>
    <n v="13"/>
    <n v="3"/>
    <n v="547"/>
    <n v="339"/>
    <n v="208"/>
    <n v="13"/>
    <n v="-1.6"/>
    <n v="11.4"/>
    <n v="10.6"/>
    <n v="0.8"/>
    <s v="Playoffs"/>
    <s v="No Superbowl"/>
  </r>
  <r>
    <x v="29"/>
    <s v="Falcons"/>
    <x v="11"/>
    <n v="10"/>
    <n v="6"/>
    <n v="402"/>
    <n v="350"/>
    <n v="52"/>
    <n v="3.3"/>
    <n v="0.3"/>
    <n v="3.5"/>
    <n v="1.8"/>
    <n v="1.7"/>
    <s v="Playoffs"/>
    <s v="No Superbowl"/>
  </r>
  <r>
    <x v="27"/>
    <s v="Panthers"/>
    <x v="11"/>
    <n v="6"/>
    <n v="10"/>
    <n v="406"/>
    <n v="429"/>
    <n v="-23"/>
    <n v="-1.4"/>
    <n v="0.1"/>
    <n v="-1.3"/>
    <n v="2.6"/>
    <n v="-3.9"/>
    <s v="No Playoffs"/>
    <s v="No Superbowl"/>
  </r>
  <r>
    <x v="21"/>
    <s v="Buccaneers"/>
    <x v="11"/>
    <n v="4"/>
    <n v="12"/>
    <n v="287"/>
    <n v="494"/>
    <n v="-207"/>
    <n v="-12.9"/>
    <n v="2.2999999999999998"/>
    <n v="-10.6"/>
    <n v="-4"/>
    <n v="-6.6"/>
    <s v="No Playoffs"/>
    <s v="No Superbowl"/>
  </r>
  <r>
    <x v="28"/>
    <s v="49ers"/>
    <x v="11"/>
    <n v="13"/>
    <n v="3"/>
    <n v="380"/>
    <n v="229"/>
    <n v="151"/>
    <n v="9.4"/>
    <n v="-1.1000000000000001"/>
    <n v="8.3000000000000007"/>
    <n v="1.7"/>
    <n v="6.6"/>
    <s v="Playoffs"/>
    <s v="No Superbowl"/>
  </r>
  <r>
    <x v="19"/>
    <s v="Cardinals"/>
    <x v="11"/>
    <n v="8"/>
    <n v="8"/>
    <n v="312"/>
    <n v="348"/>
    <n v="-36"/>
    <n v="-2.2999999999999998"/>
    <n v="0"/>
    <n v="-2.2000000000000002"/>
    <n v="-1.7"/>
    <n v="-0.5"/>
    <s v="No Playoffs"/>
    <s v="No Superbowl"/>
  </r>
  <r>
    <x v="14"/>
    <s v="Seahawks"/>
    <x v="11"/>
    <n v="7"/>
    <n v="9"/>
    <n v="321"/>
    <n v="315"/>
    <n v="6"/>
    <n v="0.4"/>
    <n v="0.4"/>
    <n v="0.8"/>
    <n v="-0.5"/>
    <n v="1.3"/>
    <s v="No Playoffs"/>
    <s v="No Superbowl"/>
  </r>
  <r>
    <x v="26"/>
    <s v="Rams"/>
    <x v="11"/>
    <n v="2"/>
    <n v="14"/>
    <n v="193"/>
    <n v="407"/>
    <n v="-214"/>
    <n v="-13.4"/>
    <n v="2.9"/>
    <n v="-10.4"/>
    <n v="-8.4"/>
    <n v="-2.1"/>
    <s v="No Playoffs"/>
    <s v="No Superbowl"/>
  </r>
  <r>
    <x v="4"/>
    <s v="Patriots"/>
    <x v="12"/>
    <n v="12"/>
    <n v="4"/>
    <n v="557"/>
    <n v="331"/>
    <n v="226"/>
    <n v="14.1"/>
    <n v="-1.4"/>
    <n v="12.8"/>
    <n v="12.2"/>
    <n v="0.5"/>
    <s v="Playoffs"/>
    <s v="No Superbowl"/>
  </r>
  <r>
    <x v="0"/>
    <s v="Dolphins"/>
    <x v="12"/>
    <n v="7"/>
    <n v="9"/>
    <n v="288"/>
    <n v="317"/>
    <n v="-29"/>
    <n v="-1.8"/>
    <n v="-0.8"/>
    <n v="-2.6"/>
    <n v="-5.5"/>
    <n v="2.9"/>
    <s v="No Playoffs"/>
    <s v="No Superbowl"/>
  </r>
  <r>
    <x v="2"/>
    <s v="Jets"/>
    <x v="12"/>
    <n v="6"/>
    <n v="10"/>
    <n v="281"/>
    <n v="375"/>
    <n v="-94"/>
    <n v="-5.9"/>
    <n v="0"/>
    <n v="-5.9"/>
    <n v="-5.0999999999999996"/>
    <n v="-0.9"/>
    <s v="No Playoffs"/>
    <s v="No Superbowl"/>
  </r>
  <r>
    <x v="3"/>
    <s v="Bills"/>
    <x v="12"/>
    <n v="6"/>
    <n v="10"/>
    <n v="344"/>
    <n v="435"/>
    <n v="-91"/>
    <n v="-5.7"/>
    <n v="-1"/>
    <n v="-6.7"/>
    <n v="-0.9"/>
    <n v="-5.8"/>
    <s v="No Playoffs"/>
    <s v="No Superbowl"/>
  </r>
  <r>
    <x v="6"/>
    <s v="Ravens"/>
    <x v="12"/>
    <n v="10"/>
    <n v="6"/>
    <n v="398"/>
    <n v="344"/>
    <n v="54"/>
    <n v="3.4"/>
    <n v="-0.5"/>
    <n v="2.9"/>
    <n v="1.9"/>
    <n v="1"/>
    <s v="Playoffs"/>
    <s v="Won Superbowl"/>
  </r>
  <r>
    <x v="9"/>
    <s v="Bengals"/>
    <x v="12"/>
    <n v="10"/>
    <n v="6"/>
    <n v="391"/>
    <n v="320"/>
    <n v="71"/>
    <n v="4.4000000000000004"/>
    <n v="-2.4"/>
    <n v="2.1"/>
    <n v="1.2"/>
    <n v="0.9"/>
    <s v="Playoffs"/>
    <s v="No Superbowl"/>
  </r>
  <r>
    <x v="7"/>
    <s v="Steelers"/>
    <x v="12"/>
    <n v="8"/>
    <n v="8"/>
    <n v="336"/>
    <n v="314"/>
    <n v="22"/>
    <n v="1.4"/>
    <n v="-2"/>
    <n v="-0.7"/>
    <n v="-2.8"/>
    <n v="2.1"/>
    <s v="No Playoffs"/>
    <s v="No Superbowl"/>
  </r>
  <r>
    <x v="10"/>
    <s v="Browns"/>
    <x v="12"/>
    <n v="5"/>
    <n v="11"/>
    <n v="302"/>
    <n v="368"/>
    <n v="-66"/>
    <n v="-4.0999999999999996"/>
    <n v="-1.2"/>
    <n v="-5.3"/>
    <n v="-4.5999999999999996"/>
    <n v="-0.7"/>
    <s v="No Playoffs"/>
    <s v="No Superbowl"/>
  </r>
  <r>
    <x v="30"/>
    <s v="Texans"/>
    <x v="12"/>
    <n v="12"/>
    <n v="4"/>
    <n v="416"/>
    <n v="331"/>
    <n v="85"/>
    <n v="5.3"/>
    <n v="-1.8"/>
    <n v="3.5"/>
    <n v="1.8"/>
    <n v="1.7"/>
    <s v="Playoffs"/>
    <s v="No Superbowl"/>
  </r>
  <r>
    <x v="1"/>
    <s v="Colts"/>
    <x v="12"/>
    <n v="11"/>
    <n v="5"/>
    <n v="357"/>
    <n v="387"/>
    <n v="-30"/>
    <n v="-1.9"/>
    <n v="-2.8"/>
    <n v="-4.7"/>
    <n v="-1.9"/>
    <n v="-2.8"/>
    <s v="Playoffs"/>
    <s v="No Superbowl"/>
  </r>
  <r>
    <x v="5"/>
    <s v="Titans"/>
    <x v="12"/>
    <n v="6"/>
    <n v="10"/>
    <n v="330"/>
    <n v="471"/>
    <n v="-141"/>
    <n v="-8.8000000000000007"/>
    <n v="-1.2"/>
    <n v="-10"/>
    <n v="-2.6"/>
    <n v="-7.4"/>
    <s v="No Playoffs"/>
    <s v="No Superbowl"/>
  </r>
  <r>
    <x v="8"/>
    <s v="Jaguars"/>
    <x v="12"/>
    <n v="2"/>
    <n v="14"/>
    <n v="255"/>
    <n v="444"/>
    <n v="-189"/>
    <n v="-11.8"/>
    <n v="-1.1000000000000001"/>
    <n v="-13"/>
    <n v="-8.1"/>
    <n v="-4.9000000000000004"/>
    <s v="No Playoffs"/>
    <s v="No Superbowl"/>
  </r>
  <r>
    <x v="12"/>
    <s v="Broncos"/>
    <x v="12"/>
    <n v="13"/>
    <n v="3"/>
    <n v="481"/>
    <n v="289"/>
    <n v="192"/>
    <n v="12"/>
    <n v="-1.9"/>
    <n v="10.1"/>
    <n v="6.3"/>
    <n v="3.8"/>
    <s v="Playoffs"/>
    <s v="No Superbowl"/>
  </r>
  <r>
    <x v="15"/>
    <s v="Chargers"/>
    <x v="12"/>
    <n v="7"/>
    <n v="9"/>
    <n v="350"/>
    <n v="350"/>
    <n v="0"/>
    <n v="0"/>
    <n v="-2.2999999999999998"/>
    <n v="-2.2999999999999998"/>
    <n v="-2"/>
    <n v="-0.4"/>
    <s v="No Playoffs"/>
    <s v="No Superbowl"/>
  </r>
  <r>
    <x v="11"/>
    <s v="Raiders"/>
    <x v="12"/>
    <n v="4"/>
    <n v="12"/>
    <n v="290"/>
    <n v="443"/>
    <n v="-153"/>
    <n v="-9.6"/>
    <n v="-1.3"/>
    <n v="-10.8"/>
    <n v="-4.5999999999999996"/>
    <n v="-6.2"/>
    <s v="No Playoffs"/>
    <s v="No Superbowl"/>
  </r>
  <r>
    <x v="13"/>
    <s v="Chiefs"/>
    <x v="12"/>
    <n v="2"/>
    <n v="14"/>
    <n v="211"/>
    <n v="425"/>
    <n v="-214"/>
    <n v="-13.4"/>
    <n v="-0.6"/>
    <n v="-14"/>
    <n v="-10.3"/>
    <n v="-3.7"/>
    <s v="No Playoffs"/>
    <s v="No Superbowl"/>
  </r>
  <r>
    <x v="17"/>
    <s v="Redskins"/>
    <x v="12"/>
    <n v="10"/>
    <n v="6"/>
    <n v="436"/>
    <n v="388"/>
    <n v="48"/>
    <n v="3"/>
    <n v="0.4"/>
    <n v="3.4"/>
    <n v="4.5999999999999996"/>
    <n v="-1.2"/>
    <s v="Playoffs"/>
    <s v="No Superbowl"/>
  </r>
  <r>
    <x v="2"/>
    <s v="Giants"/>
    <x v="12"/>
    <n v="9"/>
    <n v="7"/>
    <n v="429"/>
    <n v="344"/>
    <n v="85"/>
    <n v="5.3"/>
    <n v="0.9"/>
    <n v="6.2"/>
    <n v="4"/>
    <n v="2.2000000000000002"/>
    <s v="No Playoffs"/>
    <s v="No Superbowl"/>
  </r>
  <r>
    <x v="18"/>
    <s v="Cowboys"/>
    <x v="12"/>
    <n v="8"/>
    <n v="8"/>
    <n v="376"/>
    <n v="400"/>
    <n v="-24"/>
    <n v="-1.5"/>
    <n v="1.8"/>
    <n v="0.3"/>
    <n v="1.4"/>
    <n v="-1.2"/>
    <s v="No Playoffs"/>
    <s v="No Superbowl"/>
  </r>
  <r>
    <x v="16"/>
    <s v="Eagles"/>
    <x v="12"/>
    <n v="4"/>
    <n v="12"/>
    <n v="280"/>
    <n v="444"/>
    <n v="-164"/>
    <n v="-10.3"/>
    <n v="1.4"/>
    <n v="-8.9"/>
    <n v="-5.3"/>
    <n v="-3.6"/>
    <s v="No Playoffs"/>
    <s v="No Superbowl"/>
  </r>
  <r>
    <x v="22"/>
    <s v="Packers"/>
    <x v="12"/>
    <n v="11"/>
    <n v="5"/>
    <n v="433"/>
    <n v="336"/>
    <n v="97"/>
    <n v="6.1"/>
    <n v="1.2"/>
    <n v="7.3"/>
    <n v="4.9000000000000004"/>
    <n v="2.4"/>
    <s v="Playoffs"/>
    <s v="No Superbowl"/>
  </r>
  <r>
    <x v="20"/>
    <s v="Vikings"/>
    <x v="12"/>
    <n v="10"/>
    <n v="6"/>
    <n v="379"/>
    <n v="348"/>
    <n v="31"/>
    <n v="1.9"/>
    <n v="1.4"/>
    <n v="3.4"/>
    <n v="1.6"/>
    <n v="1.8"/>
    <s v="Playoffs"/>
    <s v="No Superbowl"/>
  </r>
  <r>
    <x v="24"/>
    <s v="Bears"/>
    <x v="12"/>
    <n v="10"/>
    <n v="6"/>
    <n v="375"/>
    <n v="277"/>
    <n v="98"/>
    <n v="6.1"/>
    <n v="0.8"/>
    <n v="6.9"/>
    <n v="1"/>
    <n v="6"/>
    <s v="No Playoffs"/>
    <s v="No Superbowl"/>
  </r>
  <r>
    <x v="23"/>
    <s v="Lions"/>
    <x v="12"/>
    <n v="4"/>
    <n v="12"/>
    <n v="372"/>
    <n v="437"/>
    <n v="-65"/>
    <n v="-4.0999999999999996"/>
    <n v="1.8"/>
    <n v="-2.2999999999999998"/>
    <n v="2.1"/>
    <n v="-4.4000000000000004"/>
    <s v="No Playoffs"/>
    <s v="No Superbowl"/>
  </r>
  <r>
    <x v="29"/>
    <s v="Falcons"/>
    <x v="12"/>
    <n v="13"/>
    <n v="3"/>
    <n v="419"/>
    <n v="299"/>
    <n v="120"/>
    <n v="7.5"/>
    <n v="-1.1000000000000001"/>
    <n v="6.4"/>
    <n v="2"/>
    <n v="4.5"/>
    <s v="Playoffs"/>
    <s v="No Superbowl"/>
  </r>
  <r>
    <x v="27"/>
    <s v="Panthers"/>
    <x v="12"/>
    <n v="7"/>
    <n v="9"/>
    <n v="357"/>
    <n v="363"/>
    <n v="-6"/>
    <n v="-0.4"/>
    <n v="1.2"/>
    <n v="0.8"/>
    <n v="-0.5"/>
    <n v="1.3"/>
    <s v="No Playoffs"/>
    <s v="No Superbowl"/>
  </r>
  <r>
    <x v="25"/>
    <s v="Saints"/>
    <x v="12"/>
    <n v="7"/>
    <n v="9"/>
    <n v="461"/>
    <n v="454"/>
    <n v="7"/>
    <n v="0.4"/>
    <n v="1"/>
    <n v="1.4"/>
    <n v="6.5"/>
    <n v="-5.0999999999999996"/>
    <s v="No Playoffs"/>
    <s v="No Superbowl"/>
  </r>
  <r>
    <x v="21"/>
    <s v="Buccaneers"/>
    <x v="12"/>
    <n v="7"/>
    <n v="9"/>
    <n v="389"/>
    <n v="394"/>
    <n v="-5"/>
    <n v="-0.3"/>
    <n v="0.3"/>
    <n v="0"/>
    <n v="1.3"/>
    <n v="-1.3"/>
    <s v="No Playoffs"/>
    <s v="No Superbowl"/>
  </r>
  <r>
    <x v="28"/>
    <s v="49ers"/>
    <x v="12"/>
    <n v="11"/>
    <n v="4"/>
    <n v="397"/>
    <n v="273"/>
    <n v="124"/>
    <n v="7.8"/>
    <n v="2.5"/>
    <n v="10.199999999999999"/>
    <n v="3.5"/>
    <n v="6.7"/>
    <s v="Playoffs"/>
    <s v="No Superbowl"/>
  </r>
  <r>
    <x v="14"/>
    <s v="Seahawks"/>
    <x v="12"/>
    <n v="11"/>
    <n v="5"/>
    <n v="412"/>
    <n v="245"/>
    <n v="167"/>
    <n v="10.4"/>
    <n v="1.8"/>
    <n v="12.2"/>
    <n v="4.5"/>
    <n v="7.7"/>
    <s v="Playoffs"/>
    <s v="No Superbowl"/>
  </r>
  <r>
    <x v="26"/>
    <s v="Rams"/>
    <x v="12"/>
    <n v="7"/>
    <n v="8"/>
    <n v="299"/>
    <n v="348"/>
    <n v="-49"/>
    <n v="-3.1"/>
    <n v="3.4"/>
    <n v="0.4"/>
    <n v="-2.1"/>
    <n v="2.4"/>
    <s v="No Playoffs"/>
    <s v="No Superbowl"/>
  </r>
  <r>
    <x v="19"/>
    <s v="Cardinals"/>
    <x v="12"/>
    <n v="5"/>
    <n v="11"/>
    <n v="250"/>
    <n v="357"/>
    <n v="-107"/>
    <n v="-6.7"/>
    <n v="3.5"/>
    <n v="-3.2"/>
    <n v="-4.8"/>
    <n v="1.6"/>
    <s v="No Playoffs"/>
    <s v="No Superbowl"/>
  </r>
  <r>
    <x v="4"/>
    <s v="Patriots"/>
    <x v="13"/>
    <n v="12"/>
    <n v="4"/>
    <n v="444"/>
    <n v="338"/>
    <n v="106"/>
    <n v="6.6"/>
    <n v="-0.7"/>
    <n v="5.9"/>
    <n v="4.5"/>
    <n v="1.4"/>
    <s v="Playoffs"/>
    <s v="No Superbowl"/>
  </r>
  <r>
    <x v="2"/>
    <s v="Jets"/>
    <x v="13"/>
    <n v="8"/>
    <n v="8"/>
    <n v="290"/>
    <n v="387"/>
    <n v="-97"/>
    <n v="-6.1"/>
    <n v="0"/>
    <n v="-6.1"/>
    <n v="-4.7"/>
    <n v="-1.4"/>
    <s v="No Playoffs"/>
    <s v="No Superbowl"/>
  </r>
  <r>
    <x v="0"/>
    <s v="Dolphins"/>
    <x v="13"/>
    <n v="8"/>
    <n v="8"/>
    <n v="317"/>
    <n v="335"/>
    <n v="-18"/>
    <n v="-1.1000000000000001"/>
    <n v="0.3"/>
    <n v="-0.8"/>
    <n v="-2.9"/>
    <n v="2.1"/>
    <s v="No Playoffs"/>
    <s v="No Superbowl"/>
  </r>
  <r>
    <x v="3"/>
    <s v="Bills"/>
    <x v="13"/>
    <n v="6"/>
    <n v="10"/>
    <n v="339"/>
    <n v="388"/>
    <n v="-49"/>
    <n v="-3.1"/>
    <n v="-0.1"/>
    <n v="-3.2"/>
    <n v="-1.3"/>
    <n v="-1.9"/>
    <s v="No Playoffs"/>
    <s v="No Superbowl"/>
  </r>
  <r>
    <x v="9"/>
    <s v="Bengals"/>
    <x v="13"/>
    <n v="11"/>
    <n v="5"/>
    <n v="430"/>
    <n v="305"/>
    <n v="125"/>
    <n v="7.8"/>
    <n v="-2.5"/>
    <n v="5.4"/>
    <n v="2.2999999999999998"/>
    <n v="3"/>
    <s v="Playoffs"/>
    <s v="No Superbowl"/>
  </r>
  <r>
    <x v="7"/>
    <s v="Steelers"/>
    <x v="13"/>
    <n v="8"/>
    <n v="8"/>
    <n v="379"/>
    <n v="370"/>
    <n v="9"/>
    <n v="0.6"/>
    <n v="-2.5"/>
    <n v="-2"/>
    <n v="-0.9"/>
    <n v="-1"/>
    <s v="No Playoffs"/>
    <s v="No Superbowl"/>
  </r>
  <r>
    <x v="6"/>
    <s v="Ravens"/>
    <x v="13"/>
    <n v="8"/>
    <n v="8"/>
    <n v="320"/>
    <n v="352"/>
    <n v="-32"/>
    <n v="-2"/>
    <n v="-1.5"/>
    <n v="-3.5"/>
    <n v="-5"/>
    <n v="1.4"/>
    <s v="No Playoffs"/>
    <s v="No Superbowl"/>
  </r>
  <r>
    <x v="10"/>
    <s v="Browns"/>
    <x v="13"/>
    <n v="4"/>
    <n v="12"/>
    <n v="308"/>
    <n v="406"/>
    <n v="-98"/>
    <n v="-6.1"/>
    <n v="-1.6"/>
    <n v="-7.7"/>
    <n v="-4.8"/>
    <n v="-2.9"/>
    <s v="No Playoffs"/>
    <s v="No Superbowl"/>
  </r>
  <r>
    <x v="1"/>
    <s v="Colts"/>
    <x v="13"/>
    <n v="11"/>
    <n v="5"/>
    <n v="391"/>
    <n v="336"/>
    <n v="55"/>
    <n v="3.4"/>
    <n v="0.6"/>
    <n v="4"/>
    <n v="1.7"/>
    <n v="2.2999999999999998"/>
    <s v="Playoffs"/>
    <s v="No Superbowl"/>
  </r>
  <r>
    <x v="5"/>
    <s v="Titans"/>
    <x v="13"/>
    <n v="7"/>
    <n v="9"/>
    <n v="362"/>
    <n v="381"/>
    <n v="-19"/>
    <n v="-1.2"/>
    <n v="0.4"/>
    <n v="-0.8"/>
    <n v="-0.2"/>
    <n v="-0.6"/>
    <s v="No Playoffs"/>
    <s v="No Superbowl"/>
  </r>
  <r>
    <x v="8"/>
    <s v="Jaguars"/>
    <x v="13"/>
    <n v="4"/>
    <n v="12"/>
    <n v="247"/>
    <n v="449"/>
    <n v="-202"/>
    <n v="-12.6"/>
    <n v="1.5"/>
    <n v="-11.1"/>
    <n v="-7.1"/>
    <n v="-4"/>
    <s v="No Playoffs"/>
    <s v="No Superbowl"/>
  </r>
  <r>
    <x v="30"/>
    <s v="Texans"/>
    <x v="13"/>
    <n v="2"/>
    <n v="14"/>
    <n v="276"/>
    <n v="428"/>
    <n v="-152"/>
    <n v="-9.5"/>
    <n v="1.9"/>
    <n v="-7.6"/>
    <n v="-5"/>
    <n v="-2.6"/>
    <s v="No Playoffs"/>
    <s v="No Superbowl"/>
  </r>
  <r>
    <x v="12"/>
    <s v="Broncos"/>
    <x v="13"/>
    <n v="13"/>
    <n v="3"/>
    <n v="606"/>
    <n v="399"/>
    <n v="207"/>
    <n v="12.9"/>
    <n v="-1.6"/>
    <n v="11.4"/>
    <n v="14.1"/>
    <n v="-2.7"/>
    <s v="Playoffs"/>
    <s v="No Superbowl"/>
  </r>
  <r>
    <x v="13"/>
    <s v="Chiefs"/>
    <x v="13"/>
    <n v="11"/>
    <n v="5"/>
    <n v="430"/>
    <n v="305"/>
    <n v="125"/>
    <n v="7.8"/>
    <n v="-1.7"/>
    <n v="6.1"/>
    <n v="1.7"/>
    <n v="4.3"/>
    <s v="Playoffs"/>
    <s v="No Superbowl"/>
  </r>
  <r>
    <x v="15"/>
    <s v="Chargers"/>
    <x v="13"/>
    <n v="9"/>
    <n v="7"/>
    <n v="396"/>
    <n v="348"/>
    <n v="48"/>
    <n v="3"/>
    <n v="-0.3"/>
    <n v="2.7"/>
    <n v="0.5"/>
    <n v="2.1"/>
    <s v="Playoffs"/>
    <s v="No Superbowl"/>
  </r>
  <r>
    <x v="11"/>
    <s v="Raiders"/>
    <x v="13"/>
    <n v="4"/>
    <n v="12"/>
    <n v="322"/>
    <n v="453"/>
    <n v="-131"/>
    <n v="-8.1999999999999993"/>
    <n v="0.2"/>
    <n v="-8"/>
    <n v="-3.8"/>
    <n v="-4.2"/>
    <s v="No Playoffs"/>
    <s v="No Superbowl"/>
  </r>
  <r>
    <x v="16"/>
    <s v="Eagles"/>
    <x v="13"/>
    <n v="10"/>
    <n v="6"/>
    <n v="442"/>
    <n v="382"/>
    <n v="60"/>
    <n v="3.8"/>
    <n v="-1.9"/>
    <n v="1.9"/>
    <n v="2.2999999999999998"/>
    <n v="-0.5"/>
    <s v="Playoffs"/>
    <s v="No Superbowl"/>
  </r>
  <r>
    <x v="18"/>
    <s v="Cowboys"/>
    <x v="13"/>
    <n v="8"/>
    <n v="8"/>
    <n v="439"/>
    <n v="432"/>
    <n v="7"/>
    <n v="0.4"/>
    <n v="-1.1000000000000001"/>
    <n v="-0.7"/>
    <n v="2.7"/>
    <n v="-3.4"/>
    <s v="No Playoffs"/>
    <s v="No Superbowl"/>
  </r>
  <r>
    <x v="2"/>
    <s v="Giants"/>
    <x v="13"/>
    <n v="7"/>
    <n v="9"/>
    <n v="294"/>
    <n v="383"/>
    <n v="-89"/>
    <n v="-5.6"/>
    <n v="0.2"/>
    <n v="-5.4"/>
    <n v="-6.2"/>
    <n v="0.8"/>
    <s v="No Playoffs"/>
    <s v="No Superbowl"/>
  </r>
  <r>
    <x v="17"/>
    <s v="Redskins"/>
    <x v="13"/>
    <n v="3"/>
    <n v="13"/>
    <n v="334"/>
    <n v="478"/>
    <n v="-144"/>
    <n v="-9"/>
    <n v="-0.3"/>
    <n v="-9.3000000000000007"/>
    <n v="-3.9"/>
    <n v="-5.4"/>
    <s v="No Playoffs"/>
    <s v="No Superbowl"/>
  </r>
  <r>
    <x v="22"/>
    <s v="Packers"/>
    <x v="13"/>
    <n v="8"/>
    <n v="7"/>
    <n v="417"/>
    <n v="428"/>
    <n v="-11"/>
    <n v="-0.7"/>
    <n v="-2.4"/>
    <n v="-3.1"/>
    <n v="0.5"/>
    <n v="-3.6"/>
    <s v="Playoffs"/>
    <s v="No Superbowl"/>
  </r>
  <r>
    <x v="24"/>
    <s v="Bears"/>
    <x v="13"/>
    <n v="8"/>
    <n v="8"/>
    <n v="445"/>
    <n v="478"/>
    <n v="-33"/>
    <n v="-2.1"/>
    <n v="-2.1"/>
    <n v="-4.0999999999999996"/>
    <n v="3"/>
    <n v="-7.1"/>
    <s v="No Playoffs"/>
    <s v="No Superbowl"/>
  </r>
  <r>
    <x v="23"/>
    <s v="Lions"/>
    <x v="13"/>
    <n v="7"/>
    <n v="9"/>
    <n v="395"/>
    <n v="376"/>
    <n v="19"/>
    <n v="1.2"/>
    <n v="-2.8"/>
    <n v="-1.6"/>
    <n v="-1.2"/>
    <n v="-0.5"/>
    <s v="No Playoffs"/>
    <s v="No Superbowl"/>
  </r>
  <r>
    <x v="20"/>
    <s v="Vikings"/>
    <x v="13"/>
    <n v="5"/>
    <n v="10"/>
    <n v="391"/>
    <n v="480"/>
    <n v="-89"/>
    <n v="-5.6"/>
    <n v="-1.1000000000000001"/>
    <n v="-6.6"/>
    <n v="0.2"/>
    <n v="-6.9"/>
    <s v="No Playoffs"/>
    <s v="No Superbowl"/>
  </r>
  <r>
    <x v="27"/>
    <s v="Panthers"/>
    <x v="13"/>
    <n v="12"/>
    <n v="4"/>
    <n v="366"/>
    <n v="241"/>
    <n v="125"/>
    <n v="7.8"/>
    <n v="1.4"/>
    <n v="9.1999999999999993"/>
    <n v="0.6"/>
    <n v="8.6"/>
    <s v="Playoffs"/>
    <s v="No Superbowl"/>
  </r>
  <r>
    <x v="25"/>
    <s v="Saints"/>
    <x v="13"/>
    <n v="11"/>
    <n v="5"/>
    <n v="414"/>
    <n v="304"/>
    <n v="110"/>
    <n v="6.9"/>
    <n v="1.9"/>
    <n v="8.8000000000000007"/>
    <n v="3.8"/>
    <n v="5"/>
    <s v="Playoffs"/>
    <s v="No Superbowl"/>
  </r>
  <r>
    <x v="29"/>
    <s v="Falcons"/>
    <x v="13"/>
    <n v="4"/>
    <n v="12"/>
    <n v="353"/>
    <n v="443"/>
    <n v="-90"/>
    <n v="-5.6"/>
    <n v="2.9"/>
    <n v="-2.8"/>
    <n v="1.2"/>
    <n v="-3.9"/>
    <s v="No Playoffs"/>
    <s v="No Superbowl"/>
  </r>
  <r>
    <x v="21"/>
    <s v="Buccaneers"/>
    <x v="13"/>
    <n v="4"/>
    <n v="12"/>
    <n v="288"/>
    <n v="389"/>
    <n v="-101"/>
    <n v="-6.3"/>
    <n v="3.6"/>
    <n v="-2.7"/>
    <n v="-2.9"/>
    <n v="0.3"/>
    <s v="No Playoffs"/>
    <s v="No Superbowl"/>
  </r>
  <r>
    <x v="14"/>
    <s v="Seahawks"/>
    <x v="13"/>
    <n v="13"/>
    <n v="3"/>
    <n v="417"/>
    <n v="231"/>
    <n v="186"/>
    <n v="11.6"/>
    <n v="1.4"/>
    <n v="13"/>
    <n v="4.0999999999999996"/>
    <n v="8.9"/>
    <s v="Playoffs"/>
    <s v="Won Superbowl"/>
  </r>
  <r>
    <x v="28"/>
    <s v="49ers"/>
    <x v="13"/>
    <n v="12"/>
    <n v="4"/>
    <n v="406"/>
    <n v="272"/>
    <n v="134"/>
    <n v="8.4"/>
    <n v="1.8"/>
    <n v="10.1"/>
    <n v="3.5"/>
    <n v="6.6"/>
    <s v="Playoffs"/>
    <s v="No Superbowl"/>
  </r>
  <r>
    <x v="19"/>
    <s v="Cardinals"/>
    <x v="13"/>
    <n v="10"/>
    <n v="6"/>
    <n v="379"/>
    <n v="324"/>
    <n v="55"/>
    <n v="3.4"/>
    <n v="3"/>
    <n v="6.4"/>
    <n v="2.7"/>
    <n v="3.7"/>
    <s v="No Playoffs"/>
    <s v="No Superbowl"/>
  </r>
  <r>
    <x v="26"/>
    <s v="Rams"/>
    <x v="13"/>
    <n v="7"/>
    <n v="9"/>
    <n v="348"/>
    <n v="364"/>
    <n v="-16"/>
    <n v="-1"/>
    <n v="3.2"/>
    <n v="2.2000000000000002"/>
    <n v="0.4"/>
    <n v="1.8"/>
    <s v="No Playoffs"/>
    <s v="No Superbowl"/>
  </r>
  <r>
    <x v="4"/>
    <s v="Patriots"/>
    <x v="14"/>
    <n v="12"/>
    <n v="4"/>
    <n v="468"/>
    <n v="313"/>
    <n v="155"/>
    <n v="9.6999999999999993"/>
    <n v="1.3"/>
    <n v="10.9"/>
    <n v="7.5"/>
    <n v="3.5"/>
    <s v="Playoffs"/>
    <s v="Won Superbowl"/>
  </r>
  <r>
    <x v="3"/>
    <s v="Bills"/>
    <x v="14"/>
    <n v="9"/>
    <n v="7"/>
    <n v="343"/>
    <n v="289"/>
    <n v="54"/>
    <n v="3.4"/>
    <n v="1.6"/>
    <n v="4.9000000000000004"/>
    <n v="-0.4"/>
    <n v="5.3"/>
    <s v="No Playoffs"/>
    <s v="No Superbowl"/>
  </r>
  <r>
    <x v="0"/>
    <s v="Dolphins"/>
    <x v="14"/>
    <n v="8"/>
    <n v="8"/>
    <n v="388"/>
    <n v="373"/>
    <n v="15"/>
    <n v="0.9"/>
    <n v="1.6"/>
    <n v="2.6"/>
    <n v="2.9"/>
    <n v="-0.4"/>
    <s v="No Playoffs"/>
    <s v="No Superbowl"/>
  </r>
  <r>
    <x v="2"/>
    <s v="Jets"/>
    <x v="14"/>
    <n v="4"/>
    <n v="12"/>
    <n v="283"/>
    <n v="401"/>
    <n v="-118"/>
    <n v="-7.4"/>
    <n v="2.2999999999999998"/>
    <n v="-5"/>
    <n v="-4"/>
    <n v="-1"/>
    <s v="No Playoffs"/>
    <s v="No Superbowl"/>
  </r>
  <r>
    <x v="7"/>
    <s v="Steelers"/>
    <x v="14"/>
    <n v="11"/>
    <n v="5"/>
    <n v="436"/>
    <n v="368"/>
    <n v="68"/>
    <n v="4.3"/>
    <n v="-2"/>
    <n v="2.2000000000000002"/>
    <n v="4.4000000000000004"/>
    <n v="-2.1"/>
    <s v="Playoffs"/>
    <s v="No Superbowl"/>
  </r>
  <r>
    <x v="9"/>
    <s v="Bengals"/>
    <x v="14"/>
    <n v="10"/>
    <n v="5"/>
    <n v="365"/>
    <n v="344"/>
    <n v="21"/>
    <n v="1.3"/>
    <n v="-0.6"/>
    <n v="0.7"/>
    <n v="-0.5"/>
    <n v="1.3"/>
    <s v="Playoffs"/>
    <s v="No Superbowl"/>
  </r>
  <r>
    <x v="6"/>
    <s v="Ravens"/>
    <x v="14"/>
    <n v="10"/>
    <n v="6"/>
    <n v="409"/>
    <n v="302"/>
    <n v="107"/>
    <n v="6.7"/>
    <n v="-2.1"/>
    <n v="4.5999999999999996"/>
    <n v="1.8"/>
    <n v="2.8"/>
    <s v="Playoffs"/>
    <s v="No Superbowl"/>
  </r>
  <r>
    <x v="10"/>
    <s v="Browns"/>
    <x v="14"/>
    <n v="7"/>
    <n v="9"/>
    <n v="299"/>
    <n v="337"/>
    <n v="-38"/>
    <n v="-2.4"/>
    <n v="-1.5"/>
    <n v="-3.9"/>
    <n v="-4.8"/>
    <n v="0.9"/>
    <s v="No Playoffs"/>
    <s v="No Superbowl"/>
  </r>
  <r>
    <x v="1"/>
    <s v="Colts"/>
    <x v="14"/>
    <n v="11"/>
    <n v="5"/>
    <n v="458"/>
    <n v="369"/>
    <n v="89"/>
    <n v="5.6"/>
    <n v="-1.1000000000000001"/>
    <n v="4.4000000000000004"/>
    <n v="5.2"/>
    <n v="-0.8"/>
    <s v="Playoffs"/>
    <s v="No Superbowl"/>
  </r>
  <r>
    <x v="30"/>
    <s v="Texans"/>
    <x v="14"/>
    <n v="9"/>
    <n v="7"/>
    <n v="372"/>
    <n v="307"/>
    <n v="65"/>
    <n v="4.0999999999999996"/>
    <n v="-2.2999999999999998"/>
    <n v="1.7"/>
    <n v="-0.8"/>
    <n v="2.5"/>
    <s v="No Playoffs"/>
    <s v="No Superbowl"/>
  </r>
  <r>
    <x v="8"/>
    <s v="Jaguars"/>
    <x v="14"/>
    <n v="3"/>
    <n v="13"/>
    <n v="249"/>
    <n v="412"/>
    <n v="-163"/>
    <n v="-10.199999999999999"/>
    <n v="-0.3"/>
    <n v="-10.5"/>
    <n v="-7.8"/>
    <n v="-2.7"/>
    <s v="No Playoffs"/>
    <s v="No Superbowl"/>
  </r>
  <r>
    <x v="5"/>
    <s v="Titans"/>
    <x v="14"/>
    <n v="2"/>
    <n v="14"/>
    <n v="254"/>
    <n v="438"/>
    <n v="-184"/>
    <n v="-11.5"/>
    <n v="-0.3"/>
    <n v="-11.8"/>
    <n v="-7"/>
    <n v="-4.9000000000000004"/>
    <s v="No Playoffs"/>
    <s v="No Superbowl"/>
  </r>
  <r>
    <x v="12"/>
    <s v="Broncos"/>
    <x v="14"/>
    <n v="12"/>
    <n v="4"/>
    <n v="482"/>
    <n v="354"/>
    <n v="128"/>
    <n v="8"/>
    <n v="1.6"/>
    <n v="9.6"/>
    <n v="9.1999999999999993"/>
    <n v="0.4"/>
    <s v="Playoffs"/>
    <s v="No Superbowl"/>
  </r>
  <r>
    <x v="15"/>
    <s v="Chargers"/>
    <x v="14"/>
    <n v="9"/>
    <n v="7"/>
    <n v="348"/>
    <n v="348"/>
    <n v="0"/>
    <n v="0"/>
    <n v="1.9"/>
    <n v="1.9"/>
    <n v="0.7"/>
    <n v="1.2"/>
    <s v="No Playoffs"/>
    <s v="No Superbowl"/>
  </r>
  <r>
    <x v="13"/>
    <s v="Chiefs"/>
    <x v="14"/>
    <n v="9"/>
    <n v="7"/>
    <n v="353"/>
    <n v="281"/>
    <n v="72"/>
    <n v="4.5"/>
    <n v="1.2"/>
    <n v="5.7"/>
    <n v="0"/>
    <n v="5.7"/>
    <s v="No Playoffs"/>
    <s v="No Superbowl"/>
  </r>
  <r>
    <x v="11"/>
    <s v="Raiders"/>
    <x v="14"/>
    <n v="3"/>
    <n v="13"/>
    <n v="253"/>
    <n v="452"/>
    <n v="-199"/>
    <n v="-12.4"/>
    <n v="3.4"/>
    <n v="-9"/>
    <n v="-4.3"/>
    <n v="-4.7"/>
    <s v="No Playoffs"/>
    <s v="No Superbowl"/>
  </r>
  <r>
    <x v="18"/>
    <s v="Cowboys"/>
    <x v="14"/>
    <n v="12"/>
    <n v="4"/>
    <n v="467"/>
    <n v="352"/>
    <n v="115"/>
    <n v="7.2"/>
    <n v="-1.8"/>
    <n v="5.4"/>
    <n v="5.3"/>
    <n v="0.1"/>
    <s v="Playoffs"/>
    <s v="No Superbowl"/>
  </r>
  <r>
    <x v="16"/>
    <s v="Eagles"/>
    <x v="14"/>
    <n v="10"/>
    <n v="6"/>
    <n v="474"/>
    <n v="400"/>
    <n v="74"/>
    <n v="4.5999999999999996"/>
    <n v="-0.7"/>
    <n v="3.9"/>
    <n v="6.6"/>
    <n v="-2.7"/>
    <s v="No Playoffs"/>
    <s v="No Superbowl"/>
  </r>
  <r>
    <x v="2"/>
    <s v="Giants"/>
    <x v="14"/>
    <n v="6"/>
    <n v="10"/>
    <n v="380"/>
    <n v="400"/>
    <n v="-20"/>
    <n v="-1.3"/>
    <n v="-0.4"/>
    <n v="-1.7"/>
    <n v="0.8"/>
    <n v="-2.5"/>
    <s v="No Playoffs"/>
    <s v="No Superbowl"/>
  </r>
  <r>
    <x v="17"/>
    <s v="Redskins"/>
    <x v="14"/>
    <n v="4"/>
    <n v="12"/>
    <n v="301"/>
    <n v="438"/>
    <n v="-137"/>
    <n v="-8.6"/>
    <n v="-0.2"/>
    <n v="-8.6999999999999993"/>
    <n v="-4"/>
    <n v="-4.7"/>
    <s v="No Playoffs"/>
    <s v="No Superbowl"/>
  </r>
  <r>
    <x v="22"/>
    <s v="Packers"/>
    <x v="14"/>
    <n v="12"/>
    <n v="4"/>
    <n v="486"/>
    <n v="348"/>
    <n v="138"/>
    <n v="8.6"/>
    <n v="-0.3"/>
    <n v="8.3000000000000007"/>
    <n v="7.9"/>
    <n v="0.4"/>
    <s v="Playoffs"/>
    <s v="No Superbowl"/>
  </r>
  <r>
    <x v="23"/>
    <s v="Lions"/>
    <x v="14"/>
    <n v="11"/>
    <n v="5"/>
    <n v="321"/>
    <n v="282"/>
    <n v="39"/>
    <n v="2.4"/>
    <n v="-0.4"/>
    <n v="2.1"/>
    <n v="-3.2"/>
    <n v="5.2"/>
    <s v="Playoffs"/>
    <s v="No Superbowl"/>
  </r>
  <r>
    <x v="20"/>
    <s v="Vikings"/>
    <x v="14"/>
    <n v="7"/>
    <n v="9"/>
    <n v="325"/>
    <n v="343"/>
    <n v="-18"/>
    <n v="-1.1000000000000001"/>
    <n v="-0.5"/>
    <n v="-1.7"/>
    <n v="-2.8"/>
    <n v="1.1000000000000001"/>
    <s v="No Playoffs"/>
    <s v="No Superbowl"/>
  </r>
  <r>
    <x v="24"/>
    <s v="Bears"/>
    <x v="14"/>
    <n v="5"/>
    <n v="11"/>
    <n v="319"/>
    <n v="442"/>
    <n v="-123"/>
    <n v="-7.7"/>
    <n v="1"/>
    <n v="-6.7"/>
    <n v="-2"/>
    <n v="-4.7"/>
    <s v="No Playoffs"/>
    <s v="No Superbowl"/>
  </r>
  <r>
    <x v="27"/>
    <s v="Panthers"/>
    <x v="14"/>
    <n v="7"/>
    <n v="8"/>
    <n v="339"/>
    <n v="374"/>
    <n v="-35"/>
    <n v="-2.2000000000000002"/>
    <n v="-0.9"/>
    <n v="-3.1"/>
    <n v="-2.4"/>
    <n v="-0.7"/>
    <s v="Playoffs"/>
    <s v="No Superbowl"/>
  </r>
  <r>
    <x v="25"/>
    <s v="Saints"/>
    <x v="14"/>
    <n v="7"/>
    <n v="9"/>
    <n v="401"/>
    <n v="424"/>
    <n v="-23"/>
    <n v="-1.4"/>
    <n v="-1.5"/>
    <n v="-2.9"/>
    <n v="1.9"/>
    <n v="-4.8"/>
    <s v="No Playoffs"/>
    <s v="No Superbowl"/>
  </r>
  <r>
    <x v="29"/>
    <s v="Falcons"/>
    <x v="14"/>
    <n v="6"/>
    <n v="10"/>
    <n v="381"/>
    <n v="417"/>
    <n v="-36"/>
    <n v="-2.2999999999999998"/>
    <n v="-1.6"/>
    <n v="-3.8"/>
    <n v="0.6"/>
    <n v="-4.4000000000000004"/>
    <s v="No Playoffs"/>
    <s v="No Superbowl"/>
  </r>
  <r>
    <x v="21"/>
    <s v="Buccaneers"/>
    <x v="14"/>
    <n v="2"/>
    <n v="14"/>
    <n v="277"/>
    <n v="410"/>
    <n v="-133"/>
    <n v="-8.3000000000000007"/>
    <n v="-1.5"/>
    <n v="-9.8000000000000007"/>
    <n v="-6.5"/>
    <n v="-3.3"/>
    <s v="No Playoffs"/>
    <s v="No Superbowl"/>
  </r>
  <r>
    <x v="14"/>
    <s v="Seahawks"/>
    <x v="14"/>
    <n v="12"/>
    <n v="4"/>
    <n v="394"/>
    <n v="254"/>
    <n v="140"/>
    <n v="8.8000000000000007"/>
    <n v="0.8"/>
    <n v="9.5"/>
    <n v="2.4"/>
    <n v="7.1"/>
    <s v="Playoffs"/>
    <s v="No Superbowl"/>
  </r>
  <r>
    <x v="19"/>
    <s v="Cardinals"/>
    <x v="14"/>
    <n v="11"/>
    <n v="5"/>
    <n v="310"/>
    <n v="299"/>
    <n v="11"/>
    <n v="0.7"/>
    <n v="1.3"/>
    <n v="2"/>
    <n v="-2.4"/>
    <n v="4.4000000000000004"/>
    <s v="Playoffs"/>
    <s v="No Superbowl"/>
  </r>
  <r>
    <x v="28"/>
    <s v="49ers"/>
    <x v="14"/>
    <n v="8"/>
    <n v="8"/>
    <n v="306"/>
    <n v="340"/>
    <n v="-34"/>
    <n v="-2.1"/>
    <n v="1.2"/>
    <n v="-1"/>
    <n v="-3"/>
    <n v="2.1"/>
    <s v="No Playoffs"/>
    <s v="No Superbowl"/>
  </r>
  <r>
    <x v="26"/>
    <s v="Rams"/>
    <x v="14"/>
    <n v="6"/>
    <n v="10"/>
    <n v="324"/>
    <n v="354"/>
    <n v="-30"/>
    <n v="-1.9"/>
    <n v="1"/>
    <n v="-0.8"/>
    <n v="-1.2"/>
    <n v="0.4"/>
    <s v="No Playoffs"/>
    <s v="No Superbowl"/>
  </r>
  <r>
    <x v="4"/>
    <s v="Patriots"/>
    <x v="15"/>
    <n v="12"/>
    <n v="4"/>
    <n v="465"/>
    <n v="315"/>
    <n v="150"/>
    <n v="9.4"/>
    <n v="-2.4"/>
    <n v="7"/>
    <n v="5.3"/>
    <n v="1.7"/>
    <s v="Playoffs"/>
    <s v="No Superbowl"/>
  </r>
  <r>
    <x v="2"/>
    <s v="Jets"/>
    <x v="15"/>
    <n v="10"/>
    <n v="6"/>
    <n v="387"/>
    <n v="314"/>
    <n v="73"/>
    <n v="4.5999999999999996"/>
    <n v="-3"/>
    <n v="1.5"/>
    <n v="-0.5"/>
    <n v="2"/>
    <s v="No Playoffs"/>
    <s v="No Superbowl"/>
  </r>
  <r>
    <x v="3"/>
    <s v="Bills"/>
    <x v="15"/>
    <n v="8"/>
    <n v="8"/>
    <n v="379"/>
    <n v="359"/>
    <n v="20"/>
    <n v="1.3"/>
    <n v="-1.2"/>
    <n v="0"/>
    <n v="0.3"/>
    <n v="-0.2"/>
    <s v="No Playoffs"/>
    <s v="No Superbowl"/>
  </r>
  <r>
    <x v="0"/>
    <s v="Dolphins"/>
    <x v="15"/>
    <n v="6"/>
    <n v="10"/>
    <n v="310"/>
    <n v="389"/>
    <n v="-79"/>
    <n v="-4.9000000000000004"/>
    <n v="-1.9"/>
    <n v="-6.8"/>
    <n v="-4.7"/>
    <n v="-2.2000000000000002"/>
    <s v="No Playoffs"/>
    <s v="No Superbowl"/>
  </r>
  <r>
    <x v="9"/>
    <s v="Bengals"/>
    <x v="15"/>
    <n v="12"/>
    <n v="4"/>
    <n v="419"/>
    <n v="279"/>
    <n v="140"/>
    <n v="8.8000000000000007"/>
    <n v="1.9"/>
    <n v="10.6"/>
    <n v="4.8"/>
    <n v="5.8"/>
    <s v="Playoffs"/>
    <s v="No Superbowl"/>
  </r>
  <r>
    <x v="7"/>
    <s v="Steelers"/>
    <x v="15"/>
    <n v="10"/>
    <n v="6"/>
    <n v="423"/>
    <n v="319"/>
    <n v="104"/>
    <n v="6.5"/>
    <n v="2.2000000000000002"/>
    <n v="8.6999999999999993"/>
    <n v="5.0999999999999996"/>
    <n v="3.6"/>
    <s v="Playoffs"/>
    <s v="No Superbowl"/>
  </r>
  <r>
    <x v="6"/>
    <s v="Ravens"/>
    <x v="15"/>
    <n v="5"/>
    <n v="11"/>
    <n v="328"/>
    <n v="401"/>
    <n v="-73"/>
    <n v="-4.5999999999999996"/>
    <n v="2.6"/>
    <n v="-1.9"/>
    <n v="-0.7"/>
    <n v="-1.2"/>
    <s v="No Playoffs"/>
    <s v="No Superbowl"/>
  </r>
  <r>
    <x v="10"/>
    <s v="Browns"/>
    <x v="15"/>
    <n v="3"/>
    <n v="13"/>
    <n v="278"/>
    <n v="432"/>
    <n v="-154"/>
    <n v="-9.6"/>
    <n v="3.5"/>
    <n v="-6.1"/>
    <n v="-3.2"/>
    <n v="-2.9"/>
    <s v="No Playoffs"/>
    <s v="No Superbowl"/>
  </r>
  <r>
    <x v="30"/>
    <s v="Texans"/>
    <x v="15"/>
    <n v="9"/>
    <n v="7"/>
    <n v="339"/>
    <n v="313"/>
    <n v="26"/>
    <n v="1.6"/>
    <n v="-2.4"/>
    <n v="-0.8"/>
    <n v="-3.3"/>
    <n v="2.6"/>
    <s v="Playoffs"/>
    <s v="No Superbowl"/>
  </r>
  <r>
    <x v="1"/>
    <s v="Colts"/>
    <x v="15"/>
    <n v="8"/>
    <n v="8"/>
    <n v="333"/>
    <n v="408"/>
    <n v="-75"/>
    <n v="-4.7"/>
    <n v="-2"/>
    <n v="-6.7"/>
    <n v="-3.1"/>
    <n v="-3.6"/>
    <s v="No Playoffs"/>
    <s v="No Superbowl"/>
  </r>
  <r>
    <x v="8"/>
    <s v="Jaguars"/>
    <x v="15"/>
    <n v="5"/>
    <n v="11"/>
    <n v="376"/>
    <n v="448"/>
    <n v="-72"/>
    <n v="-4.5"/>
    <n v="-3"/>
    <n v="-7.5"/>
    <n v="-0.7"/>
    <n v="-6.9"/>
    <s v="No Playoffs"/>
    <s v="No Superbowl"/>
  </r>
  <r>
    <x v="5"/>
    <s v="Titans"/>
    <x v="15"/>
    <n v="3"/>
    <n v="13"/>
    <n v="299"/>
    <n v="423"/>
    <n v="-124"/>
    <n v="-7.8"/>
    <n v="-2.8"/>
    <n v="-10.5"/>
    <n v="-5.9"/>
    <n v="-4.5999999999999996"/>
    <s v="No Playoffs"/>
    <s v="No Superbowl"/>
  </r>
  <r>
    <x v="12"/>
    <s v="Broncos"/>
    <x v="15"/>
    <n v="12"/>
    <n v="4"/>
    <n v="355"/>
    <n v="296"/>
    <n v="59"/>
    <n v="3.7"/>
    <n v="2.1"/>
    <n v="5.8"/>
    <n v="0.3"/>
    <n v="5.5"/>
    <s v="Playoffs"/>
    <s v="Won Superbowl"/>
  </r>
  <r>
    <x v="13"/>
    <s v="Chiefs"/>
    <x v="15"/>
    <n v="11"/>
    <n v="5"/>
    <n v="405"/>
    <n v="287"/>
    <n v="118"/>
    <n v="7.4"/>
    <n v="1.6"/>
    <n v="9"/>
    <n v="3.7"/>
    <n v="5.3"/>
    <s v="Playoffs"/>
    <s v="No Superbowl"/>
  </r>
  <r>
    <x v="11"/>
    <s v="Raiders"/>
    <x v="15"/>
    <n v="7"/>
    <n v="9"/>
    <n v="359"/>
    <n v="399"/>
    <n v="-40"/>
    <n v="-2.5"/>
    <n v="2.2999999999999998"/>
    <n v="-0.2"/>
    <n v="1.4"/>
    <n v="-1.6"/>
    <s v="No Playoffs"/>
    <s v="No Superbowl"/>
  </r>
  <r>
    <x v="15"/>
    <s v="Chargers"/>
    <x v="15"/>
    <n v="4"/>
    <n v="12"/>
    <n v="320"/>
    <n v="398"/>
    <n v="-78"/>
    <n v="-4.9000000000000004"/>
    <n v="2.2000000000000002"/>
    <n v="-2.6"/>
    <n v="-1.5"/>
    <n v="-1.1000000000000001"/>
    <s v="No Playoffs"/>
    <s v="No Superbowl"/>
  </r>
  <r>
    <x v="17"/>
    <s v="Redskins"/>
    <x v="15"/>
    <n v="9"/>
    <n v="7"/>
    <n v="388"/>
    <n v="379"/>
    <n v="9"/>
    <n v="0.6"/>
    <n v="-2.5"/>
    <n v="-1.9"/>
    <n v="-0.2"/>
    <n v="-1.8"/>
    <s v="Playoffs"/>
    <s v="No Superbowl"/>
  </r>
  <r>
    <x v="16"/>
    <s v="Eagles"/>
    <x v="15"/>
    <n v="7"/>
    <n v="9"/>
    <n v="377"/>
    <n v="430"/>
    <n v="-53"/>
    <n v="-3.3"/>
    <n v="-1.3"/>
    <n v="-4.5999999999999996"/>
    <n v="-0.6"/>
    <n v="-4"/>
    <s v="No Playoffs"/>
    <s v="No Superbowl"/>
  </r>
  <r>
    <x v="2"/>
    <s v="Giants"/>
    <x v="15"/>
    <n v="6"/>
    <n v="10"/>
    <n v="420"/>
    <n v="442"/>
    <n v="-22"/>
    <n v="-1.4"/>
    <n v="-2.2000000000000002"/>
    <n v="-3.6"/>
    <n v="2.5"/>
    <n v="-6.1"/>
    <s v="No Playoffs"/>
    <s v="No Superbowl"/>
  </r>
  <r>
    <x v="18"/>
    <s v="Cowboys"/>
    <x v="15"/>
    <n v="4"/>
    <n v="12"/>
    <n v="275"/>
    <n v="374"/>
    <n v="-99"/>
    <n v="-6.2"/>
    <n v="-0.7"/>
    <n v="-6.9"/>
    <n v="-7"/>
    <n v="0.1"/>
    <s v="No Playoffs"/>
    <s v="No Superbowl"/>
  </r>
  <r>
    <x v="20"/>
    <s v="Vikings"/>
    <x v="15"/>
    <n v="11"/>
    <n v="5"/>
    <n v="365"/>
    <n v="302"/>
    <n v="63"/>
    <n v="3.9"/>
    <n v="1.9"/>
    <n v="5.8"/>
    <n v="1.1000000000000001"/>
    <n v="4.7"/>
    <s v="Playoffs"/>
    <s v="No Superbowl"/>
  </r>
  <r>
    <x v="22"/>
    <s v="Packers"/>
    <x v="15"/>
    <n v="10"/>
    <n v="6"/>
    <n v="368"/>
    <n v="323"/>
    <n v="45"/>
    <n v="2.8"/>
    <n v="2.5"/>
    <n v="5.3"/>
    <n v="2"/>
    <n v="3.3"/>
    <s v="Playoffs"/>
    <s v="No Superbowl"/>
  </r>
  <r>
    <x v="23"/>
    <s v="Lions"/>
    <x v="15"/>
    <n v="7"/>
    <n v="9"/>
    <n v="358"/>
    <n v="400"/>
    <n v="-42"/>
    <n v="-2.6"/>
    <n v="2.4"/>
    <n v="-0.2"/>
    <n v="1"/>
    <n v="-1.3"/>
    <s v="No Playoffs"/>
    <s v="No Superbowl"/>
  </r>
  <r>
    <x v="24"/>
    <s v="Bears"/>
    <x v="15"/>
    <n v="6"/>
    <n v="10"/>
    <n v="335"/>
    <n v="397"/>
    <n v="-62"/>
    <n v="-3.9"/>
    <n v="2.6"/>
    <n v="-1.3"/>
    <n v="-0.1"/>
    <n v="-1.2"/>
    <s v="No Playoffs"/>
    <s v="No Superbowl"/>
  </r>
  <r>
    <x v="27"/>
    <s v="Panthers"/>
    <x v="15"/>
    <n v="15"/>
    <n v="1"/>
    <n v="500"/>
    <n v="308"/>
    <n v="192"/>
    <n v="12"/>
    <n v="-3.9"/>
    <n v="8.1"/>
    <n v="6"/>
    <n v="2.1"/>
    <s v="Playoffs"/>
    <s v="No Superbowl"/>
  </r>
  <r>
    <x v="29"/>
    <s v="Falcons"/>
    <x v="15"/>
    <n v="8"/>
    <n v="8"/>
    <n v="339"/>
    <n v="345"/>
    <n v="-6"/>
    <n v="-0.4"/>
    <n v="-3.4"/>
    <n v="-3.8"/>
    <n v="-4"/>
    <n v="0.3"/>
    <s v="No Playoffs"/>
    <s v="No Superbowl"/>
  </r>
  <r>
    <x v="25"/>
    <s v="Saints"/>
    <x v="15"/>
    <n v="7"/>
    <n v="9"/>
    <n v="408"/>
    <n v="476"/>
    <n v="-68"/>
    <n v="-4.3"/>
    <n v="-2.2999999999999998"/>
    <n v="-6.6"/>
    <n v="1.1000000000000001"/>
    <n v="-7.6"/>
    <s v="No Playoffs"/>
    <s v="No Superbowl"/>
  </r>
  <r>
    <x v="21"/>
    <s v="Buccaneers"/>
    <x v="15"/>
    <n v="6"/>
    <n v="10"/>
    <n v="342"/>
    <n v="417"/>
    <n v="-75"/>
    <n v="-4.7"/>
    <n v="-3"/>
    <n v="-7.7"/>
    <n v="-3.5"/>
    <n v="-4.2"/>
    <s v="No Playoffs"/>
    <s v="No Superbowl"/>
  </r>
  <r>
    <x v="19"/>
    <s v="Cardinals"/>
    <x v="15"/>
    <n v="13"/>
    <n v="3"/>
    <n v="489"/>
    <n v="313"/>
    <n v="176"/>
    <n v="11"/>
    <n v="1.3"/>
    <n v="12.3"/>
    <n v="9"/>
    <n v="3.4"/>
    <s v="Playoffs"/>
    <s v="No Superbowl"/>
  </r>
  <r>
    <x v="14"/>
    <s v="Seahawks"/>
    <x v="15"/>
    <n v="10"/>
    <n v="6"/>
    <n v="423"/>
    <n v="277"/>
    <n v="146"/>
    <n v="9.1"/>
    <n v="2.2000000000000002"/>
    <n v="11.3"/>
    <n v="5.4"/>
    <n v="6"/>
    <s v="Playoffs"/>
    <s v="No Superbowl"/>
  </r>
  <r>
    <x v="26"/>
    <s v="Rams"/>
    <x v="15"/>
    <n v="7"/>
    <n v="9"/>
    <n v="280"/>
    <n v="330"/>
    <n v="-50"/>
    <n v="-3.1"/>
    <n v="3"/>
    <n v="-0.2"/>
    <n v="-3.8"/>
    <n v="3.6"/>
    <s v="No Playoffs"/>
    <s v="No Superbowl"/>
  </r>
  <r>
    <x v="28"/>
    <s v="49ers"/>
    <x v="15"/>
    <n v="5"/>
    <n v="11"/>
    <n v="238"/>
    <n v="387"/>
    <n v="-149"/>
    <n v="-9.3000000000000007"/>
    <n v="3.8"/>
    <n v="-5.5"/>
    <n v="-6"/>
    <n v="0.5"/>
    <s v="No Playoffs"/>
    <s v="No Superbowl"/>
  </r>
  <r>
    <x v="4"/>
    <s v="Patriots"/>
    <x v="16"/>
    <n v="14"/>
    <n v="2"/>
    <n v="441"/>
    <n v="250"/>
    <n v="191"/>
    <n v="11.9"/>
    <n v="-2.7"/>
    <n v="9.3000000000000007"/>
    <n v="4.3"/>
    <n v="5"/>
    <s v="Playoffs"/>
    <s v="Won Superbowl"/>
  </r>
  <r>
    <x v="0"/>
    <s v="Dolphins"/>
    <x v="16"/>
    <n v="10"/>
    <n v="6"/>
    <n v="363"/>
    <n v="380"/>
    <n v="-17"/>
    <n v="-1.1000000000000001"/>
    <n v="-1.3"/>
    <n v="-2.4"/>
    <n v="-0.6"/>
    <n v="-1.8"/>
    <s v="Playoffs"/>
    <s v="No Superbowl"/>
  </r>
  <r>
    <x v="3"/>
    <s v="Bills"/>
    <x v="16"/>
    <n v="7"/>
    <n v="9"/>
    <n v="399"/>
    <n v="378"/>
    <n v="21"/>
    <n v="1.3"/>
    <n v="-1.6"/>
    <n v="-0.3"/>
    <n v="1.8"/>
    <n v="-2.2000000000000002"/>
    <s v="No Playoffs"/>
    <s v="No Superbowl"/>
  </r>
  <r>
    <x v="2"/>
    <s v="Jets"/>
    <x v="16"/>
    <n v="5"/>
    <n v="11"/>
    <n v="275"/>
    <n v="409"/>
    <n v="-134"/>
    <n v="-8.4"/>
    <n v="-0.1"/>
    <n v="-8.5"/>
    <n v="-5.5"/>
    <n v="-3"/>
    <s v="No Playoffs"/>
    <s v="No Superbowl"/>
  </r>
  <r>
    <x v="7"/>
    <s v="Steelers"/>
    <x v="16"/>
    <n v="11"/>
    <n v="5"/>
    <n v="399"/>
    <n v="327"/>
    <n v="72"/>
    <n v="4.5"/>
    <n v="0.2"/>
    <n v="4.7"/>
    <n v="2.8"/>
    <n v="2"/>
    <s v="Playoffs"/>
    <s v="No Superbowl"/>
  </r>
  <r>
    <x v="6"/>
    <s v="Ravens"/>
    <x v="16"/>
    <n v="8"/>
    <n v="8"/>
    <n v="343"/>
    <n v="321"/>
    <n v="22"/>
    <n v="1.4"/>
    <n v="0.2"/>
    <n v="1.5"/>
    <n v="-1.1000000000000001"/>
    <n v="2.6"/>
    <s v="No Playoffs"/>
    <s v="No Superbowl"/>
  </r>
  <r>
    <x v="9"/>
    <s v="Bengals"/>
    <x v="16"/>
    <n v="6"/>
    <n v="9"/>
    <n v="325"/>
    <n v="315"/>
    <n v="10"/>
    <n v="0.6"/>
    <n v="0.4"/>
    <n v="1"/>
    <n v="-1.5"/>
    <n v="2.5"/>
    <s v="No Playoffs"/>
    <s v="No Superbowl"/>
  </r>
  <r>
    <x v="10"/>
    <s v="Browns"/>
    <x v="16"/>
    <n v="1"/>
    <n v="15"/>
    <n v="264"/>
    <n v="452"/>
    <n v="-188"/>
    <n v="-11.8"/>
    <n v="1.7"/>
    <n v="-10.1"/>
    <n v="-5.2"/>
    <n v="-4.9000000000000004"/>
    <s v="No Playoffs"/>
    <s v="No Superbowl"/>
  </r>
  <r>
    <x v="30"/>
    <s v="Texans"/>
    <x v="16"/>
    <n v="9"/>
    <n v="7"/>
    <n v="279"/>
    <n v="328"/>
    <n v="-49"/>
    <n v="-3.1"/>
    <n v="0.4"/>
    <n v="-2.6"/>
    <n v="-5.3"/>
    <n v="2.7"/>
    <s v="Playoffs"/>
    <s v="No Superbowl"/>
  </r>
  <r>
    <x v="5"/>
    <s v="Titans"/>
    <x v="16"/>
    <n v="9"/>
    <n v="7"/>
    <n v="381"/>
    <n v="378"/>
    <n v="3"/>
    <n v="0.2"/>
    <n v="-1.2"/>
    <n v="-1"/>
    <n v="0.7"/>
    <n v="-1.7"/>
    <s v="No Playoffs"/>
    <s v="No Superbowl"/>
  </r>
  <r>
    <x v="1"/>
    <s v="Colts"/>
    <x v="16"/>
    <n v="8"/>
    <n v="8"/>
    <n v="411"/>
    <n v="392"/>
    <n v="19"/>
    <n v="1.2"/>
    <n v="-0.8"/>
    <n v="0.4"/>
    <n v="3.1"/>
    <n v="-2.7"/>
    <s v="No Playoffs"/>
    <s v="No Superbowl"/>
  </r>
  <r>
    <x v="8"/>
    <s v="Jaguars"/>
    <x v="16"/>
    <n v="3"/>
    <n v="13"/>
    <n v="318"/>
    <n v="400"/>
    <n v="-82"/>
    <n v="-5.0999999999999996"/>
    <n v="0.2"/>
    <n v="-5"/>
    <n v="-2.7"/>
    <n v="-2.2999999999999998"/>
    <s v="No Playoffs"/>
    <s v="No Superbowl"/>
  </r>
  <r>
    <x v="13"/>
    <s v="Chiefs"/>
    <x v="16"/>
    <n v="12"/>
    <n v="4"/>
    <n v="389"/>
    <n v="311"/>
    <n v="78"/>
    <n v="4.9000000000000004"/>
    <n v="0.7"/>
    <n v="5.6"/>
    <n v="1.2"/>
    <n v="4.4000000000000004"/>
    <s v="Playoffs"/>
    <s v="No Superbowl"/>
  </r>
  <r>
    <x v="11"/>
    <s v="Raiders"/>
    <x v="16"/>
    <n v="12"/>
    <n v="4"/>
    <n v="416"/>
    <n v="385"/>
    <n v="31"/>
    <n v="1.9"/>
    <n v="1.3"/>
    <n v="3.3"/>
    <n v="3.5"/>
    <n v="-0.3"/>
    <s v="Playoffs"/>
    <s v="No Superbowl"/>
  </r>
  <r>
    <x v="12"/>
    <s v="Broncos"/>
    <x v="16"/>
    <n v="9"/>
    <n v="7"/>
    <n v="333"/>
    <n v="297"/>
    <n v="36"/>
    <n v="2.2999999999999998"/>
    <n v="1.8"/>
    <n v="4"/>
    <n v="-2"/>
    <n v="6.1"/>
    <s v="No Playoffs"/>
    <s v="No Superbowl"/>
  </r>
  <r>
    <x v="15"/>
    <s v="Chargers"/>
    <x v="16"/>
    <n v="5"/>
    <n v="11"/>
    <n v="410"/>
    <n v="423"/>
    <n v="-13"/>
    <n v="-0.8"/>
    <n v="0.9"/>
    <n v="0.1"/>
    <n v="3"/>
    <n v="-3"/>
    <s v="No Playoffs"/>
    <s v="No Superbowl"/>
  </r>
  <r>
    <x v="18"/>
    <s v="Cowboys"/>
    <x v="16"/>
    <n v="13"/>
    <n v="3"/>
    <n v="421"/>
    <n v="306"/>
    <n v="115"/>
    <n v="7.2"/>
    <n v="-0.2"/>
    <n v="7"/>
    <n v="4.0999999999999996"/>
    <n v="2.9"/>
    <s v="Playoffs"/>
    <s v="No Superbowl"/>
  </r>
  <r>
    <x v="2"/>
    <s v="Giants"/>
    <x v="16"/>
    <n v="11"/>
    <n v="5"/>
    <n v="310"/>
    <n v="284"/>
    <n v="26"/>
    <n v="1.6"/>
    <n v="0.5"/>
    <n v="2.1"/>
    <n v="-3.2"/>
    <n v="5.4"/>
    <s v="Playoffs"/>
    <s v="No Superbowl"/>
  </r>
  <r>
    <x v="17"/>
    <s v="Redskins"/>
    <x v="16"/>
    <n v="8"/>
    <n v="7"/>
    <n v="396"/>
    <n v="383"/>
    <n v="13"/>
    <n v="0.8"/>
    <n v="1.2"/>
    <n v="2"/>
    <n v="3.3"/>
    <n v="-1.3"/>
    <s v="No Playoffs"/>
    <s v="No Superbowl"/>
  </r>
  <r>
    <x v="16"/>
    <s v="Eagles"/>
    <x v="16"/>
    <n v="7"/>
    <n v="9"/>
    <n v="367"/>
    <n v="331"/>
    <n v="36"/>
    <n v="2.2999999999999998"/>
    <n v="1.6"/>
    <n v="3.8"/>
    <n v="1.3"/>
    <n v="2.5"/>
    <s v="No Playoffs"/>
    <s v="No Superbowl"/>
  </r>
  <r>
    <x v="22"/>
    <s v="Packers"/>
    <x v="16"/>
    <n v="10"/>
    <n v="6"/>
    <n v="432"/>
    <n v="388"/>
    <n v="44"/>
    <n v="2.8"/>
    <n v="0.1"/>
    <n v="2.8"/>
    <n v="4.9000000000000004"/>
    <n v="-2"/>
    <s v="Playoffs"/>
    <s v="No Superbowl"/>
  </r>
  <r>
    <x v="23"/>
    <s v="Lions"/>
    <x v="16"/>
    <n v="9"/>
    <n v="7"/>
    <n v="346"/>
    <n v="358"/>
    <n v="-12"/>
    <n v="-0.8"/>
    <n v="-0.6"/>
    <n v="-1.4"/>
    <n v="-1.3"/>
    <n v="-0.1"/>
    <s v="Playoffs"/>
    <s v="No Superbowl"/>
  </r>
  <r>
    <x v="20"/>
    <s v="Vikings"/>
    <x v="16"/>
    <n v="8"/>
    <n v="8"/>
    <n v="327"/>
    <n v="307"/>
    <n v="20"/>
    <n v="1.3"/>
    <n v="-0.3"/>
    <n v="0.9"/>
    <n v="-2.6"/>
    <n v="3.6"/>
    <s v="No Playoffs"/>
    <s v="No Superbowl"/>
  </r>
  <r>
    <x v="24"/>
    <s v="Bears"/>
    <x v="16"/>
    <n v="3"/>
    <n v="13"/>
    <n v="279"/>
    <n v="399"/>
    <n v="-120"/>
    <n v="-7.5"/>
    <n v="0"/>
    <n v="-7.5"/>
    <n v="-5.2"/>
    <n v="-2.2999999999999998"/>
    <s v="No Playoffs"/>
    <s v="No Superbowl"/>
  </r>
  <r>
    <x v="29"/>
    <s v="Falcons"/>
    <x v="16"/>
    <n v="11"/>
    <n v="5"/>
    <n v="540"/>
    <n v="406"/>
    <n v="134"/>
    <n v="8.4"/>
    <n v="0.1"/>
    <n v="8.5"/>
    <n v="10.5"/>
    <n v="-2"/>
    <s v="Playoffs"/>
    <s v="No Superbowl"/>
  </r>
  <r>
    <x v="21"/>
    <s v="Buccaneers"/>
    <x v="16"/>
    <n v="9"/>
    <n v="7"/>
    <n v="354"/>
    <n v="369"/>
    <n v="-15"/>
    <n v="-0.9"/>
    <n v="0.7"/>
    <n v="-0.2"/>
    <n v="-1.5"/>
    <n v="1.3"/>
    <s v="No Playoffs"/>
    <s v="No Superbowl"/>
  </r>
  <r>
    <x v="25"/>
    <s v="Saints"/>
    <x v="16"/>
    <n v="7"/>
    <n v="9"/>
    <n v="469"/>
    <n v="454"/>
    <n v="15"/>
    <n v="0.9"/>
    <n v="0.6"/>
    <n v="1.5"/>
    <n v="6.8"/>
    <n v="-5.3"/>
    <s v="No Playoffs"/>
    <s v="No Superbowl"/>
  </r>
  <r>
    <x v="27"/>
    <s v="Panthers"/>
    <x v="16"/>
    <n v="6"/>
    <n v="10"/>
    <n v="369"/>
    <n v="402"/>
    <n v="-33"/>
    <n v="-2.1"/>
    <n v="1.1000000000000001"/>
    <n v="-1"/>
    <n v="-0.2"/>
    <n v="-0.8"/>
    <s v="No Playoffs"/>
    <s v="No Superbowl"/>
  </r>
  <r>
    <x v="14"/>
    <s v="Seahawks"/>
    <x v="16"/>
    <n v="10"/>
    <n v="5"/>
    <n v="354"/>
    <n v="292"/>
    <n v="62"/>
    <n v="3.9"/>
    <n v="-1.7"/>
    <n v="2.1"/>
    <n v="-2.4"/>
    <n v="4.5"/>
    <s v="Playoffs"/>
    <s v="No Superbowl"/>
  </r>
  <r>
    <x v="19"/>
    <s v="Cardinals"/>
    <x v="16"/>
    <n v="7"/>
    <n v="8"/>
    <n v="418"/>
    <n v="362"/>
    <n v="56"/>
    <n v="3.5"/>
    <n v="-1.9"/>
    <n v="1.6"/>
    <n v="2.4"/>
    <n v="-0.8"/>
    <s v="No Playoffs"/>
    <s v="No Superbowl"/>
  </r>
  <r>
    <x v="31"/>
    <s v="Rams"/>
    <x v="16"/>
    <n v="4"/>
    <n v="12"/>
    <n v="224"/>
    <n v="394"/>
    <n v="-170"/>
    <n v="-10.6"/>
    <n v="-0.5"/>
    <n v="-11.1"/>
    <n v="-9.5"/>
    <n v="-1.6"/>
    <s v="No Playoffs"/>
    <s v="No Superbowl"/>
  </r>
  <r>
    <x v="28"/>
    <s v="49ers"/>
    <x v="16"/>
    <n v="2"/>
    <n v="14"/>
    <n v="309"/>
    <n v="480"/>
    <n v="-171"/>
    <n v="-10.7"/>
    <n v="-0.5"/>
    <n v="-11.2"/>
    <n v="-3.7"/>
    <n v="-7.5"/>
    <s v="No Playoffs"/>
    <s v="No Superbowl"/>
  </r>
  <r>
    <x v="4"/>
    <s v="Patriots"/>
    <x v="17"/>
    <n v="13"/>
    <n v="3"/>
    <n v="458"/>
    <n v="296"/>
    <n v="162"/>
    <n v="10.1"/>
    <n v="-1.2"/>
    <n v="8.9"/>
    <n v="6.3"/>
    <n v="2.6"/>
    <s v="Playoffs"/>
    <s v="No Superbowl"/>
  </r>
  <r>
    <x v="3"/>
    <s v="Bills"/>
    <x v="17"/>
    <n v="9"/>
    <n v="7"/>
    <n v="302"/>
    <n v="359"/>
    <n v="-57"/>
    <n v="-3.6"/>
    <n v="-0.5"/>
    <n v="-4"/>
    <n v="-3"/>
    <n v="-1"/>
    <s v="Playoffs"/>
    <s v="No Superbowl"/>
  </r>
  <r>
    <x v="0"/>
    <s v="Dolphins"/>
    <x v="17"/>
    <n v="6"/>
    <n v="10"/>
    <n v="281"/>
    <n v="393"/>
    <n v="-112"/>
    <n v="-7"/>
    <n v="0.7"/>
    <n v="-6.3"/>
    <n v="-3.9"/>
    <n v="-2.4"/>
    <s v="No Playoffs"/>
    <s v="No Superbowl"/>
  </r>
  <r>
    <x v="2"/>
    <s v="Jets"/>
    <x v="17"/>
    <n v="5"/>
    <n v="11"/>
    <n v="298"/>
    <n v="382"/>
    <n v="-84"/>
    <n v="-5.3"/>
    <n v="0.3"/>
    <n v="-4.9000000000000004"/>
    <n v="-2.9"/>
    <n v="-2.1"/>
    <s v="No Playoffs"/>
    <s v="No Superbowl"/>
  </r>
  <r>
    <x v="7"/>
    <s v="Steelers"/>
    <x v="17"/>
    <n v="13"/>
    <n v="3"/>
    <n v="406"/>
    <n v="308"/>
    <n v="98"/>
    <n v="6.1"/>
    <n v="-1.1000000000000001"/>
    <n v="5"/>
    <n v="3.2"/>
    <n v="1.8"/>
    <s v="Playoffs"/>
    <s v="No Superbowl"/>
  </r>
  <r>
    <x v="6"/>
    <s v="Ravens"/>
    <x v="17"/>
    <n v="9"/>
    <n v="7"/>
    <n v="395"/>
    <n v="303"/>
    <n v="92"/>
    <n v="5.8"/>
    <n v="-2.4"/>
    <n v="3.4"/>
    <n v="2.2000000000000002"/>
    <n v="1.2"/>
    <s v="No Playoffs"/>
    <s v="No Superbowl"/>
  </r>
  <r>
    <x v="9"/>
    <s v="Bengals"/>
    <x v="17"/>
    <n v="7"/>
    <n v="9"/>
    <n v="290"/>
    <n v="349"/>
    <n v="-59"/>
    <n v="-3.7"/>
    <n v="-1.3"/>
    <n v="-5"/>
    <n v="-4.0999999999999996"/>
    <n v="-0.9"/>
    <s v="No Playoffs"/>
    <s v="No Superbowl"/>
  </r>
  <r>
    <x v="10"/>
    <s v="Browns"/>
    <x v="17"/>
    <n v="0"/>
    <n v="16"/>
    <n v="234"/>
    <n v="410"/>
    <n v="-176"/>
    <n v="-11"/>
    <n v="0"/>
    <n v="-11"/>
    <n v="-6.8"/>
    <n v="-4.0999999999999996"/>
    <s v="No Playoffs"/>
    <s v="No Superbowl"/>
  </r>
  <r>
    <x v="8"/>
    <s v="Jaguars"/>
    <x v="17"/>
    <n v="10"/>
    <n v="6"/>
    <n v="417"/>
    <n v="268"/>
    <n v="149"/>
    <n v="9.3000000000000007"/>
    <n v="-2.8"/>
    <n v="6.5"/>
    <n v="3"/>
    <n v="3.6"/>
    <s v="Playoffs"/>
    <s v="No Superbowl"/>
  </r>
  <r>
    <x v="5"/>
    <s v="Titans"/>
    <x v="17"/>
    <n v="9"/>
    <n v="7"/>
    <n v="334"/>
    <n v="356"/>
    <n v="-22"/>
    <n v="-1.4"/>
    <n v="-2.1"/>
    <n v="-3.5"/>
    <n v="-2"/>
    <n v="-1.5"/>
    <s v="Playoffs"/>
    <s v="No Superbowl"/>
  </r>
  <r>
    <x v="1"/>
    <s v="Colts"/>
    <x v="17"/>
    <n v="4"/>
    <n v="12"/>
    <n v="263"/>
    <n v="404"/>
    <n v="-141"/>
    <n v="-8.8000000000000007"/>
    <n v="-1.3"/>
    <n v="-10.1"/>
    <n v="-6.1"/>
    <n v="-4"/>
    <s v="No Playoffs"/>
    <s v="No Superbowl"/>
  </r>
  <r>
    <x v="30"/>
    <s v="Texans"/>
    <x v="17"/>
    <n v="4"/>
    <n v="12"/>
    <n v="338"/>
    <n v="436"/>
    <n v="-98"/>
    <n v="-6.1"/>
    <n v="-0.3"/>
    <n v="-6.4"/>
    <n v="-0.8"/>
    <n v="-5.6"/>
    <s v="No Playoffs"/>
    <s v="No Superbowl"/>
  </r>
  <r>
    <x v="13"/>
    <s v="Chiefs"/>
    <x v="17"/>
    <n v="10"/>
    <n v="6"/>
    <n v="415"/>
    <n v="339"/>
    <n v="76"/>
    <n v="4.8"/>
    <n v="-1.3"/>
    <n v="3.4"/>
    <n v="3.8"/>
    <n v="-0.3"/>
    <s v="Playoffs"/>
    <s v="No Superbowl"/>
  </r>
  <r>
    <x v="31"/>
    <s v="Chargers"/>
    <x v="17"/>
    <n v="9"/>
    <n v="7"/>
    <n v="355"/>
    <n v="272"/>
    <n v="83"/>
    <n v="5.2"/>
    <n v="-1.5"/>
    <n v="3.6"/>
    <n v="-0.3"/>
    <n v="4"/>
    <s v="No Playoffs"/>
    <s v="No Superbowl"/>
  </r>
  <r>
    <x v="11"/>
    <s v="Raiders"/>
    <x v="17"/>
    <n v="6"/>
    <n v="10"/>
    <n v="301"/>
    <n v="373"/>
    <n v="-72"/>
    <n v="-4.5"/>
    <n v="-0.2"/>
    <n v="-4.7"/>
    <n v="-3"/>
    <n v="-1.8"/>
    <s v="No Playoffs"/>
    <s v="No Superbowl"/>
  </r>
  <r>
    <x v="12"/>
    <s v="Broncos"/>
    <x v="17"/>
    <n v="5"/>
    <n v="11"/>
    <n v="289"/>
    <n v="382"/>
    <n v="-93"/>
    <n v="-5.8"/>
    <n v="-0.9"/>
    <n v="-6.7"/>
    <n v="-3.9"/>
    <n v="-2.9"/>
    <s v="No Playoffs"/>
    <s v="No Superbowl"/>
  </r>
  <r>
    <x v="16"/>
    <s v="Eagles"/>
    <x v="17"/>
    <n v="13"/>
    <n v="3"/>
    <n v="457"/>
    <n v="295"/>
    <n v="162"/>
    <n v="10.1"/>
    <n v="-0.7"/>
    <n v="9.4"/>
    <n v="7"/>
    <n v="2.5"/>
    <s v="Playoffs"/>
    <s v="Won Superbowl"/>
  </r>
  <r>
    <x v="18"/>
    <s v="Cowboys"/>
    <x v="17"/>
    <n v="9"/>
    <n v="7"/>
    <n v="354"/>
    <n v="332"/>
    <n v="22"/>
    <n v="1.4"/>
    <n v="0.2"/>
    <n v="1.6"/>
    <n v="0.4"/>
    <n v="1.2"/>
    <s v="No Playoffs"/>
    <s v="No Superbowl"/>
  </r>
  <r>
    <x v="17"/>
    <s v="Redskins"/>
    <x v="17"/>
    <n v="7"/>
    <n v="9"/>
    <n v="342"/>
    <n v="388"/>
    <n v="-46"/>
    <n v="-2.9"/>
    <n v="1.6"/>
    <n v="-1.3"/>
    <n v="0.5"/>
    <n v="-1.8"/>
    <s v="No Playoffs"/>
    <s v="No Superbowl"/>
  </r>
  <r>
    <x v="2"/>
    <s v="Giants"/>
    <x v="17"/>
    <n v="3"/>
    <n v="13"/>
    <n v="246"/>
    <n v="388"/>
    <n v="-142"/>
    <n v="-8.9"/>
    <n v="1.3"/>
    <n v="-7.6"/>
    <n v="-6.4"/>
    <n v="-1.2"/>
    <s v="No Playoffs"/>
    <s v="No Superbowl"/>
  </r>
  <r>
    <x v="20"/>
    <s v="Vikings"/>
    <x v="17"/>
    <n v="13"/>
    <n v="3"/>
    <n v="382"/>
    <n v="252"/>
    <n v="130"/>
    <n v="8.1"/>
    <n v="1"/>
    <n v="9.1"/>
    <n v="2.2999999999999998"/>
    <n v="6.8"/>
    <s v="Playoffs"/>
    <s v="No Superbowl"/>
  </r>
  <r>
    <x v="23"/>
    <s v="Lions"/>
    <x v="17"/>
    <n v="9"/>
    <n v="7"/>
    <n v="410"/>
    <n v="376"/>
    <n v="34"/>
    <n v="2.1"/>
    <n v="0.6"/>
    <n v="2.7"/>
    <n v="5.2"/>
    <n v="-2.5"/>
    <s v="No Playoffs"/>
    <s v="No Superbowl"/>
  </r>
  <r>
    <x v="22"/>
    <s v="Packers"/>
    <x v="17"/>
    <n v="7"/>
    <n v="9"/>
    <n v="320"/>
    <n v="384"/>
    <n v="-64"/>
    <n v="-4"/>
    <n v="2.1"/>
    <n v="-1.9"/>
    <n v="-0.3"/>
    <n v="-1.6"/>
    <s v="No Playoffs"/>
    <s v="No Superbowl"/>
  </r>
  <r>
    <x v="24"/>
    <s v="Bears"/>
    <x v="17"/>
    <n v="5"/>
    <n v="11"/>
    <n v="264"/>
    <n v="320"/>
    <n v="-56"/>
    <n v="-3.5"/>
    <n v="2.2000000000000002"/>
    <n v="-1.3"/>
    <n v="-4.5999999999999996"/>
    <n v="3.3"/>
    <s v="No Playoffs"/>
    <s v="No Superbowl"/>
  </r>
  <r>
    <x v="25"/>
    <s v="Saints"/>
    <x v="17"/>
    <n v="11"/>
    <n v="5"/>
    <n v="448"/>
    <n v="326"/>
    <n v="122"/>
    <n v="7.6"/>
    <n v="1.5"/>
    <n v="9.1999999999999993"/>
    <n v="7"/>
    <n v="2.2000000000000002"/>
    <s v="Playoffs"/>
    <s v="No Superbowl"/>
  </r>
  <r>
    <x v="27"/>
    <s v="Panthers"/>
    <x v="17"/>
    <n v="11"/>
    <n v="5"/>
    <n v="363"/>
    <n v="327"/>
    <n v="36"/>
    <n v="2.2999999999999998"/>
    <n v="2.1"/>
    <n v="4.3"/>
    <n v="1.7"/>
    <n v="2.7"/>
    <s v="Playoffs"/>
    <s v="No Superbowl"/>
  </r>
  <r>
    <x v="29"/>
    <s v="Falcons"/>
    <x v="17"/>
    <n v="10"/>
    <n v="6"/>
    <n v="353"/>
    <n v="315"/>
    <n v="38"/>
    <n v="2.4"/>
    <n v="1.9"/>
    <n v="4.3"/>
    <n v="1.1000000000000001"/>
    <n v="3.2"/>
    <s v="Playoffs"/>
    <s v="No Superbowl"/>
  </r>
  <r>
    <x v="21"/>
    <s v="Buccaneers"/>
    <x v="17"/>
    <n v="5"/>
    <n v="11"/>
    <n v="335"/>
    <n v="382"/>
    <n v="-47"/>
    <n v="-2.9"/>
    <n v="1.7"/>
    <n v="-1.3"/>
    <n v="0.4"/>
    <n v="-1.7"/>
    <s v="No Playoffs"/>
    <s v="No Superbowl"/>
  </r>
  <r>
    <x v="31"/>
    <s v="Rams"/>
    <x v="17"/>
    <n v="11"/>
    <n v="5"/>
    <n v="478"/>
    <n v="329"/>
    <n v="149"/>
    <n v="9.3000000000000007"/>
    <n v="-0.2"/>
    <n v="9.1999999999999993"/>
    <n v="8.1999999999999993"/>
    <n v="1"/>
    <s v="Playoffs"/>
    <s v="No Superbowl"/>
  </r>
  <r>
    <x v="14"/>
    <s v="Seahawks"/>
    <x v="17"/>
    <n v="9"/>
    <n v="7"/>
    <n v="366"/>
    <n v="332"/>
    <n v="34"/>
    <n v="2.1"/>
    <n v="-0.2"/>
    <n v="1.9"/>
    <n v="0.7"/>
    <n v="1.2"/>
    <s v="No Playoffs"/>
    <s v="No Superbowl"/>
  </r>
  <r>
    <x v="19"/>
    <s v="Cardinals"/>
    <x v="17"/>
    <n v="8"/>
    <n v="8"/>
    <n v="295"/>
    <n v="361"/>
    <n v="-66"/>
    <n v="-4.0999999999999996"/>
    <n v="0.4"/>
    <n v="-3.7"/>
    <n v="-4"/>
    <n v="0.2"/>
    <s v="No Playoffs"/>
    <s v="No Superbowl"/>
  </r>
  <r>
    <x v="28"/>
    <s v="49ers"/>
    <x v="17"/>
    <n v="6"/>
    <n v="10"/>
    <n v="331"/>
    <n v="383"/>
    <n v="-52"/>
    <n v="-3.3"/>
    <n v="0.4"/>
    <n v="-2.9"/>
    <n v="-0.8"/>
    <n v="-2.1"/>
    <s v="No Playoffs"/>
    <s v="No Superbowl"/>
  </r>
  <r>
    <x v="4"/>
    <s v="Patriots"/>
    <x v="18"/>
    <n v="11"/>
    <n v="5"/>
    <n v="436"/>
    <n v="325"/>
    <n v="111"/>
    <n v="6.9"/>
    <n v="-1.8"/>
    <n v="5.2"/>
    <n v="3.1"/>
    <n v="2.1"/>
    <s v="Playoffs"/>
    <s v="Won Superbowl"/>
  </r>
  <r>
    <x v="0"/>
    <s v="Dolphins"/>
    <x v="18"/>
    <n v="7"/>
    <n v="9"/>
    <n v="319"/>
    <n v="433"/>
    <n v="-114"/>
    <n v="-7.1"/>
    <n v="-1.7"/>
    <n v="-8.8000000000000007"/>
    <n v="-3.6"/>
    <n v="-5.2"/>
    <s v="No Playoffs"/>
    <s v="No Superbowl"/>
  </r>
  <r>
    <x v="3"/>
    <s v="Bills"/>
    <x v="18"/>
    <n v="6"/>
    <n v="10"/>
    <n v="269"/>
    <n v="374"/>
    <n v="-105"/>
    <n v="-6.6"/>
    <n v="-0.3"/>
    <n v="-6.9"/>
    <n v="-6.3"/>
    <n v="-0.6"/>
    <s v="No Playoffs"/>
    <s v="No Superbowl"/>
  </r>
  <r>
    <x v="2"/>
    <s v="Jets"/>
    <x v="18"/>
    <n v="4"/>
    <n v="12"/>
    <n v="333"/>
    <n v="441"/>
    <n v="-108"/>
    <n v="-6.8"/>
    <n v="-1.1000000000000001"/>
    <n v="-7.8"/>
    <n v="-2"/>
    <n v="-5.9"/>
    <s v="No Playoffs"/>
    <s v="No Superbowl"/>
  </r>
  <r>
    <x v="6"/>
    <s v="Ravens"/>
    <x v="18"/>
    <n v="10"/>
    <n v="6"/>
    <n v="389"/>
    <n v="287"/>
    <n v="102"/>
    <n v="6.4"/>
    <n v="0.6"/>
    <n v="7"/>
    <n v="0.6"/>
    <n v="6.4"/>
    <s v="Playoffs"/>
    <s v="No Superbowl"/>
  </r>
  <r>
    <x v="7"/>
    <s v="Steelers"/>
    <x v="18"/>
    <n v="9"/>
    <n v="6"/>
    <n v="428"/>
    <n v="360"/>
    <n v="68"/>
    <n v="4.3"/>
    <n v="1.3"/>
    <n v="5.6"/>
    <n v="3.9"/>
    <n v="1.7"/>
    <s v="No Playoffs"/>
    <s v="No Superbowl"/>
  </r>
  <r>
    <x v="10"/>
    <s v="Browns"/>
    <x v="18"/>
    <n v="7"/>
    <n v="8"/>
    <n v="359"/>
    <n v="392"/>
    <n v="-33"/>
    <n v="-2.1"/>
    <n v="1.7"/>
    <n v="-0.3"/>
    <n v="-1"/>
    <n v="0.6"/>
    <s v="No Playoffs"/>
    <s v="No Superbowl"/>
  </r>
  <r>
    <x v="9"/>
    <s v="Bengals"/>
    <x v="18"/>
    <n v="6"/>
    <n v="10"/>
    <n v="368"/>
    <n v="455"/>
    <n v="-87"/>
    <n v="-5.4"/>
    <n v="2"/>
    <n v="-3.4"/>
    <n v="0"/>
    <n v="-3.4"/>
    <s v="No Playoffs"/>
    <s v="No Superbowl"/>
  </r>
  <r>
    <x v="30"/>
    <s v="Texans"/>
    <x v="18"/>
    <n v="11"/>
    <n v="5"/>
    <n v="402"/>
    <n v="316"/>
    <n v="86"/>
    <n v="5.4"/>
    <n v="-1.5"/>
    <n v="3.8"/>
    <n v="2.4"/>
    <n v="1.4"/>
    <s v="Playoffs"/>
    <s v="No Superbowl"/>
  </r>
  <r>
    <x v="1"/>
    <s v="Colts"/>
    <x v="18"/>
    <n v="10"/>
    <n v="6"/>
    <n v="433"/>
    <n v="344"/>
    <n v="89"/>
    <n v="5.6"/>
    <n v="-2.2000000000000002"/>
    <n v="3.4"/>
    <n v="3.9"/>
    <n v="-0.6"/>
    <s v="Playoffs"/>
    <s v="No Superbowl"/>
  </r>
  <r>
    <x v="5"/>
    <s v="Titans"/>
    <x v="18"/>
    <n v="9"/>
    <n v="7"/>
    <n v="310"/>
    <n v="303"/>
    <n v="7"/>
    <n v="0.4"/>
    <n v="-0.2"/>
    <n v="0.2"/>
    <n v="-3.2"/>
    <n v="3.5"/>
    <s v="No Playoffs"/>
    <s v="No Superbowl"/>
  </r>
  <r>
    <x v="8"/>
    <s v="Jaguars"/>
    <x v="18"/>
    <n v="5"/>
    <n v="11"/>
    <n v="245"/>
    <n v="316"/>
    <n v="-71"/>
    <n v="-4.4000000000000004"/>
    <n v="0.4"/>
    <n v="-4"/>
    <n v="-8.1"/>
    <n v="4"/>
    <s v="No Playoffs"/>
    <s v="No Superbowl"/>
  </r>
  <r>
    <x v="13"/>
    <s v="Chiefs"/>
    <x v="18"/>
    <n v="12"/>
    <n v="4"/>
    <n v="565"/>
    <n v="421"/>
    <n v="144"/>
    <n v="9"/>
    <n v="-0.1"/>
    <n v="8.9"/>
    <n v="12.6"/>
    <n v="-3.8"/>
    <s v="Playoffs"/>
    <s v="No Superbowl"/>
  </r>
  <r>
    <x v="31"/>
    <s v="Chargers"/>
    <x v="18"/>
    <n v="12"/>
    <n v="4"/>
    <n v="428"/>
    <n v="329"/>
    <n v="99"/>
    <n v="6.2"/>
    <n v="-0.2"/>
    <n v="6"/>
    <n v="3"/>
    <n v="2.9"/>
    <s v="Playoffs"/>
    <s v="No Superbowl"/>
  </r>
  <r>
    <x v="12"/>
    <s v="Broncos"/>
    <x v="18"/>
    <n v="6"/>
    <n v="10"/>
    <n v="329"/>
    <n v="349"/>
    <n v="-20"/>
    <n v="-1.3"/>
    <n v="0.7"/>
    <n v="-0.5"/>
    <n v="-3.6"/>
    <n v="3.1"/>
    <s v="No Playoffs"/>
    <s v="No Superbowl"/>
  </r>
  <r>
    <x v="11"/>
    <s v="Raiders"/>
    <x v="18"/>
    <n v="4"/>
    <n v="12"/>
    <n v="290"/>
    <n v="467"/>
    <n v="-177"/>
    <n v="-11.1"/>
    <n v="1.8"/>
    <n v="-9.3000000000000007"/>
    <n v="-5.2"/>
    <n v="-4.0999999999999996"/>
    <s v="No Playoffs"/>
    <s v="No Superbowl"/>
  </r>
  <r>
    <x v="18"/>
    <s v="Cowboys"/>
    <x v="18"/>
    <n v="10"/>
    <n v="6"/>
    <n v="339"/>
    <n v="324"/>
    <n v="15"/>
    <n v="0.9"/>
    <n v="0.2"/>
    <n v="1.1000000000000001"/>
    <n v="-1.9"/>
    <n v="2.9"/>
    <s v="Playoffs"/>
    <s v="No Superbowl"/>
  </r>
  <r>
    <x v="16"/>
    <s v="Eagles"/>
    <x v="18"/>
    <n v="9"/>
    <n v="7"/>
    <n v="367"/>
    <n v="348"/>
    <n v="19"/>
    <n v="1.2"/>
    <n v="0.5"/>
    <n v="1.7"/>
    <n v="0"/>
    <n v="1.8"/>
    <s v="Playoffs"/>
    <s v="No Superbowl"/>
  </r>
  <r>
    <x v="17"/>
    <s v="Redskins"/>
    <x v="18"/>
    <n v="7"/>
    <n v="9"/>
    <n v="281"/>
    <n v="359"/>
    <n v="-78"/>
    <n v="-4.9000000000000004"/>
    <n v="-0.1"/>
    <n v="-4.9000000000000004"/>
    <n v="-5.6"/>
    <n v="0.6"/>
    <s v="No Playoffs"/>
    <s v="No Superbowl"/>
  </r>
  <r>
    <x v="2"/>
    <s v="Giants"/>
    <x v="18"/>
    <n v="5"/>
    <n v="11"/>
    <n v="369"/>
    <n v="412"/>
    <n v="-43"/>
    <n v="-2.7"/>
    <n v="0.5"/>
    <n v="-2.2000000000000002"/>
    <n v="0.8"/>
    <n v="-2.9"/>
    <s v="No Playoffs"/>
    <s v="No Superbowl"/>
  </r>
  <r>
    <x v="24"/>
    <s v="Bears"/>
    <x v="18"/>
    <n v="12"/>
    <n v="4"/>
    <n v="421"/>
    <n v="283"/>
    <n v="138"/>
    <n v="8.6"/>
    <n v="-2.2999999999999998"/>
    <n v="6.3"/>
    <n v="1.5"/>
    <n v="4.8"/>
    <s v="Playoffs"/>
    <s v="No Superbowl"/>
  </r>
  <r>
    <x v="20"/>
    <s v="Vikings"/>
    <x v="18"/>
    <n v="8"/>
    <n v="7"/>
    <n v="360"/>
    <n v="341"/>
    <n v="19"/>
    <n v="1.2"/>
    <n v="-0.6"/>
    <n v="0.6"/>
    <n v="-1.2"/>
    <n v="1.8"/>
    <s v="No Playoffs"/>
    <s v="No Superbowl"/>
  </r>
  <r>
    <x v="22"/>
    <s v="Packers"/>
    <x v="18"/>
    <n v="6"/>
    <n v="9"/>
    <n v="376"/>
    <n v="400"/>
    <n v="-24"/>
    <n v="-1.5"/>
    <n v="-1.2"/>
    <n v="-2.7"/>
    <n v="0"/>
    <n v="-2.7"/>
    <s v="No Playoffs"/>
    <s v="No Superbowl"/>
  </r>
  <r>
    <x v="23"/>
    <s v="Lions"/>
    <x v="18"/>
    <n v="6"/>
    <n v="10"/>
    <n v="324"/>
    <n v="360"/>
    <n v="-36"/>
    <n v="-2.2999999999999998"/>
    <n v="-0.8"/>
    <n v="-3"/>
    <n v="-3.3"/>
    <n v="0.3"/>
    <s v="No Playoffs"/>
    <s v="No Superbowl"/>
  </r>
  <r>
    <x v="25"/>
    <s v="Saints"/>
    <x v="18"/>
    <n v="13"/>
    <n v="3"/>
    <n v="504"/>
    <n v="353"/>
    <n v="151"/>
    <n v="9.4"/>
    <n v="0.6"/>
    <n v="10.1"/>
    <n v="7.9"/>
    <n v="2.2000000000000002"/>
    <s v="Playoffs"/>
    <s v="No Superbowl"/>
  </r>
  <r>
    <x v="29"/>
    <s v="Falcons"/>
    <x v="18"/>
    <n v="7"/>
    <n v="9"/>
    <n v="414"/>
    <n v="423"/>
    <n v="-9"/>
    <n v="-0.6"/>
    <n v="0.4"/>
    <n v="-0.1"/>
    <n v="2.5"/>
    <n v="-2.6"/>
    <s v="No Playoffs"/>
    <s v="No Superbowl"/>
  </r>
  <r>
    <x v="27"/>
    <s v="Panthers"/>
    <x v="18"/>
    <n v="7"/>
    <n v="9"/>
    <n v="376"/>
    <n v="382"/>
    <n v="-6"/>
    <n v="-0.4"/>
    <n v="1.3"/>
    <n v="0.9"/>
    <n v="0.1"/>
    <n v="0.8"/>
    <s v="No Playoffs"/>
    <s v="No Superbowl"/>
  </r>
  <r>
    <x v="21"/>
    <s v="Buccaneers"/>
    <x v="18"/>
    <n v="5"/>
    <n v="11"/>
    <n v="396"/>
    <n v="464"/>
    <n v="-68"/>
    <n v="-4.3"/>
    <n v="1.7"/>
    <n v="-2.6"/>
    <n v="2"/>
    <n v="-4.5999999999999996"/>
    <s v="No Playoffs"/>
    <s v="No Superbowl"/>
  </r>
  <r>
    <x v="31"/>
    <s v="Rams"/>
    <x v="18"/>
    <n v="13"/>
    <n v="3"/>
    <n v="527"/>
    <n v="384"/>
    <n v="143"/>
    <n v="8.9"/>
    <n v="-0.4"/>
    <n v="8.5"/>
    <n v="9.5"/>
    <n v="-1.1000000000000001"/>
    <s v="Playoffs"/>
    <s v="No Superbowl"/>
  </r>
  <r>
    <x v="14"/>
    <s v="Seahawks"/>
    <x v="18"/>
    <n v="10"/>
    <n v="6"/>
    <n v="428"/>
    <n v="347"/>
    <n v="81"/>
    <n v="5.0999999999999996"/>
    <n v="-0.6"/>
    <n v="4.5"/>
    <n v="3"/>
    <n v="1.5"/>
    <s v="Playoffs"/>
    <s v="No Superbowl"/>
  </r>
  <r>
    <x v="28"/>
    <s v="49ers"/>
    <x v="18"/>
    <n v="4"/>
    <n v="12"/>
    <n v="342"/>
    <n v="435"/>
    <n v="-93"/>
    <n v="-5.8"/>
    <n v="0.3"/>
    <n v="-5.5"/>
    <n v="-2.5"/>
    <n v="-3.1"/>
    <s v="No Playoffs"/>
    <s v="No Superbowl"/>
  </r>
  <r>
    <x v="19"/>
    <s v="Cardinals"/>
    <x v="18"/>
    <n v="3"/>
    <n v="13"/>
    <n v="225"/>
    <n v="425"/>
    <n v="-200"/>
    <n v="-12.5"/>
    <n v="1"/>
    <n v="-11.5"/>
    <n v="-9.6"/>
    <n v="-1.9"/>
    <s v="No Playoffs"/>
    <s v="No Superbowl"/>
  </r>
  <r>
    <x v="4"/>
    <s v="Patriots"/>
    <x v="19"/>
    <n v="12"/>
    <n v="4"/>
    <n v="420"/>
    <n v="225"/>
    <n v="195"/>
    <n v="12.2"/>
    <n v="-1.8"/>
    <n v="10.4"/>
    <n v="2.8"/>
    <n v="7.6"/>
    <s v="Playoffs"/>
    <s v="No Superbowl"/>
  </r>
  <r>
    <x v="3"/>
    <s v="Bills"/>
    <x v="19"/>
    <n v="10"/>
    <n v="6"/>
    <n v="314"/>
    <n v="259"/>
    <n v="55"/>
    <n v="3.4"/>
    <n v="-1.3"/>
    <n v="2.2000000000000002"/>
    <n v="-3.5"/>
    <n v="5.7"/>
    <s v="Playoffs"/>
    <s v="No Superbowl"/>
  </r>
  <r>
    <x v="2"/>
    <s v="Jets"/>
    <x v="19"/>
    <n v="7"/>
    <n v="9"/>
    <n v="276"/>
    <n v="359"/>
    <n v="-83"/>
    <n v="-5.2"/>
    <n v="-1.1000000000000001"/>
    <n v="-6.3"/>
    <n v="-5.7"/>
    <n v="-0.6"/>
    <s v="No Playoffs"/>
    <s v="No Superbowl"/>
  </r>
  <r>
    <x v="0"/>
    <s v="Dolphins"/>
    <x v="19"/>
    <n v="5"/>
    <n v="11"/>
    <n v="306"/>
    <n v="494"/>
    <n v="-188"/>
    <n v="-11.8"/>
    <n v="0.2"/>
    <n v="-11.6"/>
    <n v="-2.4"/>
    <n v="-9.1"/>
    <s v="No Playoffs"/>
    <s v="No Superbowl"/>
  </r>
  <r>
    <x v="6"/>
    <s v="Ravens"/>
    <x v="19"/>
    <n v="14"/>
    <n v="2"/>
    <n v="531"/>
    <n v="282"/>
    <n v="249"/>
    <n v="15.6"/>
    <n v="0.1"/>
    <n v="15.6"/>
    <n v="11"/>
    <n v="4.7"/>
    <s v="Playoffs"/>
    <s v="No Superbowl"/>
  </r>
  <r>
    <x v="7"/>
    <s v="Steelers"/>
    <x v="19"/>
    <n v="8"/>
    <n v="8"/>
    <n v="289"/>
    <n v="303"/>
    <n v="-14"/>
    <n v="-0.9"/>
    <n v="1.2"/>
    <n v="0.3"/>
    <n v="-4.3"/>
    <n v="4.5999999999999996"/>
    <s v="No Playoffs"/>
    <s v="No Superbowl"/>
  </r>
  <r>
    <x v="10"/>
    <s v="Browns"/>
    <x v="19"/>
    <n v="6"/>
    <n v="10"/>
    <n v="335"/>
    <n v="393"/>
    <n v="-58"/>
    <n v="-3.6"/>
    <n v="1.7"/>
    <n v="-1.9"/>
    <n v="-0.4"/>
    <n v="-1.5"/>
    <s v="No Playoffs"/>
    <s v="No Superbowl"/>
  </r>
  <r>
    <x v="9"/>
    <s v="Bengals"/>
    <x v="19"/>
    <n v="2"/>
    <n v="14"/>
    <n v="279"/>
    <n v="420"/>
    <n v="-141"/>
    <n v="-8.8000000000000007"/>
    <n v="1.5"/>
    <n v="-7.3"/>
    <n v="-4.4000000000000004"/>
    <n v="-2.9"/>
    <s v="No Playoffs"/>
    <s v="No Superbowl"/>
  </r>
  <r>
    <x v="30"/>
    <s v="Texans"/>
    <x v="19"/>
    <n v="10"/>
    <n v="6"/>
    <n v="378"/>
    <n v="385"/>
    <n v="-7"/>
    <n v="-0.4"/>
    <n v="1"/>
    <n v="0.5"/>
    <n v="1"/>
    <n v="-0.5"/>
    <s v="Playoffs"/>
    <s v="No Superbowl"/>
  </r>
  <r>
    <x v="5"/>
    <s v="Titans"/>
    <x v="19"/>
    <n v="9"/>
    <n v="7"/>
    <n v="402"/>
    <n v="331"/>
    <n v="71"/>
    <n v="4.4000000000000004"/>
    <n v="-1"/>
    <n v="3.4"/>
    <n v="1.8"/>
    <n v="1.7"/>
    <s v="Playoffs"/>
    <s v="No Superbowl"/>
  </r>
  <r>
    <x v="1"/>
    <s v="Colts"/>
    <x v="19"/>
    <n v="7"/>
    <n v="9"/>
    <n v="361"/>
    <n v="373"/>
    <n v="-12"/>
    <n v="-0.8"/>
    <n v="-1.1000000000000001"/>
    <n v="-1.8"/>
    <n v="-1"/>
    <n v="-0.8"/>
    <s v="No Playoffs"/>
    <s v="No Superbowl"/>
  </r>
  <r>
    <x v="8"/>
    <s v="Jaguars"/>
    <x v="19"/>
    <n v="6"/>
    <n v="10"/>
    <n v="300"/>
    <n v="397"/>
    <n v="-97"/>
    <n v="-6.1"/>
    <n v="-0.6"/>
    <n v="-6.7"/>
    <n v="-4.5999999999999996"/>
    <n v="-2.1"/>
    <s v="No Playoffs"/>
    <s v="No Superbowl"/>
  </r>
  <r>
    <x v="13"/>
    <s v="Chiefs"/>
    <x v="19"/>
    <n v="12"/>
    <n v="4"/>
    <n v="451"/>
    <n v="308"/>
    <n v="143"/>
    <n v="8.9"/>
    <n v="0.2"/>
    <n v="9.1"/>
    <n v="6.2"/>
    <n v="2.9"/>
    <s v="Playoffs"/>
    <s v="Won Superbowl"/>
  </r>
  <r>
    <x v="12"/>
    <s v="Broncos"/>
    <x v="19"/>
    <n v="7"/>
    <n v="9"/>
    <n v="282"/>
    <n v="316"/>
    <n v="-34"/>
    <n v="-2.1"/>
    <n v="0"/>
    <n v="-2.1"/>
    <n v="-4.8"/>
    <n v="2.7"/>
    <s v="No Playoffs"/>
    <s v="No Superbowl"/>
  </r>
  <r>
    <x v="11"/>
    <s v="Raiders"/>
    <x v="19"/>
    <n v="7"/>
    <n v="9"/>
    <n v="313"/>
    <n v="419"/>
    <n v="-106"/>
    <n v="-6.6"/>
    <n v="-0.3"/>
    <n v="-6.9"/>
    <n v="-2.5"/>
    <n v="-4.4000000000000004"/>
    <s v="No Playoffs"/>
    <s v="No Superbowl"/>
  </r>
  <r>
    <x v="31"/>
    <s v="Chargers"/>
    <x v="19"/>
    <n v="5"/>
    <n v="11"/>
    <n v="337"/>
    <n v="345"/>
    <n v="-8"/>
    <n v="-0.5"/>
    <n v="-0.8"/>
    <n v="-1.3"/>
    <n v="-1.6"/>
    <n v="0.3"/>
    <s v="No Playoffs"/>
    <s v="No Superbowl"/>
  </r>
  <r>
    <x v="16"/>
    <s v="Eagles"/>
    <x v="19"/>
    <n v="9"/>
    <n v="7"/>
    <n v="385"/>
    <n v="354"/>
    <n v="31"/>
    <n v="1.9"/>
    <n v="-1.7"/>
    <n v="0.3"/>
    <n v="0.7"/>
    <n v="-0.4"/>
    <s v="Playoffs"/>
    <s v="No Superbowl"/>
  </r>
  <r>
    <x v="18"/>
    <s v="Cowboys"/>
    <x v="19"/>
    <n v="8"/>
    <n v="8"/>
    <n v="434"/>
    <n v="321"/>
    <n v="113"/>
    <n v="7.1"/>
    <n v="-1.8"/>
    <n v="5.3"/>
    <n v="3.8"/>
    <n v="1.5"/>
    <s v="No Playoffs"/>
    <s v="No Superbowl"/>
  </r>
  <r>
    <x v="2"/>
    <s v="Giants"/>
    <x v="19"/>
    <n v="4"/>
    <n v="12"/>
    <n v="341"/>
    <n v="451"/>
    <n v="-110"/>
    <n v="-6.9"/>
    <n v="-1"/>
    <n v="-7.9"/>
    <n v="-1.8"/>
    <n v="-6.1"/>
    <s v="No Playoffs"/>
    <s v="No Superbowl"/>
  </r>
  <r>
    <x v="17"/>
    <s v="Redskins"/>
    <x v="19"/>
    <n v="3"/>
    <n v="13"/>
    <n v="266"/>
    <n v="435"/>
    <n v="-169"/>
    <n v="-10.6"/>
    <n v="-0.2"/>
    <n v="-10.8"/>
    <n v="-6.3"/>
    <n v="-4.5"/>
    <s v="No Playoffs"/>
    <s v="No Superbowl"/>
  </r>
  <r>
    <x v="22"/>
    <s v="Packers"/>
    <x v="19"/>
    <n v="13"/>
    <n v="3"/>
    <n v="376"/>
    <n v="313"/>
    <n v="63"/>
    <n v="3.9"/>
    <n v="-0.7"/>
    <n v="3.2"/>
    <n v="0.6"/>
    <n v="2.6"/>
    <s v="Playoffs"/>
    <s v="No Superbowl"/>
  </r>
  <r>
    <x v="20"/>
    <s v="Vikings"/>
    <x v="19"/>
    <n v="10"/>
    <n v="6"/>
    <n v="407"/>
    <n v="303"/>
    <n v="104"/>
    <n v="6.5"/>
    <n v="-1.1000000000000001"/>
    <n v="5.4"/>
    <n v="2.5"/>
    <n v="2.9"/>
    <s v="Playoffs"/>
    <s v="No Superbowl"/>
  </r>
  <r>
    <x v="24"/>
    <s v="Bears"/>
    <x v="19"/>
    <n v="8"/>
    <n v="8"/>
    <n v="280"/>
    <n v="298"/>
    <n v="-18"/>
    <n v="-1.1000000000000001"/>
    <n v="0.2"/>
    <n v="-0.9"/>
    <n v="-5.4"/>
    <n v="4.5"/>
    <s v="No Playoffs"/>
    <s v="No Superbowl"/>
  </r>
  <r>
    <x v="23"/>
    <s v="Lions"/>
    <x v="19"/>
    <n v="3"/>
    <n v="12"/>
    <n v="341"/>
    <n v="423"/>
    <n v="-82"/>
    <n v="-5.0999999999999996"/>
    <n v="-0.1"/>
    <n v="-5.2"/>
    <n v="-1.2"/>
    <n v="-4"/>
    <s v="No Playoffs"/>
    <s v="No Superbowl"/>
  </r>
  <r>
    <x v="25"/>
    <s v="Saints"/>
    <x v="19"/>
    <n v="13"/>
    <n v="3"/>
    <n v="458"/>
    <n v="341"/>
    <n v="117"/>
    <n v="7.3"/>
    <n v="0"/>
    <n v="7.4"/>
    <n v="5"/>
    <n v="2.2999999999999998"/>
    <s v="Playoffs"/>
    <s v="No Superbowl"/>
  </r>
  <r>
    <x v="29"/>
    <s v="Falcons"/>
    <x v="19"/>
    <n v="7"/>
    <n v="9"/>
    <n v="381"/>
    <n v="399"/>
    <n v="-18"/>
    <n v="-1.1000000000000001"/>
    <n v="1.1000000000000001"/>
    <n v="-0.1"/>
    <n v="0.3"/>
    <n v="-0.4"/>
    <s v="No Playoffs"/>
    <s v="No Superbowl"/>
  </r>
  <r>
    <x v="21"/>
    <s v="Buccaneers"/>
    <x v="19"/>
    <n v="7"/>
    <n v="9"/>
    <n v="458"/>
    <n v="449"/>
    <n v="9"/>
    <n v="0.6"/>
    <n v="-0.2"/>
    <n v="0.4"/>
    <n v="4.9000000000000004"/>
    <n v="-4.5"/>
    <s v="No Playoffs"/>
    <s v="No Superbowl"/>
  </r>
  <r>
    <x v="27"/>
    <s v="Panthers"/>
    <x v="19"/>
    <n v="5"/>
    <n v="11"/>
    <n v="340"/>
    <n v="470"/>
    <n v="-130"/>
    <n v="-8.1"/>
    <n v="1.1000000000000001"/>
    <n v="-7"/>
    <n v="-1.9"/>
    <n v="-5.0999999999999996"/>
    <s v="No Playoffs"/>
    <s v="No Superbowl"/>
  </r>
  <r>
    <x v="28"/>
    <s v="49ers"/>
    <x v="19"/>
    <n v="13"/>
    <n v="3"/>
    <n v="479"/>
    <n v="310"/>
    <n v="169"/>
    <n v="10.6"/>
    <n v="0.4"/>
    <n v="11"/>
    <n v="6.7"/>
    <n v="4.3"/>
    <s v="Playoffs"/>
    <s v="No Superbowl"/>
  </r>
  <r>
    <x v="14"/>
    <s v="Seahawks"/>
    <x v="19"/>
    <n v="11"/>
    <n v="5"/>
    <n v="405"/>
    <n v="398"/>
    <n v="7"/>
    <n v="0.4"/>
    <n v="2.2999999999999998"/>
    <n v="2.7"/>
    <n v="2.9"/>
    <n v="-0.2"/>
    <s v="Playoffs"/>
    <s v="No Superbowl"/>
  </r>
  <r>
    <x v="31"/>
    <s v="Rams"/>
    <x v="19"/>
    <n v="9"/>
    <n v="7"/>
    <n v="394"/>
    <n v="364"/>
    <n v="30"/>
    <n v="1.9"/>
    <n v="2"/>
    <n v="3.9"/>
    <n v="2.2000000000000002"/>
    <n v="1.7"/>
    <s v="No Playoffs"/>
    <s v="No Superbowl"/>
  </r>
  <r>
    <x v="19"/>
    <s v="Cardinals"/>
    <x v="19"/>
    <n v="5"/>
    <n v="10"/>
    <n v="361"/>
    <n v="442"/>
    <n v="-81"/>
    <n v="-5.0999999999999996"/>
    <n v="1.8"/>
    <n v="-3.2"/>
    <n v="-0.3"/>
    <n v="-2.9"/>
    <s v="No Playoffs"/>
    <s v="No Superbowl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8">
  <r>
    <x v="0"/>
    <x v="0"/>
    <n v="2000"/>
    <n v="11"/>
    <n v="5"/>
    <n v="323"/>
    <n v="226"/>
    <x v="0"/>
    <n v="6.1"/>
    <n v="1"/>
    <n v="7.1"/>
    <n v="0"/>
    <n v="7.1"/>
    <x v="0"/>
    <x v="0"/>
  </r>
  <r>
    <x v="1"/>
    <x v="1"/>
    <n v="2000"/>
    <n v="10"/>
    <n v="6"/>
    <n v="429"/>
    <n v="326"/>
    <x v="1"/>
    <n v="6.4"/>
    <n v="1.5"/>
    <n v="7.9"/>
    <n v="7.1"/>
    <n v="0.8"/>
    <x v="0"/>
    <x v="0"/>
  </r>
  <r>
    <x v="2"/>
    <x v="2"/>
    <n v="2000"/>
    <n v="9"/>
    <n v="7"/>
    <n v="321"/>
    <n v="321"/>
    <x v="2"/>
    <n v="0"/>
    <n v="3.5"/>
    <n v="3.5"/>
    <n v="1.4"/>
    <n v="2.2000000000000002"/>
    <x v="1"/>
    <x v="0"/>
  </r>
  <r>
    <x v="3"/>
    <x v="3"/>
    <n v="2000"/>
    <n v="8"/>
    <n v="8"/>
    <n v="315"/>
    <n v="350"/>
    <x v="3"/>
    <n v="-2.2000000000000002"/>
    <n v="2.2000000000000002"/>
    <n v="0"/>
    <n v="0.5"/>
    <n v="-0.5"/>
    <x v="1"/>
    <x v="0"/>
  </r>
  <r>
    <x v="4"/>
    <x v="4"/>
    <n v="2000"/>
    <n v="5"/>
    <n v="11"/>
    <n v="276"/>
    <n v="338"/>
    <x v="4"/>
    <n v="-3.9"/>
    <n v="1.4"/>
    <n v="-2.5"/>
    <n v="-2.7"/>
    <n v="0.2"/>
    <x v="1"/>
    <x v="0"/>
  </r>
  <r>
    <x v="5"/>
    <x v="5"/>
    <n v="2000"/>
    <n v="13"/>
    <n v="3"/>
    <n v="346"/>
    <n v="191"/>
    <x v="5"/>
    <n v="9.6999999999999993"/>
    <n v="-1.3"/>
    <n v="8.3000000000000007"/>
    <n v="1.5"/>
    <n v="6.8"/>
    <x v="0"/>
    <x v="0"/>
  </r>
  <r>
    <x v="6"/>
    <x v="6"/>
    <n v="2000"/>
    <n v="12"/>
    <n v="4"/>
    <n v="333"/>
    <n v="165"/>
    <x v="6"/>
    <n v="10.5"/>
    <n v="-2.5"/>
    <n v="8"/>
    <n v="0"/>
    <n v="8"/>
    <x v="0"/>
    <x v="1"/>
  </r>
  <r>
    <x v="7"/>
    <x v="7"/>
    <n v="2000"/>
    <n v="9"/>
    <n v="7"/>
    <n v="321"/>
    <n v="255"/>
    <x v="7"/>
    <n v="4.0999999999999996"/>
    <n v="-0.2"/>
    <n v="3.9"/>
    <n v="0.6"/>
    <n v="3.3"/>
    <x v="1"/>
    <x v="0"/>
  </r>
  <r>
    <x v="8"/>
    <x v="8"/>
    <n v="2000"/>
    <n v="7"/>
    <n v="9"/>
    <n v="367"/>
    <n v="327"/>
    <x v="8"/>
    <n v="2.5"/>
    <n v="-1.4"/>
    <n v="1.1000000000000001"/>
    <n v="3.2"/>
    <n v="-2.1"/>
    <x v="1"/>
    <x v="0"/>
  </r>
  <r>
    <x v="9"/>
    <x v="9"/>
    <n v="2000"/>
    <n v="4"/>
    <n v="12"/>
    <n v="185"/>
    <n v="359"/>
    <x v="9"/>
    <n v="-10.9"/>
    <n v="0.4"/>
    <n v="-10.5"/>
    <n v="-8.1"/>
    <n v="-2.4"/>
    <x v="1"/>
    <x v="0"/>
  </r>
  <r>
    <x v="10"/>
    <x v="10"/>
    <n v="2000"/>
    <n v="3"/>
    <n v="13"/>
    <n v="161"/>
    <n v="419"/>
    <x v="10"/>
    <n v="-16.100000000000001"/>
    <n v="1.5"/>
    <n v="-14.6"/>
    <n v="-9.1"/>
    <n v="-5.5"/>
    <x v="1"/>
    <x v="0"/>
  </r>
  <r>
    <x v="11"/>
    <x v="11"/>
    <n v="2000"/>
    <n v="12"/>
    <n v="4"/>
    <n v="479"/>
    <n v="299"/>
    <x v="11"/>
    <n v="11.3"/>
    <n v="-1.5"/>
    <n v="9.6999999999999993"/>
    <n v="8"/>
    <n v="1.8"/>
    <x v="0"/>
    <x v="0"/>
  </r>
  <r>
    <x v="12"/>
    <x v="12"/>
    <n v="2000"/>
    <n v="11"/>
    <n v="5"/>
    <n v="485"/>
    <n v="369"/>
    <x v="12"/>
    <n v="7.3"/>
    <n v="-2.2000000000000002"/>
    <n v="5"/>
    <n v="7.8"/>
    <n v="-2.7"/>
    <x v="0"/>
    <x v="0"/>
  </r>
  <r>
    <x v="13"/>
    <x v="13"/>
    <n v="2000"/>
    <n v="7"/>
    <n v="9"/>
    <n v="355"/>
    <n v="354"/>
    <x v="13"/>
    <n v="0.1"/>
    <n v="0.6"/>
    <n v="0.6"/>
    <n v="0.1"/>
    <n v="0.6"/>
    <x v="1"/>
    <x v="0"/>
  </r>
  <r>
    <x v="14"/>
    <x v="14"/>
    <n v="2000"/>
    <n v="6"/>
    <n v="10"/>
    <n v="320"/>
    <n v="405"/>
    <x v="14"/>
    <n v="-5.3"/>
    <n v="1.6"/>
    <n v="-3.7"/>
    <n v="-1.4"/>
    <n v="-2.2999999999999998"/>
    <x v="1"/>
    <x v="0"/>
  </r>
  <r>
    <x v="15"/>
    <x v="15"/>
    <n v="2000"/>
    <n v="1"/>
    <n v="15"/>
    <n v="269"/>
    <n v="440"/>
    <x v="15"/>
    <n v="-10.7"/>
    <n v="2.6"/>
    <n v="-8.1"/>
    <n v="-3.7"/>
    <n v="-4.4000000000000004"/>
    <x v="1"/>
    <x v="0"/>
  </r>
  <r>
    <x v="2"/>
    <x v="16"/>
    <n v="2000"/>
    <n v="12"/>
    <n v="4"/>
    <n v="328"/>
    <n v="246"/>
    <x v="16"/>
    <n v="5.0999999999999996"/>
    <n v="-2.7"/>
    <n v="2.4"/>
    <n v="-1.3"/>
    <n v="3.8"/>
    <x v="0"/>
    <x v="0"/>
  </r>
  <r>
    <x v="16"/>
    <x v="17"/>
    <n v="2000"/>
    <n v="11"/>
    <n v="5"/>
    <n v="351"/>
    <n v="245"/>
    <x v="17"/>
    <n v="6.6"/>
    <n v="-3.6"/>
    <n v="3.1"/>
    <n v="1"/>
    <n v="2.1"/>
    <x v="0"/>
    <x v="0"/>
  </r>
  <r>
    <x v="17"/>
    <x v="18"/>
    <n v="2000"/>
    <n v="8"/>
    <n v="8"/>
    <n v="281"/>
    <n v="269"/>
    <x v="18"/>
    <n v="0.8"/>
    <n v="0.2"/>
    <n v="1"/>
    <n v="-2.9"/>
    <n v="3.8"/>
    <x v="1"/>
    <x v="0"/>
  </r>
  <r>
    <x v="18"/>
    <x v="19"/>
    <n v="2000"/>
    <n v="5"/>
    <n v="11"/>
    <n v="294"/>
    <n v="361"/>
    <x v="19"/>
    <n v="-4.2"/>
    <n v="-0.4"/>
    <n v="-4.5999999999999996"/>
    <n v="-1.5"/>
    <n v="-3"/>
    <x v="1"/>
    <x v="0"/>
  </r>
  <r>
    <x v="19"/>
    <x v="20"/>
    <n v="2000"/>
    <n v="3"/>
    <n v="13"/>
    <n v="210"/>
    <n v="443"/>
    <x v="20"/>
    <n v="-14.6"/>
    <n v="-0.7"/>
    <n v="-15.2"/>
    <n v="-7.2"/>
    <n v="-8.1"/>
    <x v="1"/>
    <x v="0"/>
  </r>
  <r>
    <x v="20"/>
    <x v="21"/>
    <n v="2000"/>
    <n v="11"/>
    <n v="5"/>
    <n v="397"/>
    <n v="371"/>
    <x v="21"/>
    <n v="1.6"/>
    <n v="0.3"/>
    <n v="1.9"/>
    <n v="4.3"/>
    <n v="-2.2999999999999998"/>
    <x v="0"/>
    <x v="0"/>
  </r>
  <r>
    <x v="21"/>
    <x v="22"/>
    <n v="2000"/>
    <n v="10"/>
    <n v="6"/>
    <n v="388"/>
    <n v="269"/>
    <x v="22"/>
    <n v="7.4"/>
    <n v="-0.1"/>
    <n v="7.3"/>
    <n v="3.4"/>
    <n v="3.9"/>
    <x v="0"/>
    <x v="0"/>
  </r>
  <r>
    <x v="22"/>
    <x v="23"/>
    <n v="2000"/>
    <n v="9"/>
    <n v="7"/>
    <n v="353"/>
    <n v="323"/>
    <x v="23"/>
    <n v="1.9"/>
    <n v="0.6"/>
    <n v="2.5"/>
    <n v="1.8"/>
    <n v="0.7"/>
    <x v="1"/>
    <x v="0"/>
  </r>
  <r>
    <x v="23"/>
    <x v="24"/>
    <n v="2000"/>
    <n v="9"/>
    <n v="7"/>
    <n v="307"/>
    <n v="307"/>
    <x v="2"/>
    <n v="0"/>
    <n v="1.4"/>
    <n v="1.4"/>
    <n v="-0.1"/>
    <n v="1.5"/>
    <x v="1"/>
    <x v="0"/>
  </r>
  <r>
    <x v="24"/>
    <x v="25"/>
    <n v="2000"/>
    <n v="5"/>
    <n v="11"/>
    <n v="216"/>
    <n v="355"/>
    <x v="24"/>
    <n v="-8.6999999999999993"/>
    <n v="2.4"/>
    <n v="-6.3"/>
    <n v="-6.4"/>
    <n v="0.1"/>
    <x v="1"/>
    <x v="0"/>
  </r>
  <r>
    <x v="25"/>
    <x v="26"/>
    <n v="2000"/>
    <n v="10"/>
    <n v="6"/>
    <n v="354"/>
    <n v="305"/>
    <x v="25"/>
    <n v="3.1"/>
    <n v="-2.2000000000000002"/>
    <n v="0.9"/>
    <n v="-1.2"/>
    <n v="2.1"/>
    <x v="0"/>
    <x v="0"/>
  </r>
  <r>
    <x v="26"/>
    <x v="27"/>
    <n v="2000"/>
    <n v="10"/>
    <n v="6"/>
    <n v="540"/>
    <n v="471"/>
    <x v="26"/>
    <n v="4.3"/>
    <n v="-1.2"/>
    <n v="3.1"/>
    <n v="12.6"/>
    <n v="-9.5"/>
    <x v="0"/>
    <x v="0"/>
  </r>
  <r>
    <x v="27"/>
    <x v="28"/>
    <n v="2000"/>
    <n v="7"/>
    <n v="9"/>
    <n v="310"/>
    <n v="310"/>
    <x v="2"/>
    <n v="0"/>
    <n v="-1.1000000000000001"/>
    <n v="-1.1000000000000001"/>
    <n v="-3.6"/>
    <n v="2.5"/>
    <x v="1"/>
    <x v="0"/>
  </r>
  <r>
    <x v="28"/>
    <x v="29"/>
    <n v="2000"/>
    <n v="6"/>
    <n v="10"/>
    <n v="388"/>
    <n v="422"/>
    <x v="27"/>
    <n v="-2.1"/>
    <n v="-1.7"/>
    <n v="-3.8"/>
    <n v="1.7"/>
    <n v="-5.5"/>
    <x v="1"/>
    <x v="0"/>
  </r>
  <r>
    <x v="29"/>
    <x v="30"/>
    <n v="2000"/>
    <n v="4"/>
    <n v="12"/>
    <n v="252"/>
    <n v="413"/>
    <x v="28"/>
    <n v="-10.1"/>
    <n v="1.5"/>
    <n v="-8.6"/>
    <n v="-5.7"/>
    <n v="-2.9"/>
    <x v="1"/>
    <x v="0"/>
  </r>
  <r>
    <x v="4"/>
    <x v="4"/>
    <n v="2001"/>
    <n v="11"/>
    <n v="5"/>
    <n v="371"/>
    <n v="272"/>
    <x v="29"/>
    <n v="6.2"/>
    <n v="-1.9"/>
    <n v="4.3"/>
    <n v="1.2"/>
    <n v="3.1"/>
    <x v="0"/>
    <x v="1"/>
  </r>
  <r>
    <x v="0"/>
    <x v="0"/>
    <n v="2001"/>
    <n v="11"/>
    <n v="5"/>
    <n v="344"/>
    <n v="290"/>
    <x v="30"/>
    <n v="3.4"/>
    <n v="-0.7"/>
    <n v="2.7"/>
    <n v="-0.3"/>
    <n v="3.1"/>
    <x v="0"/>
    <x v="0"/>
  </r>
  <r>
    <x v="2"/>
    <x v="2"/>
    <n v="2001"/>
    <n v="10"/>
    <n v="6"/>
    <n v="308"/>
    <n v="295"/>
    <x v="31"/>
    <n v="0.8"/>
    <n v="0"/>
    <n v="0.8"/>
    <n v="-2"/>
    <n v="2.8"/>
    <x v="0"/>
    <x v="0"/>
  </r>
  <r>
    <x v="1"/>
    <x v="1"/>
    <n v="2001"/>
    <n v="6"/>
    <n v="10"/>
    <n v="413"/>
    <n v="486"/>
    <x v="32"/>
    <n v="-4.5999999999999996"/>
    <n v="0.8"/>
    <n v="-3.8"/>
    <n v="6.1"/>
    <n v="-9.8000000000000007"/>
    <x v="1"/>
    <x v="0"/>
  </r>
  <r>
    <x v="3"/>
    <x v="3"/>
    <n v="2001"/>
    <n v="3"/>
    <n v="13"/>
    <n v="265"/>
    <n v="420"/>
    <x v="33"/>
    <n v="-9.6999999999999993"/>
    <n v="0.2"/>
    <n v="-9.5"/>
    <n v="-3.9"/>
    <n v="-5.7"/>
    <x v="1"/>
    <x v="0"/>
  </r>
  <r>
    <x v="7"/>
    <x v="7"/>
    <n v="2001"/>
    <n v="13"/>
    <n v="3"/>
    <n v="352"/>
    <n v="212"/>
    <x v="34"/>
    <n v="8.8000000000000007"/>
    <n v="-1.4"/>
    <n v="7.4"/>
    <n v="1.5"/>
    <n v="5.8"/>
    <x v="0"/>
    <x v="0"/>
  </r>
  <r>
    <x v="6"/>
    <x v="6"/>
    <n v="2001"/>
    <n v="10"/>
    <n v="6"/>
    <n v="303"/>
    <n v="265"/>
    <x v="35"/>
    <n v="2.4"/>
    <n v="0.8"/>
    <n v="3.2"/>
    <n v="-0.8"/>
    <n v="4"/>
    <x v="0"/>
    <x v="0"/>
  </r>
  <r>
    <x v="10"/>
    <x v="10"/>
    <n v="2001"/>
    <n v="7"/>
    <n v="9"/>
    <n v="285"/>
    <n v="319"/>
    <x v="27"/>
    <n v="-2.1"/>
    <n v="1.3"/>
    <n v="-0.8"/>
    <n v="-0.9"/>
    <n v="0.1"/>
    <x v="1"/>
    <x v="0"/>
  </r>
  <r>
    <x v="5"/>
    <x v="5"/>
    <n v="2001"/>
    <n v="7"/>
    <n v="9"/>
    <n v="336"/>
    <n v="388"/>
    <x v="36"/>
    <n v="-3.3"/>
    <n v="1.2"/>
    <n v="-2"/>
    <n v="2.4"/>
    <n v="-4.4000000000000004"/>
    <x v="1"/>
    <x v="0"/>
  </r>
  <r>
    <x v="8"/>
    <x v="8"/>
    <n v="2001"/>
    <n v="6"/>
    <n v="10"/>
    <n v="294"/>
    <n v="286"/>
    <x v="37"/>
    <n v="0.5"/>
    <n v="0.4"/>
    <n v="0.9"/>
    <n v="-1.1000000000000001"/>
    <n v="2"/>
    <x v="1"/>
    <x v="0"/>
  </r>
  <r>
    <x v="9"/>
    <x v="9"/>
    <n v="2001"/>
    <n v="6"/>
    <n v="10"/>
    <n v="226"/>
    <n v="309"/>
    <x v="38"/>
    <n v="-5.2"/>
    <n v="1.7"/>
    <n v="-3.5"/>
    <n v="-4.5"/>
    <n v="1"/>
    <x v="1"/>
    <x v="0"/>
  </r>
  <r>
    <x v="11"/>
    <x v="11"/>
    <n v="2001"/>
    <n v="10"/>
    <n v="6"/>
    <n v="399"/>
    <n v="327"/>
    <x v="39"/>
    <n v="4.5"/>
    <n v="-0.9"/>
    <n v="3.6"/>
    <n v="4"/>
    <n v="-0.4"/>
    <x v="0"/>
    <x v="0"/>
  </r>
  <r>
    <x v="14"/>
    <x v="14"/>
    <n v="2001"/>
    <n v="9"/>
    <n v="7"/>
    <n v="301"/>
    <n v="324"/>
    <x v="40"/>
    <n v="-1.4"/>
    <n v="-0.4"/>
    <n v="-1.9"/>
    <n v="-1.4"/>
    <n v="-0.4"/>
    <x v="1"/>
    <x v="0"/>
  </r>
  <r>
    <x v="12"/>
    <x v="12"/>
    <n v="2001"/>
    <n v="8"/>
    <n v="8"/>
    <n v="340"/>
    <n v="339"/>
    <x v="13"/>
    <n v="0.1"/>
    <n v="-0.5"/>
    <n v="-0.5"/>
    <n v="0.5"/>
    <n v="-1"/>
    <x v="1"/>
    <x v="0"/>
  </r>
  <r>
    <x v="13"/>
    <x v="13"/>
    <n v="2001"/>
    <n v="6"/>
    <n v="10"/>
    <n v="320"/>
    <n v="344"/>
    <x v="41"/>
    <n v="-1.5"/>
    <n v="0.3"/>
    <n v="-1.2"/>
    <n v="-0.2"/>
    <n v="-1"/>
    <x v="1"/>
    <x v="0"/>
  </r>
  <r>
    <x v="15"/>
    <x v="15"/>
    <n v="2001"/>
    <n v="5"/>
    <n v="11"/>
    <n v="332"/>
    <n v="321"/>
    <x v="42"/>
    <n v="0.7"/>
    <n v="-1"/>
    <n v="-0.3"/>
    <n v="0.3"/>
    <n v="-0.6"/>
    <x v="1"/>
    <x v="0"/>
  </r>
  <r>
    <x v="16"/>
    <x v="17"/>
    <n v="2001"/>
    <n v="11"/>
    <n v="5"/>
    <n v="343"/>
    <n v="208"/>
    <x v="43"/>
    <n v="8.4"/>
    <n v="-0.7"/>
    <n v="7.7"/>
    <n v="0.9"/>
    <n v="6.8"/>
    <x v="0"/>
    <x v="0"/>
  </r>
  <r>
    <x v="17"/>
    <x v="18"/>
    <n v="2001"/>
    <n v="8"/>
    <n v="8"/>
    <n v="256"/>
    <n v="303"/>
    <x v="44"/>
    <n v="-2.9"/>
    <n v="-0.7"/>
    <n v="-3.7"/>
    <n v="-4"/>
    <n v="0.4"/>
    <x v="1"/>
    <x v="0"/>
  </r>
  <r>
    <x v="2"/>
    <x v="16"/>
    <n v="2001"/>
    <n v="7"/>
    <n v="9"/>
    <n v="294"/>
    <n v="321"/>
    <x v="45"/>
    <n v="-1.7"/>
    <n v="-0.1"/>
    <n v="-1.8"/>
    <n v="-1.8"/>
    <n v="0"/>
    <x v="1"/>
    <x v="0"/>
  </r>
  <r>
    <x v="19"/>
    <x v="20"/>
    <n v="2001"/>
    <n v="7"/>
    <n v="9"/>
    <n v="295"/>
    <n v="343"/>
    <x v="46"/>
    <n v="-3"/>
    <n v="-1.2"/>
    <n v="-4.2"/>
    <n v="-1.5"/>
    <n v="-2.6"/>
    <x v="1"/>
    <x v="0"/>
  </r>
  <r>
    <x v="18"/>
    <x v="19"/>
    <n v="2001"/>
    <n v="5"/>
    <n v="11"/>
    <n v="246"/>
    <n v="338"/>
    <x v="47"/>
    <n v="-5.8"/>
    <n v="-0.2"/>
    <n v="-6"/>
    <n v="-4.5"/>
    <n v="-1.5"/>
    <x v="1"/>
    <x v="0"/>
  </r>
  <r>
    <x v="24"/>
    <x v="25"/>
    <n v="2001"/>
    <n v="13"/>
    <n v="3"/>
    <n v="338"/>
    <n v="203"/>
    <x v="43"/>
    <n v="8.4"/>
    <n v="-0.5"/>
    <n v="7.9"/>
    <n v="0.9"/>
    <n v="7.1"/>
    <x v="0"/>
    <x v="0"/>
  </r>
  <r>
    <x v="22"/>
    <x v="23"/>
    <n v="2001"/>
    <n v="12"/>
    <n v="4"/>
    <n v="390"/>
    <n v="266"/>
    <x v="48"/>
    <n v="7.8"/>
    <n v="-1.1000000000000001"/>
    <n v="6.6"/>
    <n v="4"/>
    <n v="2.6"/>
    <x v="0"/>
    <x v="0"/>
  </r>
  <r>
    <x v="21"/>
    <x v="22"/>
    <n v="2001"/>
    <n v="9"/>
    <n v="7"/>
    <n v="324"/>
    <n v="280"/>
    <x v="49"/>
    <n v="2.8"/>
    <n v="1.3"/>
    <n v="4"/>
    <n v="0.7"/>
    <n v="3.3"/>
    <x v="0"/>
    <x v="0"/>
  </r>
  <r>
    <x v="20"/>
    <x v="21"/>
    <n v="2001"/>
    <n v="5"/>
    <n v="11"/>
    <n v="290"/>
    <n v="390"/>
    <x v="50"/>
    <n v="-6.3"/>
    <n v="1.5"/>
    <n v="-4.7"/>
    <n v="-0.8"/>
    <n v="-3.9"/>
    <x v="1"/>
    <x v="0"/>
  </r>
  <r>
    <x v="23"/>
    <x v="24"/>
    <n v="2001"/>
    <n v="2"/>
    <n v="14"/>
    <n v="270"/>
    <n v="424"/>
    <x v="51"/>
    <n v="-9.6"/>
    <n v="2.4"/>
    <n v="-7.2"/>
    <n v="-2"/>
    <n v="-5.2"/>
    <x v="1"/>
    <x v="0"/>
  </r>
  <r>
    <x v="26"/>
    <x v="27"/>
    <n v="2001"/>
    <n v="14"/>
    <n v="2"/>
    <n v="503"/>
    <n v="273"/>
    <x v="52"/>
    <n v="14.4"/>
    <n v="-1"/>
    <n v="13.4"/>
    <n v="10.4"/>
    <n v="2.9"/>
    <x v="0"/>
    <x v="0"/>
  </r>
  <r>
    <x v="28"/>
    <x v="29"/>
    <n v="2001"/>
    <n v="12"/>
    <n v="4"/>
    <n v="409"/>
    <n v="282"/>
    <x v="53"/>
    <n v="7.9"/>
    <n v="-1.1000000000000001"/>
    <n v="6.8"/>
    <n v="4.2"/>
    <n v="2.7"/>
    <x v="0"/>
    <x v="0"/>
  </r>
  <r>
    <x v="25"/>
    <x v="26"/>
    <n v="2001"/>
    <n v="7"/>
    <n v="9"/>
    <n v="333"/>
    <n v="409"/>
    <x v="54"/>
    <n v="-4.8"/>
    <n v="-0.1"/>
    <n v="-4.8"/>
    <n v="-0.1"/>
    <n v="-4.7"/>
    <x v="1"/>
    <x v="0"/>
  </r>
  <r>
    <x v="29"/>
    <x v="30"/>
    <n v="2001"/>
    <n v="7"/>
    <n v="9"/>
    <n v="291"/>
    <n v="377"/>
    <x v="55"/>
    <n v="-5.4"/>
    <n v="0.7"/>
    <n v="-4.7"/>
    <n v="-2.7"/>
    <n v="-2"/>
    <x v="1"/>
    <x v="0"/>
  </r>
  <r>
    <x v="27"/>
    <x v="28"/>
    <n v="2001"/>
    <n v="1"/>
    <n v="15"/>
    <n v="253"/>
    <n v="410"/>
    <x v="56"/>
    <n v="-9.8000000000000007"/>
    <n v="0.9"/>
    <n v="-8.9"/>
    <n v="-4.5999999999999996"/>
    <n v="-4.4000000000000004"/>
    <x v="1"/>
    <x v="0"/>
  </r>
  <r>
    <x v="2"/>
    <x v="2"/>
    <n v="2002"/>
    <n v="9"/>
    <n v="7"/>
    <n v="359"/>
    <n v="336"/>
    <x v="57"/>
    <n v="1.4"/>
    <n v="1.7"/>
    <n v="3.2"/>
    <n v="0.9"/>
    <n v="2.2999999999999998"/>
    <x v="0"/>
    <x v="0"/>
  </r>
  <r>
    <x v="4"/>
    <x v="4"/>
    <n v="2002"/>
    <n v="9"/>
    <n v="7"/>
    <n v="381"/>
    <n v="346"/>
    <x v="58"/>
    <n v="2.2000000000000002"/>
    <n v="1.8"/>
    <n v="4"/>
    <n v="2.1"/>
    <n v="1.9"/>
    <x v="1"/>
    <x v="0"/>
  </r>
  <r>
    <x v="0"/>
    <x v="0"/>
    <n v="2002"/>
    <n v="9"/>
    <n v="7"/>
    <n v="378"/>
    <n v="301"/>
    <x v="59"/>
    <n v="4.8"/>
    <n v="1.2"/>
    <n v="6.1"/>
    <n v="1.7"/>
    <n v="4.4000000000000004"/>
    <x v="1"/>
    <x v="0"/>
  </r>
  <r>
    <x v="3"/>
    <x v="3"/>
    <n v="2002"/>
    <n v="8"/>
    <n v="8"/>
    <n v="379"/>
    <n v="397"/>
    <x v="60"/>
    <n v="-1.1000000000000001"/>
    <n v="0.9"/>
    <n v="-0.3"/>
    <n v="2.1"/>
    <n v="-2.2999999999999998"/>
    <x v="1"/>
    <x v="0"/>
  </r>
  <r>
    <x v="7"/>
    <x v="7"/>
    <n v="2002"/>
    <n v="10"/>
    <n v="5"/>
    <n v="390"/>
    <n v="345"/>
    <x v="61"/>
    <n v="2.8"/>
    <n v="-0.1"/>
    <n v="2.7"/>
    <n v="3.1"/>
    <n v="-0.4"/>
    <x v="0"/>
    <x v="0"/>
  </r>
  <r>
    <x v="10"/>
    <x v="10"/>
    <n v="2002"/>
    <n v="9"/>
    <n v="7"/>
    <n v="344"/>
    <n v="320"/>
    <x v="62"/>
    <n v="1.5"/>
    <n v="-0.3"/>
    <n v="1.2"/>
    <n v="-0.4"/>
    <n v="1.7"/>
    <x v="0"/>
    <x v="0"/>
  </r>
  <r>
    <x v="6"/>
    <x v="6"/>
    <n v="2002"/>
    <n v="7"/>
    <n v="9"/>
    <n v="316"/>
    <n v="354"/>
    <x v="63"/>
    <n v="-2.4"/>
    <n v="0.3"/>
    <n v="-2.1"/>
    <n v="-1.5"/>
    <n v="-0.6"/>
    <x v="1"/>
    <x v="0"/>
  </r>
  <r>
    <x v="9"/>
    <x v="9"/>
    <n v="2002"/>
    <n v="2"/>
    <n v="14"/>
    <n v="279"/>
    <n v="456"/>
    <x v="64"/>
    <n v="-11.1"/>
    <n v="0.6"/>
    <n v="-10.5"/>
    <n v="-3.6"/>
    <n v="-6.9"/>
    <x v="1"/>
    <x v="0"/>
  </r>
  <r>
    <x v="5"/>
    <x v="5"/>
    <n v="2002"/>
    <n v="11"/>
    <n v="5"/>
    <n v="367"/>
    <n v="324"/>
    <x v="65"/>
    <n v="2.7"/>
    <n v="-0.9"/>
    <n v="1.8"/>
    <n v="1.6"/>
    <n v="0.1"/>
    <x v="0"/>
    <x v="0"/>
  </r>
  <r>
    <x v="1"/>
    <x v="1"/>
    <n v="2002"/>
    <n v="10"/>
    <n v="6"/>
    <n v="349"/>
    <n v="313"/>
    <x v="66"/>
    <n v="2.2999999999999998"/>
    <n v="-1.1000000000000001"/>
    <n v="1.2"/>
    <n v="0.4"/>
    <n v="0.7"/>
    <x v="0"/>
    <x v="0"/>
  </r>
  <r>
    <x v="8"/>
    <x v="8"/>
    <n v="2002"/>
    <n v="6"/>
    <n v="10"/>
    <n v="328"/>
    <n v="315"/>
    <x v="31"/>
    <n v="0.8"/>
    <n v="-1"/>
    <n v="-0.2"/>
    <n v="-1.3"/>
    <n v="1.1000000000000001"/>
    <x v="1"/>
    <x v="0"/>
  </r>
  <r>
    <x v="30"/>
    <x v="31"/>
    <n v="2002"/>
    <n v="4"/>
    <n v="12"/>
    <n v="213"/>
    <n v="356"/>
    <x v="67"/>
    <n v="-8.9"/>
    <n v="-0.5"/>
    <n v="-9.4"/>
    <n v="-8.4"/>
    <n v="-1.1000000000000001"/>
    <x v="1"/>
    <x v="0"/>
  </r>
  <r>
    <x v="11"/>
    <x v="11"/>
    <n v="2002"/>
    <n v="11"/>
    <n v="5"/>
    <n v="450"/>
    <n v="304"/>
    <x v="68"/>
    <n v="9.1"/>
    <n v="1.5"/>
    <n v="10.6"/>
    <n v="6.3"/>
    <n v="4.3"/>
    <x v="0"/>
    <x v="0"/>
  </r>
  <r>
    <x v="12"/>
    <x v="12"/>
    <n v="2002"/>
    <n v="9"/>
    <n v="7"/>
    <n v="392"/>
    <n v="344"/>
    <x v="69"/>
    <n v="3"/>
    <n v="1.9"/>
    <n v="4.9000000000000004"/>
    <n v="3"/>
    <n v="1.9"/>
    <x v="1"/>
    <x v="0"/>
  </r>
  <r>
    <x v="15"/>
    <x v="15"/>
    <n v="2002"/>
    <n v="8"/>
    <n v="8"/>
    <n v="333"/>
    <n v="367"/>
    <x v="27"/>
    <n v="-2.1"/>
    <n v="1.4"/>
    <n v="-0.7"/>
    <n v="-1"/>
    <n v="0.2"/>
    <x v="1"/>
    <x v="0"/>
  </r>
  <r>
    <x v="13"/>
    <x v="13"/>
    <n v="2002"/>
    <n v="8"/>
    <n v="8"/>
    <n v="467"/>
    <n v="399"/>
    <x v="70"/>
    <n v="4.3"/>
    <n v="1.9"/>
    <n v="6.1"/>
    <n v="8.4"/>
    <n v="-2.2999999999999998"/>
    <x v="1"/>
    <x v="0"/>
  </r>
  <r>
    <x v="16"/>
    <x v="17"/>
    <n v="2002"/>
    <n v="12"/>
    <n v="4"/>
    <n v="415"/>
    <n v="241"/>
    <x v="71"/>
    <n v="10.9"/>
    <n v="-2.6"/>
    <n v="8.3000000000000007"/>
    <n v="4.5"/>
    <n v="3.8"/>
    <x v="0"/>
    <x v="0"/>
  </r>
  <r>
    <x v="2"/>
    <x v="16"/>
    <n v="2002"/>
    <n v="10"/>
    <n v="6"/>
    <n v="320"/>
    <n v="279"/>
    <x v="72"/>
    <n v="2.6"/>
    <n v="-1.7"/>
    <n v="0.8"/>
    <n v="-2.2000000000000002"/>
    <n v="3"/>
    <x v="0"/>
    <x v="0"/>
  </r>
  <r>
    <x v="17"/>
    <x v="18"/>
    <n v="2002"/>
    <n v="7"/>
    <n v="9"/>
    <n v="307"/>
    <n v="365"/>
    <x v="73"/>
    <n v="-3.6"/>
    <n v="-0.8"/>
    <n v="-4.5"/>
    <n v="-2.2000000000000002"/>
    <n v="-2.2000000000000002"/>
    <x v="1"/>
    <x v="0"/>
  </r>
  <r>
    <x v="18"/>
    <x v="19"/>
    <n v="2002"/>
    <n v="5"/>
    <n v="11"/>
    <n v="217"/>
    <n v="329"/>
    <x v="74"/>
    <n v="-7"/>
    <n v="-1.5"/>
    <n v="-8.5"/>
    <n v="-8.1999999999999993"/>
    <n v="-0.3"/>
    <x v="1"/>
    <x v="0"/>
  </r>
  <r>
    <x v="22"/>
    <x v="23"/>
    <n v="2002"/>
    <n v="12"/>
    <n v="4"/>
    <n v="398"/>
    <n v="328"/>
    <x v="75"/>
    <n v="4.4000000000000004"/>
    <n v="-0.8"/>
    <n v="3.6"/>
    <n v="2.4"/>
    <n v="1.2"/>
    <x v="0"/>
    <x v="0"/>
  </r>
  <r>
    <x v="20"/>
    <x v="21"/>
    <n v="2002"/>
    <n v="6"/>
    <n v="10"/>
    <n v="390"/>
    <n v="442"/>
    <x v="36"/>
    <n v="-3.3"/>
    <n v="0.2"/>
    <n v="-3"/>
    <n v="3.1"/>
    <n v="-6.1"/>
    <x v="1"/>
    <x v="0"/>
  </r>
  <r>
    <x v="24"/>
    <x v="25"/>
    <n v="2002"/>
    <n v="4"/>
    <n v="12"/>
    <n v="281"/>
    <n v="379"/>
    <x v="76"/>
    <n v="-6.1"/>
    <n v="0.9"/>
    <n v="-5.3"/>
    <n v="-4.4000000000000004"/>
    <n v="-0.9"/>
    <x v="1"/>
    <x v="0"/>
  </r>
  <r>
    <x v="23"/>
    <x v="24"/>
    <n v="2002"/>
    <n v="3"/>
    <n v="13"/>
    <n v="306"/>
    <n v="451"/>
    <x v="77"/>
    <n v="-9.1"/>
    <n v="-0.1"/>
    <n v="-9.1999999999999993"/>
    <n v="-2.5"/>
    <n v="-6.7"/>
    <x v="1"/>
    <x v="0"/>
  </r>
  <r>
    <x v="21"/>
    <x v="22"/>
    <n v="2002"/>
    <n v="12"/>
    <n v="4"/>
    <n v="346"/>
    <n v="196"/>
    <x v="78"/>
    <n v="9.4"/>
    <n v="-0.6"/>
    <n v="8.8000000000000007"/>
    <n v="-1"/>
    <n v="9.8000000000000007"/>
    <x v="0"/>
    <x v="1"/>
  </r>
  <r>
    <x v="29"/>
    <x v="30"/>
    <n v="2002"/>
    <n v="9"/>
    <n v="6"/>
    <n v="402"/>
    <n v="314"/>
    <x v="79"/>
    <n v="5.5"/>
    <n v="-0.4"/>
    <n v="5.0999999999999996"/>
    <n v="3.5"/>
    <n v="1.5"/>
    <x v="0"/>
    <x v="0"/>
  </r>
  <r>
    <x v="25"/>
    <x v="26"/>
    <n v="2002"/>
    <n v="9"/>
    <n v="7"/>
    <n v="432"/>
    <n v="388"/>
    <x v="49"/>
    <n v="2.8"/>
    <n v="-0.3"/>
    <n v="2.4"/>
    <n v="5.8"/>
    <n v="-3.3"/>
    <x v="1"/>
    <x v="0"/>
  </r>
  <r>
    <x v="27"/>
    <x v="28"/>
    <n v="2002"/>
    <n v="7"/>
    <n v="9"/>
    <n v="258"/>
    <n v="302"/>
    <x v="80"/>
    <n v="-2.8"/>
    <n v="-0.5"/>
    <n v="-3.3"/>
    <n v="-6"/>
    <n v="2.8"/>
    <x v="1"/>
    <x v="0"/>
  </r>
  <r>
    <x v="28"/>
    <x v="29"/>
    <n v="2002"/>
    <n v="10"/>
    <n v="6"/>
    <n v="367"/>
    <n v="351"/>
    <x v="81"/>
    <n v="1"/>
    <n v="-0.4"/>
    <n v="0.6"/>
    <n v="0.7"/>
    <n v="-0.1"/>
    <x v="0"/>
    <x v="0"/>
  </r>
  <r>
    <x v="26"/>
    <x v="27"/>
    <n v="2002"/>
    <n v="7"/>
    <n v="9"/>
    <n v="316"/>
    <n v="369"/>
    <x v="82"/>
    <n v="-3.3"/>
    <n v="0"/>
    <n v="-3.3"/>
    <n v="-1.6"/>
    <n v="-1.8"/>
    <x v="1"/>
    <x v="0"/>
  </r>
  <r>
    <x v="14"/>
    <x v="14"/>
    <n v="2002"/>
    <n v="7"/>
    <n v="9"/>
    <n v="355"/>
    <n v="369"/>
    <x v="83"/>
    <n v="-0.9"/>
    <n v="-0.4"/>
    <n v="-1.3"/>
    <n v="0"/>
    <n v="-1.2"/>
    <x v="1"/>
    <x v="0"/>
  </r>
  <r>
    <x v="19"/>
    <x v="20"/>
    <n v="2002"/>
    <n v="5"/>
    <n v="11"/>
    <n v="262"/>
    <n v="417"/>
    <x v="33"/>
    <n v="-9.6999999999999993"/>
    <n v="-0.2"/>
    <n v="-9.9"/>
    <n v="-5.4"/>
    <n v="-4.5"/>
    <x v="1"/>
    <x v="0"/>
  </r>
  <r>
    <x v="4"/>
    <x v="4"/>
    <n v="2003"/>
    <n v="14"/>
    <n v="2"/>
    <n v="348"/>
    <n v="238"/>
    <x v="84"/>
    <n v="6.9"/>
    <n v="0.1"/>
    <n v="6.9"/>
    <n v="2.1"/>
    <n v="4.9000000000000004"/>
    <x v="0"/>
    <x v="1"/>
  </r>
  <r>
    <x v="0"/>
    <x v="0"/>
    <n v="2003"/>
    <n v="10"/>
    <n v="6"/>
    <n v="311"/>
    <n v="261"/>
    <x v="85"/>
    <n v="3.1"/>
    <n v="0.3"/>
    <n v="3.4"/>
    <n v="-0.7"/>
    <n v="4.0999999999999996"/>
    <x v="1"/>
    <x v="0"/>
  </r>
  <r>
    <x v="3"/>
    <x v="3"/>
    <n v="2003"/>
    <n v="6"/>
    <n v="10"/>
    <n v="243"/>
    <n v="279"/>
    <x v="86"/>
    <n v="-2.2999999999999998"/>
    <n v="1.3"/>
    <n v="-1"/>
    <n v="-5"/>
    <n v="4"/>
    <x v="1"/>
    <x v="0"/>
  </r>
  <r>
    <x v="2"/>
    <x v="2"/>
    <n v="2003"/>
    <n v="6"/>
    <n v="10"/>
    <n v="283"/>
    <n v="299"/>
    <x v="87"/>
    <n v="-1"/>
    <n v="0.4"/>
    <n v="-0.6"/>
    <n v="-1.9"/>
    <n v="1.3"/>
    <x v="1"/>
    <x v="0"/>
  </r>
  <r>
    <x v="6"/>
    <x v="6"/>
    <n v="2003"/>
    <n v="10"/>
    <n v="6"/>
    <n v="391"/>
    <n v="281"/>
    <x v="84"/>
    <n v="6.9"/>
    <n v="-0.6"/>
    <n v="6.3"/>
    <n v="3.3"/>
    <n v="3"/>
    <x v="0"/>
    <x v="0"/>
  </r>
  <r>
    <x v="9"/>
    <x v="9"/>
    <n v="2003"/>
    <n v="8"/>
    <n v="8"/>
    <n v="346"/>
    <n v="384"/>
    <x v="63"/>
    <n v="-2.4"/>
    <n v="0"/>
    <n v="-2.4"/>
    <n v="1.1000000000000001"/>
    <n v="-3.5"/>
    <x v="1"/>
    <x v="0"/>
  </r>
  <r>
    <x v="7"/>
    <x v="7"/>
    <n v="2003"/>
    <n v="6"/>
    <n v="10"/>
    <n v="300"/>
    <n v="327"/>
    <x v="45"/>
    <n v="-1.7"/>
    <n v="0.6"/>
    <n v="-1.1000000000000001"/>
    <n v="-2.5"/>
    <n v="1.4"/>
    <x v="1"/>
    <x v="0"/>
  </r>
  <r>
    <x v="10"/>
    <x v="10"/>
    <n v="2003"/>
    <n v="5"/>
    <n v="11"/>
    <n v="254"/>
    <n v="322"/>
    <x v="88"/>
    <n v="-4.3"/>
    <n v="1.3"/>
    <n v="-2.9"/>
    <n v="-5.3"/>
    <n v="2.4"/>
    <x v="1"/>
    <x v="0"/>
  </r>
  <r>
    <x v="1"/>
    <x v="1"/>
    <n v="2003"/>
    <n v="12"/>
    <n v="4"/>
    <n v="447"/>
    <n v="336"/>
    <x v="89"/>
    <n v="6.9"/>
    <n v="0"/>
    <n v="7"/>
    <n v="8.1999999999999993"/>
    <n v="-1.2"/>
    <x v="0"/>
    <x v="0"/>
  </r>
  <r>
    <x v="5"/>
    <x v="5"/>
    <n v="2003"/>
    <n v="12"/>
    <n v="4"/>
    <n v="435"/>
    <n v="324"/>
    <x v="89"/>
    <n v="6.9"/>
    <n v="-0.5"/>
    <n v="6.5"/>
    <n v="7"/>
    <n v="-0.5"/>
    <x v="0"/>
    <x v="0"/>
  </r>
  <r>
    <x v="8"/>
    <x v="8"/>
    <n v="2003"/>
    <n v="5"/>
    <n v="11"/>
    <n v="276"/>
    <n v="331"/>
    <x v="90"/>
    <n v="-3.4"/>
    <n v="1"/>
    <n v="-2.4"/>
    <n v="-3.3"/>
    <n v="0.9"/>
    <x v="1"/>
    <x v="0"/>
  </r>
  <r>
    <x v="30"/>
    <x v="31"/>
    <n v="2003"/>
    <n v="5"/>
    <n v="11"/>
    <n v="255"/>
    <n v="380"/>
    <x v="91"/>
    <n v="-7.8"/>
    <n v="1.9"/>
    <n v="-6"/>
    <n v="-4.4000000000000004"/>
    <n v="-1.5"/>
    <x v="1"/>
    <x v="0"/>
  </r>
  <r>
    <x v="13"/>
    <x v="13"/>
    <n v="2003"/>
    <n v="13"/>
    <n v="3"/>
    <n v="484"/>
    <n v="332"/>
    <x v="92"/>
    <n v="9.5"/>
    <n v="-1.2"/>
    <n v="8.3000000000000007"/>
    <n v="9.1999999999999993"/>
    <n v="-0.9"/>
    <x v="0"/>
    <x v="0"/>
  </r>
  <r>
    <x v="12"/>
    <x v="12"/>
    <n v="2003"/>
    <n v="10"/>
    <n v="6"/>
    <n v="381"/>
    <n v="301"/>
    <x v="93"/>
    <n v="5"/>
    <n v="0.5"/>
    <n v="5.5"/>
    <n v="2.4"/>
    <n v="3.1"/>
    <x v="0"/>
    <x v="0"/>
  </r>
  <r>
    <x v="11"/>
    <x v="11"/>
    <n v="2003"/>
    <n v="4"/>
    <n v="12"/>
    <n v="270"/>
    <n v="379"/>
    <x v="94"/>
    <n v="-6.8"/>
    <n v="1.3"/>
    <n v="-5.5"/>
    <n v="-4.2"/>
    <n v="-1.3"/>
    <x v="1"/>
    <x v="0"/>
  </r>
  <r>
    <x v="15"/>
    <x v="15"/>
    <n v="2003"/>
    <n v="4"/>
    <n v="12"/>
    <n v="313"/>
    <n v="441"/>
    <x v="95"/>
    <n v="-8"/>
    <n v="1.2"/>
    <n v="-6.8"/>
    <n v="-0.6"/>
    <n v="-6.2"/>
    <x v="1"/>
    <x v="0"/>
  </r>
  <r>
    <x v="16"/>
    <x v="17"/>
    <n v="2003"/>
    <n v="12"/>
    <n v="4"/>
    <n v="374"/>
    <n v="287"/>
    <x v="96"/>
    <n v="5.4"/>
    <n v="-1"/>
    <n v="4.4000000000000004"/>
    <n v="2.9"/>
    <n v="1.5"/>
    <x v="0"/>
    <x v="0"/>
  </r>
  <r>
    <x v="18"/>
    <x v="19"/>
    <n v="2003"/>
    <n v="10"/>
    <n v="6"/>
    <n v="289"/>
    <n v="260"/>
    <x v="97"/>
    <n v="1.8"/>
    <n v="-2.2999999999999998"/>
    <n v="-0.5"/>
    <n v="-3.2"/>
    <n v="2.7"/>
    <x v="0"/>
    <x v="0"/>
  </r>
  <r>
    <x v="17"/>
    <x v="18"/>
    <n v="2003"/>
    <n v="5"/>
    <n v="11"/>
    <n v="287"/>
    <n v="372"/>
    <x v="14"/>
    <n v="-5.3"/>
    <n v="-0.4"/>
    <n v="-5.7"/>
    <n v="-1.9"/>
    <n v="-3.8"/>
    <x v="1"/>
    <x v="0"/>
  </r>
  <r>
    <x v="2"/>
    <x v="16"/>
    <n v="2003"/>
    <n v="4"/>
    <n v="12"/>
    <n v="243"/>
    <n v="387"/>
    <x v="98"/>
    <n v="-9"/>
    <n v="0.4"/>
    <n v="-8.6"/>
    <n v="-4.8"/>
    <n v="-3.7"/>
    <x v="1"/>
    <x v="0"/>
  </r>
  <r>
    <x v="22"/>
    <x v="23"/>
    <n v="2003"/>
    <n v="10"/>
    <n v="6"/>
    <n v="442"/>
    <n v="307"/>
    <x v="43"/>
    <n v="8.4"/>
    <n v="-0.3"/>
    <n v="8.1"/>
    <n v="6.2"/>
    <n v="1.9"/>
    <x v="0"/>
    <x v="0"/>
  </r>
  <r>
    <x v="20"/>
    <x v="21"/>
    <n v="2003"/>
    <n v="9"/>
    <n v="7"/>
    <n v="416"/>
    <n v="353"/>
    <x v="99"/>
    <n v="3.9"/>
    <n v="-1"/>
    <n v="2.9"/>
    <n v="4"/>
    <n v="-1.1000000000000001"/>
    <x v="1"/>
    <x v="0"/>
  </r>
  <r>
    <x v="24"/>
    <x v="25"/>
    <n v="2003"/>
    <n v="7"/>
    <n v="9"/>
    <n v="283"/>
    <n v="346"/>
    <x v="100"/>
    <n v="-3.9"/>
    <n v="0.4"/>
    <n v="-3.5"/>
    <n v="-4.2"/>
    <n v="0.7"/>
    <x v="1"/>
    <x v="0"/>
  </r>
  <r>
    <x v="23"/>
    <x v="24"/>
    <n v="2003"/>
    <n v="5"/>
    <n v="11"/>
    <n v="270"/>
    <n v="379"/>
    <x v="94"/>
    <n v="-6.8"/>
    <n v="1"/>
    <n v="-5.8"/>
    <n v="-4.3"/>
    <n v="-1.6"/>
    <x v="1"/>
    <x v="0"/>
  </r>
  <r>
    <x v="27"/>
    <x v="28"/>
    <n v="2003"/>
    <n v="11"/>
    <n v="5"/>
    <n v="325"/>
    <n v="304"/>
    <x v="101"/>
    <n v="1.3"/>
    <n v="-2.2000000000000002"/>
    <n v="-0.9"/>
    <n v="-1.5"/>
    <n v="0.6"/>
    <x v="0"/>
    <x v="0"/>
  </r>
  <r>
    <x v="25"/>
    <x v="26"/>
    <n v="2003"/>
    <n v="8"/>
    <n v="8"/>
    <n v="340"/>
    <n v="326"/>
    <x v="102"/>
    <n v="0.9"/>
    <n v="-1.1000000000000001"/>
    <n v="-0.3"/>
    <n v="0.1"/>
    <n v="-0.4"/>
    <x v="1"/>
    <x v="0"/>
  </r>
  <r>
    <x v="21"/>
    <x v="22"/>
    <n v="2003"/>
    <n v="7"/>
    <n v="9"/>
    <n v="301"/>
    <n v="264"/>
    <x v="103"/>
    <n v="2.2999999999999998"/>
    <n v="-0.7"/>
    <n v="1.6"/>
    <n v="-2.9"/>
    <n v="4.5"/>
    <x v="1"/>
    <x v="0"/>
  </r>
  <r>
    <x v="29"/>
    <x v="30"/>
    <n v="2003"/>
    <n v="5"/>
    <n v="11"/>
    <n v="299"/>
    <n v="422"/>
    <x v="104"/>
    <n v="-7.7"/>
    <n v="0.3"/>
    <n v="-7.4"/>
    <n v="-2"/>
    <n v="-5.4"/>
    <x v="1"/>
    <x v="0"/>
  </r>
  <r>
    <x v="26"/>
    <x v="27"/>
    <n v="2003"/>
    <n v="12"/>
    <n v="4"/>
    <n v="447"/>
    <n v="328"/>
    <x v="22"/>
    <n v="7.4"/>
    <n v="-1.6"/>
    <n v="5.9"/>
    <n v="6"/>
    <n v="-0.2"/>
    <x v="0"/>
    <x v="0"/>
  </r>
  <r>
    <x v="14"/>
    <x v="14"/>
    <n v="2003"/>
    <n v="10"/>
    <n v="6"/>
    <n v="404"/>
    <n v="327"/>
    <x v="59"/>
    <n v="4.8"/>
    <n v="-0.7"/>
    <n v="4.0999999999999996"/>
    <n v="3.6"/>
    <n v="0.5"/>
    <x v="0"/>
    <x v="0"/>
  </r>
  <r>
    <x v="28"/>
    <x v="29"/>
    <n v="2003"/>
    <n v="7"/>
    <n v="9"/>
    <n v="384"/>
    <n v="337"/>
    <x v="105"/>
    <n v="2.9"/>
    <n v="0.1"/>
    <n v="3.1"/>
    <n v="3"/>
    <n v="0.1"/>
    <x v="1"/>
    <x v="0"/>
  </r>
  <r>
    <x v="19"/>
    <x v="20"/>
    <n v="2003"/>
    <n v="4"/>
    <n v="12"/>
    <n v="225"/>
    <n v="452"/>
    <x v="106"/>
    <n v="-14.2"/>
    <n v="1.6"/>
    <n v="-12.6"/>
    <n v="-6.3"/>
    <n v="-6.2"/>
    <x v="1"/>
    <x v="0"/>
  </r>
  <r>
    <x v="4"/>
    <x v="4"/>
    <n v="2004"/>
    <n v="14"/>
    <n v="2"/>
    <n v="437"/>
    <n v="260"/>
    <x v="107"/>
    <n v="11.1"/>
    <n v="1.8"/>
    <n v="12.8"/>
    <n v="6.4"/>
    <n v="6.5"/>
    <x v="0"/>
    <x v="1"/>
  </r>
  <r>
    <x v="2"/>
    <x v="2"/>
    <n v="2004"/>
    <n v="10"/>
    <n v="6"/>
    <n v="333"/>
    <n v="261"/>
    <x v="39"/>
    <n v="4.5"/>
    <n v="2.1"/>
    <n v="6.6"/>
    <n v="0.5"/>
    <n v="6"/>
    <x v="0"/>
    <x v="0"/>
  </r>
  <r>
    <x v="3"/>
    <x v="3"/>
    <n v="2004"/>
    <n v="9"/>
    <n v="7"/>
    <n v="395"/>
    <n v="284"/>
    <x v="89"/>
    <n v="6.9"/>
    <n v="1.1000000000000001"/>
    <n v="8.1"/>
    <n v="4.5999999999999996"/>
    <n v="3.5"/>
    <x v="1"/>
    <x v="0"/>
  </r>
  <r>
    <x v="0"/>
    <x v="0"/>
    <n v="2004"/>
    <n v="4"/>
    <n v="12"/>
    <n v="275"/>
    <n v="354"/>
    <x v="108"/>
    <n v="-4.9000000000000004"/>
    <n v="2.7"/>
    <n v="-2.2000000000000002"/>
    <n v="-2.7"/>
    <n v="0.5"/>
    <x v="1"/>
    <x v="0"/>
  </r>
  <r>
    <x v="7"/>
    <x v="7"/>
    <n v="2004"/>
    <n v="15"/>
    <n v="1"/>
    <n v="372"/>
    <n v="251"/>
    <x v="109"/>
    <n v="7.6"/>
    <n v="1.4"/>
    <n v="9"/>
    <n v="3.4"/>
    <n v="5.6"/>
    <x v="0"/>
    <x v="0"/>
  </r>
  <r>
    <x v="6"/>
    <x v="6"/>
    <n v="2004"/>
    <n v="9"/>
    <n v="7"/>
    <n v="317"/>
    <n v="268"/>
    <x v="25"/>
    <n v="3.1"/>
    <n v="3.1"/>
    <n v="6.1"/>
    <n v="-0.6"/>
    <n v="6.8"/>
    <x v="1"/>
    <x v="0"/>
  </r>
  <r>
    <x v="9"/>
    <x v="9"/>
    <n v="2004"/>
    <n v="8"/>
    <n v="8"/>
    <n v="374"/>
    <n v="372"/>
    <x v="110"/>
    <n v="0.1"/>
    <n v="2.5"/>
    <n v="2.7"/>
    <n v="4.3"/>
    <n v="-1.6"/>
    <x v="1"/>
    <x v="0"/>
  </r>
  <r>
    <x v="10"/>
    <x v="10"/>
    <n v="2004"/>
    <n v="4"/>
    <n v="12"/>
    <n v="276"/>
    <n v="390"/>
    <x v="111"/>
    <n v="-7.1"/>
    <n v="3.7"/>
    <n v="-3.4"/>
    <n v="-1.5"/>
    <n v="-1.9"/>
    <x v="1"/>
    <x v="0"/>
  </r>
  <r>
    <x v="1"/>
    <x v="1"/>
    <n v="2004"/>
    <n v="12"/>
    <n v="4"/>
    <n v="522"/>
    <n v="351"/>
    <x v="112"/>
    <n v="10.7"/>
    <n v="0.7"/>
    <n v="11.4"/>
    <n v="11.7"/>
    <n v="-0.3"/>
    <x v="0"/>
    <x v="0"/>
  </r>
  <r>
    <x v="8"/>
    <x v="8"/>
    <n v="2004"/>
    <n v="9"/>
    <n v="7"/>
    <n v="261"/>
    <n v="280"/>
    <x v="113"/>
    <n v="-1.2"/>
    <n v="1.9"/>
    <n v="0.8"/>
    <n v="-5.7"/>
    <n v="6.4"/>
    <x v="1"/>
    <x v="0"/>
  </r>
  <r>
    <x v="30"/>
    <x v="31"/>
    <n v="2004"/>
    <n v="7"/>
    <n v="9"/>
    <n v="309"/>
    <n v="339"/>
    <x v="114"/>
    <n v="-1.9"/>
    <n v="1.2"/>
    <n v="-0.6"/>
    <n v="-2.4"/>
    <n v="1.8"/>
    <x v="1"/>
    <x v="0"/>
  </r>
  <r>
    <x v="5"/>
    <x v="5"/>
    <n v="2004"/>
    <n v="5"/>
    <n v="11"/>
    <n v="344"/>
    <n v="439"/>
    <x v="115"/>
    <n v="-5.9"/>
    <n v="1.5"/>
    <n v="-4.4000000000000004"/>
    <n v="0.3"/>
    <n v="-4.5999999999999996"/>
    <x v="1"/>
    <x v="0"/>
  </r>
  <r>
    <x v="15"/>
    <x v="15"/>
    <n v="2004"/>
    <n v="12"/>
    <n v="4"/>
    <n v="446"/>
    <n v="313"/>
    <x v="116"/>
    <n v="8.3000000000000007"/>
    <n v="0.8"/>
    <n v="9.1"/>
    <n v="6.1"/>
    <n v="3"/>
    <x v="0"/>
    <x v="0"/>
  </r>
  <r>
    <x v="12"/>
    <x v="12"/>
    <n v="2004"/>
    <n v="10"/>
    <n v="6"/>
    <n v="381"/>
    <n v="304"/>
    <x v="59"/>
    <n v="4.8"/>
    <n v="1"/>
    <n v="5.9"/>
    <n v="1.6"/>
    <n v="4.3"/>
    <x v="0"/>
    <x v="0"/>
  </r>
  <r>
    <x v="13"/>
    <x v="13"/>
    <n v="2004"/>
    <n v="7"/>
    <n v="9"/>
    <n v="483"/>
    <n v="435"/>
    <x v="69"/>
    <n v="3"/>
    <n v="2.2999999999999998"/>
    <n v="5.3"/>
    <n v="10"/>
    <n v="-4.7"/>
    <x v="1"/>
    <x v="0"/>
  </r>
  <r>
    <x v="11"/>
    <x v="11"/>
    <n v="2004"/>
    <n v="5"/>
    <n v="11"/>
    <n v="320"/>
    <n v="442"/>
    <x v="117"/>
    <n v="-7.6"/>
    <n v="3.4"/>
    <n v="-4.3"/>
    <n v="-0.6"/>
    <n v="-3.7"/>
    <x v="1"/>
    <x v="0"/>
  </r>
  <r>
    <x v="16"/>
    <x v="17"/>
    <n v="2004"/>
    <n v="13"/>
    <n v="3"/>
    <n v="386"/>
    <n v="260"/>
    <x v="118"/>
    <n v="7.9"/>
    <n v="-2.2999999999999998"/>
    <n v="5.6"/>
    <n v="2"/>
    <n v="3.5"/>
    <x v="0"/>
    <x v="0"/>
  </r>
  <r>
    <x v="2"/>
    <x v="16"/>
    <n v="2004"/>
    <n v="6"/>
    <n v="10"/>
    <n v="303"/>
    <n v="347"/>
    <x v="80"/>
    <n v="-2.8"/>
    <n v="-1.2"/>
    <n v="-3.9"/>
    <n v="-2.2999999999999998"/>
    <n v="-1.6"/>
    <x v="1"/>
    <x v="0"/>
  </r>
  <r>
    <x v="18"/>
    <x v="19"/>
    <n v="2004"/>
    <n v="6"/>
    <n v="10"/>
    <n v="293"/>
    <n v="405"/>
    <x v="74"/>
    <n v="-7"/>
    <n v="-0.8"/>
    <n v="-7.8"/>
    <n v="-3"/>
    <n v="-4.8"/>
    <x v="1"/>
    <x v="0"/>
  </r>
  <r>
    <x v="17"/>
    <x v="18"/>
    <n v="2004"/>
    <n v="6"/>
    <n v="10"/>
    <n v="240"/>
    <n v="265"/>
    <x v="119"/>
    <n v="-1.6"/>
    <n v="-1.8"/>
    <n v="-3.4"/>
    <n v="-7.4"/>
    <n v="4"/>
    <x v="1"/>
    <x v="0"/>
  </r>
  <r>
    <x v="22"/>
    <x v="23"/>
    <n v="2004"/>
    <n v="10"/>
    <n v="6"/>
    <n v="424"/>
    <n v="380"/>
    <x v="49"/>
    <n v="2.8"/>
    <n v="-2.4"/>
    <n v="0.3"/>
    <n v="4.3"/>
    <n v="-4"/>
    <x v="0"/>
    <x v="0"/>
  </r>
  <r>
    <x v="20"/>
    <x v="21"/>
    <n v="2004"/>
    <n v="8"/>
    <n v="8"/>
    <n v="405"/>
    <n v="395"/>
    <x v="120"/>
    <n v="0.6"/>
    <n v="-2.2999999999999998"/>
    <n v="-1.7"/>
    <n v="3"/>
    <n v="-4.7"/>
    <x v="0"/>
    <x v="0"/>
  </r>
  <r>
    <x v="23"/>
    <x v="24"/>
    <n v="2004"/>
    <n v="6"/>
    <n v="10"/>
    <n v="296"/>
    <n v="350"/>
    <x v="121"/>
    <n v="-3.4"/>
    <n v="-1.8"/>
    <n v="-5.2"/>
    <n v="-3.8"/>
    <n v="-1.4"/>
    <x v="1"/>
    <x v="0"/>
  </r>
  <r>
    <x v="24"/>
    <x v="25"/>
    <n v="2004"/>
    <n v="5"/>
    <n v="11"/>
    <n v="231"/>
    <n v="331"/>
    <x v="50"/>
    <n v="-6.3"/>
    <n v="-2"/>
    <n v="-8.1999999999999993"/>
    <n v="-8.5"/>
    <n v="0.3"/>
    <x v="1"/>
    <x v="0"/>
  </r>
  <r>
    <x v="29"/>
    <x v="30"/>
    <n v="2004"/>
    <n v="11"/>
    <n v="5"/>
    <n v="340"/>
    <n v="337"/>
    <x v="122"/>
    <n v="0.2"/>
    <n v="-2.4"/>
    <n v="-2.2000000000000002"/>
    <n v="-1.8"/>
    <n v="-0.4"/>
    <x v="0"/>
    <x v="0"/>
  </r>
  <r>
    <x v="25"/>
    <x v="26"/>
    <n v="2004"/>
    <n v="8"/>
    <n v="8"/>
    <n v="348"/>
    <n v="405"/>
    <x v="123"/>
    <n v="-3.6"/>
    <n v="-2"/>
    <n v="-5.6"/>
    <n v="-1.2"/>
    <n v="-4.3"/>
    <x v="1"/>
    <x v="0"/>
  </r>
  <r>
    <x v="27"/>
    <x v="28"/>
    <n v="2004"/>
    <n v="7"/>
    <n v="9"/>
    <n v="355"/>
    <n v="339"/>
    <x v="81"/>
    <n v="1"/>
    <n v="-1.7"/>
    <n v="-0.7"/>
    <n v="-0.8"/>
    <n v="0.1"/>
    <x v="1"/>
    <x v="0"/>
  </r>
  <r>
    <x v="21"/>
    <x v="22"/>
    <n v="2004"/>
    <n v="5"/>
    <n v="11"/>
    <n v="301"/>
    <n v="304"/>
    <x v="124"/>
    <n v="-0.2"/>
    <n v="-2.5"/>
    <n v="-2.7"/>
    <n v="-4"/>
    <n v="1.3"/>
    <x v="1"/>
    <x v="0"/>
  </r>
  <r>
    <x v="14"/>
    <x v="14"/>
    <n v="2004"/>
    <n v="9"/>
    <n v="7"/>
    <n v="371"/>
    <n v="373"/>
    <x v="125"/>
    <n v="-0.1"/>
    <n v="-2.8"/>
    <n v="-2.9"/>
    <n v="0.4"/>
    <n v="-3.3"/>
    <x v="0"/>
    <x v="0"/>
  </r>
  <r>
    <x v="26"/>
    <x v="27"/>
    <n v="2004"/>
    <n v="8"/>
    <n v="8"/>
    <n v="319"/>
    <n v="392"/>
    <x v="32"/>
    <n v="-4.5999999999999996"/>
    <n v="-1.4"/>
    <n v="-6"/>
    <n v="-2.2000000000000002"/>
    <n v="-3.8"/>
    <x v="0"/>
    <x v="0"/>
  </r>
  <r>
    <x v="19"/>
    <x v="20"/>
    <n v="2004"/>
    <n v="6"/>
    <n v="10"/>
    <n v="284"/>
    <n v="322"/>
    <x v="63"/>
    <n v="-2.4"/>
    <n v="-2.5"/>
    <n v="-4.9000000000000004"/>
    <n v="-5.0999999999999996"/>
    <n v="0.2"/>
    <x v="1"/>
    <x v="0"/>
  </r>
  <r>
    <x v="28"/>
    <x v="29"/>
    <n v="2004"/>
    <n v="2"/>
    <n v="14"/>
    <n v="259"/>
    <n v="452"/>
    <x v="126"/>
    <n v="-12.1"/>
    <n v="-1.6"/>
    <n v="-13.6"/>
    <n v="-5.0999999999999996"/>
    <n v="-8.6"/>
    <x v="1"/>
    <x v="0"/>
  </r>
  <r>
    <x v="4"/>
    <x v="4"/>
    <n v="2005"/>
    <n v="10"/>
    <n v="6"/>
    <n v="379"/>
    <n v="338"/>
    <x v="72"/>
    <n v="2.6"/>
    <n v="0.6"/>
    <n v="3.1"/>
    <n v="3.7"/>
    <n v="-0.5"/>
    <x v="0"/>
    <x v="0"/>
  </r>
  <r>
    <x v="0"/>
    <x v="0"/>
    <n v="2005"/>
    <n v="9"/>
    <n v="7"/>
    <n v="318"/>
    <n v="317"/>
    <x v="13"/>
    <n v="0.1"/>
    <n v="-0.8"/>
    <n v="-0.8"/>
    <n v="-1.1000000000000001"/>
    <n v="0.3"/>
    <x v="1"/>
    <x v="0"/>
  </r>
  <r>
    <x v="3"/>
    <x v="3"/>
    <n v="2005"/>
    <n v="5"/>
    <n v="11"/>
    <n v="271"/>
    <n v="367"/>
    <x v="127"/>
    <n v="-6"/>
    <n v="0.2"/>
    <n v="-5.8"/>
    <n v="-4"/>
    <n v="-1.8"/>
    <x v="1"/>
    <x v="0"/>
  </r>
  <r>
    <x v="2"/>
    <x v="2"/>
    <n v="2005"/>
    <n v="4"/>
    <n v="12"/>
    <n v="240"/>
    <n v="355"/>
    <x v="128"/>
    <n v="-7.2"/>
    <n v="0.8"/>
    <n v="-6.4"/>
    <n v="-5.2"/>
    <n v="-1.2"/>
    <x v="1"/>
    <x v="0"/>
  </r>
  <r>
    <x v="9"/>
    <x v="9"/>
    <n v="2005"/>
    <n v="11"/>
    <n v="5"/>
    <n v="421"/>
    <n v="350"/>
    <x v="129"/>
    <n v="4.4000000000000004"/>
    <n v="-0.6"/>
    <n v="3.8"/>
    <n v="6.5"/>
    <n v="-2.7"/>
    <x v="0"/>
    <x v="0"/>
  </r>
  <r>
    <x v="7"/>
    <x v="7"/>
    <n v="2005"/>
    <n v="11"/>
    <n v="5"/>
    <n v="389"/>
    <n v="258"/>
    <x v="130"/>
    <n v="8.1999999999999993"/>
    <n v="-0.4"/>
    <n v="7.8"/>
    <n v="3.8"/>
    <n v="4"/>
    <x v="0"/>
    <x v="1"/>
  </r>
  <r>
    <x v="6"/>
    <x v="6"/>
    <n v="2005"/>
    <n v="6"/>
    <n v="10"/>
    <n v="265"/>
    <n v="299"/>
    <x v="27"/>
    <n v="-2.1"/>
    <n v="0.3"/>
    <n v="-1.8"/>
    <n v="-3.5"/>
    <n v="1.7"/>
    <x v="1"/>
    <x v="0"/>
  </r>
  <r>
    <x v="10"/>
    <x v="10"/>
    <n v="2005"/>
    <n v="6"/>
    <n v="10"/>
    <n v="232"/>
    <n v="301"/>
    <x v="131"/>
    <n v="-4.3"/>
    <n v="0.1"/>
    <n v="-4.2"/>
    <n v="-6"/>
    <n v="1.7"/>
    <x v="1"/>
    <x v="0"/>
  </r>
  <r>
    <x v="1"/>
    <x v="1"/>
    <n v="2005"/>
    <n v="14"/>
    <n v="2"/>
    <n v="439"/>
    <n v="247"/>
    <x v="132"/>
    <n v="12"/>
    <n v="-1.2"/>
    <n v="10.8"/>
    <n v="5.6"/>
    <n v="5.2"/>
    <x v="0"/>
    <x v="0"/>
  </r>
  <r>
    <x v="8"/>
    <x v="8"/>
    <n v="2005"/>
    <n v="12"/>
    <n v="4"/>
    <n v="361"/>
    <n v="269"/>
    <x v="133"/>
    <n v="5.8"/>
    <n v="-1"/>
    <n v="4.8"/>
    <n v="1.1000000000000001"/>
    <n v="3.7"/>
    <x v="0"/>
    <x v="0"/>
  </r>
  <r>
    <x v="5"/>
    <x v="5"/>
    <n v="2005"/>
    <n v="4"/>
    <n v="12"/>
    <n v="299"/>
    <n v="421"/>
    <x v="117"/>
    <n v="-7.6"/>
    <n v="0.1"/>
    <n v="-7.6"/>
    <n v="-2"/>
    <n v="-5.5"/>
    <x v="1"/>
    <x v="0"/>
  </r>
  <r>
    <x v="30"/>
    <x v="31"/>
    <n v="2005"/>
    <n v="2"/>
    <n v="14"/>
    <n v="260"/>
    <n v="431"/>
    <x v="15"/>
    <n v="-10.7"/>
    <n v="0.7"/>
    <n v="-10"/>
    <n v="-4.4000000000000004"/>
    <n v="-5.7"/>
    <x v="1"/>
    <x v="0"/>
  </r>
  <r>
    <x v="12"/>
    <x v="12"/>
    <n v="2005"/>
    <n v="13"/>
    <n v="3"/>
    <n v="395"/>
    <n v="258"/>
    <x v="134"/>
    <n v="8.6"/>
    <n v="2.2000000000000002"/>
    <n v="10.8"/>
    <n v="5"/>
    <n v="5.8"/>
    <x v="0"/>
    <x v="0"/>
  </r>
  <r>
    <x v="13"/>
    <x v="13"/>
    <n v="2005"/>
    <n v="10"/>
    <n v="6"/>
    <n v="403"/>
    <n v="325"/>
    <x v="135"/>
    <n v="4.9000000000000004"/>
    <n v="2.1"/>
    <n v="7"/>
    <n v="5.0999999999999996"/>
    <n v="1.9"/>
    <x v="1"/>
    <x v="0"/>
  </r>
  <r>
    <x v="15"/>
    <x v="15"/>
    <n v="2005"/>
    <n v="9"/>
    <n v="7"/>
    <n v="418"/>
    <n v="312"/>
    <x v="17"/>
    <n v="6.6"/>
    <n v="3.3"/>
    <n v="9.9"/>
    <n v="7.1"/>
    <n v="2.9"/>
    <x v="1"/>
    <x v="0"/>
  </r>
  <r>
    <x v="11"/>
    <x v="11"/>
    <n v="2005"/>
    <n v="4"/>
    <n v="12"/>
    <n v="290"/>
    <n v="383"/>
    <x v="136"/>
    <n v="-5.8"/>
    <n v="3"/>
    <n v="-2.8"/>
    <n v="-1.2"/>
    <n v="-1.6"/>
    <x v="1"/>
    <x v="0"/>
  </r>
  <r>
    <x v="2"/>
    <x v="16"/>
    <n v="2005"/>
    <n v="11"/>
    <n v="5"/>
    <n v="422"/>
    <n v="314"/>
    <x v="137"/>
    <n v="6.8"/>
    <n v="0.7"/>
    <n v="7.5"/>
    <n v="5.8"/>
    <n v="1.7"/>
    <x v="0"/>
    <x v="0"/>
  </r>
  <r>
    <x v="17"/>
    <x v="18"/>
    <n v="2005"/>
    <n v="10"/>
    <n v="6"/>
    <n v="359"/>
    <n v="293"/>
    <x v="7"/>
    <n v="4.0999999999999996"/>
    <n v="1.9"/>
    <n v="6"/>
    <n v="2.6"/>
    <n v="3.4"/>
    <x v="0"/>
    <x v="0"/>
  </r>
  <r>
    <x v="18"/>
    <x v="19"/>
    <n v="2005"/>
    <n v="9"/>
    <n v="7"/>
    <n v="325"/>
    <n v="308"/>
    <x v="138"/>
    <n v="1.1000000000000001"/>
    <n v="2.1"/>
    <n v="3.2"/>
    <n v="-0.1"/>
    <n v="3.2"/>
    <x v="1"/>
    <x v="0"/>
  </r>
  <r>
    <x v="16"/>
    <x v="17"/>
    <n v="2005"/>
    <n v="6"/>
    <n v="10"/>
    <n v="310"/>
    <n v="388"/>
    <x v="139"/>
    <n v="-4.9000000000000004"/>
    <n v="2.6"/>
    <n v="-2.2999999999999998"/>
    <n v="-0.7"/>
    <n v="-1.7"/>
    <x v="1"/>
    <x v="0"/>
  </r>
  <r>
    <x v="24"/>
    <x v="25"/>
    <n v="2005"/>
    <n v="11"/>
    <n v="5"/>
    <n v="260"/>
    <n v="202"/>
    <x v="140"/>
    <n v="3.6"/>
    <n v="-2.2000000000000002"/>
    <n v="1.4"/>
    <n v="-5.2"/>
    <n v="6.6"/>
    <x v="0"/>
    <x v="0"/>
  </r>
  <r>
    <x v="20"/>
    <x v="21"/>
    <n v="2005"/>
    <n v="9"/>
    <n v="7"/>
    <n v="306"/>
    <n v="344"/>
    <x v="63"/>
    <n v="-2.4"/>
    <n v="-1.1000000000000001"/>
    <n v="-3.5"/>
    <n v="-1.4"/>
    <n v="-2.1"/>
    <x v="1"/>
    <x v="0"/>
  </r>
  <r>
    <x v="23"/>
    <x v="24"/>
    <n v="2005"/>
    <n v="5"/>
    <n v="11"/>
    <n v="254"/>
    <n v="345"/>
    <x v="141"/>
    <n v="-5.7"/>
    <n v="-1"/>
    <n v="-6.7"/>
    <n v="-4.3"/>
    <n v="-2.4"/>
    <x v="1"/>
    <x v="0"/>
  </r>
  <r>
    <x v="22"/>
    <x v="23"/>
    <n v="2005"/>
    <n v="4"/>
    <n v="12"/>
    <n v="298"/>
    <n v="344"/>
    <x v="142"/>
    <n v="-2.9"/>
    <n v="-0.8"/>
    <n v="-3.7"/>
    <n v="-1.5"/>
    <n v="-2.2000000000000002"/>
    <x v="1"/>
    <x v="0"/>
  </r>
  <r>
    <x v="21"/>
    <x v="22"/>
    <n v="2005"/>
    <n v="11"/>
    <n v="5"/>
    <n v="300"/>
    <n v="274"/>
    <x v="21"/>
    <n v="1.6"/>
    <n v="-2.6"/>
    <n v="-1"/>
    <n v="-2.8"/>
    <n v="1.8"/>
    <x v="0"/>
    <x v="0"/>
  </r>
  <r>
    <x v="27"/>
    <x v="28"/>
    <n v="2005"/>
    <n v="11"/>
    <n v="5"/>
    <n v="391"/>
    <n v="259"/>
    <x v="143"/>
    <n v="8.3000000000000007"/>
    <n v="-3.2"/>
    <n v="5.0999999999999996"/>
    <n v="3"/>
    <n v="2.1"/>
    <x v="0"/>
    <x v="0"/>
  </r>
  <r>
    <x v="29"/>
    <x v="30"/>
    <n v="2005"/>
    <n v="8"/>
    <n v="8"/>
    <n v="351"/>
    <n v="341"/>
    <x v="120"/>
    <n v="0.6"/>
    <n v="-1.9"/>
    <n v="-1.2"/>
    <n v="1.1000000000000001"/>
    <n v="-2.2999999999999998"/>
    <x v="1"/>
    <x v="0"/>
  </r>
  <r>
    <x v="25"/>
    <x v="26"/>
    <n v="2005"/>
    <n v="3"/>
    <n v="13"/>
    <n v="235"/>
    <n v="398"/>
    <x v="144"/>
    <n v="-10.199999999999999"/>
    <n v="-0.9"/>
    <n v="-11.1"/>
    <n v="-6.2"/>
    <n v="-4.9000000000000004"/>
    <x v="1"/>
    <x v="0"/>
  </r>
  <r>
    <x v="14"/>
    <x v="14"/>
    <n v="2005"/>
    <n v="13"/>
    <n v="3"/>
    <n v="452"/>
    <n v="271"/>
    <x v="145"/>
    <n v="11.3"/>
    <n v="-2.2000000000000002"/>
    <n v="9.1"/>
    <n v="5.8"/>
    <n v="3.4"/>
    <x v="0"/>
    <x v="0"/>
  </r>
  <r>
    <x v="26"/>
    <x v="27"/>
    <n v="2005"/>
    <n v="6"/>
    <n v="10"/>
    <n v="363"/>
    <n v="429"/>
    <x v="146"/>
    <n v="-4.0999999999999996"/>
    <n v="-1"/>
    <n v="-5.0999999999999996"/>
    <n v="1.3"/>
    <n v="-6.4"/>
    <x v="1"/>
    <x v="0"/>
  </r>
  <r>
    <x v="19"/>
    <x v="20"/>
    <n v="2005"/>
    <n v="5"/>
    <n v="11"/>
    <n v="311"/>
    <n v="387"/>
    <x v="54"/>
    <n v="-4.8"/>
    <n v="-0.2"/>
    <n v="-5"/>
    <n v="-2"/>
    <n v="-3"/>
    <x v="1"/>
    <x v="0"/>
  </r>
  <r>
    <x v="28"/>
    <x v="29"/>
    <n v="2005"/>
    <n v="4"/>
    <n v="12"/>
    <n v="239"/>
    <n v="428"/>
    <x v="147"/>
    <n v="-11.8"/>
    <n v="0.7"/>
    <n v="-11.1"/>
    <n v="-5.6"/>
    <n v="-5.5"/>
    <x v="1"/>
    <x v="0"/>
  </r>
  <r>
    <x v="4"/>
    <x v="4"/>
    <n v="2006"/>
    <n v="12"/>
    <n v="4"/>
    <n v="385"/>
    <n v="237"/>
    <x v="148"/>
    <n v="9.3000000000000007"/>
    <n v="1"/>
    <n v="10.199999999999999"/>
    <n v="4.3"/>
    <n v="5.9"/>
    <x v="0"/>
    <x v="0"/>
  </r>
  <r>
    <x v="2"/>
    <x v="2"/>
    <n v="2006"/>
    <n v="10"/>
    <n v="6"/>
    <n v="316"/>
    <n v="295"/>
    <x v="101"/>
    <n v="1.3"/>
    <n v="0.7"/>
    <n v="2"/>
    <n v="0.4"/>
    <n v="1.7"/>
    <x v="0"/>
    <x v="0"/>
  </r>
  <r>
    <x v="3"/>
    <x v="3"/>
    <n v="2006"/>
    <n v="7"/>
    <n v="9"/>
    <n v="300"/>
    <n v="311"/>
    <x v="149"/>
    <n v="-0.7"/>
    <n v="2.9"/>
    <n v="2.2000000000000002"/>
    <n v="-0.2"/>
    <n v="2.4"/>
    <x v="1"/>
    <x v="0"/>
  </r>
  <r>
    <x v="0"/>
    <x v="0"/>
    <n v="2006"/>
    <n v="6"/>
    <n v="10"/>
    <n v="260"/>
    <n v="283"/>
    <x v="40"/>
    <n v="-1.4"/>
    <n v="2.1"/>
    <n v="0.7"/>
    <n v="-3.3"/>
    <n v="4"/>
    <x v="1"/>
    <x v="0"/>
  </r>
  <r>
    <x v="6"/>
    <x v="6"/>
    <n v="2006"/>
    <n v="13"/>
    <n v="3"/>
    <n v="353"/>
    <n v="201"/>
    <x v="92"/>
    <n v="9.5"/>
    <n v="-0.2"/>
    <n v="9.3000000000000007"/>
    <n v="1.5"/>
    <n v="7.8"/>
    <x v="0"/>
    <x v="0"/>
  </r>
  <r>
    <x v="9"/>
    <x v="9"/>
    <n v="2006"/>
    <n v="8"/>
    <n v="8"/>
    <n v="373"/>
    <n v="331"/>
    <x v="150"/>
    <n v="2.6"/>
    <n v="1.5"/>
    <n v="4.0999999999999996"/>
    <n v="4"/>
    <n v="0"/>
    <x v="1"/>
    <x v="0"/>
  </r>
  <r>
    <x v="7"/>
    <x v="7"/>
    <n v="2006"/>
    <n v="8"/>
    <n v="8"/>
    <n v="353"/>
    <n v="315"/>
    <x v="35"/>
    <n v="2.4"/>
    <n v="1"/>
    <n v="3.4"/>
    <n v="3"/>
    <n v="0.4"/>
    <x v="1"/>
    <x v="0"/>
  </r>
  <r>
    <x v="10"/>
    <x v="10"/>
    <n v="2006"/>
    <n v="4"/>
    <n v="12"/>
    <n v="238"/>
    <n v="356"/>
    <x v="151"/>
    <n v="-7.4"/>
    <n v="1.5"/>
    <n v="-5.8"/>
    <n v="-4.5"/>
    <n v="-1.3"/>
    <x v="1"/>
    <x v="0"/>
  </r>
  <r>
    <x v="1"/>
    <x v="1"/>
    <n v="2006"/>
    <n v="12"/>
    <n v="4"/>
    <n v="427"/>
    <n v="360"/>
    <x v="152"/>
    <n v="4.2"/>
    <n v="1.7"/>
    <n v="5.9"/>
    <n v="6.9"/>
    <n v="-1.1000000000000001"/>
    <x v="0"/>
    <x v="1"/>
  </r>
  <r>
    <x v="5"/>
    <x v="5"/>
    <n v="2006"/>
    <n v="8"/>
    <n v="8"/>
    <n v="324"/>
    <n v="400"/>
    <x v="54"/>
    <n v="-4.8"/>
    <n v="3.5"/>
    <n v="-1.3"/>
    <n v="1"/>
    <n v="-2.2999999999999998"/>
    <x v="1"/>
    <x v="0"/>
  </r>
  <r>
    <x v="8"/>
    <x v="8"/>
    <n v="2006"/>
    <n v="8"/>
    <n v="8"/>
    <n v="371"/>
    <n v="274"/>
    <x v="0"/>
    <n v="6.1"/>
    <n v="1.4"/>
    <n v="7.5"/>
    <n v="2.6"/>
    <n v="4.9000000000000004"/>
    <x v="1"/>
    <x v="0"/>
  </r>
  <r>
    <x v="30"/>
    <x v="31"/>
    <n v="2006"/>
    <n v="6"/>
    <n v="10"/>
    <n v="267"/>
    <n v="366"/>
    <x v="153"/>
    <n v="-6.2"/>
    <n v="1.7"/>
    <n v="-4.5"/>
    <n v="-3.2"/>
    <n v="-1.3"/>
    <x v="1"/>
    <x v="0"/>
  </r>
  <r>
    <x v="15"/>
    <x v="15"/>
    <n v="2006"/>
    <n v="14"/>
    <n v="2"/>
    <n v="492"/>
    <n v="303"/>
    <x v="154"/>
    <n v="11.8"/>
    <n v="-1.6"/>
    <n v="10.199999999999999"/>
    <n v="10"/>
    <n v="0.2"/>
    <x v="0"/>
    <x v="0"/>
  </r>
  <r>
    <x v="13"/>
    <x v="13"/>
    <n v="2006"/>
    <n v="9"/>
    <n v="7"/>
    <n v="331"/>
    <n v="315"/>
    <x v="81"/>
    <n v="1"/>
    <n v="0"/>
    <n v="1"/>
    <n v="0.4"/>
    <n v="0.6"/>
    <x v="0"/>
    <x v="0"/>
  </r>
  <r>
    <x v="12"/>
    <x v="12"/>
    <n v="2006"/>
    <n v="9"/>
    <n v="7"/>
    <n v="319"/>
    <n v="305"/>
    <x v="102"/>
    <n v="0.9"/>
    <n v="0.4"/>
    <n v="1.3"/>
    <n v="-0.8"/>
    <n v="2.1"/>
    <x v="1"/>
    <x v="0"/>
  </r>
  <r>
    <x v="11"/>
    <x v="11"/>
    <n v="2006"/>
    <n v="2"/>
    <n v="14"/>
    <n v="168"/>
    <n v="332"/>
    <x v="155"/>
    <n v="-10.3"/>
    <n v="0.6"/>
    <n v="-9.6"/>
    <n v="-10.3"/>
    <n v="0.7"/>
    <x v="1"/>
    <x v="0"/>
  </r>
  <r>
    <x v="16"/>
    <x v="17"/>
    <n v="2006"/>
    <n v="10"/>
    <n v="6"/>
    <n v="398"/>
    <n v="328"/>
    <x v="75"/>
    <n v="4.4000000000000004"/>
    <n v="-1"/>
    <n v="3.4"/>
    <n v="3.2"/>
    <n v="0.2"/>
    <x v="0"/>
    <x v="0"/>
  </r>
  <r>
    <x v="18"/>
    <x v="19"/>
    <n v="2006"/>
    <n v="9"/>
    <n v="7"/>
    <n v="425"/>
    <n v="350"/>
    <x v="156"/>
    <n v="4.7"/>
    <n v="-1"/>
    <n v="3.7"/>
    <n v="5"/>
    <n v="-1.3"/>
    <x v="0"/>
    <x v="0"/>
  </r>
  <r>
    <x v="2"/>
    <x v="16"/>
    <n v="2006"/>
    <n v="8"/>
    <n v="8"/>
    <n v="355"/>
    <n v="362"/>
    <x v="157"/>
    <n v="-0.4"/>
    <n v="0.5"/>
    <n v="0.1"/>
    <n v="1.2"/>
    <n v="-1.1000000000000001"/>
    <x v="0"/>
    <x v="0"/>
  </r>
  <r>
    <x v="17"/>
    <x v="18"/>
    <n v="2006"/>
    <n v="5"/>
    <n v="11"/>
    <n v="307"/>
    <n v="376"/>
    <x v="131"/>
    <n v="-4.3"/>
    <n v="0.3"/>
    <n v="-4"/>
    <n v="-2.1"/>
    <n v="-2"/>
    <x v="1"/>
    <x v="0"/>
  </r>
  <r>
    <x v="24"/>
    <x v="25"/>
    <n v="2006"/>
    <n v="13"/>
    <n v="3"/>
    <n v="427"/>
    <n v="255"/>
    <x v="158"/>
    <n v="10.8"/>
    <n v="-2.9"/>
    <n v="7.9"/>
    <n v="4.9000000000000004"/>
    <n v="3"/>
    <x v="0"/>
    <x v="0"/>
  </r>
  <r>
    <x v="22"/>
    <x v="23"/>
    <n v="2006"/>
    <n v="8"/>
    <n v="8"/>
    <n v="301"/>
    <n v="366"/>
    <x v="159"/>
    <n v="-4.0999999999999996"/>
    <n v="-0.4"/>
    <n v="-4.4000000000000004"/>
    <n v="-2.2999999999999998"/>
    <n v="-2.1"/>
    <x v="1"/>
    <x v="0"/>
  </r>
  <r>
    <x v="20"/>
    <x v="21"/>
    <n v="2006"/>
    <n v="6"/>
    <n v="10"/>
    <n v="282"/>
    <n v="327"/>
    <x v="160"/>
    <n v="-2.8"/>
    <n v="-1.3"/>
    <n v="-4.0999999999999996"/>
    <n v="-3.7"/>
    <n v="-0.4"/>
    <x v="1"/>
    <x v="0"/>
  </r>
  <r>
    <x v="23"/>
    <x v="24"/>
    <n v="2006"/>
    <n v="3"/>
    <n v="13"/>
    <n v="305"/>
    <n v="398"/>
    <x v="136"/>
    <n v="-5.8"/>
    <n v="-0.5"/>
    <n v="-6.4"/>
    <n v="-1.8"/>
    <n v="-4.5999999999999996"/>
    <x v="1"/>
    <x v="0"/>
  </r>
  <r>
    <x v="25"/>
    <x v="26"/>
    <n v="2006"/>
    <n v="10"/>
    <n v="6"/>
    <n v="413"/>
    <n v="322"/>
    <x v="161"/>
    <n v="5.7"/>
    <n v="-1.6"/>
    <n v="4"/>
    <n v="4.9000000000000004"/>
    <n v="-0.9"/>
    <x v="0"/>
    <x v="0"/>
  </r>
  <r>
    <x v="27"/>
    <x v="28"/>
    <n v="2006"/>
    <n v="8"/>
    <n v="8"/>
    <n v="270"/>
    <n v="305"/>
    <x v="3"/>
    <n v="-2.2000000000000002"/>
    <n v="-0.5"/>
    <n v="-2.7"/>
    <n v="-4.2"/>
    <n v="1.5"/>
    <x v="1"/>
    <x v="0"/>
  </r>
  <r>
    <x v="29"/>
    <x v="30"/>
    <n v="2006"/>
    <n v="7"/>
    <n v="9"/>
    <n v="292"/>
    <n v="328"/>
    <x v="86"/>
    <n v="-2.2999999999999998"/>
    <n v="-0.8"/>
    <n v="-3"/>
    <n v="-2.8"/>
    <n v="-0.2"/>
    <x v="1"/>
    <x v="0"/>
  </r>
  <r>
    <x v="21"/>
    <x v="22"/>
    <n v="2006"/>
    <n v="4"/>
    <n v="12"/>
    <n v="211"/>
    <n v="353"/>
    <x v="162"/>
    <n v="-8.9"/>
    <n v="0.9"/>
    <n v="-7.9"/>
    <n v="-7.2"/>
    <n v="-0.8"/>
    <x v="1"/>
    <x v="0"/>
  </r>
  <r>
    <x v="14"/>
    <x v="14"/>
    <n v="2006"/>
    <n v="9"/>
    <n v="7"/>
    <n v="335"/>
    <n v="341"/>
    <x v="163"/>
    <n v="-0.4"/>
    <n v="-3.2"/>
    <n v="-3.6"/>
    <n v="-1.7"/>
    <n v="-1.9"/>
    <x v="0"/>
    <x v="0"/>
  </r>
  <r>
    <x v="26"/>
    <x v="27"/>
    <n v="2006"/>
    <n v="8"/>
    <n v="8"/>
    <n v="367"/>
    <n v="381"/>
    <x v="83"/>
    <n v="-0.9"/>
    <n v="-3.1"/>
    <n v="-4"/>
    <n v="0.8"/>
    <n v="-4.7"/>
    <x v="1"/>
    <x v="0"/>
  </r>
  <r>
    <x v="28"/>
    <x v="29"/>
    <n v="2006"/>
    <n v="7"/>
    <n v="9"/>
    <n v="298"/>
    <n v="412"/>
    <x v="111"/>
    <n v="-7.1"/>
    <n v="-1.6"/>
    <n v="-8.6999999999999993"/>
    <n v="-3.5"/>
    <n v="-5.2"/>
    <x v="1"/>
    <x v="0"/>
  </r>
  <r>
    <x v="19"/>
    <x v="20"/>
    <n v="2006"/>
    <n v="5"/>
    <n v="11"/>
    <n v="314"/>
    <n v="389"/>
    <x v="164"/>
    <n v="-4.7"/>
    <n v="-2.2000000000000002"/>
    <n v="-6.9"/>
    <n v="-2.6"/>
    <n v="-4.3"/>
    <x v="1"/>
    <x v="0"/>
  </r>
  <r>
    <x v="4"/>
    <x v="4"/>
    <n v="2007"/>
    <n v="16"/>
    <n v="0"/>
    <n v="589"/>
    <n v="274"/>
    <x v="165"/>
    <n v="19.7"/>
    <n v="0.4"/>
    <n v="20.100000000000001"/>
    <n v="15.9"/>
    <n v="4.2"/>
    <x v="0"/>
    <x v="0"/>
  </r>
  <r>
    <x v="3"/>
    <x v="3"/>
    <n v="2007"/>
    <n v="7"/>
    <n v="9"/>
    <n v="252"/>
    <n v="354"/>
    <x v="166"/>
    <n v="-6.4"/>
    <n v="2.2999999999999998"/>
    <n v="-4.0999999999999996"/>
    <n v="-5.6"/>
    <n v="1.5"/>
    <x v="1"/>
    <x v="0"/>
  </r>
  <r>
    <x v="2"/>
    <x v="2"/>
    <n v="2007"/>
    <n v="4"/>
    <n v="12"/>
    <n v="268"/>
    <n v="355"/>
    <x v="167"/>
    <n v="-5.4"/>
    <n v="1.7"/>
    <n v="-3.7"/>
    <n v="-4"/>
    <n v="0.3"/>
    <x v="1"/>
    <x v="0"/>
  </r>
  <r>
    <x v="0"/>
    <x v="0"/>
    <n v="2007"/>
    <n v="1"/>
    <n v="15"/>
    <n v="267"/>
    <n v="437"/>
    <x v="168"/>
    <n v="-10.6"/>
    <n v="2.2999999999999998"/>
    <n v="-8.4"/>
    <n v="-4.0999999999999996"/>
    <n v="-4.2"/>
    <x v="1"/>
    <x v="0"/>
  </r>
  <r>
    <x v="7"/>
    <x v="7"/>
    <n v="2007"/>
    <n v="10"/>
    <n v="6"/>
    <n v="393"/>
    <n v="269"/>
    <x v="48"/>
    <n v="7.8"/>
    <n v="-2.5"/>
    <n v="5.2"/>
    <n v="0.9"/>
    <n v="4.3"/>
    <x v="0"/>
    <x v="0"/>
  </r>
  <r>
    <x v="10"/>
    <x v="10"/>
    <n v="2007"/>
    <n v="10"/>
    <n v="6"/>
    <n v="402"/>
    <n v="382"/>
    <x v="169"/>
    <n v="1.3"/>
    <n v="-2.2999999999999998"/>
    <n v="-1.1000000000000001"/>
    <n v="2.2000000000000002"/>
    <n v="-3.3"/>
    <x v="1"/>
    <x v="0"/>
  </r>
  <r>
    <x v="9"/>
    <x v="9"/>
    <n v="2007"/>
    <n v="7"/>
    <n v="9"/>
    <n v="380"/>
    <n v="385"/>
    <x v="170"/>
    <n v="-0.3"/>
    <n v="-2.1"/>
    <n v="-2.4"/>
    <n v="1.6"/>
    <n v="-4"/>
    <x v="1"/>
    <x v="0"/>
  </r>
  <r>
    <x v="6"/>
    <x v="6"/>
    <n v="2007"/>
    <n v="5"/>
    <n v="11"/>
    <n v="275"/>
    <n v="384"/>
    <x v="94"/>
    <n v="-6.8"/>
    <n v="0.1"/>
    <n v="-6.7"/>
    <n v="-5"/>
    <n v="-1.8"/>
    <x v="1"/>
    <x v="0"/>
  </r>
  <r>
    <x v="1"/>
    <x v="1"/>
    <n v="2007"/>
    <n v="13"/>
    <n v="3"/>
    <n v="450"/>
    <n v="262"/>
    <x v="171"/>
    <n v="11.8"/>
    <n v="0.3"/>
    <n v="12"/>
    <n v="6.6"/>
    <n v="5.4"/>
    <x v="0"/>
    <x v="0"/>
  </r>
  <r>
    <x v="8"/>
    <x v="8"/>
    <n v="2007"/>
    <n v="11"/>
    <n v="5"/>
    <n v="411"/>
    <n v="304"/>
    <x v="172"/>
    <n v="6.7"/>
    <n v="0.1"/>
    <n v="6.8"/>
    <n v="4.8"/>
    <n v="2"/>
    <x v="0"/>
    <x v="0"/>
  </r>
  <r>
    <x v="5"/>
    <x v="5"/>
    <n v="2007"/>
    <n v="10"/>
    <n v="6"/>
    <n v="301"/>
    <n v="297"/>
    <x v="173"/>
    <n v="0.3"/>
    <n v="0.5"/>
    <n v="0.7"/>
    <n v="-2.9"/>
    <n v="3.6"/>
    <x v="0"/>
    <x v="0"/>
  </r>
  <r>
    <x v="30"/>
    <x v="31"/>
    <n v="2007"/>
    <n v="8"/>
    <n v="8"/>
    <n v="379"/>
    <n v="384"/>
    <x v="170"/>
    <n v="-0.3"/>
    <n v="0.3"/>
    <n v="0"/>
    <n v="2.5"/>
    <n v="-2.5"/>
    <x v="1"/>
    <x v="0"/>
  </r>
  <r>
    <x v="15"/>
    <x v="15"/>
    <n v="2007"/>
    <n v="11"/>
    <n v="5"/>
    <n v="412"/>
    <n v="284"/>
    <x v="174"/>
    <n v="8"/>
    <n v="0.8"/>
    <n v="8.8000000000000007"/>
    <n v="4.3"/>
    <n v="4.5"/>
    <x v="0"/>
    <x v="0"/>
  </r>
  <r>
    <x v="12"/>
    <x v="12"/>
    <n v="2007"/>
    <n v="7"/>
    <n v="9"/>
    <n v="320"/>
    <n v="409"/>
    <x v="175"/>
    <n v="-5.6"/>
    <n v="1.6"/>
    <n v="-3.9"/>
    <n v="-0.2"/>
    <n v="-3.8"/>
    <x v="1"/>
    <x v="0"/>
  </r>
  <r>
    <x v="13"/>
    <x v="13"/>
    <n v="2007"/>
    <n v="4"/>
    <n v="12"/>
    <n v="226"/>
    <n v="335"/>
    <x v="94"/>
    <n v="-6.8"/>
    <n v="1.4"/>
    <n v="-5.5"/>
    <n v="-7.4"/>
    <n v="1.9"/>
    <x v="1"/>
    <x v="0"/>
  </r>
  <r>
    <x v="11"/>
    <x v="11"/>
    <n v="2007"/>
    <n v="4"/>
    <n v="12"/>
    <n v="283"/>
    <n v="398"/>
    <x v="128"/>
    <n v="-7.2"/>
    <n v="1.2"/>
    <n v="-6"/>
    <n v="-3.5"/>
    <n v="-2.5"/>
    <x v="1"/>
    <x v="0"/>
  </r>
  <r>
    <x v="18"/>
    <x v="19"/>
    <n v="2007"/>
    <n v="13"/>
    <n v="3"/>
    <n v="455"/>
    <n v="325"/>
    <x v="176"/>
    <n v="8.1"/>
    <n v="1.3"/>
    <n v="9.5"/>
    <n v="7.8"/>
    <n v="1.7"/>
    <x v="0"/>
    <x v="0"/>
  </r>
  <r>
    <x v="2"/>
    <x v="16"/>
    <n v="2007"/>
    <n v="10"/>
    <n v="6"/>
    <n v="373"/>
    <n v="351"/>
    <x v="177"/>
    <n v="1.4"/>
    <n v="1.9"/>
    <n v="3.3"/>
    <n v="2.8"/>
    <n v="0.4"/>
    <x v="0"/>
    <x v="1"/>
  </r>
  <r>
    <x v="17"/>
    <x v="18"/>
    <n v="2007"/>
    <n v="9"/>
    <n v="7"/>
    <n v="334"/>
    <n v="310"/>
    <x v="62"/>
    <n v="1.5"/>
    <n v="3"/>
    <n v="4.5"/>
    <n v="0.2"/>
    <n v="4.3"/>
    <x v="0"/>
    <x v="0"/>
  </r>
  <r>
    <x v="16"/>
    <x v="17"/>
    <n v="2007"/>
    <n v="8"/>
    <n v="8"/>
    <n v="336"/>
    <n v="300"/>
    <x v="66"/>
    <n v="2.2999999999999998"/>
    <n v="3"/>
    <n v="5.3"/>
    <n v="0.1"/>
    <n v="5.0999999999999996"/>
    <x v="1"/>
    <x v="0"/>
  </r>
  <r>
    <x v="22"/>
    <x v="23"/>
    <n v="2007"/>
    <n v="13"/>
    <n v="3"/>
    <n v="435"/>
    <n v="291"/>
    <x v="178"/>
    <n v="9"/>
    <n v="0"/>
    <n v="9"/>
    <n v="5.7"/>
    <n v="3.3"/>
    <x v="0"/>
    <x v="0"/>
  </r>
  <r>
    <x v="20"/>
    <x v="21"/>
    <n v="2007"/>
    <n v="8"/>
    <n v="8"/>
    <n v="365"/>
    <n v="311"/>
    <x v="30"/>
    <n v="3.4"/>
    <n v="0.4"/>
    <n v="3.8"/>
    <n v="1.4"/>
    <n v="2.4"/>
    <x v="1"/>
    <x v="0"/>
  </r>
  <r>
    <x v="23"/>
    <x v="24"/>
    <n v="2007"/>
    <n v="7"/>
    <n v="9"/>
    <n v="346"/>
    <n v="444"/>
    <x v="76"/>
    <n v="-6.1"/>
    <n v="2.6"/>
    <n v="-3.6"/>
    <n v="1.4"/>
    <n v="-5"/>
    <x v="1"/>
    <x v="0"/>
  </r>
  <r>
    <x v="24"/>
    <x v="25"/>
    <n v="2007"/>
    <n v="7"/>
    <n v="9"/>
    <n v="334"/>
    <n v="348"/>
    <x v="83"/>
    <n v="-0.9"/>
    <n v="2.1"/>
    <n v="1.2"/>
    <n v="-0.2"/>
    <n v="1.4"/>
    <x v="1"/>
    <x v="0"/>
  </r>
  <r>
    <x v="21"/>
    <x v="22"/>
    <n v="2007"/>
    <n v="9"/>
    <n v="7"/>
    <n v="334"/>
    <n v="270"/>
    <x v="179"/>
    <n v="4"/>
    <n v="-2.8"/>
    <n v="1.2"/>
    <n v="-2.2999999999999998"/>
    <n v="3.6"/>
    <x v="0"/>
    <x v="0"/>
  </r>
  <r>
    <x v="27"/>
    <x v="28"/>
    <n v="2007"/>
    <n v="7"/>
    <n v="9"/>
    <n v="267"/>
    <n v="347"/>
    <x v="180"/>
    <n v="-5"/>
    <n v="-0.8"/>
    <n v="-5.8"/>
    <n v="-5.7"/>
    <n v="-0.1"/>
    <x v="1"/>
    <x v="0"/>
  </r>
  <r>
    <x v="25"/>
    <x v="26"/>
    <n v="2007"/>
    <n v="7"/>
    <n v="9"/>
    <n v="379"/>
    <n v="388"/>
    <x v="181"/>
    <n v="-0.6"/>
    <n v="-2"/>
    <n v="-2.5"/>
    <n v="1.9"/>
    <n v="-4.5"/>
    <x v="1"/>
    <x v="0"/>
  </r>
  <r>
    <x v="29"/>
    <x v="30"/>
    <n v="2007"/>
    <n v="4"/>
    <n v="12"/>
    <n v="259"/>
    <n v="414"/>
    <x v="33"/>
    <n v="-9.6999999999999993"/>
    <n v="-0.9"/>
    <n v="-10.6"/>
    <n v="-5.8"/>
    <n v="-4.8"/>
    <x v="1"/>
    <x v="0"/>
  </r>
  <r>
    <x v="14"/>
    <x v="14"/>
    <n v="2007"/>
    <n v="10"/>
    <n v="6"/>
    <n v="393"/>
    <n v="291"/>
    <x v="182"/>
    <n v="6.4"/>
    <n v="-4.5999999999999996"/>
    <n v="1.8"/>
    <n v="0.8"/>
    <n v="0.9"/>
    <x v="0"/>
    <x v="0"/>
  </r>
  <r>
    <x v="19"/>
    <x v="20"/>
    <n v="2007"/>
    <n v="8"/>
    <n v="8"/>
    <n v="404"/>
    <n v="399"/>
    <x v="183"/>
    <n v="0.3"/>
    <n v="-4.3"/>
    <n v="-3.9"/>
    <n v="1.9"/>
    <n v="-5.9"/>
    <x v="1"/>
    <x v="0"/>
  </r>
  <r>
    <x v="28"/>
    <x v="29"/>
    <n v="2007"/>
    <n v="5"/>
    <n v="11"/>
    <n v="219"/>
    <n v="364"/>
    <x v="77"/>
    <n v="-9.1"/>
    <n v="-2.9"/>
    <n v="-11.9"/>
    <n v="-9.9"/>
    <n v="-2"/>
    <x v="1"/>
    <x v="0"/>
  </r>
  <r>
    <x v="26"/>
    <x v="27"/>
    <n v="2007"/>
    <n v="3"/>
    <n v="13"/>
    <n v="263"/>
    <n v="438"/>
    <x v="184"/>
    <n v="-10.9"/>
    <n v="-2"/>
    <n v="-13"/>
    <n v="-6.5"/>
    <n v="-6.5"/>
    <x v="1"/>
    <x v="0"/>
  </r>
  <r>
    <x v="0"/>
    <x v="0"/>
    <n v="2008"/>
    <n v="11"/>
    <n v="5"/>
    <n v="345"/>
    <n v="317"/>
    <x v="185"/>
    <n v="1.8"/>
    <n v="-2.2999999999999998"/>
    <n v="-0.5"/>
    <n v="-2.4"/>
    <n v="1.8"/>
    <x v="0"/>
    <x v="0"/>
  </r>
  <r>
    <x v="4"/>
    <x v="4"/>
    <n v="2008"/>
    <n v="11"/>
    <n v="5"/>
    <n v="410"/>
    <n v="309"/>
    <x v="186"/>
    <n v="6.3"/>
    <n v="-2.4"/>
    <n v="3.9"/>
    <n v="2.2999999999999998"/>
    <n v="1.6"/>
    <x v="1"/>
    <x v="0"/>
  </r>
  <r>
    <x v="2"/>
    <x v="2"/>
    <n v="2008"/>
    <n v="9"/>
    <n v="7"/>
    <n v="405"/>
    <n v="356"/>
    <x v="25"/>
    <n v="3.1"/>
    <n v="-2.8"/>
    <n v="0.2"/>
    <n v="2.2000000000000002"/>
    <n v="-1.9"/>
    <x v="1"/>
    <x v="0"/>
  </r>
  <r>
    <x v="3"/>
    <x v="3"/>
    <n v="2008"/>
    <n v="7"/>
    <n v="9"/>
    <n v="336"/>
    <n v="342"/>
    <x v="163"/>
    <n v="-0.4"/>
    <n v="-3"/>
    <n v="-3.3"/>
    <n v="-2.8"/>
    <n v="-0.6"/>
    <x v="1"/>
    <x v="0"/>
  </r>
  <r>
    <x v="7"/>
    <x v="7"/>
    <n v="2008"/>
    <n v="12"/>
    <n v="4"/>
    <n v="347"/>
    <n v="223"/>
    <x v="48"/>
    <n v="7.8"/>
    <n v="2"/>
    <n v="9.8000000000000007"/>
    <n v="1.6"/>
    <n v="8.1999999999999993"/>
    <x v="0"/>
    <x v="1"/>
  </r>
  <r>
    <x v="6"/>
    <x v="6"/>
    <n v="2008"/>
    <n v="11"/>
    <n v="5"/>
    <n v="385"/>
    <n v="244"/>
    <x v="187"/>
    <n v="8.8000000000000007"/>
    <n v="1"/>
    <n v="9.8000000000000007"/>
    <n v="4.2"/>
    <n v="5.6"/>
    <x v="0"/>
    <x v="0"/>
  </r>
  <r>
    <x v="9"/>
    <x v="9"/>
    <n v="2008"/>
    <n v="4"/>
    <n v="11"/>
    <n v="204"/>
    <n v="364"/>
    <x v="188"/>
    <n v="-10"/>
    <n v="3"/>
    <n v="-7"/>
    <n v="-6.9"/>
    <n v="-0.1"/>
    <x v="1"/>
    <x v="0"/>
  </r>
  <r>
    <x v="10"/>
    <x v="10"/>
    <n v="2008"/>
    <n v="4"/>
    <n v="12"/>
    <n v="232"/>
    <n v="350"/>
    <x v="151"/>
    <n v="-7.4"/>
    <n v="2.7"/>
    <n v="-4.5999999999999996"/>
    <n v="-5.2"/>
    <n v="0.6"/>
    <x v="1"/>
    <x v="0"/>
  </r>
  <r>
    <x v="5"/>
    <x v="5"/>
    <n v="2008"/>
    <n v="13"/>
    <n v="3"/>
    <n v="375"/>
    <n v="234"/>
    <x v="187"/>
    <n v="8.8000000000000007"/>
    <n v="0.1"/>
    <n v="8.9"/>
    <n v="1.5"/>
    <n v="7.5"/>
    <x v="0"/>
    <x v="0"/>
  </r>
  <r>
    <x v="1"/>
    <x v="1"/>
    <n v="2008"/>
    <n v="12"/>
    <n v="4"/>
    <n v="377"/>
    <n v="298"/>
    <x v="189"/>
    <n v="4.9000000000000004"/>
    <n v="1.6"/>
    <n v="6.5"/>
    <n v="2.6"/>
    <n v="3.9"/>
    <x v="0"/>
    <x v="0"/>
  </r>
  <r>
    <x v="30"/>
    <x v="31"/>
    <n v="2008"/>
    <n v="8"/>
    <n v="8"/>
    <n v="366"/>
    <n v="394"/>
    <x v="190"/>
    <n v="-1.8"/>
    <n v="1.4"/>
    <n v="-0.4"/>
    <n v="2.8"/>
    <n v="-3.2"/>
    <x v="1"/>
    <x v="0"/>
  </r>
  <r>
    <x v="8"/>
    <x v="8"/>
    <n v="2008"/>
    <n v="5"/>
    <n v="11"/>
    <n v="302"/>
    <n v="367"/>
    <x v="159"/>
    <n v="-4.0999999999999996"/>
    <n v="1.6"/>
    <n v="-2.5"/>
    <n v="-2.1"/>
    <n v="-0.4"/>
    <x v="1"/>
    <x v="0"/>
  </r>
  <r>
    <x v="15"/>
    <x v="15"/>
    <n v="2008"/>
    <n v="8"/>
    <n v="8"/>
    <n v="439"/>
    <n v="347"/>
    <x v="133"/>
    <n v="5.8"/>
    <n v="-0.8"/>
    <n v="5"/>
    <n v="5"/>
    <n v="0"/>
    <x v="0"/>
    <x v="0"/>
  </r>
  <r>
    <x v="12"/>
    <x v="12"/>
    <n v="2008"/>
    <n v="8"/>
    <n v="8"/>
    <n v="370"/>
    <n v="448"/>
    <x v="139"/>
    <n v="-4.9000000000000004"/>
    <n v="-0.9"/>
    <n v="-5.8"/>
    <n v="0.7"/>
    <n v="-6.5"/>
    <x v="1"/>
    <x v="0"/>
  </r>
  <r>
    <x v="11"/>
    <x v="11"/>
    <n v="2008"/>
    <n v="5"/>
    <n v="11"/>
    <n v="263"/>
    <n v="388"/>
    <x v="91"/>
    <n v="-7.8"/>
    <n v="0.3"/>
    <n v="-7.5"/>
    <n v="-6.5"/>
    <n v="-1"/>
    <x v="1"/>
    <x v="0"/>
  </r>
  <r>
    <x v="13"/>
    <x v="13"/>
    <n v="2008"/>
    <n v="2"/>
    <n v="14"/>
    <n v="291"/>
    <n v="440"/>
    <x v="191"/>
    <n v="-9.3000000000000007"/>
    <n v="0.1"/>
    <n v="-9.1999999999999993"/>
    <n v="-3.9"/>
    <n v="-5.3"/>
    <x v="1"/>
    <x v="0"/>
  </r>
  <r>
    <x v="2"/>
    <x v="16"/>
    <n v="2008"/>
    <n v="12"/>
    <n v="4"/>
    <n v="427"/>
    <n v="294"/>
    <x v="116"/>
    <n v="8.3000000000000007"/>
    <n v="0.1"/>
    <n v="8.4"/>
    <n v="5.5"/>
    <n v="2.8"/>
    <x v="0"/>
    <x v="0"/>
  </r>
  <r>
    <x v="16"/>
    <x v="17"/>
    <n v="2008"/>
    <n v="9"/>
    <n v="6"/>
    <n v="416"/>
    <n v="289"/>
    <x v="53"/>
    <n v="7.9"/>
    <n v="-0.1"/>
    <n v="7.8"/>
    <n v="4.7"/>
    <n v="3.2"/>
    <x v="0"/>
    <x v="0"/>
  </r>
  <r>
    <x v="18"/>
    <x v="19"/>
    <n v="2008"/>
    <n v="9"/>
    <n v="7"/>
    <n v="362"/>
    <n v="365"/>
    <x v="124"/>
    <n v="-0.2"/>
    <n v="0.8"/>
    <n v="0.6"/>
    <n v="1.7"/>
    <n v="-1.2"/>
    <x v="1"/>
    <x v="0"/>
  </r>
  <r>
    <x v="17"/>
    <x v="18"/>
    <n v="2008"/>
    <n v="8"/>
    <n v="8"/>
    <n v="265"/>
    <n v="296"/>
    <x v="192"/>
    <n v="-1.9"/>
    <n v="0.2"/>
    <n v="-1.8"/>
    <n v="-5.8"/>
    <n v="4.0999999999999996"/>
    <x v="1"/>
    <x v="0"/>
  </r>
  <r>
    <x v="20"/>
    <x v="21"/>
    <n v="2008"/>
    <n v="10"/>
    <n v="6"/>
    <n v="379"/>
    <n v="333"/>
    <x v="193"/>
    <n v="2.9"/>
    <n v="1.2"/>
    <n v="4"/>
    <n v="1.1000000000000001"/>
    <n v="2.9"/>
    <x v="0"/>
    <x v="0"/>
  </r>
  <r>
    <x v="24"/>
    <x v="25"/>
    <n v="2008"/>
    <n v="9"/>
    <n v="7"/>
    <n v="375"/>
    <n v="350"/>
    <x v="194"/>
    <n v="1.6"/>
    <n v="0.5"/>
    <n v="2.1"/>
    <n v="1.1000000000000001"/>
    <n v="1"/>
    <x v="1"/>
    <x v="0"/>
  </r>
  <r>
    <x v="22"/>
    <x v="23"/>
    <n v="2008"/>
    <n v="6"/>
    <n v="10"/>
    <n v="419"/>
    <n v="380"/>
    <x v="195"/>
    <n v="2.4"/>
    <n v="0.5"/>
    <n v="2.9"/>
    <n v="4.0999999999999996"/>
    <n v="-1.2"/>
    <x v="1"/>
    <x v="0"/>
  </r>
  <r>
    <x v="23"/>
    <x v="24"/>
    <n v="2008"/>
    <n v="0"/>
    <n v="16"/>
    <n v="268"/>
    <n v="517"/>
    <x v="196"/>
    <n v="-15.6"/>
    <n v="2.5"/>
    <n v="-13.1"/>
    <n v="-4"/>
    <n v="-9.1"/>
    <x v="1"/>
    <x v="0"/>
  </r>
  <r>
    <x v="27"/>
    <x v="28"/>
    <n v="2008"/>
    <n v="12"/>
    <n v="4"/>
    <n v="414"/>
    <n v="329"/>
    <x v="197"/>
    <n v="5.3"/>
    <n v="0.3"/>
    <n v="5.6"/>
    <n v="2.8"/>
    <n v="2.9"/>
    <x v="0"/>
    <x v="0"/>
  </r>
  <r>
    <x v="29"/>
    <x v="30"/>
    <n v="2008"/>
    <n v="11"/>
    <n v="5"/>
    <n v="391"/>
    <n v="325"/>
    <x v="7"/>
    <n v="4.0999999999999996"/>
    <n v="-0.3"/>
    <n v="3.8"/>
    <n v="1.3"/>
    <n v="2.5"/>
    <x v="0"/>
    <x v="0"/>
  </r>
  <r>
    <x v="21"/>
    <x v="22"/>
    <n v="2008"/>
    <n v="9"/>
    <n v="7"/>
    <n v="361"/>
    <n v="323"/>
    <x v="35"/>
    <n v="2.4"/>
    <n v="-0.1"/>
    <n v="2.2999999999999998"/>
    <n v="-0.6"/>
    <n v="2.9"/>
    <x v="1"/>
    <x v="0"/>
  </r>
  <r>
    <x v="25"/>
    <x v="26"/>
    <n v="2008"/>
    <n v="8"/>
    <n v="8"/>
    <n v="463"/>
    <n v="393"/>
    <x v="75"/>
    <n v="4.4000000000000004"/>
    <n v="-0.3"/>
    <n v="4"/>
    <n v="6.8"/>
    <n v="-2.8"/>
    <x v="1"/>
    <x v="0"/>
  </r>
  <r>
    <x v="19"/>
    <x v="20"/>
    <n v="2008"/>
    <n v="9"/>
    <n v="7"/>
    <n v="427"/>
    <n v="426"/>
    <x v="13"/>
    <n v="0.1"/>
    <n v="-1.9"/>
    <n v="-1.9"/>
    <n v="4.0999999999999996"/>
    <n v="-6"/>
    <x v="0"/>
    <x v="0"/>
  </r>
  <r>
    <x v="28"/>
    <x v="29"/>
    <n v="2008"/>
    <n v="7"/>
    <n v="9"/>
    <n v="339"/>
    <n v="381"/>
    <x v="198"/>
    <n v="-2.6"/>
    <n v="-2.7"/>
    <n v="-5.3"/>
    <n v="-2.9"/>
    <n v="-2.4"/>
    <x v="1"/>
    <x v="0"/>
  </r>
  <r>
    <x v="14"/>
    <x v="14"/>
    <n v="2008"/>
    <n v="4"/>
    <n v="12"/>
    <n v="294"/>
    <n v="392"/>
    <x v="76"/>
    <n v="-6.1"/>
    <n v="-1.5"/>
    <n v="-7.6"/>
    <n v="-4.9000000000000004"/>
    <n v="-2.8"/>
    <x v="1"/>
    <x v="0"/>
  </r>
  <r>
    <x v="26"/>
    <x v="27"/>
    <n v="2008"/>
    <n v="2"/>
    <n v="14"/>
    <n v="232"/>
    <n v="465"/>
    <x v="20"/>
    <n v="-14.6"/>
    <n v="-0.5"/>
    <n v="-15.1"/>
    <n v="-8.1"/>
    <n v="-7"/>
    <x v="1"/>
    <x v="0"/>
  </r>
  <r>
    <x v="4"/>
    <x v="4"/>
    <n v="2009"/>
    <n v="10"/>
    <n v="6"/>
    <n v="427"/>
    <n v="285"/>
    <x v="199"/>
    <n v="8.9"/>
    <n v="2.2999999999999998"/>
    <n v="11.2"/>
    <n v="6.7"/>
    <n v="4.5"/>
    <x v="0"/>
    <x v="0"/>
  </r>
  <r>
    <x v="2"/>
    <x v="2"/>
    <n v="2009"/>
    <n v="9"/>
    <n v="7"/>
    <n v="348"/>
    <n v="236"/>
    <x v="200"/>
    <n v="7"/>
    <n v="1.6"/>
    <n v="8.6"/>
    <n v="1.1000000000000001"/>
    <n v="7.5"/>
    <x v="0"/>
    <x v="0"/>
  </r>
  <r>
    <x v="0"/>
    <x v="0"/>
    <n v="2009"/>
    <n v="7"/>
    <n v="9"/>
    <n v="360"/>
    <n v="390"/>
    <x v="114"/>
    <n v="-1.9"/>
    <n v="3.6"/>
    <n v="1.7"/>
    <n v="2.9"/>
    <n v="-1.2"/>
    <x v="1"/>
    <x v="0"/>
  </r>
  <r>
    <x v="3"/>
    <x v="3"/>
    <n v="2009"/>
    <n v="6"/>
    <n v="10"/>
    <n v="258"/>
    <n v="326"/>
    <x v="88"/>
    <n v="-4.3"/>
    <n v="2.4"/>
    <n v="-1.8"/>
    <n v="-4.5"/>
    <n v="2.7"/>
    <x v="1"/>
    <x v="0"/>
  </r>
  <r>
    <x v="9"/>
    <x v="9"/>
    <n v="2009"/>
    <n v="10"/>
    <n v="6"/>
    <n v="305"/>
    <n v="291"/>
    <x v="102"/>
    <n v="0.9"/>
    <n v="-0.2"/>
    <n v="0.7"/>
    <n v="-2.5"/>
    <n v="3.2"/>
    <x v="0"/>
    <x v="0"/>
  </r>
  <r>
    <x v="6"/>
    <x v="6"/>
    <n v="2009"/>
    <n v="9"/>
    <n v="7"/>
    <n v="391"/>
    <n v="261"/>
    <x v="176"/>
    <n v="8.1"/>
    <n v="-0.7"/>
    <n v="7.5"/>
    <n v="2.6"/>
    <n v="4.9000000000000004"/>
    <x v="0"/>
    <x v="0"/>
  </r>
  <r>
    <x v="7"/>
    <x v="7"/>
    <n v="2009"/>
    <n v="9"/>
    <n v="7"/>
    <n v="368"/>
    <n v="324"/>
    <x v="49"/>
    <n v="2.8"/>
    <n v="-1.1000000000000001"/>
    <n v="1.7"/>
    <n v="1"/>
    <n v="0.7"/>
    <x v="1"/>
    <x v="0"/>
  </r>
  <r>
    <x v="10"/>
    <x v="10"/>
    <n v="2009"/>
    <n v="5"/>
    <n v="11"/>
    <n v="245"/>
    <n v="375"/>
    <x v="201"/>
    <n v="-8.1"/>
    <n v="-0.3"/>
    <n v="-8.4"/>
    <n v="-6"/>
    <n v="-2.4"/>
    <x v="1"/>
    <x v="0"/>
  </r>
  <r>
    <x v="1"/>
    <x v="1"/>
    <n v="2009"/>
    <n v="14"/>
    <n v="2"/>
    <n v="416"/>
    <n v="307"/>
    <x v="202"/>
    <n v="6.8"/>
    <n v="-0.9"/>
    <n v="5.9"/>
    <n v="4.4000000000000004"/>
    <n v="1.5"/>
    <x v="0"/>
    <x v="0"/>
  </r>
  <r>
    <x v="30"/>
    <x v="31"/>
    <n v="2009"/>
    <n v="9"/>
    <n v="7"/>
    <n v="388"/>
    <n v="333"/>
    <x v="203"/>
    <n v="3.4"/>
    <n v="-1.5"/>
    <n v="2"/>
    <n v="2.7"/>
    <n v="-0.7"/>
    <x v="1"/>
    <x v="0"/>
  </r>
  <r>
    <x v="5"/>
    <x v="5"/>
    <n v="2009"/>
    <n v="8"/>
    <n v="8"/>
    <n v="354"/>
    <n v="402"/>
    <x v="46"/>
    <n v="-3"/>
    <n v="0.2"/>
    <n v="-2.8"/>
    <n v="0.9"/>
    <n v="-3.6"/>
    <x v="1"/>
    <x v="0"/>
  </r>
  <r>
    <x v="8"/>
    <x v="8"/>
    <n v="2009"/>
    <n v="7"/>
    <n v="9"/>
    <n v="290"/>
    <n v="380"/>
    <x v="204"/>
    <n v="-5.6"/>
    <n v="-0.9"/>
    <n v="-6.5"/>
    <n v="-3.8"/>
    <n v="-2.6"/>
    <x v="1"/>
    <x v="0"/>
  </r>
  <r>
    <x v="15"/>
    <x v="15"/>
    <n v="2009"/>
    <n v="13"/>
    <n v="3"/>
    <n v="454"/>
    <n v="320"/>
    <x v="205"/>
    <n v="8.4"/>
    <n v="-1.7"/>
    <n v="6.6"/>
    <n v="6.4"/>
    <n v="0.2"/>
    <x v="0"/>
    <x v="0"/>
  </r>
  <r>
    <x v="12"/>
    <x v="12"/>
    <n v="2009"/>
    <n v="8"/>
    <n v="8"/>
    <n v="326"/>
    <n v="324"/>
    <x v="110"/>
    <n v="0.1"/>
    <n v="0.2"/>
    <n v="0.3"/>
    <n v="-1"/>
    <n v="1.3"/>
    <x v="1"/>
    <x v="0"/>
  </r>
  <r>
    <x v="11"/>
    <x v="11"/>
    <n v="2009"/>
    <n v="5"/>
    <n v="11"/>
    <n v="197"/>
    <n v="379"/>
    <x v="206"/>
    <n v="-11.4"/>
    <n v="1.1000000000000001"/>
    <n v="-10.3"/>
    <n v="-8.6999999999999993"/>
    <n v="-1.6"/>
    <x v="1"/>
    <x v="0"/>
  </r>
  <r>
    <x v="13"/>
    <x v="13"/>
    <n v="2009"/>
    <n v="4"/>
    <n v="12"/>
    <n v="294"/>
    <n v="424"/>
    <x v="201"/>
    <n v="-8.1"/>
    <n v="-0.3"/>
    <n v="-8.4"/>
    <n v="-2.5"/>
    <n v="-5.9"/>
    <x v="1"/>
    <x v="0"/>
  </r>
  <r>
    <x v="18"/>
    <x v="19"/>
    <n v="2009"/>
    <n v="11"/>
    <n v="5"/>
    <n v="361"/>
    <n v="250"/>
    <x v="89"/>
    <n v="6.9"/>
    <n v="0.2"/>
    <n v="7.1"/>
    <n v="0.4"/>
    <n v="6.7"/>
    <x v="0"/>
    <x v="0"/>
  </r>
  <r>
    <x v="16"/>
    <x v="17"/>
    <n v="2009"/>
    <n v="11"/>
    <n v="5"/>
    <n v="429"/>
    <n v="337"/>
    <x v="133"/>
    <n v="5.8"/>
    <n v="0.2"/>
    <n v="6"/>
    <n v="5.8"/>
    <n v="0.2"/>
    <x v="0"/>
    <x v="0"/>
  </r>
  <r>
    <x v="2"/>
    <x v="16"/>
    <n v="2009"/>
    <n v="8"/>
    <n v="8"/>
    <n v="402"/>
    <n v="427"/>
    <x v="119"/>
    <n v="-1.6"/>
    <n v="1.6"/>
    <n v="0.1"/>
    <n v="4.5999999999999996"/>
    <n v="-4.5"/>
    <x v="1"/>
    <x v="0"/>
  </r>
  <r>
    <x v="17"/>
    <x v="18"/>
    <n v="2009"/>
    <n v="4"/>
    <n v="12"/>
    <n v="266"/>
    <n v="336"/>
    <x v="207"/>
    <n v="-4.4000000000000004"/>
    <n v="-0.2"/>
    <n v="-4.5999999999999996"/>
    <n v="-5.5"/>
    <n v="1"/>
    <x v="1"/>
    <x v="0"/>
  </r>
  <r>
    <x v="20"/>
    <x v="21"/>
    <n v="2009"/>
    <n v="12"/>
    <n v="4"/>
    <n v="470"/>
    <n v="312"/>
    <x v="208"/>
    <n v="9.9"/>
    <n v="-2.7"/>
    <n v="7.2"/>
    <n v="6.6"/>
    <n v="0.6"/>
    <x v="0"/>
    <x v="0"/>
  </r>
  <r>
    <x v="22"/>
    <x v="23"/>
    <n v="2009"/>
    <n v="11"/>
    <n v="5"/>
    <n v="461"/>
    <n v="297"/>
    <x v="209"/>
    <n v="10.3"/>
    <n v="-2.9"/>
    <n v="7.4"/>
    <n v="6.3"/>
    <n v="1.1000000000000001"/>
    <x v="0"/>
    <x v="0"/>
  </r>
  <r>
    <x v="24"/>
    <x v="25"/>
    <n v="2009"/>
    <n v="7"/>
    <n v="9"/>
    <n v="327"/>
    <n v="375"/>
    <x v="46"/>
    <n v="-3"/>
    <n v="-0.9"/>
    <n v="-3.9"/>
    <n v="-1.9"/>
    <n v="-2"/>
    <x v="1"/>
    <x v="0"/>
  </r>
  <r>
    <x v="23"/>
    <x v="24"/>
    <n v="2009"/>
    <n v="2"/>
    <n v="14"/>
    <n v="262"/>
    <n v="494"/>
    <x v="210"/>
    <n v="-14.5"/>
    <n v="0.1"/>
    <n v="-14.4"/>
    <n v="-5.2"/>
    <n v="-9.1999999999999993"/>
    <x v="1"/>
    <x v="0"/>
  </r>
  <r>
    <x v="25"/>
    <x v="26"/>
    <n v="2009"/>
    <n v="13"/>
    <n v="3"/>
    <n v="510"/>
    <n v="341"/>
    <x v="211"/>
    <n v="10.6"/>
    <n v="0.2"/>
    <n v="10.8"/>
    <n v="11.2"/>
    <n v="-0.5"/>
    <x v="0"/>
    <x v="1"/>
  </r>
  <r>
    <x v="29"/>
    <x v="30"/>
    <n v="2009"/>
    <n v="9"/>
    <n v="7"/>
    <n v="363"/>
    <n v="325"/>
    <x v="35"/>
    <n v="2.4"/>
    <n v="2.7"/>
    <n v="5"/>
    <n v="2.7"/>
    <n v="2.2999999999999998"/>
    <x v="1"/>
    <x v="0"/>
  </r>
  <r>
    <x v="27"/>
    <x v="28"/>
    <n v="2009"/>
    <n v="8"/>
    <n v="8"/>
    <n v="315"/>
    <n v="308"/>
    <x v="212"/>
    <n v="0.4"/>
    <n v="3.5"/>
    <n v="3.9"/>
    <n v="-0.6"/>
    <n v="4.5"/>
    <x v="1"/>
    <x v="0"/>
  </r>
  <r>
    <x v="21"/>
    <x v="22"/>
    <n v="2009"/>
    <n v="3"/>
    <n v="13"/>
    <n v="244"/>
    <n v="400"/>
    <x v="213"/>
    <n v="-9.8000000000000007"/>
    <n v="4.0999999999999996"/>
    <n v="-5.6"/>
    <n v="-4.5999999999999996"/>
    <n v="-1.1000000000000001"/>
    <x v="1"/>
    <x v="0"/>
  </r>
  <r>
    <x v="19"/>
    <x v="20"/>
    <n v="2009"/>
    <n v="10"/>
    <n v="6"/>
    <n v="375"/>
    <n v="325"/>
    <x v="85"/>
    <n v="3.1"/>
    <n v="-3.4"/>
    <n v="-0.3"/>
    <n v="0.1"/>
    <n v="-0.4"/>
    <x v="0"/>
    <x v="0"/>
  </r>
  <r>
    <x v="28"/>
    <x v="29"/>
    <n v="2009"/>
    <n v="8"/>
    <n v="8"/>
    <n v="330"/>
    <n v="281"/>
    <x v="25"/>
    <n v="3.1"/>
    <n v="-3"/>
    <n v="0.1"/>
    <n v="-2.9"/>
    <n v="3"/>
    <x v="1"/>
    <x v="0"/>
  </r>
  <r>
    <x v="14"/>
    <x v="14"/>
    <n v="2009"/>
    <n v="5"/>
    <n v="11"/>
    <n v="280"/>
    <n v="390"/>
    <x v="214"/>
    <n v="-6.9"/>
    <n v="-2.4"/>
    <n v="-9.3000000000000007"/>
    <n v="-5"/>
    <n v="-4.4000000000000004"/>
    <x v="1"/>
    <x v="0"/>
  </r>
  <r>
    <x v="26"/>
    <x v="27"/>
    <n v="2009"/>
    <n v="1"/>
    <n v="15"/>
    <n v="175"/>
    <n v="436"/>
    <x v="215"/>
    <n v="-16.3"/>
    <n v="-1.1000000000000001"/>
    <n v="-17.399999999999999"/>
    <n v="-11.7"/>
    <n v="-5.8"/>
    <x v="1"/>
    <x v="0"/>
  </r>
  <r>
    <x v="4"/>
    <x v="4"/>
    <n v="2010"/>
    <n v="14"/>
    <n v="2"/>
    <n v="518"/>
    <n v="313"/>
    <x v="216"/>
    <n v="12.8"/>
    <n v="2.6"/>
    <n v="15.4"/>
    <n v="12.6"/>
    <n v="2.8"/>
    <x v="0"/>
    <x v="0"/>
  </r>
  <r>
    <x v="2"/>
    <x v="2"/>
    <n v="2010"/>
    <n v="11"/>
    <n v="5"/>
    <n v="367"/>
    <n v="304"/>
    <x v="99"/>
    <n v="3.9"/>
    <n v="2.5"/>
    <n v="6.5"/>
    <n v="2.2000000000000002"/>
    <n v="4.2"/>
    <x v="0"/>
    <x v="0"/>
  </r>
  <r>
    <x v="0"/>
    <x v="0"/>
    <n v="2010"/>
    <n v="7"/>
    <n v="9"/>
    <n v="273"/>
    <n v="333"/>
    <x v="217"/>
    <n v="-3.8"/>
    <n v="4.0999999999999996"/>
    <n v="0.3"/>
    <n v="-2.8"/>
    <n v="3.1"/>
    <x v="1"/>
    <x v="0"/>
  </r>
  <r>
    <x v="3"/>
    <x v="3"/>
    <n v="2010"/>
    <n v="4"/>
    <n v="12"/>
    <n v="283"/>
    <n v="425"/>
    <x v="162"/>
    <n v="-8.9"/>
    <n v="4.3"/>
    <n v="-4.5999999999999996"/>
    <n v="-1.5"/>
    <n v="-3.1"/>
    <x v="1"/>
    <x v="0"/>
  </r>
  <r>
    <x v="7"/>
    <x v="7"/>
    <n v="2010"/>
    <n v="12"/>
    <n v="4"/>
    <n v="375"/>
    <n v="232"/>
    <x v="218"/>
    <n v="8.9"/>
    <n v="1.3"/>
    <n v="10.199999999999999"/>
    <n v="2.5"/>
    <n v="7.7"/>
    <x v="0"/>
    <x v="0"/>
  </r>
  <r>
    <x v="6"/>
    <x v="6"/>
    <n v="2010"/>
    <n v="12"/>
    <n v="4"/>
    <n v="357"/>
    <n v="270"/>
    <x v="96"/>
    <n v="5.4"/>
    <n v="1"/>
    <n v="6.4"/>
    <n v="0.9"/>
    <n v="5.5"/>
    <x v="0"/>
    <x v="0"/>
  </r>
  <r>
    <x v="10"/>
    <x v="10"/>
    <n v="2010"/>
    <n v="5"/>
    <n v="11"/>
    <n v="271"/>
    <n v="332"/>
    <x v="219"/>
    <n v="-3.8"/>
    <n v="2.2999999999999998"/>
    <n v="-1.5"/>
    <n v="-3.4"/>
    <n v="2"/>
    <x v="1"/>
    <x v="0"/>
  </r>
  <r>
    <x v="9"/>
    <x v="9"/>
    <n v="2010"/>
    <n v="4"/>
    <n v="12"/>
    <n v="322"/>
    <n v="395"/>
    <x v="32"/>
    <n v="-4.5999999999999996"/>
    <n v="3.1"/>
    <n v="-1.4"/>
    <n v="0.4"/>
    <n v="-1.9"/>
    <x v="1"/>
    <x v="0"/>
  </r>
  <r>
    <x v="1"/>
    <x v="1"/>
    <n v="2010"/>
    <n v="10"/>
    <n v="6"/>
    <n v="435"/>
    <n v="388"/>
    <x v="105"/>
    <n v="2.9"/>
    <n v="-0.1"/>
    <n v="2.9"/>
    <n v="3.7"/>
    <n v="-0.9"/>
    <x v="0"/>
    <x v="0"/>
  </r>
  <r>
    <x v="8"/>
    <x v="8"/>
    <n v="2010"/>
    <n v="8"/>
    <n v="8"/>
    <n v="353"/>
    <n v="419"/>
    <x v="146"/>
    <n v="-4.0999999999999996"/>
    <n v="-0.4"/>
    <n v="-4.5"/>
    <n v="-1.2"/>
    <n v="-3.3"/>
    <x v="1"/>
    <x v="0"/>
  </r>
  <r>
    <x v="30"/>
    <x v="31"/>
    <n v="2010"/>
    <n v="6"/>
    <n v="10"/>
    <n v="390"/>
    <n v="427"/>
    <x v="220"/>
    <n v="-2.2999999999999998"/>
    <n v="0.5"/>
    <n v="-1.8"/>
    <n v="1.8"/>
    <n v="-3.7"/>
    <x v="1"/>
    <x v="0"/>
  </r>
  <r>
    <x v="5"/>
    <x v="5"/>
    <n v="2010"/>
    <n v="6"/>
    <n v="10"/>
    <n v="356"/>
    <n v="339"/>
    <x v="138"/>
    <n v="1.1000000000000001"/>
    <n v="0"/>
    <n v="1"/>
    <n v="-0.9"/>
    <n v="1.9"/>
    <x v="1"/>
    <x v="0"/>
  </r>
  <r>
    <x v="13"/>
    <x v="13"/>
    <n v="2010"/>
    <n v="10"/>
    <n v="6"/>
    <n v="366"/>
    <n v="326"/>
    <x v="8"/>
    <n v="2.5"/>
    <n v="-3.2"/>
    <n v="-0.7"/>
    <n v="-1.5"/>
    <n v="0.8"/>
    <x v="0"/>
    <x v="0"/>
  </r>
  <r>
    <x v="15"/>
    <x v="15"/>
    <n v="2010"/>
    <n v="9"/>
    <n v="7"/>
    <n v="441"/>
    <n v="322"/>
    <x v="22"/>
    <n v="7.4"/>
    <n v="-2.6"/>
    <n v="4.8"/>
    <n v="3.2"/>
    <n v="1.6"/>
    <x v="1"/>
    <x v="0"/>
  </r>
  <r>
    <x v="11"/>
    <x v="11"/>
    <n v="2010"/>
    <n v="8"/>
    <n v="8"/>
    <n v="410"/>
    <n v="371"/>
    <x v="195"/>
    <n v="2.4"/>
    <n v="-2.2999999999999998"/>
    <n v="0.2"/>
    <n v="2.2999999999999998"/>
    <n v="-2.2000000000000002"/>
    <x v="1"/>
    <x v="0"/>
  </r>
  <r>
    <x v="12"/>
    <x v="12"/>
    <n v="2010"/>
    <n v="4"/>
    <n v="12"/>
    <n v="344"/>
    <n v="471"/>
    <x v="221"/>
    <n v="-7.9"/>
    <n v="-1"/>
    <n v="-8.9"/>
    <n v="-1.1000000000000001"/>
    <n v="-7.8"/>
    <x v="1"/>
    <x v="0"/>
  </r>
  <r>
    <x v="16"/>
    <x v="17"/>
    <n v="2010"/>
    <n v="10"/>
    <n v="6"/>
    <n v="439"/>
    <n v="377"/>
    <x v="222"/>
    <n v="3.9"/>
    <n v="0.3"/>
    <n v="4.2"/>
    <n v="5.4"/>
    <n v="-1.2"/>
    <x v="0"/>
    <x v="0"/>
  </r>
  <r>
    <x v="2"/>
    <x v="16"/>
    <n v="2010"/>
    <n v="10"/>
    <n v="6"/>
    <n v="394"/>
    <n v="347"/>
    <x v="105"/>
    <n v="2.9"/>
    <n v="-0.8"/>
    <n v="2.1"/>
    <n v="1.7"/>
    <n v="0.4"/>
    <x v="1"/>
    <x v="0"/>
  </r>
  <r>
    <x v="18"/>
    <x v="19"/>
    <n v="2010"/>
    <n v="6"/>
    <n v="10"/>
    <n v="394"/>
    <n v="436"/>
    <x v="198"/>
    <n v="-2.6"/>
    <n v="0.5"/>
    <n v="-2.2000000000000002"/>
    <n v="2.5"/>
    <n v="-4.7"/>
    <x v="1"/>
    <x v="0"/>
  </r>
  <r>
    <x v="17"/>
    <x v="18"/>
    <n v="2010"/>
    <n v="6"/>
    <n v="10"/>
    <n v="302"/>
    <n v="377"/>
    <x v="164"/>
    <n v="-4.7"/>
    <n v="0.9"/>
    <n v="-3.8"/>
    <n v="-3.4"/>
    <n v="-0.5"/>
    <x v="1"/>
    <x v="0"/>
  </r>
  <r>
    <x v="24"/>
    <x v="25"/>
    <n v="2010"/>
    <n v="11"/>
    <n v="5"/>
    <n v="334"/>
    <n v="286"/>
    <x v="69"/>
    <n v="3"/>
    <n v="1.1000000000000001"/>
    <n v="4.0999999999999996"/>
    <n v="-0.6"/>
    <n v="4.7"/>
    <x v="0"/>
    <x v="0"/>
  </r>
  <r>
    <x v="22"/>
    <x v="23"/>
    <n v="2010"/>
    <n v="10"/>
    <n v="6"/>
    <n v="388"/>
    <n v="240"/>
    <x v="148"/>
    <n v="9.3000000000000007"/>
    <n v="1.7"/>
    <n v="10.9"/>
    <n v="3.1"/>
    <n v="7.9"/>
    <x v="0"/>
    <x v="1"/>
  </r>
  <r>
    <x v="23"/>
    <x v="24"/>
    <n v="2010"/>
    <n v="6"/>
    <n v="10"/>
    <n v="362"/>
    <n v="369"/>
    <x v="157"/>
    <n v="-0.4"/>
    <n v="2.2999999999999998"/>
    <n v="1.9"/>
    <n v="2.4"/>
    <n v="-0.5"/>
    <x v="1"/>
    <x v="0"/>
  </r>
  <r>
    <x v="20"/>
    <x v="21"/>
    <n v="2010"/>
    <n v="6"/>
    <n v="10"/>
    <n v="281"/>
    <n v="348"/>
    <x v="19"/>
    <n v="-4.2"/>
    <n v="2.6"/>
    <n v="-1.6"/>
    <n v="-3.3"/>
    <n v="1.7"/>
    <x v="1"/>
    <x v="0"/>
  </r>
  <r>
    <x v="29"/>
    <x v="30"/>
    <n v="2010"/>
    <n v="13"/>
    <n v="3"/>
    <n v="414"/>
    <n v="288"/>
    <x v="118"/>
    <n v="7.9"/>
    <n v="-1.8"/>
    <n v="6.1"/>
    <n v="3.8"/>
    <n v="2.2000000000000002"/>
    <x v="0"/>
    <x v="0"/>
  </r>
  <r>
    <x v="25"/>
    <x v="26"/>
    <n v="2010"/>
    <n v="11"/>
    <n v="5"/>
    <n v="384"/>
    <n v="307"/>
    <x v="59"/>
    <n v="4.8"/>
    <n v="-2.5"/>
    <n v="2.2999999999999998"/>
    <n v="1.5"/>
    <n v="0.8"/>
    <x v="0"/>
    <x v="0"/>
  </r>
  <r>
    <x v="21"/>
    <x v="22"/>
    <n v="2010"/>
    <n v="10"/>
    <n v="6"/>
    <n v="341"/>
    <n v="318"/>
    <x v="57"/>
    <n v="1.4"/>
    <n v="-2"/>
    <n v="-0.6"/>
    <n v="-1"/>
    <n v="0.4"/>
    <x v="1"/>
    <x v="0"/>
  </r>
  <r>
    <x v="27"/>
    <x v="28"/>
    <n v="2010"/>
    <n v="2"/>
    <n v="14"/>
    <n v="196"/>
    <n v="408"/>
    <x v="223"/>
    <n v="-13.3"/>
    <n v="0.1"/>
    <n v="-13.2"/>
    <n v="-9.1"/>
    <n v="-4.0999999999999996"/>
    <x v="1"/>
    <x v="0"/>
  </r>
  <r>
    <x v="14"/>
    <x v="14"/>
    <n v="2010"/>
    <n v="7"/>
    <n v="9"/>
    <n v="310"/>
    <n v="407"/>
    <x v="224"/>
    <n v="-6.1"/>
    <n v="-3.4"/>
    <n v="-9.4"/>
    <n v="-3.9"/>
    <n v="-5.5"/>
    <x v="0"/>
    <x v="0"/>
  </r>
  <r>
    <x v="26"/>
    <x v="27"/>
    <n v="2010"/>
    <n v="7"/>
    <n v="9"/>
    <n v="289"/>
    <n v="328"/>
    <x v="225"/>
    <n v="-2.4"/>
    <n v="-4.2"/>
    <n v="-6.7"/>
    <n v="-6.3"/>
    <n v="-0.4"/>
    <x v="1"/>
    <x v="0"/>
  </r>
  <r>
    <x v="28"/>
    <x v="29"/>
    <n v="2010"/>
    <n v="6"/>
    <n v="10"/>
    <n v="305"/>
    <n v="346"/>
    <x v="226"/>
    <n v="-2.6"/>
    <n v="-3.3"/>
    <n v="-5.8"/>
    <n v="-4.7"/>
    <n v="-1.1000000000000001"/>
    <x v="1"/>
    <x v="0"/>
  </r>
  <r>
    <x v="19"/>
    <x v="20"/>
    <n v="2010"/>
    <n v="5"/>
    <n v="11"/>
    <n v="289"/>
    <n v="434"/>
    <x v="77"/>
    <n v="-9.1"/>
    <n v="-3.6"/>
    <n v="-12.7"/>
    <n v="-5.6"/>
    <n v="-7.1"/>
    <x v="1"/>
    <x v="0"/>
  </r>
  <r>
    <x v="4"/>
    <x v="4"/>
    <n v="2011"/>
    <n v="13"/>
    <n v="3"/>
    <n v="513"/>
    <n v="342"/>
    <x v="112"/>
    <n v="10.7"/>
    <n v="-1.4"/>
    <n v="9.3000000000000007"/>
    <n v="9.4"/>
    <n v="-0.1"/>
    <x v="0"/>
    <x v="0"/>
  </r>
  <r>
    <x v="2"/>
    <x v="2"/>
    <n v="2011"/>
    <n v="8"/>
    <n v="8"/>
    <n v="377"/>
    <n v="363"/>
    <x v="102"/>
    <n v="0.9"/>
    <n v="0"/>
    <n v="0.9"/>
    <n v="1.2"/>
    <n v="-0.3"/>
    <x v="1"/>
    <x v="0"/>
  </r>
  <r>
    <x v="0"/>
    <x v="0"/>
    <n v="2011"/>
    <n v="6"/>
    <n v="10"/>
    <n v="329"/>
    <n v="313"/>
    <x v="81"/>
    <n v="1"/>
    <n v="-0.1"/>
    <n v="0.9"/>
    <n v="-2.2000000000000002"/>
    <n v="3.2"/>
    <x v="1"/>
    <x v="0"/>
  </r>
  <r>
    <x v="3"/>
    <x v="3"/>
    <n v="2011"/>
    <n v="6"/>
    <n v="10"/>
    <n v="372"/>
    <n v="434"/>
    <x v="4"/>
    <n v="-3.9"/>
    <n v="0.5"/>
    <n v="-3.4"/>
    <n v="1.2"/>
    <n v="-4.5"/>
    <x v="1"/>
    <x v="0"/>
  </r>
  <r>
    <x v="6"/>
    <x v="6"/>
    <n v="2011"/>
    <n v="12"/>
    <n v="4"/>
    <n v="378"/>
    <n v="266"/>
    <x v="200"/>
    <n v="7"/>
    <n v="-0.9"/>
    <n v="6.1"/>
    <n v="2.6"/>
    <n v="3.5"/>
    <x v="0"/>
    <x v="0"/>
  </r>
  <r>
    <x v="7"/>
    <x v="7"/>
    <n v="2011"/>
    <n v="12"/>
    <n v="4"/>
    <n v="325"/>
    <n v="227"/>
    <x v="227"/>
    <n v="6.1"/>
    <n v="-0.8"/>
    <n v="5.3"/>
    <n v="-0.8"/>
    <n v="6"/>
    <x v="0"/>
    <x v="0"/>
  </r>
  <r>
    <x v="9"/>
    <x v="9"/>
    <n v="2011"/>
    <n v="9"/>
    <n v="7"/>
    <n v="344"/>
    <n v="323"/>
    <x v="101"/>
    <n v="1.3"/>
    <n v="-0.9"/>
    <n v="0.5"/>
    <n v="0.7"/>
    <n v="-0.2"/>
    <x v="0"/>
    <x v="0"/>
  </r>
  <r>
    <x v="10"/>
    <x v="10"/>
    <n v="2011"/>
    <n v="4"/>
    <n v="12"/>
    <n v="218"/>
    <n v="307"/>
    <x v="175"/>
    <n v="-5.6"/>
    <n v="0.2"/>
    <n v="-5.4"/>
    <n v="-7.2"/>
    <n v="1.8"/>
    <x v="1"/>
    <x v="0"/>
  </r>
  <r>
    <x v="30"/>
    <x v="31"/>
    <n v="2011"/>
    <n v="10"/>
    <n v="6"/>
    <n v="381"/>
    <n v="278"/>
    <x v="1"/>
    <n v="6.4"/>
    <n v="-1.9"/>
    <n v="4.5"/>
    <n v="1.4"/>
    <n v="3.2"/>
    <x v="0"/>
    <x v="0"/>
  </r>
  <r>
    <x v="5"/>
    <x v="5"/>
    <n v="2011"/>
    <n v="9"/>
    <n v="7"/>
    <n v="325"/>
    <n v="317"/>
    <x v="37"/>
    <n v="0.5"/>
    <n v="-1.5"/>
    <n v="-1"/>
    <n v="-2.2000000000000002"/>
    <n v="1.2"/>
    <x v="1"/>
    <x v="0"/>
  </r>
  <r>
    <x v="8"/>
    <x v="8"/>
    <n v="2011"/>
    <n v="5"/>
    <n v="11"/>
    <n v="243"/>
    <n v="329"/>
    <x v="55"/>
    <n v="-5.4"/>
    <n v="-0.3"/>
    <n v="-5.6"/>
    <n v="-7.1"/>
    <n v="1.4"/>
    <x v="1"/>
    <x v="0"/>
  </r>
  <r>
    <x v="1"/>
    <x v="1"/>
    <n v="2011"/>
    <n v="2"/>
    <n v="14"/>
    <n v="243"/>
    <n v="430"/>
    <x v="228"/>
    <n v="-11.7"/>
    <n v="0.4"/>
    <n v="-11.3"/>
    <n v="-6"/>
    <n v="-5.3"/>
    <x v="1"/>
    <x v="0"/>
  </r>
  <r>
    <x v="12"/>
    <x v="12"/>
    <n v="2011"/>
    <n v="8"/>
    <n v="8"/>
    <n v="309"/>
    <n v="390"/>
    <x v="229"/>
    <n v="-5.0999999999999996"/>
    <n v="-0.2"/>
    <n v="-5.3"/>
    <n v="-3.6"/>
    <n v="-1.7"/>
    <x v="0"/>
    <x v="0"/>
  </r>
  <r>
    <x v="15"/>
    <x v="15"/>
    <n v="2011"/>
    <n v="8"/>
    <n v="8"/>
    <n v="406"/>
    <n v="377"/>
    <x v="97"/>
    <n v="1.8"/>
    <n v="-0.9"/>
    <n v="0.9"/>
    <n v="2.7"/>
    <n v="-1.8"/>
    <x v="1"/>
    <x v="0"/>
  </r>
  <r>
    <x v="11"/>
    <x v="11"/>
    <n v="2011"/>
    <n v="8"/>
    <n v="8"/>
    <n v="359"/>
    <n v="433"/>
    <x v="230"/>
    <n v="-4.5999999999999996"/>
    <n v="-0.3"/>
    <n v="-4.9000000000000004"/>
    <n v="0.2"/>
    <n v="-5.0999999999999996"/>
    <x v="1"/>
    <x v="0"/>
  </r>
  <r>
    <x v="13"/>
    <x v="13"/>
    <n v="2011"/>
    <n v="7"/>
    <n v="9"/>
    <n v="212"/>
    <n v="338"/>
    <x v="231"/>
    <n v="-7.9"/>
    <n v="-0.2"/>
    <n v="-8.1"/>
    <n v="-10.199999999999999"/>
    <n v="2.1"/>
    <x v="1"/>
    <x v="0"/>
  </r>
  <r>
    <x v="2"/>
    <x v="16"/>
    <n v="2011"/>
    <n v="9"/>
    <n v="7"/>
    <n v="394"/>
    <n v="400"/>
    <x v="163"/>
    <n v="-0.4"/>
    <n v="2"/>
    <n v="1.6"/>
    <n v="3.1"/>
    <n v="-1.5"/>
    <x v="0"/>
    <x v="1"/>
  </r>
  <r>
    <x v="16"/>
    <x v="17"/>
    <n v="2011"/>
    <n v="8"/>
    <n v="8"/>
    <n v="396"/>
    <n v="328"/>
    <x v="70"/>
    <n v="4.3"/>
    <n v="0.5"/>
    <n v="4.7"/>
    <n v="3.1"/>
    <n v="1.7"/>
    <x v="1"/>
    <x v="0"/>
  </r>
  <r>
    <x v="18"/>
    <x v="19"/>
    <n v="2011"/>
    <n v="8"/>
    <n v="8"/>
    <n v="369"/>
    <n v="347"/>
    <x v="177"/>
    <n v="1.4"/>
    <n v="0.3"/>
    <n v="1.6"/>
    <n v="0.7"/>
    <n v="0.9"/>
    <x v="1"/>
    <x v="0"/>
  </r>
  <r>
    <x v="17"/>
    <x v="18"/>
    <n v="2011"/>
    <n v="5"/>
    <n v="11"/>
    <n v="288"/>
    <n v="367"/>
    <x v="108"/>
    <n v="-4.9000000000000004"/>
    <n v="0.8"/>
    <n v="-4.0999999999999996"/>
    <n v="-4.3"/>
    <n v="0.2"/>
    <x v="1"/>
    <x v="0"/>
  </r>
  <r>
    <x v="22"/>
    <x v="23"/>
    <n v="2011"/>
    <n v="15"/>
    <n v="1"/>
    <n v="560"/>
    <n v="359"/>
    <x v="232"/>
    <n v="12.6"/>
    <n v="-1.2"/>
    <n v="11.4"/>
    <n v="11.5"/>
    <n v="-0.1"/>
    <x v="0"/>
    <x v="0"/>
  </r>
  <r>
    <x v="23"/>
    <x v="24"/>
    <n v="2011"/>
    <n v="10"/>
    <n v="6"/>
    <n v="474"/>
    <n v="387"/>
    <x v="96"/>
    <n v="5.4"/>
    <n v="0.6"/>
    <n v="6.1"/>
    <n v="6.9"/>
    <n v="-0.8"/>
    <x v="0"/>
    <x v="0"/>
  </r>
  <r>
    <x v="24"/>
    <x v="25"/>
    <n v="2011"/>
    <n v="8"/>
    <n v="8"/>
    <n v="353"/>
    <n v="341"/>
    <x v="18"/>
    <n v="0.8"/>
    <n v="0.9"/>
    <n v="1.7"/>
    <n v="-1.5"/>
    <n v="3.1"/>
    <x v="1"/>
    <x v="0"/>
  </r>
  <r>
    <x v="20"/>
    <x v="21"/>
    <n v="2011"/>
    <n v="3"/>
    <n v="13"/>
    <n v="340"/>
    <n v="449"/>
    <x v="94"/>
    <n v="-6.8"/>
    <n v="1.1000000000000001"/>
    <n v="-5.7"/>
    <n v="-1.6"/>
    <n v="-4.0999999999999996"/>
    <x v="1"/>
    <x v="0"/>
  </r>
  <r>
    <x v="25"/>
    <x v="26"/>
    <n v="2011"/>
    <n v="13"/>
    <n v="3"/>
    <n v="547"/>
    <n v="339"/>
    <x v="233"/>
    <n v="13"/>
    <n v="-1.6"/>
    <n v="11.4"/>
    <n v="10.6"/>
    <n v="0.8"/>
    <x v="0"/>
    <x v="0"/>
  </r>
  <r>
    <x v="29"/>
    <x v="30"/>
    <n v="2011"/>
    <n v="10"/>
    <n v="6"/>
    <n v="402"/>
    <n v="350"/>
    <x v="234"/>
    <n v="3.3"/>
    <n v="0.3"/>
    <n v="3.5"/>
    <n v="1.8"/>
    <n v="1.7"/>
    <x v="0"/>
    <x v="0"/>
  </r>
  <r>
    <x v="27"/>
    <x v="28"/>
    <n v="2011"/>
    <n v="6"/>
    <n v="10"/>
    <n v="406"/>
    <n v="429"/>
    <x v="40"/>
    <n v="-1.4"/>
    <n v="0.1"/>
    <n v="-1.3"/>
    <n v="2.6"/>
    <n v="-3.9"/>
    <x v="1"/>
    <x v="0"/>
  </r>
  <r>
    <x v="21"/>
    <x v="22"/>
    <n v="2011"/>
    <n v="4"/>
    <n v="12"/>
    <n v="287"/>
    <n v="494"/>
    <x v="235"/>
    <n v="-12.9"/>
    <n v="2.2999999999999998"/>
    <n v="-10.6"/>
    <n v="-4"/>
    <n v="-6.6"/>
    <x v="1"/>
    <x v="0"/>
  </r>
  <r>
    <x v="28"/>
    <x v="29"/>
    <n v="2011"/>
    <n v="13"/>
    <n v="3"/>
    <n v="380"/>
    <n v="229"/>
    <x v="236"/>
    <n v="9.4"/>
    <n v="-1.1000000000000001"/>
    <n v="8.3000000000000007"/>
    <n v="1.7"/>
    <n v="6.6"/>
    <x v="0"/>
    <x v="0"/>
  </r>
  <r>
    <x v="19"/>
    <x v="20"/>
    <n v="2011"/>
    <n v="8"/>
    <n v="8"/>
    <n v="312"/>
    <n v="348"/>
    <x v="86"/>
    <n v="-2.2999999999999998"/>
    <n v="0"/>
    <n v="-2.2000000000000002"/>
    <n v="-1.7"/>
    <n v="-0.5"/>
    <x v="1"/>
    <x v="0"/>
  </r>
  <r>
    <x v="14"/>
    <x v="14"/>
    <n v="2011"/>
    <n v="7"/>
    <n v="9"/>
    <n v="321"/>
    <n v="315"/>
    <x v="237"/>
    <n v="0.4"/>
    <n v="0.4"/>
    <n v="0.8"/>
    <n v="-0.5"/>
    <n v="1.3"/>
    <x v="1"/>
    <x v="0"/>
  </r>
  <r>
    <x v="26"/>
    <x v="27"/>
    <n v="2011"/>
    <n v="2"/>
    <n v="14"/>
    <n v="193"/>
    <n v="407"/>
    <x v="238"/>
    <n v="-13.4"/>
    <n v="2.9"/>
    <n v="-10.4"/>
    <n v="-8.4"/>
    <n v="-2.1"/>
    <x v="1"/>
    <x v="0"/>
  </r>
  <r>
    <x v="4"/>
    <x v="4"/>
    <n v="2012"/>
    <n v="12"/>
    <n v="4"/>
    <n v="557"/>
    <n v="331"/>
    <x v="239"/>
    <n v="14.1"/>
    <n v="-1.4"/>
    <n v="12.8"/>
    <n v="12.2"/>
    <n v="0.5"/>
    <x v="0"/>
    <x v="0"/>
  </r>
  <r>
    <x v="0"/>
    <x v="0"/>
    <n v="2012"/>
    <n v="7"/>
    <n v="9"/>
    <n v="288"/>
    <n v="317"/>
    <x v="240"/>
    <n v="-1.8"/>
    <n v="-0.8"/>
    <n v="-2.6"/>
    <n v="-5.5"/>
    <n v="2.9"/>
    <x v="1"/>
    <x v="0"/>
  </r>
  <r>
    <x v="2"/>
    <x v="2"/>
    <n v="2012"/>
    <n v="6"/>
    <n v="10"/>
    <n v="281"/>
    <n v="375"/>
    <x v="241"/>
    <n v="-5.9"/>
    <n v="0"/>
    <n v="-5.9"/>
    <n v="-5.0999999999999996"/>
    <n v="-0.9"/>
    <x v="1"/>
    <x v="0"/>
  </r>
  <r>
    <x v="3"/>
    <x v="3"/>
    <n v="2012"/>
    <n v="6"/>
    <n v="10"/>
    <n v="344"/>
    <n v="435"/>
    <x v="141"/>
    <n v="-5.7"/>
    <n v="-1"/>
    <n v="-6.7"/>
    <n v="-0.9"/>
    <n v="-5.8"/>
    <x v="1"/>
    <x v="0"/>
  </r>
  <r>
    <x v="6"/>
    <x v="6"/>
    <n v="2012"/>
    <n v="10"/>
    <n v="6"/>
    <n v="398"/>
    <n v="344"/>
    <x v="30"/>
    <n v="3.4"/>
    <n v="-0.5"/>
    <n v="2.9"/>
    <n v="1.9"/>
    <n v="1"/>
    <x v="0"/>
    <x v="1"/>
  </r>
  <r>
    <x v="9"/>
    <x v="9"/>
    <n v="2012"/>
    <n v="10"/>
    <n v="6"/>
    <n v="391"/>
    <n v="320"/>
    <x v="129"/>
    <n v="4.4000000000000004"/>
    <n v="-2.4"/>
    <n v="2.1"/>
    <n v="1.2"/>
    <n v="0.9"/>
    <x v="0"/>
    <x v="0"/>
  </r>
  <r>
    <x v="7"/>
    <x v="7"/>
    <n v="2012"/>
    <n v="8"/>
    <n v="8"/>
    <n v="336"/>
    <n v="314"/>
    <x v="177"/>
    <n v="1.4"/>
    <n v="-2"/>
    <n v="-0.7"/>
    <n v="-2.8"/>
    <n v="2.1"/>
    <x v="1"/>
    <x v="0"/>
  </r>
  <r>
    <x v="10"/>
    <x v="10"/>
    <n v="2012"/>
    <n v="5"/>
    <n v="11"/>
    <n v="302"/>
    <n v="368"/>
    <x v="146"/>
    <n v="-4.0999999999999996"/>
    <n v="-1.2"/>
    <n v="-5.3"/>
    <n v="-4.5999999999999996"/>
    <n v="-0.7"/>
    <x v="1"/>
    <x v="0"/>
  </r>
  <r>
    <x v="30"/>
    <x v="31"/>
    <n v="2012"/>
    <n v="12"/>
    <n v="4"/>
    <n v="416"/>
    <n v="331"/>
    <x v="197"/>
    <n v="5.3"/>
    <n v="-1.8"/>
    <n v="3.5"/>
    <n v="1.8"/>
    <n v="1.7"/>
    <x v="0"/>
    <x v="0"/>
  </r>
  <r>
    <x v="1"/>
    <x v="1"/>
    <n v="2012"/>
    <n v="11"/>
    <n v="5"/>
    <n v="357"/>
    <n v="387"/>
    <x v="114"/>
    <n v="-1.9"/>
    <n v="-2.8"/>
    <n v="-4.7"/>
    <n v="-1.9"/>
    <n v="-2.8"/>
    <x v="0"/>
    <x v="0"/>
  </r>
  <r>
    <x v="5"/>
    <x v="5"/>
    <n v="2012"/>
    <n v="6"/>
    <n v="10"/>
    <n v="330"/>
    <n v="471"/>
    <x v="242"/>
    <n v="-8.8000000000000007"/>
    <n v="-1.2"/>
    <n v="-10"/>
    <n v="-2.6"/>
    <n v="-7.4"/>
    <x v="1"/>
    <x v="0"/>
  </r>
  <r>
    <x v="8"/>
    <x v="8"/>
    <n v="2012"/>
    <n v="2"/>
    <n v="14"/>
    <n v="255"/>
    <n v="444"/>
    <x v="147"/>
    <n v="-11.8"/>
    <n v="-1.1000000000000001"/>
    <n v="-13"/>
    <n v="-8.1"/>
    <n v="-4.9000000000000004"/>
    <x v="1"/>
    <x v="0"/>
  </r>
  <r>
    <x v="12"/>
    <x v="12"/>
    <n v="2012"/>
    <n v="13"/>
    <n v="3"/>
    <n v="481"/>
    <n v="289"/>
    <x v="132"/>
    <n v="12"/>
    <n v="-1.9"/>
    <n v="10.1"/>
    <n v="6.3"/>
    <n v="3.8"/>
    <x v="0"/>
    <x v="0"/>
  </r>
  <r>
    <x v="15"/>
    <x v="15"/>
    <n v="2012"/>
    <n v="7"/>
    <n v="9"/>
    <n v="350"/>
    <n v="350"/>
    <x v="2"/>
    <n v="0"/>
    <n v="-2.2999999999999998"/>
    <n v="-2.2999999999999998"/>
    <n v="-2"/>
    <n v="-0.4"/>
    <x v="1"/>
    <x v="0"/>
  </r>
  <r>
    <x v="11"/>
    <x v="11"/>
    <n v="2012"/>
    <n v="4"/>
    <n v="12"/>
    <n v="290"/>
    <n v="443"/>
    <x v="243"/>
    <n v="-9.6"/>
    <n v="-1.3"/>
    <n v="-10.8"/>
    <n v="-4.5999999999999996"/>
    <n v="-6.2"/>
    <x v="1"/>
    <x v="0"/>
  </r>
  <r>
    <x v="13"/>
    <x v="13"/>
    <n v="2012"/>
    <n v="2"/>
    <n v="14"/>
    <n v="211"/>
    <n v="425"/>
    <x v="238"/>
    <n v="-13.4"/>
    <n v="-0.6"/>
    <n v="-14"/>
    <n v="-10.3"/>
    <n v="-3.7"/>
    <x v="1"/>
    <x v="0"/>
  </r>
  <r>
    <x v="17"/>
    <x v="18"/>
    <n v="2012"/>
    <n v="10"/>
    <n v="6"/>
    <n v="436"/>
    <n v="388"/>
    <x v="69"/>
    <n v="3"/>
    <n v="0.4"/>
    <n v="3.4"/>
    <n v="4.5999999999999996"/>
    <n v="-1.2"/>
    <x v="0"/>
    <x v="0"/>
  </r>
  <r>
    <x v="2"/>
    <x v="16"/>
    <n v="2012"/>
    <n v="9"/>
    <n v="7"/>
    <n v="429"/>
    <n v="344"/>
    <x v="197"/>
    <n v="5.3"/>
    <n v="0.9"/>
    <n v="6.2"/>
    <n v="4"/>
    <n v="2.2000000000000002"/>
    <x v="1"/>
    <x v="0"/>
  </r>
  <r>
    <x v="18"/>
    <x v="19"/>
    <n v="2012"/>
    <n v="8"/>
    <n v="8"/>
    <n v="376"/>
    <n v="400"/>
    <x v="41"/>
    <n v="-1.5"/>
    <n v="1.8"/>
    <n v="0.3"/>
    <n v="1.4"/>
    <n v="-1.2"/>
    <x v="1"/>
    <x v="0"/>
  </r>
  <r>
    <x v="16"/>
    <x v="17"/>
    <n v="2012"/>
    <n v="4"/>
    <n v="12"/>
    <n v="280"/>
    <n v="444"/>
    <x v="155"/>
    <n v="-10.3"/>
    <n v="1.4"/>
    <n v="-8.9"/>
    <n v="-5.3"/>
    <n v="-3.6"/>
    <x v="1"/>
    <x v="0"/>
  </r>
  <r>
    <x v="22"/>
    <x v="23"/>
    <n v="2012"/>
    <n v="11"/>
    <n v="5"/>
    <n v="433"/>
    <n v="336"/>
    <x v="0"/>
    <n v="6.1"/>
    <n v="1.2"/>
    <n v="7.3"/>
    <n v="4.9000000000000004"/>
    <n v="2.4"/>
    <x v="0"/>
    <x v="0"/>
  </r>
  <r>
    <x v="20"/>
    <x v="21"/>
    <n v="2012"/>
    <n v="10"/>
    <n v="6"/>
    <n v="379"/>
    <n v="348"/>
    <x v="244"/>
    <n v="1.9"/>
    <n v="1.4"/>
    <n v="3.4"/>
    <n v="1.6"/>
    <n v="1.8"/>
    <x v="0"/>
    <x v="0"/>
  </r>
  <r>
    <x v="24"/>
    <x v="25"/>
    <n v="2012"/>
    <n v="10"/>
    <n v="6"/>
    <n v="375"/>
    <n v="277"/>
    <x v="227"/>
    <n v="6.1"/>
    <n v="0.8"/>
    <n v="6.9"/>
    <n v="1"/>
    <n v="6"/>
    <x v="1"/>
    <x v="0"/>
  </r>
  <r>
    <x v="23"/>
    <x v="24"/>
    <n v="2012"/>
    <n v="4"/>
    <n v="12"/>
    <n v="372"/>
    <n v="437"/>
    <x v="159"/>
    <n v="-4.0999999999999996"/>
    <n v="1.8"/>
    <n v="-2.2999999999999998"/>
    <n v="2.1"/>
    <n v="-4.4000000000000004"/>
    <x v="1"/>
    <x v="0"/>
  </r>
  <r>
    <x v="29"/>
    <x v="30"/>
    <n v="2012"/>
    <n v="13"/>
    <n v="3"/>
    <n v="419"/>
    <n v="299"/>
    <x v="245"/>
    <n v="7.5"/>
    <n v="-1.1000000000000001"/>
    <n v="6.4"/>
    <n v="2"/>
    <n v="4.5"/>
    <x v="0"/>
    <x v="0"/>
  </r>
  <r>
    <x v="27"/>
    <x v="28"/>
    <n v="2012"/>
    <n v="7"/>
    <n v="9"/>
    <n v="357"/>
    <n v="363"/>
    <x v="163"/>
    <n v="-0.4"/>
    <n v="1.2"/>
    <n v="0.8"/>
    <n v="-0.5"/>
    <n v="1.3"/>
    <x v="1"/>
    <x v="0"/>
  </r>
  <r>
    <x v="25"/>
    <x v="26"/>
    <n v="2012"/>
    <n v="7"/>
    <n v="9"/>
    <n v="461"/>
    <n v="454"/>
    <x v="212"/>
    <n v="0.4"/>
    <n v="1"/>
    <n v="1.4"/>
    <n v="6.5"/>
    <n v="-5.0999999999999996"/>
    <x v="1"/>
    <x v="0"/>
  </r>
  <r>
    <x v="21"/>
    <x v="22"/>
    <n v="2012"/>
    <n v="7"/>
    <n v="9"/>
    <n v="389"/>
    <n v="394"/>
    <x v="170"/>
    <n v="-0.3"/>
    <n v="0.3"/>
    <n v="0"/>
    <n v="1.3"/>
    <n v="-1.3"/>
    <x v="1"/>
    <x v="0"/>
  </r>
  <r>
    <x v="28"/>
    <x v="29"/>
    <n v="2012"/>
    <n v="11"/>
    <n v="4"/>
    <n v="397"/>
    <n v="273"/>
    <x v="48"/>
    <n v="7.8"/>
    <n v="2.5"/>
    <n v="10.199999999999999"/>
    <n v="3.5"/>
    <n v="6.7"/>
    <x v="0"/>
    <x v="0"/>
  </r>
  <r>
    <x v="14"/>
    <x v="14"/>
    <n v="2012"/>
    <n v="11"/>
    <n v="5"/>
    <n v="412"/>
    <n v="245"/>
    <x v="246"/>
    <n v="10.4"/>
    <n v="1.8"/>
    <n v="12.2"/>
    <n v="4.5"/>
    <n v="7.7"/>
    <x v="0"/>
    <x v="0"/>
  </r>
  <r>
    <x v="26"/>
    <x v="27"/>
    <n v="2012"/>
    <n v="7"/>
    <n v="8"/>
    <n v="299"/>
    <n v="348"/>
    <x v="247"/>
    <n v="-3.1"/>
    <n v="3.4"/>
    <n v="0.4"/>
    <n v="-2.1"/>
    <n v="2.4"/>
    <x v="1"/>
    <x v="0"/>
  </r>
  <r>
    <x v="19"/>
    <x v="20"/>
    <n v="2012"/>
    <n v="5"/>
    <n v="11"/>
    <n v="250"/>
    <n v="357"/>
    <x v="248"/>
    <n v="-6.7"/>
    <n v="3.5"/>
    <n v="-3.2"/>
    <n v="-4.8"/>
    <n v="1.6"/>
    <x v="1"/>
    <x v="0"/>
  </r>
  <r>
    <x v="4"/>
    <x v="4"/>
    <n v="2013"/>
    <n v="12"/>
    <n v="4"/>
    <n v="444"/>
    <n v="338"/>
    <x v="17"/>
    <n v="6.6"/>
    <n v="-0.7"/>
    <n v="5.9"/>
    <n v="4.5"/>
    <n v="1.4"/>
    <x v="0"/>
    <x v="0"/>
  </r>
  <r>
    <x v="2"/>
    <x v="2"/>
    <n v="2013"/>
    <n v="8"/>
    <n v="8"/>
    <n v="290"/>
    <n v="387"/>
    <x v="224"/>
    <n v="-6.1"/>
    <n v="0"/>
    <n v="-6.1"/>
    <n v="-4.7"/>
    <n v="-1.4"/>
    <x v="1"/>
    <x v="0"/>
  </r>
  <r>
    <x v="0"/>
    <x v="0"/>
    <n v="2013"/>
    <n v="8"/>
    <n v="8"/>
    <n v="317"/>
    <n v="335"/>
    <x v="60"/>
    <n v="-1.1000000000000001"/>
    <n v="0.3"/>
    <n v="-0.8"/>
    <n v="-2.9"/>
    <n v="2.1"/>
    <x v="1"/>
    <x v="0"/>
  </r>
  <r>
    <x v="3"/>
    <x v="3"/>
    <n v="2013"/>
    <n v="6"/>
    <n v="10"/>
    <n v="339"/>
    <n v="388"/>
    <x v="247"/>
    <n v="-3.1"/>
    <n v="-0.1"/>
    <n v="-3.2"/>
    <n v="-1.3"/>
    <n v="-1.9"/>
    <x v="1"/>
    <x v="0"/>
  </r>
  <r>
    <x v="9"/>
    <x v="9"/>
    <n v="2013"/>
    <n v="11"/>
    <n v="5"/>
    <n v="430"/>
    <n v="305"/>
    <x v="249"/>
    <n v="7.8"/>
    <n v="-2.5"/>
    <n v="5.4"/>
    <n v="2.2999999999999998"/>
    <n v="3"/>
    <x v="0"/>
    <x v="0"/>
  </r>
  <r>
    <x v="7"/>
    <x v="7"/>
    <n v="2013"/>
    <n v="8"/>
    <n v="8"/>
    <n v="379"/>
    <n v="370"/>
    <x v="250"/>
    <n v="0.6"/>
    <n v="-2.5"/>
    <n v="-2"/>
    <n v="-0.9"/>
    <n v="-1"/>
    <x v="1"/>
    <x v="0"/>
  </r>
  <r>
    <x v="6"/>
    <x v="6"/>
    <n v="2013"/>
    <n v="8"/>
    <n v="8"/>
    <n v="320"/>
    <n v="352"/>
    <x v="251"/>
    <n v="-2"/>
    <n v="-1.5"/>
    <n v="-3.5"/>
    <n v="-5"/>
    <n v="1.4"/>
    <x v="1"/>
    <x v="0"/>
  </r>
  <r>
    <x v="10"/>
    <x v="10"/>
    <n v="2013"/>
    <n v="4"/>
    <n v="12"/>
    <n v="308"/>
    <n v="406"/>
    <x v="76"/>
    <n v="-6.1"/>
    <n v="-1.6"/>
    <n v="-7.7"/>
    <n v="-4.8"/>
    <n v="-2.9"/>
    <x v="1"/>
    <x v="0"/>
  </r>
  <r>
    <x v="1"/>
    <x v="1"/>
    <n v="2013"/>
    <n v="11"/>
    <n v="5"/>
    <n v="391"/>
    <n v="336"/>
    <x v="203"/>
    <n v="3.4"/>
    <n v="0.6"/>
    <n v="4"/>
    <n v="1.7"/>
    <n v="2.2999999999999998"/>
    <x v="0"/>
    <x v="0"/>
  </r>
  <r>
    <x v="5"/>
    <x v="5"/>
    <n v="2013"/>
    <n v="7"/>
    <n v="9"/>
    <n v="362"/>
    <n v="381"/>
    <x v="113"/>
    <n v="-1.2"/>
    <n v="0.4"/>
    <n v="-0.8"/>
    <n v="-0.2"/>
    <n v="-0.6"/>
    <x v="1"/>
    <x v="0"/>
  </r>
  <r>
    <x v="8"/>
    <x v="8"/>
    <n v="2013"/>
    <n v="4"/>
    <n v="12"/>
    <n v="247"/>
    <n v="449"/>
    <x v="252"/>
    <n v="-12.6"/>
    <n v="1.5"/>
    <n v="-11.1"/>
    <n v="-7.1"/>
    <n v="-4"/>
    <x v="1"/>
    <x v="0"/>
  </r>
  <r>
    <x v="30"/>
    <x v="31"/>
    <n v="2013"/>
    <n v="2"/>
    <n v="14"/>
    <n v="276"/>
    <n v="428"/>
    <x v="253"/>
    <n v="-9.5"/>
    <n v="1.9"/>
    <n v="-7.6"/>
    <n v="-5"/>
    <n v="-2.6"/>
    <x v="1"/>
    <x v="0"/>
  </r>
  <r>
    <x v="12"/>
    <x v="12"/>
    <n v="2013"/>
    <n v="13"/>
    <n v="3"/>
    <n v="606"/>
    <n v="399"/>
    <x v="254"/>
    <n v="12.9"/>
    <n v="-1.6"/>
    <n v="11.4"/>
    <n v="14.1"/>
    <n v="-2.7"/>
    <x v="0"/>
    <x v="0"/>
  </r>
  <r>
    <x v="13"/>
    <x v="13"/>
    <n v="2013"/>
    <n v="11"/>
    <n v="5"/>
    <n v="430"/>
    <n v="305"/>
    <x v="249"/>
    <n v="7.8"/>
    <n v="-1.7"/>
    <n v="6.1"/>
    <n v="1.7"/>
    <n v="4.3"/>
    <x v="0"/>
    <x v="0"/>
  </r>
  <r>
    <x v="15"/>
    <x v="15"/>
    <n v="2013"/>
    <n v="9"/>
    <n v="7"/>
    <n v="396"/>
    <n v="348"/>
    <x v="69"/>
    <n v="3"/>
    <n v="-0.3"/>
    <n v="2.7"/>
    <n v="0.5"/>
    <n v="2.1"/>
    <x v="0"/>
    <x v="0"/>
  </r>
  <r>
    <x v="11"/>
    <x v="11"/>
    <n v="2013"/>
    <n v="4"/>
    <n v="12"/>
    <n v="322"/>
    <n v="453"/>
    <x v="255"/>
    <n v="-8.1999999999999993"/>
    <n v="0.2"/>
    <n v="-8"/>
    <n v="-3.8"/>
    <n v="-4.2"/>
    <x v="1"/>
    <x v="0"/>
  </r>
  <r>
    <x v="16"/>
    <x v="17"/>
    <n v="2013"/>
    <n v="10"/>
    <n v="6"/>
    <n v="442"/>
    <n v="382"/>
    <x v="256"/>
    <n v="3.8"/>
    <n v="-1.9"/>
    <n v="1.9"/>
    <n v="2.2999999999999998"/>
    <n v="-0.5"/>
    <x v="0"/>
    <x v="0"/>
  </r>
  <r>
    <x v="18"/>
    <x v="19"/>
    <n v="2013"/>
    <n v="8"/>
    <n v="8"/>
    <n v="439"/>
    <n v="432"/>
    <x v="212"/>
    <n v="0.4"/>
    <n v="-1.1000000000000001"/>
    <n v="-0.7"/>
    <n v="2.7"/>
    <n v="-3.4"/>
    <x v="1"/>
    <x v="0"/>
  </r>
  <r>
    <x v="2"/>
    <x v="16"/>
    <n v="2013"/>
    <n v="7"/>
    <n v="9"/>
    <n v="294"/>
    <n v="383"/>
    <x v="175"/>
    <n v="-5.6"/>
    <n v="0.2"/>
    <n v="-5.4"/>
    <n v="-6.2"/>
    <n v="0.8"/>
    <x v="1"/>
    <x v="0"/>
  </r>
  <r>
    <x v="17"/>
    <x v="18"/>
    <n v="2013"/>
    <n v="3"/>
    <n v="13"/>
    <n v="334"/>
    <n v="478"/>
    <x v="98"/>
    <n v="-9"/>
    <n v="-0.3"/>
    <n v="-9.3000000000000007"/>
    <n v="-3.9"/>
    <n v="-5.4"/>
    <x v="1"/>
    <x v="0"/>
  </r>
  <r>
    <x v="22"/>
    <x v="23"/>
    <n v="2013"/>
    <n v="8"/>
    <n v="7"/>
    <n v="417"/>
    <n v="428"/>
    <x v="149"/>
    <n v="-0.7"/>
    <n v="-2.4"/>
    <n v="-3.1"/>
    <n v="0.5"/>
    <n v="-3.6"/>
    <x v="0"/>
    <x v="0"/>
  </r>
  <r>
    <x v="24"/>
    <x v="25"/>
    <n v="2013"/>
    <n v="8"/>
    <n v="8"/>
    <n v="445"/>
    <n v="478"/>
    <x v="257"/>
    <n v="-2.1"/>
    <n v="-2.1"/>
    <n v="-4.0999999999999996"/>
    <n v="3"/>
    <n v="-7.1"/>
    <x v="1"/>
    <x v="0"/>
  </r>
  <r>
    <x v="23"/>
    <x v="24"/>
    <n v="2013"/>
    <n v="7"/>
    <n v="9"/>
    <n v="395"/>
    <n v="376"/>
    <x v="258"/>
    <n v="1.2"/>
    <n v="-2.8"/>
    <n v="-1.6"/>
    <n v="-1.2"/>
    <n v="-0.5"/>
    <x v="1"/>
    <x v="0"/>
  </r>
  <r>
    <x v="20"/>
    <x v="21"/>
    <n v="2013"/>
    <n v="5"/>
    <n v="10"/>
    <n v="391"/>
    <n v="480"/>
    <x v="175"/>
    <n v="-5.6"/>
    <n v="-1.1000000000000001"/>
    <n v="-6.6"/>
    <n v="0.2"/>
    <n v="-6.9"/>
    <x v="1"/>
    <x v="0"/>
  </r>
  <r>
    <x v="27"/>
    <x v="28"/>
    <n v="2013"/>
    <n v="12"/>
    <n v="4"/>
    <n v="366"/>
    <n v="241"/>
    <x v="249"/>
    <n v="7.8"/>
    <n v="1.4"/>
    <n v="9.1999999999999993"/>
    <n v="0.6"/>
    <n v="8.6"/>
    <x v="0"/>
    <x v="0"/>
  </r>
  <r>
    <x v="25"/>
    <x v="26"/>
    <n v="2013"/>
    <n v="11"/>
    <n v="5"/>
    <n v="414"/>
    <n v="304"/>
    <x v="84"/>
    <n v="6.9"/>
    <n v="1.9"/>
    <n v="8.8000000000000007"/>
    <n v="3.8"/>
    <n v="5"/>
    <x v="0"/>
    <x v="0"/>
  </r>
  <r>
    <x v="29"/>
    <x v="30"/>
    <n v="2013"/>
    <n v="4"/>
    <n v="12"/>
    <n v="353"/>
    <n v="443"/>
    <x v="204"/>
    <n v="-5.6"/>
    <n v="2.9"/>
    <n v="-2.8"/>
    <n v="1.2"/>
    <n v="-3.9"/>
    <x v="1"/>
    <x v="0"/>
  </r>
  <r>
    <x v="21"/>
    <x v="22"/>
    <n v="2013"/>
    <n v="4"/>
    <n v="12"/>
    <n v="288"/>
    <n v="389"/>
    <x v="259"/>
    <n v="-6.3"/>
    <n v="3.6"/>
    <n v="-2.7"/>
    <n v="-2.9"/>
    <n v="0.3"/>
    <x v="1"/>
    <x v="0"/>
  </r>
  <r>
    <x v="14"/>
    <x v="14"/>
    <n v="2013"/>
    <n v="13"/>
    <n v="3"/>
    <n v="417"/>
    <n v="231"/>
    <x v="260"/>
    <n v="11.6"/>
    <n v="1.4"/>
    <n v="13"/>
    <n v="4.0999999999999996"/>
    <n v="8.9"/>
    <x v="0"/>
    <x v="1"/>
  </r>
  <r>
    <x v="28"/>
    <x v="29"/>
    <n v="2013"/>
    <n v="12"/>
    <n v="4"/>
    <n v="406"/>
    <n v="272"/>
    <x v="205"/>
    <n v="8.4"/>
    <n v="1.8"/>
    <n v="10.1"/>
    <n v="3.5"/>
    <n v="6.6"/>
    <x v="0"/>
    <x v="0"/>
  </r>
  <r>
    <x v="19"/>
    <x v="20"/>
    <n v="2013"/>
    <n v="10"/>
    <n v="6"/>
    <n v="379"/>
    <n v="324"/>
    <x v="203"/>
    <n v="3.4"/>
    <n v="3"/>
    <n v="6.4"/>
    <n v="2.7"/>
    <n v="3.7"/>
    <x v="1"/>
    <x v="0"/>
  </r>
  <r>
    <x v="26"/>
    <x v="27"/>
    <n v="2013"/>
    <n v="7"/>
    <n v="9"/>
    <n v="348"/>
    <n v="364"/>
    <x v="87"/>
    <n v="-1"/>
    <n v="3.2"/>
    <n v="2.2000000000000002"/>
    <n v="0.4"/>
    <n v="1.8"/>
    <x v="1"/>
    <x v="0"/>
  </r>
  <r>
    <x v="4"/>
    <x v="4"/>
    <n v="2014"/>
    <n v="12"/>
    <n v="4"/>
    <n v="468"/>
    <n v="313"/>
    <x v="5"/>
    <n v="9.6999999999999993"/>
    <n v="1.3"/>
    <n v="10.9"/>
    <n v="7.5"/>
    <n v="3.5"/>
    <x v="0"/>
    <x v="1"/>
  </r>
  <r>
    <x v="3"/>
    <x v="3"/>
    <n v="2014"/>
    <n v="9"/>
    <n v="7"/>
    <n v="343"/>
    <n v="289"/>
    <x v="30"/>
    <n v="3.4"/>
    <n v="1.6"/>
    <n v="4.9000000000000004"/>
    <n v="-0.4"/>
    <n v="5.3"/>
    <x v="1"/>
    <x v="0"/>
  </r>
  <r>
    <x v="0"/>
    <x v="0"/>
    <n v="2014"/>
    <n v="8"/>
    <n v="8"/>
    <n v="388"/>
    <n v="373"/>
    <x v="261"/>
    <n v="0.9"/>
    <n v="1.6"/>
    <n v="2.6"/>
    <n v="2.9"/>
    <n v="-0.4"/>
    <x v="1"/>
    <x v="0"/>
  </r>
  <r>
    <x v="2"/>
    <x v="2"/>
    <n v="2014"/>
    <n v="4"/>
    <n v="12"/>
    <n v="283"/>
    <n v="401"/>
    <x v="151"/>
    <n v="-7.4"/>
    <n v="2.2999999999999998"/>
    <n v="-5"/>
    <n v="-4"/>
    <n v="-1"/>
    <x v="1"/>
    <x v="0"/>
  </r>
  <r>
    <x v="7"/>
    <x v="7"/>
    <n v="2014"/>
    <n v="11"/>
    <n v="5"/>
    <n v="436"/>
    <n v="368"/>
    <x v="70"/>
    <n v="4.3"/>
    <n v="-2"/>
    <n v="2.2000000000000002"/>
    <n v="4.4000000000000004"/>
    <n v="-2.1"/>
    <x v="0"/>
    <x v="0"/>
  </r>
  <r>
    <x v="9"/>
    <x v="9"/>
    <n v="2014"/>
    <n v="10"/>
    <n v="5"/>
    <n v="365"/>
    <n v="344"/>
    <x v="101"/>
    <n v="1.3"/>
    <n v="-0.6"/>
    <n v="0.7"/>
    <n v="-0.5"/>
    <n v="1.3"/>
    <x v="0"/>
    <x v="0"/>
  </r>
  <r>
    <x v="6"/>
    <x v="6"/>
    <n v="2014"/>
    <n v="10"/>
    <n v="6"/>
    <n v="409"/>
    <n v="302"/>
    <x v="172"/>
    <n v="6.7"/>
    <n v="-2.1"/>
    <n v="4.5999999999999996"/>
    <n v="1.8"/>
    <n v="2.8"/>
    <x v="0"/>
    <x v="0"/>
  </r>
  <r>
    <x v="10"/>
    <x v="10"/>
    <n v="2014"/>
    <n v="7"/>
    <n v="9"/>
    <n v="299"/>
    <n v="337"/>
    <x v="63"/>
    <n v="-2.4"/>
    <n v="-1.5"/>
    <n v="-3.9"/>
    <n v="-4.8"/>
    <n v="0.9"/>
    <x v="1"/>
    <x v="0"/>
  </r>
  <r>
    <x v="1"/>
    <x v="1"/>
    <n v="2014"/>
    <n v="11"/>
    <n v="5"/>
    <n v="458"/>
    <n v="369"/>
    <x v="262"/>
    <n v="5.6"/>
    <n v="-1.1000000000000001"/>
    <n v="4.4000000000000004"/>
    <n v="5.2"/>
    <n v="-0.8"/>
    <x v="0"/>
    <x v="0"/>
  </r>
  <r>
    <x v="30"/>
    <x v="31"/>
    <n v="2014"/>
    <n v="9"/>
    <n v="7"/>
    <n v="372"/>
    <n v="307"/>
    <x v="263"/>
    <n v="4.0999999999999996"/>
    <n v="-2.2999999999999998"/>
    <n v="1.7"/>
    <n v="-0.8"/>
    <n v="2.5"/>
    <x v="1"/>
    <x v="0"/>
  </r>
  <r>
    <x v="8"/>
    <x v="8"/>
    <n v="2014"/>
    <n v="3"/>
    <n v="13"/>
    <n v="249"/>
    <n v="412"/>
    <x v="144"/>
    <n v="-10.199999999999999"/>
    <n v="-0.3"/>
    <n v="-10.5"/>
    <n v="-7.8"/>
    <n v="-2.7"/>
    <x v="1"/>
    <x v="0"/>
  </r>
  <r>
    <x v="5"/>
    <x v="5"/>
    <n v="2014"/>
    <n v="2"/>
    <n v="14"/>
    <n v="254"/>
    <n v="438"/>
    <x v="264"/>
    <n v="-11.5"/>
    <n v="-0.3"/>
    <n v="-11.8"/>
    <n v="-7"/>
    <n v="-4.9000000000000004"/>
    <x v="1"/>
    <x v="0"/>
  </r>
  <r>
    <x v="12"/>
    <x v="12"/>
    <n v="2014"/>
    <n v="12"/>
    <n v="4"/>
    <n v="482"/>
    <n v="354"/>
    <x v="174"/>
    <n v="8"/>
    <n v="1.6"/>
    <n v="9.6"/>
    <n v="9.1999999999999993"/>
    <n v="0.4"/>
    <x v="0"/>
    <x v="0"/>
  </r>
  <r>
    <x v="15"/>
    <x v="15"/>
    <n v="2014"/>
    <n v="9"/>
    <n v="7"/>
    <n v="348"/>
    <n v="348"/>
    <x v="2"/>
    <n v="0"/>
    <n v="1.9"/>
    <n v="1.9"/>
    <n v="0.7"/>
    <n v="1.2"/>
    <x v="1"/>
    <x v="0"/>
  </r>
  <r>
    <x v="13"/>
    <x v="13"/>
    <n v="2014"/>
    <n v="9"/>
    <n v="7"/>
    <n v="353"/>
    <n v="281"/>
    <x v="39"/>
    <n v="4.5"/>
    <n v="1.2"/>
    <n v="5.7"/>
    <n v="0"/>
    <n v="5.7"/>
    <x v="1"/>
    <x v="0"/>
  </r>
  <r>
    <x v="11"/>
    <x v="11"/>
    <n v="2014"/>
    <n v="3"/>
    <n v="13"/>
    <n v="253"/>
    <n v="452"/>
    <x v="265"/>
    <n v="-12.4"/>
    <n v="3.4"/>
    <n v="-9"/>
    <n v="-4.3"/>
    <n v="-4.7"/>
    <x v="1"/>
    <x v="0"/>
  </r>
  <r>
    <x v="18"/>
    <x v="19"/>
    <n v="2014"/>
    <n v="12"/>
    <n v="4"/>
    <n v="467"/>
    <n v="352"/>
    <x v="266"/>
    <n v="7.2"/>
    <n v="-1.8"/>
    <n v="5.4"/>
    <n v="5.3"/>
    <n v="0.1"/>
    <x v="0"/>
    <x v="0"/>
  </r>
  <r>
    <x v="16"/>
    <x v="17"/>
    <n v="2014"/>
    <n v="10"/>
    <n v="6"/>
    <n v="474"/>
    <n v="400"/>
    <x v="267"/>
    <n v="4.5999999999999996"/>
    <n v="-0.7"/>
    <n v="3.9"/>
    <n v="6.6"/>
    <n v="-2.7"/>
    <x v="1"/>
    <x v="0"/>
  </r>
  <r>
    <x v="2"/>
    <x v="16"/>
    <n v="2014"/>
    <n v="6"/>
    <n v="10"/>
    <n v="380"/>
    <n v="400"/>
    <x v="268"/>
    <n v="-1.3"/>
    <n v="-0.4"/>
    <n v="-1.7"/>
    <n v="0.8"/>
    <n v="-2.5"/>
    <x v="1"/>
    <x v="0"/>
  </r>
  <r>
    <x v="17"/>
    <x v="18"/>
    <n v="2014"/>
    <n v="4"/>
    <n v="12"/>
    <n v="301"/>
    <n v="438"/>
    <x v="269"/>
    <n v="-8.6"/>
    <n v="-0.2"/>
    <n v="-8.6999999999999993"/>
    <n v="-4"/>
    <n v="-4.7"/>
    <x v="1"/>
    <x v="0"/>
  </r>
  <r>
    <x v="22"/>
    <x v="23"/>
    <n v="2014"/>
    <n v="12"/>
    <n v="4"/>
    <n v="486"/>
    <n v="348"/>
    <x v="270"/>
    <n v="8.6"/>
    <n v="-0.3"/>
    <n v="8.3000000000000007"/>
    <n v="7.9"/>
    <n v="0.4"/>
    <x v="0"/>
    <x v="0"/>
  </r>
  <r>
    <x v="23"/>
    <x v="24"/>
    <n v="2014"/>
    <n v="11"/>
    <n v="5"/>
    <n v="321"/>
    <n v="282"/>
    <x v="195"/>
    <n v="2.4"/>
    <n v="-0.4"/>
    <n v="2.1"/>
    <n v="-3.2"/>
    <n v="5.2"/>
    <x v="0"/>
    <x v="0"/>
  </r>
  <r>
    <x v="20"/>
    <x v="21"/>
    <n v="2014"/>
    <n v="7"/>
    <n v="9"/>
    <n v="325"/>
    <n v="343"/>
    <x v="60"/>
    <n v="-1.1000000000000001"/>
    <n v="-0.5"/>
    <n v="-1.7"/>
    <n v="-2.8"/>
    <n v="1.1000000000000001"/>
    <x v="1"/>
    <x v="0"/>
  </r>
  <r>
    <x v="24"/>
    <x v="25"/>
    <n v="2014"/>
    <n v="5"/>
    <n v="11"/>
    <n v="319"/>
    <n v="442"/>
    <x v="104"/>
    <n v="-7.7"/>
    <n v="1"/>
    <n v="-6.7"/>
    <n v="-2"/>
    <n v="-4.7"/>
    <x v="1"/>
    <x v="0"/>
  </r>
  <r>
    <x v="27"/>
    <x v="28"/>
    <n v="2014"/>
    <n v="7"/>
    <n v="8"/>
    <n v="339"/>
    <n v="374"/>
    <x v="3"/>
    <n v="-2.2000000000000002"/>
    <n v="-0.9"/>
    <n v="-3.1"/>
    <n v="-2.4"/>
    <n v="-0.7"/>
    <x v="0"/>
    <x v="0"/>
  </r>
  <r>
    <x v="25"/>
    <x v="26"/>
    <n v="2014"/>
    <n v="7"/>
    <n v="9"/>
    <n v="401"/>
    <n v="424"/>
    <x v="40"/>
    <n v="-1.4"/>
    <n v="-1.5"/>
    <n v="-2.9"/>
    <n v="1.9"/>
    <n v="-4.8"/>
    <x v="1"/>
    <x v="0"/>
  </r>
  <r>
    <x v="29"/>
    <x v="30"/>
    <n v="2014"/>
    <n v="6"/>
    <n v="10"/>
    <n v="381"/>
    <n v="417"/>
    <x v="86"/>
    <n v="-2.2999999999999998"/>
    <n v="-1.6"/>
    <n v="-3.8"/>
    <n v="0.6"/>
    <n v="-4.4000000000000004"/>
    <x v="1"/>
    <x v="0"/>
  </r>
  <r>
    <x v="21"/>
    <x v="22"/>
    <n v="2014"/>
    <n v="2"/>
    <n v="14"/>
    <n v="277"/>
    <n v="410"/>
    <x v="271"/>
    <n v="-8.3000000000000007"/>
    <n v="-1.5"/>
    <n v="-9.8000000000000007"/>
    <n v="-6.5"/>
    <n v="-3.3"/>
    <x v="1"/>
    <x v="0"/>
  </r>
  <r>
    <x v="14"/>
    <x v="14"/>
    <n v="2014"/>
    <n v="12"/>
    <n v="4"/>
    <n v="394"/>
    <n v="254"/>
    <x v="34"/>
    <n v="8.8000000000000007"/>
    <n v="0.8"/>
    <n v="9.5"/>
    <n v="2.4"/>
    <n v="7.1"/>
    <x v="0"/>
    <x v="0"/>
  </r>
  <r>
    <x v="19"/>
    <x v="20"/>
    <n v="2014"/>
    <n v="11"/>
    <n v="5"/>
    <n v="310"/>
    <n v="299"/>
    <x v="42"/>
    <n v="0.7"/>
    <n v="1.3"/>
    <n v="2"/>
    <n v="-2.4"/>
    <n v="4.4000000000000004"/>
    <x v="0"/>
    <x v="0"/>
  </r>
  <r>
    <x v="28"/>
    <x v="29"/>
    <n v="2014"/>
    <n v="8"/>
    <n v="8"/>
    <n v="306"/>
    <n v="340"/>
    <x v="27"/>
    <n v="-2.1"/>
    <n v="1.2"/>
    <n v="-1"/>
    <n v="-3"/>
    <n v="2.1"/>
    <x v="1"/>
    <x v="0"/>
  </r>
  <r>
    <x v="26"/>
    <x v="27"/>
    <n v="2014"/>
    <n v="6"/>
    <n v="10"/>
    <n v="324"/>
    <n v="354"/>
    <x v="114"/>
    <n v="-1.9"/>
    <n v="1"/>
    <n v="-0.8"/>
    <n v="-1.2"/>
    <n v="0.4"/>
    <x v="1"/>
    <x v="0"/>
  </r>
  <r>
    <x v="4"/>
    <x v="4"/>
    <n v="2015"/>
    <n v="12"/>
    <n v="4"/>
    <n v="465"/>
    <n v="315"/>
    <x v="78"/>
    <n v="9.4"/>
    <n v="-2.4"/>
    <n v="7"/>
    <n v="5.3"/>
    <n v="1.7"/>
    <x v="0"/>
    <x v="0"/>
  </r>
  <r>
    <x v="2"/>
    <x v="2"/>
    <n v="2015"/>
    <n v="10"/>
    <n v="6"/>
    <n v="387"/>
    <n v="314"/>
    <x v="272"/>
    <n v="4.5999999999999996"/>
    <n v="-3"/>
    <n v="1.5"/>
    <n v="-0.5"/>
    <n v="2"/>
    <x v="1"/>
    <x v="0"/>
  </r>
  <r>
    <x v="3"/>
    <x v="3"/>
    <n v="2015"/>
    <n v="8"/>
    <n v="8"/>
    <n v="379"/>
    <n v="359"/>
    <x v="169"/>
    <n v="1.3"/>
    <n v="-1.2"/>
    <n v="0"/>
    <n v="0.3"/>
    <n v="-0.2"/>
    <x v="1"/>
    <x v="0"/>
  </r>
  <r>
    <x v="0"/>
    <x v="0"/>
    <n v="2015"/>
    <n v="6"/>
    <n v="10"/>
    <n v="310"/>
    <n v="389"/>
    <x v="108"/>
    <n v="-4.9000000000000004"/>
    <n v="-1.9"/>
    <n v="-6.8"/>
    <n v="-4.7"/>
    <n v="-2.2000000000000002"/>
    <x v="1"/>
    <x v="0"/>
  </r>
  <r>
    <x v="9"/>
    <x v="9"/>
    <n v="2015"/>
    <n v="12"/>
    <n v="4"/>
    <n v="419"/>
    <n v="279"/>
    <x v="34"/>
    <n v="8.8000000000000007"/>
    <n v="1.9"/>
    <n v="10.6"/>
    <n v="4.8"/>
    <n v="5.8"/>
    <x v="0"/>
    <x v="0"/>
  </r>
  <r>
    <x v="7"/>
    <x v="7"/>
    <n v="2015"/>
    <n v="10"/>
    <n v="6"/>
    <n v="423"/>
    <n v="319"/>
    <x v="273"/>
    <n v="6.5"/>
    <n v="2.2000000000000002"/>
    <n v="8.6999999999999993"/>
    <n v="5.0999999999999996"/>
    <n v="3.6"/>
    <x v="0"/>
    <x v="0"/>
  </r>
  <r>
    <x v="6"/>
    <x v="6"/>
    <n v="2015"/>
    <n v="5"/>
    <n v="11"/>
    <n v="328"/>
    <n v="401"/>
    <x v="32"/>
    <n v="-4.5999999999999996"/>
    <n v="2.6"/>
    <n v="-1.9"/>
    <n v="-0.7"/>
    <n v="-1.2"/>
    <x v="1"/>
    <x v="0"/>
  </r>
  <r>
    <x v="10"/>
    <x v="10"/>
    <n v="2015"/>
    <n v="3"/>
    <n v="13"/>
    <n v="278"/>
    <n v="432"/>
    <x v="51"/>
    <n v="-9.6"/>
    <n v="3.5"/>
    <n v="-6.1"/>
    <n v="-3.2"/>
    <n v="-2.9"/>
    <x v="1"/>
    <x v="0"/>
  </r>
  <r>
    <x v="30"/>
    <x v="31"/>
    <n v="2015"/>
    <n v="9"/>
    <n v="7"/>
    <n v="339"/>
    <n v="313"/>
    <x v="21"/>
    <n v="1.6"/>
    <n v="-2.4"/>
    <n v="-0.8"/>
    <n v="-3.3"/>
    <n v="2.6"/>
    <x v="0"/>
    <x v="0"/>
  </r>
  <r>
    <x v="1"/>
    <x v="1"/>
    <n v="2015"/>
    <n v="8"/>
    <n v="8"/>
    <n v="333"/>
    <n v="408"/>
    <x v="164"/>
    <n v="-4.7"/>
    <n v="-2"/>
    <n v="-6.7"/>
    <n v="-3.1"/>
    <n v="-3.6"/>
    <x v="1"/>
    <x v="0"/>
  </r>
  <r>
    <x v="8"/>
    <x v="8"/>
    <n v="2015"/>
    <n v="5"/>
    <n v="11"/>
    <n v="376"/>
    <n v="448"/>
    <x v="274"/>
    <n v="-4.5"/>
    <n v="-3"/>
    <n v="-7.5"/>
    <n v="-0.7"/>
    <n v="-6.9"/>
    <x v="1"/>
    <x v="0"/>
  </r>
  <r>
    <x v="5"/>
    <x v="5"/>
    <n v="2015"/>
    <n v="3"/>
    <n v="13"/>
    <n v="299"/>
    <n v="423"/>
    <x v="275"/>
    <n v="-7.8"/>
    <n v="-2.8"/>
    <n v="-10.5"/>
    <n v="-5.9"/>
    <n v="-4.5999999999999996"/>
    <x v="1"/>
    <x v="0"/>
  </r>
  <r>
    <x v="12"/>
    <x v="12"/>
    <n v="2015"/>
    <n v="12"/>
    <n v="4"/>
    <n v="355"/>
    <n v="296"/>
    <x v="276"/>
    <n v="3.7"/>
    <n v="2.1"/>
    <n v="5.8"/>
    <n v="0.3"/>
    <n v="5.5"/>
    <x v="0"/>
    <x v="1"/>
  </r>
  <r>
    <x v="13"/>
    <x v="13"/>
    <n v="2015"/>
    <n v="11"/>
    <n v="5"/>
    <n v="405"/>
    <n v="287"/>
    <x v="277"/>
    <n v="7.4"/>
    <n v="1.6"/>
    <n v="9"/>
    <n v="3.7"/>
    <n v="5.3"/>
    <x v="0"/>
    <x v="0"/>
  </r>
  <r>
    <x v="11"/>
    <x v="11"/>
    <n v="2015"/>
    <n v="7"/>
    <n v="9"/>
    <n v="359"/>
    <n v="399"/>
    <x v="278"/>
    <n v="-2.5"/>
    <n v="2.2999999999999998"/>
    <n v="-0.2"/>
    <n v="1.4"/>
    <n v="-1.6"/>
    <x v="1"/>
    <x v="0"/>
  </r>
  <r>
    <x v="15"/>
    <x v="15"/>
    <n v="2015"/>
    <n v="4"/>
    <n v="12"/>
    <n v="320"/>
    <n v="398"/>
    <x v="139"/>
    <n v="-4.9000000000000004"/>
    <n v="2.2000000000000002"/>
    <n v="-2.6"/>
    <n v="-1.5"/>
    <n v="-1.1000000000000001"/>
    <x v="1"/>
    <x v="0"/>
  </r>
  <r>
    <x v="17"/>
    <x v="18"/>
    <n v="2015"/>
    <n v="9"/>
    <n v="7"/>
    <n v="388"/>
    <n v="379"/>
    <x v="250"/>
    <n v="0.6"/>
    <n v="-2.5"/>
    <n v="-1.9"/>
    <n v="-0.2"/>
    <n v="-1.8"/>
    <x v="0"/>
    <x v="0"/>
  </r>
  <r>
    <x v="16"/>
    <x v="17"/>
    <n v="2015"/>
    <n v="7"/>
    <n v="9"/>
    <n v="377"/>
    <n v="430"/>
    <x v="82"/>
    <n v="-3.3"/>
    <n v="-1.3"/>
    <n v="-4.5999999999999996"/>
    <n v="-0.6"/>
    <n v="-4"/>
    <x v="1"/>
    <x v="0"/>
  </r>
  <r>
    <x v="2"/>
    <x v="16"/>
    <n v="2015"/>
    <n v="6"/>
    <n v="10"/>
    <n v="420"/>
    <n v="442"/>
    <x v="279"/>
    <n v="-1.4"/>
    <n v="-2.2000000000000002"/>
    <n v="-3.6"/>
    <n v="2.5"/>
    <n v="-6.1"/>
    <x v="1"/>
    <x v="0"/>
  </r>
  <r>
    <x v="18"/>
    <x v="19"/>
    <n v="2015"/>
    <n v="4"/>
    <n v="12"/>
    <n v="275"/>
    <n v="374"/>
    <x v="153"/>
    <n v="-6.2"/>
    <n v="-0.7"/>
    <n v="-6.9"/>
    <n v="-7"/>
    <n v="0.1"/>
    <x v="1"/>
    <x v="0"/>
  </r>
  <r>
    <x v="20"/>
    <x v="21"/>
    <n v="2015"/>
    <n v="11"/>
    <n v="5"/>
    <n v="365"/>
    <n v="302"/>
    <x v="99"/>
    <n v="3.9"/>
    <n v="1.9"/>
    <n v="5.8"/>
    <n v="1.1000000000000001"/>
    <n v="4.7"/>
    <x v="0"/>
    <x v="0"/>
  </r>
  <r>
    <x v="22"/>
    <x v="23"/>
    <n v="2015"/>
    <n v="10"/>
    <n v="6"/>
    <n v="368"/>
    <n v="323"/>
    <x v="61"/>
    <n v="2.8"/>
    <n v="2.5"/>
    <n v="5.3"/>
    <n v="2"/>
    <n v="3.3"/>
    <x v="0"/>
    <x v="0"/>
  </r>
  <r>
    <x v="23"/>
    <x v="24"/>
    <n v="2015"/>
    <n v="7"/>
    <n v="9"/>
    <n v="358"/>
    <n v="400"/>
    <x v="198"/>
    <n v="-2.6"/>
    <n v="2.4"/>
    <n v="-0.2"/>
    <n v="1"/>
    <n v="-1.3"/>
    <x v="1"/>
    <x v="0"/>
  </r>
  <r>
    <x v="24"/>
    <x v="25"/>
    <n v="2015"/>
    <n v="6"/>
    <n v="10"/>
    <n v="335"/>
    <n v="397"/>
    <x v="4"/>
    <n v="-3.9"/>
    <n v="2.6"/>
    <n v="-1.3"/>
    <n v="-0.1"/>
    <n v="-1.2"/>
    <x v="1"/>
    <x v="0"/>
  </r>
  <r>
    <x v="27"/>
    <x v="28"/>
    <n v="2015"/>
    <n v="15"/>
    <n v="1"/>
    <n v="500"/>
    <n v="308"/>
    <x v="132"/>
    <n v="12"/>
    <n v="-3.9"/>
    <n v="8.1"/>
    <n v="6"/>
    <n v="2.1"/>
    <x v="0"/>
    <x v="0"/>
  </r>
  <r>
    <x v="29"/>
    <x v="30"/>
    <n v="2015"/>
    <n v="8"/>
    <n v="8"/>
    <n v="339"/>
    <n v="345"/>
    <x v="163"/>
    <n v="-0.4"/>
    <n v="-3.4"/>
    <n v="-3.8"/>
    <n v="-4"/>
    <n v="0.3"/>
    <x v="1"/>
    <x v="0"/>
  </r>
  <r>
    <x v="25"/>
    <x v="26"/>
    <n v="2015"/>
    <n v="7"/>
    <n v="9"/>
    <n v="408"/>
    <n v="476"/>
    <x v="88"/>
    <n v="-4.3"/>
    <n v="-2.2999999999999998"/>
    <n v="-6.6"/>
    <n v="1.1000000000000001"/>
    <n v="-7.6"/>
    <x v="1"/>
    <x v="0"/>
  </r>
  <r>
    <x v="21"/>
    <x v="22"/>
    <n v="2015"/>
    <n v="6"/>
    <n v="10"/>
    <n v="342"/>
    <n v="417"/>
    <x v="164"/>
    <n v="-4.7"/>
    <n v="-3"/>
    <n v="-7.7"/>
    <n v="-3.5"/>
    <n v="-4.2"/>
    <x v="1"/>
    <x v="0"/>
  </r>
  <r>
    <x v="19"/>
    <x v="20"/>
    <n v="2015"/>
    <n v="13"/>
    <n v="3"/>
    <n v="489"/>
    <n v="313"/>
    <x v="280"/>
    <n v="11"/>
    <n v="1.3"/>
    <n v="12.3"/>
    <n v="9"/>
    <n v="3.4"/>
    <x v="0"/>
    <x v="0"/>
  </r>
  <r>
    <x v="14"/>
    <x v="14"/>
    <n v="2015"/>
    <n v="10"/>
    <n v="6"/>
    <n v="423"/>
    <n v="277"/>
    <x v="68"/>
    <n v="9.1"/>
    <n v="2.2000000000000002"/>
    <n v="11.3"/>
    <n v="5.4"/>
    <n v="6"/>
    <x v="0"/>
    <x v="0"/>
  </r>
  <r>
    <x v="26"/>
    <x v="27"/>
    <n v="2015"/>
    <n v="7"/>
    <n v="9"/>
    <n v="280"/>
    <n v="330"/>
    <x v="281"/>
    <n v="-3.1"/>
    <n v="3"/>
    <n v="-0.2"/>
    <n v="-3.8"/>
    <n v="3.6"/>
    <x v="1"/>
    <x v="0"/>
  </r>
  <r>
    <x v="28"/>
    <x v="29"/>
    <n v="2015"/>
    <n v="5"/>
    <n v="11"/>
    <n v="238"/>
    <n v="387"/>
    <x v="191"/>
    <n v="-9.3000000000000007"/>
    <n v="3.8"/>
    <n v="-5.5"/>
    <n v="-6"/>
    <n v="0.5"/>
    <x v="1"/>
    <x v="0"/>
  </r>
  <r>
    <x v="4"/>
    <x v="4"/>
    <n v="2016"/>
    <n v="14"/>
    <n v="2"/>
    <n v="441"/>
    <n v="250"/>
    <x v="282"/>
    <n v="11.9"/>
    <n v="-2.7"/>
    <n v="9.3000000000000007"/>
    <n v="4.3"/>
    <n v="5"/>
    <x v="0"/>
    <x v="1"/>
  </r>
  <r>
    <x v="0"/>
    <x v="0"/>
    <n v="2016"/>
    <n v="10"/>
    <n v="6"/>
    <n v="363"/>
    <n v="380"/>
    <x v="283"/>
    <n v="-1.1000000000000001"/>
    <n v="-1.3"/>
    <n v="-2.4"/>
    <n v="-0.6"/>
    <n v="-1.8"/>
    <x v="0"/>
    <x v="0"/>
  </r>
  <r>
    <x v="3"/>
    <x v="3"/>
    <n v="2016"/>
    <n v="7"/>
    <n v="9"/>
    <n v="399"/>
    <n v="378"/>
    <x v="101"/>
    <n v="1.3"/>
    <n v="-1.6"/>
    <n v="-0.3"/>
    <n v="1.8"/>
    <n v="-2.2000000000000002"/>
    <x v="1"/>
    <x v="0"/>
  </r>
  <r>
    <x v="2"/>
    <x v="2"/>
    <n v="2016"/>
    <n v="5"/>
    <n v="11"/>
    <n v="275"/>
    <n v="409"/>
    <x v="284"/>
    <n v="-8.4"/>
    <n v="-0.1"/>
    <n v="-8.5"/>
    <n v="-5.5"/>
    <n v="-3"/>
    <x v="1"/>
    <x v="0"/>
  </r>
  <r>
    <x v="7"/>
    <x v="7"/>
    <n v="2016"/>
    <n v="11"/>
    <n v="5"/>
    <n v="399"/>
    <n v="327"/>
    <x v="39"/>
    <n v="4.5"/>
    <n v="0.2"/>
    <n v="4.7"/>
    <n v="2.8"/>
    <n v="2"/>
    <x v="0"/>
    <x v="0"/>
  </r>
  <r>
    <x v="6"/>
    <x v="6"/>
    <n v="2016"/>
    <n v="8"/>
    <n v="8"/>
    <n v="343"/>
    <n v="321"/>
    <x v="177"/>
    <n v="1.4"/>
    <n v="0.2"/>
    <n v="1.5"/>
    <n v="-1.1000000000000001"/>
    <n v="2.6"/>
    <x v="1"/>
    <x v="0"/>
  </r>
  <r>
    <x v="9"/>
    <x v="9"/>
    <n v="2016"/>
    <n v="6"/>
    <n v="9"/>
    <n v="325"/>
    <n v="315"/>
    <x v="120"/>
    <n v="0.6"/>
    <n v="0.4"/>
    <n v="1"/>
    <n v="-1.5"/>
    <n v="2.5"/>
    <x v="1"/>
    <x v="0"/>
  </r>
  <r>
    <x v="10"/>
    <x v="10"/>
    <n v="2016"/>
    <n v="1"/>
    <n v="15"/>
    <n v="264"/>
    <n v="452"/>
    <x v="285"/>
    <n v="-11.8"/>
    <n v="1.7"/>
    <n v="-10.1"/>
    <n v="-5.2"/>
    <n v="-4.9000000000000004"/>
    <x v="1"/>
    <x v="0"/>
  </r>
  <r>
    <x v="30"/>
    <x v="31"/>
    <n v="2016"/>
    <n v="9"/>
    <n v="7"/>
    <n v="279"/>
    <n v="328"/>
    <x v="247"/>
    <n v="-3.1"/>
    <n v="0.4"/>
    <n v="-2.6"/>
    <n v="-5.3"/>
    <n v="2.7"/>
    <x v="0"/>
    <x v="0"/>
  </r>
  <r>
    <x v="5"/>
    <x v="5"/>
    <n v="2016"/>
    <n v="9"/>
    <n v="7"/>
    <n v="381"/>
    <n v="378"/>
    <x v="122"/>
    <n v="0.2"/>
    <n v="-1.2"/>
    <n v="-1"/>
    <n v="0.7"/>
    <n v="-1.7"/>
    <x v="1"/>
    <x v="0"/>
  </r>
  <r>
    <x v="1"/>
    <x v="1"/>
    <n v="2016"/>
    <n v="8"/>
    <n v="8"/>
    <n v="411"/>
    <n v="392"/>
    <x v="258"/>
    <n v="1.2"/>
    <n v="-0.8"/>
    <n v="0.4"/>
    <n v="3.1"/>
    <n v="-2.7"/>
    <x v="1"/>
    <x v="0"/>
  </r>
  <r>
    <x v="8"/>
    <x v="8"/>
    <n v="2016"/>
    <n v="3"/>
    <n v="13"/>
    <n v="318"/>
    <n v="400"/>
    <x v="286"/>
    <n v="-5.0999999999999996"/>
    <n v="0.2"/>
    <n v="-5"/>
    <n v="-2.7"/>
    <n v="-2.2999999999999998"/>
    <x v="1"/>
    <x v="0"/>
  </r>
  <r>
    <x v="13"/>
    <x v="13"/>
    <n v="2016"/>
    <n v="12"/>
    <n v="4"/>
    <n v="389"/>
    <n v="311"/>
    <x v="135"/>
    <n v="4.9000000000000004"/>
    <n v="0.7"/>
    <n v="5.6"/>
    <n v="1.2"/>
    <n v="4.4000000000000004"/>
    <x v="0"/>
    <x v="0"/>
  </r>
  <r>
    <x v="11"/>
    <x v="11"/>
    <n v="2016"/>
    <n v="12"/>
    <n v="4"/>
    <n v="416"/>
    <n v="385"/>
    <x v="244"/>
    <n v="1.9"/>
    <n v="1.3"/>
    <n v="3.3"/>
    <n v="3.5"/>
    <n v="-0.3"/>
    <x v="0"/>
    <x v="0"/>
  </r>
  <r>
    <x v="12"/>
    <x v="12"/>
    <n v="2016"/>
    <n v="9"/>
    <n v="7"/>
    <n v="333"/>
    <n v="297"/>
    <x v="66"/>
    <n v="2.2999999999999998"/>
    <n v="1.8"/>
    <n v="4"/>
    <n v="-2"/>
    <n v="6.1"/>
    <x v="1"/>
    <x v="0"/>
  </r>
  <r>
    <x v="15"/>
    <x v="15"/>
    <n v="2016"/>
    <n v="5"/>
    <n v="11"/>
    <n v="410"/>
    <n v="423"/>
    <x v="287"/>
    <n v="-0.8"/>
    <n v="0.9"/>
    <n v="0.1"/>
    <n v="3"/>
    <n v="-3"/>
    <x v="1"/>
    <x v="0"/>
  </r>
  <r>
    <x v="18"/>
    <x v="19"/>
    <n v="2016"/>
    <n v="13"/>
    <n v="3"/>
    <n v="421"/>
    <n v="306"/>
    <x v="266"/>
    <n v="7.2"/>
    <n v="-0.2"/>
    <n v="7"/>
    <n v="4.0999999999999996"/>
    <n v="2.9"/>
    <x v="0"/>
    <x v="0"/>
  </r>
  <r>
    <x v="2"/>
    <x v="16"/>
    <n v="2016"/>
    <n v="11"/>
    <n v="5"/>
    <n v="310"/>
    <n v="284"/>
    <x v="21"/>
    <n v="1.6"/>
    <n v="0.5"/>
    <n v="2.1"/>
    <n v="-3.2"/>
    <n v="5.4"/>
    <x v="0"/>
    <x v="0"/>
  </r>
  <r>
    <x v="17"/>
    <x v="18"/>
    <n v="2016"/>
    <n v="8"/>
    <n v="7"/>
    <n v="396"/>
    <n v="383"/>
    <x v="31"/>
    <n v="0.8"/>
    <n v="1.2"/>
    <n v="2"/>
    <n v="3.3"/>
    <n v="-1.3"/>
    <x v="1"/>
    <x v="0"/>
  </r>
  <r>
    <x v="16"/>
    <x v="17"/>
    <n v="2016"/>
    <n v="7"/>
    <n v="9"/>
    <n v="367"/>
    <n v="331"/>
    <x v="66"/>
    <n v="2.2999999999999998"/>
    <n v="1.6"/>
    <n v="3.8"/>
    <n v="1.3"/>
    <n v="2.5"/>
    <x v="1"/>
    <x v="0"/>
  </r>
  <r>
    <x v="22"/>
    <x v="23"/>
    <n v="2016"/>
    <n v="10"/>
    <n v="6"/>
    <n v="432"/>
    <n v="388"/>
    <x v="49"/>
    <n v="2.8"/>
    <n v="0.1"/>
    <n v="2.8"/>
    <n v="4.9000000000000004"/>
    <n v="-2"/>
    <x v="0"/>
    <x v="0"/>
  </r>
  <r>
    <x v="23"/>
    <x v="24"/>
    <n v="2016"/>
    <n v="9"/>
    <n v="7"/>
    <n v="346"/>
    <n v="358"/>
    <x v="288"/>
    <n v="-0.8"/>
    <n v="-0.6"/>
    <n v="-1.4"/>
    <n v="-1.3"/>
    <n v="-0.1"/>
    <x v="0"/>
    <x v="0"/>
  </r>
  <r>
    <x v="20"/>
    <x v="21"/>
    <n v="2016"/>
    <n v="8"/>
    <n v="8"/>
    <n v="327"/>
    <n v="307"/>
    <x v="169"/>
    <n v="1.3"/>
    <n v="-0.3"/>
    <n v="0.9"/>
    <n v="-2.6"/>
    <n v="3.6"/>
    <x v="1"/>
    <x v="0"/>
  </r>
  <r>
    <x v="24"/>
    <x v="25"/>
    <n v="2016"/>
    <n v="3"/>
    <n v="13"/>
    <n v="279"/>
    <n v="399"/>
    <x v="289"/>
    <n v="-7.5"/>
    <n v="0"/>
    <n v="-7.5"/>
    <n v="-5.2"/>
    <n v="-2.2999999999999998"/>
    <x v="1"/>
    <x v="0"/>
  </r>
  <r>
    <x v="29"/>
    <x v="30"/>
    <n v="2016"/>
    <n v="11"/>
    <n v="5"/>
    <n v="540"/>
    <n v="406"/>
    <x v="205"/>
    <n v="8.4"/>
    <n v="0.1"/>
    <n v="8.5"/>
    <n v="10.5"/>
    <n v="-2"/>
    <x v="0"/>
    <x v="0"/>
  </r>
  <r>
    <x v="21"/>
    <x v="22"/>
    <n v="2016"/>
    <n v="9"/>
    <n v="7"/>
    <n v="354"/>
    <n v="369"/>
    <x v="290"/>
    <n v="-0.9"/>
    <n v="0.7"/>
    <n v="-0.2"/>
    <n v="-1.5"/>
    <n v="1.3"/>
    <x v="1"/>
    <x v="0"/>
  </r>
  <r>
    <x v="25"/>
    <x v="26"/>
    <n v="2016"/>
    <n v="7"/>
    <n v="9"/>
    <n v="469"/>
    <n v="454"/>
    <x v="261"/>
    <n v="0.9"/>
    <n v="0.6"/>
    <n v="1.5"/>
    <n v="6.8"/>
    <n v="-5.3"/>
    <x v="1"/>
    <x v="0"/>
  </r>
  <r>
    <x v="27"/>
    <x v="28"/>
    <n v="2016"/>
    <n v="6"/>
    <n v="10"/>
    <n v="369"/>
    <n v="402"/>
    <x v="257"/>
    <n v="-2.1"/>
    <n v="1.1000000000000001"/>
    <n v="-1"/>
    <n v="-0.2"/>
    <n v="-0.8"/>
    <x v="1"/>
    <x v="0"/>
  </r>
  <r>
    <x v="14"/>
    <x v="14"/>
    <n v="2016"/>
    <n v="10"/>
    <n v="5"/>
    <n v="354"/>
    <n v="292"/>
    <x v="222"/>
    <n v="3.9"/>
    <n v="-1.7"/>
    <n v="2.1"/>
    <n v="-2.4"/>
    <n v="4.5"/>
    <x v="0"/>
    <x v="0"/>
  </r>
  <r>
    <x v="19"/>
    <x v="20"/>
    <n v="2016"/>
    <n v="7"/>
    <n v="8"/>
    <n v="418"/>
    <n v="362"/>
    <x v="291"/>
    <n v="3.5"/>
    <n v="-1.9"/>
    <n v="1.6"/>
    <n v="2.4"/>
    <n v="-0.8"/>
    <x v="1"/>
    <x v="0"/>
  </r>
  <r>
    <x v="31"/>
    <x v="27"/>
    <n v="2016"/>
    <n v="4"/>
    <n v="12"/>
    <n v="224"/>
    <n v="394"/>
    <x v="168"/>
    <n v="-10.6"/>
    <n v="-0.5"/>
    <n v="-11.1"/>
    <n v="-9.5"/>
    <n v="-1.6"/>
    <x v="1"/>
    <x v="0"/>
  </r>
  <r>
    <x v="28"/>
    <x v="29"/>
    <n v="2016"/>
    <n v="2"/>
    <n v="14"/>
    <n v="309"/>
    <n v="480"/>
    <x v="15"/>
    <n v="-10.7"/>
    <n v="-0.5"/>
    <n v="-11.2"/>
    <n v="-3.7"/>
    <n v="-7.5"/>
    <x v="1"/>
    <x v="0"/>
  </r>
  <r>
    <x v="4"/>
    <x v="4"/>
    <n v="2017"/>
    <n v="13"/>
    <n v="3"/>
    <n v="458"/>
    <n v="296"/>
    <x v="292"/>
    <n v="10.1"/>
    <n v="-1.2"/>
    <n v="8.9"/>
    <n v="6.3"/>
    <n v="2.6"/>
    <x v="0"/>
    <x v="0"/>
  </r>
  <r>
    <x v="3"/>
    <x v="3"/>
    <n v="2017"/>
    <n v="9"/>
    <n v="7"/>
    <n v="302"/>
    <n v="359"/>
    <x v="123"/>
    <n v="-3.6"/>
    <n v="-0.5"/>
    <n v="-4"/>
    <n v="-3"/>
    <n v="-1"/>
    <x v="0"/>
    <x v="0"/>
  </r>
  <r>
    <x v="0"/>
    <x v="0"/>
    <n v="2017"/>
    <n v="6"/>
    <n v="10"/>
    <n v="281"/>
    <n v="393"/>
    <x v="74"/>
    <n v="-7"/>
    <n v="0.7"/>
    <n v="-6.3"/>
    <n v="-3.9"/>
    <n v="-2.4"/>
    <x v="1"/>
    <x v="0"/>
  </r>
  <r>
    <x v="2"/>
    <x v="2"/>
    <n v="2017"/>
    <n v="5"/>
    <n v="11"/>
    <n v="298"/>
    <n v="382"/>
    <x v="293"/>
    <n v="-5.3"/>
    <n v="0.3"/>
    <n v="-4.9000000000000004"/>
    <n v="-2.9"/>
    <n v="-2.1"/>
    <x v="1"/>
    <x v="0"/>
  </r>
  <r>
    <x v="7"/>
    <x v="7"/>
    <n v="2017"/>
    <n v="13"/>
    <n v="3"/>
    <n v="406"/>
    <n v="308"/>
    <x v="227"/>
    <n v="6.1"/>
    <n v="-1.1000000000000001"/>
    <n v="5"/>
    <n v="3.2"/>
    <n v="1.8"/>
    <x v="0"/>
    <x v="0"/>
  </r>
  <r>
    <x v="6"/>
    <x v="6"/>
    <n v="2017"/>
    <n v="9"/>
    <n v="7"/>
    <n v="395"/>
    <n v="303"/>
    <x v="133"/>
    <n v="5.8"/>
    <n v="-2.4"/>
    <n v="3.4"/>
    <n v="2.2000000000000002"/>
    <n v="1.2"/>
    <x v="1"/>
    <x v="0"/>
  </r>
  <r>
    <x v="9"/>
    <x v="9"/>
    <n v="2017"/>
    <n v="7"/>
    <n v="9"/>
    <n v="290"/>
    <n v="349"/>
    <x v="294"/>
    <n v="-3.7"/>
    <n v="-1.3"/>
    <n v="-5"/>
    <n v="-4.0999999999999996"/>
    <n v="-0.9"/>
    <x v="1"/>
    <x v="0"/>
  </r>
  <r>
    <x v="10"/>
    <x v="10"/>
    <n v="2017"/>
    <n v="0"/>
    <n v="16"/>
    <n v="234"/>
    <n v="410"/>
    <x v="295"/>
    <n v="-11"/>
    <n v="0"/>
    <n v="-11"/>
    <n v="-6.8"/>
    <n v="-4.0999999999999996"/>
    <x v="1"/>
    <x v="0"/>
  </r>
  <r>
    <x v="8"/>
    <x v="8"/>
    <n v="2017"/>
    <n v="10"/>
    <n v="6"/>
    <n v="417"/>
    <n v="268"/>
    <x v="296"/>
    <n v="9.3000000000000007"/>
    <n v="-2.8"/>
    <n v="6.5"/>
    <n v="3"/>
    <n v="3.6"/>
    <x v="0"/>
    <x v="0"/>
  </r>
  <r>
    <x v="5"/>
    <x v="5"/>
    <n v="2017"/>
    <n v="9"/>
    <n v="7"/>
    <n v="334"/>
    <n v="356"/>
    <x v="279"/>
    <n v="-1.4"/>
    <n v="-2.1"/>
    <n v="-3.5"/>
    <n v="-2"/>
    <n v="-1.5"/>
    <x v="0"/>
    <x v="0"/>
  </r>
  <r>
    <x v="1"/>
    <x v="1"/>
    <n v="2017"/>
    <n v="4"/>
    <n v="12"/>
    <n v="263"/>
    <n v="404"/>
    <x v="242"/>
    <n v="-8.8000000000000007"/>
    <n v="-1.3"/>
    <n v="-10.1"/>
    <n v="-6.1"/>
    <n v="-4"/>
    <x v="1"/>
    <x v="0"/>
  </r>
  <r>
    <x v="30"/>
    <x v="31"/>
    <n v="2017"/>
    <n v="4"/>
    <n v="12"/>
    <n v="338"/>
    <n v="436"/>
    <x v="76"/>
    <n v="-6.1"/>
    <n v="-0.3"/>
    <n v="-6.4"/>
    <n v="-0.8"/>
    <n v="-5.6"/>
    <x v="1"/>
    <x v="0"/>
  </r>
  <r>
    <x v="13"/>
    <x v="13"/>
    <n v="2017"/>
    <n v="10"/>
    <n v="6"/>
    <n v="415"/>
    <n v="339"/>
    <x v="297"/>
    <n v="4.8"/>
    <n v="-1.3"/>
    <n v="3.4"/>
    <n v="3.8"/>
    <n v="-0.3"/>
    <x v="0"/>
    <x v="0"/>
  </r>
  <r>
    <x v="31"/>
    <x v="15"/>
    <n v="2017"/>
    <n v="9"/>
    <n v="7"/>
    <n v="355"/>
    <n v="272"/>
    <x v="298"/>
    <n v="5.2"/>
    <n v="-1.5"/>
    <n v="3.6"/>
    <n v="-0.3"/>
    <n v="4"/>
    <x v="1"/>
    <x v="0"/>
  </r>
  <r>
    <x v="11"/>
    <x v="11"/>
    <n v="2017"/>
    <n v="6"/>
    <n v="10"/>
    <n v="301"/>
    <n v="373"/>
    <x v="274"/>
    <n v="-4.5"/>
    <n v="-0.2"/>
    <n v="-4.7"/>
    <n v="-3"/>
    <n v="-1.8"/>
    <x v="1"/>
    <x v="0"/>
  </r>
  <r>
    <x v="12"/>
    <x v="12"/>
    <n v="2017"/>
    <n v="5"/>
    <n v="11"/>
    <n v="289"/>
    <n v="382"/>
    <x v="136"/>
    <n v="-5.8"/>
    <n v="-0.9"/>
    <n v="-6.7"/>
    <n v="-3.9"/>
    <n v="-2.9"/>
    <x v="1"/>
    <x v="0"/>
  </r>
  <r>
    <x v="16"/>
    <x v="17"/>
    <n v="2017"/>
    <n v="13"/>
    <n v="3"/>
    <n v="457"/>
    <n v="295"/>
    <x v="292"/>
    <n v="10.1"/>
    <n v="-0.7"/>
    <n v="9.4"/>
    <n v="7"/>
    <n v="2.5"/>
    <x v="0"/>
    <x v="1"/>
  </r>
  <r>
    <x v="18"/>
    <x v="19"/>
    <n v="2017"/>
    <n v="9"/>
    <n v="7"/>
    <n v="354"/>
    <n v="332"/>
    <x v="177"/>
    <n v="1.4"/>
    <n v="0.2"/>
    <n v="1.6"/>
    <n v="0.4"/>
    <n v="1.2"/>
    <x v="1"/>
    <x v="0"/>
  </r>
  <r>
    <x v="17"/>
    <x v="18"/>
    <n v="2017"/>
    <n v="7"/>
    <n v="9"/>
    <n v="342"/>
    <n v="388"/>
    <x v="142"/>
    <n v="-2.9"/>
    <n v="1.6"/>
    <n v="-1.3"/>
    <n v="0.5"/>
    <n v="-1.8"/>
    <x v="1"/>
    <x v="0"/>
  </r>
  <r>
    <x v="2"/>
    <x v="16"/>
    <n v="2017"/>
    <n v="3"/>
    <n v="13"/>
    <n v="246"/>
    <n v="388"/>
    <x v="162"/>
    <n v="-8.9"/>
    <n v="1.3"/>
    <n v="-7.6"/>
    <n v="-6.4"/>
    <n v="-1.2"/>
    <x v="1"/>
    <x v="0"/>
  </r>
  <r>
    <x v="20"/>
    <x v="21"/>
    <n v="2017"/>
    <n v="13"/>
    <n v="3"/>
    <n v="382"/>
    <n v="252"/>
    <x v="176"/>
    <n v="8.1"/>
    <n v="1"/>
    <n v="9.1"/>
    <n v="2.2999999999999998"/>
    <n v="6.8"/>
    <x v="0"/>
    <x v="0"/>
  </r>
  <r>
    <x v="23"/>
    <x v="24"/>
    <n v="2017"/>
    <n v="9"/>
    <n v="7"/>
    <n v="410"/>
    <n v="376"/>
    <x v="299"/>
    <n v="2.1"/>
    <n v="0.6"/>
    <n v="2.7"/>
    <n v="5.2"/>
    <n v="-2.5"/>
    <x v="1"/>
    <x v="0"/>
  </r>
  <r>
    <x v="22"/>
    <x v="23"/>
    <n v="2017"/>
    <n v="7"/>
    <n v="9"/>
    <n v="320"/>
    <n v="384"/>
    <x v="300"/>
    <n v="-4"/>
    <n v="2.1"/>
    <n v="-1.9"/>
    <n v="-0.3"/>
    <n v="-1.6"/>
    <x v="1"/>
    <x v="0"/>
  </r>
  <r>
    <x v="24"/>
    <x v="25"/>
    <n v="2017"/>
    <n v="5"/>
    <n v="11"/>
    <n v="264"/>
    <n v="320"/>
    <x v="301"/>
    <n v="-3.5"/>
    <n v="2.2000000000000002"/>
    <n v="-1.3"/>
    <n v="-4.5999999999999996"/>
    <n v="3.3"/>
    <x v="1"/>
    <x v="0"/>
  </r>
  <r>
    <x v="25"/>
    <x v="26"/>
    <n v="2017"/>
    <n v="11"/>
    <n v="5"/>
    <n v="448"/>
    <n v="326"/>
    <x v="302"/>
    <n v="7.6"/>
    <n v="1.5"/>
    <n v="9.1999999999999993"/>
    <n v="7"/>
    <n v="2.2000000000000002"/>
    <x v="0"/>
    <x v="0"/>
  </r>
  <r>
    <x v="27"/>
    <x v="28"/>
    <n v="2017"/>
    <n v="11"/>
    <n v="5"/>
    <n v="363"/>
    <n v="327"/>
    <x v="66"/>
    <n v="2.2999999999999998"/>
    <n v="2.1"/>
    <n v="4.3"/>
    <n v="1.7"/>
    <n v="2.7"/>
    <x v="0"/>
    <x v="0"/>
  </r>
  <r>
    <x v="29"/>
    <x v="30"/>
    <n v="2017"/>
    <n v="10"/>
    <n v="6"/>
    <n v="353"/>
    <n v="315"/>
    <x v="35"/>
    <n v="2.4"/>
    <n v="1.9"/>
    <n v="4.3"/>
    <n v="1.1000000000000001"/>
    <n v="3.2"/>
    <x v="0"/>
    <x v="0"/>
  </r>
  <r>
    <x v="21"/>
    <x v="22"/>
    <n v="2017"/>
    <n v="5"/>
    <n v="11"/>
    <n v="335"/>
    <n v="382"/>
    <x v="44"/>
    <n v="-2.9"/>
    <n v="1.7"/>
    <n v="-1.3"/>
    <n v="0.4"/>
    <n v="-1.7"/>
    <x v="1"/>
    <x v="0"/>
  </r>
  <r>
    <x v="31"/>
    <x v="27"/>
    <n v="2017"/>
    <n v="11"/>
    <n v="5"/>
    <n v="478"/>
    <n v="329"/>
    <x v="296"/>
    <n v="9.3000000000000007"/>
    <n v="-0.2"/>
    <n v="9.1999999999999993"/>
    <n v="8.1999999999999993"/>
    <n v="1"/>
    <x v="0"/>
    <x v="0"/>
  </r>
  <r>
    <x v="14"/>
    <x v="14"/>
    <n v="2017"/>
    <n v="9"/>
    <n v="7"/>
    <n v="366"/>
    <n v="332"/>
    <x v="299"/>
    <n v="2.1"/>
    <n v="-0.2"/>
    <n v="1.9"/>
    <n v="0.7"/>
    <n v="1.2"/>
    <x v="1"/>
    <x v="0"/>
  </r>
  <r>
    <x v="19"/>
    <x v="20"/>
    <n v="2017"/>
    <n v="8"/>
    <n v="8"/>
    <n v="295"/>
    <n v="361"/>
    <x v="146"/>
    <n v="-4.0999999999999996"/>
    <n v="0.4"/>
    <n v="-3.7"/>
    <n v="-4"/>
    <n v="0.2"/>
    <x v="1"/>
    <x v="0"/>
  </r>
  <r>
    <x v="28"/>
    <x v="29"/>
    <n v="2017"/>
    <n v="6"/>
    <n v="10"/>
    <n v="331"/>
    <n v="383"/>
    <x v="36"/>
    <n v="-3.3"/>
    <n v="0.4"/>
    <n v="-2.9"/>
    <n v="-0.8"/>
    <n v="-2.1"/>
    <x v="1"/>
    <x v="0"/>
  </r>
  <r>
    <x v="4"/>
    <x v="4"/>
    <n v="2018"/>
    <n v="11"/>
    <n v="5"/>
    <n v="436"/>
    <n v="325"/>
    <x v="89"/>
    <n v="6.9"/>
    <n v="-1.8"/>
    <n v="5.2"/>
    <n v="3.1"/>
    <n v="2.1"/>
    <x v="0"/>
    <x v="1"/>
  </r>
  <r>
    <x v="0"/>
    <x v="0"/>
    <n v="2018"/>
    <n v="7"/>
    <n v="9"/>
    <n v="319"/>
    <n v="433"/>
    <x v="111"/>
    <n v="-7.1"/>
    <n v="-1.7"/>
    <n v="-8.8000000000000007"/>
    <n v="-3.6"/>
    <n v="-5.2"/>
    <x v="1"/>
    <x v="0"/>
  </r>
  <r>
    <x v="3"/>
    <x v="3"/>
    <n v="2018"/>
    <n v="6"/>
    <n v="10"/>
    <n v="269"/>
    <n v="374"/>
    <x v="303"/>
    <n v="-6.6"/>
    <n v="-0.3"/>
    <n v="-6.9"/>
    <n v="-6.3"/>
    <n v="-0.6"/>
    <x v="1"/>
    <x v="0"/>
  </r>
  <r>
    <x v="2"/>
    <x v="2"/>
    <n v="2018"/>
    <n v="4"/>
    <n v="12"/>
    <n v="333"/>
    <n v="441"/>
    <x v="304"/>
    <n v="-6.8"/>
    <n v="-1.1000000000000001"/>
    <n v="-7.8"/>
    <n v="-2"/>
    <n v="-5.9"/>
    <x v="1"/>
    <x v="0"/>
  </r>
  <r>
    <x v="6"/>
    <x v="6"/>
    <n v="2018"/>
    <n v="10"/>
    <n v="6"/>
    <n v="389"/>
    <n v="287"/>
    <x v="182"/>
    <n v="6.4"/>
    <n v="0.6"/>
    <n v="7"/>
    <n v="0.6"/>
    <n v="6.4"/>
    <x v="0"/>
    <x v="0"/>
  </r>
  <r>
    <x v="7"/>
    <x v="7"/>
    <n v="2018"/>
    <n v="9"/>
    <n v="6"/>
    <n v="428"/>
    <n v="360"/>
    <x v="70"/>
    <n v="4.3"/>
    <n v="1.3"/>
    <n v="5.6"/>
    <n v="3.9"/>
    <n v="1.7"/>
    <x v="1"/>
    <x v="0"/>
  </r>
  <r>
    <x v="10"/>
    <x v="10"/>
    <n v="2018"/>
    <n v="7"/>
    <n v="8"/>
    <n v="359"/>
    <n v="392"/>
    <x v="257"/>
    <n v="-2.1"/>
    <n v="1.7"/>
    <n v="-0.3"/>
    <n v="-1"/>
    <n v="0.6"/>
    <x v="1"/>
    <x v="0"/>
  </r>
  <r>
    <x v="9"/>
    <x v="9"/>
    <n v="2018"/>
    <n v="6"/>
    <n v="10"/>
    <n v="368"/>
    <n v="455"/>
    <x v="167"/>
    <n v="-5.4"/>
    <n v="2"/>
    <n v="-3.4"/>
    <n v="0"/>
    <n v="-3.4"/>
    <x v="1"/>
    <x v="0"/>
  </r>
  <r>
    <x v="30"/>
    <x v="31"/>
    <n v="2018"/>
    <n v="11"/>
    <n v="5"/>
    <n v="402"/>
    <n v="316"/>
    <x v="305"/>
    <n v="5.4"/>
    <n v="-1.5"/>
    <n v="3.8"/>
    <n v="2.4"/>
    <n v="1.4"/>
    <x v="0"/>
    <x v="0"/>
  </r>
  <r>
    <x v="1"/>
    <x v="1"/>
    <n v="2018"/>
    <n v="10"/>
    <n v="6"/>
    <n v="433"/>
    <n v="344"/>
    <x v="262"/>
    <n v="5.6"/>
    <n v="-2.2000000000000002"/>
    <n v="3.4"/>
    <n v="3.9"/>
    <n v="-0.6"/>
    <x v="0"/>
    <x v="0"/>
  </r>
  <r>
    <x v="5"/>
    <x v="5"/>
    <n v="2018"/>
    <n v="9"/>
    <n v="7"/>
    <n v="310"/>
    <n v="303"/>
    <x v="212"/>
    <n v="0.4"/>
    <n v="-0.2"/>
    <n v="0.2"/>
    <n v="-3.2"/>
    <n v="3.5"/>
    <x v="1"/>
    <x v="0"/>
  </r>
  <r>
    <x v="8"/>
    <x v="8"/>
    <n v="2018"/>
    <n v="5"/>
    <n v="11"/>
    <n v="245"/>
    <n v="316"/>
    <x v="306"/>
    <n v="-4.4000000000000004"/>
    <n v="0.4"/>
    <n v="-4"/>
    <n v="-8.1"/>
    <n v="4"/>
    <x v="1"/>
    <x v="0"/>
  </r>
  <r>
    <x v="13"/>
    <x v="13"/>
    <n v="2018"/>
    <n v="12"/>
    <n v="4"/>
    <n v="565"/>
    <n v="421"/>
    <x v="178"/>
    <n v="9"/>
    <n v="-0.1"/>
    <n v="8.9"/>
    <n v="12.6"/>
    <n v="-3.8"/>
    <x v="0"/>
    <x v="0"/>
  </r>
  <r>
    <x v="31"/>
    <x v="15"/>
    <n v="2018"/>
    <n v="12"/>
    <n v="4"/>
    <n v="428"/>
    <n v="329"/>
    <x v="29"/>
    <n v="6.2"/>
    <n v="-0.2"/>
    <n v="6"/>
    <n v="3"/>
    <n v="2.9"/>
    <x v="0"/>
    <x v="0"/>
  </r>
  <r>
    <x v="12"/>
    <x v="12"/>
    <n v="2018"/>
    <n v="6"/>
    <n v="10"/>
    <n v="329"/>
    <n v="349"/>
    <x v="268"/>
    <n v="-1.3"/>
    <n v="0.7"/>
    <n v="-0.5"/>
    <n v="-3.6"/>
    <n v="3.1"/>
    <x v="1"/>
    <x v="0"/>
  </r>
  <r>
    <x v="11"/>
    <x v="11"/>
    <n v="2018"/>
    <n v="4"/>
    <n v="12"/>
    <n v="290"/>
    <n v="467"/>
    <x v="64"/>
    <n v="-11.1"/>
    <n v="1.8"/>
    <n v="-9.3000000000000007"/>
    <n v="-5.2"/>
    <n v="-4.0999999999999996"/>
    <x v="1"/>
    <x v="0"/>
  </r>
  <r>
    <x v="18"/>
    <x v="19"/>
    <n v="2018"/>
    <n v="10"/>
    <n v="6"/>
    <n v="339"/>
    <n v="324"/>
    <x v="261"/>
    <n v="0.9"/>
    <n v="0.2"/>
    <n v="1.1000000000000001"/>
    <n v="-1.9"/>
    <n v="2.9"/>
    <x v="0"/>
    <x v="0"/>
  </r>
  <r>
    <x v="16"/>
    <x v="17"/>
    <n v="2018"/>
    <n v="9"/>
    <n v="7"/>
    <n v="367"/>
    <n v="348"/>
    <x v="258"/>
    <n v="1.2"/>
    <n v="0.5"/>
    <n v="1.7"/>
    <n v="0"/>
    <n v="1.8"/>
    <x v="0"/>
    <x v="0"/>
  </r>
  <r>
    <x v="17"/>
    <x v="18"/>
    <n v="2018"/>
    <n v="7"/>
    <n v="9"/>
    <n v="281"/>
    <n v="359"/>
    <x v="139"/>
    <n v="-4.9000000000000004"/>
    <n v="-0.1"/>
    <n v="-4.9000000000000004"/>
    <n v="-5.6"/>
    <n v="0.6"/>
    <x v="1"/>
    <x v="0"/>
  </r>
  <r>
    <x v="2"/>
    <x v="16"/>
    <n v="2018"/>
    <n v="5"/>
    <n v="11"/>
    <n v="369"/>
    <n v="412"/>
    <x v="307"/>
    <n v="-2.7"/>
    <n v="0.5"/>
    <n v="-2.2000000000000002"/>
    <n v="0.8"/>
    <n v="-2.9"/>
    <x v="1"/>
    <x v="0"/>
  </r>
  <r>
    <x v="24"/>
    <x v="25"/>
    <n v="2018"/>
    <n v="12"/>
    <n v="4"/>
    <n v="421"/>
    <n v="283"/>
    <x v="270"/>
    <n v="8.6"/>
    <n v="-2.2999999999999998"/>
    <n v="6.3"/>
    <n v="1.5"/>
    <n v="4.8"/>
    <x v="0"/>
    <x v="0"/>
  </r>
  <r>
    <x v="20"/>
    <x v="21"/>
    <n v="2018"/>
    <n v="8"/>
    <n v="7"/>
    <n v="360"/>
    <n v="341"/>
    <x v="258"/>
    <n v="1.2"/>
    <n v="-0.6"/>
    <n v="0.6"/>
    <n v="-1.2"/>
    <n v="1.8"/>
    <x v="1"/>
    <x v="0"/>
  </r>
  <r>
    <x v="22"/>
    <x v="23"/>
    <n v="2018"/>
    <n v="6"/>
    <n v="9"/>
    <n v="376"/>
    <n v="400"/>
    <x v="41"/>
    <n v="-1.5"/>
    <n v="-1.2"/>
    <n v="-2.7"/>
    <n v="0"/>
    <n v="-2.7"/>
    <x v="1"/>
    <x v="0"/>
  </r>
  <r>
    <x v="23"/>
    <x v="24"/>
    <n v="2018"/>
    <n v="6"/>
    <n v="10"/>
    <n v="324"/>
    <n v="360"/>
    <x v="86"/>
    <n v="-2.2999999999999998"/>
    <n v="-0.8"/>
    <n v="-3"/>
    <n v="-3.3"/>
    <n v="0.3"/>
    <x v="1"/>
    <x v="0"/>
  </r>
  <r>
    <x v="25"/>
    <x v="26"/>
    <n v="2018"/>
    <n v="13"/>
    <n v="3"/>
    <n v="504"/>
    <n v="353"/>
    <x v="236"/>
    <n v="9.4"/>
    <n v="0.6"/>
    <n v="10.1"/>
    <n v="7.9"/>
    <n v="2.2000000000000002"/>
    <x v="0"/>
    <x v="0"/>
  </r>
  <r>
    <x v="29"/>
    <x v="30"/>
    <n v="2018"/>
    <n v="7"/>
    <n v="9"/>
    <n v="414"/>
    <n v="423"/>
    <x v="181"/>
    <n v="-0.6"/>
    <n v="0.4"/>
    <n v="-0.1"/>
    <n v="2.5"/>
    <n v="-2.6"/>
    <x v="1"/>
    <x v="0"/>
  </r>
  <r>
    <x v="27"/>
    <x v="28"/>
    <n v="2018"/>
    <n v="7"/>
    <n v="9"/>
    <n v="376"/>
    <n v="382"/>
    <x v="163"/>
    <n v="-0.4"/>
    <n v="1.3"/>
    <n v="0.9"/>
    <n v="0.1"/>
    <n v="0.8"/>
    <x v="1"/>
    <x v="0"/>
  </r>
  <r>
    <x v="21"/>
    <x v="22"/>
    <n v="2018"/>
    <n v="5"/>
    <n v="11"/>
    <n v="396"/>
    <n v="464"/>
    <x v="88"/>
    <n v="-4.3"/>
    <n v="1.7"/>
    <n v="-2.6"/>
    <n v="2"/>
    <n v="-4.5999999999999996"/>
    <x v="1"/>
    <x v="0"/>
  </r>
  <r>
    <x v="31"/>
    <x v="27"/>
    <n v="2018"/>
    <n v="13"/>
    <n v="3"/>
    <n v="527"/>
    <n v="384"/>
    <x v="218"/>
    <n v="8.9"/>
    <n v="-0.4"/>
    <n v="8.5"/>
    <n v="9.5"/>
    <n v="-1.1000000000000001"/>
    <x v="0"/>
    <x v="0"/>
  </r>
  <r>
    <x v="14"/>
    <x v="14"/>
    <n v="2018"/>
    <n v="10"/>
    <n v="6"/>
    <n v="428"/>
    <n v="347"/>
    <x v="308"/>
    <n v="5.0999999999999996"/>
    <n v="-0.6"/>
    <n v="4.5"/>
    <n v="3"/>
    <n v="1.5"/>
    <x v="0"/>
    <x v="0"/>
  </r>
  <r>
    <x v="28"/>
    <x v="29"/>
    <n v="2018"/>
    <n v="4"/>
    <n v="12"/>
    <n v="342"/>
    <n v="435"/>
    <x v="136"/>
    <n v="-5.8"/>
    <n v="0.3"/>
    <n v="-5.5"/>
    <n v="-2.5"/>
    <n v="-3.1"/>
    <x v="1"/>
    <x v="0"/>
  </r>
  <r>
    <x v="19"/>
    <x v="20"/>
    <n v="2018"/>
    <n v="3"/>
    <n v="13"/>
    <n v="225"/>
    <n v="425"/>
    <x v="309"/>
    <n v="-12.5"/>
    <n v="1"/>
    <n v="-11.5"/>
    <n v="-9.6"/>
    <n v="-1.9"/>
    <x v="1"/>
    <x v="0"/>
  </r>
  <r>
    <x v="4"/>
    <x v="4"/>
    <n v="2019"/>
    <n v="12"/>
    <n v="4"/>
    <n v="420"/>
    <n v="225"/>
    <x v="310"/>
    <n v="12.2"/>
    <n v="-1.8"/>
    <n v="10.4"/>
    <n v="2.8"/>
    <n v="7.6"/>
    <x v="0"/>
    <x v="0"/>
  </r>
  <r>
    <x v="3"/>
    <x v="3"/>
    <n v="2019"/>
    <n v="10"/>
    <n v="6"/>
    <n v="314"/>
    <n v="259"/>
    <x v="203"/>
    <n v="3.4"/>
    <n v="-1.3"/>
    <n v="2.2000000000000002"/>
    <n v="-3.5"/>
    <n v="5.7"/>
    <x v="0"/>
    <x v="0"/>
  </r>
  <r>
    <x v="2"/>
    <x v="2"/>
    <n v="2019"/>
    <n v="7"/>
    <n v="9"/>
    <n v="276"/>
    <n v="359"/>
    <x v="38"/>
    <n v="-5.2"/>
    <n v="-1.1000000000000001"/>
    <n v="-6.3"/>
    <n v="-5.7"/>
    <n v="-0.6"/>
    <x v="1"/>
    <x v="0"/>
  </r>
  <r>
    <x v="0"/>
    <x v="0"/>
    <n v="2019"/>
    <n v="5"/>
    <n v="11"/>
    <n v="306"/>
    <n v="494"/>
    <x v="285"/>
    <n v="-11.8"/>
    <n v="0.2"/>
    <n v="-11.6"/>
    <n v="-2.4"/>
    <n v="-9.1"/>
    <x v="1"/>
    <x v="0"/>
  </r>
  <r>
    <x v="6"/>
    <x v="6"/>
    <n v="2019"/>
    <n v="14"/>
    <n v="2"/>
    <n v="531"/>
    <n v="282"/>
    <x v="311"/>
    <n v="15.6"/>
    <n v="0.1"/>
    <n v="15.6"/>
    <n v="11"/>
    <n v="4.7"/>
    <x v="0"/>
    <x v="0"/>
  </r>
  <r>
    <x v="7"/>
    <x v="7"/>
    <n v="2019"/>
    <n v="8"/>
    <n v="8"/>
    <n v="289"/>
    <n v="303"/>
    <x v="83"/>
    <n v="-0.9"/>
    <n v="1.2"/>
    <n v="0.3"/>
    <n v="-4.3"/>
    <n v="4.5999999999999996"/>
    <x v="1"/>
    <x v="0"/>
  </r>
  <r>
    <x v="10"/>
    <x v="10"/>
    <n v="2019"/>
    <n v="6"/>
    <n v="10"/>
    <n v="335"/>
    <n v="393"/>
    <x v="73"/>
    <n v="-3.6"/>
    <n v="1.7"/>
    <n v="-1.9"/>
    <n v="-0.4"/>
    <n v="-1.5"/>
    <x v="1"/>
    <x v="0"/>
  </r>
  <r>
    <x v="9"/>
    <x v="9"/>
    <n v="2019"/>
    <n v="2"/>
    <n v="14"/>
    <n v="279"/>
    <n v="420"/>
    <x v="242"/>
    <n v="-8.8000000000000007"/>
    <n v="1.5"/>
    <n v="-7.3"/>
    <n v="-4.4000000000000004"/>
    <n v="-2.9"/>
    <x v="1"/>
    <x v="0"/>
  </r>
  <r>
    <x v="30"/>
    <x v="31"/>
    <n v="2019"/>
    <n v="10"/>
    <n v="6"/>
    <n v="378"/>
    <n v="385"/>
    <x v="157"/>
    <n v="-0.4"/>
    <n v="1"/>
    <n v="0.5"/>
    <n v="1"/>
    <n v="-0.5"/>
    <x v="0"/>
    <x v="0"/>
  </r>
  <r>
    <x v="5"/>
    <x v="5"/>
    <n v="2019"/>
    <n v="9"/>
    <n v="7"/>
    <n v="402"/>
    <n v="331"/>
    <x v="129"/>
    <n v="4.4000000000000004"/>
    <n v="-1"/>
    <n v="3.4"/>
    <n v="1.8"/>
    <n v="1.7"/>
    <x v="0"/>
    <x v="0"/>
  </r>
  <r>
    <x v="1"/>
    <x v="1"/>
    <n v="2019"/>
    <n v="7"/>
    <n v="9"/>
    <n v="361"/>
    <n v="373"/>
    <x v="288"/>
    <n v="-0.8"/>
    <n v="-1.1000000000000001"/>
    <n v="-1.8"/>
    <n v="-1"/>
    <n v="-0.8"/>
    <x v="1"/>
    <x v="0"/>
  </r>
  <r>
    <x v="8"/>
    <x v="8"/>
    <n v="2019"/>
    <n v="6"/>
    <n v="10"/>
    <n v="300"/>
    <n v="397"/>
    <x v="224"/>
    <n v="-6.1"/>
    <n v="-0.6"/>
    <n v="-6.7"/>
    <n v="-4.5999999999999996"/>
    <n v="-2.1"/>
    <x v="1"/>
    <x v="0"/>
  </r>
  <r>
    <x v="13"/>
    <x v="13"/>
    <n v="2019"/>
    <n v="12"/>
    <n v="4"/>
    <n v="451"/>
    <n v="308"/>
    <x v="218"/>
    <n v="8.9"/>
    <n v="0.2"/>
    <n v="9.1"/>
    <n v="6.2"/>
    <n v="2.9"/>
    <x v="0"/>
    <x v="1"/>
  </r>
  <r>
    <x v="12"/>
    <x v="12"/>
    <n v="2019"/>
    <n v="7"/>
    <n v="9"/>
    <n v="282"/>
    <n v="316"/>
    <x v="27"/>
    <n v="-2.1"/>
    <n v="0"/>
    <n v="-2.1"/>
    <n v="-4.8"/>
    <n v="2.7"/>
    <x v="1"/>
    <x v="0"/>
  </r>
  <r>
    <x v="11"/>
    <x v="11"/>
    <n v="2019"/>
    <n v="7"/>
    <n v="9"/>
    <n v="313"/>
    <n v="419"/>
    <x v="312"/>
    <n v="-6.6"/>
    <n v="-0.3"/>
    <n v="-6.9"/>
    <n v="-2.5"/>
    <n v="-4.4000000000000004"/>
    <x v="1"/>
    <x v="0"/>
  </r>
  <r>
    <x v="31"/>
    <x v="15"/>
    <n v="2019"/>
    <n v="5"/>
    <n v="11"/>
    <n v="337"/>
    <n v="345"/>
    <x v="313"/>
    <n v="-0.5"/>
    <n v="-0.8"/>
    <n v="-1.3"/>
    <n v="-1.6"/>
    <n v="0.3"/>
    <x v="1"/>
    <x v="0"/>
  </r>
  <r>
    <x v="16"/>
    <x v="17"/>
    <n v="2019"/>
    <n v="9"/>
    <n v="7"/>
    <n v="385"/>
    <n v="354"/>
    <x v="244"/>
    <n v="1.9"/>
    <n v="-1.7"/>
    <n v="0.3"/>
    <n v="0.7"/>
    <n v="-0.4"/>
    <x v="0"/>
    <x v="0"/>
  </r>
  <r>
    <x v="18"/>
    <x v="19"/>
    <n v="2019"/>
    <n v="8"/>
    <n v="8"/>
    <n v="434"/>
    <n v="321"/>
    <x v="314"/>
    <n v="7.1"/>
    <n v="-1.8"/>
    <n v="5.3"/>
    <n v="3.8"/>
    <n v="1.5"/>
    <x v="1"/>
    <x v="0"/>
  </r>
  <r>
    <x v="2"/>
    <x v="16"/>
    <n v="2019"/>
    <n v="4"/>
    <n v="12"/>
    <n v="341"/>
    <n v="451"/>
    <x v="214"/>
    <n v="-6.9"/>
    <n v="-1"/>
    <n v="-7.9"/>
    <n v="-1.8"/>
    <n v="-6.1"/>
    <x v="1"/>
    <x v="0"/>
  </r>
  <r>
    <x v="17"/>
    <x v="18"/>
    <n v="2019"/>
    <n v="3"/>
    <n v="13"/>
    <n v="266"/>
    <n v="435"/>
    <x v="315"/>
    <n v="-10.6"/>
    <n v="-0.2"/>
    <n v="-10.8"/>
    <n v="-6.3"/>
    <n v="-4.5"/>
    <x v="1"/>
    <x v="0"/>
  </r>
  <r>
    <x v="22"/>
    <x v="23"/>
    <n v="2019"/>
    <n v="13"/>
    <n v="3"/>
    <n v="376"/>
    <n v="313"/>
    <x v="99"/>
    <n v="3.9"/>
    <n v="-0.7"/>
    <n v="3.2"/>
    <n v="0.6"/>
    <n v="2.6"/>
    <x v="0"/>
    <x v="0"/>
  </r>
  <r>
    <x v="20"/>
    <x v="21"/>
    <n v="2019"/>
    <n v="10"/>
    <n v="6"/>
    <n v="407"/>
    <n v="303"/>
    <x v="273"/>
    <n v="6.5"/>
    <n v="-1.1000000000000001"/>
    <n v="5.4"/>
    <n v="2.5"/>
    <n v="2.9"/>
    <x v="0"/>
    <x v="0"/>
  </r>
  <r>
    <x v="24"/>
    <x v="25"/>
    <n v="2019"/>
    <n v="8"/>
    <n v="8"/>
    <n v="280"/>
    <n v="298"/>
    <x v="60"/>
    <n v="-1.1000000000000001"/>
    <n v="0.2"/>
    <n v="-0.9"/>
    <n v="-5.4"/>
    <n v="4.5"/>
    <x v="1"/>
    <x v="0"/>
  </r>
  <r>
    <x v="23"/>
    <x v="24"/>
    <n v="2019"/>
    <n v="3"/>
    <n v="12"/>
    <n v="341"/>
    <n v="423"/>
    <x v="286"/>
    <n v="-5.0999999999999996"/>
    <n v="-0.1"/>
    <n v="-5.2"/>
    <n v="-1.2"/>
    <n v="-4"/>
    <x v="1"/>
    <x v="0"/>
  </r>
  <r>
    <x v="25"/>
    <x v="26"/>
    <n v="2019"/>
    <n v="13"/>
    <n v="3"/>
    <n v="458"/>
    <n v="341"/>
    <x v="316"/>
    <n v="7.3"/>
    <n v="0"/>
    <n v="7.4"/>
    <n v="5"/>
    <n v="2.2999999999999998"/>
    <x v="0"/>
    <x v="0"/>
  </r>
  <r>
    <x v="29"/>
    <x v="30"/>
    <n v="2019"/>
    <n v="7"/>
    <n v="9"/>
    <n v="381"/>
    <n v="399"/>
    <x v="60"/>
    <n v="-1.1000000000000001"/>
    <n v="1.1000000000000001"/>
    <n v="-0.1"/>
    <n v="0.3"/>
    <n v="-0.4"/>
    <x v="1"/>
    <x v="0"/>
  </r>
  <r>
    <x v="21"/>
    <x v="22"/>
    <n v="2019"/>
    <n v="7"/>
    <n v="9"/>
    <n v="458"/>
    <n v="449"/>
    <x v="250"/>
    <n v="0.6"/>
    <n v="-0.2"/>
    <n v="0.4"/>
    <n v="4.9000000000000004"/>
    <n v="-4.5"/>
    <x v="1"/>
    <x v="0"/>
  </r>
  <r>
    <x v="27"/>
    <x v="28"/>
    <n v="2019"/>
    <n v="5"/>
    <n v="11"/>
    <n v="340"/>
    <n v="470"/>
    <x v="201"/>
    <n v="-8.1"/>
    <n v="1.1000000000000001"/>
    <n v="-7"/>
    <n v="-1.9"/>
    <n v="-5.0999999999999996"/>
    <x v="1"/>
    <x v="0"/>
  </r>
  <r>
    <x v="28"/>
    <x v="29"/>
    <n v="2019"/>
    <n v="13"/>
    <n v="3"/>
    <n v="479"/>
    <n v="310"/>
    <x v="211"/>
    <n v="10.6"/>
    <n v="0.4"/>
    <n v="11"/>
    <n v="6.7"/>
    <n v="4.3"/>
    <x v="0"/>
    <x v="0"/>
  </r>
  <r>
    <x v="14"/>
    <x v="14"/>
    <n v="2019"/>
    <n v="11"/>
    <n v="5"/>
    <n v="405"/>
    <n v="398"/>
    <x v="212"/>
    <n v="0.4"/>
    <n v="2.2999999999999998"/>
    <n v="2.7"/>
    <n v="2.9"/>
    <n v="-0.2"/>
    <x v="0"/>
    <x v="0"/>
  </r>
  <r>
    <x v="31"/>
    <x v="27"/>
    <n v="2019"/>
    <n v="9"/>
    <n v="7"/>
    <n v="394"/>
    <n v="364"/>
    <x v="23"/>
    <n v="1.9"/>
    <n v="2"/>
    <n v="3.9"/>
    <n v="2.2000000000000002"/>
    <n v="1.7"/>
    <x v="1"/>
    <x v="0"/>
  </r>
  <r>
    <x v="19"/>
    <x v="20"/>
    <n v="2019"/>
    <n v="5"/>
    <n v="10"/>
    <n v="361"/>
    <n v="442"/>
    <x v="229"/>
    <n v="-5.0999999999999996"/>
    <n v="1.8"/>
    <n v="-3.2"/>
    <n v="-0.3"/>
    <n v="-2.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1321D-E4EC-B046-A3D1-1AC434275EE9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" firstHeaderRow="1" firstDataRow="1" firstDataCol="1"/>
  <pivotFields count="15">
    <pivotField axis="axisRow" showAll="0">
      <items count="33">
        <item x="19"/>
        <item x="29"/>
        <item x="6"/>
        <item x="3"/>
        <item x="27"/>
        <item x="24"/>
        <item x="9"/>
        <item x="10"/>
        <item x="18"/>
        <item x="12"/>
        <item x="23"/>
        <item x="22"/>
        <item x="30"/>
        <item x="1"/>
        <item x="8"/>
        <item x="13"/>
        <item x="31"/>
        <item x="0"/>
        <item x="20"/>
        <item x="4"/>
        <item x="25"/>
        <item x="2"/>
        <item x="11"/>
        <item x="16"/>
        <item x="7"/>
        <item x="15"/>
        <item x="28"/>
        <item x="14"/>
        <item x="26"/>
        <item x="21"/>
        <item x="5"/>
        <item x="17"/>
        <item t="default"/>
      </items>
    </pivotField>
    <pivotField showAll="0">
      <items count="33">
        <item x="29"/>
        <item x="25"/>
        <item x="9"/>
        <item x="3"/>
        <item x="12"/>
        <item x="10"/>
        <item x="22"/>
        <item x="20"/>
        <item x="15"/>
        <item x="13"/>
        <item x="1"/>
        <item x="19"/>
        <item x="0"/>
        <item x="17"/>
        <item x="30"/>
        <item x="16"/>
        <item x="8"/>
        <item x="2"/>
        <item x="24"/>
        <item x="23"/>
        <item x="28"/>
        <item x="4"/>
        <item x="11"/>
        <item x="27"/>
        <item x="6"/>
        <item x="18"/>
        <item x="26"/>
        <item x="14"/>
        <item x="7"/>
        <item x="31"/>
        <item x="5"/>
        <item x="21"/>
        <item t="default"/>
      </items>
    </pivotField>
    <pivotField showAll="0"/>
    <pivotField showAll="0"/>
    <pivotField showAll="0"/>
    <pivotField showAll="0"/>
    <pivotField showAll="0"/>
    <pivotField dataField="1" showAll="0">
      <items count="318">
        <item x="215"/>
        <item x="10"/>
        <item x="196"/>
        <item x="20"/>
        <item x="210"/>
        <item x="106"/>
        <item x="238"/>
        <item x="223"/>
        <item x="235"/>
        <item x="252"/>
        <item x="309"/>
        <item x="265"/>
        <item x="126"/>
        <item x="147"/>
        <item x="285"/>
        <item x="228"/>
        <item x="264"/>
        <item x="206"/>
        <item x="64"/>
        <item x="295"/>
        <item x="184"/>
        <item x="9"/>
        <item x="15"/>
        <item x="168"/>
        <item x="315"/>
        <item x="155"/>
        <item x="144"/>
        <item x="28"/>
        <item x="188"/>
        <item x="56"/>
        <item x="213"/>
        <item x="33"/>
        <item x="51"/>
        <item x="243"/>
        <item x="253"/>
        <item x="191"/>
        <item x="77"/>
        <item x="98"/>
        <item x="67"/>
        <item x="162"/>
        <item x="242"/>
        <item x="24"/>
        <item x="269"/>
        <item x="284"/>
        <item x="271"/>
        <item x="255"/>
        <item x="201"/>
        <item x="95"/>
        <item x="221"/>
        <item x="231"/>
        <item x="91"/>
        <item x="275"/>
        <item x="104"/>
        <item x="117"/>
        <item x="289"/>
        <item x="151"/>
        <item x="128"/>
        <item x="111"/>
        <item x="74"/>
        <item x="214"/>
        <item x="94"/>
        <item x="304"/>
        <item x="248"/>
        <item x="312"/>
        <item x="303"/>
        <item x="166"/>
        <item x="259"/>
        <item x="50"/>
        <item x="153"/>
        <item x="76"/>
        <item x="224"/>
        <item x="127"/>
        <item x="115"/>
        <item x="241"/>
        <item x="136"/>
        <item x="47"/>
        <item x="141"/>
        <item x="204"/>
        <item x="175"/>
        <item x="167"/>
        <item x="55"/>
        <item x="14"/>
        <item x="293"/>
        <item x="38"/>
        <item x="286"/>
        <item x="229"/>
        <item x="180"/>
        <item x="108"/>
        <item x="139"/>
        <item x="54"/>
        <item x="164"/>
        <item x="230"/>
        <item x="32"/>
        <item x="274"/>
        <item x="306"/>
        <item x="207"/>
        <item x="131"/>
        <item x="88"/>
        <item x="19"/>
        <item x="146"/>
        <item x="159"/>
        <item x="300"/>
        <item x="100"/>
        <item x="4"/>
        <item x="219"/>
        <item x="217"/>
        <item x="294"/>
        <item x="73"/>
        <item x="123"/>
        <item x="301"/>
        <item x="90"/>
        <item x="121"/>
        <item x="82"/>
        <item x="36"/>
        <item x="281"/>
        <item x="247"/>
        <item x="46"/>
        <item x="44"/>
        <item x="142"/>
        <item x="160"/>
        <item x="80"/>
        <item x="307"/>
        <item x="198"/>
        <item x="226"/>
        <item x="278"/>
        <item x="225"/>
        <item x="63"/>
        <item x="220"/>
        <item x="86"/>
        <item x="3"/>
        <item x="27"/>
        <item x="257"/>
        <item x="251"/>
        <item x="192"/>
        <item x="114"/>
        <item x="240"/>
        <item x="190"/>
        <item x="45"/>
        <item x="119"/>
        <item x="41"/>
        <item x="40"/>
        <item x="279"/>
        <item x="268"/>
        <item x="113"/>
        <item x="60"/>
        <item x="283"/>
        <item x="87"/>
        <item x="290"/>
        <item x="83"/>
        <item x="287"/>
        <item x="288"/>
        <item x="149"/>
        <item x="181"/>
        <item x="313"/>
        <item x="157"/>
        <item x="163"/>
        <item x="170"/>
        <item x="124"/>
        <item x="125"/>
        <item x="2"/>
        <item x="13"/>
        <item x="110"/>
        <item x="122"/>
        <item x="173"/>
        <item x="183"/>
        <item x="237"/>
        <item x="212"/>
        <item x="37"/>
        <item x="250"/>
        <item x="120"/>
        <item x="42"/>
        <item x="18"/>
        <item x="31"/>
        <item x="102"/>
        <item x="261"/>
        <item x="81"/>
        <item x="138"/>
        <item x="258"/>
        <item x="169"/>
        <item x="101"/>
        <item x="177"/>
        <item x="57"/>
        <item x="62"/>
        <item x="194"/>
        <item x="21"/>
        <item x="185"/>
        <item x="97"/>
        <item x="23"/>
        <item x="244"/>
        <item x="299"/>
        <item x="58"/>
        <item x="66"/>
        <item x="103"/>
        <item x="35"/>
        <item x="195"/>
        <item x="8"/>
        <item x="72"/>
        <item x="150"/>
        <item x="65"/>
        <item x="49"/>
        <item x="61"/>
        <item x="193"/>
        <item x="105"/>
        <item x="69"/>
        <item x="25"/>
        <item x="85"/>
        <item x="234"/>
        <item x="30"/>
        <item x="203"/>
        <item x="291"/>
        <item x="140"/>
        <item x="276"/>
        <item x="256"/>
        <item x="222"/>
        <item x="99"/>
        <item x="179"/>
        <item x="263"/>
        <item x="7"/>
        <item x="152"/>
        <item x="70"/>
        <item x="26"/>
        <item x="75"/>
        <item x="129"/>
        <item x="39"/>
        <item x="272"/>
        <item x="267"/>
        <item x="156"/>
        <item x="297"/>
        <item x="59"/>
        <item x="135"/>
        <item x="189"/>
        <item x="93"/>
        <item x="308"/>
        <item x="16"/>
        <item x="298"/>
        <item x="197"/>
        <item x="305"/>
        <item x="96"/>
        <item x="79"/>
        <item x="262"/>
        <item x="161"/>
        <item x="133"/>
        <item x="0"/>
        <item x="227"/>
        <item x="29"/>
        <item x="186"/>
        <item x="182"/>
        <item x="1"/>
        <item x="273"/>
        <item x="17"/>
        <item x="172"/>
        <item x="137"/>
        <item x="202"/>
        <item x="84"/>
        <item x="89"/>
        <item x="200"/>
        <item x="314"/>
        <item x="266"/>
        <item x="12"/>
        <item x="316"/>
        <item x="277"/>
        <item x="22"/>
        <item x="245"/>
        <item x="109"/>
        <item x="302"/>
        <item x="48"/>
        <item x="249"/>
        <item x="118"/>
        <item x="53"/>
        <item x="174"/>
        <item x="176"/>
        <item x="130"/>
        <item x="143"/>
        <item x="116"/>
        <item x="205"/>
        <item x="43"/>
        <item x="134"/>
        <item x="270"/>
        <item x="34"/>
        <item x="187"/>
        <item x="199"/>
        <item x="218"/>
        <item x="178"/>
        <item x="68"/>
        <item x="148"/>
        <item x="296"/>
        <item x="78"/>
        <item x="236"/>
        <item x="92"/>
        <item x="5"/>
        <item x="208"/>
        <item x="292"/>
        <item x="209"/>
        <item x="246"/>
        <item x="6"/>
        <item x="211"/>
        <item x="112"/>
        <item x="158"/>
        <item x="71"/>
        <item x="280"/>
        <item x="107"/>
        <item x="11"/>
        <item x="145"/>
        <item x="260"/>
        <item x="171"/>
        <item x="154"/>
        <item x="282"/>
        <item x="132"/>
        <item x="310"/>
        <item x="232"/>
        <item x="216"/>
        <item x="254"/>
        <item x="233"/>
        <item x="239"/>
        <item x="52"/>
        <item x="311"/>
        <item x="165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3">
        <item h="1" x="1"/>
        <item x="0"/>
        <item t="default"/>
      </items>
    </pivotField>
    <pivotField showAll="0">
      <items count="3">
        <item x="0"/>
        <item x="1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Sum of points_differenti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535FA-053E-8148-8584-9D16EC5A009B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" firstHeaderRow="1" firstDataRow="1" firstDataCol="1"/>
  <pivotFields count="15">
    <pivotField axis="axisRow" showAll="0">
      <items count="33">
        <item x="19"/>
        <item x="29"/>
        <item x="6"/>
        <item x="3"/>
        <item x="27"/>
        <item x="24"/>
        <item x="9"/>
        <item x="10"/>
        <item x="18"/>
        <item x="12"/>
        <item x="23"/>
        <item x="22"/>
        <item x="30"/>
        <item x="1"/>
        <item x="8"/>
        <item x="13"/>
        <item x="31"/>
        <item x="0"/>
        <item x="20"/>
        <item x="4"/>
        <item x="25"/>
        <item x="2"/>
        <item x="11"/>
        <item x="16"/>
        <item x="7"/>
        <item x="15"/>
        <item x="28"/>
        <item x="14"/>
        <item x="26"/>
        <item x="21"/>
        <item x="5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3">
        <item h="1" x="1"/>
        <item x="0"/>
        <item t="default"/>
      </items>
    </pivotField>
    <pivotField showAll="0"/>
  </pivotFields>
  <rowFields count="2">
    <field x="13"/>
    <field x="0"/>
  </rowFields>
  <rowItems count="34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t="grand">
      <x/>
    </i>
  </rowItems>
  <colItems count="1">
    <i/>
  </colItems>
  <dataFields count="1">
    <dataField name="Sum of points_differenti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96F76-F871-AE4E-8F77-317007B7ABB0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70" firstHeaderRow="1" firstDataRow="1" firstDataCol="1"/>
  <pivotFields count="15">
    <pivotField axis="axisRow" showAll="0">
      <items count="33">
        <item x="19"/>
        <item x="29"/>
        <item x="6"/>
        <item x="3"/>
        <item x="27"/>
        <item x="24"/>
        <item x="9"/>
        <item x="10"/>
        <item x="18"/>
        <item x="12"/>
        <item x="23"/>
        <item x="22"/>
        <item x="30"/>
        <item x="1"/>
        <item x="8"/>
        <item x="13"/>
        <item x="31"/>
        <item x="0"/>
        <item x="20"/>
        <item x="4"/>
        <item x="25"/>
        <item x="2"/>
        <item x="11"/>
        <item x="16"/>
        <item x="7"/>
        <item x="15"/>
        <item x="28"/>
        <item x="14"/>
        <item x="26"/>
        <item x="21"/>
        <item x="5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2">
    <field x="13"/>
    <field x="0"/>
  </rowFields>
  <rowItems count="6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t="grand">
      <x/>
    </i>
  </rowItems>
  <colItems count="1">
    <i/>
  </colItems>
  <dataFields count="1">
    <dataField name="Sum of points_differenti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497DCA-DF3E-7C47-81D2-2856A33E2537}" name="PivotTable8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X3:AS35" firstHeaderRow="1" firstDataRow="2" firstDataCol="1"/>
  <pivotFields count="15">
    <pivotField axis="axisRow" showAll="0">
      <items count="33">
        <item x="19"/>
        <item x="29"/>
        <item x="6"/>
        <item x="3"/>
        <item x="27"/>
        <item x="24"/>
        <item x="9"/>
        <item x="10"/>
        <item x="18"/>
        <item x="12"/>
        <item x="23"/>
        <item x="22"/>
        <item x="30"/>
        <item x="1"/>
        <item x="8"/>
        <item x="13"/>
        <item h="1" x="31"/>
        <item x="0"/>
        <item x="20"/>
        <item x="4"/>
        <item x="25"/>
        <item h="1" x="2"/>
        <item x="11"/>
        <item x="16"/>
        <item x="7"/>
        <item x="15"/>
        <item x="28"/>
        <item x="14"/>
        <item x="26"/>
        <item x="21"/>
        <item x="5"/>
        <item x="17"/>
        <item t="default"/>
      </items>
    </pivotField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 of win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E8690D-6CDE-1149-9580-5CFE752AD384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3:BP325" firstHeaderRow="1" firstDataRow="2" firstDataCol="1"/>
  <pivotFields count="8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30"/>
        <item x="12"/>
        <item x="13"/>
        <item x="14"/>
        <item x="3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axis="axisRow" showAll="0">
      <items count="18"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>
      <items count="4075">
        <item x="664"/>
        <item x="676"/>
        <item x="670"/>
        <item x="668"/>
        <item x="3549"/>
        <item x="3591"/>
        <item x="3708"/>
        <item x="4009"/>
        <item x="3842"/>
        <item x="3981"/>
        <item x="3775"/>
        <item x="3849"/>
        <item x="4017"/>
        <item x="3658"/>
        <item x="4043"/>
        <item x="3657"/>
        <item x="3650"/>
        <item x="3608"/>
        <item x="3661"/>
        <item x="3848"/>
        <item x="4040"/>
        <item x="3662"/>
        <item x="4002"/>
        <item x="4042"/>
        <item x="3799"/>
        <item x="3734"/>
        <item x="895"/>
        <item x="439"/>
        <item x="218"/>
        <item x="429"/>
        <item x="435"/>
        <item x="430"/>
        <item x="907"/>
        <item x="2308"/>
        <item x="224"/>
        <item x="1181"/>
        <item x="1189"/>
        <item x="222"/>
        <item x="2056"/>
        <item x="1302"/>
        <item x="904"/>
        <item x="8"/>
        <item x="897"/>
        <item x="2358"/>
        <item x="902"/>
        <item x="220"/>
        <item x="223"/>
        <item x="15"/>
        <item x="6"/>
        <item x="2021"/>
        <item x="1117"/>
        <item x="2774"/>
        <item x="1123"/>
        <item x="2159"/>
        <item x="1118"/>
        <item x="3962"/>
        <item x="3891"/>
        <item x="227"/>
        <item x="905"/>
        <item x="2247"/>
        <item x="1994"/>
        <item x="2137"/>
        <item x="2610"/>
        <item x="669"/>
        <item x="2101"/>
        <item x="2098"/>
        <item x="32"/>
        <item x="1058"/>
        <item x="2414"/>
        <item x="2458"/>
        <item x="2385"/>
        <item x="1213"/>
        <item x="2372"/>
        <item x="2114"/>
        <item x="2129"/>
        <item x="673"/>
        <item x="520"/>
        <item x="12"/>
        <item x="900"/>
        <item x="1164"/>
        <item x="3958"/>
        <item x="2066"/>
        <item x="244"/>
        <item x="817"/>
        <item x="1120"/>
        <item x="521"/>
        <item x="2652"/>
        <item x="1915"/>
        <item x="441"/>
        <item x="237"/>
        <item x="2287"/>
        <item x="2234"/>
        <item x="5"/>
        <item x="1094"/>
        <item x="3774"/>
        <item x="2164"/>
        <item x="272"/>
        <item x="3776"/>
        <item x="1311"/>
        <item x="30"/>
        <item x="1127"/>
        <item x="468"/>
        <item x="299"/>
        <item x="2760"/>
        <item x="825"/>
        <item x="2425"/>
        <item x="3771"/>
        <item x="1114"/>
        <item x="1078"/>
        <item x="706"/>
        <item x="273"/>
        <item x="2130"/>
        <item x="2085"/>
        <item x="87"/>
        <item x="99"/>
        <item x="2831"/>
        <item x="2345"/>
        <item x="3916"/>
        <item x="2926"/>
        <item x="3887"/>
        <item x="25"/>
        <item x="2116"/>
        <item x="529"/>
        <item x="1489"/>
        <item x="2295"/>
        <item x="234"/>
        <item x="2709"/>
        <item x="1984"/>
        <item x="2369"/>
        <item x="226"/>
        <item x="1125"/>
        <item x="235"/>
        <item x="1093"/>
        <item x="2389"/>
        <item x="2258"/>
        <item x="167"/>
        <item x="62"/>
        <item x="206"/>
        <item x="3961"/>
        <item x="2172"/>
        <item x="2298"/>
        <item x="3585"/>
        <item x="2028"/>
        <item x="3965"/>
        <item x="233"/>
        <item x="434"/>
        <item x="488"/>
        <item x="1835"/>
        <item x="2170"/>
        <item x="2456"/>
        <item x="2357"/>
        <item x="2356"/>
        <item x="2923"/>
        <item x="229"/>
        <item x="2341"/>
        <item x="828"/>
        <item x="2127"/>
        <item x="4015"/>
        <item x="1898"/>
        <item x="1289"/>
        <item x="833"/>
        <item x="1902"/>
        <item x="225"/>
        <item x="2890"/>
        <item x="2900"/>
        <item x="1711"/>
        <item x="2162"/>
        <item x="68"/>
        <item x="3726"/>
        <item x="748"/>
        <item x="750"/>
        <item x="1545"/>
        <item x="4025"/>
        <item x="13"/>
        <item x="3910"/>
        <item x="3880"/>
        <item x="753"/>
        <item x="1900"/>
        <item x="96"/>
        <item x="3956"/>
        <item x="3592"/>
        <item x="2220"/>
        <item x="205"/>
        <item x="2224"/>
        <item x="217"/>
        <item x="156"/>
        <item x="22"/>
        <item x="2508"/>
        <item x="598"/>
        <item x="1656"/>
        <item x="3139"/>
        <item x="248"/>
        <item x="3251"/>
        <item x="3316"/>
        <item x="104"/>
        <item x="2490"/>
        <item x="1061"/>
        <item x="2718"/>
        <item x="179"/>
        <item x="422"/>
        <item x="2713"/>
        <item x="2862"/>
        <item x="290"/>
        <item x="3217"/>
        <item x="2613"/>
        <item x="2755"/>
        <item x="893"/>
        <item x="2030"/>
        <item x="2417"/>
        <item x="2702"/>
        <item x="3583"/>
        <item x="2925"/>
        <item x="2349"/>
        <item x="203"/>
        <item x="3318"/>
        <item x="2655"/>
        <item x="869"/>
        <item x="3960"/>
        <item x="4041"/>
        <item x="3572"/>
        <item x="3001"/>
        <item x="696"/>
        <item x="2743"/>
        <item x="2453"/>
        <item x="755"/>
        <item x="1053"/>
        <item x="752"/>
        <item x="1825"/>
        <item x="298"/>
        <item x="3103"/>
        <item x="652"/>
        <item x="3467"/>
        <item x="2957"/>
        <item x="3051"/>
        <item x="9"/>
        <item x="856"/>
        <item x="3102"/>
        <item x="2233"/>
        <item x="3245"/>
        <item x="2368"/>
        <item x="3099"/>
        <item x="3978"/>
        <item x="3014"/>
        <item x="3545"/>
        <item x="2371"/>
        <item x="3062"/>
        <item x="2828"/>
        <item x="3294"/>
        <item x="3295"/>
        <item x="3203"/>
        <item x="3297"/>
        <item x="3313"/>
        <item x="2177"/>
        <item x="3298"/>
        <item x="2363"/>
        <item x="3281"/>
        <item x="2904"/>
        <item x="3772"/>
        <item x="883"/>
        <item x="3258"/>
        <item x="2322"/>
        <item x="3755"/>
        <item x="1897"/>
        <item x="1316"/>
        <item x="3881"/>
        <item x="3769"/>
        <item x="678"/>
        <item x="4035"/>
        <item x="4066"/>
        <item x="4034"/>
        <item x="2367"/>
        <item x="516"/>
        <item x="3090"/>
        <item x="3724"/>
        <item x="3576"/>
        <item x="2924"/>
        <item x="2716"/>
        <item x="2197"/>
        <item x="873"/>
        <item x="2752"/>
        <item x="636"/>
        <item x="2069"/>
        <item x="3995"/>
        <item x="3115"/>
        <item x="3778"/>
        <item x="2991"/>
        <item x="14"/>
        <item x="3866"/>
        <item x="3155"/>
        <item x="257"/>
        <item x="2922"/>
        <item x="698"/>
        <item x="938"/>
        <item x="2705"/>
        <item x="3779"/>
        <item x="512"/>
        <item x="577"/>
        <item x="2673"/>
        <item x="2622"/>
        <item x="3802"/>
        <item x="3854"/>
        <item x="3610"/>
        <item x="2199"/>
        <item x="3875"/>
        <item x="2609"/>
        <item x="2754"/>
        <item x="1100"/>
        <item x="504"/>
        <item x="3065"/>
        <item x="872"/>
        <item x="3335"/>
        <item x="2257"/>
        <item x="3473"/>
        <item x="2714"/>
        <item x="3845"/>
        <item x="2892"/>
        <item x="3501"/>
        <item x="2802"/>
        <item x="1896"/>
        <item x="90"/>
        <item x="4060"/>
        <item x="3825"/>
        <item x="2585"/>
        <item x="2941"/>
        <item x="2611"/>
        <item x="3206"/>
        <item x="359"/>
        <item x="2612"/>
        <item x="2940"/>
        <item x="17"/>
        <item x="404"/>
        <item x="1795"/>
        <item x="2570"/>
        <item x="3660"/>
        <item x="3296"/>
        <item x="3689"/>
        <item x="3852"/>
        <item x="42"/>
        <item x="1397"/>
        <item x="3043"/>
        <item x="2750"/>
        <item x="3465"/>
        <item x="3375"/>
        <item x="3477"/>
        <item x="3357"/>
        <item x="1976"/>
        <item x="3422"/>
        <item x="2644"/>
        <item x="3686"/>
        <item x="3479"/>
        <item x="3284"/>
        <item x="33"/>
        <item x="4062"/>
        <item x="3259"/>
        <item x="3653"/>
        <item x="3488"/>
        <item x="29"/>
        <item x="1439"/>
        <item x="3529"/>
        <item x="597"/>
        <item x="2757"/>
        <item x="3119"/>
        <item x="2772"/>
        <item x="3603"/>
        <item x="3683"/>
        <item x="3400"/>
        <item x="421"/>
        <item x="243"/>
        <item x="3118"/>
        <item x="2222"/>
        <item x="2335"/>
        <item x="593"/>
        <item x="2971"/>
        <item x="2293"/>
        <item x="2725"/>
        <item x="822"/>
        <item x="197"/>
        <item x="2711"/>
        <item x="511"/>
        <item x="3112"/>
        <item x="2953"/>
        <item x="830"/>
        <item x="3098"/>
        <item x="3408"/>
        <item x="2937"/>
        <item x="4068"/>
        <item x="2563"/>
        <item x="3433"/>
        <item x="350"/>
        <item x="2381"/>
        <item x="2512"/>
        <item x="2987"/>
        <item x="291"/>
        <item x="120"/>
        <item x="574"/>
        <item x="2566"/>
        <item x="3773"/>
        <item x="1981"/>
        <item x="815"/>
        <item x="263"/>
        <item x="463"/>
        <item x="330"/>
        <item x="3645"/>
        <item x="2899"/>
        <item x="604"/>
        <item x="2097"/>
        <item x="2434"/>
        <item x="2401"/>
        <item x="355"/>
        <item x="3021"/>
        <item x="2256"/>
        <item x="2836"/>
        <item x="193"/>
        <item x="3068"/>
        <item x="353"/>
        <item x="2564"/>
        <item x="4065"/>
        <item x="2459"/>
        <item x="3539"/>
        <item x="1264"/>
        <item x="2422"/>
        <item x="2643"/>
        <item x="24"/>
        <item x="1041"/>
        <item x="3998"/>
        <item x="3876"/>
        <item x="3080"/>
        <item x="514"/>
        <item x="3101"/>
        <item x="590"/>
        <item x="2545"/>
        <item x="584"/>
        <item x="2701"/>
        <item x="3663"/>
        <item x="1482"/>
        <item x="1048"/>
        <item x="2933"/>
        <item x="585"/>
        <item x="850"/>
        <item x="148"/>
        <item x="61"/>
        <item x="152"/>
        <item x="2049"/>
        <item x="2290"/>
        <item x="200"/>
        <item x="2221"/>
        <item x="2555"/>
        <item x="3015"/>
        <item x="588"/>
        <item x="591"/>
        <item x="144"/>
        <item x="826"/>
        <item x="145"/>
        <item x="580"/>
        <item x="147"/>
        <item x="3739"/>
        <item x="3123"/>
        <item x="2730"/>
        <item x="172"/>
        <item x="149"/>
        <item x="132"/>
        <item x="349"/>
        <item x="821"/>
        <item x="3590"/>
        <item x="2534"/>
        <item x="2299"/>
        <item x="1495"/>
        <item x="1493"/>
        <item x="2996"/>
        <item x="538"/>
        <item x="3963"/>
        <item x="3828"/>
        <item x="725"/>
        <item x="827"/>
        <item x="691"/>
        <item x="352"/>
        <item x="790"/>
        <item x="295"/>
        <item x="2546"/>
        <item x="788"/>
        <item x="1717"/>
        <item x="1259"/>
        <item x="1128"/>
        <item x="2535"/>
        <item x="1267"/>
        <item x="1047"/>
        <item x="513"/>
        <item x="934"/>
        <item x="3165"/>
        <item x="209"/>
        <item x="1714"/>
        <item x="3407"/>
        <item x="1496"/>
        <item x="1051"/>
        <item x="2751"/>
        <item x="1028"/>
        <item x="2720"/>
        <item x="1430"/>
        <item x="1720"/>
        <item x="1497"/>
        <item x="2463"/>
        <item x="1721"/>
        <item x="1391"/>
        <item x="1050"/>
        <item x="1086"/>
        <item x="1052"/>
        <item x="3279"/>
        <item x="1716"/>
        <item x="2103"/>
        <item x="1269"/>
        <item x="3827"/>
        <item x="3870"/>
        <item x="1266"/>
        <item x="2109"/>
        <item x="3181"/>
        <item x="3826"/>
        <item x="195"/>
        <item x="3208"/>
        <item x="2255"/>
        <item x="2420"/>
        <item x="1718"/>
        <item x="3207"/>
        <item x="2712"/>
        <item x="3195"/>
        <item x="2721"/>
        <item x="101"/>
        <item x="838"/>
        <item x="1740"/>
        <item x="2740"/>
        <item x="3819"/>
        <item x="2961"/>
        <item x="3996"/>
        <item x="3341"/>
        <item x="2296"/>
        <item x="4030"/>
        <item x="3126"/>
        <item x="4033"/>
        <item x="303"/>
        <item x="2599"/>
        <item x="3579"/>
        <item x="2864"/>
        <item x="3690"/>
        <item x="3393"/>
        <item x="2886"/>
        <item x="3957"/>
        <item x="3759"/>
        <item x="3432"/>
        <item x="3310"/>
        <item x="3263"/>
        <item x="2245"/>
        <item x="2484"/>
        <item x="204"/>
        <item x="2756"/>
        <item x="3149"/>
        <item x="2218"/>
        <item x="2914"/>
        <item x="373"/>
        <item x="3430"/>
        <item x="4027"/>
        <item x="3276"/>
        <item x="3994"/>
        <item x="3559"/>
        <item x="581"/>
        <item x="2956"/>
        <item x="497"/>
        <item x="710"/>
        <item x="3198"/>
        <item x="1161"/>
        <item x="3768"/>
        <item x="3272"/>
        <item x="638"/>
        <item x="2554"/>
        <item x="3028"/>
        <item x="20"/>
        <item x="665"/>
        <item x="367"/>
        <item x="1727"/>
        <item x="3574"/>
        <item x="756"/>
        <item x="437"/>
        <item x="1650"/>
        <item x="959"/>
        <item x="266"/>
        <item x="3419"/>
        <item x="2728"/>
        <item x="601"/>
        <item x="3588"/>
        <item x="2497"/>
        <item x="2807"/>
        <item x="378"/>
        <item x="3745"/>
        <item x="3744"/>
        <item x="306"/>
        <item x="2800"/>
        <item x="4052"/>
        <item x="2445"/>
        <item x="2364"/>
        <item x="241"/>
        <item x="2099"/>
        <item x="3756"/>
        <item x="362"/>
        <item x="3044"/>
        <item x="2889"/>
        <item x="3278"/>
        <item x="3389"/>
        <item x="180"/>
        <item x="671"/>
        <item x="2872"/>
        <item x="331"/>
        <item x="2893"/>
        <item x="3470"/>
        <item x="1079"/>
        <item x="142"/>
        <item x="2884"/>
        <item x="432"/>
        <item x="341"/>
        <item x="634"/>
        <item x="3390"/>
        <item x="1842"/>
        <item x="4051"/>
        <item x="305"/>
        <item x="3812"/>
        <item x="1991"/>
        <item x="1551"/>
        <item x="239"/>
        <item x="137"/>
        <item x="2149"/>
        <item x="344"/>
        <item x="647"/>
        <item x="251"/>
        <item x="81"/>
        <item x="139"/>
        <item x="208"/>
        <item x="3128"/>
        <item x="1696"/>
        <item x="3107"/>
        <item x="2254"/>
        <item x="4011"/>
        <item x="559"/>
        <item x="3401"/>
        <item x="2567"/>
        <item x="2758"/>
        <item x="2491"/>
        <item x="2970"/>
        <item x="3017"/>
        <item x="2576"/>
        <item x="3538"/>
        <item x="2560"/>
        <item x="2801"/>
        <item x="3937"/>
        <item x="3669"/>
        <item x="2715"/>
        <item x="3885"/>
        <item x="2121"/>
        <item x="1899"/>
        <item x="3277"/>
        <item x="3347"/>
        <item x="3638"/>
        <item x="3888"/>
        <item x="1090"/>
        <item x="2809"/>
        <item x="4028"/>
        <item x="3990"/>
        <item x="2717"/>
        <item x="2145"/>
        <item x="2569"/>
        <item x="3249"/>
        <item x="3552"/>
        <item x="3246"/>
        <item x="565"/>
        <item x="2104"/>
        <item x="2903"/>
        <item x="737"/>
        <item x="1892"/>
        <item x="56"/>
        <item x="3900"/>
        <item x="3993"/>
        <item x="3839"/>
        <item x="4024"/>
        <item x="3621"/>
        <item x="3418"/>
        <item x="2571"/>
        <item x="2798"/>
        <item x="2880"/>
        <item x="502"/>
        <item x="3386"/>
        <item x="2761"/>
        <item x="2568"/>
        <item x="1124"/>
        <item x="1691"/>
        <item x="2384"/>
        <item x="2132"/>
        <item x="3434"/>
        <item x="3947"/>
        <item x="519"/>
        <item x="3750"/>
        <item x="2577"/>
        <item x="2377"/>
        <item x="3886"/>
        <item x="4022"/>
        <item x="1462"/>
        <item x="832"/>
        <item x="3637"/>
        <item x="2895"/>
        <item x="2795"/>
        <item x="1881"/>
        <item x="3074"/>
        <item x="2374"/>
        <item x="2380"/>
        <item x="420"/>
        <item x="3570"/>
        <item x="77"/>
        <item x="3492"/>
        <item x="2766"/>
        <item x="1419"/>
        <item x="2763"/>
        <item x="1692"/>
        <item x="3883"/>
        <item x="663"/>
        <item x="3694"/>
        <item x="1388"/>
        <item x="1467"/>
        <item x="3580"/>
        <item x="3178"/>
        <item x="3664"/>
        <item x="3882"/>
        <item x="2467"/>
        <item x="1679"/>
        <item x="371"/>
        <item x="2749"/>
        <item x="2383"/>
        <item x="1630"/>
        <item x="3135"/>
        <item x="3395"/>
        <item x="3646"/>
        <item x="269"/>
        <item x="3383"/>
        <item x="2764"/>
        <item x="2723"/>
        <item x="1469"/>
        <item x="793"/>
        <item x="2912"/>
        <item x="1091"/>
        <item x="2765"/>
        <item x="3406"/>
        <item x="3872"/>
        <item x="4031"/>
        <item x="3893"/>
        <item x="3506"/>
        <item x="2297"/>
        <item x="3964"/>
        <item x="640"/>
        <item x="3890"/>
        <item x="1361"/>
        <item x="2424"/>
        <item x="3012"/>
        <item x="801"/>
        <item x="1818"/>
        <item x="3213"/>
        <item x="63"/>
        <item x="3202"/>
        <item x="2361"/>
        <item x="1937"/>
        <item x="3385"/>
        <item x="2572"/>
        <item x="3853"/>
        <item x="3071"/>
        <item x="2332"/>
        <item x="1175"/>
        <item x="1121"/>
        <item x="1463"/>
        <item x="738"/>
        <item x="3009"/>
        <item x="4021"/>
        <item x="3392"/>
        <item x="2946"/>
        <item x="772"/>
        <item x="2639"/>
        <item x="3565"/>
        <item x="3205"/>
        <item x="1793"/>
        <item x="2762"/>
        <item x="1147"/>
        <item x="3083"/>
        <item x="3642"/>
        <item x="1193"/>
        <item x="3558"/>
        <item x="3952"/>
        <item x="3472"/>
        <item x="3569"/>
        <item x="2942"/>
        <item x="2580"/>
        <item x="3571"/>
        <item x="1780"/>
        <item x="115"/>
        <item x="3253"/>
        <item x="3026"/>
        <item x="3803"/>
        <item x="3363"/>
        <item x="2748"/>
        <item x="2948"/>
        <item x="1243"/>
        <item x="1954"/>
        <item x="1929"/>
        <item x="3212"/>
        <item x="3763"/>
        <item x="3762"/>
        <item x="3013"/>
        <item x="1434"/>
        <item x="741"/>
        <item x="1512"/>
        <item x="4069"/>
        <item x="1018"/>
        <item x="3437"/>
        <item x="3053"/>
        <item x="743"/>
        <item x="742"/>
        <item x="558"/>
        <item x="307"/>
        <item x="88"/>
        <item x="2830"/>
        <item x="2448"/>
        <item x="799"/>
        <item x="2552"/>
        <item x="1687"/>
        <item x="674"/>
        <item x="2832"/>
        <item x="3011"/>
        <item x="795"/>
        <item x="1468"/>
        <item x="2604"/>
        <item x="2944"/>
        <item x="2814"/>
        <item x="3951"/>
        <item x="2930"/>
        <item x="3821"/>
        <item x="1346"/>
        <item x="91"/>
        <item x="3699"/>
        <item x="2520"/>
        <item x="3948"/>
        <item x="3809"/>
        <item x="1287"/>
        <item x="3764"/>
        <item x="3984"/>
        <item x="1849"/>
        <item x="3766"/>
        <item x="1762"/>
        <item x="3643"/>
        <item x="562"/>
        <item x="231"/>
        <item x="3391"/>
        <item x="1848"/>
        <item x="3830"/>
        <item x="2237"/>
        <item x="1204"/>
        <item x="3950"/>
        <item x="3712"/>
        <item x="3804"/>
        <item x="1688"/>
        <item x="492"/>
        <item x="1569"/>
        <item x="537"/>
        <item x="3008"/>
        <item x="2386"/>
        <item x="2452"/>
        <item x="3975"/>
        <item x="747"/>
        <item x="1965"/>
        <item x="1188"/>
        <item x="1986"/>
        <item x="744"/>
        <item x="314"/>
        <item x="3567"/>
        <item x="320"/>
        <item x="486"/>
        <item x="3702"/>
        <item x="2183"/>
        <item x="2188"/>
        <item x="1240"/>
        <item x="2046"/>
        <item x="3760"/>
        <item x="965"/>
        <item x="2741"/>
        <item x="1961"/>
        <item x="2185"/>
        <item x="971"/>
        <item x="1529"/>
        <item x="3106"/>
        <item x="3705"/>
        <item x="976"/>
        <item x="409"/>
        <item x="2161"/>
        <item x="564"/>
        <item x="966"/>
        <item x="407"/>
        <item x="472"/>
        <item x="2446"/>
        <item x="1983"/>
        <item x="4023"/>
        <item x="1682"/>
        <item x="1847"/>
        <item x="3753"/>
        <item x="1722"/>
        <item x="2513"/>
        <item x="3666"/>
        <item x="403"/>
        <item x="3710"/>
        <item x="1184"/>
        <item x="3727"/>
        <item x="1989"/>
        <item x="3587"/>
        <item x="1875"/>
        <item x="3379"/>
        <item x="1185"/>
        <item x="973"/>
        <item x="968"/>
        <item x="2493"/>
        <item x="1642"/>
        <item x="1119"/>
        <item x="4073"/>
        <item x="117"/>
        <item x="2238"/>
        <item x="3201"/>
        <item x="3454"/>
        <item x="1456"/>
        <item x="1628"/>
        <item x="3402"/>
        <item x="2865"/>
        <item x="1629"/>
        <item x="1149"/>
        <item x="563"/>
        <item x="2387"/>
        <item x="975"/>
        <item x="798"/>
        <item x="1845"/>
        <item x="3946"/>
        <item x="2428"/>
        <item x="2241"/>
        <item x="3302"/>
        <item x="3494"/>
        <item x="164"/>
        <item x="1187"/>
        <item x="3720"/>
        <item x="2244"/>
        <item x="1637"/>
        <item x="1850"/>
        <item x="1190"/>
        <item x="2242"/>
        <item x="1179"/>
        <item x="3968"/>
        <item x="3701"/>
        <item x="93"/>
        <item x="1634"/>
        <item x="1632"/>
        <item x="1192"/>
        <item x="1946"/>
        <item x="2382"/>
        <item x="1411"/>
        <item x="1844"/>
        <item x="2180"/>
        <item x="2044"/>
        <item x="977"/>
        <item x="1414"/>
        <item x="3553"/>
        <item x="539"/>
        <item x="1387"/>
        <item x="3641"/>
        <item x="2813"/>
        <item x="2047"/>
        <item x="1417"/>
        <item x="874"/>
        <item x="2189"/>
        <item x="2626"/>
        <item x="1413"/>
        <item x="510"/>
        <item x="2821"/>
        <item x="2042"/>
        <item x="1843"/>
        <item x="2526"/>
        <item x="1731"/>
        <item x="1638"/>
        <item x="2263"/>
        <item x="635"/>
        <item x="4019"/>
        <item x="637"/>
        <item x="903"/>
        <item x="2632"/>
        <item x="3381"/>
        <item x="1641"/>
        <item x="1277"/>
        <item x="1220"/>
        <item x="1420"/>
        <item x="2781"/>
        <item x="810"/>
        <item x="2629"/>
        <item x="2631"/>
        <item x="2187"/>
        <item x="1990"/>
        <item x="1788"/>
        <item x="3196"/>
        <item x="2675"/>
        <item x="2441"/>
        <item x="1562"/>
        <item x="292"/>
        <item x="1027"/>
        <item x="2439"/>
        <item x="2313"/>
        <item x="2624"/>
        <item x="3289"/>
        <item x="2444"/>
        <item x="2246"/>
        <item x="3133"/>
        <item x="3704"/>
        <item x="2816"/>
        <item x="2784"/>
        <item x="3500"/>
        <item x="2747"/>
        <item x="3273"/>
        <item x="2742"/>
        <item x="2817"/>
        <item x="507"/>
        <item x="3527"/>
        <item x="1542"/>
        <item x="3719"/>
        <item x="2952"/>
        <item x="3761"/>
        <item x="1139"/>
        <item x="836"/>
        <item x="2443"/>
        <item x="1218"/>
        <item x="980"/>
        <item x="2790"/>
        <item x="3193"/>
        <item x="2630"/>
        <item x="3006"/>
        <item x="3050"/>
        <item x="2045"/>
        <item x="2036"/>
        <item x="2978"/>
        <item x="165"/>
        <item x="2819"/>
        <item x="1790"/>
        <item x="3707"/>
        <item x="2179"/>
        <item x="2992"/>
        <item x="2539"/>
        <item x="2492"/>
        <item x="2498"/>
        <item x="2522"/>
        <item x="1019"/>
        <item x="2378"/>
        <item x="2048"/>
        <item x="2519"/>
        <item x="3199"/>
        <item x="2949"/>
        <item x="3054"/>
        <item x="2423"/>
        <item x="3622"/>
        <item x="2929"/>
        <item x="1011"/>
        <item x="532"/>
        <item x="2634"/>
        <item x="2058"/>
        <item x="619"/>
        <item x="2525"/>
        <item x="2355"/>
        <item x="2329"/>
        <item x="3879"/>
        <item x="2542"/>
        <item x="2827"/>
        <item x="1540"/>
        <item x="556"/>
        <item x="3468"/>
        <item x="2181"/>
        <item x="2541"/>
        <item x="1995"/>
        <item x="1831"/>
        <item x="192"/>
        <item x="4032"/>
        <item x="323"/>
        <item x="360"/>
        <item x="1854"/>
        <item x="1022"/>
        <item x="641"/>
        <item x="385"/>
        <item x="880"/>
        <item x="1223"/>
        <item x="2324"/>
        <item x="1985"/>
        <item x="3469"/>
        <item x="2822"/>
        <item x="1635"/>
        <item x="2150"/>
        <item x="2160"/>
        <item x="2578"/>
        <item x="2524"/>
        <item x="2540"/>
        <item x="3633"/>
        <item x="1671"/>
        <item x="1883"/>
        <item x="2981"/>
        <item x="1658"/>
        <item x="451"/>
        <item x="586"/>
        <item x="340"/>
        <item x="2573"/>
        <item x="1581"/>
        <item x="411"/>
        <item x="2050"/>
        <item x="896"/>
        <item x="1449"/>
        <item x="3999"/>
        <item x="4018"/>
        <item x="2621"/>
        <item x="523"/>
        <item x="1665"/>
        <item x="1894"/>
        <item x="106"/>
        <item x="3752"/>
        <item x="402"/>
        <item x="1799"/>
        <item x="3387"/>
        <item x="3132"/>
        <item x="254"/>
        <item x="2692"/>
        <item x="3121"/>
        <item x="3292"/>
        <item x="3235"/>
        <item x="1325"/>
        <item x="2523"/>
        <item x="1020"/>
        <item x="2487"/>
        <item x="1744"/>
        <item x="2404"/>
        <item x="7"/>
        <item x="2107"/>
        <item x="1694"/>
        <item x="2532"/>
        <item x="1450"/>
        <item x="1742"/>
        <item x="2638"/>
        <item x="1663"/>
        <item x="2636"/>
        <item x="1743"/>
        <item x="1202"/>
        <item x="2677"/>
        <item x="3424"/>
        <item x="428"/>
        <item x="505"/>
        <item x="1025"/>
        <item x="2318"/>
        <item x="221"/>
        <item x="988"/>
        <item x="443"/>
        <item x="1228"/>
        <item x="3507"/>
        <item x="3134"/>
        <item x="1441"/>
        <item x="694"/>
        <item x="2251"/>
        <item x="1447"/>
        <item x="1443"/>
        <item x="3878"/>
        <item x="1219"/>
        <item x="312"/>
        <item x="2826"/>
        <item x="543"/>
        <item x="501"/>
        <item x="1382"/>
        <item x="500"/>
        <item x="2645"/>
        <item x="3517"/>
        <item x="879"/>
        <item x="4067"/>
        <item x="948"/>
        <item x="1880"/>
        <item x="1876"/>
        <item x="2325"/>
        <item x="1693"/>
        <item x="2455"/>
        <item x="3052"/>
        <item x="1879"/>
        <item x="1224"/>
        <item x="1342"/>
        <item x="568"/>
        <item x="561"/>
        <item x="1669"/>
        <item x="2703"/>
        <item x="491"/>
        <item x="2642"/>
        <item x="1598"/>
        <item x="3895"/>
        <item x="1349"/>
        <item x="3586"/>
        <item x="1330"/>
        <item x="1394"/>
        <item x="567"/>
        <item x="315"/>
        <item x="2291"/>
        <item x="2144"/>
        <item x="3805"/>
        <item x="89"/>
        <item x="1340"/>
        <item x="286"/>
        <item x="2641"/>
        <item x="308"/>
        <item x="1226"/>
        <item x="2411"/>
        <item x="1344"/>
        <item x="2598"/>
        <item x="535"/>
        <item x="1595"/>
        <item x="1874"/>
        <item x="114"/>
        <item x="2330"/>
        <item x="3114"/>
        <item x="1872"/>
        <item x="1350"/>
        <item x="1209"/>
        <item x="2676"/>
        <item x="2466"/>
        <item x="1444"/>
        <item x="2698"/>
        <item x="1871"/>
        <item x="110"/>
        <item x="1524"/>
        <item x="2767"/>
        <item x="1087"/>
        <item x="1916"/>
        <item x="1331"/>
        <item x="3186"/>
        <item x="146"/>
        <item x="667"/>
        <item x="1351"/>
        <item x="540"/>
        <item x="1393"/>
        <item x="990"/>
        <item x="1789"/>
        <item x="1000"/>
        <item x="957"/>
        <item x="1398"/>
        <item x="2326"/>
        <item x="4048"/>
        <item x="2432"/>
        <item x="1747"/>
        <item x="2277"/>
        <item x="771"/>
        <item x="2558"/>
        <item x="2833"/>
        <item x="3505"/>
        <item x="1523"/>
        <item x="2014"/>
        <item x="2457"/>
        <item x="267"/>
        <item x="1005"/>
        <item x="1446"/>
        <item x="1099"/>
        <item x="3216"/>
        <item x="1709"/>
        <item x="2679"/>
        <item x="1785"/>
        <item x="1448"/>
        <item x="3204"/>
        <item x="1245"/>
        <item x="301"/>
        <item x="2125"/>
        <item x="1412"/>
        <item x="1942"/>
        <item x="418"/>
        <item x="717"/>
        <item x="1882"/>
        <item x="1672"/>
        <item x="1701"/>
        <item x="3780"/>
        <item x="357"/>
        <item x="268"/>
        <item x="3438"/>
        <item x="1246"/>
        <item x="1640"/>
        <item x="2072"/>
        <item x="1242"/>
        <item x="1211"/>
        <item x="3490"/>
        <item x="1521"/>
        <item x="749"/>
        <item x="1777"/>
        <item x="1352"/>
        <item x="2105"/>
        <item x="2588"/>
        <item x="3394"/>
        <item x="536"/>
        <item x="2829"/>
        <item x="296"/>
        <item x="731"/>
        <item x="1787"/>
        <item x="2559"/>
        <item x="112"/>
        <item x="3894"/>
        <item x="2681"/>
        <item x="2250"/>
        <item x="1273"/>
        <item x="515"/>
        <item x="1465"/>
        <item x="2697"/>
        <item x="3219"/>
        <item x="1475"/>
        <item x="94"/>
        <item x="1348"/>
        <item x="2433"/>
        <item x="3157"/>
        <item x="1293"/>
        <item x="310"/>
        <item x="490"/>
        <item x="797"/>
        <item x="454"/>
        <item x="1294"/>
        <item x="660"/>
        <item x="3843"/>
        <item x="2805"/>
        <item x="852"/>
        <item x="2972"/>
        <item x="2516"/>
        <item x="1345"/>
        <item x="1666"/>
        <item x="3513"/>
        <item x="2496"/>
        <item x="1861"/>
        <item x="3509"/>
        <item x="1910"/>
        <item x="774"/>
        <item x="1056"/>
        <item x="615"/>
        <item x="86"/>
        <item x="2909"/>
        <item x="1072"/>
        <item x="560"/>
        <item x="3834"/>
        <item x="3151"/>
        <item x="998"/>
        <item x="2054"/>
        <item x="1195"/>
        <item x="972"/>
        <item x="3914"/>
        <item x="1803"/>
        <item x="1919"/>
        <item x="2168"/>
        <item x="474"/>
        <item x="333"/>
        <item x="1003"/>
        <item x="2678"/>
        <item x="518"/>
        <item x="1911"/>
        <item x="2020"/>
        <item x="571"/>
        <item x="2204"/>
        <item x="2911"/>
        <item x="1792"/>
        <item x="541"/>
        <item x="78"/>
        <item x="381"/>
        <item x="487"/>
        <item x="276"/>
        <item x="775"/>
        <item x="847"/>
        <item x="169"/>
        <item x="3229"/>
        <item x="848"/>
        <item x="54"/>
        <item x="778"/>
        <item x="2184"/>
        <item x="1992"/>
        <item x="503"/>
        <item x="108"/>
        <item x="2633"/>
        <item x="1296"/>
        <item x="2935"/>
        <item x="736"/>
        <item x="361"/>
        <item x="569"/>
        <item x="1024"/>
        <item x="1579"/>
        <item x="175"/>
        <item x="964"/>
        <item x="343"/>
        <item x="1670"/>
        <item x="3010"/>
        <item x="1150"/>
        <item x="141"/>
        <item x="3928"/>
        <item x="1001"/>
        <item x="508"/>
        <item x="72"/>
        <item x="1833"/>
        <item x="136"/>
        <item x="293"/>
        <item x="10"/>
        <item x="935"/>
        <item x="3323"/>
        <item x="1858"/>
        <item x="3063"/>
        <item x="2825"/>
        <item x="386"/>
        <item x="1249"/>
        <item x="384"/>
        <item x="611"/>
        <item x="3556"/>
        <item x="839"/>
        <item x="1605"/>
        <item x="1035"/>
        <item x="1765"/>
        <item x="659"/>
        <item x="3077"/>
        <item x="2060"/>
        <item x="4029"/>
        <item x="1552"/>
        <item x="153"/>
        <item x="2348"/>
        <item x="316"/>
        <item x="2843"/>
        <item x="3161"/>
        <item x="785"/>
        <item x="1778"/>
        <item x="2064"/>
        <item x="3049"/>
        <item x="3218"/>
        <item x="1570"/>
        <item x="1104"/>
        <item x="2543"/>
        <item x="3485"/>
        <item x="1952"/>
        <item x="3647"/>
        <item x="2486"/>
        <item x="3728"/>
        <item x="3250"/>
        <item x="2902"/>
        <item x="2635"/>
        <item x="1786"/>
        <item x="2235"/>
        <item x="3680"/>
        <item x="1766"/>
        <item x="806"/>
        <item x="1575"/>
        <item x="2738"/>
        <item x="1781"/>
        <item x="2052"/>
        <item x="1852"/>
        <item x="1783"/>
        <item x="1566"/>
        <item x="1612"/>
        <item x="2815"/>
        <item x="2057"/>
        <item x="2648"/>
        <item x="2823"/>
        <item x="1300"/>
        <item x="761"/>
        <item x="751"/>
        <item x="3025"/>
        <item x="986"/>
        <item x="1258"/>
        <item x="1800"/>
        <item x="2518"/>
        <item x="3325"/>
        <item x="1859"/>
        <item x="3511"/>
        <item x="3142"/>
        <item x="1455"/>
        <item x="757"/>
        <item x="1580"/>
        <item x="766"/>
        <item x="3082"/>
        <item x="2700"/>
        <item x="3367"/>
        <item x="3931"/>
        <item x="3024"/>
        <item x="3635"/>
        <item x="3326"/>
        <item x="3136"/>
        <item x="1505"/>
        <item x="2206"/>
        <item x="1074"/>
        <item x="849"/>
        <item x="2788"/>
        <item x="3138"/>
        <item x="3460"/>
        <item x="3210"/>
        <item x="1573"/>
        <item x="3075"/>
        <item x="1275"/>
        <item x="1867"/>
        <item x="1160"/>
        <item x="1972"/>
        <item x="1660"/>
        <item x="3140"/>
        <item x="1576"/>
        <item x="1979"/>
        <item x="1794"/>
        <item x="2680"/>
        <item x="1796"/>
        <item x="1115"/>
        <item x="1568"/>
        <item x="1967"/>
        <item x="2405"/>
        <item x="1934"/>
        <item x="3322"/>
        <item x="576"/>
        <item x="1297"/>
        <item x="212"/>
        <item x="3073"/>
        <item x="3141"/>
        <item x="677"/>
        <item x="31"/>
        <item x="97"/>
        <item x="1063"/>
        <item x="1423"/>
        <item x="754"/>
        <item x="1590"/>
        <item x="1513"/>
        <item x="2866"/>
        <item x="3331"/>
        <item x="2746"/>
        <item x="1806"/>
        <item x="1095"/>
        <item x="809"/>
        <item x="3618"/>
        <item x="2359"/>
        <item x="436"/>
        <item x="1957"/>
        <item x="1241"/>
        <item x="3209"/>
        <item x="594"/>
        <item x="1820"/>
        <item x="3911"/>
        <item x="1177"/>
        <item x="3673"/>
        <item x="1290"/>
        <item x="2214"/>
        <item x="2460"/>
        <item x="1798"/>
        <item x="3397"/>
        <item x="3463"/>
        <item x="1933"/>
        <item x="1924"/>
        <item x="3332"/>
        <item x="1080"/>
        <item x="2653"/>
        <item x="1370"/>
        <item x="2517"/>
        <item x="1108"/>
        <item x="3611"/>
        <item x="3508"/>
        <item x="2167"/>
        <item x="1935"/>
        <item x="3230"/>
        <item x="818"/>
        <item x="3328"/>
        <item x="2919"/>
        <item x="1589"/>
        <item x="3672"/>
        <item x="3674"/>
        <item x="1651"/>
        <item x="3072"/>
        <item x="3743"/>
        <item x="3466"/>
        <item x="2477"/>
        <item x="1816"/>
        <item x="1286"/>
        <item x="1730"/>
        <item x="3404"/>
        <item x="1749"/>
        <item x="3860"/>
        <item x="3991"/>
        <item x="38"/>
        <item x="1271"/>
        <item x="3459"/>
        <item x="1216"/>
        <item x="612"/>
        <item x="2393"/>
        <item x="3268"/>
        <item x="1105"/>
        <item x="3807"/>
        <item x="3457"/>
        <item x="1274"/>
        <item x="1923"/>
        <item x="3087"/>
        <item x="3806"/>
        <item x="1572"/>
        <item x="1941"/>
        <item x="2138"/>
        <item x="2194"/>
        <item x="1767"/>
        <item x="1618"/>
        <item x="3656"/>
        <item x="2649"/>
        <item x="1010"/>
        <item x="405"/>
        <item x="1772"/>
        <item x="3486"/>
        <item x="3078"/>
        <item x="3835"/>
        <item x="11"/>
        <item x="759"/>
        <item x="3578"/>
        <item x="1304"/>
        <item x="2259"/>
        <item x="947"/>
        <item x="1303"/>
        <item x="961"/>
        <item x="1323"/>
        <item x="2055"/>
        <item x="1014"/>
        <item x="1574"/>
        <item x="2883"/>
        <item x="3290"/>
        <item x="2882"/>
        <item x="3462"/>
        <item x="1339"/>
        <item x="1399"/>
        <item x="21"/>
        <item x="1723"/>
        <item x="413"/>
        <item x="3275"/>
        <item x="780"/>
        <item x="2596"/>
        <item x="157"/>
        <item x="1909"/>
        <item x="2881"/>
        <item x="1333"/>
        <item x="1685"/>
        <item x="1142"/>
        <item x="1170"/>
        <item x="1649"/>
        <item x="199"/>
        <item x="551"/>
        <item x="3648"/>
        <item x="2887"/>
        <item x="1191"/>
        <item x="342"/>
        <item x="2225"/>
        <item x="3022"/>
        <item x="1239"/>
        <item x="338"/>
        <item x="1558"/>
        <item x="3309"/>
        <item x="644"/>
        <item x="857"/>
        <item x="392"/>
        <item x="495"/>
        <item x="183"/>
        <item x="3861"/>
        <item x="533"/>
        <item x="892"/>
        <item x="416"/>
        <item x="4053"/>
        <item x="59"/>
        <item x="3675"/>
        <item x="967"/>
        <item x="646"/>
        <item x="82"/>
        <item x="621"/>
        <item x="918"/>
        <item x="131"/>
        <item x="382"/>
        <item x="1528"/>
        <item x="1134"/>
        <item x="1464"/>
        <item x="3214"/>
        <item x="3429"/>
        <item x="79"/>
        <item x="3554"/>
        <item x="692"/>
        <item x="924"/>
        <item x="1451"/>
        <item x="908"/>
        <item x="2340"/>
        <item x="417"/>
        <item x="176"/>
        <item x="1560"/>
        <item x="1773"/>
        <item x="2146"/>
        <item x="773"/>
        <item x="2336"/>
        <item x="1627"/>
        <item x="287"/>
        <item x="807"/>
        <item x="648"/>
        <item x="190"/>
        <item x="113"/>
        <item x="2252"/>
        <item x="524"/>
        <item x="3081"/>
        <item x="111"/>
        <item x="383"/>
        <item x="202"/>
        <item x="823"/>
        <item x="455"/>
        <item x="661"/>
        <item x="214"/>
        <item x="3360"/>
        <item x="589"/>
        <item x="412"/>
        <item x="614"/>
        <item x="3169"/>
        <item x="740"/>
        <item x="570"/>
        <item x="2927"/>
        <item x="985"/>
        <item x="1153"/>
        <item x="649"/>
        <item x="1366"/>
        <item x="3271"/>
        <item x="1563"/>
        <item x="1338"/>
        <item x="979"/>
        <item x="1335"/>
        <item x="1107"/>
        <item x="16"/>
        <item x="1197"/>
        <item x="982"/>
        <item x="3487"/>
        <item x="1425"/>
        <item x="3274"/>
        <item x="1122"/>
        <item x="2119"/>
        <item x="666"/>
        <item x="1196"/>
        <item x="984"/>
        <item x="1203"/>
        <item x="629"/>
        <item x="1106"/>
        <item x="3841"/>
        <item x="981"/>
        <item x="1547"/>
        <item x="2537"/>
        <item x="3211"/>
        <item x="906"/>
        <item x="1337"/>
        <item x="3283"/>
        <item x="888"/>
        <item x="2117"/>
        <item x="1077"/>
        <item x="1101"/>
        <item x="1932"/>
        <item x="1856"/>
        <item x="796"/>
        <item x="1647"/>
        <item x="3018"/>
        <item x="3573"/>
        <item x="1089"/>
        <item x="3520"/>
        <item x="1429"/>
        <item x="399"/>
        <item x="898"/>
        <item x="1938"/>
        <item x="1922"/>
        <item x="1426"/>
        <item x="1487"/>
        <item x="3269"/>
        <item x="658"/>
        <item x="627"/>
        <item x="1917"/>
        <item x="440"/>
        <item x="1200"/>
        <item x="2264"/>
        <item x="210"/>
        <item x="116"/>
        <item x="1402"/>
        <item x="3677"/>
        <item x="1379"/>
        <item x="1360"/>
        <item x="232"/>
        <item x="884"/>
        <item x="394"/>
        <item x="358"/>
        <item x="1201"/>
        <item x="2454"/>
        <item x="2565"/>
        <item x="1705"/>
        <item x="1"/>
        <item x="207"/>
        <item x="23"/>
        <item x="1653"/>
        <item x="2820"/>
        <item x="1130"/>
        <item x="246"/>
        <item x="1424"/>
        <item x="1111"/>
        <item x="1110"/>
        <item x="1232"/>
        <item x="375"/>
        <item x="70"/>
        <item x="1432"/>
        <item x="758"/>
        <item x="181"/>
        <item x="282"/>
        <item x="639"/>
        <item x="1422"/>
        <item x="683"/>
        <item x="3266"/>
        <item x="356"/>
        <item x="701"/>
        <item x="213"/>
        <item x="1624"/>
        <item x="650"/>
        <item x="1199"/>
        <item x="1544"/>
        <item x="1075"/>
        <item x="2120"/>
        <item x="1645"/>
        <item x="657"/>
        <item x="2373"/>
        <item x="3670"/>
        <item x="1098"/>
        <item x="851"/>
        <item x="1198"/>
        <item x="3640"/>
        <item x="890"/>
        <item x="1805"/>
        <item x="1069"/>
        <item x="3489"/>
        <item x="534"/>
        <item x="1648"/>
        <item x="389"/>
        <item x="1508"/>
        <item x="1256"/>
        <item x="426"/>
        <item x="2376"/>
        <item x="805"/>
        <item x="3096"/>
        <item x="1092"/>
        <item x="955"/>
        <item x="424"/>
        <item x="1045"/>
        <item x="2122"/>
        <item x="1418"/>
        <item x="3644"/>
        <item x="2462"/>
        <item x="410"/>
        <item x="2186"/>
        <item x="506"/>
        <item x="2494"/>
        <item x="2390"/>
        <item x="944"/>
        <item x="177"/>
        <item x="3356"/>
        <item x="1901"/>
        <item x="2261"/>
        <item x="3785"/>
        <item x="2515"/>
        <item x="2124"/>
        <item x="3441"/>
        <item x="2464"/>
        <item x="553"/>
        <item x="219"/>
        <item x="2311"/>
        <item x="2333"/>
        <item x="2901"/>
        <item x="3499"/>
        <item x="3678"/>
        <item x="1860"/>
        <item x="1054"/>
        <item x="655"/>
        <item x="1023"/>
        <item x="1318"/>
        <item x="829"/>
        <item x="618"/>
        <item x="3312"/>
        <item x="2699"/>
        <item x="2744"/>
        <item x="1354"/>
        <item x="1695"/>
        <item x="881"/>
        <item x="1918"/>
        <item x="3700"/>
        <item x="2406"/>
        <item x="1501"/>
        <item x="3366"/>
        <item x="3820"/>
        <item x="3016"/>
        <item x="2236"/>
        <item x="1511"/>
        <item x="3857"/>
        <item x="1554"/>
        <item x="1499"/>
        <item x="3676"/>
        <item x="2885"/>
        <item x="3620"/>
        <item x="309"/>
        <item x="3384"/>
        <item x="2219"/>
        <item x="1068"/>
        <item x="2461"/>
        <item x="3790"/>
        <item x="196"/>
        <item x="596"/>
        <item x="3863"/>
        <item x="3291"/>
        <item x="3452"/>
        <item x="2141"/>
        <item x="1332"/>
        <item x="3221"/>
        <item x="1103"/>
        <item x="2562"/>
        <item x="1102"/>
        <item x="3898"/>
        <item x="2538"/>
        <item x="3117"/>
        <item x="1921"/>
        <item x="3270"/>
        <item x="3616"/>
        <item x="2249"/>
        <item x="1726"/>
        <item x="4055"/>
        <item x="921"/>
        <item x="3076"/>
        <item x="4061"/>
        <item x="3997"/>
        <item x="2334"/>
        <item x="496"/>
        <item x="3736"/>
        <item x="3703"/>
        <item x="3575"/>
        <item x="3436"/>
        <item x="3329"/>
        <item x="3665"/>
        <item x="3442"/>
        <item x="3464"/>
        <item x="1841"/>
        <item x="2178"/>
        <item x="3808"/>
        <item x="3172"/>
        <item x="3584"/>
        <item x="4057"/>
        <item x="3862"/>
        <item x="3624"/>
        <item x="2531"/>
        <item x="2319"/>
        <item x="3817"/>
        <item x="2193"/>
        <item x="3767"/>
        <item x="65"/>
        <item x="2011"/>
        <item x="3985"/>
        <item x="3238"/>
        <item x="1728"/>
        <item x="345"/>
        <item x="3925"/>
        <item x="3954"/>
        <item x="2071"/>
        <item x="1109"/>
        <item x="80"/>
        <item x="499"/>
        <item x="2696"/>
        <item x="2191"/>
        <item x="675"/>
        <item x="4"/>
        <item x="2174"/>
        <item x="2102"/>
        <item x="2173"/>
        <item x="2628"/>
        <item x="2163"/>
        <item x="2685"/>
        <item x="2704"/>
        <item x="2005"/>
        <item x="3829"/>
        <item x="2557"/>
        <item x="2366"/>
        <item x="2337"/>
        <item x="1221"/>
        <item x="2640"/>
        <item x="987"/>
        <item x="2201"/>
        <item x="1308"/>
        <item x="2362"/>
        <item x="1829"/>
        <item x="2182"/>
        <item x="1936"/>
        <item x="2321"/>
        <item x="4006"/>
        <item x="651"/>
        <item x="1268"/>
        <item x="433"/>
        <item x="1774"/>
        <item x="2323"/>
        <item x="1336"/>
        <item x="2854"/>
        <item x="1797"/>
        <item x="2126"/>
        <item x="2128"/>
        <item x="2139"/>
        <item x="406"/>
        <item x="3243"/>
        <item x="2409"/>
        <item x="2093"/>
        <item x="1893"/>
        <item x="271"/>
        <item x="2195"/>
        <item x="2286"/>
        <item x="2317"/>
        <item x="2351"/>
        <item x="1998"/>
        <item x="2450"/>
        <item x="3534"/>
        <item x="2370"/>
        <item x="3945"/>
        <item x="3929"/>
        <item x="408"/>
        <item x="794"/>
        <item x="2253"/>
        <item x="2968"/>
        <item x="760"/>
        <item x="3746"/>
        <item x="3023"/>
        <item x="3581"/>
        <item x="1309"/>
        <item x="28"/>
        <item x="2262"/>
        <item x="1341"/>
        <item x="2274"/>
        <item x="2123"/>
        <item x="3548"/>
        <item x="1974"/>
        <item x="1928"/>
        <item x="1460"/>
        <item x="1977"/>
        <item x="321"/>
        <item x="1761"/>
        <item x="1081"/>
        <item x="423"/>
        <item x="653"/>
        <item x="3308"/>
        <item x="735"/>
        <item x="1689"/>
        <item x="974"/>
        <item x="1975"/>
        <item x="3840"/>
        <item x="2724"/>
        <item x="1987"/>
        <item x="656"/>
        <item x="1996"/>
        <item x="335"/>
        <item x="1997"/>
        <item x="2171"/>
        <item x="1782"/>
        <item x="853"/>
        <item x="1322"/>
        <item x="1968"/>
        <item x="1559"/>
        <item x="1768"/>
        <item x="3314"/>
        <item x="1252"/>
        <item x="1071"/>
        <item x="1215"/>
        <item x="3838"/>
        <item x="546"/>
        <item x="1667"/>
        <item x="1324"/>
        <item x="953"/>
        <item x="927"/>
        <item x="1096"/>
        <item x="1004"/>
        <item x="1719"/>
        <item x="1319"/>
        <item x="622"/>
        <item x="1315"/>
        <item x="3412"/>
        <item x="1222"/>
        <item x="1320"/>
        <item x="1353"/>
        <item x="3667"/>
        <item x="2169"/>
        <item x="1980"/>
        <item x="875"/>
        <item x="1963"/>
        <item x="1556"/>
        <item x="876"/>
        <item x="858"/>
        <item x="1633"/>
        <item x="885"/>
        <item x="886"/>
        <item x="1543"/>
        <item x="2792"/>
        <item x="2365"/>
        <item x="2536"/>
        <item x="1550"/>
        <item x="887"/>
        <item x="2739"/>
        <item x="3364"/>
        <item x="616"/>
        <item x="654"/>
        <item x="1270"/>
        <item x="2440"/>
        <item x="877"/>
        <item x="866"/>
        <item x="2938"/>
        <item x="882"/>
        <item x="603"/>
        <item x="449"/>
        <item x="1592"/>
        <item x="182"/>
        <item x="624"/>
        <item x="3122"/>
        <item x="1328"/>
        <item x="645"/>
        <item x="2753"/>
        <item x="2043"/>
        <item x="572"/>
        <item x="1973"/>
        <item x="566"/>
        <item x="2070"/>
        <item x="642"/>
        <item x="1263"/>
        <item x="2067"/>
        <item x="2002"/>
        <item x="1427"/>
        <item x="166"/>
        <item x="2657"/>
        <item x="1978"/>
        <item x="1299"/>
        <item x="3197"/>
        <item x="2799"/>
        <item x="1770"/>
        <item x="1771"/>
        <item x="1746"/>
        <item x="1652"/>
        <item x="1969"/>
        <item x="448"/>
        <item x="155"/>
        <item x="1945"/>
        <item x="444"/>
        <item x="1999"/>
        <item x="390"/>
        <item x="1265"/>
        <item x="2891"/>
        <item x="1522"/>
        <item x="1002"/>
        <item x="1966"/>
        <item x="211"/>
        <item x="1644"/>
        <item x="1565"/>
        <item x="2395"/>
        <item x="4045"/>
        <item x="1520"/>
        <item x="2985"/>
        <item x="415"/>
        <item x="2936"/>
        <item x="445"/>
        <item x="1553"/>
        <item x="2797"/>
        <item x="1534"/>
        <item x="1602"/>
        <item x="1546"/>
        <item x="2399"/>
        <item x="1555"/>
        <item x="1561"/>
        <item x="1964"/>
        <item x="1526"/>
        <item x="2331"/>
        <item x="2413"/>
        <item x="1577"/>
        <item x="3737"/>
        <item x="159"/>
        <item x="2198"/>
        <item x="2683"/>
        <item x="380"/>
        <item x="625"/>
        <item x="2910"/>
        <item x="1530"/>
        <item x="1752"/>
        <item x="1217"/>
        <item x="1636"/>
        <item x="1477"/>
        <item x="2939"/>
        <item x="2468"/>
        <item x="1527"/>
        <item x="2226"/>
        <item x="528"/>
        <item x="1751"/>
        <item x="1905"/>
        <item x="2265"/>
        <item x="84"/>
        <item x="2950"/>
        <item x="1769"/>
        <item x="3116"/>
        <item x="2932"/>
        <item x="3926"/>
        <item x="185"/>
        <item x="2779"/>
        <item x="194"/>
        <item x="1280"/>
        <item x="3109"/>
        <item x="45"/>
        <item x="1557"/>
        <item x="1541"/>
        <item x="727"/>
        <item x="2913"/>
        <item x="739"/>
        <item x="861"/>
        <item x="3056"/>
        <item x="1920"/>
        <item x="687"/>
        <item x="485"/>
        <item x="860"/>
        <item x="1764"/>
        <item x="3040"/>
        <item x="779"/>
        <item x="3127"/>
        <item x="2196"/>
        <item x="2983"/>
        <item x="36"/>
        <item x="2284"/>
        <item x="43"/>
        <item x="95"/>
        <item x="3551"/>
        <item x="3124"/>
        <item x="3833"/>
        <item x="450"/>
        <item x="1326"/>
        <item x="1479"/>
        <item x="3174"/>
        <item x="3546"/>
        <item x="3681"/>
        <item x="2988"/>
        <item x="1617"/>
        <item x="2840"/>
        <item x="2668"/>
        <item x="2980"/>
        <item x="2087"/>
        <item x="3241"/>
        <item x="3324"/>
        <item x="124"/>
        <item x="3897"/>
        <item x="2031"/>
        <item x="3177"/>
        <item x="198"/>
        <item x="3047"/>
        <item x="2646"/>
        <item x="1944"/>
        <item x="3955"/>
        <item x="3695"/>
        <item x="3741"/>
        <item x="3542"/>
        <item x="2243"/>
        <item x="2412"/>
        <item x="931"/>
        <item x="3425"/>
        <item x="255"/>
        <item x="419"/>
        <item x="2593"/>
        <item x="346"/>
        <item x="46"/>
        <item x="620"/>
        <item x="3104"/>
        <item x="242"/>
        <item x="1368"/>
        <item x="2347"/>
        <item x="34"/>
        <item x="2856"/>
        <item x="2398"/>
        <item x="4037"/>
        <item x="3544"/>
        <item x="3639"/>
        <item x="2166"/>
        <item x="2009"/>
        <item x="2059"/>
        <item x="3856"/>
        <item x="2501"/>
        <item x="2092"/>
        <item x="1960"/>
        <item x="3698"/>
        <item x="2007"/>
        <item x="970"/>
        <item x="1739"/>
        <item x="446"/>
        <item x="3847"/>
        <item x="4072"/>
        <item x="3831"/>
        <item x="1343"/>
        <item x="260"/>
        <item x="4046"/>
        <item x="3851"/>
        <item x="3713"/>
        <item x="3317"/>
        <item x="3192"/>
        <item x="3137"/>
        <item x="3816"/>
        <item x="2068"/>
        <item x="238"/>
        <item x="3484"/>
        <item x="3877"/>
        <item x="3932"/>
        <item x="3182"/>
        <item x="3896"/>
        <item x="2015"/>
        <item x="466"/>
        <item x="3631"/>
        <item x="3523"/>
        <item x="2392"/>
        <item x="3333"/>
        <item x="1531"/>
        <item x="3315"/>
        <item x="154"/>
        <item x="3482"/>
        <item x="3338"/>
        <item x="3693"/>
        <item x="3668"/>
        <item x="3515"/>
        <item x="3319"/>
        <item x="3938"/>
        <item x="3362"/>
        <item x="3691"/>
        <item x="2338"/>
        <item x="1406"/>
        <item x="3376"/>
        <item x="2327"/>
        <item x="3220"/>
        <item x="3445"/>
        <item x="2608"/>
        <item x="1008"/>
        <item x="1891"/>
        <item x="3918"/>
        <item x="1377"/>
        <item x="1784"/>
        <item x="1145"/>
        <item x="1375"/>
        <item x="4071"/>
        <item x="2133"/>
        <item x="464"/>
        <item x="47"/>
        <item x="3735"/>
        <item x="3503"/>
        <item x="40"/>
        <item x="575"/>
        <item x="1472"/>
        <item x="1548"/>
        <item x="3330"/>
        <item x="2134"/>
        <item x="1533"/>
        <item x="1500"/>
        <item x="2217"/>
        <item x="1442"/>
        <item x="2216"/>
        <item x="3223"/>
        <item x="460"/>
        <item x="457"/>
        <item x="1582"/>
        <item x="469"/>
        <item x="2136"/>
        <item x="1369"/>
        <item x="294"/>
        <item x="471"/>
        <item x="256"/>
        <item x="3864"/>
        <item x="247"/>
        <item x="258"/>
        <item x="2583"/>
        <item x="2605"/>
        <item x="41"/>
        <item x="3869"/>
        <item x="44"/>
        <item x="3892"/>
        <item x="3927"/>
        <item x="253"/>
        <item x="3923"/>
        <item x="3801"/>
        <item x="697"/>
        <item x="261"/>
        <item x="705"/>
        <item x="695"/>
        <item x="703"/>
        <item x="1586"/>
        <item x="700"/>
        <item x="250"/>
        <item x="259"/>
        <item x="2791"/>
        <item x="2770"/>
        <item x="461"/>
        <item x="704"/>
        <item x="456"/>
        <item x="1132"/>
        <item x="1588"/>
        <item x="2951"/>
        <item x="2006"/>
        <item x="1409"/>
        <item x="2391"/>
        <item x="3874"/>
        <item x="3170"/>
        <item x="2581"/>
        <item x="3000"/>
        <item x="3547"/>
        <item x="1440"/>
        <item x="531"/>
        <item x="2388"/>
        <item x="2575"/>
        <item x="465"/>
        <item x="2223"/>
        <item x="2589"/>
        <item x="2835"/>
        <item x="3365"/>
        <item x="2651"/>
        <item x="932"/>
        <item x="3714"/>
        <item x="3153"/>
        <item x="1055"/>
        <item x="578"/>
        <item x="2096"/>
        <item x="699"/>
        <item x="1993"/>
        <item x="1194"/>
        <item x="2140"/>
        <item x="776"/>
        <item x="928"/>
        <item x="2027"/>
        <item x="3949"/>
        <item x="2065"/>
        <item x="2415"/>
        <item x="926"/>
        <item x="517"/>
        <item x="1583"/>
        <item x="3339"/>
        <item x="936"/>
        <item x="2053"/>
        <item x="1587"/>
        <item x="2033"/>
        <item x="933"/>
        <item x="923"/>
        <item x="2339"/>
        <item x="1158"/>
        <item x="3342"/>
        <item x="1947"/>
        <item x="3146"/>
        <item x="1154"/>
        <item x="930"/>
        <item x="1253"/>
        <item x="2979"/>
        <item x="2708"/>
        <item x="1064"/>
        <item x="1584"/>
        <item x="1840"/>
        <item x="2032"/>
        <item x="708"/>
        <item x="1750"/>
        <item x="1357"/>
        <item x="1578"/>
        <item x="1949"/>
        <item x="1725"/>
        <item x="1261"/>
        <item x="1753"/>
        <item x="1940"/>
        <item x="2231"/>
        <item x="1244"/>
        <item x="236"/>
        <item x="2152"/>
        <item x="1913"/>
        <item x="1126"/>
        <item x="1262"/>
        <item x="3733"/>
        <item x="1485"/>
        <item x="813"/>
        <item x="2963"/>
        <item x="2192"/>
        <item x="728"/>
        <item x="579"/>
        <item x="2769"/>
        <item x="685"/>
        <item x="1950"/>
        <item x="1483"/>
        <item x="1484"/>
        <item x="2260"/>
        <item x="690"/>
        <item x="1706"/>
        <item x="1895"/>
        <item x="1141"/>
        <item x="2001"/>
        <item x="26"/>
        <item x="2143"/>
        <item x="4050"/>
        <item x="470"/>
        <item x="3740"/>
        <item x="1857"/>
        <item x="1912"/>
        <item x="478"/>
        <item x="1392"/>
        <item x="3884"/>
        <item x="1491"/>
        <item x="2418"/>
        <item x="3697"/>
        <item x="1903"/>
        <item x="2202"/>
        <item x="2029"/>
        <item x="1708"/>
        <item x="3344"/>
        <item x="3340"/>
        <item x="3176"/>
        <item x="3147"/>
        <item x="1481"/>
        <item x="2982"/>
        <item x="912"/>
        <item x="1148"/>
        <item x="2082"/>
        <item x="2990"/>
        <item x="3097"/>
        <item x="3095"/>
        <item x="1713"/>
        <item x="679"/>
        <item x="792"/>
        <item x="1908"/>
        <item x="1157"/>
        <item x="808"/>
        <item x="2706"/>
        <item x="1036"/>
        <item x="3358"/>
        <item x="2023"/>
        <item x="693"/>
        <item x="777"/>
        <item x="2018"/>
        <item x="1601"/>
        <item x="582"/>
        <item x="2499"/>
        <item x="2906"/>
        <item x="1837"/>
        <item x="791"/>
        <item x="2771"/>
        <item x="3085"/>
        <item x="3924"/>
        <item x="2022"/>
        <item x="3166"/>
        <item x="391"/>
        <item x="3536"/>
        <item x="2394"/>
        <item x="2436"/>
        <item x="803"/>
        <item x="2115"/>
        <item x="452"/>
        <item x="1033"/>
        <item x="459"/>
        <item x="689"/>
        <item x="1206"/>
        <item x="804"/>
        <item x="3533"/>
        <item x="1029"/>
        <item x="2773"/>
        <item x="682"/>
        <item x="2110"/>
        <item x="1255"/>
        <item x="3148"/>
        <item x="911"/>
        <item x="1034"/>
        <item x="3361"/>
        <item x="2108"/>
        <item x="746"/>
        <item x="1654"/>
        <item x="2687"/>
        <item x="1470"/>
        <item x="1146"/>
        <item x="1260"/>
        <item x="812"/>
        <item x="1026"/>
        <item x="2503"/>
        <item x="3293"/>
        <item x="3537"/>
        <item x="1144"/>
        <item x="1040"/>
        <item x="2574"/>
        <item x="802"/>
        <item x="3541"/>
        <item x="2690"/>
        <item x="1600"/>
        <item x="2586"/>
        <item x="3143"/>
        <item x="1247"/>
        <item x="2502"/>
        <item x="917"/>
        <item x="2682"/>
        <item x="2505"/>
        <item x="2024"/>
        <item x="1478"/>
        <item x="2481"/>
        <item x="894"/>
        <item x="1151"/>
        <item x="2625"/>
        <item x="3919"/>
        <item x="1809"/>
        <item x="2500"/>
        <item x="2062"/>
        <item x="2689"/>
        <item x="2684"/>
        <item x="2449"/>
        <item x="2304"/>
        <item x="1248"/>
        <item x="3966"/>
        <item x="3540"/>
        <item x="3725"/>
        <item x="3907"/>
        <item x="3519"/>
        <item x="1698"/>
        <item x="1606"/>
        <item x="1152"/>
        <item x="1471"/>
        <item x="1156"/>
        <item x="3530"/>
        <item x="1250"/>
        <item x="1251"/>
        <item x="1610"/>
        <item x="919"/>
        <item x="1257"/>
        <item x="814"/>
        <item x="3093"/>
        <item x="3729"/>
        <item x="2305"/>
        <item x="1715"/>
        <item x="1907"/>
        <item x="1031"/>
        <item x="2019"/>
        <item x="3168"/>
        <item x="2051"/>
        <item x="999"/>
        <item x="820"/>
        <item x="2606"/>
        <item x="3913"/>
        <item x="963"/>
        <item x="583"/>
        <item x="3920"/>
        <item x="2954"/>
        <item x="2955"/>
        <item x="2959"/>
        <item x="1039"/>
        <item x="816"/>
        <item x="1042"/>
        <item x="996"/>
        <item x="1594"/>
        <item x="2292"/>
        <item x="3917"/>
        <item x="1700"/>
        <item x="1710"/>
        <item x="1038"/>
        <item x="1254"/>
        <item x="1373"/>
        <item x="1371"/>
        <item x="1609"/>
        <item x="1684"/>
        <item x="1476"/>
        <item x="819"/>
        <item x="1490"/>
        <item x="1702"/>
        <item x="1044"/>
        <item x="1707"/>
        <item x="2148"/>
        <item x="1032"/>
        <item x="1712"/>
        <item x="1363"/>
        <item x="3163"/>
        <item x="1376"/>
        <item x="1362"/>
        <item x="1138"/>
        <item x="1143"/>
        <item x="3005"/>
        <item x="2100"/>
        <item x="2530"/>
        <item x="1473"/>
        <item x="1622"/>
        <item x="1129"/>
        <item x="1347"/>
        <item x="915"/>
        <item x="2301"/>
        <item x="2111"/>
        <item x="909"/>
        <item x="3516"/>
        <item x="1356"/>
        <item x="3159"/>
        <item x="1914"/>
        <item x="2248"/>
        <item x="3346"/>
        <item x="684"/>
        <item x="1851"/>
        <item x="1358"/>
        <item x="920"/>
        <item x="2315"/>
        <item x="1381"/>
        <item x="3167"/>
        <item x="1480"/>
        <item x="1697"/>
        <item x="680"/>
        <item x="3909"/>
        <item x="3059"/>
        <item x="2312"/>
        <item x="688"/>
        <item x="2077"/>
        <item x="3353"/>
        <item x="1631"/>
        <item x="3908"/>
        <item x="1383"/>
        <item x="2973"/>
        <item x="3354"/>
        <item x="1410"/>
        <item x="2041"/>
        <item x="2787"/>
        <item x="2966"/>
        <item x="2310"/>
        <item x="1364"/>
        <item x="1212"/>
        <item x="2592"/>
        <item x="1704"/>
        <item x="1378"/>
        <item x="2012"/>
        <item x="3156"/>
        <item x="2306"/>
        <item x="1801"/>
        <item x="3152"/>
        <item x="1824"/>
        <item x="2210"/>
        <item x="2113"/>
        <item x="2783"/>
        <item x="1135"/>
        <item x="3731"/>
        <item x="1137"/>
        <item x="1904"/>
        <item x="2786"/>
        <item x="1906"/>
        <item x="1396"/>
        <item x="2965"/>
        <item x="1614"/>
        <item x="2379"/>
        <item x="2316"/>
        <item x="3514"/>
        <item x="2118"/>
        <item x="3524"/>
        <item x="1846"/>
        <item x="3158"/>
        <item x="1597"/>
        <item x="2975"/>
        <item x="2590"/>
        <item x="2977"/>
        <item x="1133"/>
        <item x="2410"/>
        <item x="2215"/>
        <item x="2777"/>
        <item x="2010"/>
        <item x="3934"/>
        <item x="1367"/>
        <item x="1802"/>
        <item x="3160"/>
        <item x="2302"/>
        <item x="1741"/>
        <item x="2309"/>
        <item x="1873"/>
        <item x="2205"/>
        <item x="3129"/>
        <item x="3532"/>
        <item x="1596"/>
        <item x="1804"/>
        <item x="1604"/>
        <item x="2785"/>
        <item x="1359"/>
        <item x="3348"/>
        <item x="2112"/>
        <item x="2403"/>
        <item x="3915"/>
        <item x="2013"/>
        <item x="2778"/>
        <item x="1593"/>
        <item x="3162"/>
        <item x="2579"/>
        <item x="2967"/>
        <item x="2960"/>
        <item x="3525"/>
        <item x="2408"/>
        <item x="1815"/>
        <item x="2106"/>
        <item x="2075"/>
        <item x="2969"/>
        <item x="2207"/>
        <item x="3355"/>
        <item x="2200"/>
        <item x="2794"/>
        <item x="1591"/>
        <item x="2402"/>
        <item x="1807"/>
        <item x="3164"/>
        <item x="2591"/>
        <item x="3518"/>
        <item x="1828"/>
        <item x="3351"/>
        <item x="1817"/>
        <item x="1616"/>
        <item x="2208"/>
        <item x="2017"/>
        <item x="2602"/>
        <item x="3349"/>
        <item x="2780"/>
        <item x="2016"/>
        <item x="1611"/>
        <item x="2597"/>
        <item x="2407"/>
        <item x="1603"/>
        <item x="1814"/>
        <item x="1567"/>
        <item x="1811"/>
        <item x="1599"/>
        <item x="2594"/>
        <item x="4070"/>
        <item x="2511"/>
        <item x="2212"/>
        <item x="2211"/>
        <item x="2510"/>
        <item x="2213"/>
        <item x="2789"/>
        <item x="2400"/>
        <item x="1812"/>
        <item x="1166"/>
        <item x="2600"/>
        <item x="2507"/>
        <item x="262"/>
        <item x="2267"/>
        <item x="4044"/>
        <item x="3564"/>
        <item x="2603"/>
        <item x="2824"/>
        <item x="3903"/>
        <item x="4003"/>
        <item x="4049"/>
        <item x="1813"/>
        <item x="3941"/>
        <item x="2465"/>
        <item x="2514"/>
        <item x="2782"/>
        <item x="2435"/>
        <item x="2396"/>
        <item x="2691"/>
        <item x="2986"/>
        <item x="1607"/>
        <item x="2693"/>
        <item x="2509"/>
        <item x="3471"/>
        <item x="1819"/>
        <item x="1664"/>
        <item x="3264"/>
        <item x="3738"/>
        <item x="1822"/>
        <item x="4008"/>
        <item x="2878"/>
        <item x="2694"/>
        <item x="3512"/>
        <item x="2695"/>
        <item x="2607"/>
        <item x="3935"/>
        <item x="2686"/>
        <item x="2427"/>
        <item x="2595"/>
        <item x="3632"/>
        <item x="3628"/>
        <item x="3070"/>
        <item x="2873"/>
        <item x="2877"/>
        <item x="4014"/>
        <item x="3262"/>
        <item x="3781"/>
        <item x="2874"/>
        <item x="2861"/>
        <item x="2879"/>
        <item x="3064"/>
        <item x="2976"/>
        <item x="3261"/>
        <item x="3020"/>
        <item x="2876"/>
        <item x="3069"/>
        <item x="1159"/>
        <item x="3067"/>
        <item x="4016"/>
        <item x="3"/>
        <item x="3634"/>
        <item x="3458"/>
        <item x="3629"/>
        <item x="1168"/>
        <item x="3823"/>
        <item x="3451"/>
        <item x="3822"/>
        <item x="1821"/>
        <item x="3630"/>
        <item x="3403"/>
        <item x="3818"/>
        <item x="3636"/>
        <item x="3824"/>
        <item x="2190"/>
        <item x="3902"/>
        <item x="2905"/>
        <item x="3435"/>
        <item x="1169"/>
        <item x="3450"/>
        <item x="3453"/>
        <item x="4012"/>
        <item x="3456"/>
        <item x="3267"/>
        <item x="285"/>
        <item x="3265"/>
        <item x="1438"/>
        <item x="3380"/>
        <item x="489"/>
        <item x="85"/>
        <item x="1386"/>
        <item x="3717"/>
        <item x="3906"/>
        <item x="1292"/>
        <item x="3933"/>
        <item x="3783"/>
        <item x="1779"/>
        <item x="230"/>
        <item x="3855"/>
        <item x="1131"/>
        <item x="1163"/>
        <item x="278"/>
        <item x="1167"/>
        <item x="1385"/>
        <item x="1869"/>
        <item x="3711"/>
        <item x="1165"/>
        <item x="2430"/>
        <item x="3901"/>
        <item x="2719"/>
        <item x="723"/>
        <item x="3091"/>
        <item x="76"/>
        <item x="1162"/>
        <item x="3748"/>
        <item x="2529"/>
        <item x="1389"/>
        <item x="1136"/>
        <item x="339"/>
        <item x="67"/>
        <item x="3943"/>
        <item x="1390"/>
        <item x="557"/>
        <item x="1065"/>
        <item x="2707"/>
        <item x="240"/>
        <item x="3721"/>
        <item x="2528"/>
        <item x="3475"/>
        <item x="431"/>
        <item x="1173"/>
        <item x="3285"/>
        <item x="105"/>
        <item x="1832"/>
        <item x="1229"/>
        <item x="946"/>
        <item x="2768"/>
        <item x="53"/>
        <item x="1862"/>
        <item x="937"/>
        <item x="943"/>
        <item x="2796"/>
        <item x="2431"/>
        <item x="1870"/>
        <item x="98"/>
        <item x="57"/>
        <item x="284"/>
        <item x="3899"/>
        <item x="2038"/>
        <item x="3320"/>
        <item x="1372"/>
        <item x="995"/>
        <item x="48"/>
        <item x="3173"/>
        <item x="724"/>
        <item x="1436"/>
        <item x="3715"/>
        <item x="453"/>
        <item x="3939"/>
        <item x="3942"/>
        <item x="993"/>
        <item x="707"/>
        <item x="494"/>
        <item x="942"/>
        <item x="2229"/>
        <item x="1208"/>
        <item x="281"/>
        <item x="498"/>
        <item x="2620"/>
        <item x="899"/>
        <item x="713"/>
        <item x="51"/>
        <item x="103"/>
        <item x="280"/>
        <item x="1291"/>
        <item x="265"/>
        <item x="283"/>
        <item x="2616"/>
        <item x="718"/>
        <item x="2429"/>
        <item x="2397"/>
        <item x="2806"/>
        <item x="1791"/>
        <item x="939"/>
        <item x="480"/>
        <item x="376"/>
        <item x="941"/>
        <item x="102"/>
        <item x="1661"/>
        <item x="1514"/>
        <item x="2285"/>
        <item x="2232"/>
        <item x="473"/>
        <item x="3858"/>
        <item x="3718"/>
        <item x="3936"/>
        <item x="681"/>
        <item x="1210"/>
        <item x="476"/>
        <item x="3560"/>
        <item x="721"/>
        <item x="2810"/>
        <item x="901"/>
        <item x="1384"/>
        <item x="1643"/>
        <item x="252"/>
        <item x="733"/>
        <item x="3003"/>
        <item x="726"/>
        <item x="55"/>
        <item x="3526"/>
        <item x="264"/>
        <item x="2614"/>
        <item x="2230"/>
        <item x="3613"/>
        <item x="493"/>
        <item x="4054"/>
        <item x="672"/>
        <item x="3321"/>
        <item x="1433"/>
        <item x="297"/>
        <item x="1172"/>
        <item x="1207"/>
        <item x="1428"/>
        <item x="1659"/>
        <item x="2527"/>
        <item x="522"/>
        <item x="1067"/>
        <item x="168"/>
        <item x="732"/>
        <item x="71"/>
        <item x="60"/>
        <item x="3336"/>
        <item x="719"/>
        <item x="3100"/>
        <item x="3002"/>
        <item x="3224"/>
        <item x="811"/>
        <item x="1863"/>
        <item x="467"/>
        <item x="843"/>
        <item x="3252"/>
        <item x="37"/>
        <item x="2438"/>
        <item x="2209"/>
        <item x="1435"/>
        <item x="19"/>
        <item x="2623"/>
        <item x="994"/>
        <item x="4059"/>
        <item x="477"/>
        <item x="4007"/>
        <item x="1662"/>
        <item x="2495"/>
        <item x="2547"/>
        <item x="2040"/>
        <item x="1864"/>
        <item x="4026"/>
        <item x="2759"/>
        <item x="270"/>
        <item x="3280"/>
        <item x="2437"/>
        <item x="3481"/>
        <item x="922"/>
        <item x="1516"/>
        <item x="3019"/>
        <item x="3300"/>
        <item x="1808"/>
        <item x="1186"/>
        <item x="945"/>
        <item x="3777"/>
        <item x="1655"/>
        <item x="954"/>
        <item x="3189"/>
        <item x="530"/>
        <item x="2729"/>
        <item x="1865"/>
        <item x="3905"/>
        <item x="767"/>
        <item x="2727"/>
        <item x="1046"/>
        <item x="3617"/>
        <item x="92"/>
        <item x="277"/>
        <item x="3682"/>
        <item x="958"/>
        <item x="2584"/>
        <item x="3105"/>
        <item x="1509"/>
        <item x="1214"/>
        <item x="3439"/>
        <item x="609"/>
        <item x="1868"/>
        <item x="3060"/>
        <item x="2731"/>
        <item x="715"/>
        <item x="2915"/>
        <item x="1066"/>
        <item x="1502"/>
        <item x="2964"/>
        <item x="2426"/>
        <item x="302"/>
        <item x="69"/>
        <item x="3561"/>
        <item x="3495"/>
        <item x="479"/>
        <item x="3493"/>
        <item x="1623"/>
        <item x="3568"/>
        <item x="1615"/>
        <item x="1657"/>
        <item x="3685"/>
        <item x="304"/>
        <item x="763"/>
        <item x="2003"/>
        <item x="729"/>
        <item x="525"/>
        <item x="2811"/>
        <item x="3179"/>
        <item x="3987"/>
        <item x="824"/>
        <item x="709"/>
        <item x="730"/>
        <item x="2451"/>
        <item x="3904"/>
        <item x="484"/>
        <item x="3374"/>
        <item x="2587"/>
        <item x="2803"/>
        <item x="73"/>
        <item x="1437"/>
        <item x="962"/>
        <item x="712"/>
        <item x="960"/>
        <item x="66"/>
        <item x="2962"/>
        <item x="762"/>
        <item x="722"/>
        <item x="4010"/>
        <item x="702"/>
        <item x="1585"/>
        <item x="170"/>
        <item x="989"/>
        <item x="1836"/>
        <item x="4020"/>
        <item x="74"/>
        <item x="607"/>
        <item x="2974"/>
        <item x="2896"/>
        <item x="3912"/>
        <item x="1400"/>
        <item x="991"/>
        <item x="3180"/>
        <item x="374"/>
        <item x="1288"/>
        <item x="949"/>
        <item x="1625"/>
        <item x="3371"/>
        <item x="606"/>
        <item x="275"/>
        <item x="1182"/>
        <item x="481"/>
        <item x="711"/>
        <item x="910"/>
        <item x="35"/>
        <item x="1180"/>
        <item x="2037"/>
        <item x="2035"/>
        <item x="2026"/>
        <item x="1518"/>
        <item x="1176"/>
        <item x="3751"/>
        <item x="2039"/>
        <item x="956"/>
        <item x="1401"/>
        <item x="1355"/>
        <item x="458"/>
        <item x="1178"/>
        <item x="1474"/>
        <item x="3345"/>
        <item x="4001"/>
        <item x="245"/>
        <item x="3084"/>
        <item x="610"/>
        <item x="1404"/>
        <item x="3889"/>
        <item x="844"/>
        <item x="1823"/>
        <item x="2993"/>
        <item x="2034"/>
        <item x="509"/>
        <item x="4036"/>
        <item x="1070"/>
        <item x="842"/>
        <item x="950"/>
        <item x="1174"/>
        <item x="765"/>
        <item x="2995"/>
        <item x="1140"/>
        <item x="2999"/>
        <item x="1619"/>
        <item x="4039"/>
        <item x="1403"/>
        <item x="1834"/>
        <item x="462"/>
        <item x="1931"/>
        <item x="1839"/>
        <item x="2288"/>
        <item x="1407"/>
        <item x="992"/>
        <item x="1620"/>
        <item x="527"/>
        <item x="846"/>
        <item x="3723"/>
        <item x="2095"/>
        <item x="3562"/>
        <item x="3510"/>
        <item x="140"/>
        <item x="2804"/>
        <item x="3522"/>
        <item x="3555"/>
        <item x="845"/>
        <item x="1408"/>
        <item x="3004"/>
        <item x="3370"/>
        <item x="2812"/>
        <item x="1830"/>
        <item x="1930"/>
        <item x="3730"/>
        <item x="3377"/>
        <item x="354"/>
        <item x="1626"/>
        <item x="151"/>
        <item x="52"/>
        <item x="2063"/>
        <item x="326"/>
        <item x="2619"/>
        <item x="2994"/>
        <item x="2615"/>
        <item x="3092"/>
        <item x="2617"/>
        <item x="3754"/>
        <item x="1621"/>
        <item x="1517"/>
        <item x="2998"/>
        <item x="1927"/>
        <item x="3327"/>
        <item x="2506"/>
        <item x="1838"/>
        <item x="3988"/>
        <item x="2875"/>
        <item x="2553"/>
        <item x="3543"/>
        <item x="3089"/>
        <item x="3184"/>
        <item x="3528"/>
        <item x="3369"/>
        <item x="4063"/>
        <item x="2289"/>
        <item x="127"/>
        <item x="3191"/>
        <item x="3373"/>
        <item x="3757"/>
        <item x="3183"/>
        <item x="1925"/>
        <item x="3859"/>
        <item x="351"/>
        <item x="3749"/>
        <item x="2808"/>
        <item x="3589"/>
        <item x="2671"/>
        <item x="379"/>
        <item x="336"/>
        <item x="1012"/>
        <item x="174"/>
        <item x="27"/>
        <item x="173"/>
        <item x="3732"/>
        <item x="3557"/>
        <item x="3187"/>
        <item x="3150"/>
        <item x="3563"/>
        <item x="3716"/>
        <item x="3185"/>
        <item x="3679"/>
        <item x="279"/>
        <item x="2094"/>
        <item x="327"/>
        <item x="3747"/>
        <item x="1009"/>
        <item x="3871"/>
        <item x="1827"/>
        <item x="3922"/>
        <item x="3651"/>
        <item x="118"/>
        <item x="325"/>
        <item x="1886"/>
        <item x="3986"/>
        <item x="2090"/>
        <item x="2710"/>
        <item x="2485"/>
        <item x="322"/>
        <item x="3311"/>
        <item x="1733"/>
        <item x="2482"/>
        <item x="2091"/>
        <item x="3550"/>
        <item x="324"/>
        <item x="3649"/>
        <item x="1734"/>
        <item x="2483"/>
        <item x="3655"/>
        <item x="1015"/>
        <item x="4064"/>
        <item x="319"/>
        <item x="4056"/>
        <item x="547"/>
        <item x="952"/>
        <item x="552"/>
        <item x="249"/>
        <item x="914"/>
        <item x="3301"/>
        <item x="3846"/>
        <item x="3970"/>
        <item x="2278"/>
        <item x="1017"/>
        <item x="442"/>
        <item x="1890"/>
        <item x="3476"/>
        <item x="787"/>
        <item x="123"/>
        <item x="2918"/>
        <item x="3131"/>
        <item x="2898"/>
        <item x="3836"/>
        <item x="1230"/>
        <item x="2283"/>
        <item x="2582"/>
        <item x="768"/>
        <item x="475"/>
        <item x="2888"/>
        <item x="18"/>
        <item x="1887"/>
        <item x="1889"/>
        <item x="3612"/>
        <item x="745"/>
        <item x="1461"/>
        <item x="3696"/>
        <item x="329"/>
        <item x="1155"/>
        <item x="2480"/>
        <item x="1888"/>
        <item x="3770"/>
        <item x="119"/>
        <item x="4047"/>
        <item x="3582"/>
        <item x="545"/>
        <item x="1885"/>
        <item x="782"/>
        <item x="318"/>
        <item x="1431"/>
        <item x="3194"/>
        <item x="100"/>
        <item x="3982"/>
        <item x="3814"/>
        <item x="2281"/>
        <item x="2158"/>
        <item x="1233"/>
        <item x="1683"/>
        <item x="1884"/>
        <item x="3614"/>
        <item x="1013"/>
        <item x="1007"/>
        <item x="548"/>
        <item x="555"/>
        <item x="4004"/>
        <item x="122"/>
        <item x="1284"/>
        <item x="3088"/>
        <item x="784"/>
        <item x="2280"/>
        <item x="2489"/>
        <item x="2086"/>
        <item x="3844"/>
        <item x="2025"/>
        <item x="289"/>
        <item x="3303"/>
        <item x="1686"/>
        <item x="126"/>
        <item x="3973"/>
        <item x="3796"/>
        <item x="3286"/>
        <item x="372"/>
        <item x="1459"/>
        <item x="2354"/>
        <item x="786"/>
        <item x="1732"/>
        <item x="1238"/>
        <item x="3399"/>
        <item x="3980"/>
        <item x="3405"/>
        <item x="4038"/>
        <item x="1236"/>
        <item x="3688"/>
        <item x="3798"/>
        <item x="3474"/>
        <item x="2131"/>
        <item x="3605"/>
        <item x="2375"/>
        <item x="3989"/>
        <item x="2654"/>
        <item x="1374"/>
        <item x="3654"/>
        <item x="3282"/>
        <item x="3417"/>
        <item x="1231"/>
        <item x="2897"/>
        <item x="2279"/>
        <item x="789"/>
        <item x="3234"/>
        <item x="2672"/>
        <item x="129"/>
        <item x="2074"/>
        <item x="1675"/>
        <item x="3765"/>
        <item x="3455"/>
        <item x="4058"/>
        <item x="2447"/>
        <item x="2860"/>
        <item x="2674"/>
        <item x="3287"/>
        <item x="1235"/>
        <item x="3800"/>
        <item x="2859"/>
        <item x="2488"/>
        <item x="2666"/>
        <item x="1234"/>
        <item x="365"/>
        <item x="1681"/>
        <item x="1488"/>
        <item x="3086"/>
        <item x="550"/>
        <item x="3795"/>
        <item x="1759"/>
        <item x="3427"/>
        <item x="1608"/>
        <item x="3378"/>
        <item x="1453"/>
        <item x="3794"/>
        <item x="3706"/>
        <item x="2088"/>
        <item x="3607"/>
        <item x="1457"/>
        <item x="1735"/>
        <item x="3967"/>
        <item x="3983"/>
        <item x="781"/>
        <item x="3421"/>
        <item x="3793"/>
        <item x="878"/>
        <item x="1454"/>
        <item x="2670"/>
        <item x="1674"/>
        <item x="1452"/>
        <item x="2667"/>
        <item x="3154"/>
        <item x="3337"/>
        <item x="3423"/>
        <item x="3609"/>
        <item x="859"/>
        <item x="1171"/>
        <item x="2665"/>
        <item x="3242"/>
        <item x="2669"/>
        <item x="3428"/>
        <item x="3368"/>
        <item x="3244"/>
        <item x="1646"/>
        <item x="2853"/>
        <item x="3420"/>
        <item x="2008"/>
        <item x="3215"/>
        <item x="1073"/>
        <item x="1057"/>
        <item x="1676"/>
        <item x="3944"/>
        <item x="3426"/>
        <item x="3046"/>
        <item x="2945"/>
        <item x="3687"/>
        <item x="3039"/>
        <item x="3042"/>
        <item x="3606"/>
        <item x="2989"/>
        <item x="1724"/>
        <item x="3594"/>
        <item x="128"/>
        <item x="3048"/>
        <item x="3038"/>
        <item x="334"/>
        <item x="3992"/>
        <item x="2838"/>
        <item x="1466"/>
        <item x="2793"/>
        <item x="2733"/>
        <item x="3240"/>
        <item x="3239"/>
        <item x="2776"/>
        <item x="2851"/>
        <item x="2442"/>
        <item x="3045"/>
        <item x="3652"/>
        <item x="2852"/>
        <item x="3615"/>
        <item x="3236"/>
        <item x="2855"/>
        <item x="1677"/>
        <item x="3041"/>
        <item x="2858"/>
        <item x="3237"/>
        <item x="2857"/>
        <item x="370"/>
        <item x="3797"/>
        <item x="3692"/>
        <item x="1395"/>
        <item x="3446"/>
        <item x="1301"/>
        <item x="1678"/>
        <item x="3867"/>
        <item x="1758"/>
        <item x="1494"/>
        <item x="1737"/>
        <item x="1205"/>
        <item x="978"/>
        <item x="1380"/>
        <item x="3709"/>
        <item x="2228"/>
        <item x="1062"/>
        <item x="4005"/>
        <item x="3722"/>
        <item x="3810"/>
        <item x="83"/>
        <item x="369"/>
        <item x="3305"/>
        <item x="1680"/>
        <item x="3659"/>
        <item x="1272"/>
        <item x="1037"/>
        <item x="0"/>
        <item x="1515"/>
        <item x="3130"/>
        <item x="1060"/>
        <item x="840"/>
        <item x="3066"/>
        <item x="75"/>
        <item x="1503"/>
        <item x="4000"/>
        <item x="317"/>
        <item x="138"/>
        <item x="2142"/>
        <item x="3868"/>
        <item x="130"/>
        <item x="2775"/>
        <item x="1314"/>
        <item x="3521"/>
        <item x="1298"/>
        <item x="3619"/>
        <item x="1525"/>
        <item x="160"/>
        <item x="1504"/>
        <item x="831"/>
        <item x="3111"/>
        <item x="1416"/>
        <item x="3813"/>
        <item x="1507"/>
        <item x="1760"/>
        <item x="1313"/>
        <item x="364"/>
        <item x="3144"/>
        <item x="3626"/>
        <item x="178"/>
        <item x="1016"/>
        <item x="870"/>
        <item x="2240"/>
        <item x="49"/>
        <item x="3491"/>
        <item x="337"/>
        <item x="714"/>
        <item x="300"/>
        <item x="3792"/>
        <item x="1506"/>
        <item x="332"/>
        <item x="328"/>
        <item x="2834"/>
        <item x="438"/>
        <item x="133"/>
        <item x="2544"/>
        <item x="929"/>
        <item x="855"/>
        <item x="1312"/>
        <item x="3449"/>
        <item x="770"/>
        <item x="3447"/>
        <item x="2870"/>
        <item x="1043"/>
        <item x="50"/>
        <item x="1088"/>
        <item x="134"/>
        <item x="605"/>
        <item x="871"/>
        <item x="2343"/>
        <item x="228"/>
        <item x="1285"/>
        <item x="800"/>
        <item x="135"/>
        <item x="158"/>
        <item x="592"/>
        <item x="3535"/>
        <item x="482"/>
        <item x="1421"/>
        <item x="1076"/>
        <item x="940"/>
        <item x="3742"/>
        <item x="3832"/>
        <item x="2871"/>
        <item x="2868"/>
        <item x="1276"/>
        <item x="2867"/>
        <item x="3307"/>
        <item x="1282"/>
        <item x="2561"/>
        <item x="1926"/>
        <item x="1729"/>
        <item x="1539"/>
        <item x="3057"/>
        <item x="834"/>
        <item x="3058"/>
        <item x="3448"/>
        <item x="1962"/>
        <item x="3815"/>
        <item x="3979"/>
        <item x="1279"/>
        <item x="186"/>
        <item x="3940"/>
        <item x="3627"/>
        <item x="1510"/>
        <item x="2997"/>
        <item x="398"/>
        <item x="2471"/>
        <item x="3602"/>
        <item x="2203"/>
        <item x="734"/>
        <item x="865"/>
        <item x="951"/>
        <item x="150"/>
        <item x="600"/>
        <item x="2984"/>
        <item x="1855"/>
        <item x="189"/>
        <item x="187"/>
        <item x="599"/>
        <item x="109"/>
        <item x="274"/>
        <item x="2153"/>
        <item x="3865"/>
        <item x="3255"/>
        <item x="184"/>
        <item x="867"/>
        <item x="1776"/>
        <item x="368"/>
        <item x="913"/>
        <item x="1237"/>
        <item x="3953"/>
        <item x="3061"/>
        <item x="3758"/>
        <item x="2549"/>
        <item x="3007"/>
        <item x="1988"/>
        <item x="121"/>
        <item x="1049"/>
        <item x="3577"/>
        <item x="595"/>
        <item x="2294"/>
        <item x="2943"/>
        <item x="143"/>
        <item x="2157"/>
        <item x="3566"/>
        <item x="3496"/>
        <item x="3232"/>
        <item x="3625"/>
        <item x="3623"/>
        <item x="2350"/>
        <item x="1113"/>
        <item x="171"/>
        <item x="3443"/>
        <item x="125"/>
        <item x="3055"/>
        <item x="3431"/>
        <item x="3260"/>
        <item x="366"/>
        <item x="835"/>
        <item x="3597"/>
        <item x="1059"/>
        <item x="3256"/>
        <item x="3254"/>
        <item x="3257"/>
        <item x="3444"/>
        <item x="191"/>
        <item x="549"/>
        <item x="388"/>
        <item x="1305"/>
        <item x="58"/>
        <item x="3811"/>
        <item x="2722"/>
        <item x="720"/>
        <item x="2303"/>
        <item x="1486"/>
        <item x="3350"/>
        <item x="3200"/>
        <item x="2004"/>
        <item x="1006"/>
        <item x="526"/>
        <item x="3304"/>
        <item x="613"/>
        <item x="554"/>
        <item x="3921"/>
        <item x="3248"/>
        <item x="3684"/>
        <item x="2328"/>
        <item x="2346"/>
        <item x="1532"/>
        <item x="1826"/>
        <item x="628"/>
        <item x="1943"/>
        <item x="764"/>
        <item x="1745"/>
        <item x="347"/>
        <item x="348"/>
        <item x="1492"/>
        <item x="1283"/>
        <item x="1307"/>
        <item x="1306"/>
        <item x="632"/>
        <item x="1295"/>
        <item x="631"/>
        <item x="1415"/>
        <item x="1225"/>
        <item x="1536"/>
        <item x="2550"/>
        <item x="393"/>
        <item x="1535"/>
        <item x="1537"/>
        <item x="862"/>
        <item x="311"/>
        <item x="1956"/>
        <item x="602"/>
        <item x="716"/>
        <item x="542"/>
        <item x="1699"/>
        <item x="2469"/>
        <item x="387"/>
        <item x="400"/>
        <item x="617"/>
        <item x="630"/>
        <item x="447"/>
        <item x="573"/>
        <item x="1278"/>
        <item x="483"/>
        <item x="626"/>
        <item x="397"/>
        <item x="401"/>
        <item x="1082"/>
        <item x="2155"/>
        <item x="2156"/>
        <item x="633"/>
        <item x="969"/>
        <item x="916"/>
        <item x="1756"/>
        <item x="686"/>
        <item x="395"/>
        <item x="377"/>
        <item x="1877"/>
        <item x="1083"/>
        <item x="2521"/>
        <item x="1085"/>
        <item x="1021"/>
        <item x="2314"/>
        <item x="363"/>
        <item x="1810"/>
        <item x="2352"/>
        <item x="1755"/>
        <item x="841"/>
        <item x="864"/>
        <item x="288"/>
        <item x="837"/>
        <item x="3120"/>
        <item x="3388"/>
        <item x="783"/>
        <item x="769"/>
        <item x="1757"/>
        <item x="608"/>
        <item x="3502"/>
        <item x="2342"/>
        <item x="1668"/>
        <item x="1703"/>
        <item x="1959"/>
        <item x="2154"/>
        <item x="2227"/>
        <item x="162"/>
        <item x="1281"/>
        <item x="2421"/>
        <item x="2061"/>
        <item x="1748"/>
        <item x="2869"/>
        <item x="3504"/>
        <item x="163"/>
        <item x="3113"/>
        <item x="2416"/>
        <item x="2080"/>
        <item x="1853"/>
        <item x="2533"/>
        <item x="2908"/>
        <item x="2745"/>
        <item x="3440"/>
        <item x="3190"/>
        <item x="1939"/>
        <item x="3498"/>
        <item x="1458"/>
        <item x="3125"/>
        <item x="1955"/>
        <item x="2135"/>
        <item x="2920"/>
        <item x="1953"/>
        <item x="2551"/>
        <item x="2618"/>
        <item x="2934"/>
        <item x="662"/>
        <item x="2647"/>
        <item x="3079"/>
        <item x="2637"/>
        <item x="2472"/>
        <item x="2863"/>
        <item x="2931"/>
        <item x="2548"/>
        <item x="2474"/>
        <item x="3175"/>
        <item x="587"/>
        <item x="2921"/>
        <item x="2736"/>
        <item x="64"/>
        <item x="2958"/>
        <item x="3497"/>
        <item x="396"/>
        <item x="3226"/>
        <item x="3110"/>
        <item x="2688"/>
        <item x="2917"/>
        <item x="2848"/>
        <item x="3231"/>
        <item x="2556"/>
        <item x="2845"/>
        <item x="3034"/>
        <item x="3108"/>
        <item x="3410"/>
        <item x="2504"/>
        <item x="2737"/>
        <item x="889"/>
        <item x="3334"/>
        <item x="2916"/>
        <item x="623"/>
        <item x="2839"/>
        <item x="2271"/>
        <item x="3414"/>
        <item x="2076"/>
        <item x="3037"/>
        <item x="3306"/>
        <item x="2735"/>
        <item x="3299"/>
        <item x="2479"/>
        <item x="1738"/>
        <item x="2601"/>
        <item x="2353"/>
        <item x="2272"/>
        <item x="2850"/>
        <item x="2734"/>
        <item x="2270"/>
        <item x="2732"/>
        <item x="2473"/>
        <item x="2000"/>
        <item x="2661"/>
        <item x="2650"/>
        <item x="2658"/>
        <item x="1639"/>
        <item x="2656"/>
        <item x="425"/>
        <item x="1970"/>
        <item x="3343"/>
        <item x="2928"/>
        <item x="2664"/>
        <item x="161"/>
        <item x="2818"/>
        <item x="1951"/>
        <item x="39"/>
        <item x="201"/>
        <item x="3094"/>
        <item x="216"/>
        <item x="3480"/>
        <item x="188"/>
        <item x="2079"/>
        <item x="2907"/>
        <item x="215"/>
        <item x="2894"/>
        <item x="2344"/>
        <item x="3033"/>
        <item x="3247"/>
        <item x="854"/>
        <item x="3483"/>
        <item x="3359"/>
        <item x="3959"/>
        <item x="3461"/>
        <item x="2282"/>
        <item x="3288"/>
        <item x="2726"/>
        <item x="3171"/>
        <item x="544"/>
        <item x="1549"/>
        <item x="2147"/>
        <item x="3850"/>
        <item x="3671"/>
        <item x="107"/>
        <item x="3398"/>
        <item x="2151"/>
        <item x="3531"/>
        <item x="4013"/>
        <item x="2478"/>
        <item x="863"/>
        <item x="2360"/>
        <item x="3873"/>
        <item x="1327"/>
        <item x="414"/>
        <item x="643"/>
        <item x="313"/>
        <item x="427"/>
        <item x="2419"/>
        <item x="2239"/>
        <item x="2089"/>
        <item x="2078"/>
        <item x="2837"/>
        <item x="2844"/>
        <item x="868"/>
        <item x="1405"/>
        <item x="891"/>
        <item x="1571"/>
        <item x="2275"/>
        <item x="2947"/>
        <item x="1613"/>
        <item x="3837"/>
        <item x="1958"/>
        <item x="3372"/>
        <item x="1538"/>
        <item x="2176"/>
        <item x="1365"/>
        <item x="2276"/>
        <item x="3032"/>
        <item x="2475"/>
        <item x="2846"/>
        <item x="2300"/>
        <item x="2175"/>
        <item x="983"/>
        <item x="1084"/>
        <item x="2320"/>
        <item x="2083"/>
        <item x="2307"/>
        <item x="2165"/>
        <item x="1948"/>
        <item x="1564"/>
        <item x="1690"/>
        <item x="1030"/>
        <item x="1498"/>
        <item x="1775"/>
        <item x="2627"/>
        <item x="1097"/>
        <item x="1112"/>
        <item x="3233"/>
        <item x="1317"/>
        <item x="1183"/>
        <item x="3782"/>
        <item x="1736"/>
        <item x="2660"/>
        <item x="1334"/>
        <item x="1763"/>
        <item x="1329"/>
        <item x="2842"/>
        <item x="1445"/>
        <item x="925"/>
        <item x="1321"/>
        <item x="3145"/>
        <item x="3969"/>
        <item x="997"/>
        <item x="1982"/>
        <item x="3976"/>
        <item x="3930"/>
        <item x="3786"/>
        <item x="1310"/>
        <item x="1866"/>
        <item x="1971"/>
        <item x="2081"/>
        <item x="3382"/>
        <item x="1227"/>
        <item x="1519"/>
        <item x="2268"/>
        <item x="3977"/>
        <item x="2266"/>
        <item x="3784"/>
        <item x="1754"/>
        <item x="1878"/>
        <item x="3188"/>
        <item x="1673"/>
        <item x="2470"/>
        <item x="3031"/>
        <item x="3478"/>
        <item x="2847"/>
        <item x="3030"/>
        <item x="2849"/>
        <item x="3027"/>
        <item x="3029"/>
        <item x="3974"/>
        <item x="3972"/>
        <item x="2269"/>
        <item x="3035"/>
        <item x="3227"/>
        <item x="3396"/>
        <item x="3601"/>
        <item x="3228"/>
        <item x="3595"/>
        <item x="3036"/>
        <item x="3787"/>
        <item x="3604"/>
        <item x="2663"/>
        <item x="2841"/>
        <item x="3791"/>
        <item x="3409"/>
        <item x="3416"/>
        <item x="3788"/>
        <item x="3600"/>
        <item x="3971"/>
        <item x="3225"/>
        <item x="3352"/>
        <item x="3413"/>
        <item x="3415"/>
        <item x="3411"/>
        <item x="3789"/>
        <item x="3593"/>
        <item x="3599"/>
        <item x="3598"/>
        <item x="3596"/>
        <item x="3222"/>
        <item x="2273"/>
        <item x="2659"/>
        <item x="2662"/>
        <item x="2476"/>
        <item x="2084"/>
        <item x="1116"/>
        <item x="2073"/>
        <item x="2"/>
        <item t="default"/>
      </items>
    </pivotField>
  </pivotFields>
  <rowFields count="2">
    <field x="0"/>
    <field x="6"/>
  </rowFields>
  <rowItems count="321">
    <i>
      <x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8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9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0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1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2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3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4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8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9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0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1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2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3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4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8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9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0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1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Average of weekly_attendanc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959E3-D3EB-7748-B42D-985233FD8D68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V293" firstHeaderRow="1" firstDataRow="2" firstDataCol="1"/>
  <pivotFields count="8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30"/>
        <item x="12"/>
        <item x="13"/>
        <item x="14"/>
        <item x="3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t="default"/>
      </items>
    </pivotField>
    <pivotField dataField="1" showAll="0">
      <items count="4075">
        <item x="664"/>
        <item x="676"/>
        <item x="670"/>
        <item x="668"/>
        <item x="3549"/>
        <item x="3591"/>
        <item x="3708"/>
        <item x="4009"/>
        <item x="3842"/>
        <item x="3981"/>
        <item x="3775"/>
        <item x="3849"/>
        <item x="4017"/>
        <item x="3658"/>
        <item x="4043"/>
        <item x="3657"/>
        <item x="3650"/>
        <item x="3608"/>
        <item x="3661"/>
        <item x="3848"/>
        <item x="4040"/>
        <item x="3662"/>
        <item x="4002"/>
        <item x="4042"/>
        <item x="3799"/>
        <item x="3734"/>
        <item x="895"/>
        <item x="439"/>
        <item x="218"/>
        <item x="429"/>
        <item x="435"/>
        <item x="430"/>
        <item x="907"/>
        <item x="2308"/>
        <item x="224"/>
        <item x="1181"/>
        <item x="1189"/>
        <item x="222"/>
        <item x="2056"/>
        <item x="1302"/>
        <item x="904"/>
        <item x="8"/>
        <item x="897"/>
        <item x="2358"/>
        <item x="902"/>
        <item x="220"/>
        <item x="223"/>
        <item x="15"/>
        <item x="6"/>
        <item x="2021"/>
        <item x="1117"/>
        <item x="2774"/>
        <item x="1123"/>
        <item x="2159"/>
        <item x="1118"/>
        <item x="3962"/>
        <item x="3891"/>
        <item x="227"/>
        <item x="905"/>
        <item x="2247"/>
        <item x="1994"/>
        <item x="2137"/>
        <item x="2610"/>
        <item x="669"/>
        <item x="2101"/>
        <item x="2098"/>
        <item x="32"/>
        <item x="1058"/>
        <item x="2414"/>
        <item x="2458"/>
        <item x="2385"/>
        <item x="1213"/>
        <item x="2372"/>
        <item x="2114"/>
        <item x="2129"/>
        <item x="673"/>
        <item x="520"/>
        <item x="12"/>
        <item x="900"/>
        <item x="1164"/>
        <item x="3958"/>
        <item x="2066"/>
        <item x="244"/>
        <item x="817"/>
        <item x="1120"/>
        <item x="521"/>
        <item x="2652"/>
        <item x="1915"/>
        <item x="441"/>
        <item x="237"/>
        <item x="2287"/>
        <item x="2234"/>
        <item x="5"/>
        <item x="1094"/>
        <item x="3774"/>
        <item x="2164"/>
        <item x="272"/>
        <item x="3776"/>
        <item x="1311"/>
        <item x="30"/>
        <item x="1127"/>
        <item x="468"/>
        <item x="299"/>
        <item x="2760"/>
        <item x="825"/>
        <item x="2425"/>
        <item x="3771"/>
        <item x="1114"/>
        <item x="1078"/>
        <item x="706"/>
        <item x="273"/>
        <item x="2130"/>
        <item x="2085"/>
        <item x="87"/>
        <item x="99"/>
        <item x="2831"/>
        <item x="2345"/>
        <item x="3916"/>
        <item x="2926"/>
        <item x="3887"/>
        <item x="25"/>
        <item x="2116"/>
        <item x="529"/>
        <item x="1489"/>
        <item x="2295"/>
        <item x="234"/>
        <item x="2709"/>
        <item x="1984"/>
        <item x="2369"/>
        <item x="226"/>
        <item x="1125"/>
        <item x="235"/>
        <item x="1093"/>
        <item x="2389"/>
        <item x="2258"/>
        <item x="167"/>
        <item x="62"/>
        <item x="206"/>
        <item x="3961"/>
        <item x="2172"/>
        <item x="2298"/>
        <item x="3585"/>
        <item x="2028"/>
        <item x="3965"/>
        <item x="233"/>
        <item x="434"/>
        <item x="488"/>
        <item x="1835"/>
        <item x="2170"/>
        <item x="2456"/>
        <item x="2357"/>
        <item x="2356"/>
        <item x="2923"/>
        <item x="229"/>
        <item x="2341"/>
        <item x="828"/>
        <item x="2127"/>
        <item x="4015"/>
        <item x="1898"/>
        <item x="1289"/>
        <item x="833"/>
        <item x="1902"/>
        <item x="225"/>
        <item x="2890"/>
        <item x="2900"/>
        <item x="1711"/>
        <item x="2162"/>
        <item x="68"/>
        <item x="3726"/>
        <item x="748"/>
        <item x="750"/>
        <item x="1545"/>
        <item x="4025"/>
        <item x="13"/>
        <item x="3910"/>
        <item x="3880"/>
        <item x="753"/>
        <item x="1900"/>
        <item x="96"/>
        <item x="3956"/>
        <item x="3592"/>
        <item x="2220"/>
        <item x="205"/>
        <item x="2224"/>
        <item x="217"/>
        <item x="156"/>
        <item x="22"/>
        <item x="2508"/>
        <item x="598"/>
        <item x="1656"/>
        <item x="3139"/>
        <item x="248"/>
        <item x="3251"/>
        <item x="3316"/>
        <item x="104"/>
        <item x="2490"/>
        <item x="1061"/>
        <item x="2718"/>
        <item x="179"/>
        <item x="422"/>
        <item x="2713"/>
        <item x="2862"/>
        <item x="290"/>
        <item x="3217"/>
        <item x="2613"/>
        <item x="2755"/>
        <item x="893"/>
        <item x="2030"/>
        <item x="2417"/>
        <item x="2702"/>
        <item x="3583"/>
        <item x="2925"/>
        <item x="2349"/>
        <item x="203"/>
        <item x="3318"/>
        <item x="2655"/>
        <item x="869"/>
        <item x="3960"/>
        <item x="4041"/>
        <item x="3572"/>
        <item x="3001"/>
        <item x="696"/>
        <item x="2743"/>
        <item x="2453"/>
        <item x="755"/>
        <item x="1053"/>
        <item x="752"/>
        <item x="1825"/>
        <item x="298"/>
        <item x="3103"/>
        <item x="652"/>
        <item x="3467"/>
        <item x="2957"/>
        <item x="3051"/>
        <item x="9"/>
        <item x="856"/>
        <item x="3102"/>
        <item x="2233"/>
        <item x="3245"/>
        <item x="2368"/>
        <item x="3099"/>
        <item x="3978"/>
        <item x="3014"/>
        <item x="3545"/>
        <item x="2371"/>
        <item x="3062"/>
        <item x="2828"/>
        <item x="3294"/>
        <item x="3295"/>
        <item x="3203"/>
        <item x="3297"/>
        <item x="3313"/>
        <item x="2177"/>
        <item x="3298"/>
        <item x="2363"/>
        <item x="3281"/>
        <item x="2904"/>
        <item x="3772"/>
        <item x="883"/>
        <item x="3258"/>
        <item x="2322"/>
        <item x="3755"/>
        <item x="1897"/>
        <item x="1316"/>
        <item x="3881"/>
        <item x="3769"/>
        <item x="678"/>
        <item x="4035"/>
        <item x="4066"/>
        <item x="4034"/>
        <item x="2367"/>
        <item x="516"/>
        <item x="3090"/>
        <item x="3724"/>
        <item x="3576"/>
        <item x="2924"/>
        <item x="2716"/>
        <item x="2197"/>
        <item x="873"/>
        <item x="2752"/>
        <item x="636"/>
        <item x="2069"/>
        <item x="3995"/>
        <item x="3115"/>
        <item x="3778"/>
        <item x="2991"/>
        <item x="14"/>
        <item x="3866"/>
        <item x="3155"/>
        <item x="257"/>
        <item x="2922"/>
        <item x="698"/>
        <item x="938"/>
        <item x="2705"/>
        <item x="3779"/>
        <item x="512"/>
        <item x="577"/>
        <item x="2673"/>
        <item x="2622"/>
        <item x="3802"/>
        <item x="3854"/>
        <item x="3610"/>
        <item x="2199"/>
        <item x="3875"/>
        <item x="2609"/>
        <item x="2754"/>
        <item x="1100"/>
        <item x="504"/>
        <item x="3065"/>
        <item x="872"/>
        <item x="3335"/>
        <item x="2257"/>
        <item x="3473"/>
        <item x="2714"/>
        <item x="3845"/>
        <item x="2892"/>
        <item x="3501"/>
        <item x="2802"/>
        <item x="1896"/>
        <item x="90"/>
        <item x="4060"/>
        <item x="3825"/>
        <item x="2585"/>
        <item x="2941"/>
        <item x="2611"/>
        <item x="3206"/>
        <item x="359"/>
        <item x="2612"/>
        <item x="2940"/>
        <item x="17"/>
        <item x="404"/>
        <item x="1795"/>
        <item x="2570"/>
        <item x="3660"/>
        <item x="3296"/>
        <item x="3689"/>
        <item x="3852"/>
        <item x="42"/>
        <item x="1397"/>
        <item x="3043"/>
        <item x="2750"/>
        <item x="3465"/>
        <item x="3375"/>
        <item x="3477"/>
        <item x="3357"/>
        <item x="1976"/>
        <item x="3422"/>
        <item x="2644"/>
        <item x="3686"/>
        <item x="3479"/>
        <item x="3284"/>
        <item x="33"/>
        <item x="4062"/>
        <item x="3259"/>
        <item x="3653"/>
        <item x="3488"/>
        <item x="29"/>
        <item x="1439"/>
        <item x="3529"/>
        <item x="597"/>
        <item x="2757"/>
        <item x="3119"/>
        <item x="2772"/>
        <item x="3603"/>
        <item x="3683"/>
        <item x="3400"/>
        <item x="421"/>
        <item x="243"/>
        <item x="3118"/>
        <item x="2222"/>
        <item x="2335"/>
        <item x="593"/>
        <item x="2971"/>
        <item x="2293"/>
        <item x="2725"/>
        <item x="822"/>
        <item x="197"/>
        <item x="2711"/>
        <item x="511"/>
        <item x="3112"/>
        <item x="2953"/>
        <item x="830"/>
        <item x="3098"/>
        <item x="3408"/>
        <item x="2937"/>
        <item x="4068"/>
        <item x="2563"/>
        <item x="3433"/>
        <item x="350"/>
        <item x="2381"/>
        <item x="2512"/>
        <item x="2987"/>
        <item x="291"/>
        <item x="120"/>
        <item x="574"/>
        <item x="2566"/>
        <item x="3773"/>
        <item x="1981"/>
        <item x="815"/>
        <item x="263"/>
        <item x="463"/>
        <item x="330"/>
        <item x="3645"/>
        <item x="2899"/>
        <item x="604"/>
        <item x="2097"/>
        <item x="2434"/>
        <item x="2401"/>
        <item x="355"/>
        <item x="3021"/>
        <item x="2256"/>
        <item x="2836"/>
        <item x="193"/>
        <item x="3068"/>
        <item x="353"/>
        <item x="2564"/>
        <item x="4065"/>
        <item x="2459"/>
        <item x="3539"/>
        <item x="1264"/>
        <item x="2422"/>
        <item x="2643"/>
        <item x="24"/>
        <item x="1041"/>
        <item x="3998"/>
        <item x="3876"/>
        <item x="3080"/>
        <item x="514"/>
        <item x="3101"/>
        <item x="590"/>
        <item x="2545"/>
        <item x="584"/>
        <item x="2701"/>
        <item x="3663"/>
        <item x="1482"/>
        <item x="1048"/>
        <item x="2933"/>
        <item x="585"/>
        <item x="850"/>
        <item x="148"/>
        <item x="61"/>
        <item x="152"/>
        <item x="2049"/>
        <item x="2290"/>
        <item x="200"/>
        <item x="2221"/>
        <item x="2555"/>
        <item x="3015"/>
        <item x="588"/>
        <item x="591"/>
        <item x="144"/>
        <item x="826"/>
        <item x="145"/>
        <item x="580"/>
        <item x="147"/>
        <item x="3739"/>
        <item x="3123"/>
        <item x="2730"/>
        <item x="172"/>
        <item x="149"/>
        <item x="132"/>
        <item x="349"/>
        <item x="821"/>
        <item x="3590"/>
        <item x="2534"/>
        <item x="2299"/>
        <item x="1495"/>
        <item x="1493"/>
        <item x="2996"/>
        <item x="538"/>
        <item x="3963"/>
        <item x="3828"/>
        <item x="725"/>
        <item x="827"/>
        <item x="691"/>
        <item x="352"/>
        <item x="790"/>
        <item x="295"/>
        <item x="2546"/>
        <item x="788"/>
        <item x="1717"/>
        <item x="1259"/>
        <item x="1128"/>
        <item x="2535"/>
        <item x="1267"/>
        <item x="1047"/>
        <item x="513"/>
        <item x="934"/>
        <item x="3165"/>
        <item x="209"/>
        <item x="1714"/>
        <item x="3407"/>
        <item x="1496"/>
        <item x="1051"/>
        <item x="2751"/>
        <item x="1028"/>
        <item x="2720"/>
        <item x="1430"/>
        <item x="1720"/>
        <item x="1497"/>
        <item x="2463"/>
        <item x="1721"/>
        <item x="1391"/>
        <item x="1050"/>
        <item x="1086"/>
        <item x="1052"/>
        <item x="3279"/>
        <item x="1716"/>
        <item x="2103"/>
        <item x="1269"/>
        <item x="3827"/>
        <item x="3870"/>
        <item x="1266"/>
        <item x="2109"/>
        <item x="3181"/>
        <item x="3826"/>
        <item x="195"/>
        <item x="3208"/>
        <item x="2255"/>
        <item x="2420"/>
        <item x="1718"/>
        <item x="3207"/>
        <item x="2712"/>
        <item x="3195"/>
        <item x="2721"/>
        <item x="101"/>
        <item x="838"/>
        <item x="1740"/>
        <item x="2740"/>
        <item x="3819"/>
        <item x="2961"/>
        <item x="3996"/>
        <item x="3341"/>
        <item x="2296"/>
        <item x="4030"/>
        <item x="3126"/>
        <item x="4033"/>
        <item x="303"/>
        <item x="2599"/>
        <item x="3579"/>
        <item x="2864"/>
        <item x="3690"/>
        <item x="3393"/>
        <item x="2886"/>
        <item x="3957"/>
        <item x="3759"/>
        <item x="3432"/>
        <item x="3310"/>
        <item x="3263"/>
        <item x="2245"/>
        <item x="2484"/>
        <item x="204"/>
        <item x="2756"/>
        <item x="3149"/>
        <item x="2218"/>
        <item x="2914"/>
        <item x="373"/>
        <item x="3430"/>
        <item x="4027"/>
        <item x="3276"/>
        <item x="3994"/>
        <item x="3559"/>
        <item x="581"/>
        <item x="2956"/>
        <item x="497"/>
        <item x="710"/>
        <item x="3198"/>
        <item x="1161"/>
        <item x="3768"/>
        <item x="3272"/>
        <item x="638"/>
        <item x="2554"/>
        <item x="3028"/>
        <item x="20"/>
        <item x="665"/>
        <item x="367"/>
        <item x="1727"/>
        <item x="3574"/>
        <item x="756"/>
        <item x="437"/>
        <item x="1650"/>
        <item x="959"/>
        <item x="266"/>
        <item x="3419"/>
        <item x="2728"/>
        <item x="601"/>
        <item x="3588"/>
        <item x="2497"/>
        <item x="2807"/>
        <item x="378"/>
        <item x="3745"/>
        <item x="3744"/>
        <item x="306"/>
        <item x="2800"/>
        <item x="4052"/>
        <item x="2445"/>
        <item x="2364"/>
        <item x="241"/>
        <item x="2099"/>
        <item x="3756"/>
        <item x="362"/>
        <item x="3044"/>
        <item x="2889"/>
        <item x="3278"/>
        <item x="3389"/>
        <item x="180"/>
        <item x="671"/>
        <item x="2872"/>
        <item x="331"/>
        <item x="2893"/>
        <item x="3470"/>
        <item x="1079"/>
        <item x="142"/>
        <item x="2884"/>
        <item x="432"/>
        <item x="341"/>
        <item x="634"/>
        <item x="3390"/>
        <item x="1842"/>
        <item x="4051"/>
        <item x="305"/>
        <item x="3812"/>
        <item x="1991"/>
        <item x="1551"/>
        <item x="239"/>
        <item x="137"/>
        <item x="2149"/>
        <item x="344"/>
        <item x="647"/>
        <item x="251"/>
        <item x="81"/>
        <item x="139"/>
        <item x="208"/>
        <item x="3128"/>
        <item x="1696"/>
        <item x="3107"/>
        <item x="2254"/>
        <item x="4011"/>
        <item x="559"/>
        <item x="3401"/>
        <item x="2567"/>
        <item x="2758"/>
        <item x="2491"/>
        <item x="2970"/>
        <item x="3017"/>
        <item x="2576"/>
        <item x="3538"/>
        <item x="2560"/>
        <item x="2801"/>
        <item x="3937"/>
        <item x="3669"/>
        <item x="2715"/>
        <item x="3885"/>
        <item x="2121"/>
        <item x="1899"/>
        <item x="3277"/>
        <item x="3347"/>
        <item x="3638"/>
        <item x="3888"/>
        <item x="1090"/>
        <item x="2809"/>
        <item x="4028"/>
        <item x="3990"/>
        <item x="2717"/>
        <item x="2145"/>
        <item x="2569"/>
        <item x="3249"/>
        <item x="3552"/>
        <item x="3246"/>
        <item x="565"/>
        <item x="2104"/>
        <item x="2903"/>
        <item x="737"/>
        <item x="1892"/>
        <item x="56"/>
        <item x="3900"/>
        <item x="3993"/>
        <item x="3839"/>
        <item x="4024"/>
        <item x="3621"/>
        <item x="3418"/>
        <item x="2571"/>
        <item x="2798"/>
        <item x="2880"/>
        <item x="502"/>
        <item x="3386"/>
        <item x="2761"/>
        <item x="2568"/>
        <item x="1124"/>
        <item x="1691"/>
        <item x="2384"/>
        <item x="2132"/>
        <item x="3434"/>
        <item x="3947"/>
        <item x="519"/>
        <item x="3750"/>
        <item x="2577"/>
        <item x="2377"/>
        <item x="3886"/>
        <item x="4022"/>
        <item x="1462"/>
        <item x="832"/>
        <item x="3637"/>
        <item x="2895"/>
        <item x="2795"/>
        <item x="1881"/>
        <item x="3074"/>
        <item x="2374"/>
        <item x="2380"/>
        <item x="420"/>
        <item x="3570"/>
        <item x="77"/>
        <item x="3492"/>
        <item x="2766"/>
        <item x="1419"/>
        <item x="2763"/>
        <item x="1692"/>
        <item x="3883"/>
        <item x="663"/>
        <item x="3694"/>
        <item x="1388"/>
        <item x="1467"/>
        <item x="3580"/>
        <item x="3178"/>
        <item x="3664"/>
        <item x="3882"/>
        <item x="2467"/>
        <item x="1679"/>
        <item x="371"/>
        <item x="2749"/>
        <item x="2383"/>
        <item x="1630"/>
        <item x="3135"/>
        <item x="3395"/>
        <item x="3646"/>
        <item x="269"/>
        <item x="3383"/>
        <item x="2764"/>
        <item x="2723"/>
        <item x="1469"/>
        <item x="793"/>
        <item x="2912"/>
        <item x="1091"/>
        <item x="2765"/>
        <item x="3406"/>
        <item x="3872"/>
        <item x="4031"/>
        <item x="3893"/>
        <item x="3506"/>
        <item x="2297"/>
        <item x="3964"/>
        <item x="640"/>
        <item x="3890"/>
        <item x="1361"/>
        <item x="2424"/>
        <item x="3012"/>
        <item x="801"/>
        <item x="1818"/>
        <item x="3213"/>
        <item x="63"/>
        <item x="3202"/>
        <item x="2361"/>
        <item x="1937"/>
        <item x="3385"/>
        <item x="2572"/>
        <item x="3853"/>
        <item x="3071"/>
        <item x="2332"/>
        <item x="1175"/>
        <item x="1121"/>
        <item x="1463"/>
        <item x="738"/>
        <item x="3009"/>
        <item x="4021"/>
        <item x="3392"/>
        <item x="2946"/>
        <item x="772"/>
        <item x="2639"/>
        <item x="3565"/>
        <item x="3205"/>
        <item x="1793"/>
        <item x="2762"/>
        <item x="1147"/>
        <item x="3083"/>
        <item x="3642"/>
        <item x="1193"/>
        <item x="3558"/>
        <item x="3952"/>
        <item x="3472"/>
        <item x="3569"/>
        <item x="2942"/>
        <item x="2580"/>
        <item x="3571"/>
        <item x="1780"/>
        <item x="115"/>
        <item x="3253"/>
        <item x="3026"/>
        <item x="3803"/>
        <item x="3363"/>
        <item x="2748"/>
        <item x="2948"/>
        <item x="1243"/>
        <item x="1954"/>
        <item x="1929"/>
        <item x="3212"/>
        <item x="3763"/>
        <item x="3762"/>
        <item x="3013"/>
        <item x="1434"/>
        <item x="741"/>
        <item x="1512"/>
        <item x="4069"/>
        <item x="1018"/>
        <item x="3437"/>
        <item x="3053"/>
        <item x="743"/>
        <item x="742"/>
        <item x="558"/>
        <item x="307"/>
        <item x="88"/>
        <item x="2830"/>
        <item x="2448"/>
        <item x="799"/>
        <item x="2552"/>
        <item x="1687"/>
        <item x="674"/>
        <item x="2832"/>
        <item x="3011"/>
        <item x="795"/>
        <item x="1468"/>
        <item x="2604"/>
        <item x="2944"/>
        <item x="2814"/>
        <item x="3951"/>
        <item x="2930"/>
        <item x="3821"/>
        <item x="1346"/>
        <item x="91"/>
        <item x="3699"/>
        <item x="2520"/>
        <item x="3948"/>
        <item x="3809"/>
        <item x="1287"/>
        <item x="3764"/>
        <item x="3984"/>
        <item x="1849"/>
        <item x="3766"/>
        <item x="1762"/>
        <item x="3643"/>
        <item x="562"/>
        <item x="231"/>
        <item x="3391"/>
        <item x="1848"/>
        <item x="3830"/>
        <item x="2237"/>
        <item x="1204"/>
        <item x="3950"/>
        <item x="3712"/>
        <item x="3804"/>
        <item x="1688"/>
        <item x="492"/>
        <item x="1569"/>
        <item x="537"/>
        <item x="3008"/>
        <item x="2386"/>
        <item x="2452"/>
        <item x="3975"/>
        <item x="747"/>
        <item x="1965"/>
        <item x="1188"/>
        <item x="1986"/>
        <item x="744"/>
        <item x="314"/>
        <item x="3567"/>
        <item x="320"/>
        <item x="486"/>
        <item x="3702"/>
        <item x="2183"/>
        <item x="2188"/>
        <item x="1240"/>
        <item x="2046"/>
        <item x="3760"/>
        <item x="965"/>
        <item x="2741"/>
        <item x="1961"/>
        <item x="2185"/>
        <item x="971"/>
        <item x="1529"/>
        <item x="3106"/>
        <item x="3705"/>
        <item x="976"/>
        <item x="409"/>
        <item x="2161"/>
        <item x="564"/>
        <item x="966"/>
        <item x="407"/>
        <item x="472"/>
        <item x="2446"/>
        <item x="1983"/>
        <item x="4023"/>
        <item x="1682"/>
        <item x="1847"/>
        <item x="3753"/>
        <item x="1722"/>
        <item x="2513"/>
        <item x="3666"/>
        <item x="403"/>
        <item x="3710"/>
        <item x="1184"/>
        <item x="3727"/>
        <item x="1989"/>
        <item x="3587"/>
        <item x="1875"/>
        <item x="3379"/>
        <item x="1185"/>
        <item x="973"/>
        <item x="968"/>
        <item x="2493"/>
        <item x="1642"/>
        <item x="1119"/>
        <item x="4073"/>
        <item x="117"/>
        <item x="2238"/>
        <item x="3201"/>
        <item x="3454"/>
        <item x="1456"/>
        <item x="1628"/>
        <item x="3402"/>
        <item x="2865"/>
        <item x="1629"/>
        <item x="1149"/>
        <item x="563"/>
        <item x="2387"/>
        <item x="975"/>
        <item x="798"/>
        <item x="1845"/>
        <item x="3946"/>
        <item x="2428"/>
        <item x="2241"/>
        <item x="3302"/>
        <item x="3494"/>
        <item x="164"/>
        <item x="1187"/>
        <item x="3720"/>
        <item x="2244"/>
        <item x="1637"/>
        <item x="1850"/>
        <item x="1190"/>
        <item x="2242"/>
        <item x="1179"/>
        <item x="3968"/>
        <item x="3701"/>
        <item x="93"/>
        <item x="1634"/>
        <item x="1632"/>
        <item x="1192"/>
        <item x="1946"/>
        <item x="2382"/>
        <item x="1411"/>
        <item x="1844"/>
        <item x="2180"/>
        <item x="2044"/>
        <item x="977"/>
        <item x="1414"/>
        <item x="3553"/>
        <item x="539"/>
        <item x="1387"/>
        <item x="3641"/>
        <item x="2813"/>
        <item x="2047"/>
        <item x="1417"/>
        <item x="874"/>
        <item x="2189"/>
        <item x="2626"/>
        <item x="1413"/>
        <item x="510"/>
        <item x="2821"/>
        <item x="2042"/>
        <item x="1843"/>
        <item x="2526"/>
        <item x="1731"/>
        <item x="1638"/>
        <item x="2263"/>
        <item x="635"/>
        <item x="4019"/>
        <item x="637"/>
        <item x="903"/>
        <item x="2632"/>
        <item x="3381"/>
        <item x="1641"/>
        <item x="1277"/>
        <item x="1220"/>
        <item x="1420"/>
        <item x="2781"/>
        <item x="810"/>
        <item x="2629"/>
        <item x="2631"/>
        <item x="2187"/>
        <item x="1990"/>
        <item x="1788"/>
        <item x="3196"/>
        <item x="2675"/>
        <item x="2441"/>
        <item x="1562"/>
        <item x="292"/>
        <item x="1027"/>
        <item x="2439"/>
        <item x="2313"/>
        <item x="2624"/>
        <item x="3289"/>
        <item x="2444"/>
        <item x="2246"/>
        <item x="3133"/>
        <item x="3704"/>
        <item x="2816"/>
        <item x="2784"/>
        <item x="3500"/>
        <item x="2747"/>
        <item x="3273"/>
        <item x="2742"/>
        <item x="2817"/>
        <item x="507"/>
        <item x="3527"/>
        <item x="1542"/>
        <item x="3719"/>
        <item x="2952"/>
        <item x="3761"/>
        <item x="1139"/>
        <item x="836"/>
        <item x="2443"/>
        <item x="1218"/>
        <item x="980"/>
        <item x="2790"/>
        <item x="3193"/>
        <item x="2630"/>
        <item x="3006"/>
        <item x="3050"/>
        <item x="2045"/>
        <item x="2036"/>
        <item x="2978"/>
        <item x="165"/>
        <item x="2819"/>
        <item x="1790"/>
        <item x="3707"/>
        <item x="2179"/>
        <item x="2992"/>
        <item x="2539"/>
        <item x="2492"/>
        <item x="2498"/>
        <item x="2522"/>
        <item x="1019"/>
        <item x="2378"/>
        <item x="2048"/>
        <item x="2519"/>
        <item x="3199"/>
        <item x="2949"/>
        <item x="3054"/>
        <item x="2423"/>
        <item x="3622"/>
        <item x="2929"/>
        <item x="1011"/>
        <item x="532"/>
        <item x="2634"/>
        <item x="2058"/>
        <item x="619"/>
        <item x="2525"/>
        <item x="2355"/>
        <item x="2329"/>
        <item x="3879"/>
        <item x="2542"/>
        <item x="2827"/>
        <item x="1540"/>
        <item x="556"/>
        <item x="3468"/>
        <item x="2181"/>
        <item x="2541"/>
        <item x="1995"/>
        <item x="1831"/>
        <item x="192"/>
        <item x="4032"/>
        <item x="323"/>
        <item x="360"/>
        <item x="1854"/>
        <item x="1022"/>
        <item x="641"/>
        <item x="385"/>
        <item x="880"/>
        <item x="1223"/>
        <item x="2324"/>
        <item x="1985"/>
        <item x="3469"/>
        <item x="2822"/>
        <item x="1635"/>
        <item x="2150"/>
        <item x="2160"/>
        <item x="2578"/>
        <item x="2524"/>
        <item x="2540"/>
        <item x="3633"/>
        <item x="1671"/>
        <item x="1883"/>
        <item x="2981"/>
        <item x="1658"/>
        <item x="451"/>
        <item x="586"/>
        <item x="340"/>
        <item x="2573"/>
        <item x="1581"/>
        <item x="411"/>
        <item x="2050"/>
        <item x="896"/>
        <item x="1449"/>
        <item x="3999"/>
        <item x="4018"/>
        <item x="2621"/>
        <item x="523"/>
        <item x="1665"/>
        <item x="1894"/>
        <item x="106"/>
        <item x="3752"/>
        <item x="402"/>
        <item x="1799"/>
        <item x="3387"/>
        <item x="3132"/>
        <item x="254"/>
        <item x="2692"/>
        <item x="3121"/>
        <item x="3292"/>
        <item x="3235"/>
        <item x="1325"/>
        <item x="2523"/>
        <item x="1020"/>
        <item x="2487"/>
        <item x="1744"/>
        <item x="2404"/>
        <item x="7"/>
        <item x="2107"/>
        <item x="1694"/>
        <item x="2532"/>
        <item x="1450"/>
        <item x="1742"/>
        <item x="2638"/>
        <item x="1663"/>
        <item x="2636"/>
        <item x="1743"/>
        <item x="1202"/>
        <item x="2677"/>
        <item x="3424"/>
        <item x="428"/>
        <item x="505"/>
        <item x="1025"/>
        <item x="2318"/>
        <item x="221"/>
        <item x="988"/>
        <item x="443"/>
        <item x="1228"/>
        <item x="3507"/>
        <item x="3134"/>
        <item x="1441"/>
        <item x="694"/>
        <item x="2251"/>
        <item x="1447"/>
        <item x="1443"/>
        <item x="3878"/>
        <item x="1219"/>
        <item x="312"/>
        <item x="2826"/>
        <item x="543"/>
        <item x="501"/>
        <item x="1382"/>
        <item x="500"/>
        <item x="2645"/>
        <item x="3517"/>
        <item x="879"/>
        <item x="4067"/>
        <item x="948"/>
        <item x="1880"/>
        <item x="1876"/>
        <item x="2325"/>
        <item x="1693"/>
        <item x="2455"/>
        <item x="3052"/>
        <item x="1879"/>
        <item x="1224"/>
        <item x="1342"/>
        <item x="568"/>
        <item x="561"/>
        <item x="1669"/>
        <item x="2703"/>
        <item x="491"/>
        <item x="2642"/>
        <item x="1598"/>
        <item x="3895"/>
        <item x="1349"/>
        <item x="3586"/>
        <item x="1330"/>
        <item x="1394"/>
        <item x="567"/>
        <item x="315"/>
        <item x="2291"/>
        <item x="2144"/>
        <item x="3805"/>
        <item x="89"/>
        <item x="1340"/>
        <item x="286"/>
        <item x="2641"/>
        <item x="308"/>
        <item x="1226"/>
        <item x="2411"/>
        <item x="1344"/>
        <item x="2598"/>
        <item x="535"/>
        <item x="1595"/>
        <item x="1874"/>
        <item x="114"/>
        <item x="2330"/>
        <item x="3114"/>
        <item x="1872"/>
        <item x="1350"/>
        <item x="1209"/>
        <item x="2676"/>
        <item x="2466"/>
        <item x="1444"/>
        <item x="2698"/>
        <item x="1871"/>
        <item x="110"/>
        <item x="1524"/>
        <item x="2767"/>
        <item x="1087"/>
        <item x="1916"/>
        <item x="1331"/>
        <item x="3186"/>
        <item x="146"/>
        <item x="667"/>
        <item x="1351"/>
        <item x="540"/>
        <item x="1393"/>
        <item x="990"/>
        <item x="1789"/>
        <item x="1000"/>
        <item x="957"/>
        <item x="1398"/>
        <item x="2326"/>
        <item x="4048"/>
        <item x="2432"/>
        <item x="1747"/>
        <item x="2277"/>
        <item x="771"/>
        <item x="2558"/>
        <item x="2833"/>
        <item x="3505"/>
        <item x="1523"/>
        <item x="2014"/>
        <item x="2457"/>
        <item x="267"/>
        <item x="1005"/>
        <item x="1446"/>
        <item x="1099"/>
        <item x="3216"/>
        <item x="1709"/>
        <item x="2679"/>
        <item x="1785"/>
        <item x="1448"/>
        <item x="3204"/>
        <item x="1245"/>
        <item x="301"/>
        <item x="2125"/>
        <item x="1412"/>
        <item x="1942"/>
        <item x="418"/>
        <item x="717"/>
        <item x="1882"/>
        <item x="1672"/>
        <item x="1701"/>
        <item x="3780"/>
        <item x="357"/>
        <item x="268"/>
        <item x="3438"/>
        <item x="1246"/>
        <item x="1640"/>
        <item x="2072"/>
        <item x="1242"/>
        <item x="1211"/>
        <item x="3490"/>
        <item x="1521"/>
        <item x="749"/>
        <item x="1777"/>
        <item x="1352"/>
        <item x="2105"/>
        <item x="2588"/>
        <item x="3394"/>
        <item x="536"/>
        <item x="2829"/>
        <item x="296"/>
        <item x="731"/>
        <item x="1787"/>
        <item x="2559"/>
        <item x="112"/>
        <item x="3894"/>
        <item x="2681"/>
        <item x="2250"/>
        <item x="1273"/>
        <item x="515"/>
        <item x="1465"/>
        <item x="2697"/>
        <item x="3219"/>
        <item x="1475"/>
        <item x="94"/>
        <item x="1348"/>
        <item x="2433"/>
        <item x="3157"/>
        <item x="1293"/>
        <item x="310"/>
        <item x="490"/>
        <item x="797"/>
        <item x="454"/>
        <item x="1294"/>
        <item x="660"/>
        <item x="3843"/>
        <item x="2805"/>
        <item x="852"/>
        <item x="2972"/>
        <item x="2516"/>
        <item x="1345"/>
        <item x="1666"/>
        <item x="3513"/>
        <item x="2496"/>
        <item x="1861"/>
        <item x="3509"/>
        <item x="1910"/>
        <item x="774"/>
        <item x="1056"/>
        <item x="615"/>
        <item x="86"/>
        <item x="2909"/>
        <item x="1072"/>
        <item x="560"/>
        <item x="3834"/>
        <item x="3151"/>
        <item x="998"/>
        <item x="2054"/>
        <item x="1195"/>
        <item x="972"/>
        <item x="3914"/>
        <item x="1803"/>
        <item x="1919"/>
        <item x="2168"/>
        <item x="474"/>
        <item x="333"/>
        <item x="1003"/>
        <item x="2678"/>
        <item x="518"/>
        <item x="1911"/>
        <item x="2020"/>
        <item x="571"/>
        <item x="2204"/>
        <item x="2911"/>
        <item x="1792"/>
        <item x="541"/>
        <item x="78"/>
        <item x="381"/>
        <item x="487"/>
        <item x="276"/>
        <item x="775"/>
        <item x="847"/>
        <item x="169"/>
        <item x="3229"/>
        <item x="848"/>
        <item x="54"/>
        <item x="778"/>
        <item x="2184"/>
        <item x="1992"/>
        <item x="503"/>
        <item x="108"/>
        <item x="2633"/>
        <item x="1296"/>
        <item x="2935"/>
        <item x="736"/>
        <item x="361"/>
        <item x="569"/>
        <item x="1024"/>
        <item x="1579"/>
        <item x="175"/>
        <item x="964"/>
        <item x="343"/>
        <item x="1670"/>
        <item x="3010"/>
        <item x="1150"/>
        <item x="141"/>
        <item x="3928"/>
        <item x="1001"/>
        <item x="508"/>
        <item x="72"/>
        <item x="1833"/>
        <item x="136"/>
        <item x="293"/>
        <item x="10"/>
        <item x="935"/>
        <item x="3323"/>
        <item x="1858"/>
        <item x="3063"/>
        <item x="2825"/>
        <item x="386"/>
        <item x="1249"/>
        <item x="384"/>
        <item x="611"/>
        <item x="3556"/>
        <item x="839"/>
        <item x="1605"/>
        <item x="1035"/>
        <item x="1765"/>
        <item x="659"/>
        <item x="3077"/>
        <item x="2060"/>
        <item x="4029"/>
        <item x="1552"/>
        <item x="153"/>
        <item x="2348"/>
        <item x="316"/>
        <item x="2843"/>
        <item x="3161"/>
        <item x="785"/>
        <item x="1778"/>
        <item x="2064"/>
        <item x="3049"/>
        <item x="3218"/>
        <item x="1570"/>
        <item x="1104"/>
        <item x="2543"/>
        <item x="3485"/>
        <item x="1952"/>
        <item x="3647"/>
        <item x="2486"/>
        <item x="3728"/>
        <item x="3250"/>
        <item x="2902"/>
        <item x="2635"/>
        <item x="1786"/>
        <item x="2235"/>
        <item x="3680"/>
        <item x="1766"/>
        <item x="806"/>
        <item x="1575"/>
        <item x="2738"/>
        <item x="1781"/>
        <item x="2052"/>
        <item x="1852"/>
        <item x="1783"/>
        <item x="1566"/>
        <item x="1612"/>
        <item x="2815"/>
        <item x="2057"/>
        <item x="2648"/>
        <item x="2823"/>
        <item x="1300"/>
        <item x="761"/>
        <item x="751"/>
        <item x="3025"/>
        <item x="986"/>
        <item x="1258"/>
        <item x="1800"/>
        <item x="2518"/>
        <item x="3325"/>
        <item x="1859"/>
        <item x="3511"/>
        <item x="3142"/>
        <item x="1455"/>
        <item x="757"/>
        <item x="1580"/>
        <item x="766"/>
        <item x="3082"/>
        <item x="2700"/>
        <item x="3367"/>
        <item x="3931"/>
        <item x="3024"/>
        <item x="3635"/>
        <item x="3326"/>
        <item x="3136"/>
        <item x="1505"/>
        <item x="2206"/>
        <item x="1074"/>
        <item x="849"/>
        <item x="2788"/>
        <item x="3138"/>
        <item x="3460"/>
        <item x="3210"/>
        <item x="1573"/>
        <item x="3075"/>
        <item x="1275"/>
        <item x="1867"/>
        <item x="1160"/>
        <item x="1972"/>
        <item x="1660"/>
        <item x="3140"/>
        <item x="1576"/>
        <item x="1979"/>
        <item x="1794"/>
        <item x="2680"/>
        <item x="1796"/>
        <item x="1115"/>
        <item x="1568"/>
        <item x="1967"/>
        <item x="2405"/>
        <item x="1934"/>
        <item x="3322"/>
        <item x="576"/>
        <item x="1297"/>
        <item x="212"/>
        <item x="3073"/>
        <item x="3141"/>
        <item x="677"/>
        <item x="31"/>
        <item x="97"/>
        <item x="1063"/>
        <item x="1423"/>
        <item x="754"/>
        <item x="1590"/>
        <item x="1513"/>
        <item x="2866"/>
        <item x="3331"/>
        <item x="2746"/>
        <item x="1806"/>
        <item x="1095"/>
        <item x="809"/>
        <item x="3618"/>
        <item x="2359"/>
        <item x="436"/>
        <item x="1957"/>
        <item x="1241"/>
        <item x="3209"/>
        <item x="594"/>
        <item x="1820"/>
        <item x="3911"/>
        <item x="1177"/>
        <item x="3673"/>
        <item x="1290"/>
        <item x="2214"/>
        <item x="2460"/>
        <item x="1798"/>
        <item x="3397"/>
        <item x="3463"/>
        <item x="1933"/>
        <item x="1924"/>
        <item x="3332"/>
        <item x="1080"/>
        <item x="2653"/>
        <item x="1370"/>
        <item x="2517"/>
        <item x="1108"/>
        <item x="3611"/>
        <item x="3508"/>
        <item x="2167"/>
        <item x="1935"/>
        <item x="3230"/>
        <item x="818"/>
        <item x="3328"/>
        <item x="2919"/>
        <item x="1589"/>
        <item x="3672"/>
        <item x="3674"/>
        <item x="1651"/>
        <item x="3072"/>
        <item x="3743"/>
        <item x="3466"/>
        <item x="2477"/>
        <item x="1816"/>
        <item x="1286"/>
        <item x="1730"/>
        <item x="3404"/>
        <item x="1749"/>
        <item x="3860"/>
        <item x="3991"/>
        <item x="38"/>
        <item x="1271"/>
        <item x="3459"/>
        <item x="1216"/>
        <item x="612"/>
        <item x="2393"/>
        <item x="3268"/>
        <item x="1105"/>
        <item x="3807"/>
        <item x="3457"/>
        <item x="1274"/>
        <item x="1923"/>
        <item x="3087"/>
        <item x="3806"/>
        <item x="1572"/>
        <item x="1941"/>
        <item x="2138"/>
        <item x="2194"/>
        <item x="1767"/>
        <item x="1618"/>
        <item x="3656"/>
        <item x="2649"/>
        <item x="1010"/>
        <item x="405"/>
        <item x="1772"/>
        <item x="3486"/>
        <item x="3078"/>
        <item x="3835"/>
        <item x="11"/>
        <item x="759"/>
        <item x="3578"/>
        <item x="1304"/>
        <item x="2259"/>
        <item x="947"/>
        <item x="1303"/>
        <item x="961"/>
        <item x="1323"/>
        <item x="2055"/>
        <item x="1014"/>
        <item x="1574"/>
        <item x="2883"/>
        <item x="3290"/>
        <item x="2882"/>
        <item x="3462"/>
        <item x="1339"/>
        <item x="1399"/>
        <item x="21"/>
        <item x="1723"/>
        <item x="413"/>
        <item x="3275"/>
        <item x="780"/>
        <item x="2596"/>
        <item x="157"/>
        <item x="1909"/>
        <item x="2881"/>
        <item x="1333"/>
        <item x="1685"/>
        <item x="1142"/>
        <item x="1170"/>
        <item x="1649"/>
        <item x="199"/>
        <item x="551"/>
        <item x="3648"/>
        <item x="2887"/>
        <item x="1191"/>
        <item x="342"/>
        <item x="2225"/>
        <item x="3022"/>
        <item x="1239"/>
        <item x="338"/>
        <item x="1558"/>
        <item x="3309"/>
        <item x="644"/>
        <item x="857"/>
        <item x="392"/>
        <item x="495"/>
        <item x="183"/>
        <item x="3861"/>
        <item x="533"/>
        <item x="892"/>
        <item x="416"/>
        <item x="4053"/>
        <item x="59"/>
        <item x="3675"/>
        <item x="967"/>
        <item x="646"/>
        <item x="82"/>
        <item x="621"/>
        <item x="918"/>
        <item x="131"/>
        <item x="382"/>
        <item x="1528"/>
        <item x="1134"/>
        <item x="1464"/>
        <item x="3214"/>
        <item x="3429"/>
        <item x="79"/>
        <item x="3554"/>
        <item x="692"/>
        <item x="924"/>
        <item x="1451"/>
        <item x="908"/>
        <item x="2340"/>
        <item x="417"/>
        <item x="176"/>
        <item x="1560"/>
        <item x="1773"/>
        <item x="2146"/>
        <item x="773"/>
        <item x="2336"/>
        <item x="1627"/>
        <item x="287"/>
        <item x="807"/>
        <item x="648"/>
        <item x="190"/>
        <item x="113"/>
        <item x="2252"/>
        <item x="524"/>
        <item x="3081"/>
        <item x="111"/>
        <item x="383"/>
        <item x="202"/>
        <item x="823"/>
        <item x="455"/>
        <item x="661"/>
        <item x="214"/>
        <item x="3360"/>
        <item x="589"/>
        <item x="412"/>
        <item x="614"/>
        <item x="3169"/>
        <item x="740"/>
        <item x="570"/>
        <item x="2927"/>
        <item x="985"/>
        <item x="1153"/>
        <item x="649"/>
        <item x="1366"/>
        <item x="3271"/>
        <item x="1563"/>
        <item x="1338"/>
        <item x="979"/>
        <item x="1335"/>
        <item x="1107"/>
        <item x="16"/>
        <item x="1197"/>
        <item x="982"/>
        <item x="3487"/>
        <item x="1425"/>
        <item x="3274"/>
        <item x="1122"/>
        <item x="2119"/>
        <item x="666"/>
        <item x="1196"/>
        <item x="984"/>
        <item x="1203"/>
        <item x="629"/>
        <item x="1106"/>
        <item x="3841"/>
        <item x="981"/>
        <item x="1547"/>
        <item x="2537"/>
        <item x="3211"/>
        <item x="906"/>
        <item x="1337"/>
        <item x="3283"/>
        <item x="888"/>
        <item x="2117"/>
        <item x="1077"/>
        <item x="1101"/>
        <item x="1932"/>
        <item x="1856"/>
        <item x="796"/>
        <item x="1647"/>
        <item x="3018"/>
        <item x="3573"/>
        <item x="1089"/>
        <item x="3520"/>
        <item x="1429"/>
        <item x="399"/>
        <item x="898"/>
        <item x="1938"/>
        <item x="1922"/>
        <item x="1426"/>
        <item x="1487"/>
        <item x="3269"/>
        <item x="658"/>
        <item x="627"/>
        <item x="1917"/>
        <item x="440"/>
        <item x="1200"/>
        <item x="2264"/>
        <item x="210"/>
        <item x="116"/>
        <item x="1402"/>
        <item x="3677"/>
        <item x="1379"/>
        <item x="1360"/>
        <item x="232"/>
        <item x="884"/>
        <item x="394"/>
        <item x="358"/>
        <item x="1201"/>
        <item x="2454"/>
        <item x="2565"/>
        <item x="1705"/>
        <item x="1"/>
        <item x="207"/>
        <item x="23"/>
        <item x="1653"/>
        <item x="2820"/>
        <item x="1130"/>
        <item x="246"/>
        <item x="1424"/>
        <item x="1111"/>
        <item x="1110"/>
        <item x="1232"/>
        <item x="375"/>
        <item x="70"/>
        <item x="1432"/>
        <item x="758"/>
        <item x="181"/>
        <item x="282"/>
        <item x="639"/>
        <item x="1422"/>
        <item x="683"/>
        <item x="3266"/>
        <item x="356"/>
        <item x="701"/>
        <item x="213"/>
        <item x="1624"/>
        <item x="650"/>
        <item x="1199"/>
        <item x="1544"/>
        <item x="1075"/>
        <item x="2120"/>
        <item x="1645"/>
        <item x="657"/>
        <item x="2373"/>
        <item x="3670"/>
        <item x="1098"/>
        <item x="851"/>
        <item x="1198"/>
        <item x="3640"/>
        <item x="890"/>
        <item x="1805"/>
        <item x="1069"/>
        <item x="3489"/>
        <item x="534"/>
        <item x="1648"/>
        <item x="389"/>
        <item x="1508"/>
        <item x="1256"/>
        <item x="426"/>
        <item x="2376"/>
        <item x="805"/>
        <item x="3096"/>
        <item x="1092"/>
        <item x="955"/>
        <item x="424"/>
        <item x="1045"/>
        <item x="2122"/>
        <item x="1418"/>
        <item x="3644"/>
        <item x="2462"/>
        <item x="410"/>
        <item x="2186"/>
        <item x="506"/>
        <item x="2494"/>
        <item x="2390"/>
        <item x="944"/>
        <item x="177"/>
        <item x="3356"/>
        <item x="1901"/>
        <item x="2261"/>
        <item x="3785"/>
        <item x="2515"/>
        <item x="2124"/>
        <item x="3441"/>
        <item x="2464"/>
        <item x="553"/>
        <item x="219"/>
        <item x="2311"/>
        <item x="2333"/>
        <item x="2901"/>
        <item x="3499"/>
        <item x="3678"/>
        <item x="1860"/>
        <item x="1054"/>
        <item x="655"/>
        <item x="1023"/>
        <item x="1318"/>
        <item x="829"/>
        <item x="618"/>
        <item x="3312"/>
        <item x="2699"/>
        <item x="2744"/>
        <item x="1354"/>
        <item x="1695"/>
        <item x="881"/>
        <item x="1918"/>
        <item x="3700"/>
        <item x="2406"/>
        <item x="1501"/>
        <item x="3366"/>
        <item x="3820"/>
        <item x="3016"/>
        <item x="2236"/>
        <item x="1511"/>
        <item x="3857"/>
        <item x="1554"/>
        <item x="1499"/>
        <item x="3676"/>
        <item x="2885"/>
        <item x="3620"/>
        <item x="309"/>
        <item x="3384"/>
        <item x="2219"/>
        <item x="1068"/>
        <item x="2461"/>
        <item x="3790"/>
        <item x="196"/>
        <item x="596"/>
        <item x="3863"/>
        <item x="3291"/>
        <item x="3452"/>
        <item x="2141"/>
        <item x="1332"/>
        <item x="3221"/>
        <item x="1103"/>
        <item x="2562"/>
        <item x="1102"/>
        <item x="3898"/>
        <item x="2538"/>
        <item x="3117"/>
        <item x="1921"/>
        <item x="3270"/>
        <item x="3616"/>
        <item x="2249"/>
        <item x="1726"/>
        <item x="4055"/>
        <item x="921"/>
        <item x="3076"/>
        <item x="4061"/>
        <item x="3997"/>
        <item x="2334"/>
        <item x="496"/>
        <item x="3736"/>
        <item x="3703"/>
        <item x="3575"/>
        <item x="3436"/>
        <item x="3329"/>
        <item x="3665"/>
        <item x="3442"/>
        <item x="3464"/>
        <item x="1841"/>
        <item x="2178"/>
        <item x="3808"/>
        <item x="3172"/>
        <item x="3584"/>
        <item x="4057"/>
        <item x="3862"/>
        <item x="3624"/>
        <item x="2531"/>
        <item x="2319"/>
        <item x="3817"/>
        <item x="2193"/>
        <item x="3767"/>
        <item x="65"/>
        <item x="2011"/>
        <item x="3985"/>
        <item x="3238"/>
        <item x="1728"/>
        <item x="345"/>
        <item x="3925"/>
        <item x="3954"/>
        <item x="2071"/>
        <item x="1109"/>
        <item x="80"/>
        <item x="499"/>
        <item x="2696"/>
        <item x="2191"/>
        <item x="675"/>
        <item x="4"/>
        <item x="2174"/>
        <item x="2102"/>
        <item x="2173"/>
        <item x="2628"/>
        <item x="2163"/>
        <item x="2685"/>
        <item x="2704"/>
        <item x="2005"/>
        <item x="3829"/>
        <item x="2557"/>
        <item x="2366"/>
        <item x="2337"/>
        <item x="1221"/>
        <item x="2640"/>
        <item x="987"/>
        <item x="2201"/>
        <item x="1308"/>
        <item x="2362"/>
        <item x="1829"/>
        <item x="2182"/>
        <item x="1936"/>
        <item x="2321"/>
        <item x="4006"/>
        <item x="651"/>
        <item x="1268"/>
        <item x="433"/>
        <item x="1774"/>
        <item x="2323"/>
        <item x="1336"/>
        <item x="2854"/>
        <item x="1797"/>
        <item x="2126"/>
        <item x="2128"/>
        <item x="2139"/>
        <item x="406"/>
        <item x="3243"/>
        <item x="2409"/>
        <item x="2093"/>
        <item x="1893"/>
        <item x="271"/>
        <item x="2195"/>
        <item x="2286"/>
        <item x="2317"/>
        <item x="2351"/>
        <item x="1998"/>
        <item x="2450"/>
        <item x="3534"/>
        <item x="2370"/>
        <item x="3945"/>
        <item x="3929"/>
        <item x="408"/>
        <item x="794"/>
        <item x="2253"/>
        <item x="2968"/>
        <item x="760"/>
        <item x="3746"/>
        <item x="3023"/>
        <item x="3581"/>
        <item x="1309"/>
        <item x="28"/>
        <item x="2262"/>
        <item x="1341"/>
        <item x="2274"/>
        <item x="2123"/>
        <item x="3548"/>
        <item x="1974"/>
        <item x="1928"/>
        <item x="1460"/>
        <item x="1977"/>
        <item x="321"/>
        <item x="1761"/>
        <item x="1081"/>
        <item x="423"/>
        <item x="653"/>
        <item x="3308"/>
        <item x="735"/>
        <item x="1689"/>
        <item x="974"/>
        <item x="1975"/>
        <item x="3840"/>
        <item x="2724"/>
        <item x="1987"/>
        <item x="656"/>
        <item x="1996"/>
        <item x="335"/>
        <item x="1997"/>
        <item x="2171"/>
        <item x="1782"/>
        <item x="853"/>
        <item x="1322"/>
        <item x="1968"/>
        <item x="1559"/>
        <item x="1768"/>
        <item x="3314"/>
        <item x="1252"/>
        <item x="1071"/>
        <item x="1215"/>
        <item x="3838"/>
        <item x="546"/>
        <item x="1667"/>
        <item x="1324"/>
        <item x="953"/>
        <item x="927"/>
        <item x="1096"/>
        <item x="1004"/>
        <item x="1719"/>
        <item x="1319"/>
        <item x="622"/>
        <item x="1315"/>
        <item x="3412"/>
        <item x="1222"/>
        <item x="1320"/>
        <item x="1353"/>
        <item x="3667"/>
        <item x="2169"/>
        <item x="1980"/>
        <item x="875"/>
        <item x="1963"/>
        <item x="1556"/>
        <item x="876"/>
        <item x="858"/>
        <item x="1633"/>
        <item x="885"/>
        <item x="886"/>
        <item x="1543"/>
        <item x="2792"/>
        <item x="2365"/>
        <item x="2536"/>
        <item x="1550"/>
        <item x="887"/>
        <item x="2739"/>
        <item x="3364"/>
        <item x="616"/>
        <item x="654"/>
        <item x="1270"/>
        <item x="2440"/>
        <item x="877"/>
        <item x="866"/>
        <item x="2938"/>
        <item x="882"/>
        <item x="603"/>
        <item x="449"/>
        <item x="1592"/>
        <item x="182"/>
        <item x="624"/>
        <item x="3122"/>
        <item x="1328"/>
        <item x="645"/>
        <item x="2753"/>
        <item x="2043"/>
        <item x="572"/>
        <item x="1973"/>
        <item x="566"/>
        <item x="2070"/>
        <item x="642"/>
        <item x="1263"/>
        <item x="2067"/>
        <item x="2002"/>
        <item x="1427"/>
        <item x="166"/>
        <item x="2657"/>
        <item x="1978"/>
        <item x="1299"/>
        <item x="3197"/>
        <item x="2799"/>
        <item x="1770"/>
        <item x="1771"/>
        <item x="1746"/>
        <item x="1652"/>
        <item x="1969"/>
        <item x="448"/>
        <item x="155"/>
        <item x="1945"/>
        <item x="444"/>
        <item x="1999"/>
        <item x="390"/>
        <item x="1265"/>
        <item x="2891"/>
        <item x="1522"/>
        <item x="1002"/>
        <item x="1966"/>
        <item x="211"/>
        <item x="1644"/>
        <item x="1565"/>
        <item x="2395"/>
        <item x="4045"/>
        <item x="1520"/>
        <item x="2985"/>
        <item x="415"/>
        <item x="2936"/>
        <item x="445"/>
        <item x="1553"/>
        <item x="2797"/>
        <item x="1534"/>
        <item x="1602"/>
        <item x="1546"/>
        <item x="2399"/>
        <item x="1555"/>
        <item x="1561"/>
        <item x="1964"/>
        <item x="1526"/>
        <item x="2331"/>
        <item x="2413"/>
        <item x="1577"/>
        <item x="3737"/>
        <item x="159"/>
        <item x="2198"/>
        <item x="2683"/>
        <item x="380"/>
        <item x="625"/>
        <item x="2910"/>
        <item x="1530"/>
        <item x="1752"/>
        <item x="1217"/>
        <item x="1636"/>
        <item x="1477"/>
        <item x="2939"/>
        <item x="2468"/>
        <item x="1527"/>
        <item x="2226"/>
        <item x="528"/>
        <item x="1751"/>
        <item x="1905"/>
        <item x="2265"/>
        <item x="84"/>
        <item x="2950"/>
        <item x="1769"/>
        <item x="3116"/>
        <item x="2932"/>
        <item x="3926"/>
        <item x="185"/>
        <item x="2779"/>
        <item x="194"/>
        <item x="1280"/>
        <item x="3109"/>
        <item x="45"/>
        <item x="1557"/>
        <item x="1541"/>
        <item x="727"/>
        <item x="2913"/>
        <item x="739"/>
        <item x="861"/>
        <item x="3056"/>
        <item x="1920"/>
        <item x="687"/>
        <item x="485"/>
        <item x="860"/>
        <item x="1764"/>
        <item x="3040"/>
        <item x="779"/>
        <item x="3127"/>
        <item x="2196"/>
        <item x="2983"/>
        <item x="36"/>
        <item x="2284"/>
        <item x="43"/>
        <item x="95"/>
        <item x="3551"/>
        <item x="3124"/>
        <item x="3833"/>
        <item x="450"/>
        <item x="1326"/>
        <item x="1479"/>
        <item x="3174"/>
        <item x="3546"/>
        <item x="3681"/>
        <item x="2988"/>
        <item x="1617"/>
        <item x="2840"/>
        <item x="2668"/>
        <item x="2980"/>
        <item x="2087"/>
        <item x="3241"/>
        <item x="3324"/>
        <item x="124"/>
        <item x="3897"/>
        <item x="2031"/>
        <item x="3177"/>
        <item x="198"/>
        <item x="3047"/>
        <item x="2646"/>
        <item x="1944"/>
        <item x="3955"/>
        <item x="3695"/>
        <item x="3741"/>
        <item x="3542"/>
        <item x="2243"/>
        <item x="2412"/>
        <item x="931"/>
        <item x="3425"/>
        <item x="255"/>
        <item x="419"/>
        <item x="2593"/>
        <item x="346"/>
        <item x="46"/>
        <item x="620"/>
        <item x="3104"/>
        <item x="242"/>
        <item x="1368"/>
        <item x="2347"/>
        <item x="34"/>
        <item x="2856"/>
        <item x="2398"/>
        <item x="4037"/>
        <item x="3544"/>
        <item x="3639"/>
        <item x="2166"/>
        <item x="2009"/>
        <item x="2059"/>
        <item x="3856"/>
        <item x="2501"/>
        <item x="2092"/>
        <item x="1960"/>
        <item x="3698"/>
        <item x="2007"/>
        <item x="970"/>
        <item x="1739"/>
        <item x="446"/>
        <item x="3847"/>
        <item x="4072"/>
        <item x="3831"/>
        <item x="1343"/>
        <item x="260"/>
        <item x="4046"/>
        <item x="3851"/>
        <item x="3713"/>
        <item x="3317"/>
        <item x="3192"/>
        <item x="3137"/>
        <item x="3816"/>
        <item x="2068"/>
        <item x="238"/>
        <item x="3484"/>
        <item x="3877"/>
        <item x="3932"/>
        <item x="3182"/>
        <item x="3896"/>
        <item x="2015"/>
        <item x="466"/>
        <item x="3631"/>
        <item x="3523"/>
        <item x="2392"/>
        <item x="3333"/>
        <item x="1531"/>
        <item x="3315"/>
        <item x="154"/>
        <item x="3482"/>
        <item x="3338"/>
        <item x="3693"/>
        <item x="3668"/>
        <item x="3515"/>
        <item x="3319"/>
        <item x="3938"/>
        <item x="3362"/>
        <item x="3691"/>
        <item x="2338"/>
        <item x="1406"/>
        <item x="3376"/>
        <item x="2327"/>
        <item x="3220"/>
        <item x="3445"/>
        <item x="2608"/>
        <item x="1008"/>
        <item x="1891"/>
        <item x="3918"/>
        <item x="1377"/>
        <item x="1784"/>
        <item x="1145"/>
        <item x="1375"/>
        <item x="4071"/>
        <item x="2133"/>
        <item x="464"/>
        <item x="47"/>
        <item x="3735"/>
        <item x="3503"/>
        <item x="40"/>
        <item x="575"/>
        <item x="1472"/>
        <item x="1548"/>
        <item x="3330"/>
        <item x="2134"/>
        <item x="1533"/>
        <item x="1500"/>
        <item x="2217"/>
        <item x="1442"/>
        <item x="2216"/>
        <item x="3223"/>
        <item x="460"/>
        <item x="457"/>
        <item x="1582"/>
        <item x="469"/>
        <item x="2136"/>
        <item x="1369"/>
        <item x="294"/>
        <item x="471"/>
        <item x="256"/>
        <item x="3864"/>
        <item x="247"/>
        <item x="258"/>
        <item x="2583"/>
        <item x="2605"/>
        <item x="41"/>
        <item x="3869"/>
        <item x="44"/>
        <item x="3892"/>
        <item x="3927"/>
        <item x="253"/>
        <item x="3923"/>
        <item x="3801"/>
        <item x="697"/>
        <item x="261"/>
        <item x="705"/>
        <item x="695"/>
        <item x="703"/>
        <item x="1586"/>
        <item x="700"/>
        <item x="250"/>
        <item x="259"/>
        <item x="2791"/>
        <item x="2770"/>
        <item x="461"/>
        <item x="704"/>
        <item x="456"/>
        <item x="1132"/>
        <item x="1588"/>
        <item x="2951"/>
        <item x="2006"/>
        <item x="1409"/>
        <item x="2391"/>
        <item x="3874"/>
        <item x="3170"/>
        <item x="2581"/>
        <item x="3000"/>
        <item x="3547"/>
        <item x="1440"/>
        <item x="531"/>
        <item x="2388"/>
        <item x="2575"/>
        <item x="465"/>
        <item x="2223"/>
        <item x="2589"/>
        <item x="2835"/>
        <item x="3365"/>
        <item x="2651"/>
        <item x="932"/>
        <item x="3714"/>
        <item x="3153"/>
        <item x="1055"/>
        <item x="578"/>
        <item x="2096"/>
        <item x="699"/>
        <item x="1993"/>
        <item x="1194"/>
        <item x="2140"/>
        <item x="776"/>
        <item x="928"/>
        <item x="2027"/>
        <item x="3949"/>
        <item x="2065"/>
        <item x="2415"/>
        <item x="926"/>
        <item x="517"/>
        <item x="1583"/>
        <item x="3339"/>
        <item x="936"/>
        <item x="2053"/>
        <item x="1587"/>
        <item x="2033"/>
        <item x="933"/>
        <item x="923"/>
        <item x="2339"/>
        <item x="1158"/>
        <item x="3342"/>
        <item x="1947"/>
        <item x="3146"/>
        <item x="1154"/>
        <item x="930"/>
        <item x="1253"/>
        <item x="2979"/>
        <item x="2708"/>
        <item x="1064"/>
        <item x="1584"/>
        <item x="1840"/>
        <item x="2032"/>
        <item x="708"/>
        <item x="1750"/>
        <item x="1357"/>
        <item x="1578"/>
        <item x="1949"/>
        <item x="1725"/>
        <item x="1261"/>
        <item x="1753"/>
        <item x="1940"/>
        <item x="2231"/>
        <item x="1244"/>
        <item x="236"/>
        <item x="2152"/>
        <item x="1913"/>
        <item x="1126"/>
        <item x="1262"/>
        <item x="3733"/>
        <item x="1485"/>
        <item x="813"/>
        <item x="2963"/>
        <item x="2192"/>
        <item x="728"/>
        <item x="579"/>
        <item x="2769"/>
        <item x="685"/>
        <item x="1950"/>
        <item x="1483"/>
        <item x="1484"/>
        <item x="2260"/>
        <item x="690"/>
        <item x="1706"/>
        <item x="1895"/>
        <item x="1141"/>
        <item x="2001"/>
        <item x="26"/>
        <item x="2143"/>
        <item x="4050"/>
        <item x="470"/>
        <item x="3740"/>
        <item x="1857"/>
        <item x="1912"/>
        <item x="478"/>
        <item x="1392"/>
        <item x="3884"/>
        <item x="1491"/>
        <item x="2418"/>
        <item x="3697"/>
        <item x="1903"/>
        <item x="2202"/>
        <item x="2029"/>
        <item x="1708"/>
        <item x="3344"/>
        <item x="3340"/>
        <item x="3176"/>
        <item x="3147"/>
        <item x="1481"/>
        <item x="2982"/>
        <item x="912"/>
        <item x="1148"/>
        <item x="2082"/>
        <item x="2990"/>
        <item x="3097"/>
        <item x="3095"/>
        <item x="1713"/>
        <item x="679"/>
        <item x="792"/>
        <item x="1908"/>
        <item x="1157"/>
        <item x="808"/>
        <item x="2706"/>
        <item x="1036"/>
        <item x="3358"/>
        <item x="2023"/>
        <item x="693"/>
        <item x="777"/>
        <item x="2018"/>
        <item x="1601"/>
        <item x="582"/>
        <item x="2499"/>
        <item x="2906"/>
        <item x="1837"/>
        <item x="791"/>
        <item x="2771"/>
        <item x="3085"/>
        <item x="3924"/>
        <item x="2022"/>
        <item x="3166"/>
        <item x="391"/>
        <item x="3536"/>
        <item x="2394"/>
        <item x="2436"/>
        <item x="803"/>
        <item x="2115"/>
        <item x="452"/>
        <item x="1033"/>
        <item x="459"/>
        <item x="689"/>
        <item x="1206"/>
        <item x="804"/>
        <item x="3533"/>
        <item x="1029"/>
        <item x="2773"/>
        <item x="682"/>
        <item x="2110"/>
        <item x="1255"/>
        <item x="3148"/>
        <item x="911"/>
        <item x="1034"/>
        <item x="3361"/>
        <item x="2108"/>
        <item x="746"/>
        <item x="1654"/>
        <item x="2687"/>
        <item x="1470"/>
        <item x="1146"/>
        <item x="1260"/>
        <item x="812"/>
        <item x="1026"/>
        <item x="2503"/>
        <item x="3293"/>
        <item x="3537"/>
        <item x="1144"/>
        <item x="1040"/>
        <item x="2574"/>
        <item x="802"/>
        <item x="3541"/>
        <item x="2690"/>
        <item x="1600"/>
        <item x="2586"/>
        <item x="3143"/>
        <item x="1247"/>
        <item x="2502"/>
        <item x="917"/>
        <item x="2682"/>
        <item x="2505"/>
        <item x="2024"/>
        <item x="1478"/>
        <item x="2481"/>
        <item x="894"/>
        <item x="1151"/>
        <item x="2625"/>
        <item x="3919"/>
        <item x="1809"/>
        <item x="2500"/>
        <item x="2062"/>
        <item x="2689"/>
        <item x="2684"/>
        <item x="2449"/>
        <item x="2304"/>
        <item x="1248"/>
        <item x="3966"/>
        <item x="3540"/>
        <item x="3725"/>
        <item x="3907"/>
        <item x="3519"/>
        <item x="1698"/>
        <item x="1606"/>
        <item x="1152"/>
        <item x="1471"/>
        <item x="1156"/>
        <item x="3530"/>
        <item x="1250"/>
        <item x="1251"/>
        <item x="1610"/>
        <item x="919"/>
        <item x="1257"/>
        <item x="814"/>
        <item x="3093"/>
        <item x="3729"/>
        <item x="2305"/>
        <item x="1715"/>
        <item x="1907"/>
        <item x="1031"/>
        <item x="2019"/>
        <item x="3168"/>
        <item x="2051"/>
        <item x="999"/>
        <item x="820"/>
        <item x="2606"/>
        <item x="3913"/>
        <item x="963"/>
        <item x="583"/>
        <item x="3920"/>
        <item x="2954"/>
        <item x="2955"/>
        <item x="2959"/>
        <item x="1039"/>
        <item x="816"/>
        <item x="1042"/>
        <item x="996"/>
        <item x="1594"/>
        <item x="2292"/>
        <item x="3917"/>
        <item x="1700"/>
        <item x="1710"/>
        <item x="1038"/>
        <item x="1254"/>
        <item x="1373"/>
        <item x="1371"/>
        <item x="1609"/>
        <item x="1684"/>
        <item x="1476"/>
        <item x="819"/>
        <item x="1490"/>
        <item x="1702"/>
        <item x="1044"/>
        <item x="1707"/>
        <item x="2148"/>
        <item x="1032"/>
        <item x="1712"/>
        <item x="1363"/>
        <item x="3163"/>
        <item x="1376"/>
        <item x="1362"/>
        <item x="1138"/>
        <item x="1143"/>
        <item x="3005"/>
        <item x="2100"/>
        <item x="2530"/>
        <item x="1473"/>
        <item x="1622"/>
        <item x="1129"/>
        <item x="1347"/>
        <item x="915"/>
        <item x="2301"/>
        <item x="2111"/>
        <item x="909"/>
        <item x="3516"/>
        <item x="1356"/>
        <item x="3159"/>
        <item x="1914"/>
        <item x="2248"/>
        <item x="3346"/>
        <item x="684"/>
        <item x="1851"/>
        <item x="1358"/>
        <item x="920"/>
        <item x="2315"/>
        <item x="1381"/>
        <item x="3167"/>
        <item x="1480"/>
        <item x="1697"/>
        <item x="680"/>
        <item x="3909"/>
        <item x="3059"/>
        <item x="2312"/>
        <item x="688"/>
        <item x="2077"/>
        <item x="3353"/>
        <item x="1631"/>
        <item x="3908"/>
        <item x="1383"/>
        <item x="2973"/>
        <item x="3354"/>
        <item x="1410"/>
        <item x="2041"/>
        <item x="2787"/>
        <item x="2966"/>
        <item x="2310"/>
        <item x="1364"/>
        <item x="1212"/>
        <item x="2592"/>
        <item x="1704"/>
        <item x="1378"/>
        <item x="2012"/>
        <item x="3156"/>
        <item x="2306"/>
        <item x="1801"/>
        <item x="3152"/>
        <item x="1824"/>
        <item x="2210"/>
        <item x="2113"/>
        <item x="2783"/>
        <item x="1135"/>
        <item x="3731"/>
        <item x="1137"/>
        <item x="1904"/>
        <item x="2786"/>
        <item x="1906"/>
        <item x="1396"/>
        <item x="2965"/>
        <item x="1614"/>
        <item x="2379"/>
        <item x="2316"/>
        <item x="3514"/>
        <item x="2118"/>
        <item x="3524"/>
        <item x="1846"/>
        <item x="3158"/>
        <item x="1597"/>
        <item x="2975"/>
        <item x="2590"/>
        <item x="2977"/>
        <item x="1133"/>
        <item x="2410"/>
        <item x="2215"/>
        <item x="2777"/>
        <item x="2010"/>
        <item x="3934"/>
        <item x="1367"/>
        <item x="1802"/>
        <item x="3160"/>
        <item x="2302"/>
        <item x="1741"/>
        <item x="2309"/>
        <item x="1873"/>
        <item x="2205"/>
        <item x="3129"/>
        <item x="3532"/>
        <item x="1596"/>
        <item x="1804"/>
        <item x="1604"/>
        <item x="2785"/>
        <item x="1359"/>
        <item x="3348"/>
        <item x="2112"/>
        <item x="2403"/>
        <item x="3915"/>
        <item x="2013"/>
        <item x="2778"/>
        <item x="1593"/>
        <item x="3162"/>
        <item x="2579"/>
        <item x="2967"/>
        <item x="2960"/>
        <item x="3525"/>
        <item x="2408"/>
        <item x="1815"/>
        <item x="2106"/>
        <item x="2075"/>
        <item x="2969"/>
        <item x="2207"/>
        <item x="3355"/>
        <item x="2200"/>
        <item x="2794"/>
        <item x="1591"/>
        <item x="2402"/>
        <item x="1807"/>
        <item x="3164"/>
        <item x="2591"/>
        <item x="3518"/>
        <item x="1828"/>
        <item x="3351"/>
        <item x="1817"/>
        <item x="1616"/>
        <item x="2208"/>
        <item x="2017"/>
        <item x="2602"/>
        <item x="3349"/>
        <item x="2780"/>
        <item x="2016"/>
        <item x="1611"/>
        <item x="2597"/>
        <item x="2407"/>
        <item x="1603"/>
        <item x="1814"/>
        <item x="1567"/>
        <item x="1811"/>
        <item x="1599"/>
        <item x="2594"/>
        <item x="4070"/>
        <item x="2511"/>
        <item x="2212"/>
        <item x="2211"/>
        <item x="2510"/>
        <item x="2213"/>
        <item x="2789"/>
        <item x="2400"/>
        <item x="1812"/>
        <item x="1166"/>
        <item x="2600"/>
        <item x="2507"/>
        <item x="262"/>
        <item x="2267"/>
        <item x="4044"/>
        <item x="3564"/>
        <item x="2603"/>
        <item x="2824"/>
        <item x="3903"/>
        <item x="4003"/>
        <item x="4049"/>
        <item x="1813"/>
        <item x="3941"/>
        <item x="2465"/>
        <item x="2514"/>
        <item x="2782"/>
        <item x="2435"/>
        <item x="2396"/>
        <item x="2691"/>
        <item x="2986"/>
        <item x="1607"/>
        <item x="2693"/>
        <item x="2509"/>
        <item x="3471"/>
        <item x="1819"/>
        <item x="1664"/>
        <item x="3264"/>
        <item x="3738"/>
        <item x="1822"/>
        <item x="4008"/>
        <item x="2878"/>
        <item x="2694"/>
        <item x="3512"/>
        <item x="2695"/>
        <item x="2607"/>
        <item x="3935"/>
        <item x="2686"/>
        <item x="2427"/>
        <item x="2595"/>
        <item x="3632"/>
        <item x="3628"/>
        <item x="3070"/>
        <item x="2873"/>
        <item x="2877"/>
        <item x="4014"/>
        <item x="3262"/>
        <item x="3781"/>
        <item x="2874"/>
        <item x="2861"/>
        <item x="2879"/>
        <item x="3064"/>
        <item x="2976"/>
        <item x="3261"/>
        <item x="3020"/>
        <item x="2876"/>
        <item x="3069"/>
        <item x="1159"/>
        <item x="3067"/>
        <item x="4016"/>
        <item x="3"/>
        <item x="3634"/>
        <item x="3458"/>
        <item x="3629"/>
        <item x="1168"/>
        <item x="3823"/>
        <item x="3451"/>
        <item x="3822"/>
        <item x="1821"/>
        <item x="3630"/>
        <item x="3403"/>
        <item x="3818"/>
        <item x="3636"/>
        <item x="3824"/>
        <item x="2190"/>
        <item x="3902"/>
        <item x="2905"/>
        <item x="3435"/>
        <item x="1169"/>
        <item x="3450"/>
        <item x="3453"/>
        <item x="4012"/>
        <item x="3456"/>
        <item x="3267"/>
        <item x="285"/>
        <item x="3265"/>
        <item x="1438"/>
        <item x="3380"/>
        <item x="489"/>
        <item x="85"/>
        <item x="1386"/>
        <item x="3717"/>
        <item x="3906"/>
        <item x="1292"/>
        <item x="3933"/>
        <item x="3783"/>
        <item x="1779"/>
        <item x="230"/>
        <item x="3855"/>
        <item x="1131"/>
        <item x="1163"/>
        <item x="278"/>
        <item x="1167"/>
        <item x="1385"/>
        <item x="1869"/>
        <item x="3711"/>
        <item x="1165"/>
        <item x="2430"/>
        <item x="3901"/>
        <item x="2719"/>
        <item x="723"/>
        <item x="3091"/>
        <item x="76"/>
        <item x="1162"/>
        <item x="3748"/>
        <item x="2529"/>
        <item x="1389"/>
        <item x="1136"/>
        <item x="339"/>
        <item x="67"/>
        <item x="3943"/>
        <item x="1390"/>
        <item x="557"/>
        <item x="1065"/>
        <item x="2707"/>
        <item x="240"/>
        <item x="3721"/>
        <item x="2528"/>
        <item x="3475"/>
        <item x="431"/>
        <item x="1173"/>
        <item x="3285"/>
        <item x="105"/>
        <item x="1832"/>
        <item x="1229"/>
        <item x="946"/>
        <item x="2768"/>
        <item x="53"/>
        <item x="1862"/>
        <item x="937"/>
        <item x="943"/>
        <item x="2796"/>
        <item x="2431"/>
        <item x="1870"/>
        <item x="98"/>
        <item x="57"/>
        <item x="284"/>
        <item x="3899"/>
        <item x="2038"/>
        <item x="3320"/>
        <item x="1372"/>
        <item x="995"/>
        <item x="48"/>
        <item x="3173"/>
        <item x="724"/>
        <item x="1436"/>
        <item x="3715"/>
        <item x="453"/>
        <item x="3939"/>
        <item x="3942"/>
        <item x="993"/>
        <item x="707"/>
        <item x="494"/>
        <item x="942"/>
        <item x="2229"/>
        <item x="1208"/>
        <item x="281"/>
        <item x="498"/>
        <item x="2620"/>
        <item x="899"/>
        <item x="713"/>
        <item x="51"/>
        <item x="103"/>
        <item x="280"/>
        <item x="1291"/>
        <item x="265"/>
        <item x="283"/>
        <item x="2616"/>
        <item x="718"/>
        <item x="2429"/>
        <item x="2397"/>
        <item x="2806"/>
        <item x="1791"/>
        <item x="939"/>
        <item x="480"/>
        <item x="376"/>
        <item x="941"/>
        <item x="102"/>
        <item x="1661"/>
        <item x="1514"/>
        <item x="2285"/>
        <item x="2232"/>
        <item x="473"/>
        <item x="3858"/>
        <item x="3718"/>
        <item x="3936"/>
        <item x="681"/>
        <item x="1210"/>
        <item x="476"/>
        <item x="3560"/>
        <item x="721"/>
        <item x="2810"/>
        <item x="901"/>
        <item x="1384"/>
        <item x="1643"/>
        <item x="252"/>
        <item x="733"/>
        <item x="3003"/>
        <item x="726"/>
        <item x="55"/>
        <item x="3526"/>
        <item x="264"/>
        <item x="2614"/>
        <item x="2230"/>
        <item x="3613"/>
        <item x="493"/>
        <item x="4054"/>
        <item x="672"/>
        <item x="3321"/>
        <item x="1433"/>
        <item x="297"/>
        <item x="1172"/>
        <item x="1207"/>
        <item x="1428"/>
        <item x="1659"/>
        <item x="2527"/>
        <item x="522"/>
        <item x="1067"/>
        <item x="168"/>
        <item x="732"/>
        <item x="71"/>
        <item x="60"/>
        <item x="3336"/>
        <item x="719"/>
        <item x="3100"/>
        <item x="3002"/>
        <item x="3224"/>
        <item x="811"/>
        <item x="1863"/>
        <item x="467"/>
        <item x="843"/>
        <item x="3252"/>
        <item x="37"/>
        <item x="2438"/>
        <item x="2209"/>
        <item x="1435"/>
        <item x="19"/>
        <item x="2623"/>
        <item x="994"/>
        <item x="4059"/>
        <item x="477"/>
        <item x="4007"/>
        <item x="1662"/>
        <item x="2495"/>
        <item x="2547"/>
        <item x="2040"/>
        <item x="1864"/>
        <item x="4026"/>
        <item x="2759"/>
        <item x="270"/>
        <item x="3280"/>
        <item x="2437"/>
        <item x="3481"/>
        <item x="922"/>
        <item x="1516"/>
        <item x="3019"/>
        <item x="3300"/>
        <item x="1808"/>
        <item x="1186"/>
        <item x="945"/>
        <item x="3777"/>
        <item x="1655"/>
        <item x="954"/>
        <item x="3189"/>
        <item x="530"/>
        <item x="2729"/>
        <item x="1865"/>
        <item x="3905"/>
        <item x="767"/>
        <item x="2727"/>
        <item x="1046"/>
        <item x="3617"/>
        <item x="92"/>
        <item x="277"/>
        <item x="3682"/>
        <item x="958"/>
        <item x="2584"/>
        <item x="3105"/>
        <item x="1509"/>
        <item x="1214"/>
        <item x="3439"/>
        <item x="609"/>
        <item x="1868"/>
        <item x="3060"/>
        <item x="2731"/>
        <item x="715"/>
        <item x="2915"/>
        <item x="1066"/>
        <item x="1502"/>
        <item x="2964"/>
        <item x="2426"/>
        <item x="302"/>
        <item x="69"/>
        <item x="3561"/>
        <item x="3495"/>
        <item x="479"/>
        <item x="3493"/>
        <item x="1623"/>
        <item x="3568"/>
        <item x="1615"/>
        <item x="1657"/>
        <item x="3685"/>
        <item x="304"/>
        <item x="763"/>
        <item x="2003"/>
        <item x="729"/>
        <item x="525"/>
        <item x="2811"/>
        <item x="3179"/>
        <item x="3987"/>
        <item x="824"/>
        <item x="709"/>
        <item x="730"/>
        <item x="2451"/>
        <item x="3904"/>
        <item x="484"/>
        <item x="3374"/>
        <item x="2587"/>
        <item x="2803"/>
        <item x="73"/>
        <item x="1437"/>
        <item x="962"/>
        <item x="712"/>
        <item x="960"/>
        <item x="66"/>
        <item x="2962"/>
        <item x="762"/>
        <item x="722"/>
        <item x="4010"/>
        <item x="702"/>
        <item x="1585"/>
        <item x="170"/>
        <item x="989"/>
        <item x="1836"/>
        <item x="4020"/>
        <item x="74"/>
        <item x="607"/>
        <item x="2974"/>
        <item x="2896"/>
        <item x="3912"/>
        <item x="1400"/>
        <item x="991"/>
        <item x="3180"/>
        <item x="374"/>
        <item x="1288"/>
        <item x="949"/>
        <item x="1625"/>
        <item x="3371"/>
        <item x="606"/>
        <item x="275"/>
        <item x="1182"/>
        <item x="481"/>
        <item x="711"/>
        <item x="910"/>
        <item x="35"/>
        <item x="1180"/>
        <item x="2037"/>
        <item x="2035"/>
        <item x="2026"/>
        <item x="1518"/>
        <item x="1176"/>
        <item x="3751"/>
        <item x="2039"/>
        <item x="956"/>
        <item x="1401"/>
        <item x="1355"/>
        <item x="458"/>
        <item x="1178"/>
        <item x="1474"/>
        <item x="3345"/>
        <item x="4001"/>
        <item x="245"/>
        <item x="3084"/>
        <item x="610"/>
        <item x="1404"/>
        <item x="3889"/>
        <item x="844"/>
        <item x="1823"/>
        <item x="2993"/>
        <item x="2034"/>
        <item x="509"/>
        <item x="4036"/>
        <item x="1070"/>
        <item x="842"/>
        <item x="950"/>
        <item x="1174"/>
        <item x="765"/>
        <item x="2995"/>
        <item x="1140"/>
        <item x="2999"/>
        <item x="1619"/>
        <item x="4039"/>
        <item x="1403"/>
        <item x="1834"/>
        <item x="462"/>
        <item x="1931"/>
        <item x="1839"/>
        <item x="2288"/>
        <item x="1407"/>
        <item x="992"/>
        <item x="1620"/>
        <item x="527"/>
        <item x="846"/>
        <item x="3723"/>
        <item x="2095"/>
        <item x="3562"/>
        <item x="3510"/>
        <item x="140"/>
        <item x="2804"/>
        <item x="3522"/>
        <item x="3555"/>
        <item x="845"/>
        <item x="1408"/>
        <item x="3004"/>
        <item x="3370"/>
        <item x="2812"/>
        <item x="1830"/>
        <item x="1930"/>
        <item x="3730"/>
        <item x="3377"/>
        <item x="354"/>
        <item x="1626"/>
        <item x="151"/>
        <item x="52"/>
        <item x="2063"/>
        <item x="326"/>
        <item x="2619"/>
        <item x="2994"/>
        <item x="2615"/>
        <item x="3092"/>
        <item x="2617"/>
        <item x="3754"/>
        <item x="1621"/>
        <item x="1517"/>
        <item x="2998"/>
        <item x="1927"/>
        <item x="3327"/>
        <item x="2506"/>
        <item x="1838"/>
        <item x="3988"/>
        <item x="2875"/>
        <item x="2553"/>
        <item x="3543"/>
        <item x="3089"/>
        <item x="3184"/>
        <item x="3528"/>
        <item x="3369"/>
        <item x="4063"/>
        <item x="2289"/>
        <item x="127"/>
        <item x="3191"/>
        <item x="3373"/>
        <item x="3757"/>
        <item x="3183"/>
        <item x="1925"/>
        <item x="3859"/>
        <item x="351"/>
        <item x="3749"/>
        <item x="2808"/>
        <item x="3589"/>
        <item x="2671"/>
        <item x="379"/>
        <item x="336"/>
        <item x="1012"/>
        <item x="174"/>
        <item x="27"/>
        <item x="173"/>
        <item x="3732"/>
        <item x="3557"/>
        <item x="3187"/>
        <item x="3150"/>
        <item x="3563"/>
        <item x="3716"/>
        <item x="3185"/>
        <item x="3679"/>
        <item x="279"/>
        <item x="2094"/>
        <item x="327"/>
        <item x="3747"/>
        <item x="1009"/>
        <item x="3871"/>
        <item x="1827"/>
        <item x="3922"/>
        <item x="3651"/>
        <item x="118"/>
        <item x="325"/>
        <item x="1886"/>
        <item x="3986"/>
        <item x="2090"/>
        <item x="2710"/>
        <item x="2485"/>
        <item x="322"/>
        <item x="3311"/>
        <item x="1733"/>
        <item x="2482"/>
        <item x="2091"/>
        <item x="3550"/>
        <item x="324"/>
        <item x="3649"/>
        <item x="1734"/>
        <item x="2483"/>
        <item x="3655"/>
        <item x="1015"/>
        <item x="4064"/>
        <item x="319"/>
        <item x="4056"/>
        <item x="547"/>
        <item x="952"/>
        <item x="552"/>
        <item x="249"/>
        <item x="914"/>
        <item x="3301"/>
        <item x="3846"/>
        <item x="3970"/>
        <item x="2278"/>
        <item x="1017"/>
        <item x="442"/>
        <item x="1890"/>
        <item x="3476"/>
        <item x="787"/>
        <item x="123"/>
        <item x="2918"/>
        <item x="3131"/>
        <item x="2898"/>
        <item x="3836"/>
        <item x="1230"/>
        <item x="2283"/>
        <item x="2582"/>
        <item x="768"/>
        <item x="475"/>
        <item x="2888"/>
        <item x="18"/>
        <item x="1887"/>
        <item x="1889"/>
        <item x="3612"/>
        <item x="745"/>
        <item x="1461"/>
        <item x="3696"/>
        <item x="329"/>
        <item x="1155"/>
        <item x="2480"/>
        <item x="1888"/>
        <item x="3770"/>
        <item x="119"/>
        <item x="4047"/>
        <item x="3582"/>
        <item x="545"/>
        <item x="1885"/>
        <item x="782"/>
        <item x="318"/>
        <item x="1431"/>
        <item x="3194"/>
        <item x="100"/>
        <item x="3982"/>
        <item x="3814"/>
        <item x="2281"/>
        <item x="2158"/>
        <item x="1233"/>
        <item x="1683"/>
        <item x="1884"/>
        <item x="3614"/>
        <item x="1013"/>
        <item x="1007"/>
        <item x="548"/>
        <item x="555"/>
        <item x="4004"/>
        <item x="122"/>
        <item x="1284"/>
        <item x="3088"/>
        <item x="784"/>
        <item x="2280"/>
        <item x="2489"/>
        <item x="2086"/>
        <item x="3844"/>
        <item x="2025"/>
        <item x="289"/>
        <item x="3303"/>
        <item x="1686"/>
        <item x="126"/>
        <item x="3973"/>
        <item x="3796"/>
        <item x="3286"/>
        <item x="372"/>
        <item x="1459"/>
        <item x="2354"/>
        <item x="786"/>
        <item x="1732"/>
        <item x="1238"/>
        <item x="3399"/>
        <item x="3980"/>
        <item x="3405"/>
        <item x="4038"/>
        <item x="1236"/>
        <item x="3688"/>
        <item x="3798"/>
        <item x="3474"/>
        <item x="2131"/>
        <item x="3605"/>
        <item x="2375"/>
        <item x="3989"/>
        <item x="2654"/>
        <item x="1374"/>
        <item x="3654"/>
        <item x="3282"/>
        <item x="3417"/>
        <item x="1231"/>
        <item x="2897"/>
        <item x="2279"/>
        <item x="789"/>
        <item x="3234"/>
        <item x="2672"/>
        <item x="129"/>
        <item x="2074"/>
        <item x="1675"/>
        <item x="3765"/>
        <item x="3455"/>
        <item x="4058"/>
        <item x="2447"/>
        <item x="2860"/>
        <item x="2674"/>
        <item x="3287"/>
        <item x="1235"/>
        <item x="3800"/>
        <item x="2859"/>
        <item x="2488"/>
        <item x="2666"/>
        <item x="1234"/>
        <item x="365"/>
        <item x="1681"/>
        <item x="1488"/>
        <item x="3086"/>
        <item x="550"/>
        <item x="3795"/>
        <item x="1759"/>
        <item x="3427"/>
        <item x="1608"/>
        <item x="3378"/>
        <item x="1453"/>
        <item x="3794"/>
        <item x="3706"/>
        <item x="2088"/>
        <item x="3607"/>
        <item x="1457"/>
        <item x="1735"/>
        <item x="3967"/>
        <item x="3983"/>
        <item x="781"/>
        <item x="3421"/>
        <item x="3793"/>
        <item x="878"/>
        <item x="1454"/>
        <item x="2670"/>
        <item x="1674"/>
        <item x="1452"/>
        <item x="2667"/>
        <item x="3154"/>
        <item x="3337"/>
        <item x="3423"/>
        <item x="3609"/>
        <item x="859"/>
        <item x="1171"/>
        <item x="2665"/>
        <item x="3242"/>
        <item x="2669"/>
        <item x="3428"/>
        <item x="3368"/>
        <item x="3244"/>
        <item x="1646"/>
        <item x="2853"/>
        <item x="3420"/>
        <item x="2008"/>
        <item x="3215"/>
        <item x="1073"/>
        <item x="1057"/>
        <item x="1676"/>
        <item x="3944"/>
        <item x="3426"/>
        <item x="3046"/>
        <item x="2945"/>
        <item x="3687"/>
        <item x="3039"/>
        <item x="3042"/>
        <item x="3606"/>
        <item x="2989"/>
        <item x="1724"/>
        <item x="3594"/>
        <item x="128"/>
        <item x="3048"/>
        <item x="3038"/>
        <item x="334"/>
        <item x="3992"/>
        <item x="2838"/>
        <item x="1466"/>
        <item x="2793"/>
        <item x="2733"/>
        <item x="3240"/>
        <item x="3239"/>
        <item x="2776"/>
        <item x="2851"/>
        <item x="2442"/>
        <item x="3045"/>
        <item x="3652"/>
        <item x="2852"/>
        <item x="3615"/>
        <item x="3236"/>
        <item x="2855"/>
        <item x="1677"/>
        <item x="3041"/>
        <item x="2858"/>
        <item x="3237"/>
        <item x="2857"/>
        <item x="370"/>
        <item x="3797"/>
        <item x="3692"/>
        <item x="1395"/>
        <item x="3446"/>
        <item x="1301"/>
        <item x="1678"/>
        <item x="3867"/>
        <item x="1758"/>
        <item x="1494"/>
        <item x="1737"/>
        <item x="1205"/>
        <item x="978"/>
        <item x="1380"/>
        <item x="3709"/>
        <item x="2228"/>
        <item x="1062"/>
        <item x="4005"/>
        <item x="3722"/>
        <item x="3810"/>
        <item x="83"/>
        <item x="369"/>
        <item x="3305"/>
        <item x="1680"/>
        <item x="3659"/>
        <item x="1272"/>
        <item x="1037"/>
        <item x="0"/>
        <item x="1515"/>
        <item x="3130"/>
        <item x="1060"/>
        <item x="840"/>
        <item x="3066"/>
        <item x="75"/>
        <item x="1503"/>
        <item x="4000"/>
        <item x="317"/>
        <item x="138"/>
        <item x="2142"/>
        <item x="3868"/>
        <item x="130"/>
        <item x="2775"/>
        <item x="1314"/>
        <item x="3521"/>
        <item x="1298"/>
        <item x="3619"/>
        <item x="1525"/>
        <item x="160"/>
        <item x="1504"/>
        <item x="831"/>
        <item x="3111"/>
        <item x="1416"/>
        <item x="3813"/>
        <item x="1507"/>
        <item x="1760"/>
        <item x="1313"/>
        <item x="364"/>
        <item x="3144"/>
        <item x="3626"/>
        <item x="178"/>
        <item x="1016"/>
        <item x="870"/>
        <item x="2240"/>
        <item x="49"/>
        <item x="3491"/>
        <item x="337"/>
        <item x="714"/>
        <item x="300"/>
        <item x="3792"/>
        <item x="1506"/>
        <item x="332"/>
        <item x="328"/>
        <item x="2834"/>
        <item x="438"/>
        <item x="133"/>
        <item x="2544"/>
        <item x="929"/>
        <item x="855"/>
        <item x="1312"/>
        <item x="3449"/>
        <item x="770"/>
        <item x="3447"/>
        <item x="2870"/>
        <item x="1043"/>
        <item x="50"/>
        <item x="1088"/>
        <item x="134"/>
        <item x="605"/>
        <item x="871"/>
        <item x="2343"/>
        <item x="228"/>
        <item x="1285"/>
        <item x="800"/>
        <item x="135"/>
        <item x="158"/>
        <item x="592"/>
        <item x="3535"/>
        <item x="482"/>
        <item x="1421"/>
        <item x="1076"/>
        <item x="940"/>
        <item x="3742"/>
        <item x="3832"/>
        <item x="2871"/>
        <item x="2868"/>
        <item x="1276"/>
        <item x="2867"/>
        <item x="3307"/>
        <item x="1282"/>
        <item x="2561"/>
        <item x="1926"/>
        <item x="1729"/>
        <item x="1539"/>
        <item x="3057"/>
        <item x="834"/>
        <item x="3058"/>
        <item x="3448"/>
        <item x="1962"/>
        <item x="3815"/>
        <item x="3979"/>
        <item x="1279"/>
        <item x="186"/>
        <item x="3940"/>
        <item x="3627"/>
        <item x="1510"/>
        <item x="2997"/>
        <item x="398"/>
        <item x="2471"/>
        <item x="3602"/>
        <item x="2203"/>
        <item x="734"/>
        <item x="865"/>
        <item x="951"/>
        <item x="150"/>
        <item x="600"/>
        <item x="2984"/>
        <item x="1855"/>
        <item x="189"/>
        <item x="187"/>
        <item x="599"/>
        <item x="109"/>
        <item x="274"/>
        <item x="2153"/>
        <item x="3865"/>
        <item x="3255"/>
        <item x="184"/>
        <item x="867"/>
        <item x="1776"/>
        <item x="368"/>
        <item x="913"/>
        <item x="1237"/>
        <item x="3953"/>
        <item x="3061"/>
        <item x="3758"/>
        <item x="2549"/>
        <item x="3007"/>
        <item x="1988"/>
        <item x="121"/>
        <item x="1049"/>
        <item x="3577"/>
        <item x="595"/>
        <item x="2294"/>
        <item x="2943"/>
        <item x="143"/>
        <item x="2157"/>
        <item x="3566"/>
        <item x="3496"/>
        <item x="3232"/>
        <item x="3625"/>
        <item x="3623"/>
        <item x="2350"/>
        <item x="1113"/>
        <item x="171"/>
        <item x="3443"/>
        <item x="125"/>
        <item x="3055"/>
        <item x="3431"/>
        <item x="3260"/>
        <item x="366"/>
        <item x="835"/>
        <item x="3597"/>
        <item x="1059"/>
        <item x="3256"/>
        <item x="3254"/>
        <item x="3257"/>
        <item x="3444"/>
        <item x="191"/>
        <item x="549"/>
        <item x="388"/>
        <item x="1305"/>
        <item x="58"/>
        <item x="3811"/>
        <item x="2722"/>
        <item x="720"/>
        <item x="2303"/>
        <item x="1486"/>
        <item x="3350"/>
        <item x="3200"/>
        <item x="2004"/>
        <item x="1006"/>
        <item x="526"/>
        <item x="3304"/>
        <item x="613"/>
        <item x="554"/>
        <item x="3921"/>
        <item x="3248"/>
        <item x="3684"/>
        <item x="2328"/>
        <item x="2346"/>
        <item x="1532"/>
        <item x="1826"/>
        <item x="628"/>
        <item x="1943"/>
        <item x="764"/>
        <item x="1745"/>
        <item x="347"/>
        <item x="348"/>
        <item x="1492"/>
        <item x="1283"/>
        <item x="1307"/>
        <item x="1306"/>
        <item x="632"/>
        <item x="1295"/>
        <item x="631"/>
        <item x="1415"/>
        <item x="1225"/>
        <item x="1536"/>
        <item x="2550"/>
        <item x="393"/>
        <item x="1535"/>
        <item x="1537"/>
        <item x="862"/>
        <item x="311"/>
        <item x="1956"/>
        <item x="602"/>
        <item x="716"/>
        <item x="542"/>
        <item x="1699"/>
        <item x="2469"/>
        <item x="387"/>
        <item x="400"/>
        <item x="617"/>
        <item x="630"/>
        <item x="447"/>
        <item x="573"/>
        <item x="1278"/>
        <item x="483"/>
        <item x="626"/>
        <item x="397"/>
        <item x="401"/>
        <item x="1082"/>
        <item x="2155"/>
        <item x="2156"/>
        <item x="633"/>
        <item x="969"/>
        <item x="916"/>
        <item x="1756"/>
        <item x="686"/>
        <item x="395"/>
        <item x="377"/>
        <item x="1877"/>
        <item x="1083"/>
        <item x="2521"/>
        <item x="1085"/>
        <item x="1021"/>
        <item x="2314"/>
        <item x="363"/>
        <item x="1810"/>
        <item x="2352"/>
        <item x="1755"/>
        <item x="841"/>
        <item x="864"/>
        <item x="288"/>
        <item x="837"/>
        <item x="3120"/>
        <item x="3388"/>
        <item x="783"/>
        <item x="769"/>
        <item x="1757"/>
        <item x="608"/>
        <item x="3502"/>
        <item x="2342"/>
        <item x="1668"/>
        <item x="1703"/>
        <item x="1959"/>
        <item x="2154"/>
        <item x="2227"/>
        <item x="162"/>
        <item x="1281"/>
        <item x="2421"/>
        <item x="2061"/>
        <item x="1748"/>
        <item x="2869"/>
        <item x="3504"/>
        <item x="163"/>
        <item x="3113"/>
        <item x="2416"/>
        <item x="2080"/>
        <item x="1853"/>
        <item x="2533"/>
        <item x="2908"/>
        <item x="2745"/>
        <item x="3440"/>
        <item x="3190"/>
        <item x="1939"/>
        <item x="3498"/>
        <item x="1458"/>
        <item x="3125"/>
        <item x="1955"/>
        <item x="2135"/>
        <item x="2920"/>
        <item x="1953"/>
        <item x="2551"/>
        <item x="2618"/>
        <item x="2934"/>
        <item x="662"/>
        <item x="2647"/>
        <item x="3079"/>
        <item x="2637"/>
        <item x="2472"/>
        <item x="2863"/>
        <item x="2931"/>
        <item x="2548"/>
        <item x="2474"/>
        <item x="3175"/>
        <item x="587"/>
        <item x="2921"/>
        <item x="2736"/>
        <item x="64"/>
        <item x="2958"/>
        <item x="3497"/>
        <item x="396"/>
        <item x="3226"/>
        <item x="3110"/>
        <item x="2688"/>
        <item x="2917"/>
        <item x="2848"/>
        <item x="3231"/>
        <item x="2556"/>
        <item x="2845"/>
        <item x="3034"/>
        <item x="3108"/>
        <item x="3410"/>
        <item x="2504"/>
        <item x="2737"/>
        <item x="889"/>
        <item x="3334"/>
        <item x="2916"/>
        <item x="623"/>
        <item x="2839"/>
        <item x="2271"/>
        <item x="3414"/>
        <item x="2076"/>
        <item x="3037"/>
        <item x="3306"/>
        <item x="2735"/>
        <item x="3299"/>
        <item x="2479"/>
        <item x="1738"/>
        <item x="2601"/>
        <item x="2353"/>
        <item x="2272"/>
        <item x="2850"/>
        <item x="2734"/>
        <item x="2270"/>
        <item x="2732"/>
        <item x="2473"/>
        <item x="2000"/>
        <item x="2661"/>
        <item x="2650"/>
        <item x="2658"/>
        <item x="1639"/>
        <item x="2656"/>
        <item x="425"/>
        <item x="1970"/>
        <item x="3343"/>
        <item x="2928"/>
        <item x="2664"/>
        <item x="161"/>
        <item x="2818"/>
        <item x="1951"/>
        <item x="39"/>
        <item x="201"/>
        <item x="3094"/>
        <item x="216"/>
        <item x="3480"/>
        <item x="188"/>
        <item x="2079"/>
        <item x="2907"/>
        <item x="215"/>
        <item x="2894"/>
        <item x="2344"/>
        <item x="3033"/>
        <item x="3247"/>
        <item x="854"/>
        <item x="3483"/>
        <item x="3359"/>
        <item x="3959"/>
        <item x="3461"/>
        <item x="2282"/>
        <item x="3288"/>
        <item x="2726"/>
        <item x="3171"/>
        <item x="544"/>
        <item x="1549"/>
        <item x="2147"/>
        <item x="3850"/>
        <item x="3671"/>
        <item x="107"/>
        <item x="3398"/>
        <item x="2151"/>
        <item x="3531"/>
        <item x="4013"/>
        <item x="2478"/>
        <item x="863"/>
        <item x="2360"/>
        <item x="3873"/>
        <item x="1327"/>
        <item x="414"/>
        <item x="643"/>
        <item x="313"/>
        <item x="427"/>
        <item x="2419"/>
        <item x="2239"/>
        <item x="2089"/>
        <item x="2078"/>
        <item x="2837"/>
        <item x="2844"/>
        <item x="868"/>
        <item x="1405"/>
        <item x="891"/>
        <item x="1571"/>
        <item x="2275"/>
        <item x="2947"/>
        <item x="1613"/>
        <item x="3837"/>
        <item x="1958"/>
        <item x="3372"/>
        <item x="1538"/>
        <item x="2176"/>
        <item x="1365"/>
        <item x="2276"/>
        <item x="3032"/>
        <item x="2475"/>
        <item x="2846"/>
        <item x="2300"/>
        <item x="2175"/>
        <item x="983"/>
        <item x="1084"/>
        <item x="2320"/>
        <item x="2083"/>
        <item x="2307"/>
        <item x="2165"/>
        <item x="1948"/>
        <item x="1564"/>
        <item x="1690"/>
        <item x="1030"/>
        <item x="1498"/>
        <item x="1775"/>
        <item x="2627"/>
        <item x="1097"/>
        <item x="1112"/>
        <item x="3233"/>
        <item x="1317"/>
        <item x="1183"/>
        <item x="3782"/>
        <item x="1736"/>
        <item x="2660"/>
        <item x="1334"/>
        <item x="1763"/>
        <item x="1329"/>
        <item x="2842"/>
        <item x="1445"/>
        <item x="925"/>
        <item x="1321"/>
        <item x="3145"/>
        <item x="3969"/>
        <item x="997"/>
        <item x="1982"/>
        <item x="3976"/>
        <item x="3930"/>
        <item x="3786"/>
        <item x="1310"/>
        <item x="1866"/>
        <item x="1971"/>
        <item x="2081"/>
        <item x="3382"/>
        <item x="1227"/>
        <item x="1519"/>
        <item x="2268"/>
        <item x="3977"/>
        <item x="2266"/>
        <item x="3784"/>
        <item x="1754"/>
        <item x="1878"/>
        <item x="3188"/>
        <item x="1673"/>
        <item x="2470"/>
        <item x="3031"/>
        <item x="3478"/>
        <item x="2847"/>
        <item x="3030"/>
        <item x="2849"/>
        <item x="3027"/>
        <item x="3029"/>
        <item x="3974"/>
        <item x="3972"/>
        <item x="2269"/>
        <item x="3035"/>
        <item x="3227"/>
        <item x="3396"/>
        <item x="3601"/>
        <item x="3228"/>
        <item x="3595"/>
        <item x="3036"/>
        <item x="3787"/>
        <item x="3604"/>
        <item x="2663"/>
        <item x="2841"/>
        <item x="3791"/>
        <item x="3409"/>
        <item x="3416"/>
        <item x="3788"/>
        <item x="3600"/>
        <item x="3971"/>
        <item x="3225"/>
        <item x="3352"/>
        <item x="3413"/>
        <item x="3415"/>
        <item x="3411"/>
        <item x="3789"/>
        <item x="3593"/>
        <item x="3599"/>
        <item x="3598"/>
        <item x="3596"/>
        <item x="3222"/>
        <item x="2273"/>
        <item x="2659"/>
        <item x="2662"/>
        <item x="2476"/>
        <item x="2084"/>
        <item x="1116"/>
        <item x="2073"/>
        <item x="2"/>
        <item t="default"/>
      </items>
    </pivotField>
  </pivotFields>
  <rowFields count="2">
    <field x="0"/>
    <field x="6"/>
  </rowFields>
  <rowItems count="28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Average of weekly_attendanc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8AE03-52A7-3C41-A174-CF53BEEF7C32}">
  <dimension ref="A3:B36"/>
  <sheetViews>
    <sheetView workbookViewId="0">
      <selection activeCell="B9" sqref="B9"/>
    </sheetView>
  </sheetViews>
  <sheetFormatPr baseColWidth="10" defaultRowHeight="15" x14ac:dyDescent="0.2"/>
  <cols>
    <col min="1" max="1" width="12.1640625" bestFit="1" customWidth="1"/>
    <col min="2" max="2" width="21.1640625" bestFit="1" customWidth="1"/>
    <col min="3" max="3" width="10" bestFit="1" customWidth="1"/>
    <col min="4" max="4" width="8.83203125" bestFit="1" customWidth="1"/>
    <col min="5" max="5" width="6.5" bestFit="1" customWidth="1"/>
    <col min="6" max="6" width="7.5" bestFit="1" customWidth="1"/>
    <col min="7" max="7" width="7.1640625" bestFit="1" customWidth="1"/>
    <col min="8" max="8" width="9" bestFit="1" customWidth="1"/>
    <col min="9" max="9" width="8.83203125" bestFit="1" customWidth="1"/>
    <col min="10" max="10" width="5.6640625" bestFit="1" customWidth="1"/>
    <col min="11" max="12" width="6.83203125" bestFit="1" customWidth="1"/>
    <col min="13" max="13" width="9" bestFit="1" customWidth="1"/>
    <col min="14" max="14" width="7.6640625" bestFit="1" customWidth="1"/>
    <col min="15" max="15" width="10.5" bestFit="1" customWidth="1"/>
    <col min="16" max="16" width="10.33203125" bestFit="1" customWidth="1"/>
    <col min="17" max="17" width="9.5" bestFit="1" customWidth="1"/>
    <col min="18" max="18" width="10.1640625" bestFit="1" customWidth="1"/>
    <col min="19" max="19" width="6.1640625" bestFit="1" customWidth="1"/>
    <col min="20" max="20" width="9.5" bestFit="1" customWidth="1"/>
    <col min="21" max="21" width="11" bestFit="1" customWidth="1"/>
    <col min="22" max="22" width="10.83203125" bestFit="1" customWidth="1"/>
    <col min="23" max="23" width="8.5" bestFit="1" customWidth="1"/>
    <col min="24" max="24" width="7.33203125" bestFit="1" customWidth="1"/>
    <col min="25" max="25" width="10.83203125" bestFit="1" customWidth="1"/>
    <col min="26" max="26" width="9.1640625" bestFit="1" customWidth="1"/>
    <col min="27" max="27" width="8.6640625" bestFit="1" customWidth="1"/>
    <col min="28" max="28" width="11.33203125" bestFit="1" customWidth="1"/>
    <col min="29" max="29" width="6.6640625" bestFit="1" customWidth="1"/>
    <col min="30" max="30" width="7.5" bestFit="1" customWidth="1"/>
    <col min="31" max="31" width="9.1640625" bestFit="1" customWidth="1"/>
    <col min="32" max="32" width="9.33203125" bestFit="1" customWidth="1"/>
    <col min="33" max="33" width="10.33203125" bestFit="1" customWidth="1"/>
    <col min="34" max="34" width="10" bestFit="1" customWidth="1"/>
    <col min="35" max="69" width="4.6640625" bestFit="1" customWidth="1"/>
    <col min="70" max="153" width="3.6640625" bestFit="1" customWidth="1"/>
    <col min="154" max="160" width="2.6640625" bestFit="1" customWidth="1"/>
    <col min="161" max="170" width="2.1640625" bestFit="1" customWidth="1"/>
    <col min="171" max="246" width="3.1640625" bestFit="1" customWidth="1"/>
    <col min="247" max="318" width="4.1640625" bestFit="1" customWidth="1"/>
    <col min="319" max="319" width="10" bestFit="1" customWidth="1"/>
  </cols>
  <sheetData>
    <row r="3" spans="1:2" x14ac:dyDescent="0.2">
      <c r="A3" s="1" t="s">
        <v>74</v>
      </c>
      <c r="B3" t="s">
        <v>348</v>
      </c>
    </row>
    <row r="4" spans="1:2" x14ac:dyDescent="0.2">
      <c r="A4" s="2" t="s">
        <v>8</v>
      </c>
      <c r="B4">
        <v>-1133</v>
      </c>
    </row>
    <row r="5" spans="1:2" x14ac:dyDescent="0.2">
      <c r="A5" s="2" t="s">
        <v>11</v>
      </c>
      <c r="B5">
        <v>-45</v>
      </c>
    </row>
    <row r="6" spans="1:2" x14ac:dyDescent="0.2">
      <c r="A6" s="2" t="s">
        <v>13</v>
      </c>
      <c r="B6">
        <v>1327</v>
      </c>
    </row>
    <row r="7" spans="1:2" x14ac:dyDescent="0.2">
      <c r="A7" s="2" t="s">
        <v>15</v>
      </c>
      <c r="B7">
        <v>-772</v>
      </c>
    </row>
    <row r="8" spans="1:2" x14ac:dyDescent="0.2">
      <c r="A8" s="2" t="s">
        <v>17</v>
      </c>
      <c r="B8">
        <v>-147</v>
      </c>
    </row>
    <row r="9" spans="1:2" x14ac:dyDescent="0.2">
      <c r="A9" s="2" t="s">
        <v>19</v>
      </c>
      <c r="B9">
        <v>-188</v>
      </c>
    </row>
    <row r="10" spans="1:2" x14ac:dyDescent="0.2">
      <c r="A10" s="2" t="s">
        <v>21</v>
      </c>
      <c r="B10">
        <v>-480</v>
      </c>
    </row>
    <row r="11" spans="1:2" x14ac:dyDescent="0.2">
      <c r="A11" s="2" t="s">
        <v>23</v>
      </c>
      <c r="B11">
        <v>-1826</v>
      </c>
    </row>
    <row r="12" spans="1:2" x14ac:dyDescent="0.2">
      <c r="A12" s="2" t="s">
        <v>25</v>
      </c>
      <c r="B12">
        <v>220</v>
      </c>
    </row>
    <row r="13" spans="1:2" x14ac:dyDescent="0.2">
      <c r="A13" s="2" t="s">
        <v>27</v>
      </c>
      <c r="B13">
        <v>575</v>
      </c>
    </row>
    <row r="14" spans="1:2" x14ac:dyDescent="0.2">
      <c r="A14" s="2" t="s">
        <v>29</v>
      </c>
      <c r="B14">
        <v>-1290</v>
      </c>
    </row>
    <row r="15" spans="1:2" x14ac:dyDescent="0.2">
      <c r="A15" s="2" t="s">
        <v>31</v>
      </c>
      <c r="B15">
        <v>1276</v>
      </c>
    </row>
    <row r="16" spans="1:2" x14ac:dyDescent="0.2">
      <c r="A16" s="2" t="s">
        <v>70</v>
      </c>
      <c r="B16">
        <v>-524</v>
      </c>
    </row>
    <row r="17" spans="1:2" x14ac:dyDescent="0.2">
      <c r="A17" s="2" t="s">
        <v>33</v>
      </c>
      <c r="B17">
        <v>837</v>
      </c>
    </row>
    <row r="18" spans="1:2" x14ac:dyDescent="0.2">
      <c r="A18" s="2" t="s">
        <v>35</v>
      </c>
      <c r="B18">
        <v>-751</v>
      </c>
    </row>
    <row r="19" spans="1:2" x14ac:dyDescent="0.2">
      <c r="A19" s="2" t="s">
        <v>37</v>
      </c>
      <c r="B19">
        <v>407</v>
      </c>
    </row>
    <row r="20" spans="1:2" x14ac:dyDescent="0.2">
      <c r="A20" s="2" t="s">
        <v>72</v>
      </c>
      <c r="B20">
        <v>326</v>
      </c>
    </row>
    <row r="21" spans="1:2" x14ac:dyDescent="0.2">
      <c r="A21" s="2" t="s">
        <v>39</v>
      </c>
      <c r="B21">
        <v>-581</v>
      </c>
    </row>
    <row r="22" spans="1:2" x14ac:dyDescent="0.2">
      <c r="A22" s="2" t="s">
        <v>41</v>
      </c>
      <c r="B22">
        <v>206</v>
      </c>
    </row>
    <row r="23" spans="1:2" x14ac:dyDescent="0.2">
      <c r="A23" s="2" t="s">
        <v>43</v>
      </c>
      <c r="B23">
        <v>2778</v>
      </c>
    </row>
    <row r="24" spans="1:2" x14ac:dyDescent="0.2">
      <c r="A24" s="2" t="s">
        <v>45</v>
      </c>
      <c r="B24">
        <v>848</v>
      </c>
    </row>
    <row r="25" spans="1:2" x14ac:dyDescent="0.2">
      <c r="A25" s="2" t="s">
        <v>47</v>
      </c>
      <c r="B25">
        <v>-631</v>
      </c>
    </row>
    <row r="26" spans="1:2" x14ac:dyDescent="0.2">
      <c r="A26" s="2" t="s">
        <v>50</v>
      </c>
      <c r="B26">
        <v>-1394</v>
      </c>
    </row>
    <row r="27" spans="1:2" x14ac:dyDescent="0.2">
      <c r="A27" s="2" t="s">
        <v>52</v>
      </c>
      <c r="B27">
        <v>1170</v>
      </c>
    </row>
    <row r="28" spans="1:2" x14ac:dyDescent="0.2">
      <c r="A28" s="2" t="s">
        <v>54</v>
      </c>
      <c r="B28">
        <v>1474</v>
      </c>
    </row>
    <row r="29" spans="1:2" x14ac:dyDescent="0.2">
      <c r="A29" s="2" t="s">
        <v>56</v>
      </c>
      <c r="B29">
        <v>565</v>
      </c>
    </row>
    <row r="30" spans="1:2" x14ac:dyDescent="0.2">
      <c r="A30" s="2" t="s">
        <v>58</v>
      </c>
      <c r="B30">
        <v>-440</v>
      </c>
    </row>
    <row r="31" spans="1:2" x14ac:dyDescent="0.2">
      <c r="A31" s="2" t="s">
        <v>60</v>
      </c>
      <c r="B31">
        <v>754</v>
      </c>
    </row>
    <row r="32" spans="1:2" x14ac:dyDescent="0.2">
      <c r="A32" s="2" t="s">
        <v>62</v>
      </c>
      <c r="B32">
        <v>-855</v>
      </c>
    </row>
    <row r="33" spans="1:2" x14ac:dyDescent="0.2">
      <c r="A33" s="2" t="s">
        <v>64</v>
      </c>
      <c r="B33">
        <v>-442</v>
      </c>
    </row>
    <row r="34" spans="1:2" x14ac:dyDescent="0.2">
      <c r="A34" s="2" t="s">
        <v>66</v>
      </c>
      <c r="B34">
        <v>-323</v>
      </c>
    </row>
    <row r="35" spans="1:2" x14ac:dyDescent="0.2">
      <c r="A35" s="2" t="s">
        <v>68</v>
      </c>
      <c r="B35">
        <v>-941</v>
      </c>
    </row>
    <row r="36" spans="1:2" x14ac:dyDescent="0.2">
      <c r="A36" s="2" t="s">
        <v>75</v>
      </c>
      <c r="B3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92BC2-3DBF-454B-B5E2-8CBEDEFB763D}">
  <sheetPr filterMode="1"/>
  <dimension ref="A1:Z639"/>
  <sheetViews>
    <sheetView zoomScale="113" workbookViewId="0">
      <selection activeCell="I6" sqref="I6"/>
    </sheetView>
  </sheetViews>
  <sheetFormatPr baseColWidth="10" defaultColWidth="8.83203125" defaultRowHeight="15" x14ac:dyDescent="0.2"/>
  <cols>
    <col min="1" max="1" width="11.33203125" bestFit="1" customWidth="1"/>
    <col min="2" max="2" width="10" bestFit="1" customWidth="1"/>
    <col min="3" max="3" width="6.83203125" hidden="1" customWidth="1"/>
    <col min="4" max="4" width="7.1640625" bestFit="1" customWidth="1"/>
    <col min="7" max="7" width="14.6640625" bestFit="1" customWidth="1"/>
    <col min="8" max="8" width="17.6640625" bestFit="1" customWidth="1"/>
    <col min="9" max="9" width="17.5" bestFit="1" customWidth="1"/>
    <col min="10" max="10" width="20" bestFit="1" customWidth="1"/>
    <col min="11" max="11" width="11.5" bestFit="1" customWidth="1"/>
    <col min="12" max="12" width="14.33203125" bestFit="1" customWidth="1"/>
    <col min="13" max="13" width="14.6640625" bestFit="1" customWidth="1"/>
    <col min="14" max="14" width="9.5" bestFit="1" customWidth="1"/>
    <col min="15" max="15" width="13.33203125" bestFit="1" customWidth="1"/>
    <col min="16" max="16" width="13.6640625" bestFit="1" customWidth="1"/>
    <col min="17" max="17" width="33.83203125" bestFit="1" customWidth="1"/>
    <col min="18" max="18" width="15.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364</v>
      </c>
      <c r="E1" t="s">
        <v>363</v>
      </c>
      <c r="F1" t="s">
        <v>362</v>
      </c>
      <c r="G1" t="s">
        <v>361</v>
      </c>
      <c r="H1" t="s">
        <v>360</v>
      </c>
      <c r="I1" t="s">
        <v>359</v>
      </c>
      <c r="J1" t="s">
        <v>358</v>
      </c>
      <c r="K1" t="s">
        <v>357</v>
      </c>
      <c r="L1" t="s">
        <v>356</v>
      </c>
      <c r="M1" t="s">
        <v>355</v>
      </c>
      <c r="N1" t="s">
        <v>354</v>
      </c>
      <c r="O1" t="s">
        <v>353</v>
      </c>
      <c r="P1" t="s">
        <v>352</v>
      </c>
      <c r="Q1" s="5" t="s">
        <v>351</v>
      </c>
    </row>
    <row r="2" spans="1:23" x14ac:dyDescent="0.2">
      <c r="A2" t="s">
        <v>39</v>
      </c>
      <c r="B2" t="s">
        <v>40</v>
      </c>
      <c r="C2">
        <v>2000</v>
      </c>
      <c r="D2">
        <v>11</v>
      </c>
      <c r="E2">
        <v>5</v>
      </c>
      <c r="F2">
        <v>323</v>
      </c>
      <c r="G2">
        <v>226</v>
      </c>
      <c r="H2">
        <v>97</v>
      </c>
      <c r="I2">
        <v>6.1</v>
      </c>
      <c r="J2">
        <v>1</v>
      </c>
      <c r="K2">
        <v>7.1</v>
      </c>
      <c r="L2">
        <v>0</v>
      </c>
      <c r="M2">
        <v>7.1</v>
      </c>
      <c r="N2" t="s">
        <v>344</v>
      </c>
      <c r="O2" t="s">
        <v>349</v>
      </c>
      <c r="P2">
        <f>IF(N2="Playoffs",1,0)</f>
        <v>1</v>
      </c>
      <c r="R2">
        <f>COUNTIF(N2:N637,N2)</f>
        <v>240</v>
      </c>
    </row>
    <row r="3" spans="1:23" x14ac:dyDescent="0.2">
      <c r="A3" t="s">
        <v>33</v>
      </c>
      <c r="B3" t="s">
        <v>34</v>
      </c>
      <c r="C3">
        <v>2000</v>
      </c>
      <c r="D3">
        <v>10</v>
      </c>
      <c r="E3">
        <v>6</v>
      </c>
      <c r="F3">
        <v>429</v>
      </c>
      <c r="G3">
        <v>326</v>
      </c>
      <c r="H3">
        <v>103</v>
      </c>
      <c r="I3">
        <v>6.4</v>
      </c>
      <c r="J3">
        <v>1.5</v>
      </c>
      <c r="K3">
        <v>7.9</v>
      </c>
      <c r="L3">
        <v>7.1</v>
      </c>
      <c r="M3">
        <v>0.8</v>
      </c>
      <c r="N3" t="s">
        <v>344</v>
      </c>
      <c r="O3" t="s">
        <v>349</v>
      </c>
      <c r="P3">
        <f>IF(N3="Playoffs",1,0)</f>
        <v>1</v>
      </c>
      <c r="R3">
        <f>COUNTIF(N2:N639,N4)</f>
        <v>398</v>
      </c>
    </row>
    <row r="4" spans="1:23" x14ac:dyDescent="0.2">
      <c r="A4" t="s">
        <v>47</v>
      </c>
      <c r="B4" t="s">
        <v>49</v>
      </c>
      <c r="C4">
        <v>2000</v>
      </c>
      <c r="D4">
        <v>9</v>
      </c>
      <c r="E4">
        <v>7</v>
      </c>
      <c r="F4">
        <v>321</v>
      </c>
      <c r="G4">
        <v>321</v>
      </c>
      <c r="H4">
        <v>0</v>
      </c>
      <c r="I4">
        <v>0</v>
      </c>
      <c r="J4">
        <v>3.5</v>
      </c>
      <c r="K4">
        <v>3.5</v>
      </c>
      <c r="L4">
        <v>1.4</v>
      </c>
      <c r="M4">
        <v>2.2000000000000002</v>
      </c>
      <c r="N4" t="s">
        <v>345</v>
      </c>
      <c r="O4" t="s">
        <v>349</v>
      </c>
      <c r="P4">
        <f>IF(N4="Playoffs",1,0)</f>
        <v>0</v>
      </c>
    </row>
    <row r="5" spans="1:23" x14ac:dyDescent="0.2">
      <c r="A5" t="s">
        <v>15</v>
      </c>
      <c r="B5" t="s">
        <v>16</v>
      </c>
      <c r="C5">
        <v>2000</v>
      </c>
      <c r="D5">
        <v>8</v>
      </c>
      <c r="E5">
        <v>8</v>
      </c>
      <c r="F5">
        <v>315</v>
      </c>
      <c r="G5">
        <v>350</v>
      </c>
      <c r="H5">
        <v>-35</v>
      </c>
      <c r="I5">
        <v>-2.2000000000000002</v>
      </c>
      <c r="J5">
        <v>2.2000000000000002</v>
      </c>
      <c r="K5">
        <v>0</v>
      </c>
      <c r="L5">
        <v>0.5</v>
      </c>
      <c r="M5">
        <v>-0.5</v>
      </c>
      <c r="N5" t="s">
        <v>345</v>
      </c>
      <c r="O5" t="s">
        <v>349</v>
      </c>
      <c r="P5">
        <f>IF(N5="Playoffs",1,0)</f>
        <v>0</v>
      </c>
      <c r="R5" s="13"/>
      <c r="S5" s="13"/>
    </row>
    <row r="6" spans="1:23" x14ac:dyDescent="0.2">
      <c r="A6" t="s">
        <v>43</v>
      </c>
      <c r="B6" t="s">
        <v>44</v>
      </c>
      <c r="C6">
        <v>2000</v>
      </c>
      <c r="D6">
        <v>5</v>
      </c>
      <c r="E6">
        <v>11</v>
      </c>
      <c r="F6">
        <v>276</v>
      </c>
      <c r="G6">
        <v>338</v>
      </c>
      <c r="H6">
        <v>-62</v>
      </c>
      <c r="I6">
        <v>-3.9</v>
      </c>
      <c r="J6">
        <v>1.4</v>
      </c>
      <c r="K6">
        <v>-2.5</v>
      </c>
      <c r="L6">
        <v>-2.7</v>
      </c>
      <c r="M6">
        <v>0.2</v>
      </c>
      <c r="N6" t="s">
        <v>345</v>
      </c>
      <c r="O6" t="s">
        <v>349</v>
      </c>
      <c r="P6">
        <f>IF(N6="Playoffs",1,0)</f>
        <v>0</v>
      </c>
    </row>
    <row r="7" spans="1:23" x14ac:dyDescent="0.2">
      <c r="A7" t="s">
        <v>66</v>
      </c>
      <c r="B7" t="s">
        <v>67</v>
      </c>
      <c r="C7">
        <v>2000</v>
      </c>
      <c r="D7">
        <v>13</v>
      </c>
      <c r="E7">
        <v>3</v>
      </c>
      <c r="F7">
        <v>346</v>
      </c>
      <c r="G7">
        <v>191</v>
      </c>
      <c r="H7">
        <v>155</v>
      </c>
      <c r="I7">
        <v>9.6999999999999993</v>
      </c>
      <c r="J7">
        <v>-1.3</v>
      </c>
      <c r="K7">
        <v>8.3000000000000007</v>
      </c>
      <c r="L7">
        <v>1.5</v>
      </c>
      <c r="M7">
        <v>6.8</v>
      </c>
      <c r="N7" t="s">
        <v>344</v>
      </c>
      <c r="O7" t="s">
        <v>349</v>
      </c>
      <c r="P7">
        <f>IF(N7="Playoffs",1,0)</f>
        <v>1</v>
      </c>
    </row>
    <row r="8" spans="1:23" x14ac:dyDescent="0.2">
      <c r="A8" t="s">
        <v>13</v>
      </c>
      <c r="B8" t="s">
        <v>14</v>
      </c>
      <c r="C8">
        <v>2000</v>
      </c>
      <c r="D8">
        <v>12</v>
      </c>
      <c r="E8">
        <v>4</v>
      </c>
      <c r="F8">
        <v>333</v>
      </c>
      <c r="G8">
        <v>165</v>
      </c>
      <c r="H8">
        <v>168</v>
      </c>
      <c r="I8">
        <v>10.5</v>
      </c>
      <c r="J8">
        <v>-2.5</v>
      </c>
      <c r="K8">
        <v>8</v>
      </c>
      <c r="L8">
        <v>0</v>
      </c>
      <c r="M8">
        <v>8</v>
      </c>
      <c r="N8" t="s">
        <v>344</v>
      </c>
      <c r="O8" t="s">
        <v>350</v>
      </c>
      <c r="P8">
        <f>IF(N8="Playoffs",1,0)</f>
        <v>1</v>
      </c>
    </row>
    <row r="9" spans="1:23" x14ac:dyDescent="0.2">
      <c r="A9" t="s">
        <v>54</v>
      </c>
      <c r="B9" t="s">
        <v>55</v>
      </c>
      <c r="C9">
        <v>2000</v>
      </c>
      <c r="D9">
        <v>9</v>
      </c>
      <c r="E9">
        <v>7</v>
      </c>
      <c r="F9">
        <v>321</v>
      </c>
      <c r="G9">
        <v>255</v>
      </c>
      <c r="H9">
        <v>66</v>
      </c>
      <c r="I9">
        <v>4.0999999999999996</v>
      </c>
      <c r="J9">
        <v>-0.2</v>
      </c>
      <c r="K9">
        <v>3.9</v>
      </c>
      <c r="L9">
        <v>0.6</v>
      </c>
      <c r="M9">
        <v>3.3</v>
      </c>
      <c r="N9" t="s">
        <v>345</v>
      </c>
      <c r="O9" t="s">
        <v>349</v>
      </c>
      <c r="P9">
        <f>IF(N9="Playoffs",1,0)</f>
        <v>0</v>
      </c>
    </row>
    <row r="10" spans="1:23" x14ac:dyDescent="0.2">
      <c r="A10" t="s">
        <v>35</v>
      </c>
      <c r="B10" t="s">
        <v>36</v>
      </c>
      <c r="C10">
        <v>2000</v>
      </c>
      <c r="D10">
        <v>7</v>
      </c>
      <c r="E10">
        <v>9</v>
      </c>
      <c r="F10">
        <v>367</v>
      </c>
      <c r="G10">
        <v>327</v>
      </c>
      <c r="H10">
        <v>40</v>
      </c>
      <c r="I10">
        <v>2.5</v>
      </c>
      <c r="J10">
        <v>-1.4</v>
      </c>
      <c r="K10">
        <v>1.1000000000000001</v>
      </c>
      <c r="L10">
        <v>3.2</v>
      </c>
      <c r="M10">
        <v>-2.1</v>
      </c>
      <c r="N10" t="s">
        <v>345</v>
      </c>
      <c r="O10" t="s">
        <v>349</v>
      </c>
      <c r="P10">
        <f>IF(N10="Playoffs",1,0)</f>
        <v>0</v>
      </c>
    </row>
    <row r="11" spans="1:23" x14ac:dyDescent="0.2">
      <c r="A11" t="s">
        <v>21</v>
      </c>
      <c r="B11" t="s">
        <v>22</v>
      </c>
      <c r="C11">
        <v>2000</v>
      </c>
      <c r="D11">
        <v>4</v>
      </c>
      <c r="E11">
        <v>12</v>
      </c>
      <c r="F11">
        <v>185</v>
      </c>
      <c r="G11">
        <v>359</v>
      </c>
      <c r="H11">
        <v>-174</v>
      </c>
      <c r="I11">
        <v>-10.9</v>
      </c>
      <c r="J11">
        <v>0.4</v>
      </c>
      <c r="K11">
        <v>-10.5</v>
      </c>
      <c r="L11">
        <v>-8.1</v>
      </c>
      <c r="M11">
        <v>-2.4</v>
      </c>
      <c r="N11" t="s">
        <v>345</v>
      </c>
      <c r="O11" t="s">
        <v>349</v>
      </c>
      <c r="P11">
        <f>IF(N11="Playoffs",1,0)</f>
        <v>0</v>
      </c>
    </row>
    <row r="12" spans="1:23" x14ac:dyDescent="0.2">
      <c r="A12" t="s">
        <v>23</v>
      </c>
      <c r="B12" t="s">
        <v>24</v>
      </c>
      <c r="C12">
        <v>2000</v>
      </c>
      <c r="D12">
        <v>3</v>
      </c>
      <c r="E12">
        <v>13</v>
      </c>
      <c r="F12">
        <v>161</v>
      </c>
      <c r="G12">
        <v>419</v>
      </c>
      <c r="H12">
        <v>-258</v>
      </c>
      <c r="I12">
        <v>-16.100000000000001</v>
      </c>
      <c r="J12">
        <v>1.5</v>
      </c>
      <c r="K12">
        <v>-14.6</v>
      </c>
      <c r="L12">
        <v>-9.1</v>
      </c>
      <c r="M12">
        <v>-5.5</v>
      </c>
      <c r="N12" t="s">
        <v>345</v>
      </c>
      <c r="O12" t="s">
        <v>349</v>
      </c>
      <c r="P12">
        <f>IF(N12="Playoffs",1,0)</f>
        <v>0</v>
      </c>
    </row>
    <row r="13" spans="1:23" x14ac:dyDescent="0.2">
      <c r="A13" t="s">
        <v>50</v>
      </c>
      <c r="B13" t="s">
        <v>51</v>
      </c>
      <c r="C13">
        <v>2000</v>
      </c>
      <c r="D13">
        <v>12</v>
      </c>
      <c r="E13">
        <v>4</v>
      </c>
      <c r="F13">
        <v>479</v>
      </c>
      <c r="G13">
        <v>299</v>
      </c>
      <c r="H13">
        <v>180</v>
      </c>
      <c r="I13">
        <v>11.3</v>
      </c>
      <c r="J13">
        <v>-1.5</v>
      </c>
      <c r="K13">
        <v>9.6999999999999993</v>
      </c>
      <c r="L13">
        <v>8</v>
      </c>
      <c r="M13">
        <v>1.8</v>
      </c>
      <c r="N13" t="s">
        <v>344</v>
      </c>
      <c r="O13" t="s">
        <v>349</v>
      </c>
      <c r="P13">
        <f>IF(N13="Playoffs",1,0)</f>
        <v>1</v>
      </c>
      <c r="R13" s="12"/>
      <c r="S13" s="12"/>
      <c r="T13" s="12"/>
      <c r="U13" s="12"/>
      <c r="V13" s="12"/>
      <c r="W13" s="12"/>
    </row>
    <row r="14" spans="1:23" x14ac:dyDescent="0.2">
      <c r="A14" t="s">
        <v>27</v>
      </c>
      <c r="B14" t="s">
        <v>28</v>
      </c>
      <c r="C14">
        <v>2000</v>
      </c>
      <c r="D14">
        <v>11</v>
      </c>
      <c r="E14">
        <v>5</v>
      </c>
      <c r="F14">
        <v>485</v>
      </c>
      <c r="G14">
        <v>369</v>
      </c>
      <c r="H14">
        <v>116</v>
      </c>
      <c r="I14">
        <v>7.3</v>
      </c>
      <c r="J14">
        <v>-2.2000000000000002</v>
      </c>
      <c r="K14">
        <v>5</v>
      </c>
      <c r="L14">
        <v>7.8</v>
      </c>
      <c r="M14">
        <v>-2.7</v>
      </c>
      <c r="N14" t="s">
        <v>344</v>
      </c>
      <c r="O14" t="s">
        <v>349</v>
      </c>
      <c r="P14">
        <f>IF(N14="Playoffs",1,0)</f>
        <v>1</v>
      </c>
    </row>
    <row r="15" spans="1:23" x14ac:dyDescent="0.2">
      <c r="A15" t="s">
        <v>37</v>
      </c>
      <c r="B15" t="s">
        <v>38</v>
      </c>
      <c r="C15">
        <v>2000</v>
      </c>
      <c r="D15">
        <v>7</v>
      </c>
      <c r="E15">
        <v>9</v>
      </c>
      <c r="F15">
        <v>355</v>
      </c>
      <c r="G15">
        <v>354</v>
      </c>
      <c r="H15">
        <v>1</v>
      </c>
      <c r="I15">
        <v>0.1</v>
      </c>
      <c r="J15">
        <v>0.6</v>
      </c>
      <c r="K15">
        <v>0.6</v>
      </c>
      <c r="L15">
        <v>0.1</v>
      </c>
      <c r="M15">
        <v>0.6</v>
      </c>
      <c r="N15" t="s">
        <v>345</v>
      </c>
      <c r="O15" t="s">
        <v>349</v>
      </c>
      <c r="P15">
        <f>IF(N15="Playoffs",1,0)</f>
        <v>0</v>
      </c>
    </row>
    <row r="16" spans="1:23" x14ac:dyDescent="0.2">
      <c r="A16" t="s">
        <v>60</v>
      </c>
      <c r="B16" t="s">
        <v>61</v>
      </c>
      <c r="C16">
        <v>2000</v>
      </c>
      <c r="D16">
        <v>6</v>
      </c>
      <c r="E16">
        <v>10</v>
      </c>
      <c r="F16">
        <v>320</v>
      </c>
      <c r="G16">
        <v>405</v>
      </c>
      <c r="H16">
        <v>-85</v>
      </c>
      <c r="I16">
        <v>-5.3</v>
      </c>
      <c r="J16">
        <v>1.6</v>
      </c>
      <c r="K16">
        <v>-3.7</v>
      </c>
      <c r="L16">
        <v>-1.4</v>
      </c>
      <c r="M16">
        <v>-2.2999999999999998</v>
      </c>
      <c r="N16" t="s">
        <v>345</v>
      </c>
      <c r="O16" t="s">
        <v>349</v>
      </c>
      <c r="P16">
        <f>IF(N16="Playoffs",1,0)</f>
        <v>0</v>
      </c>
    </row>
    <row r="17" spans="1:26" x14ac:dyDescent="0.2">
      <c r="A17" t="s">
        <v>56</v>
      </c>
      <c r="B17" t="s">
        <v>57</v>
      </c>
      <c r="C17">
        <v>2000</v>
      </c>
      <c r="D17">
        <v>1</v>
      </c>
      <c r="E17">
        <v>15</v>
      </c>
      <c r="F17">
        <v>269</v>
      </c>
      <c r="G17">
        <v>440</v>
      </c>
      <c r="H17">
        <v>-171</v>
      </c>
      <c r="I17">
        <v>-10.7</v>
      </c>
      <c r="J17">
        <v>2.6</v>
      </c>
      <c r="K17">
        <v>-8.1</v>
      </c>
      <c r="L17">
        <v>-3.7</v>
      </c>
      <c r="M17">
        <v>-4.4000000000000004</v>
      </c>
      <c r="N17" t="s">
        <v>345</v>
      </c>
      <c r="O17" t="s">
        <v>349</v>
      </c>
      <c r="P17">
        <f>IF(N17="Playoffs",1,0)</f>
        <v>0</v>
      </c>
    </row>
    <row r="18" spans="1:26" x14ac:dyDescent="0.2">
      <c r="A18" t="s">
        <v>47</v>
      </c>
      <c r="B18" t="s">
        <v>48</v>
      </c>
      <c r="C18">
        <v>2000</v>
      </c>
      <c r="D18">
        <v>12</v>
      </c>
      <c r="E18">
        <v>4</v>
      </c>
      <c r="F18">
        <v>328</v>
      </c>
      <c r="G18">
        <v>246</v>
      </c>
      <c r="H18">
        <v>82</v>
      </c>
      <c r="I18">
        <v>5.0999999999999996</v>
      </c>
      <c r="J18">
        <v>-2.7</v>
      </c>
      <c r="K18">
        <v>2.4</v>
      </c>
      <c r="L18">
        <v>-1.3</v>
      </c>
      <c r="M18">
        <v>3.8</v>
      </c>
      <c r="N18" t="s">
        <v>344</v>
      </c>
      <c r="O18" t="s">
        <v>349</v>
      </c>
      <c r="P18">
        <f>IF(N18="Playoffs",1,0)</f>
        <v>1</v>
      </c>
      <c r="R18" s="12"/>
      <c r="S18" s="12"/>
      <c r="T18" s="12"/>
      <c r="U18" s="12"/>
      <c r="V18" s="12"/>
      <c r="W18" s="12"/>
      <c r="X18" s="12"/>
      <c r="Y18" s="12"/>
      <c r="Z18" s="12"/>
    </row>
    <row r="19" spans="1:26" x14ac:dyDescent="0.2">
      <c r="A19" t="s">
        <v>52</v>
      </c>
      <c r="B19" t="s">
        <v>53</v>
      </c>
      <c r="C19">
        <v>2000</v>
      </c>
      <c r="D19">
        <v>11</v>
      </c>
      <c r="E19">
        <v>5</v>
      </c>
      <c r="F19">
        <v>351</v>
      </c>
      <c r="G19">
        <v>245</v>
      </c>
      <c r="H19">
        <v>106</v>
      </c>
      <c r="I19">
        <v>6.6</v>
      </c>
      <c r="J19">
        <v>-3.6</v>
      </c>
      <c r="K19">
        <v>3.1</v>
      </c>
      <c r="L19">
        <v>1</v>
      </c>
      <c r="M19">
        <v>2.1</v>
      </c>
      <c r="N19" t="s">
        <v>344</v>
      </c>
      <c r="O19" t="s">
        <v>349</v>
      </c>
      <c r="P19">
        <f>IF(N19="Playoffs",1,0)</f>
        <v>1</v>
      </c>
    </row>
    <row r="20" spans="1:26" x14ac:dyDescent="0.2">
      <c r="A20" t="s">
        <v>68</v>
      </c>
      <c r="B20" t="s">
        <v>69</v>
      </c>
      <c r="C20">
        <v>2000</v>
      </c>
      <c r="D20">
        <v>8</v>
      </c>
      <c r="E20">
        <v>8</v>
      </c>
      <c r="F20">
        <v>281</v>
      </c>
      <c r="G20">
        <v>269</v>
      </c>
      <c r="H20">
        <v>12</v>
      </c>
      <c r="I20">
        <v>0.8</v>
      </c>
      <c r="J20">
        <v>0.2</v>
      </c>
      <c r="K20">
        <v>1</v>
      </c>
      <c r="L20">
        <v>-2.9</v>
      </c>
      <c r="M20">
        <v>3.8</v>
      </c>
      <c r="N20" t="s">
        <v>345</v>
      </c>
      <c r="O20" t="s">
        <v>349</v>
      </c>
      <c r="P20">
        <f>IF(N20="Playoffs",1,0)</f>
        <v>0</v>
      </c>
    </row>
    <row r="21" spans="1:26" x14ac:dyDescent="0.2">
      <c r="A21" t="s">
        <v>25</v>
      </c>
      <c r="B21" t="s">
        <v>26</v>
      </c>
      <c r="C21">
        <v>2000</v>
      </c>
      <c r="D21">
        <v>5</v>
      </c>
      <c r="E21">
        <v>11</v>
      </c>
      <c r="F21">
        <v>294</v>
      </c>
      <c r="G21">
        <v>361</v>
      </c>
      <c r="H21">
        <v>-67</v>
      </c>
      <c r="I21">
        <v>-4.2</v>
      </c>
      <c r="J21">
        <v>-0.4</v>
      </c>
      <c r="K21">
        <v>-4.5999999999999996</v>
      </c>
      <c r="L21">
        <v>-1.5</v>
      </c>
      <c r="M21">
        <v>-3</v>
      </c>
      <c r="N21" t="s">
        <v>345</v>
      </c>
      <c r="O21" t="s">
        <v>349</v>
      </c>
      <c r="P21">
        <f>IF(N21="Playoffs",1,0)</f>
        <v>0</v>
      </c>
    </row>
    <row r="22" spans="1:26" x14ac:dyDescent="0.2">
      <c r="A22" t="s">
        <v>8</v>
      </c>
      <c r="B22" t="s">
        <v>9</v>
      </c>
      <c r="C22">
        <v>2000</v>
      </c>
      <c r="D22">
        <v>3</v>
      </c>
      <c r="E22">
        <v>13</v>
      </c>
      <c r="F22">
        <v>210</v>
      </c>
      <c r="G22">
        <v>443</v>
      </c>
      <c r="H22">
        <v>-233</v>
      </c>
      <c r="I22">
        <v>-14.6</v>
      </c>
      <c r="J22">
        <v>-0.7</v>
      </c>
      <c r="K22">
        <v>-15.2</v>
      </c>
      <c r="L22">
        <v>-7.2</v>
      </c>
      <c r="M22">
        <v>-8.1</v>
      </c>
      <c r="N22" t="s">
        <v>345</v>
      </c>
      <c r="O22" t="s">
        <v>349</v>
      </c>
      <c r="P22">
        <f>IF(N22="Playoffs",1,0)</f>
        <v>0</v>
      </c>
    </row>
    <row r="23" spans="1:26" x14ac:dyDescent="0.2">
      <c r="A23" t="s">
        <v>41</v>
      </c>
      <c r="B23" t="s">
        <v>42</v>
      </c>
      <c r="C23">
        <v>2000</v>
      </c>
      <c r="D23">
        <v>11</v>
      </c>
      <c r="E23">
        <v>5</v>
      </c>
      <c r="F23">
        <v>397</v>
      </c>
      <c r="G23">
        <v>371</v>
      </c>
      <c r="H23">
        <v>26</v>
      </c>
      <c r="I23">
        <v>1.6</v>
      </c>
      <c r="J23">
        <v>0.3</v>
      </c>
      <c r="K23">
        <v>1.9</v>
      </c>
      <c r="L23">
        <v>4.3</v>
      </c>
      <c r="M23">
        <v>-2.2999999999999998</v>
      </c>
      <c r="N23" t="s">
        <v>344</v>
      </c>
      <c r="O23" t="s">
        <v>349</v>
      </c>
      <c r="P23">
        <f>IF(N23="Playoffs",1,0)</f>
        <v>1</v>
      </c>
    </row>
    <row r="24" spans="1:26" x14ac:dyDescent="0.2">
      <c r="A24" t="s">
        <v>64</v>
      </c>
      <c r="B24" t="s">
        <v>65</v>
      </c>
      <c r="C24">
        <v>2000</v>
      </c>
      <c r="D24">
        <v>10</v>
      </c>
      <c r="E24">
        <v>6</v>
      </c>
      <c r="F24">
        <v>388</v>
      </c>
      <c r="G24">
        <v>269</v>
      </c>
      <c r="H24">
        <v>119</v>
      </c>
      <c r="I24">
        <v>7.4</v>
      </c>
      <c r="J24">
        <v>-0.1</v>
      </c>
      <c r="K24">
        <v>7.3</v>
      </c>
      <c r="L24">
        <v>3.4</v>
      </c>
      <c r="M24">
        <v>3.9</v>
      </c>
      <c r="N24" t="s">
        <v>344</v>
      </c>
      <c r="O24" t="s">
        <v>349</v>
      </c>
      <c r="P24">
        <f>IF(N24="Playoffs",1,0)</f>
        <v>1</v>
      </c>
    </row>
    <row r="25" spans="1:26" x14ac:dyDescent="0.2">
      <c r="A25" t="s">
        <v>31</v>
      </c>
      <c r="B25" t="s">
        <v>32</v>
      </c>
      <c r="C25">
        <v>2000</v>
      </c>
      <c r="D25">
        <v>9</v>
      </c>
      <c r="E25">
        <v>7</v>
      </c>
      <c r="F25">
        <v>353</v>
      </c>
      <c r="G25">
        <v>323</v>
      </c>
      <c r="H25">
        <v>30</v>
      </c>
      <c r="I25">
        <v>1.9</v>
      </c>
      <c r="J25">
        <v>0.6</v>
      </c>
      <c r="K25">
        <v>2.5</v>
      </c>
      <c r="L25">
        <v>1.8</v>
      </c>
      <c r="M25">
        <v>0.7</v>
      </c>
      <c r="N25" t="s">
        <v>345</v>
      </c>
      <c r="O25" t="s">
        <v>349</v>
      </c>
      <c r="P25">
        <f>IF(N25="Playoffs",1,0)</f>
        <v>0</v>
      </c>
    </row>
    <row r="26" spans="1:26" x14ac:dyDescent="0.2">
      <c r="A26" t="s">
        <v>29</v>
      </c>
      <c r="B26" t="s">
        <v>30</v>
      </c>
      <c r="C26">
        <v>2000</v>
      </c>
      <c r="D26">
        <v>9</v>
      </c>
      <c r="E26">
        <v>7</v>
      </c>
      <c r="F26">
        <v>307</v>
      </c>
      <c r="G26">
        <v>307</v>
      </c>
      <c r="H26">
        <v>0</v>
      </c>
      <c r="I26">
        <v>0</v>
      </c>
      <c r="J26">
        <v>1.4</v>
      </c>
      <c r="K26">
        <v>1.4</v>
      </c>
      <c r="L26">
        <v>-0.1</v>
      </c>
      <c r="M26">
        <v>1.5</v>
      </c>
      <c r="N26" t="s">
        <v>345</v>
      </c>
      <c r="O26" t="s">
        <v>349</v>
      </c>
      <c r="P26">
        <f>IF(N26="Playoffs",1,0)</f>
        <v>0</v>
      </c>
    </row>
    <row r="27" spans="1:26" x14ac:dyDescent="0.2">
      <c r="A27" t="s">
        <v>19</v>
      </c>
      <c r="B27" t="s">
        <v>20</v>
      </c>
      <c r="C27">
        <v>2000</v>
      </c>
      <c r="D27">
        <v>5</v>
      </c>
      <c r="E27">
        <v>11</v>
      </c>
      <c r="F27">
        <v>216</v>
      </c>
      <c r="G27">
        <v>355</v>
      </c>
      <c r="H27">
        <v>-139</v>
      </c>
      <c r="I27">
        <v>-8.6999999999999993</v>
      </c>
      <c r="J27">
        <v>2.4</v>
      </c>
      <c r="K27">
        <v>-6.3</v>
      </c>
      <c r="L27">
        <v>-6.4</v>
      </c>
      <c r="M27">
        <v>0.1</v>
      </c>
      <c r="N27" t="s">
        <v>345</v>
      </c>
      <c r="O27" t="s">
        <v>349</v>
      </c>
      <c r="P27">
        <f>IF(N27="Playoffs",1,0)</f>
        <v>0</v>
      </c>
    </row>
    <row r="28" spans="1:26" x14ac:dyDescent="0.2">
      <c r="A28" t="s">
        <v>45</v>
      </c>
      <c r="B28" t="s">
        <v>46</v>
      </c>
      <c r="C28">
        <v>2000</v>
      </c>
      <c r="D28">
        <v>10</v>
      </c>
      <c r="E28">
        <v>6</v>
      </c>
      <c r="F28">
        <v>354</v>
      </c>
      <c r="G28">
        <v>305</v>
      </c>
      <c r="H28">
        <v>49</v>
      </c>
      <c r="I28">
        <v>3.1</v>
      </c>
      <c r="J28">
        <v>-2.2000000000000002</v>
      </c>
      <c r="K28">
        <v>0.9</v>
      </c>
      <c r="L28">
        <v>-1.2</v>
      </c>
      <c r="M28">
        <v>2.1</v>
      </c>
      <c r="N28" t="s">
        <v>344</v>
      </c>
      <c r="O28" t="s">
        <v>349</v>
      </c>
      <c r="P28">
        <f>IF(N28="Playoffs",1,0)</f>
        <v>1</v>
      </c>
    </row>
    <row r="29" spans="1:26" x14ac:dyDescent="0.2">
      <c r="A29" t="s">
        <v>62</v>
      </c>
      <c r="B29" t="s">
        <v>63</v>
      </c>
      <c r="C29">
        <v>2000</v>
      </c>
      <c r="D29">
        <v>10</v>
      </c>
      <c r="E29">
        <v>6</v>
      </c>
      <c r="F29">
        <v>540</v>
      </c>
      <c r="G29">
        <v>471</v>
      </c>
      <c r="H29">
        <v>69</v>
      </c>
      <c r="I29">
        <v>4.3</v>
      </c>
      <c r="J29">
        <v>-1.2</v>
      </c>
      <c r="K29">
        <v>3.1</v>
      </c>
      <c r="L29">
        <v>12.6</v>
      </c>
      <c r="M29">
        <v>-9.5</v>
      </c>
      <c r="N29" t="s">
        <v>344</v>
      </c>
      <c r="O29" t="s">
        <v>349</v>
      </c>
      <c r="P29">
        <f>IF(N29="Playoffs",1,0)</f>
        <v>1</v>
      </c>
    </row>
    <row r="30" spans="1:26" x14ac:dyDescent="0.2">
      <c r="A30" t="s">
        <v>17</v>
      </c>
      <c r="B30" t="s">
        <v>18</v>
      </c>
      <c r="C30">
        <v>2000</v>
      </c>
      <c r="D30">
        <v>7</v>
      </c>
      <c r="E30">
        <v>9</v>
      </c>
      <c r="F30">
        <v>310</v>
      </c>
      <c r="G30">
        <v>310</v>
      </c>
      <c r="H30">
        <v>0</v>
      </c>
      <c r="I30">
        <v>0</v>
      </c>
      <c r="J30">
        <v>-1.1000000000000001</v>
      </c>
      <c r="K30">
        <v>-1.1000000000000001</v>
      </c>
      <c r="L30">
        <v>-3.6</v>
      </c>
      <c r="M30">
        <v>2.5</v>
      </c>
      <c r="N30" t="s">
        <v>345</v>
      </c>
      <c r="O30" t="s">
        <v>349</v>
      </c>
      <c r="P30">
        <f>IF(N30="Playoffs",1,0)</f>
        <v>0</v>
      </c>
    </row>
    <row r="31" spans="1:26" x14ac:dyDescent="0.2">
      <c r="A31" t="s">
        <v>58</v>
      </c>
      <c r="B31" t="s">
        <v>59</v>
      </c>
      <c r="C31">
        <v>2000</v>
      </c>
      <c r="D31">
        <v>6</v>
      </c>
      <c r="E31">
        <v>10</v>
      </c>
      <c r="F31">
        <v>388</v>
      </c>
      <c r="G31">
        <v>422</v>
      </c>
      <c r="H31">
        <v>-34</v>
      </c>
      <c r="I31">
        <v>-2.1</v>
      </c>
      <c r="J31">
        <v>-1.7</v>
      </c>
      <c r="K31">
        <v>-3.8</v>
      </c>
      <c r="L31">
        <v>1.7</v>
      </c>
      <c r="M31">
        <v>-5.5</v>
      </c>
      <c r="N31" t="s">
        <v>345</v>
      </c>
      <c r="O31" t="s">
        <v>349</v>
      </c>
      <c r="P31">
        <f>IF(N31="Playoffs",1,0)</f>
        <v>0</v>
      </c>
    </row>
    <row r="32" spans="1:26" x14ac:dyDescent="0.2">
      <c r="A32" t="s">
        <v>11</v>
      </c>
      <c r="B32" t="s">
        <v>12</v>
      </c>
      <c r="C32">
        <v>2000</v>
      </c>
      <c r="D32">
        <v>4</v>
      </c>
      <c r="E32">
        <v>12</v>
      </c>
      <c r="F32">
        <v>252</v>
      </c>
      <c r="G32">
        <v>413</v>
      </c>
      <c r="H32">
        <v>-161</v>
      </c>
      <c r="I32">
        <v>-10.1</v>
      </c>
      <c r="J32">
        <v>1.5</v>
      </c>
      <c r="K32">
        <v>-8.6</v>
      </c>
      <c r="L32">
        <v>-5.7</v>
      </c>
      <c r="M32">
        <v>-2.9</v>
      </c>
      <c r="N32" t="s">
        <v>345</v>
      </c>
      <c r="O32" t="s">
        <v>349</v>
      </c>
      <c r="P32">
        <f>IF(N32="Playoffs",1,0)</f>
        <v>0</v>
      </c>
    </row>
    <row r="33" spans="1:16" hidden="1" x14ac:dyDescent="0.2">
      <c r="A33" t="s">
        <v>43</v>
      </c>
      <c r="B33" t="s">
        <v>44</v>
      </c>
      <c r="C33">
        <v>2001</v>
      </c>
      <c r="D33">
        <v>11</v>
      </c>
      <c r="E33">
        <v>5</v>
      </c>
      <c r="F33">
        <v>371</v>
      </c>
      <c r="G33">
        <v>272</v>
      </c>
      <c r="H33">
        <v>99</v>
      </c>
      <c r="I33">
        <v>6.2</v>
      </c>
      <c r="J33">
        <v>-1.9</v>
      </c>
      <c r="K33">
        <v>4.3</v>
      </c>
      <c r="L33">
        <v>1.2</v>
      </c>
      <c r="M33">
        <v>3.1</v>
      </c>
      <c r="N33" t="s">
        <v>344</v>
      </c>
      <c r="O33" t="s">
        <v>350</v>
      </c>
      <c r="P33">
        <f>IF(N33="Playoffs",1,0)</f>
        <v>1</v>
      </c>
    </row>
    <row r="34" spans="1:16" hidden="1" x14ac:dyDescent="0.2">
      <c r="A34" t="s">
        <v>39</v>
      </c>
      <c r="B34" t="s">
        <v>40</v>
      </c>
      <c r="C34">
        <v>2001</v>
      </c>
      <c r="D34">
        <v>11</v>
      </c>
      <c r="E34">
        <v>5</v>
      </c>
      <c r="F34">
        <v>344</v>
      </c>
      <c r="G34">
        <v>290</v>
      </c>
      <c r="H34">
        <v>54</v>
      </c>
      <c r="I34">
        <v>3.4</v>
      </c>
      <c r="J34">
        <v>-0.7</v>
      </c>
      <c r="K34">
        <v>2.7</v>
      </c>
      <c r="L34">
        <v>-0.3</v>
      </c>
      <c r="M34">
        <v>3.1</v>
      </c>
      <c r="N34" t="s">
        <v>344</v>
      </c>
      <c r="O34" t="s">
        <v>349</v>
      </c>
      <c r="P34">
        <f>IF(N34="Playoffs",1,0)</f>
        <v>1</v>
      </c>
    </row>
    <row r="35" spans="1:16" hidden="1" x14ac:dyDescent="0.2">
      <c r="A35" t="s">
        <v>47</v>
      </c>
      <c r="B35" t="s">
        <v>49</v>
      </c>
      <c r="C35">
        <v>2001</v>
      </c>
      <c r="D35">
        <v>10</v>
      </c>
      <c r="E35">
        <v>6</v>
      </c>
      <c r="F35">
        <v>308</v>
      </c>
      <c r="G35">
        <v>295</v>
      </c>
      <c r="H35">
        <v>13</v>
      </c>
      <c r="I35">
        <v>0.8</v>
      </c>
      <c r="J35">
        <v>0</v>
      </c>
      <c r="K35">
        <v>0.8</v>
      </c>
      <c r="L35">
        <v>-2</v>
      </c>
      <c r="M35">
        <v>2.8</v>
      </c>
      <c r="N35" t="s">
        <v>344</v>
      </c>
      <c r="O35" t="s">
        <v>349</v>
      </c>
      <c r="P35">
        <f>IF(N35="Playoffs",1,0)</f>
        <v>1</v>
      </c>
    </row>
    <row r="36" spans="1:16" hidden="1" x14ac:dyDescent="0.2">
      <c r="A36" t="s">
        <v>33</v>
      </c>
      <c r="B36" t="s">
        <v>34</v>
      </c>
      <c r="C36">
        <v>2001</v>
      </c>
      <c r="D36">
        <v>6</v>
      </c>
      <c r="E36">
        <v>10</v>
      </c>
      <c r="F36">
        <v>413</v>
      </c>
      <c r="G36">
        <v>486</v>
      </c>
      <c r="H36">
        <v>-73</v>
      </c>
      <c r="I36">
        <v>-4.5999999999999996</v>
      </c>
      <c r="J36">
        <v>0.8</v>
      </c>
      <c r="K36">
        <v>-3.8</v>
      </c>
      <c r="L36">
        <v>6.1</v>
      </c>
      <c r="M36">
        <v>-9.8000000000000007</v>
      </c>
      <c r="N36" t="s">
        <v>345</v>
      </c>
      <c r="O36" t="s">
        <v>349</v>
      </c>
      <c r="P36">
        <f>IF(N36="Playoffs",1,0)</f>
        <v>0</v>
      </c>
    </row>
    <row r="37" spans="1:16" hidden="1" x14ac:dyDescent="0.2">
      <c r="A37" t="s">
        <v>15</v>
      </c>
      <c r="B37" t="s">
        <v>16</v>
      </c>
      <c r="C37">
        <v>2001</v>
      </c>
      <c r="D37">
        <v>3</v>
      </c>
      <c r="E37">
        <v>13</v>
      </c>
      <c r="F37">
        <v>265</v>
      </c>
      <c r="G37">
        <v>420</v>
      </c>
      <c r="H37">
        <v>-155</v>
      </c>
      <c r="I37">
        <v>-9.6999999999999993</v>
      </c>
      <c r="J37">
        <v>0.2</v>
      </c>
      <c r="K37">
        <v>-9.5</v>
      </c>
      <c r="L37">
        <v>-3.9</v>
      </c>
      <c r="M37">
        <v>-5.7</v>
      </c>
      <c r="N37" t="s">
        <v>345</v>
      </c>
      <c r="O37" t="s">
        <v>349</v>
      </c>
      <c r="P37">
        <f>IF(N37="Playoffs",1,0)</f>
        <v>0</v>
      </c>
    </row>
    <row r="38" spans="1:16" hidden="1" x14ac:dyDescent="0.2">
      <c r="A38" t="s">
        <v>54</v>
      </c>
      <c r="B38" t="s">
        <v>55</v>
      </c>
      <c r="C38">
        <v>2001</v>
      </c>
      <c r="D38">
        <v>13</v>
      </c>
      <c r="E38">
        <v>3</v>
      </c>
      <c r="F38">
        <v>352</v>
      </c>
      <c r="G38">
        <v>212</v>
      </c>
      <c r="H38">
        <v>140</v>
      </c>
      <c r="I38">
        <v>8.8000000000000007</v>
      </c>
      <c r="J38">
        <v>-1.4</v>
      </c>
      <c r="K38">
        <v>7.4</v>
      </c>
      <c r="L38">
        <v>1.5</v>
      </c>
      <c r="M38">
        <v>5.8</v>
      </c>
      <c r="N38" t="s">
        <v>344</v>
      </c>
      <c r="O38" t="s">
        <v>349</v>
      </c>
      <c r="P38">
        <f>IF(N38="Playoffs",1,0)</f>
        <v>1</v>
      </c>
    </row>
    <row r="39" spans="1:16" hidden="1" x14ac:dyDescent="0.2">
      <c r="A39" t="s">
        <v>13</v>
      </c>
      <c r="B39" t="s">
        <v>14</v>
      </c>
      <c r="C39">
        <v>2001</v>
      </c>
      <c r="D39">
        <v>10</v>
      </c>
      <c r="E39">
        <v>6</v>
      </c>
      <c r="F39">
        <v>303</v>
      </c>
      <c r="G39">
        <v>265</v>
      </c>
      <c r="H39">
        <v>38</v>
      </c>
      <c r="I39">
        <v>2.4</v>
      </c>
      <c r="J39">
        <v>0.8</v>
      </c>
      <c r="K39">
        <v>3.2</v>
      </c>
      <c r="L39">
        <v>-0.8</v>
      </c>
      <c r="M39">
        <v>4</v>
      </c>
      <c r="N39" t="s">
        <v>344</v>
      </c>
      <c r="O39" t="s">
        <v>349</v>
      </c>
      <c r="P39">
        <f>IF(N39="Playoffs",1,0)</f>
        <v>1</v>
      </c>
    </row>
    <row r="40" spans="1:16" hidden="1" x14ac:dyDescent="0.2">
      <c r="A40" t="s">
        <v>23</v>
      </c>
      <c r="B40" t="s">
        <v>24</v>
      </c>
      <c r="C40">
        <v>2001</v>
      </c>
      <c r="D40">
        <v>7</v>
      </c>
      <c r="E40">
        <v>9</v>
      </c>
      <c r="F40">
        <v>285</v>
      </c>
      <c r="G40">
        <v>319</v>
      </c>
      <c r="H40">
        <v>-34</v>
      </c>
      <c r="I40">
        <v>-2.1</v>
      </c>
      <c r="J40">
        <v>1.3</v>
      </c>
      <c r="K40">
        <v>-0.8</v>
      </c>
      <c r="L40">
        <v>-0.9</v>
      </c>
      <c r="M40">
        <v>0.1</v>
      </c>
      <c r="N40" t="s">
        <v>345</v>
      </c>
      <c r="O40" t="s">
        <v>349</v>
      </c>
      <c r="P40">
        <f>IF(N40="Playoffs",1,0)</f>
        <v>0</v>
      </c>
    </row>
    <row r="41" spans="1:16" hidden="1" x14ac:dyDescent="0.2">
      <c r="A41" t="s">
        <v>66</v>
      </c>
      <c r="B41" t="s">
        <v>67</v>
      </c>
      <c r="C41">
        <v>2001</v>
      </c>
      <c r="D41">
        <v>7</v>
      </c>
      <c r="E41">
        <v>9</v>
      </c>
      <c r="F41">
        <v>336</v>
      </c>
      <c r="G41">
        <v>388</v>
      </c>
      <c r="H41">
        <v>-52</v>
      </c>
      <c r="I41">
        <v>-3.3</v>
      </c>
      <c r="J41">
        <v>1.2</v>
      </c>
      <c r="K41">
        <v>-2</v>
      </c>
      <c r="L41">
        <v>2.4</v>
      </c>
      <c r="M41">
        <v>-4.4000000000000004</v>
      </c>
      <c r="N41" t="s">
        <v>345</v>
      </c>
      <c r="O41" t="s">
        <v>349</v>
      </c>
      <c r="P41">
        <f>IF(N41="Playoffs",1,0)</f>
        <v>0</v>
      </c>
    </row>
    <row r="42" spans="1:16" hidden="1" x14ac:dyDescent="0.2">
      <c r="A42" t="s">
        <v>35</v>
      </c>
      <c r="B42" t="s">
        <v>36</v>
      </c>
      <c r="C42">
        <v>2001</v>
      </c>
      <c r="D42">
        <v>6</v>
      </c>
      <c r="E42">
        <v>10</v>
      </c>
      <c r="F42">
        <v>294</v>
      </c>
      <c r="G42">
        <v>286</v>
      </c>
      <c r="H42">
        <v>8</v>
      </c>
      <c r="I42">
        <v>0.5</v>
      </c>
      <c r="J42">
        <v>0.4</v>
      </c>
      <c r="K42">
        <v>0.9</v>
      </c>
      <c r="L42">
        <v>-1.1000000000000001</v>
      </c>
      <c r="M42">
        <v>2</v>
      </c>
      <c r="N42" t="s">
        <v>345</v>
      </c>
      <c r="O42" t="s">
        <v>349</v>
      </c>
      <c r="P42">
        <f>IF(N42="Playoffs",1,0)</f>
        <v>0</v>
      </c>
    </row>
    <row r="43" spans="1:16" hidden="1" x14ac:dyDescent="0.2">
      <c r="A43" t="s">
        <v>21</v>
      </c>
      <c r="B43" t="s">
        <v>22</v>
      </c>
      <c r="C43">
        <v>2001</v>
      </c>
      <c r="D43">
        <v>6</v>
      </c>
      <c r="E43">
        <v>10</v>
      </c>
      <c r="F43">
        <v>226</v>
      </c>
      <c r="G43">
        <v>309</v>
      </c>
      <c r="H43">
        <v>-83</v>
      </c>
      <c r="I43">
        <v>-5.2</v>
      </c>
      <c r="J43">
        <v>1.7</v>
      </c>
      <c r="K43">
        <v>-3.5</v>
      </c>
      <c r="L43">
        <v>-4.5</v>
      </c>
      <c r="M43">
        <v>1</v>
      </c>
      <c r="N43" t="s">
        <v>345</v>
      </c>
      <c r="O43" t="s">
        <v>349</v>
      </c>
      <c r="P43">
        <f>IF(N43="Playoffs",1,0)</f>
        <v>0</v>
      </c>
    </row>
    <row r="44" spans="1:16" hidden="1" x14ac:dyDescent="0.2">
      <c r="A44" t="s">
        <v>50</v>
      </c>
      <c r="B44" t="s">
        <v>51</v>
      </c>
      <c r="C44">
        <v>2001</v>
      </c>
      <c r="D44">
        <v>10</v>
      </c>
      <c r="E44">
        <v>6</v>
      </c>
      <c r="F44">
        <v>399</v>
      </c>
      <c r="G44">
        <v>327</v>
      </c>
      <c r="H44">
        <v>72</v>
      </c>
      <c r="I44">
        <v>4.5</v>
      </c>
      <c r="J44">
        <v>-0.9</v>
      </c>
      <c r="K44">
        <v>3.6</v>
      </c>
      <c r="L44">
        <v>4</v>
      </c>
      <c r="M44">
        <v>-0.4</v>
      </c>
      <c r="N44" t="s">
        <v>344</v>
      </c>
      <c r="O44" t="s">
        <v>349</v>
      </c>
      <c r="P44">
        <f>IF(N44="Playoffs",1,0)</f>
        <v>1</v>
      </c>
    </row>
    <row r="45" spans="1:16" hidden="1" x14ac:dyDescent="0.2">
      <c r="A45" t="s">
        <v>60</v>
      </c>
      <c r="B45" t="s">
        <v>61</v>
      </c>
      <c r="C45">
        <v>2001</v>
      </c>
      <c r="D45">
        <v>9</v>
      </c>
      <c r="E45">
        <v>7</v>
      </c>
      <c r="F45">
        <v>301</v>
      </c>
      <c r="G45">
        <v>324</v>
      </c>
      <c r="H45">
        <v>-23</v>
      </c>
      <c r="I45">
        <v>-1.4</v>
      </c>
      <c r="J45">
        <v>-0.4</v>
      </c>
      <c r="K45">
        <v>-1.9</v>
      </c>
      <c r="L45">
        <v>-1.4</v>
      </c>
      <c r="M45">
        <v>-0.4</v>
      </c>
      <c r="N45" t="s">
        <v>345</v>
      </c>
      <c r="O45" t="s">
        <v>349</v>
      </c>
      <c r="P45">
        <f>IF(N45="Playoffs",1,0)</f>
        <v>0</v>
      </c>
    </row>
    <row r="46" spans="1:16" hidden="1" x14ac:dyDescent="0.2">
      <c r="A46" t="s">
        <v>27</v>
      </c>
      <c r="B46" t="s">
        <v>28</v>
      </c>
      <c r="C46">
        <v>2001</v>
      </c>
      <c r="D46">
        <v>8</v>
      </c>
      <c r="E46">
        <v>8</v>
      </c>
      <c r="F46">
        <v>340</v>
      </c>
      <c r="G46">
        <v>339</v>
      </c>
      <c r="H46">
        <v>1</v>
      </c>
      <c r="I46">
        <v>0.1</v>
      </c>
      <c r="J46">
        <v>-0.5</v>
      </c>
      <c r="K46">
        <v>-0.5</v>
      </c>
      <c r="L46">
        <v>0.5</v>
      </c>
      <c r="M46">
        <v>-1</v>
      </c>
      <c r="N46" t="s">
        <v>345</v>
      </c>
      <c r="O46" t="s">
        <v>349</v>
      </c>
      <c r="P46">
        <f>IF(N46="Playoffs",1,0)</f>
        <v>0</v>
      </c>
    </row>
    <row r="47" spans="1:16" hidden="1" x14ac:dyDescent="0.2">
      <c r="A47" t="s">
        <v>37</v>
      </c>
      <c r="B47" t="s">
        <v>38</v>
      </c>
      <c r="C47">
        <v>2001</v>
      </c>
      <c r="D47">
        <v>6</v>
      </c>
      <c r="E47">
        <v>10</v>
      </c>
      <c r="F47">
        <v>320</v>
      </c>
      <c r="G47">
        <v>344</v>
      </c>
      <c r="H47">
        <v>-24</v>
      </c>
      <c r="I47">
        <v>-1.5</v>
      </c>
      <c r="J47">
        <v>0.3</v>
      </c>
      <c r="K47">
        <v>-1.2</v>
      </c>
      <c r="L47">
        <v>-0.2</v>
      </c>
      <c r="M47">
        <v>-1</v>
      </c>
      <c r="N47" t="s">
        <v>345</v>
      </c>
      <c r="O47" t="s">
        <v>349</v>
      </c>
      <c r="P47">
        <f>IF(N47="Playoffs",1,0)</f>
        <v>0</v>
      </c>
    </row>
    <row r="48" spans="1:16" hidden="1" x14ac:dyDescent="0.2">
      <c r="A48" t="s">
        <v>56</v>
      </c>
      <c r="B48" t="s">
        <v>57</v>
      </c>
      <c r="C48">
        <v>2001</v>
      </c>
      <c r="D48">
        <v>5</v>
      </c>
      <c r="E48">
        <v>11</v>
      </c>
      <c r="F48">
        <v>332</v>
      </c>
      <c r="G48">
        <v>321</v>
      </c>
      <c r="H48">
        <v>11</v>
      </c>
      <c r="I48">
        <v>0.7</v>
      </c>
      <c r="J48">
        <v>-1</v>
      </c>
      <c r="K48">
        <v>-0.3</v>
      </c>
      <c r="L48">
        <v>0.3</v>
      </c>
      <c r="M48">
        <v>-0.6</v>
      </c>
      <c r="N48" t="s">
        <v>345</v>
      </c>
      <c r="O48" t="s">
        <v>349</v>
      </c>
      <c r="P48">
        <f>IF(N48="Playoffs",1,0)</f>
        <v>0</v>
      </c>
    </row>
    <row r="49" spans="1:16" hidden="1" x14ac:dyDescent="0.2">
      <c r="A49" t="s">
        <v>52</v>
      </c>
      <c r="B49" t="s">
        <v>53</v>
      </c>
      <c r="C49">
        <v>2001</v>
      </c>
      <c r="D49">
        <v>11</v>
      </c>
      <c r="E49">
        <v>5</v>
      </c>
      <c r="F49">
        <v>343</v>
      </c>
      <c r="G49">
        <v>208</v>
      </c>
      <c r="H49">
        <v>135</v>
      </c>
      <c r="I49">
        <v>8.4</v>
      </c>
      <c r="J49">
        <v>-0.7</v>
      </c>
      <c r="K49">
        <v>7.7</v>
      </c>
      <c r="L49">
        <v>0.9</v>
      </c>
      <c r="M49">
        <v>6.8</v>
      </c>
      <c r="N49" t="s">
        <v>344</v>
      </c>
      <c r="O49" t="s">
        <v>349</v>
      </c>
      <c r="P49">
        <f>IF(N49="Playoffs",1,0)</f>
        <v>1</v>
      </c>
    </row>
    <row r="50" spans="1:16" hidden="1" x14ac:dyDescent="0.2">
      <c r="A50" t="s">
        <v>68</v>
      </c>
      <c r="B50" t="s">
        <v>69</v>
      </c>
      <c r="C50">
        <v>2001</v>
      </c>
      <c r="D50">
        <v>8</v>
      </c>
      <c r="E50">
        <v>8</v>
      </c>
      <c r="F50">
        <v>256</v>
      </c>
      <c r="G50">
        <v>303</v>
      </c>
      <c r="H50">
        <v>-47</v>
      </c>
      <c r="I50">
        <v>-2.9</v>
      </c>
      <c r="J50">
        <v>-0.7</v>
      </c>
      <c r="K50">
        <v>-3.7</v>
      </c>
      <c r="L50">
        <v>-4</v>
      </c>
      <c r="M50">
        <v>0.4</v>
      </c>
      <c r="N50" t="s">
        <v>345</v>
      </c>
      <c r="O50" t="s">
        <v>349</v>
      </c>
      <c r="P50">
        <f>IF(N50="Playoffs",1,0)</f>
        <v>0</v>
      </c>
    </row>
    <row r="51" spans="1:16" hidden="1" x14ac:dyDescent="0.2">
      <c r="A51" t="s">
        <v>47</v>
      </c>
      <c r="B51" t="s">
        <v>48</v>
      </c>
      <c r="C51">
        <v>2001</v>
      </c>
      <c r="D51">
        <v>7</v>
      </c>
      <c r="E51">
        <v>9</v>
      </c>
      <c r="F51">
        <v>294</v>
      </c>
      <c r="G51">
        <v>321</v>
      </c>
      <c r="H51">
        <v>-27</v>
      </c>
      <c r="I51">
        <v>-1.7</v>
      </c>
      <c r="J51">
        <v>-0.1</v>
      </c>
      <c r="K51">
        <v>-1.8</v>
      </c>
      <c r="L51">
        <v>-1.8</v>
      </c>
      <c r="M51">
        <v>0</v>
      </c>
      <c r="N51" t="s">
        <v>345</v>
      </c>
      <c r="O51" t="s">
        <v>349</v>
      </c>
      <c r="P51">
        <f>IF(N51="Playoffs",1,0)</f>
        <v>0</v>
      </c>
    </row>
    <row r="52" spans="1:16" hidden="1" x14ac:dyDescent="0.2">
      <c r="A52" t="s">
        <v>8</v>
      </c>
      <c r="B52" t="s">
        <v>9</v>
      </c>
      <c r="C52">
        <v>2001</v>
      </c>
      <c r="D52">
        <v>7</v>
      </c>
      <c r="E52">
        <v>9</v>
      </c>
      <c r="F52">
        <v>295</v>
      </c>
      <c r="G52">
        <v>343</v>
      </c>
      <c r="H52">
        <v>-48</v>
      </c>
      <c r="I52">
        <v>-3</v>
      </c>
      <c r="J52">
        <v>-1.2</v>
      </c>
      <c r="K52">
        <v>-4.2</v>
      </c>
      <c r="L52">
        <v>-1.5</v>
      </c>
      <c r="M52">
        <v>-2.6</v>
      </c>
      <c r="N52" t="s">
        <v>345</v>
      </c>
      <c r="O52" t="s">
        <v>349</v>
      </c>
      <c r="P52">
        <f>IF(N52="Playoffs",1,0)</f>
        <v>0</v>
      </c>
    </row>
    <row r="53" spans="1:16" hidden="1" x14ac:dyDescent="0.2">
      <c r="A53" t="s">
        <v>25</v>
      </c>
      <c r="B53" t="s">
        <v>26</v>
      </c>
      <c r="C53">
        <v>2001</v>
      </c>
      <c r="D53">
        <v>5</v>
      </c>
      <c r="E53">
        <v>11</v>
      </c>
      <c r="F53">
        <v>246</v>
      </c>
      <c r="G53">
        <v>338</v>
      </c>
      <c r="H53">
        <v>-92</v>
      </c>
      <c r="I53">
        <v>-5.8</v>
      </c>
      <c r="J53">
        <v>-0.2</v>
      </c>
      <c r="K53">
        <v>-6</v>
      </c>
      <c r="L53">
        <v>-4.5</v>
      </c>
      <c r="M53">
        <v>-1.5</v>
      </c>
      <c r="N53" t="s">
        <v>345</v>
      </c>
      <c r="O53" t="s">
        <v>349</v>
      </c>
      <c r="P53">
        <f>IF(N53="Playoffs",1,0)</f>
        <v>0</v>
      </c>
    </row>
    <row r="54" spans="1:16" hidden="1" x14ac:dyDescent="0.2">
      <c r="A54" t="s">
        <v>19</v>
      </c>
      <c r="B54" t="s">
        <v>20</v>
      </c>
      <c r="C54">
        <v>2001</v>
      </c>
      <c r="D54">
        <v>13</v>
      </c>
      <c r="E54">
        <v>3</v>
      </c>
      <c r="F54">
        <v>338</v>
      </c>
      <c r="G54">
        <v>203</v>
      </c>
      <c r="H54">
        <v>135</v>
      </c>
      <c r="I54">
        <v>8.4</v>
      </c>
      <c r="J54">
        <v>-0.5</v>
      </c>
      <c r="K54">
        <v>7.9</v>
      </c>
      <c r="L54">
        <v>0.9</v>
      </c>
      <c r="M54">
        <v>7.1</v>
      </c>
      <c r="N54" t="s">
        <v>344</v>
      </c>
      <c r="O54" t="s">
        <v>349</v>
      </c>
      <c r="P54">
        <f>IF(N54="Playoffs",1,0)</f>
        <v>1</v>
      </c>
    </row>
    <row r="55" spans="1:16" hidden="1" x14ac:dyDescent="0.2">
      <c r="A55" t="s">
        <v>31</v>
      </c>
      <c r="B55" t="s">
        <v>32</v>
      </c>
      <c r="C55">
        <v>2001</v>
      </c>
      <c r="D55">
        <v>12</v>
      </c>
      <c r="E55">
        <v>4</v>
      </c>
      <c r="F55">
        <v>390</v>
      </c>
      <c r="G55">
        <v>266</v>
      </c>
      <c r="H55">
        <v>124</v>
      </c>
      <c r="I55">
        <v>7.8</v>
      </c>
      <c r="J55">
        <v>-1.1000000000000001</v>
      </c>
      <c r="K55">
        <v>6.6</v>
      </c>
      <c r="L55">
        <v>4</v>
      </c>
      <c r="M55">
        <v>2.6</v>
      </c>
      <c r="N55" t="s">
        <v>344</v>
      </c>
      <c r="O55" t="s">
        <v>349</v>
      </c>
      <c r="P55">
        <f>IF(N55="Playoffs",1,0)</f>
        <v>1</v>
      </c>
    </row>
    <row r="56" spans="1:16" hidden="1" x14ac:dyDescent="0.2">
      <c r="A56" t="s">
        <v>64</v>
      </c>
      <c r="B56" t="s">
        <v>65</v>
      </c>
      <c r="C56">
        <v>2001</v>
      </c>
      <c r="D56">
        <v>9</v>
      </c>
      <c r="E56">
        <v>7</v>
      </c>
      <c r="F56">
        <v>324</v>
      </c>
      <c r="G56">
        <v>280</v>
      </c>
      <c r="H56">
        <v>44</v>
      </c>
      <c r="I56">
        <v>2.8</v>
      </c>
      <c r="J56">
        <v>1.3</v>
      </c>
      <c r="K56">
        <v>4</v>
      </c>
      <c r="L56">
        <v>0.7</v>
      </c>
      <c r="M56">
        <v>3.3</v>
      </c>
      <c r="N56" t="s">
        <v>344</v>
      </c>
      <c r="O56" t="s">
        <v>349</v>
      </c>
      <c r="P56">
        <f>IF(N56="Playoffs",1,0)</f>
        <v>1</v>
      </c>
    </row>
    <row r="57" spans="1:16" hidden="1" x14ac:dyDescent="0.2">
      <c r="A57" t="s">
        <v>41</v>
      </c>
      <c r="B57" t="s">
        <v>42</v>
      </c>
      <c r="C57">
        <v>2001</v>
      </c>
      <c r="D57">
        <v>5</v>
      </c>
      <c r="E57">
        <v>11</v>
      </c>
      <c r="F57">
        <v>290</v>
      </c>
      <c r="G57">
        <v>390</v>
      </c>
      <c r="H57">
        <v>-100</v>
      </c>
      <c r="I57">
        <v>-6.3</v>
      </c>
      <c r="J57">
        <v>1.5</v>
      </c>
      <c r="K57">
        <v>-4.7</v>
      </c>
      <c r="L57">
        <v>-0.8</v>
      </c>
      <c r="M57">
        <v>-3.9</v>
      </c>
      <c r="N57" t="s">
        <v>345</v>
      </c>
      <c r="O57" t="s">
        <v>349</v>
      </c>
      <c r="P57">
        <f>IF(N57="Playoffs",1,0)</f>
        <v>0</v>
      </c>
    </row>
    <row r="58" spans="1:16" hidden="1" x14ac:dyDescent="0.2">
      <c r="A58" t="s">
        <v>29</v>
      </c>
      <c r="B58" t="s">
        <v>30</v>
      </c>
      <c r="C58">
        <v>2001</v>
      </c>
      <c r="D58">
        <v>2</v>
      </c>
      <c r="E58">
        <v>14</v>
      </c>
      <c r="F58">
        <v>270</v>
      </c>
      <c r="G58">
        <v>424</v>
      </c>
      <c r="H58">
        <v>-154</v>
      </c>
      <c r="I58">
        <v>-9.6</v>
      </c>
      <c r="J58">
        <v>2.4</v>
      </c>
      <c r="K58">
        <v>-7.2</v>
      </c>
      <c r="L58">
        <v>-2</v>
      </c>
      <c r="M58">
        <v>-5.2</v>
      </c>
      <c r="N58" t="s">
        <v>345</v>
      </c>
      <c r="O58" t="s">
        <v>349</v>
      </c>
      <c r="P58">
        <f>IF(N58="Playoffs",1,0)</f>
        <v>0</v>
      </c>
    </row>
    <row r="59" spans="1:16" hidden="1" x14ac:dyDescent="0.2">
      <c r="A59" t="s">
        <v>62</v>
      </c>
      <c r="B59" t="s">
        <v>63</v>
      </c>
      <c r="C59">
        <v>2001</v>
      </c>
      <c r="D59">
        <v>14</v>
      </c>
      <c r="E59">
        <v>2</v>
      </c>
      <c r="F59">
        <v>503</v>
      </c>
      <c r="G59">
        <v>273</v>
      </c>
      <c r="H59">
        <v>230</v>
      </c>
      <c r="I59">
        <v>14.4</v>
      </c>
      <c r="J59">
        <v>-1</v>
      </c>
      <c r="K59">
        <v>13.4</v>
      </c>
      <c r="L59">
        <v>10.4</v>
      </c>
      <c r="M59">
        <v>2.9</v>
      </c>
      <c r="N59" t="s">
        <v>344</v>
      </c>
      <c r="O59" t="s">
        <v>349</v>
      </c>
      <c r="P59">
        <f>IF(N59="Playoffs",1,0)</f>
        <v>1</v>
      </c>
    </row>
    <row r="60" spans="1:16" hidden="1" x14ac:dyDescent="0.2">
      <c r="A60" t="s">
        <v>58</v>
      </c>
      <c r="B60" t="s">
        <v>59</v>
      </c>
      <c r="C60">
        <v>2001</v>
      </c>
      <c r="D60">
        <v>12</v>
      </c>
      <c r="E60">
        <v>4</v>
      </c>
      <c r="F60">
        <v>409</v>
      </c>
      <c r="G60">
        <v>282</v>
      </c>
      <c r="H60">
        <v>127</v>
      </c>
      <c r="I60">
        <v>7.9</v>
      </c>
      <c r="J60">
        <v>-1.1000000000000001</v>
      </c>
      <c r="K60">
        <v>6.8</v>
      </c>
      <c r="L60">
        <v>4.2</v>
      </c>
      <c r="M60">
        <v>2.7</v>
      </c>
      <c r="N60" t="s">
        <v>344</v>
      </c>
      <c r="O60" t="s">
        <v>349</v>
      </c>
      <c r="P60">
        <f>IF(N60="Playoffs",1,0)</f>
        <v>1</v>
      </c>
    </row>
    <row r="61" spans="1:16" hidden="1" x14ac:dyDescent="0.2">
      <c r="A61" t="s">
        <v>45</v>
      </c>
      <c r="B61" t="s">
        <v>46</v>
      </c>
      <c r="C61">
        <v>2001</v>
      </c>
      <c r="D61">
        <v>7</v>
      </c>
      <c r="E61">
        <v>9</v>
      </c>
      <c r="F61">
        <v>333</v>
      </c>
      <c r="G61">
        <v>409</v>
      </c>
      <c r="H61">
        <v>-76</v>
      </c>
      <c r="I61">
        <v>-4.8</v>
      </c>
      <c r="J61">
        <v>-0.1</v>
      </c>
      <c r="K61">
        <v>-4.8</v>
      </c>
      <c r="L61">
        <v>-0.1</v>
      </c>
      <c r="M61">
        <v>-4.7</v>
      </c>
      <c r="N61" t="s">
        <v>345</v>
      </c>
      <c r="O61" t="s">
        <v>349</v>
      </c>
      <c r="P61">
        <f>IF(N61="Playoffs",1,0)</f>
        <v>0</v>
      </c>
    </row>
    <row r="62" spans="1:16" hidden="1" x14ac:dyDescent="0.2">
      <c r="A62" t="s">
        <v>11</v>
      </c>
      <c r="B62" t="s">
        <v>12</v>
      </c>
      <c r="C62">
        <v>2001</v>
      </c>
      <c r="D62">
        <v>7</v>
      </c>
      <c r="E62">
        <v>9</v>
      </c>
      <c r="F62">
        <v>291</v>
      </c>
      <c r="G62">
        <v>377</v>
      </c>
      <c r="H62">
        <v>-86</v>
      </c>
      <c r="I62">
        <v>-5.4</v>
      </c>
      <c r="J62">
        <v>0.7</v>
      </c>
      <c r="K62">
        <v>-4.7</v>
      </c>
      <c r="L62">
        <v>-2.7</v>
      </c>
      <c r="M62">
        <v>-2</v>
      </c>
      <c r="N62" t="s">
        <v>345</v>
      </c>
      <c r="O62" t="s">
        <v>349</v>
      </c>
      <c r="P62">
        <f>IF(N62="Playoffs",1,0)</f>
        <v>0</v>
      </c>
    </row>
    <row r="63" spans="1:16" hidden="1" x14ac:dyDescent="0.2">
      <c r="A63" t="s">
        <v>17</v>
      </c>
      <c r="B63" t="s">
        <v>18</v>
      </c>
      <c r="C63">
        <v>2001</v>
      </c>
      <c r="D63">
        <v>1</v>
      </c>
      <c r="E63">
        <v>15</v>
      </c>
      <c r="F63">
        <v>253</v>
      </c>
      <c r="G63">
        <v>410</v>
      </c>
      <c r="H63">
        <v>-157</v>
      </c>
      <c r="I63">
        <v>-9.8000000000000007</v>
      </c>
      <c r="J63">
        <v>0.9</v>
      </c>
      <c r="K63">
        <v>-8.9</v>
      </c>
      <c r="L63">
        <v>-4.5999999999999996</v>
      </c>
      <c r="M63">
        <v>-4.4000000000000004</v>
      </c>
      <c r="N63" t="s">
        <v>345</v>
      </c>
      <c r="O63" t="s">
        <v>349</v>
      </c>
      <c r="P63">
        <f>IF(N63="Playoffs",1,0)</f>
        <v>0</v>
      </c>
    </row>
    <row r="64" spans="1:16" hidden="1" x14ac:dyDescent="0.2">
      <c r="A64" t="s">
        <v>47</v>
      </c>
      <c r="B64" t="s">
        <v>49</v>
      </c>
      <c r="C64">
        <v>2002</v>
      </c>
      <c r="D64">
        <v>9</v>
      </c>
      <c r="E64">
        <v>7</v>
      </c>
      <c r="F64">
        <v>359</v>
      </c>
      <c r="G64">
        <v>336</v>
      </c>
      <c r="H64">
        <v>23</v>
      </c>
      <c r="I64">
        <v>1.4</v>
      </c>
      <c r="J64">
        <v>1.7</v>
      </c>
      <c r="K64">
        <v>3.2</v>
      </c>
      <c r="L64">
        <v>0.9</v>
      </c>
      <c r="M64">
        <v>2.2999999999999998</v>
      </c>
      <c r="N64" t="s">
        <v>344</v>
      </c>
      <c r="O64" t="s">
        <v>349</v>
      </c>
      <c r="P64">
        <f>IF(N64="Playoffs",1,0)</f>
        <v>1</v>
      </c>
    </row>
    <row r="65" spans="1:16" hidden="1" x14ac:dyDescent="0.2">
      <c r="A65" t="s">
        <v>43</v>
      </c>
      <c r="B65" t="s">
        <v>44</v>
      </c>
      <c r="C65">
        <v>2002</v>
      </c>
      <c r="D65">
        <v>9</v>
      </c>
      <c r="E65">
        <v>7</v>
      </c>
      <c r="F65">
        <v>381</v>
      </c>
      <c r="G65">
        <v>346</v>
      </c>
      <c r="H65">
        <v>35</v>
      </c>
      <c r="I65">
        <v>2.2000000000000002</v>
      </c>
      <c r="J65">
        <v>1.8</v>
      </c>
      <c r="K65">
        <v>4</v>
      </c>
      <c r="L65">
        <v>2.1</v>
      </c>
      <c r="M65">
        <v>1.9</v>
      </c>
      <c r="N65" t="s">
        <v>345</v>
      </c>
      <c r="O65" t="s">
        <v>349</v>
      </c>
      <c r="P65">
        <f>IF(N65="Playoffs",1,0)</f>
        <v>0</v>
      </c>
    </row>
    <row r="66" spans="1:16" hidden="1" x14ac:dyDescent="0.2">
      <c r="A66" t="s">
        <v>39</v>
      </c>
      <c r="B66" t="s">
        <v>40</v>
      </c>
      <c r="C66">
        <v>2002</v>
      </c>
      <c r="D66">
        <v>9</v>
      </c>
      <c r="E66">
        <v>7</v>
      </c>
      <c r="F66">
        <v>378</v>
      </c>
      <c r="G66">
        <v>301</v>
      </c>
      <c r="H66">
        <v>77</v>
      </c>
      <c r="I66">
        <v>4.8</v>
      </c>
      <c r="J66">
        <v>1.2</v>
      </c>
      <c r="K66">
        <v>6.1</v>
      </c>
      <c r="L66">
        <v>1.7</v>
      </c>
      <c r="M66">
        <v>4.4000000000000004</v>
      </c>
      <c r="N66" t="s">
        <v>345</v>
      </c>
      <c r="O66" t="s">
        <v>349</v>
      </c>
      <c r="P66">
        <f>IF(N66="Playoffs",1,0)</f>
        <v>0</v>
      </c>
    </row>
    <row r="67" spans="1:16" hidden="1" x14ac:dyDescent="0.2">
      <c r="A67" t="s">
        <v>15</v>
      </c>
      <c r="B67" t="s">
        <v>16</v>
      </c>
      <c r="C67">
        <v>2002</v>
      </c>
      <c r="D67">
        <v>8</v>
      </c>
      <c r="E67">
        <v>8</v>
      </c>
      <c r="F67">
        <v>379</v>
      </c>
      <c r="G67">
        <v>397</v>
      </c>
      <c r="H67">
        <v>-18</v>
      </c>
      <c r="I67">
        <v>-1.1000000000000001</v>
      </c>
      <c r="J67">
        <v>0.9</v>
      </c>
      <c r="K67">
        <v>-0.3</v>
      </c>
      <c r="L67">
        <v>2.1</v>
      </c>
      <c r="M67">
        <v>-2.2999999999999998</v>
      </c>
      <c r="N67" t="s">
        <v>345</v>
      </c>
      <c r="O67" t="s">
        <v>349</v>
      </c>
      <c r="P67">
        <f>IF(N67="Playoffs",1,0)</f>
        <v>0</v>
      </c>
    </row>
    <row r="68" spans="1:16" hidden="1" x14ac:dyDescent="0.2">
      <c r="A68" t="s">
        <v>54</v>
      </c>
      <c r="B68" t="s">
        <v>55</v>
      </c>
      <c r="C68">
        <v>2002</v>
      </c>
      <c r="D68">
        <v>10</v>
      </c>
      <c r="E68">
        <v>5</v>
      </c>
      <c r="F68">
        <v>390</v>
      </c>
      <c r="G68">
        <v>345</v>
      </c>
      <c r="H68">
        <v>45</v>
      </c>
      <c r="I68">
        <v>2.8</v>
      </c>
      <c r="J68">
        <v>-0.1</v>
      </c>
      <c r="K68">
        <v>2.7</v>
      </c>
      <c r="L68">
        <v>3.1</v>
      </c>
      <c r="M68">
        <v>-0.4</v>
      </c>
      <c r="N68" t="s">
        <v>344</v>
      </c>
      <c r="O68" t="s">
        <v>349</v>
      </c>
      <c r="P68">
        <f>IF(N68="Playoffs",1,0)</f>
        <v>1</v>
      </c>
    </row>
    <row r="69" spans="1:16" hidden="1" x14ac:dyDescent="0.2">
      <c r="A69" t="s">
        <v>23</v>
      </c>
      <c r="B69" t="s">
        <v>24</v>
      </c>
      <c r="C69">
        <v>2002</v>
      </c>
      <c r="D69">
        <v>9</v>
      </c>
      <c r="E69">
        <v>7</v>
      </c>
      <c r="F69">
        <v>344</v>
      </c>
      <c r="G69">
        <v>320</v>
      </c>
      <c r="H69">
        <v>24</v>
      </c>
      <c r="I69">
        <v>1.5</v>
      </c>
      <c r="J69">
        <v>-0.3</v>
      </c>
      <c r="K69">
        <v>1.2</v>
      </c>
      <c r="L69">
        <v>-0.4</v>
      </c>
      <c r="M69">
        <v>1.7</v>
      </c>
      <c r="N69" t="s">
        <v>344</v>
      </c>
      <c r="O69" t="s">
        <v>349</v>
      </c>
      <c r="P69">
        <f>IF(N69="Playoffs",1,0)</f>
        <v>1</v>
      </c>
    </row>
    <row r="70" spans="1:16" hidden="1" x14ac:dyDescent="0.2">
      <c r="A70" t="s">
        <v>13</v>
      </c>
      <c r="B70" t="s">
        <v>14</v>
      </c>
      <c r="C70">
        <v>2002</v>
      </c>
      <c r="D70">
        <v>7</v>
      </c>
      <c r="E70">
        <v>9</v>
      </c>
      <c r="F70">
        <v>316</v>
      </c>
      <c r="G70">
        <v>354</v>
      </c>
      <c r="H70">
        <v>-38</v>
      </c>
      <c r="I70">
        <v>-2.4</v>
      </c>
      <c r="J70">
        <v>0.3</v>
      </c>
      <c r="K70">
        <v>-2.1</v>
      </c>
      <c r="L70">
        <v>-1.5</v>
      </c>
      <c r="M70">
        <v>-0.6</v>
      </c>
      <c r="N70" t="s">
        <v>345</v>
      </c>
      <c r="O70" t="s">
        <v>349</v>
      </c>
      <c r="P70">
        <f>IF(N70="Playoffs",1,0)</f>
        <v>0</v>
      </c>
    </row>
    <row r="71" spans="1:16" hidden="1" x14ac:dyDescent="0.2">
      <c r="A71" t="s">
        <v>21</v>
      </c>
      <c r="B71" t="s">
        <v>22</v>
      </c>
      <c r="C71">
        <v>2002</v>
      </c>
      <c r="D71">
        <v>2</v>
      </c>
      <c r="E71">
        <v>14</v>
      </c>
      <c r="F71">
        <v>279</v>
      </c>
      <c r="G71">
        <v>456</v>
      </c>
      <c r="H71">
        <v>-177</v>
      </c>
      <c r="I71">
        <v>-11.1</v>
      </c>
      <c r="J71">
        <v>0.6</v>
      </c>
      <c r="K71">
        <v>-10.5</v>
      </c>
      <c r="L71">
        <v>-3.6</v>
      </c>
      <c r="M71">
        <v>-6.9</v>
      </c>
      <c r="N71" t="s">
        <v>345</v>
      </c>
      <c r="O71" t="s">
        <v>349</v>
      </c>
      <c r="P71">
        <f>IF(N71="Playoffs",1,0)</f>
        <v>0</v>
      </c>
    </row>
    <row r="72" spans="1:16" hidden="1" x14ac:dyDescent="0.2">
      <c r="A72" t="s">
        <v>66</v>
      </c>
      <c r="B72" t="s">
        <v>67</v>
      </c>
      <c r="C72">
        <v>2002</v>
      </c>
      <c r="D72">
        <v>11</v>
      </c>
      <c r="E72">
        <v>5</v>
      </c>
      <c r="F72">
        <v>367</v>
      </c>
      <c r="G72">
        <v>324</v>
      </c>
      <c r="H72">
        <v>43</v>
      </c>
      <c r="I72">
        <v>2.7</v>
      </c>
      <c r="J72">
        <v>-0.9</v>
      </c>
      <c r="K72">
        <v>1.8</v>
      </c>
      <c r="L72">
        <v>1.6</v>
      </c>
      <c r="M72">
        <v>0.1</v>
      </c>
      <c r="N72" t="s">
        <v>344</v>
      </c>
      <c r="O72" t="s">
        <v>349</v>
      </c>
      <c r="P72">
        <f>IF(N72="Playoffs",1,0)</f>
        <v>1</v>
      </c>
    </row>
    <row r="73" spans="1:16" hidden="1" x14ac:dyDescent="0.2">
      <c r="A73" t="s">
        <v>33</v>
      </c>
      <c r="B73" t="s">
        <v>34</v>
      </c>
      <c r="C73">
        <v>2002</v>
      </c>
      <c r="D73">
        <v>10</v>
      </c>
      <c r="E73">
        <v>6</v>
      </c>
      <c r="F73">
        <v>349</v>
      </c>
      <c r="G73">
        <v>313</v>
      </c>
      <c r="H73">
        <v>36</v>
      </c>
      <c r="I73">
        <v>2.2999999999999998</v>
      </c>
      <c r="J73">
        <v>-1.1000000000000001</v>
      </c>
      <c r="K73">
        <v>1.2</v>
      </c>
      <c r="L73">
        <v>0.4</v>
      </c>
      <c r="M73">
        <v>0.7</v>
      </c>
      <c r="N73" t="s">
        <v>344</v>
      </c>
      <c r="O73" t="s">
        <v>349</v>
      </c>
      <c r="P73">
        <f>IF(N73="Playoffs",1,0)</f>
        <v>1</v>
      </c>
    </row>
    <row r="74" spans="1:16" hidden="1" x14ac:dyDescent="0.2">
      <c r="A74" t="s">
        <v>35</v>
      </c>
      <c r="B74" t="s">
        <v>36</v>
      </c>
      <c r="C74">
        <v>2002</v>
      </c>
      <c r="D74">
        <v>6</v>
      </c>
      <c r="E74">
        <v>10</v>
      </c>
      <c r="F74">
        <v>328</v>
      </c>
      <c r="G74">
        <v>315</v>
      </c>
      <c r="H74">
        <v>13</v>
      </c>
      <c r="I74">
        <v>0.8</v>
      </c>
      <c r="J74">
        <v>-1</v>
      </c>
      <c r="K74">
        <v>-0.2</v>
      </c>
      <c r="L74">
        <v>-1.3</v>
      </c>
      <c r="M74">
        <v>1.1000000000000001</v>
      </c>
      <c r="N74" t="s">
        <v>345</v>
      </c>
      <c r="O74" t="s">
        <v>349</v>
      </c>
      <c r="P74">
        <f>IF(N74="Playoffs",1,0)</f>
        <v>0</v>
      </c>
    </row>
    <row r="75" spans="1:16" hidden="1" x14ac:dyDescent="0.2">
      <c r="A75" t="s">
        <v>70</v>
      </c>
      <c r="B75" t="s">
        <v>71</v>
      </c>
      <c r="C75">
        <v>2002</v>
      </c>
      <c r="D75">
        <v>4</v>
      </c>
      <c r="E75">
        <v>12</v>
      </c>
      <c r="F75">
        <v>213</v>
      </c>
      <c r="G75">
        <v>356</v>
      </c>
      <c r="H75">
        <v>-143</v>
      </c>
      <c r="I75">
        <v>-8.9</v>
      </c>
      <c r="J75">
        <v>-0.5</v>
      </c>
      <c r="K75">
        <v>-9.4</v>
      </c>
      <c r="L75">
        <v>-8.4</v>
      </c>
      <c r="M75">
        <v>-1.1000000000000001</v>
      </c>
      <c r="N75" t="s">
        <v>345</v>
      </c>
      <c r="O75" t="s">
        <v>349</v>
      </c>
      <c r="P75">
        <f>IF(N75="Playoffs",1,0)</f>
        <v>0</v>
      </c>
    </row>
    <row r="76" spans="1:16" hidden="1" x14ac:dyDescent="0.2">
      <c r="A76" t="s">
        <v>50</v>
      </c>
      <c r="B76" t="s">
        <v>51</v>
      </c>
      <c r="C76">
        <v>2002</v>
      </c>
      <c r="D76">
        <v>11</v>
      </c>
      <c r="E76">
        <v>5</v>
      </c>
      <c r="F76">
        <v>450</v>
      </c>
      <c r="G76">
        <v>304</v>
      </c>
      <c r="H76">
        <v>146</v>
      </c>
      <c r="I76">
        <v>9.1</v>
      </c>
      <c r="J76">
        <v>1.5</v>
      </c>
      <c r="K76">
        <v>10.6</v>
      </c>
      <c r="L76">
        <v>6.3</v>
      </c>
      <c r="M76">
        <v>4.3</v>
      </c>
      <c r="N76" t="s">
        <v>344</v>
      </c>
      <c r="O76" t="s">
        <v>349</v>
      </c>
      <c r="P76">
        <f>IF(N76="Playoffs",1,0)</f>
        <v>1</v>
      </c>
    </row>
    <row r="77" spans="1:16" hidden="1" x14ac:dyDescent="0.2">
      <c r="A77" t="s">
        <v>27</v>
      </c>
      <c r="B77" t="s">
        <v>28</v>
      </c>
      <c r="C77">
        <v>2002</v>
      </c>
      <c r="D77">
        <v>9</v>
      </c>
      <c r="E77">
        <v>7</v>
      </c>
      <c r="F77">
        <v>392</v>
      </c>
      <c r="G77">
        <v>344</v>
      </c>
      <c r="H77">
        <v>48</v>
      </c>
      <c r="I77">
        <v>3</v>
      </c>
      <c r="J77">
        <v>1.9</v>
      </c>
      <c r="K77">
        <v>4.9000000000000004</v>
      </c>
      <c r="L77">
        <v>3</v>
      </c>
      <c r="M77">
        <v>1.9</v>
      </c>
      <c r="N77" t="s">
        <v>345</v>
      </c>
      <c r="O77" t="s">
        <v>349</v>
      </c>
      <c r="P77">
        <f>IF(N77="Playoffs",1,0)</f>
        <v>0</v>
      </c>
    </row>
    <row r="78" spans="1:16" hidden="1" x14ac:dyDescent="0.2">
      <c r="A78" t="s">
        <v>56</v>
      </c>
      <c r="B78" t="s">
        <v>57</v>
      </c>
      <c r="C78">
        <v>2002</v>
      </c>
      <c r="D78">
        <v>8</v>
      </c>
      <c r="E78">
        <v>8</v>
      </c>
      <c r="F78">
        <v>333</v>
      </c>
      <c r="G78">
        <v>367</v>
      </c>
      <c r="H78">
        <v>-34</v>
      </c>
      <c r="I78">
        <v>-2.1</v>
      </c>
      <c r="J78">
        <v>1.4</v>
      </c>
      <c r="K78">
        <v>-0.7</v>
      </c>
      <c r="L78">
        <v>-1</v>
      </c>
      <c r="M78">
        <v>0.2</v>
      </c>
      <c r="N78" t="s">
        <v>345</v>
      </c>
      <c r="O78" t="s">
        <v>349</v>
      </c>
      <c r="P78">
        <f>IF(N78="Playoffs",1,0)</f>
        <v>0</v>
      </c>
    </row>
    <row r="79" spans="1:16" hidden="1" x14ac:dyDescent="0.2">
      <c r="A79" t="s">
        <v>37</v>
      </c>
      <c r="B79" t="s">
        <v>38</v>
      </c>
      <c r="C79">
        <v>2002</v>
      </c>
      <c r="D79">
        <v>8</v>
      </c>
      <c r="E79">
        <v>8</v>
      </c>
      <c r="F79">
        <v>467</v>
      </c>
      <c r="G79">
        <v>399</v>
      </c>
      <c r="H79">
        <v>68</v>
      </c>
      <c r="I79">
        <v>4.3</v>
      </c>
      <c r="J79">
        <v>1.9</v>
      </c>
      <c r="K79">
        <v>6.1</v>
      </c>
      <c r="L79">
        <v>8.4</v>
      </c>
      <c r="M79">
        <v>-2.2999999999999998</v>
      </c>
      <c r="N79" t="s">
        <v>345</v>
      </c>
      <c r="O79" t="s">
        <v>349</v>
      </c>
      <c r="P79">
        <f>IF(N79="Playoffs",1,0)</f>
        <v>0</v>
      </c>
    </row>
    <row r="80" spans="1:16" hidden="1" x14ac:dyDescent="0.2">
      <c r="A80" t="s">
        <v>52</v>
      </c>
      <c r="B80" t="s">
        <v>53</v>
      </c>
      <c r="C80">
        <v>2002</v>
      </c>
      <c r="D80">
        <v>12</v>
      </c>
      <c r="E80">
        <v>4</v>
      </c>
      <c r="F80">
        <v>415</v>
      </c>
      <c r="G80">
        <v>241</v>
      </c>
      <c r="H80">
        <v>174</v>
      </c>
      <c r="I80">
        <v>10.9</v>
      </c>
      <c r="J80">
        <v>-2.6</v>
      </c>
      <c r="K80">
        <v>8.3000000000000007</v>
      </c>
      <c r="L80">
        <v>4.5</v>
      </c>
      <c r="M80">
        <v>3.8</v>
      </c>
      <c r="N80" t="s">
        <v>344</v>
      </c>
      <c r="O80" t="s">
        <v>349</v>
      </c>
      <c r="P80">
        <f>IF(N80="Playoffs",1,0)</f>
        <v>1</v>
      </c>
    </row>
    <row r="81" spans="1:17" hidden="1" x14ac:dyDescent="0.2">
      <c r="A81" t="s">
        <v>47</v>
      </c>
      <c r="B81" t="s">
        <v>48</v>
      </c>
      <c r="C81">
        <v>2002</v>
      </c>
      <c r="D81">
        <v>10</v>
      </c>
      <c r="E81">
        <v>6</v>
      </c>
      <c r="F81">
        <v>320</v>
      </c>
      <c r="G81">
        <v>279</v>
      </c>
      <c r="H81">
        <v>41</v>
      </c>
      <c r="I81">
        <v>2.6</v>
      </c>
      <c r="J81">
        <v>-1.7</v>
      </c>
      <c r="K81">
        <v>0.8</v>
      </c>
      <c r="L81">
        <v>-2.2000000000000002</v>
      </c>
      <c r="M81">
        <v>3</v>
      </c>
      <c r="N81" t="s">
        <v>344</v>
      </c>
      <c r="O81" t="s">
        <v>349</v>
      </c>
      <c r="P81">
        <f>IF(N81="Playoffs",1,0)</f>
        <v>1</v>
      </c>
    </row>
    <row r="82" spans="1:17" hidden="1" x14ac:dyDescent="0.2">
      <c r="A82" t="s">
        <v>68</v>
      </c>
      <c r="B82" t="s">
        <v>69</v>
      </c>
      <c r="C82">
        <v>2002</v>
      </c>
      <c r="D82">
        <v>7</v>
      </c>
      <c r="E82">
        <v>9</v>
      </c>
      <c r="F82">
        <v>307</v>
      </c>
      <c r="G82">
        <v>365</v>
      </c>
      <c r="H82">
        <v>-58</v>
      </c>
      <c r="I82">
        <v>-3.6</v>
      </c>
      <c r="J82">
        <v>-0.8</v>
      </c>
      <c r="K82">
        <v>-4.5</v>
      </c>
      <c r="L82">
        <v>-2.2000000000000002</v>
      </c>
      <c r="M82">
        <v>-2.2000000000000002</v>
      </c>
      <c r="N82" t="s">
        <v>345</v>
      </c>
      <c r="O82" t="s">
        <v>349</v>
      </c>
      <c r="P82">
        <f>IF(N82="Playoffs",1,0)</f>
        <v>0</v>
      </c>
    </row>
    <row r="83" spans="1:17" hidden="1" x14ac:dyDescent="0.2">
      <c r="A83" t="s">
        <v>25</v>
      </c>
      <c r="B83" t="s">
        <v>26</v>
      </c>
      <c r="C83">
        <v>2002</v>
      </c>
      <c r="D83">
        <v>5</v>
      </c>
      <c r="E83">
        <v>11</v>
      </c>
      <c r="F83">
        <v>217</v>
      </c>
      <c r="G83">
        <v>329</v>
      </c>
      <c r="H83">
        <v>-112</v>
      </c>
      <c r="I83">
        <v>-7</v>
      </c>
      <c r="J83">
        <v>-1.5</v>
      </c>
      <c r="K83">
        <v>-8.5</v>
      </c>
      <c r="L83">
        <v>-8.1999999999999993</v>
      </c>
      <c r="M83">
        <v>-0.3</v>
      </c>
      <c r="N83" t="s">
        <v>345</v>
      </c>
      <c r="O83" t="s">
        <v>349</v>
      </c>
      <c r="P83">
        <f>IF(N83="Playoffs",1,0)</f>
        <v>0</v>
      </c>
    </row>
    <row r="84" spans="1:17" hidden="1" x14ac:dyDescent="0.2">
      <c r="A84" t="s">
        <v>31</v>
      </c>
      <c r="B84" t="s">
        <v>32</v>
      </c>
      <c r="C84">
        <v>2002</v>
      </c>
      <c r="D84">
        <v>12</v>
      </c>
      <c r="E84">
        <v>4</v>
      </c>
      <c r="F84">
        <v>398</v>
      </c>
      <c r="G84">
        <v>328</v>
      </c>
      <c r="H84">
        <v>70</v>
      </c>
      <c r="I84">
        <v>4.4000000000000004</v>
      </c>
      <c r="J84">
        <v>-0.8</v>
      </c>
      <c r="K84">
        <v>3.6</v>
      </c>
      <c r="L84">
        <v>2.4</v>
      </c>
      <c r="M84">
        <v>1.2</v>
      </c>
      <c r="N84" t="s">
        <v>344</v>
      </c>
      <c r="O84" t="s">
        <v>349</v>
      </c>
      <c r="P84">
        <f>IF(N84="Playoffs",1,0)</f>
        <v>1</v>
      </c>
    </row>
    <row r="85" spans="1:17" hidden="1" x14ac:dyDescent="0.2">
      <c r="A85" t="s">
        <v>41</v>
      </c>
      <c r="B85" t="s">
        <v>42</v>
      </c>
      <c r="C85">
        <v>2002</v>
      </c>
      <c r="D85">
        <v>6</v>
      </c>
      <c r="E85">
        <v>10</v>
      </c>
      <c r="F85">
        <v>390</v>
      </c>
      <c r="G85">
        <v>442</v>
      </c>
      <c r="H85">
        <v>-52</v>
      </c>
      <c r="I85">
        <v>-3.3</v>
      </c>
      <c r="J85">
        <v>0.2</v>
      </c>
      <c r="K85">
        <v>-3</v>
      </c>
      <c r="L85">
        <v>3.1</v>
      </c>
      <c r="M85">
        <v>-6.1</v>
      </c>
      <c r="N85" t="s">
        <v>345</v>
      </c>
      <c r="O85" t="s">
        <v>349</v>
      </c>
      <c r="P85">
        <f>IF(N85="Playoffs",1,0)</f>
        <v>0</v>
      </c>
    </row>
    <row r="86" spans="1:17" hidden="1" x14ac:dyDescent="0.2">
      <c r="A86" t="s">
        <v>19</v>
      </c>
      <c r="B86" t="s">
        <v>20</v>
      </c>
      <c r="C86">
        <v>2002</v>
      </c>
      <c r="D86">
        <v>4</v>
      </c>
      <c r="E86">
        <v>12</v>
      </c>
      <c r="F86">
        <v>281</v>
      </c>
      <c r="G86">
        <v>379</v>
      </c>
      <c r="H86">
        <v>-98</v>
      </c>
      <c r="I86">
        <v>-6.1</v>
      </c>
      <c r="J86">
        <v>0.9</v>
      </c>
      <c r="K86">
        <v>-5.3</v>
      </c>
      <c r="L86">
        <v>-4.4000000000000004</v>
      </c>
      <c r="M86">
        <v>-0.9</v>
      </c>
      <c r="N86" t="s">
        <v>345</v>
      </c>
      <c r="O86" t="s">
        <v>349</v>
      </c>
      <c r="P86">
        <f>IF(N86="Playoffs",1,0)</f>
        <v>0</v>
      </c>
    </row>
    <row r="87" spans="1:17" hidden="1" x14ac:dyDescent="0.2">
      <c r="A87" t="s">
        <v>29</v>
      </c>
      <c r="B87" t="s">
        <v>30</v>
      </c>
      <c r="C87">
        <v>2002</v>
      </c>
      <c r="D87">
        <v>3</v>
      </c>
      <c r="E87">
        <v>13</v>
      </c>
      <c r="F87">
        <v>306</v>
      </c>
      <c r="G87">
        <v>451</v>
      </c>
      <c r="H87">
        <v>-145</v>
      </c>
      <c r="I87">
        <v>-9.1</v>
      </c>
      <c r="J87">
        <v>-0.1</v>
      </c>
      <c r="K87">
        <v>-9.1999999999999993</v>
      </c>
      <c r="L87">
        <v>-2.5</v>
      </c>
      <c r="M87">
        <v>-6.7</v>
      </c>
      <c r="N87" t="s">
        <v>345</v>
      </c>
      <c r="O87" t="s">
        <v>349</v>
      </c>
      <c r="P87">
        <f>IF(N87="Playoffs",1,0)</f>
        <v>0</v>
      </c>
    </row>
    <row r="88" spans="1:17" hidden="1" x14ac:dyDescent="0.2">
      <c r="A88" t="s">
        <v>64</v>
      </c>
      <c r="B88" t="s">
        <v>65</v>
      </c>
      <c r="C88">
        <v>2002</v>
      </c>
      <c r="D88">
        <v>12</v>
      </c>
      <c r="E88">
        <v>4</v>
      </c>
      <c r="F88">
        <v>346</v>
      </c>
      <c r="G88">
        <v>196</v>
      </c>
      <c r="H88">
        <v>150</v>
      </c>
      <c r="I88">
        <v>9.4</v>
      </c>
      <c r="J88">
        <v>-0.6</v>
      </c>
      <c r="K88">
        <v>8.8000000000000007</v>
      </c>
      <c r="L88">
        <v>-1</v>
      </c>
      <c r="M88">
        <v>9.8000000000000007</v>
      </c>
      <c r="N88" t="s">
        <v>344</v>
      </c>
      <c r="O88" t="s">
        <v>350</v>
      </c>
      <c r="P88">
        <f>IF(N88="Playoffs",1,0)</f>
        <v>1</v>
      </c>
      <c r="Q88" s="5"/>
    </row>
    <row r="89" spans="1:17" hidden="1" x14ac:dyDescent="0.2">
      <c r="A89" t="s">
        <v>11</v>
      </c>
      <c r="B89" t="s">
        <v>12</v>
      </c>
      <c r="C89">
        <v>2002</v>
      </c>
      <c r="D89">
        <v>9</v>
      </c>
      <c r="E89">
        <v>6</v>
      </c>
      <c r="F89">
        <v>402</v>
      </c>
      <c r="G89">
        <v>314</v>
      </c>
      <c r="H89">
        <v>88</v>
      </c>
      <c r="I89">
        <v>5.5</v>
      </c>
      <c r="J89">
        <v>-0.4</v>
      </c>
      <c r="K89">
        <v>5.0999999999999996</v>
      </c>
      <c r="L89">
        <v>3.5</v>
      </c>
      <c r="M89">
        <v>1.5</v>
      </c>
      <c r="N89" t="s">
        <v>344</v>
      </c>
      <c r="O89" t="s">
        <v>349</v>
      </c>
      <c r="P89">
        <f>IF(N89="Playoffs",1,0)</f>
        <v>1</v>
      </c>
    </row>
    <row r="90" spans="1:17" hidden="1" x14ac:dyDescent="0.2">
      <c r="A90" t="s">
        <v>45</v>
      </c>
      <c r="B90" t="s">
        <v>46</v>
      </c>
      <c r="C90">
        <v>2002</v>
      </c>
      <c r="D90">
        <v>9</v>
      </c>
      <c r="E90">
        <v>7</v>
      </c>
      <c r="F90">
        <v>432</v>
      </c>
      <c r="G90">
        <v>388</v>
      </c>
      <c r="H90">
        <v>44</v>
      </c>
      <c r="I90">
        <v>2.8</v>
      </c>
      <c r="J90">
        <v>-0.3</v>
      </c>
      <c r="K90">
        <v>2.4</v>
      </c>
      <c r="L90">
        <v>5.8</v>
      </c>
      <c r="M90">
        <v>-3.3</v>
      </c>
      <c r="N90" t="s">
        <v>345</v>
      </c>
      <c r="O90" t="s">
        <v>349</v>
      </c>
      <c r="P90">
        <f>IF(N90="Playoffs",1,0)</f>
        <v>0</v>
      </c>
    </row>
    <row r="91" spans="1:17" hidden="1" x14ac:dyDescent="0.2">
      <c r="A91" t="s">
        <v>17</v>
      </c>
      <c r="B91" t="s">
        <v>18</v>
      </c>
      <c r="C91">
        <v>2002</v>
      </c>
      <c r="D91">
        <v>7</v>
      </c>
      <c r="E91">
        <v>9</v>
      </c>
      <c r="F91">
        <v>258</v>
      </c>
      <c r="G91">
        <v>302</v>
      </c>
      <c r="H91">
        <v>-44</v>
      </c>
      <c r="I91">
        <v>-2.8</v>
      </c>
      <c r="J91">
        <v>-0.5</v>
      </c>
      <c r="K91">
        <v>-3.3</v>
      </c>
      <c r="L91">
        <v>-6</v>
      </c>
      <c r="M91">
        <v>2.8</v>
      </c>
      <c r="N91" t="s">
        <v>345</v>
      </c>
      <c r="O91" t="s">
        <v>349</v>
      </c>
      <c r="P91">
        <f>IF(N91="Playoffs",1,0)</f>
        <v>0</v>
      </c>
    </row>
    <row r="92" spans="1:17" hidden="1" x14ac:dyDescent="0.2">
      <c r="A92" t="s">
        <v>58</v>
      </c>
      <c r="B92" t="s">
        <v>59</v>
      </c>
      <c r="C92">
        <v>2002</v>
      </c>
      <c r="D92">
        <v>10</v>
      </c>
      <c r="E92">
        <v>6</v>
      </c>
      <c r="F92">
        <v>367</v>
      </c>
      <c r="G92">
        <v>351</v>
      </c>
      <c r="H92">
        <v>16</v>
      </c>
      <c r="I92">
        <v>1</v>
      </c>
      <c r="J92">
        <v>-0.4</v>
      </c>
      <c r="K92">
        <v>0.6</v>
      </c>
      <c r="L92">
        <v>0.7</v>
      </c>
      <c r="M92">
        <v>-0.1</v>
      </c>
      <c r="N92" t="s">
        <v>344</v>
      </c>
      <c r="O92" t="s">
        <v>349</v>
      </c>
      <c r="P92">
        <f>IF(N92="Playoffs",1,0)</f>
        <v>1</v>
      </c>
    </row>
    <row r="93" spans="1:17" hidden="1" x14ac:dyDescent="0.2">
      <c r="A93" t="s">
        <v>62</v>
      </c>
      <c r="B93" t="s">
        <v>63</v>
      </c>
      <c r="C93">
        <v>2002</v>
      </c>
      <c r="D93">
        <v>7</v>
      </c>
      <c r="E93">
        <v>9</v>
      </c>
      <c r="F93">
        <v>316</v>
      </c>
      <c r="G93">
        <v>369</v>
      </c>
      <c r="H93">
        <v>-53</v>
      </c>
      <c r="I93">
        <v>-3.3</v>
      </c>
      <c r="J93">
        <v>0</v>
      </c>
      <c r="K93">
        <v>-3.3</v>
      </c>
      <c r="L93">
        <v>-1.6</v>
      </c>
      <c r="M93">
        <v>-1.8</v>
      </c>
      <c r="N93" t="s">
        <v>345</v>
      </c>
      <c r="O93" t="s">
        <v>349</v>
      </c>
      <c r="P93">
        <f>IF(N93="Playoffs",1,0)</f>
        <v>0</v>
      </c>
    </row>
    <row r="94" spans="1:17" hidden="1" x14ac:dyDescent="0.2">
      <c r="A94" t="s">
        <v>60</v>
      </c>
      <c r="B94" t="s">
        <v>61</v>
      </c>
      <c r="C94">
        <v>2002</v>
      </c>
      <c r="D94">
        <v>7</v>
      </c>
      <c r="E94">
        <v>9</v>
      </c>
      <c r="F94">
        <v>355</v>
      </c>
      <c r="G94">
        <v>369</v>
      </c>
      <c r="H94">
        <v>-14</v>
      </c>
      <c r="I94">
        <v>-0.9</v>
      </c>
      <c r="J94">
        <v>-0.4</v>
      </c>
      <c r="K94">
        <v>-1.3</v>
      </c>
      <c r="L94">
        <v>0</v>
      </c>
      <c r="M94">
        <v>-1.2</v>
      </c>
      <c r="N94" t="s">
        <v>345</v>
      </c>
      <c r="O94" t="s">
        <v>349</v>
      </c>
      <c r="P94">
        <f>IF(N94="Playoffs",1,0)</f>
        <v>0</v>
      </c>
    </row>
    <row r="95" spans="1:17" hidden="1" x14ac:dyDescent="0.2">
      <c r="A95" t="s">
        <v>8</v>
      </c>
      <c r="B95" t="s">
        <v>9</v>
      </c>
      <c r="C95">
        <v>2002</v>
      </c>
      <c r="D95">
        <v>5</v>
      </c>
      <c r="E95">
        <v>11</v>
      </c>
      <c r="F95">
        <v>262</v>
      </c>
      <c r="G95">
        <v>417</v>
      </c>
      <c r="H95">
        <v>-155</v>
      </c>
      <c r="I95">
        <v>-9.6999999999999993</v>
      </c>
      <c r="J95">
        <v>-0.2</v>
      </c>
      <c r="K95">
        <v>-9.9</v>
      </c>
      <c r="L95">
        <v>-5.4</v>
      </c>
      <c r="M95">
        <v>-4.5</v>
      </c>
      <c r="N95" t="s">
        <v>345</v>
      </c>
      <c r="O95" t="s">
        <v>349</v>
      </c>
      <c r="P95">
        <f>IF(N95="Playoffs",1,0)</f>
        <v>0</v>
      </c>
    </row>
    <row r="96" spans="1:17" hidden="1" x14ac:dyDescent="0.2">
      <c r="A96" t="s">
        <v>43</v>
      </c>
      <c r="B96" t="s">
        <v>44</v>
      </c>
      <c r="C96">
        <v>2003</v>
      </c>
      <c r="D96">
        <v>14</v>
      </c>
      <c r="E96">
        <v>2</v>
      </c>
      <c r="F96">
        <v>348</v>
      </c>
      <c r="G96">
        <v>238</v>
      </c>
      <c r="H96">
        <v>110</v>
      </c>
      <c r="I96">
        <v>6.9</v>
      </c>
      <c r="J96">
        <v>0.1</v>
      </c>
      <c r="K96">
        <v>6.9</v>
      </c>
      <c r="L96">
        <v>2.1</v>
      </c>
      <c r="M96">
        <v>4.9000000000000004</v>
      </c>
      <c r="N96" t="s">
        <v>344</v>
      </c>
      <c r="O96" t="s">
        <v>350</v>
      </c>
      <c r="P96">
        <f>IF(N96="Playoffs",1,0)</f>
        <v>1</v>
      </c>
    </row>
    <row r="97" spans="1:16" hidden="1" x14ac:dyDescent="0.2">
      <c r="A97" t="s">
        <v>39</v>
      </c>
      <c r="B97" t="s">
        <v>40</v>
      </c>
      <c r="C97">
        <v>2003</v>
      </c>
      <c r="D97">
        <v>10</v>
      </c>
      <c r="E97">
        <v>6</v>
      </c>
      <c r="F97">
        <v>311</v>
      </c>
      <c r="G97">
        <v>261</v>
      </c>
      <c r="H97">
        <v>50</v>
      </c>
      <c r="I97">
        <v>3.1</v>
      </c>
      <c r="J97">
        <v>0.3</v>
      </c>
      <c r="K97">
        <v>3.4</v>
      </c>
      <c r="L97">
        <v>-0.7</v>
      </c>
      <c r="M97">
        <v>4.0999999999999996</v>
      </c>
      <c r="N97" t="s">
        <v>345</v>
      </c>
      <c r="O97" t="s">
        <v>349</v>
      </c>
      <c r="P97">
        <f>IF(N97="Playoffs",1,0)</f>
        <v>0</v>
      </c>
    </row>
    <row r="98" spans="1:16" hidden="1" x14ac:dyDescent="0.2">
      <c r="A98" t="s">
        <v>15</v>
      </c>
      <c r="B98" t="s">
        <v>16</v>
      </c>
      <c r="C98">
        <v>2003</v>
      </c>
      <c r="D98">
        <v>6</v>
      </c>
      <c r="E98">
        <v>10</v>
      </c>
      <c r="F98">
        <v>243</v>
      </c>
      <c r="G98">
        <v>279</v>
      </c>
      <c r="H98">
        <v>-36</v>
      </c>
      <c r="I98">
        <v>-2.2999999999999998</v>
      </c>
      <c r="J98">
        <v>1.3</v>
      </c>
      <c r="K98">
        <v>-1</v>
      </c>
      <c r="L98">
        <v>-5</v>
      </c>
      <c r="M98">
        <v>4</v>
      </c>
      <c r="N98" t="s">
        <v>345</v>
      </c>
      <c r="O98" t="s">
        <v>349</v>
      </c>
      <c r="P98">
        <f>IF(N98="Playoffs",1,0)</f>
        <v>0</v>
      </c>
    </row>
    <row r="99" spans="1:16" hidden="1" x14ac:dyDescent="0.2">
      <c r="A99" t="s">
        <v>47</v>
      </c>
      <c r="B99" t="s">
        <v>49</v>
      </c>
      <c r="C99">
        <v>2003</v>
      </c>
      <c r="D99">
        <v>6</v>
      </c>
      <c r="E99">
        <v>10</v>
      </c>
      <c r="F99">
        <v>283</v>
      </c>
      <c r="G99">
        <v>299</v>
      </c>
      <c r="H99">
        <v>-16</v>
      </c>
      <c r="I99">
        <v>-1</v>
      </c>
      <c r="J99">
        <v>0.4</v>
      </c>
      <c r="K99">
        <v>-0.6</v>
      </c>
      <c r="L99">
        <v>-1.9</v>
      </c>
      <c r="M99">
        <v>1.3</v>
      </c>
      <c r="N99" t="s">
        <v>345</v>
      </c>
      <c r="O99" t="s">
        <v>349</v>
      </c>
      <c r="P99">
        <f>IF(N99="Playoffs",1,0)</f>
        <v>0</v>
      </c>
    </row>
    <row r="100" spans="1:16" hidden="1" x14ac:dyDescent="0.2">
      <c r="A100" t="s">
        <v>13</v>
      </c>
      <c r="B100" t="s">
        <v>14</v>
      </c>
      <c r="C100">
        <v>2003</v>
      </c>
      <c r="D100">
        <v>10</v>
      </c>
      <c r="E100">
        <v>6</v>
      </c>
      <c r="F100">
        <v>391</v>
      </c>
      <c r="G100">
        <v>281</v>
      </c>
      <c r="H100">
        <v>110</v>
      </c>
      <c r="I100">
        <v>6.9</v>
      </c>
      <c r="J100">
        <v>-0.6</v>
      </c>
      <c r="K100">
        <v>6.3</v>
      </c>
      <c r="L100">
        <v>3.3</v>
      </c>
      <c r="M100">
        <v>3</v>
      </c>
      <c r="N100" t="s">
        <v>344</v>
      </c>
      <c r="O100" t="s">
        <v>349</v>
      </c>
      <c r="P100">
        <f>IF(N100="Playoffs",1,0)</f>
        <v>1</v>
      </c>
    </row>
    <row r="101" spans="1:16" hidden="1" x14ac:dyDescent="0.2">
      <c r="A101" t="s">
        <v>21</v>
      </c>
      <c r="B101" t="s">
        <v>22</v>
      </c>
      <c r="C101">
        <v>2003</v>
      </c>
      <c r="D101">
        <v>8</v>
      </c>
      <c r="E101">
        <v>8</v>
      </c>
      <c r="F101">
        <v>346</v>
      </c>
      <c r="G101">
        <v>384</v>
      </c>
      <c r="H101">
        <v>-38</v>
      </c>
      <c r="I101">
        <v>-2.4</v>
      </c>
      <c r="J101">
        <v>0</v>
      </c>
      <c r="K101">
        <v>-2.4</v>
      </c>
      <c r="L101">
        <v>1.1000000000000001</v>
      </c>
      <c r="M101">
        <v>-3.5</v>
      </c>
      <c r="N101" t="s">
        <v>345</v>
      </c>
      <c r="O101" t="s">
        <v>349</v>
      </c>
      <c r="P101">
        <f>IF(N101="Playoffs",1,0)</f>
        <v>0</v>
      </c>
    </row>
    <row r="102" spans="1:16" hidden="1" x14ac:dyDescent="0.2">
      <c r="A102" t="s">
        <v>54</v>
      </c>
      <c r="B102" t="s">
        <v>55</v>
      </c>
      <c r="C102">
        <v>2003</v>
      </c>
      <c r="D102">
        <v>6</v>
      </c>
      <c r="E102">
        <v>10</v>
      </c>
      <c r="F102">
        <v>300</v>
      </c>
      <c r="G102">
        <v>327</v>
      </c>
      <c r="H102">
        <v>-27</v>
      </c>
      <c r="I102">
        <v>-1.7</v>
      </c>
      <c r="J102">
        <v>0.6</v>
      </c>
      <c r="K102">
        <v>-1.1000000000000001</v>
      </c>
      <c r="L102">
        <v>-2.5</v>
      </c>
      <c r="M102">
        <v>1.4</v>
      </c>
      <c r="N102" t="s">
        <v>345</v>
      </c>
      <c r="O102" t="s">
        <v>349</v>
      </c>
      <c r="P102">
        <f>IF(N102="Playoffs",1,0)</f>
        <v>0</v>
      </c>
    </row>
    <row r="103" spans="1:16" hidden="1" x14ac:dyDescent="0.2">
      <c r="A103" t="s">
        <v>23</v>
      </c>
      <c r="B103" t="s">
        <v>24</v>
      </c>
      <c r="C103">
        <v>2003</v>
      </c>
      <c r="D103">
        <v>5</v>
      </c>
      <c r="E103">
        <v>11</v>
      </c>
      <c r="F103">
        <v>254</v>
      </c>
      <c r="G103">
        <v>322</v>
      </c>
      <c r="H103">
        <v>-68</v>
      </c>
      <c r="I103">
        <v>-4.3</v>
      </c>
      <c r="J103">
        <v>1.3</v>
      </c>
      <c r="K103">
        <v>-2.9</v>
      </c>
      <c r="L103">
        <v>-5.3</v>
      </c>
      <c r="M103">
        <v>2.4</v>
      </c>
      <c r="N103" t="s">
        <v>345</v>
      </c>
      <c r="O103" t="s">
        <v>349</v>
      </c>
      <c r="P103">
        <f>IF(N103="Playoffs",1,0)</f>
        <v>0</v>
      </c>
    </row>
    <row r="104" spans="1:16" hidden="1" x14ac:dyDescent="0.2">
      <c r="A104" t="s">
        <v>33</v>
      </c>
      <c r="B104" t="s">
        <v>34</v>
      </c>
      <c r="C104">
        <v>2003</v>
      </c>
      <c r="D104">
        <v>12</v>
      </c>
      <c r="E104">
        <v>4</v>
      </c>
      <c r="F104">
        <v>447</v>
      </c>
      <c r="G104">
        <v>336</v>
      </c>
      <c r="H104">
        <v>111</v>
      </c>
      <c r="I104">
        <v>6.9</v>
      </c>
      <c r="J104">
        <v>0</v>
      </c>
      <c r="K104">
        <v>7</v>
      </c>
      <c r="L104">
        <v>8.1999999999999993</v>
      </c>
      <c r="M104">
        <v>-1.2</v>
      </c>
      <c r="N104" t="s">
        <v>344</v>
      </c>
      <c r="O104" t="s">
        <v>349</v>
      </c>
      <c r="P104">
        <f>IF(N104="Playoffs",1,0)</f>
        <v>1</v>
      </c>
    </row>
    <row r="105" spans="1:16" hidden="1" x14ac:dyDescent="0.2">
      <c r="A105" t="s">
        <v>66</v>
      </c>
      <c r="B105" t="s">
        <v>67</v>
      </c>
      <c r="C105">
        <v>2003</v>
      </c>
      <c r="D105">
        <v>12</v>
      </c>
      <c r="E105">
        <v>4</v>
      </c>
      <c r="F105">
        <v>435</v>
      </c>
      <c r="G105">
        <v>324</v>
      </c>
      <c r="H105">
        <v>111</v>
      </c>
      <c r="I105">
        <v>6.9</v>
      </c>
      <c r="J105">
        <v>-0.5</v>
      </c>
      <c r="K105">
        <v>6.5</v>
      </c>
      <c r="L105">
        <v>7</v>
      </c>
      <c r="M105">
        <v>-0.5</v>
      </c>
      <c r="N105" t="s">
        <v>344</v>
      </c>
      <c r="O105" t="s">
        <v>349</v>
      </c>
      <c r="P105">
        <f>IF(N105="Playoffs",1,0)</f>
        <v>1</v>
      </c>
    </row>
    <row r="106" spans="1:16" hidden="1" x14ac:dyDescent="0.2">
      <c r="A106" t="s">
        <v>35</v>
      </c>
      <c r="B106" t="s">
        <v>36</v>
      </c>
      <c r="C106">
        <v>2003</v>
      </c>
      <c r="D106">
        <v>5</v>
      </c>
      <c r="E106">
        <v>11</v>
      </c>
      <c r="F106">
        <v>276</v>
      </c>
      <c r="G106">
        <v>331</v>
      </c>
      <c r="H106">
        <v>-55</v>
      </c>
      <c r="I106">
        <v>-3.4</v>
      </c>
      <c r="J106">
        <v>1</v>
      </c>
      <c r="K106">
        <v>-2.4</v>
      </c>
      <c r="L106">
        <v>-3.3</v>
      </c>
      <c r="M106">
        <v>0.9</v>
      </c>
      <c r="N106" t="s">
        <v>345</v>
      </c>
      <c r="O106" t="s">
        <v>349</v>
      </c>
      <c r="P106">
        <f>IF(N106="Playoffs",1,0)</f>
        <v>0</v>
      </c>
    </row>
    <row r="107" spans="1:16" hidden="1" x14ac:dyDescent="0.2">
      <c r="A107" t="s">
        <v>70</v>
      </c>
      <c r="B107" t="s">
        <v>71</v>
      </c>
      <c r="C107">
        <v>2003</v>
      </c>
      <c r="D107">
        <v>5</v>
      </c>
      <c r="E107">
        <v>11</v>
      </c>
      <c r="F107">
        <v>255</v>
      </c>
      <c r="G107">
        <v>380</v>
      </c>
      <c r="H107">
        <v>-125</v>
      </c>
      <c r="I107">
        <v>-7.8</v>
      </c>
      <c r="J107">
        <v>1.9</v>
      </c>
      <c r="K107">
        <v>-6</v>
      </c>
      <c r="L107">
        <v>-4.4000000000000004</v>
      </c>
      <c r="M107">
        <v>-1.5</v>
      </c>
      <c r="N107" t="s">
        <v>345</v>
      </c>
      <c r="O107" t="s">
        <v>349</v>
      </c>
      <c r="P107">
        <f>IF(N107="Playoffs",1,0)</f>
        <v>0</v>
      </c>
    </row>
    <row r="108" spans="1:16" hidden="1" x14ac:dyDescent="0.2">
      <c r="A108" t="s">
        <v>37</v>
      </c>
      <c r="B108" t="s">
        <v>38</v>
      </c>
      <c r="C108">
        <v>2003</v>
      </c>
      <c r="D108">
        <v>13</v>
      </c>
      <c r="E108">
        <v>3</v>
      </c>
      <c r="F108">
        <v>484</v>
      </c>
      <c r="G108">
        <v>332</v>
      </c>
      <c r="H108">
        <v>152</v>
      </c>
      <c r="I108">
        <v>9.5</v>
      </c>
      <c r="J108">
        <v>-1.2</v>
      </c>
      <c r="K108">
        <v>8.3000000000000007</v>
      </c>
      <c r="L108">
        <v>9.1999999999999993</v>
      </c>
      <c r="M108">
        <v>-0.9</v>
      </c>
      <c r="N108" t="s">
        <v>344</v>
      </c>
      <c r="O108" t="s">
        <v>349</v>
      </c>
      <c r="P108">
        <f>IF(N108="Playoffs",1,0)</f>
        <v>1</v>
      </c>
    </row>
    <row r="109" spans="1:16" hidden="1" x14ac:dyDescent="0.2">
      <c r="A109" t="s">
        <v>27</v>
      </c>
      <c r="B109" t="s">
        <v>28</v>
      </c>
      <c r="C109">
        <v>2003</v>
      </c>
      <c r="D109">
        <v>10</v>
      </c>
      <c r="E109">
        <v>6</v>
      </c>
      <c r="F109">
        <v>381</v>
      </c>
      <c r="G109">
        <v>301</v>
      </c>
      <c r="H109">
        <v>80</v>
      </c>
      <c r="I109">
        <v>5</v>
      </c>
      <c r="J109">
        <v>0.5</v>
      </c>
      <c r="K109">
        <v>5.5</v>
      </c>
      <c r="L109">
        <v>2.4</v>
      </c>
      <c r="M109">
        <v>3.1</v>
      </c>
      <c r="N109" t="s">
        <v>344</v>
      </c>
      <c r="O109" t="s">
        <v>349</v>
      </c>
      <c r="P109">
        <f>IF(N109="Playoffs",1,0)</f>
        <v>1</v>
      </c>
    </row>
    <row r="110" spans="1:16" hidden="1" x14ac:dyDescent="0.2">
      <c r="A110" t="s">
        <v>50</v>
      </c>
      <c r="B110" t="s">
        <v>51</v>
      </c>
      <c r="C110">
        <v>2003</v>
      </c>
      <c r="D110">
        <v>4</v>
      </c>
      <c r="E110">
        <v>12</v>
      </c>
      <c r="F110">
        <v>270</v>
      </c>
      <c r="G110">
        <v>379</v>
      </c>
      <c r="H110">
        <v>-109</v>
      </c>
      <c r="I110">
        <v>-6.8</v>
      </c>
      <c r="J110">
        <v>1.3</v>
      </c>
      <c r="K110">
        <v>-5.5</v>
      </c>
      <c r="L110">
        <v>-4.2</v>
      </c>
      <c r="M110">
        <v>-1.3</v>
      </c>
      <c r="N110" t="s">
        <v>345</v>
      </c>
      <c r="O110" t="s">
        <v>349</v>
      </c>
      <c r="P110">
        <f>IF(N110="Playoffs",1,0)</f>
        <v>0</v>
      </c>
    </row>
    <row r="111" spans="1:16" hidden="1" x14ac:dyDescent="0.2">
      <c r="A111" t="s">
        <v>56</v>
      </c>
      <c r="B111" t="s">
        <v>57</v>
      </c>
      <c r="C111">
        <v>2003</v>
      </c>
      <c r="D111">
        <v>4</v>
      </c>
      <c r="E111">
        <v>12</v>
      </c>
      <c r="F111">
        <v>313</v>
      </c>
      <c r="G111">
        <v>441</v>
      </c>
      <c r="H111">
        <v>-128</v>
      </c>
      <c r="I111">
        <v>-8</v>
      </c>
      <c r="J111">
        <v>1.2</v>
      </c>
      <c r="K111">
        <v>-6.8</v>
      </c>
      <c r="L111">
        <v>-0.6</v>
      </c>
      <c r="M111">
        <v>-6.2</v>
      </c>
      <c r="N111" t="s">
        <v>345</v>
      </c>
      <c r="O111" t="s">
        <v>349</v>
      </c>
      <c r="P111">
        <f>IF(N111="Playoffs",1,0)</f>
        <v>0</v>
      </c>
    </row>
    <row r="112" spans="1:16" hidden="1" x14ac:dyDescent="0.2">
      <c r="A112" t="s">
        <v>52</v>
      </c>
      <c r="B112" t="s">
        <v>53</v>
      </c>
      <c r="C112">
        <v>2003</v>
      </c>
      <c r="D112">
        <v>12</v>
      </c>
      <c r="E112">
        <v>4</v>
      </c>
      <c r="F112">
        <v>374</v>
      </c>
      <c r="G112">
        <v>287</v>
      </c>
      <c r="H112">
        <v>87</v>
      </c>
      <c r="I112">
        <v>5.4</v>
      </c>
      <c r="J112">
        <v>-1</v>
      </c>
      <c r="K112">
        <v>4.4000000000000004</v>
      </c>
      <c r="L112">
        <v>2.9</v>
      </c>
      <c r="M112">
        <v>1.5</v>
      </c>
      <c r="N112" t="s">
        <v>344</v>
      </c>
      <c r="O112" t="s">
        <v>349</v>
      </c>
      <c r="P112">
        <f>IF(N112="Playoffs",1,0)</f>
        <v>1</v>
      </c>
    </row>
    <row r="113" spans="1:16" hidden="1" x14ac:dyDescent="0.2">
      <c r="A113" t="s">
        <v>25</v>
      </c>
      <c r="B113" t="s">
        <v>26</v>
      </c>
      <c r="C113">
        <v>2003</v>
      </c>
      <c r="D113">
        <v>10</v>
      </c>
      <c r="E113">
        <v>6</v>
      </c>
      <c r="F113">
        <v>289</v>
      </c>
      <c r="G113">
        <v>260</v>
      </c>
      <c r="H113">
        <v>29</v>
      </c>
      <c r="I113">
        <v>1.8</v>
      </c>
      <c r="J113">
        <v>-2.2999999999999998</v>
      </c>
      <c r="K113">
        <v>-0.5</v>
      </c>
      <c r="L113">
        <v>-3.2</v>
      </c>
      <c r="M113">
        <v>2.7</v>
      </c>
      <c r="N113" t="s">
        <v>344</v>
      </c>
      <c r="O113" t="s">
        <v>349</v>
      </c>
      <c r="P113">
        <f>IF(N113="Playoffs",1,0)</f>
        <v>1</v>
      </c>
    </row>
    <row r="114" spans="1:16" hidden="1" x14ac:dyDescent="0.2">
      <c r="A114" t="s">
        <v>68</v>
      </c>
      <c r="B114" t="s">
        <v>69</v>
      </c>
      <c r="C114">
        <v>2003</v>
      </c>
      <c r="D114">
        <v>5</v>
      </c>
      <c r="E114">
        <v>11</v>
      </c>
      <c r="F114">
        <v>287</v>
      </c>
      <c r="G114">
        <v>372</v>
      </c>
      <c r="H114">
        <v>-85</v>
      </c>
      <c r="I114">
        <v>-5.3</v>
      </c>
      <c r="J114">
        <v>-0.4</v>
      </c>
      <c r="K114">
        <v>-5.7</v>
      </c>
      <c r="L114">
        <v>-1.9</v>
      </c>
      <c r="M114">
        <v>-3.8</v>
      </c>
      <c r="N114" t="s">
        <v>345</v>
      </c>
      <c r="O114" t="s">
        <v>349</v>
      </c>
      <c r="P114">
        <f>IF(N114="Playoffs",1,0)</f>
        <v>0</v>
      </c>
    </row>
    <row r="115" spans="1:16" hidden="1" x14ac:dyDescent="0.2">
      <c r="A115" t="s">
        <v>47</v>
      </c>
      <c r="B115" t="s">
        <v>48</v>
      </c>
      <c r="C115">
        <v>2003</v>
      </c>
      <c r="D115">
        <v>4</v>
      </c>
      <c r="E115">
        <v>12</v>
      </c>
      <c r="F115">
        <v>243</v>
      </c>
      <c r="G115">
        <v>387</v>
      </c>
      <c r="H115">
        <v>-144</v>
      </c>
      <c r="I115">
        <v>-9</v>
      </c>
      <c r="J115">
        <v>0.4</v>
      </c>
      <c r="K115">
        <v>-8.6</v>
      </c>
      <c r="L115">
        <v>-4.8</v>
      </c>
      <c r="M115">
        <v>-3.7</v>
      </c>
      <c r="N115" t="s">
        <v>345</v>
      </c>
      <c r="O115" t="s">
        <v>349</v>
      </c>
      <c r="P115">
        <f>IF(N115="Playoffs",1,0)</f>
        <v>0</v>
      </c>
    </row>
    <row r="116" spans="1:16" hidden="1" x14ac:dyDescent="0.2">
      <c r="A116" t="s">
        <v>31</v>
      </c>
      <c r="B116" t="s">
        <v>32</v>
      </c>
      <c r="C116">
        <v>2003</v>
      </c>
      <c r="D116">
        <v>10</v>
      </c>
      <c r="E116">
        <v>6</v>
      </c>
      <c r="F116">
        <v>442</v>
      </c>
      <c r="G116">
        <v>307</v>
      </c>
      <c r="H116">
        <v>135</v>
      </c>
      <c r="I116">
        <v>8.4</v>
      </c>
      <c r="J116">
        <v>-0.3</v>
      </c>
      <c r="K116">
        <v>8.1</v>
      </c>
      <c r="L116">
        <v>6.2</v>
      </c>
      <c r="M116">
        <v>1.9</v>
      </c>
      <c r="N116" t="s">
        <v>344</v>
      </c>
      <c r="O116" t="s">
        <v>349</v>
      </c>
      <c r="P116">
        <f>IF(N116="Playoffs",1,0)</f>
        <v>1</v>
      </c>
    </row>
    <row r="117" spans="1:16" hidden="1" x14ac:dyDescent="0.2">
      <c r="A117" t="s">
        <v>41</v>
      </c>
      <c r="B117" t="s">
        <v>42</v>
      </c>
      <c r="C117">
        <v>2003</v>
      </c>
      <c r="D117">
        <v>9</v>
      </c>
      <c r="E117">
        <v>7</v>
      </c>
      <c r="F117">
        <v>416</v>
      </c>
      <c r="G117">
        <v>353</v>
      </c>
      <c r="H117">
        <v>63</v>
      </c>
      <c r="I117">
        <v>3.9</v>
      </c>
      <c r="J117">
        <v>-1</v>
      </c>
      <c r="K117">
        <v>2.9</v>
      </c>
      <c r="L117">
        <v>4</v>
      </c>
      <c r="M117">
        <v>-1.1000000000000001</v>
      </c>
      <c r="N117" t="s">
        <v>345</v>
      </c>
      <c r="O117" t="s">
        <v>349</v>
      </c>
      <c r="P117">
        <f>IF(N117="Playoffs",1,0)</f>
        <v>0</v>
      </c>
    </row>
    <row r="118" spans="1:16" hidden="1" x14ac:dyDescent="0.2">
      <c r="A118" t="s">
        <v>19</v>
      </c>
      <c r="B118" t="s">
        <v>20</v>
      </c>
      <c r="C118">
        <v>2003</v>
      </c>
      <c r="D118">
        <v>7</v>
      </c>
      <c r="E118">
        <v>9</v>
      </c>
      <c r="F118">
        <v>283</v>
      </c>
      <c r="G118">
        <v>346</v>
      </c>
      <c r="H118">
        <v>-63</v>
      </c>
      <c r="I118">
        <v>-3.9</v>
      </c>
      <c r="J118">
        <v>0.4</v>
      </c>
      <c r="K118">
        <v>-3.5</v>
      </c>
      <c r="L118">
        <v>-4.2</v>
      </c>
      <c r="M118">
        <v>0.7</v>
      </c>
      <c r="N118" t="s">
        <v>345</v>
      </c>
      <c r="O118" t="s">
        <v>349</v>
      </c>
      <c r="P118">
        <f>IF(N118="Playoffs",1,0)</f>
        <v>0</v>
      </c>
    </row>
    <row r="119" spans="1:16" hidden="1" x14ac:dyDescent="0.2">
      <c r="A119" t="s">
        <v>29</v>
      </c>
      <c r="B119" t="s">
        <v>30</v>
      </c>
      <c r="C119">
        <v>2003</v>
      </c>
      <c r="D119">
        <v>5</v>
      </c>
      <c r="E119">
        <v>11</v>
      </c>
      <c r="F119">
        <v>270</v>
      </c>
      <c r="G119">
        <v>379</v>
      </c>
      <c r="H119">
        <v>-109</v>
      </c>
      <c r="I119">
        <v>-6.8</v>
      </c>
      <c r="J119">
        <v>1</v>
      </c>
      <c r="K119">
        <v>-5.8</v>
      </c>
      <c r="L119">
        <v>-4.3</v>
      </c>
      <c r="M119">
        <v>-1.6</v>
      </c>
      <c r="N119" t="s">
        <v>345</v>
      </c>
      <c r="O119" t="s">
        <v>349</v>
      </c>
      <c r="P119">
        <f>IF(N119="Playoffs",1,0)</f>
        <v>0</v>
      </c>
    </row>
    <row r="120" spans="1:16" hidden="1" x14ac:dyDescent="0.2">
      <c r="A120" t="s">
        <v>17</v>
      </c>
      <c r="B120" t="s">
        <v>18</v>
      </c>
      <c r="C120">
        <v>2003</v>
      </c>
      <c r="D120">
        <v>11</v>
      </c>
      <c r="E120">
        <v>5</v>
      </c>
      <c r="F120">
        <v>325</v>
      </c>
      <c r="G120">
        <v>304</v>
      </c>
      <c r="H120">
        <v>21</v>
      </c>
      <c r="I120">
        <v>1.3</v>
      </c>
      <c r="J120">
        <v>-2.2000000000000002</v>
      </c>
      <c r="K120">
        <v>-0.9</v>
      </c>
      <c r="L120">
        <v>-1.5</v>
      </c>
      <c r="M120">
        <v>0.6</v>
      </c>
      <c r="N120" t="s">
        <v>344</v>
      </c>
      <c r="O120" t="s">
        <v>349</v>
      </c>
      <c r="P120">
        <f>IF(N120="Playoffs",1,0)</f>
        <v>1</v>
      </c>
    </row>
    <row r="121" spans="1:16" hidden="1" x14ac:dyDescent="0.2">
      <c r="A121" t="s">
        <v>45</v>
      </c>
      <c r="B121" t="s">
        <v>46</v>
      </c>
      <c r="C121">
        <v>2003</v>
      </c>
      <c r="D121">
        <v>8</v>
      </c>
      <c r="E121">
        <v>8</v>
      </c>
      <c r="F121">
        <v>340</v>
      </c>
      <c r="G121">
        <v>326</v>
      </c>
      <c r="H121">
        <v>14</v>
      </c>
      <c r="I121">
        <v>0.9</v>
      </c>
      <c r="J121">
        <v>-1.1000000000000001</v>
      </c>
      <c r="K121">
        <v>-0.3</v>
      </c>
      <c r="L121">
        <v>0.1</v>
      </c>
      <c r="M121">
        <v>-0.4</v>
      </c>
      <c r="N121" t="s">
        <v>345</v>
      </c>
      <c r="O121" t="s">
        <v>349</v>
      </c>
      <c r="P121">
        <f>IF(N121="Playoffs",1,0)</f>
        <v>0</v>
      </c>
    </row>
    <row r="122" spans="1:16" hidden="1" x14ac:dyDescent="0.2">
      <c r="A122" t="s">
        <v>64</v>
      </c>
      <c r="B122" t="s">
        <v>65</v>
      </c>
      <c r="C122">
        <v>2003</v>
      </c>
      <c r="D122">
        <v>7</v>
      </c>
      <c r="E122">
        <v>9</v>
      </c>
      <c r="F122">
        <v>301</v>
      </c>
      <c r="G122">
        <v>264</v>
      </c>
      <c r="H122">
        <v>37</v>
      </c>
      <c r="I122">
        <v>2.2999999999999998</v>
      </c>
      <c r="J122">
        <v>-0.7</v>
      </c>
      <c r="K122">
        <v>1.6</v>
      </c>
      <c r="L122">
        <v>-2.9</v>
      </c>
      <c r="M122">
        <v>4.5</v>
      </c>
      <c r="N122" t="s">
        <v>345</v>
      </c>
      <c r="O122" t="s">
        <v>349</v>
      </c>
      <c r="P122">
        <f>IF(N122="Playoffs",1,0)</f>
        <v>0</v>
      </c>
    </row>
    <row r="123" spans="1:16" hidden="1" x14ac:dyDescent="0.2">
      <c r="A123" t="s">
        <v>11</v>
      </c>
      <c r="B123" t="s">
        <v>12</v>
      </c>
      <c r="C123">
        <v>2003</v>
      </c>
      <c r="D123">
        <v>5</v>
      </c>
      <c r="E123">
        <v>11</v>
      </c>
      <c r="F123">
        <v>299</v>
      </c>
      <c r="G123">
        <v>422</v>
      </c>
      <c r="H123">
        <v>-123</v>
      </c>
      <c r="I123">
        <v>-7.7</v>
      </c>
      <c r="J123">
        <v>0.3</v>
      </c>
      <c r="K123">
        <v>-7.4</v>
      </c>
      <c r="L123">
        <v>-2</v>
      </c>
      <c r="M123">
        <v>-5.4</v>
      </c>
      <c r="N123" t="s">
        <v>345</v>
      </c>
      <c r="O123" t="s">
        <v>349</v>
      </c>
      <c r="P123">
        <f>IF(N123="Playoffs",1,0)</f>
        <v>0</v>
      </c>
    </row>
    <row r="124" spans="1:16" hidden="1" x14ac:dyDescent="0.2">
      <c r="A124" t="s">
        <v>62</v>
      </c>
      <c r="B124" t="s">
        <v>63</v>
      </c>
      <c r="C124">
        <v>2003</v>
      </c>
      <c r="D124">
        <v>12</v>
      </c>
      <c r="E124">
        <v>4</v>
      </c>
      <c r="F124">
        <v>447</v>
      </c>
      <c r="G124">
        <v>328</v>
      </c>
      <c r="H124">
        <v>119</v>
      </c>
      <c r="I124">
        <v>7.4</v>
      </c>
      <c r="J124">
        <v>-1.6</v>
      </c>
      <c r="K124">
        <v>5.9</v>
      </c>
      <c r="L124">
        <v>6</v>
      </c>
      <c r="M124">
        <v>-0.2</v>
      </c>
      <c r="N124" t="s">
        <v>344</v>
      </c>
      <c r="O124" t="s">
        <v>349</v>
      </c>
      <c r="P124">
        <f>IF(N124="Playoffs",1,0)</f>
        <v>1</v>
      </c>
    </row>
    <row r="125" spans="1:16" hidden="1" x14ac:dyDescent="0.2">
      <c r="A125" t="s">
        <v>60</v>
      </c>
      <c r="B125" t="s">
        <v>61</v>
      </c>
      <c r="C125">
        <v>2003</v>
      </c>
      <c r="D125">
        <v>10</v>
      </c>
      <c r="E125">
        <v>6</v>
      </c>
      <c r="F125">
        <v>404</v>
      </c>
      <c r="G125">
        <v>327</v>
      </c>
      <c r="H125">
        <v>77</v>
      </c>
      <c r="I125">
        <v>4.8</v>
      </c>
      <c r="J125">
        <v>-0.7</v>
      </c>
      <c r="K125">
        <v>4.0999999999999996</v>
      </c>
      <c r="L125">
        <v>3.6</v>
      </c>
      <c r="M125">
        <v>0.5</v>
      </c>
      <c r="N125" t="s">
        <v>344</v>
      </c>
      <c r="O125" t="s">
        <v>349</v>
      </c>
      <c r="P125">
        <f>IF(N125="Playoffs",1,0)</f>
        <v>1</v>
      </c>
    </row>
    <row r="126" spans="1:16" hidden="1" x14ac:dyDescent="0.2">
      <c r="A126" t="s">
        <v>58</v>
      </c>
      <c r="B126" t="s">
        <v>59</v>
      </c>
      <c r="C126">
        <v>2003</v>
      </c>
      <c r="D126">
        <v>7</v>
      </c>
      <c r="E126">
        <v>9</v>
      </c>
      <c r="F126">
        <v>384</v>
      </c>
      <c r="G126">
        <v>337</v>
      </c>
      <c r="H126">
        <v>47</v>
      </c>
      <c r="I126">
        <v>2.9</v>
      </c>
      <c r="J126">
        <v>0.1</v>
      </c>
      <c r="K126">
        <v>3.1</v>
      </c>
      <c r="L126">
        <v>3</v>
      </c>
      <c r="M126">
        <v>0.1</v>
      </c>
      <c r="N126" t="s">
        <v>345</v>
      </c>
      <c r="O126" t="s">
        <v>349</v>
      </c>
      <c r="P126">
        <f>IF(N126="Playoffs",1,0)</f>
        <v>0</v>
      </c>
    </row>
    <row r="127" spans="1:16" hidden="1" x14ac:dyDescent="0.2">
      <c r="A127" t="s">
        <v>8</v>
      </c>
      <c r="B127" t="s">
        <v>9</v>
      </c>
      <c r="C127">
        <v>2003</v>
      </c>
      <c r="D127">
        <v>4</v>
      </c>
      <c r="E127">
        <v>12</v>
      </c>
      <c r="F127">
        <v>225</v>
      </c>
      <c r="G127">
        <v>452</v>
      </c>
      <c r="H127">
        <v>-227</v>
      </c>
      <c r="I127">
        <v>-14.2</v>
      </c>
      <c r="J127">
        <v>1.6</v>
      </c>
      <c r="K127">
        <v>-12.6</v>
      </c>
      <c r="L127">
        <v>-6.3</v>
      </c>
      <c r="M127">
        <v>-6.2</v>
      </c>
      <c r="N127" t="s">
        <v>345</v>
      </c>
      <c r="O127" t="s">
        <v>349</v>
      </c>
      <c r="P127">
        <f>IF(N127="Playoffs",1,0)</f>
        <v>0</v>
      </c>
    </row>
    <row r="128" spans="1:16" hidden="1" x14ac:dyDescent="0.2">
      <c r="A128" t="s">
        <v>43</v>
      </c>
      <c r="B128" t="s">
        <v>44</v>
      </c>
      <c r="C128">
        <v>2004</v>
      </c>
      <c r="D128">
        <v>14</v>
      </c>
      <c r="E128">
        <v>2</v>
      </c>
      <c r="F128">
        <v>437</v>
      </c>
      <c r="G128">
        <v>260</v>
      </c>
      <c r="H128">
        <v>177</v>
      </c>
      <c r="I128">
        <v>11.1</v>
      </c>
      <c r="J128">
        <v>1.8</v>
      </c>
      <c r="K128">
        <v>12.8</v>
      </c>
      <c r="L128">
        <v>6.4</v>
      </c>
      <c r="M128">
        <v>6.5</v>
      </c>
      <c r="N128" t="s">
        <v>344</v>
      </c>
      <c r="O128" t="s">
        <v>350</v>
      </c>
      <c r="P128">
        <f>IF(N128="Playoffs",1,0)</f>
        <v>1</v>
      </c>
    </row>
    <row r="129" spans="1:16" hidden="1" x14ac:dyDescent="0.2">
      <c r="A129" t="s">
        <v>47</v>
      </c>
      <c r="B129" t="s">
        <v>49</v>
      </c>
      <c r="C129">
        <v>2004</v>
      </c>
      <c r="D129">
        <v>10</v>
      </c>
      <c r="E129">
        <v>6</v>
      </c>
      <c r="F129">
        <v>333</v>
      </c>
      <c r="G129">
        <v>261</v>
      </c>
      <c r="H129">
        <v>72</v>
      </c>
      <c r="I129">
        <v>4.5</v>
      </c>
      <c r="J129">
        <v>2.1</v>
      </c>
      <c r="K129">
        <v>6.6</v>
      </c>
      <c r="L129">
        <v>0.5</v>
      </c>
      <c r="M129">
        <v>6</v>
      </c>
      <c r="N129" t="s">
        <v>344</v>
      </c>
      <c r="O129" t="s">
        <v>349</v>
      </c>
      <c r="P129">
        <f>IF(N129="Playoffs",1,0)</f>
        <v>1</v>
      </c>
    </row>
    <row r="130" spans="1:16" hidden="1" x14ac:dyDescent="0.2">
      <c r="A130" t="s">
        <v>15</v>
      </c>
      <c r="B130" t="s">
        <v>16</v>
      </c>
      <c r="C130">
        <v>2004</v>
      </c>
      <c r="D130">
        <v>9</v>
      </c>
      <c r="E130">
        <v>7</v>
      </c>
      <c r="F130">
        <v>395</v>
      </c>
      <c r="G130">
        <v>284</v>
      </c>
      <c r="H130">
        <v>111</v>
      </c>
      <c r="I130">
        <v>6.9</v>
      </c>
      <c r="J130">
        <v>1.1000000000000001</v>
      </c>
      <c r="K130">
        <v>8.1</v>
      </c>
      <c r="L130">
        <v>4.5999999999999996</v>
      </c>
      <c r="M130">
        <v>3.5</v>
      </c>
      <c r="N130" t="s">
        <v>345</v>
      </c>
      <c r="O130" t="s">
        <v>349</v>
      </c>
      <c r="P130">
        <f>IF(N130="Playoffs",1,0)</f>
        <v>0</v>
      </c>
    </row>
    <row r="131" spans="1:16" hidden="1" x14ac:dyDescent="0.2">
      <c r="A131" t="s">
        <v>39</v>
      </c>
      <c r="B131" t="s">
        <v>40</v>
      </c>
      <c r="C131">
        <v>2004</v>
      </c>
      <c r="D131">
        <v>4</v>
      </c>
      <c r="E131">
        <v>12</v>
      </c>
      <c r="F131">
        <v>275</v>
      </c>
      <c r="G131">
        <v>354</v>
      </c>
      <c r="H131">
        <v>-79</v>
      </c>
      <c r="I131">
        <v>-4.9000000000000004</v>
      </c>
      <c r="J131">
        <v>2.7</v>
      </c>
      <c r="K131">
        <v>-2.2000000000000002</v>
      </c>
      <c r="L131">
        <v>-2.7</v>
      </c>
      <c r="M131">
        <v>0.5</v>
      </c>
      <c r="N131" t="s">
        <v>345</v>
      </c>
      <c r="O131" t="s">
        <v>349</v>
      </c>
      <c r="P131">
        <f>IF(N131="Playoffs",1,0)</f>
        <v>0</v>
      </c>
    </row>
    <row r="132" spans="1:16" hidden="1" x14ac:dyDescent="0.2">
      <c r="A132" t="s">
        <v>54</v>
      </c>
      <c r="B132" t="s">
        <v>55</v>
      </c>
      <c r="C132">
        <v>2004</v>
      </c>
      <c r="D132">
        <v>15</v>
      </c>
      <c r="E132">
        <v>1</v>
      </c>
      <c r="F132">
        <v>372</v>
      </c>
      <c r="G132">
        <v>251</v>
      </c>
      <c r="H132">
        <v>121</v>
      </c>
      <c r="I132">
        <v>7.6</v>
      </c>
      <c r="J132">
        <v>1.4</v>
      </c>
      <c r="K132">
        <v>9</v>
      </c>
      <c r="L132">
        <v>3.4</v>
      </c>
      <c r="M132">
        <v>5.6</v>
      </c>
      <c r="N132" t="s">
        <v>344</v>
      </c>
      <c r="O132" t="s">
        <v>349</v>
      </c>
      <c r="P132">
        <f>IF(N132="Playoffs",1,0)</f>
        <v>1</v>
      </c>
    </row>
    <row r="133" spans="1:16" hidden="1" x14ac:dyDescent="0.2">
      <c r="A133" t="s">
        <v>13</v>
      </c>
      <c r="B133" t="s">
        <v>14</v>
      </c>
      <c r="C133">
        <v>2004</v>
      </c>
      <c r="D133">
        <v>9</v>
      </c>
      <c r="E133">
        <v>7</v>
      </c>
      <c r="F133">
        <v>317</v>
      </c>
      <c r="G133">
        <v>268</v>
      </c>
      <c r="H133">
        <v>49</v>
      </c>
      <c r="I133">
        <v>3.1</v>
      </c>
      <c r="J133">
        <v>3.1</v>
      </c>
      <c r="K133">
        <v>6.1</v>
      </c>
      <c r="L133">
        <v>-0.6</v>
      </c>
      <c r="M133">
        <v>6.8</v>
      </c>
      <c r="N133" t="s">
        <v>345</v>
      </c>
      <c r="O133" t="s">
        <v>349</v>
      </c>
      <c r="P133">
        <f>IF(N133="Playoffs",1,0)</f>
        <v>0</v>
      </c>
    </row>
    <row r="134" spans="1:16" hidden="1" x14ac:dyDescent="0.2">
      <c r="A134" t="s">
        <v>21</v>
      </c>
      <c r="B134" t="s">
        <v>22</v>
      </c>
      <c r="C134">
        <v>2004</v>
      </c>
      <c r="D134">
        <v>8</v>
      </c>
      <c r="E134">
        <v>8</v>
      </c>
      <c r="F134">
        <v>374</v>
      </c>
      <c r="G134">
        <v>372</v>
      </c>
      <c r="H134">
        <v>2</v>
      </c>
      <c r="I134">
        <v>0.1</v>
      </c>
      <c r="J134">
        <v>2.5</v>
      </c>
      <c r="K134">
        <v>2.7</v>
      </c>
      <c r="L134">
        <v>4.3</v>
      </c>
      <c r="M134">
        <v>-1.6</v>
      </c>
      <c r="N134" t="s">
        <v>345</v>
      </c>
      <c r="O134" t="s">
        <v>349</v>
      </c>
      <c r="P134">
        <f>IF(N134="Playoffs",1,0)</f>
        <v>0</v>
      </c>
    </row>
    <row r="135" spans="1:16" hidden="1" x14ac:dyDescent="0.2">
      <c r="A135" t="s">
        <v>23</v>
      </c>
      <c r="B135" t="s">
        <v>24</v>
      </c>
      <c r="C135">
        <v>2004</v>
      </c>
      <c r="D135">
        <v>4</v>
      </c>
      <c r="E135">
        <v>12</v>
      </c>
      <c r="F135">
        <v>276</v>
      </c>
      <c r="G135">
        <v>390</v>
      </c>
      <c r="H135">
        <v>-114</v>
      </c>
      <c r="I135">
        <v>-7.1</v>
      </c>
      <c r="J135">
        <v>3.7</v>
      </c>
      <c r="K135">
        <v>-3.4</v>
      </c>
      <c r="L135">
        <v>-1.5</v>
      </c>
      <c r="M135">
        <v>-1.9</v>
      </c>
      <c r="N135" t="s">
        <v>345</v>
      </c>
      <c r="O135" t="s">
        <v>349</v>
      </c>
      <c r="P135">
        <f>IF(N135="Playoffs",1,0)</f>
        <v>0</v>
      </c>
    </row>
    <row r="136" spans="1:16" hidden="1" x14ac:dyDescent="0.2">
      <c r="A136" t="s">
        <v>33</v>
      </c>
      <c r="B136" t="s">
        <v>34</v>
      </c>
      <c r="C136">
        <v>2004</v>
      </c>
      <c r="D136">
        <v>12</v>
      </c>
      <c r="E136">
        <v>4</v>
      </c>
      <c r="F136">
        <v>522</v>
      </c>
      <c r="G136">
        <v>351</v>
      </c>
      <c r="H136">
        <v>171</v>
      </c>
      <c r="I136">
        <v>10.7</v>
      </c>
      <c r="J136">
        <v>0.7</v>
      </c>
      <c r="K136">
        <v>11.4</v>
      </c>
      <c r="L136">
        <v>11.7</v>
      </c>
      <c r="M136">
        <v>-0.3</v>
      </c>
      <c r="N136" t="s">
        <v>344</v>
      </c>
      <c r="O136" t="s">
        <v>349</v>
      </c>
      <c r="P136">
        <f>IF(N136="Playoffs",1,0)</f>
        <v>1</v>
      </c>
    </row>
    <row r="137" spans="1:16" hidden="1" x14ac:dyDescent="0.2">
      <c r="A137" t="s">
        <v>35</v>
      </c>
      <c r="B137" t="s">
        <v>36</v>
      </c>
      <c r="C137">
        <v>2004</v>
      </c>
      <c r="D137">
        <v>9</v>
      </c>
      <c r="E137">
        <v>7</v>
      </c>
      <c r="F137">
        <v>261</v>
      </c>
      <c r="G137">
        <v>280</v>
      </c>
      <c r="H137">
        <v>-19</v>
      </c>
      <c r="I137">
        <v>-1.2</v>
      </c>
      <c r="J137">
        <v>1.9</v>
      </c>
      <c r="K137">
        <v>0.8</v>
      </c>
      <c r="L137">
        <v>-5.7</v>
      </c>
      <c r="M137">
        <v>6.4</v>
      </c>
      <c r="N137" t="s">
        <v>345</v>
      </c>
      <c r="O137" t="s">
        <v>349</v>
      </c>
      <c r="P137">
        <f>IF(N137="Playoffs",1,0)</f>
        <v>0</v>
      </c>
    </row>
    <row r="138" spans="1:16" hidden="1" x14ac:dyDescent="0.2">
      <c r="A138" t="s">
        <v>70</v>
      </c>
      <c r="B138" t="s">
        <v>71</v>
      </c>
      <c r="C138">
        <v>2004</v>
      </c>
      <c r="D138">
        <v>7</v>
      </c>
      <c r="E138">
        <v>9</v>
      </c>
      <c r="F138">
        <v>309</v>
      </c>
      <c r="G138">
        <v>339</v>
      </c>
      <c r="H138">
        <v>-30</v>
      </c>
      <c r="I138">
        <v>-1.9</v>
      </c>
      <c r="J138">
        <v>1.2</v>
      </c>
      <c r="K138">
        <v>-0.6</v>
      </c>
      <c r="L138">
        <v>-2.4</v>
      </c>
      <c r="M138">
        <v>1.8</v>
      </c>
      <c r="N138" t="s">
        <v>345</v>
      </c>
      <c r="O138" t="s">
        <v>349</v>
      </c>
      <c r="P138">
        <f>IF(N138="Playoffs",1,0)</f>
        <v>0</v>
      </c>
    </row>
    <row r="139" spans="1:16" hidden="1" x14ac:dyDescent="0.2">
      <c r="A139" t="s">
        <v>66</v>
      </c>
      <c r="B139" t="s">
        <v>67</v>
      </c>
      <c r="C139">
        <v>2004</v>
      </c>
      <c r="D139">
        <v>5</v>
      </c>
      <c r="E139">
        <v>11</v>
      </c>
      <c r="F139">
        <v>344</v>
      </c>
      <c r="G139">
        <v>439</v>
      </c>
      <c r="H139">
        <v>-95</v>
      </c>
      <c r="I139">
        <v>-5.9</v>
      </c>
      <c r="J139">
        <v>1.5</v>
      </c>
      <c r="K139">
        <v>-4.4000000000000004</v>
      </c>
      <c r="L139">
        <v>0.3</v>
      </c>
      <c r="M139">
        <v>-4.5999999999999996</v>
      </c>
      <c r="N139" t="s">
        <v>345</v>
      </c>
      <c r="O139" t="s">
        <v>349</v>
      </c>
      <c r="P139">
        <f>IF(N139="Playoffs",1,0)</f>
        <v>0</v>
      </c>
    </row>
    <row r="140" spans="1:16" hidden="1" x14ac:dyDescent="0.2">
      <c r="A140" t="s">
        <v>56</v>
      </c>
      <c r="B140" t="s">
        <v>57</v>
      </c>
      <c r="C140">
        <v>2004</v>
      </c>
      <c r="D140">
        <v>12</v>
      </c>
      <c r="E140">
        <v>4</v>
      </c>
      <c r="F140">
        <v>446</v>
      </c>
      <c r="G140">
        <v>313</v>
      </c>
      <c r="H140">
        <v>133</v>
      </c>
      <c r="I140">
        <v>8.3000000000000007</v>
      </c>
      <c r="J140">
        <v>0.8</v>
      </c>
      <c r="K140">
        <v>9.1</v>
      </c>
      <c r="L140">
        <v>6.1</v>
      </c>
      <c r="M140">
        <v>3</v>
      </c>
      <c r="N140" t="s">
        <v>344</v>
      </c>
      <c r="O140" t="s">
        <v>349</v>
      </c>
      <c r="P140">
        <f>IF(N140="Playoffs",1,0)</f>
        <v>1</v>
      </c>
    </row>
    <row r="141" spans="1:16" hidden="1" x14ac:dyDescent="0.2">
      <c r="A141" t="s">
        <v>27</v>
      </c>
      <c r="B141" t="s">
        <v>28</v>
      </c>
      <c r="C141">
        <v>2004</v>
      </c>
      <c r="D141">
        <v>10</v>
      </c>
      <c r="E141">
        <v>6</v>
      </c>
      <c r="F141">
        <v>381</v>
      </c>
      <c r="G141">
        <v>304</v>
      </c>
      <c r="H141">
        <v>77</v>
      </c>
      <c r="I141">
        <v>4.8</v>
      </c>
      <c r="J141">
        <v>1</v>
      </c>
      <c r="K141">
        <v>5.9</v>
      </c>
      <c r="L141">
        <v>1.6</v>
      </c>
      <c r="M141">
        <v>4.3</v>
      </c>
      <c r="N141" t="s">
        <v>344</v>
      </c>
      <c r="O141" t="s">
        <v>349</v>
      </c>
      <c r="P141">
        <f>IF(N141="Playoffs",1,0)</f>
        <v>1</v>
      </c>
    </row>
    <row r="142" spans="1:16" hidden="1" x14ac:dyDescent="0.2">
      <c r="A142" t="s">
        <v>37</v>
      </c>
      <c r="B142" t="s">
        <v>38</v>
      </c>
      <c r="C142">
        <v>2004</v>
      </c>
      <c r="D142">
        <v>7</v>
      </c>
      <c r="E142">
        <v>9</v>
      </c>
      <c r="F142">
        <v>483</v>
      </c>
      <c r="G142">
        <v>435</v>
      </c>
      <c r="H142">
        <v>48</v>
      </c>
      <c r="I142">
        <v>3</v>
      </c>
      <c r="J142">
        <v>2.2999999999999998</v>
      </c>
      <c r="K142">
        <v>5.3</v>
      </c>
      <c r="L142">
        <v>10</v>
      </c>
      <c r="M142">
        <v>-4.7</v>
      </c>
      <c r="N142" t="s">
        <v>345</v>
      </c>
      <c r="O142" t="s">
        <v>349</v>
      </c>
      <c r="P142">
        <f>IF(N142="Playoffs",1,0)</f>
        <v>0</v>
      </c>
    </row>
    <row r="143" spans="1:16" hidden="1" x14ac:dyDescent="0.2">
      <c r="A143" t="s">
        <v>50</v>
      </c>
      <c r="B143" t="s">
        <v>51</v>
      </c>
      <c r="C143">
        <v>2004</v>
      </c>
      <c r="D143">
        <v>5</v>
      </c>
      <c r="E143">
        <v>11</v>
      </c>
      <c r="F143">
        <v>320</v>
      </c>
      <c r="G143">
        <v>442</v>
      </c>
      <c r="H143">
        <v>-122</v>
      </c>
      <c r="I143">
        <v>-7.6</v>
      </c>
      <c r="J143">
        <v>3.4</v>
      </c>
      <c r="K143">
        <v>-4.3</v>
      </c>
      <c r="L143">
        <v>-0.6</v>
      </c>
      <c r="M143">
        <v>-3.7</v>
      </c>
      <c r="N143" t="s">
        <v>345</v>
      </c>
      <c r="O143" t="s">
        <v>349</v>
      </c>
      <c r="P143">
        <f>IF(N143="Playoffs",1,0)</f>
        <v>0</v>
      </c>
    </row>
    <row r="144" spans="1:16" hidden="1" x14ac:dyDescent="0.2">
      <c r="A144" t="s">
        <v>52</v>
      </c>
      <c r="B144" t="s">
        <v>53</v>
      </c>
      <c r="C144">
        <v>2004</v>
      </c>
      <c r="D144">
        <v>13</v>
      </c>
      <c r="E144">
        <v>3</v>
      </c>
      <c r="F144">
        <v>386</v>
      </c>
      <c r="G144">
        <v>260</v>
      </c>
      <c r="H144">
        <v>126</v>
      </c>
      <c r="I144">
        <v>7.9</v>
      </c>
      <c r="J144">
        <v>-2.2999999999999998</v>
      </c>
      <c r="K144">
        <v>5.6</v>
      </c>
      <c r="L144">
        <v>2</v>
      </c>
      <c r="M144">
        <v>3.5</v>
      </c>
      <c r="N144" t="s">
        <v>344</v>
      </c>
      <c r="O144" t="s">
        <v>349</v>
      </c>
      <c r="P144">
        <f>IF(N144="Playoffs",1,0)</f>
        <v>1</v>
      </c>
    </row>
    <row r="145" spans="1:16" hidden="1" x14ac:dyDescent="0.2">
      <c r="A145" t="s">
        <v>47</v>
      </c>
      <c r="B145" t="s">
        <v>48</v>
      </c>
      <c r="C145">
        <v>2004</v>
      </c>
      <c r="D145">
        <v>6</v>
      </c>
      <c r="E145">
        <v>10</v>
      </c>
      <c r="F145">
        <v>303</v>
      </c>
      <c r="G145">
        <v>347</v>
      </c>
      <c r="H145">
        <v>-44</v>
      </c>
      <c r="I145">
        <v>-2.8</v>
      </c>
      <c r="J145">
        <v>-1.2</v>
      </c>
      <c r="K145">
        <v>-3.9</v>
      </c>
      <c r="L145">
        <v>-2.2999999999999998</v>
      </c>
      <c r="M145">
        <v>-1.6</v>
      </c>
      <c r="N145" t="s">
        <v>345</v>
      </c>
      <c r="O145" t="s">
        <v>349</v>
      </c>
      <c r="P145">
        <f>IF(N145="Playoffs",1,0)</f>
        <v>0</v>
      </c>
    </row>
    <row r="146" spans="1:16" hidden="1" x14ac:dyDescent="0.2">
      <c r="A146" t="s">
        <v>25</v>
      </c>
      <c r="B146" t="s">
        <v>26</v>
      </c>
      <c r="C146">
        <v>2004</v>
      </c>
      <c r="D146">
        <v>6</v>
      </c>
      <c r="E146">
        <v>10</v>
      </c>
      <c r="F146">
        <v>293</v>
      </c>
      <c r="G146">
        <v>405</v>
      </c>
      <c r="H146">
        <v>-112</v>
      </c>
      <c r="I146">
        <v>-7</v>
      </c>
      <c r="J146">
        <v>-0.8</v>
      </c>
      <c r="K146">
        <v>-7.8</v>
      </c>
      <c r="L146">
        <v>-3</v>
      </c>
      <c r="M146">
        <v>-4.8</v>
      </c>
      <c r="N146" t="s">
        <v>345</v>
      </c>
      <c r="O146" t="s">
        <v>349</v>
      </c>
      <c r="P146">
        <f>IF(N146="Playoffs",1,0)</f>
        <v>0</v>
      </c>
    </row>
    <row r="147" spans="1:16" hidden="1" x14ac:dyDescent="0.2">
      <c r="A147" t="s">
        <v>68</v>
      </c>
      <c r="B147" t="s">
        <v>69</v>
      </c>
      <c r="C147">
        <v>2004</v>
      </c>
      <c r="D147">
        <v>6</v>
      </c>
      <c r="E147">
        <v>10</v>
      </c>
      <c r="F147">
        <v>240</v>
      </c>
      <c r="G147">
        <v>265</v>
      </c>
      <c r="H147">
        <v>-25</v>
      </c>
      <c r="I147">
        <v>-1.6</v>
      </c>
      <c r="J147">
        <v>-1.8</v>
      </c>
      <c r="K147">
        <v>-3.4</v>
      </c>
      <c r="L147">
        <v>-7.4</v>
      </c>
      <c r="M147">
        <v>4</v>
      </c>
      <c r="N147" t="s">
        <v>345</v>
      </c>
      <c r="O147" t="s">
        <v>349</v>
      </c>
      <c r="P147">
        <f>IF(N147="Playoffs",1,0)</f>
        <v>0</v>
      </c>
    </row>
    <row r="148" spans="1:16" hidden="1" x14ac:dyDescent="0.2">
      <c r="A148" t="s">
        <v>31</v>
      </c>
      <c r="B148" t="s">
        <v>32</v>
      </c>
      <c r="C148">
        <v>2004</v>
      </c>
      <c r="D148">
        <v>10</v>
      </c>
      <c r="E148">
        <v>6</v>
      </c>
      <c r="F148">
        <v>424</v>
      </c>
      <c r="G148">
        <v>380</v>
      </c>
      <c r="H148">
        <v>44</v>
      </c>
      <c r="I148">
        <v>2.8</v>
      </c>
      <c r="J148">
        <v>-2.4</v>
      </c>
      <c r="K148">
        <v>0.3</v>
      </c>
      <c r="L148">
        <v>4.3</v>
      </c>
      <c r="M148">
        <v>-4</v>
      </c>
      <c r="N148" t="s">
        <v>344</v>
      </c>
      <c r="O148" t="s">
        <v>349</v>
      </c>
      <c r="P148">
        <f>IF(N148="Playoffs",1,0)</f>
        <v>1</v>
      </c>
    </row>
    <row r="149" spans="1:16" hidden="1" x14ac:dyDescent="0.2">
      <c r="A149" t="s">
        <v>41</v>
      </c>
      <c r="B149" t="s">
        <v>42</v>
      </c>
      <c r="C149">
        <v>2004</v>
      </c>
      <c r="D149">
        <v>8</v>
      </c>
      <c r="E149">
        <v>8</v>
      </c>
      <c r="F149">
        <v>405</v>
      </c>
      <c r="G149">
        <v>395</v>
      </c>
      <c r="H149">
        <v>10</v>
      </c>
      <c r="I149">
        <v>0.6</v>
      </c>
      <c r="J149">
        <v>-2.2999999999999998</v>
      </c>
      <c r="K149">
        <v>-1.7</v>
      </c>
      <c r="L149">
        <v>3</v>
      </c>
      <c r="M149">
        <v>-4.7</v>
      </c>
      <c r="N149" t="s">
        <v>344</v>
      </c>
      <c r="O149" t="s">
        <v>349</v>
      </c>
      <c r="P149">
        <f>IF(N149="Playoffs",1,0)</f>
        <v>1</v>
      </c>
    </row>
    <row r="150" spans="1:16" hidden="1" x14ac:dyDescent="0.2">
      <c r="A150" t="s">
        <v>29</v>
      </c>
      <c r="B150" t="s">
        <v>30</v>
      </c>
      <c r="C150">
        <v>2004</v>
      </c>
      <c r="D150">
        <v>6</v>
      </c>
      <c r="E150">
        <v>10</v>
      </c>
      <c r="F150">
        <v>296</v>
      </c>
      <c r="G150">
        <v>350</v>
      </c>
      <c r="H150">
        <v>-54</v>
      </c>
      <c r="I150">
        <v>-3.4</v>
      </c>
      <c r="J150">
        <v>-1.8</v>
      </c>
      <c r="K150">
        <v>-5.2</v>
      </c>
      <c r="L150">
        <v>-3.8</v>
      </c>
      <c r="M150">
        <v>-1.4</v>
      </c>
      <c r="N150" t="s">
        <v>345</v>
      </c>
      <c r="O150" t="s">
        <v>349</v>
      </c>
      <c r="P150">
        <f>IF(N150="Playoffs",1,0)</f>
        <v>0</v>
      </c>
    </row>
    <row r="151" spans="1:16" hidden="1" x14ac:dyDescent="0.2">
      <c r="A151" t="s">
        <v>19</v>
      </c>
      <c r="B151" t="s">
        <v>20</v>
      </c>
      <c r="C151">
        <v>2004</v>
      </c>
      <c r="D151">
        <v>5</v>
      </c>
      <c r="E151">
        <v>11</v>
      </c>
      <c r="F151">
        <v>231</v>
      </c>
      <c r="G151">
        <v>331</v>
      </c>
      <c r="H151">
        <v>-100</v>
      </c>
      <c r="I151">
        <v>-6.3</v>
      </c>
      <c r="J151">
        <v>-2</v>
      </c>
      <c r="K151">
        <v>-8.1999999999999993</v>
      </c>
      <c r="L151">
        <v>-8.5</v>
      </c>
      <c r="M151">
        <v>0.3</v>
      </c>
      <c r="N151" t="s">
        <v>345</v>
      </c>
      <c r="O151" t="s">
        <v>349</v>
      </c>
      <c r="P151">
        <f>IF(N151="Playoffs",1,0)</f>
        <v>0</v>
      </c>
    </row>
    <row r="152" spans="1:16" hidden="1" x14ac:dyDescent="0.2">
      <c r="A152" t="s">
        <v>11</v>
      </c>
      <c r="B152" t="s">
        <v>12</v>
      </c>
      <c r="C152">
        <v>2004</v>
      </c>
      <c r="D152">
        <v>11</v>
      </c>
      <c r="E152">
        <v>5</v>
      </c>
      <c r="F152">
        <v>340</v>
      </c>
      <c r="G152">
        <v>337</v>
      </c>
      <c r="H152">
        <v>3</v>
      </c>
      <c r="I152">
        <v>0.2</v>
      </c>
      <c r="J152">
        <v>-2.4</v>
      </c>
      <c r="K152">
        <v>-2.2000000000000002</v>
      </c>
      <c r="L152">
        <v>-1.8</v>
      </c>
      <c r="M152">
        <v>-0.4</v>
      </c>
      <c r="N152" t="s">
        <v>344</v>
      </c>
      <c r="O152" t="s">
        <v>349</v>
      </c>
      <c r="P152">
        <f>IF(N152="Playoffs",1,0)</f>
        <v>1</v>
      </c>
    </row>
    <row r="153" spans="1:16" hidden="1" x14ac:dyDescent="0.2">
      <c r="A153" t="s">
        <v>45</v>
      </c>
      <c r="B153" t="s">
        <v>46</v>
      </c>
      <c r="C153">
        <v>2004</v>
      </c>
      <c r="D153">
        <v>8</v>
      </c>
      <c r="E153">
        <v>8</v>
      </c>
      <c r="F153">
        <v>348</v>
      </c>
      <c r="G153">
        <v>405</v>
      </c>
      <c r="H153">
        <v>-57</v>
      </c>
      <c r="I153">
        <v>-3.6</v>
      </c>
      <c r="J153">
        <v>-2</v>
      </c>
      <c r="K153">
        <v>-5.6</v>
      </c>
      <c r="L153">
        <v>-1.2</v>
      </c>
      <c r="M153">
        <v>-4.3</v>
      </c>
      <c r="N153" t="s">
        <v>345</v>
      </c>
      <c r="O153" t="s">
        <v>349</v>
      </c>
      <c r="P153">
        <f>IF(N153="Playoffs",1,0)</f>
        <v>0</v>
      </c>
    </row>
    <row r="154" spans="1:16" hidden="1" x14ac:dyDescent="0.2">
      <c r="A154" t="s">
        <v>17</v>
      </c>
      <c r="B154" t="s">
        <v>18</v>
      </c>
      <c r="C154">
        <v>2004</v>
      </c>
      <c r="D154">
        <v>7</v>
      </c>
      <c r="E154">
        <v>9</v>
      </c>
      <c r="F154">
        <v>355</v>
      </c>
      <c r="G154">
        <v>339</v>
      </c>
      <c r="H154">
        <v>16</v>
      </c>
      <c r="I154">
        <v>1</v>
      </c>
      <c r="J154">
        <v>-1.7</v>
      </c>
      <c r="K154">
        <v>-0.7</v>
      </c>
      <c r="L154">
        <v>-0.8</v>
      </c>
      <c r="M154">
        <v>0.1</v>
      </c>
      <c r="N154" t="s">
        <v>345</v>
      </c>
      <c r="O154" t="s">
        <v>349</v>
      </c>
      <c r="P154">
        <f>IF(N154="Playoffs",1,0)</f>
        <v>0</v>
      </c>
    </row>
    <row r="155" spans="1:16" hidden="1" x14ac:dyDescent="0.2">
      <c r="A155" t="s">
        <v>64</v>
      </c>
      <c r="B155" t="s">
        <v>65</v>
      </c>
      <c r="C155">
        <v>2004</v>
      </c>
      <c r="D155">
        <v>5</v>
      </c>
      <c r="E155">
        <v>11</v>
      </c>
      <c r="F155">
        <v>301</v>
      </c>
      <c r="G155">
        <v>304</v>
      </c>
      <c r="H155">
        <v>-3</v>
      </c>
      <c r="I155">
        <v>-0.2</v>
      </c>
      <c r="J155">
        <v>-2.5</v>
      </c>
      <c r="K155">
        <v>-2.7</v>
      </c>
      <c r="L155">
        <v>-4</v>
      </c>
      <c r="M155">
        <v>1.3</v>
      </c>
      <c r="N155" t="s">
        <v>345</v>
      </c>
      <c r="O155" t="s">
        <v>349</v>
      </c>
      <c r="P155">
        <f>IF(N155="Playoffs",1,0)</f>
        <v>0</v>
      </c>
    </row>
    <row r="156" spans="1:16" hidden="1" x14ac:dyDescent="0.2">
      <c r="A156" t="s">
        <v>60</v>
      </c>
      <c r="B156" t="s">
        <v>61</v>
      </c>
      <c r="C156">
        <v>2004</v>
      </c>
      <c r="D156">
        <v>9</v>
      </c>
      <c r="E156">
        <v>7</v>
      </c>
      <c r="F156">
        <v>371</v>
      </c>
      <c r="G156">
        <v>373</v>
      </c>
      <c r="H156">
        <v>-2</v>
      </c>
      <c r="I156">
        <v>-0.1</v>
      </c>
      <c r="J156">
        <v>-2.8</v>
      </c>
      <c r="K156">
        <v>-2.9</v>
      </c>
      <c r="L156">
        <v>0.4</v>
      </c>
      <c r="M156">
        <v>-3.3</v>
      </c>
      <c r="N156" t="s">
        <v>344</v>
      </c>
      <c r="O156" t="s">
        <v>349</v>
      </c>
      <c r="P156">
        <f>IF(N156="Playoffs",1,0)</f>
        <v>1</v>
      </c>
    </row>
    <row r="157" spans="1:16" hidden="1" x14ac:dyDescent="0.2">
      <c r="A157" t="s">
        <v>62</v>
      </c>
      <c r="B157" t="s">
        <v>63</v>
      </c>
      <c r="C157">
        <v>2004</v>
      </c>
      <c r="D157">
        <v>8</v>
      </c>
      <c r="E157">
        <v>8</v>
      </c>
      <c r="F157">
        <v>319</v>
      </c>
      <c r="G157">
        <v>392</v>
      </c>
      <c r="H157">
        <v>-73</v>
      </c>
      <c r="I157">
        <v>-4.5999999999999996</v>
      </c>
      <c r="J157">
        <v>-1.4</v>
      </c>
      <c r="K157">
        <v>-6</v>
      </c>
      <c r="L157">
        <v>-2.2000000000000002</v>
      </c>
      <c r="M157">
        <v>-3.8</v>
      </c>
      <c r="N157" t="s">
        <v>344</v>
      </c>
      <c r="O157" t="s">
        <v>349</v>
      </c>
      <c r="P157">
        <f>IF(N157="Playoffs",1,0)</f>
        <v>1</v>
      </c>
    </row>
    <row r="158" spans="1:16" hidden="1" x14ac:dyDescent="0.2">
      <c r="A158" t="s">
        <v>8</v>
      </c>
      <c r="B158" t="s">
        <v>9</v>
      </c>
      <c r="C158">
        <v>2004</v>
      </c>
      <c r="D158">
        <v>6</v>
      </c>
      <c r="E158">
        <v>10</v>
      </c>
      <c r="F158">
        <v>284</v>
      </c>
      <c r="G158">
        <v>322</v>
      </c>
      <c r="H158">
        <v>-38</v>
      </c>
      <c r="I158">
        <v>-2.4</v>
      </c>
      <c r="J158">
        <v>-2.5</v>
      </c>
      <c r="K158">
        <v>-4.9000000000000004</v>
      </c>
      <c r="L158">
        <v>-5.0999999999999996</v>
      </c>
      <c r="M158">
        <v>0.2</v>
      </c>
      <c r="N158" t="s">
        <v>345</v>
      </c>
      <c r="O158" t="s">
        <v>349</v>
      </c>
      <c r="P158">
        <f>IF(N158="Playoffs",1,0)</f>
        <v>0</v>
      </c>
    </row>
    <row r="159" spans="1:16" hidden="1" x14ac:dyDescent="0.2">
      <c r="A159" t="s">
        <v>58</v>
      </c>
      <c r="B159" t="s">
        <v>59</v>
      </c>
      <c r="C159">
        <v>2004</v>
      </c>
      <c r="D159">
        <v>2</v>
      </c>
      <c r="E159">
        <v>14</v>
      </c>
      <c r="F159">
        <v>259</v>
      </c>
      <c r="G159">
        <v>452</v>
      </c>
      <c r="H159">
        <v>-193</v>
      </c>
      <c r="I159">
        <v>-12.1</v>
      </c>
      <c r="J159">
        <v>-1.6</v>
      </c>
      <c r="K159">
        <v>-13.6</v>
      </c>
      <c r="L159">
        <v>-5.0999999999999996</v>
      </c>
      <c r="M159">
        <v>-8.6</v>
      </c>
      <c r="N159" t="s">
        <v>345</v>
      </c>
      <c r="O159" t="s">
        <v>349</v>
      </c>
      <c r="P159">
        <f>IF(N159="Playoffs",1,0)</f>
        <v>0</v>
      </c>
    </row>
    <row r="160" spans="1:16" hidden="1" x14ac:dyDescent="0.2">
      <c r="A160" t="s">
        <v>43</v>
      </c>
      <c r="B160" t="s">
        <v>44</v>
      </c>
      <c r="C160">
        <v>2005</v>
      </c>
      <c r="D160">
        <v>10</v>
      </c>
      <c r="E160">
        <v>6</v>
      </c>
      <c r="F160">
        <v>379</v>
      </c>
      <c r="G160">
        <v>338</v>
      </c>
      <c r="H160">
        <v>41</v>
      </c>
      <c r="I160">
        <v>2.6</v>
      </c>
      <c r="J160">
        <v>0.6</v>
      </c>
      <c r="K160">
        <v>3.1</v>
      </c>
      <c r="L160">
        <v>3.7</v>
      </c>
      <c r="M160">
        <v>-0.5</v>
      </c>
      <c r="N160" t="s">
        <v>344</v>
      </c>
      <c r="O160" t="s">
        <v>349</v>
      </c>
      <c r="P160">
        <f>IF(N160="Playoffs",1,0)</f>
        <v>1</v>
      </c>
    </row>
    <row r="161" spans="1:16" hidden="1" x14ac:dyDescent="0.2">
      <c r="A161" t="s">
        <v>39</v>
      </c>
      <c r="B161" t="s">
        <v>40</v>
      </c>
      <c r="C161">
        <v>2005</v>
      </c>
      <c r="D161">
        <v>9</v>
      </c>
      <c r="E161">
        <v>7</v>
      </c>
      <c r="F161">
        <v>318</v>
      </c>
      <c r="G161">
        <v>317</v>
      </c>
      <c r="H161">
        <v>1</v>
      </c>
      <c r="I161">
        <v>0.1</v>
      </c>
      <c r="J161">
        <v>-0.8</v>
      </c>
      <c r="K161">
        <v>-0.8</v>
      </c>
      <c r="L161">
        <v>-1.1000000000000001</v>
      </c>
      <c r="M161">
        <v>0.3</v>
      </c>
      <c r="N161" t="s">
        <v>345</v>
      </c>
      <c r="O161" t="s">
        <v>349</v>
      </c>
      <c r="P161">
        <f>IF(N161="Playoffs",1,0)</f>
        <v>0</v>
      </c>
    </row>
    <row r="162" spans="1:16" hidden="1" x14ac:dyDescent="0.2">
      <c r="A162" t="s">
        <v>15</v>
      </c>
      <c r="B162" t="s">
        <v>16</v>
      </c>
      <c r="C162">
        <v>2005</v>
      </c>
      <c r="D162">
        <v>5</v>
      </c>
      <c r="E162">
        <v>11</v>
      </c>
      <c r="F162">
        <v>271</v>
      </c>
      <c r="G162">
        <v>367</v>
      </c>
      <c r="H162">
        <v>-96</v>
      </c>
      <c r="I162">
        <v>-6</v>
      </c>
      <c r="J162">
        <v>0.2</v>
      </c>
      <c r="K162">
        <v>-5.8</v>
      </c>
      <c r="L162">
        <v>-4</v>
      </c>
      <c r="M162">
        <v>-1.8</v>
      </c>
      <c r="N162" t="s">
        <v>345</v>
      </c>
      <c r="O162" t="s">
        <v>349</v>
      </c>
      <c r="P162">
        <f>IF(N162="Playoffs",1,0)</f>
        <v>0</v>
      </c>
    </row>
    <row r="163" spans="1:16" hidden="1" x14ac:dyDescent="0.2">
      <c r="A163" t="s">
        <v>47</v>
      </c>
      <c r="B163" t="s">
        <v>49</v>
      </c>
      <c r="C163">
        <v>2005</v>
      </c>
      <c r="D163">
        <v>4</v>
      </c>
      <c r="E163">
        <v>12</v>
      </c>
      <c r="F163">
        <v>240</v>
      </c>
      <c r="G163">
        <v>355</v>
      </c>
      <c r="H163">
        <v>-115</v>
      </c>
      <c r="I163">
        <v>-7.2</v>
      </c>
      <c r="J163">
        <v>0.8</v>
      </c>
      <c r="K163">
        <v>-6.4</v>
      </c>
      <c r="L163">
        <v>-5.2</v>
      </c>
      <c r="M163">
        <v>-1.2</v>
      </c>
      <c r="N163" t="s">
        <v>345</v>
      </c>
      <c r="O163" t="s">
        <v>349</v>
      </c>
      <c r="P163">
        <f>IF(N163="Playoffs",1,0)</f>
        <v>0</v>
      </c>
    </row>
    <row r="164" spans="1:16" hidden="1" x14ac:dyDescent="0.2">
      <c r="A164" t="s">
        <v>21</v>
      </c>
      <c r="B164" t="s">
        <v>22</v>
      </c>
      <c r="C164">
        <v>2005</v>
      </c>
      <c r="D164">
        <v>11</v>
      </c>
      <c r="E164">
        <v>5</v>
      </c>
      <c r="F164">
        <v>421</v>
      </c>
      <c r="G164">
        <v>350</v>
      </c>
      <c r="H164">
        <v>71</v>
      </c>
      <c r="I164">
        <v>4.4000000000000004</v>
      </c>
      <c r="J164">
        <v>-0.6</v>
      </c>
      <c r="K164">
        <v>3.8</v>
      </c>
      <c r="L164">
        <v>6.5</v>
      </c>
      <c r="M164">
        <v>-2.7</v>
      </c>
      <c r="N164" t="s">
        <v>344</v>
      </c>
      <c r="O164" t="s">
        <v>349</v>
      </c>
      <c r="P164">
        <f>IF(N164="Playoffs",1,0)</f>
        <v>1</v>
      </c>
    </row>
    <row r="165" spans="1:16" hidden="1" x14ac:dyDescent="0.2">
      <c r="A165" t="s">
        <v>54</v>
      </c>
      <c r="B165" t="s">
        <v>55</v>
      </c>
      <c r="C165">
        <v>2005</v>
      </c>
      <c r="D165">
        <v>11</v>
      </c>
      <c r="E165">
        <v>5</v>
      </c>
      <c r="F165">
        <v>389</v>
      </c>
      <c r="G165">
        <v>258</v>
      </c>
      <c r="H165">
        <v>131</v>
      </c>
      <c r="I165">
        <v>8.1999999999999993</v>
      </c>
      <c r="J165">
        <v>-0.4</v>
      </c>
      <c r="K165">
        <v>7.8</v>
      </c>
      <c r="L165">
        <v>3.8</v>
      </c>
      <c r="M165">
        <v>4</v>
      </c>
      <c r="N165" t="s">
        <v>344</v>
      </c>
      <c r="O165" t="s">
        <v>350</v>
      </c>
      <c r="P165">
        <f>IF(N165="Playoffs",1,0)</f>
        <v>1</v>
      </c>
    </row>
    <row r="166" spans="1:16" hidden="1" x14ac:dyDescent="0.2">
      <c r="A166" t="s">
        <v>13</v>
      </c>
      <c r="B166" t="s">
        <v>14</v>
      </c>
      <c r="C166">
        <v>2005</v>
      </c>
      <c r="D166">
        <v>6</v>
      </c>
      <c r="E166">
        <v>10</v>
      </c>
      <c r="F166">
        <v>265</v>
      </c>
      <c r="G166">
        <v>299</v>
      </c>
      <c r="H166">
        <v>-34</v>
      </c>
      <c r="I166">
        <v>-2.1</v>
      </c>
      <c r="J166">
        <v>0.3</v>
      </c>
      <c r="K166">
        <v>-1.8</v>
      </c>
      <c r="L166">
        <v>-3.5</v>
      </c>
      <c r="M166">
        <v>1.7</v>
      </c>
      <c r="N166" t="s">
        <v>345</v>
      </c>
      <c r="O166" t="s">
        <v>349</v>
      </c>
      <c r="P166">
        <f>IF(N166="Playoffs",1,0)</f>
        <v>0</v>
      </c>
    </row>
    <row r="167" spans="1:16" hidden="1" x14ac:dyDescent="0.2">
      <c r="A167" t="s">
        <v>23</v>
      </c>
      <c r="B167" t="s">
        <v>24</v>
      </c>
      <c r="C167">
        <v>2005</v>
      </c>
      <c r="D167">
        <v>6</v>
      </c>
      <c r="E167">
        <v>10</v>
      </c>
      <c r="F167">
        <v>232</v>
      </c>
      <c r="G167">
        <v>301</v>
      </c>
      <c r="H167">
        <v>-69</v>
      </c>
      <c r="I167">
        <v>-4.3</v>
      </c>
      <c r="J167">
        <v>0.1</v>
      </c>
      <c r="K167">
        <v>-4.2</v>
      </c>
      <c r="L167">
        <v>-6</v>
      </c>
      <c r="M167">
        <v>1.7</v>
      </c>
      <c r="N167" t="s">
        <v>345</v>
      </c>
      <c r="O167" t="s">
        <v>349</v>
      </c>
      <c r="P167">
        <f>IF(N167="Playoffs",1,0)</f>
        <v>0</v>
      </c>
    </row>
    <row r="168" spans="1:16" hidden="1" x14ac:dyDescent="0.2">
      <c r="A168" t="s">
        <v>33</v>
      </c>
      <c r="B168" t="s">
        <v>34</v>
      </c>
      <c r="C168">
        <v>2005</v>
      </c>
      <c r="D168">
        <v>14</v>
      </c>
      <c r="E168">
        <v>2</v>
      </c>
      <c r="F168">
        <v>439</v>
      </c>
      <c r="G168">
        <v>247</v>
      </c>
      <c r="H168">
        <v>192</v>
      </c>
      <c r="I168">
        <v>12</v>
      </c>
      <c r="J168">
        <v>-1.2</v>
      </c>
      <c r="K168">
        <v>10.8</v>
      </c>
      <c r="L168">
        <v>5.6</v>
      </c>
      <c r="M168">
        <v>5.2</v>
      </c>
      <c r="N168" t="s">
        <v>344</v>
      </c>
      <c r="O168" t="s">
        <v>349</v>
      </c>
      <c r="P168">
        <f>IF(N168="Playoffs",1,0)</f>
        <v>1</v>
      </c>
    </row>
    <row r="169" spans="1:16" hidden="1" x14ac:dyDescent="0.2">
      <c r="A169" t="s">
        <v>35</v>
      </c>
      <c r="B169" t="s">
        <v>36</v>
      </c>
      <c r="C169">
        <v>2005</v>
      </c>
      <c r="D169">
        <v>12</v>
      </c>
      <c r="E169">
        <v>4</v>
      </c>
      <c r="F169">
        <v>361</v>
      </c>
      <c r="G169">
        <v>269</v>
      </c>
      <c r="H169">
        <v>92</v>
      </c>
      <c r="I169">
        <v>5.8</v>
      </c>
      <c r="J169">
        <v>-1</v>
      </c>
      <c r="K169">
        <v>4.8</v>
      </c>
      <c r="L169">
        <v>1.1000000000000001</v>
      </c>
      <c r="M169">
        <v>3.7</v>
      </c>
      <c r="N169" t="s">
        <v>344</v>
      </c>
      <c r="O169" t="s">
        <v>349</v>
      </c>
      <c r="P169">
        <f>IF(N169="Playoffs",1,0)</f>
        <v>1</v>
      </c>
    </row>
    <row r="170" spans="1:16" hidden="1" x14ac:dyDescent="0.2">
      <c r="A170" t="s">
        <v>66</v>
      </c>
      <c r="B170" t="s">
        <v>67</v>
      </c>
      <c r="C170">
        <v>2005</v>
      </c>
      <c r="D170">
        <v>4</v>
      </c>
      <c r="E170">
        <v>12</v>
      </c>
      <c r="F170">
        <v>299</v>
      </c>
      <c r="G170">
        <v>421</v>
      </c>
      <c r="H170">
        <v>-122</v>
      </c>
      <c r="I170">
        <v>-7.6</v>
      </c>
      <c r="J170">
        <v>0.1</v>
      </c>
      <c r="K170">
        <v>-7.6</v>
      </c>
      <c r="L170">
        <v>-2</v>
      </c>
      <c r="M170">
        <v>-5.5</v>
      </c>
      <c r="N170" t="s">
        <v>345</v>
      </c>
      <c r="O170" t="s">
        <v>349</v>
      </c>
      <c r="P170">
        <f>IF(N170="Playoffs",1,0)</f>
        <v>0</v>
      </c>
    </row>
    <row r="171" spans="1:16" hidden="1" x14ac:dyDescent="0.2">
      <c r="A171" t="s">
        <v>70</v>
      </c>
      <c r="B171" t="s">
        <v>71</v>
      </c>
      <c r="C171">
        <v>2005</v>
      </c>
      <c r="D171">
        <v>2</v>
      </c>
      <c r="E171">
        <v>14</v>
      </c>
      <c r="F171">
        <v>260</v>
      </c>
      <c r="G171">
        <v>431</v>
      </c>
      <c r="H171">
        <v>-171</v>
      </c>
      <c r="I171">
        <v>-10.7</v>
      </c>
      <c r="J171">
        <v>0.7</v>
      </c>
      <c r="K171">
        <v>-10</v>
      </c>
      <c r="L171">
        <v>-4.4000000000000004</v>
      </c>
      <c r="M171">
        <v>-5.7</v>
      </c>
      <c r="N171" t="s">
        <v>345</v>
      </c>
      <c r="O171" t="s">
        <v>349</v>
      </c>
      <c r="P171">
        <f>IF(N171="Playoffs",1,0)</f>
        <v>0</v>
      </c>
    </row>
    <row r="172" spans="1:16" hidden="1" x14ac:dyDescent="0.2">
      <c r="A172" t="s">
        <v>27</v>
      </c>
      <c r="B172" t="s">
        <v>28</v>
      </c>
      <c r="C172">
        <v>2005</v>
      </c>
      <c r="D172">
        <v>13</v>
      </c>
      <c r="E172">
        <v>3</v>
      </c>
      <c r="F172">
        <v>395</v>
      </c>
      <c r="G172">
        <v>258</v>
      </c>
      <c r="H172">
        <v>137</v>
      </c>
      <c r="I172">
        <v>8.6</v>
      </c>
      <c r="J172">
        <v>2.2000000000000002</v>
      </c>
      <c r="K172">
        <v>10.8</v>
      </c>
      <c r="L172">
        <v>5</v>
      </c>
      <c r="M172">
        <v>5.8</v>
      </c>
      <c r="N172" t="s">
        <v>344</v>
      </c>
      <c r="O172" t="s">
        <v>349</v>
      </c>
      <c r="P172">
        <f>IF(N172="Playoffs",1,0)</f>
        <v>1</v>
      </c>
    </row>
    <row r="173" spans="1:16" hidden="1" x14ac:dyDescent="0.2">
      <c r="A173" t="s">
        <v>37</v>
      </c>
      <c r="B173" t="s">
        <v>38</v>
      </c>
      <c r="C173">
        <v>2005</v>
      </c>
      <c r="D173">
        <v>10</v>
      </c>
      <c r="E173">
        <v>6</v>
      </c>
      <c r="F173">
        <v>403</v>
      </c>
      <c r="G173">
        <v>325</v>
      </c>
      <c r="H173">
        <v>78</v>
      </c>
      <c r="I173">
        <v>4.9000000000000004</v>
      </c>
      <c r="J173">
        <v>2.1</v>
      </c>
      <c r="K173">
        <v>7</v>
      </c>
      <c r="L173">
        <v>5.0999999999999996</v>
      </c>
      <c r="M173">
        <v>1.9</v>
      </c>
      <c r="N173" t="s">
        <v>345</v>
      </c>
      <c r="O173" t="s">
        <v>349</v>
      </c>
      <c r="P173">
        <f>IF(N173="Playoffs",1,0)</f>
        <v>0</v>
      </c>
    </row>
    <row r="174" spans="1:16" hidden="1" x14ac:dyDescent="0.2">
      <c r="A174" t="s">
        <v>56</v>
      </c>
      <c r="B174" t="s">
        <v>57</v>
      </c>
      <c r="C174">
        <v>2005</v>
      </c>
      <c r="D174">
        <v>9</v>
      </c>
      <c r="E174">
        <v>7</v>
      </c>
      <c r="F174">
        <v>418</v>
      </c>
      <c r="G174">
        <v>312</v>
      </c>
      <c r="H174">
        <v>106</v>
      </c>
      <c r="I174">
        <v>6.6</v>
      </c>
      <c r="J174">
        <v>3.3</v>
      </c>
      <c r="K174">
        <v>9.9</v>
      </c>
      <c r="L174">
        <v>7.1</v>
      </c>
      <c r="M174">
        <v>2.9</v>
      </c>
      <c r="N174" t="s">
        <v>345</v>
      </c>
      <c r="O174" t="s">
        <v>349</v>
      </c>
      <c r="P174">
        <f>IF(N174="Playoffs",1,0)</f>
        <v>0</v>
      </c>
    </row>
    <row r="175" spans="1:16" hidden="1" x14ac:dyDescent="0.2">
      <c r="A175" t="s">
        <v>50</v>
      </c>
      <c r="B175" t="s">
        <v>51</v>
      </c>
      <c r="C175">
        <v>2005</v>
      </c>
      <c r="D175">
        <v>4</v>
      </c>
      <c r="E175">
        <v>12</v>
      </c>
      <c r="F175">
        <v>290</v>
      </c>
      <c r="G175">
        <v>383</v>
      </c>
      <c r="H175">
        <v>-93</v>
      </c>
      <c r="I175">
        <v>-5.8</v>
      </c>
      <c r="J175">
        <v>3</v>
      </c>
      <c r="K175">
        <v>-2.8</v>
      </c>
      <c r="L175">
        <v>-1.2</v>
      </c>
      <c r="M175">
        <v>-1.6</v>
      </c>
      <c r="N175" t="s">
        <v>345</v>
      </c>
      <c r="O175" t="s">
        <v>349</v>
      </c>
      <c r="P175">
        <f>IF(N175="Playoffs",1,0)</f>
        <v>0</v>
      </c>
    </row>
    <row r="176" spans="1:16" hidden="1" x14ac:dyDescent="0.2">
      <c r="A176" t="s">
        <v>47</v>
      </c>
      <c r="B176" t="s">
        <v>48</v>
      </c>
      <c r="C176">
        <v>2005</v>
      </c>
      <c r="D176">
        <v>11</v>
      </c>
      <c r="E176">
        <v>5</v>
      </c>
      <c r="F176">
        <v>422</v>
      </c>
      <c r="G176">
        <v>314</v>
      </c>
      <c r="H176">
        <v>108</v>
      </c>
      <c r="I176">
        <v>6.8</v>
      </c>
      <c r="J176">
        <v>0.7</v>
      </c>
      <c r="K176">
        <v>7.5</v>
      </c>
      <c r="L176">
        <v>5.8</v>
      </c>
      <c r="M176">
        <v>1.7</v>
      </c>
      <c r="N176" t="s">
        <v>344</v>
      </c>
      <c r="O176" t="s">
        <v>349</v>
      </c>
      <c r="P176">
        <f>IF(N176="Playoffs",1,0)</f>
        <v>1</v>
      </c>
    </row>
    <row r="177" spans="1:16" hidden="1" x14ac:dyDescent="0.2">
      <c r="A177" t="s">
        <v>68</v>
      </c>
      <c r="B177" t="s">
        <v>69</v>
      </c>
      <c r="C177">
        <v>2005</v>
      </c>
      <c r="D177">
        <v>10</v>
      </c>
      <c r="E177">
        <v>6</v>
      </c>
      <c r="F177">
        <v>359</v>
      </c>
      <c r="G177">
        <v>293</v>
      </c>
      <c r="H177">
        <v>66</v>
      </c>
      <c r="I177">
        <v>4.0999999999999996</v>
      </c>
      <c r="J177">
        <v>1.9</v>
      </c>
      <c r="K177">
        <v>6</v>
      </c>
      <c r="L177">
        <v>2.6</v>
      </c>
      <c r="M177">
        <v>3.4</v>
      </c>
      <c r="N177" t="s">
        <v>344</v>
      </c>
      <c r="O177" t="s">
        <v>349</v>
      </c>
      <c r="P177">
        <f>IF(N177="Playoffs",1,0)</f>
        <v>1</v>
      </c>
    </row>
    <row r="178" spans="1:16" hidden="1" x14ac:dyDescent="0.2">
      <c r="A178" t="s">
        <v>25</v>
      </c>
      <c r="B178" t="s">
        <v>26</v>
      </c>
      <c r="C178">
        <v>2005</v>
      </c>
      <c r="D178">
        <v>9</v>
      </c>
      <c r="E178">
        <v>7</v>
      </c>
      <c r="F178">
        <v>325</v>
      </c>
      <c r="G178">
        <v>308</v>
      </c>
      <c r="H178">
        <v>17</v>
      </c>
      <c r="I178">
        <v>1.1000000000000001</v>
      </c>
      <c r="J178">
        <v>2.1</v>
      </c>
      <c r="K178">
        <v>3.2</v>
      </c>
      <c r="L178">
        <v>-0.1</v>
      </c>
      <c r="M178">
        <v>3.2</v>
      </c>
      <c r="N178" t="s">
        <v>345</v>
      </c>
      <c r="O178" t="s">
        <v>349</v>
      </c>
      <c r="P178">
        <f>IF(N178="Playoffs",1,0)</f>
        <v>0</v>
      </c>
    </row>
    <row r="179" spans="1:16" hidden="1" x14ac:dyDescent="0.2">
      <c r="A179" t="s">
        <v>52</v>
      </c>
      <c r="B179" t="s">
        <v>53</v>
      </c>
      <c r="C179">
        <v>2005</v>
      </c>
      <c r="D179">
        <v>6</v>
      </c>
      <c r="E179">
        <v>10</v>
      </c>
      <c r="F179">
        <v>310</v>
      </c>
      <c r="G179">
        <v>388</v>
      </c>
      <c r="H179">
        <v>-78</v>
      </c>
      <c r="I179">
        <v>-4.9000000000000004</v>
      </c>
      <c r="J179">
        <v>2.6</v>
      </c>
      <c r="K179">
        <v>-2.2999999999999998</v>
      </c>
      <c r="L179">
        <v>-0.7</v>
      </c>
      <c r="M179">
        <v>-1.7</v>
      </c>
      <c r="N179" t="s">
        <v>345</v>
      </c>
      <c r="O179" t="s">
        <v>349</v>
      </c>
      <c r="P179">
        <f>IF(N179="Playoffs",1,0)</f>
        <v>0</v>
      </c>
    </row>
    <row r="180" spans="1:16" hidden="1" x14ac:dyDescent="0.2">
      <c r="A180" t="s">
        <v>19</v>
      </c>
      <c r="B180" t="s">
        <v>20</v>
      </c>
      <c r="C180">
        <v>2005</v>
      </c>
      <c r="D180">
        <v>11</v>
      </c>
      <c r="E180">
        <v>5</v>
      </c>
      <c r="F180">
        <v>260</v>
      </c>
      <c r="G180">
        <v>202</v>
      </c>
      <c r="H180">
        <v>58</v>
      </c>
      <c r="I180">
        <v>3.6</v>
      </c>
      <c r="J180">
        <v>-2.2000000000000002</v>
      </c>
      <c r="K180">
        <v>1.4</v>
      </c>
      <c r="L180">
        <v>-5.2</v>
      </c>
      <c r="M180">
        <v>6.6</v>
      </c>
      <c r="N180" t="s">
        <v>344</v>
      </c>
      <c r="O180" t="s">
        <v>349</v>
      </c>
      <c r="P180">
        <f>IF(N180="Playoffs",1,0)</f>
        <v>1</v>
      </c>
    </row>
    <row r="181" spans="1:16" hidden="1" x14ac:dyDescent="0.2">
      <c r="A181" t="s">
        <v>41</v>
      </c>
      <c r="B181" t="s">
        <v>42</v>
      </c>
      <c r="C181">
        <v>2005</v>
      </c>
      <c r="D181">
        <v>9</v>
      </c>
      <c r="E181">
        <v>7</v>
      </c>
      <c r="F181">
        <v>306</v>
      </c>
      <c r="G181">
        <v>344</v>
      </c>
      <c r="H181">
        <v>-38</v>
      </c>
      <c r="I181">
        <v>-2.4</v>
      </c>
      <c r="J181">
        <v>-1.1000000000000001</v>
      </c>
      <c r="K181">
        <v>-3.5</v>
      </c>
      <c r="L181">
        <v>-1.4</v>
      </c>
      <c r="M181">
        <v>-2.1</v>
      </c>
      <c r="N181" t="s">
        <v>345</v>
      </c>
      <c r="O181" t="s">
        <v>349</v>
      </c>
      <c r="P181">
        <f>IF(N181="Playoffs",1,0)</f>
        <v>0</v>
      </c>
    </row>
    <row r="182" spans="1:16" hidden="1" x14ac:dyDescent="0.2">
      <c r="A182" t="s">
        <v>29</v>
      </c>
      <c r="B182" t="s">
        <v>30</v>
      </c>
      <c r="C182">
        <v>2005</v>
      </c>
      <c r="D182">
        <v>5</v>
      </c>
      <c r="E182">
        <v>11</v>
      </c>
      <c r="F182">
        <v>254</v>
      </c>
      <c r="G182">
        <v>345</v>
      </c>
      <c r="H182">
        <v>-91</v>
      </c>
      <c r="I182">
        <v>-5.7</v>
      </c>
      <c r="J182">
        <v>-1</v>
      </c>
      <c r="K182">
        <v>-6.7</v>
      </c>
      <c r="L182">
        <v>-4.3</v>
      </c>
      <c r="M182">
        <v>-2.4</v>
      </c>
      <c r="N182" t="s">
        <v>345</v>
      </c>
      <c r="O182" t="s">
        <v>349</v>
      </c>
      <c r="P182">
        <f>IF(N182="Playoffs",1,0)</f>
        <v>0</v>
      </c>
    </row>
    <row r="183" spans="1:16" hidden="1" x14ac:dyDescent="0.2">
      <c r="A183" t="s">
        <v>31</v>
      </c>
      <c r="B183" t="s">
        <v>32</v>
      </c>
      <c r="C183">
        <v>2005</v>
      </c>
      <c r="D183">
        <v>4</v>
      </c>
      <c r="E183">
        <v>12</v>
      </c>
      <c r="F183">
        <v>298</v>
      </c>
      <c r="G183">
        <v>344</v>
      </c>
      <c r="H183">
        <v>-46</v>
      </c>
      <c r="I183">
        <v>-2.9</v>
      </c>
      <c r="J183">
        <v>-0.8</v>
      </c>
      <c r="K183">
        <v>-3.7</v>
      </c>
      <c r="L183">
        <v>-1.5</v>
      </c>
      <c r="M183">
        <v>-2.2000000000000002</v>
      </c>
      <c r="N183" t="s">
        <v>345</v>
      </c>
      <c r="O183" t="s">
        <v>349</v>
      </c>
      <c r="P183">
        <f>IF(N183="Playoffs",1,0)</f>
        <v>0</v>
      </c>
    </row>
    <row r="184" spans="1:16" hidden="1" x14ac:dyDescent="0.2">
      <c r="A184" t="s">
        <v>64</v>
      </c>
      <c r="B184" t="s">
        <v>65</v>
      </c>
      <c r="C184">
        <v>2005</v>
      </c>
      <c r="D184">
        <v>11</v>
      </c>
      <c r="E184">
        <v>5</v>
      </c>
      <c r="F184">
        <v>300</v>
      </c>
      <c r="G184">
        <v>274</v>
      </c>
      <c r="H184">
        <v>26</v>
      </c>
      <c r="I184">
        <v>1.6</v>
      </c>
      <c r="J184">
        <v>-2.6</v>
      </c>
      <c r="K184">
        <v>-1</v>
      </c>
      <c r="L184">
        <v>-2.8</v>
      </c>
      <c r="M184">
        <v>1.8</v>
      </c>
      <c r="N184" t="s">
        <v>344</v>
      </c>
      <c r="O184" t="s">
        <v>349</v>
      </c>
      <c r="P184">
        <f>IF(N184="Playoffs",1,0)</f>
        <v>1</v>
      </c>
    </row>
    <row r="185" spans="1:16" hidden="1" x14ac:dyDescent="0.2">
      <c r="A185" t="s">
        <v>17</v>
      </c>
      <c r="B185" t="s">
        <v>18</v>
      </c>
      <c r="C185">
        <v>2005</v>
      </c>
      <c r="D185">
        <v>11</v>
      </c>
      <c r="E185">
        <v>5</v>
      </c>
      <c r="F185">
        <v>391</v>
      </c>
      <c r="G185">
        <v>259</v>
      </c>
      <c r="H185">
        <v>132</v>
      </c>
      <c r="I185">
        <v>8.3000000000000007</v>
      </c>
      <c r="J185">
        <v>-3.2</v>
      </c>
      <c r="K185">
        <v>5.0999999999999996</v>
      </c>
      <c r="L185">
        <v>3</v>
      </c>
      <c r="M185">
        <v>2.1</v>
      </c>
      <c r="N185" t="s">
        <v>344</v>
      </c>
      <c r="O185" t="s">
        <v>349</v>
      </c>
      <c r="P185">
        <f>IF(N185="Playoffs",1,0)</f>
        <v>1</v>
      </c>
    </row>
    <row r="186" spans="1:16" hidden="1" x14ac:dyDescent="0.2">
      <c r="A186" t="s">
        <v>11</v>
      </c>
      <c r="B186" t="s">
        <v>12</v>
      </c>
      <c r="C186">
        <v>2005</v>
      </c>
      <c r="D186">
        <v>8</v>
      </c>
      <c r="E186">
        <v>8</v>
      </c>
      <c r="F186">
        <v>351</v>
      </c>
      <c r="G186">
        <v>341</v>
      </c>
      <c r="H186">
        <v>10</v>
      </c>
      <c r="I186">
        <v>0.6</v>
      </c>
      <c r="J186">
        <v>-1.9</v>
      </c>
      <c r="K186">
        <v>-1.2</v>
      </c>
      <c r="L186">
        <v>1.1000000000000001</v>
      </c>
      <c r="M186">
        <v>-2.2999999999999998</v>
      </c>
      <c r="N186" t="s">
        <v>345</v>
      </c>
      <c r="O186" t="s">
        <v>349</v>
      </c>
      <c r="P186">
        <f>IF(N186="Playoffs",1,0)</f>
        <v>0</v>
      </c>
    </row>
    <row r="187" spans="1:16" hidden="1" x14ac:dyDescent="0.2">
      <c r="A187" t="s">
        <v>45</v>
      </c>
      <c r="B187" t="s">
        <v>46</v>
      </c>
      <c r="C187">
        <v>2005</v>
      </c>
      <c r="D187">
        <v>3</v>
      </c>
      <c r="E187">
        <v>13</v>
      </c>
      <c r="F187">
        <v>235</v>
      </c>
      <c r="G187">
        <v>398</v>
      </c>
      <c r="H187">
        <v>-163</v>
      </c>
      <c r="I187">
        <v>-10.199999999999999</v>
      </c>
      <c r="J187">
        <v>-0.9</v>
      </c>
      <c r="K187">
        <v>-11.1</v>
      </c>
      <c r="L187">
        <v>-6.2</v>
      </c>
      <c r="M187">
        <v>-4.9000000000000004</v>
      </c>
      <c r="N187" t="s">
        <v>345</v>
      </c>
      <c r="O187" t="s">
        <v>349</v>
      </c>
      <c r="P187">
        <f>IF(N187="Playoffs",1,0)</f>
        <v>0</v>
      </c>
    </row>
    <row r="188" spans="1:16" hidden="1" x14ac:dyDescent="0.2">
      <c r="A188" t="s">
        <v>60</v>
      </c>
      <c r="B188" t="s">
        <v>61</v>
      </c>
      <c r="C188">
        <v>2005</v>
      </c>
      <c r="D188">
        <v>13</v>
      </c>
      <c r="E188">
        <v>3</v>
      </c>
      <c r="F188">
        <v>452</v>
      </c>
      <c r="G188">
        <v>271</v>
      </c>
      <c r="H188">
        <v>181</v>
      </c>
      <c r="I188">
        <v>11.3</v>
      </c>
      <c r="J188">
        <v>-2.2000000000000002</v>
      </c>
      <c r="K188">
        <v>9.1</v>
      </c>
      <c r="L188">
        <v>5.8</v>
      </c>
      <c r="M188">
        <v>3.4</v>
      </c>
      <c r="N188" t="s">
        <v>344</v>
      </c>
      <c r="O188" t="s">
        <v>349</v>
      </c>
      <c r="P188">
        <f>IF(N188="Playoffs",1,0)</f>
        <v>1</v>
      </c>
    </row>
    <row r="189" spans="1:16" hidden="1" x14ac:dyDescent="0.2">
      <c r="A189" t="s">
        <v>62</v>
      </c>
      <c r="B189" t="s">
        <v>63</v>
      </c>
      <c r="C189">
        <v>2005</v>
      </c>
      <c r="D189">
        <v>6</v>
      </c>
      <c r="E189">
        <v>10</v>
      </c>
      <c r="F189">
        <v>363</v>
      </c>
      <c r="G189">
        <v>429</v>
      </c>
      <c r="H189">
        <v>-66</v>
      </c>
      <c r="I189">
        <v>-4.0999999999999996</v>
      </c>
      <c r="J189">
        <v>-1</v>
      </c>
      <c r="K189">
        <v>-5.0999999999999996</v>
      </c>
      <c r="L189">
        <v>1.3</v>
      </c>
      <c r="M189">
        <v>-6.4</v>
      </c>
      <c r="N189" t="s">
        <v>345</v>
      </c>
      <c r="O189" t="s">
        <v>349</v>
      </c>
      <c r="P189">
        <f>IF(N189="Playoffs",1,0)</f>
        <v>0</v>
      </c>
    </row>
    <row r="190" spans="1:16" hidden="1" x14ac:dyDescent="0.2">
      <c r="A190" t="s">
        <v>8</v>
      </c>
      <c r="B190" t="s">
        <v>9</v>
      </c>
      <c r="C190">
        <v>2005</v>
      </c>
      <c r="D190">
        <v>5</v>
      </c>
      <c r="E190">
        <v>11</v>
      </c>
      <c r="F190">
        <v>311</v>
      </c>
      <c r="G190">
        <v>387</v>
      </c>
      <c r="H190">
        <v>-76</v>
      </c>
      <c r="I190">
        <v>-4.8</v>
      </c>
      <c r="J190">
        <v>-0.2</v>
      </c>
      <c r="K190">
        <v>-5</v>
      </c>
      <c r="L190">
        <v>-2</v>
      </c>
      <c r="M190">
        <v>-3</v>
      </c>
      <c r="N190" t="s">
        <v>345</v>
      </c>
      <c r="O190" t="s">
        <v>349</v>
      </c>
      <c r="P190">
        <f>IF(N190="Playoffs",1,0)</f>
        <v>0</v>
      </c>
    </row>
    <row r="191" spans="1:16" hidden="1" x14ac:dyDescent="0.2">
      <c r="A191" t="s">
        <v>58</v>
      </c>
      <c r="B191" t="s">
        <v>59</v>
      </c>
      <c r="C191">
        <v>2005</v>
      </c>
      <c r="D191">
        <v>4</v>
      </c>
      <c r="E191">
        <v>12</v>
      </c>
      <c r="F191">
        <v>239</v>
      </c>
      <c r="G191">
        <v>428</v>
      </c>
      <c r="H191">
        <v>-189</v>
      </c>
      <c r="I191">
        <v>-11.8</v>
      </c>
      <c r="J191">
        <v>0.7</v>
      </c>
      <c r="K191">
        <v>-11.1</v>
      </c>
      <c r="L191">
        <v>-5.6</v>
      </c>
      <c r="M191">
        <v>-5.5</v>
      </c>
      <c r="N191" t="s">
        <v>345</v>
      </c>
      <c r="O191" t="s">
        <v>349</v>
      </c>
      <c r="P191">
        <f>IF(N191="Playoffs",1,0)</f>
        <v>0</v>
      </c>
    </row>
    <row r="192" spans="1:16" hidden="1" x14ac:dyDescent="0.2">
      <c r="A192" t="s">
        <v>43</v>
      </c>
      <c r="B192" t="s">
        <v>44</v>
      </c>
      <c r="C192">
        <v>2006</v>
      </c>
      <c r="D192">
        <v>12</v>
      </c>
      <c r="E192">
        <v>4</v>
      </c>
      <c r="F192">
        <v>385</v>
      </c>
      <c r="G192">
        <v>237</v>
      </c>
      <c r="H192">
        <v>148</v>
      </c>
      <c r="I192">
        <v>9.3000000000000007</v>
      </c>
      <c r="J192">
        <v>1</v>
      </c>
      <c r="K192">
        <v>10.199999999999999</v>
      </c>
      <c r="L192">
        <v>4.3</v>
      </c>
      <c r="M192">
        <v>5.9</v>
      </c>
      <c r="N192" t="s">
        <v>344</v>
      </c>
      <c r="O192" t="s">
        <v>349</v>
      </c>
      <c r="P192">
        <f>IF(N192="Playoffs",1,0)</f>
        <v>1</v>
      </c>
    </row>
    <row r="193" spans="1:16" hidden="1" x14ac:dyDescent="0.2">
      <c r="A193" t="s">
        <v>47</v>
      </c>
      <c r="B193" t="s">
        <v>49</v>
      </c>
      <c r="C193">
        <v>2006</v>
      </c>
      <c r="D193">
        <v>10</v>
      </c>
      <c r="E193">
        <v>6</v>
      </c>
      <c r="F193">
        <v>316</v>
      </c>
      <c r="G193">
        <v>295</v>
      </c>
      <c r="H193">
        <v>21</v>
      </c>
      <c r="I193">
        <v>1.3</v>
      </c>
      <c r="J193">
        <v>0.7</v>
      </c>
      <c r="K193">
        <v>2</v>
      </c>
      <c r="L193">
        <v>0.4</v>
      </c>
      <c r="M193">
        <v>1.7</v>
      </c>
      <c r="N193" t="s">
        <v>344</v>
      </c>
      <c r="O193" t="s">
        <v>349</v>
      </c>
      <c r="P193">
        <f>IF(N193="Playoffs",1,0)</f>
        <v>1</v>
      </c>
    </row>
    <row r="194" spans="1:16" hidden="1" x14ac:dyDescent="0.2">
      <c r="A194" t="s">
        <v>15</v>
      </c>
      <c r="B194" t="s">
        <v>16</v>
      </c>
      <c r="C194">
        <v>2006</v>
      </c>
      <c r="D194">
        <v>7</v>
      </c>
      <c r="E194">
        <v>9</v>
      </c>
      <c r="F194">
        <v>300</v>
      </c>
      <c r="G194">
        <v>311</v>
      </c>
      <c r="H194">
        <v>-11</v>
      </c>
      <c r="I194">
        <v>-0.7</v>
      </c>
      <c r="J194">
        <v>2.9</v>
      </c>
      <c r="K194">
        <v>2.2000000000000002</v>
      </c>
      <c r="L194">
        <v>-0.2</v>
      </c>
      <c r="M194">
        <v>2.4</v>
      </c>
      <c r="N194" t="s">
        <v>345</v>
      </c>
      <c r="O194" t="s">
        <v>349</v>
      </c>
      <c r="P194">
        <f>IF(N194="Playoffs",1,0)</f>
        <v>0</v>
      </c>
    </row>
    <row r="195" spans="1:16" hidden="1" x14ac:dyDescent="0.2">
      <c r="A195" t="s">
        <v>39</v>
      </c>
      <c r="B195" t="s">
        <v>40</v>
      </c>
      <c r="C195">
        <v>2006</v>
      </c>
      <c r="D195">
        <v>6</v>
      </c>
      <c r="E195">
        <v>10</v>
      </c>
      <c r="F195">
        <v>260</v>
      </c>
      <c r="G195">
        <v>283</v>
      </c>
      <c r="H195">
        <v>-23</v>
      </c>
      <c r="I195">
        <v>-1.4</v>
      </c>
      <c r="J195">
        <v>2.1</v>
      </c>
      <c r="K195">
        <v>0.7</v>
      </c>
      <c r="L195">
        <v>-3.3</v>
      </c>
      <c r="M195">
        <v>4</v>
      </c>
      <c r="N195" t="s">
        <v>345</v>
      </c>
      <c r="O195" t="s">
        <v>349</v>
      </c>
      <c r="P195">
        <f>IF(N195="Playoffs",1,0)</f>
        <v>0</v>
      </c>
    </row>
    <row r="196" spans="1:16" hidden="1" x14ac:dyDescent="0.2">
      <c r="A196" t="s">
        <v>13</v>
      </c>
      <c r="B196" t="s">
        <v>14</v>
      </c>
      <c r="C196">
        <v>2006</v>
      </c>
      <c r="D196">
        <v>13</v>
      </c>
      <c r="E196">
        <v>3</v>
      </c>
      <c r="F196">
        <v>353</v>
      </c>
      <c r="G196">
        <v>201</v>
      </c>
      <c r="H196">
        <v>152</v>
      </c>
      <c r="I196">
        <v>9.5</v>
      </c>
      <c r="J196">
        <v>-0.2</v>
      </c>
      <c r="K196">
        <v>9.3000000000000007</v>
      </c>
      <c r="L196">
        <v>1.5</v>
      </c>
      <c r="M196">
        <v>7.8</v>
      </c>
      <c r="N196" t="s">
        <v>344</v>
      </c>
      <c r="O196" t="s">
        <v>349</v>
      </c>
      <c r="P196">
        <f>IF(N196="Playoffs",1,0)</f>
        <v>1</v>
      </c>
    </row>
    <row r="197" spans="1:16" hidden="1" x14ac:dyDescent="0.2">
      <c r="A197" t="s">
        <v>21</v>
      </c>
      <c r="B197" t="s">
        <v>22</v>
      </c>
      <c r="C197">
        <v>2006</v>
      </c>
      <c r="D197">
        <v>8</v>
      </c>
      <c r="E197">
        <v>8</v>
      </c>
      <c r="F197">
        <v>373</v>
      </c>
      <c r="G197">
        <v>331</v>
      </c>
      <c r="H197">
        <v>42</v>
      </c>
      <c r="I197">
        <v>2.6</v>
      </c>
      <c r="J197">
        <v>1.5</v>
      </c>
      <c r="K197">
        <v>4.0999999999999996</v>
      </c>
      <c r="L197">
        <v>4</v>
      </c>
      <c r="M197">
        <v>0</v>
      </c>
      <c r="N197" t="s">
        <v>345</v>
      </c>
      <c r="O197" t="s">
        <v>349</v>
      </c>
      <c r="P197">
        <f>IF(N197="Playoffs",1,0)</f>
        <v>0</v>
      </c>
    </row>
    <row r="198" spans="1:16" hidden="1" x14ac:dyDescent="0.2">
      <c r="A198" t="s">
        <v>54</v>
      </c>
      <c r="B198" t="s">
        <v>55</v>
      </c>
      <c r="C198">
        <v>2006</v>
      </c>
      <c r="D198">
        <v>8</v>
      </c>
      <c r="E198">
        <v>8</v>
      </c>
      <c r="F198">
        <v>353</v>
      </c>
      <c r="G198">
        <v>315</v>
      </c>
      <c r="H198">
        <v>38</v>
      </c>
      <c r="I198">
        <v>2.4</v>
      </c>
      <c r="J198">
        <v>1</v>
      </c>
      <c r="K198">
        <v>3.4</v>
      </c>
      <c r="L198">
        <v>3</v>
      </c>
      <c r="M198">
        <v>0.4</v>
      </c>
      <c r="N198" t="s">
        <v>345</v>
      </c>
      <c r="O198" t="s">
        <v>349</v>
      </c>
      <c r="P198">
        <f>IF(N198="Playoffs",1,0)</f>
        <v>0</v>
      </c>
    </row>
    <row r="199" spans="1:16" hidden="1" x14ac:dyDescent="0.2">
      <c r="A199" t="s">
        <v>23</v>
      </c>
      <c r="B199" t="s">
        <v>24</v>
      </c>
      <c r="C199">
        <v>2006</v>
      </c>
      <c r="D199">
        <v>4</v>
      </c>
      <c r="E199">
        <v>12</v>
      </c>
      <c r="F199">
        <v>238</v>
      </c>
      <c r="G199">
        <v>356</v>
      </c>
      <c r="H199">
        <v>-118</v>
      </c>
      <c r="I199">
        <v>-7.4</v>
      </c>
      <c r="J199">
        <v>1.5</v>
      </c>
      <c r="K199">
        <v>-5.8</v>
      </c>
      <c r="L199">
        <v>-4.5</v>
      </c>
      <c r="M199">
        <v>-1.3</v>
      </c>
      <c r="N199" t="s">
        <v>345</v>
      </c>
      <c r="O199" t="s">
        <v>349</v>
      </c>
      <c r="P199">
        <f>IF(N199="Playoffs",1,0)</f>
        <v>0</v>
      </c>
    </row>
    <row r="200" spans="1:16" hidden="1" x14ac:dyDescent="0.2">
      <c r="A200" t="s">
        <v>33</v>
      </c>
      <c r="B200" t="s">
        <v>34</v>
      </c>
      <c r="C200">
        <v>2006</v>
      </c>
      <c r="D200">
        <v>12</v>
      </c>
      <c r="E200">
        <v>4</v>
      </c>
      <c r="F200">
        <v>427</v>
      </c>
      <c r="G200">
        <v>360</v>
      </c>
      <c r="H200">
        <v>67</v>
      </c>
      <c r="I200">
        <v>4.2</v>
      </c>
      <c r="J200">
        <v>1.7</v>
      </c>
      <c r="K200">
        <v>5.9</v>
      </c>
      <c r="L200">
        <v>6.9</v>
      </c>
      <c r="M200">
        <v>-1.1000000000000001</v>
      </c>
      <c r="N200" t="s">
        <v>344</v>
      </c>
      <c r="O200" t="s">
        <v>350</v>
      </c>
      <c r="P200">
        <f>IF(N200="Playoffs",1,0)</f>
        <v>1</v>
      </c>
    </row>
    <row r="201" spans="1:16" hidden="1" x14ac:dyDescent="0.2">
      <c r="A201" t="s">
        <v>66</v>
      </c>
      <c r="B201" t="s">
        <v>67</v>
      </c>
      <c r="C201">
        <v>2006</v>
      </c>
      <c r="D201">
        <v>8</v>
      </c>
      <c r="E201">
        <v>8</v>
      </c>
      <c r="F201">
        <v>324</v>
      </c>
      <c r="G201">
        <v>400</v>
      </c>
      <c r="H201">
        <v>-76</v>
      </c>
      <c r="I201">
        <v>-4.8</v>
      </c>
      <c r="J201">
        <v>3.5</v>
      </c>
      <c r="K201">
        <v>-1.3</v>
      </c>
      <c r="L201">
        <v>1</v>
      </c>
      <c r="M201">
        <v>-2.2999999999999998</v>
      </c>
      <c r="N201" t="s">
        <v>345</v>
      </c>
      <c r="O201" t="s">
        <v>349</v>
      </c>
      <c r="P201">
        <f>IF(N201="Playoffs",1,0)</f>
        <v>0</v>
      </c>
    </row>
    <row r="202" spans="1:16" hidden="1" x14ac:dyDescent="0.2">
      <c r="A202" t="s">
        <v>35</v>
      </c>
      <c r="B202" t="s">
        <v>36</v>
      </c>
      <c r="C202">
        <v>2006</v>
      </c>
      <c r="D202">
        <v>8</v>
      </c>
      <c r="E202">
        <v>8</v>
      </c>
      <c r="F202">
        <v>371</v>
      </c>
      <c r="G202">
        <v>274</v>
      </c>
      <c r="H202">
        <v>97</v>
      </c>
      <c r="I202">
        <v>6.1</v>
      </c>
      <c r="J202">
        <v>1.4</v>
      </c>
      <c r="K202">
        <v>7.5</v>
      </c>
      <c r="L202">
        <v>2.6</v>
      </c>
      <c r="M202">
        <v>4.9000000000000004</v>
      </c>
      <c r="N202" t="s">
        <v>345</v>
      </c>
      <c r="O202" t="s">
        <v>349</v>
      </c>
      <c r="P202">
        <f>IF(N202="Playoffs",1,0)</f>
        <v>0</v>
      </c>
    </row>
    <row r="203" spans="1:16" hidden="1" x14ac:dyDescent="0.2">
      <c r="A203" t="s">
        <v>70</v>
      </c>
      <c r="B203" t="s">
        <v>71</v>
      </c>
      <c r="C203">
        <v>2006</v>
      </c>
      <c r="D203">
        <v>6</v>
      </c>
      <c r="E203">
        <v>10</v>
      </c>
      <c r="F203">
        <v>267</v>
      </c>
      <c r="G203">
        <v>366</v>
      </c>
      <c r="H203">
        <v>-99</v>
      </c>
      <c r="I203">
        <v>-6.2</v>
      </c>
      <c r="J203">
        <v>1.7</v>
      </c>
      <c r="K203">
        <v>-4.5</v>
      </c>
      <c r="L203">
        <v>-3.2</v>
      </c>
      <c r="M203">
        <v>-1.3</v>
      </c>
      <c r="N203" t="s">
        <v>345</v>
      </c>
      <c r="O203" t="s">
        <v>349</v>
      </c>
      <c r="P203">
        <f>IF(N203="Playoffs",1,0)</f>
        <v>0</v>
      </c>
    </row>
    <row r="204" spans="1:16" hidden="1" x14ac:dyDescent="0.2">
      <c r="A204" t="s">
        <v>56</v>
      </c>
      <c r="B204" t="s">
        <v>57</v>
      </c>
      <c r="C204">
        <v>2006</v>
      </c>
      <c r="D204">
        <v>14</v>
      </c>
      <c r="E204">
        <v>2</v>
      </c>
      <c r="F204">
        <v>492</v>
      </c>
      <c r="G204">
        <v>303</v>
      </c>
      <c r="H204">
        <v>189</v>
      </c>
      <c r="I204">
        <v>11.8</v>
      </c>
      <c r="J204">
        <v>-1.6</v>
      </c>
      <c r="K204">
        <v>10.199999999999999</v>
      </c>
      <c r="L204">
        <v>10</v>
      </c>
      <c r="M204">
        <v>0.2</v>
      </c>
      <c r="N204" t="s">
        <v>344</v>
      </c>
      <c r="O204" t="s">
        <v>349</v>
      </c>
      <c r="P204">
        <f>IF(N204="Playoffs",1,0)</f>
        <v>1</v>
      </c>
    </row>
    <row r="205" spans="1:16" hidden="1" x14ac:dyDescent="0.2">
      <c r="A205" t="s">
        <v>37</v>
      </c>
      <c r="B205" t="s">
        <v>38</v>
      </c>
      <c r="C205">
        <v>2006</v>
      </c>
      <c r="D205">
        <v>9</v>
      </c>
      <c r="E205">
        <v>7</v>
      </c>
      <c r="F205">
        <v>331</v>
      </c>
      <c r="G205">
        <v>315</v>
      </c>
      <c r="H205">
        <v>16</v>
      </c>
      <c r="I205">
        <v>1</v>
      </c>
      <c r="J205">
        <v>0</v>
      </c>
      <c r="K205">
        <v>1</v>
      </c>
      <c r="L205">
        <v>0.4</v>
      </c>
      <c r="M205">
        <v>0.6</v>
      </c>
      <c r="N205" t="s">
        <v>344</v>
      </c>
      <c r="O205" t="s">
        <v>349</v>
      </c>
      <c r="P205">
        <f>IF(N205="Playoffs",1,0)</f>
        <v>1</v>
      </c>
    </row>
    <row r="206" spans="1:16" hidden="1" x14ac:dyDescent="0.2">
      <c r="A206" t="s">
        <v>27</v>
      </c>
      <c r="B206" t="s">
        <v>28</v>
      </c>
      <c r="C206">
        <v>2006</v>
      </c>
      <c r="D206">
        <v>9</v>
      </c>
      <c r="E206">
        <v>7</v>
      </c>
      <c r="F206">
        <v>319</v>
      </c>
      <c r="G206">
        <v>305</v>
      </c>
      <c r="H206">
        <v>14</v>
      </c>
      <c r="I206">
        <v>0.9</v>
      </c>
      <c r="J206">
        <v>0.4</v>
      </c>
      <c r="K206">
        <v>1.3</v>
      </c>
      <c r="L206">
        <v>-0.8</v>
      </c>
      <c r="M206">
        <v>2.1</v>
      </c>
      <c r="N206" t="s">
        <v>345</v>
      </c>
      <c r="O206" t="s">
        <v>349</v>
      </c>
      <c r="P206">
        <f>IF(N206="Playoffs",1,0)</f>
        <v>0</v>
      </c>
    </row>
    <row r="207" spans="1:16" hidden="1" x14ac:dyDescent="0.2">
      <c r="A207" t="s">
        <v>50</v>
      </c>
      <c r="B207" t="s">
        <v>51</v>
      </c>
      <c r="C207">
        <v>2006</v>
      </c>
      <c r="D207">
        <v>2</v>
      </c>
      <c r="E207">
        <v>14</v>
      </c>
      <c r="F207">
        <v>168</v>
      </c>
      <c r="G207">
        <v>332</v>
      </c>
      <c r="H207">
        <v>-164</v>
      </c>
      <c r="I207">
        <v>-10.3</v>
      </c>
      <c r="J207">
        <v>0.6</v>
      </c>
      <c r="K207">
        <v>-9.6</v>
      </c>
      <c r="L207">
        <v>-10.3</v>
      </c>
      <c r="M207">
        <v>0.7</v>
      </c>
      <c r="N207" t="s">
        <v>345</v>
      </c>
      <c r="O207" t="s">
        <v>349</v>
      </c>
      <c r="P207">
        <f>IF(N207="Playoffs",1,0)</f>
        <v>0</v>
      </c>
    </row>
    <row r="208" spans="1:16" hidden="1" x14ac:dyDescent="0.2">
      <c r="A208" t="s">
        <v>52</v>
      </c>
      <c r="B208" t="s">
        <v>53</v>
      </c>
      <c r="C208">
        <v>2006</v>
      </c>
      <c r="D208">
        <v>10</v>
      </c>
      <c r="E208">
        <v>6</v>
      </c>
      <c r="F208">
        <v>398</v>
      </c>
      <c r="G208">
        <v>328</v>
      </c>
      <c r="H208">
        <v>70</v>
      </c>
      <c r="I208">
        <v>4.4000000000000004</v>
      </c>
      <c r="J208">
        <v>-1</v>
      </c>
      <c r="K208">
        <v>3.4</v>
      </c>
      <c r="L208">
        <v>3.2</v>
      </c>
      <c r="M208">
        <v>0.2</v>
      </c>
      <c r="N208" t="s">
        <v>344</v>
      </c>
      <c r="O208" t="s">
        <v>349</v>
      </c>
      <c r="P208">
        <f>IF(N208="Playoffs",1,0)</f>
        <v>1</v>
      </c>
    </row>
    <row r="209" spans="1:16" hidden="1" x14ac:dyDescent="0.2">
      <c r="A209" t="s">
        <v>25</v>
      </c>
      <c r="B209" t="s">
        <v>26</v>
      </c>
      <c r="C209">
        <v>2006</v>
      </c>
      <c r="D209">
        <v>9</v>
      </c>
      <c r="E209">
        <v>7</v>
      </c>
      <c r="F209">
        <v>425</v>
      </c>
      <c r="G209">
        <v>350</v>
      </c>
      <c r="H209">
        <v>75</v>
      </c>
      <c r="I209">
        <v>4.7</v>
      </c>
      <c r="J209">
        <v>-1</v>
      </c>
      <c r="K209">
        <v>3.7</v>
      </c>
      <c r="L209">
        <v>5</v>
      </c>
      <c r="M209">
        <v>-1.3</v>
      </c>
      <c r="N209" t="s">
        <v>344</v>
      </c>
      <c r="O209" t="s">
        <v>349</v>
      </c>
      <c r="P209">
        <f>IF(N209="Playoffs",1,0)</f>
        <v>1</v>
      </c>
    </row>
    <row r="210" spans="1:16" hidden="1" x14ac:dyDescent="0.2">
      <c r="A210" t="s">
        <v>47</v>
      </c>
      <c r="B210" t="s">
        <v>48</v>
      </c>
      <c r="C210">
        <v>2006</v>
      </c>
      <c r="D210">
        <v>8</v>
      </c>
      <c r="E210">
        <v>8</v>
      </c>
      <c r="F210">
        <v>355</v>
      </c>
      <c r="G210">
        <v>362</v>
      </c>
      <c r="H210">
        <v>-7</v>
      </c>
      <c r="I210">
        <v>-0.4</v>
      </c>
      <c r="J210">
        <v>0.5</v>
      </c>
      <c r="K210">
        <v>0.1</v>
      </c>
      <c r="L210">
        <v>1.2</v>
      </c>
      <c r="M210">
        <v>-1.1000000000000001</v>
      </c>
      <c r="N210" t="s">
        <v>344</v>
      </c>
      <c r="O210" t="s">
        <v>349</v>
      </c>
      <c r="P210">
        <f>IF(N210="Playoffs",1,0)</f>
        <v>1</v>
      </c>
    </row>
    <row r="211" spans="1:16" hidden="1" x14ac:dyDescent="0.2">
      <c r="A211" t="s">
        <v>68</v>
      </c>
      <c r="B211" t="s">
        <v>69</v>
      </c>
      <c r="C211">
        <v>2006</v>
      </c>
      <c r="D211">
        <v>5</v>
      </c>
      <c r="E211">
        <v>11</v>
      </c>
      <c r="F211">
        <v>307</v>
      </c>
      <c r="G211">
        <v>376</v>
      </c>
      <c r="H211">
        <v>-69</v>
      </c>
      <c r="I211">
        <v>-4.3</v>
      </c>
      <c r="J211">
        <v>0.3</v>
      </c>
      <c r="K211">
        <v>-4</v>
      </c>
      <c r="L211">
        <v>-2.1</v>
      </c>
      <c r="M211">
        <v>-2</v>
      </c>
      <c r="N211" t="s">
        <v>345</v>
      </c>
      <c r="O211" t="s">
        <v>349</v>
      </c>
      <c r="P211">
        <f>IF(N211="Playoffs",1,0)</f>
        <v>0</v>
      </c>
    </row>
    <row r="212" spans="1:16" hidden="1" x14ac:dyDescent="0.2">
      <c r="A212" t="s">
        <v>19</v>
      </c>
      <c r="B212" t="s">
        <v>20</v>
      </c>
      <c r="C212">
        <v>2006</v>
      </c>
      <c r="D212">
        <v>13</v>
      </c>
      <c r="E212">
        <v>3</v>
      </c>
      <c r="F212">
        <v>427</v>
      </c>
      <c r="G212">
        <v>255</v>
      </c>
      <c r="H212">
        <v>172</v>
      </c>
      <c r="I212">
        <v>10.8</v>
      </c>
      <c r="J212">
        <v>-2.9</v>
      </c>
      <c r="K212">
        <v>7.9</v>
      </c>
      <c r="L212">
        <v>4.9000000000000004</v>
      </c>
      <c r="M212">
        <v>3</v>
      </c>
      <c r="N212" t="s">
        <v>344</v>
      </c>
      <c r="O212" t="s">
        <v>349</v>
      </c>
      <c r="P212">
        <f>IF(N212="Playoffs",1,0)</f>
        <v>1</v>
      </c>
    </row>
    <row r="213" spans="1:16" hidden="1" x14ac:dyDescent="0.2">
      <c r="A213" t="s">
        <v>31</v>
      </c>
      <c r="B213" t="s">
        <v>32</v>
      </c>
      <c r="C213">
        <v>2006</v>
      </c>
      <c r="D213">
        <v>8</v>
      </c>
      <c r="E213">
        <v>8</v>
      </c>
      <c r="F213">
        <v>301</v>
      </c>
      <c r="G213">
        <v>366</v>
      </c>
      <c r="H213">
        <v>-65</v>
      </c>
      <c r="I213">
        <v>-4.0999999999999996</v>
      </c>
      <c r="J213">
        <v>-0.4</v>
      </c>
      <c r="K213">
        <v>-4.4000000000000004</v>
      </c>
      <c r="L213">
        <v>-2.2999999999999998</v>
      </c>
      <c r="M213">
        <v>-2.1</v>
      </c>
      <c r="N213" t="s">
        <v>345</v>
      </c>
      <c r="O213" t="s">
        <v>349</v>
      </c>
      <c r="P213">
        <f>IF(N213="Playoffs",1,0)</f>
        <v>0</v>
      </c>
    </row>
    <row r="214" spans="1:16" hidden="1" x14ac:dyDescent="0.2">
      <c r="A214" t="s">
        <v>41</v>
      </c>
      <c r="B214" t="s">
        <v>42</v>
      </c>
      <c r="C214">
        <v>2006</v>
      </c>
      <c r="D214">
        <v>6</v>
      </c>
      <c r="E214">
        <v>10</v>
      </c>
      <c r="F214">
        <v>282</v>
      </c>
      <c r="G214">
        <v>327</v>
      </c>
      <c r="H214">
        <v>-45</v>
      </c>
      <c r="I214">
        <v>-2.8</v>
      </c>
      <c r="J214">
        <v>-1.3</v>
      </c>
      <c r="K214">
        <v>-4.0999999999999996</v>
      </c>
      <c r="L214">
        <v>-3.7</v>
      </c>
      <c r="M214">
        <v>-0.4</v>
      </c>
      <c r="N214" t="s">
        <v>345</v>
      </c>
      <c r="O214" t="s">
        <v>349</v>
      </c>
      <c r="P214">
        <f>IF(N214="Playoffs",1,0)</f>
        <v>0</v>
      </c>
    </row>
    <row r="215" spans="1:16" hidden="1" x14ac:dyDescent="0.2">
      <c r="A215" t="s">
        <v>29</v>
      </c>
      <c r="B215" t="s">
        <v>30</v>
      </c>
      <c r="C215">
        <v>2006</v>
      </c>
      <c r="D215">
        <v>3</v>
      </c>
      <c r="E215">
        <v>13</v>
      </c>
      <c r="F215">
        <v>305</v>
      </c>
      <c r="G215">
        <v>398</v>
      </c>
      <c r="H215">
        <v>-93</v>
      </c>
      <c r="I215">
        <v>-5.8</v>
      </c>
      <c r="J215">
        <v>-0.5</v>
      </c>
      <c r="K215">
        <v>-6.4</v>
      </c>
      <c r="L215">
        <v>-1.8</v>
      </c>
      <c r="M215">
        <v>-4.5999999999999996</v>
      </c>
      <c r="N215" t="s">
        <v>345</v>
      </c>
      <c r="O215" t="s">
        <v>349</v>
      </c>
      <c r="P215">
        <f>IF(N215="Playoffs",1,0)</f>
        <v>0</v>
      </c>
    </row>
    <row r="216" spans="1:16" hidden="1" x14ac:dyDescent="0.2">
      <c r="A216" t="s">
        <v>45</v>
      </c>
      <c r="B216" t="s">
        <v>46</v>
      </c>
      <c r="C216">
        <v>2006</v>
      </c>
      <c r="D216">
        <v>10</v>
      </c>
      <c r="E216">
        <v>6</v>
      </c>
      <c r="F216">
        <v>413</v>
      </c>
      <c r="G216">
        <v>322</v>
      </c>
      <c r="H216">
        <v>91</v>
      </c>
      <c r="I216">
        <v>5.7</v>
      </c>
      <c r="J216">
        <v>-1.6</v>
      </c>
      <c r="K216">
        <v>4</v>
      </c>
      <c r="L216">
        <v>4.9000000000000004</v>
      </c>
      <c r="M216">
        <v>-0.9</v>
      </c>
      <c r="N216" t="s">
        <v>344</v>
      </c>
      <c r="O216" t="s">
        <v>349</v>
      </c>
      <c r="P216">
        <f>IF(N216="Playoffs",1,0)</f>
        <v>1</v>
      </c>
    </row>
    <row r="217" spans="1:16" hidden="1" x14ac:dyDescent="0.2">
      <c r="A217" t="s">
        <v>17</v>
      </c>
      <c r="B217" t="s">
        <v>18</v>
      </c>
      <c r="C217">
        <v>2006</v>
      </c>
      <c r="D217">
        <v>8</v>
      </c>
      <c r="E217">
        <v>8</v>
      </c>
      <c r="F217">
        <v>270</v>
      </c>
      <c r="G217">
        <v>305</v>
      </c>
      <c r="H217">
        <v>-35</v>
      </c>
      <c r="I217">
        <v>-2.2000000000000002</v>
      </c>
      <c r="J217">
        <v>-0.5</v>
      </c>
      <c r="K217">
        <v>-2.7</v>
      </c>
      <c r="L217">
        <v>-4.2</v>
      </c>
      <c r="M217">
        <v>1.5</v>
      </c>
      <c r="N217" t="s">
        <v>345</v>
      </c>
      <c r="O217" t="s">
        <v>349</v>
      </c>
      <c r="P217">
        <f>IF(N217="Playoffs",1,0)</f>
        <v>0</v>
      </c>
    </row>
    <row r="218" spans="1:16" hidden="1" x14ac:dyDescent="0.2">
      <c r="A218" t="s">
        <v>11</v>
      </c>
      <c r="B218" t="s">
        <v>12</v>
      </c>
      <c r="C218">
        <v>2006</v>
      </c>
      <c r="D218">
        <v>7</v>
      </c>
      <c r="E218">
        <v>9</v>
      </c>
      <c r="F218">
        <v>292</v>
      </c>
      <c r="G218">
        <v>328</v>
      </c>
      <c r="H218">
        <v>-36</v>
      </c>
      <c r="I218">
        <v>-2.2999999999999998</v>
      </c>
      <c r="J218">
        <v>-0.8</v>
      </c>
      <c r="K218">
        <v>-3</v>
      </c>
      <c r="L218">
        <v>-2.8</v>
      </c>
      <c r="M218">
        <v>-0.2</v>
      </c>
      <c r="N218" t="s">
        <v>345</v>
      </c>
      <c r="O218" t="s">
        <v>349</v>
      </c>
      <c r="P218">
        <f>IF(N218="Playoffs",1,0)</f>
        <v>0</v>
      </c>
    </row>
    <row r="219" spans="1:16" hidden="1" x14ac:dyDescent="0.2">
      <c r="A219" t="s">
        <v>64</v>
      </c>
      <c r="B219" t="s">
        <v>65</v>
      </c>
      <c r="C219">
        <v>2006</v>
      </c>
      <c r="D219">
        <v>4</v>
      </c>
      <c r="E219">
        <v>12</v>
      </c>
      <c r="F219">
        <v>211</v>
      </c>
      <c r="G219">
        <v>353</v>
      </c>
      <c r="H219">
        <v>-142</v>
      </c>
      <c r="I219">
        <v>-8.9</v>
      </c>
      <c r="J219">
        <v>0.9</v>
      </c>
      <c r="K219">
        <v>-7.9</v>
      </c>
      <c r="L219">
        <v>-7.2</v>
      </c>
      <c r="M219">
        <v>-0.8</v>
      </c>
      <c r="N219" t="s">
        <v>345</v>
      </c>
      <c r="O219" t="s">
        <v>349</v>
      </c>
      <c r="P219">
        <f>IF(N219="Playoffs",1,0)</f>
        <v>0</v>
      </c>
    </row>
    <row r="220" spans="1:16" hidden="1" x14ac:dyDescent="0.2">
      <c r="A220" t="s">
        <v>60</v>
      </c>
      <c r="B220" t="s">
        <v>61</v>
      </c>
      <c r="C220">
        <v>2006</v>
      </c>
      <c r="D220">
        <v>9</v>
      </c>
      <c r="E220">
        <v>7</v>
      </c>
      <c r="F220">
        <v>335</v>
      </c>
      <c r="G220">
        <v>341</v>
      </c>
      <c r="H220">
        <v>-6</v>
      </c>
      <c r="I220">
        <v>-0.4</v>
      </c>
      <c r="J220">
        <v>-3.2</v>
      </c>
      <c r="K220">
        <v>-3.6</v>
      </c>
      <c r="L220">
        <v>-1.7</v>
      </c>
      <c r="M220">
        <v>-1.9</v>
      </c>
      <c r="N220" t="s">
        <v>344</v>
      </c>
      <c r="O220" t="s">
        <v>349</v>
      </c>
      <c r="P220">
        <f>IF(N220="Playoffs",1,0)</f>
        <v>1</v>
      </c>
    </row>
    <row r="221" spans="1:16" hidden="1" x14ac:dyDescent="0.2">
      <c r="A221" t="s">
        <v>62</v>
      </c>
      <c r="B221" t="s">
        <v>63</v>
      </c>
      <c r="C221">
        <v>2006</v>
      </c>
      <c r="D221">
        <v>8</v>
      </c>
      <c r="E221">
        <v>8</v>
      </c>
      <c r="F221">
        <v>367</v>
      </c>
      <c r="G221">
        <v>381</v>
      </c>
      <c r="H221">
        <v>-14</v>
      </c>
      <c r="I221">
        <v>-0.9</v>
      </c>
      <c r="J221">
        <v>-3.1</v>
      </c>
      <c r="K221">
        <v>-4</v>
      </c>
      <c r="L221">
        <v>0.8</v>
      </c>
      <c r="M221">
        <v>-4.7</v>
      </c>
      <c r="N221" t="s">
        <v>345</v>
      </c>
      <c r="O221" t="s">
        <v>349</v>
      </c>
      <c r="P221">
        <f>IF(N221="Playoffs",1,0)</f>
        <v>0</v>
      </c>
    </row>
    <row r="222" spans="1:16" hidden="1" x14ac:dyDescent="0.2">
      <c r="A222" t="s">
        <v>58</v>
      </c>
      <c r="B222" t="s">
        <v>59</v>
      </c>
      <c r="C222">
        <v>2006</v>
      </c>
      <c r="D222">
        <v>7</v>
      </c>
      <c r="E222">
        <v>9</v>
      </c>
      <c r="F222">
        <v>298</v>
      </c>
      <c r="G222">
        <v>412</v>
      </c>
      <c r="H222">
        <v>-114</v>
      </c>
      <c r="I222">
        <v>-7.1</v>
      </c>
      <c r="J222">
        <v>-1.6</v>
      </c>
      <c r="K222">
        <v>-8.6999999999999993</v>
      </c>
      <c r="L222">
        <v>-3.5</v>
      </c>
      <c r="M222">
        <v>-5.2</v>
      </c>
      <c r="N222" t="s">
        <v>345</v>
      </c>
      <c r="O222" t="s">
        <v>349</v>
      </c>
      <c r="P222">
        <f>IF(N222="Playoffs",1,0)</f>
        <v>0</v>
      </c>
    </row>
    <row r="223" spans="1:16" hidden="1" x14ac:dyDescent="0.2">
      <c r="A223" t="s">
        <v>8</v>
      </c>
      <c r="B223" t="s">
        <v>9</v>
      </c>
      <c r="C223">
        <v>2006</v>
      </c>
      <c r="D223">
        <v>5</v>
      </c>
      <c r="E223">
        <v>11</v>
      </c>
      <c r="F223">
        <v>314</v>
      </c>
      <c r="G223">
        <v>389</v>
      </c>
      <c r="H223">
        <v>-75</v>
      </c>
      <c r="I223">
        <v>-4.7</v>
      </c>
      <c r="J223">
        <v>-2.2000000000000002</v>
      </c>
      <c r="K223">
        <v>-6.9</v>
      </c>
      <c r="L223">
        <v>-2.6</v>
      </c>
      <c r="M223">
        <v>-4.3</v>
      </c>
      <c r="N223" t="s">
        <v>345</v>
      </c>
      <c r="O223" t="s">
        <v>349</v>
      </c>
      <c r="P223">
        <f>IF(N223="Playoffs",1,0)</f>
        <v>0</v>
      </c>
    </row>
    <row r="224" spans="1:16" hidden="1" x14ac:dyDescent="0.2">
      <c r="A224" t="s">
        <v>43</v>
      </c>
      <c r="B224" t="s">
        <v>44</v>
      </c>
      <c r="C224">
        <v>2007</v>
      </c>
      <c r="D224">
        <v>16</v>
      </c>
      <c r="E224">
        <v>0</v>
      </c>
      <c r="F224">
        <v>589</v>
      </c>
      <c r="G224">
        <v>274</v>
      </c>
      <c r="H224">
        <v>315</v>
      </c>
      <c r="I224">
        <v>19.7</v>
      </c>
      <c r="J224">
        <v>0.4</v>
      </c>
      <c r="K224">
        <v>20.100000000000001</v>
      </c>
      <c r="L224">
        <v>15.9</v>
      </c>
      <c r="M224">
        <v>4.2</v>
      </c>
      <c r="N224" t="s">
        <v>344</v>
      </c>
      <c r="O224" t="s">
        <v>349</v>
      </c>
      <c r="P224">
        <f>IF(N224="Playoffs",1,0)</f>
        <v>1</v>
      </c>
    </row>
    <row r="225" spans="1:16" hidden="1" x14ac:dyDescent="0.2">
      <c r="A225" t="s">
        <v>15</v>
      </c>
      <c r="B225" t="s">
        <v>16</v>
      </c>
      <c r="C225">
        <v>2007</v>
      </c>
      <c r="D225">
        <v>7</v>
      </c>
      <c r="E225">
        <v>9</v>
      </c>
      <c r="F225">
        <v>252</v>
      </c>
      <c r="G225">
        <v>354</v>
      </c>
      <c r="H225">
        <v>-102</v>
      </c>
      <c r="I225">
        <v>-6.4</v>
      </c>
      <c r="J225">
        <v>2.2999999999999998</v>
      </c>
      <c r="K225">
        <v>-4.0999999999999996</v>
      </c>
      <c r="L225">
        <v>-5.6</v>
      </c>
      <c r="M225">
        <v>1.5</v>
      </c>
      <c r="N225" t="s">
        <v>345</v>
      </c>
      <c r="O225" t="s">
        <v>349</v>
      </c>
      <c r="P225">
        <f>IF(N225="Playoffs",1,0)</f>
        <v>0</v>
      </c>
    </row>
    <row r="226" spans="1:16" hidden="1" x14ac:dyDescent="0.2">
      <c r="A226" t="s">
        <v>47</v>
      </c>
      <c r="B226" t="s">
        <v>49</v>
      </c>
      <c r="C226">
        <v>2007</v>
      </c>
      <c r="D226">
        <v>4</v>
      </c>
      <c r="E226">
        <v>12</v>
      </c>
      <c r="F226">
        <v>268</v>
      </c>
      <c r="G226">
        <v>355</v>
      </c>
      <c r="H226">
        <v>-87</v>
      </c>
      <c r="I226">
        <v>-5.4</v>
      </c>
      <c r="J226">
        <v>1.7</v>
      </c>
      <c r="K226">
        <v>-3.7</v>
      </c>
      <c r="L226">
        <v>-4</v>
      </c>
      <c r="M226">
        <v>0.3</v>
      </c>
      <c r="N226" t="s">
        <v>345</v>
      </c>
      <c r="O226" t="s">
        <v>349</v>
      </c>
      <c r="P226">
        <f>IF(N226="Playoffs",1,0)</f>
        <v>0</v>
      </c>
    </row>
    <row r="227" spans="1:16" hidden="1" x14ac:dyDescent="0.2">
      <c r="A227" t="s">
        <v>39</v>
      </c>
      <c r="B227" t="s">
        <v>40</v>
      </c>
      <c r="C227">
        <v>2007</v>
      </c>
      <c r="D227">
        <v>1</v>
      </c>
      <c r="E227">
        <v>15</v>
      </c>
      <c r="F227">
        <v>267</v>
      </c>
      <c r="G227">
        <v>437</v>
      </c>
      <c r="H227">
        <v>-170</v>
      </c>
      <c r="I227">
        <v>-10.6</v>
      </c>
      <c r="J227">
        <v>2.2999999999999998</v>
      </c>
      <c r="K227">
        <v>-8.4</v>
      </c>
      <c r="L227">
        <v>-4.0999999999999996</v>
      </c>
      <c r="M227">
        <v>-4.2</v>
      </c>
      <c r="N227" t="s">
        <v>345</v>
      </c>
      <c r="O227" t="s">
        <v>349</v>
      </c>
      <c r="P227">
        <f>IF(N227="Playoffs",1,0)</f>
        <v>0</v>
      </c>
    </row>
    <row r="228" spans="1:16" hidden="1" x14ac:dyDescent="0.2">
      <c r="A228" t="s">
        <v>54</v>
      </c>
      <c r="B228" t="s">
        <v>55</v>
      </c>
      <c r="C228">
        <v>2007</v>
      </c>
      <c r="D228">
        <v>10</v>
      </c>
      <c r="E228">
        <v>6</v>
      </c>
      <c r="F228">
        <v>393</v>
      </c>
      <c r="G228">
        <v>269</v>
      </c>
      <c r="H228">
        <v>124</v>
      </c>
      <c r="I228">
        <v>7.8</v>
      </c>
      <c r="J228">
        <v>-2.5</v>
      </c>
      <c r="K228">
        <v>5.2</v>
      </c>
      <c r="L228">
        <v>0.9</v>
      </c>
      <c r="M228">
        <v>4.3</v>
      </c>
      <c r="N228" t="s">
        <v>344</v>
      </c>
      <c r="O228" t="s">
        <v>349</v>
      </c>
      <c r="P228">
        <f>IF(N228="Playoffs",1,0)</f>
        <v>1</v>
      </c>
    </row>
    <row r="229" spans="1:16" hidden="1" x14ac:dyDescent="0.2">
      <c r="A229" t="s">
        <v>23</v>
      </c>
      <c r="B229" t="s">
        <v>24</v>
      </c>
      <c r="C229">
        <v>2007</v>
      </c>
      <c r="D229">
        <v>10</v>
      </c>
      <c r="E229">
        <v>6</v>
      </c>
      <c r="F229">
        <v>402</v>
      </c>
      <c r="G229">
        <v>382</v>
      </c>
      <c r="H229">
        <v>20</v>
      </c>
      <c r="I229">
        <v>1.3</v>
      </c>
      <c r="J229">
        <v>-2.2999999999999998</v>
      </c>
      <c r="K229">
        <v>-1.1000000000000001</v>
      </c>
      <c r="L229">
        <v>2.2000000000000002</v>
      </c>
      <c r="M229">
        <v>-3.3</v>
      </c>
      <c r="N229" t="s">
        <v>345</v>
      </c>
      <c r="O229" t="s">
        <v>349</v>
      </c>
      <c r="P229">
        <f>IF(N229="Playoffs",1,0)</f>
        <v>0</v>
      </c>
    </row>
    <row r="230" spans="1:16" hidden="1" x14ac:dyDescent="0.2">
      <c r="A230" t="s">
        <v>21</v>
      </c>
      <c r="B230" t="s">
        <v>22</v>
      </c>
      <c r="C230">
        <v>2007</v>
      </c>
      <c r="D230">
        <v>7</v>
      </c>
      <c r="E230">
        <v>9</v>
      </c>
      <c r="F230">
        <v>380</v>
      </c>
      <c r="G230">
        <v>385</v>
      </c>
      <c r="H230">
        <v>-5</v>
      </c>
      <c r="I230">
        <v>-0.3</v>
      </c>
      <c r="J230">
        <v>-2.1</v>
      </c>
      <c r="K230">
        <v>-2.4</v>
      </c>
      <c r="L230">
        <v>1.6</v>
      </c>
      <c r="M230">
        <v>-4</v>
      </c>
      <c r="N230" t="s">
        <v>345</v>
      </c>
      <c r="O230" t="s">
        <v>349</v>
      </c>
      <c r="P230">
        <f>IF(N230="Playoffs",1,0)</f>
        <v>0</v>
      </c>
    </row>
    <row r="231" spans="1:16" hidden="1" x14ac:dyDescent="0.2">
      <c r="A231" t="s">
        <v>13</v>
      </c>
      <c r="B231" t="s">
        <v>14</v>
      </c>
      <c r="C231">
        <v>2007</v>
      </c>
      <c r="D231">
        <v>5</v>
      </c>
      <c r="E231">
        <v>11</v>
      </c>
      <c r="F231">
        <v>275</v>
      </c>
      <c r="G231">
        <v>384</v>
      </c>
      <c r="H231">
        <v>-109</v>
      </c>
      <c r="I231">
        <v>-6.8</v>
      </c>
      <c r="J231">
        <v>0.1</v>
      </c>
      <c r="K231">
        <v>-6.7</v>
      </c>
      <c r="L231">
        <v>-5</v>
      </c>
      <c r="M231">
        <v>-1.8</v>
      </c>
      <c r="N231" t="s">
        <v>345</v>
      </c>
      <c r="O231" t="s">
        <v>349</v>
      </c>
      <c r="P231">
        <f>IF(N231="Playoffs",1,0)</f>
        <v>0</v>
      </c>
    </row>
    <row r="232" spans="1:16" hidden="1" x14ac:dyDescent="0.2">
      <c r="A232" t="s">
        <v>33</v>
      </c>
      <c r="B232" t="s">
        <v>34</v>
      </c>
      <c r="C232">
        <v>2007</v>
      </c>
      <c r="D232">
        <v>13</v>
      </c>
      <c r="E232">
        <v>3</v>
      </c>
      <c r="F232">
        <v>450</v>
      </c>
      <c r="G232">
        <v>262</v>
      </c>
      <c r="H232">
        <v>188</v>
      </c>
      <c r="I232">
        <v>11.8</v>
      </c>
      <c r="J232">
        <v>0.3</v>
      </c>
      <c r="K232">
        <v>12</v>
      </c>
      <c r="L232">
        <v>6.6</v>
      </c>
      <c r="M232">
        <v>5.4</v>
      </c>
      <c r="N232" t="s">
        <v>344</v>
      </c>
      <c r="O232" t="s">
        <v>349</v>
      </c>
      <c r="P232">
        <f>IF(N232="Playoffs",1,0)</f>
        <v>1</v>
      </c>
    </row>
    <row r="233" spans="1:16" hidden="1" x14ac:dyDescent="0.2">
      <c r="A233" t="s">
        <v>35</v>
      </c>
      <c r="B233" t="s">
        <v>36</v>
      </c>
      <c r="C233">
        <v>2007</v>
      </c>
      <c r="D233">
        <v>11</v>
      </c>
      <c r="E233">
        <v>5</v>
      </c>
      <c r="F233">
        <v>411</v>
      </c>
      <c r="G233">
        <v>304</v>
      </c>
      <c r="H233">
        <v>107</v>
      </c>
      <c r="I233">
        <v>6.7</v>
      </c>
      <c r="J233">
        <v>0.1</v>
      </c>
      <c r="K233">
        <v>6.8</v>
      </c>
      <c r="L233">
        <v>4.8</v>
      </c>
      <c r="M233">
        <v>2</v>
      </c>
      <c r="N233" t="s">
        <v>344</v>
      </c>
      <c r="O233" t="s">
        <v>349</v>
      </c>
      <c r="P233">
        <f>IF(N233="Playoffs",1,0)</f>
        <v>1</v>
      </c>
    </row>
    <row r="234" spans="1:16" hidden="1" x14ac:dyDescent="0.2">
      <c r="A234" t="s">
        <v>66</v>
      </c>
      <c r="B234" t="s">
        <v>67</v>
      </c>
      <c r="C234">
        <v>2007</v>
      </c>
      <c r="D234">
        <v>10</v>
      </c>
      <c r="E234">
        <v>6</v>
      </c>
      <c r="F234">
        <v>301</v>
      </c>
      <c r="G234">
        <v>297</v>
      </c>
      <c r="H234">
        <v>4</v>
      </c>
      <c r="I234">
        <v>0.3</v>
      </c>
      <c r="J234">
        <v>0.5</v>
      </c>
      <c r="K234">
        <v>0.7</v>
      </c>
      <c r="L234">
        <v>-2.9</v>
      </c>
      <c r="M234">
        <v>3.6</v>
      </c>
      <c r="N234" t="s">
        <v>344</v>
      </c>
      <c r="O234" t="s">
        <v>349</v>
      </c>
      <c r="P234">
        <f>IF(N234="Playoffs",1,0)</f>
        <v>1</v>
      </c>
    </row>
    <row r="235" spans="1:16" hidden="1" x14ac:dyDescent="0.2">
      <c r="A235" t="s">
        <v>70</v>
      </c>
      <c r="B235" t="s">
        <v>71</v>
      </c>
      <c r="C235">
        <v>2007</v>
      </c>
      <c r="D235">
        <v>8</v>
      </c>
      <c r="E235">
        <v>8</v>
      </c>
      <c r="F235">
        <v>379</v>
      </c>
      <c r="G235">
        <v>384</v>
      </c>
      <c r="H235">
        <v>-5</v>
      </c>
      <c r="I235">
        <v>-0.3</v>
      </c>
      <c r="J235">
        <v>0.3</v>
      </c>
      <c r="K235">
        <v>0</v>
      </c>
      <c r="L235">
        <v>2.5</v>
      </c>
      <c r="M235">
        <v>-2.5</v>
      </c>
      <c r="N235" t="s">
        <v>345</v>
      </c>
      <c r="O235" t="s">
        <v>349</v>
      </c>
      <c r="P235">
        <f>IF(N235="Playoffs",1,0)</f>
        <v>0</v>
      </c>
    </row>
    <row r="236" spans="1:16" hidden="1" x14ac:dyDescent="0.2">
      <c r="A236" t="s">
        <v>56</v>
      </c>
      <c r="B236" t="s">
        <v>57</v>
      </c>
      <c r="C236">
        <v>2007</v>
      </c>
      <c r="D236">
        <v>11</v>
      </c>
      <c r="E236">
        <v>5</v>
      </c>
      <c r="F236">
        <v>412</v>
      </c>
      <c r="G236">
        <v>284</v>
      </c>
      <c r="H236">
        <v>128</v>
      </c>
      <c r="I236">
        <v>8</v>
      </c>
      <c r="J236">
        <v>0.8</v>
      </c>
      <c r="K236">
        <v>8.8000000000000007</v>
      </c>
      <c r="L236">
        <v>4.3</v>
      </c>
      <c r="M236">
        <v>4.5</v>
      </c>
      <c r="N236" t="s">
        <v>344</v>
      </c>
      <c r="O236" t="s">
        <v>349</v>
      </c>
      <c r="P236">
        <f>IF(N236="Playoffs",1,0)</f>
        <v>1</v>
      </c>
    </row>
    <row r="237" spans="1:16" hidden="1" x14ac:dyDescent="0.2">
      <c r="A237" t="s">
        <v>27</v>
      </c>
      <c r="B237" t="s">
        <v>28</v>
      </c>
      <c r="C237">
        <v>2007</v>
      </c>
      <c r="D237">
        <v>7</v>
      </c>
      <c r="E237">
        <v>9</v>
      </c>
      <c r="F237">
        <v>320</v>
      </c>
      <c r="G237">
        <v>409</v>
      </c>
      <c r="H237">
        <v>-89</v>
      </c>
      <c r="I237">
        <v>-5.6</v>
      </c>
      <c r="J237">
        <v>1.6</v>
      </c>
      <c r="K237">
        <v>-3.9</v>
      </c>
      <c r="L237">
        <v>-0.2</v>
      </c>
      <c r="M237">
        <v>-3.8</v>
      </c>
      <c r="N237" t="s">
        <v>345</v>
      </c>
      <c r="O237" t="s">
        <v>349</v>
      </c>
      <c r="P237">
        <f>IF(N237="Playoffs",1,0)</f>
        <v>0</v>
      </c>
    </row>
    <row r="238" spans="1:16" hidden="1" x14ac:dyDescent="0.2">
      <c r="A238" t="s">
        <v>37</v>
      </c>
      <c r="B238" t="s">
        <v>38</v>
      </c>
      <c r="C238">
        <v>2007</v>
      </c>
      <c r="D238">
        <v>4</v>
      </c>
      <c r="E238">
        <v>12</v>
      </c>
      <c r="F238">
        <v>226</v>
      </c>
      <c r="G238">
        <v>335</v>
      </c>
      <c r="H238">
        <v>-109</v>
      </c>
      <c r="I238">
        <v>-6.8</v>
      </c>
      <c r="J238">
        <v>1.4</v>
      </c>
      <c r="K238">
        <v>-5.5</v>
      </c>
      <c r="L238">
        <v>-7.4</v>
      </c>
      <c r="M238">
        <v>1.9</v>
      </c>
      <c r="N238" t="s">
        <v>345</v>
      </c>
      <c r="O238" t="s">
        <v>349</v>
      </c>
      <c r="P238">
        <f>IF(N238="Playoffs",1,0)</f>
        <v>0</v>
      </c>
    </row>
    <row r="239" spans="1:16" hidden="1" x14ac:dyDescent="0.2">
      <c r="A239" t="s">
        <v>50</v>
      </c>
      <c r="B239" t="s">
        <v>51</v>
      </c>
      <c r="C239">
        <v>2007</v>
      </c>
      <c r="D239">
        <v>4</v>
      </c>
      <c r="E239">
        <v>12</v>
      </c>
      <c r="F239">
        <v>283</v>
      </c>
      <c r="G239">
        <v>398</v>
      </c>
      <c r="H239">
        <v>-115</v>
      </c>
      <c r="I239">
        <v>-7.2</v>
      </c>
      <c r="J239">
        <v>1.2</v>
      </c>
      <c r="K239">
        <v>-6</v>
      </c>
      <c r="L239">
        <v>-3.5</v>
      </c>
      <c r="M239">
        <v>-2.5</v>
      </c>
      <c r="N239" t="s">
        <v>345</v>
      </c>
      <c r="O239" t="s">
        <v>349</v>
      </c>
      <c r="P239">
        <f>IF(N239="Playoffs",1,0)</f>
        <v>0</v>
      </c>
    </row>
    <row r="240" spans="1:16" hidden="1" x14ac:dyDescent="0.2">
      <c r="A240" t="s">
        <v>25</v>
      </c>
      <c r="B240" t="s">
        <v>26</v>
      </c>
      <c r="C240">
        <v>2007</v>
      </c>
      <c r="D240">
        <v>13</v>
      </c>
      <c r="E240">
        <v>3</v>
      </c>
      <c r="F240">
        <v>455</v>
      </c>
      <c r="G240">
        <v>325</v>
      </c>
      <c r="H240">
        <v>130</v>
      </c>
      <c r="I240">
        <v>8.1</v>
      </c>
      <c r="J240">
        <v>1.3</v>
      </c>
      <c r="K240">
        <v>9.5</v>
      </c>
      <c r="L240">
        <v>7.8</v>
      </c>
      <c r="M240">
        <v>1.7</v>
      </c>
      <c r="N240" t="s">
        <v>344</v>
      </c>
      <c r="O240" t="s">
        <v>349</v>
      </c>
      <c r="P240">
        <f>IF(N240="Playoffs",1,0)</f>
        <v>1</v>
      </c>
    </row>
    <row r="241" spans="1:16" hidden="1" x14ac:dyDescent="0.2">
      <c r="A241" t="s">
        <v>47</v>
      </c>
      <c r="B241" t="s">
        <v>48</v>
      </c>
      <c r="C241">
        <v>2007</v>
      </c>
      <c r="D241">
        <v>10</v>
      </c>
      <c r="E241">
        <v>6</v>
      </c>
      <c r="F241">
        <v>373</v>
      </c>
      <c r="G241">
        <v>351</v>
      </c>
      <c r="H241">
        <v>22</v>
      </c>
      <c r="I241">
        <v>1.4</v>
      </c>
      <c r="J241">
        <v>1.9</v>
      </c>
      <c r="K241">
        <v>3.3</v>
      </c>
      <c r="L241">
        <v>2.8</v>
      </c>
      <c r="M241">
        <v>0.4</v>
      </c>
      <c r="N241" t="s">
        <v>344</v>
      </c>
      <c r="O241" t="s">
        <v>350</v>
      </c>
      <c r="P241">
        <f>IF(N241="Playoffs",1,0)</f>
        <v>1</v>
      </c>
    </row>
    <row r="242" spans="1:16" hidden="1" x14ac:dyDescent="0.2">
      <c r="A242" t="s">
        <v>68</v>
      </c>
      <c r="B242" t="s">
        <v>69</v>
      </c>
      <c r="C242">
        <v>2007</v>
      </c>
      <c r="D242">
        <v>9</v>
      </c>
      <c r="E242">
        <v>7</v>
      </c>
      <c r="F242">
        <v>334</v>
      </c>
      <c r="G242">
        <v>310</v>
      </c>
      <c r="H242">
        <v>24</v>
      </c>
      <c r="I242">
        <v>1.5</v>
      </c>
      <c r="J242">
        <v>3</v>
      </c>
      <c r="K242">
        <v>4.5</v>
      </c>
      <c r="L242">
        <v>0.2</v>
      </c>
      <c r="M242">
        <v>4.3</v>
      </c>
      <c r="N242" t="s">
        <v>344</v>
      </c>
      <c r="O242" t="s">
        <v>349</v>
      </c>
      <c r="P242">
        <f>IF(N242="Playoffs",1,0)</f>
        <v>1</v>
      </c>
    </row>
    <row r="243" spans="1:16" hidden="1" x14ac:dyDescent="0.2">
      <c r="A243" t="s">
        <v>52</v>
      </c>
      <c r="B243" t="s">
        <v>53</v>
      </c>
      <c r="C243">
        <v>2007</v>
      </c>
      <c r="D243">
        <v>8</v>
      </c>
      <c r="E243">
        <v>8</v>
      </c>
      <c r="F243">
        <v>336</v>
      </c>
      <c r="G243">
        <v>300</v>
      </c>
      <c r="H243">
        <v>36</v>
      </c>
      <c r="I243">
        <v>2.2999999999999998</v>
      </c>
      <c r="J243">
        <v>3</v>
      </c>
      <c r="K243">
        <v>5.3</v>
      </c>
      <c r="L243">
        <v>0.1</v>
      </c>
      <c r="M243">
        <v>5.0999999999999996</v>
      </c>
      <c r="N243" t="s">
        <v>345</v>
      </c>
      <c r="O243" t="s">
        <v>349</v>
      </c>
      <c r="P243">
        <f>IF(N243="Playoffs",1,0)</f>
        <v>0</v>
      </c>
    </row>
    <row r="244" spans="1:16" hidden="1" x14ac:dyDescent="0.2">
      <c r="A244" t="s">
        <v>31</v>
      </c>
      <c r="B244" t="s">
        <v>32</v>
      </c>
      <c r="C244">
        <v>2007</v>
      </c>
      <c r="D244">
        <v>13</v>
      </c>
      <c r="E244">
        <v>3</v>
      </c>
      <c r="F244">
        <v>435</v>
      </c>
      <c r="G244">
        <v>291</v>
      </c>
      <c r="H244">
        <v>144</v>
      </c>
      <c r="I244">
        <v>9</v>
      </c>
      <c r="J244">
        <v>0</v>
      </c>
      <c r="K244">
        <v>9</v>
      </c>
      <c r="L244">
        <v>5.7</v>
      </c>
      <c r="M244">
        <v>3.3</v>
      </c>
      <c r="N244" t="s">
        <v>344</v>
      </c>
      <c r="O244" t="s">
        <v>349</v>
      </c>
      <c r="P244">
        <f>IF(N244="Playoffs",1,0)</f>
        <v>1</v>
      </c>
    </row>
    <row r="245" spans="1:16" hidden="1" x14ac:dyDescent="0.2">
      <c r="A245" t="s">
        <v>41</v>
      </c>
      <c r="B245" t="s">
        <v>42</v>
      </c>
      <c r="C245">
        <v>2007</v>
      </c>
      <c r="D245">
        <v>8</v>
      </c>
      <c r="E245">
        <v>8</v>
      </c>
      <c r="F245">
        <v>365</v>
      </c>
      <c r="G245">
        <v>311</v>
      </c>
      <c r="H245">
        <v>54</v>
      </c>
      <c r="I245">
        <v>3.4</v>
      </c>
      <c r="J245">
        <v>0.4</v>
      </c>
      <c r="K245">
        <v>3.8</v>
      </c>
      <c r="L245">
        <v>1.4</v>
      </c>
      <c r="M245">
        <v>2.4</v>
      </c>
      <c r="N245" t="s">
        <v>345</v>
      </c>
      <c r="O245" t="s">
        <v>349</v>
      </c>
      <c r="P245">
        <f>IF(N245="Playoffs",1,0)</f>
        <v>0</v>
      </c>
    </row>
    <row r="246" spans="1:16" hidden="1" x14ac:dyDescent="0.2">
      <c r="A246" t="s">
        <v>29</v>
      </c>
      <c r="B246" t="s">
        <v>30</v>
      </c>
      <c r="C246">
        <v>2007</v>
      </c>
      <c r="D246">
        <v>7</v>
      </c>
      <c r="E246">
        <v>9</v>
      </c>
      <c r="F246">
        <v>346</v>
      </c>
      <c r="G246">
        <v>444</v>
      </c>
      <c r="H246">
        <v>-98</v>
      </c>
      <c r="I246">
        <v>-6.1</v>
      </c>
      <c r="J246">
        <v>2.6</v>
      </c>
      <c r="K246">
        <v>-3.6</v>
      </c>
      <c r="L246">
        <v>1.4</v>
      </c>
      <c r="M246">
        <v>-5</v>
      </c>
      <c r="N246" t="s">
        <v>345</v>
      </c>
      <c r="O246" t="s">
        <v>349</v>
      </c>
      <c r="P246">
        <f>IF(N246="Playoffs",1,0)</f>
        <v>0</v>
      </c>
    </row>
    <row r="247" spans="1:16" hidden="1" x14ac:dyDescent="0.2">
      <c r="A247" t="s">
        <v>19</v>
      </c>
      <c r="B247" t="s">
        <v>20</v>
      </c>
      <c r="C247">
        <v>2007</v>
      </c>
      <c r="D247">
        <v>7</v>
      </c>
      <c r="E247">
        <v>9</v>
      </c>
      <c r="F247">
        <v>334</v>
      </c>
      <c r="G247">
        <v>348</v>
      </c>
      <c r="H247">
        <v>-14</v>
      </c>
      <c r="I247">
        <v>-0.9</v>
      </c>
      <c r="J247">
        <v>2.1</v>
      </c>
      <c r="K247">
        <v>1.2</v>
      </c>
      <c r="L247">
        <v>-0.2</v>
      </c>
      <c r="M247">
        <v>1.4</v>
      </c>
      <c r="N247" t="s">
        <v>345</v>
      </c>
      <c r="O247" t="s">
        <v>349</v>
      </c>
      <c r="P247">
        <f>IF(N247="Playoffs",1,0)</f>
        <v>0</v>
      </c>
    </row>
    <row r="248" spans="1:16" hidden="1" x14ac:dyDescent="0.2">
      <c r="A248" t="s">
        <v>64</v>
      </c>
      <c r="B248" t="s">
        <v>65</v>
      </c>
      <c r="C248">
        <v>2007</v>
      </c>
      <c r="D248">
        <v>9</v>
      </c>
      <c r="E248">
        <v>7</v>
      </c>
      <c r="F248">
        <v>334</v>
      </c>
      <c r="G248">
        <v>270</v>
      </c>
      <c r="H248">
        <v>64</v>
      </c>
      <c r="I248">
        <v>4</v>
      </c>
      <c r="J248">
        <v>-2.8</v>
      </c>
      <c r="K248">
        <v>1.2</v>
      </c>
      <c r="L248">
        <v>-2.2999999999999998</v>
      </c>
      <c r="M248">
        <v>3.6</v>
      </c>
      <c r="N248" t="s">
        <v>344</v>
      </c>
      <c r="O248" t="s">
        <v>349</v>
      </c>
      <c r="P248">
        <f>IF(N248="Playoffs",1,0)</f>
        <v>1</v>
      </c>
    </row>
    <row r="249" spans="1:16" hidden="1" x14ac:dyDescent="0.2">
      <c r="A249" t="s">
        <v>17</v>
      </c>
      <c r="B249" t="s">
        <v>18</v>
      </c>
      <c r="C249">
        <v>2007</v>
      </c>
      <c r="D249">
        <v>7</v>
      </c>
      <c r="E249">
        <v>9</v>
      </c>
      <c r="F249">
        <v>267</v>
      </c>
      <c r="G249">
        <v>347</v>
      </c>
      <c r="H249">
        <v>-80</v>
      </c>
      <c r="I249">
        <v>-5</v>
      </c>
      <c r="J249">
        <v>-0.8</v>
      </c>
      <c r="K249">
        <v>-5.8</v>
      </c>
      <c r="L249">
        <v>-5.7</v>
      </c>
      <c r="M249">
        <v>-0.1</v>
      </c>
      <c r="N249" t="s">
        <v>345</v>
      </c>
      <c r="O249" t="s">
        <v>349</v>
      </c>
      <c r="P249">
        <f>IF(N249="Playoffs",1,0)</f>
        <v>0</v>
      </c>
    </row>
    <row r="250" spans="1:16" hidden="1" x14ac:dyDescent="0.2">
      <c r="A250" t="s">
        <v>45</v>
      </c>
      <c r="B250" t="s">
        <v>46</v>
      </c>
      <c r="C250">
        <v>2007</v>
      </c>
      <c r="D250">
        <v>7</v>
      </c>
      <c r="E250">
        <v>9</v>
      </c>
      <c r="F250">
        <v>379</v>
      </c>
      <c r="G250">
        <v>388</v>
      </c>
      <c r="H250">
        <v>-9</v>
      </c>
      <c r="I250">
        <v>-0.6</v>
      </c>
      <c r="J250">
        <v>-2</v>
      </c>
      <c r="K250">
        <v>-2.5</v>
      </c>
      <c r="L250">
        <v>1.9</v>
      </c>
      <c r="M250">
        <v>-4.5</v>
      </c>
      <c r="N250" t="s">
        <v>345</v>
      </c>
      <c r="O250" t="s">
        <v>349</v>
      </c>
      <c r="P250">
        <f>IF(N250="Playoffs",1,0)</f>
        <v>0</v>
      </c>
    </row>
    <row r="251" spans="1:16" hidden="1" x14ac:dyDescent="0.2">
      <c r="A251" t="s">
        <v>11</v>
      </c>
      <c r="B251" t="s">
        <v>12</v>
      </c>
      <c r="C251">
        <v>2007</v>
      </c>
      <c r="D251">
        <v>4</v>
      </c>
      <c r="E251">
        <v>12</v>
      </c>
      <c r="F251">
        <v>259</v>
      </c>
      <c r="G251">
        <v>414</v>
      </c>
      <c r="H251">
        <v>-155</v>
      </c>
      <c r="I251">
        <v>-9.6999999999999993</v>
      </c>
      <c r="J251">
        <v>-0.9</v>
      </c>
      <c r="K251">
        <v>-10.6</v>
      </c>
      <c r="L251">
        <v>-5.8</v>
      </c>
      <c r="M251">
        <v>-4.8</v>
      </c>
      <c r="N251" t="s">
        <v>345</v>
      </c>
      <c r="O251" t="s">
        <v>349</v>
      </c>
      <c r="P251">
        <f>IF(N251="Playoffs",1,0)</f>
        <v>0</v>
      </c>
    </row>
    <row r="252" spans="1:16" hidden="1" x14ac:dyDescent="0.2">
      <c r="A252" t="s">
        <v>60</v>
      </c>
      <c r="B252" t="s">
        <v>61</v>
      </c>
      <c r="C252">
        <v>2007</v>
      </c>
      <c r="D252">
        <v>10</v>
      </c>
      <c r="E252">
        <v>6</v>
      </c>
      <c r="F252">
        <v>393</v>
      </c>
      <c r="G252">
        <v>291</v>
      </c>
      <c r="H252">
        <v>102</v>
      </c>
      <c r="I252">
        <v>6.4</v>
      </c>
      <c r="J252">
        <v>-4.5999999999999996</v>
      </c>
      <c r="K252">
        <v>1.8</v>
      </c>
      <c r="L252">
        <v>0.8</v>
      </c>
      <c r="M252">
        <v>0.9</v>
      </c>
      <c r="N252" t="s">
        <v>344</v>
      </c>
      <c r="O252" t="s">
        <v>349</v>
      </c>
      <c r="P252">
        <f>IF(N252="Playoffs",1,0)</f>
        <v>1</v>
      </c>
    </row>
    <row r="253" spans="1:16" hidden="1" x14ac:dyDescent="0.2">
      <c r="A253" t="s">
        <v>8</v>
      </c>
      <c r="B253" t="s">
        <v>9</v>
      </c>
      <c r="C253">
        <v>2007</v>
      </c>
      <c r="D253">
        <v>8</v>
      </c>
      <c r="E253">
        <v>8</v>
      </c>
      <c r="F253">
        <v>404</v>
      </c>
      <c r="G253">
        <v>399</v>
      </c>
      <c r="H253">
        <v>5</v>
      </c>
      <c r="I253">
        <v>0.3</v>
      </c>
      <c r="J253">
        <v>-4.3</v>
      </c>
      <c r="K253">
        <v>-3.9</v>
      </c>
      <c r="L253">
        <v>1.9</v>
      </c>
      <c r="M253">
        <v>-5.9</v>
      </c>
      <c r="N253" t="s">
        <v>345</v>
      </c>
      <c r="O253" t="s">
        <v>349</v>
      </c>
      <c r="P253">
        <f>IF(N253="Playoffs",1,0)</f>
        <v>0</v>
      </c>
    </row>
    <row r="254" spans="1:16" hidden="1" x14ac:dyDescent="0.2">
      <c r="A254" t="s">
        <v>58</v>
      </c>
      <c r="B254" t="s">
        <v>59</v>
      </c>
      <c r="C254">
        <v>2007</v>
      </c>
      <c r="D254">
        <v>5</v>
      </c>
      <c r="E254">
        <v>11</v>
      </c>
      <c r="F254">
        <v>219</v>
      </c>
      <c r="G254">
        <v>364</v>
      </c>
      <c r="H254">
        <v>-145</v>
      </c>
      <c r="I254">
        <v>-9.1</v>
      </c>
      <c r="J254">
        <v>-2.9</v>
      </c>
      <c r="K254">
        <v>-11.9</v>
      </c>
      <c r="L254">
        <v>-9.9</v>
      </c>
      <c r="M254">
        <v>-2</v>
      </c>
      <c r="N254" t="s">
        <v>345</v>
      </c>
      <c r="O254" t="s">
        <v>349</v>
      </c>
      <c r="P254">
        <f>IF(N254="Playoffs",1,0)</f>
        <v>0</v>
      </c>
    </row>
    <row r="255" spans="1:16" hidden="1" x14ac:dyDescent="0.2">
      <c r="A255" t="s">
        <v>62</v>
      </c>
      <c r="B255" t="s">
        <v>63</v>
      </c>
      <c r="C255">
        <v>2007</v>
      </c>
      <c r="D255">
        <v>3</v>
      </c>
      <c r="E255">
        <v>13</v>
      </c>
      <c r="F255">
        <v>263</v>
      </c>
      <c r="G255">
        <v>438</v>
      </c>
      <c r="H255">
        <v>-175</v>
      </c>
      <c r="I255">
        <v>-10.9</v>
      </c>
      <c r="J255">
        <v>-2</v>
      </c>
      <c r="K255">
        <v>-13</v>
      </c>
      <c r="L255">
        <v>-6.5</v>
      </c>
      <c r="M255">
        <v>-6.5</v>
      </c>
      <c r="N255" t="s">
        <v>345</v>
      </c>
      <c r="O255" t="s">
        <v>349</v>
      </c>
      <c r="P255">
        <f>IF(N255="Playoffs",1,0)</f>
        <v>0</v>
      </c>
    </row>
    <row r="256" spans="1:16" hidden="1" x14ac:dyDescent="0.2">
      <c r="A256" t="s">
        <v>39</v>
      </c>
      <c r="B256" t="s">
        <v>40</v>
      </c>
      <c r="C256">
        <v>2008</v>
      </c>
      <c r="D256">
        <v>11</v>
      </c>
      <c r="E256">
        <v>5</v>
      </c>
      <c r="F256">
        <v>345</v>
      </c>
      <c r="G256">
        <v>317</v>
      </c>
      <c r="H256">
        <v>28</v>
      </c>
      <c r="I256">
        <v>1.8</v>
      </c>
      <c r="J256">
        <v>-2.2999999999999998</v>
      </c>
      <c r="K256">
        <v>-0.5</v>
      </c>
      <c r="L256">
        <v>-2.4</v>
      </c>
      <c r="M256">
        <v>1.8</v>
      </c>
      <c r="N256" t="s">
        <v>344</v>
      </c>
      <c r="O256" t="s">
        <v>349</v>
      </c>
      <c r="P256">
        <f>IF(N256="Playoffs",1,0)</f>
        <v>1</v>
      </c>
    </row>
    <row r="257" spans="1:16" hidden="1" x14ac:dyDescent="0.2">
      <c r="A257" t="s">
        <v>43</v>
      </c>
      <c r="B257" t="s">
        <v>44</v>
      </c>
      <c r="C257">
        <v>2008</v>
      </c>
      <c r="D257">
        <v>11</v>
      </c>
      <c r="E257">
        <v>5</v>
      </c>
      <c r="F257">
        <v>410</v>
      </c>
      <c r="G257">
        <v>309</v>
      </c>
      <c r="H257">
        <v>101</v>
      </c>
      <c r="I257">
        <v>6.3</v>
      </c>
      <c r="J257">
        <v>-2.4</v>
      </c>
      <c r="K257">
        <v>3.9</v>
      </c>
      <c r="L257">
        <v>2.2999999999999998</v>
      </c>
      <c r="M257">
        <v>1.6</v>
      </c>
      <c r="N257" t="s">
        <v>345</v>
      </c>
      <c r="O257" t="s">
        <v>349</v>
      </c>
      <c r="P257">
        <f>IF(N257="Playoffs",1,0)</f>
        <v>0</v>
      </c>
    </row>
    <row r="258" spans="1:16" hidden="1" x14ac:dyDescent="0.2">
      <c r="A258" t="s">
        <v>47</v>
      </c>
      <c r="B258" t="s">
        <v>49</v>
      </c>
      <c r="C258">
        <v>2008</v>
      </c>
      <c r="D258">
        <v>9</v>
      </c>
      <c r="E258">
        <v>7</v>
      </c>
      <c r="F258">
        <v>405</v>
      </c>
      <c r="G258">
        <v>356</v>
      </c>
      <c r="H258">
        <v>49</v>
      </c>
      <c r="I258">
        <v>3.1</v>
      </c>
      <c r="J258">
        <v>-2.8</v>
      </c>
      <c r="K258">
        <v>0.2</v>
      </c>
      <c r="L258">
        <v>2.2000000000000002</v>
      </c>
      <c r="M258">
        <v>-1.9</v>
      </c>
      <c r="N258" t="s">
        <v>345</v>
      </c>
      <c r="O258" t="s">
        <v>349</v>
      </c>
      <c r="P258">
        <f>IF(N258="Playoffs",1,0)</f>
        <v>0</v>
      </c>
    </row>
    <row r="259" spans="1:16" hidden="1" x14ac:dyDescent="0.2">
      <c r="A259" t="s">
        <v>15</v>
      </c>
      <c r="B259" t="s">
        <v>16</v>
      </c>
      <c r="C259">
        <v>2008</v>
      </c>
      <c r="D259">
        <v>7</v>
      </c>
      <c r="E259">
        <v>9</v>
      </c>
      <c r="F259">
        <v>336</v>
      </c>
      <c r="G259">
        <v>342</v>
      </c>
      <c r="H259">
        <v>-6</v>
      </c>
      <c r="I259">
        <v>-0.4</v>
      </c>
      <c r="J259">
        <v>-3</v>
      </c>
      <c r="K259">
        <v>-3.3</v>
      </c>
      <c r="L259">
        <v>-2.8</v>
      </c>
      <c r="M259">
        <v>-0.6</v>
      </c>
      <c r="N259" t="s">
        <v>345</v>
      </c>
      <c r="O259" t="s">
        <v>349</v>
      </c>
      <c r="P259">
        <f>IF(N259="Playoffs",1,0)</f>
        <v>0</v>
      </c>
    </row>
    <row r="260" spans="1:16" hidden="1" x14ac:dyDescent="0.2">
      <c r="A260" t="s">
        <v>54</v>
      </c>
      <c r="B260" t="s">
        <v>55</v>
      </c>
      <c r="C260">
        <v>2008</v>
      </c>
      <c r="D260">
        <v>12</v>
      </c>
      <c r="E260">
        <v>4</v>
      </c>
      <c r="F260">
        <v>347</v>
      </c>
      <c r="G260">
        <v>223</v>
      </c>
      <c r="H260">
        <v>124</v>
      </c>
      <c r="I260">
        <v>7.8</v>
      </c>
      <c r="J260">
        <v>2</v>
      </c>
      <c r="K260">
        <v>9.8000000000000007</v>
      </c>
      <c r="L260">
        <v>1.6</v>
      </c>
      <c r="M260">
        <v>8.1999999999999993</v>
      </c>
      <c r="N260" t="s">
        <v>344</v>
      </c>
      <c r="O260" t="s">
        <v>350</v>
      </c>
      <c r="P260">
        <f>IF(N260="Playoffs",1,0)</f>
        <v>1</v>
      </c>
    </row>
    <row r="261" spans="1:16" hidden="1" x14ac:dyDescent="0.2">
      <c r="A261" t="s">
        <v>13</v>
      </c>
      <c r="B261" t="s">
        <v>14</v>
      </c>
      <c r="C261">
        <v>2008</v>
      </c>
      <c r="D261">
        <v>11</v>
      </c>
      <c r="E261">
        <v>5</v>
      </c>
      <c r="F261">
        <v>385</v>
      </c>
      <c r="G261">
        <v>244</v>
      </c>
      <c r="H261">
        <v>141</v>
      </c>
      <c r="I261">
        <v>8.8000000000000007</v>
      </c>
      <c r="J261">
        <v>1</v>
      </c>
      <c r="K261">
        <v>9.8000000000000007</v>
      </c>
      <c r="L261">
        <v>4.2</v>
      </c>
      <c r="M261">
        <v>5.6</v>
      </c>
      <c r="N261" t="s">
        <v>344</v>
      </c>
      <c r="O261" t="s">
        <v>349</v>
      </c>
      <c r="P261">
        <f>IF(N261="Playoffs",1,0)</f>
        <v>1</v>
      </c>
    </row>
    <row r="262" spans="1:16" hidden="1" x14ac:dyDescent="0.2">
      <c r="A262" t="s">
        <v>21</v>
      </c>
      <c r="B262" t="s">
        <v>22</v>
      </c>
      <c r="C262">
        <v>2008</v>
      </c>
      <c r="D262">
        <v>4</v>
      </c>
      <c r="E262">
        <v>11</v>
      </c>
      <c r="F262">
        <v>204</v>
      </c>
      <c r="G262">
        <v>364</v>
      </c>
      <c r="H262">
        <v>-160</v>
      </c>
      <c r="I262">
        <v>-10</v>
      </c>
      <c r="J262">
        <v>3</v>
      </c>
      <c r="K262">
        <v>-7</v>
      </c>
      <c r="L262">
        <v>-6.9</v>
      </c>
      <c r="M262">
        <v>-0.1</v>
      </c>
      <c r="N262" t="s">
        <v>345</v>
      </c>
      <c r="O262" t="s">
        <v>349</v>
      </c>
      <c r="P262">
        <f>IF(N262="Playoffs",1,0)</f>
        <v>0</v>
      </c>
    </row>
    <row r="263" spans="1:16" hidden="1" x14ac:dyDescent="0.2">
      <c r="A263" t="s">
        <v>23</v>
      </c>
      <c r="B263" t="s">
        <v>24</v>
      </c>
      <c r="C263">
        <v>2008</v>
      </c>
      <c r="D263">
        <v>4</v>
      </c>
      <c r="E263">
        <v>12</v>
      </c>
      <c r="F263">
        <v>232</v>
      </c>
      <c r="G263">
        <v>350</v>
      </c>
      <c r="H263">
        <v>-118</v>
      </c>
      <c r="I263">
        <v>-7.4</v>
      </c>
      <c r="J263">
        <v>2.7</v>
      </c>
      <c r="K263">
        <v>-4.5999999999999996</v>
      </c>
      <c r="L263">
        <v>-5.2</v>
      </c>
      <c r="M263">
        <v>0.6</v>
      </c>
      <c r="N263" t="s">
        <v>345</v>
      </c>
      <c r="O263" t="s">
        <v>349</v>
      </c>
      <c r="P263">
        <f>IF(N263="Playoffs",1,0)</f>
        <v>0</v>
      </c>
    </row>
    <row r="264" spans="1:16" hidden="1" x14ac:dyDescent="0.2">
      <c r="A264" t="s">
        <v>66</v>
      </c>
      <c r="B264" t="s">
        <v>67</v>
      </c>
      <c r="C264">
        <v>2008</v>
      </c>
      <c r="D264">
        <v>13</v>
      </c>
      <c r="E264">
        <v>3</v>
      </c>
      <c r="F264">
        <v>375</v>
      </c>
      <c r="G264">
        <v>234</v>
      </c>
      <c r="H264">
        <v>141</v>
      </c>
      <c r="I264">
        <v>8.8000000000000007</v>
      </c>
      <c r="J264">
        <v>0.1</v>
      </c>
      <c r="K264">
        <v>8.9</v>
      </c>
      <c r="L264">
        <v>1.5</v>
      </c>
      <c r="M264">
        <v>7.5</v>
      </c>
      <c r="N264" t="s">
        <v>344</v>
      </c>
      <c r="O264" t="s">
        <v>349</v>
      </c>
      <c r="P264">
        <f>IF(N264="Playoffs",1,0)</f>
        <v>1</v>
      </c>
    </row>
    <row r="265" spans="1:16" hidden="1" x14ac:dyDescent="0.2">
      <c r="A265" t="s">
        <v>33</v>
      </c>
      <c r="B265" t="s">
        <v>34</v>
      </c>
      <c r="C265">
        <v>2008</v>
      </c>
      <c r="D265">
        <v>12</v>
      </c>
      <c r="E265">
        <v>4</v>
      </c>
      <c r="F265">
        <v>377</v>
      </c>
      <c r="G265">
        <v>298</v>
      </c>
      <c r="H265">
        <v>79</v>
      </c>
      <c r="I265">
        <v>4.9000000000000004</v>
      </c>
      <c r="J265">
        <v>1.6</v>
      </c>
      <c r="K265">
        <v>6.5</v>
      </c>
      <c r="L265">
        <v>2.6</v>
      </c>
      <c r="M265">
        <v>3.9</v>
      </c>
      <c r="N265" t="s">
        <v>344</v>
      </c>
      <c r="O265" t="s">
        <v>349</v>
      </c>
      <c r="P265">
        <f>IF(N265="Playoffs",1,0)</f>
        <v>1</v>
      </c>
    </row>
    <row r="266" spans="1:16" hidden="1" x14ac:dyDescent="0.2">
      <c r="A266" t="s">
        <v>70</v>
      </c>
      <c r="B266" t="s">
        <v>71</v>
      </c>
      <c r="C266">
        <v>2008</v>
      </c>
      <c r="D266">
        <v>8</v>
      </c>
      <c r="E266">
        <v>8</v>
      </c>
      <c r="F266">
        <v>366</v>
      </c>
      <c r="G266">
        <v>394</v>
      </c>
      <c r="H266">
        <v>-28</v>
      </c>
      <c r="I266">
        <v>-1.8</v>
      </c>
      <c r="J266">
        <v>1.4</v>
      </c>
      <c r="K266">
        <v>-0.4</v>
      </c>
      <c r="L266">
        <v>2.8</v>
      </c>
      <c r="M266">
        <v>-3.2</v>
      </c>
      <c r="N266" t="s">
        <v>345</v>
      </c>
      <c r="O266" t="s">
        <v>349</v>
      </c>
      <c r="P266">
        <f>IF(N266="Playoffs",1,0)</f>
        <v>0</v>
      </c>
    </row>
    <row r="267" spans="1:16" hidden="1" x14ac:dyDescent="0.2">
      <c r="A267" t="s">
        <v>35</v>
      </c>
      <c r="B267" t="s">
        <v>36</v>
      </c>
      <c r="C267">
        <v>2008</v>
      </c>
      <c r="D267">
        <v>5</v>
      </c>
      <c r="E267">
        <v>11</v>
      </c>
      <c r="F267">
        <v>302</v>
      </c>
      <c r="G267">
        <v>367</v>
      </c>
      <c r="H267">
        <v>-65</v>
      </c>
      <c r="I267">
        <v>-4.0999999999999996</v>
      </c>
      <c r="J267">
        <v>1.6</v>
      </c>
      <c r="K267">
        <v>-2.5</v>
      </c>
      <c r="L267">
        <v>-2.1</v>
      </c>
      <c r="M267">
        <v>-0.4</v>
      </c>
      <c r="N267" t="s">
        <v>345</v>
      </c>
      <c r="O267" t="s">
        <v>349</v>
      </c>
      <c r="P267">
        <f>IF(N267="Playoffs",1,0)</f>
        <v>0</v>
      </c>
    </row>
    <row r="268" spans="1:16" hidden="1" x14ac:dyDescent="0.2">
      <c r="A268" t="s">
        <v>56</v>
      </c>
      <c r="B268" t="s">
        <v>57</v>
      </c>
      <c r="C268">
        <v>2008</v>
      </c>
      <c r="D268">
        <v>8</v>
      </c>
      <c r="E268">
        <v>8</v>
      </c>
      <c r="F268">
        <v>439</v>
      </c>
      <c r="G268">
        <v>347</v>
      </c>
      <c r="H268">
        <v>92</v>
      </c>
      <c r="I268">
        <v>5.8</v>
      </c>
      <c r="J268">
        <v>-0.8</v>
      </c>
      <c r="K268">
        <v>5</v>
      </c>
      <c r="L268">
        <v>5</v>
      </c>
      <c r="M268">
        <v>0</v>
      </c>
      <c r="N268" t="s">
        <v>344</v>
      </c>
      <c r="O268" t="s">
        <v>349</v>
      </c>
      <c r="P268">
        <f>IF(N268="Playoffs",1,0)</f>
        <v>1</v>
      </c>
    </row>
    <row r="269" spans="1:16" hidden="1" x14ac:dyDescent="0.2">
      <c r="A269" t="s">
        <v>27</v>
      </c>
      <c r="B269" t="s">
        <v>28</v>
      </c>
      <c r="C269">
        <v>2008</v>
      </c>
      <c r="D269">
        <v>8</v>
      </c>
      <c r="E269">
        <v>8</v>
      </c>
      <c r="F269">
        <v>370</v>
      </c>
      <c r="G269">
        <v>448</v>
      </c>
      <c r="H269">
        <v>-78</v>
      </c>
      <c r="I269">
        <v>-4.9000000000000004</v>
      </c>
      <c r="J269">
        <v>-0.9</v>
      </c>
      <c r="K269">
        <v>-5.8</v>
      </c>
      <c r="L269">
        <v>0.7</v>
      </c>
      <c r="M269">
        <v>-6.5</v>
      </c>
      <c r="N269" t="s">
        <v>345</v>
      </c>
      <c r="O269" t="s">
        <v>349</v>
      </c>
      <c r="P269">
        <f>IF(N269="Playoffs",1,0)</f>
        <v>0</v>
      </c>
    </row>
    <row r="270" spans="1:16" hidden="1" x14ac:dyDescent="0.2">
      <c r="A270" t="s">
        <v>50</v>
      </c>
      <c r="B270" t="s">
        <v>51</v>
      </c>
      <c r="C270">
        <v>2008</v>
      </c>
      <c r="D270">
        <v>5</v>
      </c>
      <c r="E270">
        <v>11</v>
      </c>
      <c r="F270">
        <v>263</v>
      </c>
      <c r="G270">
        <v>388</v>
      </c>
      <c r="H270">
        <v>-125</v>
      </c>
      <c r="I270">
        <v>-7.8</v>
      </c>
      <c r="J270">
        <v>0.3</v>
      </c>
      <c r="K270">
        <v>-7.5</v>
      </c>
      <c r="L270">
        <v>-6.5</v>
      </c>
      <c r="M270">
        <v>-1</v>
      </c>
      <c r="N270" t="s">
        <v>345</v>
      </c>
      <c r="O270" t="s">
        <v>349</v>
      </c>
      <c r="P270">
        <f>IF(N270="Playoffs",1,0)</f>
        <v>0</v>
      </c>
    </row>
    <row r="271" spans="1:16" hidden="1" x14ac:dyDescent="0.2">
      <c r="A271" t="s">
        <v>37</v>
      </c>
      <c r="B271" t="s">
        <v>38</v>
      </c>
      <c r="C271">
        <v>2008</v>
      </c>
      <c r="D271">
        <v>2</v>
      </c>
      <c r="E271">
        <v>14</v>
      </c>
      <c r="F271">
        <v>291</v>
      </c>
      <c r="G271">
        <v>440</v>
      </c>
      <c r="H271">
        <v>-149</v>
      </c>
      <c r="I271">
        <v>-9.3000000000000007</v>
      </c>
      <c r="J271">
        <v>0.1</v>
      </c>
      <c r="K271">
        <v>-9.1999999999999993</v>
      </c>
      <c r="L271">
        <v>-3.9</v>
      </c>
      <c r="M271">
        <v>-5.3</v>
      </c>
      <c r="N271" t="s">
        <v>345</v>
      </c>
      <c r="O271" t="s">
        <v>349</v>
      </c>
      <c r="P271">
        <f>IF(N271="Playoffs",1,0)</f>
        <v>0</v>
      </c>
    </row>
    <row r="272" spans="1:16" hidden="1" x14ac:dyDescent="0.2">
      <c r="A272" t="s">
        <v>47</v>
      </c>
      <c r="B272" t="s">
        <v>48</v>
      </c>
      <c r="C272">
        <v>2008</v>
      </c>
      <c r="D272">
        <v>12</v>
      </c>
      <c r="E272">
        <v>4</v>
      </c>
      <c r="F272">
        <v>427</v>
      </c>
      <c r="G272">
        <v>294</v>
      </c>
      <c r="H272">
        <v>133</v>
      </c>
      <c r="I272">
        <v>8.3000000000000007</v>
      </c>
      <c r="J272">
        <v>0.1</v>
      </c>
      <c r="K272">
        <v>8.4</v>
      </c>
      <c r="L272">
        <v>5.5</v>
      </c>
      <c r="M272">
        <v>2.8</v>
      </c>
      <c r="N272" t="s">
        <v>344</v>
      </c>
      <c r="O272" t="s">
        <v>349</v>
      </c>
      <c r="P272">
        <f>IF(N272="Playoffs",1,0)</f>
        <v>1</v>
      </c>
    </row>
    <row r="273" spans="1:16" hidden="1" x14ac:dyDescent="0.2">
      <c r="A273" t="s">
        <v>52</v>
      </c>
      <c r="B273" t="s">
        <v>53</v>
      </c>
      <c r="C273">
        <v>2008</v>
      </c>
      <c r="D273">
        <v>9</v>
      </c>
      <c r="E273">
        <v>6</v>
      </c>
      <c r="F273">
        <v>416</v>
      </c>
      <c r="G273">
        <v>289</v>
      </c>
      <c r="H273">
        <v>127</v>
      </c>
      <c r="I273">
        <v>7.9</v>
      </c>
      <c r="J273">
        <v>-0.1</v>
      </c>
      <c r="K273">
        <v>7.8</v>
      </c>
      <c r="L273">
        <v>4.7</v>
      </c>
      <c r="M273">
        <v>3.2</v>
      </c>
      <c r="N273" t="s">
        <v>344</v>
      </c>
      <c r="O273" t="s">
        <v>349</v>
      </c>
      <c r="P273">
        <f>IF(N273="Playoffs",1,0)</f>
        <v>1</v>
      </c>
    </row>
    <row r="274" spans="1:16" hidden="1" x14ac:dyDescent="0.2">
      <c r="A274" t="s">
        <v>25</v>
      </c>
      <c r="B274" t="s">
        <v>26</v>
      </c>
      <c r="C274">
        <v>2008</v>
      </c>
      <c r="D274">
        <v>9</v>
      </c>
      <c r="E274">
        <v>7</v>
      </c>
      <c r="F274">
        <v>362</v>
      </c>
      <c r="G274">
        <v>365</v>
      </c>
      <c r="H274">
        <v>-3</v>
      </c>
      <c r="I274">
        <v>-0.2</v>
      </c>
      <c r="J274">
        <v>0.8</v>
      </c>
      <c r="K274">
        <v>0.6</v>
      </c>
      <c r="L274">
        <v>1.7</v>
      </c>
      <c r="M274">
        <v>-1.2</v>
      </c>
      <c r="N274" t="s">
        <v>345</v>
      </c>
      <c r="O274" t="s">
        <v>349</v>
      </c>
      <c r="P274">
        <f>IF(N274="Playoffs",1,0)</f>
        <v>0</v>
      </c>
    </row>
    <row r="275" spans="1:16" hidden="1" x14ac:dyDescent="0.2">
      <c r="A275" t="s">
        <v>68</v>
      </c>
      <c r="B275" t="s">
        <v>69</v>
      </c>
      <c r="C275">
        <v>2008</v>
      </c>
      <c r="D275">
        <v>8</v>
      </c>
      <c r="E275">
        <v>8</v>
      </c>
      <c r="F275">
        <v>265</v>
      </c>
      <c r="G275">
        <v>296</v>
      </c>
      <c r="H275">
        <v>-31</v>
      </c>
      <c r="I275">
        <v>-1.9</v>
      </c>
      <c r="J275">
        <v>0.2</v>
      </c>
      <c r="K275">
        <v>-1.8</v>
      </c>
      <c r="L275">
        <v>-5.8</v>
      </c>
      <c r="M275">
        <v>4.0999999999999996</v>
      </c>
      <c r="N275" t="s">
        <v>345</v>
      </c>
      <c r="O275" t="s">
        <v>349</v>
      </c>
      <c r="P275">
        <f>IF(N275="Playoffs",1,0)</f>
        <v>0</v>
      </c>
    </row>
    <row r="276" spans="1:16" hidden="1" x14ac:dyDescent="0.2">
      <c r="A276" t="s">
        <v>41</v>
      </c>
      <c r="B276" t="s">
        <v>42</v>
      </c>
      <c r="C276">
        <v>2008</v>
      </c>
      <c r="D276">
        <v>10</v>
      </c>
      <c r="E276">
        <v>6</v>
      </c>
      <c r="F276">
        <v>379</v>
      </c>
      <c r="G276">
        <v>333</v>
      </c>
      <c r="H276">
        <v>46</v>
      </c>
      <c r="I276">
        <v>2.9</v>
      </c>
      <c r="J276">
        <v>1.2</v>
      </c>
      <c r="K276">
        <v>4</v>
      </c>
      <c r="L276">
        <v>1.1000000000000001</v>
      </c>
      <c r="M276">
        <v>2.9</v>
      </c>
      <c r="N276" t="s">
        <v>344</v>
      </c>
      <c r="O276" t="s">
        <v>349</v>
      </c>
      <c r="P276">
        <f>IF(N276="Playoffs",1,0)</f>
        <v>1</v>
      </c>
    </row>
    <row r="277" spans="1:16" hidden="1" x14ac:dyDescent="0.2">
      <c r="A277" t="s">
        <v>19</v>
      </c>
      <c r="B277" t="s">
        <v>20</v>
      </c>
      <c r="C277">
        <v>2008</v>
      </c>
      <c r="D277">
        <v>9</v>
      </c>
      <c r="E277">
        <v>7</v>
      </c>
      <c r="F277">
        <v>375</v>
      </c>
      <c r="G277">
        <v>350</v>
      </c>
      <c r="H277">
        <v>25</v>
      </c>
      <c r="I277">
        <v>1.6</v>
      </c>
      <c r="J277">
        <v>0.5</v>
      </c>
      <c r="K277">
        <v>2.1</v>
      </c>
      <c r="L277">
        <v>1.1000000000000001</v>
      </c>
      <c r="M277">
        <v>1</v>
      </c>
      <c r="N277" t="s">
        <v>345</v>
      </c>
      <c r="O277" t="s">
        <v>349</v>
      </c>
      <c r="P277">
        <f>IF(N277="Playoffs",1,0)</f>
        <v>0</v>
      </c>
    </row>
    <row r="278" spans="1:16" hidden="1" x14ac:dyDescent="0.2">
      <c r="A278" t="s">
        <v>31</v>
      </c>
      <c r="B278" t="s">
        <v>32</v>
      </c>
      <c r="C278">
        <v>2008</v>
      </c>
      <c r="D278">
        <v>6</v>
      </c>
      <c r="E278">
        <v>10</v>
      </c>
      <c r="F278">
        <v>419</v>
      </c>
      <c r="G278">
        <v>380</v>
      </c>
      <c r="H278">
        <v>39</v>
      </c>
      <c r="I278">
        <v>2.4</v>
      </c>
      <c r="J278">
        <v>0.5</v>
      </c>
      <c r="K278">
        <v>2.9</v>
      </c>
      <c r="L278">
        <v>4.0999999999999996</v>
      </c>
      <c r="M278">
        <v>-1.2</v>
      </c>
      <c r="N278" t="s">
        <v>345</v>
      </c>
      <c r="O278" t="s">
        <v>349</v>
      </c>
      <c r="P278">
        <f>IF(N278="Playoffs",1,0)</f>
        <v>0</v>
      </c>
    </row>
    <row r="279" spans="1:16" hidden="1" x14ac:dyDescent="0.2">
      <c r="A279" t="s">
        <v>29</v>
      </c>
      <c r="B279" t="s">
        <v>30</v>
      </c>
      <c r="C279">
        <v>2008</v>
      </c>
      <c r="D279">
        <v>0</v>
      </c>
      <c r="E279">
        <v>16</v>
      </c>
      <c r="F279">
        <v>268</v>
      </c>
      <c r="G279">
        <v>517</v>
      </c>
      <c r="H279">
        <v>-249</v>
      </c>
      <c r="I279">
        <v>-15.6</v>
      </c>
      <c r="J279">
        <v>2.5</v>
      </c>
      <c r="K279">
        <v>-13.1</v>
      </c>
      <c r="L279">
        <v>-4</v>
      </c>
      <c r="M279">
        <v>-9.1</v>
      </c>
      <c r="N279" t="s">
        <v>345</v>
      </c>
      <c r="O279" t="s">
        <v>349</v>
      </c>
      <c r="P279">
        <f>IF(N279="Playoffs",1,0)</f>
        <v>0</v>
      </c>
    </row>
    <row r="280" spans="1:16" hidden="1" x14ac:dyDescent="0.2">
      <c r="A280" t="s">
        <v>17</v>
      </c>
      <c r="B280" t="s">
        <v>18</v>
      </c>
      <c r="C280">
        <v>2008</v>
      </c>
      <c r="D280">
        <v>12</v>
      </c>
      <c r="E280">
        <v>4</v>
      </c>
      <c r="F280">
        <v>414</v>
      </c>
      <c r="G280">
        <v>329</v>
      </c>
      <c r="H280">
        <v>85</v>
      </c>
      <c r="I280">
        <v>5.3</v>
      </c>
      <c r="J280">
        <v>0.3</v>
      </c>
      <c r="K280">
        <v>5.6</v>
      </c>
      <c r="L280">
        <v>2.8</v>
      </c>
      <c r="M280">
        <v>2.9</v>
      </c>
      <c r="N280" t="s">
        <v>344</v>
      </c>
      <c r="O280" t="s">
        <v>349</v>
      </c>
      <c r="P280">
        <f>IF(N280="Playoffs",1,0)</f>
        <v>1</v>
      </c>
    </row>
    <row r="281" spans="1:16" hidden="1" x14ac:dyDescent="0.2">
      <c r="A281" t="s">
        <v>11</v>
      </c>
      <c r="B281" t="s">
        <v>12</v>
      </c>
      <c r="C281">
        <v>2008</v>
      </c>
      <c r="D281">
        <v>11</v>
      </c>
      <c r="E281">
        <v>5</v>
      </c>
      <c r="F281">
        <v>391</v>
      </c>
      <c r="G281">
        <v>325</v>
      </c>
      <c r="H281">
        <v>66</v>
      </c>
      <c r="I281">
        <v>4.0999999999999996</v>
      </c>
      <c r="J281">
        <v>-0.3</v>
      </c>
      <c r="K281">
        <v>3.8</v>
      </c>
      <c r="L281">
        <v>1.3</v>
      </c>
      <c r="M281">
        <v>2.5</v>
      </c>
      <c r="N281" t="s">
        <v>344</v>
      </c>
      <c r="O281" t="s">
        <v>349</v>
      </c>
      <c r="P281">
        <f>IF(N281="Playoffs",1,0)</f>
        <v>1</v>
      </c>
    </row>
    <row r="282" spans="1:16" hidden="1" x14ac:dyDescent="0.2">
      <c r="A282" t="s">
        <v>64</v>
      </c>
      <c r="B282" t="s">
        <v>65</v>
      </c>
      <c r="C282">
        <v>2008</v>
      </c>
      <c r="D282">
        <v>9</v>
      </c>
      <c r="E282">
        <v>7</v>
      </c>
      <c r="F282">
        <v>361</v>
      </c>
      <c r="G282">
        <v>323</v>
      </c>
      <c r="H282">
        <v>38</v>
      </c>
      <c r="I282">
        <v>2.4</v>
      </c>
      <c r="J282">
        <v>-0.1</v>
      </c>
      <c r="K282">
        <v>2.2999999999999998</v>
      </c>
      <c r="L282">
        <v>-0.6</v>
      </c>
      <c r="M282">
        <v>2.9</v>
      </c>
      <c r="N282" t="s">
        <v>345</v>
      </c>
      <c r="O282" t="s">
        <v>349</v>
      </c>
      <c r="P282">
        <f>IF(N282="Playoffs",1,0)</f>
        <v>0</v>
      </c>
    </row>
    <row r="283" spans="1:16" hidden="1" x14ac:dyDescent="0.2">
      <c r="A283" t="s">
        <v>45</v>
      </c>
      <c r="B283" t="s">
        <v>46</v>
      </c>
      <c r="C283">
        <v>2008</v>
      </c>
      <c r="D283">
        <v>8</v>
      </c>
      <c r="E283">
        <v>8</v>
      </c>
      <c r="F283">
        <v>463</v>
      </c>
      <c r="G283">
        <v>393</v>
      </c>
      <c r="H283">
        <v>70</v>
      </c>
      <c r="I283">
        <v>4.4000000000000004</v>
      </c>
      <c r="J283">
        <v>-0.3</v>
      </c>
      <c r="K283">
        <v>4</v>
      </c>
      <c r="L283">
        <v>6.8</v>
      </c>
      <c r="M283">
        <v>-2.8</v>
      </c>
      <c r="N283" t="s">
        <v>345</v>
      </c>
      <c r="O283" t="s">
        <v>349</v>
      </c>
      <c r="P283">
        <f>IF(N283="Playoffs",1,0)</f>
        <v>0</v>
      </c>
    </row>
    <row r="284" spans="1:16" hidden="1" x14ac:dyDescent="0.2">
      <c r="A284" t="s">
        <v>8</v>
      </c>
      <c r="B284" t="s">
        <v>9</v>
      </c>
      <c r="C284">
        <v>2008</v>
      </c>
      <c r="D284">
        <v>9</v>
      </c>
      <c r="E284">
        <v>7</v>
      </c>
      <c r="F284">
        <v>427</v>
      </c>
      <c r="G284">
        <v>426</v>
      </c>
      <c r="H284">
        <v>1</v>
      </c>
      <c r="I284">
        <v>0.1</v>
      </c>
      <c r="J284">
        <v>-1.9</v>
      </c>
      <c r="K284">
        <v>-1.9</v>
      </c>
      <c r="L284">
        <v>4.0999999999999996</v>
      </c>
      <c r="M284">
        <v>-6</v>
      </c>
      <c r="N284" t="s">
        <v>344</v>
      </c>
      <c r="O284" t="s">
        <v>349</v>
      </c>
      <c r="P284">
        <f>IF(N284="Playoffs",1,0)</f>
        <v>1</v>
      </c>
    </row>
    <row r="285" spans="1:16" hidden="1" x14ac:dyDescent="0.2">
      <c r="A285" t="s">
        <v>58</v>
      </c>
      <c r="B285" t="s">
        <v>59</v>
      </c>
      <c r="C285">
        <v>2008</v>
      </c>
      <c r="D285">
        <v>7</v>
      </c>
      <c r="E285">
        <v>9</v>
      </c>
      <c r="F285">
        <v>339</v>
      </c>
      <c r="G285">
        <v>381</v>
      </c>
      <c r="H285">
        <v>-42</v>
      </c>
      <c r="I285">
        <v>-2.6</v>
      </c>
      <c r="J285">
        <v>-2.7</v>
      </c>
      <c r="K285">
        <v>-5.3</v>
      </c>
      <c r="L285">
        <v>-2.9</v>
      </c>
      <c r="M285">
        <v>-2.4</v>
      </c>
      <c r="N285" t="s">
        <v>345</v>
      </c>
      <c r="O285" t="s">
        <v>349</v>
      </c>
      <c r="P285">
        <f>IF(N285="Playoffs",1,0)</f>
        <v>0</v>
      </c>
    </row>
    <row r="286" spans="1:16" hidden="1" x14ac:dyDescent="0.2">
      <c r="A286" t="s">
        <v>60</v>
      </c>
      <c r="B286" t="s">
        <v>61</v>
      </c>
      <c r="C286">
        <v>2008</v>
      </c>
      <c r="D286">
        <v>4</v>
      </c>
      <c r="E286">
        <v>12</v>
      </c>
      <c r="F286">
        <v>294</v>
      </c>
      <c r="G286">
        <v>392</v>
      </c>
      <c r="H286">
        <v>-98</v>
      </c>
      <c r="I286">
        <v>-6.1</v>
      </c>
      <c r="J286">
        <v>-1.5</v>
      </c>
      <c r="K286">
        <v>-7.6</v>
      </c>
      <c r="L286">
        <v>-4.9000000000000004</v>
      </c>
      <c r="M286">
        <v>-2.8</v>
      </c>
      <c r="N286" t="s">
        <v>345</v>
      </c>
      <c r="O286" t="s">
        <v>349</v>
      </c>
      <c r="P286">
        <f>IF(N286="Playoffs",1,0)</f>
        <v>0</v>
      </c>
    </row>
    <row r="287" spans="1:16" hidden="1" x14ac:dyDescent="0.2">
      <c r="A287" t="s">
        <v>62</v>
      </c>
      <c r="B287" t="s">
        <v>63</v>
      </c>
      <c r="C287">
        <v>2008</v>
      </c>
      <c r="D287">
        <v>2</v>
      </c>
      <c r="E287">
        <v>14</v>
      </c>
      <c r="F287">
        <v>232</v>
      </c>
      <c r="G287">
        <v>465</v>
      </c>
      <c r="H287">
        <v>-233</v>
      </c>
      <c r="I287">
        <v>-14.6</v>
      </c>
      <c r="J287">
        <v>-0.5</v>
      </c>
      <c r="K287">
        <v>-15.1</v>
      </c>
      <c r="L287">
        <v>-8.1</v>
      </c>
      <c r="M287">
        <v>-7</v>
      </c>
      <c r="N287" t="s">
        <v>345</v>
      </c>
      <c r="O287" t="s">
        <v>349</v>
      </c>
      <c r="P287">
        <f>IF(N287="Playoffs",1,0)</f>
        <v>0</v>
      </c>
    </row>
    <row r="288" spans="1:16" hidden="1" x14ac:dyDescent="0.2">
      <c r="A288" t="s">
        <v>43</v>
      </c>
      <c r="B288" t="s">
        <v>44</v>
      </c>
      <c r="C288">
        <v>2009</v>
      </c>
      <c r="D288">
        <v>10</v>
      </c>
      <c r="E288">
        <v>6</v>
      </c>
      <c r="F288">
        <v>427</v>
      </c>
      <c r="G288">
        <v>285</v>
      </c>
      <c r="H288">
        <v>142</v>
      </c>
      <c r="I288">
        <v>8.9</v>
      </c>
      <c r="J288">
        <v>2.2999999999999998</v>
      </c>
      <c r="K288">
        <v>11.2</v>
      </c>
      <c r="L288">
        <v>6.7</v>
      </c>
      <c r="M288">
        <v>4.5</v>
      </c>
      <c r="N288" t="s">
        <v>344</v>
      </c>
      <c r="O288" t="s">
        <v>349</v>
      </c>
      <c r="P288">
        <f>IF(N288="Playoffs",1,0)</f>
        <v>1</v>
      </c>
    </row>
    <row r="289" spans="1:16" hidden="1" x14ac:dyDescent="0.2">
      <c r="A289" t="s">
        <v>47</v>
      </c>
      <c r="B289" t="s">
        <v>49</v>
      </c>
      <c r="C289">
        <v>2009</v>
      </c>
      <c r="D289">
        <v>9</v>
      </c>
      <c r="E289">
        <v>7</v>
      </c>
      <c r="F289">
        <v>348</v>
      </c>
      <c r="G289">
        <v>236</v>
      </c>
      <c r="H289">
        <v>112</v>
      </c>
      <c r="I289">
        <v>7</v>
      </c>
      <c r="J289">
        <v>1.6</v>
      </c>
      <c r="K289">
        <v>8.6</v>
      </c>
      <c r="L289">
        <v>1.1000000000000001</v>
      </c>
      <c r="M289">
        <v>7.5</v>
      </c>
      <c r="N289" t="s">
        <v>344</v>
      </c>
      <c r="O289" t="s">
        <v>349</v>
      </c>
      <c r="P289">
        <f>IF(N289="Playoffs",1,0)</f>
        <v>1</v>
      </c>
    </row>
    <row r="290" spans="1:16" hidden="1" x14ac:dyDescent="0.2">
      <c r="A290" t="s">
        <v>39</v>
      </c>
      <c r="B290" t="s">
        <v>40</v>
      </c>
      <c r="C290">
        <v>2009</v>
      </c>
      <c r="D290">
        <v>7</v>
      </c>
      <c r="E290">
        <v>9</v>
      </c>
      <c r="F290">
        <v>360</v>
      </c>
      <c r="G290">
        <v>390</v>
      </c>
      <c r="H290">
        <v>-30</v>
      </c>
      <c r="I290">
        <v>-1.9</v>
      </c>
      <c r="J290">
        <v>3.6</v>
      </c>
      <c r="K290">
        <v>1.7</v>
      </c>
      <c r="L290">
        <v>2.9</v>
      </c>
      <c r="M290">
        <v>-1.2</v>
      </c>
      <c r="N290" t="s">
        <v>345</v>
      </c>
      <c r="O290" t="s">
        <v>349</v>
      </c>
      <c r="P290">
        <f>IF(N290="Playoffs",1,0)</f>
        <v>0</v>
      </c>
    </row>
    <row r="291" spans="1:16" hidden="1" x14ac:dyDescent="0.2">
      <c r="A291" t="s">
        <v>15</v>
      </c>
      <c r="B291" t="s">
        <v>16</v>
      </c>
      <c r="C291">
        <v>2009</v>
      </c>
      <c r="D291">
        <v>6</v>
      </c>
      <c r="E291">
        <v>10</v>
      </c>
      <c r="F291">
        <v>258</v>
      </c>
      <c r="G291">
        <v>326</v>
      </c>
      <c r="H291">
        <v>-68</v>
      </c>
      <c r="I291">
        <v>-4.3</v>
      </c>
      <c r="J291">
        <v>2.4</v>
      </c>
      <c r="K291">
        <v>-1.8</v>
      </c>
      <c r="L291">
        <v>-4.5</v>
      </c>
      <c r="M291">
        <v>2.7</v>
      </c>
      <c r="N291" t="s">
        <v>345</v>
      </c>
      <c r="O291" t="s">
        <v>349</v>
      </c>
      <c r="P291">
        <f>IF(N291="Playoffs",1,0)</f>
        <v>0</v>
      </c>
    </row>
    <row r="292" spans="1:16" hidden="1" x14ac:dyDescent="0.2">
      <c r="A292" t="s">
        <v>21</v>
      </c>
      <c r="B292" t="s">
        <v>22</v>
      </c>
      <c r="C292">
        <v>2009</v>
      </c>
      <c r="D292">
        <v>10</v>
      </c>
      <c r="E292">
        <v>6</v>
      </c>
      <c r="F292">
        <v>305</v>
      </c>
      <c r="G292">
        <v>291</v>
      </c>
      <c r="H292">
        <v>14</v>
      </c>
      <c r="I292">
        <v>0.9</v>
      </c>
      <c r="J292">
        <v>-0.2</v>
      </c>
      <c r="K292">
        <v>0.7</v>
      </c>
      <c r="L292">
        <v>-2.5</v>
      </c>
      <c r="M292">
        <v>3.2</v>
      </c>
      <c r="N292" t="s">
        <v>344</v>
      </c>
      <c r="O292" t="s">
        <v>349</v>
      </c>
      <c r="P292">
        <f>IF(N292="Playoffs",1,0)</f>
        <v>1</v>
      </c>
    </row>
    <row r="293" spans="1:16" hidden="1" x14ac:dyDescent="0.2">
      <c r="A293" t="s">
        <v>13</v>
      </c>
      <c r="B293" t="s">
        <v>14</v>
      </c>
      <c r="C293">
        <v>2009</v>
      </c>
      <c r="D293">
        <v>9</v>
      </c>
      <c r="E293">
        <v>7</v>
      </c>
      <c r="F293">
        <v>391</v>
      </c>
      <c r="G293">
        <v>261</v>
      </c>
      <c r="H293">
        <v>130</v>
      </c>
      <c r="I293">
        <v>8.1</v>
      </c>
      <c r="J293">
        <v>-0.7</v>
      </c>
      <c r="K293">
        <v>7.5</v>
      </c>
      <c r="L293">
        <v>2.6</v>
      </c>
      <c r="M293">
        <v>4.9000000000000004</v>
      </c>
      <c r="N293" t="s">
        <v>344</v>
      </c>
      <c r="O293" t="s">
        <v>349</v>
      </c>
      <c r="P293">
        <f>IF(N293="Playoffs",1,0)</f>
        <v>1</v>
      </c>
    </row>
    <row r="294" spans="1:16" hidden="1" x14ac:dyDescent="0.2">
      <c r="A294" t="s">
        <v>54</v>
      </c>
      <c r="B294" t="s">
        <v>55</v>
      </c>
      <c r="C294">
        <v>2009</v>
      </c>
      <c r="D294">
        <v>9</v>
      </c>
      <c r="E294">
        <v>7</v>
      </c>
      <c r="F294">
        <v>368</v>
      </c>
      <c r="G294">
        <v>324</v>
      </c>
      <c r="H294">
        <v>44</v>
      </c>
      <c r="I294">
        <v>2.8</v>
      </c>
      <c r="J294">
        <v>-1.1000000000000001</v>
      </c>
      <c r="K294">
        <v>1.7</v>
      </c>
      <c r="L294">
        <v>1</v>
      </c>
      <c r="M294">
        <v>0.7</v>
      </c>
      <c r="N294" t="s">
        <v>345</v>
      </c>
      <c r="O294" t="s">
        <v>349</v>
      </c>
      <c r="P294">
        <f>IF(N294="Playoffs",1,0)</f>
        <v>0</v>
      </c>
    </row>
    <row r="295" spans="1:16" hidden="1" x14ac:dyDescent="0.2">
      <c r="A295" t="s">
        <v>23</v>
      </c>
      <c r="B295" t="s">
        <v>24</v>
      </c>
      <c r="C295">
        <v>2009</v>
      </c>
      <c r="D295">
        <v>5</v>
      </c>
      <c r="E295">
        <v>11</v>
      </c>
      <c r="F295">
        <v>245</v>
      </c>
      <c r="G295">
        <v>375</v>
      </c>
      <c r="H295">
        <v>-130</v>
      </c>
      <c r="I295">
        <v>-8.1</v>
      </c>
      <c r="J295">
        <v>-0.3</v>
      </c>
      <c r="K295">
        <v>-8.4</v>
      </c>
      <c r="L295">
        <v>-6</v>
      </c>
      <c r="M295">
        <v>-2.4</v>
      </c>
      <c r="N295" t="s">
        <v>345</v>
      </c>
      <c r="O295" t="s">
        <v>349</v>
      </c>
      <c r="P295">
        <f>IF(N295="Playoffs",1,0)</f>
        <v>0</v>
      </c>
    </row>
    <row r="296" spans="1:16" hidden="1" x14ac:dyDescent="0.2">
      <c r="A296" t="s">
        <v>33</v>
      </c>
      <c r="B296" t="s">
        <v>34</v>
      </c>
      <c r="C296">
        <v>2009</v>
      </c>
      <c r="D296">
        <v>14</v>
      </c>
      <c r="E296">
        <v>2</v>
      </c>
      <c r="F296">
        <v>416</v>
      </c>
      <c r="G296">
        <v>307</v>
      </c>
      <c r="H296">
        <v>109</v>
      </c>
      <c r="I296">
        <v>6.8</v>
      </c>
      <c r="J296">
        <v>-0.9</v>
      </c>
      <c r="K296">
        <v>5.9</v>
      </c>
      <c r="L296">
        <v>4.4000000000000004</v>
      </c>
      <c r="M296">
        <v>1.5</v>
      </c>
      <c r="N296" t="s">
        <v>344</v>
      </c>
      <c r="O296" t="s">
        <v>349</v>
      </c>
      <c r="P296">
        <f>IF(N296="Playoffs",1,0)</f>
        <v>1</v>
      </c>
    </row>
    <row r="297" spans="1:16" hidden="1" x14ac:dyDescent="0.2">
      <c r="A297" t="s">
        <v>70</v>
      </c>
      <c r="B297" t="s">
        <v>71</v>
      </c>
      <c r="C297">
        <v>2009</v>
      </c>
      <c r="D297">
        <v>9</v>
      </c>
      <c r="E297">
        <v>7</v>
      </c>
      <c r="F297">
        <v>388</v>
      </c>
      <c r="G297">
        <v>333</v>
      </c>
      <c r="H297">
        <v>55</v>
      </c>
      <c r="I297">
        <v>3.4</v>
      </c>
      <c r="J297">
        <v>-1.5</v>
      </c>
      <c r="K297">
        <v>2</v>
      </c>
      <c r="L297">
        <v>2.7</v>
      </c>
      <c r="M297">
        <v>-0.7</v>
      </c>
      <c r="N297" t="s">
        <v>345</v>
      </c>
      <c r="O297" t="s">
        <v>349</v>
      </c>
      <c r="P297">
        <f>IF(N297="Playoffs",1,0)</f>
        <v>0</v>
      </c>
    </row>
    <row r="298" spans="1:16" hidden="1" x14ac:dyDescent="0.2">
      <c r="A298" t="s">
        <v>66</v>
      </c>
      <c r="B298" t="s">
        <v>67</v>
      </c>
      <c r="C298">
        <v>2009</v>
      </c>
      <c r="D298">
        <v>8</v>
      </c>
      <c r="E298">
        <v>8</v>
      </c>
      <c r="F298">
        <v>354</v>
      </c>
      <c r="G298">
        <v>402</v>
      </c>
      <c r="H298">
        <v>-48</v>
      </c>
      <c r="I298">
        <v>-3</v>
      </c>
      <c r="J298">
        <v>0.2</v>
      </c>
      <c r="K298">
        <v>-2.8</v>
      </c>
      <c r="L298">
        <v>0.9</v>
      </c>
      <c r="M298">
        <v>-3.6</v>
      </c>
      <c r="N298" t="s">
        <v>345</v>
      </c>
      <c r="O298" t="s">
        <v>349</v>
      </c>
      <c r="P298">
        <f>IF(N298="Playoffs",1,0)</f>
        <v>0</v>
      </c>
    </row>
    <row r="299" spans="1:16" hidden="1" x14ac:dyDescent="0.2">
      <c r="A299" t="s">
        <v>35</v>
      </c>
      <c r="B299" t="s">
        <v>36</v>
      </c>
      <c r="C299">
        <v>2009</v>
      </c>
      <c r="D299">
        <v>7</v>
      </c>
      <c r="E299">
        <v>9</v>
      </c>
      <c r="F299">
        <v>290</v>
      </c>
      <c r="G299">
        <v>380</v>
      </c>
      <c r="H299">
        <v>-90</v>
      </c>
      <c r="I299">
        <v>-5.6</v>
      </c>
      <c r="J299">
        <v>-0.9</v>
      </c>
      <c r="K299">
        <v>-6.5</v>
      </c>
      <c r="L299">
        <v>-3.8</v>
      </c>
      <c r="M299">
        <v>-2.6</v>
      </c>
      <c r="N299" t="s">
        <v>345</v>
      </c>
      <c r="O299" t="s">
        <v>349</v>
      </c>
      <c r="P299">
        <f>IF(N299="Playoffs",1,0)</f>
        <v>0</v>
      </c>
    </row>
    <row r="300" spans="1:16" hidden="1" x14ac:dyDescent="0.2">
      <c r="A300" t="s">
        <v>56</v>
      </c>
      <c r="B300" t="s">
        <v>57</v>
      </c>
      <c r="C300">
        <v>2009</v>
      </c>
      <c r="D300">
        <v>13</v>
      </c>
      <c r="E300">
        <v>3</v>
      </c>
      <c r="F300">
        <v>454</v>
      </c>
      <c r="G300">
        <v>320</v>
      </c>
      <c r="H300">
        <v>134</v>
      </c>
      <c r="I300">
        <v>8.4</v>
      </c>
      <c r="J300">
        <v>-1.7</v>
      </c>
      <c r="K300">
        <v>6.6</v>
      </c>
      <c r="L300">
        <v>6.4</v>
      </c>
      <c r="M300">
        <v>0.2</v>
      </c>
      <c r="N300" t="s">
        <v>344</v>
      </c>
      <c r="O300" t="s">
        <v>349</v>
      </c>
      <c r="P300">
        <f>IF(N300="Playoffs",1,0)</f>
        <v>1</v>
      </c>
    </row>
    <row r="301" spans="1:16" hidden="1" x14ac:dyDescent="0.2">
      <c r="A301" t="s">
        <v>27</v>
      </c>
      <c r="B301" t="s">
        <v>28</v>
      </c>
      <c r="C301">
        <v>2009</v>
      </c>
      <c r="D301">
        <v>8</v>
      </c>
      <c r="E301">
        <v>8</v>
      </c>
      <c r="F301">
        <v>326</v>
      </c>
      <c r="G301">
        <v>324</v>
      </c>
      <c r="H301">
        <v>2</v>
      </c>
      <c r="I301">
        <v>0.1</v>
      </c>
      <c r="J301">
        <v>0.2</v>
      </c>
      <c r="K301">
        <v>0.3</v>
      </c>
      <c r="L301">
        <v>-1</v>
      </c>
      <c r="M301">
        <v>1.3</v>
      </c>
      <c r="N301" t="s">
        <v>345</v>
      </c>
      <c r="O301" t="s">
        <v>349</v>
      </c>
      <c r="P301">
        <f>IF(N301="Playoffs",1,0)</f>
        <v>0</v>
      </c>
    </row>
    <row r="302" spans="1:16" hidden="1" x14ac:dyDescent="0.2">
      <c r="A302" t="s">
        <v>50</v>
      </c>
      <c r="B302" t="s">
        <v>51</v>
      </c>
      <c r="C302">
        <v>2009</v>
      </c>
      <c r="D302">
        <v>5</v>
      </c>
      <c r="E302">
        <v>11</v>
      </c>
      <c r="F302">
        <v>197</v>
      </c>
      <c r="G302">
        <v>379</v>
      </c>
      <c r="H302">
        <v>-182</v>
      </c>
      <c r="I302">
        <v>-11.4</v>
      </c>
      <c r="J302">
        <v>1.1000000000000001</v>
      </c>
      <c r="K302">
        <v>-10.3</v>
      </c>
      <c r="L302">
        <v>-8.6999999999999993</v>
      </c>
      <c r="M302">
        <v>-1.6</v>
      </c>
      <c r="N302" t="s">
        <v>345</v>
      </c>
      <c r="O302" t="s">
        <v>349</v>
      </c>
      <c r="P302">
        <f>IF(N302="Playoffs",1,0)</f>
        <v>0</v>
      </c>
    </row>
    <row r="303" spans="1:16" hidden="1" x14ac:dyDescent="0.2">
      <c r="A303" t="s">
        <v>37</v>
      </c>
      <c r="B303" t="s">
        <v>38</v>
      </c>
      <c r="C303">
        <v>2009</v>
      </c>
      <c r="D303">
        <v>4</v>
      </c>
      <c r="E303">
        <v>12</v>
      </c>
      <c r="F303">
        <v>294</v>
      </c>
      <c r="G303">
        <v>424</v>
      </c>
      <c r="H303">
        <v>-130</v>
      </c>
      <c r="I303">
        <v>-8.1</v>
      </c>
      <c r="J303">
        <v>-0.3</v>
      </c>
      <c r="K303">
        <v>-8.4</v>
      </c>
      <c r="L303">
        <v>-2.5</v>
      </c>
      <c r="M303">
        <v>-5.9</v>
      </c>
      <c r="N303" t="s">
        <v>345</v>
      </c>
      <c r="O303" t="s">
        <v>349</v>
      </c>
      <c r="P303">
        <f>IF(N303="Playoffs",1,0)</f>
        <v>0</v>
      </c>
    </row>
    <row r="304" spans="1:16" hidden="1" x14ac:dyDescent="0.2">
      <c r="A304" t="s">
        <v>25</v>
      </c>
      <c r="B304" t="s">
        <v>26</v>
      </c>
      <c r="C304">
        <v>2009</v>
      </c>
      <c r="D304">
        <v>11</v>
      </c>
      <c r="E304">
        <v>5</v>
      </c>
      <c r="F304">
        <v>361</v>
      </c>
      <c r="G304">
        <v>250</v>
      </c>
      <c r="H304">
        <v>111</v>
      </c>
      <c r="I304">
        <v>6.9</v>
      </c>
      <c r="J304">
        <v>0.2</v>
      </c>
      <c r="K304">
        <v>7.1</v>
      </c>
      <c r="L304">
        <v>0.4</v>
      </c>
      <c r="M304">
        <v>6.7</v>
      </c>
      <c r="N304" t="s">
        <v>344</v>
      </c>
      <c r="O304" t="s">
        <v>349</v>
      </c>
      <c r="P304">
        <f>IF(N304="Playoffs",1,0)</f>
        <v>1</v>
      </c>
    </row>
    <row r="305" spans="1:16" hidden="1" x14ac:dyDescent="0.2">
      <c r="A305" t="s">
        <v>52</v>
      </c>
      <c r="B305" t="s">
        <v>53</v>
      </c>
      <c r="C305">
        <v>2009</v>
      </c>
      <c r="D305">
        <v>11</v>
      </c>
      <c r="E305">
        <v>5</v>
      </c>
      <c r="F305">
        <v>429</v>
      </c>
      <c r="G305">
        <v>337</v>
      </c>
      <c r="H305">
        <v>92</v>
      </c>
      <c r="I305">
        <v>5.8</v>
      </c>
      <c r="J305">
        <v>0.2</v>
      </c>
      <c r="K305">
        <v>6</v>
      </c>
      <c r="L305">
        <v>5.8</v>
      </c>
      <c r="M305">
        <v>0.2</v>
      </c>
      <c r="N305" t="s">
        <v>344</v>
      </c>
      <c r="O305" t="s">
        <v>349</v>
      </c>
      <c r="P305">
        <f>IF(N305="Playoffs",1,0)</f>
        <v>1</v>
      </c>
    </row>
    <row r="306" spans="1:16" hidden="1" x14ac:dyDescent="0.2">
      <c r="A306" t="s">
        <v>47</v>
      </c>
      <c r="B306" t="s">
        <v>48</v>
      </c>
      <c r="C306">
        <v>2009</v>
      </c>
      <c r="D306">
        <v>8</v>
      </c>
      <c r="E306">
        <v>8</v>
      </c>
      <c r="F306">
        <v>402</v>
      </c>
      <c r="G306">
        <v>427</v>
      </c>
      <c r="H306">
        <v>-25</v>
      </c>
      <c r="I306">
        <v>-1.6</v>
      </c>
      <c r="J306">
        <v>1.6</v>
      </c>
      <c r="K306">
        <v>0.1</v>
      </c>
      <c r="L306">
        <v>4.5999999999999996</v>
      </c>
      <c r="M306">
        <v>-4.5</v>
      </c>
      <c r="N306" t="s">
        <v>345</v>
      </c>
      <c r="O306" t="s">
        <v>349</v>
      </c>
      <c r="P306">
        <f>IF(N306="Playoffs",1,0)</f>
        <v>0</v>
      </c>
    </row>
    <row r="307" spans="1:16" hidden="1" x14ac:dyDescent="0.2">
      <c r="A307" t="s">
        <v>68</v>
      </c>
      <c r="B307" t="s">
        <v>69</v>
      </c>
      <c r="C307">
        <v>2009</v>
      </c>
      <c r="D307">
        <v>4</v>
      </c>
      <c r="E307">
        <v>12</v>
      </c>
      <c r="F307">
        <v>266</v>
      </c>
      <c r="G307">
        <v>336</v>
      </c>
      <c r="H307">
        <v>-70</v>
      </c>
      <c r="I307">
        <v>-4.4000000000000004</v>
      </c>
      <c r="J307">
        <v>-0.2</v>
      </c>
      <c r="K307">
        <v>-4.5999999999999996</v>
      </c>
      <c r="L307">
        <v>-5.5</v>
      </c>
      <c r="M307">
        <v>1</v>
      </c>
      <c r="N307" t="s">
        <v>345</v>
      </c>
      <c r="O307" t="s">
        <v>349</v>
      </c>
      <c r="P307">
        <f>IF(N307="Playoffs",1,0)</f>
        <v>0</v>
      </c>
    </row>
    <row r="308" spans="1:16" hidden="1" x14ac:dyDescent="0.2">
      <c r="A308" t="s">
        <v>41</v>
      </c>
      <c r="B308" t="s">
        <v>42</v>
      </c>
      <c r="C308">
        <v>2009</v>
      </c>
      <c r="D308">
        <v>12</v>
      </c>
      <c r="E308">
        <v>4</v>
      </c>
      <c r="F308">
        <v>470</v>
      </c>
      <c r="G308">
        <v>312</v>
      </c>
      <c r="H308">
        <v>158</v>
      </c>
      <c r="I308">
        <v>9.9</v>
      </c>
      <c r="J308">
        <v>-2.7</v>
      </c>
      <c r="K308">
        <v>7.2</v>
      </c>
      <c r="L308">
        <v>6.6</v>
      </c>
      <c r="M308">
        <v>0.6</v>
      </c>
      <c r="N308" t="s">
        <v>344</v>
      </c>
      <c r="O308" t="s">
        <v>349</v>
      </c>
      <c r="P308">
        <f>IF(N308="Playoffs",1,0)</f>
        <v>1</v>
      </c>
    </row>
    <row r="309" spans="1:16" hidden="1" x14ac:dyDescent="0.2">
      <c r="A309" t="s">
        <v>31</v>
      </c>
      <c r="B309" t="s">
        <v>32</v>
      </c>
      <c r="C309">
        <v>2009</v>
      </c>
      <c r="D309">
        <v>11</v>
      </c>
      <c r="E309">
        <v>5</v>
      </c>
      <c r="F309">
        <v>461</v>
      </c>
      <c r="G309">
        <v>297</v>
      </c>
      <c r="H309">
        <v>164</v>
      </c>
      <c r="I309">
        <v>10.3</v>
      </c>
      <c r="J309">
        <v>-2.9</v>
      </c>
      <c r="K309">
        <v>7.4</v>
      </c>
      <c r="L309">
        <v>6.3</v>
      </c>
      <c r="M309">
        <v>1.1000000000000001</v>
      </c>
      <c r="N309" t="s">
        <v>344</v>
      </c>
      <c r="O309" t="s">
        <v>349</v>
      </c>
      <c r="P309">
        <f>IF(N309="Playoffs",1,0)</f>
        <v>1</v>
      </c>
    </row>
    <row r="310" spans="1:16" hidden="1" x14ac:dyDescent="0.2">
      <c r="A310" t="s">
        <v>19</v>
      </c>
      <c r="B310" t="s">
        <v>20</v>
      </c>
      <c r="C310">
        <v>2009</v>
      </c>
      <c r="D310">
        <v>7</v>
      </c>
      <c r="E310">
        <v>9</v>
      </c>
      <c r="F310">
        <v>327</v>
      </c>
      <c r="G310">
        <v>375</v>
      </c>
      <c r="H310">
        <v>-48</v>
      </c>
      <c r="I310">
        <v>-3</v>
      </c>
      <c r="J310">
        <v>-0.9</v>
      </c>
      <c r="K310">
        <v>-3.9</v>
      </c>
      <c r="L310">
        <v>-1.9</v>
      </c>
      <c r="M310">
        <v>-2</v>
      </c>
      <c r="N310" t="s">
        <v>345</v>
      </c>
      <c r="O310" t="s">
        <v>349</v>
      </c>
      <c r="P310">
        <f>IF(N310="Playoffs",1,0)</f>
        <v>0</v>
      </c>
    </row>
    <row r="311" spans="1:16" hidden="1" x14ac:dyDescent="0.2">
      <c r="A311" t="s">
        <v>29</v>
      </c>
      <c r="B311" t="s">
        <v>30</v>
      </c>
      <c r="C311">
        <v>2009</v>
      </c>
      <c r="D311">
        <v>2</v>
      </c>
      <c r="E311">
        <v>14</v>
      </c>
      <c r="F311">
        <v>262</v>
      </c>
      <c r="G311">
        <v>494</v>
      </c>
      <c r="H311">
        <v>-232</v>
      </c>
      <c r="I311">
        <v>-14.5</v>
      </c>
      <c r="J311">
        <v>0.1</v>
      </c>
      <c r="K311">
        <v>-14.4</v>
      </c>
      <c r="L311">
        <v>-5.2</v>
      </c>
      <c r="M311">
        <v>-9.1999999999999993</v>
      </c>
      <c r="N311" t="s">
        <v>345</v>
      </c>
      <c r="O311" t="s">
        <v>349</v>
      </c>
      <c r="P311">
        <f>IF(N311="Playoffs",1,0)</f>
        <v>0</v>
      </c>
    </row>
    <row r="312" spans="1:16" hidden="1" x14ac:dyDescent="0.2">
      <c r="A312" t="s">
        <v>45</v>
      </c>
      <c r="B312" t="s">
        <v>46</v>
      </c>
      <c r="C312">
        <v>2009</v>
      </c>
      <c r="D312">
        <v>13</v>
      </c>
      <c r="E312">
        <v>3</v>
      </c>
      <c r="F312">
        <v>510</v>
      </c>
      <c r="G312">
        <v>341</v>
      </c>
      <c r="H312">
        <v>169</v>
      </c>
      <c r="I312">
        <v>10.6</v>
      </c>
      <c r="J312">
        <v>0.2</v>
      </c>
      <c r="K312">
        <v>10.8</v>
      </c>
      <c r="L312">
        <v>11.2</v>
      </c>
      <c r="M312">
        <v>-0.5</v>
      </c>
      <c r="N312" t="s">
        <v>344</v>
      </c>
      <c r="O312" t="s">
        <v>350</v>
      </c>
      <c r="P312">
        <f>IF(N312="Playoffs",1,0)</f>
        <v>1</v>
      </c>
    </row>
    <row r="313" spans="1:16" hidden="1" x14ac:dyDescent="0.2">
      <c r="A313" t="s">
        <v>11</v>
      </c>
      <c r="B313" t="s">
        <v>12</v>
      </c>
      <c r="C313">
        <v>2009</v>
      </c>
      <c r="D313">
        <v>9</v>
      </c>
      <c r="E313">
        <v>7</v>
      </c>
      <c r="F313">
        <v>363</v>
      </c>
      <c r="G313">
        <v>325</v>
      </c>
      <c r="H313">
        <v>38</v>
      </c>
      <c r="I313">
        <v>2.4</v>
      </c>
      <c r="J313">
        <v>2.7</v>
      </c>
      <c r="K313">
        <v>5</v>
      </c>
      <c r="L313">
        <v>2.7</v>
      </c>
      <c r="M313">
        <v>2.2999999999999998</v>
      </c>
      <c r="N313" t="s">
        <v>345</v>
      </c>
      <c r="O313" t="s">
        <v>349</v>
      </c>
      <c r="P313">
        <f>IF(N313="Playoffs",1,0)</f>
        <v>0</v>
      </c>
    </row>
    <row r="314" spans="1:16" hidden="1" x14ac:dyDescent="0.2">
      <c r="A314" t="s">
        <v>17</v>
      </c>
      <c r="B314" t="s">
        <v>18</v>
      </c>
      <c r="C314">
        <v>2009</v>
      </c>
      <c r="D314">
        <v>8</v>
      </c>
      <c r="E314">
        <v>8</v>
      </c>
      <c r="F314">
        <v>315</v>
      </c>
      <c r="G314">
        <v>308</v>
      </c>
      <c r="H314">
        <v>7</v>
      </c>
      <c r="I314">
        <v>0.4</v>
      </c>
      <c r="J314">
        <v>3.5</v>
      </c>
      <c r="K314">
        <v>3.9</v>
      </c>
      <c r="L314">
        <v>-0.6</v>
      </c>
      <c r="M314">
        <v>4.5</v>
      </c>
      <c r="N314" t="s">
        <v>345</v>
      </c>
      <c r="O314" t="s">
        <v>349</v>
      </c>
      <c r="P314">
        <f>IF(N314="Playoffs",1,0)</f>
        <v>0</v>
      </c>
    </row>
    <row r="315" spans="1:16" hidden="1" x14ac:dyDescent="0.2">
      <c r="A315" t="s">
        <v>64</v>
      </c>
      <c r="B315" t="s">
        <v>65</v>
      </c>
      <c r="C315">
        <v>2009</v>
      </c>
      <c r="D315">
        <v>3</v>
      </c>
      <c r="E315">
        <v>13</v>
      </c>
      <c r="F315">
        <v>244</v>
      </c>
      <c r="G315">
        <v>400</v>
      </c>
      <c r="H315">
        <v>-156</v>
      </c>
      <c r="I315">
        <v>-9.8000000000000007</v>
      </c>
      <c r="J315">
        <v>4.0999999999999996</v>
      </c>
      <c r="K315">
        <v>-5.6</v>
      </c>
      <c r="L315">
        <v>-4.5999999999999996</v>
      </c>
      <c r="M315">
        <v>-1.1000000000000001</v>
      </c>
      <c r="N315" t="s">
        <v>345</v>
      </c>
      <c r="O315" t="s">
        <v>349</v>
      </c>
      <c r="P315">
        <f>IF(N315="Playoffs",1,0)</f>
        <v>0</v>
      </c>
    </row>
    <row r="316" spans="1:16" hidden="1" x14ac:dyDescent="0.2">
      <c r="A316" t="s">
        <v>8</v>
      </c>
      <c r="B316" t="s">
        <v>9</v>
      </c>
      <c r="C316">
        <v>2009</v>
      </c>
      <c r="D316">
        <v>10</v>
      </c>
      <c r="E316">
        <v>6</v>
      </c>
      <c r="F316">
        <v>375</v>
      </c>
      <c r="G316">
        <v>325</v>
      </c>
      <c r="H316">
        <v>50</v>
      </c>
      <c r="I316">
        <v>3.1</v>
      </c>
      <c r="J316">
        <v>-3.4</v>
      </c>
      <c r="K316">
        <v>-0.3</v>
      </c>
      <c r="L316">
        <v>0.1</v>
      </c>
      <c r="M316">
        <v>-0.4</v>
      </c>
      <c r="N316" t="s">
        <v>344</v>
      </c>
      <c r="O316" t="s">
        <v>349</v>
      </c>
      <c r="P316">
        <f>IF(N316="Playoffs",1,0)</f>
        <v>1</v>
      </c>
    </row>
    <row r="317" spans="1:16" hidden="1" x14ac:dyDescent="0.2">
      <c r="A317" t="s">
        <v>58</v>
      </c>
      <c r="B317" t="s">
        <v>59</v>
      </c>
      <c r="C317">
        <v>2009</v>
      </c>
      <c r="D317">
        <v>8</v>
      </c>
      <c r="E317">
        <v>8</v>
      </c>
      <c r="F317">
        <v>330</v>
      </c>
      <c r="G317">
        <v>281</v>
      </c>
      <c r="H317">
        <v>49</v>
      </c>
      <c r="I317">
        <v>3.1</v>
      </c>
      <c r="J317">
        <v>-3</v>
      </c>
      <c r="K317">
        <v>0.1</v>
      </c>
      <c r="L317">
        <v>-2.9</v>
      </c>
      <c r="M317">
        <v>3</v>
      </c>
      <c r="N317" t="s">
        <v>345</v>
      </c>
      <c r="O317" t="s">
        <v>349</v>
      </c>
      <c r="P317">
        <f>IF(N317="Playoffs",1,0)</f>
        <v>0</v>
      </c>
    </row>
    <row r="318" spans="1:16" hidden="1" x14ac:dyDescent="0.2">
      <c r="A318" t="s">
        <v>60</v>
      </c>
      <c r="B318" t="s">
        <v>61</v>
      </c>
      <c r="C318">
        <v>2009</v>
      </c>
      <c r="D318">
        <v>5</v>
      </c>
      <c r="E318">
        <v>11</v>
      </c>
      <c r="F318">
        <v>280</v>
      </c>
      <c r="G318">
        <v>390</v>
      </c>
      <c r="H318">
        <v>-110</v>
      </c>
      <c r="I318">
        <v>-6.9</v>
      </c>
      <c r="J318">
        <v>-2.4</v>
      </c>
      <c r="K318">
        <v>-9.3000000000000007</v>
      </c>
      <c r="L318">
        <v>-5</v>
      </c>
      <c r="M318">
        <v>-4.4000000000000004</v>
      </c>
      <c r="N318" t="s">
        <v>345</v>
      </c>
      <c r="O318" t="s">
        <v>349</v>
      </c>
      <c r="P318">
        <f>IF(N318="Playoffs",1,0)</f>
        <v>0</v>
      </c>
    </row>
    <row r="319" spans="1:16" hidden="1" x14ac:dyDescent="0.2">
      <c r="A319" t="s">
        <v>62</v>
      </c>
      <c r="B319" t="s">
        <v>63</v>
      </c>
      <c r="C319">
        <v>2009</v>
      </c>
      <c r="D319">
        <v>1</v>
      </c>
      <c r="E319">
        <v>15</v>
      </c>
      <c r="F319">
        <v>175</v>
      </c>
      <c r="G319">
        <v>436</v>
      </c>
      <c r="H319">
        <v>-261</v>
      </c>
      <c r="I319">
        <v>-16.3</v>
      </c>
      <c r="J319">
        <v>-1.1000000000000001</v>
      </c>
      <c r="K319">
        <v>-17.399999999999999</v>
      </c>
      <c r="L319">
        <v>-11.7</v>
      </c>
      <c r="M319">
        <v>-5.8</v>
      </c>
      <c r="N319" t="s">
        <v>345</v>
      </c>
      <c r="O319" t="s">
        <v>349</v>
      </c>
      <c r="P319">
        <f>IF(N319="Playoffs",1,0)</f>
        <v>0</v>
      </c>
    </row>
    <row r="320" spans="1:16" hidden="1" x14ac:dyDescent="0.2">
      <c r="A320" t="s">
        <v>43</v>
      </c>
      <c r="B320" t="s">
        <v>44</v>
      </c>
      <c r="C320">
        <v>2010</v>
      </c>
      <c r="D320">
        <v>14</v>
      </c>
      <c r="E320">
        <v>2</v>
      </c>
      <c r="F320">
        <v>518</v>
      </c>
      <c r="G320">
        <v>313</v>
      </c>
      <c r="H320">
        <v>205</v>
      </c>
      <c r="I320">
        <v>12.8</v>
      </c>
      <c r="J320">
        <v>2.6</v>
      </c>
      <c r="K320">
        <v>15.4</v>
      </c>
      <c r="L320">
        <v>12.6</v>
      </c>
      <c r="M320">
        <v>2.8</v>
      </c>
      <c r="N320" t="s">
        <v>344</v>
      </c>
      <c r="O320" t="s">
        <v>349</v>
      </c>
      <c r="P320">
        <f>IF(N320="Playoffs",1,0)</f>
        <v>1</v>
      </c>
    </row>
    <row r="321" spans="1:16" hidden="1" x14ac:dyDescent="0.2">
      <c r="A321" t="s">
        <v>47</v>
      </c>
      <c r="B321" t="s">
        <v>49</v>
      </c>
      <c r="C321">
        <v>2010</v>
      </c>
      <c r="D321">
        <v>11</v>
      </c>
      <c r="E321">
        <v>5</v>
      </c>
      <c r="F321">
        <v>367</v>
      </c>
      <c r="G321">
        <v>304</v>
      </c>
      <c r="H321">
        <v>63</v>
      </c>
      <c r="I321">
        <v>3.9</v>
      </c>
      <c r="J321">
        <v>2.5</v>
      </c>
      <c r="K321">
        <v>6.5</v>
      </c>
      <c r="L321">
        <v>2.2000000000000002</v>
      </c>
      <c r="M321">
        <v>4.2</v>
      </c>
      <c r="N321" t="s">
        <v>344</v>
      </c>
      <c r="O321" t="s">
        <v>349</v>
      </c>
      <c r="P321">
        <f>IF(N321="Playoffs",1,0)</f>
        <v>1</v>
      </c>
    </row>
    <row r="322" spans="1:16" hidden="1" x14ac:dyDescent="0.2">
      <c r="A322" t="s">
        <v>39</v>
      </c>
      <c r="B322" t="s">
        <v>40</v>
      </c>
      <c r="C322">
        <v>2010</v>
      </c>
      <c r="D322">
        <v>7</v>
      </c>
      <c r="E322">
        <v>9</v>
      </c>
      <c r="F322">
        <v>273</v>
      </c>
      <c r="G322">
        <v>333</v>
      </c>
      <c r="H322">
        <v>-60</v>
      </c>
      <c r="I322">
        <v>-3.8</v>
      </c>
      <c r="J322">
        <v>4.0999999999999996</v>
      </c>
      <c r="K322">
        <v>0.3</v>
      </c>
      <c r="L322">
        <v>-2.8</v>
      </c>
      <c r="M322">
        <v>3.1</v>
      </c>
      <c r="N322" t="s">
        <v>345</v>
      </c>
      <c r="O322" t="s">
        <v>349</v>
      </c>
      <c r="P322">
        <f>IF(N322="Playoffs",1,0)</f>
        <v>0</v>
      </c>
    </row>
    <row r="323" spans="1:16" hidden="1" x14ac:dyDescent="0.2">
      <c r="A323" t="s">
        <v>15</v>
      </c>
      <c r="B323" t="s">
        <v>16</v>
      </c>
      <c r="C323">
        <v>2010</v>
      </c>
      <c r="D323">
        <v>4</v>
      </c>
      <c r="E323">
        <v>12</v>
      </c>
      <c r="F323">
        <v>283</v>
      </c>
      <c r="G323">
        <v>425</v>
      </c>
      <c r="H323">
        <v>-142</v>
      </c>
      <c r="I323">
        <v>-8.9</v>
      </c>
      <c r="J323">
        <v>4.3</v>
      </c>
      <c r="K323">
        <v>-4.5999999999999996</v>
      </c>
      <c r="L323">
        <v>-1.5</v>
      </c>
      <c r="M323">
        <v>-3.1</v>
      </c>
      <c r="N323" t="s">
        <v>345</v>
      </c>
      <c r="O323" t="s">
        <v>349</v>
      </c>
      <c r="P323">
        <f>IF(N323="Playoffs",1,0)</f>
        <v>0</v>
      </c>
    </row>
    <row r="324" spans="1:16" hidden="1" x14ac:dyDescent="0.2">
      <c r="A324" t="s">
        <v>54</v>
      </c>
      <c r="B324" t="s">
        <v>55</v>
      </c>
      <c r="C324">
        <v>2010</v>
      </c>
      <c r="D324">
        <v>12</v>
      </c>
      <c r="E324">
        <v>4</v>
      </c>
      <c r="F324">
        <v>375</v>
      </c>
      <c r="G324">
        <v>232</v>
      </c>
      <c r="H324">
        <v>143</v>
      </c>
      <c r="I324">
        <v>8.9</v>
      </c>
      <c r="J324">
        <v>1.3</v>
      </c>
      <c r="K324">
        <v>10.199999999999999</v>
      </c>
      <c r="L324">
        <v>2.5</v>
      </c>
      <c r="M324">
        <v>7.7</v>
      </c>
      <c r="N324" t="s">
        <v>344</v>
      </c>
      <c r="O324" t="s">
        <v>349</v>
      </c>
      <c r="P324">
        <f>IF(N324="Playoffs",1,0)</f>
        <v>1</v>
      </c>
    </row>
    <row r="325" spans="1:16" hidden="1" x14ac:dyDescent="0.2">
      <c r="A325" t="s">
        <v>13</v>
      </c>
      <c r="B325" t="s">
        <v>14</v>
      </c>
      <c r="C325">
        <v>2010</v>
      </c>
      <c r="D325">
        <v>12</v>
      </c>
      <c r="E325">
        <v>4</v>
      </c>
      <c r="F325">
        <v>357</v>
      </c>
      <c r="G325">
        <v>270</v>
      </c>
      <c r="H325">
        <v>87</v>
      </c>
      <c r="I325">
        <v>5.4</v>
      </c>
      <c r="J325">
        <v>1</v>
      </c>
      <c r="K325">
        <v>6.4</v>
      </c>
      <c r="L325">
        <v>0.9</v>
      </c>
      <c r="M325">
        <v>5.5</v>
      </c>
      <c r="N325" t="s">
        <v>344</v>
      </c>
      <c r="O325" t="s">
        <v>349</v>
      </c>
      <c r="P325">
        <f>IF(N325="Playoffs",1,0)</f>
        <v>1</v>
      </c>
    </row>
    <row r="326" spans="1:16" hidden="1" x14ac:dyDescent="0.2">
      <c r="A326" t="s">
        <v>23</v>
      </c>
      <c r="B326" t="s">
        <v>24</v>
      </c>
      <c r="C326">
        <v>2010</v>
      </c>
      <c r="D326">
        <v>5</v>
      </c>
      <c r="E326">
        <v>11</v>
      </c>
      <c r="F326">
        <v>271</v>
      </c>
      <c r="G326">
        <v>332</v>
      </c>
      <c r="H326">
        <v>-61</v>
      </c>
      <c r="I326">
        <v>-3.8</v>
      </c>
      <c r="J326">
        <v>2.2999999999999998</v>
      </c>
      <c r="K326">
        <v>-1.5</v>
      </c>
      <c r="L326">
        <v>-3.4</v>
      </c>
      <c r="M326">
        <v>2</v>
      </c>
      <c r="N326" t="s">
        <v>345</v>
      </c>
      <c r="O326" t="s">
        <v>349</v>
      </c>
      <c r="P326">
        <f>IF(N326="Playoffs",1,0)</f>
        <v>0</v>
      </c>
    </row>
    <row r="327" spans="1:16" hidden="1" x14ac:dyDescent="0.2">
      <c r="A327" t="s">
        <v>21</v>
      </c>
      <c r="B327" t="s">
        <v>22</v>
      </c>
      <c r="C327">
        <v>2010</v>
      </c>
      <c r="D327">
        <v>4</v>
      </c>
      <c r="E327">
        <v>12</v>
      </c>
      <c r="F327">
        <v>322</v>
      </c>
      <c r="G327">
        <v>395</v>
      </c>
      <c r="H327">
        <v>-73</v>
      </c>
      <c r="I327">
        <v>-4.5999999999999996</v>
      </c>
      <c r="J327">
        <v>3.1</v>
      </c>
      <c r="K327">
        <v>-1.4</v>
      </c>
      <c r="L327">
        <v>0.4</v>
      </c>
      <c r="M327">
        <v>-1.9</v>
      </c>
      <c r="N327" t="s">
        <v>345</v>
      </c>
      <c r="O327" t="s">
        <v>349</v>
      </c>
      <c r="P327">
        <f>IF(N327="Playoffs",1,0)</f>
        <v>0</v>
      </c>
    </row>
    <row r="328" spans="1:16" hidden="1" x14ac:dyDescent="0.2">
      <c r="A328" t="s">
        <v>33</v>
      </c>
      <c r="B328" t="s">
        <v>34</v>
      </c>
      <c r="C328">
        <v>2010</v>
      </c>
      <c r="D328">
        <v>10</v>
      </c>
      <c r="E328">
        <v>6</v>
      </c>
      <c r="F328">
        <v>435</v>
      </c>
      <c r="G328">
        <v>388</v>
      </c>
      <c r="H328">
        <v>47</v>
      </c>
      <c r="I328">
        <v>2.9</v>
      </c>
      <c r="J328">
        <v>-0.1</v>
      </c>
      <c r="K328">
        <v>2.9</v>
      </c>
      <c r="L328">
        <v>3.7</v>
      </c>
      <c r="M328">
        <v>-0.9</v>
      </c>
      <c r="N328" t="s">
        <v>344</v>
      </c>
      <c r="O328" t="s">
        <v>349</v>
      </c>
      <c r="P328">
        <f>IF(N328="Playoffs",1,0)</f>
        <v>1</v>
      </c>
    </row>
    <row r="329" spans="1:16" hidden="1" x14ac:dyDescent="0.2">
      <c r="A329" t="s">
        <v>35</v>
      </c>
      <c r="B329" t="s">
        <v>36</v>
      </c>
      <c r="C329">
        <v>2010</v>
      </c>
      <c r="D329">
        <v>8</v>
      </c>
      <c r="E329">
        <v>8</v>
      </c>
      <c r="F329">
        <v>353</v>
      </c>
      <c r="G329">
        <v>419</v>
      </c>
      <c r="H329">
        <v>-66</v>
      </c>
      <c r="I329">
        <v>-4.0999999999999996</v>
      </c>
      <c r="J329">
        <v>-0.4</v>
      </c>
      <c r="K329">
        <v>-4.5</v>
      </c>
      <c r="L329">
        <v>-1.2</v>
      </c>
      <c r="M329">
        <v>-3.3</v>
      </c>
      <c r="N329" t="s">
        <v>345</v>
      </c>
      <c r="O329" t="s">
        <v>349</v>
      </c>
      <c r="P329">
        <f>IF(N329="Playoffs",1,0)</f>
        <v>0</v>
      </c>
    </row>
    <row r="330" spans="1:16" hidden="1" x14ac:dyDescent="0.2">
      <c r="A330" t="s">
        <v>70</v>
      </c>
      <c r="B330" t="s">
        <v>71</v>
      </c>
      <c r="C330">
        <v>2010</v>
      </c>
      <c r="D330">
        <v>6</v>
      </c>
      <c r="E330">
        <v>10</v>
      </c>
      <c r="F330">
        <v>390</v>
      </c>
      <c r="G330">
        <v>427</v>
      </c>
      <c r="H330">
        <v>-37</v>
      </c>
      <c r="I330">
        <v>-2.2999999999999998</v>
      </c>
      <c r="J330">
        <v>0.5</v>
      </c>
      <c r="K330">
        <v>-1.8</v>
      </c>
      <c r="L330">
        <v>1.8</v>
      </c>
      <c r="M330">
        <v>-3.7</v>
      </c>
      <c r="N330" t="s">
        <v>345</v>
      </c>
      <c r="O330" t="s">
        <v>349</v>
      </c>
      <c r="P330">
        <f>IF(N330="Playoffs",1,0)</f>
        <v>0</v>
      </c>
    </row>
    <row r="331" spans="1:16" hidden="1" x14ac:dyDescent="0.2">
      <c r="A331" t="s">
        <v>66</v>
      </c>
      <c r="B331" t="s">
        <v>67</v>
      </c>
      <c r="C331">
        <v>2010</v>
      </c>
      <c r="D331">
        <v>6</v>
      </c>
      <c r="E331">
        <v>10</v>
      </c>
      <c r="F331">
        <v>356</v>
      </c>
      <c r="G331">
        <v>339</v>
      </c>
      <c r="H331">
        <v>17</v>
      </c>
      <c r="I331">
        <v>1.1000000000000001</v>
      </c>
      <c r="J331">
        <v>0</v>
      </c>
      <c r="K331">
        <v>1</v>
      </c>
      <c r="L331">
        <v>-0.9</v>
      </c>
      <c r="M331">
        <v>1.9</v>
      </c>
      <c r="N331" t="s">
        <v>345</v>
      </c>
      <c r="O331" t="s">
        <v>349</v>
      </c>
      <c r="P331">
        <f>IF(N331="Playoffs",1,0)</f>
        <v>0</v>
      </c>
    </row>
    <row r="332" spans="1:16" hidden="1" x14ac:dyDescent="0.2">
      <c r="A332" t="s">
        <v>37</v>
      </c>
      <c r="B332" t="s">
        <v>38</v>
      </c>
      <c r="C332">
        <v>2010</v>
      </c>
      <c r="D332">
        <v>10</v>
      </c>
      <c r="E332">
        <v>6</v>
      </c>
      <c r="F332">
        <v>366</v>
      </c>
      <c r="G332">
        <v>326</v>
      </c>
      <c r="H332">
        <v>40</v>
      </c>
      <c r="I332">
        <v>2.5</v>
      </c>
      <c r="J332">
        <v>-3.2</v>
      </c>
      <c r="K332">
        <v>-0.7</v>
      </c>
      <c r="L332">
        <v>-1.5</v>
      </c>
      <c r="M332">
        <v>0.8</v>
      </c>
      <c r="N332" t="s">
        <v>344</v>
      </c>
      <c r="O332" t="s">
        <v>349</v>
      </c>
      <c r="P332">
        <f>IF(N332="Playoffs",1,0)</f>
        <v>1</v>
      </c>
    </row>
    <row r="333" spans="1:16" hidden="1" x14ac:dyDescent="0.2">
      <c r="A333" t="s">
        <v>56</v>
      </c>
      <c r="B333" t="s">
        <v>57</v>
      </c>
      <c r="C333">
        <v>2010</v>
      </c>
      <c r="D333">
        <v>9</v>
      </c>
      <c r="E333">
        <v>7</v>
      </c>
      <c r="F333">
        <v>441</v>
      </c>
      <c r="G333">
        <v>322</v>
      </c>
      <c r="H333">
        <v>119</v>
      </c>
      <c r="I333">
        <v>7.4</v>
      </c>
      <c r="J333">
        <v>-2.6</v>
      </c>
      <c r="K333">
        <v>4.8</v>
      </c>
      <c r="L333">
        <v>3.2</v>
      </c>
      <c r="M333">
        <v>1.6</v>
      </c>
      <c r="N333" t="s">
        <v>345</v>
      </c>
      <c r="O333" t="s">
        <v>349</v>
      </c>
      <c r="P333">
        <f>IF(N333="Playoffs",1,0)</f>
        <v>0</v>
      </c>
    </row>
    <row r="334" spans="1:16" hidden="1" x14ac:dyDescent="0.2">
      <c r="A334" t="s">
        <v>50</v>
      </c>
      <c r="B334" t="s">
        <v>51</v>
      </c>
      <c r="C334">
        <v>2010</v>
      </c>
      <c r="D334">
        <v>8</v>
      </c>
      <c r="E334">
        <v>8</v>
      </c>
      <c r="F334">
        <v>410</v>
      </c>
      <c r="G334">
        <v>371</v>
      </c>
      <c r="H334">
        <v>39</v>
      </c>
      <c r="I334">
        <v>2.4</v>
      </c>
      <c r="J334">
        <v>-2.2999999999999998</v>
      </c>
      <c r="K334">
        <v>0.2</v>
      </c>
      <c r="L334">
        <v>2.2999999999999998</v>
      </c>
      <c r="M334">
        <v>-2.2000000000000002</v>
      </c>
      <c r="N334" t="s">
        <v>345</v>
      </c>
      <c r="O334" t="s">
        <v>349</v>
      </c>
      <c r="P334">
        <f>IF(N334="Playoffs",1,0)</f>
        <v>0</v>
      </c>
    </row>
    <row r="335" spans="1:16" hidden="1" x14ac:dyDescent="0.2">
      <c r="A335" t="s">
        <v>27</v>
      </c>
      <c r="B335" t="s">
        <v>28</v>
      </c>
      <c r="C335">
        <v>2010</v>
      </c>
      <c r="D335">
        <v>4</v>
      </c>
      <c r="E335">
        <v>12</v>
      </c>
      <c r="F335">
        <v>344</v>
      </c>
      <c r="G335">
        <v>471</v>
      </c>
      <c r="H335">
        <v>-127</v>
      </c>
      <c r="I335">
        <v>-7.9</v>
      </c>
      <c r="J335">
        <v>-1</v>
      </c>
      <c r="K335">
        <v>-8.9</v>
      </c>
      <c r="L335">
        <v>-1.1000000000000001</v>
      </c>
      <c r="M335">
        <v>-7.8</v>
      </c>
      <c r="N335" t="s">
        <v>345</v>
      </c>
      <c r="O335" t="s">
        <v>349</v>
      </c>
      <c r="P335">
        <f>IF(N335="Playoffs",1,0)</f>
        <v>0</v>
      </c>
    </row>
    <row r="336" spans="1:16" hidden="1" x14ac:dyDescent="0.2">
      <c r="A336" t="s">
        <v>52</v>
      </c>
      <c r="B336" t="s">
        <v>53</v>
      </c>
      <c r="C336">
        <v>2010</v>
      </c>
      <c r="D336">
        <v>10</v>
      </c>
      <c r="E336">
        <v>6</v>
      </c>
      <c r="F336">
        <v>439</v>
      </c>
      <c r="G336">
        <v>377</v>
      </c>
      <c r="H336">
        <v>62</v>
      </c>
      <c r="I336">
        <v>3.9</v>
      </c>
      <c r="J336">
        <v>0.3</v>
      </c>
      <c r="K336">
        <v>4.2</v>
      </c>
      <c r="L336">
        <v>5.4</v>
      </c>
      <c r="M336">
        <v>-1.2</v>
      </c>
      <c r="N336" t="s">
        <v>344</v>
      </c>
      <c r="O336" t="s">
        <v>349</v>
      </c>
      <c r="P336">
        <f>IF(N336="Playoffs",1,0)</f>
        <v>1</v>
      </c>
    </row>
    <row r="337" spans="1:16" hidden="1" x14ac:dyDescent="0.2">
      <c r="A337" t="s">
        <v>47</v>
      </c>
      <c r="B337" t="s">
        <v>48</v>
      </c>
      <c r="C337">
        <v>2010</v>
      </c>
      <c r="D337">
        <v>10</v>
      </c>
      <c r="E337">
        <v>6</v>
      </c>
      <c r="F337">
        <v>394</v>
      </c>
      <c r="G337">
        <v>347</v>
      </c>
      <c r="H337">
        <v>47</v>
      </c>
      <c r="I337">
        <v>2.9</v>
      </c>
      <c r="J337">
        <v>-0.8</v>
      </c>
      <c r="K337">
        <v>2.1</v>
      </c>
      <c r="L337">
        <v>1.7</v>
      </c>
      <c r="M337">
        <v>0.4</v>
      </c>
      <c r="N337" t="s">
        <v>345</v>
      </c>
      <c r="O337" t="s">
        <v>349</v>
      </c>
      <c r="P337">
        <f>IF(N337="Playoffs",1,0)</f>
        <v>0</v>
      </c>
    </row>
    <row r="338" spans="1:16" hidden="1" x14ac:dyDescent="0.2">
      <c r="A338" t="s">
        <v>25</v>
      </c>
      <c r="B338" t="s">
        <v>26</v>
      </c>
      <c r="C338">
        <v>2010</v>
      </c>
      <c r="D338">
        <v>6</v>
      </c>
      <c r="E338">
        <v>10</v>
      </c>
      <c r="F338">
        <v>394</v>
      </c>
      <c r="G338">
        <v>436</v>
      </c>
      <c r="H338">
        <v>-42</v>
      </c>
      <c r="I338">
        <v>-2.6</v>
      </c>
      <c r="J338">
        <v>0.5</v>
      </c>
      <c r="K338">
        <v>-2.2000000000000002</v>
      </c>
      <c r="L338">
        <v>2.5</v>
      </c>
      <c r="M338">
        <v>-4.7</v>
      </c>
      <c r="N338" t="s">
        <v>345</v>
      </c>
      <c r="O338" t="s">
        <v>349</v>
      </c>
      <c r="P338">
        <f>IF(N338="Playoffs",1,0)</f>
        <v>0</v>
      </c>
    </row>
    <row r="339" spans="1:16" hidden="1" x14ac:dyDescent="0.2">
      <c r="A339" t="s">
        <v>68</v>
      </c>
      <c r="B339" t="s">
        <v>69</v>
      </c>
      <c r="C339">
        <v>2010</v>
      </c>
      <c r="D339">
        <v>6</v>
      </c>
      <c r="E339">
        <v>10</v>
      </c>
      <c r="F339">
        <v>302</v>
      </c>
      <c r="G339">
        <v>377</v>
      </c>
      <c r="H339">
        <v>-75</v>
      </c>
      <c r="I339">
        <v>-4.7</v>
      </c>
      <c r="J339">
        <v>0.9</v>
      </c>
      <c r="K339">
        <v>-3.8</v>
      </c>
      <c r="L339">
        <v>-3.4</v>
      </c>
      <c r="M339">
        <v>-0.5</v>
      </c>
      <c r="N339" t="s">
        <v>345</v>
      </c>
      <c r="O339" t="s">
        <v>349</v>
      </c>
      <c r="P339">
        <f>IF(N339="Playoffs",1,0)</f>
        <v>0</v>
      </c>
    </row>
    <row r="340" spans="1:16" hidden="1" x14ac:dyDescent="0.2">
      <c r="A340" t="s">
        <v>19</v>
      </c>
      <c r="B340" t="s">
        <v>20</v>
      </c>
      <c r="C340">
        <v>2010</v>
      </c>
      <c r="D340">
        <v>11</v>
      </c>
      <c r="E340">
        <v>5</v>
      </c>
      <c r="F340">
        <v>334</v>
      </c>
      <c r="G340">
        <v>286</v>
      </c>
      <c r="H340">
        <v>48</v>
      </c>
      <c r="I340">
        <v>3</v>
      </c>
      <c r="J340">
        <v>1.1000000000000001</v>
      </c>
      <c r="K340">
        <v>4.0999999999999996</v>
      </c>
      <c r="L340">
        <v>-0.6</v>
      </c>
      <c r="M340">
        <v>4.7</v>
      </c>
      <c r="N340" t="s">
        <v>344</v>
      </c>
      <c r="O340" t="s">
        <v>349</v>
      </c>
      <c r="P340">
        <f>IF(N340="Playoffs",1,0)</f>
        <v>1</v>
      </c>
    </row>
    <row r="341" spans="1:16" hidden="1" x14ac:dyDescent="0.2">
      <c r="A341" t="s">
        <v>31</v>
      </c>
      <c r="B341" t="s">
        <v>32</v>
      </c>
      <c r="C341">
        <v>2010</v>
      </c>
      <c r="D341">
        <v>10</v>
      </c>
      <c r="E341">
        <v>6</v>
      </c>
      <c r="F341">
        <v>388</v>
      </c>
      <c r="G341">
        <v>240</v>
      </c>
      <c r="H341">
        <v>148</v>
      </c>
      <c r="I341">
        <v>9.3000000000000007</v>
      </c>
      <c r="J341">
        <v>1.7</v>
      </c>
      <c r="K341">
        <v>10.9</v>
      </c>
      <c r="L341">
        <v>3.1</v>
      </c>
      <c r="M341">
        <v>7.9</v>
      </c>
      <c r="N341" t="s">
        <v>344</v>
      </c>
      <c r="O341" t="s">
        <v>350</v>
      </c>
      <c r="P341">
        <f>IF(N341="Playoffs",1,0)</f>
        <v>1</v>
      </c>
    </row>
    <row r="342" spans="1:16" hidden="1" x14ac:dyDescent="0.2">
      <c r="A342" t="s">
        <v>29</v>
      </c>
      <c r="B342" t="s">
        <v>30</v>
      </c>
      <c r="C342">
        <v>2010</v>
      </c>
      <c r="D342">
        <v>6</v>
      </c>
      <c r="E342">
        <v>10</v>
      </c>
      <c r="F342">
        <v>362</v>
      </c>
      <c r="G342">
        <v>369</v>
      </c>
      <c r="H342">
        <v>-7</v>
      </c>
      <c r="I342">
        <v>-0.4</v>
      </c>
      <c r="J342">
        <v>2.2999999999999998</v>
      </c>
      <c r="K342">
        <v>1.9</v>
      </c>
      <c r="L342">
        <v>2.4</v>
      </c>
      <c r="M342">
        <v>-0.5</v>
      </c>
      <c r="N342" t="s">
        <v>345</v>
      </c>
      <c r="O342" t="s">
        <v>349</v>
      </c>
      <c r="P342">
        <f>IF(N342="Playoffs",1,0)</f>
        <v>0</v>
      </c>
    </row>
    <row r="343" spans="1:16" hidden="1" x14ac:dyDescent="0.2">
      <c r="A343" t="s">
        <v>41</v>
      </c>
      <c r="B343" t="s">
        <v>42</v>
      </c>
      <c r="C343">
        <v>2010</v>
      </c>
      <c r="D343">
        <v>6</v>
      </c>
      <c r="E343">
        <v>10</v>
      </c>
      <c r="F343">
        <v>281</v>
      </c>
      <c r="G343">
        <v>348</v>
      </c>
      <c r="H343">
        <v>-67</v>
      </c>
      <c r="I343">
        <v>-4.2</v>
      </c>
      <c r="J343">
        <v>2.6</v>
      </c>
      <c r="K343">
        <v>-1.6</v>
      </c>
      <c r="L343">
        <v>-3.3</v>
      </c>
      <c r="M343">
        <v>1.7</v>
      </c>
      <c r="N343" t="s">
        <v>345</v>
      </c>
      <c r="O343" t="s">
        <v>349</v>
      </c>
      <c r="P343">
        <f>IF(N343="Playoffs",1,0)</f>
        <v>0</v>
      </c>
    </row>
    <row r="344" spans="1:16" hidden="1" x14ac:dyDescent="0.2">
      <c r="A344" t="s">
        <v>11</v>
      </c>
      <c r="B344" t="s">
        <v>12</v>
      </c>
      <c r="C344">
        <v>2010</v>
      </c>
      <c r="D344">
        <v>13</v>
      </c>
      <c r="E344">
        <v>3</v>
      </c>
      <c r="F344">
        <v>414</v>
      </c>
      <c r="G344">
        <v>288</v>
      </c>
      <c r="H344">
        <v>126</v>
      </c>
      <c r="I344">
        <v>7.9</v>
      </c>
      <c r="J344">
        <v>-1.8</v>
      </c>
      <c r="K344">
        <v>6.1</v>
      </c>
      <c r="L344">
        <v>3.8</v>
      </c>
      <c r="M344">
        <v>2.2000000000000002</v>
      </c>
      <c r="N344" t="s">
        <v>344</v>
      </c>
      <c r="O344" t="s">
        <v>349</v>
      </c>
      <c r="P344">
        <f>IF(N344="Playoffs",1,0)</f>
        <v>1</v>
      </c>
    </row>
    <row r="345" spans="1:16" hidden="1" x14ac:dyDescent="0.2">
      <c r="A345" t="s">
        <v>45</v>
      </c>
      <c r="B345" t="s">
        <v>46</v>
      </c>
      <c r="C345">
        <v>2010</v>
      </c>
      <c r="D345">
        <v>11</v>
      </c>
      <c r="E345">
        <v>5</v>
      </c>
      <c r="F345">
        <v>384</v>
      </c>
      <c r="G345">
        <v>307</v>
      </c>
      <c r="H345">
        <v>77</v>
      </c>
      <c r="I345">
        <v>4.8</v>
      </c>
      <c r="J345">
        <v>-2.5</v>
      </c>
      <c r="K345">
        <v>2.2999999999999998</v>
      </c>
      <c r="L345">
        <v>1.5</v>
      </c>
      <c r="M345">
        <v>0.8</v>
      </c>
      <c r="N345" t="s">
        <v>344</v>
      </c>
      <c r="O345" t="s">
        <v>349</v>
      </c>
      <c r="P345">
        <f>IF(N345="Playoffs",1,0)</f>
        <v>1</v>
      </c>
    </row>
    <row r="346" spans="1:16" hidden="1" x14ac:dyDescent="0.2">
      <c r="A346" t="s">
        <v>64</v>
      </c>
      <c r="B346" t="s">
        <v>65</v>
      </c>
      <c r="C346">
        <v>2010</v>
      </c>
      <c r="D346">
        <v>10</v>
      </c>
      <c r="E346">
        <v>6</v>
      </c>
      <c r="F346">
        <v>341</v>
      </c>
      <c r="G346">
        <v>318</v>
      </c>
      <c r="H346">
        <v>23</v>
      </c>
      <c r="I346">
        <v>1.4</v>
      </c>
      <c r="J346">
        <v>-2</v>
      </c>
      <c r="K346">
        <v>-0.6</v>
      </c>
      <c r="L346">
        <v>-1</v>
      </c>
      <c r="M346">
        <v>0.4</v>
      </c>
      <c r="N346" t="s">
        <v>345</v>
      </c>
      <c r="O346" t="s">
        <v>349</v>
      </c>
      <c r="P346">
        <f>IF(N346="Playoffs",1,0)</f>
        <v>0</v>
      </c>
    </row>
    <row r="347" spans="1:16" hidden="1" x14ac:dyDescent="0.2">
      <c r="A347" t="s">
        <v>17</v>
      </c>
      <c r="B347" t="s">
        <v>18</v>
      </c>
      <c r="C347">
        <v>2010</v>
      </c>
      <c r="D347">
        <v>2</v>
      </c>
      <c r="E347">
        <v>14</v>
      </c>
      <c r="F347">
        <v>196</v>
      </c>
      <c r="G347">
        <v>408</v>
      </c>
      <c r="H347">
        <v>-212</v>
      </c>
      <c r="I347">
        <v>-13.3</v>
      </c>
      <c r="J347">
        <v>0.1</v>
      </c>
      <c r="K347">
        <v>-13.2</v>
      </c>
      <c r="L347">
        <v>-9.1</v>
      </c>
      <c r="M347">
        <v>-4.0999999999999996</v>
      </c>
      <c r="N347" t="s">
        <v>345</v>
      </c>
      <c r="O347" t="s">
        <v>349</v>
      </c>
      <c r="P347">
        <f>IF(N347="Playoffs",1,0)</f>
        <v>0</v>
      </c>
    </row>
    <row r="348" spans="1:16" hidden="1" x14ac:dyDescent="0.2">
      <c r="A348" t="s">
        <v>60</v>
      </c>
      <c r="B348" t="s">
        <v>61</v>
      </c>
      <c r="C348">
        <v>2010</v>
      </c>
      <c r="D348">
        <v>7</v>
      </c>
      <c r="E348">
        <v>9</v>
      </c>
      <c r="F348">
        <v>310</v>
      </c>
      <c r="G348">
        <v>407</v>
      </c>
      <c r="H348">
        <v>-97</v>
      </c>
      <c r="I348">
        <v>-6.1</v>
      </c>
      <c r="J348">
        <v>-3.4</v>
      </c>
      <c r="K348">
        <v>-9.4</v>
      </c>
      <c r="L348">
        <v>-3.9</v>
      </c>
      <c r="M348">
        <v>-5.5</v>
      </c>
      <c r="N348" t="s">
        <v>344</v>
      </c>
      <c r="O348" t="s">
        <v>349</v>
      </c>
      <c r="P348">
        <f>IF(N348="Playoffs",1,0)</f>
        <v>1</v>
      </c>
    </row>
    <row r="349" spans="1:16" hidden="1" x14ac:dyDescent="0.2">
      <c r="A349" t="s">
        <v>62</v>
      </c>
      <c r="B349" t="s">
        <v>63</v>
      </c>
      <c r="C349">
        <v>2010</v>
      </c>
      <c r="D349">
        <v>7</v>
      </c>
      <c r="E349">
        <v>9</v>
      </c>
      <c r="F349">
        <v>289</v>
      </c>
      <c r="G349">
        <v>328</v>
      </c>
      <c r="H349">
        <v>-39</v>
      </c>
      <c r="I349">
        <v>-2.4</v>
      </c>
      <c r="J349">
        <v>-4.2</v>
      </c>
      <c r="K349">
        <v>-6.7</v>
      </c>
      <c r="L349">
        <v>-6.3</v>
      </c>
      <c r="M349">
        <v>-0.4</v>
      </c>
      <c r="N349" t="s">
        <v>345</v>
      </c>
      <c r="O349" t="s">
        <v>349</v>
      </c>
      <c r="P349">
        <f>IF(N349="Playoffs",1,0)</f>
        <v>0</v>
      </c>
    </row>
    <row r="350" spans="1:16" hidden="1" x14ac:dyDescent="0.2">
      <c r="A350" t="s">
        <v>58</v>
      </c>
      <c r="B350" t="s">
        <v>59</v>
      </c>
      <c r="C350">
        <v>2010</v>
      </c>
      <c r="D350">
        <v>6</v>
      </c>
      <c r="E350">
        <v>10</v>
      </c>
      <c r="F350">
        <v>305</v>
      </c>
      <c r="G350">
        <v>346</v>
      </c>
      <c r="H350">
        <v>-41</v>
      </c>
      <c r="I350">
        <v>-2.6</v>
      </c>
      <c r="J350">
        <v>-3.3</v>
      </c>
      <c r="K350">
        <v>-5.8</v>
      </c>
      <c r="L350">
        <v>-4.7</v>
      </c>
      <c r="M350">
        <v>-1.1000000000000001</v>
      </c>
      <c r="N350" t="s">
        <v>345</v>
      </c>
      <c r="O350" t="s">
        <v>349</v>
      </c>
      <c r="P350">
        <f>IF(N350="Playoffs",1,0)</f>
        <v>0</v>
      </c>
    </row>
    <row r="351" spans="1:16" hidden="1" x14ac:dyDescent="0.2">
      <c r="A351" t="s">
        <v>8</v>
      </c>
      <c r="B351" t="s">
        <v>9</v>
      </c>
      <c r="C351">
        <v>2010</v>
      </c>
      <c r="D351">
        <v>5</v>
      </c>
      <c r="E351">
        <v>11</v>
      </c>
      <c r="F351">
        <v>289</v>
      </c>
      <c r="G351">
        <v>434</v>
      </c>
      <c r="H351">
        <v>-145</v>
      </c>
      <c r="I351">
        <v>-9.1</v>
      </c>
      <c r="J351">
        <v>-3.6</v>
      </c>
      <c r="K351">
        <v>-12.7</v>
      </c>
      <c r="L351">
        <v>-5.6</v>
      </c>
      <c r="M351">
        <v>-7.1</v>
      </c>
      <c r="N351" t="s">
        <v>345</v>
      </c>
      <c r="O351" t="s">
        <v>349</v>
      </c>
      <c r="P351">
        <f>IF(N351="Playoffs",1,0)</f>
        <v>0</v>
      </c>
    </row>
    <row r="352" spans="1:16" hidden="1" x14ac:dyDescent="0.2">
      <c r="A352" t="s">
        <v>43</v>
      </c>
      <c r="B352" t="s">
        <v>44</v>
      </c>
      <c r="C352">
        <v>2011</v>
      </c>
      <c r="D352">
        <v>13</v>
      </c>
      <c r="E352">
        <v>3</v>
      </c>
      <c r="F352">
        <v>513</v>
      </c>
      <c r="G352">
        <v>342</v>
      </c>
      <c r="H352">
        <v>171</v>
      </c>
      <c r="I352">
        <v>10.7</v>
      </c>
      <c r="J352">
        <v>-1.4</v>
      </c>
      <c r="K352">
        <v>9.3000000000000007</v>
      </c>
      <c r="L352">
        <v>9.4</v>
      </c>
      <c r="M352">
        <v>-0.1</v>
      </c>
      <c r="N352" t="s">
        <v>344</v>
      </c>
      <c r="O352" t="s">
        <v>349</v>
      </c>
      <c r="P352">
        <f>IF(N352="Playoffs",1,0)</f>
        <v>1</v>
      </c>
    </row>
    <row r="353" spans="1:16" hidden="1" x14ac:dyDescent="0.2">
      <c r="A353" t="s">
        <v>47</v>
      </c>
      <c r="B353" t="s">
        <v>49</v>
      </c>
      <c r="C353">
        <v>2011</v>
      </c>
      <c r="D353">
        <v>8</v>
      </c>
      <c r="E353">
        <v>8</v>
      </c>
      <c r="F353">
        <v>377</v>
      </c>
      <c r="G353">
        <v>363</v>
      </c>
      <c r="H353">
        <v>14</v>
      </c>
      <c r="I353">
        <v>0.9</v>
      </c>
      <c r="J353">
        <v>0</v>
      </c>
      <c r="K353">
        <v>0.9</v>
      </c>
      <c r="L353">
        <v>1.2</v>
      </c>
      <c r="M353">
        <v>-0.3</v>
      </c>
      <c r="N353" t="s">
        <v>345</v>
      </c>
      <c r="O353" t="s">
        <v>349</v>
      </c>
      <c r="P353">
        <f>IF(N353="Playoffs",1,0)</f>
        <v>0</v>
      </c>
    </row>
    <row r="354" spans="1:16" hidden="1" x14ac:dyDescent="0.2">
      <c r="A354" t="s">
        <v>39</v>
      </c>
      <c r="B354" t="s">
        <v>40</v>
      </c>
      <c r="C354">
        <v>2011</v>
      </c>
      <c r="D354">
        <v>6</v>
      </c>
      <c r="E354">
        <v>10</v>
      </c>
      <c r="F354">
        <v>329</v>
      </c>
      <c r="G354">
        <v>313</v>
      </c>
      <c r="H354">
        <v>16</v>
      </c>
      <c r="I354">
        <v>1</v>
      </c>
      <c r="J354">
        <v>-0.1</v>
      </c>
      <c r="K354">
        <v>0.9</v>
      </c>
      <c r="L354">
        <v>-2.2000000000000002</v>
      </c>
      <c r="M354">
        <v>3.2</v>
      </c>
      <c r="N354" t="s">
        <v>345</v>
      </c>
      <c r="O354" t="s">
        <v>349</v>
      </c>
      <c r="P354">
        <f>IF(N354="Playoffs",1,0)</f>
        <v>0</v>
      </c>
    </row>
    <row r="355" spans="1:16" hidden="1" x14ac:dyDescent="0.2">
      <c r="A355" t="s">
        <v>15</v>
      </c>
      <c r="B355" t="s">
        <v>16</v>
      </c>
      <c r="C355">
        <v>2011</v>
      </c>
      <c r="D355">
        <v>6</v>
      </c>
      <c r="E355">
        <v>10</v>
      </c>
      <c r="F355">
        <v>372</v>
      </c>
      <c r="G355">
        <v>434</v>
      </c>
      <c r="H355">
        <v>-62</v>
      </c>
      <c r="I355">
        <v>-3.9</v>
      </c>
      <c r="J355">
        <v>0.5</v>
      </c>
      <c r="K355">
        <v>-3.4</v>
      </c>
      <c r="L355">
        <v>1.2</v>
      </c>
      <c r="M355">
        <v>-4.5</v>
      </c>
      <c r="N355" t="s">
        <v>345</v>
      </c>
      <c r="O355" t="s">
        <v>349</v>
      </c>
      <c r="P355">
        <f>IF(N355="Playoffs",1,0)</f>
        <v>0</v>
      </c>
    </row>
    <row r="356" spans="1:16" hidden="1" x14ac:dyDescent="0.2">
      <c r="A356" t="s">
        <v>13</v>
      </c>
      <c r="B356" t="s">
        <v>14</v>
      </c>
      <c r="C356">
        <v>2011</v>
      </c>
      <c r="D356">
        <v>12</v>
      </c>
      <c r="E356">
        <v>4</v>
      </c>
      <c r="F356">
        <v>378</v>
      </c>
      <c r="G356">
        <v>266</v>
      </c>
      <c r="H356">
        <v>112</v>
      </c>
      <c r="I356">
        <v>7</v>
      </c>
      <c r="J356">
        <v>-0.9</v>
      </c>
      <c r="K356">
        <v>6.1</v>
      </c>
      <c r="L356">
        <v>2.6</v>
      </c>
      <c r="M356">
        <v>3.5</v>
      </c>
      <c r="N356" t="s">
        <v>344</v>
      </c>
      <c r="O356" t="s">
        <v>349</v>
      </c>
      <c r="P356">
        <f>IF(N356="Playoffs",1,0)</f>
        <v>1</v>
      </c>
    </row>
    <row r="357" spans="1:16" hidden="1" x14ac:dyDescent="0.2">
      <c r="A357" t="s">
        <v>54</v>
      </c>
      <c r="B357" t="s">
        <v>55</v>
      </c>
      <c r="C357">
        <v>2011</v>
      </c>
      <c r="D357">
        <v>12</v>
      </c>
      <c r="E357">
        <v>4</v>
      </c>
      <c r="F357">
        <v>325</v>
      </c>
      <c r="G357">
        <v>227</v>
      </c>
      <c r="H357">
        <v>98</v>
      </c>
      <c r="I357">
        <v>6.1</v>
      </c>
      <c r="J357">
        <v>-0.8</v>
      </c>
      <c r="K357">
        <v>5.3</v>
      </c>
      <c r="L357">
        <v>-0.8</v>
      </c>
      <c r="M357">
        <v>6</v>
      </c>
      <c r="N357" t="s">
        <v>344</v>
      </c>
      <c r="O357" t="s">
        <v>349</v>
      </c>
      <c r="P357">
        <f>IF(N357="Playoffs",1,0)</f>
        <v>1</v>
      </c>
    </row>
    <row r="358" spans="1:16" hidden="1" x14ac:dyDescent="0.2">
      <c r="A358" t="s">
        <v>21</v>
      </c>
      <c r="B358" t="s">
        <v>22</v>
      </c>
      <c r="C358">
        <v>2011</v>
      </c>
      <c r="D358">
        <v>9</v>
      </c>
      <c r="E358">
        <v>7</v>
      </c>
      <c r="F358">
        <v>344</v>
      </c>
      <c r="G358">
        <v>323</v>
      </c>
      <c r="H358">
        <v>21</v>
      </c>
      <c r="I358">
        <v>1.3</v>
      </c>
      <c r="J358">
        <v>-0.9</v>
      </c>
      <c r="K358">
        <v>0.5</v>
      </c>
      <c r="L358">
        <v>0.7</v>
      </c>
      <c r="M358">
        <v>-0.2</v>
      </c>
      <c r="N358" t="s">
        <v>344</v>
      </c>
      <c r="O358" t="s">
        <v>349</v>
      </c>
      <c r="P358">
        <f>IF(N358="Playoffs",1,0)</f>
        <v>1</v>
      </c>
    </row>
    <row r="359" spans="1:16" hidden="1" x14ac:dyDescent="0.2">
      <c r="A359" t="s">
        <v>23</v>
      </c>
      <c r="B359" t="s">
        <v>24</v>
      </c>
      <c r="C359">
        <v>2011</v>
      </c>
      <c r="D359">
        <v>4</v>
      </c>
      <c r="E359">
        <v>12</v>
      </c>
      <c r="F359">
        <v>218</v>
      </c>
      <c r="G359">
        <v>307</v>
      </c>
      <c r="H359">
        <v>-89</v>
      </c>
      <c r="I359">
        <v>-5.6</v>
      </c>
      <c r="J359">
        <v>0.2</v>
      </c>
      <c r="K359">
        <v>-5.4</v>
      </c>
      <c r="L359">
        <v>-7.2</v>
      </c>
      <c r="M359">
        <v>1.8</v>
      </c>
      <c r="N359" t="s">
        <v>345</v>
      </c>
      <c r="O359" t="s">
        <v>349</v>
      </c>
      <c r="P359">
        <f>IF(N359="Playoffs",1,0)</f>
        <v>0</v>
      </c>
    </row>
    <row r="360" spans="1:16" hidden="1" x14ac:dyDescent="0.2">
      <c r="A360" t="s">
        <v>70</v>
      </c>
      <c r="B360" t="s">
        <v>71</v>
      </c>
      <c r="C360">
        <v>2011</v>
      </c>
      <c r="D360">
        <v>10</v>
      </c>
      <c r="E360">
        <v>6</v>
      </c>
      <c r="F360">
        <v>381</v>
      </c>
      <c r="G360">
        <v>278</v>
      </c>
      <c r="H360">
        <v>103</v>
      </c>
      <c r="I360">
        <v>6.4</v>
      </c>
      <c r="J360">
        <v>-1.9</v>
      </c>
      <c r="K360">
        <v>4.5</v>
      </c>
      <c r="L360">
        <v>1.4</v>
      </c>
      <c r="M360">
        <v>3.2</v>
      </c>
      <c r="N360" t="s">
        <v>344</v>
      </c>
      <c r="O360" t="s">
        <v>349</v>
      </c>
      <c r="P360">
        <f>IF(N360="Playoffs",1,0)</f>
        <v>1</v>
      </c>
    </row>
    <row r="361" spans="1:16" hidden="1" x14ac:dyDescent="0.2">
      <c r="A361" t="s">
        <v>66</v>
      </c>
      <c r="B361" t="s">
        <v>67</v>
      </c>
      <c r="C361">
        <v>2011</v>
      </c>
      <c r="D361">
        <v>9</v>
      </c>
      <c r="E361">
        <v>7</v>
      </c>
      <c r="F361">
        <v>325</v>
      </c>
      <c r="G361">
        <v>317</v>
      </c>
      <c r="H361">
        <v>8</v>
      </c>
      <c r="I361">
        <v>0.5</v>
      </c>
      <c r="J361">
        <v>-1.5</v>
      </c>
      <c r="K361">
        <v>-1</v>
      </c>
      <c r="L361">
        <v>-2.2000000000000002</v>
      </c>
      <c r="M361">
        <v>1.2</v>
      </c>
      <c r="N361" t="s">
        <v>345</v>
      </c>
      <c r="O361" t="s">
        <v>349</v>
      </c>
      <c r="P361">
        <f>IF(N361="Playoffs",1,0)</f>
        <v>0</v>
      </c>
    </row>
    <row r="362" spans="1:16" hidden="1" x14ac:dyDescent="0.2">
      <c r="A362" t="s">
        <v>35</v>
      </c>
      <c r="B362" t="s">
        <v>36</v>
      </c>
      <c r="C362">
        <v>2011</v>
      </c>
      <c r="D362">
        <v>5</v>
      </c>
      <c r="E362">
        <v>11</v>
      </c>
      <c r="F362">
        <v>243</v>
      </c>
      <c r="G362">
        <v>329</v>
      </c>
      <c r="H362">
        <v>-86</v>
      </c>
      <c r="I362">
        <v>-5.4</v>
      </c>
      <c r="J362">
        <v>-0.3</v>
      </c>
      <c r="K362">
        <v>-5.6</v>
      </c>
      <c r="L362">
        <v>-7.1</v>
      </c>
      <c r="M362">
        <v>1.4</v>
      </c>
      <c r="N362" t="s">
        <v>345</v>
      </c>
      <c r="O362" t="s">
        <v>349</v>
      </c>
      <c r="P362">
        <f>IF(N362="Playoffs",1,0)</f>
        <v>0</v>
      </c>
    </row>
    <row r="363" spans="1:16" hidden="1" x14ac:dyDescent="0.2">
      <c r="A363" t="s">
        <v>33</v>
      </c>
      <c r="B363" t="s">
        <v>34</v>
      </c>
      <c r="C363">
        <v>2011</v>
      </c>
      <c r="D363">
        <v>2</v>
      </c>
      <c r="E363">
        <v>14</v>
      </c>
      <c r="F363">
        <v>243</v>
      </c>
      <c r="G363">
        <v>430</v>
      </c>
      <c r="H363">
        <v>-187</v>
      </c>
      <c r="I363">
        <v>-11.7</v>
      </c>
      <c r="J363">
        <v>0.4</v>
      </c>
      <c r="K363">
        <v>-11.3</v>
      </c>
      <c r="L363">
        <v>-6</v>
      </c>
      <c r="M363">
        <v>-5.3</v>
      </c>
      <c r="N363" t="s">
        <v>345</v>
      </c>
      <c r="O363" t="s">
        <v>349</v>
      </c>
      <c r="P363">
        <f>IF(N363="Playoffs",1,0)</f>
        <v>0</v>
      </c>
    </row>
    <row r="364" spans="1:16" hidden="1" x14ac:dyDescent="0.2">
      <c r="A364" t="s">
        <v>27</v>
      </c>
      <c r="B364" t="s">
        <v>28</v>
      </c>
      <c r="C364">
        <v>2011</v>
      </c>
      <c r="D364">
        <v>8</v>
      </c>
      <c r="E364">
        <v>8</v>
      </c>
      <c r="F364">
        <v>309</v>
      </c>
      <c r="G364">
        <v>390</v>
      </c>
      <c r="H364">
        <v>-81</v>
      </c>
      <c r="I364">
        <v>-5.0999999999999996</v>
      </c>
      <c r="J364">
        <v>-0.2</v>
      </c>
      <c r="K364">
        <v>-5.3</v>
      </c>
      <c r="L364">
        <v>-3.6</v>
      </c>
      <c r="M364">
        <v>-1.7</v>
      </c>
      <c r="N364" t="s">
        <v>344</v>
      </c>
      <c r="O364" t="s">
        <v>349</v>
      </c>
      <c r="P364">
        <f>IF(N364="Playoffs",1,0)</f>
        <v>1</v>
      </c>
    </row>
    <row r="365" spans="1:16" hidden="1" x14ac:dyDescent="0.2">
      <c r="A365" t="s">
        <v>56</v>
      </c>
      <c r="B365" t="s">
        <v>57</v>
      </c>
      <c r="C365">
        <v>2011</v>
      </c>
      <c r="D365">
        <v>8</v>
      </c>
      <c r="E365">
        <v>8</v>
      </c>
      <c r="F365">
        <v>406</v>
      </c>
      <c r="G365">
        <v>377</v>
      </c>
      <c r="H365">
        <v>29</v>
      </c>
      <c r="I365">
        <v>1.8</v>
      </c>
      <c r="J365">
        <v>-0.9</v>
      </c>
      <c r="K365">
        <v>0.9</v>
      </c>
      <c r="L365">
        <v>2.7</v>
      </c>
      <c r="M365">
        <v>-1.8</v>
      </c>
      <c r="N365" t="s">
        <v>345</v>
      </c>
      <c r="O365" t="s">
        <v>349</v>
      </c>
      <c r="P365">
        <f>IF(N365="Playoffs",1,0)</f>
        <v>0</v>
      </c>
    </row>
    <row r="366" spans="1:16" hidden="1" x14ac:dyDescent="0.2">
      <c r="A366" t="s">
        <v>50</v>
      </c>
      <c r="B366" t="s">
        <v>51</v>
      </c>
      <c r="C366">
        <v>2011</v>
      </c>
      <c r="D366">
        <v>8</v>
      </c>
      <c r="E366">
        <v>8</v>
      </c>
      <c r="F366">
        <v>359</v>
      </c>
      <c r="G366">
        <v>433</v>
      </c>
      <c r="H366">
        <v>-74</v>
      </c>
      <c r="I366">
        <v>-4.5999999999999996</v>
      </c>
      <c r="J366">
        <v>-0.3</v>
      </c>
      <c r="K366">
        <v>-4.9000000000000004</v>
      </c>
      <c r="L366">
        <v>0.2</v>
      </c>
      <c r="M366">
        <v>-5.0999999999999996</v>
      </c>
      <c r="N366" t="s">
        <v>345</v>
      </c>
      <c r="O366" t="s">
        <v>349</v>
      </c>
      <c r="P366">
        <f>IF(N366="Playoffs",1,0)</f>
        <v>0</v>
      </c>
    </row>
    <row r="367" spans="1:16" hidden="1" x14ac:dyDescent="0.2">
      <c r="A367" t="s">
        <v>37</v>
      </c>
      <c r="B367" t="s">
        <v>38</v>
      </c>
      <c r="C367">
        <v>2011</v>
      </c>
      <c r="D367">
        <v>7</v>
      </c>
      <c r="E367">
        <v>9</v>
      </c>
      <c r="F367">
        <v>212</v>
      </c>
      <c r="G367">
        <v>338</v>
      </c>
      <c r="H367">
        <v>-126</v>
      </c>
      <c r="I367">
        <v>-7.9</v>
      </c>
      <c r="J367">
        <v>-0.2</v>
      </c>
      <c r="K367">
        <v>-8.1</v>
      </c>
      <c r="L367">
        <v>-10.199999999999999</v>
      </c>
      <c r="M367">
        <v>2.1</v>
      </c>
      <c r="N367" t="s">
        <v>345</v>
      </c>
      <c r="O367" t="s">
        <v>349</v>
      </c>
      <c r="P367">
        <f>IF(N367="Playoffs",1,0)</f>
        <v>0</v>
      </c>
    </row>
    <row r="368" spans="1:16" hidden="1" x14ac:dyDescent="0.2">
      <c r="A368" t="s">
        <v>47</v>
      </c>
      <c r="B368" t="s">
        <v>48</v>
      </c>
      <c r="C368">
        <v>2011</v>
      </c>
      <c r="D368">
        <v>9</v>
      </c>
      <c r="E368">
        <v>7</v>
      </c>
      <c r="F368">
        <v>394</v>
      </c>
      <c r="G368">
        <v>400</v>
      </c>
      <c r="H368">
        <v>-6</v>
      </c>
      <c r="I368">
        <v>-0.4</v>
      </c>
      <c r="J368">
        <v>2</v>
      </c>
      <c r="K368">
        <v>1.6</v>
      </c>
      <c r="L368">
        <v>3.1</v>
      </c>
      <c r="M368">
        <v>-1.5</v>
      </c>
      <c r="N368" t="s">
        <v>344</v>
      </c>
      <c r="O368" t="s">
        <v>350</v>
      </c>
      <c r="P368">
        <f>IF(N368="Playoffs",1,0)</f>
        <v>1</v>
      </c>
    </row>
    <row r="369" spans="1:16" hidden="1" x14ac:dyDescent="0.2">
      <c r="A369" t="s">
        <v>52</v>
      </c>
      <c r="B369" t="s">
        <v>53</v>
      </c>
      <c r="C369">
        <v>2011</v>
      </c>
      <c r="D369">
        <v>8</v>
      </c>
      <c r="E369">
        <v>8</v>
      </c>
      <c r="F369">
        <v>396</v>
      </c>
      <c r="G369">
        <v>328</v>
      </c>
      <c r="H369">
        <v>68</v>
      </c>
      <c r="I369">
        <v>4.3</v>
      </c>
      <c r="J369">
        <v>0.5</v>
      </c>
      <c r="K369">
        <v>4.7</v>
      </c>
      <c r="L369">
        <v>3.1</v>
      </c>
      <c r="M369">
        <v>1.7</v>
      </c>
      <c r="N369" t="s">
        <v>345</v>
      </c>
      <c r="O369" t="s">
        <v>349</v>
      </c>
      <c r="P369">
        <f>IF(N369="Playoffs",1,0)</f>
        <v>0</v>
      </c>
    </row>
    <row r="370" spans="1:16" hidden="1" x14ac:dyDescent="0.2">
      <c r="A370" t="s">
        <v>25</v>
      </c>
      <c r="B370" t="s">
        <v>26</v>
      </c>
      <c r="C370">
        <v>2011</v>
      </c>
      <c r="D370">
        <v>8</v>
      </c>
      <c r="E370">
        <v>8</v>
      </c>
      <c r="F370">
        <v>369</v>
      </c>
      <c r="G370">
        <v>347</v>
      </c>
      <c r="H370">
        <v>22</v>
      </c>
      <c r="I370">
        <v>1.4</v>
      </c>
      <c r="J370">
        <v>0.3</v>
      </c>
      <c r="K370">
        <v>1.6</v>
      </c>
      <c r="L370">
        <v>0.7</v>
      </c>
      <c r="M370">
        <v>0.9</v>
      </c>
      <c r="N370" t="s">
        <v>345</v>
      </c>
      <c r="O370" t="s">
        <v>349</v>
      </c>
      <c r="P370">
        <f>IF(N370="Playoffs",1,0)</f>
        <v>0</v>
      </c>
    </row>
    <row r="371" spans="1:16" hidden="1" x14ac:dyDescent="0.2">
      <c r="A371" t="s">
        <v>68</v>
      </c>
      <c r="B371" t="s">
        <v>69</v>
      </c>
      <c r="C371">
        <v>2011</v>
      </c>
      <c r="D371">
        <v>5</v>
      </c>
      <c r="E371">
        <v>11</v>
      </c>
      <c r="F371">
        <v>288</v>
      </c>
      <c r="G371">
        <v>367</v>
      </c>
      <c r="H371">
        <v>-79</v>
      </c>
      <c r="I371">
        <v>-4.9000000000000004</v>
      </c>
      <c r="J371">
        <v>0.8</v>
      </c>
      <c r="K371">
        <v>-4.0999999999999996</v>
      </c>
      <c r="L371">
        <v>-4.3</v>
      </c>
      <c r="M371">
        <v>0.2</v>
      </c>
      <c r="N371" t="s">
        <v>345</v>
      </c>
      <c r="O371" t="s">
        <v>349</v>
      </c>
      <c r="P371">
        <f>IF(N371="Playoffs",1,0)</f>
        <v>0</v>
      </c>
    </row>
    <row r="372" spans="1:16" hidden="1" x14ac:dyDescent="0.2">
      <c r="A372" t="s">
        <v>31</v>
      </c>
      <c r="B372" t="s">
        <v>32</v>
      </c>
      <c r="C372">
        <v>2011</v>
      </c>
      <c r="D372">
        <v>15</v>
      </c>
      <c r="E372">
        <v>1</v>
      </c>
      <c r="F372">
        <v>560</v>
      </c>
      <c r="G372">
        <v>359</v>
      </c>
      <c r="H372">
        <v>201</v>
      </c>
      <c r="I372">
        <v>12.6</v>
      </c>
      <c r="J372">
        <v>-1.2</v>
      </c>
      <c r="K372">
        <v>11.4</v>
      </c>
      <c r="L372">
        <v>11.5</v>
      </c>
      <c r="M372">
        <v>-0.1</v>
      </c>
      <c r="N372" t="s">
        <v>344</v>
      </c>
      <c r="O372" t="s">
        <v>349</v>
      </c>
      <c r="P372">
        <f>IF(N372="Playoffs",1,0)</f>
        <v>1</v>
      </c>
    </row>
    <row r="373" spans="1:16" hidden="1" x14ac:dyDescent="0.2">
      <c r="A373" t="s">
        <v>29</v>
      </c>
      <c r="B373" t="s">
        <v>30</v>
      </c>
      <c r="C373">
        <v>2011</v>
      </c>
      <c r="D373">
        <v>10</v>
      </c>
      <c r="E373">
        <v>6</v>
      </c>
      <c r="F373">
        <v>474</v>
      </c>
      <c r="G373">
        <v>387</v>
      </c>
      <c r="H373">
        <v>87</v>
      </c>
      <c r="I373">
        <v>5.4</v>
      </c>
      <c r="J373">
        <v>0.6</v>
      </c>
      <c r="K373">
        <v>6.1</v>
      </c>
      <c r="L373">
        <v>6.9</v>
      </c>
      <c r="M373">
        <v>-0.8</v>
      </c>
      <c r="N373" t="s">
        <v>344</v>
      </c>
      <c r="O373" t="s">
        <v>349</v>
      </c>
      <c r="P373">
        <f>IF(N373="Playoffs",1,0)</f>
        <v>1</v>
      </c>
    </row>
    <row r="374" spans="1:16" hidden="1" x14ac:dyDescent="0.2">
      <c r="A374" t="s">
        <v>19</v>
      </c>
      <c r="B374" t="s">
        <v>20</v>
      </c>
      <c r="C374">
        <v>2011</v>
      </c>
      <c r="D374">
        <v>8</v>
      </c>
      <c r="E374">
        <v>8</v>
      </c>
      <c r="F374">
        <v>353</v>
      </c>
      <c r="G374">
        <v>341</v>
      </c>
      <c r="H374">
        <v>12</v>
      </c>
      <c r="I374">
        <v>0.8</v>
      </c>
      <c r="J374">
        <v>0.9</v>
      </c>
      <c r="K374">
        <v>1.7</v>
      </c>
      <c r="L374">
        <v>-1.5</v>
      </c>
      <c r="M374">
        <v>3.1</v>
      </c>
      <c r="N374" t="s">
        <v>345</v>
      </c>
      <c r="O374" t="s">
        <v>349</v>
      </c>
      <c r="P374">
        <f>IF(N374="Playoffs",1,0)</f>
        <v>0</v>
      </c>
    </row>
    <row r="375" spans="1:16" hidden="1" x14ac:dyDescent="0.2">
      <c r="A375" t="s">
        <v>41</v>
      </c>
      <c r="B375" t="s">
        <v>42</v>
      </c>
      <c r="C375">
        <v>2011</v>
      </c>
      <c r="D375">
        <v>3</v>
      </c>
      <c r="E375">
        <v>13</v>
      </c>
      <c r="F375">
        <v>340</v>
      </c>
      <c r="G375">
        <v>449</v>
      </c>
      <c r="H375">
        <v>-109</v>
      </c>
      <c r="I375">
        <v>-6.8</v>
      </c>
      <c r="J375">
        <v>1.1000000000000001</v>
      </c>
      <c r="K375">
        <v>-5.7</v>
      </c>
      <c r="L375">
        <v>-1.6</v>
      </c>
      <c r="M375">
        <v>-4.0999999999999996</v>
      </c>
      <c r="N375" t="s">
        <v>345</v>
      </c>
      <c r="O375" t="s">
        <v>349</v>
      </c>
      <c r="P375">
        <f>IF(N375="Playoffs",1,0)</f>
        <v>0</v>
      </c>
    </row>
    <row r="376" spans="1:16" hidden="1" x14ac:dyDescent="0.2">
      <c r="A376" t="s">
        <v>45</v>
      </c>
      <c r="B376" t="s">
        <v>46</v>
      </c>
      <c r="C376">
        <v>2011</v>
      </c>
      <c r="D376">
        <v>13</v>
      </c>
      <c r="E376">
        <v>3</v>
      </c>
      <c r="F376">
        <v>547</v>
      </c>
      <c r="G376">
        <v>339</v>
      </c>
      <c r="H376">
        <v>208</v>
      </c>
      <c r="I376">
        <v>13</v>
      </c>
      <c r="J376">
        <v>-1.6</v>
      </c>
      <c r="K376">
        <v>11.4</v>
      </c>
      <c r="L376">
        <v>10.6</v>
      </c>
      <c r="M376">
        <v>0.8</v>
      </c>
      <c r="N376" t="s">
        <v>344</v>
      </c>
      <c r="O376" t="s">
        <v>349</v>
      </c>
      <c r="P376">
        <f>IF(N376="Playoffs",1,0)</f>
        <v>1</v>
      </c>
    </row>
    <row r="377" spans="1:16" hidden="1" x14ac:dyDescent="0.2">
      <c r="A377" t="s">
        <v>11</v>
      </c>
      <c r="B377" t="s">
        <v>12</v>
      </c>
      <c r="C377">
        <v>2011</v>
      </c>
      <c r="D377">
        <v>10</v>
      </c>
      <c r="E377">
        <v>6</v>
      </c>
      <c r="F377">
        <v>402</v>
      </c>
      <c r="G377">
        <v>350</v>
      </c>
      <c r="H377">
        <v>52</v>
      </c>
      <c r="I377">
        <v>3.3</v>
      </c>
      <c r="J377">
        <v>0.3</v>
      </c>
      <c r="K377">
        <v>3.5</v>
      </c>
      <c r="L377">
        <v>1.8</v>
      </c>
      <c r="M377">
        <v>1.7</v>
      </c>
      <c r="N377" t="s">
        <v>344</v>
      </c>
      <c r="O377" t="s">
        <v>349</v>
      </c>
      <c r="P377">
        <f>IF(N377="Playoffs",1,0)</f>
        <v>1</v>
      </c>
    </row>
    <row r="378" spans="1:16" hidden="1" x14ac:dyDescent="0.2">
      <c r="A378" t="s">
        <v>17</v>
      </c>
      <c r="B378" t="s">
        <v>18</v>
      </c>
      <c r="C378">
        <v>2011</v>
      </c>
      <c r="D378">
        <v>6</v>
      </c>
      <c r="E378">
        <v>10</v>
      </c>
      <c r="F378">
        <v>406</v>
      </c>
      <c r="G378">
        <v>429</v>
      </c>
      <c r="H378">
        <v>-23</v>
      </c>
      <c r="I378">
        <v>-1.4</v>
      </c>
      <c r="J378">
        <v>0.1</v>
      </c>
      <c r="K378">
        <v>-1.3</v>
      </c>
      <c r="L378">
        <v>2.6</v>
      </c>
      <c r="M378">
        <v>-3.9</v>
      </c>
      <c r="N378" t="s">
        <v>345</v>
      </c>
      <c r="O378" t="s">
        <v>349</v>
      </c>
      <c r="P378">
        <f>IF(N378="Playoffs",1,0)</f>
        <v>0</v>
      </c>
    </row>
    <row r="379" spans="1:16" hidden="1" x14ac:dyDescent="0.2">
      <c r="A379" t="s">
        <v>64</v>
      </c>
      <c r="B379" t="s">
        <v>65</v>
      </c>
      <c r="C379">
        <v>2011</v>
      </c>
      <c r="D379">
        <v>4</v>
      </c>
      <c r="E379">
        <v>12</v>
      </c>
      <c r="F379">
        <v>287</v>
      </c>
      <c r="G379">
        <v>494</v>
      </c>
      <c r="H379">
        <v>-207</v>
      </c>
      <c r="I379">
        <v>-12.9</v>
      </c>
      <c r="J379">
        <v>2.2999999999999998</v>
      </c>
      <c r="K379">
        <v>-10.6</v>
      </c>
      <c r="L379">
        <v>-4</v>
      </c>
      <c r="M379">
        <v>-6.6</v>
      </c>
      <c r="N379" t="s">
        <v>345</v>
      </c>
      <c r="O379" t="s">
        <v>349</v>
      </c>
      <c r="P379">
        <f>IF(N379="Playoffs",1,0)</f>
        <v>0</v>
      </c>
    </row>
    <row r="380" spans="1:16" hidden="1" x14ac:dyDescent="0.2">
      <c r="A380" t="s">
        <v>58</v>
      </c>
      <c r="B380" t="s">
        <v>59</v>
      </c>
      <c r="C380">
        <v>2011</v>
      </c>
      <c r="D380">
        <v>13</v>
      </c>
      <c r="E380">
        <v>3</v>
      </c>
      <c r="F380">
        <v>380</v>
      </c>
      <c r="G380">
        <v>229</v>
      </c>
      <c r="H380">
        <v>151</v>
      </c>
      <c r="I380">
        <v>9.4</v>
      </c>
      <c r="J380">
        <v>-1.1000000000000001</v>
      </c>
      <c r="K380">
        <v>8.3000000000000007</v>
      </c>
      <c r="L380">
        <v>1.7</v>
      </c>
      <c r="M380">
        <v>6.6</v>
      </c>
      <c r="N380" t="s">
        <v>344</v>
      </c>
      <c r="O380" t="s">
        <v>349</v>
      </c>
      <c r="P380">
        <f>IF(N380="Playoffs",1,0)</f>
        <v>1</v>
      </c>
    </row>
    <row r="381" spans="1:16" hidden="1" x14ac:dyDescent="0.2">
      <c r="A381" t="s">
        <v>8</v>
      </c>
      <c r="B381" t="s">
        <v>9</v>
      </c>
      <c r="C381">
        <v>2011</v>
      </c>
      <c r="D381">
        <v>8</v>
      </c>
      <c r="E381">
        <v>8</v>
      </c>
      <c r="F381">
        <v>312</v>
      </c>
      <c r="G381">
        <v>348</v>
      </c>
      <c r="H381">
        <v>-36</v>
      </c>
      <c r="I381">
        <v>-2.2999999999999998</v>
      </c>
      <c r="J381">
        <v>0</v>
      </c>
      <c r="K381">
        <v>-2.2000000000000002</v>
      </c>
      <c r="L381">
        <v>-1.7</v>
      </c>
      <c r="M381">
        <v>-0.5</v>
      </c>
      <c r="N381" t="s">
        <v>345</v>
      </c>
      <c r="O381" t="s">
        <v>349</v>
      </c>
      <c r="P381">
        <f>IF(N381="Playoffs",1,0)</f>
        <v>0</v>
      </c>
    </row>
    <row r="382" spans="1:16" hidden="1" x14ac:dyDescent="0.2">
      <c r="A382" t="s">
        <v>60</v>
      </c>
      <c r="B382" t="s">
        <v>61</v>
      </c>
      <c r="C382">
        <v>2011</v>
      </c>
      <c r="D382">
        <v>7</v>
      </c>
      <c r="E382">
        <v>9</v>
      </c>
      <c r="F382">
        <v>321</v>
      </c>
      <c r="G382">
        <v>315</v>
      </c>
      <c r="H382">
        <v>6</v>
      </c>
      <c r="I382">
        <v>0.4</v>
      </c>
      <c r="J382">
        <v>0.4</v>
      </c>
      <c r="K382">
        <v>0.8</v>
      </c>
      <c r="L382">
        <v>-0.5</v>
      </c>
      <c r="M382">
        <v>1.3</v>
      </c>
      <c r="N382" t="s">
        <v>345</v>
      </c>
      <c r="O382" t="s">
        <v>349</v>
      </c>
      <c r="P382">
        <f>IF(N382="Playoffs",1,0)</f>
        <v>0</v>
      </c>
    </row>
    <row r="383" spans="1:16" hidden="1" x14ac:dyDescent="0.2">
      <c r="A383" t="s">
        <v>62</v>
      </c>
      <c r="B383" t="s">
        <v>63</v>
      </c>
      <c r="C383">
        <v>2011</v>
      </c>
      <c r="D383">
        <v>2</v>
      </c>
      <c r="E383">
        <v>14</v>
      </c>
      <c r="F383">
        <v>193</v>
      </c>
      <c r="G383">
        <v>407</v>
      </c>
      <c r="H383">
        <v>-214</v>
      </c>
      <c r="I383">
        <v>-13.4</v>
      </c>
      <c r="J383">
        <v>2.9</v>
      </c>
      <c r="K383">
        <v>-10.4</v>
      </c>
      <c r="L383">
        <v>-8.4</v>
      </c>
      <c r="M383">
        <v>-2.1</v>
      </c>
      <c r="N383" t="s">
        <v>345</v>
      </c>
      <c r="O383" t="s">
        <v>349</v>
      </c>
      <c r="P383">
        <f>IF(N383="Playoffs",1,0)</f>
        <v>0</v>
      </c>
    </row>
    <row r="384" spans="1:16" hidden="1" x14ac:dyDescent="0.2">
      <c r="A384" t="s">
        <v>43</v>
      </c>
      <c r="B384" t="s">
        <v>44</v>
      </c>
      <c r="C384">
        <v>2012</v>
      </c>
      <c r="D384">
        <v>12</v>
      </c>
      <c r="E384">
        <v>4</v>
      </c>
      <c r="F384">
        <v>557</v>
      </c>
      <c r="G384">
        <v>331</v>
      </c>
      <c r="H384">
        <v>226</v>
      </c>
      <c r="I384">
        <v>14.1</v>
      </c>
      <c r="J384">
        <v>-1.4</v>
      </c>
      <c r="K384">
        <v>12.8</v>
      </c>
      <c r="L384">
        <v>12.2</v>
      </c>
      <c r="M384">
        <v>0.5</v>
      </c>
      <c r="N384" t="s">
        <v>344</v>
      </c>
      <c r="O384" t="s">
        <v>349</v>
      </c>
      <c r="P384">
        <f>IF(N384="Playoffs",1,0)</f>
        <v>1</v>
      </c>
    </row>
    <row r="385" spans="1:16" hidden="1" x14ac:dyDescent="0.2">
      <c r="A385" t="s">
        <v>39</v>
      </c>
      <c r="B385" t="s">
        <v>40</v>
      </c>
      <c r="C385">
        <v>2012</v>
      </c>
      <c r="D385">
        <v>7</v>
      </c>
      <c r="E385">
        <v>9</v>
      </c>
      <c r="F385">
        <v>288</v>
      </c>
      <c r="G385">
        <v>317</v>
      </c>
      <c r="H385">
        <v>-29</v>
      </c>
      <c r="I385">
        <v>-1.8</v>
      </c>
      <c r="J385">
        <v>-0.8</v>
      </c>
      <c r="K385">
        <v>-2.6</v>
      </c>
      <c r="L385">
        <v>-5.5</v>
      </c>
      <c r="M385">
        <v>2.9</v>
      </c>
      <c r="N385" t="s">
        <v>345</v>
      </c>
      <c r="O385" t="s">
        <v>349</v>
      </c>
      <c r="P385">
        <f>IF(N385="Playoffs",1,0)</f>
        <v>0</v>
      </c>
    </row>
    <row r="386" spans="1:16" hidden="1" x14ac:dyDescent="0.2">
      <c r="A386" t="s">
        <v>47</v>
      </c>
      <c r="B386" t="s">
        <v>49</v>
      </c>
      <c r="C386">
        <v>2012</v>
      </c>
      <c r="D386">
        <v>6</v>
      </c>
      <c r="E386">
        <v>10</v>
      </c>
      <c r="F386">
        <v>281</v>
      </c>
      <c r="G386">
        <v>375</v>
      </c>
      <c r="H386">
        <v>-94</v>
      </c>
      <c r="I386">
        <v>-5.9</v>
      </c>
      <c r="J386">
        <v>0</v>
      </c>
      <c r="K386">
        <v>-5.9</v>
      </c>
      <c r="L386">
        <v>-5.0999999999999996</v>
      </c>
      <c r="M386">
        <v>-0.9</v>
      </c>
      <c r="N386" t="s">
        <v>345</v>
      </c>
      <c r="O386" t="s">
        <v>349</v>
      </c>
      <c r="P386">
        <f>IF(N386="Playoffs",1,0)</f>
        <v>0</v>
      </c>
    </row>
    <row r="387" spans="1:16" hidden="1" x14ac:dyDescent="0.2">
      <c r="A387" t="s">
        <v>15</v>
      </c>
      <c r="B387" t="s">
        <v>16</v>
      </c>
      <c r="C387">
        <v>2012</v>
      </c>
      <c r="D387">
        <v>6</v>
      </c>
      <c r="E387">
        <v>10</v>
      </c>
      <c r="F387">
        <v>344</v>
      </c>
      <c r="G387">
        <v>435</v>
      </c>
      <c r="H387">
        <v>-91</v>
      </c>
      <c r="I387">
        <v>-5.7</v>
      </c>
      <c r="J387">
        <v>-1</v>
      </c>
      <c r="K387">
        <v>-6.7</v>
      </c>
      <c r="L387">
        <v>-0.9</v>
      </c>
      <c r="M387">
        <v>-5.8</v>
      </c>
      <c r="N387" t="s">
        <v>345</v>
      </c>
      <c r="O387" t="s">
        <v>349</v>
      </c>
      <c r="P387">
        <f>IF(N387="Playoffs",1,0)</f>
        <v>0</v>
      </c>
    </row>
    <row r="388" spans="1:16" hidden="1" x14ac:dyDescent="0.2">
      <c r="A388" t="s">
        <v>13</v>
      </c>
      <c r="B388" t="s">
        <v>14</v>
      </c>
      <c r="C388">
        <v>2012</v>
      </c>
      <c r="D388">
        <v>10</v>
      </c>
      <c r="E388">
        <v>6</v>
      </c>
      <c r="F388">
        <v>398</v>
      </c>
      <c r="G388">
        <v>344</v>
      </c>
      <c r="H388">
        <v>54</v>
      </c>
      <c r="I388">
        <v>3.4</v>
      </c>
      <c r="J388">
        <v>-0.5</v>
      </c>
      <c r="K388">
        <v>2.9</v>
      </c>
      <c r="L388">
        <v>1.9</v>
      </c>
      <c r="M388">
        <v>1</v>
      </c>
      <c r="N388" t="s">
        <v>344</v>
      </c>
      <c r="O388" t="s">
        <v>350</v>
      </c>
      <c r="P388">
        <f>IF(N388="Playoffs",1,0)</f>
        <v>1</v>
      </c>
    </row>
    <row r="389" spans="1:16" hidden="1" x14ac:dyDescent="0.2">
      <c r="A389" t="s">
        <v>21</v>
      </c>
      <c r="B389" t="s">
        <v>22</v>
      </c>
      <c r="C389">
        <v>2012</v>
      </c>
      <c r="D389">
        <v>10</v>
      </c>
      <c r="E389">
        <v>6</v>
      </c>
      <c r="F389">
        <v>391</v>
      </c>
      <c r="G389">
        <v>320</v>
      </c>
      <c r="H389">
        <v>71</v>
      </c>
      <c r="I389">
        <v>4.4000000000000004</v>
      </c>
      <c r="J389">
        <v>-2.4</v>
      </c>
      <c r="K389">
        <v>2.1</v>
      </c>
      <c r="L389">
        <v>1.2</v>
      </c>
      <c r="M389">
        <v>0.9</v>
      </c>
      <c r="N389" t="s">
        <v>344</v>
      </c>
      <c r="O389" t="s">
        <v>349</v>
      </c>
      <c r="P389">
        <f>IF(N389="Playoffs",1,0)</f>
        <v>1</v>
      </c>
    </row>
    <row r="390" spans="1:16" hidden="1" x14ac:dyDescent="0.2">
      <c r="A390" t="s">
        <v>54</v>
      </c>
      <c r="B390" t="s">
        <v>55</v>
      </c>
      <c r="C390">
        <v>2012</v>
      </c>
      <c r="D390">
        <v>8</v>
      </c>
      <c r="E390">
        <v>8</v>
      </c>
      <c r="F390">
        <v>336</v>
      </c>
      <c r="G390">
        <v>314</v>
      </c>
      <c r="H390">
        <v>22</v>
      </c>
      <c r="I390">
        <v>1.4</v>
      </c>
      <c r="J390">
        <v>-2</v>
      </c>
      <c r="K390">
        <v>-0.7</v>
      </c>
      <c r="L390">
        <v>-2.8</v>
      </c>
      <c r="M390">
        <v>2.1</v>
      </c>
      <c r="N390" t="s">
        <v>345</v>
      </c>
      <c r="O390" t="s">
        <v>349</v>
      </c>
      <c r="P390">
        <f>IF(N390="Playoffs",1,0)</f>
        <v>0</v>
      </c>
    </row>
    <row r="391" spans="1:16" hidden="1" x14ac:dyDescent="0.2">
      <c r="A391" t="s">
        <v>23</v>
      </c>
      <c r="B391" t="s">
        <v>24</v>
      </c>
      <c r="C391">
        <v>2012</v>
      </c>
      <c r="D391">
        <v>5</v>
      </c>
      <c r="E391">
        <v>11</v>
      </c>
      <c r="F391">
        <v>302</v>
      </c>
      <c r="G391">
        <v>368</v>
      </c>
      <c r="H391">
        <v>-66</v>
      </c>
      <c r="I391">
        <v>-4.0999999999999996</v>
      </c>
      <c r="J391">
        <v>-1.2</v>
      </c>
      <c r="K391">
        <v>-5.3</v>
      </c>
      <c r="L391">
        <v>-4.5999999999999996</v>
      </c>
      <c r="M391">
        <v>-0.7</v>
      </c>
      <c r="N391" t="s">
        <v>345</v>
      </c>
      <c r="O391" t="s">
        <v>349</v>
      </c>
      <c r="P391">
        <f>IF(N391="Playoffs",1,0)</f>
        <v>0</v>
      </c>
    </row>
    <row r="392" spans="1:16" hidden="1" x14ac:dyDescent="0.2">
      <c r="A392" t="s">
        <v>70</v>
      </c>
      <c r="B392" t="s">
        <v>71</v>
      </c>
      <c r="C392">
        <v>2012</v>
      </c>
      <c r="D392">
        <v>12</v>
      </c>
      <c r="E392">
        <v>4</v>
      </c>
      <c r="F392">
        <v>416</v>
      </c>
      <c r="G392">
        <v>331</v>
      </c>
      <c r="H392">
        <v>85</v>
      </c>
      <c r="I392">
        <v>5.3</v>
      </c>
      <c r="J392">
        <v>-1.8</v>
      </c>
      <c r="K392">
        <v>3.5</v>
      </c>
      <c r="L392">
        <v>1.8</v>
      </c>
      <c r="M392">
        <v>1.7</v>
      </c>
      <c r="N392" t="s">
        <v>344</v>
      </c>
      <c r="O392" t="s">
        <v>349</v>
      </c>
      <c r="P392">
        <f>IF(N392="Playoffs",1,0)</f>
        <v>1</v>
      </c>
    </row>
    <row r="393" spans="1:16" hidden="1" x14ac:dyDescent="0.2">
      <c r="A393" t="s">
        <v>33</v>
      </c>
      <c r="B393" t="s">
        <v>34</v>
      </c>
      <c r="C393">
        <v>2012</v>
      </c>
      <c r="D393">
        <v>11</v>
      </c>
      <c r="E393">
        <v>5</v>
      </c>
      <c r="F393">
        <v>357</v>
      </c>
      <c r="G393">
        <v>387</v>
      </c>
      <c r="H393">
        <v>-30</v>
      </c>
      <c r="I393">
        <v>-1.9</v>
      </c>
      <c r="J393">
        <v>-2.8</v>
      </c>
      <c r="K393">
        <v>-4.7</v>
      </c>
      <c r="L393">
        <v>-1.9</v>
      </c>
      <c r="M393">
        <v>-2.8</v>
      </c>
      <c r="N393" t="s">
        <v>344</v>
      </c>
      <c r="O393" t="s">
        <v>349</v>
      </c>
      <c r="P393">
        <f>IF(N393="Playoffs",1,0)</f>
        <v>1</v>
      </c>
    </row>
    <row r="394" spans="1:16" hidden="1" x14ac:dyDescent="0.2">
      <c r="A394" t="s">
        <v>66</v>
      </c>
      <c r="B394" t="s">
        <v>67</v>
      </c>
      <c r="C394">
        <v>2012</v>
      </c>
      <c r="D394">
        <v>6</v>
      </c>
      <c r="E394">
        <v>10</v>
      </c>
      <c r="F394">
        <v>330</v>
      </c>
      <c r="G394">
        <v>471</v>
      </c>
      <c r="H394">
        <v>-141</v>
      </c>
      <c r="I394">
        <v>-8.8000000000000007</v>
      </c>
      <c r="J394">
        <v>-1.2</v>
      </c>
      <c r="K394">
        <v>-10</v>
      </c>
      <c r="L394">
        <v>-2.6</v>
      </c>
      <c r="M394">
        <v>-7.4</v>
      </c>
      <c r="N394" t="s">
        <v>345</v>
      </c>
      <c r="O394" t="s">
        <v>349</v>
      </c>
      <c r="P394">
        <f>IF(N394="Playoffs",1,0)</f>
        <v>0</v>
      </c>
    </row>
    <row r="395" spans="1:16" hidden="1" x14ac:dyDescent="0.2">
      <c r="A395" t="s">
        <v>35</v>
      </c>
      <c r="B395" t="s">
        <v>36</v>
      </c>
      <c r="C395">
        <v>2012</v>
      </c>
      <c r="D395">
        <v>2</v>
      </c>
      <c r="E395">
        <v>14</v>
      </c>
      <c r="F395">
        <v>255</v>
      </c>
      <c r="G395">
        <v>444</v>
      </c>
      <c r="H395">
        <v>-189</v>
      </c>
      <c r="I395">
        <v>-11.8</v>
      </c>
      <c r="J395">
        <v>-1.1000000000000001</v>
      </c>
      <c r="K395">
        <v>-13</v>
      </c>
      <c r="L395">
        <v>-8.1</v>
      </c>
      <c r="M395">
        <v>-4.9000000000000004</v>
      </c>
      <c r="N395" t="s">
        <v>345</v>
      </c>
      <c r="O395" t="s">
        <v>349</v>
      </c>
      <c r="P395">
        <f>IF(N395="Playoffs",1,0)</f>
        <v>0</v>
      </c>
    </row>
    <row r="396" spans="1:16" hidden="1" x14ac:dyDescent="0.2">
      <c r="A396" t="s">
        <v>27</v>
      </c>
      <c r="B396" t="s">
        <v>28</v>
      </c>
      <c r="C396">
        <v>2012</v>
      </c>
      <c r="D396">
        <v>13</v>
      </c>
      <c r="E396">
        <v>3</v>
      </c>
      <c r="F396">
        <v>481</v>
      </c>
      <c r="G396">
        <v>289</v>
      </c>
      <c r="H396">
        <v>192</v>
      </c>
      <c r="I396">
        <v>12</v>
      </c>
      <c r="J396">
        <v>-1.9</v>
      </c>
      <c r="K396">
        <v>10.1</v>
      </c>
      <c r="L396">
        <v>6.3</v>
      </c>
      <c r="M396">
        <v>3.8</v>
      </c>
      <c r="N396" t="s">
        <v>344</v>
      </c>
      <c r="O396" t="s">
        <v>349</v>
      </c>
      <c r="P396">
        <f>IF(N396="Playoffs",1,0)</f>
        <v>1</v>
      </c>
    </row>
    <row r="397" spans="1:16" hidden="1" x14ac:dyDescent="0.2">
      <c r="A397" t="s">
        <v>56</v>
      </c>
      <c r="B397" t="s">
        <v>57</v>
      </c>
      <c r="C397">
        <v>2012</v>
      </c>
      <c r="D397">
        <v>7</v>
      </c>
      <c r="E397">
        <v>9</v>
      </c>
      <c r="F397">
        <v>350</v>
      </c>
      <c r="G397">
        <v>350</v>
      </c>
      <c r="H397">
        <v>0</v>
      </c>
      <c r="I397">
        <v>0</v>
      </c>
      <c r="J397">
        <v>-2.2999999999999998</v>
      </c>
      <c r="K397">
        <v>-2.2999999999999998</v>
      </c>
      <c r="L397">
        <v>-2</v>
      </c>
      <c r="M397">
        <v>-0.4</v>
      </c>
      <c r="N397" t="s">
        <v>345</v>
      </c>
      <c r="O397" t="s">
        <v>349</v>
      </c>
      <c r="P397">
        <f>IF(N397="Playoffs",1,0)</f>
        <v>0</v>
      </c>
    </row>
    <row r="398" spans="1:16" hidden="1" x14ac:dyDescent="0.2">
      <c r="A398" t="s">
        <v>50</v>
      </c>
      <c r="B398" t="s">
        <v>51</v>
      </c>
      <c r="C398">
        <v>2012</v>
      </c>
      <c r="D398">
        <v>4</v>
      </c>
      <c r="E398">
        <v>12</v>
      </c>
      <c r="F398">
        <v>290</v>
      </c>
      <c r="G398">
        <v>443</v>
      </c>
      <c r="H398">
        <v>-153</v>
      </c>
      <c r="I398">
        <v>-9.6</v>
      </c>
      <c r="J398">
        <v>-1.3</v>
      </c>
      <c r="K398">
        <v>-10.8</v>
      </c>
      <c r="L398">
        <v>-4.5999999999999996</v>
      </c>
      <c r="M398">
        <v>-6.2</v>
      </c>
      <c r="N398" t="s">
        <v>345</v>
      </c>
      <c r="O398" t="s">
        <v>349</v>
      </c>
      <c r="P398">
        <f>IF(N398="Playoffs",1,0)</f>
        <v>0</v>
      </c>
    </row>
    <row r="399" spans="1:16" hidden="1" x14ac:dyDescent="0.2">
      <c r="A399" t="s">
        <v>37</v>
      </c>
      <c r="B399" t="s">
        <v>38</v>
      </c>
      <c r="C399">
        <v>2012</v>
      </c>
      <c r="D399">
        <v>2</v>
      </c>
      <c r="E399">
        <v>14</v>
      </c>
      <c r="F399">
        <v>211</v>
      </c>
      <c r="G399">
        <v>425</v>
      </c>
      <c r="H399">
        <v>-214</v>
      </c>
      <c r="I399">
        <v>-13.4</v>
      </c>
      <c r="J399">
        <v>-0.6</v>
      </c>
      <c r="K399">
        <v>-14</v>
      </c>
      <c r="L399">
        <v>-10.3</v>
      </c>
      <c r="M399">
        <v>-3.7</v>
      </c>
      <c r="N399" t="s">
        <v>345</v>
      </c>
      <c r="O399" t="s">
        <v>349</v>
      </c>
      <c r="P399">
        <f>IF(N399="Playoffs",1,0)</f>
        <v>0</v>
      </c>
    </row>
    <row r="400" spans="1:16" hidden="1" x14ac:dyDescent="0.2">
      <c r="A400" t="s">
        <v>68</v>
      </c>
      <c r="B400" t="s">
        <v>69</v>
      </c>
      <c r="C400">
        <v>2012</v>
      </c>
      <c r="D400">
        <v>10</v>
      </c>
      <c r="E400">
        <v>6</v>
      </c>
      <c r="F400">
        <v>436</v>
      </c>
      <c r="G400">
        <v>388</v>
      </c>
      <c r="H400">
        <v>48</v>
      </c>
      <c r="I400">
        <v>3</v>
      </c>
      <c r="J400">
        <v>0.4</v>
      </c>
      <c r="K400">
        <v>3.4</v>
      </c>
      <c r="L400">
        <v>4.5999999999999996</v>
      </c>
      <c r="M400">
        <v>-1.2</v>
      </c>
      <c r="N400" t="s">
        <v>344</v>
      </c>
      <c r="O400" t="s">
        <v>349</v>
      </c>
      <c r="P400">
        <f>IF(N400="Playoffs",1,0)</f>
        <v>1</v>
      </c>
    </row>
    <row r="401" spans="1:16" hidden="1" x14ac:dyDescent="0.2">
      <c r="A401" t="s">
        <v>47</v>
      </c>
      <c r="B401" t="s">
        <v>48</v>
      </c>
      <c r="C401">
        <v>2012</v>
      </c>
      <c r="D401">
        <v>9</v>
      </c>
      <c r="E401">
        <v>7</v>
      </c>
      <c r="F401">
        <v>429</v>
      </c>
      <c r="G401">
        <v>344</v>
      </c>
      <c r="H401">
        <v>85</v>
      </c>
      <c r="I401">
        <v>5.3</v>
      </c>
      <c r="J401">
        <v>0.9</v>
      </c>
      <c r="K401">
        <v>6.2</v>
      </c>
      <c r="L401">
        <v>4</v>
      </c>
      <c r="M401">
        <v>2.2000000000000002</v>
      </c>
      <c r="N401" t="s">
        <v>345</v>
      </c>
      <c r="O401" t="s">
        <v>349</v>
      </c>
      <c r="P401">
        <f>IF(N401="Playoffs",1,0)</f>
        <v>0</v>
      </c>
    </row>
    <row r="402" spans="1:16" hidden="1" x14ac:dyDescent="0.2">
      <c r="A402" t="s">
        <v>25</v>
      </c>
      <c r="B402" t="s">
        <v>26</v>
      </c>
      <c r="C402">
        <v>2012</v>
      </c>
      <c r="D402">
        <v>8</v>
      </c>
      <c r="E402">
        <v>8</v>
      </c>
      <c r="F402">
        <v>376</v>
      </c>
      <c r="G402">
        <v>400</v>
      </c>
      <c r="H402">
        <v>-24</v>
      </c>
      <c r="I402">
        <v>-1.5</v>
      </c>
      <c r="J402">
        <v>1.8</v>
      </c>
      <c r="K402">
        <v>0.3</v>
      </c>
      <c r="L402">
        <v>1.4</v>
      </c>
      <c r="M402">
        <v>-1.2</v>
      </c>
      <c r="N402" t="s">
        <v>345</v>
      </c>
      <c r="O402" t="s">
        <v>349</v>
      </c>
      <c r="P402">
        <f>IF(N402="Playoffs",1,0)</f>
        <v>0</v>
      </c>
    </row>
    <row r="403" spans="1:16" hidden="1" x14ac:dyDescent="0.2">
      <c r="A403" t="s">
        <v>52</v>
      </c>
      <c r="B403" t="s">
        <v>53</v>
      </c>
      <c r="C403">
        <v>2012</v>
      </c>
      <c r="D403">
        <v>4</v>
      </c>
      <c r="E403">
        <v>12</v>
      </c>
      <c r="F403">
        <v>280</v>
      </c>
      <c r="G403">
        <v>444</v>
      </c>
      <c r="H403">
        <v>-164</v>
      </c>
      <c r="I403">
        <v>-10.3</v>
      </c>
      <c r="J403">
        <v>1.4</v>
      </c>
      <c r="K403">
        <v>-8.9</v>
      </c>
      <c r="L403">
        <v>-5.3</v>
      </c>
      <c r="M403">
        <v>-3.6</v>
      </c>
      <c r="N403" t="s">
        <v>345</v>
      </c>
      <c r="O403" t="s">
        <v>349</v>
      </c>
      <c r="P403">
        <f>IF(N403="Playoffs",1,0)</f>
        <v>0</v>
      </c>
    </row>
    <row r="404" spans="1:16" hidden="1" x14ac:dyDescent="0.2">
      <c r="A404" t="s">
        <v>31</v>
      </c>
      <c r="B404" t="s">
        <v>32</v>
      </c>
      <c r="C404">
        <v>2012</v>
      </c>
      <c r="D404">
        <v>11</v>
      </c>
      <c r="E404">
        <v>5</v>
      </c>
      <c r="F404">
        <v>433</v>
      </c>
      <c r="G404">
        <v>336</v>
      </c>
      <c r="H404">
        <v>97</v>
      </c>
      <c r="I404">
        <v>6.1</v>
      </c>
      <c r="J404">
        <v>1.2</v>
      </c>
      <c r="K404">
        <v>7.3</v>
      </c>
      <c r="L404">
        <v>4.9000000000000004</v>
      </c>
      <c r="M404">
        <v>2.4</v>
      </c>
      <c r="N404" t="s">
        <v>344</v>
      </c>
      <c r="O404" t="s">
        <v>349</v>
      </c>
      <c r="P404">
        <f>IF(N404="Playoffs",1,0)</f>
        <v>1</v>
      </c>
    </row>
    <row r="405" spans="1:16" hidden="1" x14ac:dyDescent="0.2">
      <c r="A405" t="s">
        <v>41</v>
      </c>
      <c r="B405" t="s">
        <v>42</v>
      </c>
      <c r="C405">
        <v>2012</v>
      </c>
      <c r="D405">
        <v>10</v>
      </c>
      <c r="E405">
        <v>6</v>
      </c>
      <c r="F405">
        <v>379</v>
      </c>
      <c r="G405">
        <v>348</v>
      </c>
      <c r="H405">
        <v>31</v>
      </c>
      <c r="I405">
        <v>1.9</v>
      </c>
      <c r="J405">
        <v>1.4</v>
      </c>
      <c r="K405">
        <v>3.4</v>
      </c>
      <c r="L405">
        <v>1.6</v>
      </c>
      <c r="M405">
        <v>1.8</v>
      </c>
      <c r="N405" t="s">
        <v>344</v>
      </c>
      <c r="O405" t="s">
        <v>349</v>
      </c>
      <c r="P405">
        <f>IF(N405="Playoffs",1,0)</f>
        <v>1</v>
      </c>
    </row>
    <row r="406" spans="1:16" hidden="1" x14ac:dyDescent="0.2">
      <c r="A406" t="s">
        <v>19</v>
      </c>
      <c r="B406" t="s">
        <v>20</v>
      </c>
      <c r="C406">
        <v>2012</v>
      </c>
      <c r="D406">
        <v>10</v>
      </c>
      <c r="E406">
        <v>6</v>
      </c>
      <c r="F406">
        <v>375</v>
      </c>
      <c r="G406">
        <v>277</v>
      </c>
      <c r="H406">
        <v>98</v>
      </c>
      <c r="I406">
        <v>6.1</v>
      </c>
      <c r="J406">
        <v>0.8</v>
      </c>
      <c r="K406">
        <v>6.9</v>
      </c>
      <c r="L406">
        <v>1</v>
      </c>
      <c r="M406">
        <v>6</v>
      </c>
      <c r="N406" t="s">
        <v>345</v>
      </c>
      <c r="O406" t="s">
        <v>349</v>
      </c>
      <c r="P406">
        <f>IF(N406="Playoffs",1,0)</f>
        <v>0</v>
      </c>
    </row>
    <row r="407" spans="1:16" hidden="1" x14ac:dyDescent="0.2">
      <c r="A407" t="s">
        <v>29</v>
      </c>
      <c r="B407" t="s">
        <v>30</v>
      </c>
      <c r="C407">
        <v>2012</v>
      </c>
      <c r="D407">
        <v>4</v>
      </c>
      <c r="E407">
        <v>12</v>
      </c>
      <c r="F407">
        <v>372</v>
      </c>
      <c r="G407">
        <v>437</v>
      </c>
      <c r="H407">
        <v>-65</v>
      </c>
      <c r="I407">
        <v>-4.0999999999999996</v>
      </c>
      <c r="J407">
        <v>1.8</v>
      </c>
      <c r="K407">
        <v>-2.2999999999999998</v>
      </c>
      <c r="L407">
        <v>2.1</v>
      </c>
      <c r="M407">
        <v>-4.4000000000000004</v>
      </c>
      <c r="N407" t="s">
        <v>345</v>
      </c>
      <c r="O407" t="s">
        <v>349</v>
      </c>
      <c r="P407">
        <f>IF(N407="Playoffs",1,0)</f>
        <v>0</v>
      </c>
    </row>
    <row r="408" spans="1:16" hidden="1" x14ac:dyDescent="0.2">
      <c r="A408" t="s">
        <v>11</v>
      </c>
      <c r="B408" t="s">
        <v>12</v>
      </c>
      <c r="C408">
        <v>2012</v>
      </c>
      <c r="D408">
        <v>13</v>
      </c>
      <c r="E408">
        <v>3</v>
      </c>
      <c r="F408">
        <v>419</v>
      </c>
      <c r="G408">
        <v>299</v>
      </c>
      <c r="H408">
        <v>120</v>
      </c>
      <c r="I408">
        <v>7.5</v>
      </c>
      <c r="J408">
        <v>-1.1000000000000001</v>
      </c>
      <c r="K408">
        <v>6.4</v>
      </c>
      <c r="L408">
        <v>2</v>
      </c>
      <c r="M408">
        <v>4.5</v>
      </c>
      <c r="N408" t="s">
        <v>344</v>
      </c>
      <c r="O408" t="s">
        <v>349</v>
      </c>
      <c r="P408">
        <f>IF(N408="Playoffs",1,0)</f>
        <v>1</v>
      </c>
    </row>
    <row r="409" spans="1:16" hidden="1" x14ac:dyDescent="0.2">
      <c r="A409" t="s">
        <v>17</v>
      </c>
      <c r="B409" t="s">
        <v>18</v>
      </c>
      <c r="C409">
        <v>2012</v>
      </c>
      <c r="D409">
        <v>7</v>
      </c>
      <c r="E409">
        <v>9</v>
      </c>
      <c r="F409">
        <v>357</v>
      </c>
      <c r="G409">
        <v>363</v>
      </c>
      <c r="H409">
        <v>-6</v>
      </c>
      <c r="I409">
        <v>-0.4</v>
      </c>
      <c r="J409">
        <v>1.2</v>
      </c>
      <c r="K409">
        <v>0.8</v>
      </c>
      <c r="L409">
        <v>-0.5</v>
      </c>
      <c r="M409">
        <v>1.3</v>
      </c>
      <c r="N409" t="s">
        <v>345</v>
      </c>
      <c r="O409" t="s">
        <v>349</v>
      </c>
      <c r="P409">
        <f>IF(N409="Playoffs",1,0)</f>
        <v>0</v>
      </c>
    </row>
    <row r="410" spans="1:16" hidden="1" x14ac:dyDescent="0.2">
      <c r="A410" t="s">
        <v>45</v>
      </c>
      <c r="B410" t="s">
        <v>46</v>
      </c>
      <c r="C410">
        <v>2012</v>
      </c>
      <c r="D410">
        <v>7</v>
      </c>
      <c r="E410">
        <v>9</v>
      </c>
      <c r="F410">
        <v>461</v>
      </c>
      <c r="G410">
        <v>454</v>
      </c>
      <c r="H410">
        <v>7</v>
      </c>
      <c r="I410">
        <v>0.4</v>
      </c>
      <c r="J410">
        <v>1</v>
      </c>
      <c r="K410">
        <v>1.4</v>
      </c>
      <c r="L410">
        <v>6.5</v>
      </c>
      <c r="M410">
        <v>-5.0999999999999996</v>
      </c>
      <c r="N410" t="s">
        <v>345</v>
      </c>
      <c r="O410" t="s">
        <v>349</v>
      </c>
      <c r="P410">
        <f>IF(N410="Playoffs",1,0)</f>
        <v>0</v>
      </c>
    </row>
    <row r="411" spans="1:16" hidden="1" x14ac:dyDescent="0.2">
      <c r="A411" t="s">
        <v>64</v>
      </c>
      <c r="B411" t="s">
        <v>65</v>
      </c>
      <c r="C411">
        <v>2012</v>
      </c>
      <c r="D411">
        <v>7</v>
      </c>
      <c r="E411">
        <v>9</v>
      </c>
      <c r="F411">
        <v>389</v>
      </c>
      <c r="G411">
        <v>394</v>
      </c>
      <c r="H411">
        <v>-5</v>
      </c>
      <c r="I411">
        <v>-0.3</v>
      </c>
      <c r="J411">
        <v>0.3</v>
      </c>
      <c r="K411">
        <v>0</v>
      </c>
      <c r="L411">
        <v>1.3</v>
      </c>
      <c r="M411">
        <v>-1.3</v>
      </c>
      <c r="N411" t="s">
        <v>345</v>
      </c>
      <c r="O411" t="s">
        <v>349</v>
      </c>
      <c r="P411">
        <f>IF(N411="Playoffs",1,0)</f>
        <v>0</v>
      </c>
    </row>
    <row r="412" spans="1:16" hidden="1" x14ac:dyDescent="0.2">
      <c r="A412" t="s">
        <v>58</v>
      </c>
      <c r="B412" t="s">
        <v>59</v>
      </c>
      <c r="C412">
        <v>2012</v>
      </c>
      <c r="D412">
        <v>11</v>
      </c>
      <c r="E412">
        <v>4</v>
      </c>
      <c r="F412">
        <v>397</v>
      </c>
      <c r="G412">
        <v>273</v>
      </c>
      <c r="H412">
        <v>124</v>
      </c>
      <c r="I412">
        <v>7.8</v>
      </c>
      <c r="J412">
        <v>2.5</v>
      </c>
      <c r="K412">
        <v>10.199999999999999</v>
      </c>
      <c r="L412">
        <v>3.5</v>
      </c>
      <c r="M412">
        <v>6.7</v>
      </c>
      <c r="N412" t="s">
        <v>344</v>
      </c>
      <c r="O412" t="s">
        <v>349</v>
      </c>
      <c r="P412">
        <f>IF(N412="Playoffs",1,0)</f>
        <v>1</v>
      </c>
    </row>
    <row r="413" spans="1:16" hidden="1" x14ac:dyDescent="0.2">
      <c r="A413" t="s">
        <v>60</v>
      </c>
      <c r="B413" t="s">
        <v>61</v>
      </c>
      <c r="C413">
        <v>2012</v>
      </c>
      <c r="D413">
        <v>11</v>
      </c>
      <c r="E413">
        <v>5</v>
      </c>
      <c r="F413">
        <v>412</v>
      </c>
      <c r="G413">
        <v>245</v>
      </c>
      <c r="H413">
        <v>167</v>
      </c>
      <c r="I413">
        <v>10.4</v>
      </c>
      <c r="J413">
        <v>1.8</v>
      </c>
      <c r="K413">
        <v>12.2</v>
      </c>
      <c r="L413">
        <v>4.5</v>
      </c>
      <c r="M413">
        <v>7.7</v>
      </c>
      <c r="N413" t="s">
        <v>344</v>
      </c>
      <c r="O413" t="s">
        <v>349</v>
      </c>
      <c r="P413">
        <f>IF(N413="Playoffs",1,0)</f>
        <v>1</v>
      </c>
    </row>
    <row r="414" spans="1:16" hidden="1" x14ac:dyDescent="0.2">
      <c r="A414" t="s">
        <v>62</v>
      </c>
      <c r="B414" t="s">
        <v>63</v>
      </c>
      <c r="C414">
        <v>2012</v>
      </c>
      <c r="D414">
        <v>7</v>
      </c>
      <c r="E414">
        <v>8</v>
      </c>
      <c r="F414">
        <v>299</v>
      </c>
      <c r="G414">
        <v>348</v>
      </c>
      <c r="H414">
        <v>-49</v>
      </c>
      <c r="I414">
        <v>-3.1</v>
      </c>
      <c r="J414">
        <v>3.4</v>
      </c>
      <c r="K414">
        <v>0.4</v>
      </c>
      <c r="L414">
        <v>-2.1</v>
      </c>
      <c r="M414">
        <v>2.4</v>
      </c>
      <c r="N414" t="s">
        <v>345</v>
      </c>
      <c r="O414" t="s">
        <v>349</v>
      </c>
      <c r="P414">
        <f>IF(N414="Playoffs",1,0)</f>
        <v>0</v>
      </c>
    </row>
    <row r="415" spans="1:16" hidden="1" x14ac:dyDescent="0.2">
      <c r="A415" t="s">
        <v>8</v>
      </c>
      <c r="B415" t="s">
        <v>9</v>
      </c>
      <c r="C415">
        <v>2012</v>
      </c>
      <c r="D415">
        <v>5</v>
      </c>
      <c r="E415">
        <v>11</v>
      </c>
      <c r="F415">
        <v>250</v>
      </c>
      <c r="G415">
        <v>357</v>
      </c>
      <c r="H415">
        <v>-107</v>
      </c>
      <c r="I415">
        <v>-6.7</v>
      </c>
      <c r="J415">
        <v>3.5</v>
      </c>
      <c r="K415">
        <v>-3.2</v>
      </c>
      <c r="L415">
        <v>-4.8</v>
      </c>
      <c r="M415">
        <v>1.6</v>
      </c>
      <c r="N415" t="s">
        <v>345</v>
      </c>
      <c r="O415" t="s">
        <v>349</v>
      </c>
      <c r="P415">
        <f>IF(N415="Playoffs",1,0)</f>
        <v>0</v>
      </c>
    </row>
    <row r="416" spans="1:16" hidden="1" x14ac:dyDescent="0.2">
      <c r="A416" t="s">
        <v>43</v>
      </c>
      <c r="B416" t="s">
        <v>44</v>
      </c>
      <c r="C416">
        <v>2013</v>
      </c>
      <c r="D416">
        <v>12</v>
      </c>
      <c r="E416">
        <v>4</v>
      </c>
      <c r="F416">
        <v>444</v>
      </c>
      <c r="G416">
        <v>338</v>
      </c>
      <c r="H416">
        <v>106</v>
      </c>
      <c r="I416">
        <v>6.6</v>
      </c>
      <c r="J416">
        <v>-0.7</v>
      </c>
      <c r="K416">
        <v>5.9</v>
      </c>
      <c r="L416">
        <v>4.5</v>
      </c>
      <c r="M416">
        <v>1.4</v>
      </c>
      <c r="N416" t="s">
        <v>344</v>
      </c>
      <c r="O416" t="s">
        <v>349</v>
      </c>
      <c r="P416">
        <f>IF(N416="Playoffs",1,0)</f>
        <v>1</v>
      </c>
    </row>
    <row r="417" spans="1:16" hidden="1" x14ac:dyDescent="0.2">
      <c r="A417" t="s">
        <v>47</v>
      </c>
      <c r="B417" t="s">
        <v>49</v>
      </c>
      <c r="C417">
        <v>2013</v>
      </c>
      <c r="D417">
        <v>8</v>
      </c>
      <c r="E417">
        <v>8</v>
      </c>
      <c r="F417">
        <v>290</v>
      </c>
      <c r="G417">
        <v>387</v>
      </c>
      <c r="H417">
        <v>-97</v>
      </c>
      <c r="I417">
        <v>-6.1</v>
      </c>
      <c r="J417">
        <v>0</v>
      </c>
      <c r="K417">
        <v>-6.1</v>
      </c>
      <c r="L417">
        <v>-4.7</v>
      </c>
      <c r="M417">
        <v>-1.4</v>
      </c>
      <c r="N417" t="s">
        <v>345</v>
      </c>
      <c r="O417" t="s">
        <v>349</v>
      </c>
      <c r="P417">
        <f>IF(N417="Playoffs",1,0)</f>
        <v>0</v>
      </c>
    </row>
    <row r="418" spans="1:16" hidden="1" x14ac:dyDescent="0.2">
      <c r="A418" t="s">
        <v>39</v>
      </c>
      <c r="B418" t="s">
        <v>40</v>
      </c>
      <c r="C418">
        <v>2013</v>
      </c>
      <c r="D418">
        <v>8</v>
      </c>
      <c r="E418">
        <v>8</v>
      </c>
      <c r="F418">
        <v>317</v>
      </c>
      <c r="G418">
        <v>335</v>
      </c>
      <c r="H418">
        <v>-18</v>
      </c>
      <c r="I418">
        <v>-1.1000000000000001</v>
      </c>
      <c r="J418">
        <v>0.3</v>
      </c>
      <c r="K418">
        <v>-0.8</v>
      </c>
      <c r="L418">
        <v>-2.9</v>
      </c>
      <c r="M418">
        <v>2.1</v>
      </c>
      <c r="N418" t="s">
        <v>345</v>
      </c>
      <c r="O418" t="s">
        <v>349</v>
      </c>
      <c r="P418">
        <f>IF(N418="Playoffs",1,0)</f>
        <v>0</v>
      </c>
    </row>
    <row r="419" spans="1:16" hidden="1" x14ac:dyDescent="0.2">
      <c r="A419" t="s">
        <v>15</v>
      </c>
      <c r="B419" t="s">
        <v>16</v>
      </c>
      <c r="C419">
        <v>2013</v>
      </c>
      <c r="D419">
        <v>6</v>
      </c>
      <c r="E419">
        <v>10</v>
      </c>
      <c r="F419">
        <v>339</v>
      </c>
      <c r="G419">
        <v>388</v>
      </c>
      <c r="H419">
        <v>-49</v>
      </c>
      <c r="I419">
        <v>-3.1</v>
      </c>
      <c r="J419">
        <v>-0.1</v>
      </c>
      <c r="K419">
        <v>-3.2</v>
      </c>
      <c r="L419">
        <v>-1.3</v>
      </c>
      <c r="M419">
        <v>-1.9</v>
      </c>
      <c r="N419" t="s">
        <v>345</v>
      </c>
      <c r="O419" t="s">
        <v>349</v>
      </c>
      <c r="P419">
        <f>IF(N419="Playoffs",1,0)</f>
        <v>0</v>
      </c>
    </row>
    <row r="420" spans="1:16" hidden="1" x14ac:dyDescent="0.2">
      <c r="A420" t="s">
        <v>21</v>
      </c>
      <c r="B420" t="s">
        <v>22</v>
      </c>
      <c r="C420">
        <v>2013</v>
      </c>
      <c r="D420">
        <v>11</v>
      </c>
      <c r="E420">
        <v>5</v>
      </c>
      <c r="F420">
        <v>430</v>
      </c>
      <c r="G420">
        <v>305</v>
      </c>
      <c r="H420">
        <v>125</v>
      </c>
      <c r="I420">
        <v>7.8</v>
      </c>
      <c r="J420">
        <v>-2.5</v>
      </c>
      <c r="K420">
        <v>5.4</v>
      </c>
      <c r="L420">
        <v>2.2999999999999998</v>
      </c>
      <c r="M420">
        <v>3</v>
      </c>
      <c r="N420" t="s">
        <v>344</v>
      </c>
      <c r="O420" t="s">
        <v>349</v>
      </c>
      <c r="P420">
        <f>IF(N420="Playoffs",1,0)</f>
        <v>1</v>
      </c>
    </row>
    <row r="421" spans="1:16" hidden="1" x14ac:dyDescent="0.2">
      <c r="A421" t="s">
        <v>54</v>
      </c>
      <c r="B421" t="s">
        <v>55</v>
      </c>
      <c r="C421">
        <v>2013</v>
      </c>
      <c r="D421">
        <v>8</v>
      </c>
      <c r="E421">
        <v>8</v>
      </c>
      <c r="F421">
        <v>379</v>
      </c>
      <c r="G421">
        <v>370</v>
      </c>
      <c r="H421">
        <v>9</v>
      </c>
      <c r="I421">
        <v>0.6</v>
      </c>
      <c r="J421">
        <v>-2.5</v>
      </c>
      <c r="K421">
        <v>-2</v>
      </c>
      <c r="L421">
        <v>-0.9</v>
      </c>
      <c r="M421">
        <v>-1</v>
      </c>
      <c r="N421" t="s">
        <v>345</v>
      </c>
      <c r="O421" t="s">
        <v>349</v>
      </c>
      <c r="P421">
        <f>IF(N421="Playoffs",1,0)</f>
        <v>0</v>
      </c>
    </row>
    <row r="422" spans="1:16" hidden="1" x14ac:dyDescent="0.2">
      <c r="A422" t="s">
        <v>13</v>
      </c>
      <c r="B422" t="s">
        <v>14</v>
      </c>
      <c r="C422">
        <v>2013</v>
      </c>
      <c r="D422">
        <v>8</v>
      </c>
      <c r="E422">
        <v>8</v>
      </c>
      <c r="F422">
        <v>320</v>
      </c>
      <c r="G422">
        <v>352</v>
      </c>
      <c r="H422">
        <v>-32</v>
      </c>
      <c r="I422">
        <v>-2</v>
      </c>
      <c r="J422">
        <v>-1.5</v>
      </c>
      <c r="K422">
        <v>-3.5</v>
      </c>
      <c r="L422">
        <v>-5</v>
      </c>
      <c r="M422">
        <v>1.4</v>
      </c>
      <c r="N422" t="s">
        <v>345</v>
      </c>
      <c r="O422" t="s">
        <v>349</v>
      </c>
      <c r="P422">
        <f>IF(N422="Playoffs",1,0)</f>
        <v>0</v>
      </c>
    </row>
    <row r="423" spans="1:16" hidden="1" x14ac:dyDescent="0.2">
      <c r="A423" t="s">
        <v>23</v>
      </c>
      <c r="B423" t="s">
        <v>24</v>
      </c>
      <c r="C423">
        <v>2013</v>
      </c>
      <c r="D423">
        <v>4</v>
      </c>
      <c r="E423">
        <v>12</v>
      </c>
      <c r="F423">
        <v>308</v>
      </c>
      <c r="G423">
        <v>406</v>
      </c>
      <c r="H423">
        <v>-98</v>
      </c>
      <c r="I423">
        <v>-6.1</v>
      </c>
      <c r="J423">
        <v>-1.6</v>
      </c>
      <c r="K423">
        <v>-7.7</v>
      </c>
      <c r="L423">
        <v>-4.8</v>
      </c>
      <c r="M423">
        <v>-2.9</v>
      </c>
      <c r="N423" t="s">
        <v>345</v>
      </c>
      <c r="O423" t="s">
        <v>349</v>
      </c>
      <c r="P423">
        <f>IF(N423="Playoffs",1,0)</f>
        <v>0</v>
      </c>
    </row>
    <row r="424" spans="1:16" hidden="1" x14ac:dyDescent="0.2">
      <c r="A424" t="s">
        <v>33</v>
      </c>
      <c r="B424" t="s">
        <v>34</v>
      </c>
      <c r="C424">
        <v>2013</v>
      </c>
      <c r="D424">
        <v>11</v>
      </c>
      <c r="E424">
        <v>5</v>
      </c>
      <c r="F424">
        <v>391</v>
      </c>
      <c r="G424">
        <v>336</v>
      </c>
      <c r="H424">
        <v>55</v>
      </c>
      <c r="I424">
        <v>3.4</v>
      </c>
      <c r="J424">
        <v>0.6</v>
      </c>
      <c r="K424">
        <v>4</v>
      </c>
      <c r="L424">
        <v>1.7</v>
      </c>
      <c r="M424">
        <v>2.2999999999999998</v>
      </c>
      <c r="N424" t="s">
        <v>344</v>
      </c>
      <c r="O424" t="s">
        <v>349</v>
      </c>
      <c r="P424">
        <f>IF(N424="Playoffs",1,0)</f>
        <v>1</v>
      </c>
    </row>
    <row r="425" spans="1:16" hidden="1" x14ac:dyDescent="0.2">
      <c r="A425" t="s">
        <v>66</v>
      </c>
      <c r="B425" t="s">
        <v>67</v>
      </c>
      <c r="C425">
        <v>2013</v>
      </c>
      <c r="D425">
        <v>7</v>
      </c>
      <c r="E425">
        <v>9</v>
      </c>
      <c r="F425">
        <v>362</v>
      </c>
      <c r="G425">
        <v>381</v>
      </c>
      <c r="H425">
        <v>-19</v>
      </c>
      <c r="I425">
        <v>-1.2</v>
      </c>
      <c r="J425">
        <v>0.4</v>
      </c>
      <c r="K425">
        <v>-0.8</v>
      </c>
      <c r="L425">
        <v>-0.2</v>
      </c>
      <c r="M425">
        <v>-0.6</v>
      </c>
      <c r="N425" t="s">
        <v>345</v>
      </c>
      <c r="O425" t="s">
        <v>349</v>
      </c>
      <c r="P425">
        <f>IF(N425="Playoffs",1,0)</f>
        <v>0</v>
      </c>
    </row>
    <row r="426" spans="1:16" hidden="1" x14ac:dyDescent="0.2">
      <c r="A426" t="s">
        <v>35</v>
      </c>
      <c r="B426" t="s">
        <v>36</v>
      </c>
      <c r="C426">
        <v>2013</v>
      </c>
      <c r="D426">
        <v>4</v>
      </c>
      <c r="E426">
        <v>12</v>
      </c>
      <c r="F426">
        <v>247</v>
      </c>
      <c r="G426">
        <v>449</v>
      </c>
      <c r="H426">
        <v>-202</v>
      </c>
      <c r="I426">
        <v>-12.6</v>
      </c>
      <c r="J426">
        <v>1.5</v>
      </c>
      <c r="K426">
        <v>-11.1</v>
      </c>
      <c r="L426">
        <v>-7.1</v>
      </c>
      <c r="M426">
        <v>-4</v>
      </c>
      <c r="N426" t="s">
        <v>345</v>
      </c>
      <c r="O426" t="s">
        <v>349</v>
      </c>
      <c r="P426">
        <f>IF(N426="Playoffs",1,0)</f>
        <v>0</v>
      </c>
    </row>
    <row r="427" spans="1:16" hidden="1" x14ac:dyDescent="0.2">
      <c r="A427" t="s">
        <v>70</v>
      </c>
      <c r="B427" t="s">
        <v>71</v>
      </c>
      <c r="C427">
        <v>2013</v>
      </c>
      <c r="D427">
        <v>2</v>
      </c>
      <c r="E427">
        <v>14</v>
      </c>
      <c r="F427">
        <v>276</v>
      </c>
      <c r="G427">
        <v>428</v>
      </c>
      <c r="H427">
        <v>-152</v>
      </c>
      <c r="I427">
        <v>-9.5</v>
      </c>
      <c r="J427">
        <v>1.9</v>
      </c>
      <c r="K427">
        <v>-7.6</v>
      </c>
      <c r="L427">
        <v>-5</v>
      </c>
      <c r="M427">
        <v>-2.6</v>
      </c>
      <c r="N427" t="s">
        <v>345</v>
      </c>
      <c r="O427" t="s">
        <v>349</v>
      </c>
      <c r="P427">
        <f>IF(N427="Playoffs",1,0)</f>
        <v>0</v>
      </c>
    </row>
    <row r="428" spans="1:16" hidden="1" x14ac:dyDescent="0.2">
      <c r="A428" t="s">
        <v>27</v>
      </c>
      <c r="B428" t="s">
        <v>28</v>
      </c>
      <c r="C428">
        <v>2013</v>
      </c>
      <c r="D428">
        <v>13</v>
      </c>
      <c r="E428">
        <v>3</v>
      </c>
      <c r="F428">
        <v>606</v>
      </c>
      <c r="G428">
        <v>399</v>
      </c>
      <c r="H428">
        <v>207</v>
      </c>
      <c r="I428">
        <v>12.9</v>
      </c>
      <c r="J428">
        <v>-1.6</v>
      </c>
      <c r="K428">
        <v>11.4</v>
      </c>
      <c r="L428">
        <v>14.1</v>
      </c>
      <c r="M428">
        <v>-2.7</v>
      </c>
      <c r="N428" t="s">
        <v>344</v>
      </c>
      <c r="O428" t="s">
        <v>349</v>
      </c>
      <c r="P428">
        <f>IF(N428="Playoffs",1,0)</f>
        <v>1</v>
      </c>
    </row>
    <row r="429" spans="1:16" hidden="1" x14ac:dyDescent="0.2">
      <c r="A429" t="s">
        <v>37</v>
      </c>
      <c r="B429" t="s">
        <v>38</v>
      </c>
      <c r="C429">
        <v>2013</v>
      </c>
      <c r="D429">
        <v>11</v>
      </c>
      <c r="E429">
        <v>5</v>
      </c>
      <c r="F429">
        <v>430</v>
      </c>
      <c r="G429">
        <v>305</v>
      </c>
      <c r="H429">
        <v>125</v>
      </c>
      <c r="I429">
        <v>7.8</v>
      </c>
      <c r="J429">
        <v>-1.7</v>
      </c>
      <c r="K429">
        <v>6.1</v>
      </c>
      <c r="L429">
        <v>1.7</v>
      </c>
      <c r="M429">
        <v>4.3</v>
      </c>
      <c r="N429" t="s">
        <v>344</v>
      </c>
      <c r="O429" t="s">
        <v>349</v>
      </c>
      <c r="P429">
        <f>IF(N429="Playoffs",1,0)</f>
        <v>1</v>
      </c>
    </row>
    <row r="430" spans="1:16" hidden="1" x14ac:dyDescent="0.2">
      <c r="A430" t="s">
        <v>56</v>
      </c>
      <c r="B430" t="s">
        <v>57</v>
      </c>
      <c r="C430">
        <v>2013</v>
      </c>
      <c r="D430">
        <v>9</v>
      </c>
      <c r="E430">
        <v>7</v>
      </c>
      <c r="F430">
        <v>396</v>
      </c>
      <c r="G430">
        <v>348</v>
      </c>
      <c r="H430">
        <v>48</v>
      </c>
      <c r="I430">
        <v>3</v>
      </c>
      <c r="J430">
        <v>-0.3</v>
      </c>
      <c r="K430">
        <v>2.7</v>
      </c>
      <c r="L430">
        <v>0.5</v>
      </c>
      <c r="M430">
        <v>2.1</v>
      </c>
      <c r="N430" t="s">
        <v>344</v>
      </c>
      <c r="O430" t="s">
        <v>349</v>
      </c>
      <c r="P430">
        <f>IF(N430="Playoffs",1,0)</f>
        <v>1</v>
      </c>
    </row>
    <row r="431" spans="1:16" hidden="1" x14ac:dyDescent="0.2">
      <c r="A431" t="s">
        <v>50</v>
      </c>
      <c r="B431" t="s">
        <v>51</v>
      </c>
      <c r="C431">
        <v>2013</v>
      </c>
      <c r="D431">
        <v>4</v>
      </c>
      <c r="E431">
        <v>12</v>
      </c>
      <c r="F431">
        <v>322</v>
      </c>
      <c r="G431">
        <v>453</v>
      </c>
      <c r="H431">
        <v>-131</v>
      </c>
      <c r="I431">
        <v>-8.1999999999999993</v>
      </c>
      <c r="J431">
        <v>0.2</v>
      </c>
      <c r="K431">
        <v>-8</v>
      </c>
      <c r="L431">
        <v>-3.8</v>
      </c>
      <c r="M431">
        <v>-4.2</v>
      </c>
      <c r="N431" t="s">
        <v>345</v>
      </c>
      <c r="O431" t="s">
        <v>349</v>
      </c>
      <c r="P431">
        <f>IF(N431="Playoffs",1,0)</f>
        <v>0</v>
      </c>
    </row>
    <row r="432" spans="1:16" hidden="1" x14ac:dyDescent="0.2">
      <c r="A432" t="s">
        <v>52</v>
      </c>
      <c r="B432" t="s">
        <v>53</v>
      </c>
      <c r="C432">
        <v>2013</v>
      </c>
      <c r="D432">
        <v>10</v>
      </c>
      <c r="E432">
        <v>6</v>
      </c>
      <c r="F432">
        <v>442</v>
      </c>
      <c r="G432">
        <v>382</v>
      </c>
      <c r="H432">
        <v>60</v>
      </c>
      <c r="I432">
        <v>3.8</v>
      </c>
      <c r="J432">
        <v>-1.9</v>
      </c>
      <c r="K432">
        <v>1.9</v>
      </c>
      <c r="L432">
        <v>2.2999999999999998</v>
      </c>
      <c r="M432">
        <v>-0.5</v>
      </c>
      <c r="N432" t="s">
        <v>344</v>
      </c>
      <c r="O432" t="s">
        <v>349</v>
      </c>
      <c r="P432">
        <f>IF(N432="Playoffs",1,0)</f>
        <v>1</v>
      </c>
    </row>
    <row r="433" spans="1:16" hidden="1" x14ac:dyDescent="0.2">
      <c r="A433" t="s">
        <v>25</v>
      </c>
      <c r="B433" t="s">
        <v>26</v>
      </c>
      <c r="C433">
        <v>2013</v>
      </c>
      <c r="D433">
        <v>8</v>
      </c>
      <c r="E433">
        <v>8</v>
      </c>
      <c r="F433">
        <v>439</v>
      </c>
      <c r="G433">
        <v>432</v>
      </c>
      <c r="H433">
        <v>7</v>
      </c>
      <c r="I433">
        <v>0.4</v>
      </c>
      <c r="J433">
        <v>-1.1000000000000001</v>
      </c>
      <c r="K433">
        <v>-0.7</v>
      </c>
      <c r="L433">
        <v>2.7</v>
      </c>
      <c r="M433">
        <v>-3.4</v>
      </c>
      <c r="N433" t="s">
        <v>345</v>
      </c>
      <c r="O433" t="s">
        <v>349</v>
      </c>
      <c r="P433">
        <f>IF(N433="Playoffs",1,0)</f>
        <v>0</v>
      </c>
    </row>
    <row r="434" spans="1:16" hidden="1" x14ac:dyDescent="0.2">
      <c r="A434" t="s">
        <v>47</v>
      </c>
      <c r="B434" t="s">
        <v>48</v>
      </c>
      <c r="C434">
        <v>2013</v>
      </c>
      <c r="D434">
        <v>7</v>
      </c>
      <c r="E434">
        <v>9</v>
      </c>
      <c r="F434">
        <v>294</v>
      </c>
      <c r="G434">
        <v>383</v>
      </c>
      <c r="H434">
        <v>-89</v>
      </c>
      <c r="I434">
        <v>-5.6</v>
      </c>
      <c r="J434">
        <v>0.2</v>
      </c>
      <c r="K434">
        <v>-5.4</v>
      </c>
      <c r="L434">
        <v>-6.2</v>
      </c>
      <c r="M434">
        <v>0.8</v>
      </c>
      <c r="N434" t="s">
        <v>345</v>
      </c>
      <c r="O434" t="s">
        <v>349</v>
      </c>
      <c r="P434">
        <f>IF(N434="Playoffs",1,0)</f>
        <v>0</v>
      </c>
    </row>
    <row r="435" spans="1:16" hidden="1" x14ac:dyDescent="0.2">
      <c r="A435" t="s">
        <v>68</v>
      </c>
      <c r="B435" t="s">
        <v>69</v>
      </c>
      <c r="C435">
        <v>2013</v>
      </c>
      <c r="D435">
        <v>3</v>
      </c>
      <c r="E435">
        <v>13</v>
      </c>
      <c r="F435">
        <v>334</v>
      </c>
      <c r="G435">
        <v>478</v>
      </c>
      <c r="H435">
        <v>-144</v>
      </c>
      <c r="I435">
        <v>-9</v>
      </c>
      <c r="J435">
        <v>-0.3</v>
      </c>
      <c r="K435">
        <v>-9.3000000000000007</v>
      </c>
      <c r="L435">
        <v>-3.9</v>
      </c>
      <c r="M435">
        <v>-5.4</v>
      </c>
      <c r="N435" t="s">
        <v>345</v>
      </c>
      <c r="O435" t="s">
        <v>349</v>
      </c>
      <c r="P435">
        <f>IF(N435="Playoffs",1,0)</f>
        <v>0</v>
      </c>
    </row>
    <row r="436" spans="1:16" hidden="1" x14ac:dyDescent="0.2">
      <c r="A436" t="s">
        <v>31</v>
      </c>
      <c r="B436" t="s">
        <v>32</v>
      </c>
      <c r="C436">
        <v>2013</v>
      </c>
      <c r="D436">
        <v>8</v>
      </c>
      <c r="E436">
        <v>7</v>
      </c>
      <c r="F436">
        <v>417</v>
      </c>
      <c r="G436">
        <v>428</v>
      </c>
      <c r="H436">
        <v>-11</v>
      </c>
      <c r="I436">
        <v>-0.7</v>
      </c>
      <c r="J436">
        <v>-2.4</v>
      </c>
      <c r="K436">
        <v>-3.1</v>
      </c>
      <c r="L436">
        <v>0.5</v>
      </c>
      <c r="M436">
        <v>-3.6</v>
      </c>
      <c r="N436" t="s">
        <v>344</v>
      </c>
      <c r="O436" t="s">
        <v>349</v>
      </c>
      <c r="P436">
        <f>IF(N436="Playoffs",1,0)</f>
        <v>1</v>
      </c>
    </row>
    <row r="437" spans="1:16" hidden="1" x14ac:dyDescent="0.2">
      <c r="A437" t="s">
        <v>19</v>
      </c>
      <c r="B437" t="s">
        <v>20</v>
      </c>
      <c r="C437">
        <v>2013</v>
      </c>
      <c r="D437">
        <v>8</v>
      </c>
      <c r="E437">
        <v>8</v>
      </c>
      <c r="F437">
        <v>445</v>
      </c>
      <c r="G437">
        <v>478</v>
      </c>
      <c r="H437">
        <v>-33</v>
      </c>
      <c r="I437">
        <v>-2.1</v>
      </c>
      <c r="J437">
        <v>-2.1</v>
      </c>
      <c r="K437">
        <v>-4.0999999999999996</v>
      </c>
      <c r="L437">
        <v>3</v>
      </c>
      <c r="M437">
        <v>-7.1</v>
      </c>
      <c r="N437" t="s">
        <v>345</v>
      </c>
      <c r="O437" t="s">
        <v>349</v>
      </c>
      <c r="P437">
        <f>IF(N437="Playoffs",1,0)</f>
        <v>0</v>
      </c>
    </row>
    <row r="438" spans="1:16" hidden="1" x14ac:dyDescent="0.2">
      <c r="A438" t="s">
        <v>29</v>
      </c>
      <c r="B438" t="s">
        <v>30</v>
      </c>
      <c r="C438">
        <v>2013</v>
      </c>
      <c r="D438">
        <v>7</v>
      </c>
      <c r="E438">
        <v>9</v>
      </c>
      <c r="F438">
        <v>395</v>
      </c>
      <c r="G438">
        <v>376</v>
      </c>
      <c r="H438">
        <v>19</v>
      </c>
      <c r="I438">
        <v>1.2</v>
      </c>
      <c r="J438">
        <v>-2.8</v>
      </c>
      <c r="K438">
        <v>-1.6</v>
      </c>
      <c r="L438">
        <v>-1.2</v>
      </c>
      <c r="M438">
        <v>-0.5</v>
      </c>
      <c r="N438" t="s">
        <v>345</v>
      </c>
      <c r="O438" t="s">
        <v>349</v>
      </c>
      <c r="P438">
        <f>IF(N438="Playoffs",1,0)</f>
        <v>0</v>
      </c>
    </row>
    <row r="439" spans="1:16" hidden="1" x14ac:dyDescent="0.2">
      <c r="A439" t="s">
        <v>41</v>
      </c>
      <c r="B439" t="s">
        <v>42</v>
      </c>
      <c r="C439">
        <v>2013</v>
      </c>
      <c r="D439">
        <v>5</v>
      </c>
      <c r="E439">
        <v>10</v>
      </c>
      <c r="F439">
        <v>391</v>
      </c>
      <c r="G439">
        <v>480</v>
      </c>
      <c r="H439">
        <v>-89</v>
      </c>
      <c r="I439">
        <v>-5.6</v>
      </c>
      <c r="J439">
        <v>-1.1000000000000001</v>
      </c>
      <c r="K439">
        <v>-6.6</v>
      </c>
      <c r="L439">
        <v>0.2</v>
      </c>
      <c r="M439">
        <v>-6.9</v>
      </c>
      <c r="N439" t="s">
        <v>345</v>
      </c>
      <c r="O439" t="s">
        <v>349</v>
      </c>
      <c r="P439">
        <f>IF(N439="Playoffs",1,0)</f>
        <v>0</v>
      </c>
    </row>
    <row r="440" spans="1:16" hidden="1" x14ac:dyDescent="0.2">
      <c r="A440" t="s">
        <v>17</v>
      </c>
      <c r="B440" t="s">
        <v>18</v>
      </c>
      <c r="C440">
        <v>2013</v>
      </c>
      <c r="D440">
        <v>12</v>
      </c>
      <c r="E440">
        <v>4</v>
      </c>
      <c r="F440">
        <v>366</v>
      </c>
      <c r="G440">
        <v>241</v>
      </c>
      <c r="H440">
        <v>125</v>
      </c>
      <c r="I440">
        <v>7.8</v>
      </c>
      <c r="J440">
        <v>1.4</v>
      </c>
      <c r="K440">
        <v>9.1999999999999993</v>
      </c>
      <c r="L440">
        <v>0.6</v>
      </c>
      <c r="M440">
        <v>8.6</v>
      </c>
      <c r="N440" t="s">
        <v>344</v>
      </c>
      <c r="O440" t="s">
        <v>349</v>
      </c>
      <c r="P440">
        <f>IF(N440="Playoffs",1,0)</f>
        <v>1</v>
      </c>
    </row>
    <row r="441" spans="1:16" hidden="1" x14ac:dyDescent="0.2">
      <c r="A441" t="s">
        <v>45</v>
      </c>
      <c r="B441" t="s">
        <v>46</v>
      </c>
      <c r="C441">
        <v>2013</v>
      </c>
      <c r="D441">
        <v>11</v>
      </c>
      <c r="E441">
        <v>5</v>
      </c>
      <c r="F441">
        <v>414</v>
      </c>
      <c r="G441">
        <v>304</v>
      </c>
      <c r="H441">
        <v>110</v>
      </c>
      <c r="I441">
        <v>6.9</v>
      </c>
      <c r="J441">
        <v>1.9</v>
      </c>
      <c r="K441">
        <v>8.8000000000000007</v>
      </c>
      <c r="L441">
        <v>3.8</v>
      </c>
      <c r="M441">
        <v>5</v>
      </c>
      <c r="N441" t="s">
        <v>344</v>
      </c>
      <c r="O441" t="s">
        <v>349</v>
      </c>
      <c r="P441">
        <f>IF(N441="Playoffs",1,0)</f>
        <v>1</v>
      </c>
    </row>
    <row r="442" spans="1:16" hidden="1" x14ac:dyDescent="0.2">
      <c r="A442" t="s">
        <v>11</v>
      </c>
      <c r="B442" t="s">
        <v>12</v>
      </c>
      <c r="C442">
        <v>2013</v>
      </c>
      <c r="D442">
        <v>4</v>
      </c>
      <c r="E442">
        <v>12</v>
      </c>
      <c r="F442">
        <v>353</v>
      </c>
      <c r="G442">
        <v>443</v>
      </c>
      <c r="H442">
        <v>-90</v>
      </c>
      <c r="I442">
        <v>-5.6</v>
      </c>
      <c r="J442">
        <v>2.9</v>
      </c>
      <c r="K442">
        <v>-2.8</v>
      </c>
      <c r="L442">
        <v>1.2</v>
      </c>
      <c r="M442">
        <v>-3.9</v>
      </c>
      <c r="N442" t="s">
        <v>345</v>
      </c>
      <c r="O442" t="s">
        <v>349</v>
      </c>
      <c r="P442">
        <f>IF(N442="Playoffs",1,0)</f>
        <v>0</v>
      </c>
    </row>
    <row r="443" spans="1:16" hidden="1" x14ac:dyDescent="0.2">
      <c r="A443" t="s">
        <v>64</v>
      </c>
      <c r="B443" t="s">
        <v>65</v>
      </c>
      <c r="C443">
        <v>2013</v>
      </c>
      <c r="D443">
        <v>4</v>
      </c>
      <c r="E443">
        <v>12</v>
      </c>
      <c r="F443">
        <v>288</v>
      </c>
      <c r="G443">
        <v>389</v>
      </c>
      <c r="H443">
        <v>-101</v>
      </c>
      <c r="I443">
        <v>-6.3</v>
      </c>
      <c r="J443">
        <v>3.6</v>
      </c>
      <c r="K443">
        <v>-2.7</v>
      </c>
      <c r="L443">
        <v>-2.9</v>
      </c>
      <c r="M443">
        <v>0.3</v>
      </c>
      <c r="N443" t="s">
        <v>345</v>
      </c>
      <c r="O443" t="s">
        <v>349</v>
      </c>
      <c r="P443">
        <f>IF(N443="Playoffs",1,0)</f>
        <v>0</v>
      </c>
    </row>
    <row r="444" spans="1:16" hidden="1" x14ac:dyDescent="0.2">
      <c r="A444" t="s">
        <v>60</v>
      </c>
      <c r="B444" t="s">
        <v>61</v>
      </c>
      <c r="C444">
        <v>2013</v>
      </c>
      <c r="D444">
        <v>13</v>
      </c>
      <c r="E444">
        <v>3</v>
      </c>
      <c r="F444">
        <v>417</v>
      </c>
      <c r="G444">
        <v>231</v>
      </c>
      <c r="H444">
        <v>186</v>
      </c>
      <c r="I444">
        <v>11.6</v>
      </c>
      <c r="J444">
        <v>1.4</v>
      </c>
      <c r="K444">
        <v>13</v>
      </c>
      <c r="L444">
        <v>4.0999999999999996</v>
      </c>
      <c r="M444">
        <v>8.9</v>
      </c>
      <c r="N444" t="s">
        <v>344</v>
      </c>
      <c r="O444" t="s">
        <v>350</v>
      </c>
      <c r="P444">
        <f>IF(N444="Playoffs",1,0)</f>
        <v>1</v>
      </c>
    </row>
    <row r="445" spans="1:16" hidden="1" x14ac:dyDescent="0.2">
      <c r="A445" t="s">
        <v>58</v>
      </c>
      <c r="B445" t="s">
        <v>59</v>
      </c>
      <c r="C445">
        <v>2013</v>
      </c>
      <c r="D445">
        <v>12</v>
      </c>
      <c r="E445">
        <v>4</v>
      </c>
      <c r="F445">
        <v>406</v>
      </c>
      <c r="G445">
        <v>272</v>
      </c>
      <c r="H445">
        <v>134</v>
      </c>
      <c r="I445">
        <v>8.4</v>
      </c>
      <c r="J445">
        <v>1.8</v>
      </c>
      <c r="K445">
        <v>10.1</v>
      </c>
      <c r="L445">
        <v>3.5</v>
      </c>
      <c r="M445">
        <v>6.6</v>
      </c>
      <c r="N445" t="s">
        <v>344</v>
      </c>
      <c r="O445" t="s">
        <v>349</v>
      </c>
      <c r="P445">
        <f>IF(N445="Playoffs",1,0)</f>
        <v>1</v>
      </c>
    </row>
    <row r="446" spans="1:16" hidden="1" x14ac:dyDescent="0.2">
      <c r="A446" t="s">
        <v>8</v>
      </c>
      <c r="B446" t="s">
        <v>9</v>
      </c>
      <c r="C446">
        <v>2013</v>
      </c>
      <c r="D446">
        <v>10</v>
      </c>
      <c r="E446">
        <v>6</v>
      </c>
      <c r="F446">
        <v>379</v>
      </c>
      <c r="G446">
        <v>324</v>
      </c>
      <c r="H446">
        <v>55</v>
      </c>
      <c r="I446">
        <v>3.4</v>
      </c>
      <c r="J446">
        <v>3</v>
      </c>
      <c r="K446">
        <v>6.4</v>
      </c>
      <c r="L446">
        <v>2.7</v>
      </c>
      <c r="M446">
        <v>3.7</v>
      </c>
      <c r="N446" t="s">
        <v>345</v>
      </c>
      <c r="O446" t="s">
        <v>349</v>
      </c>
      <c r="P446">
        <f>IF(N446="Playoffs",1,0)</f>
        <v>0</v>
      </c>
    </row>
    <row r="447" spans="1:16" hidden="1" x14ac:dyDescent="0.2">
      <c r="A447" t="s">
        <v>62</v>
      </c>
      <c r="B447" t="s">
        <v>63</v>
      </c>
      <c r="C447">
        <v>2013</v>
      </c>
      <c r="D447">
        <v>7</v>
      </c>
      <c r="E447">
        <v>9</v>
      </c>
      <c r="F447">
        <v>348</v>
      </c>
      <c r="G447">
        <v>364</v>
      </c>
      <c r="H447">
        <v>-16</v>
      </c>
      <c r="I447">
        <v>-1</v>
      </c>
      <c r="J447">
        <v>3.2</v>
      </c>
      <c r="K447">
        <v>2.2000000000000002</v>
      </c>
      <c r="L447">
        <v>0.4</v>
      </c>
      <c r="M447">
        <v>1.8</v>
      </c>
      <c r="N447" t="s">
        <v>345</v>
      </c>
      <c r="O447" t="s">
        <v>349</v>
      </c>
      <c r="P447">
        <f>IF(N447="Playoffs",1,0)</f>
        <v>0</v>
      </c>
    </row>
    <row r="448" spans="1:16" hidden="1" x14ac:dyDescent="0.2">
      <c r="A448" t="s">
        <v>43</v>
      </c>
      <c r="B448" t="s">
        <v>44</v>
      </c>
      <c r="C448">
        <v>2014</v>
      </c>
      <c r="D448">
        <v>12</v>
      </c>
      <c r="E448">
        <v>4</v>
      </c>
      <c r="F448">
        <v>468</v>
      </c>
      <c r="G448">
        <v>313</v>
      </c>
      <c r="H448">
        <v>155</v>
      </c>
      <c r="I448">
        <v>9.6999999999999993</v>
      </c>
      <c r="J448">
        <v>1.3</v>
      </c>
      <c r="K448">
        <v>10.9</v>
      </c>
      <c r="L448">
        <v>7.5</v>
      </c>
      <c r="M448">
        <v>3.5</v>
      </c>
      <c r="N448" t="s">
        <v>344</v>
      </c>
      <c r="O448" t="s">
        <v>350</v>
      </c>
      <c r="P448">
        <f>IF(N448="Playoffs",1,0)</f>
        <v>1</v>
      </c>
    </row>
    <row r="449" spans="1:16" hidden="1" x14ac:dyDescent="0.2">
      <c r="A449" t="s">
        <v>15</v>
      </c>
      <c r="B449" t="s">
        <v>16</v>
      </c>
      <c r="C449">
        <v>2014</v>
      </c>
      <c r="D449">
        <v>9</v>
      </c>
      <c r="E449">
        <v>7</v>
      </c>
      <c r="F449">
        <v>343</v>
      </c>
      <c r="G449">
        <v>289</v>
      </c>
      <c r="H449">
        <v>54</v>
      </c>
      <c r="I449">
        <v>3.4</v>
      </c>
      <c r="J449">
        <v>1.6</v>
      </c>
      <c r="K449">
        <v>4.9000000000000004</v>
      </c>
      <c r="L449">
        <v>-0.4</v>
      </c>
      <c r="M449">
        <v>5.3</v>
      </c>
      <c r="N449" t="s">
        <v>345</v>
      </c>
      <c r="O449" t="s">
        <v>349</v>
      </c>
      <c r="P449">
        <f>IF(N449="Playoffs",1,0)</f>
        <v>0</v>
      </c>
    </row>
    <row r="450" spans="1:16" hidden="1" x14ac:dyDescent="0.2">
      <c r="A450" t="s">
        <v>39</v>
      </c>
      <c r="B450" t="s">
        <v>40</v>
      </c>
      <c r="C450">
        <v>2014</v>
      </c>
      <c r="D450">
        <v>8</v>
      </c>
      <c r="E450">
        <v>8</v>
      </c>
      <c r="F450">
        <v>388</v>
      </c>
      <c r="G450">
        <v>373</v>
      </c>
      <c r="H450">
        <v>15</v>
      </c>
      <c r="I450">
        <v>0.9</v>
      </c>
      <c r="J450">
        <v>1.6</v>
      </c>
      <c r="K450">
        <v>2.6</v>
      </c>
      <c r="L450">
        <v>2.9</v>
      </c>
      <c r="M450">
        <v>-0.4</v>
      </c>
      <c r="N450" t="s">
        <v>345</v>
      </c>
      <c r="O450" t="s">
        <v>349</v>
      </c>
      <c r="P450">
        <f>IF(N450="Playoffs",1,0)</f>
        <v>0</v>
      </c>
    </row>
    <row r="451" spans="1:16" hidden="1" x14ac:dyDescent="0.2">
      <c r="A451" t="s">
        <v>47</v>
      </c>
      <c r="B451" t="s">
        <v>49</v>
      </c>
      <c r="C451">
        <v>2014</v>
      </c>
      <c r="D451">
        <v>4</v>
      </c>
      <c r="E451">
        <v>12</v>
      </c>
      <c r="F451">
        <v>283</v>
      </c>
      <c r="G451">
        <v>401</v>
      </c>
      <c r="H451">
        <v>-118</v>
      </c>
      <c r="I451">
        <v>-7.4</v>
      </c>
      <c r="J451">
        <v>2.2999999999999998</v>
      </c>
      <c r="K451">
        <v>-5</v>
      </c>
      <c r="L451">
        <v>-4</v>
      </c>
      <c r="M451">
        <v>-1</v>
      </c>
      <c r="N451" t="s">
        <v>345</v>
      </c>
      <c r="O451" t="s">
        <v>349</v>
      </c>
      <c r="P451">
        <f>IF(N451="Playoffs",1,0)</f>
        <v>0</v>
      </c>
    </row>
    <row r="452" spans="1:16" hidden="1" x14ac:dyDescent="0.2">
      <c r="A452" t="s">
        <v>54</v>
      </c>
      <c r="B452" t="s">
        <v>55</v>
      </c>
      <c r="C452">
        <v>2014</v>
      </c>
      <c r="D452">
        <v>11</v>
      </c>
      <c r="E452">
        <v>5</v>
      </c>
      <c r="F452">
        <v>436</v>
      </c>
      <c r="G452">
        <v>368</v>
      </c>
      <c r="H452">
        <v>68</v>
      </c>
      <c r="I452">
        <v>4.3</v>
      </c>
      <c r="J452">
        <v>-2</v>
      </c>
      <c r="K452">
        <v>2.2000000000000002</v>
      </c>
      <c r="L452">
        <v>4.4000000000000004</v>
      </c>
      <c r="M452">
        <v>-2.1</v>
      </c>
      <c r="N452" t="s">
        <v>344</v>
      </c>
      <c r="O452" t="s">
        <v>349</v>
      </c>
      <c r="P452">
        <f>IF(N452="Playoffs",1,0)</f>
        <v>1</v>
      </c>
    </row>
    <row r="453" spans="1:16" hidden="1" x14ac:dyDescent="0.2">
      <c r="A453" t="s">
        <v>21</v>
      </c>
      <c r="B453" t="s">
        <v>22</v>
      </c>
      <c r="C453">
        <v>2014</v>
      </c>
      <c r="D453">
        <v>10</v>
      </c>
      <c r="E453">
        <v>5</v>
      </c>
      <c r="F453">
        <v>365</v>
      </c>
      <c r="G453">
        <v>344</v>
      </c>
      <c r="H453">
        <v>21</v>
      </c>
      <c r="I453">
        <v>1.3</v>
      </c>
      <c r="J453">
        <v>-0.6</v>
      </c>
      <c r="K453">
        <v>0.7</v>
      </c>
      <c r="L453">
        <v>-0.5</v>
      </c>
      <c r="M453">
        <v>1.3</v>
      </c>
      <c r="N453" t="s">
        <v>344</v>
      </c>
      <c r="O453" t="s">
        <v>349</v>
      </c>
      <c r="P453">
        <f>IF(N453="Playoffs",1,0)</f>
        <v>1</v>
      </c>
    </row>
    <row r="454" spans="1:16" hidden="1" x14ac:dyDescent="0.2">
      <c r="A454" t="s">
        <v>13</v>
      </c>
      <c r="B454" t="s">
        <v>14</v>
      </c>
      <c r="C454">
        <v>2014</v>
      </c>
      <c r="D454">
        <v>10</v>
      </c>
      <c r="E454">
        <v>6</v>
      </c>
      <c r="F454">
        <v>409</v>
      </c>
      <c r="G454">
        <v>302</v>
      </c>
      <c r="H454">
        <v>107</v>
      </c>
      <c r="I454">
        <v>6.7</v>
      </c>
      <c r="J454">
        <v>-2.1</v>
      </c>
      <c r="K454">
        <v>4.5999999999999996</v>
      </c>
      <c r="L454">
        <v>1.8</v>
      </c>
      <c r="M454">
        <v>2.8</v>
      </c>
      <c r="N454" t="s">
        <v>344</v>
      </c>
      <c r="O454" t="s">
        <v>349</v>
      </c>
      <c r="P454">
        <f>IF(N454="Playoffs",1,0)</f>
        <v>1</v>
      </c>
    </row>
    <row r="455" spans="1:16" hidden="1" x14ac:dyDescent="0.2">
      <c r="A455" t="s">
        <v>23</v>
      </c>
      <c r="B455" t="s">
        <v>24</v>
      </c>
      <c r="C455">
        <v>2014</v>
      </c>
      <c r="D455">
        <v>7</v>
      </c>
      <c r="E455">
        <v>9</v>
      </c>
      <c r="F455">
        <v>299</v>
      </c>
      <c r="G455">
        <v>337</v>
      </c>
      <c r="H455">
        <v>-38</v>
      </c>
      <c r="I455">
        <v>-2.4</v>
      </c>
      <c r="J455">
        <v>-1.5</v>
      </c>
      <c r="K455">
        <v>-3.9</v>
      </c>
      <c r="L455">
        <v>-4.8</v>
      </c>
      <c r="M455">
        <v>0.9</v>
      </c>
      <c r="N455" t="s">
        <v>345</v>
      </c>
      <c r="O455" t="s">
        <v>349</v>
      </c>
      <c r="P455">
        <f>IF(N455="Playoffs",1,0)</f>
        <v>0</v>
      </c>
    </row>
    <row r="456" spans="1:16" hidden="1" x14ac:dyDescent="0.2">
      <c r="A456" t="s">
        <v>33</v>
      </c>
      <c r="B456" t="s">
        <v>34</v>
      </c>
      <c r="C456">
        <v>2014</v>
      </c>
      <c r="D456">
        <v>11</v>
      </c>
      <c r="E456">
        <v>5</v>
      </c>
      <c r="F456">
        <v>458</v>
      </c>
      <c r="G456">
        <v>369</v>
      </c>
      <c r="H456">
        <v>89</v>
      </c>
      <c r="I456">
        <v>5.6</v>
      </c>
      <c r="J456">
        <v>-1.1000000000000001</v>
      </c>
      <c r="K456">
        <v>4.4000000000000004</v>
      </c>
      <c r="L456">
        <v>5.2</v>
      </c>
      <c r="M456">
        <v>-0.8</v>
      </c>
      <c r="N456" t="s">
        <v>344</v>
      </c>
      <c r="O456" t="s">
        <v>349</v>
      </c>
      <c r="P456">
        <f>IF(N456="Playoffs",1,0)</f>
        <v>1</v>
      </c>
    </row>
    <row r="457" spans="1:16" hidden="1" x14ac:dyDescent="0.2">
      <c r="A457" t="s">
        <v>70</v>
      </c>
      <c r="B457" t="s">
        <v>71</v>
      </c>
      <c r="C457">
        <v>2014</v>
      </c>
      <c r="D457">
        <v>9</v>
      </c>
      <c r="E457">
        <v>7</v>
      </c>
      <c r="F457">
        <v>372</v>
      </c>
      <c r="G457">
        <v>307</v>
      </c>
      <c r="H457">
        <v>65</v>
      </c>
      <c r="I457">
        <v>4.0999999999999996</v>
      </c>
      <c r="J457">
        <v>-2.2999999999999998</v>
      </c>
      <c r="K457">
        <v>1.7</v>
      </c>
      <c r="L457">
        <v>-0.8</v>
      </c>
      <c r="M457">
        <v>2.5</v>
      </c>
      <c r="N457" t="s">
        <v>345</v>
      </c>
      <c r="O457" t="s">
        <v>349</v>
      </c>
      <c r="P457">
        <f>IF(N457="Playoffs",1,0)</f>
        <v>0</v>
      </c>
    </row>
    <row r="458" spans="1:16" hidden="1" x14ac:dyDescent="0.2">
      <c r="A458" t="s">
        <v>35</v>
      </c>
      <c r="B458" t="s">
        <v>36</v>
      </c>
      <c r="C458">
        <v>2014</v>
      </c>
      <c r="D458">
        <v>3</v>
      </c>
      <c r="E458">
        <v>13</v>
      </c>
      <c r="F458">
        <v>249</v>
      </c>
      <c r="G458">
        <v>412</v>
      </c>
      <c r="H458">
        <v>-163</v>
      </c>
      <c r="I458">
        <v>-10.199999999999999</v>
      </c>
      <c r="J458">
        <v>-0.3</v>
      </c>
      <c r="K458">
        <v>-10.5</v>
      </c>
      <c r="L458">
        <v>-7.8</v>
      </c>
      <c r="M458">
        <v>-2.7</v>
      </c>
      <c r="N458" t="s">
        <v>345</v>
      </c>
      <c r="O458" t="s">
        <v>349</v>
      </c>
      <c r="P458">
        <f>IF(N458="Playoffs",1,0)</f>
        <v>0</v>
      </c>
    </row>
    <row r="459" spans="1:16" hidden="1" x14ac:dyDescent="0.2">
      <c r="A459" t="s">
        <v>66</v>
      </c>
      <c r="B459" t="s">
        <v>67</v>
      </c>
      <c r="C459">
        <v>2014</v>
      </c>
      <c r="D459">
        <v>2</v>
      </c>
      <c r="E459">
        <v>14</v>
      </c>
      <c r="F459">
        <v>254</v>
      </c>
      <c r="G459">
        <v>438</v>
      </c>
      <c r="H459">
        <v>-184</v>
      </c>
      <c r="I459">
        <v>-11.5</v>
      </c>
      <c r="J459">
        <v>-0.3</v>
      </c>
      <c r="K459">
        <v>-11.8</v>
      </c>
      <c r="L459">
        <v>-7</v>
      </c>
      <c r="M459">
        <v>-4.9000000000000004</v>
      </c>
      <c r="N459" t="s">
        <v>345</v>
      </c>
      <c r="O459" t="s">
        <v>349</v>
      </c>
      <c r="P459">
        <f>IF(N459="Playoffs",1,0)</f>
        <v>0</v>
      </c>
    </row>
    <row r="460" spans="1:16" hidden="1" x14ac:dyDescent="0.2">
      <c r="A460" t="s">
        <v>27</v>
      </c>
      <c r="B460" t="s">
        <v>28</v>
      </c>
      <c r="C460">
        <v>2014</v>
      </c>
      <c r="D460">
        <v>12</v>
      </c>
      <c r="E460">
        <v>4</v>
      </c>
      <c r="F460">
        <v>482</v>
      </c>
      <c r="G460">
        <v>354</v>
      </c>
      <c r="H460">
        <v>128</v>
      </c>
      <c r="I460">
        <v>8</v>
      </c>
      <c r="J460">
        <v>1.6</v>
      </c>
      <c r="K460">
        <v>9.6</v>
      </c>
      <c r="L460">
        <v>9.1999999999999993</v>
      </c>
      <c r="M460">
        <v>0.4</v>
      </c>
      <c r="N460" t="s">
        <v>344</v>
      </c>
      <c r="O460" t="s">
        <v>349</v>
      </c>
      <c r="P460">
        <f>IF(N460="Playoffs",1,0)</f>
        <v>1</v>
      </c>
    </row>
    <row r="461" spans="1:16" hidden="1" x14ac:dyDescent="0.2">
      <c r="A461" t="s">
        <v>56</v>
      </c>
      <c r="B461" t="s">
        <v>57</v>
      </c>
      <c r="C461">
        <v>2014</v>
      </c>
      <c r="D461">
        <v>9</v>
      </c>
      <c r="E461">
        <v>7</v>
      </c>
      <c r="F461">
        <v>348</v>
      </c>
      <c r="G461">
        <v>348</v>
      </c>
      <c r="H461">
        <v>0</v>
      </c>
      <c r="I461">
        <v>0</v>
      </c>
      <c r="J461">
        <v>1.9</v>
      </c>
      <c r="K461">
        <v>1.9</v>
      </c>
      <c r="L461">
        <v>0.7</v>
      </c>
      <c r="M461">
        <v>1.2</v>
      </c>
      <c r="N461" t="s">
        <v>345</v>
      </c>
      <c r="O461" t="s">
        <v>349</v>
      </c>
      <c r="P461">
        <f>IF(N461="Playoffs",1,0)</f>
        <v>0</v>
      </c>
    </row>
    <row r="462" spans="1:16" hidden="1" x14ac:dyDescent="0.2">
      <c r="A462" t="s">
        <v>37</v>
      </c>
      <c r="B462" t="s">
        <v>38</v>
      </c>
      <c r="C462">
        <v>2014</v>
      </c>
      <c r="D462">
        <v>9</v>
      </c>
      <c r="E462">
        <v>7</v>
      </c>
      <c r="F462">
        <v>353</v>
      </c>
      <c r="G462">
        <v>281</v>
      </c>
      <c r="H462">
        <v>72</v>
      </c>
      <c r="I462">
        <v>4.5</v>
      </c>
      <c r="J462">
        <v>1.2</v>
      </c>
      <c r="K462">
        <v>5.7</v>
      </c>
      <c r="L462">
        <v>0</v>
      </c>
      <c r="M462">
        <v>5.7</v>
      </c>
      <c r="N462" t="s">
        <v>345</v>
      </c>
      <c r="O462" t="s">
        <v>349</v>
      </c>
      <c r="P462">
        <f>IF(N462="Playoffs",1,0)</f>
        <v>0</v>
      </c>
    </row>
    <row r="463" spans="1:16" hidden="1" x14ac:dyDescent="0.2">
      <c r="A463" t="s">
        <v>50</v>
      </c>
      <c r="B463" t="s">
        <v>51</v>
      </c>
      <c r="C463">
        <v>2014</v>
      </c>
      <c r="D463">
        <v>3</v>
      </c>
      <c r="E463">
        <v>13</v>
      </c>
      <c r="F463">
        <v>253</v>
      </c>
      <c r="G463">
        <v>452</v>
      </c>
      <c r="H463">
        <v>-199</v>
      </c>
      <c r="I463">
        <v>-12.4</v>
      </c>
      <c r="J463">
        <v>3.4</v>
      </c>
      <c r="K463">
        <v>-9</v>
      </c>
      <c r="L463">
        <v>-4.3</v>
      </c>
      <c r="M463">
        <v>-4.7</v>
      </c>
      <c r="N463" t="s">
        <v>345</v>
      </c>
      <c r="O463" t="s">
        <v>349</v>
      </c>
      <c r="P463">
        <f>IF(N463="Playoffs",1,0)</f>
        <v>0</v>
      </c>
    </row>
    <row r="464" spans="1:16" hidden="1" x14ac:dyDescent="0.2">
      <c r="A464" t="s">
        <v>25</v>
      </c>
      <c r="B464" t="s">
        <v>26</v>
      </c>
      <c r="C464">
        <v>2014</v>
      </c>
      <c r="D464">
        <v>12</v>
      </c>
      <c r="E464">
        <v>4</v>
      </c>
      <c r="F464">
        <v>467</v>
      </c>
      <c r="G464">
        <v>352</v>
      </c>
      <c r="H464">
        <v>115</v>
      </c>
      <c r="I464">
        <v>7.2</v>
      </c>
      <c r="J464">
        <v>-1.8</v>
      </c>
      <c r="K464">
        <v>5.4</v>
      </c>
      <c r="L464">
        <v>5.3</v>
      </c>
      <c r="M464">
        <v>0.1</v>
      </c>
      <c r="N464" t="s">
        <v>344</v>
      </c>
      <c r="O464" t="s">
        <v>349</v>
      </c>
      <c r="P464">
        <f>IF(N464="Playoffs",1,0)</f>
        <v>1</v>
      </c>
    </row>
    <row r="465" spans="1:16" hidden="1" x14ac:dyDescent="0.2">
      <c r="A465" t="s">
        <v>52</v>
      </c>
      <c r="B465" t="s">
        <v>53</v>
      </c>
      <c r="C465">
        <v>2014</v>
      </c>
      <c r="D465">
        <v>10</v>
      </c>
      <c r="E465">
        <v>6</v>
      </c>
      <c r="F465">
        <v>474</v>
      </c>
      <c r="G465">
        <v>400</v>
      </c>
      <c r="H465">
        <v>74</v>
      </c>
      <c r="I465">
        <v>4.5999999999999996</v>
      </c>
      <c r="J465">
        <v>-0.7</v>
      </c>
      <c r="K465">
        <v>3.9</v>
      </c>
      <c r="L465">
        <v>6.6</v>
      </c>
      <c r="M465">
        <v>-2.7</v>
      </c>
      <c r="N465" t="s">
        <v>345</v>
      </c>
      <c r="O465" t="s">
        <v>349</v>
      </c>
      <c r="P465">
        <f>IF(N465="Playoffs",1,0)</f>
        <v>0</v>
      </c>
    </row>
    <row r="466" spans="1:16" hidden="1" x14ac:dyDescent="0.2">
      <c r="A466" t="s">
        <v>47</v>
      </c>
      <c r="B466" t="s">
        <v>48</v>
      </c>
      <c r="C466">
        <v>2014</v>
      </c>
      <c r="D466">
        <v>6</v>
      </c>
      <c r="E466">
        <v>10</v>
      </c>
      <c r="F466">
        <v>380</v>
      </c>
      <c r="G466">
        <v>400</v>
      </c>
      <c r="H466">
        <v>-20</v>
      </c>
      <c r="I466">
        <v>-1.3</v>
      </c>
      <c r="J466">
        <v>-0.4</v>
      </c>
      <c r="K466">
        <v>-1.7</v>
      </c>
      <c r="L466">
        <v>0.8</v>
      </c>
      <c r="M466">
        <v>-2.5</v>
      </c>
      <c r="N466" t="s">
        <v>345</v>
      </c>
      <c r="O466" t="s">
        <v>349</v>
      </c>
      <c r="P466">
        <f>IF(N466="Playoffs",1,0)</f>
        <v>0</v>
      </c>
    </row>
    <row r="467" spans="1:16" hidden="1" x14ac:dyDescent="0.2">
      <c r="A467" t="s">
        <v>68</v>
      </c>
      <c r="B467" t="s">
        <v>69</v>
      </c>
      <c r="C467">
        <v>2014</v>
      </c>
      <c r="D467">
        <v>4</v>
      </c>
      <c r="E467">
        <v>12</v>
      </c>
      <c r="F467">
        <v>301</v>
      </c>
      <c r="G467">
        <v>438</v>
      </c>
      <c r="H467">
        <v>-137</v>
      </c>
      <c r="I467">
        <v>-8.6</v>
      </c>
      <c r="J467">
        <v>-0.2</v>
      </c>
      <c r="K467">
        <v>-8.6999999999999993</v>
      </c>
      <c r="L467">
        <v>-4</v>
      </c>
      <c r="M467">
        <v>-4.7</v>
      </c>
      <c r="N467" t="s">
        <v>345</v>
      </c>
      <c r="O467" t="s">
        <v>349</v>
      </c>
      <c r="P467">
        <f>IF(N467="Playoffs",1,0)</f>
        <v>0</v>
      </c>
    </row>
    <row r="468" spans="1:16" hidden="1" x14ac:dyDescent="0.2">
      <c r="A468" t="s">
        <v>31</v>
      </c>
      <c r="B468" t="s">
        <v>32</v>
      </c>
      <c r="C468">
        <v>2014</v>
      </c>
      <c r="D468">
        <v>12</v>
      </c>
      <c r="E468">
        <v>4</v>
      </c>
      <c r="F468">
        <v>486</v>
      </c>
      <c r="G468">
        <v>348</v>
      </c>
      <c r="H468">
        <v>138</v>
      </c>
      <c r="I468">
        <v>8.6</v>
      </c>
      <c r="J468">
        <v>-0.3</v>
      </c>
      <c r="K468">
        <v>8.3000000000000007</v>
      </c>
      <c r="L468">
        <v>7.9</v>
      </c>
      <c r="M468">
        <v>0.4</v>
      </c>
      <c r="N468" t="s">
        <v>344</v>
      </c>
      <c r="O468" t="s">
        <v>349</v>
      </c>
      <c r="P468">
        <f>IF(N468="Playoffs",1,0)</f>
        <v>1</v>
      </c>
    </row>
    <row r="469" spans="1:16" hidden="1" x14ac:dyDescent="0.2">
      <c r="A469" t="s">
        <v>29</v>
      </c>
      <c r="B469" t="s">
        <v>30</v>
      </c>
      <c r="C469">
        <v>2014</v>
      </c>
      <c r="D469">
        <v>11</v>
      </c>
      <c r="E469">
        <v>5</v>
      </c>
      <c r="F469">
        <v>321</v>
      </c>
      <c r="G469">
        <v>282</v>
      </c>
      <c r="H469">
        <v>39</v>
      </c>
      <c r="I469">
        <v>2.4</v>
      </c>
      <c r="J469">
        <v>-0.4</v>
      </c>
      <c r="K469">
        <v>2.1</v>
      </c>
      <c r="L469">
        <v>-3.2</v>
      </c>
      <c r="M469">
        <v>5.2</v>
      </c>
      <c r="N469" t="s">
        <v>344</v>
      </c>
      <c r="O469" t="s">
        <v>349</v>
      </c>
      <c r="P469">
        <f>IF(N469="Playoffs",1,0)</f>
        <v>1</v>
      </c>
    </row>
    <row r="470" spans="1:16" hidden="1" x14ac:dyDescent="0.2">
      <c r="A470" t="s">
        <v>41</v>
      </c>
      <c r="B470" t="s">
        <v>42</v>
      </c>
      <c r="C470">
        <v>2014</v>
      </c>
      <c r="D470">
        <v>7</v>
      </c>
      <c r="E470">
        <v>9</v>
      </c>
      <c r="F470">
        <v>325</v>
      </c>
      <c r="G470">
        <v>343</v>
      </c>
      <c r="H470">
        <v>-18</v>
      </c>
      <c r="I470">
        <v>-1.1000000000000001</v>
      </c>
      <c r="J470">
        <v>-0.5</v>
      </c>
      <c r="K470">
        <v>-1.7</v>
      </c>
      <c r="L470">
        <v>-2.8</v>
      </c>
      <c r="M470">
        <v>1.1000000000000001</v>
      </c>
      <c r="N470" t="s">
        <v>345</v>
      </c>
      <c r="O470" t="s">
        <v>349</v>
      </c>
      <c r="P470">
        <f>IF(N470="Playoffs",1,0)</f>
        <v>0</v>
      </c>
    </row>
    <row r="471" spans="1:16" hidden="1" x14ac:dyDescent="0.2">
      <c r="A471" t="s">
        <v>19</v>
      </c>
      <c r="B471" t="s">
        <v>20</v>
      </c>
      <c r="C471">
        <v>2014</v>
      </c>
      <c r="D471">
        <v>5</v>
      </c>
      <c r="E471">
        <v>11</v>
      </c>
      <c r="F471">
        <v>319</v>
      </c>
      <c r="G471">
        <v>442</v>
      </c>
      <c r="H471">
        <v>-123</v>
      </c>
      <c r="I471">
        <v>-7.7</v>
      </c>
      <c r="J471">
        <v>1</v>
      </c>
      <c r="K471">
        <v>-6.7</v>
      </c>
      <c r="L471">
        <v>-2</v>
      </c>
      <c r="M471">
        <v>-4.7</v>
      </c>
      <c r="N471" t="s">
        <v>345</v>
      </c>
      <c r="O471" t="s">
        <v>349</v>
      </c>
      <c r="P471">
        <f>IF(N471="Playoffs",1,0)</f>
        <v>0</v>
      </c>
    </row>
    <row r="472" spans="1:16" hidden="1" x14ac:dyDescent="0.2">
      <c r="A472" t="s">
        <v>17</v>
      </c>
      <c r="B472" t="s">
        <v>18</v>
      </c>
      <c r="C472">
        <v>2014</v>
      </c>
      <c r="D472">
        <v>7</v>
      </c>
      <c r="E472">
        <v>8</v>
      </c>
      <c r="F472">
        <v>339</v>
      </c>
      <c r="G472">
        <v>374</v>
      </c>
      <c r="H472">
        <v>-35</v>
      </c>
      <c r="I472">
        <v>-2.2000000000000002</v>
      </c>
      <c r="J472">
        <v>-0.9</v>
      </c>
      <c r="K472">
        <v>-3.1</v>
      </c>
      <c r="L472">
        <v>-2.4</v>
      </c>
      <c r="M472">
        <v>-0.7</v>
      </c>
      <c r="N472" t="s">
        <v>344</v>
      </c>
      <c r="O472" t="s">
        <v>349</v>
      </c>
      <c r="P472">
        <f>IF(N472="Playoffs",1,0)</f>
        <v>1</v>
      </c>
    </row>
    <row r="473" spans="1:16" hidden="1" x14ac:dyDescent="0.2">
      <c r="A473" t="s">
        <v>45</v>
      </c>
      <c r="B473" t="s">
        <v>46</v>
      </c>
      <c r="C473">
        <v>2014</v>
      </c>
      <c r="D473">
        <v>7</v>
      </c>
      <c r="E473">
        <v>9</v>
      </c>
      <c r="F473">
        <v>401</v>
      </c>
      <c r="G473">
        <v>424</v>
      </c>
      <c r="H473">
        <v>-23</v>
      </c>
      <c r="I473">
        <v>-1.4</v>
      </c>
      <c r="J473">
        <v>-1.5</v>
      </c>
      <c r="K473">
        <v>-2.9</v>
      </c>
      <c r="L473">
        <v>1.9</v>
      </c>
      <c r="M473">
        <v>-4.8</v>
      </c>
      <c r="N473" t="s">
        <v>345</v>
      </c>
      <c r="O473" t="s">
        <v>349</v>
      </c>
      <c r="P473">
        <f>IF(N473="Playoffs",1,0)</f>
        <v>0</v>
      </c>
    </row>
    <row r="474" spans="1:16" hidden="1" x14ac:dyDescent="0.2">
      <c r="A474" t="s">
        <v>11</v>
      </c>
      <c r="B474" t="s">
        <v>12</v>
      </c>
      <c r="C474">
        <v>2014</v>
      </c>
      <c r="D474">
        <v>6</v>
      </c>
      <c r="E474">
        <v>10</v>
      </c>
      <c r="F474">
        <v>381</v>
      </c>
      <c r="G474">
        <v>417</v>
      </c>
      <c r="H474">
        <v>-36</v>
      </c>
      <c r="I474">
        <v>-2.2999999999999998</v>
      </c>
      <c r="J474">
        <v>-1.6</v>
      </c>
      <c r="K474">
        <v>-3.8</v>
      </c>
      <c r="L474">
        <v>0.6</v>
      </c>
      <c r="M474">
        <v>-4.4000000000000004</v>
      </c>
      <c r="N474" t="s">
        <v>345</v>
      </c>
      <c r="O474" t="s">
        <v>349</v>
      </c>
      <c r="P474">
        <f>IF(N474="Playoffs",1,0)</f>
        <v>0</v>
      </c>
    </row>
    <row r="475" spans="1:16" hidden="1" x14ac:dyDescent="0.2">
      <c r="A475" t="s">
        <v>64</v>
      </c>
      <c r="B475" t="s">
        <v>65</v>
      </c>
      <c r="C475">
        <v>2014</v>
      </c>
      <c r="D475">
        <v>2</v>
      </c>
      <c r="E475">
        <v>14</v>
      </c>
      <c r="F475">
        <v>277</v>
      </c>
      <c r="G475">
        <v>410</v>
      </c>
      <c r="H475">
        <v>-133</v>
      </c>
      <c r="I475">
        <v>-8.3000000000000007</v>
      </c>
      <c r="J475">
        <v>-1.5</v>
      </c>
      <c r="K475">
        <v>-9.8000000000000007</v>
      </c>
      <c r="L475">
        <v>-6.5</v>
      </c>
      <c r="M475">
        <v>-3.3</v>
      </c>
      <c r="N475" t="s">
        <v>345</v>
      </c>
      <c r="O475" t="s">
        <v>349</v>
      </c>
      <c r="P475">
        <f>IF(N475="Playoffs",1,0)</f>
        <v>0</v>
      </c>
    </row>
    <row r="476" spans="1:16" hidden="1" x14ac:dyDescent="0.2">
      <c r="A476" t="s">
        <v>60</v>
      </c>
      <c r="B476" t="s">
        <v>61</v>
      </c>
      <c r="C476">
        <v>2014</v>
      </c>
      <c r="D476">
        <v>12</v>
      </c>
      <c r="E476">
        <v>4</v>
      </c>
      <c r="F476">
        <v>394</v>
      </c>
      <c r="G476">
        <v>254</v>
      </c>
      <c r="H476">
        <v>140</v>
      </c>
      <c r="I476">
        <v>8.8000000000000007</v>
      </c>
      <c r="J476">
        <v>0.8</v>
      </c>
      <c r="K476">
        <v>9.5</v>
      </c>
      <c r="L476">
        <v>2.4</v>
      </c>
      <c r="M476">
        <v>7.1</v>
      </c>
      <c r="N476" t="s">
        <v>344</v>
      </c>
      <c r="O476" t="s">
        <v>349</v>
      </c>
      <c r="P476">
        <f>IF(N476="Playoffs",1,0)</f>
        <v>1</v>
      </c>
    </row>
    <row r="477" spans="1:16" hidden="1" x14ac:dyDescent="0.2">
      <c r="A477" t="s">
        <v>8</v>
      </c>
      <c r="B477" t="s">
        <v>9</v>
      </c>
      <c r="C477">
        <v>2014</v>
      </c>
      <c r="D477">
        <v>11</v>
      </c>
      <c r="E477">
        <v>5</v>
      </c>
      <c r="F477">
        <v>310</v>
      </c>
      <c r="G477">
        <v>299</v>
      </c>
      <c r="H477">
        <v>11</v>
      </c>
      <c r="I477">
        <v>0.7</v>
      </c>
      <c r="J477">
        <v>1.3</v>
      </c>
      <c r="K477">
        <v>2</v>
      </c>
      <c r="L477">
        <v>-2.4</v>
      </c>
      <c r="M477">
        <v>4.4000000000000004</v>
      </c>
      <c r="N477" t="s">
        <v>344</v>
      </c>
      <c r="O477" t="s">
        <v>349</v>
      </c>
      <c r="P477">
        <f>IF(N477="Playoffs",1,0)</f>
        <v>1</v>
      </c>
    </row>
    <row r="478" spans="1:16" hidden="1" x14ac:dyDescent="0.2">
      <c r="A478" t="s">
        <v>58</v>
      </c>
      <c r="B478" t="s">
        <v>59</v>
      </c>
      <c r="C478">
        <v>2014</v>
      </c>
      <c r="D478">
        <v>8</v>
      </c>
      <c r="E478">
        <v>8</v>
      </c>
      <c r="F478">
        <v>306</v>
      </c>
      <c r="G478">
        <v>340</v>
      </c>
      <c r="H478">
        <v>-34</v>
      </c>
      <c r="I478">
        <v>-2.1</v>
      </c>
      <c r="J478">
        <v>1.2</v>
      </c>
      <c r="K478">
        <v>-1</v>
      </c>
      <c r="L478">
        <v>-3</v>
      </c>
      <c r="M478">
        <v>2.1</v>
      </c>
      <c r="N478" t="s">
        <v>345</v>
      </c>
      <c r="O478" t="s">
        <v>349</v>
      </c>
      <c r="P478">
        <f>IF(N478="Playoffs",1,0)</f>
        <v>0</v>
      </c>
    </row>
    <row r="479" spans="1:16" hidden="1" x14ac:dyDescent="0.2">
      <c r="A479" t="s">
        <v>62</v>
      </c>
      <c r="B479" t="s">
        <v>63</v>
      </c>
      <c r="C479">
        <v>2014</v>
      </c>
      <c r="D479">
        <v>6</v>
      </c>
      <c r="E479">
        <v>10</v>
      </c>
      <c r="F479">
        <v>324</v>
      </c>
      <c r="G479">
        <v>354</v>
      </c>
      <c r="H479">
        <v>-30</v>
      </c>
      <c r="I479">
        <v>-1.9</v>
      </c>
      <c r="J479">
        <v>1</v>
      </c>
      <c r="K479">
        <v>-0.8</v>
      </c>
      <c r="L479">
        <v>-1.2</v>
      </c>
      <c r="M479">
        <v>0.4</v>
      </c>
      <c r="N479" t="s">
        <v>345</v>
      </c>
      <c r="O479" t="s">
        <v>349</v>
      </c>
      <c r="P479">
        <f>IF(N479="Playoffs",1,0)</f>
        <v>0</v>
      </c>
    </row>
    <row r="480" spans="1:16" hidden="1" x14ac:dyDescent="0.2">
      <c r="A480" t="s">
        <v>43</v>
      </c>
      <c r="B480" t="s">
        <v>44</v>
      </c>
      <c r="C480">
        <v>2015</v>
      </c>
      <c r="D480">
        <v>12</v>
      </c>
      <c r="E480">
        <v>4</v>
      </c>
      <c r="F480">
        <v>465</v>
      </c>
      <c r="G480">
        <v>315</v>
      </c>
      <c r="H480">
        <v>150</v>
      </c>
      <c r="I480">
        <v>9.4</v>
      </c>
      <c r="J480">
        <v>-2.4</v>
      </c>
      <c r="K480">
        <v>7</v>
      </c>
      <c r="L480">
        <v>5.3</v>
      </c>
      <c r="M480">
        <v>1.7</v>
      </c>
      <c r="N480" t="s">
        <v>344</v>
      </c>
      <c r="O480" t="s">
        <v>349</v>
      </c>
      <c r="P480">
        <f>IF(N480="Playoffs",1,0)</f>
        <v>1</v>
      </c>
    </row>
    <row r="481" spans="1:16" hidden="1" x14ac:dyDescent="0.2">
      <c r="A481" t="s">
        <v>47</v>
      </c>
      <c r="B481" t="s">
        <v>49</v>
      </c>
      <c r="C481">
        <v>2015</v>
      </c>
      <c r="D481">
        <v>10</v>
      </c>
      <c r="E481">
        <v>6</v>
      </c>
      <c r="F481">
        <v>387</v>
      </c>
      <c r="G481">
        <v>314</v>
      </c>
      <c r="H481">
        <v>73</v>
      </c>
      <c r="I481">
        <v>4.5999999999999996</v>
      </c>
      <c r="J481">
        <v>-3</v>
      </c>
      <c r="K481">
        <v>1.5</v>
      </c>
      <c r="L481">
        <v>-0.5</v>
      </c>
      <c r="M481">
        <v>2</v>
      </c>
      <c r="N481" t="s">
        <v>345</v>
      </c>
      <c r="O481" t="s">
        <v>349</v>
      </c>
      <c r="P481">
        <f>IF(N481="Playoffs",1,0)</f>
        <v>0</v>
      </c>
    </row>
    <row r="482" spans="1:16" hidden="1" x14ac:dyDescent="0.2">
      <c r="A482" t="s">
        <v>15</v>
      </c>
      <c r="B482" t="s">
        <v>16</v>
      </c>
      <c r="C482">
        <v>2015</v>
      </c>
      <c r="D482">
        <v>8</v>
      </c>
      <c r="E482">
        <v>8</v>
      </c>
      <c r="F482">
        <v>379</v>
      </c>
      <c r="G482">
        <v>359</v>
      </c>
      <c r="H482">
        <v>20</v>
      </c>
      <c r="I482">
        <v>1.3</v>
      </c>
      <c r="J482">
        <v>-1.2</v>
      </c>
      <c r="K482">
        <v>0</v>
      </c>
      <c r="L482">
        <v>0.3</v>
      </c>
      <c r="M482">
        <v>-0.2</v>
      </c>
      <c r="N482" t="s">
        <v>345</v>
      </c>
      <c r="O482" t="s">
        <v>349</v>
      </c>
      <c r="P482">
        <f>IF(N482="Playoffs",1,0)</f>
        <v>0</v>
      </c>
    </row>
    <row r="483" spans="1:16" hidden="1" x14ac:dyDescent="0.2">
      <c r="A483" t="s">
        <v>39</v>
      </c>
      <c r="B483" t="s">
        <v>40</v>
      </c>
      <c r="C483">
        <v>2015</v>
      </c>
      <c r="D483">
        <v>6</v>
      </c>
      <c r="E483">
        <v>10</v>
      </c>
      <c r="F483">
        <v>310</v>
      </c>
      <c r="G483">
        <v>389</v>
      </c>
      <c r="H483">
        <v>-79</v>
      </c>
      <c r="I483">
        <v>-4.9000000000000004</v>
      </c>
      <c r="J483">
        <v>-1.9</v>
      </c>
      <c r="K483">
        <v>-6.8</v>
      </c>
      <c r="L483">
        <v>-4.7</v>
      </c>
      <c r="M483">
        <v>-2.2000000000000002</v>
      </c>
      <c r="N483" t="s">
        <v>345</v>
      </c>
      <c r="O483" t="s">
        <v>349</v>
      </c>
      <c r="P483">
        <f>IF(N483="Playoffs",1,0)</f>
        <v>0</v>
      </c>
    </row>
    <row r="484" spans="1:16" hidden="1" x14ac:dyDescent="0.2">
      <c r="A484" t="s">
        <v>21</v>
      </c>
      <c r="B484" t="s">
        <v>22</v>
      </c>
      <c r="C484">
        <v>2015</v>
      </c>
      <c r="D484">
        <v>12</v>
      </c>
      <c r="E484">
        <v>4</v>
      </c>
      <c r="F484">
        <v>419</v>
      </c>
      <c r="G484">
        <v>279</v>
      </c>
      <c r="H484">
        <v>140</v>
      </c>
      <c r="I484">
        <v>8.8000000000000007</v>
      </c>
      <c r="J484">
        <v>1.9</v>
      </c>
      <c r="K484">
        <v>10.6</v>
      </c>
      <c r="L484">
        <v>4.8</v>
      </c>
      <c r="M484">
        <v>5.8</v>
      </c>
      <c r="N484" t="s">
        <v>344</v>
      </c>
      <c r="O484" t="s">
        <v>349</v>
      </c>
      <c r="P484">
        <f>IF(N484="Playoffs",1,0)</f>
        <v>1</v>
      </c>
    </row>
    <row r="485" spans="1:16" hidden="1" x14ac:dyDescent="0.2">
      <c r="A485" t="s">
        <v>54</v>
      </c>
      <c r="B485" t="s">
        <v>55</v>
      </c>
      <c r="C485">
        <v>2015</v>
      </c>
      <c r="D485">
        <v>10</v>
      </c>
      <c r="E485">
        <v>6</v>
      </c>
      <c r="F485">
        <v>423</v>
      </c>
      <c r="G485">
        <v>319</v>
      </c>
      <c r="H485">
        <v>104</v>
      </c>
      <c r="I485">
        <v>6.5</v>
      </c>
      <c r="J485">
        <v>2.2000000000000002</v>
      </c>
      <c r="K485">
        <v>8.6999999999999993</v>
      </c>
      <c r="L485">
        <v>5.0999999999999996</v>
      </c>
      <c r="M485">
        <v>3.6</v>
      </c>
      <c r="N485" t="s">
        <v>344</v>
      </c>
      <c r="O485" t="s">
        <v>349</v>
      </c>
      <c r="P485">
        <f>IF(N485="Playoffs",1,0)</f>
        <v>1</v>
      </c>
    </row>
    <row r="486" spans="1:16" hidden="1" x14ac:dyDescent="0.2">
      <c r="A486" t="s">
        <v>13</v>
      </c>
      <c r="B486" t="s">
        <v>14</v>
      </c>
      <c r="C486">
        <v>2015</v>
      </c>
      <c r="D486">
        <v>5</v>
      </c>
      <c r="E486">
        <v>11</v>
      </c>
      <c r="F486">
        <v>328</v>
      </c>
      <c r="G486">
        <v>401</v>
      </c>
      <c r="H486">
        <v>-73</v>
      </c>
      <c r="I486">
        <v>-4.5999999999999996</v>
      </c>
      <c r="J486">
        <v>2.6</v>
      </c>
      <c r="K486">
        <v>-1.9</v>
      </c>
      <c r="L486">
        <v>-0.7</v>
      </c>
      <c r="M486">
        <v>-1.2</v>
      </c>
      <c r="N486" t="s">
        <v>345</v>
      </c>
      <c r="O486" t="s">
        <v>349</v>
      </c>
      <c r="P486">
        <f>IF(N486="Playoffs",1,0)</f>
        <v>0</v>
      </c>
    </row>
    <row r="487" spans="1:16" hidden="1" x14ac:dyDescent="0.2">
      <c r="A487" t="s">
        <v>23</v>
      </c>
      <c r="B487" t="s">
        <v>24</v>
      </c>
      <c r="C487">
        <v>2015</v>
      </c>
      <c r="D487">
        <v>3</v>
      </c>
      <c r="E487">
        <v>13</v>
      </c>
      <c r="F487">
        <v>278</v>
      </c>
      <c r="G487">
        <v>432</v>
      </c>
      <c r="H487">
        <v>-154</v>
      </c>
      <c r="I487">
        <v>-9.6</v>
      </c>
      <c r="J487">
        <v>3.5</v>
      </c>
      <c r="K487">
        <v>-6.1</v>
      </c>
      <c r="L487">
        <v>-3.2</v>
      </c>
      <c r="M487">
        <v>-2.9</v>
      </c>
      <c r="N487" t="s">
        <v>345</v>
      </c>
      <c r="O487" t="s">
        <v>349</v>
      </c>
      <c r="P487">
        <f>IF(N487="Playoffs",1,0)</f>
        <v>0</v>
      </c>
    </row>
    <row r="488" spans="1:16" hidden="1" x14ac:dyDescent="0.2">
      <c r="A488" t="s">
        <v>70</v>
      </c>
      <c r="B488" t="s">
        <v>71</v>
      </c>
      <c r="C488">
        <v>2015</v>
      </c>
      <c r="D488">
        <v>9</v>
      </c>
      <c r="E488">
        <v>7</v>
      </c>
      <c r="F488">
        <v>339</v>
      </c>
      <c r="G488">
        <v>313</v>
      </c>
      <c r="H488">
        <v>26</v>
      </c>
      <c r="I488">
        <v>1.6</v>
      </c>
      <c r="J488">
        <v>-2.4</v>
      </c>
      <c r="K488">
        <v>-0.8</v>
      </c>
      <c r="L488">
        <v>-3.3</v>
      </c>
      <c r="M488">
        <v>2.6</v>
      </c>
      <c r="N488" t="s">
        <v>344</v>
      </c>
      <c r="O488" t="s">
        <v>349</v>
      </c>
      <c r="P488">
        <f>IF(N488="Playoffs",1,0)</f>
        <v>1</v>
      </c>
    </row>
    <row r="489" spans="1:16" hidden="1" x14ac:dyDescent="0.2">
      <c r="A489" t="s">
        <v>33</v>
      </c>
      <c r="B489" t="s">
        <v>34</v>
      </c>
      <c r="C489">
        <v>2015</v>
      </c>
      <c r="D489">
        <v>8</v>
      </c>
      <c r="E489">
        <v>8</v>
      </c>
      <c r="F489">
        <v>333</v>
      </c>
      <c r="G489">
        <v>408</v>
      </c>
      <c r="H489">
        <v>-75</v>
      </c>
      <c r="I489">
        <v>-4.7</v>
      </c>
      <c r="J489">
        <v>-2</v>
      </c>
      <c r="K489">
        <v>-6.7</v>
      </c>
      <c r="L489">
        <v>-3.1</v>
      </c>
      <c r="M489">
        <v>-3.6</v>
      </c>
      <c r="N489" t="s">
        <v>345</v>
      </c>
      <c r="O489" t="s">
        <v>349</v>
      </c>
      <c r="P489">
        <f>IF(N489="Playoffs",1,0)</f>
        <v>0</v>
      </c>
    </row>
    <row r="490" spans="1:16" hidden="1" x14ac:dyDescent="0.2">
      <c r="A490" t="s">
        <v>35</v>
      </c>
      <c r="B490" t="s">
        <v>36</v>
      </c>
      <c r="C490">
        <v>2015</v>
      </c>
      <c r="D490">
        <v>5</v>
      </c>
      <c r="E490">
        <v>11</v>
      </c>
      <c r="F490">
        <v>376</v>
      </c>
      <c r="G490">
        <v>448</v>
      </c>
      <c r="H490">
        <v>-72</v>
      </c>
      <c r="I490">
        <v>-4.5</v>
      </c>
      <c r="J490">
        <v>-3</v>
      </c>
      <c r="K490">
        <v>-7.5</v>
      </c>
      <c r="L490">
        <v>-0.7</v>
      </c>
      <c r="M490">
        <v>-6.9</v>
      </c>
      <c r="N490" t="s">
        <v>345</v>
      </c>
      <c r="O490" t="s">
        <v>349</v>
      </c>
      <c r="P490">
        <f>IF(N490="Playoffs",1,0)</f>
        <v>0</v>
      </c>
    </row>
    <row r="491" spans="1:16" hidden="1" x14ac:dyDescent="0.2">
      <c r="A491" t="s">
        <v>66</v>
      </c>
      <c r="B491" t="s">
        <v>67</v>
      </c>
      <c r="C491">
        <v>2015</v>
      </c>
      <c r="D491">
        <v>3</v>
      </c>
      <c r="E491">
        <v>13</v>
      </c>
      <c r="F491">
        <v>299</v>
      </c>
      <c r="G491">
        <v>423</v>
      </c>
      <c r="H491">
        <v>-124</v>
      </c>
      <c r="I491">
        <v>-7.8</v>
      </c>
      <c r="J491">
        <v>-2.8</v>
      </c>
      <c r="K491">
        <v>-10.5</v>
      </c>
      <c r="L491">
        <v>-5.9</v>
      </c>
      <c r="M491">
        <v>-4.5999999999999996</v>
      </c>
      <c r="N491" t="s">
        <v>345</v>
      </c>
      <c r="O491" t="s">
        <v>349</v>
      </c>
      <c r="P491">
        <f>IF(N491="Playoffs",1,0)</f>
        <v>0</v>
      </c>
    </row>
    <row r="492" spans="1:16" hidden="1" x14ac:dyDescent="0.2">
      <c r="A492" t="s">
        <v>27</v>
      </c>
      <c r="B492" t="s">
        <v>28</v>
      </c>
      <c r="C492">
        <v>2015</v>
      </c>
      <c r="D492">
        <v>12</v>
      </c>
      <c r="E492">
        <v>4</v>
      </c>
      <c r="F492">
        <v>355</v>
      </c>
      <c r="G492">
        <v>296</v>
      </c>
      <c r="H492">
        <v>59</v>
      </c>
      <c r="I492">
        <v>3.7</v>
      </c>
      <c r="J492">
        <v>2.1</v>
      </c>
      <c r="K492">
        <v>5.8</v>
      </c>
      <c r="L492">
        <v>0.3</v>
      </c>
      <c r="M492">
        <v>5.5</v>
      </c>
      <c r="N492" t="s">
        <v>344</v>
      </c>
      <c r="O492" t="s">
        <v>350</v>
      </c>
      <c r="P492">
        <f>IF(N492="Playoffs",1,0)</f>
        <v>1</v>
      </c>
    </row>
    <row r="493" spans="1:16" hidden="1" x14ac:dyDescent="0.2">
      <c r="A493" t="s">
        <v>37</v>
      </c>
      <c r="B493" t="s">
        <v>38</v>
      </c>
      <c r="C493">
        <v>2015</v>
      </c>
      <c r="D493">
        <v>11</v>
      </c>
      <c r="E493">
        <v>5</v>
      </c>
      <c r="F493">
        <v>405</v>
      </c>
      <c r="G493">
        <v>287</v>
      </c>
      <c r="H493">
        <v>118</v>
      </c>
      <c r="I493">
        <v>7.4</v>
      </c>
      <c r="J493">
        <v>1.6</v>
      </c>
      <c r="K493">
        <v>9</v>
      </c>
      <c r="L493">
        <v>3.7</v>
      </c>
      <c r="M493">
        <v>5.3</v>
      </c>
      <c r="N493" t="s">
        <v>344</v>
      </c>
      <c r="O493" t="s">
        <v>349</v>
      </c>
      <c r="P493">
        <f>IF(N493="Playoffs",1,0)</f>
        <v>1</v>
      </c>
    </row>
    <row r="494" spans="1:16" hidden="1" x14ac:dyDescent="0.2">
      <c r="A494" t="s">
        <v>50</v>
      </c>
      <c r="B494" t="s">
        <v>51</v>
      </c>
      <c r="C494">
        <v>2015</v>
      </c>
      <c r="D494">
        <v>7</v>
      </c>
      <c r="E494">
        <v>9</v>
      </c>
      <c r="F494">
        <v>359</v>
      </c>
      <c r="G494">
        <v>399</v>
      </c>
      <c r="H494">
        <v>-40</v>
      </c>
      <c r="I494">
        <v>-2.5</v>
      </c>
      <c r="J494">
        <v>2.2999999999999998</v>
      </c>
      <c r="K494">
        <v>-0.2</v>
      </c>
      <c r="L494">
        <v>1.4</v>
      </c>
      <c r="M494">
        <v>-1.6</v>
      </c>
      <c r="N494" t="s">
        <v>345</v>
      </c>
      <c r="O494" t="s">
        <v>349</v>
      </c>
      <c r="P494">
        <f>IF(N494="Playoffs",1,0)</f>
        <v>0</v>
      </c>
    </row>
    <row r="495" spans="1:16" hidden="1" x14ac:dyDescent="0.2">
      <c r="A495" t="s">
        <v>56</v>
      </c>
      <c r="B495" t="s">
        <v>57</v>
      </c>
      <c r="C495">
        <v>2015</v>
      </c>
      <c r="D495">
        <v>4</v>
      </c>
      <c r="E495">
        <v>12</v>
      </c>
      <c r="F495">
        <v>320</v>
      </c>
      <c r="G495">
        <v>398</v>
      </c>
      <c r="H495">
        <v>-78</v>
      </c>
      <c r="I495">
        <v>-4.9000000000000004</v>
      </c>
      <c r="J495">
        <v>2.2000000000000002</v>
      </c>
      <c r="K495">
        <v>-2.6</v>
      </c>
      <c r="L495">
        <v>-1.5</v>
      </c>
      <c r="M495">
        <v>-1.1000000000000001</v>
      </c>
      <c r="N495" t="s">
        <v>345</v>
      </c>
      <c r="O495" t="s">
        <v>349</v>
      </c>
      <c r="P495">
        <f>IF(N495="Playoffs",1,0)</f>
        <v>0</v>
      </c>
    </row>
    <row r="496" spans="1:16" hidden="1" x14ac:dyDescent="0.2">
      <c r="A496" t="s">
        <v>68</v>
      </c>
      <c r="B496" t="s">
        <v>69</v>
      </c>
      <c r="C496">
        <v>2015</v>
      </c>
      <c r="D496">
        <v>9</v>
      </c>
      <c r="E496">
        <v>7</v>
      </c>
      <c r="F496">
        <v>388</v>
      </c>
      <c r="G496">
        <v>379</v>
      </c>
      <c r="H496">
        <v>9</v>
      </c>
      <c r="I496">
        <v>0.6</v>
      </c>
      <c r="J496">
        <v>-2.5</v>
      </c>
      <c r="K496">
        <v>-1.9</v>
      </c>
      <c r="L496">
        <v>-0.2</v>
      </c>
      <c r="M496">
        <v>-1.8</v>
      </c>
      <c r="N496" t="s">
        <v>344</v>
      </c>
      <c r="O496" t="s">
        <v>349</v>
      </c>
      <c r="P496">
        <f>IF(N496="Playoffs",1,0)</f>
        <v>1</v>
      </c>
    </row>
    <row r="497" spans="1:16" hidden="1" x14ac:dyDescent="0.2">
      <c r="A497" t="s">
        <v>52</v>
      </c>
      <c r="B497" t="s">
        <v>53</v>
      </c>
      <c r="C497">
        <v>2015</v>
      </c>
      <c r="D497">
        <v>7</v>
      </c>
      <c r="E497">
        <v>9</v>
      </c>
      <c r="F497">
        <v>377</v>
      </c>
      <c r="G497">
        <v>430</v>
      </c>
      <c r="H497">
        <v>-53</v>
      </c>
      <c r="I497">
        <v>-3.3</v>
      </c>
      <c r="J497">
        <v>-1.3</v>
      </c>
      <c r="K497">
        <v>-4.5999999999999996</v>
      </c>
      <c r="L497">
        <v>-0.6</v>
      </c>
      <c r="M497">
        <v>-4</v>
      </c>
      <c r="N497" t="s">
        <v>345</v>
      </c>
      <c r="O497" t="s">
        <v>349</v>
      </c>
      <c r="P497">
        <f>IF(N497="Playoffs",1,0)</f>
        <v>0</v>
      </c>
    </row>
    <row r="498" spans="1:16" hidden="1" x14ac:dyDescent="0.2">
      <c r="A498" t="s">
        <v>47</v>
      </c>
      <c r="B498" t="s">
        <v>48</v>
      </c>
      <c r="C498">
        <v>2015</v>
      </c>
      <c r="D498">
        <v>6</v>
      </c>
      <c r="E498">
        <v>10</v>
      </c>
      <c r="F498">
        <v>420</v>
      </c>
      <c r="G498">
        <v>442</v>
      </c>
      <c r="H498">
        <v>-22</v>
      </c>
      <c r="I498">
        <v>-1.4</v>
      </c>
      <c r="J498">
        <v>-2.2000000000000002</v>
      </c>
      <c r="K498">
        <v>-3.6</v>
      </c>
      <c r="L498">
        <v>2.5</v>
      </c>
      <c r="M498">
        <v>-6.1</v>
      </c>
      <c r="N498" t="s">
        <v>345</v>
      </c>
      <c r="O498" t="s">
        <v>349</v>
      </c>
      <c r="P498">
        <f>IF(N498="Playoffs",1,0)</f>
        <v>0</v>
      </c>
    </row>
    <row r="499" spans="1:16" hidden="1" x14ac:dyDescent="0.2">
      <c r="A499" t="s">
        <v>25</v>
      </c>
      <c r="B499" t="s">
        <v>26</v>
      </c>
      <c r="C499">
        <v>2015</v>
      </c>
      <c r="D499">
        <v>4</v>
      </c>
      <c r="E499">
        <v>12</v>
      </c>
      <c r="F499">
        <v>275</v>
      </c>
      <c r="G499">
        <v>374</v>
      </c>
      <c r="H499">
        <v>-99</v>
      </c>
      <c r="I499">
        <v>-6.2</v>
      </c>
      <c r="J499">
        <v>-0.7</v>
      </c>
      <c r="K499">
        <v>-6.9</v>
      </c>
      <c r="L499">
        <v>-7</v>
      </c>
      <c r="M499">
        <v>0.1</v>
      </c>
      <c r="N499" t="s">
        <v>345</v>
      </c>
      <c r="O499" t="s">
        <v>349</v>
      </c>
      <c r="P499">
        <f>IF(N499="Playoffs",1,0)</f>
        <v>0</v>
      </c>
    </row>
    <row r="500" spans="1:16" hidden="1" x14ac:dyDescent="0.2">
      <c r="A500" t="s">
        <v>41</v>
      </c>
      <c r="B500" t="s">
        <v>42</v>
      </c>
      <c r="C500">
        <v>2015</v>
      </c>
      <c r="D500">
        <v>11</v>
      </c>
      <c r="E500">
        <v>5</v>
      </c>
      <c r="F500">
        <v>365</v>
      </c>
      <c r="G500">
        <v>302</v>
      </c>
      <c r="H500">
        <v>63</v>
      </c>
      <c r="I500">
        <v>3.9</v>
      </c>
      <c r="J500">
        <v>1.9</v>
      </c>
      <c r="K500">
        <v>5.8</v>
      </c>
      <c r="L500">
        <v>1.1000000000000001</v>
      </c>
      <c r="M500">
        <v>4.7</v>
      </c>
      <c r="N500" t="s">
        <v>344</v>
      </c>
      <c r="O500" t="s">
        <v>349</v>
      </c>
      <c r="P500">
        <f>IF(N500="Playoffs",1,0)</f>
        <v>1</v>
      </c>
    </row>
    <row r="501" spans="1:16" hidden="1" x14ac:dyDescent="0.2">
      <c r="A501" t="s">
        <v>31</v>
      </c>
      <c r="B501" t="s">
        <v>32</v>
      </c>
      <c r="C501">
        <v>2015</v>
      </c>
      <c r="D501">
        <v>10</v>
      </c>
      <c r="E501">
        <v>6</v>
      </c>
      <c r="F501">
        <v>368</v>
      </c>
      <c r="G501">
        <v>323</v>
      </c>
      <c r="H501">
        <v>45</v>
      </c>
      <c r="I501">
        <v>2.8</v>
      </c>
      <c r="J501">
        <v>2.5</v>
      </c>
      <c r="K501">
        <v>5.3</v>
      </c>
      <c r="L501">
        <v>2</v>
      </c>
      <c r="M501">
        <v>3.3</v>
      </c>
      <c r="N501" t="s">
        <v>344</v>
      </c>
      <c r="O501" t="s">
        <v>349</v>
      </c>
      <c r="P501">
        <f>IF(N501="Playoffs",1,0)</f>
        <v>1</v>
      </c>
    </row>
    <row r="502" spans="1:16" hidden="1" x14ac:dyDescent="0.2">
      <c r="A502" t="s">
        <v>29</v>
      </c>
      <c r="B502" t="s">
        <v>30</v>
      </c>
      <c r="C502">
        <v>2015</v>
      </c>
      <c r="D502">
        <v>7</v>
      </c>
      <c r="E502">
        <v>9</v>
      </c>
      <c r="F502">
        <v>358</v>
      </c>
      <c r="G502">
        <v>400</v>
      </c>
      <c r="H502">
        <v>-42</v>
      </c>
      <c r="I502">
        <v>-2.6</v>
      </c>
      <c r="J502">
        <v>2.4</v>
      </c>
      <c r="K502">
        <v>-0.2</v>
      </c>
      <c r="L502">
        <v>1</v>
      </c>
      <c r="M502">
        <v>-1.3</v>
      </c>
      <c r="N502" t="s">
        <v>345</v>
      </c>
      <c r="O502" t="s">
        <v>349</v>
      </c>
      <c r="P502">
        <f>IF(N502="Playoffs",1,0)</f>
        <v>0</v>
      </c>
    </row>
    <row r="503" spans="1:16" hidden="1" x14ac:dyDescent="0.2">
      <c r="A503" t="s">
        <v>19</v>
      </c>
      <c r="B503" t="s">
        <v>20</v>
      </c>
      <c r="C503">
        <v>2015</v>
      </c>
      <c r="D503">
        <v>6</v>
      </c>
      <c r="E503">
        <v>10</v>
      </c>
      <c r="F503">
        <v>335</v>
      </c>
      <c r="G503">
        <v>397</v>
      </c>
      <c r="H503">
        <v>-62</v>
      </c>
      <c r="I503">
        <v>-3.9</v>
      </c>
      <c r="J503">
        <v>2.6</v>
      </c>
      <c r="K503">
        <v>-1.3</v>
      </c>
      <c r="L503">
        <v>-0.1</v>
      </c>
      <c r="M503">
        <v>-1.2</v>
      </c>
      <c r="N503" t="s">
        <v>345</v>
      </c>
      <c r="O503" t="s">
        <v>349</v>
      </c>
      <c r="P503">
        <f>IF(N503="Playoffs",1,0)</f>
        <v>0</v>
      </c>
    </row>
    <row r="504" spans="1:16" hidden="1" x14ac:dyDescent="0.2">
      <c r="A504" t="s">
        <v>17</v>
      </c>
      <c r="B504" t="s">
        <v>18</v>
      </c>
      <c r="C504">
        <v>2015</v>
      </c>
      <c r="D504">
        <v>15</v>
      </c>
      <c r="E504">
        <v>1</v>
      </c>
      <c r="F504">
        <v>500</v>
      </c>
      <c r="G504">
        <v>308</v>
      </c>
      <c r="H504">
        <v>192</v>
      </c>
      <c r="I504">
        <v>12</v>
      </c>
      <c r="J504">
        <v>-3.9</v>
      </c>
      <c r="K504">
        <v>8.1</v>
      </c>
      <c r="L504">
        <v>6</v>
      </c>
      <c r="M504">
        <v>2.1</v>
      </c>
      <c r="N504" t="s">
        <v>344</v>
      </c>
      <c r="O504" t="s">
        <v>349</v>
      </c>
      <c r="P504">
        <f>IF(N504="Playoffs",1,0)</f>
        <v>1</v>
      </c>
    </row>
    <row r="505" spans="1:16" hidden="1" x14ac:dyDescent="0.2">
      <c r="A505" t="s">
        <v>11</v>
      </c>
      <c r="B505" t="s">
        <v>12</v>
      </c>
      <c r="C505">
        <v>2015</v>
      </c>
      <c r="D505">
        <v>8</v>
      </c>
      <c r="E505">
        <v>8</v>
      </c>
      <c r="F505">
        <v>339</v>
      </c>
      <c r="G505">
        <v>345</v>
      </c>
      <c r="H505">
        <v>-6</v>
      </c>
      <c r="I505">
        <v>-0.4</v>
      </c>
      <c r="J505">
        <v>-3.4</v>
      </c>
      <c r="K505">
        <v>-3.8</v>
      </c>
      <c r="L505">
        <v>-4</v>
      </c>
      <c r="M505">
        <v>0.3</v>
      </c>
      <c r="N505" t="s">
        <v>345</v>
      </c>
      <c r="O505" t="s">
        <v>349</v>
      </c>
      <c r="P505">
        <f>IF(N505="Playoffs",1,0)</f>
        <v>0</v>
      </c>
    </row>
    <row r="506" spans="1:16" hidden="1" x14ac:dyDescent="0.2">
      <c r="A506" t="s">
        <v>45</v>
      </c>
      <c r="B506" t="s">
        <v>46</v>
      </c>
      <c r="C506">
        <v>2015</v>
      </c>
      <c r="D506">
        <v>7</v>
      </c>
      <c r="E506">
        <v>9</v>
      </c>
      <c r="F506">
        <v>408</v>
      </c>
      <c r="G506">
        <v>476</v>
      </c>
      <c r="H506">
        <v>-68</v>
      </c>
      <c r="I506">
        <v>-4.3</v>
      </c>
      <c r="J506">
        <v>-2.2999999999999998</v>
      </c>
      <c r="K506">
        <v>-6.6</v>
      </c>
      <c r="L506">
        <v>1.1000000000000001</v>
      </c>
      <c r="M506">
        <v>-7.6</v>
      </c>
      <c r="N506" t="s">
        <v>345</v>
      </c>
      <c r="O506" t="s">
        <v>349</v>
      </c>
      <c r="P506">
        <f>IF(N506="Playoffs",1,0)</f>
        <v>0</v>
      </c>
    </row>
    <row r="507" spans="1:16" hidden="1" x14ac:dyDescent="0.2">
      <c r="A507" t="s">
        <v>64</v>
      </c>
      <c r="B507" t="s">
        <v>65</v>
      </c>
      <c r="C507">
        <v>2015</v>
      </c>
      <c r="D507">
        <v>6</v>
      </c>
      <c r="E507">
        <v>10</v>
      </c>
      <c r="F507">
        <v>342</v>
      </c>
      <c r="G507">
        <v>417</v>
      </c>
      <c r="H507">
        <v>-75</v>
      </c>
      <c r="I507">
        <v>-4.7</v>
      </c>
      <c r="J507">
        <v>-3</v>
      </c>
      <c r="K507">
        <v>-7.7</v>
      </c>
      <c r="L507">
        <v>-3.5</v>
      </c>
      <c r="M507">
        <v>-4.2</v>
      </c>
      <c r="N507" t="s">
        <v>345</v>
      </c>
      <c r="O507" t="s">
        <v>349</v>
      </c>
      <c r="P507">
        <f>IF(N507="Playoffs",1,0)</f>
        <v>0</v>
      </c>
    </row>
    <row r="508" spans="1:16" hidden="1" x14ac:dyDescent="0.2">
      <c r="A508" t="s">
        <v>8</v>
      </c>
      <c r="B508" t="s">
        <v>9</v>
      </c>
      <c r="C508">
        <v>2015</v>
      </c>
      <c r="D508">
        <v>13</v>
      </c>
      <c r="E508">
        <v>3</v>
      </c>
      <c r="F508">
        <v>489</v>
      </c>
      <c r="G508">
        <v>313</v>
      </c>
      <c r="H508">
        <v>176</v>
      </c>
      <c r="I508">
        <v>11</v>
      </c>
      <c r="J508">
        <v>1.3</v>
      </c>
      <c r="K508">
        <v>12.3</v>
      </c>
      <c r="L508">
        <v>9</v>
      </c>
      <c r="M508">
        <v>3.4</v>
      </c>
      <c r="N508" t="s">
        <v>344</v>
      </c>
      <c r="O508" t="s">
        <v>349</v>
      </c>
      <c r="P508">
        <f>IF(N508="Playoffs",1,0)</f>
        <v>1</v>
      </c>
    </row>
    <row r="509" spans="1:16" hidden="1" x14ac:dyDescent="0.2">
      <c r="A509" t="s">
        <v>60</v>
      </c>
      <c r="B509" t="s">
        <v>61</v>
      </c>
      <c r="C509">
        <v>2015</v>
      </c>
      <c r="D509">
        <v>10</v>
      </c>
      <c r="E509">
        <v>6</v>
      </c>
      <c r="F509">
        <v>423</v>
      </c>
      <c r="G509">
        <v>277</v>
      </c>
      <c r="H509">
        <v>146</v>
      </c>
      <c r="I509">
        <v>9.1</v>
      </c>
      <c r="J509">
        <v>2.2000000000000002</v>
      </c>
      <c r="K509">
        <v>11.3</v>
      </c>
      <c r="L509">
        <v>5.4</v>
      </c>
      <c r="M509">
        <v>6</v>
      </c>
      <c r="N509" t="s">
        <v>344</v>
      </c>
      <c r="O509" t="s">
        <v>349</v>
      </c>
      <c r="P509">
        <f>IF(N509="Playoffs",1,0)</f>
        <v>1</v>
      </c>
    </row>
    <row r="510" spans="1:16" hidden="1" x14ac:dyDescent="0.2">
      <c r="A510" t="s">
        <v>62</v>
      </c>
      <c r="B510" t="s">
        <v>63</v>
      </c>
      <c r="C510">
        <v>2015</v>
      </c>
      <c r="D510">
        <v>7</v>
      </c>
      <c r="E510">
        <v>9</v>
      </c>
      <c r="F510">
        <v>280</v>
      </c>
      <c r="G510">
        <v>330</v>
      </c>
      <c r="H510">
        <v>-50</v>
      </c>
      <c r="I510">
        <v>-3.1</v>
      </c>
      <c r="J510">
        <v>3</v>
      </c>
      <c r="K510">
        <v>-0.2</v>
      </c>
      <c r="L510">
        <v>-3.8</v>
      </c>
      <c r="M510">
        <v>3.6</v>
      </c>
      <c r="N510" t="s">
        <v>345</v>
      </c>
      <c r="O510" t="s">
        <v>349</v>
      </c>
      <c r="P510">
        <f>IF(N510="Playoffs",1,0)</f>
        <v>0</v>
      </c>
    </row>
    <row r="511" spans="1:16" hidden="1" x14ac:dyDescent="0.2">
      <c r="A511" t="s">
        <v>58</v>
      </c>
      <c r="B511" t="s">
        <v>59</v>
      </c>
      <c r="C511">
        <v>2015</v>
      </c>
      <c r="D511">
        <v>5</v>
      </c>
      <c r="E511">
        <v>11</v>
      </c>
      <c r="F511">
        <v>238</v>
      </c>
      <c r="G511">
        <v>387</v>
      </c>
      <c r="H511">
        <v>-149</v>
      </c>
      <c r="I511">
        <v>-9.3000000000000007</v>
      </c>
      <c r="J511">
        <v>3.8</v>
      </c>
      <c r="K511">
        <v>-5.5</v>
      </c>
      <c r="L511">
        <v>-6</v>
      </c>
      <c r="M511">
        <v>0.5</v>
      </c>
      <c r="N511" t="s">
        <v>345</v>
      </c>
      <c r="O511" t="s">
        <v>349</v>
      </c>
      <c r="P511">
        <f>IF(N511="Playoffs",1,0)</f>
        <v>0</v>
      </c>
    </row>
    <row r="512" spans="1:16" hidden="1" x14ac:dyDescent="0.2">
      <c r="A512" t="s">
        <v>43</v>
      </c>
      <c r="B512" t="s">
        <v>44</v>
      </c>
      <c r="C512">
        <v>2016</v>
      </c>
      <c r="D512">
        <v>14</v>
      </c>
      <c r="E512">
        <v>2</v>
      </c>
      <c r="F512">
        <v>441</v>
      </c>
      <c r="G512">
        <v>250</v>
      </c>
      <c r="H512">
        <v>191</v>
      </c>
      <c r="I512">
        <v>11.9</v>
      </c>
      <c r="J512">
        <v>-2.7</v>
      </c>
      <c r="K512">
        <v>9.3000000000000007</v>
      </c>
      <c r="L512">
        <v>4.3</v>
      </c>
      <c r="M512">
        <v>5</v>
      </c>
      <c r="N512" t="s">
        <v>344</v>
      </c>
      <c r="O512" t="s">
        <v>350</v>
      </c>
      <c r="P512">
        <f>IF(N512="Playoffs",1,0)</f>
        <v>1</v>
      </c>
    </row>
    <row r="513" spans="1:16" hidden="1" x14ac:dyDescent="0.2">
      <c r="A513" t="s">
        <v>39</v>
      </c>
      <c r="B513" t="s">
        <v>40</v>
      </c>
      <c r="C513">
        <v>2016</v>
      </c>
      <c r="D513">
        <v>10</v>
      </c>
      <c r="E513">
        <v>6</v>
      </c>
      <c r="F513">
        <v>363</v>
      </c>
      <c r="G513">
        <v>380</v>
      </c>
      <c r="H513">
        <v>-17</v>
      </c>
      <c r="I513">
        <v>-1.1000000000000001</v>
      </c>
      <c r="J513">
        <v>-1.3</v>
      </c>
      <c r="K513">
        <v>-2.4</v>
      </c>
      <c r="L513">
        <v>-0.6</v>
      </c>
      <c r="M513">
        <v>-1.8</v>
      </c>
      <c r="N513" t="s">
        <v>344</v>
      </c>
      <c r="O513" t="s">
        <v>349</v>
      </c>
      <c r="P513">
        <f>IF(N513="Playoffs",1,0)</f>
        <v>1</v>
      </c>
    </row>
    <row r="514" spans="1:16" hidden="1" x14ac:dyDescent="0.2">
      <c r="A514" t="s">
        <v>15</v>
      </c>
      <c r="B514" t="s">
        <v>16</v>
      </c>
      <c r="C514">
        <v>2016</v>
      </c>
      <c r="D514">
        <v>7</v>
      </c>
      <c r="E514">
        <v>9</v>
      </c>
      <c r="F514">
        <v>399</v>
      </c>
      <c r="G514">
        <v>378</v>
      </c>
      <c r="H514">
        <v>21</v>
      </c>
      <c r="I514">
        <v>1.3</v>
      </c>
      <c r="J514">
        <v>-1.6</v>
      </c>
      <c r="K514">
        <v>-0.3</v>
      </c>
      <c r="L514">
        <v>1.8</v>
      </c>
      <c r="M514">
        <v>-2.2000000000000002</v>
      </c>
      <c r="N514" t="s">
        <v>345</v>
      </c>
      <c r="O514" t="s">
        <v>349</v>
      </c>
      <c r="P514">
        <f>IF(N514="Playoffs",1,0)</f>
        <v>0</v>
      </c>
    </row>
    <row r="515" spans="1:16" hidden="1" x14ac:dyDescent="0.2">
      <c r="A515" t="s">
        <v>47</v>
      </c>
      <c r="B515" t="s">
        <v>49</v>
      </c>
      <c r="C515">
        <v>2016</v>
      </c>
      <c r="D515">
        <v>5</v>
      </c>
      <c r="E515">
        <v>11</v>
      </c>
      <c r="F515">
        <v>275</v>
      </c>
      <c r="G515">
        <v>409</v>
      </c>
      <c r="H515">
        <v>-134</v>
      </c>
      <c r="I515">
        <v>-8.4</v>
      </c>
      <c r="J515">
        <v>-0.1</v>
      </c>
      <c r="K515">
        <v>-8.5</v>
      </c>
      <c r="L515">
        <v>-5.5</v>
      </c>
      <c r="M515">
        <v>-3</v>
      </c>
      <c r="N515" t="s">
        <v>345</v>
      </c>
      <c r="O515" t="s">
        <v>349</v>
      </c>
      <c r="P515">
        <f>IF(N515="Playoffs",1,0)</f>
        <v>0</v>
      </c>
    </row>
    <row r="516" spans="1:16" hidden="1" x14ac:dyDescent="0.2">
      <c r="A516" t="s">
        <v>54</v>
      </c>
      <c r="B516" t="s">
        <v>55</v>
      </c>
      <c r="C516">
        <v>2016</v>
      </c>
      <c r="D516">
        <v>11</v>
      </c>
      <c r="E516">
        <v>5</v>
      </c>
      <c r="F516">
        <v>399</v>
      </c>
      <c r="G516">
        <v>327</v>
      </c>
      <c r="H516">
        <v>72</v>
      </c>
      <c r="I516">
        <v>4.5</v>
      </c>
      <c r="J516">
        <v>0.2</v>
      </c>
      <c r="K516">
        <v>4.7</v>
      </c>
      <c r="L516">
        <v>2.8</v>
      </c>
      <c r="M516">
        <v>2</v>
      </c>
      <c r="N516" t="s">
        <v>344</v>
      </c>
      <c r="O516" t="s">
        <v>349</v>
      </c>
      <c r="P516">
        <f>IF(N516="Playoffs",1,0)</f>
        <v>1</v>
      </c>
    </row>
    <row r="517" spans="1:16" hidden="1" x14ac:dyDescent="0.2">
      <c r="A517" t="s">
        <v>13</v>
      </c>
      <c r="B517" t="s">
        <v>14</v>
      </c>
      <c r="C517">
        <v>2016</v>
      </c>
      <c r="D517">
        <v>8</v>
      </c>
      <c r="E517">
        <v>8</v>
      </c>
      <c r="F517">
        <v>343</v>
      </c>
      <c r="G517">
        <v>321</v>
      </c>
      <c r="H517">
        <v>22</v>
      </c>
      <c r="I517">
        <v>1.4</v>
      </c>
      <c r="J517">
        <v>0.2</v>
      </c>
      <c r="K517">
        <v>1.5</v>
      </c>
      <c r="L517">
        <v>-1.1000000000000001</v>
      </c>
      <c r="M517">
        <v>2.6</v>
      </c>
      <c r="N517" t="s">
        <v>345</v>
      </c>
      <c r="O517" t="s">
        <v>349</v>
      </c>
      <c r="P517">
        <f>IF(N517="Playoffs",1,0)</f>
        <v>0</v>
      </c>
    </row>
    <row r="518" spans="1:16" hidden="1" x14ac:dyDescent="0.2">
      <c r="A518" t="s">
        <v>21</v>
      </c>
      <c r="B518" t="s">
        <v>22</v>
      </c>
      <c r="C518">
        <v>2016</v>
      </c>
      <c r="D518">
        <v>6</v>
      </c>
      <c r="E518">
        <v>9</v>
      </c>
      <c r="F518">
        <v>325</v>
      </c>
      <c r="G518">
        <v>315</v>
      </c>
      <c r="H518">
        <v>10</v>
      </c>
      <c r="I518">
        <v>0.6</v>
      </c>
      <c r="J518">
        <v>0.4</v>
      </c>
      <c r="K518">
        <v>1</v>
      </c>
      <c r="L518">
        <v>-1.5</v>
      </c>
      <c r="M518">
        <v>2.5</v>
      </c>
      <c r="N518" t="s">
        <v>345</v>
      </c>
      <c r="O518" t="s">
        <v>349</v>
      </c>
      <c r="P518">
        <f>IF(N518="Playoffs",1,0)</f>
        <v>0</v>
      </c>
    </row>
    <row r="519" spans="1:16" hidden="1" x14ac:dyDescent="0.2">
      <c r="A519" t="s">
        <v>23</v>
      </c>
      <c r="B519" t="s">
        <v>24</v>
      </c>
      <c r="C519">
        <v>2016</v>
      </c>
      <c r="D519">
        <v>1</v>
      </c>
      <c r="E519">
        <v>15</v>
      </c>
      <c r="F519">
        <v>264</v>
      </c>
      <c r="G519">
        <v>452</v>
      </c>
      <c r="H519">
        <v>-188</v>
      </c>
      <c r="I519">
        <v>-11.8</v>
      </c>
      <c r="J519">
        <v>1.7</v>
      </c>
      <c r="K519">
        <v>-10.1</v>
      </c>
      <c r="L519">
        <v>-5.2</v>
      </c>
      <c r="M519">
        <v>-4.9000000000000004</v>
      </c>
      <c r="N519" t="s">
        <v>345</v>
      </c>
      <c r="O519" t="s">
        <v>349</v>
      </c>
      <c r="P519">
        <f>IF(N519="Playoffs",1,0)</f>
        <v>0</v>
      </c>
    </row>
    <row r="520" spans="1:16" hidden="1" x14ac:dyDescent="0.2">
      <c r="A520" t="s">
        <v>70</v>
      </c>
      <c r="B520" t="s">
        <v>71</v>
      </c>
      <c r="C520">
        <v>2016</v>
      </c>
      <c r="D520">
        <v>9</v>
      </c>
      <c r="E520">
        <v>7</v>
      </c>
      <c r="F520">
        <v>279</v>
      </c>
      <c r="G520">
        <v>328</v>
      </c>
      <c r="H520">
        <v>-49</v>
      </c>
      <c r="I520">
        <v>-3.1</v>
      </c>
      <c r="J520">
        <v>0.4</v>
      </c>
      <c r="K520">
        <v>-2.6</v>
      </c>
      <c r="L520">
        <v>-5.3</v>
      </c>
      <c r="M520">
        <v>2.7</v>
      </c>
      <c r="N520" t="s">
        <v>344</v>
      </c>
      <c r="O520" t="s">
        <v>349</v>
      </c>
      <c r="P520">
        <f>IF(N520="Playoffs",1,0)</f>
        <v>1</v>
      </c>
    </row>
    <row r="521" spans="1:16" hidden="1" x14ac:dyDescent="0.2">
      <c r="A521" t="s">
        <v>66</v>
      </c>
      <c r="B521" t="s">
        <v>67</v>
      </c>
      <c r="C521">
        <v>2016</v>
      </c>
      <c r="D521">
        <v>9</v>
      </c>
      <c r="E521">
        <v>7</v>
      </c>
      <c r="F521">
        <v>381</v>
      </c>
      <c r="G521">
        <v>378</v>
      </c>
      <c r="H521">
        <v>3</v>
      </c>
      <c r="I521">
        <v>0.2</v>
      </c>
      <c r="J521">
        <v>-1.2</v>
      </c>
      <c r="K521">
        <v>-1</v>
      </c>
      <c r="L521">
        <v>0.7</v>
      </c>
      <c r="M521">
        <v>-1.7</v>
      </c>
      <c r="N521" t="s">
        <v>345</v>
      </c>
      <c r="O521" t="s">
        <v>349</v>
      </c>
      <c r="P521">
        <f>IF(N521="Playoffs",1,0)</f>
        <v>0</v>
      </c>
    </row>
    <row r="522" spans="1:16" hidden="1" x14ac:dyDescent="0.2">
      <c r="A522" t="s">
        <v>33</v>
      </c>
      <c r="B522" t="s">
        <v>34</v>
      </c>
      <c r="C522">
        <v>2016</v>
      </c>
      <c r="D522">
        <v>8</v>
      </c>
      <c r="E522">
        <v>8</v>
      </c>
      <c r="F522">
        <v>411</v>
      </c>
      <c r="G522">
        <v>392</v>
      </c>
      <c r="H522">
        <v>19</v>
      </c>
      <c r="I522">
        <v>1.2</v>
      </c>
      <c r="J522">
        <v>-0.8</v>
      </c>
      <c r="K522">
        <v>0.4</v>
      </c>
      <c r="L522">
        <v>3.1</v>
      </c>
      <c r="M522">
        <v>-2.7</v>
      </c>
      <c r="N522" t="s">
        <v>345</v>
      </c>
      <c r="O522" t="s">
        <v>349</v>
      </c>
      <c r="P522">
        <f>IF(N522="Playoffs",1,0)</f>
        <v>0</v>
      </c>
    </row>
    <row r="523" spans="1:16" hidden="1" x14ac:dyDescent="0.2">
      <c r="A523" t="s">
        <v>35</v>
      </c>
      <c r="B523" t="s">
        <v>36</v>
      </c>
      <c r="C523">
        <v>2016</v>
      </c>
      <c r="D523">
        <v>3</v>
      </c>
      <c r="E523">
        <v>13</v>
      </c>
      <c r="F523">
        <v>318</v>
      </c>
      <c r="G523">
        <v>400</v>
      </c>
      <c r="H523">
        <v>-82</v>
      </c>
      <c r="I523">
        <v>-5.0999999999999996</v>
      </c>
      <c r="J523">
        <v>0.2</v>
      </c>
      <c r="K523">
        <v>-5</v>
      </c>
      <c r="L523">
        <v>-2.7</v>
      </c>
      <c r="M523">
        <v>-2.2999999999999998</v>
      </c>
      <c r="N523" t="s">
        <v>345</v>
      </c>
      <c r="O523" t="s">
        <v>349</v>
      </c>
      <c r="P523">
        <f>IF(N523="Playoffs",1,0)</f>
        <v>0</v>
      </c>
    </row>
    <row r="524" spans="1:16" hidden="1" x14ac:dyDescent="0.2">
      <c r="A524" t="s">
        <v>37</v>
      </c>
      <c r="B524" t="s">
        <v>38</v>
      </c>
      <c r="C524">
        <v>2016</v>
      </c>
      <c r="D524">
        <v>12</v>
      </c>
      <c r="E524">
        <v>4</v>
      </c>
      <c r="F524">
        <v>389</v>
      </c>
      <c r="G524">
        <v>311</v>
      </c>
      <c r="H524">
        <v>78</v>
      </c>
      <c r="I524">
        <v>4.9000000000000004</v>
      </c>
      <c r="J524">
        <v>0.7</v>
      </c>
      <c r="K524">
        <v>5.6</v>
      </c>
      <c r="L524">
        <v>1.2</v>
      </c>
      <c r="M524">
        <v>4.4000000000000004</v>
      </c>
      <c r="N524" t="s">
        <v>344</v>
      </c>
      <c r="O524" t="s">
        <v>349</v>
      </c>
      <c r="P524">
        <f>IF(N524="Playoffs",1,0)</f>
        <v>1</v>
      </c>
    </row>
    <row r="525" spans="1:16" hidden="1" x14ac:dyDescent="0.2">
      <c r="A525" t="s">
        <v>50</v>
      </c>
      <c r="B525" t="s">
        <v>51</v>
      </c>
      <c r="C525">
        <v>2016</v>
      </c>
      <c r="D525">
        <v>12</v>
      </c>
      <c r="E525">
        <v>4</v>
      </c>
      <c r="F525">
        <v>416</v>
      </c>
      <c r="G525">
        <v>385</v>
      </c>
      <c r="H525">
        <v>31</v>
      </c>
      <c r="I525">
        <v>1.9</v>
      </c>
      <c r="J525">
        <v>1.3</v>
      </c>
      <c r="K525">
        <v>3.3</v>
      </c>
      <c r="L525">
        <v>3.5</v>
      </c>
      <c r="M525">
        <v>-0.3</v>
      </c>
      <c r="N525" t="s">
        <v>344</v>
      </c>
      <c r="O525" t="s">
        <v>349</v>
      </c>
      <c r="P525">
        <f>IF(N525="Playoffs",1,0)</f>
        <v>1</v>
      </c>
    </row>
    <row r="526" spans="1:16" hidden="1" x14ac:dyDescent="0.2">
      <c r="A526" t="s">
        <v>27</v>
      </c>
      <c r="B526" t="s">
        <v>28</v>
      </c>
      <c r="C526">
        <v>2016</v>
      </c>
      <c r="D526">
        <v>9</v>
      </c>
      <c r="E526">
        <v>7</v>
      </c>
      <c r="F526">
        <v>333</v>
      </c>
      <c r="G526">
        <v>297</v>
      </c>
      <c r="H526">
        <v>36</v>
      </c>
      <c r="I526">
        <v>2.2999999999999998</v>
      </c>
      <c r="J526">
        <v>1.8</v>
      </c>
      <c r="K526">
        <v>4</v>
      </c>
      <c r="L526">
        <v>-2</v>
      </c>
      <c r="M526">
        <v>6.1</v>
      </c>
      <c r="N526" t="s">
        <v>345</v>
      </c>
      <c r="O526" t="s">
        <v>349</v>
      </c>
      <c r="P526">
        <f>IF(N526="Playoffs",1,0)</f>
        <v>0</v>
      </c>
    </row>
    <row r="527" spans="1:16" hidden="1" x14ac:dyDescent="0.2">
      <c r="A527" t="s">
        <v>56</v>
      </c>
      <c r="B527" t="s">
        <v>57</v>
      </c>
      <c r="C527">
        <v>2016</v>
      </c>
      <c r="D527">
        <v>5</v>
      </c>
      <c r="E527">
        <v>11</v>
      </c>
      <c r="F527">
        <v>410</v>
      </c>
      <c r="G527">
        <v>423</v>
      </c>
      <c r="H527">
        <v>-13</v>
      </c>
      <c r="I527">
        <v>-0.8</v>
      </c>
      <c r="J527">
        <v>0.9</v>
      </c>
      <c r="K527">
        <v>0.1</v>
      </c>
      <c r="L527">
        <v>3</v>
      </c>
      <c r="M527">
        <v>-3</v>
      </c>
      <c r="N527" t="s">
        <v>345</v>
      </c>
      <c r="O527" t="s">
        <v>349</v>
      </c>
      <c r="P527">
        <f>IF(N527="Playoffs",1,0)</f>
        <v>0</v>
      </c>
    </row>
    <row r="528" spans="1:16" hidden="1" x14ac:dyDescent="0.2">
      <c r="A528" t="s">
        <v>25</v>
      </c>
      <c r="B528" t="s">
        <v>26</v>
      </c>
      <c r="C528">
        <v>2016</v>
      </c>
      <c r="D528">
        <v>13</v>
      </c>
      <c r="E528">
        <v>3</v>
      </c>
      <c r="F528">
        <v>421</v>
      </c>
      <c r="G528">
        <v>306</v>
      </c>
      <c r="H528">
        <v>115</v>
      </c>
      <c r="I528">
        <v>7.2</v>
      </c>
      <c r="J528">
        <v>-0.2</v>
      </c>
      <c r="K528">
        <v>7</v>
      </c>
      <c r="L528">
        <v>4.0999999999999996</v>
      </c>
      <c r="M528">
        <v>2.9</v>
      </c>
      <c r="N528" t="s">
        <v>344</v>
      </c>
      <c r="O528" t="s">
        <v>349</v>
      </c>
      <c r="P528">
        <f>IF(N528="Playoffs",1,0)</f>
        <v>1</v>
      </c>
    </row>
    <row r="529" spans="1:16" hidden="1" x14ac:dyDescent="0.2">
      <c r="A529" t="s">
        <v>47</v>
      </c>
      <c r="B529" t="s">
        <v>48</v>
      </c>
      <c r="C529">
        <v>2016</v>
      </c>
      <c r="D529">
        <v>11</v>
      </c>
      <c r="E529">
        <v>5</v>
      </c>
      <c r="F529">
        <v>310</v>
      </c>
      <c r="G529">
        <v>284</v>
      </c>
      <c r="H529">
        <v>26</v>
      </c>
      <c r="I529">
        <v>1.6</v>
      </c>
      <c r="J529">
        <v>0.5</v>
      </c>
      <c r="K529">
        <v>2.1</v>
      </c>
      <c r="L529">
        <v>-3.2</v>
      </c>
      <c r="M529">
        <v>5.4</v>
      </c>
      <c r="N529" t="s">
        <v>344</v>
      </c>
      <c r="O529" t="s">
        <v>349</v>
      </c>
      <c r="P529">
        <f>IF(N529="Playoffs",1,0)</f>
        <v>1</v>
      </c>
    </row>
    <row r="530" spans="1:16" hidden="1" x14ac:dyDescent="0.2">
      <c r="A530" t="s">
        <v>68</v>
      </c>
      <c r="B530" t="s">
        <v>69</v>
      </c>
      <c r="C530">
        <v>2016</v>
      </c>
      <c r="D530">
        <v>8</v>
      </c>
      <c r="E530">
        <v>7</v>
      </c>
      <c r="F530">
        <v>396</v>
      </c>
      <c r="G530">
        <v>383</v>
      </c>
      <c r="H530">
        <v>13</v>
      </c>
      <c r="I530">
        <v>0.8</v>
      </c>
      <c r="J530">
        <v>1.2</v>
      </c>
      <c r="K530">
        <v>2</v>
      </c>
      <c r="L530">
        <v>3.3</v>
      </c>
      <c r="M530">
        <v>-1.3</v>
      </c>
      <c r="N530" t="s">
        <v>345</v>
      </c>
      <c r="O530" t="s">
        <v>349</v>
      </c>
      <c r="P530">
        <f>IF(N530="Playoffs",1,0)</f>
        <v>0</v>
      </c>
    </row>
    <row r="531" spans="1:16" hidden="1" x14ac:dyDescent="0.2">
      <c r="A531" t="s">
        <v>52</v>
      </c>
      <c r="B531" t="s">
        <v>53</v>
      </c>
      <c r="C531">
        <v>2016</v>
      </c>
      <c r="D531">
        <v>7</v>
      </c>
      <c r="E531">
        <v>9</v>
      </c>
      <c r="F531">
        <v>367</v>
      </c>
      <c r="G531">
        <v>331</v>
      </c>
      <c r="H531">
        <v>36</v>
      </c>
      <c r="I531">
        <v>2.2999999999999998</v>
      </c>
      <c r="J531">
        <v>1.6</v>
      </c>
      <c r="K531">
        <v>3.8</v>
      </c>
      <c r="L531">
        <v>1.3</v>
      </c>
      <c r="M531">
        <v>2.5</v>
      </c>
      <c r="N531" t="s">
        <v>345</v>
      </c>
      <c r="O531" t="s">
        <v>349</v>
      </c>
      <c r="P531">
        <f>IF(N531="Playoffs",1,0)</f>
        <v>0</v>
      </c>
    </row>
    <row r="532" spans="1:16" hidden="1" x14ac:dyDescent="0.2">
      <c r="A532" t="s">
        <v>31</v>
      </c>
      <c r="B532" t="s">
        <v>32</v>
      </c>
      <c r="C532">
        <v>2016</v>
      </c>
      <c r="D532">
        <v>10</v>
      </c>
      <c r="E532">
        <v>6</v>
      </c>
      <c r="F532">
        <v>432</v>
      </c>
      <c r="G532">
        <v>388</v>
      </c>
      <c r="H532">
        <v>44</v>
      </c>
      <c r="I532">
        <v>2.8</v>
      </c>
      <c r="J532">
        <v>0.1</v>
      </c>
      <c r="K532">
        <v>2.8</v>
      </c>
      <c r="L532">
        <v>4.9000000000000004</v>
      </c>
      <c r="M532">
        <v>-2</v>
      </c>
      <c r="N532" t="s">
        <v>344</v>
      </c>
      <c r="O532" t="s">
        <v>349</v>
      </c>
      <c r="P532">
        <f>IF(N532="Playoffs",1,0)</f>
        <v>1</v>
      </c>
    </row>
    <row r="533" spans="1:16" hidden="1" x14ac:dyDescent="0.2">
      <c r="A533" t="s">
        <v>29</v>
      </c>
      <c r="B533" t="s">
        <v>30</v>
      </c>
      <c r="C533">
        <v>2016</v>
      </c>
      <c r="D533">
        <v>9</v>
      </c>
      <c r="E533">
        <v>7</v>
      </c>
      <c r="F533">
        <v>346</v>
      </c>
      <c r="G533">
        <v>358</v>
      </c>
      <c r="H533">
        <v>-12</v>
      </c>
      <c r="I533">
        <v>-0.8</v>
      </c>
      <c r="J533">
        <v>-0.6</v>
      </c>
      <c r="K533">
        <v>-1.4</v>
      </c>
      <c r="L533">
        <v>-1.3</v>
      </c>
      <c r="M533">
        <v>-0.1</v>
      </c>
      <c r="N533" t="s">
        <v>344</v>
      </c>
      <c r="O533" t="s">
        <v>349</v>
      </c>
      <c r="P533">
        <f>IF(N533="Playoffs",1,0)</f>
        <v>1</v>
      </c>
    </row>
    <row r="534" spans="1:16" hidden="1" x14ac:dyDescent="0.2">
      <c r="A534" t="s">
        <v>41</v>
      </c>
      <c r="B534" t="s">
        <v>42</v>
      </c>
      <c r="C534">
        <v>2016</v>
      </c>
      <c r="D534">
        <v>8</v>
      </c>
      <c r="E534">
        <v>8</v>
      </c>
      <c r="F534">
        <v>327</v>
      </c>
      <c r="G534">
        <v>307</v>
      </c>
      <c r="H534">
        <v>20</v>
      </c>
      <c r="I534">
        <v>1.3</v>
      </c>
      <c r="J534">
        <v>-0.3</v>
      </c>
      <c r="K534">
        <v>0.9</v>
      </c>
      <c r="L534">
        <v>-2.6</v>
      </c>
      <c r="M534">
        <v>3.6</v>
      </c>
      <c r="N534" t="s">
        <v>345</v>
      </c>
      <c r="O534" t="s">
        <v>349</v>
      </c>
      <c r="P534">
        <f>IF(N534="Playoffs",1,0)</f>
        <v>0</v>
      </c>
    </row>
    <row r="535" spans="1:16" hidden="1" x14ac:dyDescent="0.2">
      <c r="A535" t="s">
        <v>19</v>
      </c>
      <c r="B535" t="s">
        <v>20</v>
      </c>
      <c r="C535">
        <v>2016</v>
      </c>
      <c r="D535">
        <v>3</v>
      </c>
      <c r="E535">
        <v>13</v>
      </c>
      <c r="F535">
        <v>279</v>
      </c>
      <c r="G535">
        <v>399</v>
      </c>
      <c r="H535">
        <v>-120</v>
      </c>
      <c r="I535">
        <v>-7.5</v>
      </c>
      <c r="J535">
        <v>0</v>
      </c>
      <c r="K535">
        <v>-7.5</v>
      </c>
      <c r="L535">
        <v>-5.2</v>
      </c>
      <c r="M535">
        <v>-2.2999999999999998</v>
      </c>
      <c r="N535" t="s">
        <v>345</v>
      </c>
      <c r="O535" t="s">
        <v>349</v>
      </c>
      <c r="P535">
        <f>IF(N535="Playoffs",1,0)</f>
        <v>0</v>
      </c>
    </row>
    <row r="536" spans="1:16" hidden="1" x14ac:dyDescent="0.2">
      <c r="A536" t="s">
        <v>11</v>
      </c>
      <c r="B536" t="s">
        <v>12</v>
      </c>
      <c r="C536">
        <v>2016</v>
      </c>
      <c r="D536">
        <v>11</v>
      </c>
      <c r="E536">
        <v>5</v>
      </c>
      <c r="F536">
        <v>540</v>
      </c>
      <c r="G536">
        <v>406</v>
      </c>
      <c r="H536">
        <v>134</v>
      </c>
      <c r="I536">
        <v>8.4</v>
      </c>
      <c r="J536">
        <v>0.1</v>
      </c>
      <c r="K536">
        <v>8.5</v>
      </c>
      <c r="L536">
        <v>10.5</v>
      </c>
      <c r="M536">
        <v>-2</v>
      </c>
      <c r="N536" t="s">
        <v>344</v>
      </c>
      <c r="O536" t="s">
        <v>349</v>
      </c>
      <c r="P536">
        <f>IF(N536="Playoffs",1,0)</f>
        <v>1</v>
      </c>
    </row>
    <row r="537" spans="1:16" hidden="1" x14ac:dyDescent="0.2">
      <c r="A537" t="s">
        <v>64</v>
      </c>
      <c r="B537" t="s">
        <v>65</v>
      </c>
      <c r="C537">
        <v>2016</v>
      </c>
      <c r="D537">
        <v>9</v>
      </c>
      <c r="E537">
        <v>7</v>
      </c>
      <c r="F537">
        <v>354</v>
      </c>
      <c r="G537">
        <v>369</v>
      </c>
      <c r="H537">
        <v>-15</v>
      </c>
      <c r="I537">
        <v>-0.9</v>
      </c>
      <c r="J537">
        <v>0.7</v>
      </c>
      <c r="K537">
        <v>-0.2</v>
      </c>
      <c r="L537">
        <v>-1.5</v>
      </c>
      <c r="M537">
        <v>1.3</v>
      </c>
      <c r="N537" t="s">
        <v>345</v>
      </c>
      <c r="O537" t="s">
        <v>349</v>
      </c>
      <c r="P537">
        <f>IF(N537="Playoffs",1,0)</f>
        <v>0</v>
      </c>
    </row>
    <row r="538" spans="1:16" hidden="1" x14ac:dyDescent="0.2">
      <c r="A538" t="s">
        <v>45</v>
      </c>
      <c r="B538" t="s">
        <v>46</v>
      </c>
      <c r="C538">
        <v>2016</v>
      </c>
      <c r="D538">
        <v>7</v>
      </c>
      <c r="E538">
        <v>9</v>
      </c>
      <c r="F538">
        <v>469</v>
      </c>
      <c r="G538">
        <v>454</v>
      </c>
      <c r="H538">
        <v>15</v>
      </c>
      <c r="I538">
        <v>0.9</v>
      </c>
      <c r="J538">
        <v>0.6</v>
      </c>
      <c r="K538">
        <v>1.5</v>
      </c>
      <c r="L538">
        <v>6.8</v>
      </c>
      <c r="M538">
        <v>-5.3</v>
      </c>
      <c r="N538" t="s">
        <v>345</v>
      </c>
      <c r="O538" t="s">
        <v>349</v>
      </c>
      <c r="P538">
        <f>IF(N538="Playoffs",1,0)</f>
        <v>0</v>
      </c>
    </row>
    <row r="539" spans="1:16" hidden="1" x14ac:dyDescent="0.2">
      <c r="A539" t="s">
        <v>17</v>
      </c>
      <c r="B539" t="s">
        <v>18</v>
      </c>
      <c r="C539">
        <v>2016</v>
      </c>
      <c r="D539">
        <v>6</v>
      </c>
      <c r="E539">
        <v>10</v>
      </c>
      <c r="F539">
        <v>369</v>
      </c>
      <c r="G539">
        <v>402</v>
      </c>
      <c r="H539">
        <v>-33</v>
      </c>
      <c r="I539">
        <v>-2.1</v>
      </c>
      <c r="J539">
        <v>1.1000000000000001</v>
      </c>
      <c r="K539">
        <v>-1</v>
      </c>
      <c r="L539">
        <v>-0.2</v>
      </c>
      <c r="M539">
        <v>-0.8</v>
      </c>
      <c r="N539" t="s">
        <v>345</v>
      </c>
      <c r="O539" t="s">
        <v>349</v>
      </c>
      <c r="P539">
        <f>IF(N539="Playoffs",1,0)</f>
        <v>0</v>
      </c>
    </row>
    <row r="540" spans="1:16" hidden="1" x14ac:dyDescent="0.2">
      <c r="A540" t="s">
        <v>60</v>
      </c>
      <c r="B540" t="s">
        <v>61</v>
      </c>
      <c r="C540">
        <v>2016</v>
      </c>
      <c r="D540">
        <v>10</v>
      </c>
      <c r="E540">
        <v>5</v>
      </c>
      <c r="F540">
        <v>354</v>
      </c>
      <c r="G540">
        <v>292</v>
      </c>
      <c r="H540">
        <v>62</v>
      </c>
      <c r="I540">
        <v>3.9</v>
      </c>
      <c r="J540">
        <v>-1.7</v>
      </c>
      <c r="K540">
        <v>2.1</v>
      </c>
      <c r="L540">
        <v>-2.4</v>
      </c>
      <c r="M540">
        <v>4.5</v>
      </c>
      <c r="N540" t="s">
        <v>344</v>
      </c>
      <c r="O540" t="s">
        <v>349</v>
      </c>
      <c r="P540">
        <f>IF(N540="Playoffs",1,0)</f>
        <v>1</v>
      </c>
    </row>
    <row r="541" spans="1:16" hidden="1" x14ac:dyDescent="0.2">
      <c r="A541" t="s">
        <v>8</v>
      </c>
      <c r="B541" t="s">
        <v>9</v>
      </c>
      <c r="C541">
        <v>2016</v>
      </c>
      <c r="D541">
        <v>7</v>
      </c>
      <c r="E541">
        <v>8</v>
      </c>
      <c r="F541">
        <v>418</v>
      </c>
      <c r="G541">
        <v>362</v>
      </c>
      <c r="H541">
        <v>56</v>
      </c>
      <c r="I541">
        <v>3.5</v>
      </c>
      <c r="J541">
        <v>-1.9</v>
      </c>
      <c r="K541">
        <v>1.6</v>
      </c>
      <c r="L541">
        <v>2.4</v>
      </c>
      <c r="M541">
        <v>-0.8</v>
      </c>
      <c r="N541" t="s">
        <v>345</v>
      </c>
      <c r="O541" t="s">
        <v>349</v>
      </c>
      <c r="P541">
        <f>IF(N541="Playoffs",1,0)</f>
        <v>0</v>
      </c>
    </row>
    <row r="542" spans="1:16" hidden="1" x14ac:dyDescent="0.2">
      <c r="A542" t="s">
        <v>72</v>
      </c>
      <c r="B542" t="s">
        <v>63</v>
      </c>
      <c r="C542">
        <v>2016</v>
      </c>
      <c r="D542">
        <v>4</v>
      </c>
      <c r="E542">
        <v>12</v>
      </c>
      <c r="F542">
        <v>224</v>
      </c>
      <c r="G542">
        <v>394</v>
      </c>
      <c r="H542">
        <v>-170</v>
      </c>
      <c r="I542">
        <v>-10.6</v>
      </c>
      <c r="J542">
        <v>-0.5</v>
      </c>
      <c r="K542">
        <v>-11.1</v>
      </c>
      <c r="L542">
        <v>-9.5</v>
      </c>
      <c r="M542">
        <v>-1.6</v>
      </c>
      <c r="N542" t="s">
        <v>345</v>
      </c>
      <c r="O542" t="s">
        <v>349</v>
      </c>
      <c r="P542">
        <f>IF(N542="Playoffs",1,0)</f>
        <v>0</v>
      </c>
    </row>
    <row r="543" spans="1:16" hidden="1" x14ac:dyDescent="0.2">
      <c r="A543" t="s">
        <v>58</v>
      </c>
      <c r="B543" t="s">
        <v>59</v>
      </c>
      <c r="C543">
        <v>2016</v>
      </c>
      <c r="D543">
        <v>2</v>
      </c>
      <c r="E543">
        <v>14</v>
      </c>
      <c r="F543">
        <v>309</v>
      </c>
      <c r="G543">
        <v>480</v>
      </c>
      <c r="H543">
        <v>-171</v>
      </c>
      <c r="I543">
        <v>-10.7</v>
      </c>
      <c r="J543">
        <v>-0.5</v>
      </c>
      <c r="K543">
        <v>-11.2</v>
      </c>
      <c r="L543">
        <v>-3.7</v>
      </c>
      <c r="M543">
        <v>-7.5</v>
      </c>
      <c r="N543" t="s">
        <v>345</v>
      </c>
      <c r="O543" t="s">
        <v>349</v>
      </c>
      <c r="P543">
        <f>IF(N543="Playoffs",1,0)</f>
        <v>0</v>
      </c>
    </row>
    <row r="544" spans="1:16" hidden="1" x14ac:dyDescent="0.2">
      <c r="A544" t="s">
        <v>43</v>
      </c>
      <c r="B544" t="s">
        <v>44</v>
      </c>
      <c r="C544">
        <v>2017</v>
      </c>
      <c r="D544">
        <v>13</v>
      </c>
      <c r="E544">
        <v>3</v>
      </c>
      <c r="F544">
        <v>458</v>
      </c>
      <c r="G544">
        <v>296</v>
      </c>
      <c r="H544">
        <v>162</v>
      </c>
      <c r="I544">
        <v>10.1</v>
      </c>
      <c r="J544">
        <v>-1.2</v>
      </c>
      <c r="K544">
        <v>8.9</v>
      </c>
      <c r="L544">
        <v>6.3</v>
      </c>
      <c r="M544">
        <v>2.6</v>
      </c>
      <c r="N544" t="s">
        <v>344</v>
      </c>
      <c r="O544" t="s">
        <v>349</v>
      </c>
      <c r="P544">
        <f>IF(N544="Playoffs",1,0)</f>
        <v>1</v>
      </c>
    </row>
    <row r="545" spans="1:16" hidden="1" x14ac:dyDescent="0.2">
      <c r="A545" t="s">
        <v>15</v>
      </c>
      <c r="B545" t="s">
        <v>16</v>
      </c>
      <c r="C545">
        <v>2017</v>
      </c>
      <c r="D545">
        <v>9</v>
      </c>
      <c r="E545">
        <v>7</v>
      </c>
      <c r="F545">
        <v>302</v>
      </c>
      <c r="G545">
        <v>359</v>
      </c>
      <c r="H545">
        <v>-57</v>
      </c>
      <c r="I545">
        <v>-3.6</v>
      </c>
      <c r="J545">
        <v>-0.5</v>
      </c>
      <c r="K545">
        <v>-4</v>
      </c>
      <c r="L545">
        <v>-3</v>
      </c>
      <c r="M545">
        <v>-1</v>
      </c>
      <c r="N545" t="s">
        <v>344</v>
      </c>
      <c r="O545" t="s">
        <v>349</v>
      </c>
      <c r="P545">
        <f>IF(N545="Playoffs",1,0)</f>
        <v>1</v>
      </c>
    </row>
    <row r="546" spans="1:16" hidden="1" x14ac:dyDescent="0.2">
      <c r="A546" t="s">
        <v>39</v>
      </c>
      <c r="B546" t="s">
        <v>40</v>
      </c>
      <c r="C546">
        <v>2017</v>
      </c>
      <c r="D546">
        <v>6</v>
      </c>
      <c r="E546">
        <v>10</v>
      </c>
      <c r="F546">
        <v>281</v>
      </c>
      <c r="G546">
        <v>393</v>
      </c>
      <c r="H546">
        <v>-112</v>
      </c>
      <c r="I546">
        <v>-7</v>
      </c>
      <c r="J546">
        <v>0.7</v>
      </c>
      <c r="K546">
        <v>-6.3</v>
      </c>
      <c r="L546">
        <v>-3.9</v>
      </c>
      <c r="M546">
        <v>-2.4</v>
      </c>
      <c r="N546" t="s">
        <v>345</v>
      </c>
      <c r="O546" t="s">
        <v>349</v>
      </c>
      <c r="P546">
        <f>IF(N546="Playoffs",1,0)</f>
        <v>0</v>
      </c>
    </row>
    <row r="547" spans="1:16" hidden="1" x14ac:dyDescent="0.2">
      <c r="A547" t="s">
        <v>47</v>
      </c>
      <c r="B547" t="s">
        <v>49</v>
      </c>
      <c r="C547">
        <v>2017</v>
      </c>
      <c r="D547">
        <v>5</v>
      </c>
      <c r="E547">
        <v>11</v>
      </c>
      <c r="F547">
        <v>298</v>
      </c>
      <c r="G547">
        <v>382</v>
      </c>
      <c r="H547">
        <v>-84</v>
      </c>
      <c r="I547">
        <v>-5.3</v>
      </c>
      <c r="J547">
        <v>0.3</v>
      </c>
      <c r="K547">
        <v>-4.9000000000000004</v>
      </c>
      <c r="L547">
        <v>-2.9</v>
      </c>
      <c r="M547">
        <v>-2.1</v>
      </c>
      <c r="N547" t="s">
        <v>345</v>
      </c>
      <c r="O547" t="s">
        <v>349</v>
      </c>
      <c r="P547">
        <f>IF(N547="Playoffs",1,0)</f>
        <v>0</v>
      </c>
    </row>
    <row r="548" spans="1:16" hidden="1" x14ac:dyDescent="0.2">
      <c r="A548" t="s">
        <v>54</v>
      </c>
      <c r="B548" t="s">
        <v>55</v>
      </c>
      <c r="C548">
        <v>2017</v>
      </c>
      <c r="D548">
        <v>13</v>
      </c>
      <c r="E548">
        <v>3</v>
      </c>
      <c r="F548">
        <v>406</v>
      </c>
      <c r="G548">
        <v>308</v>
      </c>
      <c r="H548">
        <v>98</v>
      </c>
      <c r="I548">
        <v>6.1</v>
      </c>
      <c r="J548">
        <v>-1.1000000000000001</v>
      </c>
      <c r="K548">
        <v>5</v>
      </c>
      <c r="L548">
        <v>3.2</v>
      </c>
      <c r="M548">
        <v>1.8</v>
      </c>
      <c r="N548" t="s">
        <v>344</v>
      </c>
      <c r="O548" t="s">
        <v>349</v>
      </c>
      <c r="P548">
        <f>IF(N548="Playoffs",1,0)</f>
        <v>1</v>
      </c>
    </row>
    <row r="549" spans="1:16" hidden="1" x14ac:dyDescent="0.2">
      <c r="A549" t="s">
        <v>13</v>
      </c>
      <c r="B549" t="s">
        <v>14</v>
      </c>
      <c r="C549">
        <v>2017</v>
      </c>
      <c r="D549">
        <v>9</v>
      </c>
      <c r="E549">
        <v>7</v>
      </c>
      <c r="F549">
        <v>395</v>
      </c>
      <c r="G549">
        <v>303</v>
      </c>
      <c r="H549">
        <v>92</v>
      </c>
      <c r="I549">
        <v>5.8</v>
      </c>
      <c r="J549">
        <v>-2.4</v>
      </c>
      <c r="K549">
        <v>3.4</v>
      </c>
      <c r="L549">
        <v>2.2000000000000002</v>
      </c>
      <c r="M549">
        <v>1.2</v>
      </c>
      <c r="N549" t="s">
        <v>345</v>
      </c>
      <c r="O549" t="s">
        <v>349</v>
      </c>
      <c r="P549">
        <f>IF(N549="Playoffs",1,0)</f>
        <v>0</v>
      </c>
    </row>
    <row r="550" spans="1:16" hidden="1" x14ac:dyDescent="0.2">
      <c r="A550" t="s">
        <v>21</v>
      </c>
      <c r="B550" t="s">
        <v>22</v>
      </c>
      <c r="C550">
        <v>2017</v>
      </c>
      <c r="D550">
        <v>7</v>
      </c>
      <c r="E550">
        <v>9</v>
      </c>
      <c r="F550">
        <v>290</v>
      </c>
      <c r="G550">
        <v>349</v>
      </c>
      <c r="H550">
        <v>-59</v>
      </c>
      <c r="I550">
        <v>-3.7</v>
      </c>
      <c r="J550">
        <v>-1.3</v>
      </c>
      <c r="K550">
        <v>-5</v>
      </c>
      <c r="L550">
        <v>-4.0999999999999996</v>
      </c>
      <c r="M550">
        <v>-0.9</v>
      </c>
      <c r="N550" t="s">
        <v>345</v>
      </c>
      <c r="O550" t="s">
        <v>349</v>
      </c>
      <c r="P550">
        <f>IF(N550="Playoffs",1,0)</f>
        <v>0</v>
      </c>
    </row>
    <row r="551" spans="1:16" hidden="1" x14ac:dyDescent="0.2">
      <c r="A551" t="s">
        <v>23</v>
      </c>
      <c r="B551" t="s">
        <v>24</v>
      </c>
      <c r="C551">
        <v>2017</v>
      </c>
      <c r="D551">
        <v>0</v>
      </c>
      <c r="E551">
        <v>16</v>
      </c>
      <c r="F551">
        <v>234</v>
      </c>
      <c r="G551">
        <v>410</v>
      </c>
      <c r="H551">
        <v>-176</v>
      </c>
      <c r="I551">
        <v>-11</v>
      </c>
      <c r="J551">
        <v>0</v>
      </c>
      <c r="K551">
        <v>-11</v>
      </c>
      <c r="L551">
        <v>-6.8</v>
      </c>
      <c r="M551">
        <v>-4.0999999999999996</v>
      </c>
      <c r="N551" t="s">
        <v>345</v>
      </c>
      <c r="O551" t="s">
        <v>349</v>
      </c>
      <c r="P551">
        <f>IF(N551="Playoffs",1,0)</f>
        <v>0</v>
      </c>
    </row>
    <row r="552" spans="1:16" hidden="1" x14ac:dyDescent="0.2">
      <c r="A552" t="s">
        <v>35</v>
      </c>
      <c r="B552" t="s">
        <v>36</v>
      </c>
      <c r="C552">
        <v>2017</v>
      </c>
      <c r="D552">
        <v>10</v>
      </c>
      <c r="E552">
        <v>6</v>
      </c>
      <c r="F552">
        <v>417</v>
      </c>
      <c r="G552">
        <v>268</v>
      </c>
      <c r="H552">
        <v>149</v>
      </c>
      <c r="I552">
        <v>9.3000000000000007</v>
      </c>
      <c r="J552">
        <v>-2.8</v>
      </c>
      <c r="K552">
        <v>6.5</v>
      </c>
      <c r="L552">
        <v>3</v>
      </c>
      <c r="M552">
        <v>3.6</v>
      </c>
      <c r="N552" t="s">
        <v>344</v>
      </c>
      <c r="O552" t="s">
        <v>349</v>
      </c>
      <c r="P552">
        <f>IF(N552="Playoffs",1,0)</f>
        <v>1</v>
      </c>
    </row>
    <row r="553" spans="1:16" hidden="1" x14ac:dyDescent="0.2">
      <c r="A553" t="s">
        <v>66</v>
      </c>
      <c r="B553" t="s">
        <v>67</v>
      </c>
      <c r="C553">
        <v>2017</v>
      </c>
      <c r="D553">
        <v>9</v>
      </c>
      <c r="E553">
        <v>7</v>
      </c>
      <c r="F553">
        <v>334</v>
      </c>
      <c r="G553">
        <v>356</v>
      </c>
      <c r="H553">
        <v>-22</v>
      </c>
      <c r="I553">
        <v>-1.4</v>
      </c>
      <c r="J553">
        <v>-2.1</v>
      </c>
      <c r="K553">
        <v>-3.5</v>
      </c>
      <c r="L553">
        <v>-2</v>
      </c>
      <c r="M553">
        <v>-1.5</v>
      </c>
      <c r="N553" t="s">
        <v>344</v>
      </c>
      <c r="O553" t="s">
        <v>349</v>
      </c>
      <c r="P553">
        <f>IF(N553="Playoffs",1,0)</f>
        <v>1</v>
      </c>
    </row>
    <row r="554" spans="1:16" hidden="1" x14ac:dyDescent="0.2">
      <c r="A554" t="s">
        <v>33</v>
      </c>
      <c r="B554" t="s">
        <v>34</v>
      </c>
      <c r="C554">
        <v>2017</v>
      </c>
      <c r="D554">
        <v>4</v>
      </c>
      <c r="E554">
        <v>12</v>
      </c>
      <c r="F554">
        <v>263</v>
      </c>
      <c r="G554">
        <v>404</v>
      </c>
      <c r="H554">
        <v>-141</v>
      </c>
      <c r="I554">
        <v>-8.8000000000000007</v>
      </c>
      <c r="J554">
        <v>-1.3</v>
      </c>
      <c r="K554">
        <v>-10.1</v>
      </c>
      <c r="L554">
        <v>-6.1</v>
      </c>
      <c r="M554">
        <v>-4</v>
      </c>
      <c r="N554" t="s">
        <v>345</v>
      </c>
      <c r="O554" t="s">
        <v>349</v>
      </c>
      <c r="P554">
        <f>IF(N554="Playoffs",1,0)</f>
        <v>0</v>
      </c>
    </row>
    <row r="555" spans="1:16" hidden="1" x14ac:dyDescent="0.2">
      <c r="A555" t="s">
        <v>70</v>
      </c>
      <c r="B555" t="s">
        <v>71</v>
      </c>
      <c r="C555">
        <v>2017</v>
      </c>
      <c r="D555">
        <v>4</v>
      </c>
      <c r="E555">
        <v>12</v>
      </c>
      <c r="F555">
        <v>338</v>
      </c>
      <c r="G555">
        <v>436</v>
      </c>
      <c r="H555">
        <v>-98</v>
      </c>
      <c r="I555">
        <v>-6.1</v>
      </c>
      <c r="J555">
        <v>-0.3</v>
      </c>
      <c r="K555">
        <v>-6.4</v>
      </c>
      <c r="L555">
        <v>-0.8</v>
      </c>
      <c r="M555">
        <v>-5.6</v>
      </c>
      <c r="N555" t="s">
        <v>345</v>
      </c>
      <c r="O555" t="s">
        <v>349</v>
      </c>
      <c r="P555">
        <f>IF(N555="Playoffs",1,0)</f>
        <v>0</v>
      </c>
    </row>
    <row r="556" spans="1:16" hidden="1" x14ac:dyDescent="0.2">
      <c r="A556" t="s">
        <v>37</v>
      </c>
      <c r="B556" t="s">
        <v>38</v>
      </c>
      <c r="C556">
        <v>2017</v>
      </c>
      <c r="D556">
        <v>10</v>
      </c>
      <c r="E556">
        <v>6</v>
      </c>
      <c r="F556">
        <v>415</v>
      </c>
      <c r="G556">
        <v>339</v>
      </c>
      <c r="H556">
        <v>76</v>
      </c>
      <c r="I556">
        <v>4.8</v>
      </c>
      <c r="J556">
        <v>-1.3</v>
      </c>
      <c r="K556">
        <v>3.4</v>
      </c>
      <c r="L556">
        <v>3.8</v>
      </c>
      <c r="M556">
        <v>-0.3</v>
      </c>
      <c r="N556" t="s">
        <v>344</v>
      </c>
      <c r="O556" t="s">
        <v>349</v>
      </c>
      <c r="P556">
        <f>IF(N556="Playoffs",1,0)</f>
        <v>1</v>
      </c>
    </row>
    <row r="557" spans="1:16" hidden="1" x14ac:dyDescent="0.2">
      <c r="A557" t="s">
        <v>72</v>
      </c>
      <c r="B557" t="s">
        <v>57</v>
      </c>
      <c r="C557">
        <v>2017</v>
      </c>
      <c r="D557">
        <v>9</v>
      </c>
      <c r="E557">
        <v>7</v>
      </c>
      <c r="F557">
        <v>355</v>
      </c>
      <c r="G557">
        <v>272</v>
      </c>
      <c r="H557">
        <v>83</v>
      </c>
      <c r="I557">
        <v>5.2</v>
      </c>
      <c r="J557">
        <v>-1.5</v>
      </c>
      <c r="K557">
        <v>3.6</v>
      </c>
      <c r="L557">
        <v>-0.3</v>
      </c>
      <c r="M557">
        <v>4</v>
      </c>
      <c r="N557" t="s">
        <v>345</v>
      </c>
      <c r="O557" t="s">
        <v>349</v>
      </c>
      <c r="P557">
        <f>IF(N557="Playoffs",1,0)</f>
        <v>0</v>
      </c>
    </row>
    <row r="558" spans="1:16" hidden="1" x14ac:dyDescent="0.2">
      <c r="A558" t="s">
        <v>50</v>
      </c>
      <c r="B558" t="s">
        <v>51</v>
      </c>
      <c r="C558">
        <v>2017</v>
      </c>
      <c r="D558">
        <v>6</v>
      </c>
      <c r="E558">
        <v>10</v>
      </c>
      <c r="F558">
        <v>301</v>
      </c>
      <c r="G558">
        <v>373</v>
      </c>
      <c r="H558">
        <v>-72</v>
      </c>
      <c r="I558">
        <v>-4.5</v>
      </c>
      <c r="J558">
        <v>-0.2</v>
      </c>
      <c r="K558">
        <v>-4.7</v>
      </c>
      <c r="L558">
        <v>-3</v>
      </c>
      <c r="M558">
        <v>-1.8</v>
      </c>
      <c r="N558" t="s">
        <v>345</v>
      </c>
      <c r="O558" t="s">
        <v>349</v>
      </c>
      <c r="P558">
        <f>IF(N558="Playoffs",1,0)</f>
        <v>0</v>
      </c>
    </row>
    <row r="559" spans="1:16" hidden="1" x14ac:dyDescent="0.2">
      <c r="A559" t="s">
        <v>27</v>
      </c>
      <c r="B559" t="s">
        <v>28</v>
      </c>
      <c r="C559">
        <v>2017</v>
      </c>
      <c r="D559">
        <v>5</v>
      </c>
      <c r="E559">
        <v>11</v>
      </c>
      <c r="F559">
        <v>289</v>
      </c>
      <c r="G559">
        <v>382</v>
      </c>
      <c r="H559">
        <v>-93</v>
      </c>
      <c r="I559">
        <v>-5.8</v>
      </c>
      <c r="J559">
        <v>-0.9</v>
      </c>
      <c r="K559">
        <v>-6.7</v>
      </c>
      <c r="L559">
        <v>-3.9</v>
      </c>
      <c r="M559">
        <v>-2.9</v>
      </c>
      <c r="N559" t="s">
        <v>345</v>
      </c>
      <c r="O559" t="s">
        <v>349</v>
      </c>
      <c r="P559">
        <f>IF(N559="Playoffs",1,0)</f>
        <v>0</v>
      </c>
    </row>
    <row r="560" spans="1:16" hidden="1" x14ac:dyDescent="0.2">
      <c r="A560" t="s">
        <v>52</v>
      </c>
      <c r="B560" t="s">
        <v>53</v>
      </c>
      <c r="C560">
        <v>2017</v>
      </c>
      <c r="D560">
        <v>13</v>
      </c>
      <c r="E560">
        <v>3</v>
      </c>
      <c r="F560">
        <v>457</v>
      </c>
      <c r="G560">
        <v>295</v>
      </c>
      <c r="H560">
        <v>162</v>
      </c>
      <c r="I560">
        <v>10.1</v>
      </c>
      <c r="J560">
        <v>-0.7</v>
      </c>
      <c r="K560">
        <v>9.4</v>
      </c>
      <c r="L560">
        <v>7</v>
      </c>
      <c r="M560">
        <v>2.5</v>
      </c>
      <c r="N560" t="s">
        <v>344</v>
      </c>
      <c r="O560" t="s">
        <v>350</v>
      </c>
      <c r="P560">
        <f>IF(N560="Playoffs",1,0)</f>
        <v>1</v>
      </c>
    </row>
    <row r="561" spans="1:16" hidden="1" x14ac:dyDescent="0.2">
      <c r="A561" t="s">
        <v>25</v>
      </c>
      <c r="B561" t="s">
        <v>26</v>
      </c>
      <c r="C561">
        <v>2017</v>
      </c>
      <c r="D561">
        <v>9</v>
      </c>
      <c r="E561">
        <v>7</v>
      </c>
      <c r="F561">
        <v>354</v>
      </c>
      <c r="G561">
        <v>332</v>
      </c>
      <c r="H561">
        <v>22</v>
      </c>
      <c r="I561">
        <v>1.4</v>
      </c>
      <c r="J561">
        <v>0.2</v>
      </c>
      <c r="K561">
        <v>1.6</v>
      </c>
      <c r="L561">
        <v>0.4</v>
      </c>
      <c r="M561">
        <v>1.2</v>
      </c>
      <c r="N561" t="s">
        <v>345</v>
      </c>
      <c r="O561" t="s">
        <v>349</v>
      </c>
      <c r="P561">
        <f>IF(N561="Playoffs",1,0)</f>
        <v>0</v>
      </c>
    </row>
    <row r="562" spans="1:16" hidden="1" x14ac:dyDescent="0.2">
      <c r="A562" t="s">
        <v>68</v>
      </c>
      <c r="B562" t="s">
        <v>69</v>
      </c>
      <c r="C562">
        <v>2017</v>
      </c>
      <c r="D562">
        <v>7</v>
      </c>
      <c r="E562">
        <v>9</v>
      </c>
      <c r="F562">
        <v>342</v>
      </c>
      <c r="G562">
        <v>388</v>
      </c>
      <c r="H562">
        <v>-46</v>
      </c>
      <c r="I562">
        <v>-2.9</v>
      </c>
      <c r="J562">
        <v>1.6</v>
      </c>
      <c r="K562">
        <v>-1.3</v>
      </c>
      <c r="L562">
        <v>0.5</v>
      </c>
      <c r="M562">
        <v>-1.8</v>
      </c>
      <c r="N562" t="s">
        <v>345</v>
      </c>
      <c r="O562" t="s">
        <v>349</v>
      </c>
      <c r="P562">
        <f>IF(N562="Playoffs",1,0)</f>
        <v>0</v>
      </c>
    </row>
    <row r="563" spans="1:16" hidden="1" x14ac:dyDescent="0.2">
      <c r="A563" t="s">
        <v>47</v>
      </c>
      <c r="B563" t="s">
        <v>48</v>
      </c>
      <c r="C563">
        <v>2017</v>
      </c>
      <c r="D563">
        <v>3</v>
      </c>
      <c r="E563">
        <v>13</v>
      </c>
      <c r="F563">
        <v>246</v>
      </c>
      <c r="G563">
        <v>388</v>
      </c>
      <c r="H563">
        <v>-142</v>
      </c>
      <c r="I563">
        <v>-8.9</v>
      </c>
      <c r="J563">
        <v>1.3</v>
      </c>
      <c r="K563">
        <v>-7.6</v>
      </c>
      <c r="L563">
        <v>-6.4</v>
      </c>
      <c r="M563">
        <v>-1.2</v>
      </c>
      <c r="N563" t="s">
        <v>345</v>
      </c>
      <c r="O563" t="s">
        <v>349</v>
      </c>
      <c r="P563">
        <f>IF(N563="Playoffs",1,0)</f>
        <v>0</v>
      </c>
    </row>
    <row r="564" spans="1:16" hidden="1" x14ac:dyDescent="0.2">
      <c r="A564" t="s">
        <v>41</v>
      </c>
      <c r="B564" t="s">
        <v>42</v>
      </c>
      <c r="C564">
        <v>2017</v>
      </c>
      <c r="D564">
        <v>13</v>
      </c>
      <c r="E564">
        <v>3</v>
      </c>
      <c r="F564">
        <v>382</v>
      </c>
      <c r="G564">
        <v>252</v>
      </c>
      <c r="H564">
        <v>130</v>
      </c>
      <c r="I564">
        <v>8.1</v>
      </c>
      <c r="J564">
        <v>1</v>
      </c>
      <c r="K564">
        <v>9.1</v>
      </c>
      <c r="L564">
        <v>2.2999999999999998</v>
      </c>
      <c r="M564">
        <v>6.8</v>
      </c>
      <c r="N564" t="s">
        <v>344</v>
      </c>
      <c r="O564" t="s">
        <v>349</v>
      </c>
      <c r="P564">
        <f>IF(N564="Playoffs",1,0)</f>
        <v>1</v>
      </c>
    </row>
    <row r="565" spans="1:16" hidden="1" x14ac:dyDescent="0.2">
      <c r="A565" t="s">
        <v>29</v>
      </c>
      <c r="B565" t="s">
        <v>30</v>
      </c>
      <c r="C565">
        <v>2017</v>
      </c>
      <c r="D565">
        <v>9</v>
      </c>
      <c r="E565">
        <v>7</v>
      </c>
      <c r="F565">
        <v>410</v>
      </c>
      <c r="G565">
        <v>376</v>
      </c>
      <c r="H565">
        <v>34</v>
      </c>
      <c r="I565">
        <v>2.1</v>
      </c>
      <c r="J565">
        <v>0.6</v>
      </c>
      <c r="K565">
        <v>2.7</v>
      </c>
      <c r="L565">
        <v>5.2</v>
      </c>
      <c r="M565">
        <v>-2.5</v>
      </c>
      <c r="N565" t="s">
        <v>345</v>
      </c>
      <c r="O565" t="s">
        <v>349</v>
      </c>
      <c r="P565">
        <f>IF(N565="Playoffs",1,0)</f>
        <v>0</v>
      </c>
    </row>
    <row r="566" spans="1:16" hidden="1" x14ac:dyDescent="0.2">
      <c r="A566" t="s">
        <v>31</v>
      </c>
      <c r="B566" t="s">
        <v>32</v>
      </c>
      <c r="C566">
        <v>2017</v>
      </c>
      <c r="D566">
        <v>7</v>
      </c>
      <c r="E566">
        <v>9</v>
      </c>
      <c r="F566">
        <v>320</v>
      </c>
      <c r="G566">
        <v>384</v>
      </c>
      <c r="H566">
        <v>-64</v>
      </c>
      <c r="I566">
        <v>-4</v>
      </c>
      <c r="J566">
        <v>2.1</v>
      </c>
      <c r="K566">
        <v>-1.9</v>
      </c>
      <c r="L566">
        <v>-0.3</v>
      </c>
      <c r="M566">
        <v>-1.6</v>
      </c>
      <c r="N566" t="s">
        <v>345</v>
      </c>
      <c r="O566" t="s">
        <v>349</v>
      </c>
      <c r="P566">
        <f>IF(N566="Playoffs",1,0)</f>
        <v>0</v>
      </c>
    </row>
    <row r="567" spans="1:16" hidden="1" x14ac:dyDescent="0.2">
      <c r="A567" t="s">
        <v>19</v>
      </c>
      <c r="B567" t="s">
        <v>20</v>
      </c>
      <c r="C567">
        <v>2017</v>
      </c>
      <c r="D567">
        <v>5</v>
      </c>
      <c r="E567">
        <v>11</v>
      </c>
      <c r="F567">
        <v>264</v>
      </c>
      <c r="G567">
        <v>320</v>
      </c>
      <c r="H567">
        <v>-56</v>
      </c>
      <c r="I567">
        <v>-3.5</v>
      </c>
      <c r="J567">
        <v>2.2000000000000002</v>
      </c>
      <c r="K567">
        <v>-1.3</v>
      </c>
      <c r="L567">
        <v>-4.5999999999999996</v>
      </c>
      <c r="M567">
        <v>3.3</v>
      </c>
      <c r="N567" t="s">
        <v>345</v>
      </c>
      <c r="O567" t="s">
        <v>349</v>
      </c>
      <c r="P567">
        <f>IF(N567="Playoffs",1,0)</f>
        <v>0</v>
      </c>
    </row>
    <row r="568" spans="1:16" hidden="1" x14ac:dyDescent="0.2">
      <c r="A568" t="s">
        <v>45</v>
      </c>
      <c r="B568" t="s">
        <v>46</v>
      </c>
      <c r="C568">
        <v>2017</v>
      </c>
      <c r="D568">
        <v>11</v>
      </c>
      <c r="E568">
        <v>5</v>
      </c>
      <c r="F568">
        <v>448</v>
      </c>
      <c r="G568">
        <v>326</v>
      </c>
      <c r="H568">
        <v>122</v>
      </c>
      <c r="I568">
        <v>7.6</v>
      </c>
      <c r="J568">
        <v>1.5</v>
      </c>
      <c r="K568">
        <v>9.1999999999999993</v>
      </c>
      <c r="L568">
        <v>7</v>
      </c>
      <c r="M568">
        <v>2.2000000000000002</v>
      </c>
      <c r="N568" t="s">
        <v>344</v>
      </c>
      <c r="O568" t="s">
        <v>349</v>
      </c>
      <c r="P568">
        <f>IF(N568="Playoffs",1,0)</f>
        <v>1</v>
      </c>
    </row>
    <row r="569" spans="1:16" hidden="1" x14ac:dyDescent="0.2">
      <c r="A569" t="s">
        <v>17</v>
      </c>
      <c r="B569" t="s">
        <v>18</v>
      </c>
      <c r="C569">
        <v>2017</v>
      </c>
      <c r="D569">
        <v>11</v>
      </c>
      <c r="E569">
        <v>5</v>
      </c>
      <c r="F569">
        <v>363</v>
      </c>
      <c r="G569">
        <v>327</v>
      </c>
      <c r="H569">
        <v>36</v>
      </c>
      <c r="I569">
        <v>2.2999999999999998</v>
      </c>
      <c r="J569">
        <v>2.1</v>
      </c>
      <c r="K569">
        <v>4.3</v>
      </c>
      <c r="L569">
        <v>1.7</v>
      </c>
      <c r="M569">
        <v>2.7</v>
      </c>
      <c r="N569" t="s">
        <v>344</v>
      </c>
      <c r="O569" t="s">
        <v>349</v>
      </c>
      <c r="P569">
        <f>IF(N569="Playoffs",1,0)</f>
        <v>1</v>
      </c>
    </row>
    <row r="570" spans="1:16" hidden="1" x14ac:dyDescent="0.2">
      <c r="A570" t="s">
        <v>11</v>
      </c>
      <c r="B570" t="s">
        <v>12</v>
      </c>
      <c r="C570">
        <v>2017</v>
      </c>
      <c r="D570">
        <v>10</v>
      </c>
      <c r="E570">
        <v>6</v>
      </c>
      <c r="F570">
        <v>353</v>
      </c>
      <c r="G570">
        <v>315</v>
      </c>
      <c r="H570">
        <v>38</v>
      </c>
      <c r="I570">
        <v>2.4</v>
      </c>
      <c r="J570">
        <v>1.9</v>
      </c>
      <c r="K570">
        <v>4.3</v>
      </c>
      <c r="L570">
        <v>1.1000000000000001</v>
      </c>
      <c r="M570">
        <v>3.2</v>
      </c>
      <c r="N570" t="s">
        <v>344</v>
      </c>
      <c r="O570" t="s">
        <v>349</v>
      </c>
      <c r="P570">
        <f>IF(N570="Playoffs",1,0)</f>
        <v>1</v>
      </c>
    </row>
    <row r="571" spans="1:16" hidden="1" x14ac:dyDescent="0.2">
      <c r="A571" t="s">
        <v>64</v>
      </c>
      <c r="B571" t="s">
        <v>65</v>
      </c>
      <c r="C571">
        <v>2017</v>
      </c>
      <c r="D571">
        <v>5</v>
      </c>
      <c r="E571">
        <v>11</v>
      </c>
      <c r="F571">
        <v>335</v>
      </c>
      <c r="G571">
        <v>382</v>
      </c>
      <c r="H571">
        <v>-47</v>
      </c>
      <c r="I571">
        <v>-2.9</v>
      </c>
      <c r="J571">
        <v>1.7</v>
      </c>
      <c r="K571">
        <v>-1.3</v>
      </c>
      <c r="L571">
        <v>0.4</v>
      </c>
      <c r="M571">
        <v>-1.7</v>
      </c>
      <c r="N571" t="s">
        <v>345</v>
      </c>
      <c r="O571" t="s">
        <v>349</v>
      </c>
      <c r="P571">
        <f>IF(N571="Playoffs",1,0)</f>
        <v>0</v>
      </c>
    </row>
    <row r="572" spans="1:16" hidden="1" x14ac:dyDescent="0.2">
      <c r="A572" t="s">
        <v>72</v>
      </c>
      <c r="B572" t="s">
        <v>63</v>
      </c>
      <c r="C572">
        <v>2017</v>
      </c>
      <c r="D572">
        <v>11</v>
      </c>
      <c r="E572">
        <v>5</v>
      </c>
      <c r="F572">
        <v>478</v>
      </c>
      <c r="G572">
        <v>329</v>
      </c>
      <c r="H572">
        <v>149</v>
      </c>
      <c r="I572">
        <v>9.3000000000000007</v>
      </c>
      <c r="J572">
        <v>-0.2</v>
      </c>
      <c r="K572">
        <v>9.1999999999999993</v>
      </c>
      <c r="L572">
        <v>8.1999999999999993</v>
      </c>
      <c r="M572">
        <v>1</v>
      </c>
      <c r="N572" t="s">
        <v>344</v>
      </c>
      <c r="O572" t="s">
        <v>349</v>
      </c>
      <c r="P572">
        <f>IF(N572="Playoffs",1,0)</f>
        <v>1</v>
      </c>
    </row>
    <row r="573" spans="1:16" hidden="1" x14ac:dyDescent="0.2">
      <c r="A573" t="s">
        <v>60</v>
      </c>
      <c r="B573" t="s">
        <v>61</v>
      </c>
      <c r="C573">
        <v>2017</v>
      </c>
      <c r="D573">
        <v>9</v>
      </c>
      <c r="E573">
        <v>7</v>
      </c>
      <c r="F573">
        <v>366</v>
      </c>
      <c r="G573">
        <v>332</v>
      </c>
      <c r="H573">
        <v>34</v>
      </c>
      <c r="I573">
        <v>2.1</v>
      </c>
      <c r="J573">
        <v>-0.2</v>
      </c>
      <c r="K573">
        <v>1.9</v>
      </c>
      <c r="L573">
        <v>0.7</v>
      </c>
      <c r="M573">
        <v>1.2</v>
      </c>
      <c r="N573" t="s">
        <v>345</v>
      </c>
      <c r="O573" t="s">
        <v>349</v>
      </c>
      <c r="P573">
        <f>IF(N573="Playoffs",1,0)</f>
        <v>0</v>
      </c>
    </row>
    <row r="574" spans="1:16" hidden="1" x14ac:dyDescent="0.2">
      <c r="A574" t="s">
        <v>8</v>
      </c>
      <c r="B574" t="s">
        <v>9</v>
      </c>
      <c r="C574">
        <v>2017</v>
      </c>
      <c r="D574">
        <v>8</v>
      </c>
      <c r="E574">
        <v>8</v>
      </c>
      <c r="F574">
        <v>295</v>
      </c>
      <c r="G574">
        <v>361</v>
      </c>
      <c r="H574">
        <v>-66</v>
      </c>
      <c r="I574">
        <v>-4.0999999999999996</v>
      </c>
      <c r="J574">
        <v>0.4</v>
      </c>
      <c r="K574">
        <v>-3.7</v>
      </c>
      <c r="L574">
        <v>-4</v>
      </c>
      <c r="M574">
        <v>0.2</v>
      </c>
      <c r="N574" t="s">
        <v>345</v>
      </c>
      <c r="O574" t="s">
        <v>349</v>
      </c>
      <c r="P574">
        <f>IF(N574="Playoffs",1,0)</f>
        <v>0</v>
      </c>
    </row>
    <row r="575" spans="1:16" hidden="1" x14ac:dyDescent="0.2">
      <c r="A575" t="s">
        <v>58</v>
      </c>
      <c r="B575" t="s">
        <v>59</v>
      </c>
      <c r="C575">
        <v>2017</v>
      </c>
      <c r="D575">
        <v>6</v>
      </c>
      <c r="E575">
        <v>10</v>
      </c>
      <c r="F575">
        <v>331</v>
      </c>
      <c r="G575">
        <v>383</v>
      </c>
      <c r="H575">
        <v>-52</v>
      </c>
      <c r="I575">
        <v>-3.3</v>
      </c>
      <c r="J575">
        <v>0.4</v>
      </c>
      <c r="K575">
        <v>-2.9</v>
      </c>
      <c r="L575">
        <v>-0.8</v>
      </c>
      <c r="M575">
        <v>-2.1</v>
      </c>
      <c r="N575" t="s">
        <v>345</v>
      </c>
      <c r="O575" t="s">
        <v>349</v>
      </c>
      <c r="P575">
        <f>IF(N575="Playoffs",1,0)</f>
        <v>0</v>
      </c>
    </row>
    <row r="576" spans="1:16" hidden="1" x14ac:dyDescent="0.2">
      <c r="A576" t="s">
        <v>43</v>
      </c>
      <c r="B576" t="s">
        <v>44</v>
      </c>
      <c r="C576">
        <v>2018</v>
      </c>
      <c r="D576">
        <v>11</v>
      </c>
      <c r="E576">
        <v>5</v>
      </c>
      <c r="F576">
        <v>436</v>
      </c>
      <c r="G576">
        <v>325</v>
      </c>
      <c r="H576">
        <v>111</v>
      </c>
      <c r="I576">
        <v>6.9</v>
      </c>
      <c r="J576">
        <v>-1.8</v>
      </c>
      <c r="K576">
        <v>5.2</v>
      </c>
      <c r="L576">
        <v>3.1</v>
      </c>
      <c r="M576">
        <v>2.1</v>
      </c>
      <c r="N576" t="s">
        <v>344</v>
      </c>
      <c r="O576" t="s">
        <v>350</v>
      </c>
      <c r="P576">
        <f>IF(N576="Playoffs",1,0)</f>
        <v>1</v>
      </c>
    </row>
    <row r="577" spans="1:16" hidden="1" x14ac:dyDescent="0.2">
      <c r="A577" t="s">
        <v>39</v>
      </c>
      <c r="B577" t="s">
        <v>40</v>
      </c>
      <c r="C577">
        <v>2018</v>
      </c>
      <c r="D577">
        <v>7</v>
      </c>
      <c r="E577">
        <v>9</v>
      </c>
      <c r="F577">
        <v>319</v>
      </c>
      <c r="G577">
        <v>433</v>
      </c>
      <c r="H577">
        <v>-114</v>
      </c>
      <c r="I577">
        <v>-7.1</v>
      </c>
      <c r="J577">
        <v>-1.7</v>
      </c>
      <c r="K577">
        <v>-8.8000000000000007</v>
      </c>
      <c r="L577">
        <v>-3.6</v>
      </c>
      <c r="M577">
        <v>-5.2</v>
      </c>
      <c r="N577" t="s">
        <v>345</v>
      </c>
      <c r="O577" t="s">
        <v>349</v>
      </c>
      <c r="P577">
        <f>IF(N577="Playoffs",1,0)</f>
        <v>0</v>
      </c>
    </row>
    <row r="578" spans="1:16" hidden="1" x14ac:dyDescent="0.2">
      <c r="A578" t="s">
        <v>15</v>
      </c>
      <c r="B578" t="s">
        <v>16</v>
      </c>
      <c r="C578">
        <v>2018</v>
      </c>
      <c r="D578">
        <v>6</v>
      </c>
      <c r="E578">
        <v>10</v>
      </c>
      <c r="F578">
        <v>269</v>
      </c>
      <c r="G578">
        <v>374</v>
      </c>
      <c r="H578">
        <v>-105</v>
      </c>
      <c r="I578">
        <v>-6.6</v>
      </c>
      <c r="J578">
        <v>-0.3</v>
      </c>
      <c r="K578">
        <v>-6.9</v>
      </c>
      <c r="L578">
        <v>-6.3</v>
      </c>
      <c r="M578">
        <v>-0.6</v>
      </c>
      <c r="N578" t="s">
        <v>345</v>
      </c>
      <c r="O578" t="s">
        <v>349</v>
      </c>
      <c r="P578">
        <f>IF(N578="Playoffs",1,0)</f>
        <v>0</v>
      </c>
    </row>
    <row r="579" spans="1:16" hidden="1" x14ac:dyDescent="0.2">
      <c r="A579" t="s">
        <v>47</v>
      </c>
      <c r="B579" t="s">
        <v>49</v>
      </c>
      <c r="C579">
        <v>2018</v>
      </c>
      <c r="D579">
        <v>4</v>
      </c>
      <c r="E579">
        <v>12</v>
      </c>
      <c r="F579">
        <v>333</v>
      </c>
      <c r="G579">
        <v>441</v>
      </c>
      <c r="H579">
        <v>-108</v>
      </c>
      <c r="I579">
        <v>-6.8</v>
      </c>
      <c r="J579">
        <v>-1.1000000000000001</v>
      </c>
      <c r="K579">
        <v>-7.8</v>
      </c>
      <c r="L579">
        <v>-2</v>
      </c>
      <c r="M579">
        <v>-5.9</v>
      </c>
      <c r="N579" t="s">
        <v>345</v>
      </c>
      <c r="O579" t="s">
        <v>349</v>
      </c>
      <c r="P579">
        <f>IF(N579="Playoffs",1,0)</f>
        <v>0</v>
      </c>
    </row>
    <row r="580" spans="1:16" hidden="1" x14ac:dyDescent="0.2">
      <c r="A580" t="s">
        <v>13</v>
      </c>
      <c r="B580" t="s">
        <v>14</v>
      </c>
      <c r="C580">
        <v>2018</v>
      </c>
      <c r="D580">
        <v>10</v>
      </c>
      <c r="E580">
        <v>6</v>
      </c>
      <c r="F580">
        <v>389</v>
      </c>
      <c r="G580">
        <v>287</v>
      </c>
      <c r="H580">
        <v>102</v>
      </c>
      <c r="I580">
        <v>6.4</v>
      </c>
      <c r="J580">
        <v>0.6</v>
      </c>
      <c r="K580">
        <v>7</v>
      </c>
      <c r="L580">
        <v>0.6</v>
      </c>
      <c r="M580">
        <v>6.4</v>
      </c>
      <c r="N580" t="s">
        <v>344</v>
      </c>
      <c r="O580" t="s">
        <v>349</v>
      </c>
      <c r="P580">
        <f>IF(N580="Playoffs",1,0)</f>
        <v>1</v>
      </c>
    </row>
    <row r="581" spans="1:16" hidden="1" x14ac:dyDescent="0.2">
      <c r="A581" t="s">
        <v>54</v>
      </c>
      <c r="B581" t="s">
        <v>55</v>
      </c>
      <c r="C581">
        <v>2018</v>
      </c>
      <c r="D581">
        <v>9</v>
      </c>
      <c r="E581">
        <v>6</v>
      </c>
      <c r="F581">
        <v>428</v>
      </c>
      <c r="G581">
        <v>360</v>
      </c>
      <c r="H581">
        <v>68</v>
      </c>
      <c r="I581">
        <v>4.3</v>
      </c>
      <c r="J581">
        <v>1.3</v>
      </c>
      <c r="K581">
        <v>5.6</v>
      </c>
      <c r="L581">
        <v>3.9</v>
      </c>
      <c r="M581">
        <v>1.7</v>
      </c>
      <c r="N581" t="s">
        <v>345</v>
      </c>
      <c r="O581" t="s">
        <v>349</v>
      </c>
      <c r="P581">
        <f>IF(N581="Playoffs",1,0)</f>
        <v>0</v>
      </c>
    </row>
    <row r="582" spans="1:16" hidden="1" x14ac:dyDescent="0.2">
      <c r="A582" t="s">
        <v>23</v>
      </c>
      <c r="B582" t="s">
        <v>24</v>
      </c>
      <c r="C582">
        <v>2018</v>
      </c>
      <c r="D582">
        <v>7</v>
      </c>
      <c r="E582">
        <v>8</v>
      </c>
      <c r="F582">
        <v>359</v>
      </c>
      <c r="G582">
        <v>392</v>
      </c>
      <c r="H582">
        <v>-33</v>
      </c>
      <c r="I582">
        <v>-2.1</v>
      </c>
      <c r="J582">
        <v>1.7</v>
      </c>
      <c r="K582">
        <v>-0.3</v>
      </c>
      <c r="L582">
        <v>-1</v>
      </c>
      <c r="M582">
        <v>0.6</v>
      </c>
      <c r="N582" t="s">
        <v>345</v>
      </c>
      <c r="O582" t="s">
        <v>349</v>
      </c>
      <c r="P582">
        <f>IF(N582="Playoffs",1,0)</f>
        <v>0</v>
      </c>
    </row>
    <row r="583" spans="1:16" hidden="1" x14ac:dyDescent="0.2">
      <c r="A583" t="s">
        <v>21</v>
      </c>
      <c r="B583" t="s">
        <v>22</v>
      </c>
      <c r="C583">
        <v>2018</v>
      </c>
      <c r="D583">
        <v>6</v>
      </c>
      <c r="E583">
        <v>10</v>
      </c>
      <c r="F583">
        <v>368</v>
      </c>
      <c r="G583">
        <v>455</v>
      </c>
      <c r="H583">
        <v>-87</v>
      </c>
      <c r="I583">
        <v>-5.4</v>
      </c>
      <c r="J583">
        <v>2</v>
      </c>
      <c r="K583">
        <v>-3.4</v>
      </c>
      <c r="L583">
        <v>0</v>
      </c>
      <c r="M583">
        <v>-3.4</v>
      </c>
      <c r="N583" t="s">
        <v>345</v>
      </c>
      <c r="O583" t="s">
        <v>349</v>
      </c>
      <c r="P583">
        <f>IF(N583="Playoffs",1,0)</f>
        <v>0</v>
      </c>
    </row>
    <row r="584" spans="1:16" hidden="1" x14ac:dyDescent="0.2">
      <c r="A584" t="s">
        <v>70</v>
      </c>
      <c r="B584" t="s">
        <v>71</v>
      </c>
      <c r="C584">
        <v>2018</v>
      </c>
      <c r="D584">
        <v>11</v>
      </c>
      <c r="E584">
        <v>5</v>
      </c>
      <c r="F584">
        <v>402</v>
      </c>
      <c r="G584">
        <v>316</v>
      </c>
      <c r="H584">
        <v>86</v>
      </c>
      <c r="I584">
        <v>5.4</v>
      </c>
      <c r="J584">
        <v>-1.5</v>
      </c>
      <c r="K584">
        <v>3.8</v>
      </c>
      <c r="L584">
        <v>2.4</v>
      </c>
      <c r="M584">
        <v>1.4</v>
      </c>
      <c r="N584" t="s">
        <v>344</v>
      </c>
      <c r="O584" t="s">
        <v>349</v>
      </c>
      <c r="P584">
        <f>IF(N584="Playoffs",1,0)</f>
        <v>1</v>
      </c>
    </row>
    <row r="585" spans="1:16" hidden="1" x14ac:dyDescent="0.2">
      <c r="A585" t="s">
        <v>33</v>
      </c>
      <c r="B585" t="s">
        <v>34</v>
      </c>
      <c r="C585">
        <v>2018</v>
      </c>
      <c r="D585">
        <v>10</v>
      </c>
      <c r="E585">
        <v>6</v>
      </c>
      <c r="F585">
        <v>433</v>
      </c>
      <c r="G585">
        <v>344</v>
      </c>
      <c r="H585">
        <v>89</v>
      </c>
      <c r="I585">
        <v>5.6</v>
      </c>
      <c r="J585">
        <v>-2.2000000000000002</v>
      </c>
      <c r="K585">
        <v>3.4</v>
      </c>
      <c r="L585">
        <v>3.9</v>
      </c>
      <c r="M585">
        <v>-0.6</v>
      </c>
      <c r="N585" t="s">
        <v>344</v>
      </c>
      <c r="O585" t="s">
        <v>349</v>
      </c>
      <c r="P585">
        <f>IF(N585="Playoffs",1,0)</f>
        <v>1</v>
      </c>
    </row>
    <row r="586" spans="1:16" hidden="1" x14ac:dyDescent="0.2">
      <c r="A586" t="s">
        <v>66</v>
      </c>
      <c r="B586" t="s">
        <v>67</v>
      </c>
      <c r="C586">
        <v>2018</v>
      </c>
      <c r="D586">
        <v>9</v>
      </c>
      <c r="E586">
        <v>7</v>
      </c>
      <c r="F586">
        <v>310</v>
      </c>
      <c r="G586">
        <v>303</v>
      </c>
      <c r="H586">
        <v>7</v>
      </c>
      <c r="I586">
        <v>0.4</v>
      </c>
      <c r="J586">
        <v>-0.2</v>
      </c>
      <c r="K586">
        <v>0.2</v>
      </c>
      <c r="L586">
        <v>-3.2</v>
      </c>
      <c r="M586">
        <v>3.5</v>
      </c>
      <c r="N586" t="s">
        <v>345</v>
      </c>
      <c r="O586" t="s">
        <v>349</v>
      </c>
      <c r="P586">
        <f>IF(N586="Playoffs",1,0)</f>
        <v>0</v>
      </c>
    </row>
    <row r="587" spans="1:16" hidden="1" x14ac:dyDescent="0.2">
      <c r="A587" t="s">
        <v>35</v>
      </c>
      <c r="B587" t="s">
        <v>36</v>
      </c>
      <c r="C587">
        <v>2018</v>
      </c>
      <c r="D587">
        <v>5</v>
      </c>
      <c r="E587">
        <v>11</v>
      </c>
      <c r="F587">
        <v>245</v>
      </c>
      <c r="G587">
        <v>316</v>
      </c>
      <c r="H587">
        <v>-71</v>
      </c>
      <c r="I587">
        <v>-4.4000000000000004</v>
      </c>
      <c r="J587">
        <v>0.4</v>
      </c>
      <c r="K587">
        <v>-4</v>
      </c>
      <c r="L587">
        <v>-8.1</v>
      </c>
      <c r="M587">
        <v>4</v>
      </c>
      <c r="N587" t="s">
        <v>345</v>
      </c>
      <c r="O587" t="s">
        <v>349</v>
      </c>
      <c r="P587">
        <f>IF(N587="Playoffs",1,0)</f>
        <v>0</v>
      </c>
    </row>
    <row r="588" spans="1:16" hidden="1" x14ac:dyDescent="0.2">
      <c r="A588" t="s">
        <v>37</v>
      </c>
      <c r="B588" t="s">
        <v>38</v>
      </c>
      <c r="C588">
        <v>2018</v>
      </c>
      <c r="D588">
        <v>12</v>
      </c>
      <c r="E588">
        <v>4</v>
      </c>
      <c r="F588">
        <v>565</v>
      </c>
      <c r="G588">
        <v>421</v>
      </c>
      <c r="H588">
        <v>144</v>
      </c>
      <c r="I588">
        <v>9</v>
      </c>
      <c r="J588">
        <v>-0.1</v>
      </c>
      <c r="K588">
        <v>8.9</v>
      </c>
      <c r="L588">
        <v>12.6</v>
      </c>
      <c r="M588">
        <v>-3.8</v>
      </c>
      <c r="N588" t="s">
        <v>344</v>
      </c>
      <c r="O588" t="s">
        <v>349</v>
      </c>
      <c r="P588">
        <f>IF(N588="Playoffs",1,0)</f>
        <v>1</v>
      </c>
    </row>
    <row r="589" spans="1:16" hidden="1" x14ac:dyDescent="0.2">
      <c r="A589" t="s">
        <v>72</v>
      </c>
      <c r="B589" t="s">
        <v>57</v>
      </c>
      <c r="C589">
        <v>2018</v>
      </c>
      <c r="D589">
        <v>12</v>
      </c>
      <c r="E589">
        <v>4</v>
      </c>
      <c r="F589">
        <v>428</v>
      </c>
      <c r="G589">
        <v>329</v>
      </c>
      <c r="H589">
        <v>99</v>
      </c>
      <c r="I589">
        <v>6.2</v>
      </c>
      <c r="J589">
        <v>-0.2</v>
      </c>
      <c r="K589">
        <v>6</v>
      </c>
      <c r="L589">
        <v>3</v>
      </c>
      <c r="M589">
        <v>2.9</v>
      </c>
      <c r="N589" t="s">
        <v>344</v>
      </c>
      <c r="O589" t="s">
        <v>349</v>
      </c>
      <c r="P589">
        <f>IF(N589="Playoffs",1,0)</f>
        <v>1</v>
      </c>
    </row>
    <row r="590" spans="1:16" hidden="1" x14ac:dyDescent="0.2">
      <c r="A590" t="s">
        <v>27</v>
      </c>
      <c r="B590" t="s">
        <v>28</v>
      </c>
      <c r="C590">
        <v>2018</v>
      </c>
      <c r="D590">
        <v>6</v>
      </c>
      <c r="E590">
        <v>10</v>
      </c>
      <c r="F590">
        <v>329</v>
      </c>
      <c r="G590">
        <v>349</v>
      </c>
      <c r="H590">
        <v>-20</v>
      </c>
      <c r="I590">
        <v>-1.3</v>
      </c>
      <c r="J590">
        <v>0.7</v>
      </c>
      <c r="K590">
        <v>-0.5</v>
      </c>
      <c r="L590">
        <v>-3.6</v>
      </c>
      <c r="M590">
        <v>3.1</v>
      </c>
      <c r="N590" t="s">
        <v>345</v>
      </c>
      <c r="O590" t="s">
        <v>349</v>
      </c>
      <c r="P590">
        <f>IF(N590="Playoffs",1,0)</f>
        <v>0</v>
      </c>
    </row>
    <row r="591" spans="1:16" hidden="1" x14ac:dyDescent="0.2">
      <c r="A591" t="s">
        <v>50</v>
      </c>
      <c r="B591" t="s">
        <v>51</v>
      </c>
      <c r="C591">
        <v>2018</v>
      </c>
      <c r="D591">
        <v>4</v>
      </c>
      <c r="E591">
        <v>12</v>
      </c>
      <c r="F591">
        <v>290</v>
      </c>
      <c r="G591">
        <v>467</v>
      </c>
      <c r="H591">
        <v>-177</v>
      </c>
      <c r="I591">
        <v>-11.1</v>
      </c>
      <c r="J591">
        <v>1.8</v>
      </c>
      <c r="K591">
        <v>-9.3000000000000007</v>
      </c>
      <c r="L591">
        <v>-5.2</v>
      </c>
      <c r="M591">
        <v>-4.0999999999999996</v>
      </c>
      <c r="N591" t="s">
        <v>345</v>
      </c>
      <c r="O591" t="s">
        <v>349</v>
      </c>
      <c r="P591">
        <f>IF(N591="Playoffs",1,0)</f>
        <v>0</v>
      </c>
    </row>
    <row r="592" spans="1:16" hidden="1" x14ac:dyDescent="0.2">
      <c r="A592" t="s">
        <v>25</v>
      </c>
      <c r="B592" t="s">
        <v>26</v>
      </c>
      <c r="C592">
        <v>2018</v>
      </c>
      <c r="D592">
        <v>10</v>
      </c>
      <c r="E592">
        <v>6</v>
      </c>
      <c r="F592">
        <v>339</v>
      </c>
      <c r="G592">
        <v>324</v>
      </c>
      <c r="H592">
        <v>15</v>
      </c>
      <c r="I592">
        <v>0.9</v>
      </c>
      <c r="J592">
        <v>0.2</v>
      </c>
      <c r="K592">
        <v>1.1000000000000001</v>
      </c>
      <c r="L592">
        <v>-1.9</v>
      </c>
      <c r="M592">
        <v>2.9</v>
      </c>
      <c r="N592" t="s">
        <v>344</v>
      </c>
      <c r="O592" t="s">
        <v>349</v>
      </c>
      <c r="P592">
        <f>IF(N592="Playoffs",1,0)</f>
        <v>1</v>
      </c>
    </row>
    <row r="593" spans="1:16" hidden="1" x14ac:dyDescent="0.2">
      <c r="A593" t="s">
        <v>52</v>
      </c>
      <c r="B593" t="s">
        <v>53</v>
      </c>
      <c r="C593">
        <v>2018</v>
      </c>
      <c r="D593">
        <v>9</v>
      </c>
      <c r="E593">
        <v>7</v>
      </c>
      <c r="F593">
        <v>367</v>
      </c>
      <c r="G593">
        <v>348</v>
      </c>
      <c r="H593">
        <v>19</v>
      </c>
      <c r="I593">
        <v>1.2</v>
      </c>
      <c r="J593">
        <v>0.5</v>
      </c>
      <c r="K593">
        <v>1.7</v>
      </c>
      <c r="L593">
        <v>0</v>
      </c>
      <c r="M593">
        <v>1.8</v>
      </c>
      <c r="N593" t="s">
        <v>344</v>
      </c>
      <c r="O593" t="s">
        <v>349</v>
      </c>
      <c r="P593">
        <f>IF(N593="Playoffs",1,0)</f>
        <v>1</v>
      </c>
    </row>
    <row r="594" spans="1:16" hidden="1" x14ac:dyDescent="0.2">
      <c r="A594" t="s">
        <v>68</v>
      </c>
      <c r="B594" t="s">
        <v>69</v>
      </c>
      <c r="C594">
        <v>2018</v>
      </c>
      <c r="D594">
        <v>7</v>
      </c>
      <c r="E594">
        <v>9</v>
      </c>
      <c r="F594">
        <v>281</v>
      </c>
      <c r="G594">
        <v>359</v>
      </c>
      <c r="H594">
        <v>-78</v>
      </c>
      <c r="I594">
        <v>-4.9000000000000004</v>
      </c>
      <c r="J594">
        <v>-0.1</v>
      </c>
      <c r="K594">
        <v>-4.9000000000000004</v>
      </c>
      <c r="L594">
        <v>-5.6</v>
      </c>
      <c r="M594">
        <v>0.6</v>
      </c>
      <c r="N594" t="s">
        <v>345</v>
      </c>
      <c r="O594" t="s">
        <v>349</v>
      </c>
      <c r="P594">
        <f>IF(N594="Playoffs",1,0)</f>
        <v>0</v>
      </c>
    </row>
    <row r="595" spans="1:16" hidden="1" x14ac:dyDescent="0.2">
      <c r="A595" t="s">
        <v>47</v>
      </c>
      <c r="B595" t="s">
        <v>48</v>
      </c>
      <c r="C595">
        <v>2018</v>
      </c>
      <c r="D595">
        <v>5</v>
      </c>
      <c r="E595">
        <v>11</v>
      </c>
      <c r="F595">
        <v>369</v>
      </c>
      <c r="G595">
        <v>412</v>
      </c>
      <c r="H595">
        <v>-43</v>
      </c>
      <c r="I595">
        <v>-2.7</v>
      </c>
      <c r="J595">
        <v>0.5</v>
      </c>
      <c r="K595">
        <v>-2.2000000000000002</v>
      </c>
      <c r="L595">
        <v>0.8</v>
      </c>
      <c r="M595">
        <v>-2.9</v>
      </c>
      <c r="N595" t="s">
        <v>345</v>
      </c>
      <c r="O595" t="s">
        <v>349</v>
      </c>
      <c r="P595">
        <f>IF(N595="Playoffs",1,0)</f>
        <v>0</v>
      </c>
    </row>
    <row r="596" spans="1:16" hidden="1" x14ac:dyDescent="0.2">
      <c r="A596" t="s">
        <v>19</v>
      </c>
      <c r="B596" t="s">
        <v>20</v>
      </c>
      <c r="C596">
        <v>2018</v>
      </c>
      <c r="D596">
        <v>12</v>
      </c>
      <c r="E596">
        <v>4</v>
      </c>
      <c r="F596">
        <v>421</v>
      </c>
      <c r="G596">
        <v>283</v>
      </c>
      <c r="H596">
        <v>138</v>
      </c>
      <c r="I596">
        <v>8.6</v>
      </c>
      <c r="J596">
        <v>-2.2999999999999998</v>
      </c>
      <c r="K596">
        <v>6.3</v>
      </c>
      <c r="L596">
        <v>1.5</v>
      </c>
      <c r="M596">
        <v>4.8</v>
      </c>
      <c r="N596" t="s">
        <v>344</v>
      </c>
      <c r="O596" t="s">
        <v>349</v>
      </c>
      <c r="P596">
        <f>IF(N596="Playoffs",1,0)</f>
        <v>1</v>
      </c>
    </row>
    <row r="597" spans="1:16" hidden="1" x14ac:dyDescent="0.2">
      <c r="A597" t="s">
        <v>41</v>
      </c>
      <c r="B597" t="s">
        <v>42</v>
      </c>
      <c r="C597">
        <v>2018</v>
      </c>
      <c r="D597">
        <v>8</v>
      </c>
      <c r="E597">
        <v>7</v>
      </c>
      <c r="F597">
        <v>360</v>
      </c>
      <c r="G597">
        <v>341</v>
      </c>
      <c r="H597">
        <v>19</v>
      </c>
      <c r="I597">
        <v>1.2</v>
      </c>
      <c r="J597">
        <v>-0.6</v>
      </c>
      <c r="K597">
        <v>0.6</v>
      </c>
      <c r="L597">
        <v>-1.2</v>
      </c>
      <c r="M597">
        <v>1.8</v>
      </c>
      <c r="N597" t="s">
        <v>345</v>
      </c>
      <c r="O597" t="s">
        <v>349</v>
      </c>
      <c r="P597">
        <f>IF(N597="Playoffs",1,0)</f>
        <v>0</v>
      </c>
    </row>
    <row r="598" spans="1:16" hidden="1" x14ac:dyDescent="0.2">
      <c r="A598" t="s">
        <v>31</v>
      </c>
      <c r="B598" t="s">
        <v>32</v>
      </c>
      <c r="C598">
        <v>2018</v>
      </c>
      <c r="D598">
        <v>6</v>
      </c>
      <c r="E598">
        <v>9</v>
      </c>
      <c r="F598">
        <v>376</v>
      </c>
      <c r="G598">
        <v>400</v>
      </c>
      <c r="H598">
        <v>-24</v>
      </c>
      <c r="I598">
        <v>-1.5</v>
      </c>
      <c r="J598">
        <v>-1.2</v>
      </c>
      <c r="K598">
        <v>-2.7</v>
      </c>
      <c r="L598">
        <v>0</v>
      </c>
      <c r="M598">
        <v>-2.7</v>
      </c>
      <c r="N598" t="s">
        <v>345</v>
      </c>
      <c r="O598" t="s">
        <v>349</v>
      </c>
      <c r="P598">
        <f>IF(N598="Playoffs",1,0)</f>
        <v>0</v>
      </c>
    </row>
    <row r="599" spans="1:16" hidden="1" x14ac:dyDescent="0.2">
      <c r="A599" t="s">
        <v>29</v>
      </c>
      <c r="B599" t="s">
        <v>30</v>
      </c>
      <c r="C599">
        <v>2018</v>
      </c>
      <c r="D599">
        <v>6</v>
      </c>
      <c r="E599">
        <v>10</v>
      </c>
      <c r="F599">
        <v>324</v>
      </c>
      <c r="G599">
        <v>360</v>
      </c>
      <c r="H599">
        <v>-36</v>
      </c>
      <c r="I599">
        <v>-2.2999999999999998</v>
      </c>
      <c r="J599">
        <v>-0.8</v>
      </c>
      <c r="K599">
        <v>-3</v>
      </c>
      <c r="L599">
        <v>-3.3</v>
      </c>
      <c r="M599">
        <v>0.3</v>
      </c>
      <c r="N599" t="s">
        <v>345</v>
      </c>
      <c r="O599" t="s">
        <v>349</v>
      </c>
      <c r="P599">
        <f>IF(N599="Playoffs",1,0)</f>
        <v>0</v>
      </c>
    </row>
    <row r="600" spans="1:16" hidden="1" x14ac:dyDescent="0.2">
      <c r="A600" t="s">
        <v>45</v>
      </c>
      <c r="B600" t="s">
        <v>46</v>
      </c>
      <c r="C600">
        <v>2018</v>
      </c>
      <c r="D600">
        <v>13</v>
      </c>
      <c r="E600">
        <v>3</v>
      </c>
      <c r="F600">
        <v>504</v>
      </c>
      <c r="G600">
        <v>353</v>
      </c>
      <c r="H600">
        <v>151</v>
      </c>
      <c r="I600">
        <v>9.4</v>
      </c>
      <c r="J600">
        <v>0.6</v>
      </c>
      <c r="K600">
        <v>10.1</v>
      </c>
      <c r="L600">
        <v>7.9</v>
      </c>
      <c r="M600">
        <v>2.2000000000000002</v>
      </c>
      <c r="N600" t="s">
        <v>344</v>
      </c>
      <c r="O600" t="s">
        <v>349</v>
      </c>
      <c r="P600">
        <f>IF(N600="Playoffs",1,0)</f>
        <v>1</v>
      </c>
    </row>
    <row r="601" spans="1:16" hidden="1" x14ac:dyDescent="0.2">
      <c r="A601" t="s">
        <v>11</v>
      </c>
      <c r="B601" t="s">
        <v>12</v>
      </c>
      <c r="C601">
        <v>2018</v>
      </c>
      <c r="D601">
        <v>7</v>
      </c>
      <c r="E601">
        <v>9</v>
      </c>
      <c r="F601">
        <v>414</v>
      </c>
      <c r="G601">
        <v>423</v>
      </c>
      <c r="H601">
        <v>-9</v>
      </c>
      <c r="I601">
        <v>-0.6</v>
      </c>
      <c r="J601">
        <v>0.4</v>
      </c>
      <c r="K601">
        <v>-0.1</v>
      </c>
      <c r="L601">
        <v>2.5</v>
      </c>
      <c r="M601">
        <v>-2.6</v>
      </c>
      <c r="N601" t="s">
        <v>345</v>
      </c>
      <c r="O601" t="s">
        <v>349</v>
      </c>
      <c r="P601">
        <f>IF(N601="Playoffs",1,0)</f>
        <v>0</v>
      </c>
    </row>
    <row r="602" spans="1:16" hidden="1" x14ac:dyDescent="0.2">
      <c r="A602" t="s">
        <v>17</v>
      </c>
      <c r="B602" t="s">
        <v>18</v>
      </c>
      <c r="C602">
        <v>2018</v>
      </c>
      <c r="D602">
        <v>7</v>
      </c>
      <c r="E602">
        <v>9</v>
      </c>
      <c r="F602">
        <v>376</v>
      </c>
      <c r="G602">
        <v>382</v>
      </c>
      <c r="H602">
        <v>-6</v>
      </c>
      <c r="I602">
        <v>-0.4</v>
      </c>
      <c r="J602">
        <v>1.3</v>
      </c>
      <c r="K602">
        <v>0.9</v>
      </c>
      <c r="L602">
        <v>0.1</v>
      </c>
      <c r="M602">
        <v>0.8</v>
      </c>
      <c r="N602" t="s">
        <v>345</v>
      </c>
      <c r="O602" t="s">
        <v>349</v>
      </c>
      <c r="P602">
        <f>IF(N602="Playoffs",1,0)</f>
        <v>0</v>
      </c>
    </row>
    <row r="603" spans="1:16" hidden="1" x14ac:dyDescent="0.2">
      <c r="A603" t="s">
        <v>64</v>
      </c>
      <c r="B603" t="s">
        <v>65</v>
      </c>
      <c r="C603">
        <v>2018</v>
      </c>
      <c r="D603">
        <v>5</v>
      </c>
      <c r="E603">
        <v>11</v>
      </c>
      <c r="F603">
        <v>396</v>
      </c>
      <c r="G603">
        <v>464</v>
      </c>
      <c r="H603">
        <v>-68</v>
      </c>
      <c r="I603">
        <v>-4.3</v>
      </c>
      <c r="J603">
        <v>1.7</v>
      </c>
      <c r="K603">
        <v>-2.6</v>
      </c>
      <c r="L603">
        <v>2</v>
      </c>
      <c r="M603">
        <v>-4.5999999999999996</v>
      </c>
      <c r="N603" t="s">
        <v>345</v>
      </c>
      <c r="O603" t="s">
        <v>349</v>
      </c>
      <c r="P603">
        <f>IF(N603="Playoffs",1,0)</f>
        <v>0</v>
      </c>
    </row>
    <row r="604" spans="1:16" hidden="1" x14ac:dyDescent="0.2">
      <c r="A604" t="s">
        <v>72</v>
      </c>
      <c r="B604" t="s">
        <v>63</v>
      </c>
      <c r="C604">
        <v>2018</v>
      </c>
      <c r="D604">
        <v>13</v>
      </c>
      <c r="E604">
        <v>3</v>
      </c>
      <c r="F604">
        <v>527</v>
      </c>
      <c r="G604">
        <v>384</v>
      </c>
      <c r="H604">
        <v>143</v>
      </c>
      <c r="I604">
        <v>8.9</v>
      </c>
      <c r="J604">
        <v>-0.4</v>
      </c>
      <c r="K604">
        <v>8.5</v>
      </c>
      <c r="L604">
        <v>9.5</v>
      </c>
      <c r="M604">
        <v>-1.1000000000000001</v>
      </c>
      <c r="N604" t="s">
        <v>344</v>
      </c>
      <c r="O604" t="s">
        <v>349</v>
      </c>
      <c r="P604">
        <f>IF(N604="Playoffs",1,0)</f>
        <v>1</v>
      </c>
    </row>
    <row r="605" spans="1:16" hidden="1" x14ac:dyDescent="0.2">
      <c r="A605" t="s">
        <v>60</v>
      </c>
      <c r="B605" t="s">
        <v>61</v>
      </c>
      <c r="C605">
        <v>2018</v>
      </c>
      <c r="D605">
        <v>10</v>
      </c>
      <c r="E605">
        <v>6</v>
      </c>
      <c r="F605">
        <v>428</v>
      </c>
      <c r="G605">
        <v>347</v>
      </c>
      <c r="H605">
        <v>81</v>
      </c>
      <c r="I605">
        <v>5.0999999999999996</v>
      </c>
      <c r="J605">
        <v>-0.6</v>
      </c>
      <c r="K605">
        <v>4.5</v>
      </c>
      <c r="L605">
        <v>3</v>
      </c>
      <c r="M605">
        <v>1.5</v>
      </c>
      <c r="N605" t="s">
        <v>344</v>
      </c>
      <c r="O605" t="s">
        <v>349</v>
      </c>
      <c r="P605">
        <f>IF(N605="Playoffs",1,0)</f>
        <v>1</v>
      </c>
    </row>
    <row r="606" spans="1:16" hidden="1" x14ac:dyDescent="0.2">
      <c r="A606" t="s">
        <v>58</v>
      </c>
      <c r="B606" t="s">
        <v>59</v>
      </c>
      <c r="C606">
        <v>2018</v>
      </c>
      <c r="D606">
        <v>4</v>
      </c>
      <c r="E606">
        <v>12</v>
      </c>
      <c r="F606">
        <v>342</v>
      </c>
      <c r="G606">
        <v>435</v>
      </c>
      <c r="H606">
        <v>-93</v>
      </c>
      <c r="I606">
        <v>-5.8</v>
      </c>
      <c r="J606">
        <v>0.3</v>
      </c>
      <c r="K606">
        <v>-5.5</v>
      </c>
      <c r="L606">
        <v>-2.5</v>
      </c>
      <c r="M606">
        <v>-3.1</v>
      </c>
      <c r="N606" t="s">
        <v>345</v>
      </c>
      <c r="O606" t="s">
        <v>349</v>
      </c>
      <c r="P606">
        <f>IF(N606="Playoffs",1,0)</f>
        <v>0</v>
      </c>
    </row>
    <row r="607" spans="1:16" hidden="1" x14ac:dyDescent="0.2">
      <c r="A607" t="s">
        <v>8</v>
      </c>
      <c r="B607" t="s">
        <v>9</v>
      </c>
      <c r="C607">
        <v>2018</v>
      </c>
      <c r="D607">
        <v>3</v>
      </c>
      <c r="E607">
        <v>13</v>
      </c>
      <c r="F607">
        <v>225</v>
      </c>
      <c r="G607">
        <v>425</v>
      </c>
      <c r="H607">
        <v>-200</v>
      </c>
      <c r="I607">
        <v>-12.5</v>
      </c>
      <c r="J607">
        <v>1</v>
      </c>
      <c r="K607">
        <v>-11.5</v>
      </c>
      <c r="L607">
        <v>-9.6</v>
      </c>
      <c r="M607">
        <v>-1.9</v>
      </c>
      <c r="N607" t="s">
        <v>345</v>
      </c>
      <c r="O607" t="s">
        <v>349</v>
      </c>
      <c r="P607">
        <f>IF(N607="Playoffs",1,0)</f>
        <v>0</v>
      </c>
    </row>
    <row r="608" spans="1:16" hidden="1" x14ac:dyDescent="0.2">
      <c r="A608" t="s">
        <v>43</v>
      </c>
      <c r="B608" t="s">
        <v>44</v>
      </c>
      <c r="C608">
        <v>2019</v>
      </c>
      <c r="D608">
        <v>12</v>
      </c>
      <c r="E608">
        <v>4</v>
      </c>
      <c r="F608">
        <v>420</v>
      </c>
      <c r="G608">
        <v>225</v>
      </c>
      <c r="H608">
        <v>195</v>
      </c>
      <c r="I608">
        <v>12.2</v>
      </c>
      <c r="J608">
        <v>-1.8</v>
      </c>
      <c r="K608">
        <v>10.4</v>
      </c>
      <c r="L608">
        <v>2.8</v>
      </c>
      <c r="M608">
        <v>7.6</v>
      </c>
      <c r="N608" t="s">
        <v>344</v>
      </c>
      <c r="O608" t="s">
        <v>349</v>
      </c>
      <c r="P608">
        <f>IF(N608="Playoffs",1,0)</f>
        <v>1</v>
      </c>
    </row>
    <row r="609" spans="1:16" hidden="1" x14ac:dyDescent="0.2">
      <c r="A609" t="s">
        <v>15</v>
      </c>
      <c r="B609" t="s">
        <v>16</v>
      </c>
      <c r="C609">
        <v>2019</v>
      </c>
      <c r="D609">
        <v>10</v>
      </c>
      <c r="E609">
        <v>6</v>
      </c>
      <c r="F609">
        <v>314</v>
      </c>
      <c r="G609">
        <v>259</v>
      </c>
      <c r="H609">
        <v>55</v>
      </c>
      <c r="I609">
        <v>3.4</v>
      </c>
      <c r="J609">
        <v>-1.3</v>
      </c>
      <c r="K609">
        <v>2.2000000000000002</v>
      </c>
      <c r="L609">
        <v>-3.5</v>
      </c>
      <c r="M609">
        <v>5.7</v>
      </c>
      <c r="N609" t="s">
        <v>344</v>
      </c>
      <c r="O609" t="s">
        <v>349</v>
      </c>
      <c r="P609">
        <f>IF(N609="Playoffs",1,0)</f>
        <v>1</v>
      </c>
    </row>
    <row r="610" spans="1:16" hidden="1" x14ac:dyDescent="0.2">
      <c r="A610" t="s">
        <v>47</v>
      </c>
      <c r="B610" t="s">
        <v>49</v>
      </c>
      <c r="C610">
        <v>2019</v>
      </c>
      <c r="D610">
        <v>7</v>
      </c>
      <c r="E610">
        <v>9</v>
      </c>
      <c r="F610">
        <v>276</v>
      </c>
      <c r="G610">
        <v>359</v>
      </c>
      <c r="H610">
        <v>-83</v>
      </c>
      <c r="I610">
        <v>-5.2</v>
      </c>
      <c r="J610">
        <v>-1.1000000000000001</v>
      </c>
      <c r="K610">
        <v>-6.3</v>
      </c>
      <c r="L610">
        <v>-5.7</v>
      </c>
      <c r="M610">
        <v>-0.6</v>
      </c>
      <c r="N610" t="s">
        <v>345</v>
      </c>
      <c r="O610" t="s">
        <v>349</v>
      </c>
      <c r="P610">
        <f>IF(N610="Playoffs",1,0)</f>
        <v>0</v>
      </c>
    </row>
    <row r="611" spans="1:16" hidden="1" x14ac:dyDescent="0.2">
      <c r="A611" t="s">
        <v>39</v>
      </c>
      <c r="B611" t="s">
        <v>40</v>
      </c>
      <c r="C611">
        <v>2019</v>
      </c>
      <c r="D611">
        <v>5</v>
      </c>
      <c r="E611">
        <v>11</v>
      </c>
      <c r="F611">
        <v>306</v>
      </c>
      <c r="G611">
        <v>494</v>
      </c>
      <c r="H611">
        <v>-188</v>
      </c>
      <c r="I611">
        <v>-11.8</v>
      </c>
      <c r="J611">
        <v>0.2</v>
      </c>
      <c r="K611">
        <v>-11.6</v>
      </c>
      <c r="L611">
        <v>-2.4</v>
      </c>
      <c r="M611">
        <v>-9.1</v>
      </c>
      <c r="N611" t="s">
        <v>345</v>
      </c>
      <c r="O611" t="s">
        <v>349</v>
      </c>
      <c r="P611">
        <f>IF(N611="Playoffs",1,0)</f>
        <v>0</v>
      </c>
    </row>
    <row r="612" spans="1:16" hidden="1" x14ac:dyDescent="0.2">
      <c r="A612" t="s">
        <v>13</v>
      </c>
      <c r="B612" t="s">
        <v>14</v>
      </c>
      <c r="C612">
        <v>2019</v>
      </c>
      <c r="D612">
        <v>14</v>
      </c>
      <c r="E612">
        <v>2</v>
      </c>
      <c r="F612">
        <v>531</v>
      </c>
      <c r="G612">
        <v>282</v>
      </c>
      <c r="H612">
        <v>249</v>
      </c>
      <c r="I612">
        <v>15.6</v>
      </c>
      <c r="J612">
        <v>0.1</v>
      </c>
      <c r="K612">
        <v>15.6</v>
      </c>
      <c r="L612">
        <v>11</v>
      </c>
      <c r="M612">
        <v>4.7</v>
      </c>
      <c r="N612" t="s">
        <v>344</v>
      </c>
      <c r="O612" t="s">
        <v>349</v>
      </c>
      <c r="P612">
        <f>IF(N612="Playoffs",1,0)</f>
        <v>1</v>
      </c>
    </row>
    <row r="613" spans="1:16" hidden="1" x14ac:dyDescent="0.2">
      <c r="A613" t="s">
        <v>54</v>
      </c>
      <c r="B613" t="s">
        <v>55</v>
      </c>
      <c r="C613">
        <v>2019</v>
      </c>
      <c r="D613">
        <v>8</v>
      </c>
      <c r="E613">
        <v>8</v>
      </c>
      <c r="F613">
        <v>289</v>
      </c>
      <c r="G613">
        <v>303</v>
      </c>
      <c r="H613">
        <v>-14</v>
      </c>
      <c r="I613">
        <v>-0.9</v>
      </c>
      <c r="J613">
        <v>1.2</v>
      </c>
      <c r="K613">
        <v>0.3</v>
      </c>
      <c r="L613">
        <v>-4.3</v>
      </c>
      <c r="M613">
        <v>4.5999999999999996</v>
      </c>
      <c r="N613" t="s">
        <v>345</v>
      </c>
      <c r="O613" t="s">
        <v>349</v>
      </c>
      <c r="P613">
        <f>IF(N613="Playoffs",1,0)</f>
        <v>0</v>
      </c>
    </row>
    <row r="614" spans="1:16" hidden="1" x14ac:dyDescent="0.2">
      <c r="A614" t="s">
        <v>23</v>
      </c>
      <c r="B614" t="s">
        <v>24</v>
      </c>
      <c r="C614">
        <v>2019</v>
      </c>
      <c r="D614">
        <v>6</v>
      </c>
      <c r="E614">
        <v>10</v>
      </c>
      <c r="F614">
        <v>335</v>
      </c>
      <c r="G614">
        <v>393</v>
      </c>
      <c r="H614">
        <v>-58</v>
      </c>
      <c r="I614">
        <v>-3.6</v>
      </c>
      <c r="J614">
        <v>1.7</v>
      </c>
      <c r="K614">
        <v>-1.9</v>
      </c>
      <c r="L614">
        <v>-0.4</v>
      </c>
      <c r="M614">
        <v>-1.5</v>
      </c>
      <c r="N614" t="s">
        <v>345</v>
      </c>
      <c r="O614" t="s">
        <v>349</v>
      </c>
      <c r="P614">
        <f>IF(N614="Playoffs",1,0)</f>
        <v>0</v>
      </c>
    </row>
    <row r="615" spans="1:16" hidden="1" x14ac:dyDescent="0.2">
      <c r="A615" t="s">
        <v>21</v>
      </c>
      <c r="B615" t="s">
        <v>22</v>
      </c>
      <c r="C615">
        <v>2019</v>
      </c>
      <c r="D615">
        <v>2</v>
      </c>
      <c r="E615">
        <v>14</v>
      </c>
      <c r="F615">
        <v>279</v>
      </c>
      <c r="G615">
        <v>420</v>
      </c>
      <c r="H615">
        <v>-141</v>
      </c>
      <c r="I615">
        <v>-8.8000000000000007</v>
      </c>
      <c r="J615">
        <v>1.5</v>
      </c>
      <c r="K615">
        <v>-7.3</v>
      </c>
      <c r="L615">
        <v>-4.4000000000000004</v>
      </c>
      <c r="M615">
        <v>-2.9</v>
      </c>
      <c r="N615" t="s">
        <v>345</v>
      </c>
      <c r="O615" t="s">
        <v>349</v>
      </c>
      <c r="P615">
        <f>IF(N615="Playoffs",1,0)</f>
        <v>0</v>
      </c>
    </row>
    <row r="616" spans="1:16" hidden="1" x14ac:dyDescent="0.2">
      <c r="A616" t="s">
        <v>70</v>
      </c>
      <c r="B616" t="s">
        <v>71</v>
      </c>
      <c r="C616">
        <v>2019</v>
      </c>
      <c r="D616">
        <v>10</v>
      </c>
      <c r="E616">
        <v>6</v>
      </c>
      <c r="F616">
        <v>378</v>
      </c>
      <c r="G616">
        <v>385</v>
      </c>
      <c r="H616">
        <v>-7</v>
      </c>
      <c r="I616">
        <v>-0.4</v>
      </c>
      <c r="J616">
        <v>1</v>
      </c>
      <c r="K616">
        <v>0.5</v>
      </c>
      <c r="L616">
        <v>1</v>
      </c>
      <c r="M616">
        <v>-0.5</v>
      </c>
      <c r="N616" t="s">
        <v>344</v>
      </c>
      <c r="O616" t="s">
        <v>349</v>
      </c>
      <c r="P616">
        <f>IF(N616="Playoffs",1,0)</f>
        <v>1</v>
      </c>
    </row>
    <row r="617" spans="1:16" hidden="1" x14ac:dyDescent="0.2">
      <c r="A617" t="s">
        <v>66</v>
      </c>
      <c r="B617" t="s">
        <v>67</v>
      </c>
      <c r="C617">
        <v>2019</v>
      </c>
      <c r="D617">
        <v>9</v>
      </c>
      <c r="E617">
        <v>7</v>
      </c>
      <c r="F617">
        <v>402</v>
      </c>
      <c r="G617">
        <v>331</v>
      </c>
      <c r="H617">
        <v>71</v>
      </c>
      <c r="I617">
        <v>4.4000000000000004</v>
      </c>
      <c r="J617">
        <v>-1</v>
      </c>
      <c r="K617">
        <v>3.4</v>
      </c>
      <c r="L617">
        <v>1.8</v>
      </c>
      <c r="M617">
        <v>1.7</v>
      </c>
      <c r="N617" t="s">
        <v>344</v>
      </c>
      <c r="O617" t="s">
        <v>349</v>
      </c>
      <c r="P617">
        <f>IF(N617="Playoffs",1,0)</f>
        <v>1</v>
      </c>
    </row>
    <row r="618" spans="1:16" hidden="1" x14ac:dyDescent="0.2">
      <c r="A618" t="s">
        <v>33</v>
      </c>
      <c r="B618" t="s">
        <v>34</v>
      </c>
      <c r="C618">
        <v>2019</v>
      </c>
      <c r="D618">
        <v>7</v>
      </c>
      <c r="E618">
        <v>9</v>
      </c>
      <c r="F618">
        <v>361</v>
      </c>
      <c r="G618">
        <v>373</v>
      </c>
      <c r="H618">
        <v>-12</v>
      </c>
      <c r="I618">
        <v>-0.8</v>
      </c>
      <c r="J618">
        <v>-1.1000000000000001</v>
      </c>
      <c r="K618">
        <v>-1.8</v>
      </c>
      <c r="L618">
        <v>-1</v>
      </c>
      <c r="M618">
        <v>-0.8</v>
      </c>
      <c r="N618" t="s">
        <v>345</v>
      </c>
      <c r="O618" t="s">
        <v>349</v>
      </c>
      <c r="P618">
        <f>IF(N618="Playoffs",1,0)</f>
        <v>0</v>
      </c>
    </row>
    <row r="619" spans="1:16" hidden="1" x14ac:dyDescent="0.2">
      <c r="A619" t="s">
        <v>35</v>
      </c>
      <c r="B619" t="s">
        <v>36</v>
      </c>
      <c r="C619">
        <v>2019</v>
      </c>
      <c r="D619">
        <v>6</v>
      </c>
      <c r="E619">
        <v>10</v>
      </c>
      <c r="F619">
        <v>300</v>
      </c>
      <c r="G619">
        <v>397</v>
      </c>
      <c r="H619">
        <v>-97</v>
      </c>
      <c r="I619">
        <v>-6.1</v>
      </c>
      <c r="J619">
        <v>-0.6</v>
      </c>
      <c r="K619">
        <v>-6.7</v>
      </c>
      <c r="L619">
        <v>-4.5999999999999996</v>
      </c>
      <c r="M619">
        <v>-2.1</v>
      </c>
      <c r="N619" t="s">
        <v>345</v>
      </c>
      <c r="O619" t="s">
        <v>349</v>
      </c>
      <c r="P619">
        <f>IF(N619="Playoffs",1,0)</f>
        <v>0</v>
      </c>
    </row>
    <row r="620" spans="1:16" hidden="1" x14ac:dyDescent="0.2">
      <c r="A620" t="s">
        <v>37</v>
      </c>
      <c r="B620" t="s">
        <v>38</v>
      </c>
      <c r="C620">
        <v>2019</v>
      </c>
      <c r="D620">
        <v>12</v>
      </c>
      <c r="E620">
        <v>4</v>
      </c>
      <c r="F620">
        <v>451</v>
      </c>
      <c r="G620">
        <v>308</v>
      </c>
      <c r="H620">
        <v>143</v>
      </c>
      <c r="I620">
        <v>8.9</v>
      </c>
      <c r="J620">
        <v>0.2</v>
      </c>
      <c r="K620">
        <v>9.1</v>
      </c>
      <c r="L620">
        <v>6.2</v>
      </c>
      <c r="M620">
        <v>2.9</v>
      </c>
      <c r="N620" t="s">
        <v>344</v>
      </c>
      <c r="O620" t="s">
        <v>350</v>
      </c>
      <c r="P620">
        <f>IF(N620="Playoffs",1,0)</f>
        <v>1</v>
      </c>
    </row>
    <row r="621" spans="1:16" hidden="1" x14ac:dyDescent="0.2">
      <c r="A621" t="s">
        <v>27</v>
      </c>
      <c r="B621" t="s">
        <v>28</v>
      </c>
      <c r="C621">
        <v>2019</v>
      </c>
      <c r="D621">
        <v>7</v>
      </c>
      <c r="E621">
        <v>9</v>
      </c>
      <c r="F621">
        <v>282</v>
      </c>
      <c r="G621">
        <v>316</v>
      </c>
      <c r="H621">
        <v>-34</v>
      </c>
      <c r="I621">
        <v>-2.1</v>
      </c>
      <c r="J621">
        <v>0</v>
      </c>
      <c r="K621">
        <v>-2.1</v>
      </c>
      <c r="L621">
        <v>-4.8</v>
      </c>
      <c r="M621">
        <v>2.7</v>
      </c>
      <c r="N621" t="s">
        <v>345</v>
      </c>
      <c r="O621" t="s">
        <v>349</v>
      </c>
      <c r="P621">
        <f>IF(N621="Playoffs",1,0)</f>
        <v>0</v>
      </c>
    </row>
    <row r="622" spans="1:16" hidden="1" x14ac:dyDescent="0.2">
      <c r="A622" t="s">
        <v>50</v>
      </c>
      <c r="B622" t="s">
        <v>51</v>
      </c>
      <c r="C622">
        <v>2019</v>
      </c>
      <c r="D622">
        <v>7</v>
      </c>
      <c r="E622">
        <v>9</v>
      </c>
      <c r="F622">
        <v>313</v>
      </c>
      <c r="G622">
        <v>419</v>
      </c>
      <c r="H622">
        <v>-106</v>
      </c>
      <c r="I622">
        <v>-6.6</v>
      </c>
      <c r="J622">
        <v>-0.3</v>
      </c>
      <c r="K622">
        <v>-6.9</v>
      </c>
      <c r="L622">
        <v>-2.5</v>
      </c>
      <c r="M622">
        <v>-4.4000000000000004</v>
      </c>
      <c r="N622" t="s">
        <v>345</v>
      </c>
      <c r="O622" t="s">
        <v>349</v>
      </c>
      <c r="P622">
        <f>IF(N622="Playoffs",1,0)</f>
        <v>0</v>
      </c>
    </row>
    <row r="623" spans="1:16" hidden="1" x14ac:dyDescent="0.2">
      <c r="A623" t="s">
        <v>72</v>
      </c>
      <c r="B623" t="s">
        <v>57</v>
      </c>
      <c r="C623">
        <v>2019</v>
      </c>
      <c r="D623">
        <v>5</v>
      </c>
      <c r="E623">
        <v>11</v>
      </c>
      <c r="F623">
        <v>337</v>
      </c>
      <c r="G623">
        <v>345</v>
      </c>
      <c r="H623">
        <v>-8</v>
      </c>
      <c r="I623">
        <v>-0.5</v>
      </c>
      <c r="J623">
        <v>-0.8</v>
      </c>
      <c r="K623">
        <v>-1.3</v>
      </c>
      <c r="L623">
        <v>-1.6</v>
      </c>
      <c r="M623">
        <v>0.3</v>
      </c>
      <c r="N623" t="s">
        <v>345</v>
      </c>
      <c r="O623" t="s">
        <v>349</v>
      </c>
      <c r="P623">
        <f>IF(N623="Playoffs",1,0)</f>
        <v>0</v>
      </c>
    </row>
    <row r="624" spans="1:16" hidden="1" x14ac:dyDescent="0.2">
      <c r="A624" t="s">
        <v>52</v>
      </c>
      <c r="B624" t="s">
        <v>53</v>
      </c>
      <c r="C624">
        <v>2019</v>
      </c>
      <c r="D624">
        <v>9</v>
      </c>
      <c r="E624">
        <v>7</v>
      </c>
      <c r="F624">
        <v>385</v>
      </c>
      <c r="G624">
        <v>354</v>
      </c>
      <c r="H624">
        <v>31</v>
      </c>
      <c r="I624">
        <v>1.9</v>
      </c>
      <c r="J624">
        <v>-1.7</v>
      </c>
      <c r="K624">
        <v>0.3</v>
      </c>
      <c r="L624">
        <v>0.7</v>
      </c>
      <c r="M624">
        <v>-0.4</v>
      </c>
      <c r="N624" t="s">
        <v>344</v>
      </c>
      <c r="O624" t="s">
        <v>349</v>
      </c>
      <c r="P624">
        <f>IF(N624="Playoffs",1,0)</f>
        <v>1</v>
      </c>
    </row>
    <row r="625" spans="1:16" hidden="1" x14ac:dyDescent="0.2">
      <c r="A625" t="s">
        <v>25</v>
      </c>
      <c r="B625" t="s">
        <v>26</v>
      </c>
      <c r="C625">
        <v>2019</v>
      </c>
      <c r="D625">
        <v>8</v>
      </c>
      <c r="E625">
        <v>8</v>
      </c>
      <c r="F625">
        <v>434</v>
      </c>
      <c r="G625">
        <v>321</v>
      </c>
      <c r="H625">
        <v>113</v>
      </c>
      <c r="I625">
        <v>7.1</v>
      </c>
      <c r="J625">
        <v>-1.8</v>
      </c>
      <c r="K625">
        <v>5.3</v>
      </c>
      <c r="L625">
        <v>3.8</v>
      </c>
      <c r="M625">
        <v>1.5</v>
      </c>
      <c r="N625" t="s">
        <v>345</v>
      </c>
      <c r="O625" t="s">
        <v>349</v>
      </c>
      <c r="P625">
        <f>IF(N625="Playoffs",1,0)</f>
        <v>0</v>
      </c>
    </row>
    <row r="626" spans="1:16" hidden="1" x14ac:dyDescent="0.2">
      <c r="A626" t="s">
        <v>47</v>
      </c>
      <c r="B626" t="s">
        <v>48</v>
      </c>
      <c r="C626">
        <v>2019</v>
      </c>
      <c r="D626">
        <v>4</v>
      </c>
      <c r="E626">
        <v>12</v>
      </c>
      <c r="F626">
        <v>341</v>
      </c>
      <c r="G626">
        <v>451</v>
      </c>
      <c r="H626">
        <v>-110</v>
      </c>
      <c r="I626">
        <v>-6.9</v>
      </c>
      <c r="J626">
        <v>-1</v>
      </c>
      <c r="K626">
        <v>-7.9</v>
      </c>
      <c r="L626">
        <v>-1.8</v>
      </c>
      <c r="M626">
        <v>-6.1</v>
      </c>
      <c r="N626" t="s">
        <v>345</v>
      </c>
      <c r="O626" t="s">
        <v>349</v>
      </c>
      <c r="P626">
        <f>IF(N626="Playoffs",1,0)</f>
        <v>0</v>
      </c>
    </row>
    <row r="627" spans="1:16" hidden="1" x14ac:dyDescent="0.2">
      <c r="A627" t="s">
        <v>68</v>
      </c>
      <c r="B627" t="s">
        <v>69</v>
      </c>
      <c r="C627">
        <v>2019</v>
      </c>
      <c r="D627">
        <v>3</v>
      </c>
      <c r="E627">
        <v>13</v>
      </c>
      <c r="F627">
        <v>266</v>
      </c>
      <c r="G627">
        <v>435</v>
      </c>
      <c r="H627">
        <v>-169</v>
      </c>
      <c r="I627">
        <v>-10.6</v>
      </c>
      <c r="J627">
        <v>-0.2</v>
      </c>
      <c r="K627">
        <v>-10.8</v>
      </c>
      <c r="L627">
        <v>-6.3</v>
      </c>
      <c r="M627">
        <v>-4.5</v>
      </c>
      <c r="N627" t="s">
        <v>345</v>
      </c>
      <c r="O627" t="s">
        <v>349</v>
      </c>
      <c r="P627">
        <f>IF(N627="Playoffs",1,0)</f>
        <v>0</v>
      </c>
    </row>
    <row r="628" spans="1:16" hidden="1" x14ac:dyDescent="0.2">
      <c r="A628" t="s">
        <v>31</v>
      </c>
      <c r="B628" t="s">
        <v>32</v>
      </c>
      <c r="C628">
        <v>2019</v>
      </c>
      <c r="D628">
        <v>13</v>
      </c>
      <c r="E628">
        <v>3</v>
      </c>
      <c r="F628">
        <v>376</v>
      </c>
      <c r="G628">
        <v>313</v>
      </c>
      <c r="H628">
        <v>63</v>
      </c>
      <c r="I628">
        <v>3.9</v>
      </c>
      <c r="J628">
        <v>-0.7</v>
      </c>
      <c r="K628">
        <v>3.2</v>
      </c>
      <c r="L628">
        <v>0.6</v>
      </c>
      <c r="M628">
        <v>2.6</v>
      </c>
      <c r="N628" t="s">
        <v>344</v>
      </c>
      <c r="O628" t="s">
        <v>349</v>
      </c>
      <c r="P628">
        <f>IF(N628="Playoffs",1,0)</f>
        <v>1</v>
      </c>
    </row>
    <row r="629" spans="1:16" hidden="1" x14ac:dyDescent="0.2">
      <c r="A629" t="s">
        <v>41</v>
      </c>
      <c r="B629" t="s">
        <v>42</v>
      </c>
      <c r="C629">
        <v>2019</v>
      </c>
      <c r="D629">
        <v>10</v>
      </c>
      <c r="E629">
        <v>6</v>
      </c>
      <c r="F629">
        <v>407</v>
      </c>
      <c r="G629">
        <v>303</v>
      </c>
      <c r="H629">
        <v>104</v>
      </c>
      <c r="I629">
        <v>6.5</v>
      </c>
      <c r="J629">
        <v>-1.1000000000000001</v>
      </c>
      <c r="K629">
        <v>5.4</v>
      </c>
      <c r="L629">
        <v>2.5</v>
      </c>
      <c r="M629">
        <v>2.9</v>
      </c>
      <c r="N629" t="s">
        <v>344</v>
      </c>
      <c r="O629" t="s">
        <v>349</v>
      </c>
      <c r="P629">
        <f>IF(N629="Playoffs",1,0)</f>
        <v>1</v>
      </c>
    </row>
    <row r="630" spans="1:16" hidden="1" x14ac:dyDescent="0.2">
      <c r="A630" t="s">
        <v>19</v>
      </c>
      <c r="B630" t="s">
        <v>20</v>
      </c>
      <c r="C630">
        <v>2019</v>
      </c>
      <c r="D630">
        <v>8</v>
      </c>
      <c r="E630">
        <v>8</v>
      </c>
      <c r="F630">
        <v>280</v>
      </c>
      <c r="G630">
        <v>298</v>
      </c>
      <c r="H630">
        <v>-18</v>
      </c>
      <c r="I630">
        <v>-1.1000000000000001</v>
      </c>
      <c r="J630">
        <v>0.2</v>
      </c>
      <c r="K630">
        <v>-0.9</v>
      </c>
      <c r="L630">
        <v>-5.4</v>
      </c>
      <c r="M630">
        <v>4.5</v>
      </c>
      <c r="N630" t="s">
        <v>345</v>
      </c>
      <c r="O630" t="s">
        <v>349</v>
      </c>
      <c r="P630">
        <f>IF(N630="Playoffs",1,0)</f>
        <v>0</v>
      </c>
    </row>
    <row r="631" spans="1:16" hidden="1" x14ac:dyDescent="0.2">
      <c r="A631" t="s">
        <v>29</v>
      </c>
      <c r="B631" t="s">
        <v>30</v>
      </c>
      <c r="C631">
        <v>2019</v>
      </c>
      <c r="D631">
        <v>3</v>
      </c>
      <c r="E631">
        <v>12</v>
      </c>
      <c r="F631">
        <v>341</v>
      </c>
      <c r="G631">
        <v>423</v>
      </c>
      <c r="H631">
        <v>-82</v>
      </c>
      <c r="I631">
        <v>-5.0999999999999996</v>
      </c>
      <c r="J631">
        <v>-0.1</v>
      </c>
      <c r="K631">
        <v>-5.2</v>
      </c>
      <c r="L631">
        <v>-1.2</v>
      </c>
      <c r="M631">
        <v>-4</v>
      </c>
      <c r="N631" t="s">
        <v>345</v>
      </c>
      <c r="O631" t="s">
        <v>349</v>
      </c>
      <c r="P631">
        <f>IF(N631="Playoffs",1,0)</f>
        <v>0</v>
      </c>
    </row>
    <row r="632" spans="1:16" hidden="1" x14ac:dyDescent="0.2">
      <c r="A632" t="s">
        <v>45</v>
      </c>
      <c r="B632" t="s">
        <v>46</v>
      </c>
      <c r="C632">
        <v>2019</v>
      </c>
      <c r="D632">
        <v>13</v>
      </c>
      <c r="E632">
        <v>3</v>
      </c>
      <c r="F632">
        <v>458</v>
      </c>
      <c r="G632">
        <v>341</v>
      </c>
      <c r="H632">
        <v>117</v>
      </c>
      <c r="I632">
        <v>7.3</v>
      </c>
      <c r="J632">
        <v>0</v>
      </c>
      <c r="K632">
        <v>7.4</v>
      </c>
      <c r="L632">
        <v>5</v>
      </c>
      <c r="M632">
        <v>2.2999999999999998</v>
      </c>
      <c r="N632" t="s">
        <v>344</v>
      </c>
      <c r="O632" t="s">
        <v>349</v>
      </c>
      <c r="P632">
        <f>IF(N632="Playoffs",1,0)</f>
        <v>1</v>
      </c>
    </row>
    <row r="633" spans="1:16" hidden="1" x14ac:dyDescent="0.2">
      <c r="A633" t="s">
        <v>11</v>
      </c>
      <c r="B633" t="s">
        <v>12</v>
      </c>
      <c r="C633">
        <v>2019</v>
      </c>
      <c r="D633">
        <v>7</v>
      </c>
      <c r="E633">
        <v>9</v>
      </c>
      <c r="F633">
        <v>381</v>
      </c>
      <c r="G633">
        <v>399</v>
      </c>
      <c r="H633">
        <v>-18</v>
      </c>
      <c r="I633">
        <v>-1.1000000000000001</v>
      </c>
      <c r="J633">
        <v>1.1000000000000001</v>
      </c>
      <c r="K633">
        <v>-0.1</v>
      </c>
      <c r="L633">
        <v>0.3</v>
      </c>
      <c r="M633">
        <v>-0.4</v>
      </c>
      <c r="N633" t="s">
        <v>345</v>
      </c>
      <c r="O633" t="s">
        <v>349</v>
      </c>
      <c r="P633">
        <f>IF(N633="Playoffs",1,0)</f>
        <v>0</v>
      </c>
    </row>
    <row r="634" spans="1:16" hidden="1" x14ac:dyDescent="0.2">
      <c r="A634" t="s">
        <v>64</v>
      </c>
      <c r="B634" t="s">
        <v>65</v>
      </c>
      <c r="C634">
        <v>2019</v>
      </c>
      <c r="D634">
        <v>7</v>
      </c>
      <c r="E634">
        <v>9</v>
      </c>
      <c r="F634">
        <v>458</v>
      </c>
      <c r="G634">
        <v>449</v>
      </c>
      <c r="H634">
        <v>9</v>
      </c>
      <c r="I634">
        <v>0.6</v>
      </c>
      <c r="J634">
        <v>-0.2</v>
      </c>
      <c r="K634">
        <v>0.4</v>
      </c>
      <c r="L634">
        <v>4.9000000000000004</v>
      </c>
      <c r="M634">
        <v>-4.5</v>
      </c>
      <c r="N634" t="s">
        <v>345</v>
      </c>
      <c r="O634" t="s">
        <v>349</v>
      </c>
      <c r="P634">
        <f>IF(N634="Playoffs",1,0)</f>
        <v>0</v>
      </c>
    </row>
    <row r="635" spans="1:16" hidden="1" x14ac:dyDescent="0.2">
      <c r="A635" t="s">
        <v>17</v>
      </c>
      <c r="B635" t="s">
        <v>18</v>
      </c>
      <c r="C635">
        <v>2019</v>
      </c>
      <c r="D635">
        <v>5</v>
      </c>
      <c r="E635">
        <v>11</v>
      </c>
      <c r="F635">
        <v>340</v>
      </c>
      <c r="G635">
        <v>470</v>
      </c>
      <c r="H635">
        <v>-130</v>
      </c>
      <c r="I635">
        <v>-8.1</v>
      </c>
      <c r="J635">
        <v>1.1000000000000001</v>
      </c>
      <c r="K635">
        <v>-7</v>
      </c>
      <c r="L635">
        <v>-1.9</v>
      </c>
      <c r="M635">
        <v>-5.0999999999999996</v>
      </c>
      <c r="N635" t="s">
        <v>345</v>
      </c>
      <c r="O635" t="s">
        <v>349</v>
      </c>
      <c r="P635">
        <f>IF(N635="Playoffs",1,0)</f>
        <v>0</v>
      </c>
    </row>
    <row r="636" spans="1:16" hidden="1" x14ac:dyDescent="0.2">
      <c r="A636" t="s">
        <v>58</v>
      </c>
      <c r="B636" t="s">
        <v>59</v>
      </c>
      <c r="C636">
        <v>2019</v>
      </c>
      <c r="D636">
        <v>13</v>
      </c>
      <c r="E636">
        <v>3</v>
      </c>
      <c r="F636">
        <v>479</v>
      </c>
      <c r="G636">
        <v>310</v>
      </c>
      <c r="H636">
        <v>169</v>
      </c>
      <c r="I636">
        <v>10.6</v>
      </c>
      <c r="J636">
        <v>0.4</v>
      </c>
      <c r="K636">
        <v>11</v>
      </c>
      <c r="L636">
        <v>6.7</v>
      </c>
      <c r="M636">
        <v>4.3</v>
      </c>
      <c r="N636" t="s">
        <v>344</v>
      </c>
      <c r="O636" t="s">
        <v>349</v>
      </c>
      <c r="P636">
        <f>IF(N636="Playoffs",1,0)</f>
        <v>1</v>
      </c>
    </row>
    <row r="637" spans="1:16" hidden="1" x14ac:dyDescent="0.2">
      <c r="A637" t="s">
        <v>60</v>
      </c>
      <c r="B637" t="s">
        <v>61</v>
      </c>
      <c r="C637">
        <v>2019</v>
      </c>
      <c r="D637">
        <v>11</v>
      </c>
      <c r="E637">
        <v>5</v>
      </c>
      <c r="F637">
        <v>405</v>
      </c>
      <c r="G637">
        <v>398</v>
      </c>
      <c r="H637">
        <v>7</v>
      </c>
      <c r="I637">
        <v>0.4</v>
      </c>
      <c r="J637">
        <v>2.2999999999999998</v>
      </c>
      <c r="K637">
        <v>2.7</v>
      </c>
      <c r="L637">
        <v>2.9</v>
      </c>
      <c r="M637">
        <v>-0.2</v>
      </c>
      <c r="N637" t="s">
        <v>344</v>
      </c>
      <c r="O637" t="s">
        <v>349</v>
      </c>
      <c r="P637">
        <f>IF(N637="Playoffs",1,0)</f>
        <v>1</v>
      </c>
    </row>
    <row r="638" spans="1:16" hidden="1" x14ac:dyDescent="0.2">
      <c r="A638" t="s">
        <v>72</v>
      </c>
      <c r="B638" t="s">
        <v>63</v>
      </c>
      <c r="C638">
        <v>2019</v>
      </c>
      <c r="D638">
        <v>9</v>
      </c>
      <c r="E638">
        <v>7</v>
      </c>
      <c r="F638">
        <v>394</v>
      </c>
      <c r="G638">
        <v>364</v>
      </c>
      <c r="H638">
        <v>30</v>
      </c>
      <c r="I638">
        <v>1.9</v>
      </c>
      <c r="J638">
        <v>2</v>
      </c>
      <c r="K638">
        <v>3.9</v>
      </c>
      <c r="L638">
        <v>2.2000000000000002</v>
      </c>
      <c r="M638">
        <v>1.7</v>
      </c>
      <c r="N638" t="s">
        <v>345</v>
      </c>
      <c r="O638" t="s">
        <v>349</v>
      </c>
      <c r="P638">
        <f>IF(N638="Playoffs",1,0)</f>
        <v>0</v>
      </c>
    </row>
    <row r="639" spans="1:16" hidden="1" x14ac:dyDescent="0.2">
      <c r="A639" t="s">
        <v>8</v>
      </c>
      <c r="B639" t="s">
        <v>9</v>
      </c>
      <c r="C639">
        <v>2019</v>
      </c>
      <c r="D639">
        <v>5</v>
      </c>
      <c r="E639">
        <v>10</v>
      </c>
      <c r="F639">
        <v>361</v>
      </c>
      <c r="G639">
        <v>442</v>
      </c>
      <c r="H639">
        <v>-81</v>
      </c>
      <c r="I639">
        <v>-5.0999999999999996</v>
      </c>
      <c r="J639">
        <v>1.8</v>
      </c>
      <c r="K639">
        <v>-3.2</v>
      </c>
      <c r="L639">
        <v>-0.3</v>
      </c>
      <c r="M639">
        <v>-2.9</v>
      </c>
      <c r="N639" t="s">
        <v>345</v>
      </c>
      <c r="O639" t="s">
        <v>349</v>
      </c>
      <c r="P639">
        <f>IF(N639="Playoffs",1,0)</f>
        <v>0</v>
      </c>
    </row>
  </sheetData>
  <autoFilter ref="A1:Q639" xr:uid="{00000000-0001-0000-0000-000000000000}">
    <filterColumn colId="2">
      <filters>
        <filter val="2000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B27A9-47EB-6148-AFC9-B10A83EA363C}">
  <dimension ref="A1:S5325"/>
  <sheetViews>
    <sheetView workbookViewId="0">
      <selection activeCell="M2" sqref="M2:M21"/>
    </sheetView>
  </sheetViews>
  <sheetFormatPr baseColWidth="10" defaultColWidth="8.83203125" defaultRowHeight="15" x14ac:dyDescent="0.2"/>
  <sheetData>
    <row r="1" spans="1:19" x14ac:dyDescent="0.2">
      <c r="A1" t="s">
        <v>2</v>
      </c>
      <c r="B1" t="s">
        <v>6</v>
      </c>
      <c r="C1" t="s">
        <v>343</v>
      </c>
      <c r="D1" t="s">
        <v>342</v>
      </c>
      <c r="E1" t="s">
        <v>341</v>
      </c>
      <c r="F1" t="s">
        <v>340</v>
      </c>
      <c r="G1" t="s">
        <v>339</v>
      </c>
      <c r="H1" t="s">
        <v>338</v>
      </c>
      <c r="I1" t="s">
        <v>337</v>
      </c>
      <c r="J1" t="s">
        <v>336</v>
      </c>
      <c r="K1" t="s">
        <v>335</v>
      </c>
      <c r="L1" t="s">
        <v>334</v>
      </c>
      <c r="M1" t="s">
        <v>333</v>
      </c>
      <c r="N1" t="s">
        <v>332</v>
      </c>
      <c r="O1" t="s">
        <v>331</v>
      </c>
      <c r="P1" t="s">
        <v>330</v>
      </c>
      <c r="Q1" t="s">
        <v>329</v>
      </c>
      <c r="R1" t="s">
        <v>328</v>
      </c>
      <c r="S1" t="s">
        <v>327</v>
      </c>
    </row>
    <row r="2" spans="1:19" x14ac:dyDescent="0.2">
      <c r="A2">
        <v>2000</v>
      </c>
      <c r="B2">
        <v>1</v>
      </c>
      <c r="C2" t="s">
        <v>112</v>
      </c>
      <c r="D2" t="s">
        <v>136</v>
      </c>
      <c r="E2" t="s">
        <v>112</v>
      </c>
      <c r="F2" t="s">
        <v>10</v>
      </c>
      <c r="G2" t="s">
        <v>96</v>
      </c>
      <c r="H2" s="11">
        <v>45172</v>
      </c>
      <c r="I2" t="s">
        <v>132</v>
      </c>
      <c r="J2">
        <v>30</v>
      </c>
      <c r="K2">
        <v>27</v>
      </c>
      <c r="L2">
        <v>374</v>
      </c>
      <c r="M2">
        <v>1</v>
      </c>
      <c r="N2">
        <v>425</v>
      </c>
      <c r="O2">
        <v>1</v>
      </c>
      <c r="P2" t="s">
        <v>42</v>
      </c>
      <c r="Q2" t="s">
        <v>41</v>
      </c>
      <c r="R2" t="s">
        <v>20</v>
      </c>
      <c r="S2" t="s">
        <v>19</v>
      </c>
    </row>
    <row r="3" spans="1:19" x14ac:dyDescent="0.2">
      <c r="A3">
        <v>2000</v>
      </c>
      <c r="B3">
        <v>1</v>
      </c>
      <c r="C3" t="s">
        <v>97</v>
      </c>
      <c r="D3" t="s">
        <v>129</v>
      </c>
      <c r="E3" t="s">
        <v>129</v>
      </c>
      <c r="F3" t="s">
        <v>10</v>
      </c>
      <c r="G3" t="s">
        <v>96</v>
      </c>
      <c r="H3" s="11">
        <v>45172</v>
      </c>
      <c r="I3" t="s">
        <v>132</v>
      </c>
      <c r="J3">
        <v>27</v>
      </c>
      <c r="K3">
        <v>14</v>
      </c>
      <c r="L3">
        <v>386</v>
      </c>
      <c r="M3">
        <v>2</v>
      </c>
      <c r="N3">
        <v>280</v>
      </c>
      <c r="O3">
        <v>1</v>
      </c>
      <c r="P3" t="s">
        <v>38</v>
      </c>
      <c r="Q3" t="s">
        <v>37</v>
      </c>
      <c r="R3" t="s">
        <v>34</v>
      </c>
      <c r="S3" t="s">
        <v>33</v>
      </c>
    </row>
    <row r="4" spans="1:19" x14ac:dyDescent="0.2">
      <c r="A4">
        <v>2000</v>
      </c>
      <c r="B4">
        <v>1</v>
      </c>
      <c r="C4" t="s">
        <v>126</v>
      </c>
      <c r="D4" t="s">
        <v>142</v>
      </c>
      <c r="E4" t="s">
        <v>126</v>
      </c>
      <c r="F4" t="s">
        <v>10</v>
      </c>
      <c r="G4" t="s">
        <v>96</v>
      </c>
      <c r="H4" s="11">
        <v>45172</v>
      </c>
      <c r="I4" t="s">
        <v>179</v>
      </c>
      <c r="J4">
        <v>20</v>
      </c>
      <c r="K4">
        <v>17</v>
      </c>
      <c r="L4">
        <v>396</v>
      </c>
      <c r="M4">
        <v>0</v>
      </c>
      <c r="N4">
        <v>236</v>
      </c>
      <c r="O4">
        <v>1</v>
      </c>
      <c r="P4" t="s">
        <v>69</v>
      </c>
      <c r="Q4" t="s">
        <v>68</v>
      </c>
      <c r="R4" t="s">
        <v>18</v>
      </c>
      <c r="S4" t="s">
        <v>17</v>
      </c>
    </row>
    <row r="5" spans="1:19" x14ac:dyDescent="0.2">
      <c r="A5">
        <v>2000</v>
      </c>
      <c r="B5">
        <v>1</v>
      </c>
      <c r="C5" t="s">
        <v>138</v>
      </c>
      <c r="D5" t="s">
        <v>98</v>
      </c>
      <c r="E5" t="s">
        <v>138</v>
      </c>
      <c r="F5" t="s">
        <v>10</v>
      </c>
      <c r="G5" t="s">
        <v>96</v>
      </c>
      <c r="H5" s="11">
        <v>45172</v>
      </c>
      <c r="I5" t="s">
        <v>157</v>
      </c>
      <c r="J5">
        <v>36</v>
      </c>
      <c r="K5">
        <v>28</v>
      </c>
      <c r="L5">
        <v>359</v>
      </c>
      <c r="M5">
        <v>1</v>
      </c>
      <c r="N5">
        <v>339</v>
      </c>
      <c r="O5">
        <v>1</v>
      </c>
      <c r="P5" t="s">
        <v>12</v>
      </c>
      <c r="Q5" t="s">
        <v>11</v>
      </c>
      <c r="R5" t="s">
        <v>59</v>
      </c>
      <c r="S5" t="s">
        <v>58</v>
      </c>
    </row>
    <row r="6" spans="1:19" x14ac:dyDescent="0.2">
      <c r="A6">
        <v>2000</v>
      </c>
      <c r="B6">
        <v>1</v>
      </c>
      <c r="C6" t="s">
        <v>124</v>
      </c>
      <c r="D6" t="s">
        <v>110</v>
      </c>
      <c r="E6" t="s">
        <v>110</v>
      </c>
      <c r="F6" t="s">
        <v>10</v>
      </c>
      <c r="G6" t="s">
        <v>96</v>
      </c>
      <c r="H6" s="11">
        <v>45172</v>
      </c>
      <c r="I6" t="s">
        <v>157</v>
      </c>
      <c r="J6">
        <v>16</v>
      </c>
      <c r="K6">
        <v>0</v>
      </c>
      <c r="L6">
        <v>336</v>
      </c>
      <c r="M6">
        <v>0</v>
      </c>
      <c r="N6">
        <v>223</v>
      </c>
      <c r="O6">
        <v>1</v>
      </c>
      <c r="P6" t="s">
        <v>55</v>
      </c>
      <c r="Q6" t="s">
        <v>54</v>
      </c>
      <c r="R6" t="s">
        <v>14</v>
      </c>
      <c r="S6" t="s">
        <v>13</v>
      </c>
    </row>
    <row r="7" spans="1:19" x14ac:dyDescent="0.2">
      <c r="A7">
        <v>2000</v>
      </c>
      <c r="B7">
        <v>1</v>
      </c>
      <c r="C7" t="s">
        <v>135</v>
      </c>
      <c r="D7" t="s">
        <v>128</v>
      </c>
      <c r="E7" t="s">
        <v>128</v>
      </c>
      <c r="F7" t="s">
        <v>10</v>
      </c>
      <c r="G7" t="s">
        <v>96</v>
      </c>
      <c r="H7" s="11">
        <v>45172</v>
      </c>
      <c r="I7" t="s">
        <v>157</v>
      </c>
      <c r="J7">
        <v>27</v>
      </c>
      <c r="K7">
        <v>7</v>
      </c>
      <c r="L7">
        <v>398</v>
      </c>
      <c r="M7">
        <v>0</v>
      </c>
      <c r="N7">
        <v>249</v>
      </c>
      <c r="O7">
        <v>1</v>
      </c>
      <c r="P7" t="s">
        <v>24</v>
      </c>
      <c r="Q7" t="s">
        <v>23</v>
      </c>
      <c r="R7" t="s">
        <v>36</v>
      </c>
      <c r="S7" t="s">
        <v>35</v>
      </c>
    </row>
    <row r="8" spans="1:19" x14ac:dyDescent="0.2">
      <c r="A8">
        <v>2000</v>
      </c>
      <c r="B8">
        <v>1</v>
      </c>
      <c r="C8" t="s">
        <v>118</v>
      </c>
      <c r="D8" t="s">
        <v>139</v>
      </c>
      <c r="E8" t="s">
        <v>139</v>
      </c>
      <c r="F8" t="s">
        <v>10</v>
      </c>
      <c r="G8" t="s">
        <v>96</v>
      </c>
      <c r="H8" s="11">
        <v>45172</v>
      </c>
      <c r="I8" t="s">
        <v>157</v>
      </c>
      <c r="J8">
        <v>21</v>
      </c>
      <c r="K8">
        <v>16</v>
      </c>
      <c r="L8">
        <v>296</v>
      </c>
      <c r="M8">
        <v>1</v>
      </c>
      <c r="N8">
        <v>278</v>
      </c>
      <c r="O8">
        <v>1</v>
      </c>
      <c r="P8" t="s">
        <v>44</v>
      </c>
      <c r="Q8" t="s">
        <v>43</v>
      </c>
      <c r="R8" t="s">
        <v>65</v>
      </c>
      <c r="S8" t="s">
        <v>64</v>
      </c>
    </row>
    <row r="9" spans="1:19" x14ac:dyDescent="0.2">
      <c r="A9">
        <v>2000</v>
      </c>
      <c r="B9">
        <v>1</v>
      </c>
      <c r="C9" t="s">
        <v>117</v>
      </c>
      <c r="D9" t="s">
        <v>140</v>
      </c>
      <c r="E9" t="s">
        <v>140</v>
      </c>
      <c r="F9" t="s">
        <v>10</v>
      </c>
      <c r="G9" t="s">
        <v>96</v>
      </c>
      <c r="H9" s="11">
        <v>45172</v>
      </c>
      <c r="I9" t="s">
        <v>156</v>
      </c>
      <c r="J9">
        <v>14</v>
      </c>
      <c r="K9">
        <v>10</v>
      </c>
      <c r="L9">
        <v>187</v>
      </c>
      <c r="M9">
        <v>2</v>
      </c>
      <c r="N9">
        <v>252</v>
      </c>
      <c r="O9">
        <v>3</v>
      </c>
      <c r="P9" t="s">
        <v>46</v>
      </c>
      <c r="Q9" t="s">
        <v>45</v>
      </c>
      <c r="R9" t="s">
        <v>30</v>
      </c>
      <c r="S9" t="s">
        <v>29</v>
      </c>
    </row>
    <row r="10" spans="1:19" x14ac:dyDescent="0.2">
      <c r="A10">
        <v>2000</v>
      </c>
      <c r="B10">
        <v>1</v>
      </c>
      <c r="C10" t="s">
        <v>127</v>
      </c>
      <c r="D10" t="s">
        <v>123</v>
      </c>
      <c r="E10" t="s">
        <v>127</v>
      </c>
      <c r="F10" t="s">
        <v>10</v>
      </c>
      <c r="G10" t="s">
        <v>96</v>
      </c>
      <c r="H10" s="11">
        <v>45172</v>
      </c>
      <c r="I10" t="s">
        <v>161</v>
      </c>
      <c r="J10">
        <v>21</v>
      </c>
      <c r="K10">
        <v>16</v>
      </c>
      <c r="L10">
        <v>395</v>
      </c>
      <c r="M10">
        <v>2</v>
      </c>
      <c r="N10">
        <v>355</v>
      </c>
      <c r="O10">
        <v>4</v>
      </c>
      <c r="P10" t="s">
        <v>48</v>
      </c>
      <c r="Q10" t="s">
        <v>47</v>
      </c>
      <c r="R10" t="s">
        <v>9</v>
      </c>
      <c r="S10" t="s">
        <v>8</v>
      </c>
    </row>
    <row r="11" spans="1:19" x14ac:dyDescent="0.2">
      <c r="A11">
        <v>2000</v>
      </c>
      <c r="B11">
        <v>1</v>
      </c>
      <c r="C11" t="s">
        <v>125</v>
      </c>
      <c r="D11" t="s">
        <v>114</v>
      </c>
      <c r="E11" t="s">
        <v>114</v>
      </c>
      <c r="F11" t="s">
        <v>10</v>
      </c>
      <c r="G11" t="s">
        <v>96</v>
      </c>
      <c r="H11" s="11">
        <v>45172</v>
      </c>
      <c r="I11" t="s">
        <v>144</v>
      </c>
      <c r="J11">
        <v>41</v>
      </c>
      <c r="K11">
        <v>14</v>
      </c>
      <c r="L11">
        <v>425</v>
      </c>
      <c r="M11">
        <v>3</v>
      </c>
      <c r="N11">
        <v>167</v>
      </c>
      <c r="O11">
        <v>2</v>
      </c>
      <c r="P11" t="s">
        <v>26</v>
      </c>
      <c r="Q11" t="s">
        <v>25</v>
      </c>
      <c r="R11" t="s">
        <v>53</v>
      </c>
      <c r="S11" t="s">
        <v>52</v>
      </c>
    </row>
    <row r="12" spans="1:19" x14ac:dyDescent="0.2">
      <c r="A12">
        <v>2000</v>
      </c>
      <c r="B12">
        <v>1</v>
      </c>
      <c r="C12" t="s">
        <v>131</v>
      </c>
      <c r="D12" t="s">
        <v>153</v>
      </c>
      <c r="E12" t="s">
        <v>131</v>
      </c>
      <c r="F12" t="s">
        <v>10</v>
      </c>
      <c r="G12" t="s">
        <v>96</v>
      </c>
      <c r="H12" s="11">
        <v>45172</v>
      </c>
      <c r="I12" t="s">
        <v>212</v>
      </c>
      <c r="J12">
        <v>9</v>
      </c>
      <c r="K12">
        <v>6</v>
      </c>
      <c r="L12">
        <v>233</v>
      </c>
      <c r="M12">
        <v>0</v>
      </c>
      <c r="N12">
        <v>255</v>
      </c>
      <c r="O12">
        <v>4</v>
      </c>
      <c r="P12" t="s">
        <v>51</v>
      </c>
      <c r="Q12" t="s">
        <v>50</v>
      </c>
      <c r="R12" t="s">
        <v>57</v>
      </c>
      <c r="S12" t="s">
        <v>56</v>
      </c>
    </row>
    <row r="13" spans="1:19" x14ac:dyDescent="0.2">
      <c r="A13">
        <v>2000</v>
      </c>
      <c r="B13">
        <v>1</v>
      </c>
      <c r="C13" t="s">
        <v>137</v>
      </c>
      <c r="D13" t="s">
        <v>105</v>
      </c>
      <c r="E13" t="s">
        <v>137</v>
      </c>
      <c r="F13" t="s">
        <v>10</v>
      </c>
      <c r="G13" t="s">
        <v>96</v>
      </c>
      <c r="H13" s="11">
        <v>45172</v>
      </c>
      <c r="I13" t="s">
        <v>216</v>
      </c>
      <c r="J13">
        <v>23</v>
      </c>
      <c r="K13">
        <v>0</v>
      </c>
      <c r="L13">
        <v>308</v>
      </c>
      <c r="M13">
        <v>1</v>
      </c>
      <c r="N13">
        <v>143</v>
      </c>
      <c r="O13">
        <v>6</v>
      </c>
      <c r="P13" t="s">
        <v>40</v>
      </c>
      <c r="Q13" t="s">
        <v>39</v>
      </c>
      <c r="R13" t="s">
        <v>61</v>
      </c>
      <c r="S13" t="s">
        <v>60</v>
      </c>
    </row>
    <row r="14" spans="1:19" x14ac:dyDescent="0.2">
      <c r="A14">
        <v>2000</v>
      </c>
      <c r="B14">
        <v>1</v>
      </c>
      <c r="C14" t="s">
        <v>101</v>
      </c>
      <c r="D14" t="s">
        <v>133</v>
      </c>
      <c r="E14" t="s">
        <v>133</v>
      </c>
      <c r="F14" t="s">
        <v>10</v>
      </c>
      <c r="G14" t="s">
        <v>96</v>
      </c>
      <c r="H14" s="11">
        <v>45172</v>
      </c>
      <c r="I14" t="s">
        <v>190</v>
      </c>
      <c r="J14">
        <v>20</v>
      </c>
      <c r="K14">
        <v>16</v>
      </c>
      <c r="L14">
        <v>379</v>
      </c>
      <c r="M14">
        <v>1</v>
      </c>
      <c r="N14">
        <v>211</v>
      </c>
      <c r="O14">
        <v>2</v>
      </c>
      <c r="P14" t="s">
        <v>32</v>
      </c>
      <c r="Q14" t="s">
        <v>31</v>
      </c>
      <c r="R14" t="s">
        <v>49</v>
      </c>
      <c r="S14" t="s">
        <v>47</v>
      </c>
    </row>
    <row r="15" spans="1:19" x14ac:dyDescent="0.2">
      <c r="A15">
        <v>2000</v>
      </c>
      <c r="B15">
        <v>1</v>
      </c>
      <c r="C15" t="s">
        <v>119</v>
      </c>
      <c r="D15" t="s">
        <v>104</v>
      </c>
      <c r="E15" t="s">
        <v>119</v>
      </c>
      <c r="F15" t="s">
        <v>10</v>
      </c>
      <c r="G15" t="s">
        <v>96</v>
      </c>
      <c r="H15" s="11">
        <v>45172</v>
      </c>
      <c r="I15" t="s">
        <v>167</v>
      </c>
      <c r="J15">
        <v>16</v>
      </c>
      <c r="K15">
        <v>13</v>
      </c>
      <c r="L15">
        <v>266</v>
      </c>
      <c r="M15">
        <v>0</v>
      </c>
      <c r="N15">
        <v>172</v>
      </c>
      <c r="O15">
        <v>1</v>
      </c>
      <c r="P15" t="s">
        <v>16</v>
      </c>
      <c r="Q15" t="s">
        <v>15</v>
      </c>
      <c r="R15" t="s">
        <v>67</v>
      </c>
      <c r="S15" t="s">
        <v>66</v>
      </c>
    </row>
    <row r="16" spans="1:19" x14ac:dyDescent="0.2">
      <c r="A16">
        <v>2000</v>
      </c>
      <c r="B16">
        <v>1</v>
      </c>
      <c r="C16" t="s">
        <v>177</v>
      </c>
      <c r="D16" t="s">
        <v>130</v>
      </c>
      <c r="E16" t="s">
        <v>177</v>
      </c>
      <c r="F16" t="s">
        <v>10</v>
      </c>
      <c r="G16" t="s">
        <v>143</v>
      </c>
      <c r="H16" s="11">
        <v>45173</v>
      </c>
      <c r="I16" t="s">
        <v>278</v>
      </c>
      <c r="J16">
        <v>41</v>
      </c>
      <c r="K16">
        <v>36</v>
      </c>
      <c r="L16">
        <v>513</v>
      </c>
      <c r="M16">
        <v>3</v>
      </c>
      <c r="N16">
        <v>424</v>
      </c>
      <c r="O16">
        <v>0</v>
      </c>
      <c r="P16" t="s">
        <v>63</v>
      </c>
      <c r="Q16" t="s">
        <v>62</v>
      </c>
      <c r="R16" t="s">
        <v>28</v>
      </c>
      <c r="S16" t="s">
        <v>27</v>
      </c>
    </row>
    <row r="17" spans="1:19" x14ac:dyDescent="0.2">
      <c r="A17">
        <v>2000</v>
      </c>
      <c r="B17">
        <v>2</v>
      </c>
      <c r="C17" t="s">
        <v>112</v>
      </c>
      <c r="D17" t="s">
        <v>137</v>
      </c>
      <c r="E17" t="s">
        <v>112</v>
      </c>
      <c r="F17" t="s">
        <v>10</v>
      </c>
      <c r="G17" t="s">
        <v>96</v>
      </c>
      <c r="H17" s="11">
        <v>45179</v>
      </c>
      <c r="I17" t="s">
        <v>305</v>
      </c>
      <c r="J17">
        <v>13</v>
      </c>
      <c r="K17">
        <v>7</v>
      </c>
      <c r="L17">
        <v>468</v>
      </c>
      <c r="M17">
        <v>4</v>
      </c>
      <c r="N17">
        <v>209</v>
      </c>
      <c r="O17">
        <v>1</v>
      </c>
      <c r="P17" t="s">
        <v>42</v>
      </c>
      <c r="Q17" t="s">
        <v>41</v>
      </c>
      <c r="R17" t="s">
        <v>40</v>
      </c>
      <c r="S17" t="s">
        <v>39</v>
      </c>
    </row>
    <row r="18" spans="1:19" x14ac:dyDescent="0.2">
      <c r="A18">
        <v>2000</v>
      </c>
      <c r="B18">
        <v>2</v>
      </c>
      <c r="C18" t="s">
        <v>134</v>
      </c>
      <c r="D18" t="s">
        <v>135</v>
      </c>
      <c r="E18" t="s">
        <v>135</v>
      </c>
      <c r="F18" t="s">
        <v>10</v>
      </c>
      <c r="G18" t="s">
        <v>96</v>
      </c>
      <c r="H18" s="11">
        <v>45179</v>
      </c>
      <c r="I18" t="s">
        <v>132</v>
      </c>
      <c r="J18">
        <v>24</v>
      </c>
      <c r="K18">
        <v>7</v>
      </c>
      <c r="L18">
        <v>354</v>
      </c>
      <c r="M18">
        <v>1</v>
      </c>
      <c r="N18">
        <v>318</v>
      </c>
      <c r="O18">
        <v>3</v>
      </c>
      <c r="P18" t="s">
        <v>22</v>
      </c>
      <c r="Q18" t="s">
        <v>21</v>
      </c>
      <c r="R18" t="s">
        <v>24</v>
      </c>
      <c r="S18" t="s">
        <v>23</v>
      </c>
    </row>
    <row r="19" spans="1:19" x14ac:dyDescent="0.2">
      <c r="A19">
        <v>2000</v>
      </c>
      <c r="B19">
        <v>2</v>
      </c>
      <c r="C19" t="s">
        <v>129</v>
      </c>
      <c r="D19" t="s">
        <v>131</v>
      </c>
      <c r="E19" t="s">
        <v>131</v>
      </c>
      <c r="F19" t="s">
        <v>10</v>
      </c>
      <c r="G19" t="s">
        <v>96</v>
      </c>
      <c r="H19" s="11">
        <v>45179</v>
      </c>
      <c r="I19" t="s">
        <v>132</v>
      </c>
      <c r="J19">
        <v>38</v>
      </c>
      <c r="K19">
        <v>31</v>
      </c>
      <c r="L19">
        <v>359</v>
      </c>
      <c r="M19">
        <v>0</v>
      </c>
      <c r="N19">
        <v>462</v>
      </c>
      <c r="O19">
        <v>3</v>
      </c>
      <c r="P19" t="s">
        <v>34</v>
      </c>
      <c r="Q19" t="s">
        <v>33</v>
      </c>
      <c r="R19" t="s">
        <v>51</v>
      </c>
      <c r="S19" t="s">
        <v>50</v>
      </c>
    </row>
    <row r="20" spans="1:19" x14ac:dyDescent="0.2">
      <c r="A20">
        <v>2000</v>
      </c>
      <c r="B20">
        <v>2</v>
      </c>
      <c r="C20" t="s">
        <v>139</v>
      </c>
      <c r="D20" t="s">
        <v>136</v>
      </c>
      <c r="E20" t="s">
        <v>139</v>
      </c>
      <c r="F20" t="s">
        <v>10</v>
      </c>
      <c r="G20" t="s">
        <v>96</v>
      </c>
      <c r="H20" s="11">
        <v>45179</v>
      </c>
      <c r="I20" t="s">
        <v>179</v>
      </c>
      <c r="J20">
        <v>41</v>
      </c>
      <c r="K20">
        <v>0</v>
      </c>
      <c r="L20">
        <v>327</v>
      </c>
      <c r="M20">
        <v>0</v>
      </c>
      <c r="N20">
        <v>165</v>
      </c>
      <c r="O20">
        <v>4</v>
      </c>
      <c r="P20" t="s">
        <v>65</v>
      </c>
      <c r="Q20" t="s">
        <v>64</v>
      </c>
      <c r="R20" t="s">
        <v>20</v>
      </c>
      <c r="S20" t="s">
        <v>19</v>
      </c>
    </row>
    <row r="21" spans="1:19" x14ac:dyDescent="0.2">
      <c r="A21">
        <v>2000</v>
      </c>
      <c r="B21">
        <v>2</v>
      </c>
      <c r="C21" t="s">
        <v>119</v>
      </c>
      <c r="D21" t="s">
        <v>101</v>
      </c>
      <c r="E21" t="s">
        <v>119</v>
      </c>
      <c r="F21" t="s">
        <v>10</v>
      </c>
      <c r="G21" t="s">
        <v>96</v>
      </c>
      <c r="H21" s="11">
        <v>45179</v>
      </c>
      <c r="I21" t="s">
        <v>179</v>
      </c>
      <c r="J21">
        <v>27</v>
      </c>
      <c r="K21">
        <v>18</v>
      </c>
      <c r="L21">
        <v>309</v>
      </c>
      <c r="M21">
        <v>1</v>
      </c>
      <c r="N21">
        <v>274</v>
      </c>
      <c r="O21">
        <v>3</v>
      </c>
      <c r="P21" t="s">
        <v>16</v>
      </c>
      <c r="Q21" t="s">
        <v>15</v>
      </c>
      <c r="R21" t="s">
        <v>32</v>
      </c>
      <c r="S21" t="s">
        <v>31</v>
      </c>
    </row>
    <row r="22" spans="1:19" x14ac:dyDescent="0.2">
      <c r="A22">
        <v>2000</v>
      </c>
      <c r="B22">
        <v>2</v>
      </c>
      <c r="C22" t="s">
        <v>110</v>
      </c>
      <c r="D22" t="s">
        <v>128</v>
      </c>
      <c r="E22" t="s">
        <v>110</v>
      </c>
      <c r="F22" t="s">
        <v>10</v>
      </c>
      <c r="G22" t="s">
        <v>96</v>
      </c>
      <c r="H22" s="11">
        <v>45179</v>
      </c>
      <c r="I22" t="s">
        <v>157</v>
      </c>
      <c r="J22">
        <v>39</v>
      </c>
      <c r="K22">
        <v>36</v>
      </c>
      <c r="L22">
        <v>331</v>
      </c>
      <c r="M22">
        <v>2</v>
      </c>
      <c r="N22">
        <v>421</v>
      </c>
      <c r="O22">
        <v>4</v>
      </c>
      <c r="P22" t="s">
        <v>14</v>
      </c>
      <c r="Q22" t="s">
        <v>13</v>
      </c>
      <c r="R22" t="s">
        <v>36</v>
      </c>
      <c r="S22" t="s">
        <v>35</v>
      </c>
    </row>
    <row r="23" spans="1:19" x14ac:dyDescent="0.2">
      <c r="A23">
        <v>2000</v>
      </c>
      <c r="B23">
        <v>2</v>
      </c>
      <c r="C23" t="s">
        <v>114</v>
      </c>
      <c r="D23" t="s">
        <v>127</v>
      </c>
      <c r="E23" t="s">
        <v>127</v>
      </c>
      <c r="F23" t="s">
        <v>10</v>
      </c>
      <c r="G23" t="s">
        <v>96</v>
      </c>
      <c r="H23" s="11">
        <v>45179</v>
      </c>
      <c r="I23" t="s">
        <v>157</v>
      </c>
      <c r="J23">
        <v>33</v>
      </c>
      <c r="K23">
        <v>18</v>
      </c>
      <c r="L23">
        <v>387</v>
      </c>
      <c r="M23">
        <v>0</v>
      </c>
      <c r="N23">
        <v>237</v>
      </c>
      <c r="O23">
        <v>0</v>
      </c>
      <c r="P23" t="s">
        <v>53</v>
      </c>
      <c r="Q23" t="s">
        <v>52</v>
      </c>
      <c r="R23" t="s">
        <v>48</v>
      </c>
      <c r="S23" t="s">
        <v>47</v>
      </c>
    </row>
    <row r="24" spans="1:19" x14ac:dyDescent="0.2">
      <c r="A24">
        <v>2000</v>
      </c>
      <c r="B24">
        <v>2</v>
      </c>
      <c r="C24" t="s">
        <v>104</v>
      </c>
      <c r="D24" t="s">
        <v>97</v>
      </c>
      <c r="E24" t="s">
        <v>104</v>
      </c>
      <c r="F24" t="s">
        <v>10</v>
      </c>
      <c r="G24" t="s">
        <v>96</v>
      </c>
      <c r="H24" s="11">
        <v>45179</v>
      </c>
      <c r="I24" t="s">
        <v>156</v>
      </c>
      <c r="J24">
        <v>17</v>
      </c>
      <c r="K24">
        <v>14</v>
      </c>
      <c r="L24">
        <v>353</v>
      </c>
      <c r="M24">
        <v>3</v>
      </c>
      <c r="N24">
        <v>189</v>
      </c>
      <c r="O24">
        <v>0</v>
      </c>
      <c r="P24" t="s">
        <v>67</v>
      </c>
      <c r="Q24" t="s">
        <v>66</v>
      </c>
      <c r="R24" t="s">
        <v>38</v>
      </c>
      <c r="S24" t="s">
        <v>37</v>
      </c>
    </row>
    <row r="25" spans="1:19" x14ac:dyDescent="0.2">
      <c r="A25">
        <v>2000</v>
      </c>
      <c r="B25">
        <v>2</v>
      </c>
      <c r="C25" t="s">
        <v>153</v>
      </c>
      <c r="D25" t="s">
        <v>117</v>
      </c>
      <c r="E25" t="s">
        <v>117</v>
      </c>
      <c r="F25" t="s">
        <v>10</v>
      </c>
      <c r="G25" t="s">
        <v>96</v>
      </c>
      <c r="H25" s="11">
        <v>45179</v>
      </c>
      <c r="I25" t="s">
        <v>212</v>
      </c>
      <c r="J25">
        <v>28</v>
      </c>
      <c r="K25">
        <v>27</v>
      </c>
      <c r="L25">
        <v>323</v>
      </c>
      <c r="M25">
        <v>3</v>
      </c>
      <c r="N25">
        <v>188</v>
      </c>
      <c r="O25">
        <v>2</v>
      </c>
      <c r="P25" t="s">
        <v>57</v>
      </c>
      <c r="Q25" t="s">
        <v>56</v>
      </c>
      <c r="R25" t="s">
        <v>46</v>
      </c>
      <c r="S25" t="s">
        <v>45</v>
      </c>
    </row>
    <row r="26" spans="1:19" x14ac:dyDescent="0.2">
      <c r="A26">
        <v>2000</v>
      </c>
      <c r="B26">
        <v>2</v>
      </c>
      <c r="C26" t="s">
        <v>98</v>
      </c>
      <c r="D26" t="s">
        <v>142</v>
      </c>
      <c r="E26" t="s">
        <v>142</v>
      </c>
      <c r="F26" t="s">
        <v>10</v>
      </c>
      <c r="G26" t="s">
        <v>96</v>
      </c>
      <c r="H26" s="11">
        <v>45179</v>
      </c>
      <c r="I26" t="s">
        <v>212</v>
      </c>
      <c r="J26">
        <v>38</v>
      </c>
      <c r="K26">
        <v>22</v>
      </c>
      <c r="L26">
        <v>450</v>
      </c>
      <c r="M26">
        <v>1</v>
      </c>
      <c r="N26">
        <v>391</v>
      </c>
      <c r="O26">
        <v>2</v>
      </c>
      <c r="P26" t="s">
        <v>59</v>
      </c>
      <c r="Q26" t="s">
        <v>58</v>
      </c>
      <c r="R26" t="s">
        <v>18</v>
      </c>
      <c r="S26" t="s">
        <v>17</v>
      </c>
    </row>
    <row r="27" spans="1:19" x14ac:dyDescent="0.2">
      <c r="A27">
        <v>2000</v>
      </c>
      <c r="B27">
        <v>2</v>
      </c>
      <c r="C27" t="s">
        <v>105</v>
      </c>
      <c r="D27" t="s">
        <v>177</v>
      </c>
      <c r="E27" t="s">
        <v>177</v>
      </c>
      <c r="F27" t="s">
        <v>10</v>
      </c>
      <c r="G27" t="s">
        <v>96</v>
      </c>
      <c r="H27" s="11">
        <v>45179</v>
      </c>
      <c r="I27" t="s">
        <v>212</v>
      </c>
      <c r="J27">
        <v>37</v>
      </c>
      <c r="K27">
        <v>34</v>
      </c>
      <c r="L27">
        <v>476</v>
      </c>
      <c r="M27">
        <v>1</v>
      </c>
      <c r="N27">
        <v>338</v>
      </c>
      <c r="O27">
        <v>3</v>
      </c>
      <c r="P27" t="s">
        <v>61</v>
      </c>
      <c r="Q27" t="s">
        <v>60</v>
      </c>
      <c r="R27" t="s">
        <v>63</v>
      </c>
      <c r="S27" t="s">
        <v>62</v>
      </c>
    </row>
    <row r="28" spans="1:19" x14ac:dyDescent="0.2">
      <c r="A28">
        <v>2000</v>
      </c>
      <c r="B28">
        <v>2</v>
      </c>
      <c r="C28" t="s">
        <v>140</v>
      </c>
      <c r="D28" t="s">
        <v>126</v>
      </c>
      <c r="E28" t="s">
        <v>140</v>
      </c>
      <c r="F28" t="s">
        <v>10</v>
      </c>
      <c r="G28" t="s">
        <v>96</v>
      </c>
      <c r="H28" s="11">
        <v>45179</v>
      </c>
      <c r="I28" t="s">
        <v>216</v>
      </c>
      <c r="J28">
        <v>15</v>
      </c>
      <c r="K28">
        <v>10</v>
      </c>
      <c r="L28">
        <v>244</v>
      </c>
      <c r="M28">
        <v>2</v>
      </c>
      <c r="N28">
        <v>333</v>
      </c>
      <c r="O28">
        <v>4</v>
      </c>
      <c r="P28" t="s">
        <v>30</v>
      </c>
      <c r="Q28" t="s">
        <v>29</v>
      </c>
      <c r="R28" t="s">
        <v>69</v>
      </c>
      <c r="S28" t="s">
        <v>68</v>
      </c>
    </row>
    <row r="29" spans="1:19" x14ac:dyDescent="0.2">
      <c r="A29">
        <v>2000</v>
      </c>
      <c r="B29">
        <v>2</v>
      </c>
      <c r="C29" t="s">
        <v>130</v>
      </c>
      <c r="D29" t="s">
        <v>138</v>
      </c>
      <c r="E29" t="s">
        <v>130</v>
      </c>
      <c r="F29" t="s">
        <v>10</v>
      </c>
      <c r="G29" t="s">
        <v>96</v>
      </c>
      <c r="H29" s="11">
        <v>45179</v>
      </c>
      <c r="I29" t="s">
        <v>216</v>
      </c>
      <c r="J29">
        <v>42</v>
      </c>
      <c r="K29">
        <v>14</v>
      </c>
      <c r="L29">
        <v>407</v>
      </c>
      <c r="M29">
        <v>0</v>
      </c>
      <c r="N29">
        <v>186</v>
      </c>
      <c r="O29">
        <v>3</v>
      </c>
      <c r="P29" t="s">
        <v>28</v>
      </c>
      <c r="Q29" t="s">
        <v>27</v>
      </c>
      <c r="R29" t="s">
        <v>12</v>
      </c>
      <c r="S29" t="s">
        <v>11</v>
      </c>
    </row>
    <row r="30" spans="1:19" x14ac:dyDescent="0.2">
      <c r="A30">
        <v>2000</v>
      </c>
      <c r="B30">
        <v>2</v>
      </c>
      <c r="C30" t="s">
        <v>123</v>
      </c>
      <c r="D30" t="s">
        <v>125</v>
      </c>
      <c r="E30" t="s">
        <v>123</v>
      </c>
      <c r="F30" t="s">
        <v>10</v>
      </c>
      <c r="G30" t="s">
        <v>96</v>
      </c>
      <c r="H30" s="11">
        <v>45179</v>
      </c>
      <c r="I30" t="s">
        <v>167</v>
      </c>
      <c r="J30">
        <v>32</v>
      </c>
      <c r="K30">
        <v>31</v>
      </c>
      <c r="L30">
        <v>322</v>
      </c>
      <c r="M30">
        <v>1</v>
      </c>
      <c r="N30">
        <v>330</v>
      </c>
      <c r="O30">
        <v>2</v>
      </c>
      <c r="P30" t="s">
        <v>9</v>
      </c>
      <c r="Q30" t="s">
        <v>8</v>
      </c>
      <c r="R30" t="s">
        <v>26</v>
      </c>
      <c r="S30" t="s">
        <v>25</v>
      </c>
    </row>
    <row r="31" spans="1:19" x14ac:dyDescent="0.2">
      <c r="A31">
        <v>2000</v>
      </c>
      <c r="B31">
        <v>2</v>
      </c>
      <c r="C31" t="s">
        <v>133</v>
      </c>
      <c r="D31" t="s">
        <v>118</v>
      </c>
      <c r="E31" t="s">
        <v>133</v>
      </c>
      <c r="F31" t="s">
        <v>10</v>
      </c>
      <c r="G31" t="s">
        <v>143</v>
      </c>
      <c r="H31" s="11">
        <v>45180</v>
      </c>
      <c r="I31" t="s">
        <v>276</v>
      </c>
      <c r="J31">
        <v>20</v>
      </c>
      <c r="K31">
        <v>19</v>
      </c>
      <c r="L31">
        <v>330</v>
      </c>
      <c r="M31">
        <v>1</v>
      </c>
      <c r="N31">
        <v>293</v>
      </c>
      <c r="O31">
        <v>0</v>
      </c>
      <c r="P31" t="s">
        <v>49</v>
      </c>
      <c r="Q31" t="s">
        <v>47</v>
      </c>
      <c r="R31" t="s">
        <v>44</v>
      </c>
      <c r="S31" t="s">
        <v>43</v>
      </c>
    </row>
    <row r="32" spans="1:19" x14ac:dyDescent="0.2">
      <c r="A32">
        <v>2000</v>
      </c>
      <c r="B32">
        <v>3</v>
      </c>
      <c r="C32" t="s">
        <v>128</v>
      </c>
      <c r="D32" t="s">
        <v>134</v>
      </c>
      <c r="E32" t="s">
        <v>128</v>
      </c>
      <c r="F32" t="s">
        <v>10</v>
      </c>
      <c r="G32" t="s">
        <v>96</v>
      </c>
      <c r="H32" s="11">
        <v>45186</v>
      </c>
      <c r="I32" t="s">
        <v>157</v>
      </c>
      <c r="J32">
        <v>13</v>
      </c>
      <c r="K32">
        <v>0</v>
      </c>
      <c r="L32">
        <v>241</v>
      </c>
      <c r="M32">
        <v>1</v>
      </c>
      <c r="N32">
        <v>233</v>
      </c>
      <c r="O32">
        <v>4</v>
      </c>
      <c r="P32" t="s">
        <v>36</v>
      </c>
      <c r="Q32" t="s">
        <v>35</v>
      </c>
      <c r="R32" t="s">
        <v>22</v>
      </c>
      <c r="S32" t="s">
        <v>21</v>
      </c>
    </row>
    <row r="33" spans="1:19" x14ac:dyDescent="0.2">
      <c r="A33">
        <v>2000</v>
      </c>
      <c r="B33">
        <v>3</v>
      </c>
      <c r="C33" t="s">
        <v>135</v>
      </c>
      <c r="D33" t="s">
        <v>124</v>
      </c>
      <c r="E33" t="s">
        <v>135</v>
      </c>
      <c r="F33" t="s">
        <v>10</v>
      </c>
      <c r="G33" t="s">
        <v>96</v>
      </c>
      <c r="H33" s="11">
        <v>45186</v>
      </c>
      <c r="I33" t="s">
        <v>157</v>
      </c>
      <c r="J33">
        <v>23</v>
      </c>
      <c r="K33">
        <v>20</v>
      </c>
      <c r="L33">
        <v>377</v>
      </c>
      <c r="M33">
        <v>1</v>
      </c>
      <c r="N33">
        <v>336</v>
      </c>
      <c r="O33">
        <v>1</v>
      </c>
      <c r="P33" t="s">
        <v>24</v>
      </c>
      <c r="Q33" t="s">
        <v>23</v>
      </c>
      <c r="R33" t="s">
        <v>55</v>
      </c>
      <c r="S33" t="s">
        <v>54</v>
      </c>
    </row>
    <row r="34" spans="1:19" x14ac:dyDescent="0.2">
      <c r="A34">
        <v>2000</v>
      </c>
      <c r="B34">
        <v>3</v>
      </c>
      <c r="C34" t="s">
        <v>101</v>
      </c>
      <c r="D34" t="s">
        <v>114</v>
      </c>
      <c r="E34" t="s">
        <v>101</v>
      </c>
      <c r="F34" t="s">
        <v>10</v>
      </c>
      <c r="G34" t="s">
        <v>96</v>
      </c>
      <c r="H34" s="11">
        <v>45186</v>
      </c>
      <c r="I34" t="s">
        <v>157</v>
      </c>
      <c r="J34">
        <v>6</v>
      </c>
      <c r="K34">
        <v>3</v>
      </c>
      <c r="L34">
        <v>236</v>
      </c>
      <c r="M34">
        <v>4</v>
      </c>
      <c r="N34">
        <v>171</v>
      </c>
      <c r="O34">
        <v>1</v>
      </c>
      <c r="P34" t="s">
        <v>32</v>
      </c>
      <c r="Q34" t="s">
        <v>31</v>
      </c>
      <c r="R34" t="s">
        <v>53</v>
      </c>
      <c r="S34" t="s">
        <v>52</v>
      </c>
    </row>
    <row r="35" spans="1:19" x14ac:dyDescent="0.2">
      <c r="A35">
        <v>2000</v>
      </c>
      <c r="B35">
        <v>3</v>
      </c>
      <c r="C35" t="s">
        <v>142</v>
      </c>
      <c r="D35" t="s">
        <v>138</v>
      </c>
      <c r="E35" t="s">
        <v>138</v>
      </c>
      <c r="F35" t="s">
        <v>10</v>
      </c>
      <c r="G35" t="s">
        <v>96</v>
      </c>
      <c r="H35" s="11">
        <v>45186</v>
      </c>
      <c r="I35" t="s">
        <v>157</v>
      </c>
      <c r="J35">
        <v>15</v>
      </c>
      <c r="K35">
        <v>10</v>
      </c>
      <c r="L35">
        <v>262</v>
      </c>
      <c r="M35">
        <v>2</v>
      </c>
      <c r="N35">
        <v>284</v>
      </c>
      <c r="O35">
        <v>4</v>
      </c>
      <c r="P35" t="s">
        <v>18</v>
      </c>
      <c r="Q35" t="s">
        <v>17</v>
      </c>
      <c r="R35" t="s">
        <v>12</v>
      </c>
      <c r="S35" t="s">
        <v>11</v>
      </c>
    </row>
    <row r="36" spans="1:19" x14ac:dyDescent="0.2">
      <c r="A36">
        <v>2000</v>
      </c>
      <c r="B36">
        <v>3</v>
      </c>
      <c r="C36" t="s">
        <v>177</v>
      </c>
      <c r="D36" t="s">
        <v>98</v>
      </c>
      <c r="E36" t="s">
        <v>177</v>
      </c>
      <c r="F36" t="s">
        <v>10</v>
      </c>
      <c r="G36" t="s">
        <v>96</v>
      </c>
      <c r="H36" s="11">
        <v>45186</v>
      </c>
      <c r="I36" t="s">
        <v>157</v>
      </c>
      <c r="J36">
        <v>41</v>
      </c>
      <c r="K36">
        <v>24</v>
      </c>
      <c r="L36">
        <v>529</v>
      </c>
      <c r="M36">
        <v>2</v>
      </c>
      <c r="N36">
        <v>401</v>
      </c>
      <c r="O36">
        <v>2</v>
      </c>
      <c r="P36" t="s">
        <v>63</v>
      </c>
      <c r="Q36" t="s">
        <v>62</v>
      </c>
      <c r="R36" t="s">
        <v>59</v>
      </c>
      <c r="S36" t="s">
        <v>58</v>
      </c>
    </row>
    <row r="37" spans="1:19" x14ac:dyDescent="0.2">
      <c r="A37">
        <v>2000</v>
      </c>
      <c r="B37">
        <v>3</v>
      </c>
      <c r="C37" t="s">
        <v>133</v>
      </c>
      <c r="D37" t="s">
        <v>119</v>
      </c>
      <c r="E37" t="s">
        <v>133</v>
      </c>
      <c r="F37" t="s">
        <v>10</v>
      </c>
      <c r="G37" t="s">
        <v>96</v>
      </c>
      <c r="H37" s="11">
        <v>45186</v>
      </c>
      <c r="I37" t="s">
        <v>156</v>
      </c>
      <c r="J37">
        <v>27</v>
      </c>
      <c r="K37">
        <v>14</v>
      </c>
      <c r="L37">
        <v>279</v>
      </c>
      <c r="M37">
        <v>1</v>
      </c>
      <c r="N37">
        <v>354</v>
      </c>
      <c r="O37">
        <v>4</v>
      </c>
      <c r="P37" t="s">
        <v>49</v>
      </c>
      <c r="Q37" t="s">
        <v>47</v>
      </c>
      <c r="R37" t="s">
        <v>16</v>
      </c>
      <c r="S37" t="s">
        <v>15</v>
      </c>
    </row>
    <row r="38" spans="1:19" x14ac:dyDescent="0.2">
      <c r="A38">
        <v>2000</v>
      </c>
      <c r="B38">
        <v>3</v>
      </c>
      <c r="C38" t="s">
        <v>140</v>
      </c>
      <c r="D38" t="s">
        <v>139</v>
      </c>
      <c r="E38" t="s">
        <v>139</v>
      </c>
      <c r="F38" t="s">
        <v>10</v>
      </c>
      <c r="G38" t="s">
        <v>96</v>
      </c>
      <c r="H38" s="11">
        <v>45186</v>
      </c>
      <c r="I38" t="s">
        <v>175</v>
      </c>
      <c r="J38">
        <v>31</v>
      </c>
      <c r="K38">
        <v>10</v>
      </c>
      <c r="L38">
        <v>331</v>
      </c>
      <c r="M38">
        <v>0</v>
      </c>
      <c r="N38">
        <v>243</v>
      </c>
      <c r="O38">
        <v>3</v>
      </c>
      <c r="P38" t="s">
        <v>30</v>
      </c>
      <c r="Q38" t="s">
        <v>29</v>
      </c>
      <c r="R38" t="s">
        <v>65</v>
      </c>
      <c r="S38" t="s">
        <v>64</v>
      </c>
    </row>
    <row r="39" spans="1:19" x14ac:dyDescent="0.2">
      <c r="A39">
        <v>2000</v>
      </c>
      <c r="B39">
        <v>3</v>
      </c>
      <c r="C39" t="s">
        <v>136</v>
      </c>
      <c r="D39" t="s">
        <v>127</v>
      </c>
      <c r="E39" t="s">
        <v>127</v>
      </c>
      <c r="F39" t="s">
        <v>10</v>
      </c>
      <c r="G39" t="s">
        <v>96</v>
      </c>
      <c r="H39" s="11">
        <v>45186</v>
      </c>
      <c r="I39" t="s">
        <v>326</v>
      </c>
      <c r="J39">
        <v>14</v>
      </c>
      <c r="K39">
        <v>7</v>
      </c>
      <c r="L39">
        <v>409</v>
      </c>
      <c r="M39">
        <v>1</v>
      </c>
      <c r="N39">
        <v>228</v>
      </c>
      <c r="O39">
        <v>1</v>
      </c>
      <c r="P39" t="s">
        <v>20</v>
      </c>
      <c r="Q39" t="s">
        <v>19</v>
      </c>
      <c r="R39" t="s">
        <v>48</v>
      </c>
      <c r="S39" t="s">
        <v>47</v>
      </c>
    </row>
    <row r="40" spans="1:19" x14ac:dyDescent="0.2">
      <c r="A40">
        <v>2000</v>
      </c>
      <c r="B40">
        <v>3</v>
      </c>
      <c r="C40" t="s">
        <v>131</v>
      </c>
      <c r="D40" t="s">
        <v>130</v>
      </c>
      <c r="E40" t="s">
        <v>130</v>
      </c>
      <c r="F40" t="s">
        <v>10</v>
      </c>
      <c r="G40" t="s">
        <v>96</v>
      </c>
      <c r="H40" s="11">
        <v>45186</v>
      </c>
      <c r="I40" t="s">
        <v>144</v>
      </c>
      <c r="J40">
        <v>33</v>
      </c>
      <c r="K40">
        <v>24</v>
      </c>
      <c r="L40">
        <v>387</v>
      </c>
      <c r="M40">
        <v>1</v>
      </c>
      <c r="N40">
        <v>263</v>
      </c>
      <c r="O40">
        <v>4</v>
      </c>
      <c r="P40" t="s">
        <v>51</v>
      </c>
      <c r="Q40" t="s">
        <v>50</v>
      </c>
      <c r="R40" t="s">
        <v>28</v>
      </c>
      <c r="S40" t="s">
        <v>27</v>
      </c>
    </row>
    <row r="41" spans="1:19" x14ac:dyDescent="0.2">
      <c r="A41">
        <v>2000</v>
      </c>
      <c r="B41">
        <v>3</v>
      </c>
      <c r="C41" t="s">
        <v>97</v>
      </c>
      <c r="D41" t="s">
        <v>153</v>
      </c>
      <c r="E41" t="s">
        <v>97</v>
      </c>
      <c r="F41" t="s">
        <v>10</v>
      </c>
      <c r="G41" t="s">
        <v>96</v>
      </c>
      <c r="H41" s="11">
        <v>45186</v>
      </c>
      <c r="I41" t="s">
        <v>144</v>
      </c>
      <c r="J41">
        <v>42</v>
      </c>
      <c r="K41">
        <v>10</v>
      </c>
      <c r="L41">
        <v>349</v>
      </c>
      <c r="M41">
        <v>1</v>
      </c>
      <c r="N41">
        <v>187</v>
      </c>
      <c r="O41">
        <v>2</v>
      </c>
      <c r="P41" t="s">
        <v>38</v>
      </c>
      <c r="Q41" t="s">
        <v>37</v>
      </c>
      <c r="R41" t="s">
        <v>57</v>
      </c>
      <c r="S41" t="s">
        <v>56</v>
      </c>
    </row>
    <row r="42" spans="1:19" x14ac:dyDescent="0.2">
      <c r="A42">
        <v>2000</v>
      </c>
      <c r="B42">
        <v>3</v>
      </c>
      <c r="C42" t="s">
        <v>105</v>
      </c>
      <c r="D42" t="s">
        <v>117</v>
      </c>
      <c r="E42" t="s">
        <v>105</v>
      </c>
      <c r="F42" t="s">
        <v>10</v>
      </c>
      <c r="G42" t="s">
        <v>96</v>
      </c>
      <c r="H42" s="11">
        <v>45186</v>
      </c>
      <c r="I42" t="s">
        <v>212</v>
      </c>
      <c r="J42">
        <v>20</v>
      </c>
      <c r="K42">
        <v>10</v>
      </c>
      <c r="L42">
        <v>295</v>
      </c>
      <c r="M42">
        <v>1</v>
      </c>
      <c r="N42">
        <v>263</v>
      </c>
      <c r="O42">
        <v>0</v>
      </c>
      <c r="P42" t="s">
        <v>61</v>
      </c>
      <c r="Q42" t="s">
        <v>60</v>
      </c>
      <c r="R42" t="s">
        <v>46</v>
      </c>
      <c r="S42" t="s">
        <v>45</v>
      </c>
    </row>
    <row r="43" spans="1:19" x14ac:dyDescent="0.2">
      <c r="A43">
        <v>2000</v>
      </c>
      <c r="B43">
        <v>3</v>
      </c>
      <c r="C43" t="s">
        <v>118</v>
      </c>
      <c r="D43" t="s">
        <v>112</v>
      </c>
      <c r="E43" t="s">
        <v>112</v>
      </c>
      <c r="F43" t="s">
        <v>10</v>
      </c>
      <c r="G43" t="s">
        <v>96</v>
      </c>
      <c r="H43" s="11">
        <v>45186</v>
      </c>
      <c r="I43" t="s">
        <v>212</v>
      </c>
      <c r="J43">
        <v>21</v>
      </c>
      <c r="K43">
        <v>13</v>
      </c>
      <c r="L43">
        <v>315</v>
      </c>
      <c r="M43">
        <v>2</v>
      </c>
      <c r="N43">
        <v>267</v>
      </c>
      <c r="O43">
        <v>1</v>
      </c>
      <c r="P43" t="s">
        <v>44</v>
      </c>
      <c r="Q43" t="s">
        <v>43</v>
      </c>
      <c r="R43" t="s">
        <v>42</v>
      </c>
      <c r="S43" t="s">
        <v>41</v>
      </c>
    </row>
    <row r="44" spans="1:19" x14ac:dyDescent="0.2">
      <c r="A44">
        <v>2000</v>
      </c>
      <c r="B44">
        <v>3</v>
      </c>
      <c r="C44" t="s">
        <v>137</v>
      </c>
      <c r="D44" t="s">
        <v>110</v>
      </c>
      <c r="E44" t="s">
        <v>137</v>
      </c>
      <c r="F44" t="s">
        <v>10</v>
      </c>
      <c r="G44" t="s">
        <v>96</v>
      </c>
      <c r="H44" s="11">
        <v>45186</v>
      </c>
      <c r="I44" t="s">
        <v>233</v>
      </c>
      <c r="J44">
        <v>19</v>
      </c>
      <c r="K44">
        <v>6</v>
      </c>
      <c r="L44">
        <v>258</v>
      </c>
      <c r="M44">
        <v>1</v>
      </c>
      <c r="N44">
        <v>262</v>
      </c>
      <c r="O44">
        <v>1</v>
      </c>
      <c r="P44" t="s">
        <v>40</v>
      </c>
      <c r="Q44" t="s">
        <v>39</v>
      </c>
      <c r="R44" t="s">
        <v>14</v>
      </c>
      <c r="S44" t="s">
        <v>13</v>
      </c>
    </row>
    <row r="45" spans="1:19" x14ac:dyDescent="0.2">
      <c r="A45">
        <v>2000</v>
      </c>
      <c r="B45">
        <v>3</v>
      </c>
      <c r="C45" t="s">
        <v>126</v>
      </c>
      <c r="D45" t="s">
        <v>125</v>
      </c>
      <c r="E45" t="s">
        <v>125</v>
      </c>
      <c r="F45" t="s">
        <v>10</v>
      </c>
      <c r="G45" t="s">
        <v>143</v>
      </c>
      <c r="H45" s="11">
        <v>45187</v>
      </c>
      <c r="I45" t="s">
        <v>324</v>
      </c>
      <c r="J45">
        <v>27</v>
      </c>
      <c r="K45">
        <v>21</v>
      </c>
      <c r="L45">
        <v>332</v>
      </c>
      <c r="M45">
        <v>2</v>
      </c>
      <c r="N45">
        <v>331</v>
      </c>
      <c r="O45">
        <v>2</v>
      </c>
      <c r="P45" t="s">
        <v>69</v>
      </c>
      <c r="Q45" t="s">
        <v>68</v>
      </c>
      <c r="R45" t="s">
        <v>26</v>
      </c>
      <c r="S45" t="s">
        <v>25</v>
      </c>
    </row>
    <row r="46" spans="1:19" x14ac:dyDescent="0.2">
      <c r="A46">
        <v>2000</v>
      </c>
      <c r="B46">
        <v>4</v>
      </c>
      <c r="C46" t="s">
        <v>124</v>
      </c>
      <c r="D46" t="s">
        <v>104</v>
      </c>
      <c r="E46" t="s">
        <v>104</v>
      </c>
      <c r="F46" t="s">
        <v>10</v>
      </c>
      <c r="G46" t="s">
        <v>96</v>
      </c>
      <c r="H46" s="11">
        <v>45193</v>
      </c>
      <c r="I46" t="s">
        <v>179</v>
      </c>
      <c r="J46">
        <v>23</v>
      </c>
      <c r="K46">
        <v>20</v>
      </c>
      <c r="L46">
        <v>372</v>
      </c>
      <c r="M46">
        <v>3</v>
      </c>
      <c r="N46">
        <v>364</v>
      </c>
      <c r="O46">
        <v>1</v>
      </c>
      <c r="P46" t="s">
        <v>55</v>
      </c>
      <c r="Q46" t="s">
        <v>54</v>
      </c>
      <c r="R46" t="s">
        <v>67</v>
      </c>
      <c r="S46" t="s">
        <v>66</v>
      </c>
    </row>
    <row r="47" spans="1:19" x14ac:dyDescent="0.2">
      <c r="A47">
        <v>2000</v>
      </c>
      <c r="B47">
        <v>4</v>
      </c>
      <c r="C47" t="s">
        <v>110</v>
      </c>
      <c r="D47" t="s">
        <v>134</v>
      </c>
      <c r="E47" t="s">
        <v>110</v>
      </c>
      <c r="F47" t="s">
        <v>10</v>
      </c>
      <c r="G47" t="s">
        <v>96</v>
      </c>
      <c r="H47" s="11">
        <v>45193</v>
      </c>
      <c r="I47" t="s">
        <v>157</v>
      </c>
      <c r="J47">
        <v>37</v>
      </c>
      <c r="K47">
        <v>0</v>
      </c>
      <c r="L47">
        <v>391</v>
      </c>
      <c r="M47">
        <v>1</v>
      </c>
      <c r="N47">
        <v>94</v>
      </c>
      <c r="O47">
        <v>4</v>
      </c>
      <c r="P47" t="s">
        <v>14</v>
      </c>
      <c r="Q47" t="s">
        <v>13</v>
      </c>
      <c r="R47" t="s">
        <v>22</v>
      </c>
      <c r="S47" t="s">
        <v>21</v>
      </c>
    </row>
    <row r="48" spans="1:19" x14ac:dyDescent="0.2">
      <c r="A48">
        <v>2000</v>
      </c>
      <c r="B48">
        <v>4</v>
      </c>
      <c r="C48" t="s">
        <v>136</v>
      </c>
      <c r="D48" t="s">
        <v>140</v>
      </c>
      <c r="E48" t="s">
        <v>140</v>
      </c>
      <c r="F48" t="s">
        <v>10</v>
      </c>
      <c r="G48" t="s">
        <v>96</v>
      </c>
      <c r="H48" s="11">
        <v>45193</v>
      </c>
      <c r="I48" t="s">
        <v>157</v>
      </c>
      <c r="J48">
        <v>21</v>
      </c>
      <c r="K48">
        <v>14</v>
      </c>
      <c r="L48">
        <v>274</v>
      </c>
      <c r="M48">
        <v>1</v>
      </c>
      <c r="N48">
        <v>401</v>
      </c>
      <c r="O48">
        <v>5</v>
      </c>
      <c r="P48" t="s">
        <v>20</v>
      </c>
      <c r="Q48" t="s">
        <v>19</v>
      </c>
      <c r="R48" t="s">
        <v>30</v>
      </c>
      <c r="S48" t="s">
        <v>29</v>
      </c>
    </row>
    <row r="49" spans="1:19" x14ac:dyDescent="0.2">
      <c r="A49">
        <v>2000</v>
      </c>
      <c r="B49">
        <v>4</v>
      </c>
      <c r="C49" t="s">
        <v>117</v>
      </c>
      <c r="D49" t="s">
        <v>114</v>
      </c>
      <c r="E49" t="s">
        <v>114</v>
      </c>
      <c r="F49" t="s">
        <v>10</v>
      </c>
      <c r="G49" t="s">
        <v>96</v>
      </c>
      <c r="H49" s="11">
        <v>45193</v>
      </c>
      <c r="I49" t="s">
        <v>157</v>
      </c>
      <c r="J49">
        <v>21</v>
      </c>
      <c r="K49">
        <v>7</v>
      </c>
      <c r="L49">
        <v>268</v>
      </c>
      <c r="M49">
        <v>2</v>
      </c>
      <c r="N49">
        <v>287</v>
      </c>
      <c r="O49">
        <v>4</v>
      </c>
      <c r="P49" t="s">
        <v>46</v>
      </c>
      <c r="Q49" t="s">
        <v>45</v>
      </c>
      <c r="R49" t="s">
        <v>53</v>
      </c>
      <c r="S49" t="s">
        <v>52</v>
      </c>
    </row>
    <row r="50" spans="1:19" x14ac:dyDescent="0.2">
      <c r="A50">
        <v>2000</v>
      </c>
      <c r="B50">
        <v>4</v>
      </c>
      <c r="C50" t="s">
        <v>138</v>
      </c>
      <c r="D50" t="s">
        <v>177</v>
      </c>
      <c r="E50" t="s">
        <v>177</v>
      </c>
      <c r="F50" t="s">
        <v>10</v>
      </c>
      <c r="G50" t="s">
        <v>96</v>
      </c>
      <c r="H50" s="11">
        <v>45193</v>
      </c>
      <c r="I50" t="s">
        <v>157</v>
      </c>
      <c r="J50">
        <v>41</v>
      </c>
      <c r="K50">
        <v>20</v>
      </c>
      <c r="L50">
        <v>395</v>
      </c>
      <c r="M50">
        <v>2</v>
      </c>
      <c r="N50">
        <v>286</v>
      </c>
      <c r="O50">
        <v>4</v>
      </c>
      <c r="P50" t="s">
        <v>12</v>
      </c>
      <c r="Q50" t="s">
        <v>11</v>
      </c>
      <c r="R50" t="s">
        <v>63</v>
      </c>
      <c r="S50" t="s">
        <v>62</v>
      </c>
    </row>
    <row r="51" spans="1:19" x14ac:dyDescent="0.2">
      <c r="A51">
        <v>2000</v>
      </c>
      <c r="B51">
        <v>4</v>
      </c>
      <c r="C51" t="s">
        <v>137</v>
      </c>
      <c r="D51" t="s">
        <v>118</v>
      </c>
      <c r="E51" t="s">
        <v>137</v>
      </c>
      <c r="F51" t="s">
        <v>10</v>
      </c>
      <c r="G51" t="s">
        <v>96</v>
      </c>
      <c r="H51" s="11">
        <v>45193</v>
      </c>
      <c r="I51" t="s">
        <v>156</v>
      </c>
      <c r="J51">
        <v>10</v>
      </c>
      <c r="K51">
        <v>3</v>
      </c>
      <c r="L51">
        <v>242</v>
      </c>
      <c r="M51">
        <v>3</v>
      </c>
      <c r="N51">
        <v>210</v>
      </c>
      <c r="O51">
        <v>2</v>
      </c>
      <c r="P51" t="s">
        <v>40</v>
      </c>
      <c r="Q51" t="s">
        <v>39</v>
      </c>
      <c r="R51" t="s">
        <v>44</v>
      </c>
      <c r="S51" t="s">
        <v>43</v>
      </c>
    </row>
    <row r="52" spans="1:19" x14ac:dyDescent="0.2">
      <c r="A52">
        <v>2000</v>
      </c>
      <c r="B52">
        <v>4</v>
      </c>
      <c r="C52" t="s">
        <v>125</v>
      </c>
      <c r="D52" t="s">
        <v>98</v>
      </c>
      <c r="E52" t="s">
        <v>98</v>
      </c>
      <c r="F52" t="s">
        <v>10</v>
      </c>
      <c r="G52" t="s">
        <v>96</v>
      </c>
      <c r="H52" s="11">
        <v>45193</v>
      </c>
      <c r="I52" t="s">
        <v>116</v>
      </c>
      <c r="J52">
        <v>41</v>
      </c>
      <c r="K52">
        <v>24</v>
      </c>
      <c r="L52">
        <v>439</v>
      </c>
      <c r="M52">
        <v>0</v>
      </c>
      <c r="N52">
        <v>298</v>
      </c>
      <c r="O52">
        <v>3</v>
      </c>
      <c r="P52" t="s">
        <v>26</v>
      </c>
      <c r="Q52" t="s">
        <v>25</v>
      </c>
      <c r="R52" t="s">
        <v>59</v>
      </c>
      <c r="S52" t="s">
        <v>58</v>
      </c>
    </row>
    <row r="53" spans="1:19" x14ac:dyDescent="0.2">
      <c r="A53">
        <v>2000</v>
      </c>
      <c r="B53">
        <v>4</v>
      </c>
      <c r="C53" t="s">
        <v>123</v>
      </c>
      <c r="D53" t="s">
        <v>101</v>
      </c>
      <c r="E53" t="s">
        <v>101</v>
      </c>
      <c r="F53" t="s">
        <v>10</v>
      </c>
      <c r="G53" t="s">
        <v>96</v>
      </c>
      <c r="H53" s="11">
        <v>45193</v>
      </c>
      <c r="I53" t="s">
        <v>178</v>
      </c>
      <c r="J53">
        <v>29</v>
      </c>
      <c r="K53">
        <v>3</v>
      </c>
      <c r="L53">
        <v>455</v>
      </c>
      <c r="M53">
        <v>1</v>
      </c>
      <c r="N53">
        <v>209</v>
      </c>
      <c r="O53">
        <v>4</v>
      </c>
      <c r="P53" t="s">
        <v>9</v>
      </c>
      <c r="Q53" t="s">
        <v>8</v>
      </c>
      <c r="R53" t="s">
        <v>32</v>
      </c>
      <c r="S53" t="s">
        <v>31</v>
      </c>
    </row>
    <row r="54" spans="1:19" x14ac:dyDescent="0.2">
      <c r="A54">
        <v>2000</v>
      </c>
      <c r="B54">
        <v>4</v>
      </c>
      <c r="C54" t="s">
        <v>139</v>
      </c>
      <c r="D54" t="s">
        <v>133</v>
      </c>
      <c r="E54" t="s">
        <v>133</v>
      </c>
      <c r="F54" t="s">
        <v>10</v>
      </c>
      <c r="G54" t="s">
        <v>96</v>
      </c>
      <c r="H54" s="11">
        <v>45193</v>
      </c>
      <c r="I54" t="s">
        <v>212</v>
      </c>
      <c r="J54">
        <v>21</v>
      </c>
      <c r="K54">
        <v>17</v>
      </c>
      <c r="L54">
        <v>296</v>
      </c>
      <c r="M54">
        <v>3</v>
      </c>
      <c r="N54">
        <v>239</v>
      </c>
      <c r="O54">
        <v>4</v>
      </c>
      <c r="P54" t="s">
        <v>65</v>
      </c>
      <c r="Q54" t="s">
        <v>64</v>
      </c>
      <c r="R54" t="s">
        <v>49</v>
      </c>
      <c r="S54" t="s">
        <v>47</v>
      </c>
    </row>
    <row r="55" spans="1:19" x14ac:dyDescent="0.2">
      <c r="A55">
        <v>2000</v>
      </c>
      <c r="B55">
        <v>4</v>
      </c>
      <c r="C55" t="s">
        <v>153</v>
      </c>
      <c r="D55" t="s">
        <v>105</v>
      </c>
      <c r="E55" t="s">
        <v>105</v>
      </c>
      <c r="F55" t="s">
        <v>10</v>
      </c>
      <c r="G55" t="s">
        <v>96</v>
      </c>
      <c r="H55" s="11">
        <v>45193</v>
      </c>
      <c r="I55" t="s">
        <v>212</v>
      </c>
      <c r="J55">
        <v>20</v>
      </c>
      <c r="K55">
        <v>12</v>
      </c>
      <c r="L55">
        <v>269</v>
      </c>
      <c r="M55">
        <v>2</v>
      </c>
      <c r="N55">
        <v>303</v>
      </c>
      <c r="O55">
        <v>2</v>
      </c>
      <c r="P55" t="s">
        <v>57</v>
      </c>
      <c r="Q55" t="s">
        <v>56</v>
      </c>
      <c r="R55" t="s">
        <v>61</v>
      </c>
      <c r="S55" t="s">
        <v>60</v>
      </c>
    </row>
    <row r="56" spans="1:19" x14ac:dyDescent="0.2">
      <c r="A56">
        <v>2000</v>
      </c>
      <c r="B56">
        <v>4</v>
      </c>
      <c r="C56" t="s">
        <v>130</v>
      </c>
      <c r="D56" t="s">
        <v>97</v>
      </c>
      <c r="E56" t="s">
        <v>97</v>
      </c>
      <c r="F56" t="s">
        <v>10</v>
      </c>
      <c r="G56" t="s">
        <v>96</v>
      </c>
      <c r="H56" s="11">
        <v>45193</v>
      </c>
      <c r="I56" t="s">
        <v>216</v>
      </c>
      <c r="J56">
        <v>23</v>
      </c>
      <c r="K56">
        <v>22</v>
      </c>
      <c r="L56">
        <v>294</v>
      </c>
      <c r="M56">
        <v>3</v>
      </c>
      <c r="N56">
        <v>342</v>
      </c>
      <c r="O56">
        <v>3</v>
      </c>
      <c r="P56" t="s">
        <v>28</v>
      </c>
      <c r="Q56" t="s">
        <v>27</v>
      </c>
      <c r="R56" t="s">
        <v>38</v>
      </c>
      <c r="S56" t="s">
        <v>37</v>
      </c>
    </row>
    <row r="57" spans="1:19" x14ac:dyDescent="0.2">
      <c r="A57">
        <v>2000</v>
      </c>
      <c r="B57">
        <v>4</v>
      </c>
      <c r="C57" t="s">
        <v>131</v>
      </c>
      <c r="D57" t="s">
        <v>135</v>
      </c>
      <c r="E57" t="s">
        <v>131</v>
      </c>
      <c r="F57" t="s">
        <v>10</v>
      </c>
      <c r="G57" t="s">
        <v>96</v>
      </c>
      <c r="H57" s="11">
        <v>45193</v>
      </c>
      <c r="I57" t="s">
        <v>215</v>
      </c>
      <c r="J57">
        <v>36</v>
      </c>
      <c r="K57">
        <v>10</v>
      </c>
      <c r="L57">
        <v>292</v>
      </c>
      <c r="M57">
        <v>0</v>
      </c>
      <c r="N57">
        <v>230</v>
      </c>
      <c r="O57">
        <v>2</v>
      </c>
      <c r="P57" t="s">
        <v>51</v>
      </c>
      <c r="Q57" t="s">
        <v>50</v>
      </c>
      <c r="R57" t="s">
        <v>24</v>
      </c>
      <c r="S57" t="s">
        <v>23</v>
      </c>
    </row>
    <row r="58" spans="1:19" x14ac:dyDescent="0.2">
      <c r="A58">
        <v>2000</v>
      </c>
      <c r="B58">
        <v>4</v>
      </c>
      <c r="C58" t="s">
        <v>127</v>
      </c>
      <c r="D58" t="s">
        <v>126</v>
      </c>
      <c r="E58" t="s">
        <v>126</v>
      </c>
      <c r="F58" t="s">
        <v>10</v>
      </c>
      <c r="G58" t="s">
        <v>96</v>
      </c>
      <c r="H58" s="11">
        <v>45193</v>
      </c>
      <c r="I58" t="s">
        <v>273</v>
      </c>
      <c r="J58">
        <v>16</v>
      </c>
      <c r="K58">
        <v>6</v>
      </c>
      <c r="L58">
        <v>394</v>
      </c>
      <c r="M58">
        <v>0</v>
      </c>
      <c r="N58">
        <v>261</v>
      </c>
      <c r="O58">
        <v>1</v>
      </c>
      <c r="P58" t="s">
        <v>48</v>
      </c>
      <c r="Q58" t="s">
        <v>47</v>
      </c>
      <c r="R58" t="s">
        <v>69</v>
      </c>
      <c r="S58" t="s">
        <v>68</v>
      </c>
    </row>
    <row r="59" spans="1:19" x14ac:dyDescent="0.2">
      <c r="A59">
        <v>2000</v>
      </c>
      <c r="B59">
        <v>4</v>
      </c>
      <c r="C59" t="s">
        <v>129</v>
      </c>
      <c r="D59" t="s">
        <v>128</v>
      </c>
      <c r="E59" t="s">
        <v>129</v>
      </c>
      <c r="F59" t="s">
        <v>10</v>
      </c>
      <c r="G59" t="s">
        <v>143</v>
      </c>
      <c r="H59" s="11">
        <v>45194</v>
      </c>
      <c r="I59" t="s">
        <v>217</v>
      </c>
      <c r="J59">
        <v>43</v>
      </c>
      <c r="K59">
        <v>14</v>
      </c>
      <c r="L59">
        <v>533</v>
      </c>
      <c r="M59">
        <v>1</v>
      </c>
      <c r="N59">
        <v>286</v>
      </c>
      <c r="O59">
        <v>2</v>
      </c>
      <c r="P59" t="s">
        <v>34</v>
      </c>
      <c r="Q59" t="s">
        <v>33</v>
      </c>
      <c r="R59" t="s">
        <v>36</v>
      </c>
      <c r="S59" t="s">
        <v>35</v>
      </c>
    </row>
    <row r="60" spans="1:19" x14ac:dyDescent="0.2">
      <c r="A60">
        <v>2000</v>
      </c>
      <c r="B60">
        <v>5</v>
      </c>
      <c r="C60" t="s">
        <v>119</v>
      </c>
      <c r="D60" t="s">
        <v>129</v>
      </c>
      <c r="E60" t="s">
        <v>129</v>
      </c>
      <c r="F60" t="s">
        <v>10</v>
      </c>
      <c r="G60" t="s">
        <v>96</v>
      </c>
      <c r="H60" s="11">
        <v>45200</v>
      </c>
      <c r="I60" t="s">
        <v>179</v>
      </c>
      <c r="J60">
        <v>18</v>
      </c>
      <c r="K60">
        <v>16</v>
      </c>
      <c r="L60">
        <v>265</v>
      </c>
      <c r="M60">
        <v>1</v>
      </c>
      <c r="N60">
        <v>385</v>
      </c>
      <c r="O60">
        <v>0</v>
      </c>
      <c r="P60" t="s">
        <v>16</v>
      </c>
      <c r="Q60" t="s">
        <v>15</v>
      </c>
      <c r="R60" t="s">
        <v>34</v>
      </c>
      <c r="S60" t="s">
        <v>33</v>
      </c>
    </row>
    <row r="61" spans="1:19" x14ac:dyDescent="0.2">
      <c r="A61">
        <v>2000</v>
      </c>
      <c r="B61">
        <v>5</v>
      </c>
      <c r="C61" t="s">
        <v>140</v>
      </c>
      <c r="D61" t="s">
        <v>112</v>
      </c>
      <c r="E61" t="s">
        <v>112</v>
      </c>
      <c r="F61" t="s">
        <v>10</v>
      </c>
      <c r="G61" t="s">
        <v>96</v>
      </c>
      <c r="H61" s="11">
        <v>45200</v>
      </c>
      <c r="I61" t="s">
        <v>179</v>
      </c>
      <c r="J61">
        <v>31</v>
      </c>
      <c r="K61">
        <v>24</v>
      </c>
      <c r="L61">
        <v>439</v>
      </c>
      <c r="M61">
        <v>0</v>
      </c>
      <c r="N61">
        <v>355</v>
      </c>
      <c r="O61">
        <v>1</v>
      </c>
      <c r="P61" t="s">
        <v>30</v>
      </c>
      <c r="Q61" t="s">
        <v>29</v>
      </c>
      <c r="R61" t="s">
        <v>42</v>
      </c>
      <c r="S61" t="s">
        <v>41</v>
      </c>
    </row>
    <row r="62" spans="1:19" x14ac:dyDescent="0.2">
      <c r="A62">
        <v>2000</v>
      </c>
      <c r="B62">
        <v>5</v>
      </c>
      <c r="C62" t="s">
        <v>142</v>
      </c>
      <c r="D62" t="s">
        <v>125</v>
      </c>
      <c r="E62" t="s">
        <v>125</v>
      </c>
      <c r="F62" t="s">
        <v>10</v>
      </c>
      <c r="G62" t="s">
        <v>96</v>
      </c>
      <c r="H62" s="11">
        <v>45200</v>
      </c>
      <c r="I62" t="s">
        <v>157</v>
      </c>
      <c r="J62">
        <v>16</v>
      </c>
      <c r="K62">
        <v>13</v>
      </c>
      <c r="L62">
        <v>291</v>
      </c>
      <c r="M62">
        <v>2</v>
      </c>
      <c r="N62">
        <v>272</v>
      </c>
      <c r="O62">
        <v>2</v>
      </c>
      <c r="P62" t="s">
        <v>18</v>
      </c>
      <c r="Q62" t="s">
        <v>17</v>
      </c>
      <c r="R62" t="s">
        <v>26</v>
      </c>
      <c r="S62" t="s">
        <v>25</v>
      </c>
    </row>
    <row r="63" spans="1:19" x14ac:dyDescent="0.2">
      <c r="A63">
        <v>2000</v>
      </c>
      <c r="B63">
        <v>5</v>
      </c>
      <c r="C63" t="s">
        <v>177</v>
      </c>
      <c r="D63" t="s">
        <v>153</v>
      </c>
      <c r="E63" t="s">
        <v>177</v>
      </c>
      <c r="F63" t="s">
        <v>10</v>
      </c>
      <c r="G63" t="s">
        <v>96</v>
      </c>
      <c r="H63" s="11">
        <v>45200</v>
      </c>
      <c r="I63" t="s">
        <v>157</v>
      </c>
      <c r="J63">
        <v>57</v>
      </c>
      <c r="K63">
        <v>31</v>
      </c>
      <c r="L63">
        <v>614</v>
      </c>
      <c r="M63">
        <v>0</v>
      </c>
      <c r="N63">
        <v>381</v>
      </c>
      <c r="O63">
        <v>2</v>
      </c>
      <c r="P63" t="s">
        <v>63</v>
      </c>
      <c r="Q63" t="s">
        <v>62</v>
      </c>
      <c r="R63" t="s">
        <v>57</v>
      </c>
      <c r="S63" t="s">
        <v>56</v>
      </c>
    </row>
    <row r="64" spans="1:19" x14ac:dyDescent="0.2">
      <c r="A64">
        <v>2000</v>
      </c>
      <c r="B64">
        <v>5</v>
      </c>
      <c r="C64" t="s">
        <v>104</v>
      </c>
      <c r="D64" t="s">
        <v>127</v>
      </c>
      <c r="E64" t="s">
        <v>104</v>
      </c>
      <c r="F64" t="s">
        <v>10</v>
      </c>
      <c r="G64" t="s">
        <v>96</v>
      </c>
      <c r="H64" s="11">
        <v>45200</v>
      </c>
      <c r="I64" t="s">
        <v>156</v>
      </c>
      <c r="J64">
        <v>28</v>
      </c>
      <c r="K64">
        <v>14</v>
      </c>
      <c r="L64">
        <v>436</v>
      </c>
      <c r="M64">
        <v>1</v>
      </c>
      <c r="N64">
        <v>215</v>
      </c>
      <c r="O64">
        <v>4</v>
      </c>
      <c r="P64" t="s">
        <v>67</v>
      </c>
      <c r="Q64" t="s">
        <v>66</v>
      </c>
      <c r="R64" t="s">
        <v>48</v>
      </c>
      <c r="S64" t="s">
        <v>47</v>
      </c>
    </row>
    <row r="65" spans="1:19" x14ac:dyDescent="0.2">
      <c r="A65">
        <v>2000</v>
      </c>
      <c r="B65">
        <v>5</v>
      </c>
      <c r="C65" t="s">
        <v>135</v>
      </c>
      <c r="D65" t="s">
        <v>110</v>
      </c>
      <c r="E65" t="s">
        <v>110</v>
      </c>
      <c r="F65" t="s">
        <v>10</v>
      </c>
      <c r="G65" t="s">
        <v>96</v>
      </c>
      <c r="H65" s="11">
        <v>45200</v>
      </c>
      <c r="I65" t="s">
        <v>156</v>
      </c>
      <c r="J65">
        <v>12</v>
      </c>
      <c r="K65">
        <v>0</v>
      </c>
      <c r="L65">
        <v>348</v>
      </c>
      <c r="M65">
        <v>1</v>
      </c>
      <c r="N65">
        <v>230</v>
      </c>
      <c r="O65">
        <v>4</v>
      </c>
      <c r="P65" t="s">
        <v>24</v>
      </c>
      <c r="Q65" t="s">
        <v>23</v>
      </c>
      <c r="R65" t="s">
        <v>14</v>
      </c>
      <c r="S65" t="s">
        <v>13</v>
      </c>
    </row>
    <row r="66" spans="1:19" x14ac:dyDescent="0.2">
      <c r="A66">
        <v>2000</v>
      </c>
      <c r="B66">
        <v>5</v>
      </c>
      <c r="C66" t="s">
        <v>128</v>
      </c>
      <c r="D66" t="s">
        <v>124</v>
      </c>
      <c r="E66" t="s">
        <v>124</v>
      </c>
      <c r="F66" t="s">
        <v>10</v>
      </c>
      <c r="G66" t="s">
        <v>96</v>
      </c>
      <c r="H66" s="11">
        <v>45200</v>
      </c>
      <c r="I66" t="s">
        <v>156</v>
      </c>
      <c r="J66">
        <v>24</v>
      </c>
      <c r="K66">
        <v>13</v>
      </c>
      <c r="L66">
        <v>332</v>
      </c>
      <c r="M66">
        <v>3</v>
      </c>
      <c r="N66">
        <v>206</v>
      </c>
      <c r="O66">
        <v>2</v>
      </c>
      <c r="P66" t="s">
        <v>36</v>
      </c>
      <c r="Q66" t="s">
        <v>35</v>
      </c>
      <c r="R66" t="s">
        <v>55</v>
      </c>
      <c r="S66" t="s">
        <v>54</v>
      </c>
    </row>
    <row r="67" spans="1:19" x14ac:dyDescent="0.2">
      <c r="A67">
        <v>2000</v>
      </c>
      <c r="B67">
        <v>5</v>
      </c>
      <c r="C67" t="s">
        <v>134</v>
      </c>
      <c r="D67" t="s">
        <v>137</v>
      </c>
      <c r="E67" t="s">
        <v>137</v>
      </c>
      <c r="F67" t="s">
        <v>10</v>
      </c>
      <c r="G67" t="s">
        <v>96</v>
      </c>
      <c r="H67" s="11">
        <v>45200</v>
      </c>
      <c r="I67" t="s">
        <v>144</v>
      </c>
      <c r="J67">
        <v>31</v>
      </c>
      <c r="K67">
        <v>16</v>
      </c>
      <c r="L67">
        <v>302</v>
      </c>
      <c r="M67">
        <v>2</v>
      </c>
      <c r="N67">
        <v>350</v>
      </c>
      <c r="O67">
        <v>1</v>
      </c>
      <c r="P67" t="s">
        <v>22</v>
      </c>
      <c r="Q67" t="s">
        <v>21</v>
      </c>
      <c r="R67" t="s">
        <v>40</v>
      </c>
      <c r="S67" t="s">
        <v>39</v>
      </c>
    </row>
    <row r="68" spans="1:19" x14ac:dyDescent="0.2">
      <c r="A68">
        <v>2000</v>
      </c>
      <c r="B68">
        <v>5</v>
      </c>
      <c r="C68" t="s">
        <v>130</v>
      </c>
      <c r="D68" t="s">
        <v>118</v>
      </c>
      <c r="E68" t="s">
        <v>118</v>
      </c>
      <c r="F68" t="s">
        <v>10</v>
      </c>
      <c r="G68" t="s">
        <v>96</v>
      </c>
      <c r="H68" s="11">
        <v>45200</v>
      </c>
      <c r="I68" t="s">
        <v>178</v>
      </c>
      <c r="J68">
        <v>28</v>
      </c>
      <c r="K68">
        <v>19</v>
      </c>
      <c r="L68">
        <v>314</v>
      </c>
      <c r="M68">
        <v>1</v>
      </c>
      <c r="N68">
        <v>405</v>
      </c>
      <c r="O68">
        <v>2</v>
      </c>
      <c r="P68" t="s">
        <v>28</v>
      </c>
      <c r="Q68" t="s">
        <v>27</v>
      </c>
      <c r="R68" t="s">
        <v>44</v>
      </c>
      <c r="S68" t="s">
        <v>43</v>
      </c>
    </row>
    <row r="69" spans="1:19" x14ac:dyDescent="0.2">
      <c r="A69">
        <v>2000</v>
      </c>
      <c r="B69">
        <v>5</v>
      </c>
      <c r="C69" t="s">
        <v>98</v>
      </c>
      <c r="D69" t="s">
        <v>123</v>
      </c>
      <c r="E69" t="s">
        <v>98</v>
      </c>
      <c r="F69" t="s">
        <v>10</v>
      </c>
      <c r="G69" t="s">
        <v>96</v>
      </c>
      <c r="H69" s="11">
        <v>45200</v>
      </c>
      <c r="I69" t="s">
        <v>212</v>
      </c>
      <c r="J69">
        <v>27</v>
      </c>
      <c r="K69">
        <v>20</v>
      </c>
      <c r="L69">
        <v>345</v>
      </c>
      <c r="M69">
        <v>1</v>
      </c>
      <c r="N69">
        <v>365</v>
      </c>
      <c r="O69">
        <v>2</v>
      </c>
      <c r="P69" t="s">
        <v>59</v>
      </c>
      <c r="Q69" t="s">
        <v>58</v>
      </c>
      <c r="R69" t="s">
        <v>9</v>
      </c>
      <c r="S69" t="s">
        <v>8</v>
      </c>
    </row>
    <row r="70" spans="1:19" x14ac:dyDescent="0.2">
      <c r="A70">
        <v>2000</v>
      </c>
      <c r="B70">
        <v>5</v>
      </c>
      <c r="C70" t="s">
        <v>101</v>
      </c>
      <c r="D70" t="s">
        <v>136</v>
      </c>
      <c r="E70" t="s">
        <v>136</v>
      </c>
      <c r="F70" t="s">
        <v>10</v>
      </c>
      <c r="G70" t="s">
        <v>96</v>
      </c>
      <c r="H70" s="11">
        <v>45200</v>
      </c>
      <c r="I70" t="s">
        <v>212</v>
      </c>
      <c r="J70">
        <v>27</v>
      </c>
      <c r="K70">
        <v>24</v>
      </c>
      <c r="L70">
        <v>370</v>
      </c>
      <c r="M70">
        <v>0</v>
      </c>
      <c r="N70">
        <v>364</v>
      </c>
      <c r="O70">
        <v>3</v>
      </c>
      <c r="P70" t="s">
        <v>32</v>
      </c>
      <c r="Q70" t="s">
        <v>31</v>
      </c>
      <c r="R70" t="s">
        <v>20</v>
      </c>
      <c r="S70" t="s">
        <v>19</v>
      </c>
    </row>
    <row r="71" spans="1:19" x14ac:dyDescent="0.2">
      <c r="A71">
        <v>2000</v>
      </c>
      <c r="B71">
        <v>5</v>
      </c>
      <c r="C71" t="s">
        <v>126</v>
      </c>
      <c r="D71" t="s">
        <v>139</v>
      </c>
      <c r="E71" t="s">
        <v>126</v>
      </c>
      <c r="F71" t="s">
        <v>10</v>
      </c>
      <c r="G71" t="s">
        <v>96</v>
      </c>
      <c r="H71" s="11">
        <v>45200</v>
      </c>
      <c r="I71" t="s">
        <v>212</v>
      </c>
      <c r="J71">
        <v>20</v>
      </c>
      <c r="K71">
        <v>17</v>
      </c>
      <c r="L71">
        <v>330</v>
      </c>
      <c r="M71">
        <v>1</v>
      </c>
      <c r="N71">
        <v>255</v>
      </c>
      <c r="O71">
        <v>2</v>
      </c>
      <c r="P71" t="s">
        <v>69</v>
      </c>
      <c r="Q71" t="s">
        <v>68</v>
      </c>
      <c r="R71" t="s">
        <v>65</v>
      </c>
      <c r="S71" t="s">
        <v>64</v>
      </c>
    </row>
    <row r="72" spans="1:19" x14ac:dyDescent="0.2">
      <c r="A72">
        <v>2000</v>
      </c>
      <c r="B72">
        <v>5</v>
      </c>
      <c r="C72" t="s">
        <v>114</v>
      </c>
      <c r="D72" t="s">
        <v>138</v>
      </c>
      <c r="E72" t="s">
        <v>114</v>
      </c>
      <c r="F72" t="s">
        <v>10</v>
      </c>
      <c r="G72" t="s">
        <v>96</v>
      </c>
      <c r="H72" s="11">
        <v>45200</v>
      </c>
      <c r="I72" t="s">
        <v>233</v>
      </c>
      <c r="J72">
        <v>38</v>
      </c>
      <c r="K72">
        <v>10</v>
      </c>
      <c r="L72">
        <v>502</v>
      </c>
      <c r="M72">
        <v>3</v>
      </c>
      <c r="N72">
        <v>200</v>
      </c>
      <c r="O72">
        <v>1</v>
      </c>
      <c r="P72" t="s">
        <v>53</v>
      </c>
      <c r="Q72" t="s">
        <v>52</v>
      </c>
      <c r="R72" t="s">
        <v>12</v>
      </c>
      <c r="S72" t="s">
        <v>11</v>
      </c>
    </row>
    <row r="73" spans="1:19" x14ac:dyDescent="0.2">
      <c r="A73">
        <v>2000</v>
      </c>
      <c r="B73">
        <v>5</v>
      </c>
      <c r="C73" t="s">
        <v>97</v>
      </c>
      <c r="D73" t="s">
        <v>105</v>
      </c>
      <c r="E73" t="s">
        <v>97</v>
      </c>
      <c r="F73" t="s">
        <v>10</v>
      </c>
      <c r="G73" t="s">
        <v>143</v>
      </c>
      <c r="H73" s="11">
        <v>45201</v>
      </c>
      <c r="I73" t="s">
        <v>217</v>
      </c>
      <c r="J73">
        <v>24</v>
      </c>
      <c r="K73">
        <v>17</v>
      </c>
      <c r="L73">
        <v>378</v>
      </c>
      <c r="M73">
        <v>0</v>
      </c>
      <c r="N73">
        <v>289</v>
      </c>
      <c r="O73">
        <v>2</v>
      </c>
      <c r="P73" t="s">
        <v>38</v>
      </c>
      <c r="Q73" t="s">
        <v>37</v>
      </c>
      <c r="R73" t="s">
        <v>61</v>
      </c>
      <c r="S73" t="s">
        <v>60</v>
      </c>
    </row>
    <row r="74" spans="1:19" x14ac:dyDescent="0.2">
      <c r="A74">
        <v>2000</v>
      </c>
      <c r="B74">
        <v>6</v>
      </c>
      <c r="C74" t="s">
        <v>134</v>
      </c>
      <c r="D74" t="s">
        <v>104</v>
      </c>
      <c r="E74" t="s">
        <v>104</v>
      </c>
      <c r="F74" t="s">
        <v>10</v>
      </c>
      <c r="G74" t="s">
        <v>96</v>
      </c>
      <c r="H74" s="11">
        <v>45207</v>
      </c>
      <c r="I74" t="s">
        <v>132</v>
      </c>
      <c r="J74">
        <v>23</v>
      </c>
      <c r="K74">
        <v>14</v>
      </c>
      <c r="L74">
        <v>417</v>
      </c>
      <c r="M74">
        <v>2</v>
      </c>
      <c r="N74">
        <v>213</v>
      </c>
      <c r="O74">
        <v>2</v>
      </c>
      <c r="P74" t="s">
        <v>22</v>
      </c>
      <c r="Q74" t="s">
        <v>21</v>
      </c>
      <c r="R74" t="s">
        <v>67</v>
      </c>
      <c r="S74" t="s">
        <v>66</v>
      </c>
    </row>
    <row r="75" spans="1:19" x14ac:dyDescent="0.2">
      <c r="A75">
        <v>2000</v>
      </c>
      <c r="B75">
        <v>6</v>
      </c>
      <c r="C75" t="s">
        <v>133</v>
      </c>
      <c r="D75" t="s">
        <v>124</v>
      </c>
      <c r="E75" t="s">
        <v>124</v>
      </c>
      <c r="F75" t="s">
        <v>10</v>
      </c>
      <c r="G75" t="s">
        <v>96</v>
      </c>
      <c r="H75" s="11">
        <v>45207</v>
      </c>
      <c r="I75" t="s">
        <v>179</v>
      </c>
      <c r="J75">
        <v>20</v>
      </c>
      <c r="K75">
        <v>3</v>
      </c>
      <c r="L75">
        <v>330</v>
      </c>
      <c r="M75">
        <v>0</v>
      </c>
      <c r="N75">
        <v>206</v>
      </c>
      <c r="O75">
        <v>4</v>
      </c>
      <c r="P75" t="s">
        <v>49</v>
      </c>
      <c r="Q75" t="s">
        <v>47</v>
      </c>
      <c r="R75" t="s">
        <v>55</v>
      </c>
      <c r="S75" t="s">
        <v>54</v>
      </c>
    </row>
    <row r="76" spans="1:19" x14ac:dyDescent="0.2">
      <c r="A76">
        <v>2000</v>
      </c>
      <c r="B76">
        <v>6</v>
      </c>
      <c r="C76" t="s">
        <v>140</v>
      </c>
      <c r="D76" t="s">
        <v>101</v>
      </c>
      <c r="E76" t="s">
        <v>140</v>
      </c>
      <c r="F76" t="s">
        <v>10</v>
      </c>
      <c r="G76" t="s">
        <v>96</v>
      </c>
      <c r="H76" s="11">
        <v>45207</v>
      </c>
      <c r="I76" t="s">
        <v>179</v>
      </c>
      <c r="J76">
        <v>31</v>
      </c>
      <c r="K76">
        <v>24</v>
      </c>
      <c r="L76">
        <v>253</v>
      </c>
      <c r="M76">
        <v>1</v>
      </c>
      <c r="N76">
        <v>339</v>
      </c>
      <c r="O76">
        <v>5</v>
      </c>
      <c r="P76" t="s">
        <v>30</v>
      </c>
      <c r="Q76" t="s">
        <v>29</v>
      </c>
      <c r="R76" t="s">
        <v>32</v>
      </c>
      <c r="S76" t="s">
        <v>31</v>
      </c>
    </row>
    <row r="77" spans="1:19" x14ac:dyDescent="0.2">
      <c r="A77">
        <v>2000</v>
      </c>
      <c r="B77">
        <v>6</v>
      </c>
      <c r="C77" t="s">
        <v>118</v>
      </c>
      <c r="D77" t="s">
        <v>129</v>
      </c>
      <c r="E77" t="s">
        <v>118</v>
      </c>
      <c r="F77" t="s">
        <v>10</v>
      </c>
      <c r="G77" t="s">
        <v>96</v>
      </c>
      <c r="H77" s="11">
        <v>45207</v>
      </c>
      <c r="I77" t="s">
        <v>157</v>
      </c>
      <c r="J77">
        <v>24</v>
      </c>
      <c r="K77">
        <v>16</v>
      </c>
      <c r="L77">
        <v>301</v>
      </c>
      <c r="M77">
        <v>0</v>
      </c>
      <c r="N77">
        <v>408</v>
      </c>
      <c r="O77">
        <v>3</v>
      </c>
      <c r="P77" t="s">
        <v>44</v>
      </c>
      <c r="Q77" t="s">
        <v>43</v>
      </c>
      <c r="R77" t="s">
        <v>34</v>
      </c>
      <c r="S77" t="s">
        <v>33</v>
      </c>
    </row>
    <row r="78" spans="1:19" x14ac:dyDescent="0.2">
      <c r="A78">
        <v>2000</v>
      </c>
      <c r="B78">
        <v>6</v>
      </c>
      <c r="C78" t="s">
        <v>137</v>
      </c>
      <c r="D78" t="s">
        <v>119</v>
      </c>
      <c r="E78" t="s">
        <v>137</v>
      </c>
      <c r="F78" t="s">
        <v>10</v>
      </c>
      <c r="G78" t="s">
        <v>96</v>
      </c>
      <c r="H78" s="11">
        <v>45207</v>
      </c>
      <c r="I78" t="s">
        <v>157</v>
      </c>
      <c r="J78">
        <v>22</v>
      </c>
      <c r="K78">
        <v>13</v>
      </c>
      <c r="L78">
        <v>254</v>
      </c>
      <c r="M78">
        <v>1</v>
      </c>
      <c r="N78">
        <v>254</v>
      </c>
      <c r="O78">
        <v>2</v>
      </c>
      <c r="P78" t="s">
        <v>40</v>
      </c>
      <c r="Q78" t="s">
        <v>39</v>
      </c>
      <c r="R78" t="s">
        <v>16</v>
      </c>
      <c r="S78" t="s">
        <v>15</v>
      </c>
    </row>
    <row r="79" spans="1:19" x14ac:dyDescent="0.2">
      <c r="A79">
        <v>2000</v>
      </c>
      <c r="B79">
        <v>6</v>
      </c>
      <c r="C79" t="s">
        <v>114</v>
      </c>
      <c r="D79" t="s">
        <v>126</v>
      </c>
      <c r="E79" t="s">
        <v>126</v>
      </c>
      <c r="F79" t="s">
        <v>10</v>
      </c>
      <c r="G79" t="s">
        <v>96</v>
      </c>
      <c r="H79" s="11">
        <v>45207</v>
      </c>
      <c r="I79" t="s">
        <v>157</v>
      </c>
      <c r="J79">
        <v>17</v>
      </c>
      <c r="K79">
        <v>14</v>
      </c>
      <c r="L79">
        <v>407</v>
      </c>
      <c r="M79">
        <v>2</v>
      </c>
      <c r="N79">
        <v>274</v>
      </c>
      <c r="O79">
        <v>4</v>
      </c>
      <c r="P79" t="s">
        <v>53</v>
      </c>
      <c r="Q79" t="s">
        <v>52</v>
      </c>
      <c r="R79" t="s">
        <v>69</v>
      </c>
      <c r="S79" t="s">
        <v>68</v>
      </c>
    </row>
    <row r="80" spans="1:19" x14ac:dyDescent="0.2">
      <c r="A80">
        <v>2000</v>
      </c>
      <c r="B80">
        <v>6</v>
      </c>
      <c r="C80" t="s">
        <v>136</v>
      </c>
      <c r="D80" t="s">
        <v>117</v>
      </c>
      <c r="E80" t="s">
        <v>117</v>
      </c>
      <c r="F80" t="s">
        <v>10</v>
      </c>
      <c r="G80" t="s">
        <v>96</v>
      </c>
      <c r="H80" s="11">
        <v>45207</v>
      </c>
      <c r="I80" t="s">
        <v>156</v>
      </c>
      <c r="J80">
        <v>31</v>
      </c>
      <c r="K80">
        <v>10</v>
      </c>
      <c r="L80">
        <v>403</v>
      </c>
      <c r="M80">
        <v>1</v>
      </c>
      <c r="N80">
        <v>245</v>
      </c>
      <c r="O80">
        <v>3</v>
      </c>
      <c r="P80" t="s">
        <v>20</v>
      </c>
      <c r="Q80" t="s">
        <v>19</v>
      </c>
      <c r="R80" t="s">
        <v>46</v>
      </c>
      <c r="S80" t="s">
        <v>45</v>
      </c>
    </row>
    <row r="81" spans="1:19" x14ac:dyDescent="0.2">
      <c r="A81">
        <v>2000</v>
      </c>
      <c r="B81">
        <v>6</v>
      </c>
      <c r="C81" t="s">
        <v>98</v>
      </c>
      <c r="D81" t="s">
        <v>131</v>
      </c>
      <c r="E81" t="s">
        <v>131</v>
      </c>
      <c r="F81" t="s">
        <v>10</v>
      </c>
      <c r="G81" t="s">
        <v>96</v>
      </c>
      <c r="H81" s="11">
        <v>45207</v>
      </c>
      <c r="I81" t="s">
        <v>304</v>
      </c>
      <c r="J81">
        <v>34</v>
      </c>
      <c r="K81">
        <v>28</v>
      </c>
      <c r="L81">
        <v>471</v>
      </c>
      <c r="M81">
        <v>2</v>
      </c>
      <c r="N81">
        <v>472</v>
      </c>
      <c r="O81">
        <v>2</v>
      </c>
      <c r="P81" t="s">
        <v>59</v>
      </c>
      <c r="Q81" t="s">
        <v>58</v>
      </c>
      <c r="R81" t="s">
        <v>51</v>
      </c>
      <c r="S81" t="s">
        <v>50</v>
      </c>
    </row>
    <row r="82" spans="1:19" x14ac:dyDescent="0.2">
      <c r="A82">
        <v>2000</v>
      </c>
      <c r="B82">
        <v>6</v>
      </c>
      <c r="C82" t="s">
        <v>138</v>
      </c>
      <c r="D82" t="s">
        <v>127</v>
      </c>
      <c r="E82" t="s">
        <v>127</v>
      </c>
      <c r="F82" t="s">
        <v>10</v>
      </c>
      <c r="G82" t="s">
        <v>96</v>
      </c>
      <c r="H82" s="11">
        <v>45207</v>
      </c>
      <c r="I82" t="s">
        <v>144</v>
      </c>
      <c r="J82">
        <v>13</v>
      </c>
      <c r="K82">
        <v>6</v>
      </c>
      <c r="L82">
        <v>255</v>
      </c>
      <c r="M82">
        <v>2</v>
      </c>
      <c r="N82">
        <v>238</v>
      </c>
      <c r="O82">
        <v>3</v>
      </c>
      <c r="P82" t="s">
        <v>12</v>
      </c>
      <c r="Q82" t="s">
        <v>11</v>
      </c>
      <c r="R82" t="s">
        <v>48</v>
      </c>
      <c r="S82" t="s">
        <v>47</v>
      </c>
    </row>
    <row r="83" spans="1:19" x14ac:dyDescent="0.2">
      <c r="A83">
        <v>2000</v>
      </c>
      <c r="B83">
        <v>6</v>
      </c>
      <c r="C83" t="s">
        <v>142</v>
      </c>
      <c r="D83" t="s">
        <v>105</v>
      </c>
      <c r="E83" t="s">
        <v>142</v>
      </c>
      <c r="F83" t="s">
        <v>10</v>
      </c>
      <c r="G83" t="s">
        <v>96</v>
      </c>
      <c r="H83" s="11">
        <v>45207</v>
      </c>
      <c r="I83" t="s">
        <v>212</v>
      </c>
      <c r="J83">
        <v>26</v>
      </c>
      <c r="K83">
        <v>3</v>
      </c>
      <c r="L83">
        <v>447</v>
      </c>
      <c r="M83">
        <v>1</v>
      </c>
      <c r="N83">
        <v>209</v>
      </c>
      <c r="O83">
        <v>0</v>
      </c>
      <c r="P83" t="s">
        <v>18</v>
      </c>
      <c r="Q83" t="s">
        <v>17</v>
      </c>
      <c r="R83" t="s">
        <v>61</v>
      </c>
      <c r="S83" t="s">
        <v>60</v>
      </c>
    </row>
    <row r="84" spans="1:19" x14ac:dyDescent="0.2">
      <c r="A84">
        <v>2000</v>
      </c>
      <c r="B84">
        <v>6</v>
      </c>
      <c r="C84" t="s">
        <v>153</v>
      </c>
      <c r="D84" t="s">
        <v>130</v>
      </c>
      <c r="E84" t="s">
        <v>130</v>
      </c>
      <c r="F84" t="s">
        <v>10</v>
      </c>
      <c r="G84" t="s">
        <v>96</v>
      </c>
      <c r="H84" s="11">
        <v>45207</v>
      </c>
      <c r="I84" t="s">
        <v>212</v>
      </c>
      <c r="J84">
        <v>21</v>
      </c>
      <c r="K84">
        <v>7</v>
      </c>
      <c r="L84">
        <v>304</v>
      </c>
      <c r="M84">
        <v>0</v>
      </c>
      <c r="N84">
        <v>277</v>
      </c>
      <c r="O84">
        <v>3</v>
      </c>
      <c r="P84" t="s">
        <v>57</v>
      </c>
      <c r="Q84" t="s">
        <v>56</v>
      </c>
      <c r="R84" t="s">
        <v>28</v>
      </c>
      <c r="S84" t="s">
        <v>27</v>
      </c>
    </row>
    <row r="85" spans="1:19" x14ac:dyDescent="0.2">
      <c r="A85">
        <v>2000</v>
      </c>
      <c r="B85">
        <v>6</v>
      </c>
      <c r="C85" t="s">
        <v>123</v>
      </c>
      <c r="D85" t="s">
        <v>135</v>
      </c>
      <c r="E85" t="s">
        <v>123</v>
      </c>
      <c r="F85" t="s">
        <v>10</v>
      </c>
      <c r="G85" t="s">
        <v>96</v>
      </c>
      <c r="H85" s="11">
        <v>45207</v>
      </c>
      <c r="I85" t="s">
        <v>212</v>
      </c>
      <c r="J85">
        <v>29</v>
      </c>
      <c r="K85">
        <v>21</v>
      </c>
      <c r="L85">
        <v>315</v>
      </c>
      <c r="M85">
        <v>2</v>
      </c>
      <c r="N85">
        <v>240</v>
      </c>
      <c r="O85">
        <v>0</v>
      </c>
      <c r="P85" t="s">
        <v>9</v>
      </c>
      <c r="Q85" t="s">
        <v>8</v>
      </c>
      <c r="R85" t="s">
        <v>24</v>
      </c>
      <c r="S85" t="s">
        <v>23</v>
      </c>
    </row>
    <row r="86" spans="1:19" x14ac:dyDescent="0.2">
      <c r="A86">
        <v>2000</v>
      </c>
      <c r="B86">
        <v>6</v>
      </c>
      <c r="C86" t="s">
        <v>128</v>
      </c>
      <c r="D86" t="s">
        <v>110</v>
      </c>
      <c r="E86" t="s">
        <v>110</v>
      </c>
      <c r="F86" t="s">
        <v>10</v>
      </c>
      <c r="G86" t="s">
        <v>96</v>
      </c>
      <c r="H86" s="11">
        <v>45207</v>
      </c>
      <c r="I86" t="s">
        <v>167</v>
      </c>
      <c r="J86">
        <v>15</v>
      </c>
      <c r="K86">
        <v>10</v>
      </c>
      <c r="L86">
        <v>194</v>
      </c>
      <c r="M86">
        <v>1</v>
      </c>
      <c r="N86">
        <v>348</v>
      </c>
      <c r="O86">
        <v>6</v>
      </c>
      <c r="P86" t="s">
        <v>36</v>
      </c>
      <c r="Q86" t="s">
        <v>35</v>
      </c>
      <c r="R86" t="s">
        <v>14</v>
      </c>
      <c r="S86" t="s">
        <v>13</v>
      </c>
    </row>
    <row r="87" spans="1:19" x14ac:dyDescent="0.2">
      <c r="A87">
        <v>2000</v>
      </c>
      <c r="B87">
        <v>6</v>
      </c>
      <c r="C87" t="s">
        <v>112</v>
      </c>
      <c r="D87" t="s">
        <v>139</v>
      </c>
      <c r="E87" t="s">
        <v>112</v>
      </c>
      <c r="F87" t="s">
        <v>10</v>
      </c>
      <c r="G87" t="s">
        <v>143</v>
      </c>
      <c r="H87" s="11">
        <v>45208</v>
      </c>
      <c r="I87" t="s">
        <v>293</v>
      </c>
      <c r="J87">
        <v>30</v>
      </c>
      <c r="K87">
        <v>23</v>
      </c>
      <c r="L87">
        <v>322</v>
      </c>
      <c r="M87">
        <v>2</v>
      </c>
      <c r="N87">
        <v>346</v>
      </c>
      <c r="O87">
        <v>3</v>
      </c>
      <c r="P87" t="s">
        <v>42</v>
      </c>
      <c r="Q87" t="s">
        <v>41</v>
      </c>
      <c r="R87" t="s">
        <v>65</v>
      </c>
      <c r="S87" t="s">
        <v>64</v>
      </c>
    </row>
    <row r="88" spans="1:19" x14ac:dyDescent="0.2">
      <c r="A88">
        <v>2000</v>
      </c>
      <c r="B88">
        <v>7</v>
      </c>
      <c r="C88" t="s">
        <v>97</v>
      </c>
      <c r="D88" t="s">
        <v>131</v>
      </c>
      <c r="E88" t="s">
        <v>131</v>
      </c>
      <c r="F88" t="s">
        <v>10</v>
      </c>
      <c r="G88" t="s">
        <v>96</v>
      </c>
      <c r="H88" s="11">
        <v>45214</v>
      </c>
      <c r="I88" t="s">
        <v>132</v>
      </c>
      <c r="J88">
        <v>20</v>
      </c>
      <c r="K88">
        <v>17</v>
      </c>
      <c r="L88">
        <v>391</v>
      </c>
      <c r="M88">
        <v>1</v>
      </c>
      <c r="N88">
        <v>346</v>
      </c>
      <c r="O88">
        <v>1</v>
      </c>
      <c r="P88" t="s">
        <v>38</v>
      </c>
      <c r="Q88" t="s">
        <v>37</v>
      </c>
      <c r="R88" t="s">
        <v>51</v>
      </c>
      <c r="S88" t="s">
        <v>50</v>
      </c>
    </row>
    <row r="89" spans="1:19" x14ac:dyDescent="0.2">
      <c r="A89">
        <v>2000</v>
      </c>
      <c r="B89">
        <v>7</v>
      </c>
      <c r="C89" t="s">
        <v>119</v>
      </c>
      <c r="D89" t="s">
        <v>153</v>
      </c>
      <c r="E89" t="s">
        <v>119</v>
      </c>
      <c r="F89" t="s">
        <v>10</v>
      </c>
      <c r="G89" t="s">
        <v>96</v>
      </c>
      <c r="H89" s="11">
        <v>45214</v>
      </c>
      <c r="I89" t="s">
        <v>179</v>
      </c>
      <c r="J89">
        <v>27</v>
      </c>
      <c r="K89">
        <v>24</v>
      </c>
      <c r="L89">
        <v>424</v>
      </c>
      <c r="M89">
        <v>2</v>
      </c>
      <c r="N89">
        <v>303</v>
      </c>
      <c r="O89">
        <v>4</v>
      </c>
      <c r="P89" t="s">
        <v>16</v>
      </c>
      <c r="Q89" t="s">
        <v>15</v>
      </c>
      <c r="R89" t="s">
        <v>57</v>
      </c>
      <c r="S89" t="s">
        <v>56</v>
      </c>
    </row>
    <row r="90" spans="1:19" x14ac:dyDescent="0.2">
      <c r="A90">
        <v>2000</v>
      </c>
      <c r="B90">
        <v>7</v>
      </c>
      <c r="C90" t="s">
        <v>124</v>
      </c>
      <c r="D90" t="s">
        <v>134</v>
      </c>
      <c r="E90" t="s">
        <v>124</v>
      </c>
      <c r="F90" t="s">
        <v>10</v>
      </c>
      <c r="G90" t="s">
        <v>96</v>
      </c>
      <c r="H90" s="11">
        <v>45214</v>
      </c>
      <c r="I90" t="s">
        <v>179</v>
      </c>
      <c r="J90">
        <v>15</v>
      </c>
      <c r="K90">
        <v>0</v>
      </c>
      <c r="L90">
        <v>274</v>
      </c>
      <c r="M90">
        <v>0</v>
      </c>
      <c r="N90">
        <v>232</v>
      </c>
      <c r="O90">
        <v>3</v>
      </c>
      <c r="P90" t="s">
        <v>55</v>
      </c>
      <c r="Q90" t="s">
        <v>54</v>
      </c>
      <c r="R90" t="s">
        <v>22</v>
      </c>
      <c r="S90" t="s">
        <v>21</v>
      </c>
    </row>
    <row r="91" spans="1:19" x14ac:dyDescent="0.2">
      <c r="A91">
        <v>2000</v>
      </c>
      <c r="B91">
        <v>7</v>
      </c>
      <c r="C91" t="s">
        <v>126</v>
      </c>
      <c r="D91" t="s">
        <v>110</v>
      </c>
      <c r="E91" t="s">
        <v>126</v>
      </c>
      <c r="F91" t="s">
        <v>10</v>
      </c>
      <c r="G91" t="s">
        <v>96</v>
      </c>
      <c r="H91" s="11">
        <v>45214</v>
      </c>
      <c r="I91" t="s">
        <v>179</v>
      </c>
      <c r="J91">
        <v>10</v>
      </c>
      <c r="K91">
        <v>3</v>
      </c>
      <c r="L91">
        <v>246</v>
      </c>
      <c r="M91">
        <v>2</v>
      </c>
      <c r="N91">
        <v>199</v>
      </c>
      <c r="O91">
        <v>1</v>
      </c>
      <c r="P91" t="s">
        <v>69</v>
      </c>
      <c r="Q91" t="s">
        <v>68</v>
      </c>
      <c r="R91" t="s">
        <v>14</v>
      </c>
      <c r="S91" t="s">
        <v>13</v>
      </c>
    </row>
    <row r="92" spans="1:19" x14ac:dyDescent="0.2">
      <c r="A92">
        <v>2000</v>
      </c>
      <c r="B92">
        <v>7</v>
      </c>
      <c r="C92" t="s">
        <v>177</v>
      </c>
      <c r="D92" t="s">
        <v>138</v>
      </c>
      <c r="E92" t="s">
        <v>177</v>
      </c>
      <c r="F92" t="s">
        <v>10</v>
      </c>
      <c r="G92" t="s">
        <v>96</v>
      </c>
      <c r="H92" s="11">
        <v>45214</v>
      </c>
      <c r="I92" t="s">
        <v>157</v>
      </c>
      <c r="J92">
        <v>45</v>
      </c>
      <c r="K92">
        <v>29</v>
      </c>
      <c r="L92">
        <v>529</v>
      </c>
      <c r="M92">
        <v>1</v>
      </c>
      <c r="N92">
        <v>259</v>
      </c>
      <c r="O92">
        <v>1</v>
      </c>
      <c r="P92" t="s">
        <v>63</v>
      </c>
      <c r="Q92" t="s">
        <v>62</v>
      </c>
      <c r="R92" t="s">
        <v>12</v>
      </c>
      <c r="S92" t="s">
        <v>11</v>
      </c>
    </row>
    <row r="93" spans="1:19" x14ac:dyDescent="0.2">
      <c r="A93">
        <v>2000</v>
      </c>
      <c r="B93">
        <v>7</v>
      </c>
      <c r="C93" t="s">
        <v>127</v>
      </c>
      <c r="D93" t="s">
        <v>125</v>
      </c>
      <c r="E93" t="s">
        <v>127</v>
      </c>
      <c r="F93" t="s">
        <v>10</v>
      </c>
      <c r="G93" t="s">
        <v>96</v>
      </c>
      <c r="H93" s="11">
        <v>45214</v>
      </c>
      <c r="I93" t="s">
        <v>156</v>
      </c>
      <c r="J93">
        <v>19</v>
      </c>
      <c r="K93">
        <v>14</v>
      </c>
      <c r="L93">
        <v>311</v>
      </c>
      <c r="M93">
        <v>0</v>
      </c>
      <c r="N93">
        <v>269</v>
      </c>
      <c r="O93">
        <v>5</v>
      </c>
      <c r="P93" t="s">
        <v>48</v>
      </c>
      <c r="Q93" t="s">
        <v>47</v>
      </c>
      <c r="R93" t="s">
        <v>26</v>
      </c>
      <c r="S93" t="s">
        <v>25</v>
      </c>
    </row>
    <row r="94" spans="1:19" x14ac:dyDescent="0.2">
      <c r="A94">
        <v>2000</v>
      </c>
      <c r="B94">
        <v>7</v>
      </c>
      <c r="C94" t="s">
        <v>117</v>
      </c>
      <c r="D94" t="s">
        <v>142</v>
      </c>
      <c r="E94" t="s">
        <v>117</v>
      </c>
      <c r="F94" t="s">
        <v>10</v>
      </c>
      <c r="G94" t="s">
        <v>96</v>
      </c>
      <c r="H94" s="11">
        <v>45214</v>
      </c>
      <c r="I94" t="s">
        <v>161</v>
      </c>
      <c r="J94">
        <v>24</v>
      </c>
      <c r="K94">
        <v>6</v>
      </c>
      <c r="L94">
        <v>397</v>
      </c>
      <c r="M94">
        <v>3</v>
      </c>
      <c r="N94">
        <v>141</v>
      </c>
      <c r="O94">
        <v>2</v>
      </c>
      <c r="P94" t="s">
        <v>46</v>
      </c>
      <c r="Q94" t="s">
        <v>45</v>
      </c>
      <c r="R94" t="s">
        <v>18</v>
      </c>
      <c r="S94" t="s">
        <v>17</v>
      </c>
    </row>
    <row r="95" spans="1:19" x14ac:dyDescent="0.2">
      <c r="A95">
        <v>2000</v>
      </c>
      <c r="B95">
        <v>7</v>
      </c>
      <c r="C95" t="s">
        <v>105</v>
      </c>
      <c r="D95" t="s">
        <v>129</v>
      </c>
      <c r="E95" t="s">
        <v>129</v>
      </c>
      <c r="F95" t="s">
        <v>10</v>
      </c>
      <c r="G95" t="s">
        <v>96</v>
      </c>
      <c r="H95" s="11">
        <v>45214</v>
      </c>
      <c r="I95" t="s">
        <v>144</v>
      </c>
      <c r="J95">
        <v>37</v>
      </c>
      <c r="K95">
        <v>24</v>
      </c>
      <c r="L95">
        <v>499</v>
      </c>
      <c r="M95">
        <v>1</v>
      </c>
      <c r="N95">
        <v>317</v>
      </c>
      <c r="O95">
        <v>3</v>
      </c>
      <c r="P95" t="s">
        <v>61</v>
      </c>
      <c r="Q95" t="s">
        <v>60</v>
      </c>
      <c r="R95" t="s">
        <v>34</v>
      </c>
      <c r="S95" t="s">
        <v>33</v>
      </c>
    </row>
    <row r="96" spans="1:19" x14ac:dyDescent="0.2">
      <c r="A96">
        <v>2000</v>
      </c>
      <c r="B96">
        <v>7</v>
      </c>
      <c r="C96" t="s">
        <v>118</v>
      </c>
      <c r="D96" t="s">
        <v>133</v>
      </c>
      <c r="E96" t="s">
        <v>133</v>
      </c>
      <c r="F96" t="s">
        <v>10</v>
      </c>
      <c r="G96" t="s">
        <v>96</v>
      </c>
      <c r="H96" s="11">
        <v>45214</v>
      </c>
      <c r="I96" t="s">
        <v>144</v>
      </c>
      <c r="J96">
        <v>34</v>
      </c>
      <c r="K96">
        <v>17</v>
      </c>
      <c r="L96">
        <v>294</v>
      </c>
      <c r="M96">
        <v>1</v>
      </c>
      <c r="N96">
        <v>249</v>
      </c>
      <c r="O96">
        <v>6</v>
      </c>
      <c r="P96" t="s">
        <v>44</v>
      </c>
      <c r="Q96" t="s">
        <v>43</v>
      </c>
      <c r="R96" t="s">
        <v>49</v>
      </c>
      <c r="S96" t="s">
        <v>47</v>
      </c>
    </row>
    <row r="97" spans="1:19" x14ac:dyDescent="0.2">
      <c r="A97">
        <v>2000</v>
      </c>
      <c r="B97">
        <v>7</v>
      </c>
      <c r="C97" t="s">
        <v>130</v>
      </c>
      <c r="D97" t="s">
        <v>135</v>
      </c>
      <c r="E97" t="s">
        <v>130</v>
      </c>
      <c r="F97" t="s">
        <v>10</v>
      </c>
      <c r="G97" t="s">
        <v>96</v>
      </c>
      <c r="H97" s="11">
        <v>45214</v>
      </c>
      <c r="I97" t="s">
        <v>178</v>
      </c>
      <c r="J97">
        <v>44</v>
      </c>
      <c r="K97">
        <v>10</v>
      </c>
      <c r="L97">
        <v>499</v>
      </c>
      <c r="M97">
        <v>0</v>
      </c>
      <c r="N97">
        <v>278</v>
      </c>
      <c r="O97">
        <v>3</v>
      </c>
      <c r="P97" t="s">
        <v>28</v>
      </c>
      <c r="Q97" t="s">
        <v>27</v>
      </c>
      <c r="R97" t="s">
        <v>24</v>
      </c>
      <c r="S97" t="s">
        <v>23</v>
      </c>
    </row>
    <row r="98" spans="1:19" x14ac:dyDescent="0.2">
      <c r="A98">
        <v>2000</v>
      </c>
      <c r="B98">
        <v>7</v>
      </c>
      <c r="C98" t="s">
        <v>123</v>
      </c>
      <c r="D98" t="s">
        <v>114</v>
      </c>
      <c r="E98" t="s">
        <v>114</v>
      </c>
      <c r="F98" t="s">
        <v>10</v>
      </c>
      <c r="G98" t="s">
        <v>96</v>
      </c>
      <c r="H98" s="11">
        <v>45214</v>
      </c>
      <c r="I98" t="s">
        <v>212</v>
      </c>
      <c r="J98">
        <v>33</v>
      </c>
      <c r="K98">
        <v>14</v>
      </c>
      <c r="L98">
        <v>391</v>
      </c>
      <c r="M98">
        <v>0</v>
      </c>
      <c r="N98">
        <v>305</v>
      </c>
      <c r="O98">
        <v>3</v>
      </c>
      <c r="P98" t="s">
        <v>9</v>
      </c>
      <c r="Q98" t="s">
        <v>8</v>
      </c>
      <c r="R98" t="s">
        <v>53</v>
      </c>
      <c r="S98" t="s">
        <v>52</v>
      </c>
    </row>
    <row r="99" spans="1:19" x14ac:dyDescent="0.2">
      <c r="A99">
        <v>2000</v>
      </c>
      <c r="B99">
        <v>7</v>
      </c>
      <c r="C99" t="s">
        <v>101</v>
      </c>
      <c r="D99" t="s">
        <v>98</v>
      </c>
      <c r="E99" t="s">
        <v>101</v>
      </c>
      <c r="F99" t="s">
        <v>10</v>
      </c>
      <c r="G99" t="s">
        <v>96</v>
      </c>
      <c r="H99" s="11">
        <v>45214</v>
      </c>
      <c r="I99" t="s">
        <v>212</v>
      </c>
      <c r="J99">
        <v>31</v>
      </c>
      <c r="K99">
        <v>28</v>
      </c>
      <c r="L99">
        <v>378</v>
      </c>
      <c r="M99">
        <v>0</v>
      </c>
      <c r="N99">
        <v>414</v>
      </c>
      <c r="O99">
        <v>0</v>
      </c>
      <c r="P99" t="s">
        <v>32</v>
      </c>
      <c r="Q99" t="s">
        <v>31</v>
      </c>
      <c r="R99" t="s">
        <v>59</v>
      </c>
      <c r="S99" t="s">
        <v>58</v>
      </c>
    </row>
    <row r="100" spans="1:19" x14ac:dyDescent="0.2">
      <c r="A100">
        <v>2000</v>
      </c>
      <c r="B100">
        <v>7</v>
      </c>
      <c r="C100" t="s">
        <v>136</v>
      </c>
      <c r="D100" t="s">
        <v>112</v>
      </c>
      <c r="E100" t="s">
        <v>112</v>
      </c>
      <c r="F100" t="s">
        <v>10</v>
      </c>
      <c r="G100" t="s">
        <v>96</v>
      </c>
      <c r="H100" s="11">
        <v>45214</v>
      </c>
      <c r="I100" t="s">
        <v>167</v>
      </c>
      <c r="J100">
        <v>28</v>
      </c>
      <c r="K100">
        <v>16</v>
      </c>
      <c r="L100">
        <v>368</v>
      </c>
      <c r="M100">
        <v>1</v>
      </c>
      <c r="N100">
        <v>294</v>
      </c>
      <c r="O100">
        <v>0</v>
      </c>
      <c r="P100" t="s">
        <v>20</v>
      </c>
      <c r="Q100" t="s">
        <v>19</v>
      </c>
      <c r="R100" t="s">
        <v>42</v>
      </c>
      <c r="S100" t="s">
        <v>41</v>
      </c>
    </row>
    <row r="101" spans="1:19" x14ac:dyDescent="0.2">
      <c r="A101">
        <v>2000</v>
      </c>
      <c r="B101">
        <v>7</v>
      </c>
      <c r="C101" t="s">
        <v>104</v>
      </c>
      <c r="D101" t="s">
        <v>128</v>
      </c>
      <c r="E101" t="s">
        <v>104</v>
      </c>
      <c r="F101" t="s">
        <v>10</v>
      </c>
      <c r="G101" t="s">
        <v>143</v>
      </c>
      <c r="H101" s="11">
        <v>45215</v>
      </c>
      <c r="I101" t="s">
        <v>293</v>
      </c>
      <c r="J101">
        <v>27</v>
      </c>
      <c r="K101">
        <v>13</v>
      </c>
      <c r="L101">
        <v>409</v>
      </c>
      <c r="M101">
        <v>1</v>
      </c>
      <c r="N101">
        <v>304</v>
      </c>
      <c r="O101">
        <v>2</v>
      </c>
      <c r="P101" t="s">
        <v>67</v>
      </c>
      <c r="Q101" t="s">
        <v>66</v>
      </c>
      <c r="R101" t="s">
        <v>36</v>
      </c>
      <c r="S101" t="s">
        <v>35</v>
      </c>
    </row>
    <row r="102" spans="1:19" x14ac:dyDescent="0.2">
      <c r="A102">
        <v>2000</v>
      </c>
      <c r="B102">
        <v>8</v>
      </c>
      <c r="C102" t="s">
        <v>139</v>
      </c>
      <c r="D102" t="s">
        <v>140</v>
      </c>
      <c r="E102" t="s">
        <v>140</v>
      </c>
      <c r="F102" t="s">
        <v>10</v>
      </c>
      <c r="G102" t="s">
        <v>146</v>
      </c>
      <c r="H102" s="11">
        <v>45218</v>
      </c>
      <c r="I102" t="s">
        <v>167</v>
      </c>
      <c r="J102">
        <v>28</v>
      </c>
      <c r="K102">
        <v>14</v>
      </c>
      <c r="L102">
        <v>277</v>
      </c>
      <c r="M102">
        <v>0</v>
      </c>
      <c r="N102">
        <v>258</v>
      </c>
      <c r="O102">
        <v>4</v>
      </c>
      <c r="P102" t="s">
        <v>65</v>
      </c>
      <c r="Q102" t="s">
        <v>64</v>
      </c>
      <c r="R102" t="s">
        <v>30</v>
      </c>
      <c r="S102" t="s">
        <v>29</v>
      </c>
    </row>
    <row r="103" spans="1:19" x14ac:dyDescent="0.2">
      <c r="A103">
        <v>2000</v>
      </c>
      <c r="B103">
        <v>8</v>
      </c>
      <c r="C103" t="s">
        <v>125</v>
      </c>
      <c r="D103" t="s">
        <v>123</v>
      </c>
      <c r="E103" t="s">
        <v>125</v>
      </c>
      <c r="F103" t="s">
        <v>10</v>
      </c>
      <c r="G103" t="s">
        <v>96</v>
      </c>
      <c r="H103" s="11">
        <v>45221</v>
      </c>
      <c r="I103" t="s">
        <v>132</v>
      </c>
      <c r="J103">
        <v>48</v>
      </c>
      <c r="K103">
        <v>7</v>
      </c>
      <c r="L103">
        <v>347</v>
      </c>
      <c r="M103">
        <v>0</v>
      </c>
      <c r="N103">
        <v>276</v>
      </c>
      <c r="O103">
        <v>3</v>
      </c>
      <c r="P103" t="s">
        <v>26</v>
      </c>
      <c r="Q103" t="s">
        <v>25</v>
      </c>
      <c r="R103" t="s">
        <v>9</v>
      </c>
      <c r="S103" t="s">
        <v>8</v>
      </c>
    </row>
    <row r="104" spans="1:19" x14ac:dyDescent="0.2">
      <c r="A104">
        <v>2000</v>
      </c>
      <c r="B104">
        <v>8</v>
      </c>
      <c r="C104" t="s">
        <v>129</v>
      </c>
      <c r="D104" t="s">
        <v>118</v>
      </c>
      <c r="E104" t="s">
        <v>129</v>
      </c>
      <c r="F104" t="s">
        <v>10</v>
      </c>
      <c r="G104" t="s">
        <v>96</v>
      </c>
      <c r="H104" s="11">
        <v>45221</v>
      </c>
      <c r="I104" t="s">
        <v>132</v>
      </c>
      <c r="J104">
        <v>30</v>
      </c>
      <c r="K104">
        <v>23</v>
      </c>
      <c r="L104">
        <v>398</v>
      </c>
      <c r="M104">
        <v>1</v>
      </c>
      <c r="N104">
        <v>386</v>
      </c>
      <c r="O104">
        <v>1</v>
      </c>
      <c r="P104" t="s">
        <v>34</v>
      </c>
      <c r="Q104" t="s">
        <v>33</v>
      </c>
      <c r="R104" t="s">
        <v>44</v>
      </c>
      <c r="S104" t="s">
        <v>43</v>
      </c>
    </row>
    <row r="105" spans="1:19" x14ac:dyDescent="0.2">
      <c r="A105">
        <v>2000</v>
      </c>
      <c r="B105">
        <v>8</v>
      </c>
      <c r="C105" t="s">
        <v>97</v>
      </c>
      <c r="D105" t="s">
        <v>177</v>
      </c>
      <c r="E105" t="s">
        <v>97</v>
      </c>
      <c r="F105" t="s">
        <v>10</v>
      </c>
      <c r="G105" t="s">
        <v>96</v>
      </c>
      <c r="H105" s="11">
        <v>45221</v>
      </c>
      <c r="I105" t="s">
        <v>132</v>
      </c>
      <c r="J105">
        <v>54</v>
      </c>
      <c r="K105">
        <v>34</v>
      </c>
      <c r="L105">
        <v>468</v>
      </c>
      <c r="M105">
        <v>0</v>
      </c>
      <c r="N105">
        <v>428</v>
      </c>
      <c r="O105">
        <v>4</v>
      </c>
      <c r="P105" t="s">
        <v>38</v>
      </c>
      <c r="Q105" t="s">
        <v>37</v>
      </c>
      <c r="R105" t="s">
        <v>63</v>
      </c>
      <c r="S105" t="s">
        <v>62</v>
      </c>
    </row>
    <row r="106" spans="1:19" x14ac:dyDescent="0.2">
      <c r="A106">
        <v>2000</v>
      </c>
      <c r="B106">
        <v>8</v>
      </c>
      <c r="C106" t="s">
        <v>134</v>
      </c>
      <c r="D106" t="s">
        <v>130</v>
      </c>
      <c r="E106" t="s">
        <v>134</v>
      </c>
      <c r="F106" t="s">
        <v>10</v>
      </c>
      <c r="G106" t="s">
        <v>96</v>
      </c>
      <c r="H106" s="11">
        <v>45221</v>
      </c>
      <c r="I106" t="s">
        <v>132</v>
      </c>
      <c r="J106">
        <v>31</v>
      </c>
      <c r="K106">
        <v>21</v>
      </c>
      <c r="L106">
        <v>421</v>
      </c>
      <c r="M106">
        <v>1</v>
      </c>
      <c r="N106">
        <v>500</v>
      </c>
      <c r="O106">
        <v>3</v>
      </c>
      <c r="P106" t="s">
        <v>22</v>
      </c>
      <c r="Q106" t="s">
        <v>21</v>
      </c>
      <c r="R106" t="s">
        <v>28</v>
      </c>
      <c r="S106" t="s">
        <v>27</v>
      </c>
    </row>
    <row r="107" spans="1:19" x14ac:dyDescent="0.2">
      <c r="A107">
        <v>2000</v>
      </c>
      <c r="B107">
        <v>8</v>
      </c>
      <c r="C107" t="s">
        <v>112</v>
      </c>
      <c r="D107" t="s">
        <v>119</v>
      </c>
      <c r="E107" t="s">
        <v>112</v>
      </c>
      <c r="F107" t="s">
        <v>10</v>
      </c>
      <c r="G107" t="s">
        <v>96</v>
      </c>
      <c r="H107" s="11">
        <v>45221</v>
      </c>
      <c r="I107" t="s">
        <v>157</v>
      </c>
      <c r="J107">
        <v>31</v>
      </c>
      <c r="K107">
        <v>27</v>
      </c>
      <c r="L107">
        <v>348</v>
      </c>
      <c r="M107">
        <v>1</v>
      </c>
      <c r="N107">
        <v>406</v>
      </c>
      <c r="O107">
        <v>1</v>
      </c>
      <c r="P107" t="s">
        <v>42</v>
      </c>
      <c r="Q107" t="s">
        <v>41</v>
      </c>
      <c r="R107" t="s">
        <v>16</v>
      </c>
      <c r="S107" t="s">
        <v>15</v>
      </c>
    </row>
    <row r="108" spans="1:19" x14ac:dyDescent="0.2">
      <c r="A108">
        <v>2000</v>
      </c>
      <c r="B108">
        <v>8</v>
      </c>
      <c r="C108" t="s">
        <v>142</v>
      </c>
      <c r="D108" t="s">
        <v>98</v>
      </c>
      <c r="E108" t="s">
        <v>142</v>
      </c>
      <c r="F108" t="s">
        <v>10</v>
      </c>
      <c r="G108" t="s">
        <v>96</v>
      </c>
      <c r="H108" s="11">
        <v>45221</v>
      </c>
      <c r="I108" t="s">
        <v>157</v>
      </c>
      <c r="J108">
        <v>34</v>
      </c>
      <c r="K108">
        <v>16</v>
      </c>
      <c r="L108">
        <v>390</v>
      </c>
      <c r="M108">
        <v>0</v>
      </c>
      <c r="N108">
        <v>411</v>
      </c>
      <c r="O108">
        <v>2</v>
      </c>
      <c r="P108" t="s">
        <v>18</v>
      </c>
      <c r="Q108" t="s">
        <v>17</v>
      </c>
      <c r="R108" t="s">
        <v>59</v>
      </c>
      <c r="S108" t="s">
        <v>58</v>
      </c>
    </row>
    <row r="109" spans="1:19" x14ac:dyDescent="0.2">
      <c r="A109">
        <v>2000</v>
      </c>
      <c r="B109">
        <v>8</v>
      </c>
      <c r="C109" t="s">
        <v>110</v>
      </c>
      <c r="D109" t="s">
        <v>104</v>
      </c>
      <c r="E109" t="s">
        <v>104</v>
      </c>
      <c r="F109" t="s">
        <v>10</v>
      </c>
      <c r="G109" t="s">
        <v>96</v>
      </c>
      <c r="H109" s="11">
        <v>45221</v>
      </c>
      <c r="I109" t="s">
        <v>157</v>
      </c>
      <c r="J109">
        <v>14</v>
      </c>
      <c r="K109">
        <v>6</v>
      </c>
      <c r="L109">
        <v>191</v>
      </c>
      <c r="M109">
        <v>2</v>
      </c>
      <c r="N109">
        <v>368</v>
      </c>
      <c r="O109">
        <v>4</v>
      </c>
      <c r="P109" t="s">
        <v>14</v>
      </c>
      <c r="Q109" t="s">
        <v>13</v>
      </c>
      <c r="R109" t="s">
        <v>67</v>
      </c>
      <c r="S109" t="s">
        <v>66</v>
      </c>
    </row>
    <row r="110" spans="1:19" x14ac:dyDescent="0.2">
      <c r="A110">
        <v>2000</v>
      </c>
      <c r="B110">
        <v>8</v>
      </c>
      <c r="C110" t="s">
        <v>114</v>
      </c>
      <c r="D110" t="s">
        <v>136</v>
      </c>
      <c r="E110" t="s">
        <v>114</v>
      </c>
      <c r="F110" t="s">
        <v>10</v>
      </c>
      <c r="G110" t="s">
        <v>96</v>
      </c>
      <c r="H110" s="11">
        <v>45221</v>
      </c>
      <c r="I110" t="s">
        <v>156</v>
      </c>
      <c r="J110">
        <v>13</v>
      </c>
      <c r="K110">
        <v>9</v>
      </c>
      <c r="L110">
        <v>298</v>
      </c>
      <c r="M110">
        <v>2</v>
      </c>
      <c r="N110">
        <v>274</v>
      </c>
      <c r="O110">
        <v>1</v>
      </c>
      <c r="P110" t="s">
        <v>53</v>
      </c>
      <c r="Q110" t="s">
        <v>52</v>
      </c>
      <c r="R110" t="s">
        <v>20</v>
      </c>
      <c r="S110" t="s">
        <v>19</v>
      </c>
    </row>
    <row r="111" spans="1:19" x14ac:dyDescent="0.2">
      <c r="A111">
        <v>2000</v>
      </c>
      <c r="B111">
        <v>8</v>
      </c>
      <c r="C111" t="s">
        <v>138</v>
      </c>
      <c r="D111" t="s">
        <v>117</v>
      </c>
      <c r="E111" t="s">
        <v>117</v>
      </c>
      <c r="F111" t="s">
        <v>10</v>
      </c>
      <c r="G111" t="s">
        <v>96</v>
      </c>
      <c r="H111" s="11">
        <v>45221</v>
      </c>
      <c r="I111" t="s">
        <v>116</v>
      </c>
      <c r="J111">
        <v>21</v>
      </c>
      <c r="K111">
        <v>19</v>
      </c>
      <c r="L111">
        <v>402</v>
      </c>
      <c r="M111">
        <v>1</v>
      </c>
      <c r="N111">
        <v>278</v>
      </c>
      <c r="O111">
        <v>0</v>
      </c>
      <c r="P111" t="s">
        <v>12</v>
      </c>
      <c r="Q111" t="s">
        <v>11</v>
      </c>
      <c r="R111" t="s">
        <v>46</v>
      </c>
      <c r="S111" t="s">
        <v>45</v>
      </c>
    </row>
    <row r="112" spans="1:19" x14ac:dyDescent="0.2">
      <c r="A112">
        <v>2000</v>
      </c>
      <c r="B112">
        <v>8</v>
      </c>
      <c r="C112" t="s">
        <v>131</v>
      </c>
      <c r="D112" t="s">
        <v>105</v>
      </c>
      <c r="E112" t="s">
        <v>131</v>
      </c>
      <c r="F112" t="s">
        <v>10</v>
      </c>
      <c r="G112" t="s">
        <v>96</v>
      </c>
      <c r="H112" s="11">
        <v>45221</v>
      </c>
      <c r="I112" t="s">
        <v>144</v>
      </c>
      <c r="J112">
        <v>31</v>
      </c>
      <c r="K112">
        <v>3</v>
      </c>
      <c r="L112">
        <v>380</v>
      </c>
      <c r="M112">
        <v>1</v>
      </c>
      <c r="N112">
        <v>283</v>
      </c>
      <c r="O112">
        <v>3</v>
      </c>
      <c r="P112" t="s">
        <v>51</v>
      </c>
      <c r="Q112" t="s">
        <v>50</v>
      </c>
      <c r="R112" t="s">
        <v>61</v>
      </c>
      <c r="S112" t="s">
        <v>60</v>
      </c>
    </row>
    <row r="113" spans="1:19" x14ac:dyDescent="0.2">
      <c r="A113">
        <v>2000</v>
      </c>
      <c r="B113">
        <v>8</v>
      </c>
      <c r="C113" t="s">
        <v>124</v>
      </c>
      <c r="D113" t="s">
        <v>135</v>
      </c>
      <c r="E113" t="s">
        <v>124</v>
      </c>
      <c r="F113" t="s">
        <v>10</v>
      </c>
      <c r="G113" t="s">
        <v>96</v>
      </c>
      <c r="H113" s="11">
        <v>45221</v>
      </c>
      <c r="I113" t="s">
        <v>144</v>
      </c>
      <c r="J113">
        <v>22</v>
      </c>
      <c r="K113">
        <v>0</v>
      </c>
      <c r="L113">
        <v>248</v>
      </c>
      <c r="M113">
        <v>0</v>
      </c>
      <c r="N113">
        <v>104</v>
      </c>
      <c r="O113">
        <v>3</v>
      </c>
      <c r="P113" t="s">
        <v>55</v>
      </c>
      <c r="Q113" t="s">
        <v>54</v>
      </c>
      <c r="R113" t="s">
        <v>24</v>
      </c>
      <c r="S113" t="s">
        <v>23</v>
      </c>
    </row>
    <row r="114" spans="1:19" x14ac:dyDescent="0.2">
      <c r="A114">
        <v>2000</v>
      </c>
      <c r="B114">
        <v>8</v>
      </c>
      <c r="C114" t="s">
        <v>128</v>
      </c>
      <c r="D114" t="s">
        <v>126</v>
      </c>
      <c r="E114" t="s">
        <v>126</v>
      </c>
      <c r="F114" t="s">
        <v>10</v>
      </c>
      <c r="G114" t="s">
        <v>96</v>
      </c>
      <c r="H114" s="11">
        <v>45221</v>
      </c>
      <c r="I114" t="s">
        <v>212</v>
      </c>
      <c r="J114">
        <v>35</v>
      </c>
      <c r="K114">
        <v>16</v>
      </c>
      <c r="L114">
        <v>399</v>
      </c>
      <c r="M114">
        <v>2</v>
      </c>
      <c r="N114">
        <v>385</v>
      </c>
      <c r="O114">
        <v>4</v>
      </c>
      <c r="P114" t="s">
        <v>36</v>
      </c>
      <c r="Q114" t="s">
        <v>35</v>
      </c>
      <c r="R114" t="s">
        <v>69</v>
      </c>
      <c r="S114" t="s">
        <v>68</v>
      </c>
    </row>
    <row r="115" spans="1:19" x14ac:dyDescent="0.2">
      <c r="A115">
        <v>2000</v>
      </c>
      <c r="B115">
        <v>8</v>
      </c>
      <c r="C115" t="s">
        <v>133</v>
      </c>
      <c r="D115" t="s">
        <v>137</v>
      </c>
      <c r="E115" t="s">
        <v>133</v>
      </c>
      <c r="F115" t="s">
        <v>10</v>
      </c>
      <c r="G115" t="s">
        <v>143</v>
      </c>
      <c r="H115" s="11">
        <v>45222</v>
      </c>
      <c r="I115" t="s">
        <v>293</v>
      </c>
      <c r="J115">
        <v>40</v>
      </c>
      <c r="K115">
        <v>37</v>
      </c>
      <c r="L115">
        <v>455</v>
      </c>
      <c r="M115">
        <v>4</v>
      </c>
      <c r="N115">
        <v>433</v>
      </c>
      <c r="O115">
        <v>3</v>
      </c>
      <c r="P115" t="s">
        <v>49</v>
      </c>
      <c r="Q115" t="s">
        <v>47</v>
      </c>
      <c r="R115" t="s">
        <v>40</v>
      </c>
      <c r="S115" t="s">
        <v>39</v>
      </c>
    </row>
    <row r="116" spans="1:19" x14ac:dyDescent="0.2">
      <c r="A116">
        <v>2000</v>
      </c>
      <c r="B116">
        <v>9</v>
      </c>
      <c r="C116" t="s">
        <v>139</v>
      </c>
      <c r="D116" t="s">
        <v>112</v>
      </c>
      <c r="E116" t="s">
        <v>139</v>
      </c>
      <c r="F116" t="s">
        <v>10</v>
      </c>
      <c r="G116" t="s">
        <v>96</v>
      </c>
      <c r="H116" s="11">
        <v>45228</v>
      </c>
      <c r="I116" t="s">
        <v>179</v>
      </c>
      <c r="J116">
        <v>41</v>
      </c>
      <c r="K116">
        <v>13</v>
      </c>
      <c r="L116">
        <v>413</v>
      </c>
      <c r="M116">
        <v>0</v>
      </c>
      <c r="N116">
        <v>401</v>
      </c>
      <c r="O116">
        <v>3</v>
      </c>
      <c r="P116" t="s">
        <v>65</v>
      </c>
      <c r="Q116" t="s">
        <v>64</v>
      </c>
      <c r="R116" t="s">
        <v>42</v>
      </c>
      <c r="S116" t="s">
        <v>41</v>
      </c>
    </row>
    <row r="117" spans="1:19" x14ac:dyDescent="0.2">
      <c r="A117">
        <v>2000</v>
      </c>
      <c r="B117">
        <v>9</v>
      </c>
      <c r="C117" t="s">
        <v>119</v>
      </c>
      <c r="D117" t="s">
        <v>133</v>
      </c>
      <c r="E117" t="s">
        <v>119</v>
      </c>
      <c r="F117" t="s">
        <v>10</v>
      </c>
      <c r="G117" t="s">
        <v>96</v>
      </c>
      <c r="H117" s="11">
        <v>45228</v>
      </c>
      <c r="I117" t="s">
        <v>179</v>
      </c>
      <c r="J117">
        <v>23</v>
      </c>
      <c r="K117">
        <v>20</v>
      </c>
      <c r="L117">
        <v>338</v>
      </c>
      <c r="M117">
        <v>0</v>
      </c>
      <c r="N117">
        <v>337</v>
      </c>
      <c r="O117">
        <v>4</v>
      </c>
      <c r="P117" t="s">
        <v>16</v>
      </c>
      <c r="Q117" t="s">
        <v>15</v>
      </c>
      <c r="R117" t="s">
        <v>49</v>
      </c>
      <c r="S117" t="s">
        <v>47</v>
      </c>
    </row>
    <row r="118" spans="1:19" x14ac:dyDescent="0.2">
      <c r="A118">
        <v>2000</v>
      </c>
      <c r="B118">
        <v>9</v>
      </c>
      <c r="C118" t="s">
        <v>137</v>
      </c>
      <c r="D118" t="s">
        <v>101</v>
      </c>
      <c r="E118" t="s">
        <v>137</v>
      </c>
      <c r="F118" t="s">
        <v>10</v>
      </c>
      <c r="G118" t="s">
        <v>96</v>
      </c>
      <c r="H118" s="11">
        <v>45228</v>
      </c>
      <c r="I118" t="s">
        <v>157</v>
      </c>
      <c r="J118">
        <v>28</v>
      </c>
      <c r="K118">
        <v>20</v>
      </c>
      <c r="L118">
        <v>296</v>
      </c>
      <c r="M118">
        <v>1</v>
      </c>
      <c r="N118">
        <v>319</v>
      </c>
      <c r="O118">
        <v>2</v>
      </c>
      <c r="P118" t="s">
        <v>40</v>
      </c>
      <c r="Q118" t="s">
        <v>39</v>
      </c>
      <c r="R118" t="s">
        <v>32</v>
      </c>
      <c r="S118" t="s">
        <v>31</v>
      </c>
    </row>
    <row r="119" spans="1:19" x14ac:dyDescent="0.2">
      <c r="A119">
        <v>2000</v>
      </c>
      <c r="B119">
        <v>9</v>
      </c>
      <c r="C119" t="s">
        <v>110</v>
      </c>
      <c r="D119" t="s">
        <v>124</v>
      </c>
      <c r="E119" t="s">
        <v>124</v>
      </c>
      <c r="F119" t="s">
        <v>10</v>
      </c>
      <c r="G119" t="s">
        <v>96</v>
      </c>
      <c r="H119" s="11">
        <v>45228</v>
      </c>
      <c r="I119" t="s">
        <v>157</v>
      </c>
      <c r="J119">
        <v>9</v>
      </c>
      <c r="K119">
        <v>6</v>
      </c>
      <c r="L119">
        <v>231</v>
      </c>
      <c r="M119">
        <v>1</v>
      </c>
      <c r="N119">
        <v>274</v>
      </c>
      <c r="O119">
        <v>3</v>
      </c>
      <c r="P119" t="s">
        <v>14</v>
      </c>
      <c r="Q119" t="s">
        <v>13</v>
      </c>
      <c r="R119" t="s">
        <v>55</v>
      </c>
      <c r="S119" t="s">
        <v>54</v>
      </c>
    </row>
    <row r="120" spans="1:19" x14ac:dyDescent="0.2">
      <c r="A120">
        <v>2000</v>
      </c>
      <c r="B120">
        <v>9</v>
      </c>
      <c r="C120" t="s">
        <v>138</v>
      </c>
      <c r="D120" t="s">
        <v>142</v>
      </c>
      <c r="E120" t="s">
        <v>138</v>
      </c>
      <c r="F120" t="s">
        <v>10</v>
      </c>
      <c r="G120" t="s">
        <v>96</v>
      </c>
      <c r="H120" s="11">
        <v>45228</v>
      </c>
      <c r="I120" t="s">
        <v>157</v>
      </c>
      <c r="J120">
        <v>13</v>
      </c>
      <c r="K120">
        <v>12</v>
      </c>
      <c r="L120">
        <v>281</v>
      </c>
      <c r="M120">
        <v>3</v>
      </c>
      <c r="N120">
        <v>209</v>
      </c>
      <c r="O120">
        <v>4</v>
      </c>
      <c r="P120" t="s">
        <v>12</v>
      </c>
      <c r="Q120" t="s">
        <v>11</v>
      </c>
      <c r="R120" t="s">
        <v>18</v>
      </c>
      <c r="S120" t="s">
        <v>17</v>
      </c>
    </row>
    <row r="121" spans="1:19" x14ac:dyDescent="0.2">
      <c r="A121">
        <v>2000</v>
      </c>
      <c r="B121">
        <v>9</v>
      </c>
      <c r="C121" t="s">
        <v>135</v>
      </c>
      <c r="D121" t="s">
        <v>134</v>
      </c>
      <c r="E121" t="s">
        <v>134</v>
      </c>
      <c r="F121" t="s">
        <v>10</v>
      </c>
      <c r="G121" t="s">
        <v>96</v>
      </c>
      <c r="H121" s="11">
        <v>45228</v>
      </c>
      <c r="I121" t="s">
        <v>156</v>
      </c>
      <c r="J121">
        <v>12</v>
      </c>
      <c r="K121">
        <v>3</v>
      </c>
      <c r="L121">
        <v>253</v>
      </c>
      <c r="M121">
        <v>1</v>
      </c>
      <c r="N121">
        <v>182</v>
      </c>
      <c r="O121">
        <v>1</v>
      </c>
      <c r="P121" t="s">
        <v>24</v>
      </c>
      <c r="Q121" t="s">
        <v>23</v>
      </c>
      <c r="R121" t="s">
        <v>22</v>
      </c>
      <c r="S121" t="s">
        <v>21</v>
      </c>
    </row>
    <row r="122" spans="1:19" x14ac:dyDescent="0.2">
      <c r="A122">
        <v>2000</v>
      </c>
      <c r="B122">
        <v>9</v>
      </c>
      <c r="C122" t="s">
        <v>129</v>
      </c>
      <c r="D122" t="s">
        <v>140</v>
      </c>
      <c r="E122" t="s">
        <v>129</v>
      </c>
      <c r="F122" t="s">
        <v>10</v>
      </c>
      <c r="G122" t="s">
        <v>96</v>
      </c>
      <c r="H122" s="11">
        <v>45228</v>
      </c>
      <c r="I122" t="s">
        <v>325</v>
      </c>
      <c r="J122">
        <v>30</v>
      </c>
      <c r="K122">
        <v>18</v>
      </c>
      <c r="L122">
        <v>420</v>
      </c>
      <c r="M122">
        <v>5</v>
      </c>
      <c r="N122">
        <v>328</v>
      </c>
      <c r="O122">
        <v>4</v>
      </c>
      <c r="P122" t="s">
        <v>34</v>
      </c>
      <c r="Q122" t="s">
        <v>33</v>
      </c>
      <c r="R122" t="s">
        <v>30</v>
      </c>
      <c r="S122" t="s">
        <v>29</v>
      </c>
    </row>
    <row r="123" spans="1:19" x14ac:dyDescent="0.2">
      <c r="A123">
        <v>2000</v>
      </c>
      <c r="B123">
        <v>9</v>
      </c>
      <c r="C123" t="s">
        <v>123</v>
      </c>
      <c r="D123" t="s">
        <v>117</v>
      </c>
      <c r="E123" t="s">
        <v>117</v>
      </c>
      <c r="F123" t="s">
        <v>10</v>
      </c>
      <c r="G123" t="s">
        <v>96</v>
      </c>
      <c r="H123" s="11">
        <v>45228</v>
      </c>
      <c r="I123" t="s">
        <v>144</v>
      </c>
      <c r="J123">
        <v>21</v>
      </c>
      <c r="K123">
        <v>10</v>
      </c>
      <c r="L123">
        <v>247</v>
      </c>
      <c r="M123">
        <v>1</v>
      </c>
      <c r="N123">
        <v>394</v>
      </c>
      <c r="O123">
        <v>4</v>
      </c>
      <c r="P123" t="s">
        <v>9</v>
      </c>
      <c r="Q123" t="s">
        <v>8</v>
      </c>
      <c r="R123" t="s">
        <v>46</v>
      </c>
      <c r="S123" t="s">
        <v>45</v>
      </c>
    </row>
    <row r="124" spans="1:19" x14ac:dyDescent="0.2">
      <c r="A124">
        <v>2000</v>
      </c>
      <c r="B124">
        <v>9</v>
      </c>
      <c r="C124" t="s">
        <v>98</v>
      </c>
      <c r="D124" t="s">
        <v>177</v>
      </c>
      <c r="E124" t="s">
        <v>177</v>
      </c>
      <c r="F124" t="s">
        <v>10</v>
      </c>
      <c r="G124" t="s">
        <v>96</v>
      </c>
      <c r="H124" s="11">
        <v>45228</v>
      </c>
      <c r="I124" t="s">
        <v>144</v>
      </c>
      <c r="J124">
        <v>34</v>
      </c>
      <c r="K124">
        <v>24</v>
      </c>
      <c r="L124">
        <v>447</v>
      </c>
      <c r="M124">
        <v>1</v>
      </c>
      <c r="N124">
        <v>325</v>
      </c>
      <c r="O124">
        <v>0</v>
      </c>
      <c r="P124" t="s">
        <v>59</v>
      </c>
      <c r="Q124" t="s">
        <v>58</v>
      </c>
      <c r="R124" t="s">
        <v>63</v>
      </c>
      <c r="S124" t="s">
        <v>62</v>
      </c>
    </row>
    <row r="125" spans="1:19" x14ac:dyDescent="0.2">
      <c r="A125">
        <v>2000</v>
      </c>
      <c r="B125">
        <v>9</v>
      </c>
      <c r="C125" t="s">
        <v>127</v>
      </c>
      <c r="D125" t="s">
        <v>114</v>
      </c>
      <c r="E125" t="s">
        <v>127</v>
      </c>
      <c r="F125" t="s">
        <v>10</v>
      </c>
      <c r="G125" t="s">
        <v>96</v>
      </c>
      <c r="H125" s="11">
        <v>45228</v>
      </c>
      <c r="I125" t="s">
        <v>218</v>
      </c>
      <c r="J125">
        <v>24</v>
      </c>
      <c r="K125">
        <v>7</v>
      </c>
      <c r="L125">
        <v>384</v>
      </c>
      <c r="M125">
        <v>0</v>
      </c>
      <c r="N125">
        <v>192</v>
      </c>
      <c r="O125">
        <v>1</v>
      </c>
      <c r="P125" t="s">
        <v>48</v>
      </c>
      <c r="Q125" t="s">
        <v>47</v>
      </c>
      <c r="R125" t="s">
        <v>53</v>
      </c>
      <c r="S125" t="s">
        <v>52</v>
      </c>
    </row>
    <row r="126" spans="1:19" x14ac:dyDescent="0.2">
      <c r="A126">
        <v>2000</v>
      </c>
      <c r="B126">
        <v>9</v>
      </c>
      <c r="C126" t="s">
        <v>125</v>
      </c>
      <c r="D126" t="s">
        <v>128</v>
      </c>
      <c r="E126" t="s">
        <v>128</v>
      </c>
      <c r="F126" t="s">
        <v>10</v>
      </c>
      <c r="G126" t="s">
        <v>96</v>
      </c>
      <c r="H126" s="11">
        <v>45228</v>
      </c>
      <c r="I126" t="s">
        <v>212</v>
      </c>
      <c r="J126">
        <v>23</v>
      </c>
      <c r="K126">
        <v>17</v>
      </c>
      <c r="L126">
        <v>392</v>
      </c>
      <c r="M126">
        <v>0</v>
      </c>
      <c r="N126">
        <v>325</v>
      </c>
      <c r="O126">
        <v>3</v>
      </c>
      <c r="P126" t="s">
        <v>26</v>
      </c>
      <c r="Q126" t="s">
        <v>25</v>
      </c>
      <c r="R126" t="s">
        <v>36</v>
      </c>
      <c r="S126" t="s">
        <v>35</v>
      </c>
    </row>
    <row r="127" spans="1:19" x14ac:dyDescent="0.2">
      <c r="A127">
        <v>2000</v>
      </c>
      <c r="B127">
        <v>9</v>
      </c>
      <c r="C127" t="s">
        <v>105</v>
      </c>
      <c r="D127" t="s">
        <v>97</v>
      </c>
      <c r="E127" t="s">
        <v>97</v>
      </c>
      <c r="F127" t="s">
        <v>10</v>
      </c>
      <c r="G127" t="s">
        <v>96</v>
      </c>
      <c r="H127" s="11">
        <v>45228</v>
      </c>
      <c r="I127" t="s">
        <v>216</v>
      </c>
      <c r="J127">
        <v>24</v>
      </c>
      <c r="K127">
        <v>19</v>
      </c>
      <c r="L127">
        <v>410</v>
      </c>
      <c r="M127">
        <v>3</v>
      </c>
      <c r="N127">
        <v>351</v>
      </c>
      <c r="O127">
        <v>4</v>
      </c>
      <c r="P127" t="s">
        <v>61</v>
      </c>
      <c r="Q127" t="s">
        <v>60</v>
      </c>
      <c r="R127" t="s">
        <v>38</v>
      </c>
      <c r="S127" t="s">
        <v>37</v>
      </c>
    </row>
    <row r="128" spans="1:19" x14ac:dyDescent="0.2">
      <c r="A128">
        <v>2000</v>
      </c>
      <c r="B128">
        <v>9</v>
      </c>
      <c r="C128" t="s">
        <v>153</v>
      </c>
      <c r="D128" t="s">
        <v>131</v>
      </c>
      <c r="E128" t="s">
        <v>131</v>
      </c>
      <c r="F128" t="s">
        <v>10</v>
      </c>
      <c r="G128" t="s">
        <v>96</v>
      </c>
      <c r="H128" s="11">
        <v>45228</v>
      </c>
      <c r="I128" t="s">
        <v>167</v>
      </c>
      <c r="J128">
        <v>15</v>
      </c>
      <c r="K128">
        <v>13</v>
      </c>
      <c r="L128">
        <v>228</v>
      </c>
      <c r="M128">
        <v>1</v>
      </c>
      <c r="N128">
        <v>224</v>
      </c>
      <c r="O128">
        <v>2</v>
      </c>
      <c r="P128" t="s">
        <v>57</v>
      </c>
      <c r="Q128" t="s">
        <v>56</v>
      </c>
      <c r="R128" t="s">
        <v>51</v>
      </c>
      <c r="S128" t="s">
        <v>50</v>
      </c>
    </row>
    <row r="129" spans="1:19" x14ac:dyDescent="0.2">
      <c r="A129">
        <v>2000</v>
      </c>
      <c r="B129">
        <v>9</v>
      </c>
      <c r="C129" t="s">
        <v>126</v>
      </c>
      <c r="D129" t="s">
        <v>104</v>
      </c>
      <c r="E129" t="s">
        <v>104</v>
      </c>
      <c r="F129" t="s">
        <v>10</v>
      </c>
      <c r="G129" t="s">
        <v>143</v>
      </c>
      <c r="H129" s="11">
        <v>45229</v>
      </c>
      <c r="I129" t="s">
        <v>324</v>
      </c>
      <c r="J129">
        <v>27</v>
      </c>
      <c r="K129">
        <v>21</v>
      </c>
      <c r="L129">
        <v>189</v>
      </c>
      <c r="M129">
        <v>0</v>
      </c>
      <c r="N129">
        <v>266</v>
      </c>
      <c r="O129">
        <v>3</v>
      </c>
      <c r="P129" t="s">
        <v>69</v>
      </c>
      <c r="Q129" t="s">
        <v>68</v>
      </c>
      <c r="R129" t="s">
        <v>67</v>
      </c>
      <c r="S129" t="s">
        <v>66</v>
      </c>
    </row>
    <row r="130" spans="1:19" x14ac:dyDescent="0.2">
      <c r="A130">
        <v>2000</v>
      </c>
      <c r="B130">
        <v>10</v>
      </c>
      <c r="C130" t="s">
        <v>140</v>
      </c>
      <c r="D130" t="s">
        <v>137</v>
      </c>
      <c r="E130" t="s">
        <v>137</v>
      </c>
      <c r="F130" t="s">
        <v>10</v>
      </c>
      <c r="G130" t="s">
        <v>96</v>
      </c>
      <c r="H130" s="11">
        <v>45235</v>
      </c>
      <c r="I130" t="s">
        <v>179</v>
      </c>
      <c r="J130">
        <v>23</v>
      </c>
      <c r="K130">
        <v>8</v>
      </c>
      <c r="L130">
        <v>293</v>
      </c>
      <c r="M130">
        <v>0</v>
      </c>
      <c r="N130">
        <v>253</v>
      </c>
      <c r="O130">
        <v>3</v>
      </c>
      <c r="P130" t="s">
        <v>30</v>
      </c>
      <c r="Q130" t="s">
        <v>29</v>
      </c>
      <c r="R130" t="s">
        <v>40</v>
      </c>
      <c r="S130" t="s">
        <v>39</v>
      </c>
    </row>
    <row r="131" spans="1:19" x14ac:dyDescent="0.2">
      <c r="A131">
        <v>2000</v>
      </c>
      <c r="B131">
        <v>10</v>
      </c>
      <c r="C131" t="s">
        <v>117</v>
      </c>
      <c r="D131" t="s">
        <v>98</v>
      </c>
      <c r="E131" t="s">
        <v>117</v>
      </c>
      <c r="F131" t="s">
        <v>10</v>
      </c>
      <c r="G131" t="s">
        <v>96</v>
      </c>
      <c r="H131" s="11">
        <v>45235</v>
      </c>
      <c r="I131" t="s">
        <v>157</v>
      </c>
      <c r="J131">
        <v>31</v>
      </c>
      <c r="K131">
        <v>15</v>
      </c>
      <c r="L131">
        <v>360</v>
      </c>
      <c r="M131">
        <v>0</v>
      </c>
      <c r="N131">
        <v>346</v>
      </c>
      <c r="O131">
        <v>2</v>
      </c>
      <c r="P131" t="s">
        <v>46</v>
      </c>
      <c r="Q131" t="s">
        <v>45</v>
      </c>
      <c r="R131" t="s">
        <v>59</v>
      </c>
      <c r="S131" t="s">
        <v>58</v>
      </c>
    </row>
    <row r="132" spans="1:19" x14ac:dyDescent="0.2">
      <c r="A132">
        <v>2000</v>
      </c>
      <c r="B132">
        <v>10</v>
      </c>
      <c r="C132" t="s">
        <v>136</v>
      </c>
      <c r="D132" t="s">
        <v>129</v>
      </c>
      <c r="E132" t="s">
        <v>136</v>
      </c>
      <c r="F132" t="s">
        <v>10</v>
      </c>
      <c r="G132" t="s">
        <v>96</v>
      </c>
      <c r="H132" s="11">
        <v>45235</v>
      </c>
      <c r="I132" t="s">
        <v>157</v>
      </c>
      <c r="J132">
        <v>27</v>
      </c>
      <c r="K132">
        <v>24</v>
      </c>
      <c r="L132">
        <v>370</v>
      </c>
      <c r="M132">
        <v>0</v>
      </c>
      <c r="N132">
        <v>371</v>
      </c>
      <c r="O132">
        <v>2</v>
      </c>
      <c r="P132" t="s">
        <v>20</v>
      </c>
      <c r="Q132" t="s">
        <v>19</v>
      </c>
      <c r="R132" t="s">
        <v>34</v>
      </c>
      <c r="S132" t="s">
        <v>33</v>
      </c>
    </row>
    <row r="133" spans="1:19" x14ac:dyDescent="0.2">
      <c r="A133">
        <v>2000</v>
      </c>
      <c r="B133">
        <v>10</v>
      </c>
      <c r="C133" t="s">
        <v>118</v>
      </c>
      <c r="D133" t="s">
        <v>119</v>
      </c>
      <c r="E133" t="s">
        <v>119</v>
      </c>
      <c r="F133" t="s">
        <v>10</v>
      </c>
      <c r="G133" t="s">
        <v>96</v>
      </c>
      <c r="H133" s="11">
        <v>45235</v>
      </c>
      <c r="I133" t="s">
        <v>157</v>
      </c>
      <c r="J133">
        <v>16</v>
      </c>
      <c r="K133">
        <v>13</v>
      </c>
      <c r="L133">
        <v>315</v>
      </c>
      <c r="M133">
        <v>1</v>
      </c>
      <c r="N133">
        <v>189</v>
      </c>
      <c r="O133">
        <v>2</v>
      </c>
      <c r="P133" t="s">
        <v>44</v>
      </c>
      <c r="Q133" t="s">
        <v>43</v>
      </c>
      <c r="R133" t="s">
        <v>16</v>
      </c>
      <c r="S133" t="s">
        <v>15</v>
      </c>
    </row>
    <row r="134" spans="1:19" x14ac:dyDescent="0.2">
      <c r="A134">
        <v>2000</v>
      </c>
      <c r="B134">
        <v>10</v>
      </c>
      <c r="C134" t="s">
        <v>138</v>
      </c>
      <c r="D134" t="s">
        <v>139</v>
      </c>
      <c r="E134" t="s">
        <v>139</v>
      </c>
      <c r="F134" t="s">
        <v>10</v>
      </c>
      <c r="G134" t="s">
        <v>96</v>
      </c>
      <c r="H134" s="11">
        <v>45235</v>
      </c>
      <c r="I134" t="s">
        <v>157</v>
      </c>
      <c r="J134">
        <v>27</v>
      </c>
      <c r="K134">
        <v>14</v>
      </c>
      <c r="L134">
        <v>267</v>
      </c>
      <c r="M134">
        <v>2</v>
      </c>
      <c r="N134">
        <v>283</v>
      </c>
      <c r="O134">
        <v>4</v>
      </c>
      <c r="P134" t="s">
        <v>12</v>
      </c>
      <c r="Q134" t="s">
        <v>11</v>
      </c>
      <c r="R134" t="s">
        <v>65</v>
      </c>
      <c r="S134" t="s">
        <v>64</v>
      </c>
    </row>
    <row r="135" spans="1:19" x14ac:dyDescent="0.2">
      <c r="A135">
        <v>2000</v>
      </c>
      <c r="B135">
        <v>10</v>
      </c>
      <c r="C135" t="s">
        <v>114</v>
      </c>
      <c r="D135" t="s">
        <v>125</v>
      </c>
      <c r="E135" t="s">
        <v>114</v>
      </c>
      <c r="F135" t="s">
        <v>10</v>
      </c>
      <c r="G135" t="s">
        <v>96</v>
      </c>
      <c r="H135" s="11">
        <v>45235</v>
      </c>
      <c r="I135" t="s">
        <v>156</v>
      </c>
      <c r="J135">
        <v>16</v>
      </c>
      <c r="K135">
        <v>13</v>
      </c>
      <c r="L135">
        <v>357</v>
      </c>
      <c r="M135">
        <v>2</v>
      </c>
      <c r="N135">
        <v>295</v>
      </c>
      <c r="O135">
        <v>2</v>
      </c>
      <c r="P135" t="s">
        <v>53</v>
      </c>
      <c r="Q135" t="s">
        <v>52</v>
      </c>
      <c r="R135" t="s">
        <v>26</v>
      </c>
      <c r="S135" t="s">
        <v>25</v>
      </c>
    </row>
    <row r="136" spans="1:19" x14ac:dyDescent="0.2">
      <c r="A136">
        <v>2000</v>
      </c>
      <c r="B136">
        <v>10</v>
      </c>
      <c r="C136" t="s">
        <v>104</v>
      </c>
      <c r="D136" t="s">
        <v>124</v>
      </c>
      <c r="E136" t="s">
        <v>104</v>
      </c>
      <c r="F136" t="s">
        <v>10</v>
      </c>
      <c r="G136" t="s">
        <v>96</v>
      </c>
      <c r="H136" s="11">
        <v>45235</v>
      </c>
      <c r="I136" t="s">
        <v>156</v>
      </c>
      <c r="J136">
        <v>9</v>
      </c>
      <c r="K136">
        <v>7</v>
      </c>
      <c r="L136">
        <v>364</v>
      </c>
      <c r="M136">
        <v>1</v>
      </c>
      <c r="N136">
        <v>167</v>
      </c>
      <c r="O136">
        <v>3</v>
      </c>
      <c r="P136" t="s">
        <v>67</v>
      </c>
      <c r="Q136" t="s">
        <v>66</v>
      </c>
      <c r="R136" t="s">
        <v>55</v>
      </c>
      <c r="S136" t="s">
        <v>54</v>
      </c>
    </row>
    <row r="137" spans="1:19" x14ac:dyDescent="0.2">
      <c r="A137">
        <v>2000</v>
      </c>
      <c r="B137">
        <v>10</v>
      </c>
      <c r="C137" t="s">
        <v>134</v>
      </c>
      <c r="D137" t="s">
        <v>110</v>
      </c>
      <c r="E137" t="s">
        <v>110</v>
      </c>
      <c r="F137" t="s">
        <v>10</v>
      </c>
      <c r="G137" t="s">
        <v>96</v>
      </c>
      <c r="H137" s="11">
        <v>45235</v>
      </c>
      <c r="I137" t="s">
        <v>156</v>
      </c>
      <c r="J137">
        <v>27</v>
      </c>
      <c r="K137">
        <v>7</v>
      </c>
      <c r="L137">
        <v>378</v>
      </c>
      <c r="M137">
        <v>0</v>
      </c>
      <c r="N137">
        <v>174</v>
      </c>
      <c r="O137">
        <v>1</v>
      </c>
      <c r="P137" t="s">
        <v>22</v>
      </c>
      <c r="Q137" t="s">
        <v>21</v>
      </c>
      <c r="R137" t="s">
        <v>14</v>
      </c>
      <c r="S137" t="s">
        <v>13</v>
      </c>
    </row>
    <row r="138" spans="1:19" x14ac:dyDescent="0.2">
      <c r="A138">
        <v>2000</v>
      </c>
      <c r="B138">
        <v>10</v>
      </c>
      <c r="C138" t="s">
        <v>135</v>
      </c>
      <c r="D138" t="s">
        <v>127</v>
      </c>
      <c r="E138" t="s">
        <v>127</v>
      </c>
      <c r="F138" t="s">
        <v>10</v>
      </c>
      <c r="G138" t="s">
        <v>96</v>
      </c>
      <c r="H138" s="11">
        <v>45235</v>
      </c>
      <c r="I138" t="s">
        <v>156</v>
      </c>
      <c r="J138">
        <v>24</v>
      </c>
      <c r="K138">
        <v>3</v>
      </c>
      <c r="L138">
        <v>370</v>
      </c>
      <c r="M138">
        <v>1</v>
      </c>
      <c r="N138">
        <v>193</v>
      </c>
      <c r="O138">
        <v>1</v>
      </c>
      <c r="P138" t="s">
        <v>24</v>
      </c>
      <c r="Q138" t="s">
        <v>23</v>
      </c>
      <c r="R138" t="s">
        <v>48</v>
      </c>
      <c r="S138" t="s">
        <v>47</v>
      </c>
    </row>
    <row r="139" spans="1:19" x14ac:dyDescent="0.2">
      <c r="A139">
        <v>2000</v>
      </c>
      <c r="B139">
        <v>10</v>
      </c>
      <c r="C139" t="s">
        <v>131</v>
      </c>
      <c r="D139" t="s">
        <v>97</v>
      </c>
      <c r="E139" t="s">
        <v>131</v>
      </c>
      <c r="F139" t="s">
        <v>10</v>
      </c>
      <c r="G139" t="s">
        <v>96</v>
      </c>
      <c r="H139" s="11">
        <v>45235</v>
      </c>
      <c r="I139" t="s">
        <v>243</v>
      </c>
      <c r="J139">
        <v>49</v>
      </c>
      <c r="K139">
        <v>31</v>
      </c>
      <c r="L139">
        <v>473</v>
      </c>
      <c r="M139">
        <v>0</v>
      </c>
      <c r="N139">
        <v>513</v>
      </c>
      <c r="O139">
        <v>3</v>
      </c>
      <c r="P139" t="s">
        <v>51</v>
      </c>
      <c r="Q139" t="s">
        <v>50</v>
      </c>
      <c r="R139" t="s">
        <v>38</v>
      </c>
      <c r="S139" t="s">
        <v>37</v>
      </c>
    </row>
    <row r="140" spans="1:19" x14ac:dyDescent="0.2">
      <c r="A140">
        <v>2000</v>
      </c>
      <c r="B140">
        <v>10</v>
      </c>
      <c r="C140" t="s">
        <v>123</v>
      </c>
      <c r="D140" t="s">
        <v>126</v>
      </c>
      <c r="E140" t="s">
        <v>123</v>
      </c>
      <c r="F140" t="s">
        <v>10</v>
      </c>
      <c r="G140" t="s">
        <v>96</v>
      </c>
      <c r="H140" s="11">
        <v>45235</v>
      </c>
      <c r="I140" t="s">
        <v>144</v>
      </c>
      <c r="J140">
        <v>16</v>
      </c>
      <c r="K140">
        <v>15</v>
      </c>
      <c r="L140">
        <v>178</v>
      </c>
      <c r="M140">
        <v>2</v>
      </c>
      <c r="N140">
        <v>422</v>
      </c>
      <c r="O140">
        <v>3</v>
      </c>
      <c r="P140" t="s">
        <v>9</v>
      </c>
      <c r="Q140" t="s">
        <v>8</v>
      </c>
      <c r="R140" t="s">
        <v>69</v>
      </c>
      <c r="S140" t="s">
        <v>68</v>
      </c>
    </row>
    <row r="141" spans="1:19" x14ac:dyDescent="0.2">
      <c r="A141">
        <v>2000</v>
      </c>
      <c r="B141">
        <v>10</v>
      </c>
      <c r="C141" t="s">
        <v>105</v>
      </c>
      <c r="D141" t="s">
        <v>153</v>
      </c>
      <c r="E141" t="s">
        <v>105</v>
      </c>
      <c r="F141" t="s">
        <v>10</v>
      </c>
      <c r="G141" t="s">
        <v>96</v>
      </c>
      <c r="H141" s="11">
        <v>45235</v>
      </c>
      <c r="I141" t="s">
        <v>212</v>
      </c>
      <c r="J141">
        <v>17</v>
      </c>
      <c r="K141">
        <v>15</v>
      </c>
      <c r="L141">
        <v>128</v>
      </c>
      <c r="M141">
        <v>1</v>
      </c>
      <c r="N141">
        <v>398</v>
      </c>
      <c r="O141">
        <v>3</v>
      </c>
      <c r="P141" t="s">
        <v>61</v>
      </c>
      <c r="Q141" t="s">
        <v>60</v>
      </c>
      <c r="R141" t="s">
        <v>57</v>
      </c>
      <c r="S141" t="s">
        <v>56</v>
      </c>
    </row>
    <row r="142" spans="1:19" x14ac:dyDescent="0.2">
      <c r="A142">
        <v>2000</v>
      </c>
      <c r="B142">
        <v>10</v>
      </c>
      <c r="C142" t="s">
        <v>133</v>
      </c>
      <c r="D142" t="s">
        <v>130</v>
      </c>
      <c r="E142" t="s">
        <v>130</v>
      </c>
      <c r="F142" t="s">
        <v>10</v>
      </c>
      <c r="G142" t="s">
        <v>96</v>
      </c>
      <c r="H142" s="11">
        <v>45235</v>
      </c>
      <c r="I142" t="s">
        <v>212</v>
      </c>
      <c r="J142">
        <v>30</v>
      </c>
      <c r="K142">
        <v>23</v>
      </c>
      <c r="L142">
        <v>447</v>
      </c>
      <c r="M142">
        <v>1</v>
      </c>
      <c r="N142">
        <v>381</v>
      </c>
      <c r="O142">
        <v>3</v>
      </c>
      <c r="P142" t="s">
        <v>49</v>
      </c>
      <c r="Q142" t="s">
        <v>47</v>
      </c>
      <c r="R142" t="s">
        <v>28</v>
      </c>
      <c r="S142" t="s">
        <v>27</v>
      </c>
    </row>
    <row r="143" spans="1:19" x14ac:dyDescent="0.2">
      <c r="A143">
        <v>2000</v>
      </c>
      <c r="B143">
        <v>10</v>
      </c>
      <c r="C143" t="s">
        <v>177</v>
      </c>
      <c r="D143" t="s">
        <v>142</v>
      </c>
      <c r="E143" t="s">
        <v>142</v>
      </c>
      <c r="F143" t="s">
        <v>10</v>
      </c>
      <c r="G143" t="s">
        <v>96</v>
      </c>
      <c r="H143" s="11">
        <v>45235</v>
      </c>
      <c r="I143" t="s">
        <v>167</v>
      </c>
      <c r="J143">
        <v>27</v>
      </c>
      <c r="K143">
        <v>24</v>
      </c>
      <c r="L143">
        <v>268</v>
      </c>
      <c r="M143">
        <v>2</v>
      </c>
      <c r="N143">
        <v>426</v>
      </c>
      <c r="O143">
        <v>2</v>
      </c>
      <c r="P143" t="s">
        <v>63</v>
      </c>
      <c r="Q143" t="s">
        <v>62</v>
      </c>
      <c r="R143" t="s">
        <v>18</v>
      </c>
      <c r="S143" t="s">
        <v>17</v>
      </c>
    </row>
    <row r="144" spans="1:19" x14ac:dyDescent="0.2">
      <c r="A144">
        <v>2000</v>
      </c>
      <c r="B144">
        <v>10</v>
      </c>
      <c r="C144" t="s">
        <v>101</v>
      </c>
      <c r="D144" t="s">
        <v>112</v>
      </c>
      <c r="E144" t="s">
        <v>101</v>
      </c>
      <c r="F144" t="s">
        <v>10</v>
      </c>
      <c r="G144" t="s">
        <v>143</v>
      </c>
      <c r="H144" s="11">
        <v>45236</v>
      </c>
      <c r="I144" t="s">
        <v>276</v>
      </c>
      <c r="J144">
        <v>26</v>
      </c>
      <c r="K144">
        <v>20</v>
      </c>
      <c r="L144">
        <v>298</v>
      </c>
      <c r="M144">
        <v>0</v>
      </c>
      <c r="N144">
        <v>407</v>
      </c>
      <c r="O144">
        <v>5</v>
      </c>
      <c r="P144" t="s">
        <v>32</v>
      </c>
      <c r="Q144" t="s">
        <v>31</v>
      </c>
      <c r="R144" t="s">
        <v>42</v>
      </c>
      <c r="S144" t="s">
        <v>41</v>
      </c>
    </row>
    <row r="145" spans="1:19" x14ac:dyDescent="0.2">
      <c r="A145">
        <v>2000</v>
      </c>
      <c r="B145">
        <v>11</v>
      </c>
      <c r="C145" t="s">
        <v>125</v>
      </c>
      <c r="D145" t="s">
        <v>134</v>
      </c>
      <c r="E145" t="s">
        <v>125</v>
      </c>
      <c r="F145" t="s">
        <v>10</v>
      </c>
      <c r="G145" t="s">
        <v>96</v>
      </c>
      <c r="H145" s="11">
        <v>45242</v>
      </c>
      <c r="I145" t="s">
        <v>132</v>
      </c>
      <c r="J145">
        <v>23</v>
      </c>
      <c r="K145">
        <v>6</v>
      </c>
      <c r="L145">
        <v>405</v>
      </c>
      <c r="M145">
        <v>1</v>
      </c>
      <c r="N145">
        <v>195</v>
      </c>
      <c r="O145">
        <v>2</v>
      </c>
      <c r="P145" t="s">
        <v>26</v>
      </c>
      <c r="Q145" t="s">
        <v>25</v>
      </c>
      <c r="R145" t="s">
        <v>22</v>
      </c>
      <c r="S145" t="s">
        <v>21</v>
      </c>
    </row>
    <row r="146" spans="1:19" x14ac:dyDescent="0.2">
      <c r="A146">
        <v>2000</v>
      </c>
      <c r="B146">
        <v>11</v>
      </c>
      <c r="C146" t="s">
        <v>112</v>
      </c>
      <c r="D146" t="s">
        <v>123</v>
      </c>
      <c r="E146" t="s">
        <v>112</v>
      </c>
      <c r="F146" t="s">
        <v>10</v>
      </c>
      <c r="G146" t="s">
        <v>96</v>
      </c>
      <c r="H146" s="11">
        <v>45242</v>
      </c>
      <c r="I146" t="s">
        <v>132</v>
      </c>
      <c r="J146">
        <v>31</v>
      </c>
      <c r="K146">
        <v>14</v>
      </c>
      <c r="L146">
        <v>460</v>
      </c>
      <c r="M146">
        <v>2</v>
      </c>
      <c r="N146">
        <v>249</v>
      </c>
      <c r="O146">
        <v>2</v>
      </c>
      <c r="P146" t="s">
        <v>42</v>
      </c>
      <c r="Q146" t="s">
        <v>41</v>
      </c>
      <c r="R146" t="s">
        <v>9</v>
      </c>
      <c r="S146" t="s">
        <v>8</v>
      </c>
    </row>
    <row r="147" spans="1:19" x14ac:dyDescent="0.2">
      <c r="A147">
        <v>2000</v>
      </c>
      <c r="B147">
        <v>11</v>
      </c>
      <c r="C147" t="s">
        <v>124</v>
      </c>
      <c r="D147" t="s">
        <v>114</v>
      </c>
      <c r="E147" t="s">
        <v>114</v>
      </c>
      <c r="F147" t="s">
        <v>10</v>
      </c>
      <c r="G147" t="s">
        <v>96</v>
      </c>
      <c r="H147" s="11">
        <v>45242</v>
      </c>
      <c r="I147" t="s">
        <v>179</v>
      </c>
      <c r="J147">
        <v>26</v>
      </c>
      <c r="K147">
        <v>23</v>
      </c>
      <c r="L147">
        <v>290</v>
      </c>
      <c r="M147">
        <v>1</v>
      </c>
      <c r="N147">
        <v>322</v>
      </c>
      <c r="O147">
        <v>1</v>
      </c>
      <c r="P147" t="s">
        <v>55</v>
      </c>
      <c r="Q147" t="s">
        <v>54</v>
      </c>
      <c r="R147" t="s">
        <v>53</v>
      </c>
      <c r="S147" t="s">
        <v>52</v>
      </c>
    </row>
    <row r="148" spans="1:19" x14ac:dyDescent="0.2">
      <c r="A148">
        <v>2000</v>
      </c>
      <c r="B148">
        <v>11</v>
      </c>
      <c r="C148" t="s">
        <v>140</v>
      </c>
      <c r="D148" t="s">
        <v>138</v>
      </c>
      <c r="E148" t="s">
        <v>140</v>
      </c>
      <c r="F148" t="s">
        <v>10</v>
      </c>
      <c r="G148" t="s">
        <v>96</v>
      </c>
      <c r="H148" s="11">
        <v>45242</v>
      </c>
      <c r="I148" t="s">
        <v>179</v>
      </c>
      <c r="J148">
        <v>13</v>
      </c>
      <c r="K148">
        <v>10</v>
      </c>
      <c r="L148">
        <v>222</v>
      </c>
      <c r="M148">
        <v>1</v>
      </c>
      <c r="N148">
        <v>218</v>
      </c>
      <c r="O148">
        <v>2</v>
      </c>
      <c r="P148" t="s">
        <v>30</v>
      </c>
      <c r="Q148" t="s">
        <v>29</v>
      </c>
      <c r="R148" t="s">
        <v>12</v>
      </c>
      <c r="S148" t="s">
        <v>11</v>
      </c>
    </row>
    <row r="149" spans="1:19" x14ac:dyDescent="0.2">
      <c r="A149">
        <v>2000</v>
      </c>
      <c r="B149">
        <v>11</v>
      </c>
      <c r="C149" t="s">
        <v>142</v>
      </c>
      <c r="D149" t="s">
        <v>117</v>
      </c>
      <c r="E149" t="s">
        <v>117</v>
      </c>
      <c r="F149" t="s">
        <v>10</v>
      </c>
      <c r="G149" t="s">
        <v>96</v>
      </c>
      <c r="H149" s="11">
        <v>45242</v>
      </c>
      <c r="I149" t="s">
        <v>157</v>
      </c>
      <c r="J149">
        <v>20</v>
      </c>
      <c r="K149">
        <v>10</v>
      </c>
      <c r="L149">
        <v>322</v>
      </c>
      <c r="M149">
        <v>2</v>
      </c>
      <c r="N149">
        <v>311</v>
      </c>
      <c r="O149">
        <v>5</v>
      </c>
      <c r="P149" t="s">
        <v>18</v>
      </c>
      <c r="Q149" t="s">
        <v>17</v>
      </c>
      <c r="R149" t="s">
        <v>46</v>
      </c>
      <c r="S149" t="s">
        <v>45</v>
      </c>
    </row>
    <row r="150" spans="1:19" x14ac:dyDescent="0.2">
      <c r="A150">
        <v>2000</v>
      </c>
      <c r="B150">
        <v>11</v>
      </c>
      <c r="C150" t="s">
        <v>119</v>
      </c>
      <c r="D150" t="s">
        <v>136</v>
      </c>
      <c r="E150" t="s">
        <v>119</v>
      </c>
      <c r="F150" t="s">
        <v>10</v>
      </c>
      <c r="G150" t="s">
        <v>96</v>
      </c>
      <c r="H150" s="11">
        <v>45242</v>
      </c>
      <c r="I150" t="s">
        <v>157</v>
      </c>
      <c r="J150">
        <v>20</v>
      </c>
      <c r="K150">
        <v>3</v>
      </c>
      <c r="L150">
        <v>299</v>
      </c>
      <c r="M150">
        <v>1</v>
      </c>
      <c r="N150">
        <v>234</v>
      </c>
      <c r="O150">
        <v>4</v>
      </c>
      <c r="P150" t="s">
        <v>16</v>
      </c>
      <c r="Q150" t="s">
        <v>15</v>
      </c>
      <c r="R150" t="s">
        <v>20</v>
      </c>
      <c r="S150" t="s">
        <v>19</v>
      </c>
    </row>
    <row r="151" spans="1:19" x14ac:dyDescent="0.2">
      <c r="A151">
        <v>2000</v>
      </c>
      <c r="B151">
        <v>11</v>
      </c>
      <c r="C151" t="s">
        <v>128</v>
      </c>
      <c r="D151" t="s">
        <v>105</v>
      </c>
      <c r="E151" t="s">
        <v>105</v>
      </c>
      <c r="F151" t="s">
        <v>10</v>
      </c>
      <c r="G151" t="s">
        <v>96</v>
      </c>
      <c r="H151" s="11">
        <v>45242</v>
      </c>
      <c r="I151" t="s">
        <v>157</v>
      </c>
      <c r="J151">
        <v>28</v>
      </c>
      <c r="K151">
        <v>21</v>
      </c>
      <c r="L151">
        <v>326</v>
      </c>
      <c r="M151">
        <v>0</v>
      </c>
      <c r="N151">
        <v>437</v>
      </c>
      <c r="O151">
        <v>1</v>
      </c>
      <c r="P151" t="s">
        <v>36</v>
      </c>
      <c r="Q151" t="s">
        <v>35</v>
      </c>
      <c r="R151" t="s">
        <v>61</v>
      </c>
      <c r="S151" t="s">
        <v>60</v>
      </c>
    </row>
    <row r="152" spans="1:19" x14ac:dyDescent="0.2">
      <c r="A152">
        <v>2000</v>
      </c>
      <c r="B152">
        <v>11</v>
      </c>
      <c r="C152" t="s">
        <v>104</v>
      </c>
      <c r="D152" t="s">
        <v>110</v>
      </c>
      <c r="E152" t="s">
        <v>110</v>
      </c>
      <c r="F152" t="s">
        <v>10</v>
      </c>
      <c r="G152" t="s">
        <v>96</v>
      </c>
      <c r="H152" s="11">
        <v>45242</v>
      </c>
      <c r="I152" t="s">
        <v>156</v>
      </c>
      <c r="J152">
        <v>24</v>
      </c>
      <c r="K152">
        <v>23</v>
      </c>
      <c r="L152">
        <v>361</v>
      </c>
      <c r="M152">
        <v>1</v>
      </c>
      <c r="N152">
        <v>286</v>
      </c>
      <c r="O152">
        <v>2</v>
      </c>
      <c r="P152" t="s">
        <v>67</v>
      </c>
      <c r="Q152" t="s">
        <v>66</v>
      </c>
      <c r="R152" t="s">
        <v>14</v>
      </c>
      <c r="S152" t="s">
        <v>13</v>
      </c>
    </row>
    <row r="153" spans="1:19" x14ac:dyDescent="0.2">
      <c r="A153">
        <v>2000</v>
      </c>
      <c r="B153">
        <v>11</v>
      </c>
      <c r="C153" t="s">
        <v>135</v>
      </c>
      <c r="D153" t="s">
        <v>118</v>
      </c>
      <c r="E153" t="s">
        <v>135</v>
      </c>
      <c r="F153" t="s">
        <v>10</v>
      </c>
      <c r="G153" t="s">
        <v>96</v>
      </c>
      <c r="H153" s="11">
        <v>45242</v>
      </c>
      <c r="I153" t="s">
        <v>156</v>
      </c>
      <c r="J153">
        <v>19</v>
      </c>
      <c r="K153">
        <v>11</v>
      </c>
      <c r="L153">
        <v>272</v>
      </c>
      <c r="M153">
        <v>0</v>
      </c>
      <c r="N153">
        <v>286</v>
      </c>
      <c r="O153">
        <v>4</v>
      </c>
      <c r="P153" t="s">
        <v>24</v>
      </c>
      <c r="Q153" t="s">
        <v>23</v>
      </c>
      <c r="R153" t="s">
        <v>44</v>
      </c>
      <c r="S153" t="s">
        <v>43</v>
      </c>
    </row>
    <row r="154" spans="1:19" x14ac:dyDescent="0.2">
      <c r="A154">
        <v>2000</v>
      </c>
      <c r="B154">
        <v>11</v>
      </c>
      <c r="C154" t="s">
        <v>98</v>
      </c>
      <c r="D154" t="s">
        <v>97</v>
      </c>
      <c r="E154" t="s">
        <v>98</v>
      </c>
      <c r="F154" t="s">
        <v>10</v>
      </c>
      <c r="G154" t="s">
        <v>96</v>
      </c>
      <c r="H154" s="11">
        <v>45242</v>
      </c>
      <c r="I154" t="s">
        <v>304</v>
      </c>
      <c r="J154">
        <v>21</v>
      </c>
      <c r="K154">
        <v>7</v>
      </c>
      <c r="L154">
        <v>389</v>
      </c>
      <c r="M154">
        <v>0</v>
      </c>
      <c r="N154">
        <v>294</v>
      </c>
      <c r="O154">
        <v>1</v>
      </c>
      <c r="P154" t="s">
        <v>59</v>
      </c>
      <c r="Q154" t="s">
        <v>58</v>
      </c>
      <c r="R154" t="s">
        <v>38</v>
      </c>
      <c r="S154" t="s">
        <v>37</v>
      </c>
    </row>
    <row r="155" spans="1:19" x14ac:dyDescent="0.2">
      <c r="A155">
        <v>2000</v>
      </c>
      <c r="B155">
        <v>11</v>
      </c>
      <c r="C155" t="s">
        <v>153</v>
      </c>
      <c r="D155" t="s">
        <v>137</v>
      </c>
      <c r="E155" t="s">
        <v>137</v>
      </c>
      <c r="F155" t="s">
        <v>10</v>
      </c>
      <c r="G155" t="s">
        <v>96</v>
      </c>
      <c r="H155" s="11">
        <v>45242</v>
      </c>
      <c r="I155" t="s">
        <v>144</v>
      </c>
      <c r="J155">
        <v>17</v>
      </c>
      <c r="K155">
        <v>7</v>
      </c>
      <c r="L155">
        <v>244</v>
      </c>
      <c r="M155">
        <v>0</v>
      </c>
      <c r="N155">
        <v>238</v>
      </c>
      <c r="O155">
        <v>4</v>
      </c>
      <c r="P155" t="s">
        <v>57</v>
      </c>
      <c r="Q155" t="s">
        <v>56</v>
      </c>
      <c r="R155" t="s">
        <v>40</v>
      </c>
      <c r="S155" t="s">
        <v>39</v>
      </c>
    </row>
    <row r="156" spans="1:19" x14ac:dyDescent="0.2">
      <c r="A156">
        <v>2000</v>
      </c>
      <c r="B156">
        <v>11</v>
      </c>
      <c r="C156" t="s">
        <v>139</v>
      </c>
      <c r="D156" t="s">
        <v>101</v>
      </c>
      <c r="E156" t="s">
        <v>139</v>
      </c>
      <c r="F156" t="s">
        <v>10</v>
      </c>
      <c r="G156" t="s">
        <v>96</v>
      </c>
      <c r="H156" s="11">
        <v>45242</v>
      </c>
      <c r="I156" t="s">
        <v>212</v>
      </c>
      <c r="J156">
        <v>20</v>
      </c>
      <c r="K156">
        <v>15</v>
      </c>
      <c r="L156">
        <v>272</v>
      </c>
      <c r="M156">
        <v>1</v>
      </c>
      <c r="N156">
        <v>302</v>
      </c>
      <c r="O156">
        <v>1</v>
      </c>
      <c r="P156" t="s">
        <v>65</v>
      </c>
      <c r="Q156" t="s">
        <v>64</v>
      </c>
      <c r="R156" t="s">
        <v>32</v>
      </c>
      <c r="S156" t="s">
        <v>31</v>
      </c>
    </row>
    <row r="157" spans="1:19" x14ac:dyDescent="0.2">
      <c r="A157">
        <v>2000</v>
      </c>
      <c r="B157">
        <v>11</v>
      </c>
      <c r="C157" t="s">
        <v>127</v>
      </c>
      <c r="D157" t="s">
        <v>177</v>
      </c>
      <c r="E157" t="s">
        <v>177</v>
      </c>
      <c r="F157" t="s">
        <v>10</v>
      </c>
      <c r="G157" t="s">
        <v>96</v>
      </c>
      <c r="H157" s="11">
        <v>45242</v>
      </c>
      <c r="I157" t="s">
        <v>212</v>
      </c>
      <c r="J157">
        <v>38</v>
      </c>
      <c r="K157">
        <v>24</v>
      </c>
      <c r="L157">
        <v>397</v>
      </c>
      <c r="M157">
        <v>1</v>
      </c>
      <c r="N157">
        <v>348</v>
      </c>
      <c r="O157">
        <v>3</v>
      </c>
      <c r="P157" t="s">
        <v>48</v>
      </c>
      <c r="Q157" t="s">
        <v>47</v>
      </c>
      <c r="R157" t="s">
        <v>63</v>
      </c>
      <c r="S157" t="s">
        <v>62</v>
      </c>
    </row>
    <row r="158" spans="1:19" x14ac:dyDescent="0.2">
      <c r="A158">
        <v>2000</v>
      </c>
      <c r="B158">
        <v>11</v>
      </c>
      <c r="C158" t="s">
        <v>129</v>
      </c>
      <c r="D158" t="s">
        <v>133</v>
      </c>
      <c r="E158" t="s">
        <v>129</v>
      </c>
      <c r="F158" t="s">
        <v>10</v>
      </c>
      <c r="G158" t="s">
        <v>96</v>
      </c>
      <c r="H158" s="11">
        <v>45242</v>
      </c>
      <c r="I158" t="s">
        <v>167</v>
      </c>
      <c r="J158">
        <v>23</v>
      </c>
      <c r="K158">
        <v>15</v>
      </c>
      <c r="L158">
        <v>358</v>
      </c>
      <c r="M158">
        <v>1</v>
      </c>
      <c r="N158">
        <v>367</v>
      </c>
      <c r="O158">
        <v>2</v>
      </c>
      <c r="P158" t="s">
        <v>34</v>
      </c>
      <c r="Q158" t="s">
        <v>33</v>
      </c>
      <c r="R158" t="s">
        <v>49</v>
      </c>
      <c r="S158" t="s">
        <v>47</v>
      </c>
    </row>
    <row r="159" spans="1:19" x14ac:dyDescent="0.2">
      <c r="A159">
        <v>2000</v>
      </c>
      <c r="B159">
        <v>11</v>
      </c>
      <c r="C159" t="s">
        <v>130</v>
      </c>
      <c r="D159" t="s">
        <v>131</v>
      </c>
      <c r="E159" t="s">
        <v>130</v>
      </c>
      <c r="F159" t="s">
        <v>10</v>
      </c>
      <c r="G159" t="s">
        <v>143</v>
      </c>
      <c r="H159" s="11">
        <v>45243</v>
      </c>
      <c r="I159" t="s">
        <v>276</v>
      </c>
      <c r="J159">
        <v>27</v>
      </c>
      <c r="K159">
        <v>24</v>
      </c>
      <c r="L159">
        <v>329</v>
      </c>
      <c r="M159">
        <v>2</v>
      </c>
      <c r="N159">
        <v>411</v>
      </c>
      <c r="O159">
        <v>3</v>
      </c>
      <c r="P159" t="s">
        <v>28</v>
      </c>
      <c r="Q159" t="s">
        <v>27</v>
      </c>
      <c r="R159" t="s">
        <v>51</v>
      </c>
      <c r="S159" t="s">
        <v>50</v>
      </c>
    </row>
    <row r="160" spans="1:19" x14ac:dyDescent="0.2">
      <c r="A160">
        <v>2000</v>
      </c>
      <c r="B160">
        <v>12</v>
      </c>
      <c r="C160" t="s">
        <v>112</v>
      </c>
      <c r="D160" t="s">
        <v>142</v>
      </c>
      <c r="E160" t="s">
        <v>112</v>
      </c>
      <c r="F160" t="s">
        <v>10</v>
      </c>
      <c r="G160" t="s">
        <v>96</v>
      </c>
      <c r="H160" s="11">
        <v>45249</v>
      </c>
      <c r="I160" t="s">
        <v>132</v>
      </c>
      <c r="J160">
        <v>31</v>
      </c>
      <c r="K160">
        <v>17</v>
      </c>
      <c r="L160">
        <v>446</v>
      </c>
      <c r="M160">
        <v>2</v>
      </c>
      <c r="N160">
        <v>330</v>
      </c>
      <c r="O160">
        <v>3</v>
      </c>
      <c r="P160" t="s">
        <v>42</v>
      </c>
      <c r="Q160" t="s">
        <v>41</v>
      </c>
      <c r="R160" t="s">
        <v>18</v>
      </c>
      <c r="S160" t="s">
        <v>17</v>
      </c>
    </row>
    <row r="161" spans="1:19" x14ac:dyDescent="0.2">
      <c r="A161">
        <v>2000</v>
      </c>
      <c r="B161">
        <v>12</v>
      </c>
      <c r="C161" t="s">
        <v>97</v>
      </c>
      <c r="D161" t="s">
        <v>119</v>
      </c>
      <c r="E161" t="s">
        <v>119</v>
      </c>
      <c r="F161" t="s">
        <v>10</v>
      </c>
      <c r="G161" t="s">
        <v>96</v>
      </c>
      <c r="H161" s="11">
        <v>45249</v>
      </c>
      <c r="I161" t="s">
        <v>132</v>
      </c>
      <c r="J161">
        <v>21</v>
      </c>
      <c r="K161">
        <v>17</v>
      </c>
      <c r="L161">
        <v>299</v>
      </c>
      <c r="M161">
        <v>0</v>
      </c>
      <c r="N161">
        <v>378</v>
      </c>
      <c r="O161">
        <v>2</v>
      </c>
      <c r="P161" t="s">
        <v>38</v>
      </c>
      <c r="Q161" t="s">
        <v>37</v>
      </c>
      <c r="R161" t="s">
        <v>16</v>
      </c>
      <c r="S161" t="s">
        <v>15</v>
      </c>
    </row>
    <row r="162" spans="1:19" x14ac:dyDescent="0.2">
      <c r="A162">
        <v>2000</v>
      </c>
      <c r="B162">
        <v>12</v>
      </c>
      <c r="C162" t="s">
        <v>118</v>
      </c>
      <c r="D162" t="s">
        <v>134</v>
      </c>
      <c r="E162" t="s">
        <v>118</v>
      </c>
      <c r="F162" t="s">
        <v>10</v>
      </c>
      <c r="G162" t="s">
        <v>96</v>
      </c>
      <c r="H162" s="11">
        <v>45249</v>
      </c>
      <c r="I162" t="s">
        <v>157</v>
      </c>
      <c r="J162">
        <v>16</v>
      </c>
      <c r="K162">
        <v>13</v>
      </c>
      <c r="L162">
        <v>291</v>
      </c>
      <c r="M162">
        <v>1</v>
      </c>
      <c r="N162">
        <v>365</v>
      </c>
      <c r="O162">
        <v>2</v>
      </c>
      <c r="P162" t="s">
        <v>44</v>
      </c>
      <c r="Q162" t="s">
        <v>43</v>
      </c>
      <c r="R162" t="s">
        <v>22</v>
      </c>
      <c r="S162" t="s">
        <v>21</v>
      </c>
    </row>
    <row r="163" spans="1:19" x14ac:dyDescent="0.2">
      <c r="A163">
        <v>2000</v>
      </c>
      <c r="B163">
        <v>12</v>
      </c>
      <c r="C163" t="s">
        <v>114</v>
      </c>
      <c r="D163" t="s">
        <v>123</v>
      </c>
      <c r="E163" t="s">
        <v>114</v>
      </c>
      <c r="F163" t="s">
        <v>10</v>
      </c>
      <c r="G163" t="s">
        <v>96</v>
      </c>
      <c r="H163" s="11">
        <v>45249</v>
      </c>
      <c r="I163" t="s">
        <v>157</v>
      </c>
      <c r="J163">
        <v>34</v>
      </c>
      <c r="K163">
        <v>9</v>
      </c>
      <c r="L163">
        <v>338</v>
      </c>
      <c r="M163">
        <v>2</v>
      </c>
      <c r="N163">
        <v>210</v>
      </c>
      <c r="O163">
        <v>1</v>
      </c>
      <c r="P163" t="s">
        <v>53</v>
      </c>
      <c r="Q163" t="s">
        <v>52</v>
      </c>
      <c r="R163" t="s">
        <v>9</v>
      </c>
      <c r="S163" t="s">
        <v>8</v>
      </c>
    </row>
    <row r="164" spans="1:19" x14ac:dyDescent="0.2">
      <c r="A164">
        <v>2000</v>
      </c>
      <c r="B164">
        <v>12</v>
      </c>
      <c r="C164" t="s">
        <v>117</v>
      </c>
      <c r="D164" t="s">
        <v>131</v>
      </c>
      <c r="E164" t="s">
        <v>131</v>
      </c>
      <c r="F164" t="s">
        <v>10</v>
      </c>
      <c r="G164" t="s">
        <v>96</v>
      </c>
      <c r="H164" s="11">
        <v>45249</v>
      </c>
      <c r="I164" t="s">
        <v>157</v>
      </c>
      <c r="J164">
        <v>31</v>
      </c>
      <c r="K164">
        <v>22</v>
      </c>
      <c r="L164">
        <v>293</v>
      </c>
      <c r="M164">
        <v>1</v>
      </c>
      <c r="N164">
        <v>333</v>
      </c>
      <c r="O164">
        <v>1</v>
      </c>
      <c r="P164" t="s">
        <v>46</v>
      </c>
      <c r="Q164" t="s">
        <v>45</v>
      </c>
      <c r="R164" t="s">
        <v>51</v>
      </c>
      <c r="S164" t="s">
        <v>50</v>
      </c>
    </row>
    <row r="165" spans="1:19" x14ac:dyDescent="0.2">
      <c r="A165">
        <v>2000</v>
      </c>
      <c r="B165">
        <v>12</v>
      </c>
      <c r="C165" t="s">
        <v>101</v>
      </c>
      <c r="D165" t="s">
        <v>129</v>
      </c>
      <c r="E165" t="s">
        <v>101</v>
      </c>
      <c r="F165" t="s">
        <v>10</v>
      </c>
      <c r="G165" t="s">
        <v>96</v>
      </c>
      <c r="H165" s="11">
        <v>45249</v>
      </c>
      <c r="I165" t="s">
        <v>157</v>
      </c>
      <c r="J165">
        <v>26</v>
      </c>
      <c r="K165">
        <v>24</v>
      </c>
      <c r="L165">
        <v>432</v>
      </c>
      <c r="M165">
        <v>1</v>
      </c>
      <c r="N165">
        <v>338</v>
      </c>
      <c r="O165">
        <v>2</v>
      </c>
      <c r="P165" t="s">
        <v>32</v>
      </c>
      <c r="Q165" t="s">
        <v>31</v>
      </c>
      <c r="R165" t="s">
        <v>34</v>
      </c>
      <c r="S165" t="s">
        <v>33</v>
      </c>
    </row>
    <row r="166" spans="1:19" x14ac:dyDescent="0.2">
      <c r="A166">
        <v>2000</v>
      </c>
      <c r="B166">
        <v>12</v>
      </c>
      <c r="C166" t="s">
        <v>127</v>
      </c>
      <c r="D166" t="s">
        <v>140</v>
      </c>
      <c r="E166" t="s">
        <v>140</v>
      </c>
      <c r="F166" t="s">
        <v>10</v>
      </c>
      <c r="G166" t="s">
        <v>96</v>
      </c>
      <c r="H166" s="11">
        <v>45249</v>
      </c>
      <c r="I166" t="s">
        <v>156</v>
      </c>
      <c r="J166">
        <v>31</v>
      </c>
      <c r="K166">
        <v>21</v>
      </c>
      <c r="L166">
        <v>314</v>
      </c>
      <c r="M166">
        <v>2</v>
      </c>
      <c r="N166">
        <v>373</v>
      </c>
      <c r="O166">
        <v>4</v>
      </c>
      <c r="P166" t="s">
        <v>48</v>
      </c>
      <c r="Q166" t="s">
        <v>47</v>
      </c>
      <c r="R166" t="s">
        <v>30</v>
      </c>
      <c r="S166" t="s">
        <v>29</v>
      </c>
    </row>
    <row r="167" spans="1:19" x14ac:dyDescent="0.2">
      <c r="A167">
        <v>2000</v>
      </c>
      <c r="B167">
        <v>12</v>
      </c>
      <c r="C167" t="s">
        <v>104</v>
      </c>
      <c r="D167" t="s">
        <v>135</v>
      </c>
      <c r="E167" t="s">
        <v>104</v>
      </c>
      <c r="F167" t="s">
        <v>10</v>
      </c>
      <c r="G167" t="s">
        <v>96</v>
      </c>
      <c r="H167" s="11">
        <v>45249</v>
      </c>
      <c r="I167" t="s">
        <v>156</v>
      </c>
      <c r="J167">
        <v>24</v>
      </c>
      <c r="K167">
        <v>10</v>
      </c>
      <c r="L167">
        <v>374</v>
      </c>
      <c r="M167">
        <v>7</v>
      </c>
      <c r="N167">
        <v>125</v>
      </c>
      <c r="O167">
        <v>1</v>
      </c>
      <c r="P167" t="s">
        <v>67</v>
      </c>
      <c r="Q167" t="s">
        <v>66</v>
      </c>
      <c r="R167" t="s">
        <v>24</v>
      </c>
      <c r="S167" t="s">
        <v>23</v>
      </c>
    </row>
    <row r="168" spans="1:19" x14ac:dyDescent="0.2">
      <c r="A168">
        <v>2000</v>
      </c>
      <c r="B168">
        <v>12</v>
      </c>
      <c r="C168" t="s">
        <v>136</v>
      </c>
      <c r="D168" t="s">
        <v>139</v>
      </c>
      <c r="E168" t="s">
        <v>136</v>
      </c>
      <c r="F168" t="s">
        <v>10</v>
      </c>
      <c r="G168" t="s">
        <v>96</v>
      </c>
      <c r="H168" s="11">
        <v>45249</v>
      </c>
      <c r="I168" t="s">
        <v>161</v>
      </c>
      <c r="J168">
        <v>13</v>
      </c>
      <c r="K168">
        <v>10</v>
      </c>
      <c r="L168">
        <v>243</v>
      </c>
      <c r="M168">
        <v>1</v>
      </c>
      <c r="N168">
        <v>225</v>
      </c>
      <c r="O168">
        <v>3</v>
      </c>
      <c r="P168" t="s">
        <v>20</v>
      </c>
      <c r="Q168" t="s">
        <v>19</v>
      </c>
      <c r="R168" t="s">
        <v>65</v>
      </c>
      <c r="S168" t="s">
        <v>64</v>
      </c>
    </row>
    <row r="169" spans="1:19" x14ac:dyDescent="0.2">
      <c r="A169">
        <v>2000</v>
      </c>
      <c r="B169">
        <v>12</v>
      </c>
      <c r="C169" t="s">
        <v>137</v>
      </c>
      <c r="D169" t="s">
        <v>133</v>
      </c>
      <c r="E169" t="s">
        <v>133</v>
      </c>
      <c r="F169" t="s">
        <v>10</v>
      </c>
      <c r="G169" t="s">
        <v>96</v>
      </c>
      <c r="H169" s="11">
        <v>45249</v>
      </c>
      <c r="I169" t="s">
        <v>144</v>
      </c>
      <c r="J169">
        <v>20</v>
      </c>
      <c r="K169">
        <v>3</v>
      </c>
      <c r="L169">
        <v>239</v>
      </c>
      <c r="M169">
        <v>2</v>
      </c>
      <c r="N169">
        <v>200</v>
      </c>
      <c r="O169">
        <v>4</v>
      </c>
      <c r="P169" t="s">
        <v>40</v>
      </c>
      <c r="Q169" t="s">
        <v>39</v>
      </c>
      <c r="R169" t="s">
        <v>49</v>
      </c>
      <c r="S169" t="s">
        <v>47</v>
      </c>
    </row>
    <row r="170" spans="1:19" x14ac:dyDescent="0.2">
      <c r="A170">
        <v>2000</v>
      </c>
      <c r="B170">
        <v>12</v>
      </c>
      <c r="C170" t="s">
        <v>130</v>
      </c>
      <c r="D170" t="s">
        <v>153</v>
      </c>
      <c r="E170" t="s">
        <v>130</v>
      </c>
      <c r="F170" t="s">
        <v>10</v>
      </c>
      <c r="G170" t="s">
        <v>96</v>
      </c>
      <c r="H170" s="11">
        <v>45249</v>
      </c>
      <c r="I170" t="s">
        <v>144</v>
      </c>
      <c r="J170">
        <v>38</v>
      </c>
      <c r="K170">
        <v>37</v>
      </c>
      <c r="L170">
        <v>536</v>
      </c>
      <c r="M170">
        <v>5</v>
      </c>
      <c r="N170">
        <v>385</v>
      </c>
      <c r="O170">
        <v>3</v>
      </c>
      <c r="P170" t="s">
        <v>28</v>
      </c>
      <c r="Q170" t="s">
        <v>27</v>
      </c>
      <c r="R170" t="s">
        <v>57</v>
      </c>
      <c r="S170" t="s">
        <v>56</v>
      </c>
    </row>
    <row r="171" spans="1:19" x14ac:dyDescent="0.2">
      <c r="A171">
        <v>2000</v>
      </c>
      <c r="B171">
        <v>12</v>
      </c>
      <c r="C171" t="s">
        <v>110</v>
      </c>
      <c r="D171" t="s">
        <v>125</v>
      </c>
      <c r="E171" t="s">
        <v>110</v>
      </c>
      <c r="F171" t="s">
        <v>10</v>
      </c>
      <c r="G171" t="s">
        <v>96</v>
      </c>
      <c r="H171" s="11">
        <v>45249</v>
      </c>
      <c r="I171" t="s">
        <v>212</v>
      </c>
      <c r="J171">
        <v>27</v>
      </c>
      <c r="K171">
        <v>0</v>
      </c>
      <c r="L171">
        <v>479</v>
      </c>
      <c r="M171">
        <v>2</v>
      </c>
      <c r="N171">
        <v>192</v>
      </c>
      <c r="O171">
        <v>3</v>
      </c>
      <c r="P171" t="s">
        <v>14</v>
      </c>
      <c r="Q171" t="s">
        <v>13</v>
      </c>
      <c r="R171" t="s">
        <v>26</v>
      </c>
      <c r="S171" t="s">
        <v>25</v>
      </c>
    </row>
    <row r="172" spans="1:19" x14ac:dyDescent="0.2">
      <c r="A172">
        <v>2000</v>
      </c>
      <c r="B172">
        <v>12</v>
      </c>
      <c r="C172" t="s">
        <v>98</v>
      </c>
      <c r="D172" t="s">
        <v>138</v>
      </c>
      <c r="E172" t="s">
        <v>98</v>
      </c>
      <c r="F172" t="s">
        <v>10</v>
      </c>
      <c r="G172" t="s">
        <v>96</v>
      </c>
      <c r="H172" s="11">
        <v>45249</v>
      </c>
      <c r="I172" t="s">
        <v>216</v>
      </c>
      <c r="J172">
        <v>16</v>
      </c>
      <c r="K172">
        <v>6</v>
      </c>
      <c r="L172">
        <v>337</v>
      </c>
      <c r="M172">
        <v>1</v>
      </c>
      <c r="N172">
        <v>211</v>
      </c>
      <c r="O172">
        <v>1</v>
      </c>
      <c r="P172" t="s">
        <v>59</v>
      </c>
      <c r="Q172" t="s">
        <v>58</v>
      </c>
      <c r="R172" t="s">
        <v>12</v>
      </c>
      <c r="S172" t="s">
        <v>11</v>
      </c>
    </row>
    <row r="173" spans="1:19" x14ac:dyDescent="0.2">
      <c r="A173">
        <v>2000</v>
      </c>
      <c r="B173">
        <v>12</v>
      </c>
      <c r="C173" t="s">
        <v>124</v>
      </c>
      <c r="D173" t="s">
        <v>128</v>
      </c>
      <c r="E173" t="s">
        <v>128</v>
      </c>
      <c r="F173" t="s">
        <v>10</v>
      </c>
      <c r="G173" t="s">
        <v>96</v>
      </c>
      <c r="H173" s="11">
        <v>45249</v>
      </c>
      <c r="I173" t="s">
        <v>167</v>
      </c>
      <c r="J173">
        <v>34</v>
      </c>
      <c r="K173">
        <v>24</v>
      </c>
      <c r="L173">
        <v>417</v>
      </c>
      <c r="M173">
        <v>2</v>
      </c>
      <c r="N173">
        <v>302</v>
      </c>
      <c r="O173">
        <v>5</v>
      </c>
      <c r="P173" t="s">
        <v>55</v>
      </c>
      <c r="Q173" t="s">
        <v>54</v>
      </c>
      <c r="R173" t="s">
        <v>36</v>
      </c>
      <c r="S173" t="s">
        <v>35</v>
      </c>
    </row>
    <row r="174" spans="1:19" x14ac:dyDescent="0.2">
      <c r="A174">
        <v>2000</v>
      </c>
      <c r="B174">
        <v>12</v>
      </c>
      <c r="C174" t="s">
        <v>177</v>
      </c>
      <c r="D174" t="s">
        <v>126</v>
      </c>
      <c r="E174" t="s">
        <v>126</v>
      </c>
      <c r="F174" t="s">
        <v>10</v>
      </c>
      <c r="G174" t="s">
        <v>143</v>
      </c>
      <c r="H174" s="11">
        <v>45250</v>
      </c>
      <c r="I174" t="s">
        <v>281</v>
      </c>
      <c r="J174">
        <v>33</v>
      </c>
      <c r="K174">
        <v>20</v>
      </c>
      <c r="L174">
        <v>400</v>
      </c>
      <c r="M174">
        <v>1</v>
      </c>
      <c r="N174">
        <v>394</v>
      </c>
      <c r="O174">
        <v>3</v>
      </c>
      <c r="P174" t="s">
        <v>63</v>
      </c>
      <c r="Q174" t="s">
        <v>62</v>
      </c>
      <c r="R174" t="s">
        <v>69</v>
      </c>
      <c r="S174" t="s">
        <v>68</v>
      </c>
    </row>
    <row r="175" spans="1:19" x14ac:dyDescent="0.2">
      <c r="A175">
        <v>2000</v>
      </c>
      <c r="B175">
        <v>13</v>
      </c>
      <c r="C175" t="s">
        <v>140</v>
      </c>
      <c r="D175" t="s">
        <v>118</v>
      </c>
      <c r="E175" t="s">
        <v>140</v>
      </c>
      <c r="F175" t="s">
        <v>10</v>
      </c>
      <c r="G175" t="s">
        <v>146</v>
      </c>
      <c r="H175" s="11">
        <v>45253</v>
      </c>
      <c r="I175" t="s">
        <v>201</v>
      </c>
      <c r="J175">
        <v>34</v>
      </c>
      <c r="K175">
        <v>9</v>
      </c>
      <c r="L175">
        <v>299</v>
      </c>
      <c r="M175">
        <v>1</v>
      </c>
      <c r="N175">
        <v>215</v>
      </c>
      <c r="O175">
        <v>2</v>
      </c>
      <c r="P175" t="s">
        <v>30</v>
      </c>
      <c r="Q175" t="s">
        <v>29</v>
      </c>
      <c r="R175" t="s">
        <v>44</v>
      </c>
      <c r="S175" t="s">
        <v>43</v>
      </c>
    </row>
    <row r="176" spans="1:19" x14ac:dyDescent="0.2">
      <c r="A176">
        <v>2000</v>
      </c>
      <c r="B176">
        <v>13</v>
      </c>
      <c r="C176" t="s">
        <v>125</v>
      </c>
      <c r="D176" t="s">
        <v>112</v>
      </c>
      <c r="E176" t="s">
        <v>112</v>
      </c>
      <c r="F176" t="s">
        <v>10</v>
      </c>
      <c r="G176" t="s">
        <v>146</v>
      </c>
      <c r="H176" s="11">
        <v>45253</v>
      </c>
      <c r="I176" t="s">
        <v>169</v>
      </c>
      <c r="J176">
        <v>27</v>
      </c>
      <c r="K176">
        <v>15</v>
      </c>
      <c r="L176">
        <v>360</v>
      </c>
      <c r="M176">
        <v>0</v>
      </c>
      <c r="N176">
        <v>404</v>
      </c>
      <c r="O176">
        <v>2</v>
      </c>
      <c r="P176" t="s">
        <v>26</v>
      </c>
      <c r="Q176" t="s">
        <v>25</v>
      </c>
      <c r="R176" t="s">
        <v>42</v>
      </c>
      <c r="S176" t="s">
        <v>41</v>
      </c>
    </row>
    <row r="177" spans="1:19" x14ac:dyDescent="0.2">
      <c r="A177">
        <v>2000</v>
      </c>
      <c r="B177">
        <v>13</v>
      </c>
      <c r="C177" t="s">
        <v>139</v>
      </c>
      <c r="D177" t="s">
        <v>119</v>
      </c>
      <c r="E177" t="s">
        <v>139</v>
      </c>
      <c r="F177" t="s">
        <v>10</v>
      </c>
      <c r="G177" t="s">
        <v>96</v>
      </c>
      <c r="H177" s="11">
        <v>45256</v>
      </c>
      <c r="I177" t="s">
        <v>132</v>
      </c>
      <c r="J177">
        <v>31</v>
      </c>
      <c r="K177">
        <v>17</v>
      </c>
      <c r="L177">
        <v>180</v>
      </c>
      <c r="M177">
        <v>0</v>
      </c>
      <c r="N177">
        <v>433</v>
      </c>
      <c r="O177">
        <v>2</v>
      </c>
      <c r="P177" t="s">
        <v>65</v>
      </c>
      <c r="Q177" t="s">
        <v>64</v>
      </c>
      <c r="R177" t="s">
        <v>16</v>
      </c>
      <c r="S177" t="s">
        <v>15</v>
      </c>
    </row>
    <row r="178" spans="1:19" x14ac:dyDescent="0.2">
      <c r="A178">
        <v>2000</v>
      </c>
      <c r="B178">
        <v>13</v>
      </c>
      <c r="C178" t="s">
        <v>110</v>
      </c>
      <c r="D178" t="s">
        <v>135</v>
      </c>
      <c r="E178" t="s">
        <v>110</v>
      </c>
      <c r="F178" t="s">
        <v>10</v>
      </c>
      <c r="G178" t="s">
        <v>96</v>
      </c>
      <c r="H178" s="11">
        <v>45256</v>
      </c>
      <c r="I178" t="s">
        <v>179</v>
      </c>
      <c r="J178">
        <v>44</v>
      </c>
      <c r="K178">
        <v>7</v>
      </c>
      <c r="L178">
        <v>461</v>
      </c>
      <c r="M178">
        <v>2</v>
      </c>
      <c r="N178">
        <v>112</v>
      </c>
      <c r="O178">
        <v>3</v>
      </c>
      <c r="P178" t="s">
        <v>14</v>
      </c>
      <c r="Q178" t="s">
        <v>13</v>
      </c>
      <c r="R178" t="s">
        <v>24</v>
      </c>
      <c r="S178" t="s">
        <v>23</v>
      </c>
    </row>
    <row r="179" spans="1:19" x14ac:dyDescent="0.2">
      <c r="A179">
        <v>2000</v>
      </c>
      <c r="B179">
        <v>13</v>
      </c>
      <c r="C179" t="s">
        <v>126</v>
      </c>
      <c r="D179" t="s">
        <v>114</v>
      </c>
      <c r="E179" t="s">
        <v>114</v>
      </c>
      <c r="F179" t="s">
        <v>10</v>
      </c>
      <c r="G179" t="s">
        <v>96</v>
      </c>
      <c r="H179" s="11">
        <v>45256</v>
      </c>
      <c r="I179" t="s">
        <v>179</v>
      </c>
      <c r="J179">
        <v>23</v>
      </c>
      <c r="K179">
        <v>20</v>
      </c>
      <c r="L179">
        <v>289</v>
      </c>
      <c r="M179">
        <v>2</v>
      </c>
      <c r="N179">
        <v>326</v>
      </c>
      <c r="O179">
        <v>2</v>
      </c>
      <c r="P179" t="s">
        <v>69</v>
      </c>
      <c r="Q179" t="s">
        <v>68</v>
      </c>
      <c r="R179" t="s">
        <v>53</v>
      </c>
      <c r="S179" t="s">
        <v>52</v>
      </c>
    </row>
    <row r="180" spans="1:19" x14ac:dyDescent="0.2">
      <c r="A180">
        <v>2000</v>
      </c>
      <c r="B180">
        <v>13</v>
      </c>
      <c r="C180" t="s">
        <v>134</v>
      </c>
      <c r="D180" t="s">
        <v>124</v>
      </c>
      <c r="E180" t="s">
        <v>124</v>
      </c>
      <c r="F180" t="s">
        <v>10</v>
      </c>
      <c r="G180" t="s">
        <v>96</v>
      </c>
      <c r="H180" s="11">
        <v>45256</v>
      </c>
      <c r="I180" t="s">
        <v>157</v>
      </c>
      <c r="J180">
        <v>48</v>
      </c>
      <c r="K180">
        <v>28</v>
      </c>
      <c r="L180">
        <v>372</v>
      </c>
      <c r="M180">
        <v>0</v>
      </c>
      <c r="N180">
        <v>309</v>
      </c>
      <c r="O180">
        <v>3</v>
      </c>
      <c r="P180" t="s">
        <v>22</v>
      </c>
      <c r="Q180" t="s">
        <v>21</v>
      </c>
      <c r="R180" t="s">
        <v>55</v>
      </c>
      <c r="S180" t="s">
        <v>54</v>
      </c>
    </row>
    <row r="181" spans="1:19" x14ac:dyDescent="0.2">
      <c r="A181">
        <v>2000</v>
      </c>
      <c r="B181">
        <v>13</v>
      </c>
      <c r="C181" t="s">
        <v>177</v>
      </c>
      <c r="D181" t="s">
        <v>117</v>
      </c>
      <c r="E181" t="s">
        <v>117</v>
      </c>
      <c r="F181" t="s">
        <v>10</v>
      </c>
      <c r="G181" t="s">
        <v>96</v>
      </c>
      <c r="H181" s="11">
        <v>45256</v>
      </c>
      <c r="I181" t="s">
        <v>157</v>
      </c>
      <c r="J181">
        <v>31</v>
      </c>
      <c r="K181">
        <v>24</v>
      </c>
      <c r="L181">
        <v>332</v>
      </c>
      <c r="M181">
        <v>2</v>
      </c>
      <c r="N181">
        <v>279</v>
      </c>
      <c r="O181">
        <v>4</v>
      </c>
      <c r="P181" t="s">
        <v>63</v>
      </c>
      <c r="Q181" t="s">
        <v>62</v>
      </c>
      <c r="R181" t="s">
        <v>46</v>
      </c>
      <c r="S181" t="s">
        <v>45</v>
      </c>
    </row>
    <row r="182" spans="1:19" x14ac:dyDescent="0.2">
      <c r="A182">
        <v>2000</v>
      </c>
      <c r="B182">
        <v>13</v>
      </c>
      <c r="C182" t="s">
        <v>133</v>
      </c>
      <c r="D182" t="s">
        <v>136</v>
      </c>
      <c r="E182" t="s">
        <v>133</v>
      </c>
      <c r="F182" t="s">
        <v>10</v>
      </c>
      <c r="G182" t="s">
        <v>96</v>
      </c>
      <c r="H182" s="11">
        <v>45256</v>
      </c>
      <c r="I182" t="s">
        <v>157</v>
      </c>
      <c r="J182">
        <v>17</v>
      </c>
      <c r="K182">
        <v>10</v>
      </c>
      <c r="L182">
        <v>277</v>
      </c>
      <c r="M182">
        <v>1</v>
      </c>
      <c r="N182">
        <v>233</v>
      </c>
      <c r="O182">
        <v>3</v>
      </c>
      <c r="P182" t="s">
        <v>49</v>
      </c>
      <c r="Q182" t="s">
        <v>47</v>
      </c>
      <c r="R182" t="s">
        <v>20</v>
      </c>
      <c r="S182" t="s">
        <v>19</v>
      </c>
    </row>
    <row r="183" spans="1:19" x14ac:dyDescent="0.2">
      <c r="A183">
        <v>2000</v>
      </c>
      <c r="B183">
        <v>13</v>
      </c>
      <c r="C183" t="s">
        <v>131</v>
      </c>
      <c r="D183" t="s">
        <v>138</v>
      </c>
      <c r="E183" t="s">
        <v>131</v>
      </c>
      <c r="F183" t="s">
        <v>10</v>
      </c>
      <c r="G183" t="s">
        <v>96</v>
      </c>
      <c r="H183" s="11">
        <v>45256</v>
      </c>
      <c r="I183" t="s">
        <v>144</v>
      </c>
      <c r="J183">
        <v>41</v>
      </c>
      <c r="K183">
        <v>14</v>
      </c>
      <c r="L183">
        <v>492</v>
      </c>
      <c r="M183">
        <v>1</v>
      </c>
      <c r="N183">
        <v>181</v>
      </c>
      <c r="O183">
        <v>2</v>
      </c>
      <c r="P183" t="s">
        <v>51</v>
      </c>
      <c r="Q183" t="s">
        <v>50</v>
      </c>
      <c r="R183" t="s">
        <v>12</v>
      </c>
      <c r="S183" t="s">
        <v>11</v>
      </c>
    </row>
    <row r="184" spans="1:19" x14ac:dyDescent="0.2">
      <c r="A184">
        <v>2000</v>
      </c>
      <c r="B184">
        <v>13</v>
      </c>
      <c r="C184" t="s">
        <v>129</v>
      </c>
      <c r="D184" t="s">
        <v>137</v>
      </c>
      <c r="E184" t="s">
        <v>137</v>
      </c>
      <c r="F184" t="s">
        <v>10</v>
      </c>
      <c r="G184" t="s">
        <v>96</v>
      </c>
      <c r="H184" s="11">
        <v>45256</v>
      </c>
      <c r="I184" t="s">
        <v>212</v>
      </c>
      <c r="J184">
        <v>17</v>
      </c>
      <c r="K184">
        <v>14</v>
      </c>
      <c r="L184">
        <v>253</v>
      </c>
      <c r="M184">
        <v>0</v>
      </c>
      <c r="N184">
        <v>353</v>
      </c>
      <c r="O184">
        <v>1</v>
      </c>
      <c r="P184" t="s">
        <v>34</v>
      </c>
      <c r="Q184" t="s">
        <v>33</v>
      </c>
      <c r="R184" t="s">
        <v>40</v>
      </c>
      <c r="S184" t="s">
        <v>39</v>
      </c>
    </row>
    <row r="185" spans="1:19" x14ac:dyDescent="0.2">
      <c r="A185">
        <v>2000</v>
      </c>
      <c r="B185">
        <v>13</v>
      </c>
      <c r="C185" t="s">
        <v>153</v>
      </c>
      <c r="D185" t="s">
        <v>97</v>
      </c>
      <c r="E185" t="s">
        <v>153</v>
      </c>
      <c r="F185" t="s">
        <v>10</v>
      </c>
      <c r="G185" t="s">
        <v>96</v>
      </c>
      <c r="H185" s="11">
        <v>45256</v>
      </c>
      <c r="I185" t="s">
        <v>212</v>
      </c>
      <c r="J185">
        <v>17</v>
      </c>
      <c r="K185">
        <v>16</v>
      </c>
      <c r="L185">
        <v>201</v>
      </c>
      <c r="M185">
        <v>5</v>
      </c>
      <c r="N185">
        <v>161</v>
      </c>
      <c r="O185">
        <v>1</v>
      </c>
      <c r="P185" t="s">
        <v>57</v>
      </c>
      <c r="Q185" t="s">
        <v>56</v>
      </c>
      <c r="R185" t="s">
        <v>38</v>
      </c>
      <c r="S185" t="s">
        <v>37</v>
      </c>
    </row>
    <row r="186" spans="1:19" x14ac:dyDescent="0.2">
      <c r="A186">
        <v>2000</v>
      </c>
      <c r="B186">
        <v>13</v>
      </c>
      <c r="C186" t="s">
        <v>128</v>
      </c>
      <c r="D186" t="s">
        <v>104</v>
      </c>
      <c r="E186" t="s">
        <v>128</v>
      </c>
      <c r="F186" t="s">
        <v>10</v>
      </c>
      <c r="G186" t="s">
        <v>96</v>
      </c>
      <c r="H186" s="11">
        <v>45256</v>
      </c>
      <c r="I186" t="s">
        <v>212</v>
      </c>
      <c r="J186">
        <v>16</v>
      </c>
      <c r="K186">
        <v>13</v>
      </c>
      <c r="L186">
        <v>334</v>
      </c>
      <c r="M186">
        <v>2</v>
      </c>
      <c r="N186">
        <v>334</v>
      </c>
      <c r="O186">
        <v>0</v>
      </c>
      <c r="P186" t="s">
        <v>36</v>
      </c>
      <c r="Q186" t="s">
        <v>35</v>
      </c>
      <c r="R186" t="s">
        <v>67</v>
      </c>
      <c r="S186" t="s">
        <v>66</v>
      </c>
    </row>
    <row r="187" spans="1:19" x14ac:dyDescent="0.2">
      <c r="A187">
        <v>2000</v>
      </c>
      <c r="B187">
        <v>13</v>
      </c>
      <c r="C187" t="s">
        <v>105</v>
      </c>
      <c r="D187" t="s">
        <v>130</v>
      </c>
      <c r="E187" t="s">
        <v>130</v>
      </c>
      <c r="F187" t="s">
        <v>10</v>
      </c>
      <c r="G187" t="s">
        <v>96</v>
      </c>
      <c r="H187" s="11">
        <v>45256</v>
      </c>
      <c r="I187" t="s">
        <v>216</v>
      </c>
      <c r="J187">
        <v>38</v>
      </c>
      <c r="K187">
        <v>31</v>
      </c>
      <c r="L187">
        <v>538</v>
      </c>
      <c r="M187">
        <v>5</v>
      </c>
      <c r="N187">
        <v>354</v>
      </c>
      <c r="O187">
        <v>3</v>
      </c>
      <c r="P187" t="s">
        <v>61</v>
      </c>
      <c r="Q187" t="s">
        <v>60</v>
      </c>
      <c r="R187" t="s">
        <v>28</v>
      </c>
      <c r="S187" t="s">
        <v>27</v>
      </c>
    </row>
    <row r="188" spans="1:19" x14ac:dyDescent="0.2">
      <c r="A188">
        <v>2000</v>
      </c>
      <c r="B188">
        <v>13</v>
      </c>
      <c r="C188" t="s">
        <v>123</v>
      </c>
      <c r="D188" t="s">
        <v>127</v>
      </c>
      <c r="E188" t="s">
        <v>127</v>
      </c>
      <c r="F188" t="s">
        <v>10</v>
      </c>
      <c r="G188" t="s">
        <v>96</v>
      </c>
      <c r="H188" s="11">
        <v>45256</v>
      </c>
      <c r="I188" t="s">
        <v>167</v>
      </c>
      <c r="J188">
        <v>31</v>
      </c>
      <c r="K188">
        <v>7</v>
      </c>
      <c r="L188">
        <v>371</v>
      </c>
      <c r="M188">
        <v>1</v>
      </c>
      <c r="N188">
        <v>267</v>
      </c>
      <c r="O188">
        <v>4</v>
      </c>
      <c r="P188" t="s">
        <v>9</v>
      </c>
      <c r="Q188" t="s">
        <v>8</v>
      </c>
      <c r="R188" t="s">
        <v>48</v>
      </c>
      <c r="S188" t="s">
        <v>47</v>
      </c>
    </row>
    <row r="189" spans="1:19" x14ac:dyDescent="0.2">
      <c r="A189">
        <v>2000</v>
      </c>
      <c r="B189">
        <v>13</v>
      </c>
      <c r="C189" t="s">
        <v>142</v>
      </c>
      <c r="D189" t="s">
        <v>101</v>
      </c>
      <c r="E189" t="s">
        <v>142</v>
      </c>
      <c r="F189" t="s">
        <v>10</v>
      </c>
      <c r="G189" t="s">
        <v>143</v>
      </c>
      <c r="H189" s="11">
        <v>45257</v>
      </c>
      <c r="I189" t="s">
        <v>307</v>
      </c>
      <c r="J189">
        <v>31</v>
      </c>
      <c r="K189">
        <v>14</v>
      </c>
      <c r="L189">
        <v>356</v>
      </c>
      <c r="M189">
        <v>2</v>
      </c>
      <c r="N189">
        <v>326</v>
      </c>
      <c r="O189">
        <v>5</v>
      </c>
      <c r="P189" t="s">
        <v>18</v>
      </c>
      <c r="Q189" t="s">
        <v>17</v>
      </c>
      <c r="R189" t="s">
        <v>32</v>
      </c>
      <c r="S189" t="s">
        <v>31</v>
      </c>
    </row>
    <row r="190" spans="1:19" x14ac:dyDescent="0.2">
      <c r="A190">
        <v>2000</v>
      </c>
      <c r="B190">
        <v>14</v>
      </c>
      <c r="C190" t="s">
        <v>112</v>
      </c>
      <c r="D190" t="s">
        <v>140</v>
      </c>
      <c r="E190" t="s">
        <v>112</v>
      </c>
      <c r="F190" t="s">
        <v>10</v>
      </c>
      <c r="G190" t="s">
        <v>146</v>
      </c>
      <c r="H190" s="11">
        <v>45260</v>
      </c>
      <c r="I190" t="s">
        <v>167</v>
      </c>
      <c r="J190">
        <v>24</v>
      </c>
      <c r="K190">
        <v>17</v>
      </c>
      <c r="L190">
        <v>305</v>
      </c>
      <c r="M190">
        <v>2</v>
      </c>
      <c r="N190">
        <v>352</v>
      </c>
      <c r="O190">
        <v>2</v>
      </c>
      <c r="P190" t="s">
        <v>42</v>
      </c>
      <c r="Q190" t="s">
        <v>41</v>
      </c>
      <c r="R190" t="s">
        <v>30</v>
      </c>
      <c r="S190" t="s">
        <v>29</v>
      </c>
    </row>
    <row r="191" spans="1:19" x14ac:dyDescent="0.2">
      <c r="A191">
        <v>2000</v>
      </c>
      <c r="B191">
        <v>14</v>
      </c>
      <c r="C191" t="s">
        <v>124</v>
      </c>
      <c r="D191" t="s">
        <v>131</v>
      </c>
      <c r="E191" t="s">
        <v>124</v>
      </c>
      <c r="F191" t="s">
        <v>10</v>
      </c>
      <c r="G191" t="s">
        <v>96</v>
      </c>
      <c r="H191" s="11">
        <v>45263</v>
      </c>
      <c r="I191" t="s">
        <v>179</v>
      </c>
      <c r="J191">
        <v>21</v>
      </c>
      <c r="K191">
        <v>20</v>
      </c>
      <c r="L191">
        <v>311</v>
      </c>
      <c r="M191">
        <v>1</v>
      </c>
      <c r="N191">
        <v>390</v>
      </c>
      <c r="O191">
        <v>2</v>
      </c>
      <c r="P191" t="s">
        <v>55</v>
      </c>
      <c r="Q191" t="s">
        <v>54</v>
      </c>
      <c r="R191" t="s">
        <v>51</v>
      </c>
      <c r="S191" t="s">
        <v>50</v>
      </c>
    </row>
    <row r="192" spans="1:19" x14ac:dyDescent="0.2">
      <c r="A192">
        <v>2000</v>
      </c>
      <c r="B192">
        <v>14</v>
      </c>
      <c r="C192" t="s">
        <v>126</v>
      </c>
      <c r="D192" t="s">
        <v>127</v>
      </c>
      <c r="E192" t="s">
        <v>127</v>
      </c>
      <c r="F192" t="s">
        <v>10</v>
      </c>
      <c r="G192" t="s">
        <v>96</v>
      </c>
      <c r="H192" s="11">
        <v>45263</v>
      </c>
      <c r="I192" t="s">
        <v>179</v>
      </c>
      <c r="J192">
        <v>9</v>
      </c>
      <c r="K192">
        <v>7</v>
      </c>
      <c r="L192">
        <v>305</v>
      </c>
      <c r="M192">
        <v>3</v>
      </c>
      <c r="N192">
        <v>290</v>
      </c>
      <c r="O192">
        <v>2</v>
      </c>
      <c r="P192" t="s">
        <v>69</v>
      </c>
      <c r="Q192" t="s">
        <v>68</v>
      </c>
      <c r="R192" t="s">
        <v>48</v>
      </c>
      <c r="S192" t="s">
        <v>47</v>
      </c>
    </row>
    <row r="193" spans="1:19" x14ac:dyDescent="0.2">
      <c r="A193">
        <v>2000</v>
      </c>
      <c r="B193">
        <v>14</v>
      </c>
      <c r="C193" t="s">
        <v>139</v>
      </c>
      <c r="D193" t="s">
        <v>125</v>
      </c>
      <c r="E193" t="s">
        <v>139</v>
      </c>
      <c r="F193" t="s">
        <v>10</v>
      </c>
      <c r="G193" t="s">
        <v>96</v>
      </c>
      <c r="H193" s="11">
        <v>45263</v>
      </c>
      <c r="I193" t="s">
        <v>179</v>
      </c>
      <c r="J193">
        <v>27</v>
      </c>
      <c r="K193">
        <v>7</v>
      </c>
      <c r="L193">
        <v>301</v>
      </c>
      <c r="M193">
        <v>1</v>
      </c>
      <c r="N193">
        <v>266</v>
      </c>
      <c r="O193">
        <v>4</v>
      </c>
      <c r="P193" t="s">
        <v>65</v>
      </c>
      <c r="Q193" t="s">
        <v>64</v>
      </c>
      <c r="R193" t="s">
        <v>26</v>
      </c>
      <c r="S193" t="s">
        <v>25</v>
      </c>
    </row>
    <row r="194" spans="1:19" x14ac:dyDescent="0.2">
      <c r="A194">
        <v>2000</v>
      </c>
      <c r="B194">
        <v>14</v>
      </c>
      <c r="C194" t="s">
        <v>119</v>
      </c>
      <c r="D194" t="s">
        <v>137</v>
      </c>
      <c r="E194" t="s">
        <v>137</v>
      </c>
      <c r="F194" t="s">
        <v>10</v>
      </c>
      <c r="G194" t="s">
        <v>96</v>
      </c>
      <c r="H194" s="11">
        <v>45263</v>
      </c>
      <c r="I194" t="s">
        <v>157</v>
      </c>
      <c r="J194">
        <v>33</v>
      </c>
      <c r="K194">
        <v>6</v>
      </c>
      <c r="L194">
        <v>333</v>
      </c>
      <c r="M194">
        <v>1</v>
      </c>
      <c r="N194">
        <v>196</v>
      </c>
      <c r="O194">
        <v>3</v>
      </c>
      <c r="P194" t="s">
        <v>16</v>
      </c>
      <c r="Q194" t="s">
        <v>15</v>
      </c>
      <c r="R194" t="s">
        <v>40</v>
      </c>
      <c r="S194" t="s">
        <v>39</v>
      </c>
    </row>
    <row r="195" spans="1:19" x14ac:dyDescent="0.2">
      <c r="A195">
        <v>2000</v>
      </c>
      <c r="B195">
        <v>14</v>
      </c>
      <c r="C195" t="s">
        <v>117</v>
      </c>
      <c r="D195" t="s">
        <v>130</v>
      </c>
      <c r="E195" t="s">
        <v>130</v>
      </c>
      <c r="F195" t="s">
        <v>10</v>
      </c>
      <c r="G195" t="s">
        <v>96</v>
      </c>
      <c r="H195" s="11">
        <v>45263</v>
      </c>
      <c r="I195" t="s">
        <v>157</v>
      </c>
      <c r="J195">
        <v>38</v>
      </c>
      <c r="K195">
        <v>23</v>
      </c>
      <c r="L195">
        <v>483</v>
      </c>
      <c r="M195">
        <v>0</v>
      </c>
      <c r="N195">
        <v>446</v>
      </c>
      <c r="O195">
        <v>3</v>
      </c>
      <c r="P195" t="s">
        <v>46</v>
      </c>
      <c r="Q195" t="s">
        <v>45</v>
      </c>
      <c r="R195" t="s">
        <v>28</v>
      </c>
      <c r="S195" t="s">
        <v>27</v>
      </c>
    </row>
    <row r="196" spans="1:19" x14ac:dyDescent="0.2">
      <c r="A196">
        <v>2000</v>
      </c>
      <c r="B196">
        <v>14</v>
      </c>
      <c r="C196" t="s">
        <v>134</v>
      </c>
      <c r="D196" t="s">
        <v>123</v>
      </c>
      <c r="E196" t="s">
        <v>134</v>
      </c>
      <c r="F196" t="s">
        <v>10</v>
      </c>
      <c r="G196" t="s">
        <v>96</v>
      </c>
      <c r="H196" s="11">
        <v>45263</v>
      </c>
      <c r="I196" t="s">
        <v>157</v>
      </c>
      <c r="J196">
        <v>24</v>
      </c>
      <c r="K196">
        <v>13</v>
      </c>
      <c r="L196">
        <v>398</v>
      </c>
      <c r="M196">
        <v>1</v>
      </c>
      <c r="N196">
        <v>340</v>
      </c>
      <c r="O196">
        <v>2</v>
      </c>
      <c r="P196" t="s">
        <v>22</v>
      </c>
      <c r="Q196" t="s">
        <v>21</v>
      </c>
      <c r="R196" t="s">
        <v>9</v>
      </c>
      <c r="S196" t="s">
        <v>8</v>
      </c>
    </row>
    <row r="197" spans="1:19" x14ac:dyDescent="0.2">
      <c r="A197">
        <v>2000</v>
      </c>
      <c r="B197">
        <v>14</v>
      </c>
      <c r="C197" t="s">
        <v>114</v>
      </c>
      <c r="D197" t="s">
        <v>104</v>
      </c>
      <c r="E197" t="s">
        <v>104</v>
      </c>
      <c r="F197" t="s">
        <v>10</v>
      </c>
      <c r="G197" t="s">
        <v>96</v>
      </c>
      <c r="H197" s="11">
        <v>45263</v>
      </c>
      <c r="I197" t="s">
        <v>156</v>
      </c>
      <c r="J197">
        <v>15</v>
      </c>
      <c r="K197">
        <v>13</v>
      </c>
      <c r="L197">
        <v>331</v>
      </c>
      <c r="M197">
        <v>1</v>
      </c>
      <c r="N197">
        <v>262</v>
      </c>
      <c r="O197">
        <v>0</v>
      </c>
      <c r="P197" t="s">
        <v>53</v>
      </c>
      <c r="Q197" t="s">
        <v>52</v>
      </c>
      <c r="R197" t="s">
        <v>67</v>
      </c>
      <c r="S197" t="s">
        <v>66</v>
      </c>
    </row>
    <row r="198" spans="1:19" x14ac:dyDescent="0.2">
      <c r="A198">
        <v>2000</v>
      </c>
      <c r="B198">
        <v>14</v>
      </c>
      <c r="C198" t="s">
        <v>142</v>
      </c>
      <c r="D198" t="s">
        <v>177</v>
      </c>
      <c r="E198" t="s">
        <v>142</v>
      </c>
      <c r="F198" t="s">
        <v>10</v>
      </c>
      <c r="G198" t="s">
        <v>96</v>
      </c>
      <c r="H198" s="11">
        <v>45263</v>
      </c>
      <c r="I198" t="s">
        <v>161</v>
      </c>
      <c r="J198">
        <v>16</v>
      </c>
      <c r="K198">
        <v>3</v>
      </c>
      <c r="L198">
        <v>237</v>
      </c>
      <c r="M198">
        <v>2</v>
      </c>
      <c r="N198">
        <v>278</v>
      </c>
      <c r="O198">
        <v>7</v>
      </c>
      <c r="P198" t="s">
        <v>18</v>
      </c>
      <c r="Q198" t="s">
        <v>17</v>
      </c>
      <c r="R198" t="s">
        <v>63</v>
      </c>
      <c r="S198" t="s">
        <v>62</v>
      </c>
    </row>
    <row r="199" spans="1:19" x14ac:dyDescent="0.2">
      <c r="A199">
        <v>2000</v>
      </c>
      <c r="B199">
        <v>14</v>
      </c>
      <c r="C199" t="s">
        <v>138</v>
      </c>
      <c r="D199" t="s">
        <v>105</v>
      </c>
      <c r="E199" t="s">
        <v>105</v>
      </c>
      <c r="F199" t="s">
        <v>10</v>
      </c>
      <c r="G199" t="s">
        <v>96</v>
      </c>
      <c r="H199" s="11">
        <v>45263</v>
      </c>
      <c r="I199" t="s">
        <v>116</v>
      </c>
      <c r="J199">
        <v>30</v>
      </c>
      <c r="K199">
        <v>10</v>
      </c>
      <c r="L199">
        <v>335</v>
      </c>
      <c r="M199">
        <v>0</v>
      </c>
      <c r="N199">
        <v>301</v>
      </c>
      <c r="O199">
        <v>4</v>
      </c>
      <c r="P199" t="s">
        <v>12</v>
      </c>
      <c r="Q199" t="s">
        <v>11</v>
      </c>
      <c r="R199" t="s">
        <v>61</v>
      </c>
      <c r="S199" t="s">
        <v>60</v>
      </c>
    </row>
    <row r="200" spans="1:19" x14ac:dyDescent="0.2">
      <c r="A200">
        <v>2000</v>
      </c>
      <c r="B200">
        <v>14</v>
      </c>
      <c r="C200" t="s">
        <v>153</v>
      </c>
      <c r="D200" t="s">
        <v>98</v>
      </c>
      <c r="E200" t="s">
        <v>98</v>
      </c>
      <c r="F200" t="s">
        <v>10</v>
      </c>
      <c r="G200" t="s">
        <v>96</v>
      </c>
      <c r="H200" s="11">
        <v>45263</v>
      </c>
      <c r="I200" t="s">
        <v>144</v>
      </c>
      <c r="J200">
        <v>45</v>
      </c>
      <c r="K200">
        <v>17</v>
      </c>
      <c r="L200">
        <v>385</v>
      </c>
      <c r="M200">
        <v>0</v>
      </c>
      <c r="N200">
        <v>303</v>
      </c>
      <c r="O200">
        <v>5</v>
      </c>
      <c r="P200" t="s">
        <v>57</v>
      </c>
      <c r="Q200" t="s">
        <v>56</v>
      </c>
      <c r="R200" t="s">
        <v>59</v>
      </c>
      <c r="S200" t="s">
        <v>58</v>
      </c>
    </row>
    <row r="201" spans="1:19" x14ac:dyDescent="0.2">
      <c r="A201">
        <v>2000</v>
      </c>
      <c r="B201">
        <v>14</v>
      </c>
      <c r="C201" t="s">
        <v>133</v>
      </c>
      <c r="D201" t="s">
        <v>129</v>
      </c>
      <c r="E201" t="s">
        <v>133</v>
      </c>
      <c r="F201" t="s">
        <v>10</v>
      </c>
      <c r="G201" t="s">
        <v>96</v>
      </c>
      <c r="H201" s="11">
        <v>45263</v>
      </c>
      <c r="I201" t="s">
        <v>212</v>
      </c>
      <c r="J201">
        <v>27</v>
      </c>
      <c r="K201">
        <v>17</v>
      </c>
      <c r="L201">
        <v>491</v>
      </c>
      <c r="M201">
        <v>1</v>
      </c>
      <c r="N201">
        <v>375</v>
      </c>
      <c r="O201">
        <v>3</v>
      </c>
      <c r="P201" t="s">
        <v>49</v>
      </c>
      <c r="Q201" t="s">
        <v>47</v>
      </c>
      <c r="R201" t="s">
        <v>34</v>
      </c>
      <c r="S201" t="s">
        <v>33</v>
      </c>
    </row>
    <row r="202" spans="1:19" x14ac:dyDescent="0.2">
      <c r="A202">
        <v>2000</v>
      </c>
      <c r="B202">
        <v>14</v>
      </c>
      <c r="C202" t="s">
        <v>128</v>
      </c>
      <c r="D202" t="s">
        <v>135</v>
      </c>
      <c r="E202" t="s">
        <v>128</v>
      </c>
      <c r="F202" t="s">
        <v>10</v>
      </c>
      <c r="G202" t="s">
        <v>96</v>
      </c>
      <c r="H202" s="11">
        <v>45263</v>
      </c>
      <c r="I202" t="s">
        <v>216</v>
      </c>
      <c r="J202">
        <v>48</v>
      </c>
      <c r="K202">
        <v>0</v>
      </c>
      <c r="L202">
        <v>449</v>
      </c>
      <c r="M202">
        <v>0</v>
      </c>
      <c r="N202">
        <v>53</v>
      </c>
      <c r="O202">
        <v>1</v>
      </c>
      <c r="P202" t="s">
        <v>36</v>
      </c>
      <c r="Q202" t="s">
        <v>35</v>
      </c>
      <c r="R202" t="s">
        <v>24</v>
      </c>
      <c r="S202" t="s">
        <v>23</v>
      </c>
    </row>
    <row r="203" spans="1:19" x14ac:dyDescent="0.2">
      <c r="A203">
        <v>2000</v>
      </c>
      <c r="B203">
        <v>14</v>
      </c>
      <c r="C203" t="s">
        <v>136</v>
      </c>
      <c r="D203" t="s">
        <v>101</v>
      </c>
      <c r="E203" t="s">
        <v>101</v>
      </c>
      <c r="F203" t="s">
        <v>10</v>
      </c>
      <c r="G203" t="s">
        <v>96</v>
      </c>
      <c r="H203" s="11">
        <v>45263</v>
      </c>
      <c r="I203" t="s">
        <v>167</v>
      </c>
      <c r="J203">
        <v>28</v>
      </c>
      <c r="K203">
        <v>6</v>
      </c>
      <c r="L203">
        <v>304</v>
      </c>
      <c r="M203">
        <v>0</v>
      </c>
      <c r="N203">
        <v>330</v>
      </c>
      <c r="O203">
        <v>2</v>
      </c>
      <c r="P203" t="s">
        <v>20</v>
      </c>
      <c r="Q203" t="s">
        <v>19</v>
      </c>
      <c r="R203" t="s">
        <v>32</v>
      </c>
      <c r="S203" t="s">
        <v>31</v>
      </c>
    </row>
    <row r="204" spans="1:19" x14ac:dyDescent="0.2">
      <c r="A204">
        <v>2000</v>
      </c>
      <c r="B204">
        <v>14</v>
      </c>
      <c r="C204" t="s">
        <v>118</v>
      </c>
      <c r="D204" t="s">
        <v>97</v>
      </c>
      <c r="E204" t="s">
        <v>118</v>
      </c>
      <c r="F204" t="s">
        <v>10</v>
      </c>
      <c r="G204" t="s">
        <v>143</v>
      </c>
      <c r="H204" s="11">
        <v>45264</v>
      </c>
      <c r="I204" t="s">
        <v>276</v>
      </c>
      <c r="J204">
        <v>30</v>
      </c>
      <c r="K204">
        <v>24</v>
      </c>
      <c r="L204">
        <v>368</v>
      </c>
      <c r="M204">
        <v>1</v>
      </c>
      <c r="N204">
        <v>418</v>
      </c>
      <c r="O204">
        <v>3</v>
      </c>
      <c r="P204" t="s">
        <v>44</v>
      </c>
      <c r="Q204" t="s">
        <v>43</v>
      </c>
      <c r="R204" t="s">
        <v>38</v>
      </c>
      <c r="S204" t="s">
        <v>37</v>
      </c>
    </row>
    <row r="205" spans="1:19" x14ac:dyDescent="0.2">
      <c r="A205">
        <v>2000</v>
      </c>
      <c r="B205">
        <v>15</v>
      </c>
      <c r="C205" t="s">
        <v>97</v>
      </c>
      <c r="D205" t="s">
        <v>142</v>
      </c>
      <c r="E205" t="s">
        <v>97</v>
      </c>
      <c r="F205" t="s">
        <v>10</v>
      </c>
      <c r="G205" t="s">
        <v>96</v>
      </c>
      <c r="H205" s="11">
        <v>45270</v>
      </c>
      <c r="I205" t="s">
        <v>132</v>
      </c>
      <c r="J205">
        <v>15</v>
      </c>
      <c r="K205">
        <v>14</v>
      </c>
      <c r="L205">
        <v>453</v>
      </c>
      <c r="M205">
        <v>4</v>
      </c>
      <c r="N205">
        <v>257</v>
      </c>
      <c r="O205">
        <v>1</v>
      </c>
      <c r="P205" t="s">
        <v>38</v>
      </c>
      <c r="Q205" t="s">
        <v>37</v>
      </c>
      <c r="R205" t="s">
        <v>18</v>
      </c>
      <c r="S205" t="s">
        <v>17</v>
      </c>
    </row>
    <row r="206" spans="1:19" x14ac:dyDescent="0.2">
      <c r="A206">
        <v>2000</v>
      </c>
      <c r="B206">
        <v>15</v>
      </c>
      <c r="C206" t="s">
        <v>136</v>
      </c>
      <c r="D206" t="s">
        <v>118</v>
      </c>
      <c r="E206" t="s">
        <v>136</v>
      </c>
      <c r="F206" t="s">
        <v>10</v>
      </c>
      <c r="G206" t="s">
        <v>96</v>
      </c>
      <c r="H206" s="11">
        <v>45270</v>
      </c>
      <c r="I206" t="s">
        <v>157</v>
      </c>
      <c r="J206">
        <v>24</v>
      </c>
      <c r="K206">
        <v>17</v>
      </c>
      <c r="L206">
        <v>339</v>
      </c>
      <c r="M206">
        <v>1</v>
      </c>
      <c r="N206">
        <v>245</v>
      </c>
      <c r="O206">
        <v>0</v>
      </c>
      <c r="P206" t="s">
        <v>20</v>
      </c>
      <c r="Q206" t="s">
        <v>19</v>
      </c>
      <c r="R206" t="s">
        <v>44</v>
      </c>
      <c r="S206" t="s">
        <v>43</v>
      </c>
    </row>
    <row r="207" spans="1:19" x14ac:dyDescent="0.2">
      <c r="A207">
        <v>2000</v>
      </c>
      <c r="B207">
        <v>15</v>
      </c>
      <c r="C207" t="s">
        <v>110</v>
      </c>
      <c r="D207" t="s">
        <v>153</v>
      </c>
      <c r="E207" t="s">
        <v>110</v>
      </c>
      <c r="F207" t="s">
        <v>10</v>
      </c>
      <c r="G207" t="s">
        <v>96</v>
      </c>
      <c r="H207" s="11">
        <v>45270</v>
      </c>
      <c r="I207" t="s">
        <v>157</v>
      </c>
      <c r="J207">
        <v>24</v>
      </c>
      <c r="K207">
        <v>3</v>
      </c>
      <c r="L207">
        <v>276</v>
      </c>
      <c r="M207">
        <v>3</v>
      </c>
      <c r="N207">
        <v>128</v>
      </c>
      <c r="O207">
        <v>5</v>
      </c>
      <c r="P207" t="s">
        <v>14</v>
      </c>
      <c r="Q207" t="s">
        <v>13</v>
      </c>
      <c r="R207" t="s">
        <v>57</v>
      </c>
      <c r="S207" t="s">
        <v>56</v>
      </c>
    </row>
    <row r="208" spans="1:19" x14ac:dyDescent="0.2">
      <c r="A208">
        <v>2000</v>
      </c>
      <c r="B208">
        <v>15</v>
      </c>
      <c r="C208" t="s">
        <v>101</v>
      </c>
      <c r="D208" t="s">
        <v>140</v>
      </c>
      <c r="E208" t="s">
        <v>101</v>
      </c>
      <c r="F208" t="s">
        <v>10</v>
      </c>
      <c r="G208" t="s">
        <v>96</v>
      </c>
      <c r="H208" s="11">
        <v>45270</v>
      </c>
      <c r="I208" t="s">
        <v>157</v>
      </c>
      <c r="J208">
        <v>26</v>
      </c>
      <c r="K208">
        <v>13</v>
      </c>
      <c r="L208">
        <v>330</v>
      </c>
      <c r="M208">
        <v>2</v>
      </c>
      <c r="N208">
        <v>293</v>
      </c>
      <c r="O208">
        <v>5</v>
      </c>
      <c r="P208" t="s">
        <v>32</v>
      </c>
      <c r="Q208" t="s">
        <v>31</v>
      </c>
      <c r="R208" t="s">
        <v>30</v>
      </c>
      <c r="S208" t="s">
        <v>29</v>
      </c>
    </row>
    <row r="209" spans="1:19" x14ac:dyDescent="0.2">
      <c r="A209">
        <v>2000</v>
      </c>
      <c r="B209">
        <v>15</v>
      </c>
      <c r="C209" t="s">
        <v>128</v>
      </c>
      <c r="D209" t="s">
        <v>123</v>
      </c>
      <c r="E209" t="s">
        <v>128</v>
      </c>
      <c r="F209" t="s">
        <v>10</v>
      </c>
      <c r="G209" t="s">
        <v>96</v>
      </c>
      <c r="H209" s="11">
        <v>45270</v>
      </c>
      <c r="I209" t="s">
        <v>157</v>
      </c>
      <c r="J209">
        <v>44</v>
      </c>
      <c r="K209">
        <v>10</v>
      </c>
      <c r="L209">
        <v>469</v>
      </c>
      <c r="M209">
        <v>0</v>
      </c>
      <c r="N209">
        <v>189</v>
      </c>
      <c r="O209">
        <v>1</v>
      </c>
      <c r="P209" t="s">
        <v>36</v>
      </c>
      <c r="Q209" t="s">
        <v>35</v>
      </c>
      <c r="R209" t="s">
        <v>9</v>
      </c>
      <c r="S209" t="s">
        <v>8</v>
      </c>
    </row>
    <row r="210" spans="1:19" x14ac:dyDescent="0.2">
      <c r="A210">
        <v>2000</v>
      </c>
      <c r="B210">
        <v>15</v>
      </c>
      <c r="C210" t="s">
        <v>137</v>
      </c>
      <c r="D210" t="s">
        <v>139</v>
      </c>
      <c r="E210" t="s">
        <v>139</v>
      </c>
      <c r="F210" t="s">
        <v>10</v>
      </c>
      <c r="G210" t="s">
        <v>96</v>
      </c>
      <c r="H210" s="11">
        <v>45270</v>
      </c>
      <c r="I210" t="s">
        <v>157</v>
      </c>
      <c r="J210">
        <v>16</v>
      </c>
      <c r="K210">
        <v>13</v>
      </c>
      <c r="L210">
        <v>221</v>
      </c>
      <c r="M210">
        <v>1</v>
      </c>
      <c r="N210">
        <v>254</v>
      </c>
      <c r="O210">
        <v>5</v>
      </c>
      <c r="P210" t="s">
        <v>40</v>
      </c>
      <c r="Q210" t="s">
        <v>39</v>
      </c>
      <c r="R210" t="s">
        <v>65</v>
      </c>
      <c r="S210" t="s">
        <v>64</v>
      </c>
    </row>
    <row r="211" spans="1:19" x14ac:dyDescent="0.2">
      <c r="A211">
        <v>2000</v>
      </c>
      <c r="B211">
        <v>15</v>
      </c>
      <c r="C211" t="s">
        <v>127</v>
      </c>
      <c r="D211" t="s">
        <v>124</v>
      </c>
      <c r="E211" t="s">
        <v>127</v>
      </c>
      <c r="F211" t="s">
        <v>10</v>
      </c>
      <c r="G211" t="s">
        <v>96</v>
      </c>
      <c r="H211" s="11">
        <v>45270</v>
      </c>
      <c r="I211" t="s">
        <v>156</v>
      </c>
      <c r="J211">
        <v>30</v>
      </c>
      <c r="K211">
        <v>10</v>
      </c>
      <c r="L211">
        <v>394</v>
      </c>
      <c r="M211">
        <v>0</v>
      </c>
      <c r="N211">
        <v>264</v>
      </c>
      <c r="O211">
        <v>1</v>
      </c>
      <c r="P211" t="s">
        <v>48</v>
      </c>
      <c r="Q211" t="s">
        <v>47</v>
      </c>
      <c r="R211" t="s">
        <v>55</v>
      </c>
      <c r="S211" t="s">
        <v>54</v>
      </c>
    </row>
    <row r="212" spans="1:19" x14ac:dyDescent="0.2">
      <c r="A212">
        <v>2000</v>
      </c>
      <c r="B212">
        <v>15</v>
      </c>
      <c r="C212" t="s">
        <v>104</v>
      </c>
      <c r="D212" t="s">
        <v>134</v>
      </c>
      <c r="E212" t="s">
        <v>104</v>
      </c>
      <c r="F212" t="s">
        <v>10</v>
      </c>
      <c r="G212" t="s">
        <v>96</v>
      </c>
      <c r="H212" s="11">
        <v>45270</v>
      </c>
      <c r="I212" t="s">
        <v>156</v>
      </c>
      <c r="J212">
        <v>35</v>
      </c>
      <c r="K212">
        <v>3</v>
      </c>
      <c r="L212">
        <v>443</v>
      </c>
      <c r="M212">
        <v>1</v>
      </c>
      <c r="N212">
        <v>171</v>
      </c>
      <c r="O212">
        <v>0</v>
      </c>
      <c r="P212" t="s">
        <v>67</v>
      </c>
      <c r="Q212" t="s">
        <v>66</v>
      </c>
      <c r="R212" t="s">
        <v>22</v>
      </c>
      <c r="S212" t="s">
        <v>21</v>
      </c>
    </row>
    <row r="213" spans="1:19" x14ac:dyDescent="0.2">
      <c r="A213">
        <v>2000</v>
      </c>
      <c r="B213">
        <v>15</v>
      </c>
      <c r="C213" t="s">
        <v>135</v>
      </c>
      <c r="D213" t="s">
        <v>114</v>
      </c>
      <c r="E213" t="s">
        <v>114</v>
      </c>
      <c r="F213" t="s">
        <v>10</v>
      </c>
      <c r="G213" t="s">
        <v>96</v>
      </c>
      <c r="H213" s="11">
        <v>45270</v>
      </c>
      <c r="I213" t="s">
        <v>156</v>
      </c>
      <c r="J213">
        <v>35</v>
      </c>
      <c r="K213">
        <v>24</v>
      </c>
      <c r="L213">
        <v>391</v>
      </c>
      <c r="M213">
        <v>2</v>
      </c>
      <c r="N213">
        <v>418</v>
      </c>
      <c r="O213">
        <v>4</v>
      </c>
      <c r="P213" t="s">
        <v>24</v>
      </c>
      <c r="Q213" t="s">
        <v>23</v>
      </c>
      <c r="R213" t="s">
        <v>53</v>
      </c>
      <c r="S213" t="s">
        <v>52</v>
      </c>
    </row>
    <row r="214" spans="1:19" x14ac:dyDescent="0.2">
      <c r="A214">
        <v>2000</v>
      </c>
      <c r="B214">
        <v>15</v>
      </c>
      <c r="C214" t="s">
        <v>130</v>
      </c>
      <c r="D214" t="s">
        <v>105</v>
      </c>
      <c r="E214" t="s">
        <v>130</v>
      </c>
      <c r="F214" t="s">
        <v>10</v>
      </c>
      <c r="G214" t="s">
        <v>96</v>
      </c>
      <c r="H214" s="11">
        <v>45270</v>
      </c>
      <c r="I214" t="s">
        <v>144</v>
      </c>
      <c r="J214">
        <v>31</v>
      </c>
      <c r="K214">
        <v>24</v>
      </c>
      <c r="L214">
        <v>313</v>
      </c>
      <c r="M214">
        <v>1</v>
      </c>
      <c r="N214">
        <v>405</v>
      </c>
      <c r="O214">
        <v>4</v>
      </c>
      <c r="P214" t="s">
        <v>28</v>
      </c>
      <c r="Q214" t="s">
        <v>27</v>
      </c>
      <c r="R214" t="s">
        <v>61</v>
      </c>
      <c r="S214" t="s">
        <v>60</v>
      </c>
    </row>
    <row r="215" spans="1:19" x14ac:dyDescent="0.2">
      <c r="A215">
        <v>2000</v>
      </c>
      <c r="B215">
        <v>15</v>
      </c>
      <c r="C215" t="s">
        <v>98</v>
      </c>
      <c r="D215" t="s">
        <v>117</v>
      </c>
      <c r="E215" t="s">
        <v>117</v>
      </c>
      <c r="F215" t="s">
        <v>10</v>
      </c>
      <c r="G215" t="s">
        <v>96</v>
      </c>
      <c r="H215" s="11">
        <v>45270</v>
      </c>
      <c r="I215" t="s">
        <v>212</v>
      </c>
      <c r="J215">
        <v>31</v>
      </c>
      <c r="K215">
        <v>27</v>
      </c>
      <c r="L215">
        <v>388</v>
      </c>
      <c r="M215">
        <v>0</v>
      </c>
      <c r="N215">
        <v>398</v>
      </c>
      <c r="O215">
        <v>3</v>
      </c>
      <c r="P215" t="s">
        <v>59</v>
      </c>
      <c r="Q215" t="s">
        <v>58</v>
      </c>
      <c r="R215" t="s">
        <v>46</v>
      </c>
      <c r="S215" t="s">
        <v>45</v>
      </c>
    </row>
    <row r="216" spans="1:19" x14ac:dyDescent="0.2">
      <c r="A216">
        <v>2000</v>
      </c>
      <c r="B216">
        <v>15</v>
      </c>
      <c r="C216" t="s">
        <v>125</v>
      </c>
      <c r="D216" t="s">
        <v>126</v>
      </c>
      <c r="E216" t="s">
        <v>125</v>
      </c>
      <c r="F216" t="s">
        <v>10</v>
      </c>
      <c r="G216" t="s">
        <v>96</v>
      </c>
      <c r="H216" s="11">
        <v>45270</v>
      </c>
      <c r="I216" t="s">
        <v>212</v>
      </c>
      <c r="J216">
        <v>32</v>
      </c>
      <c r="K216">
        <v>13</v>
      </c>
      <c r="L216">
        <v>314</v>
      </c>
      <c r="M216">
        <v>0</v>
      </c>
      <c r="N216">
        <v>270</v>
      </c>
      <c r="O216">
        <v>2</v>
      </c>
      <c r="P216" t="s">
        <v>26</v>
      </c>
      <c r="Q216" t="s">
        <v>25</v>
      </c>
      <c r="R216" t="s">
        <v>69</v>
      </c>
      <c r="S216" t="s">
        <v>68</v>
      </c>
    </row>
    <row r="217" spans="1:19" x14ac:dyDescent="0.2">
      <c r="A217">
        <v>2000</v>
      </c>
      <c r="B217">
        <v>15</v>
      </c>
      <c r="C217" t="s">
        <v>177</v>
      </c>
      <c r="D217" t="s">
        <v>112</v>
      </c>
      <c r="E217" t="s">
        <v>177</v>
      </c>
      <c r="F217" t="s">
        <v>10</v>
      </c>
      <c r="G217" t="s">
        <v>96</v>
      </c>
      <c r="H217" s="11">
        <v>45270</v>
      </c>
      <c r="I217" t="s">
        <v>212</v>
      </c>
      <c r="J217">
        <v>40</v>
      </c>
      <c r="K217">
        <v>29</v>
      </c>
      <c r="L217">
        <v>508</v>
      </c>
      <c r="M217">
        <v>0</v>
      </c>
      <c r="N217">
        <v>312</v>
      </c>
      <c r="O217">
        <v>0</v>
      </c>
      <c r="P217" t="s">
        <v>63</v>
      </c>
      <c r="Q217" t="s">
        <v>62</v>
      </c>
      <c r="R217" t="s">
        <v>42</v>
      </c>
      <c r="S217" t="s">
        <v>41</v>
      </c>
    </row>
    <row r="218" spans="1:19" x14ac:dyDescent="0.2">
      <c r="A218">
        <v>2000</v>
      </c>
      <c r="B218">
        <v>15</v>
      </c>
      <c r="C218" t="s">
        <v>131</v>
      </c>
      <c r="D218" t="s">
        <v>133</v>
      </c>
      <c r="E218" t="s">
        <v>131</v>
      </c>
      <c r="F218" t="s">
        <v>10</v>
      </c>
      <c r="G218" t="s">
        <v>96</v>
      </c>
      <c r="H218" s="11">
        <v>45270</v>
      </c>
      <c r="I218" t="s">
        <v>167</v>
      </c>
      <c r="J218">
        <v>31</v>
      </c>
      <c r="K218">
        <v>7</v>
      </c>
      <c r="L218">
        <v>330</v>
      </c>
      <c r="M218">
        <v>1</v>
      </c>
      <c r="N218">
        <v>300</v>
      </c>
      <c r="O218">
        <v>4</v>
      </c>
      <c r="P218" t="s">
        <v>51</v>
      </c>
      <c r="Q218" t="s">
        <v>50</v>
      </c>
      <c r="R218" t="s">
        <v>49</v>
      </c>
      <c r="S218" t="s">
        <v>47</v>
      </c>
    </row>
    <row r="219" spans="1:19" x14ac:dyDescent="0.2">
      <c r="A219">
        <v>2000</v>
      </c>
      <c r="B219">
        <v>15</v>
      </c>
      <c r="C219" t="s">
        <v>129</v>
      </c>
      <c r="D219" t="s">
        <v>119</v>
      </c>
      <c r="E219" t="s">
        <v>129</v>
      </c>
      <c r="F219" t="s">
        <v>10</v>
      </c>
      <c r="G219" t="s">
        <v>143</v>
      </c>
      <c r="H219" s="11">
        <v>45271</v>
      </c>
      <c r="I219" t="s">
        <v>217</v>
      </c>
      <c r="J219">
        <v>44</v>
      </c>
      <c r="K219">
        <v>20</v>
      </c>
      <c r="L219">
        <v>237</v>
      </c>
      <c r="M219">
        <v>0</v>
      </c>
      <c r="N219">
        <v>294</v>
      </c>
      <c r="O219">
        <v>3</v>
      </c>
      <c r="P219" t="s">
        <v>34</v>
      </c>
      <c r="Q219" t="s">
        <v>33</v>
      </c>
      <c r="R219" t="s">
        <v>16</v>
      </c>
      <c r="S219" t="s">
        <v>15</v>
      </c>
    </row>
    <row r="220" spans="1:19" x14ac:dyDescent="0.2">
      <c r="A220">
        <v>2000</v>
      </c>
      <c r="B220">
        <v>16</v>
      </c>
      <c r="C220" t="s">
        <v>124</v>
      </c>
      <c r="D220" t="s">
        <v>126</v>
      </c>
      <c r="E220" t="s">
        <v>124</v>
      </c>
      <c r="F220" t="s">
        <v>10</v>
      </c>
      <c r="G220" t="s">
        <v>109</v>
      </c>
      <c r="H220" s="11">
        <v>45276</v>
      </c>
      <c r="I220" t="s">
        <v>252</v>
      </c>
      <c r="J220">
        <v>24</v>
      </c>
      <c r="K220">
        <v>3</v>
      </c>
      <c r="L220">
        <v>374</v>
      </c>
      <c r="M220">
        <v>1</v>
      </c>
      <c r="N220">
        <v>271</v>
      </c>
      <c r="O220">
        <v>5</v>
      </c>
      <c r="P220" t="s">
        <v>55</v>
      </c>
      <c r="Q220" t="s">
        <v>54</v>
      </c>
      <c r="R220" t="s">
        <v>69</v>
      </c>
      <c r="S220" t="s">
        <v>68</v>
      </c>
    </row>
    <row r="221" spans="1:19" x14ac:dyDescent="0.2">
      <c r="A221">
        <v>2000</v>
      </c>
      <c r="B221">
        <v>16</v>
      </c>
      <c r="C221" t="s">
        <v>105</v>
      </c>
      <c r="D221" t="s">
        <v>131</v>
      </c>
      <c r="E221" t="s">
        <v>105</v>
      </c>
      <c r="F221" t="s">
        <v>10</v>
      </c>
      <c r="G221" t="s">
        <v>109</v>
      </c>
      <c r="H221" s="11">
        <v>45276</v>
      </c>
      <c r="I221" t="s">
        <v>178</v>
      </c>
      <c r="J221">
        <v>27</v>
      </c>
      <c r="K221">
        <v>24</v>
      </c>
      <c r="L221">
        <v>326</v>
      </c>
      <c r="M221">
        <v>2</v>
      </c>
      <c r="N221">
        <v>361</v>
      </c>
      <c r="O221">
        <v>3</v>
      </c>
      <c r="P221" t="s">
        <v>61</v>
      </c>
      <c r="Q221" t="s">
        <v>60</v>
      </c>
      <c r="R221" t="s">
        <v>51</v>
      </c>
      <c r="S221" t="s">
        <v>50</v>
      </c>
    </row>
    <row r="222" spans="1:19" x14ac:dyDescent="0.2">
      <c r="A222">
        <v>2000</v>
      </c>
      <c r="B222">
        <v>16</v>
      </c>
      <c r="C222" t="s">
        <v>97</v>
      </c>
      <c r="D222" t="s">
        <v>130</v>
      </c>
      <c r="E222" t="s">
        <v>97</v>
      </c>
      <c r="F222" t="s">
        <v>10</v>
      </c>
      <c r="G222" t="s">
        <v>96</v>
      </c>
      <c r="H222" s="11">
        <v>45277</v>
      </c>
      <c r="I222" t="s">
        <v>132</v>
      </c>
      <c r="J222">
        <v>20</v>
      </c>
      <c r="K222">
        <v>7</v>
      </c>
      <c r="L222">
        <v>424</v>
      </c>
      <c r="M222">
        <v>2</v>
      </c>
      <c r="N222">
        <v>278</v>
      </c>
      <c r="O222">
        <v>1</v>
      </c>
      <c r="P222" t="s">
        <v>38</v>
      </c>
      <c r="Q222" t="s">
        <v>37</v>
      </c>
      <c r="R222" t="s">
        <v>28</v>
      </c>
      <c r="S222" t="s">
        <v>27</v>
      </c>
    </row>
    <row r="223" spans="1:19" x14ac:dyDescent="0.2">
      <c r="A223">
        <v>2000</v>
      </c>
      <c r="B223">
        <v>16</v>
      </c>
      <c r="C223" t="s">
        <v>112</v>
      </c>
      <c r="D223" t="s">
        <v>101</v>
      </c>
      <c r="E223" t="s">
        <v>101</v>
      </c>
      <c r="F223" t="s">
        <v>10</v>
      </c>
      <c r="G223" t="s">
        <v>96</v>
      </c>
      <c r="H223" s="11">
        <v>45277</v>
      </c>
      <c r="I223" t="s">
        <v>132</v>
      </c>
      <c r="J223">
        <v>33</v>
      </c>
      <c r="K223">
        <v>28</v>
      </c>
      <c r="L223">
        <v>434</v>
      </c>
      <c r="M223">
        <v>0</v>
      </c>
      <c r="N223">
        <v>400</v>
      </c>
      <c r="O223">
        <v>2</v>
      </c>
      <c r="P223" t="s">
        <v>42</v>
      </c>
      <c r="Q223" t="s">
        <v>41</v>
      </c>
      <c r="R223" t="s">
        <v>32</v>
      </c>
      <c r="S223" t="s">
        <v>31</v>
      </c>
    </row>
    <row r="224" spans="1:19" x14ac:dyDescent="0.2">
      <c r="A224">
        <v>2000</v>
      </c>
      <c r="B224">
        <v>16</v>
      </c>
      <c r="C224" t="s">
        <v>133</v>
      </c>
      <c r="D224" t="s">
        <v>140</v>
      </c>
      <c r="E224" t="s">
        <v>140</v>
      </c>
      <c r="F224" t="s">
        <v>10</v>
      </c>
      <c r="G224" t="s">
        <v>96</v>
      </c>
      <c r="H224" s="11">
        <v>45277</v>
      </c>
      <c r="I224" t="s">
        <v>157</v>
      </c>
      <c r="J224">
        <v>10</v>
      </c>
      <c r="K224">
        <v>7</v>
      </c>
      <c r="L224">
        <v>288</v>
      </c>
      <c r="M224">
        <v>1</v>
      </c>
      <c r="N224">
        <v>240</v>
      </c>
      <c r="O224">
        <v>2</v>
      </c>
      <c r="P224" t="s">
        <v>49</v>
      </c>
      <c r="Q224" t="s">
        <v>47</v>
      </c>
      <c r="R224" t="s">
        <v>30</v>
      </c>
      <c r="S224" t="s">
        <v>29</v>
      </c>
    </row>
    <row r="225" spans="1:19" x14ac:dyDescent="0.2">
      <c r="A225">
        <v>2000</v>
      </c>
      <c r="B225">
        <v>16</v>
      </c>
      <c r="C225" t="s">
        <v>134</v>
      </c>
      <c r="D225" t="s">
        <v>128</v>
      </c>
      <c r="E225" t="s">
        <v>134</v>
      </c>
      <c r="F225" t="s">
        <v>10</v>
      </c>
      <c r="G225" t="s">
        <v>96</v>
      </c>
      <c r="H225" s="11">
        <v>45277</v>
      </c>
      <c r="I225" t="s">
        <v>157</v>
      </c>
      <c r="J225">
        <v>17</v>
      </c>
      <c r="K225">
        <v>14</v>
      </c>
      <c r="L225">
        <v>263</v>
      </c>
      <c r="M225">
        <v>4</v>
      </c>
      <c r="N225">
        <v>276</v>
      </c>
      <c r="O225">
        <v>1</v>
      </c>
      <c r="P225" t="s">
        <v>22</v>
      </c>
      <c r="Q225" t="s">
        <v>21</v>
      </c>
      <c r="R225" t="s">
        <v>36</v>
      </c>
      <c r="S225" t="s">
        <v>35</v>
      </c>
    </row>
    <row r="226" spans="1:19" x14ac:dyDescent="0.2">
      <c r="A226">
        <v>2000</v>
      </c>
      <c r="B226">
        <v>16</v>
      </c>
      <c r="C226" t="s">
        <v>119</v>
      </c>
      <c r="D226" t="s">
        <v>118</v>
      </c>
      <c r="E226" t="s">
        <v>118</v>
      </c>
      <c r="F226" t="s">
        <v>10</v>
      </c>
      <c r="G226" t="s">
        <v>96</v>
      </c>
      <c r="H226" s="11">
        <v>45277</v>
      </c>
      <c r="I226" t="s">
        <v>157</v>
      </c>
      <c r="J226">
        <v>13</v>
      </c>
      <c r="K226">
        <v>10</v>
      </c>
      <c r="L226">
        <v>331</v>
      </c>
      <c r="M226">
        <v>0</v>
      </c>
      <c r="N226">
        <v>347</v>
      </c>
      <c r="O226">
        <v>1</v>
      </c>
      <c r="P226" t="s">
        <v>16</v>
      </c>
      <c r="Q226" t="s">
        <v>15</v>
      </c>
      <c r="R226" t="s">
        <v>44</v>
      </c>
      <c r="S226" t="s">
        <v>43</v>
      </c>
    </row>
    <row r="227" spans="1:19" x14ac:dyDescent="0.2">
      <c r="A227">
        <v>2000</v>
      </c>
      <c r="B227">
        <v>16</v>
      </c>
      <c r="C227" t="s">
        <v>117</v>
      </c>
      <c r="D227" t="s">
        <v>138</v>
      </c>
      <c r="E227" t="s">
        <v>117</v>
      </c>
      <c r="F227" t="s">
        <v>10</v>
      </c>
      <c r="G227" t="s">
        <v>96</v>
      </c>
      <c r="H227" s="11">
        <v>45277</v>
      </c>
      <c r="I227" t="s">
        <v>156</v>
      </c>
      <c r="J227">
        <v>23</v>
      </c>
      <c r="K227">
        <v>7</v>
      </c>
      <c r="L227">
        <v>373</v>
      </c>
      <c r="M227">
        <v>1</v>
      </c>
      <c r="N227">
        <v>163</v>
      </c>
      <c r="O227">
        <v>3</v>
      </c>
      <c r="P227" t="s">
        <v>46</v>
      </c>
      <c r="Q227" t="s">
        <v>45</v>
      </c>
      <c r="R227" t="s">
        <v>12</v>
      </c>
      <c r="S227" t="s">
        <v>11</v>
      </c>
    </row>
    <row r="228" spans="1:19" x14ac:dyDescent="0.2">
      <c r="A228">
        <v>2000</v>
      </c>
      <c r="B228">
        <v>16</v>
      </c>
      <c r="C228" t="s">
        <v>135</v>
      </c>
      <c r="D228" t="s">
        <v>104</v>
      </c>
      <c r="E228" t="s">
        <v>104</v>
      </c>
      <c r="F228" t="s">
        <v>10</v>
      </c>
      <c r="G228" t="s">
        <v>96</v>
      </c>
      <c r="H228" s="11">
        <v>45277</v>
      </c>
      <c r="I228" t="s">
        <v>156</v>
      </c>
      <c r="J228">
        <v>24</v>
      </c>
      <c r="K228">
        <v>0</v>
      </c>
      <c r="L228">
        <v>305</v>
      </c>
      <c r="M228">
        <v>1</v>
      </c>
      <c r="N228">
        <v>113</v>
      </c>
      <c r="O228">
        <v>2</v>
      </c>
      <c r="P228" t="s">
        <v>24</v>
      </c>
      <c r="Q228" t="s">
        <v>23</v>
      </c>
      <c r="R228" t="s">
        <v>67</v>
      </c>
      <c r="S228" t="s">
        <v>66</v>
      </c>
    </row>
    <row r="229" spans="1:19" x14ac:dyDescent="0.2">
      <c r="A229">
        <v>2000</v>
      </c>
      <c r="B229">
        <v>16</v>
      </c>
      <c r="C229" t="s">
        <v>142</v>
      </c>
      <c r="D229" t="s">
        <v>153</v>
      </c>
      <c r="E229" t="s">
        <v>142</v>
      </c>
      <c r="F229" t="s">
        <v>10</v>
      </c>
      <c r="G229" t="s">
        <v>96</v>
      </c>
      <c r="H229" s="11">
        <v>45277</v>
      </c>
      <c r="I229" t="s">
        <v>161</v>
      </c>
      <c r="J229">
        <v>30</v>
      </c>
      <c r="K229">
        <v>22</v>
      </c>
      <c r="L229">
        <v>169</v>
      </c>
      <c r="M229">
        <v>1</v>
      </c>
      <c r="N229">
        <v>358</v>
      </c>
      <c r="O229">
        <v>2</v>
      </c>
      <c r="P229" t="s">
        <v>18</v>
      </c>
      <c r="Q229" t="s">
        <v>17</v>
      </c>
      <c r="R229" t="s">
        <v>57</v>
      </c>
      <c r="S229" t="s">
        <v>56</v>
      </c>
    </row>
    <row r="230" spans="1:19" x14ac:dyDescent="0.2">
      <c r="A230">
        <v>2000</v>
      </c>
      <c r="B230">
        <v>16</v>
      </c>
      <c r="C230" t="s">
        <v>98</v>
      </c>
      <c r="D230" t="s">
        <v>136</v>
      </c>
      <c r="E230" t="s">
        <v>98</v>
      </c>
      <c r="F230" t="s">
        <v>10</v>
      </c>
      <c r="G230" t="s">
        <v>96</v>
      </c>
      <c r="H230" s="11">
        <v>45277</v>
      </c>
      <c r="I230" t="s">
        <v>304</v>
      </c>
      <c r="J230">
        <v>17</v>
      </c>
      <c r="K230">
        <v>0</v>
      </c>
      <c r="L230">
        <v>456</v>
      </c>
      <c r="M230">
        <v>1</v>
      </c>
      <c r="N230">
        <v>104</v>
      </c>
      <c r="O230">
        <v>1</v>
      </c>
      <c r="P230" t="s">
        <v>59</v>
      </c>
      <c r="Q230" t="s">
        <v>58</v>
      </c>
      <c r="R230" t="s">
        <v>20</v>
      </c>
      <c r="S230" t="s">
        <v>19</v>
      </c>
    </row>
    <row r="231" spans="1:19" x14ac:dyDescent="0.2">
      <c r="A231">
        <v>2000</v>
      </c>
      <c r="B231">
        <v>16</v>
      </c>
      <c r="C231" t="s">
        <v>123</v>
      </c>
      <c r="D231" t="s">
        <v>110</v>
      </c>
      <c r="E231" t="s">
        <v>110</v>
      </c>
      <c r="F231" t="s">
        <v>10</v>
      </c>
      <c r="G231" t="s">
        <v>96</v>
      </c>
      <c r="H231" s="11">
        <v>45277</v>
      </c>
      <c r="I231" t="s">
        <v>212</v>
      </c>
      <c r="J231">
        <v>13</v>
      </c>
      <c r="K231">
        <v>7</v>
      </c>
      <c r="L231">
        <v>214</v>
      </c>
      <c r="M231">
        <v>2</v>
      </c>
      <c r="N231">
        <v>309</v>
      </c>
      <c r="O231">
        <v>4</v>
      </c>
      <c r="P231" t="s">
        <v>9</v>
      </c>
      <c r="Q231" t="s">
        <v>8</v>
      </c>
      <c r="R231" t="s">
        <v>14</v>
      </c>
      <c r="S231" t="s">
        <v>13</v>
      </c>
    </row>
    <row r="232" spans="1:19" x14ac:dyDescent="0.2">
      <c r="A232">
        <v>2000</v>
      </c>
      <c r="B232">
        <v>16</v>
      </c>
      <c r="C232" t="s">
        <v>137</v>
      </c>
      <c r="D232" t="s">
        <v>129</v>
      </c>
      <c r="E232" t="s">
        <v>129</v>
      </c>
      <c r="F232" t="s">
        <v>10</v>
      </c>
      <c r="G232" t="s">
        <v>96</v>
      </c>
      <c r="H232" s="11">
        <v>45277</v>
      </c>
      <c r="I232" t="s">
        <v>216</v>
      </c>
      <c r="J232">
        <v>20</v>
      </c>
      <c r="K232">
        <v>13</v>
      </c>
      <c r="L232">
        <v>327</v>
      </c>
      <c r="M232">
        <v>2</v>
      </c>
      <c r="N232">
        <v>272</v>
      </c>
      <c r="O232">
        <v>3</v>
      </c>
      <c r="P232" t="s">
        <v>40</v>
      </c>
      <c r="Q232" t="s">
        <v>39</v>
      </c>
      <c r="R232" t="s">
        <v>34</v>
      </c>
      <c r="S232" t="s">
        <v>33</v>
      </c>
    </row>
    <row r="233" spans="1:19" x14ac:dyDescent="0.2">
      <c r="A233">
        <v>2000</v>
      </c>
      <c r="B233">
        <v>16</v>
      </c>
      <c r="C233" t="s">
        <v>125</v>
      </c>
      <c r="D233" t="s">
        <v>127</v>
      </c>
      <c r="E233" t="s">
        <v>127</v>
      </c>
      <c r="F233" t="s">
        <v>10</v>
      </c>
      <c r="G233" t="s">
        <v>96</v>
      </c>
      <c r="H233" s="11">
        <v>45277</v>
      </c>
      <c r="I233" t="s">
        <v>120</v>
      </c>
      <c r="J233">
        <v>17</v>
      </c>
      <c r="K233">
        <v>13</v>
      </c>
      <c r="L233">
        <v>225</v>
      </c>
      <c r="M233">
        <v>1</v>
      </c>
      <c r="N233">
        <v>145</v>
      </c>
      <c r="O233">
        <v>3</v>
      </c>
      <c r="P233" t="s">
        <v>26</v>
      </c>
      <c r="Q233" t="s">
        <v>25</v>
      </c>
      <c r="R233" t="s">
        <v>48</v>
      </c>
      <c r="S233" t="s">
        <v>47</v>
      </c>
    </row>
    <row r="234" spans="1:19" x14ac:dyDescent="0.2">
      <c r="A234">
        <v>2000</v>
      </c>
      <c r="B234">
        <v>16</v>
      </c>
      <c r="C234" t="s">
        <v>139</v>
      </c>
      <c r="D234" t="s">
        <v>177</v>
      </c>
      <c r="E234" t="s">
        <v>139</v>
      </c>
      <c r="F234" t="s">
        <v>10</v>
      </c>
      <c r="G234" t="s">
        <v>143</v>
      </c>
      <c r="H234" s="11">
        <v>45278</v>
      </c>
      <c r="I234" t="s">
        <v>217</v>
      </c>
      <c r="J234">
        <v>38</v>
      </c>
      <c r="K234">
        <v>35</v>
      </c>
      <c r="L234">
        <v>446</v>
      </c>
      <c r="M234">
        <v>2</v>
      </c>
      <c r="N234">
        <v>388</v>
      </c>
      <c r="O234">
        <v>3</v>
      </c>
      <c r="P234" t="s">
        <v>65</v>
      </c>
      <c r="Q234" t="s">
        <v>64</v>
      </c>
      <c r="R234" t="s">
        <v>63</v>
      </c>
      <c r="S234" t="s">
        <v>62</v>
      </c>
    </row>
    <row r="235" spans="1:19" x14ac:dyDescent="0.2">
      <c r="A235">
        <v>2000</v>
      </c>
      <c r="B235">
        <v>17</v>
      </c>
      <c r="C235" t="s">
        <v>127</v>
      </c>
      <c r="D235" t="s">
        <v>128</v>
      </c>
      <c r="E235" t="s">
        <v>127</v>
      </c>
      <c r="F235" t="s">
        <v>10</v>
      </c>
      <c r="G235" t="s">
        <v>109</v>
      </c>
      <c r="H235" s="11">
        <v>45283</v>
      </c>
      <c r="I235" t="s">
        <v>252</v>
      </c>
      <c r="J235">
        <v>28</v>
      </c>
      <c r="K235">
        <v>25</v>
      </c>
      <c r="L235">
        <v>373</v>
      </c>
      <c r="M235">
        <v>1</v>
      </c>
      <c r="N235">
        <v>327</v>
      </c>
      <c r="O235">
        <v>2</v>
      </c>
      <c r="P235" t="s">
        <v>48</v>
      </c>
      <c r="Q235" t="s">
        <v>47</v>
      </c>
      <c r="R235" t="s">
        <v>36</v>
      </c>
      <c r="S235" t="s">
        <v>35</v>
      </c>
    </row>
    <row r="236" spans="1:19" x14ac:dyDescent="0.2">
      <c r="A236">
        <v>2000</v>
      </c>
      <c r="B236">
        <v>17</v>
      </c>
      <c r="C236" t="s">
        <v>130</v>
      </c>
      <c r="D236" t="s">
        <v>98</v>
      </c>
      <c r="E236" t="s">
        <v>130</v>
      </c>
      <c r="F236" t="s">
        <v>10</v>
      </c>
      <c r="G236" t="s">
        <v>109</v>
      </c>
      <c r="H236" s="11">
        <v>45283</v>
      </c>
      <c r="I236" t="s">
        <v>215</v>
      </c>
      <c r="J236">
        <v>38</v>
      </c>
      <c r="K236">
        <v>9</v>
      </c>
      <c r="L236">
        <v>362</v>
      </c>
      <c r="M236">
        <v>1</v>
      </c>
      <c r="N236">
        <v>192</v>
      </c>
      <c r="O236">
        <v>2</v>
      </c>
      <c r="P236" t="s">
        <v>28</v>
      </c>
      <c r="Q236" t="s">
        <v>27</v>
      </c>
      <c r="R236" t="s">
        <v>59</v>
      </c>
      <c r="S236" t="s">
        <v>58</v>
      </c>
    </row>
    <row r="237" spans="1:19" x14ac:dyDescent="0.2">
      <c r="A237">
        <v>2000</v>
      </c>
      <c r="B237">
        <v>17</v>
      </c>
      <c r="C237" t="s">
        <v>105</v>
      </c>
      <c r="D237" t="s">
        <v>119</v>
      </c>
      <c r="E237" t="s">
        <v>119</v>
      </c>
      <c r="F237" t="s">
        <v>10</v>
      </c>
      <c r="G237" t="s">
        <v>109</v>
      </c>
      <c r="H237" s="11">
        <v>45283</v>
      </c>
      <c r="I237" t="s">
        <v>233</v>
      </c>
      <c r="J237">
        <v>42</v>
      </c>
      <c r="K237">
        <v>23</v>
      </c>
      <c r="L237">
        <v>579</v>
      </c>
      <c r="M237">
        <v>2</v>
      </c>
      <c r="N237">
        <v>312</v>
      </c>
      <c r="O237">
        <v>4</v>
      </c>
      <c r="P237" t="s">
        <v>61</v>
      </c>
      <c r="Q237" t="s">
        <v>60</v>
      </c>
      <c r="R237" t="s">
        <v>16</v>
      </c>
      <c r="S237" t="s">
        <v>15</v>
      </c>
    </row>
    <row r="238" spans="1:19" x14ac:dyDescent="0.2">
      <c r="A238">
        <v>2000</v>
      </c>
      <c r="B238">
        <v>17</v>
      </c>
      <c r="C238" t="s">
        <v>126</v>
      </c>
      <c r="D238" t="s">
        <v>123</v>
      </c>
      <c r="E238" t="s">
        <v>126</v>
      </c>
      <c r="F238" t="s">
        <v>10</v>
      </c>
      <c r="G238" t="s">
        <v>96</v>
      </c>
      <c r="H238" s="11">
        <v>45284</v>
      </c>
      <c r="I238" t="s">
        <v>179</v>
      </c>
      <c r="J238">
        <v>20</v>
      </c>
      <c r="K238">
        <v>3</v>
      </c>
      <c r="L238">
        <v>315</v>
      </c>
      <c r="M238">
        <v>2</v>
      </c>
      <c r="N238">
        <v>245</v>
      </c>
      <c r="O238">
        <v>5</v>
      </c>
      <c r="P238" t="s">
        <v>69</v>
      </c>
      <c r="Q238" t="s">
        <v>68</v>
      </c>
      <c r="R238" t="s">
        <v>9</v>
      </c>
      <c r="S238" t="s">
        <v>8</v>
      </c>
    </row>
    <row r="239" spans="1:19" x14ac:dyDescent="0.2">
      <c r="A239">
        <v>2000</v>
      </c>
      <c r="B239">
        <v>17</v>
      </c>
      <c r="C239" t="s">
        <v>140</v>
      </c>
      <c r="D239" t="s">
        <v>136</v>
      </c>
      <c r="E239" t="s">
        <v>136</v>
      </c>
      <c r="F239" t="s">
        <v>10</v>
      </c>
      <c r="G239" t="s">
        <v>96</v>
      </c>
      <c r="H239" s="11">
        <v>45284</v>
      </c>
      <c r="I239" t="s">
        <v>157</v>
      </c>
      <c r="J239">
        <v>23</v>
      </c>
      <c r="K239">
        <v>20</v>
      </c>
      <c r="L239">
        <v>286</v>
      </c>
      <c r="M239">
        <v>2</v>
      </c>
      <c r="N239">
        <v>240</v>
      </c>
      <c r="O239">
        <v>2</v>
      </c>
      <c r="P239" t="s">
        <v>30</v>
      </c>
      <c r="Q239" t="s">
        <v>29</v>
      </c>
      <c r="R239" t="s">
        <v>20</v>
      </c>
      <c r="S239" t="s">
        <v>19</v>
      </c>
    </row>
    <row r="240" spans="1:19" x14ac:dyDescent="0.2">
      <c r="A240">
        <v>2000</v>
      </c>
      <c r="B240">
        <v>17</v>
      </c>
      <c r="C240" t="s">
        <v>118</v>
      </c>
      <c r="D240" t="s">
        <v>137</v>
      </c>
      <c r="E240" t="s">
        <v>137</v>
      </c>
      <c r="F240" t="s">
        <v>10</v>
      </c>
      <c r="G240" t="s">
        <v>96</v>
      </c>
      <c r="H240" s="11">
        <v>45284</v>
      </c>
      <c r="I240" t="s">
        <v>157</v>
      </c>
      <c r="J240">
        <v>27</v>
      </c>
      <c r="K240">
        <v>24</v>
      </c>
      <c r="L240">
        <v>310</v>
      </c>
      <c r="M240">
        <v>0</v>
      </c>
      <c r="N240">
        <v>348</v>
      </c>
      <c r="O240">
        <v>3</v>
      </c>
      <c r="P240" t="s">
        <v>44</v>
      </c>
      <c r="Q240" t="s">
        <v>43</v>
      </c>
      <c r="R240" t="s">
        <v>40</v>
      </c>
      <c r="S240" t="s">
        <v>39</v>
      </c>
    </row>
    <row r="241" spans="1:19" x14ac:dyDescent="0.2">
      <c r="A241">
        <v>2000</v>
      </c>
      <c r="B241">
        <v>17</v>
      </c>
      <c r="C241" t="s">
        <v>110</v>
      </c>
      <c r="D241" t="s">
        <v>133</v>
      </c>
      <c r="E241" t="s">
        <v>110</v>
      </c>
      <c r="F241" t="s">
        <v>10</v>
      </c>
      <c r="G241" t="s">
        <v>96</v>
      </c>
      <c r="H241" s="11">
        <v>45284</v>
      </c>
      <c r="I241" t="s">
        <v>157</v>
      </c>
      <c r="J241">
        <v>34</v>
      </c>
      <c r="K241">
        <v>20</v>
      </c>
      <c r="L241">
        <v>142</v>
      </c>
      <c r="M241">
        <v>2</v>
      </c>
      <c r="N241">
        <v>524</v>
      </c>
      <c r="O241">
        <v>6</v>
      </c>
      <c r="P241" t="s">
        <v>14</v>
      </c>
      <c r="Q241" t="s">
        <v>13</v>
      </c>
      <c r="R241" t="s">
        <v>49</v>
      </c>
      <c r="S241" t="s">
        <v>47</v>
      </c>
    </row>
    <row r="242" spans="1:19" x14ac:dyDescent="0.2">
      <c r="A242">
        <v>2000</v>
      </c>
      <c r="B242">
        <v>17</v>
      </c>
      <c r="C242" t="s">
        <v>101</v>
      </c>
      <c r="D242" t="s">
        <v>139</v>
      </c>
      <c r="E242" t="s">
        <v>101</v>
      </c>
      <c r="F242" t="s">
        <v>10</v>
      </c>
      <c r="G242" t="s">
        <v>96</v>
      </c>
      <c r="H242" s="11">
        <v>45284</v>
      </c>
      <c r="I242" t="s">
        <v>157</v>
      </c>
      <c r="J242">
        <v>17</v>
      </c>
      <c r="K242">
        <v>14</v>
      </c>
      <c r="L242">
        <v>319</v>
      </c>
      <c r="M242">
        <v>4</v>
      </c>
      <c r="N242">
        <v>272</v>
      </c>
      <c r="O242">
        <v>0</v>
      </c>
      <c r="P242" t="s">
        <v>32</v>
      </c>
      <c r="Q242" t="s">
        <v>31</v>
      </c>
      <c r="R242" t="s">
        <v>65</v>
      </c>
      <c r="S242" t="s">
        <v>64</v>
      </c>
    </row>
    <row r="243" spans="1:19" x14ac:dyDescent="0.2">
      <c r="A243">
        <v>2000</v>
      </c>
      <c r="B243">
        <v>17</v>
      </c>
      <c r="C243" t="s">
        <v>117</v>
      </c>
      <c r="D243" t="s">
        <v>177</v>
      </c>
      <c r="E243" t="s">
        <v>177</v>
      </c>
      <c r="F243" t="s">
        <v>10</v>
      </c>
      <c r="G243" t="s">
        <v>96</v>
      </c>
      <c r="H243" s="11">
        <v>45284</v>
      </c>
      <c r="I243" t="s">
        <v>157</v>
      </c>
      <c r="J243">
        <v>26</v>
      </c>
      <c r="K243">
        <v>21</v>
      </c>
      <c r="L243">
        <v>474</v>
      </c>
      <c r="M243">
        <v>1</v>
      </c>
      <c r="N243">
        <v>269</v>
      </c>
      <c r="O243">
        <v>1</v>
      </c>
      <c r="P243" t="s">
        <v>46</v>
      </c>
      <c r="Q243" t="s">
        <v>45</v>
      </c>
      <c r="R243" t="s">
        <v>63</v>
      </c>
      <c r="S243" t="s">
        <v>62</v>
      </c>
    </row>
    <row r="244" spans="1:19" x14ac:dyDescent="0.2">
      <c r="A244">
        <v>2000</v>
      </c>
      <c r="B244">
        <v>17</v>
      </c>
      <c r="C244" t="s">
        <v>114</v>
      </c>
      <c r="D244" t="s">
        <v>134</v>
      </c>
      <c r="E244" t="s">
        <v>114</v>
      </c>
      <c r="F244" t="s">
        <v>10</v>
      </c>
      <c r="G244" t="s">
        <v>96</v>
      </c>
      <c r="H244" s="11">
        <v>45284</v>
      </c>
      <c r="I244" t="s">
        <v>156</v>
      </c>
      <c r="J244">
        <v>16</v>
      </c>
      <c r="K244">
        <v>7</v>
      </c>
      <c r="L244">
        <v>321</v>
      </c>
      <c r="M244">
        <v>4</v>
      </c>
      <c r="N244">
        <v>271</v>
      </c>
      <c r="O244">
        <v>3</v>
      </c>
      <c r="P244" t="s">
        <v>53</v>
      </c>
      <c r="Q244" t="s">
        <v>52</v>
      </c>
      <c r="R244" t="s">
        <v>22</v>
      </c>
      <c r="S244" t="s">
        <v>21</v>
      </c>
    </row>
    <row r="245" spans="1:19" x14ac:dyDescent="0.2">
      <c r="A245">
        <v>2000</v>
      </c>
      <c r="B245">
        <v>17</v>
      </c>
      <c r="C245" t="s">
        <v>138</v>
      </c>
      <c r="D245" t="s">
        <v>97</v>
      </c>
      <c r="E245" t="s">
        <v>138</v>
      </c>
      <c r="F245" t="s">
        <v>10</v>
      </c>
      <c r="G245" t="s">
        <v>96</v>
      </c>
      <c r="H245" s="11">
        <v>45284</v>
      </c>
      <c r="I245" t="s">
        <v>116</v>
      </c>
      <c r="J245">
        <v>29</v>
      </c>
      <c r="K245">
        <v>13</v>
      </c>
      <c r="L245">
        <v>288</v>
      </c>
      <c r="M245">
        <v>0</v>
      </c>
      <c r="N245">
        <v>259</v>
      </c>
      <c r="O245">
        <v>1</v>
      </c>
      <c r="P245" t="s">
        <v>12</v>
      </c>
      <c r="Q245" t="s">
        <v>11</v>
      </c>
      <c r="R245" t="s">
        <v>38</v>
      </c>
      <c r="S245" t="s">
        <v>37</v>
      </c>
    </row>
    <row r="246" spans="1:19" x14ac:dyDescent="0.2">
      <c r="A246">
        <v>2000</v>
      </c>
      <c r="B246">
        <v>17</v>
      </c>
      <c r="C246" t="s">
        <v>153</v>
      </c>
      <c r="D246" t="s">
        <v>124</v>
      </c>
      <c r="E246" t="s">
        <v>124</v>
      </c>
      <c r="F246" t="s">
        <v>10</v>
      </c>
      <c r="G246" t="s">
        <v>96</v>
      </c>
      <c r="H246" s="11">
        <v>45284</v>
      </c>
      <c r="I246" t="s">
        <v>144</v>
      </c>
      <c r="J246">
        <v>34</v>
      </c>
      <c r="K246">
        <v>21</v>
      </c>
      <c r="L246">
        <v>316</v>
      </c>
      <c r="M246">
        <v>2</v>
      </c>
      <c r="N246">
        <v>171</v>
      </c>
      <c r="O246">
        <v>2</v>
      </c>
      <c r="P246" t="s">
        <v>57</v>
      </c>
      <c r="Q246" t="s">
        <v>56</v>
      </c>
      <c r="R246" t="s">
        <v>55</v>
      </c>
      <c r="S246" t="s">
        <v>54</v>
      </c>
    </row>
    <row r="247" spans="1:19" x14ac:dyDescent="0.2">
      <c r="A247">
        <v>2000</v>
      </c>
      <c r="B247">
        <v>17</v>
      </c>
      <c r="C247" t="s">
        <v>129</v>
      </c>
      <c r="D247" t="s">
        <v>112</v>
      </c>
      <c r="E247" t="s">
        <v>129</v>
      </c>
      <c r="F247" t="s">
        <v>10</v>
      </c>
      <c r="G247" t="s">
        <v>96</v>
      </c>
      <c r="H247" s="11">
        <v>45284</v>
      </c>
      <c r="I247" t="s">
        <v>212</v>
      </c>
      <c r="J247">
        <v>31</v>
      </c>
      <c r="K247">
        <v>10</v>
      </c>
      <c r="L247">
        <v>411</v>
      </c>
      <c r="M247">
        <v>1</v>
      </c>
      <c r="N247">
        <v>236</v>
      </c>
      <c r="O247">
        <v>1</v>
      </c>
      <c r="P247" t="s">
        <v>34</v>
      </c>
      <c r="Q247" t="s">
        <v>33</v>
      </c>
      <c r="R247" t="s">
        <v>42</v>
      </c>
      <c r="S247" t="s">
        <v>41</v>
      </c>
    </row>
    <row r="248" spans="1:19" x14ac:dyDescent="0.2">
      <c r="A248">
        <v>2000</v>
      </c>
      <c r="B248">
        <v>17</v>
      </c>
      <c r="C248" t="s">
        <v>131</v>
      </c>
      <c r="D248" t="s">
        <v>142</v>
      </c>
      <c r="E248" t="s">
        <v>131</v>
      </c>
      <c r="F248" t="s">
        <v>10</v>
      </c>
      <c r="G248" t="s">
        <v>96</v>
      </c>
      <c r="H248" s="11">
        <v>45284</v>
      </c>
      <c r="I248" t="s">
        <v>212</v>
      </c>
      <c r="J248">
        <v>52</v>
      </c>
      <c r="K248">
        <v>9</v>
      </c>
      <c r="L248">
        <v>409</v>
      </c>
      <c r="M248">
        <v>0</v>
      </c>
      <c r="N248">
        <v>297</v>
      </c>
      <c r="O248">
        <v>4</v>
      </c>
      <c r="P248" t="s">
        <v>51</v>
      </c>
      <c r="Q248" t="s">
        <v>50</v>
      </c>
      <c r="R248" t="s">
        <v>18</v>
      </c>
      <c r="S248" t="s">
        <v>17</v>
      </c>
    </row>
    <row r="249" spans="1:19" x14ac:dyDescent="0.2">
      <c r="A249">
        <v>2000</v>
      </c>
      <c r="B249">
        <v>17</v>
      </c>
      <c r="C249" t="s">
        <v>104</v>
      </c>
      <c r="D249" t="s">
        <v>125</v>
      </c>
      <c r="E249" t="s">
        <v>104</v>
      </c>
      <c r="F249" t="s">
        <v>10</v>
      </c>
      <c r="G249" t="s">
        <v>143</v>
      </c>
      <c r="H249" s="11">
        <v>45285</v>
      </c>
      <c r="I249" t="s">
        <v>293</v>
      </c>
      <c r="J249">
        <v>31</v>
      </c>
      <c r="K249">
        <v>0</v>
      </c>
      <c r="L249">
        <v>374</v>
      </c>
      <c r="M249">
        <v>4</v>
      </c>
      <c r="N249">
        <v>95</v>
      </c>
      <c r="O249">
        <v>5</v>
      </c>
      <c r="P249" t="s">
        <v>67</v>
      </c>
      <c r="Q249" t="s">
        <v>66</v>
      </c>
      <c r="R249" t="s">
        <v>26</v>
      </c>
      <c r="S249" t="s">
        <v>25</v>
      </c>
    </row>
    <row r="250" spans="1:19" x14ac:dyDescent="0.2">
      <c r="A250">
        <v>2000</v>
      </c>
      <c r="B250" t="s">
        <v>115</v>
      </c>
      <c r="C250" t="s">
        <v>137</v>
      </c>
      <c r="D250" t="s">
        <v>129</v>
      </c>
      <c r="E250" t="s">
        <v>137</v>
      </c>
      <c r="F250" t="s">
        <v>10</v>
      </c>
      <c r="G250" t="s">
        <v>109</v>
      </c>
      <c r="H250" s="11">
        <v>45290</v>
      </c>
      <c r="I250" t="s">
        <v>323</v>
      </c>
      <c r="J250">
        <v>23</v>
      </c>
      <c r="K250">
        <v>17</v>
      </c>
      <c r="L250">
        <v>434</v>
      </c>
      <c r="M250">
        <v>3</v>
      </c>
      <c r="N250">
        <v>293</v>
      </c>
      <c r="O250">
        <v>0</v>
      </c>
      <c r="P250" t="s">
        <v>40</v>
      </c>
      <c r="Q250" t="s">
        <v>39</v>
      </c>
      <c r="R250" t="s">
        <v>34</v>
      </c>
      <c r="S250" t="s">
        <v>33</v>
      </c>
    </row>
    <row r="251" spans="1:19" x14ac:dyDescent="0.2">
      <c r="A251">
        <v>2000</v>
      </c>
      <c r="B251" t="s">
        <v>115</v>
      </c>
      <c r="C251" t="s">
        <v>117</v>
      </c>
      <c r="D251" t="s">
        <v>177</v>
      </c>
      <c r="E251" t="s">
        <v>117</v>
      </c>
      <c r="F251" t="s">
        <v>10</v>
      </c>
      <c r="G251" t="s">
        <v>109</v>
      </c>
      <c r="H251" s="11">
        <v>45290</v>
      </c>
      <c r="I251" t="s">
        <v>144</v>
      </c>
      <c r="J251">
        <v>31</v>
      </c>
      <c r="K251">
        <v>28</v>
      </c>
      <c r="L251">
        <v>301</v>
      </c>
      <c r="M251">
        <v>2</v>
      </c>
      <c r="N251">
        <v>384</v>
      </c>
      <c r="O251">
        <v>5</v>
      </c>
      <c r="P251" t="s">
        <v>46</v>
      </c>
      <c r="Q251" t="s">
        <v>45</v>
      </c>
      <c r="R251" t="s">
        <v>63</v>
      </c>
      <c r="S251" t="s">
        <v>62</v>
      </c>
    </row>
    <row r="252" spans="1:19" x14ac:dyDescent="0.2">
      <c r="A252">
        <v>2000</v>
      </c>
      <c r="B252" t="s">
        <v>115</v>
      </c>
      <c r="C252" t="s">
        <v>110</v>
      </c>
      <c r="D252" t="s">
        <v>130</v>
      </c>
      <c r="E252" t="s">
        <v>110</v>
      </c>
      <c r="F252" t="s">
        <v>10</v>
      </c>
      <c r="G252" t="s">
        <v>96</v>
      </c>
      <c r="H252" s="11">
        <v>45291</v>
      </c>
      <c r="I252" t="s">
        <v>181</v>
      </c>
      <c r="J252">
        <v>21</v>
      </c>
      <c r="K252">
        <v>3</v>
      </c>
      <c r="L252">
        <v>240</v>
      </c>
      <c r="M252">
        <v>0</v>
      </c>
      <c r="N252">
        <v>177</v>
      </c>
      <c r="O252">
        <v>1</v>
      </c>
      <c r="P252" t="s">
        <v>14</v>
      </c>
      <c r="Q252" t="s">
        <v>13</v>
      </c>
      <c r="R252" t="s">
        <v>28</v>
      </c>
      <c r="S252" t="s">
        <v>27</v>
      </c>
    </row>
    <row r="253" spans="1:19" x14ac:dyDescent="0.2">
      <c r="A253">
        <v>2000</v>
      </c>
      <c r="B253" t="s">
        <v>115</v>
      </c>
      <c r="C253" t="s">
        <v>114</v>
      </c>
      <c r="D253" t="s">
        <v>139</v>
      </c>
      <c r="E253" t="s">
        <v>114</v>
      </c>
      <c r="F253" t="s">
        <v>10</v>
      </c>
      <c r="G253" t="s">
        <v>96</v>
      </c>
      <c r="H253" s="11">
        <v>45291</v>
      </c>
      <c r="I253" t="s">
        <v>216</v>
      </c>
      <c r="J253">
        <v>21</v>
      </c>
      <c r="K253">
        <v>3</v>
      </c>
      <c r="L253">
        <v>277</v>
      </c>
      <c r="M253">
        <v>1</v>
      </c>
      <c r="N253">
        <v>199</v>
      </c>
      <c r="O253">
        <v>1</v>
      </c>
      <c r="P253" t="s">
        <v>53</v>
      </c>
      <c r="Q253" t="s">
        <v>52</v>
      </c>
      <c r="R253" t="s">
        <v>65</v>
      </c>
      <c r="S253" t="s">
        <v>64</v>
      </c>
    </row>
    <row r="254" spans="1:19" x14ac:dyDescent="0.2">
      <c r="A254">
        <v>2000</v>
      </c>
      <c r="B254" t="s">
        <v>106</v>
      </c>
      <c r="C254" t="s">
        <v>112</v>
      </c>
      <c r="D254" t="s">
        <v>117</v>
      </c>
      <c r="E254" t="s">
        <v>112</v>
      </c>
      <c r="F254" t="s">
        <v>10</v>
      </c>
      <c r="G254" t="s">
        <v>109</v>
      </c>
      <c r="H254" s="11">
        <v>44932</v>
      </c>
      <c r="I254" t="s">
        <v>147</v>
      </c>
      <c r="J254">
        <v>34</v>
      </c>
      <c r="K254">
        <v>16</v>
      </c>
      <c r="L254">
        <v>429</v>
      </c>
      <c r="M254">
        <v>0</v>
      </c>
      <c r="N254">
        <v>355</v>
      </c>
      <c r="O254">
        <v>2</v>
      </c>
      <c r="P254" t="s">
        <v>42</v>
      </c>
      <c r="Q254" t="s">
        <v>41</v>
      </c>
      <c r="R254" t="s">
        <v>46</v>
      </c>
      <c r="S254" t="s">
        <v>45</v>
      </c>
    </row>
    <row r="255" spans="1:19" x14ac:dyDescent="0.2">
      <c r="A255">
        <v>2000</v>
      </c>
      <c r="B255" t="s">
        <v>106</v>
      </c>
      <c r="C255" t="s">
        <v>131</v>
      </c>
      <c r="D255" t="s">
        <v>137</v>
      </c>
      <c r="E255" t="s">
        <v>131</v>
      </c>
      <c r="F255" t="s">
        <v>10</v>
      </c>
      <c r="G255" t="s">
        <v>109</v>
      </c>
      <c r="H255" s="11">
        <v>44932</v>
      </c>
      <c r="I255" t="s">
        <v>144</v>
      </c>
      <c r="J255">
        <v>27</v>
      </c>
      <c r="K255">
        <v>0</v>
      </c>
      <c r="L255">
        <v>267</v>
      </c>
      <c r="M255">
        <v>1</v>
      </c>
      <c r="N255">
        <v>204</v>
      </c>
      <c r="O255">
        <v>4</v>
      </c>
      <c r="P255" t="s">
        <v>51</v>
      </c>
      <c r="Q255" t="s">
        <v>50</v>
      </c>
      <c r="R255" t="s">
        <v>40</v>
      </c>
      <c r="S255" t="s">
        <v>39</v>
      </c>
    </row>
    <row r="256" spans="1:19" x14ac:dyDescent="0.2">
      <c r="A256">
        <v>2000</v>
      </c>
      <c r="B256" t="s">
        <v>106</v>
      </c>
      <c r="C256" t="s">
        <v>104</v>
      </c>
      <c r="D256" t="s">
        <v>110</v>
      </c>
      <c r="E256" t="s">
        <v>110</v>
      </c>
      <c r="F256" t="s">
        <v>10</v>
      </c>
      <c r="G256" t="s">
        <v>96</v>
      </c>
      <c r="H256" s="11">
        <v>44933</v>
      </c>
      <c r="I256" t="s">
        <v>181</v>
      </c>
      <c r="J256">
        <v>24</v>
      </c>
      <c r="K256">
        <v>10</v>
      </c>
      <c r="L256">
        <v>134</v>
      </c>
      <c r="M256">
        <v>0</v>
      </c>
      <c r="N256">
        <v>317</v>
      </c>
      <c r="O256">
        <v>1</v>
      </c>
      <c r="P256" t="s">
        <v>67</v>
      </c>
      <c r="Q256" t="s">
        <v>66</v>
      </c>
      <c r="R256" t="s">
        <v>14</v>
      </c>
      <c r="S256" t="s">
        <v>13</v>
      </c>
    </row>
    <row r="257" spans="1:19" x14ac:dyDescent="0.2">
      <c r="A257">
        <v>2000</v>
      </c>
      <c r="B257" t="s">
        <v>106</v>
      </c>
      <c r="C257" t="s">
        <v>127</v>
      </c>
      <c r="D257" t="s">
        <v>114</v>
      </c>
      <c r="E257" t="s">
        <v>127</v>
      </c>
      <c r="F257" t="s">
        <v>10</v>
      </c>
      <c r="G257" t="s">
        <v>96</v>
      </c>
      <c r="H257" s="11">
        <v>44933</v>
      </c>
      <c r="I257" t="s">
        <v>212</v>
      </c>
      <c r="J257">
        <v>20</v>
      </c>
      <c r="K257">
        <v>10</v>
      </c>
      <c r="L257">
        <v>237</v>
      </c>
      <c r="M257">
        <v>3</v>
      </c>
      <c r="N257">
        <v>186</v>
      </c>
      <c r="O257">
        <v>3</v>
      </c>
      <c r="P257" t="s">
        <v>48</v>
      </c>
      <c r="Q257" t="s">
        <v>47</v>
      </c>
      <c r="R257" t="s">
        <v>53</v>
      </c>
      <c r="S257" t="s">
        <v>52</v>
      </c>
    </row>
    <row r="258" spans="1:19" x14ac:dyDescent="0.2">
      <c r="A258">
        <v>2000</v>
      </c>
      <c r="B258" t="s">
        <v>102</v>
      </c>
      <c r="C258" t="s">
        <v>127</v>
      </c>
      <c r="D258" t="s">
        <v>112</v>
      </c>
      <c r="E258" t="s">
        <v>127</v>
      </c>
      <c r="F258" t="s">
        <v>10</v>
      </c>
      <c r="G258" t="s">
        <v>96</v>
      </c>
      <c r="H258" s="11">
        <v>44940</v>
      </c>
      <c r="I258" t="s">
        <v>252</v>
      </c>
      <c r="J258">
        <v>41</v>
      </c>
      <c r="K258">
        <v>0</v>
      </c>
      <c r="L258">
        <v>518</v>
      </c>
      <c r="M258">
        <v>2</v>
      </c>
      <c r="N258">
        <v>114</v>
      </c>
      <c r="O258">
        <v>5</v>
      </c>
      <c r="P258" t="s">
        <v>48</v>
      </c>
      <c r="Q258" t="s">
        <v>47</v>
      </c>
      <c r="R258" t="s">
        <v>42</v>
      </c>
      <c r="S258" t="s">
        <v>41</v>
      </c>
    </row>
    <row r="259" spans="1:19" x14ac:dyDescent="0.2">
      <c r="A259">
        <v>2000</v>
      </c>
      <c r="B259" t="s">
        <v>102</v>
      </c>
      <c r="C259" t="s">
        <v>131</v>
      </c>
      <c r="D259" t="s">
        <v>110</v>
      </c>
      <c r="E259" t="s">
        <v>110</v>
      </c>
      <c r="F259" t="s">
        <v>10</v>
      </c>
      <c r="G259" t="s">
        <v>96</v>
      </c>
      <c r="H259" s="11">
        <v>44940</v>
      </c>
      <c r="I259" t="s">
        <v>144</v>
      </c>
      <c r="J259">
        <v>16</v>
      </c>
      <c r="K259">
        <v>3</v>
      </c>
      <c r="L259">
        <v>282</v>
      </c>
      <c r="M259">
        <v>2</v>
      </c>
      <c r="N259">
        <v>191</v>
      </c>
      <c r="O259">
        <v>5</v>
      </c>
      <c r="P259" t="s">
        <v>51</v>
      </c>
      <c r="Q259" t="s">
        <v>50</v>
      </c>
      <c r="R259" t="s">
        <v>14</v>
      </c>
      <c r="S259" t="s">
        <v>13</v>
      </c>
    </row>
    <row r="260" spans="1:19" x14ac:dyDescent="0.2">
      <c r="A260">
        <v>2000</v>
      </c>
      <c r="B260" t="s">
        <v>99</v>
      </c>
      <c r="C260" t="s">
        <v>110</v>
      </c>
      <c r="D260" t="s">
        <v>127</v>
      </c>
      <c r="E260" t="s">
        <v>110</v>
      </c>
      <c r="F260" t="s">
        <v>10</v>
      </c>
      <c r="G260" t="s">
        <v>96</v>
      </c>
      <c r="H260" s="11">
        <v>44954</v>
      </c>
      <c r="I260" t="s">
        <v>322</v>
      </c>
      <c r="J260">
        <v>34</v>
      </c>
      <c r="K260">
        <v>7</v>
      </c>
      <c r="L260">
        <v>244</v>
      </c>
      <c r="M260">
        <v>0</v>
      </c>
      <c r="N260">
        <v>152</v>
      </c>
      <c r="O260">
        <v>5</v>
      </c>
      <c r="P260" t="s">
        <v>14</v>
      </c>
      <c r="Q260" t="s">
        <v>13</v>
      </c>
      <c r="R260" t="s">
        <v>48</v>
      </c>
      <c r="S260" t="s">
        <v>47</v>
      </c>
    </row>
    <row r="261" spans="1:19" x14ac:dyDescent="0.2">
      <c r="A261">
        <v>2001</v>
      </c>
      <c r="B261">
        <v>1</v>
      </c>
      <c r="C261" t="s">
        <v>97</v>
      </c>
      <c r="D261" t="s">
        <v>131</v>
      </c>
      <c r="E261" t="s">
        <v>131</v>
      </c>
      <c r="F261" t="s">
        <v>10</v>
      </c>
      <c r="G261" t="s">
        <v>96</v>
      </c>
      <c r="H261" s="11">
        <v>45178</v>
      </c>
      <c r="I261" t="s">
        <v>321</v>
      </c>
      <c r="J261">
        <v>27</v>
      </c>
      <c r="K261">
        <v>24</v>
      </c>
      <c r="L261">
        <v>427</v>
      </c>
      <c r="M261">
        <v>3</v>
      </c>
      <c r="N261">
        <v>254</v>
      </c>
      <c r="O261">
        <v>3</v>
      </c>
      <c r="P261" t="s">
        <v>38</v>
      </c>
      <c r="Q261" t="s">
        <v>37</v>
      </c>
      <c r="R261" t="s">
        <v>51</v>
      </c>
      <c r="S261" t="s">
        <v>50</v>
      </c>
    </row>
    <row r="262" spans="1:19" x14ac:dyDescent="0.2">
      <c r="A262">
        <v>2001</v>
      </c>
      <c r="B262">
        <v>1</v>
      </c>
      <c r="C262" t="s">
        <v>101</v>
      </c>
      <c r="D262" t="s">
        <v>140</v>
      </c>
      <c r="E262" t="s">
        <v>101</v>
      </c>
      <c r="F262" t="s">
        <v>10</v>
      </c>
      <c r="G262" t="s">
        <v>96</v>
      </c>
      <c r="H262" s="11">
        <v>45178</v>
      </c>
      <c r="I262" t="s">
        <v>311</v>
      </c>
      <c r="J262">
        <v>28</v>
      </c>
      <c r="K262">
        <v>6</v>
      </c>
      <c r="L262">
        <v>424</v>
      </c>
      <c r="M262">
        <v>1</v>
      </c>
      <c r="N262">
        <v>288</v>
      </c>
      <c r="O262">
        <v>3</v>
      </c>
      <c r="P262" t="s">
        <v>32</v>
      </c>
      <c r="Q262" t="s">
        <v>31</v>
      </c>
      <c r="R262" t="s">
        <v>30</v>
      </c>
      <c r="S262" t="s">
        <v>29</v>
      </c>
    </row>
    <row r="263" spans="1:19" x14ac:dyDescent="0.2">
      <c r="A263">
        <v>2001</v>
      </c>
      <c r="B263">
        <v>1</v>
      </c>
      <c r="C263" t="s">
        <v>125</v>
      </c>
      <c r="D263" t="s">
        <v>139</v>
      </c>
      <c r="E263" t="s">
        <v>139</v>
      </c>
      <c r="F263" t="s">
        <v>10</v>
      </c>
      <c r="G263" t="s">
        <v>96</v>
      </c>
      <c r="H263" s="11">
        <v>45178</v>
      </c>
      <c r="I263" t="s">
        <v>283</v>
      </c>
      <c r="J263">
        <v>10</v>
      </c>
      <c r="K263">
        <v>6</v>
      </c>
      <c r="L263">
        <v>263</v>
      </c>
      <c r="M263">
        <v>2</v>
      </c>
      <c r="N263">
        <v>127</v>
      </c>
      <c r="O263">
        <v>3</v>
      </c>
      <c r="P263" t="s">
        <v>26</v>
      </c>
      <c r="Q263" t="s">
        <v>25</v>
      </c>
      <c r="R263" t="s">
        <v>65</v>
      </c>
      <c r="S263" t="s">
        <v>64</v>
      </c>
    </row>
    <row r="264" spans="1:19" x14ac:dyDescent="0.2">
      <c r="A264">
        <v>2001</v>
      </c>
      <c r="B264">
        <v>1</v>
      </c>
      <c r="C264" t="s">
        <v>112</v>
      </c>
      <c r="D264" t="s">
        <v>142</v>
      </c>
      <c r="E264" t="s">
        <v>142</v>
      </c>
      <c r="F264" t="s">
        <v>10</v>
      </c>
      <c r="G264" t="s">
        <v>96</v>
      </c>
      <c r="H264" s="11">
        <v>45178</v>
      </c>
      <c r="I264" t="s">
        <v>132</v>
      </c>
      <c r="J264">
        <v>24</v>
      </c>
      <c r="K264">
        <v>13</v>
      </c>
      <c r="L264">
        <v>291</v>
      </c>
      <c r="M264">
        <v>2</v>
      </c>
      <c r="N264">
        <v>343</v>
      </c>
      <c r="O264">
        <v>5</v>
      </c>
      <c r="P264" t="s">
        <v>42</v>
      </c>
      <c r="Q264" t="s">
        <v>41</v>
      </c>
      <c r="R264" t="s">
        <v>18</v>
      </c>
      <c r="S264" t="s">
        <v>17</v>
      </c>
    </row>
    <row r="265" spans="1:19" x14ac:dyDescent="0.2">
      <c r="A265">
        <v>2001</v>
      </c>
      <c r="B265">
        <v>1</v>
      </c>
      <c r="C265" t="s">
        <v>135</v>
      </c>
      <c r="D265" t="s">
        <v>105</v>
      </c>
      <c r="E265" t="s">
        <v>105</v>
      </c>
      <c r="F265" t="s">
        <v>10</v>
      </c>
      <c r="G265" t="s">
        <v>96</v>
      </c>
      <c r="H265" s="11">
        <v>45178</v>
      </c>
      <c r="I265" t="s">
        <v>157</v>
      </c>
      <c r="J265">
        <v>9</v>
      </c>
      <c r="K265">
        <v>6</v>
      </c>
      <c r="L265">
        <v>251</v>
      </c>
      <c r="M265">
        <v>2</v>
      </c>
      <c r="N265">
        <v>239</v>
      </c>
      <c r="O265">
        <v>1</v>
      </c>
      <c r="P265" t="s">
        <v>24</v>
      </c>
      <c r="Q265" t="s">
        <v>23</v>
      </c>
      <c r="R265" t="s">
        <v>61</v>
      </c>
      <c r="S265" t="s">
        <v>60</v>
      </c>
    </row>
    <row r="266" spans="1:19" x14ac:dyDescent="0.2">
      <c r="A266">
        <v>2001</v>
      </c>
      <c r="B266">
        <v>1</v>
      </c>
      <c r="C266" t="s">
        <v>110</v>
      </c>
      <c r="D266" t="s">
        <v>136</v>
      </c>
      <c r="E266" t="s">
        <v>110</v>
      </c>
      <c r="F266" t="s">
        <v>10</v>
      </c>
      <c r="G266" t="s">
        <v>96</v>
      </c>
      <c r="H266" s="11">
        <v>45178</v>
      </c>
      <c r="I266" t="s">
        <v>157</v>
      </c>
      <c r="J266">
        <v>17</v>
      </c>
      <c r="K266">
        <v>6</v>
      </c>
      <c r="L266">
        <v>316</v>
      </c>
      <c r="M266">
        <v>2</v>
      </c>
      <c r="N266">
        <v>189</v>
      </c>
      <c r="O266">
        <v>2</v>
      </c>
      <c r="P266" t="s">
        <v>14</v>
      </c>
      <c r="Q266" t="s">
        <v>13</v>
      </c>
      <c r="R266" t="s">
        <v>20</v>
      </c>
      <c r="S266" t="s">
        <v>19</v>
      </c>
    </row>
    <row r="267" spans="1:19" x14ac:dyDescent="0.2">
      <c r="A267">
        <v>2001</v>
      </c>
      <c r="B267">
        <v>1</v>
      </c>
      <c r="C267" t="s">
        <v>134</v>
      </c>
      <c r="D267" t="s">
        <v>118</v>
      </c>
      <c r="E267" t="s">
        <v>134</v>
      </c>
      <c r="F267" t="s">
        <v>10</v>
      </c>
      <c r="G267" t="s">
        <v>96</v>
      </c>
      <c r="H267" s="11">
        <v>45178</v>
      </c>
      <c r="I267" t="s">
        <v>156</v>
      </c>
      <c r="J267">
        <v>23</v>
      </c>
      <c r="K267">
        <v>17</v>
      </c>
      <c r="L267">
        <v>353</v>
      </c>
      <c r="M267">
        <v>1</v>
      </c>
      <c r="N267">
        <v>292</v>
      </c>
      <c r="O267">
        <v>0</v>
      </c>
      <c r="P267" t="s">
        <v>22</v>
      </c>
      <c r="Q267" t="s">
        <v>21</v>
      </c>
      <c r="R267" t="s">
        <v>44</v>
      </c>
      <c r="S267" t="s">
        <v>43</v>
      </c>
    </row>
    <row r="268" spans="1:19" x14ac:dyDescent="0.2">
      <c r="A268">
        <v>2001</v>
      </c>
      <c r="B268">
        <v>1</v>
      </c>
      <c r="C268" t="s">
        <v>133</v>
      </c>
      <c r="D268" t="s">
        <v>129</v>
      </c>
      <c r="E268" t="s">
        <v>129</v>
      </c>
      <c r="F268" t="s">
        <v>10</v>
      </c>
      <c r="G268" t="s">
        <v>96</v>
      </c>
      <c r="H268" s="11">
        <v>45178</v>
      </c>
      <c r="I268" t="s">
        <v>156</v>
      </c>
      <c r="J268">
        <v>45</v>
      </c>
      <c r="K268">
        <v>24</v>
      </c>
      <c r="L268">
        <v>376</v>
      </c>
      <c r="M268">
        <v>3</v>
      </c>
      <c r="N268">
        <v>330</v>
      </c>
      <c r="O268">
        <v>2</v>
      </c>
      <c r="P268" t="s">
        <v>49</v>
      </c>
      <c r="Q268" t="s">
        <v>47</v>
      </c>
      <c r="R268" t="s">
        <v>34</v>
      </c>
      <c r="S268" t="s">
        <v>33</v>
      </c>
    </row>
    <row r="269" spans="1:19" x14ac:dyDescent="0.2">
      <c r="A269">
        <v>2001</v>
      </c>
      <c r="B269">
        <v>1</v>
      </c>
      <c r="C269" t="s">
        <v>128</v>
      </c>
      <c r="D269" t="s">
        <v>124</v>
      </c>
      <c r="E269" t="s">
        <v>128</v>
      </c>
      <c r="F269" t="s">
        <v>10</v>
      </c>
      <c r="G269" t="s">
        <v>96</v>
      </c>
      <c r="H269" s="11">
        <v>45178</v>
      </c>
      <c r="I269" t="s">
        <v>116</v>
      </c>
      <c r="J269">
        <v>21</v>
      </c>
      <c r="K269">
        <v>3</v>
      </c>
      <c r="L269">
        <v>299</v>
      </c>
      <c r="M269">
        <v>0</v>
      </c>
      <c r="N269">
        <v>281</v>
      </c>
      <c r="O269">
        <v>4</v>
      </c>
      <c r="P269" t="s">
        <v>36</v>
      </c>
      <c r="Q269" t="s">
        <v>35</v>
      </c>
      <c r="R269" t="s">
        <v>55</v>
      </c>
      <c r="S269" t="s">
        <v>54</v>
      </c>
    </row>
    <row r="270" spans="1:19" x14ac:dyDescent="0.2">
      <c r="A270">
        <v>2001</v>
      </c>
      <c r="B270">
        <v>1</v>
      </c>
      <c r="C270" t="s">
        <v>119</v>
      </c>
      <c r="D270" t="s">
        <v>117</v>
      </c>
      <c r="E270" t="s">
        <v>117</v>
      </c>
      <c r="F270" t="s">
        <v>10</v>
      </c>
      <c r="G270" t="s">
        <v>96</v>
      </c>
      <c r="H270" s="11">
        <v>45178</v>
      </c>
      <c r="I270" t="s">
        <v>116</v>
      </c>
      <c r="J270">
        <v>24</v>
      </c>
      <c r="K270">
        <v>6</v>
      </c>
      <c r="L270">
        <v>301</v>
      </c>
      <c r="M270">
        <v>0</v>
      </c>
      <c r="N270">
        <v>251</v>
      </c>
      <c r="O270">
        <v>3</v>
      </c>
      <c r="P270" t="s">
        <v>16</v>
      </c>
      <c r="Q270" t="s">
        <v>15</v>
      </c>
      <c r="R270" t="s">
        <v>46</v>
      </c>
      <c r="S270" t="s">
        <v>45</v>
      </c>
    </row>
    <row r="271" spans="1:19" x14ac:dyDescent="0.2">
      <c r="A271">
        <v>2001</v>
      </c>
      <c r="B271">
        <v>1</v>
      </c>
      <c r="C271" t="s">
        <v>98</v>
      </c>
      <c r="D271" t="s">
        <v>138</v>
      </c>
      <c r="E271" t="s">
        <v>98</v>
      </c>
      <c r="F271" t="s">
        <v>10</v>
      </c>
      <c r="G271" t="s">
        <v>96</v>
      </c>
      <c r="H271" s="11">
        <v>45178</v>
      </c>
      <c r="I271" t="s">
        <v>243</v>
      </c>
      <c r="J271">
        <v>16</v>
      </c>
      <c r="K271">
        <v>13</v>
      </c>
      <c r="L271">
        <v>429</v>
      </c>
      <c r="M271">
        <v>1</v>
      </c>
      <c r="N271">
        <v>241</v>
      </c>
      <c r="O271">
        <v>0</v>
      </c>
      <c r="P271" t="s">
        <v>59</v>
      </c>
      <c r="Q271" t="s">
        <v>58</v>
      </c>
      <c r="R271" t="s">
        <v>12</v>
      </c>
      <c r="S271" t="s">
        <v>11</v>
      </c>
    </row>
    <row r="272" spans="1:19" x14ac:dyDescent="0.2">
      <c r="A272">
        <v>2001</v>
      </c>
      <c r="B272">
        <v>1</v>
      </c>
      <c r="C272" t="s">
        <v>153</v>
      </c>
      <c r="D272" t="s">
        <v>126</v>
      </c>
      <c r="E272" t="s">
        <v>153</v>
      </c>
      <c r="F272" t="s">
        <v>10</v>
      </c>
      <c r="G272" t="s">
        <v>96</v>
      </c>
      <c r="H272" s="11">
        <v>45178</v>
      </c>
      <c r="I272" t="s">
        <v>212</v>
      </c>
      <c r="J272">
        <v>30</v>
      </c>
      <c r="K272">
        <v>3</v>
      </c>
      <c r="L272">
        <v>255</v>
      </c>
      <c r="M272">
        <v>4</v>
      </c>
      <c r="N272">
        <v>161</v>
      </c>
      <c r="O272">
        <v>4</v>
      </c>
      <c r="P272" t="s">
        <v>57</v>
      </c>
      <c r="Q272" t="s">
        <v>56</v>
      </c>
      <c r="R272" t="s">
        <v>69</v>
      </c>
      <c r="S272" t="s">
        <v>68</v>
      </c>
    </row>
    <row r="273" spans="1:19" x14ac:dyDescent="0.2">
      <c r="A273">
        <v>2001</v>
      </c>
      <c r="B273">
        <v>1</v>
      </c>
      <c r="C273" t="s">
        <v>114</v>
      </c>
      <c r="D273" t="s">
        <v>177</v>
      </c>
      <c r="E273" t="s">
        <v>177</v>
      </c>
      <c r="F273" t="s">
        <v>10</v>
      </c>
      <c r="G273" t="s">
        <v>96</v>
      </c>
      <c r="H273" s="11">
        <v>45178</v>
      </c>
      <c r="I273" t="s">
        <v>216</v>
      </c>
      <c r="J273">
        <v>20</v>
      </c>
      <c r="K273">
        <v>17</v>
      </c>
      <c r="L273">
        <v>364</v>
      </c>
      <c r="M273">
        <v>2</v>
      </c>
      <c r="N273">
        <v>334</v>
      </c>
      <c r="O273">
        <v>3</v>
      </c>
      <c r="P273" t="s">
        <v>53</v>
      </c>
      <c r="Q273" t="s">
        <v>52</v>
      </c>
      <c r="R273" t="s">
        <v>63</v>
      </c>
      <c r="S273" t="s">
        <v>62</v>
      </c>
    </row>
    <row r="274" spans="1:19" x14ac:dyDescent="0.2">
      <c r="A274">
        <v>2001</v>
      </c>
      <c r="B274">
        <v>1</v>
      </c>
      <c r="C274" t="s">
        <v>104</v>
      </c>
      <c r="D274" t="s">
        <v>137</v>
      </c>
      <c r="E274" t="s">
        <v>137</v>
      </c>
      <c r="F274" t="s">
        <v>10</v>
      </c>
      <c r="G274" t="s">
        <v>96</v>
      </c>
      <c r="H274" s="11">
        <v>45178</v>
      </c>
      <c r="I274" t="s">
        <v>233</v>
      </c>
      <c r="J274">
        <v>31</v>
      </c>
      <c r="K274">
        <v>23</v>
      </c>
      <c r="L274">
        <v>307</v>
      </c>
      <c r="M274">
        <v>2</v>
      </c>
      <c r="N274">
        <v>315</v>
      </c>
      <c r="O274">
        <v>3</v>
      </c>
      <c r="P274" t="s">
        <v>67</v>
      </c>
      <c r="Q274" t="s">
        <v>66</v>
      </c>
      <c r="R274" t="s">
        <v>40</v>
      </c>
      <c r="S274" t="s">
        <v>39</v>
      </c>
    </row>
    <row r="275" spans="1:19" x14ac:dyDescent="0.2">
      <c r="A275">
        <v>2001</v>
      </c>
      <c r="B275">
        <v>1</v>
      </c>
      <c r="C275" t="s">
        <v>130</v>
      </c>
      <c r="D275" t="s">
        <v>127</v>
      </c>
      <c r="E275" t="s">
        <v>130</v>
      </c>
      <c r="F275" t="s">
        <v>10</v>
      </c>
      <c r="G275" t="s">
        <v>143</v>
      </c>
      <c r="H275" s="11">
        <v>45179</v>
      </c>
      <c r="I275" t="s">
        <v>320</v>
      </c>
      <c r="J275">
        <v>31</v>
      </c>
      <c r="K275">
        <v>20</v>
      </c>
      <c r="L275">
        <v>473</v>
      </c>
      <c r="M275">
        <v>0</v>
      </c>
      <c r="N275">
        <v>308</v>
      </c>
      <c r="O275">
        <v>0</v>
      </c>
      <c r="P275" t="s">
        <v>28</v>
      </c>
      <c r="Q275" t="s">
        <v>27</v>
      </c>
      <c r="R275" t="s">
        <v>48</v>
      </c>
      <c r="S275" t="s">
        <v>47</v>
      </c>
    </row>
    <row r="276" spans="1:19" x14ac:dyDescent="0.2">
      <c r="A276">
        <v>2001</v>
      </c>
      <c r="B276">
        <v>2</v>
      </c>
      <c r="C276" t="s">
        <v>97</v>
      </c>
      <c r="D276" t="s">
        <v>127</v>
      </c>
      <c r="E276" t="s">
        <v>127</v>
      </c>
      <c r="F276" t="s">
        <v>10</v>
      </c>
      <c r="G276" t="s">
        <v>96</v>
      </c>
      <c r="H276" s="11">
        <v>45192</v>
      </c>
      <c r="I276" t="s">
        <v>305</v>
      </c>
      <c r="J276">
        <v>13</v>
      </c>
      <c r="K276">
        <v>3</v>
      </c>
      <c r="L276">
        <v>299</v>
      </c>
      <c r="M276">
        <v>3</v>
      </c>
      <c r="N276">
        <v>266</v>
      </c>
      <c r="O276">
        <v>1</v>
      </c>
      <c r="P276" t="s">
        <v>38</v>
      </c>
      <c r="Q276" t="s">
        <v>37</v>
      </c>
      <c r="R276" t="s">
        <v>48</v>
      </c>
      <c r="S276" t="s">
        <v>47</v>
      </c>
    </row>
    <row r="277" spans="1:19" x14ac:dyDescent="0.2">
      <c r="A277">
        <v>2001</v>
      </c>
      <c r="B277">
        <v>2</v>
      </c>
      <c r="C277" t="s">
        <v>136</v>
      </c>
      <c r="D277" t="s">
        <v>112</v>
      </c>
      <c r="E277" t="s">
        <v>136</v>
      </c>
      <c r="F277" t="s">
        <v>10</v>
      </c>
      <c r="G277" t="s">
        <v>96</v>
      </c>
      <c r="H277" s="11">
        <v>45192</v>
      </c>
      <c r="I277" t="s">
        <v>319</v>
      </c>
      <c r="J277">
        <v>17</v>
      </c>
      <c r="K277">
        <v>10</v>
      </c>
      <c r="L277">
        <v>284</v>
      </c>
      <c r="M277">
        <v>1</v>
      </c>
      <c r="N277">
        <v>319</v>
      </c>
      <c r="O277">
        <v>2</v>
      </c>
      <c r="P277" t="s">
        <v>20</v>
      </c>
      <c r="Q277" t="s">
        <v>19</v>
      </c>
      <c r="R277" t="s">
        <v>42</v>
      </c>
      <c r="S277" t="s">
        <v>41</v>
      </c>
    </row>
    <row r="278" spans="1:19" x14ac:dyDescent="0.2">
      <c r="A278">
        <v>2001</v>
      </c>
      <c r="B278">
        <v>2</v>
      </c>
      <c r="C278" t="s">
        <v>129</v>
      </c>
      <c r="D278" t="s">
        <v>119</v>
      </c>
      <c r="E278" t="s">
        <v>129</v>
      </c>
      <c r="F278" t="s">
        <v>10</v>
      </c>
      <c r="G278" t="s">
        <v>96</v>
      </c>
      <c r="H278" s="11">
        <v>45192</v>
      </c>
      <c r="I278" t="s">
        <v>132</v>
      </c>
      <c r="J278">
        <v>42</v>
      </c>
      <c r="K278">
        <v>26</v>
      </c>
      <c r="L278">
        <v>555</v>
      </c>
      <c r="M278">
        <v>3</v>
      </c>
      <c r="N278">
        <v>374</v>
      </c>
      <c r="O278">
        <v>1</v>
      </c>
      <c r="P278" t="s">
        <v>34</v>
      </c>
      <c r="Q278" t="s">
        <v>33</v>
      </c>
      <c r="R278" t="s">
        <v>16</v>
      </c>
      <c r="S278" t="s">
        <v>15</v>
      </c>
    </row>
    <row r="279" spans="1:19" x14ac:dyDescent="0.2">
      <c r="A279">
        <v>2001</v>
      </c>
      <c r="B279">
        <v>2</v>
      </c>
      <c r="C279" t="s">
        <v>137</v>
      </c>
      <c r="D279" t="s">
        <v>131</v>
      </c>
      <c r="E279" t="s">
        <v>137</v>
      </c>
      <c r="F279" t="s">
        <v>10</v>
      </c>
      <c r="G279" t="s">
        <v>96</v>
      </c>
      <c r="H279" s="11">
        <v>45192</v>
      </c>
      <c r="I279" t="s">
        <v>318</v>
      </c>
      <c r="J279">
        <v>18</v>
      </c>
      <c r="K279">
        <v>15</v>
      </c>
      <c r="L279">
        <v>359</v>
      </c>
      <c r="M279">
        <v>2</v>
      </c>
      <c r="N279">
        <v>216</v>
      </c>
      <c r="O279">
        <v>0</v>
      </c>
      <c r="P279" t="s">
        <v>40</v>
      </c>
      <c r="Q279" t="s">
        <v>39</v>
      </c>
      <c r="R279" t="s">
        <v>51</v>
      </c>
      <c r="S279" t="s">
        <v>50</v>
      </c>
    </row>
    <row r="280" spans="1:19" x14ac:dyDescent="0.2">
      <c r="A280">
        <v>2001</v>
      </c>
      <c r="B280">
        <v>2</v>
      </c>
      <c r="C280" t="s">
        <v>128</v>
      </c>
      <c r="D280" t="s">
        <v>104</v>
      </c>
      <c r="E280" t="s">
        <v>128</v>
      </c>
      <c r="F280" t="s">
        <v>10</v>
      </c>
      <c r="G280" t="s">
        <v>96</v>
      </c>
      <c r="H280" s="11">
        <v>45192</v>
      </c>
      <c r="I280" t="s">
        <v>318</v>
      </c>
      <c r="J280">
        <v>13</v>
      </c>
      <c r="K280">
        <v>6</v>
      </c>
      <c r="L280">
        <v>329</v>
      </c>
      <c r="M280">
        <v>2</v>
      </c>
      <c r="N280">
        <v>264</v>
      </c>
      <c r="O280">
        <v>0</v>
      </c>
      <c r="P280" t="s">
        <v>36</v>
      </c>
      <c r="Q280" t="s">
        <v>35</v>
      </c>
      <c r="R280" t="s">
        <v>67</v>
      </c>
      <c r="S280" t="s">
        <v>66</v>
      </c>
    </row>
    <row r="281" spans="1:19" x14ac:dyDescent="0.2">
      <c r="A281">
        <v>2001</v>
      </c>
      <c r="B281">
        <v>2</v>
      </c>
      <c r="C281" t="s">
        <v>134</v>
      </c>
      <c r="D281" t="s">
        <v>110</v>
      </c>
      <c r="E281" t="s">
        <v>134</v>
      </c>
      <c r="F281" t="s">
        <v>10</v>
      </c>
      <c r="G281" t="s">
        <v>96</v>
      </c>
      <c r="H281" s="11">
        <v>45192</v>
      </c>
      <c r="I281" t="s">
        <v>317</v>
      </c>
      <c r="J281">
        <v>21</v>
      </c>
      <c r="K281">
        <v>10</v>
      </c>
      <c r="L281">
        <v>203</v>
      </c>
      <c r="M281">
        <v>1</v>
      </c>
      <c r="N281">
        <v>382</v>
      </c>
      <c r="O281">
        <v>6</v>
      </c>
      <c r="P281" t="s">
        <v>22</v>
      </c>
      <c r="Q281" t="s">
        <v>21</v>
      </c>
      <c r="R281" t="s">
        <v>14</v>
      </c>
      <c r="S281" t="s">
        <v>13</v>
      </c>
    </row>
    <row r="282" spans="1:19" x14ac:dyDescent="0.2">
      <c r="A282">
        <v>2001</v>
      </c>
      <c r="B282">
        <v>2</v>
      </c>
      <c r="C282" t="s">
        <v>138</v>
      </c>
      <c r="D282" t="s">
        <v>142</v>
      </c>
      <c r="E282" t="s">
        <v>138</v>
      </c>
      <c r="F282" t="s">
        <v>10</v>
      </c>
      <c r="G282" t="s">
        <v>96</v>
      </c>
      <c r="H282" s="11">
        <v>45192</v>
      </c>
      <c r="I282" t="s">
        <v>316</v>
      </c>
      <c r="J282">
        <v>24</v>
      </c>
      <c r="K282">
        <v>16</v>
      </c>
      <c r="L282">
        <v>377</v>
      </c>
      <c r="M282">
        <v>2</v>
      </c>
      <c r="N282">
        <v>359</v>
      </c>
      <c r="O282">
        <v>1</v>
      </c>
      <c r="P282" t="s">
        <v>12</v>
      </c>
      <c r="Q282" t="s">
        <v>11</v>
      </c>
      <c r="R282" t="s">
        <v>18</v>
      </c>
      <c r="S282" t="s">
        <v>17</v>
      </c>
    </row>
    <row r="283" spans="1:19" x14ac:dyDescent="0.2">
      <c r="A283">
        <v>2001</v>
      </c>
      <c r="B283">
        <v>2</v>
      </c>
      <c r="C283" t="s">
        <v>125</v>
      </c>
      <c r="D283" t="s">
        <v>153</v>
      </c>
      <c r="E283" t="s">
        <v>153</v>
      </c>
      <c r="F283" t="s">
        <v>10</v>
      </c>
      <c r="G283" t="s">
        <v>96</v>
      </c>
      <c r="H283" s="11">
        <v>45192</v>
      </c>
      <c r="I283" t="s">
        <v>316</v>
      </c>
      <c r="J283">
        <v>32</v>
      </c>
      <c r="K283">
        <v>21</v>
      </c>
      <c r="L283">
        <v>475</v>
      </c>
      <c r="M283">
        <v>1</v>
      </c>
      <c r="N283">
        <v>289</v>
      </c>
      <c r="O283">
        <v>5</v>
      </c>
      <c r="P283" t="s">
        <v>26</v>
      </c>
      <c r="Q283" t="s">
        <v>25</v>
      </c>
      <c r="R283" t="s">
        <v>57</v>
      </c>
      <c r="S283" t="s">
        <v>56</v>
      </c>
    </row>
    <row r="284" spans="1:19" x14ac:dyDescent="0.2">
      <c r="A284">
        <v>2001</v>
      </c>
      <c r="B284">
        <v>2</v>
      </c>
      <c r="C284" t="s">
        <v>135</v>
      </c>
      <c r="D284" t="s">
        <v>140</v>
      </c>
      <c r="E284" t="s">
        <v>135</v>
      </c>
      <c r="F284" t="s">
        <v>10</v>
      </c>
      <c r="G284" t="s">
        <v>96</v>
      </c>
      <c r="H284" s="11">
        <v>45192</v>
      </c>
      <c r="I284" t="s">
        <v>315</v>
      </c>
      <c r="J284">
        <v>24</v>
      </c>
      <c r="K284">
        <v>14</v>
      </c>
      <c r="L284">
        <v>257</v>
      </c>
      <c r="M284">
        <v>2</v>
      </c>
      <c r="N284">
        <v>271</v>
      </c>
      <c r="O284">
        <v>7</v>
      </c>
      <c r="P284" t="s">
        <v>24</v>
      </c>
      <c r="Q284" t="s">
        <v>23</v>
      </c>
      <c r="R284" t="s">
        <v>30</v>
      </c>
      <c r="S284" t="s">
        <v>29</v>
      </c>
    </row>
    <row r="285" spans="1:19" x14ac:dyDescent="0.2">
      <c r="A285">
        <v>2001</v>
      </c>
      <c r="B285">
        <v>2</v>
      </c>
      <c r="C285" t="s">
        <v>118</v>
      </c>
      <c r="D285" t="s">
        <v>133</v>
      </c>
      <c r="E285" t="s">
        <v>133</v>
      </c>
      <c r="F285" t="s">
        <v>10</v>
      </c>
      <c r="G285" t="s">
        <v>96</v>
      </c>
      <c r="H285" s="11">
        <v>45192</v>
      </c>
      <c r="I285" t="s">
        <v>212</v>
      </c>
      <c r="J285">
        <v>10</v>
      </c>
      <c r="K285">
        <v>3</v>
      </c>
      <c r="L285">
        <v>238</v>
      </c>
      <c r="M285">
        <v>0</v>
      </c>
      <c r="N285">
        <v>308</v>
      </c>
      <c r="O285">
        <v>4</v>
      </c>
      <c r="P285" t="s">
        <v>44</v>
      </c>
      <c r="Q285" t="s">
        <v>43</v>
      </c>
      <c r="R285" t="s">
        <v>49</v>
      </c>
      <c r="S285" t="s">
        <v>47</v>
      </c>
    </row>
    <row r="286" spans="1:19" x14ac:dyDescent="0.2">
      <c r="A286">
        <v>2001</v>
      </c>
      <c r="B286">
        <v>2</v>
      </c>
      <c r="C286" t="s">
        <v>105</v>
      </c>
      <c r="D286" t="s">
        <v>114</v>
      </c>
      <c r="E286" t="s">
        <v>114</v>
      </c>
      <c r="F286" t="s">
        <v>10</v>
      </c>
      <c r="G286" t="s">
        <v>96</v>
      </c>
      <c r="H286" s="11">
        <v>45192</v>
      </c>
      <c r="I286" t="s">
        <v>171</v>
      </c>
      <c r="J286">
        <v>27</v>
      </c>
      <c r="K286">
        <v>3</v>
      </c>
      <c r="L286">
        <v>344</v>
      </c>
      <c r="M286">
        <v>1</v>
      </c>
      <c r="N286">
        <v>147</v>
      </c>
      <c r="O286">
        <v>1</v>
      </c>
      <c r="P286" t="s">
        <v>61</v>
      </c>
      <c r="Q286" t="s">
        <v>60</v>
      </c>
      <c r="R286" t="s">
        <v>53</v>
      </c>
      <c r="S286" t="s">
        <v>52</v>
      </c>
    </row>
    <row r="287" spans="1:19" x14ac:dyDescent="0.2">
      <c r="A287">
        <v>2001</v>
      </c>
      <c r="B287">
        <v>2</v>
      </c>
      <c r="C287" t="s">
        <v>98</v>
      </c>
      <c r="D287" t="s">
        <v>177</v>
      </c>
      <c r="E287" t="s">
        <v>177</v>
      </c>
      <c r="F287" t="s">
        <v>10</v>
      </c>
      <c r="G287" t="s">
        <v>96</v>
      </c>
      <c r="H287" s="11">
        <v>45192</v>
      </c>
      <c r="I287" t="s">
        <v>251</v>
      </c>
      <c r="J287">
        <v>30</v>
      </c>
      <c r="K287">
        <v>26</v>
      </c>
      <c r="L287">
        <v>425</v>
      </c>
      <c r="M287">
        <v>3</v>
      </c>
      <c r="N287">
        <v>232</v>
      </c>
      <c r="O287">
        <v>1</v>
      </c>
      <c r="P287" t="s">
        <v>59</v>
      </c>
      <c r="Q287" t="s">
        <v>58</v>
      </c>
      <c r="R287" t="s">
        <v>63</v>
      </c>
      <c r="S287" t="s">
        <v>62</v>
      </c>
    </row>
    <row r="288" spans="1:19" x14ac:dyDescent="0.2">
      <c r="A288">
        <v>2001</v>
      </c>
      <c r="B288">
        <v>2</v>
      </c>
      <c r="C288" t="s">
        <v>123</v>
      </c>
      <c r="D288" t="s">
        <v>130</v>
      </c>
      <c r="E288" t="s">
        <v>130</v>
      </c>
      <c r="F288" t="s">
        <v>10</v>
      </c>
      <c r="G288" t="s">
        <v>96</v>
      </c>
      <c r="H288" s="11">
        <v>45192</v>
      </c>
      <c r="I288" t="s">
        <v>273</v>
      </c>
      <c r="J288">
        <v>38</v>
      </c>
      <c r="K288">
        <v>17</v>
      </c>
      <c r="L288">
        <v>381</v>
      </c>
      <c r="M288">
        <v>0</v>
      </c>
      <c r="N288">
        <v>308</v>
      </c>
      <c r="O288">
        <v>3</v>
      </c>
      <c r="P288" t="s">
        <v>9</v>
      </c>
      <c r="Q288" t="s">
        <v>8</v>
      </c>
      <c r="R288" t="s">
        <v>28</v>
      </c>
      <c r="S288" t="s">
        <v>27</v>
      </c>
    </row>
    <row r="289" spans="1:19" x14ac:dyDescent="0.2">
      <c r="A289">
        <v>2001</v>
      </c>
      <c r="B289">
        <v>2</v>
      </c>
      <c r="C289" t="s">
        <v>101</v>
      </c>
      <c r="D289" t="s">
        <v>126</v>
      </c>
      <c r="E289" t="s">
        <v>101</v>
      </c>
      <c r="F289" t="s">
        <v>10</v>
      </c>
      <c r="G289" t="s">
        <v>143</v>
      </c>
      <c r="H289" s="11">
        <v>45193</v>
      </c>
      <c r="I289" t="s">
        <v>281</v>
      </c>
      <c r="J289">
        <v>37</v>
      </c>
      <c r="K289">
        <v>0</v>
      </c>
      <c r="L289">
        <v>386</v>
      </c>
      <c r="M289">
        <v>1</v>
      </c>
      <c r="N289">
        <v>137</v>
      </c>
      <c r="O289">
        <v>3</v>
      </c>
      <c r="P289" t="s">
        <v>32</v>
      </c>
      <c r="Q289" t="s">
        <v>31</v>
      </c>
      <c r="R289" t="s">
        <v>69</v>
      </c>
      <c r="S289" t="s">
        <v>68</v>
      </c>
    </row>
    <row r="290" spans="1:19" x14ac:dyDescent="0.2">
      <c r="A290">
        <v>2001</v>
      </c>
      <c r="B290">
        <v>3</v>
      </c>
      <c r="C290" t="s">
        <v>177</v>
      </c>
      <c r="D290" t="s">
        <v>137</v>
      </c>
      <c r="E290" t="s">
        <v>177</v>
      </c>
      <c r="F290" t="s">
        <v>10</v>
      </c>
      <c r="G290" t="s">
        <v>96</v>
      </c>
      <c r="H290" s="11">
        <v>45199</v>
      </c>
      <c r="I290" t="s">
        <v>283</v>
      </c>
      <c r="J290">
        <v>42</v>
      </c>
      <c r="K290">
        <v>10</v>
      </c>
      <c r="L290">
        <v>441</v>
      </c>
      <c r="M290">
        <v>0</v>
      </c>
      <c r="N290">
        <v>253</v>
      </c>
      <c r="O290">
        <v>4</v>
      </c>
      <c r="P290" t="s">
        <v>63</v>
      </c>
      <c r="Q290" t="s">
        <v>62</v>
      </c>
      <c r="R290" t="s">
        <v>40</v>
      </c>
      <c r="S290" t="s">
        <v>39</v>
      </c>
    </row>
    <row r="291" spans="1:19" x14ac:dyDescent="0.2">
      <c r="A291">
        <v>2001</v>
      </c>
      <c r="B291">
        <v>3</v>
      </c>
      <c r="C291" t="s">
        <v>112</v>
      </c>
      <c r="D291" t="s">
        <v>139</v>
      </c>
      <c r="E291" t="s">
        <v>112</v>
      </c>
      <c r="F291" t="s">
        <v>10</v>
      </c>
      <c r="G291" t="s">
        <v>96</v>
      </c>
      <c r="H291" s="11">
        <v>45199</v>
      </c>
      <c r="I291" t="s">
        <v>132</v>
      </c>
      <c r="J291">
        <v>20</v>
      </c>
      <c r="K291">
        <v>16</v>
      </c>
      <c r="L291">
        <v>402</v>
      </c>
      <c r="M291">
        <v>2</v>
      </c>
      <c r="N291">
        <v>331</v>
      </c>
      <c r="O291">
        <v>1</v>
      </c>
      <c r="P291" t="s">
        <v>42</v>
      </c>
      <c r="Q291" t="s">
        <v>41</v>
      </c>
      <c r="R291" t="s">
        <v>65</v>
      </c>
      <c r="S291" t="s">
        <v>64</v>
      </c>
    </row>
    <row r="292" spans="1:19" x14ac:dyDescent="0.2">
      <c r="A292">
        <v>2001</v>
      </c>
      <c r="B292">
        <v>3</v>
      </c>
      <c r="C292" t="s">
        <v>126</v>
      </c>
      <c r="D292" t="s">
        <v>97</v>
      </c>
      <c r="E292" t="s">
        <v>97</v>
      </c>
      <c r="F292" t="s">
        <v>10</v>
      </c>
      <c r="G292" t="s">
        <v>96</v>
      </c>
      <c r="H292" s="11">
        <v>45199</v>
      </c>
      <c r="I292" t="s">
        <v>179</v>
      </c>
      <c r="J292">
        <v>45</v>
      </c>
      <c r="K292">
        <v>13</v>
      </c>
      <c r="L292">
        <v>546</v>
      </c>
      <c r="M292">
        <v>0</v>
      </c>
      <c r="N292">
        <v>218</v>
      </c>
      <c r="O292">
        <v>1</v>
      </c>
      <c r="P292" t="s">
        <v>69</v>
      </c>
      <c r="Q292" t="s">
        <v>68</v>
      </c>
      <c r="R292" t="s">
        <v>38</v>
      </c>
      <c r="S292" t="s">
        <v>37</v>
      </c>
    </row>
    <row r="293" spans="1:19" x14ac:dyDescent="0.2">
      <c r="A293">
        <v>2001</v>
      </c>
      <c r="B293">
        <v>3</v>
      </c>
      <c r="C293" t="s">
        <v>142</v>
      </c>
      <c r="D293" t="s">
        <v>101</v>
      </c>
      <c r="E293" t="s">
        <v>101</v>
      </c>
      <c r="F293" t="s">
        <v>10</v>
      </c>
      <c r="G293" t="s">
        <v>96</v>
      </c>
      <c r="H293" s="11">
        <v>45199</v>
      </c>
      <c r="I293" t="s">
        <v>156</v>
      </c>
      <c r="J293">
        <v>28</v>
      </c>
      <c r="K293">
        <v>7</v>
      </c>
      <c r="L293">
        <v>383</v>
      </c>
      <c r="M293">
        <v>2</v>
      </c>
      <c r="N293">
        <v>169</v>
      </c>
      <c r="O293">
        <v>3</v>
      </c>
      <c r="P293" t="s">
        <v>18</v>
      </c>
      <c r="Q293" t="s">
        <v>17</v>
      </c>
      <c r="R293" t="s">
        <v>32</v>
      </c>
      <c r="S293" t="s">
        <v>31</v>
      </c>
    </row>
    <row r="294" spans="1:19" x14ac:dyDescent="0.2">
      <c r="A294">
        <v>2001</v>
      </c>
      <c r="B294">
        <v>3</v>
      </c>
      <c r="C294" t="s">
        <v>118</v>
      </c>
      <c r="D294" t="s">
        <v>129</v>
      </c>
      <c r="E294" t="s">
        <v>118</v>
      </c>
      <c r="F294" t="s">
        <v>10</v>
      </c>
      <c r="G294" t="s">
        <v>96</v>
      </c>
      <c r="H294" s="11">
        <v>45199</v>
      </c>
      <c r="I294" t="s">
        <v>156</v>
      </c>
      <c r="J294">
        <v>44</v>
      </c>
      <c r="K294">
        <v>13</v>
      </c>
      <c r="L294">
        <v>336</v>
      </c>
      <c r="M294">
        <v>0</v>
      </c>
      <c r="N294">
        <v>322</v>
      </c>
      <c r="O294">
        <v>4</v>
      </c>
      <c r="P294" t="s">
        <v>44</v>
      </c>
      <c r="Q294" t="s">
        <v>43</v>
      </c>
      <c r="R294" t="s">
        <v>34</v>
      </c>
      <c r="S294" t="s">
        <v>33</v>
      </c>
    </row>
    <row r="295" spans="1:19" x14ac:dyDescent="0.2">
      <c r="A295">
        <v>2001</v>
      </c>
      <c r="B295">
        <v>3</v>
      </c>
      <c r="C295" t="s">
        <v>119</v>
      </c>
      <c r="D295" t="s">
        <v>124</v>
      </c>
      <c r="E295" t="s">
        <v>124</v>
      </c>
      <c r="F295" t="s">
        <v>10</v>
      </c>
      <c r="G295" t="s">
        <v>96</v>
      </c>
      <c r="H295" s="11">
        <v>45199</v>
      </c>
      <c r="I295" t="s">
        <v>156</v>
      </c>
      <c r="J295">
        <v>20</v>
      </c>
      <c r="K295">
        <v>3</v>
      </c>
      <c r="L295">
        <v>270</v>
      </c>
      <c r="M295">
        <v>0</v>
      </c>
      <c r="N295">
        <v>172</v>
      </c>
      <c r="O295">
        <v>2</v>
      </c>
      <c r="P295" t="s">
        <v>16</v>
      </c>
      <c r="Q295" t="s">
        <v>15</v>
      </c>
      <c r="R295" t="s">
        <v>55</v>
      </c>
      <c r="S295" t="s">
        <v>54</v>
      </c>
    </row>
    <row r="296" spans="1:19" x14ac:dyDescent="0.2">
      <c r="A296">
        <v>2001</v>
      </c>
      <c r="B296">
        <v>3</v>
      </c>
      <c r="C296" t="s">
        <v>127</v>
      </c>
      <c r="D296" t="s">
        <v>117</v>
      </c>
      <c r="E296" t="s">
        <v>127</v>
      </c>
      <c r="F296" t="s">
        <v>10</v>
      </c>
      <c r="G296" t="s">
        <v>96</v>
      </c>
      <c r="H296" s="11">
        <v>45199</v>
      </c>
      <c r="I296" t="s">
        <v>175</v>
      </c>
      <c r="J296">
        <v>21</v>
      </c>
      <c r="K296">
        <v>13</v>
      </c>
      <c r="L296">
        <v>253</v>
      </c>
      <c r="M296">
        <v>1</v>
      </c>
      <c r="N296">
        <v>330</v>
      </c>
      <c r="O296">
        <v>1</v>
      </c>
      <c r="P296" t="s">
        <v>48</v>
      </c>
      <c r="Q296" t="s">
        <v>47</v>
      </c>
      <c r="R296" t="s">
        <v>46</v>
      </c>
      <c r="S296" t="s">
        <v>45</v>
      </c>
    </row>
    <row r="297" spans="1:19" x14ac:dyDescent="0.2">
      <c r="A297">
        <v>2001</v>
      </c>
      <c r="B297">
        <v>3</v>
      </c>
      <c r="C297" t="s">
        <v>123</v>
      </c>
      <c r="D297" t="s">
        <v>138</v>
      </c>
      <c r="E297" t="s">
        <v>138</v>
      </c>
      <c r="F297" t="s">
        <v>10</v>
      </c>
      <c r="G297" t="s">
        <v>96</v>
      </c>
      <c r="H297" s="11">
        <v>45199</v>
      </c>
      <c r="I297" t="s">
        <v>144</v>
      </c>
      <c r="J297">
        <v>34</v>
      </c>
      <c r="K297">
        <v>14</v>
      </c>
      <c r="L297">
        <v>379</v>
      </c>
      <c r="M297">
        <v>0</v>
      </c>
      <c r="N297">
        <v>335</v>
      </c>
      <c r="O297">
        <v>4</v>
      </c>
      <c r="P297" t="s">
        <v>9</v>
      </c>
      <c r="Q297" t="s">
        <v>8</v>
      </c>
      <c r="R297" t="s">
        <v>12</v>
      </c>
      <c r="S297" t="s">
        <v>11</v>
      </c>
    </row>
    <row r="298" spans="1:19" x14ac:dyDescent="0.2">
      <c r="A298">
        <v>2001</v>
      </c>
      <c r="B298">
        <v>3</v>
      </c>
      <c r="C298" t="s">
        <v>131</v>
      </c>
      <c r="D298" t="s">
        <v>105</v>
      </c>
      <c r="E298" t="s">
        <v>131</v>
      </c>
      <c r="F298" t="s">
        <v>10</v>
      </c>
      <c r="G298" t="s">
        <v>96</v>
      </c>
      <c r="H298" s="11">
        <v>45199</v>
      </c>
      <c r="I298" t="s">
        <v>219</v>
      </c>
      <c r="J298">
        <v>38</v>
      </c>
      <c r="K298">
        <v>14</v>
      </c>
      <c r="L298">
        <v>344</v>
      </c>
      <c r="M298">
        <v>1</v>
      </c>
      <c r="N298">
        <v>348</v>
      </c>
      <c r="O298">
        <v>3</v>
      </c>
      <c r="P298" t="s">
        <v>51</v>
      </c>
      <c r="Q298" t="s">
        <v>50</v>
      </c>
      <c r="R298" t="s">
        <v>61</v>
      </c>
      <c r="S298" t="s">
        <v>60</v>
      </c>
    </row>
    <row r="299" spans="1:19" x14ac:dyDescent="0.2">
      <c r="A299">
        <v>2001</v>
      </c>
      <c r="B299">
        <v>3</v>
      </c>
      <c r="C299" t="s">
        <v>130</v>
      </c>
      <c r="D299" t="s">
        <v>110</v>
      </c>
      <c r="E299" t="s">
        <v>110</v>
      </c>
      <c r="F299" t="s">
        <v>10</v>
      </c>
      <c r="G299" t="s">
        <v>96</v>
      </c>
      <c r="H299" s="11">
        <v>45199</v>
      </c>
      <c r="I299" t="s">
        <v>212</v>
      </c>
      <c r="J299">
        <v>20</v>
      </c>
      <c r="K299">
        <v>13</v>
      </c>
      <c r="L299">
        <v>333</v>
      </c>
      <c r="M299">
        <v>1</v>
      </c>
      <c r="N299">
        <v>228</v>
      </c>
      <c r="O299">
        <v>3</v>
      </c>
      <c r="P299" t="s">
        <v>28</v>
      </c>
      <c r="Q299" t="s">
        <v>27</v>
      </c>
      <c r="R299" t="s">
        <v>14</v>
      </c>
      <c r="S299" t="s">
        <v>13</v>
      </c>
    </row>
    <row r="300" spans="1:19" x14ac:dyDescent="0.2">
      <c r="A300">
        <v>2001</v>
      </c>
      <c r="B300">
        <v>3</v>
      </c>
      <c r="C300" t="s">
        <v>153</v>
      </c>
      <c r="D300" t="s">
        <v>134</v>
      </c>
      <c r="E300" t="s">
        <v>153</v>
      </c>
      <c r="F300" t="s">
        <v>10</v>
      </c>
      <c r="G300" t="s">
        <v>96</v>
      </c>
      <c r="H300" s="11">
        <v>45199</v>
      </c>
      <c r="I300" t="s">
        <v>212</v>
      </c>
      <c r="J300">
        <v>28</v>
      </c>
      <c r="K300">
        <v>14</v>
      </c>
      <c r="L300">
        <v>245</v>
      </c>
      <c r="M300">
        <v>0</v>
      </c>
      <c r="N300">
        <v>237</v>
      </c>
      <c r="O300">
        <v>4</v>
      </c>
      <c r="P300" t="s">
        <v>57</v>
      </c>
      <c r="Q300" t="s">
        <v>56</v>
      </c>
      <c r="R300" t="s">
        <v>22</v>
      </c>
      <c r="S300" t="s">
        <v>21</v>
      </c>
    </row>
    <row r="301" spans="1:19" x14ac:dyDescent="0.2">
      <c r="A301">
        <v>2001</v>
      </c>
      <c r="B301">
        <v>3</v>
      </c>
      <c r="C301" t="s">
        <v>128</v>
      </c>
      <c r="D301" t="s">
        <v>135</v>
      </c>
      <c r="E301" t="s">
        <v>135</v>
      </c>
      <c r="F301" t="s">
        <v>10</v>
      </c>
      <c r="G301" t="s">
        <v>96</v>
      </c>
      <c r="H301" s="11">
        <v>45199</v>
      </c>
      <c r="I301" t="s">
        <v>212</v>
      </c>
      <c r="J301">
        <v>23</v>
      </c>
      <c r="K301">
        <v>14</v>
      </c>
      <c r="L301">
        <v>321</v>
      </c>
      <c r="M301">
        <v>3</v>
      </c>
      <c r="N301">
        <v>259</v>
      </c>
      <c r="O301">
        <v>2</v>
      </c>
      <c r="P301" t="s">
        <v>36</v>
      </c>
      <c r="Q301" t="s">
        <v>35</v>
      </c>
      <c r="R301" t="s">
        <v>24</v>
      </c>
      <c r="S301" t="s">
        <v>23</v>
      </c>
    </row>
    <row r="302" spans="1:19" x14ac:dyDescent="0.2">
      <c r="A302">
        <v>2001</v>
      </c>
      <c r="B302">
        <v>3</v>
      </c>
      <c r="C302" t="s">
        <v>114</v>
      </c>
      <c r="D302" t="s">
        <v>125</v>
      </c>
      <c r="E302" t="s">
        <v>114</v>
      </c>
      <c r="F302" t="s">
        <v>10</v>
      </c>
      <c r="G302" t="s">
        <v>96</v>
      </c>
      <c r="H302" s="11">
        <v>45199</v>
      </c>
      <c r="I302" t="s">
        <v>241</v>
      </c>
      <c r="J302">
        <v>40</v>
      </c>
      <c r="K302">
        <v>18</v>
      </c>
      <c r="L302">
        <v>276</v>
      </c>
      <c r="M302">
        <v>3</v>
      </c>
      <c r="N302">
        <v>242</v>
      </c>
      <c r="O302">
        <v>5</v>
      </c>
      <c r="P302" t="s">
        <v>53</v>
      </c>
      <c r="Q302" t="s">
        <v>52</v>
      </c>
      <c r="R302" t="s">
        <v>26</v>
      </c>
      <c r="S302" t="s">
        <v>25</v>
      </c>
    </row>
    <row r="303" spans="1:19" x14ac:dyDescent="0.2">
      <c r="A303">
        <v>2001</v>
      </c>
      <c r="B303">
        <v>3</v>
      </c>
      <c r="C303" t="s">
        <v>133</v>
      </c>
      <c r="D303" t="s">
        <v>98</v>
      </c>
      <c r="E303" t="s">
        <v>98</v>
      </c>
      <c r="F303" t="s">
        <v>10</v>
      </c>
      <c r="G303" t="s">
        <v>143</v>
      </c>
      <c r="H303" s="11">
        <v>45200</v>
      </c>
      <c r="I303" t="s">
        <v>293</v>
      </c>
      <c r="J303">
        <v>19</v>
      </c>
      <c r="K303">
        <v>17</v>
      </c>
      <c r="L303">
        <v>359</v>
      </c>
      <c r="M303">
        <v>1</v>
      </c>
      <c r="N303">
        <v>268</v>
      </c>
      <c r="O303">
        <v>0</v>
      </c>
      <c r="P303" t="s">
        <v>49</v>
      </c>
      <c r="Q303" t="s">
        <v>47</v>
      </c>
      <c r="R303" t="s">
        <v>59</v>
      </c>
      <c r="S303" t="s">
        <v>58</v>
      </c>
    </row>
    <row r="304" spans="1:19" x14ac:dyDescent="0.2">
      <c r="A304">
        <v>2001</v>
      </c>
      <c r="B304">
        <v>4</v>
      </c>
      <c r="C304" t="s">
        <v>117</v>
      </c>
      <c r="D304" t="s">
        <v>112</v>
      </c>
      <c r="E304" t="s">
        <v>117</v>
      </c>
      <c r="F304" t="s">
        <v>10</v>
      </c>
      <c r="G304" t="s">
        <v>96</v>
      </c>
      <c r="H304" s="11">
        <v>45206</v>
      </c>
      <c r="I304" t="s">
        <v>314</v>
      </c>
      <c r="J304">
        <v>28</v>
      </c>
      <c r="K304">
        <v>15</v>
      </c>
      <c r="L304">
        <v>370</v>
      </c>
      <c r="M304">
        <v>1</v>
      </c>
      <c r="N304">
        <v>340</v>
      </c>
      <c r="O304">
        <v>3</v>
      </c>
      <c r="P304" t="s">
        <v>46</v>
      </c>
      <c r="Q304" t="s">
        <v>45</v>
      </c>
      <c r="R304" t="s">
        <v>42</v>
      </c>
      <c r="S304" t="s">
        <v>41</v>
      </c>
    </row>
    <row r="305" spans="1:19" x14ac:dyDescent="0.2">
      <c r="A305">
        <v>2001</v>
      </c>
      <c r="B305">
        <v>4</v>
      </c>
      <c r="C305" t="s">
        <v>110</v>
      </c>
      <c r="D305" t="s">
        <v>104</v>
      </c>
      <c r="E305" t="s">
        <v>110</v>
      </c>
      <c r="F305" t="s">
        <v>10</v>
      </c>
      <c r="G305" t="s">
        <v>96</v>
      </c>
      <c r="H305" s="11">
        <v>45206</v>
      </c>
      <c r="I305" t="s">
        <v>157</v>
      </c>
      <c r="J305">
        <v>26</v>
      </c>
      <c r="K305">
        <v>7</v>
      </c>
      <c r="L305">
        <v>460</v>
      </c>
      <c r="M305">
        <v>0</v>
      </c>
      <c r="N305">
        <v>185</v>
      </c>
      <c r="O305">
        <v>2</v>
      </c>
      <c r="P305" t="s">
        <v>14</v>
      </c>
      <c r="Q305" t="s">
        <v>13</v>
      </c>
      <c r="R305" t="s">
        <v>67</v>
      </c>
      <c r="S305" t="s">
        <v>66</v>
      </c>
    </row>
    <row r="306" spans="1:19" x14ac:dyDescent="0.2">
      <c r="A306">
        <v>2001</v>
      </c>
      <c r="B306">
        <v>4</v>
      </c>
      <c r="C306" t="s">
        <v>135</v>
      </c>
      <c r="D306" t="s">
        <v>153</v>
      </c>
      <c r="E306" t="s">
        <v>135</v>
      </c>
      <c r="F306" t="s">
        <v>10</v>
      </c>
      <c r="G306" t="s">
        <v>96</v>
      </c>
      <c r="H306" s="11">
        <v>45206</v>
      </c>
      <c r="I306" t="s">
        <v>157</v>
      </c>
      <c r="J306">
        <v>20</v>
      </c>
      <c r="K306">
        <v>16</v>
      </c>
      <c r="L306">
        <v>278</v>
      </c>
      <c r="M306">
        <v>1</v>
      </c>
      <c r="N306">
        <v>269</v>
      </c>
      <c r="O306">
        <v>0</v>
      </c>
      <c r="P306" t="s">
        <v>24</v>
      </c>
      <c r="Q306" t="s">
        <v>23</v>
      </c>
      <c r="R306" t="s">
        <v>57</v>
      </c>
      <c r="S306" t="s">
        <v>56</v>
      </c>
    </row>
    <row r="307" spans="1:19" x14ac:dyDescent="0.2">
      <c r="A307">
        <v>2001</v>
      </c>
      <c r="B307">
        <v>4</v>
      </c>
      <c r="C307" t="s">
        <v>124</v>
      </c>
      <c r="D307" t="s">
        <v>134</v>
      </c>
      <c r="E307" t="s">
        <v>124</v>
      </c>
      <c r="F307" t="s">
        <v>10</v>
      </c>
      <c r="G307" t="s">
        <v>96</v>
      </c>
      <c r="H307" s="11">
        <v>45206</v>
      </c>
      <c r="I307" t="s">
        <v>157</v>
      </c>
      <c r="J307">
        <v>16</v>
      </c>
      <c r="K307">
        <v>7</v>
      </c>
      <c r="L307">
        <v>413</v>
      </c>
      <c r="M307">
        <v>2</v>
      </c>
      <c r="N307">
        <v>214</v>
      </c>
      <c r="O307">
        <v>1</v>
      </c>
      <c r="P307" t="s">
        <v>55</v>
      </c>
      <c r="Q307" t="s">
        <v>54</v>
      </c>
      <c r="R307" t="s">
        <v>22</v>
      </c>
      <c r="S307" t="s">
        <v>21</v>
      </c>
    </row>
    <row r="308" spans="1:19" x14ac:dyDescent="0.2">
      <c r="A308">
        <v>2001</v>
      </c>
      <c r="B308">
        <v>4</v>
      </c>
      <c r="C308" t="s">
        <v>137</v>
      </c>
      <c r="D308" t="s">
        <v>118</v>
      </c>
      <c r="E308" t="s">
        <v>137</v>
      </c>
      <c r="F308" t="s">
        <v>10</v>
      </c>
      <c r="G308" t="s">
        <v>96</v>
      </c>
      <c r="H308" s="11">
        <v>45206</v>
      </c>
      <c r="I308" t="s">
        <v>156</v>
      </c>
      <c r="J308">
        <v>30</v>
      </c>
      <c r="K308">
        <v>10</v>
      </c>
      <c r="L308">
        <v>296</v>
      </c>
      <c r="M308">
        <v>1</v>
      </c>
      <c r="N308">
        <v>149</v>
      </c>
      <c r="O308">
        <v>3</v>
      </c>
      <c r="P308" t="s">
        <v>40</v>
      </c>
      <c r="Q308" t="s">
        <v>39</v>
      </c>
      <c r="R308" t="s">
        <v>44</v>
      </c>
      <c r="S308" t="s">
        <v>43</v>
      </c>
    </row>
    <row r="309" spans="1:19" x14ac:dyDescent="0.2">
      <c r="A309">
        <v>2001</v>
      </c>
      <c r="B309">
        <v>4</v>
      </c>
      <c r="C309" t="s">
        <v>127</v>
      </c>
      <c r="D309" t="s">
        <v>126</v>
      </c>
      <c r="E309" t="s">
        <v>127</v>
      </c>
      <c r="F309" t="s">
        <v>10</v>
      </c>
      <c r="G309" t="s">
        <v>96</v>
      </c>
      <c r="H309" s="11">
        <v>45206</v>
      </c>
      <c r="I309" t="s">
        <v>161</v>
      </c>
      <c r="J309">
        <v>23</v>
      </c>
      <c r="K309">
        <v>9</v>
      </c>
      <c r="L309">
        <v>309</v>
      </c>
      <c r="M309">
        <v>4</v>
      </c>
      <c r="N309">
        <v>181</v>
      </c>
      <c r="O309">
        <v>5</v>
      </c>
      <c r="P309" t="s">
        <v>48</v>
      </c>
      <c r="Q309" t="s">
        <v>47</v>
      </c>
      <c r="R309" t="s">
        <v>69</v>
      </c>
      <c r="S309" t="s">
        <v>68</v>
      </c>
    </row>
    <row r="310" spans="1:19" x14ac:dyDescent="0.2">
      <c r="A310">
        <v>2001</v>
      </c>
      <c r="B310">
        <v>4</v>
      </c>
      <c r="C310" t="s">
        <v>138</v>
      </c>
      <c r="D310" t="s">
        <v>136</v>
      </c>
      <c r="E310" t="s">
        <v>136</v>
      </c>
      <c r="F310" t="s">
        <v>10</v>
      </c>
      <c r="G310" t="s">
        <v>96</v>
      </c>
      <c r="H310" s="11">
        <v>45206</v>
      </c>
      <c r="I310" t="s">
        <v>116</v>
      </c>
      <c r="J310">
        <v>31</v>
      </c>
      <c r="K310">
        <v>3</v>
      </c>
      <c r="L310">
        <v>300</v>
      </c>
      <c r="M310">
        <v>2</v>
      </c>
      <c r="N310">
        <v>335</v>
      </c>
      <c r="O310">
        <v>5</v>
      </c>
      <c r="P310" t="s">
        <v>12</v>
      </c>
      <c r="Q310" t="s">
        <v>11</v>
      </c>
      <c r="R310" t="s">
        <v>20</v>
      </c>
      <c r="S310" t="s">
        <v>19</v>
      </c>
    </row>
    <row r="311" spans="1:19" x14ac:dyDescent="0.2">
      <c r="A311">
        <v>2001</v>
      </c>
      <c r="B311">
        <v>4</v>
      </c>
      <c r="C311" t="s">
        <v>114</v>
      </c>
      <c r="D311" t="s">
        <v>123</v>
      </c>
      <c r="E311" t="s">
        <v>123</v>
      </c>
      <c r="F311" t="s">
        <v>10</v>
      </c>
      <c r="G311" t="s">
        <v>96</v>
      </c>
      <c r="H311" s="11">
        <v>45206</v>
      </c>
      <c r="I311" t="s">
        <v>313</v>
      </c>
      <c r="J311">
        <v>21</v>
      </c>
      <c r="K311">
        <v>20</v>
      </c>
      <c r="L311">
        <v>329</v>
      </c>
      <c r="M311">
        <v>1</v>
      </c>
      <c r="N311">
        <v>440</v>
      </c>
      <c r="O311">
        <v>2</v>
      </c>
      <c r="P311" t="s">
        <v>53</v>
      </c>
      <c r="Q311" t="s">
        <v>52</v>
      </c>
      <c r="R311" t="s">
        <v>9</v>
      </c>
      <c r="S311" t="s">
        <v>8</v>
      </c>
    </row>
    <row r="312" spans="1:19" x14ac:dyDescent="0.2">
      <c r="A312">
        <v>2001</v>
      </c>
      <c r="B312">
        <v>4</v>
      </c>
      <c r="C312" t="s">
        <v>131</v>
      </c>
      <c r="D312" t="s">
        <v>125</v>
      </c>
      <c r="E312" t="s">
        <v>131</v>
      </c>
      <c r="F312" t="s">
        <v>10</v>
      </c>
      <c r="G312" t="s">
        <v>96</v>
      </c>
      <c r="H312" s="11">
        <v>45206</v>
      </c>
      <c r="I312" t="s">
        <v>243</v>
      </c>
      <c r="J312">
        <v>28</v>
      </c>
      <c r="K312">
        <v>21</v>
      </c>
      <c r="L312">
        <v>308</v>
      </c>
      <c r="M312">
        <v>2</v>
      </c>
      <c r="N312">
        <v>231</v>
      </c>
      <c r="O312">
        <v>0</v>
      </c>
      <c r="P312" t="s">
        <v>51</v>
      </c>
      <c r="Q312" t="s">
        <v>50</v>
      </c>
      <c r="R312" t="s">
        <v>26</v>
      </c>
      <c r="S312" t="s">
        <v>25</v>
      </c>
    </row>
    <row r="313" spans="1:19" x14ac:dyDescent="0.2">
      <c r="A313">
        <v>2001</v>
      </c>
      <c r="B313">
        <v>4</v>
      </c>
      <c r="C313" t="s">
        <v>130</v>
      </c>
      <c r="D313" t="s">
        <v>97</v>
      </c>
      <c r="E313" t="s">
        <v>130</v>
      </c>
      <c r="F313" t="s">
        <v>10</v>
      </c>
      <c r="G313" t="s">
        <v>96</v>
      </c>
      <c r="H313" s="11">
        <v>45206</v>
      </c>
      <c r="I313" t="s">
        <v>312</v>
      </c>
      <c r="J313">
        <v>20</v>
      </c>
      <c r="K313">
        <v>6</v>
      </c>
      <c r="L313">
        <v>300</v>
      </c>
      <c r="M313">
        <v>1</v>
      </c>
      <c r="N313">
        <v>297</v>
      </c>
      <c r="O313">
        <v>4</v>
      </c>
      <c r="P313" t="s">
        <v>28</v>
      </c>
      <c r="Q313" t="s">
        <v>27</v>
      </c>
      <c r="R313" t="s">
        <v>38</v>
      </c>
      <c r="S313" t="s">
        <v>37</v>
      </c>
    </row>
    <row r="314" spans="1:19" x14ac:dyDescent="0.2">
      <c r="A314">
        <v>2001</v>
      </c>
      <c r="B314">
        <v>4</v>
      </c>
      <c r="C314" t="s">
        <v>119</v>
      </c>
      <c r="D314" t="s">
        <v>133</v>
      </c>
      <c r="E314" t="s">
        <v>133</v>
      </c>
      <c r="F314" t="s">
        <v>10</v>
      </c>
      <c r="G314" t="s">
        <v>96</v>
      </c>
      <c r="H314" s="11">
        <v>45206</v>
      </c>
      <c r="I314" t="s">
        <v>144</v>
      </c>
      <c r="J314">
        <v>42</v>
      </c>
      <c r="K314">
        <v>36</v>
      </c>
      <c r="L314">
        <v>335</v>
      </c>
      <c r="M314">
        <v>0</v>
      </c>
      <c r="N314">
        <v>473</v>
      </c>
      <c r="O314">
        <v>5</v>
      </c>
      <c r="P314" t="s">
        <v>16</v>
      </c>
      <c r="Q314" t="s">
        <v>15</v>
      </c>
      <c r="R314" t="s">
        <v>49</v>
      </c>
      <c r="S314" t="s">
        <v>47</v>
      </c>
    </row>
    <row r="315" spans="1:19" x14ac:dyDescent="0.2">
      <c r="A315">
        <v>2001</v>
      </c>
      <c r="B315">
        <v>4</v>
      </c>
      <c r="C315" t="s">
        <v>105</v>
      </c>
      <c r="D315" t="s">
        <v>128</v>
      </c>
      <c r="E315" t="s">
        <v>105</v>
      </c>
      <c r="F315" t="s">
        <v>10</v>
      </c>
      <c r="G315" t="s">
        <v>96</v>
      </c>
      <c r="H315" s="11">
        <v>45206</v>
      </c>
      <c r="I315" t="s">
        <v>144</v>
      </c>
      <c r="J315">
        <v>24</v>
      </c>
      <c r="K315">
        <v>15</v>
      </c>
      <c r="L315">
        <v>395</v>
      </c>
      <c r="M315">
        <v>2</v>
      </c>
      <c r="N315">
        <v>256</v>
      </c>
      <c r="O315">
        <v>2</v>
      </c>
      <c r="P315" t="s">
        <v>61</v>
      </c>
      <c r="Q315" t="s">
        <v>60</v>
      </c>
      <c r="R315" t="s">
        <v>36</v>
      </c>
      <c r="S315" t="s">
        <v>35</v>
      </c>
    </row>
    <row r="316" spans="1:19" x14ac:dyDescent="0.2">
      <c r="A316">
        <v>2001</v>
      </c>
      <c r="B316">
        <v>4</v>
      </c>
      <c r="C316" t="s">
        <v>139</v>
      </c>
      <c r="D316" t="s">
        <v>101</v>
      </c>
      <c r="E316" t="s">
        <v>139</v>
      </c>
      <c r="F316" t="s">
        <v>10</v>
      </c>
      <c r="G316" t="s">
        <v>96</v>
      </c>
      <c r="H316" s="11">
        <v>45206</v>
      </c>
      <c r="I316" t="s">
        <v>212</v>
      </c>
      <c r="J316">
        <v>14</v>
      </c>
      <c r="K316">
        <v>10</v>
      </c>
      <c r="L316">
        <v>253</v>
      </c>
      <c r="M316">
        <v>1</v>
      </c>
      <c r="N316">
        <v>322</v>
      </c>
      <c r="O316">
        <v>3</v>
      </c>
      <c r="P316" t="s">
        <v>65</v>
      </c>
      <c r="Q316" t="s">
        <v>64</v>
      </c>
      <c r="R316" t="s">
        <v>32</v>
      </c>
      <c r="S316" t="s">
        <v>31</v>
      </c>
    </row>
    <row r="317" spans="1:19" x14ac:dyDescent="0.2">
      <c r="A317">
        <v>2001</v>
      </c>
      <c r="B317">
        <v>4</v>
      </c>
      <c r="C317" t="s">
        <v>98</v>
      </c>
      <c r="D317" t="s">
        <v>142</v>
      </c>
      <c r="E317" t="s">
        <v>98</v>
      </c>
      <c r="F317" t="s">
        <v>10</v>
      </c>
      <c r="G317" t="s">
        <v>96</v>
      </c>
      <c r="H317" s="11">
        <v>45206</v>
      </c>
      <c r="I317" t="s">
        <v>241</v>
      </c>
      <c r="J317">
        <v>24</v>
      </c>
      <c r="K317">
        <v>14</v>
      </c>
      <c r="L317">
        <v>353</v>
      </c>
      <c r="M317">
        <v>1</v>
      </c>
      <c r="N317">
        <v>336</v>
      </c>
      <c r="O317">
        <v>3</v>
      </c>
      <c r="P317" t="s">
        <v>59</v>
      </c>
      <c r="Q317" t="s">
        <v>58</v>
      </c>
      <c r="R317" t="s">
        <v>18</v>
      </c>
      <c r="S317" t="s">
        <v>17</v>
      </c>
    </row>
    <row r="318" spans="1:19" x14ac:dyDescent="0.2">
      <c r="A318">
        <v>2001</v>
      </c>
      <c r="B318">
        <v>4</v>
      </c>
      <c r="C318" t="s">
        <v>140</v>
      </c>
      <c r="D318" t="s">
        <v>177</v>
      </c>
      <c r="E318" t="s">
        <v>177</v>
      </c>
      <c r="F318" t="s">
        <v>10</v>
      </c>
      <c r="G318" t="s">
        <v>143</v>
      </c>
      <c r="H318" s="11">
        <v>45207</v>
      </c>
      <c r="I318" t="s">
        <v>278</v>
      </c>
      <c r="J318">
        <v>35</v>
      </c>
      <c r="K318">
        <v>0</v>
      </c>
      <c r="L318">
        <v>378</v>
      </c>
      <c r="M318">
        <v>1</v>
      </c>
      <c r="N318">
        <v>334</v>
      </c>
      <c r="O318">
        <v>3</v>
      </c>
      <c r="P318" t="s">
        <v>30</v>
      </c>
      <c r="Q318" t="s">
        <v>29</v>
      </c>
      <c r="R318" t="s">
        <v>63</v>
      </c>
      <c r="S318" t="s">
        <v>62</v>
      </c>
    </row>
    <row r="319" spans="1:19" x14ac:dyDescent="0.2">
      <c r="A319">
        <v>2001</v>
      </c>
      <c r="B319">
        <v>5</v>
      </c>
      <c r="C319" t="s">
        <v>97</v>
      </c>
      <c r="D319" t="s">
        <v>124</v>
      </c>
      <c r="E319" t="s">
        <v>124</v>
      </c>
      <c r="F319" t="s">
        <v>10</v>
      </c>
      <c r="G319" t="s">
        <v>96</v>
      </c>
      <c r="H319" s="11">
        <v>45213</v>
      </c>
      <c r="I319" t="s">
        <v>305</v>
      </c>
      <c r="J319">
        <v>20</v>
      </c>
      <c r="K319">
        <v>17</v>
      </c>
      <c r="L319">
        <v>316</v>
      </c>
      <c r="M319">
        <v>0</v>
      </c>
      <c r="N319">
        <v>271</v>
      </c>
      <c r="O319">
        <v>1</v>
      </c>
      <c r="P319" t="s">
        <v>38</v>
      </c>
      <c r="Q319" t="s">
        <v>37</v>
      </c>
      <c r="R319" t="s">
        <v>55</v>
      </c>
      <c r="S319" t="s">
        <v>54</v>
      </c>
    </row>
    <row r="320" spans="1:19" x14ac:dyDescent="0.2">
      <c r="A320">
        <v>2001</v>
      </c>
      <c r="B320">
        <v>5</v>
      </c>
      <c r="C320" t="s">
        <v>177</v>
      </c>
      <c r="D320" t="s">
        <v>127</v>
      </c>
      <c r="E320" t="s">
        <v>177</v>
      </c>
      <c r="F320" t="s">
        <v>10</v>
      </c>
      <c r="G320" t="s">
        <v>96</v>
      </c>
      <c r="H320" s="11">
        <v>45213</v>
      </c>
      <c r="I320" t="s">
        <v>311</v>
      </c>
      <c r="J320">
        <v>15</v>
      </c>
      <c r="K320">
        <v>14</v>
      </c>
      <c r="L320">
        <v>315</v>
      </c>
      <c r="M320">
        <v>4</v>
      </c>
      <c r="N320">
        <v>324</v>
      </c>
      <c r="O320">
        <v>2</v>
      </c>
      <c r="P320" t="s">
        <v>63</v>
      </c>
      <c r="Q320" t="s">
        <v>62</v>
      </c>
      <c r="R320" t="s">
        <v>48</v>
      </c>
      <c r="S320" t="s">
        <v>47</v>
      </c>
    </row>
    <row r="321" spans="1:19" x14ac:dyDescent="0.2">
      <c r="A321">
        <v>2001</v>
      </c>
      <c r="B321">
        <v>5</v>
      </c>
      <c r="C321" t="s">
        <v>136</v>
      </c>
      <c r="D321" t="s">
        <v>123</v>
      </c>
      <c r="E321" t="s">
        <v>136</v>
      </c>
      <c r="F321" t="s">
        <v>10</v>
      </c>
      <c r="G321" t="s">
        <v>96</v>
      </c>
      <c r="H321" s="11">
        <v>45213</v>
      </c>
      <c r="I321" t="s">
        <v>283</v>
      </c>
      <c r="J321">
        <v>20</v>
      </c>
      <c r="K321">
        <v>13</v>
      </c>
      <c r="L321">
        <v>253</v>
      </c>
      <c r="M321">
        <v>3</v>
      </c>
      <c r="N321">
        <v>288</v>
      </c>
      <c r="O321">
        <v>1</v>
      </c>
      <c r="P321" t="s">
        <v>20</v>
      </c>
      <c r="Q321" t="s">
        <v>19</v>
      </c>
      <c r="R321" t="s">
        <v>9</v>
      </c>
      <c r="S321" t="s">
        <v>8</v>
      </c>
    </row>
    <row r="322" spans="1:19" x14ac:dyDescent="0.2">
      <c r="A322">
        <v>2001</v>
      </c>
      <c r="B322">
        <v>5</v>
      </c>
      <c r="C322" t="s">
        <v>112</v>
      </c>
      <c r="D322" t="s">
        <v>140</v>
      </c>
      <c r="E322" t="s">
        <v>112</v>
      </c>
      <c r="F322" t="s">
        <v>10</v>
      </c>
      <c r="G322" t="s">
        <v>96</v>
      </c>
      <c r="H322" s="11">
        <v>45213</v>
      </c>
      <c r="I322" t="s">
        <v>132</v>
      </c>
      <c r="J322">
        <v>31</v>
      </c>
      <c r="K322">
        <v>26</v>
      </c>
      <c r="L322">
        <v>343</v>
      </c>
      <c r="M322">
        <v>1</v>
      </c>
      <c r="N322">
        <v>457</v>
      </c>
      <c r="O322">
        <v>1</v>
      </c>
      <c r="P322" t="s">
        <v>42</v>
      </c>
      <c r="Q322" t="s">
        <v>41</v>
      </c>
      <c r="R322" t="s">
        <v>30</v>
      </c>
      <c r="S322" t="s">
        <v>29</v>
      </c>
    </row>
    <row r="323" spans="1:19" x14ac:dyDescent="0.2">
      <c r="A323">
        <v>2001</v>
      </c>
      <c r="B323">
        <v>5</v>
      </c>
      <c r="C323" t="s">
        <v>134</v>
      </c>
      <c r="D323" t="s">
        <v>135</v>
      </c>
      <c r="E323" t="s">
        <v>134</v>
      </c>
      <c r="F323" t="s">
        <v>10</v>
      </c>
      <c r="G323" t="s">
        <v>96</v>
      </c>
      <c r="H323" s="11">
        <v>45213</v>
      </c>
      <c r="I323" t="s">
        <v>157</v>
      </c>
      <c r="J323">
        <v>24</v>
      </c>
      <c r="K323">
        <v>14</v>
      </c>
      <c r="L323">
        <v>400</v>
      </c>
      <c r="M323">
        <v>0</v>
      </c>
      <c r="N323">
        <v>211</v>
      </c>
      <c r="O323">
        <v>1</v>
      </c>
      <c r="P323" t="s">
        <v>22</v>
      </c>
      <c r="Q323" t="s">
        <v>21</v>
      </c>
      <c r="R323" t="s">
        <v>24</v>
      </c>
      <c r="S323" t="s">
        <v>23</v>
      </c>
    </row>
    <row r="324" spans="1:19" x14ac:dyDescent="0.2">
      <c r="A324">
        <v>2001</v>
      </c>
      <c r="B324">
        <v>5</v>
      </c>
      <c r="C324" t="s">
        <v>142</v>
      </c>
      <c r="D324" t="s">
        <v>117</v>
      </c>
      <c r="E324" t="s">
        <v>117</v>
      </c>
      <c r="F324" t="s">
        <v>10</v>
      </c>
      <c r="G324" t="s">
        <v>96</v>
      </c>
      <c r="H324" s="11">
        <v>45213</v>
      </c>
      <c r="I324" t="s">
        <v>157</v>
      </c>
      <c r="J324">
        <v>27</v>
      </c>
      <c r="K324">
        <v>25</v>
      </c>
      <c r="L324">
        <v>358</v>
      </c>
      <c r="M324">
        <v>3</v>
      </c>
      <c r="N324">
        <v>218</v>
      </c>
      <c r="O324">
        <v>3</v>
      </c>
      <c r="P324" t="s">
        <v>18</v>
      </c>
      <c r="Q324" t="s">
        <v>17</v>
      </c>
      <c r="R324" t="s">
        <v>46</v>
      </c>
      <c r="S324" t="s">
        <v>45</v>
      </c>
    </row>
    <row r="325" spans="1:19" x14ac:dyDescent="0.2">
      <c r="A325">
        <v>2001</v>
      </c>
      <c r="B325">
        <v>5</v>
      </c>
      <c r="C325" t="s">
        <v>101</v>
      </c>
      <c r="D325" t="s">
        <v>110</v>
      </c>
      <c r="E325" t="s">
        <v>101</v>
      </c>
      <c r="F325" t="s">
        <v>10</v>
      </c>
      <c r="G325" t="s">
        <v>96</v>
      </c>
      <c r="H325" s="11">
        <v>45213</v>
      </c>
      <c r="I325" t="s">
        <v>157</v>
      </c>
      <c r="J325">
        <v>31</v>
      </c>
      <c r="K325">
        <v>23</v>
      </c>
      <c r="L325">
        <v>391</v>
      </c>
      <c r="M325">
        <v>1</v>
      </c>
      <c r="N325">
        <v>357</v>
      </c>
      <c r="O325">
        <v>4</v>
      </c>
      <c r="P325" t="s">
        <v>32</v>
      </c>
      <c r="Q325" t="s">
        <v>31</v>
      </c>
      <c r="R325" t="s">
        <v>14</v>
      </c>
      <c r="S325" t="s">
        <v>13</v>
      </c>
    </row>
    <row r="326" spans="1:19" x14ac:dyDescent="0.2">
      <c r="A326">
        <v>2001</v>
      </c>
      <c r="B326">
        <v>5</v>
      </c>
      <c r="C326" t="s">
        <v>118</v>
      </c>
      <c r="D326" t="s">
        <v>153</v>
      </c>
      <c r="E326" t="s">
        <v>118</v>
      </c>
      <c r="F326" t="s">
        <v>10</v>
      </c>
      <c r="G326" t="s">
        <v>96</v>
      </c>
      <c r="H326" s="11">
        <v>45213</v>
      </c>
      <c r="I326" t="s">
        <v>156</v>
      </c>
      <c r="J326">
        <v>29</v>
      </c>
      <c r="K326">
        <v>26</v>
      </c>
      <c r="L326">
        <v>374</v>
      </c>
      <c r="M326">
        <v>1</v>
      </c>
      <c r="N326">
        <v>343</v>
      </c>
      <c r="O326">
        <v>1</v>
      </c>
      <c r="P326" t="s">
        <v>44</v>
      </c>
      <c r="Q326" t="s">
        <v>43</v>
      </c>
      <c r="R326" t="s">
        <v>57</v>
      </c>
      <c r="S326" t="s">
        <v>56</v>
      </c>
    </row>
    <row r="327" spans="1:19" x14ac:dyDescent="0.2">
      <c r="A327">
        <v>2001</v>
      </c>
      <c r="B327">
        <v>5</v>
      </c>
      <c r="C327" t="s">
        <v>104</v>
      </c>
      <c r="D327" t="s">
        <v>139</v>
      </c>
      <c r="E327" t="s">
        <v>104</v>
      </c>
      <c r="F327" t="s">
        <v>10</v>
      </c>
      <c r="G327" t="s">
        <v>96</v>
      </c>
      <c r="H327" s="11">
        <v>45213</v>
      </c>
      <c r="I327" t="s">
        <v>161</v>
      </c>
      <c r="J327">
        <v>31</v>
      </c>
      <c r="K327">
        <v>28</v>
      </c>
      <c r="L327">
        <v>365</v>
      </c>
      <c r="M327">
        <v>1</v>
      </c>
      <c r="N327">
        <v>306</v>
      </c>
      <c r="O327">
        <v>1</v>
      </c>
      <c r="P327" t="s">
        <v>67</v>
      </c>
      <c r="Q327" t="s">
        <v>66</v>
      </c>
      <c r="R327" t="s">
        <v>65</v>
      </c>
      <c r="S327" t="s">
        <v>64</v>
      </c>
    </row>
    <row r="328" spans="1:19" x14ac:dyDescent="0.2">
      <c r="A328">
        <v>2001</v>
      </c>
      <c r="B328">
        <v>5</v>
      </c>
      <c r="C328" t="s">
        <v>138</v>
      </c>
      <c r="D328" t="s">
        <v>98</v>
      </c>
      <c r="E328" t="s">
        <v>98</v>
      </c>
      <c r="F328" t="s">
        <v>10</v>
      </c>
      <c r="G328" t="s">
        <v>96</v>
      </c>
      <c r="H328" s="11">
        <v>45213</v>
      </c>
      <c r="I328" t="s">
        <v>161</v>
      </c>
      <c r="J328">
        <v>37</v>
      </c>
      <c r="K328">
        <v>31</v>
      </c>
      <c r="L328">
        <v>517</v>
      </c>
      <c r="M328">
        <v>2</v>
      </c>
      <c r="N328">
        <v>342</v>
      </c>
      <c r="O328">
        <v>1</v>
      </c>
      <c r="P328" t="s">
        <v>12</v>
      </c>
      <c r="Q328" t="s">
        <v>11</v>
      </c>
      <c r="R328" t="s">
        <v>59</v>
      </c>
      <c r="S328" t="s">
        <v>58</v>
      </c>
    </row>
    <row r="329" spans="1:19" x14ac:dyDescent="0.2">
      <c r="A329">
        <v>2001</v>
      </c>
      <c r="B329">
        <v>5</v>
      </c>
      <c r="C329" t="s">
        <v>133</v>
      </c>
      <c r="D329" t="s">
        <v>137</v>
      </c>
      <c r="E329" t="s">
        <v>133</v>
      </c>
      <c r="F329" t="s">
        <v>10</v>
      </c>
      <c r="G329" t="s">
        <v>96</v>
      </c>
      <c r="H329" s="11">
        <v>45213</v>
      </c>
      <c r="I329" t="s">
        <v>212</v>
      </c>
      <c r="J329">
        <v>21</v>
      </c>
      <c r="K329">
        <v>17</v>
      </c>
      <c r="L329">
        <v>268</v>
      </c>
      <c r="M329">
        <v>0</v>
      </c>
      <c r="N329">
        <v>348</v>
      </c>
      <c r="O329">
        <v>4</v>
      </c>
      <c r="P329" t="s">
        <v>49</v>
      </c>
      <c r="Q329" t="s">
        <v>47</v>
      </c>
      <c r="R329" t="s">
        <v>40</v>
      </c>
      <c r="S329" t="s">
        <v>39</v>
      </c>
    </row>
    <row r="330" spans="1:19" x14ac:dyDescent="0.2">
      <c r="A330">
        <v>2001</v>
      </c>
      <c r="B330">
        <v>5</v>
      </c>
      <c r="C330" t="s">
        <v>105</v>
      </c>
      <c r="D330" t="s">
        <v>130</v>
      </c>
      <c r="E330" t="s">
        <v>105</v>
      </c>
      <c r="F330" t="s">
        <v>10</v>
      </c>
      <c r="G330" t="s">
        <v>96</v>
      </c>
      <c r="H330" s="11">
        <v>45213</v>
      </c>
      <c r="I330" t="s">
        <v>216</v>
      </c>
      <c r="J330">
        <v>34</v>
      </c>
      <c r="K330">
        <v>21</v>
      </c>
      <c r="L330">
        <v>254</v>
      </c>
      <c r="M330">
        <v>1</v>
      </c>
      <c r="N330">
        <v>281</v>
      </c>
      <c r="O330">
        <v>3</v>
      </c>
      <c r="P330" t="s">
        <v>61</v>
      </c>
      <c r="Q330" t="s">
        <v>60</v>
      </c>
      <c r="R330" t="s">
        <v>28</v>
      </c>
      <c r="S330" t="s">
        <v>27</v>
      </c>
    </row>
    <row r="331" spans="1:19" x14ac:dyDescent="0.2">
      <c r="A331">
        <v>2001</v>
      </c>
      <c r="B331">
        <v>5</v>
      </c>
      <c r="C331" t="s">
        <v>129</v>
      </c>
      <c r="D331" t="s">
        <v>131</v>
      </c>
      <c r="E331" t="s">
        <v>131</v>
      </c>
      <c r="F331" t="s">
        <v>10</v>
      </c>
      <c r="G331" t="s">
        <v>96</v>
      </c>
      <c r="H331" s="11">
        <v>45213</v>
      </c>
      <c r="I331" t="s">
        <v>151</v>
      </c>
      <c r="J331">
        <v>23</v>
      </c>
      <c r="K331">
        <v>18</v>
      </c>
      <c r="L331">
        <v>317</v>
      </c>
      <c r="M331">
        <v>1</v>
      </c>
      <c r="N331">
        <v>352</v>
      </c>
      <c r="O331">
        <v>2</v>
      </c>
      <c r="P331" t="s">
        <v>34</v>
      </c>
      <c r="Q331" t="s">
        <v>33</v>
      </c>
      <c r="R331" t="s">
        <v>51</v>
      </c>
      <c r="S331" t="s">
        <v>50</v>
      </c>
    </row>
    <row r="332" spans="1:19" x14ac:dyDescent="0.2">
      <c r="A332">
        <v>2001</v>
      </c>
      <c r="B332">
        <v>5</v>
      </c>
      <c r="C332" t="s">
        <v>125</v>
      </c>
      <c r="D332" t="s">
        <v>126</v>
      </c>
      <c r="E332" t="s">
        <v>125</v>
      </c>
      <c r="F332" t="s">
        <v>10</v>
      </c>
      <c r="G332" t="s">
        <v>143</v>
      </c>
      <c r="H332" s="11">
        <v>45214</v>
      </c>
      <c r="I332" t="s">
        <v>248</v>
      </c>
      <c r="J332">
        <v>9</v>
      </c>
      <c r="K332">
        <v>7</v>
      </c>
      <c r="L332">
        <v>386</v>
      </c>
      <c r="M332">
        <v>1</v>
      </c>
      <c r="N332">
        <v>226</v>
      </c>
      <c r="O332">
        <v>1</v>
      </c>
      <c r="P332" t="s">
        <v>26</v>
      </c>
      <c r="Q332" t="s">
        <v>25</v>
      </c>
      <c r="R332" t="s">
        <v>69</v>
      </c>
      <c r="S332" t="s">
        <v>68</v>
      </c>
    </row>
    <row r="333" spans="1:19" x14ac:dyDescent="0.2">
      <c r="A333">
        <v>2001</v>
      </c>
      <c r="B333">
        <v>6</v>
      </c>
      <c r="C333" t="s">
        <v>128</v>
      </c>
      <c r="D333" t="s">
        <v>119</v>
      </c>
      <c r="E333" t="s">
        <v>119</v>
      </c>
      <c r="F333" t="s">
        <v>10</v>
      </c>
      <c r="G333" t="s">
        <v>146</v>
      </c>
      <c r="H333" s="11">
        <v>45217</v>
      </c>
      <c r="I333" t="s">
        <v>167</v>
      </c>
      <c r="J333">
        <v>13</v>
      </c>
      <c r="K333">
        <v>10</v>
      </c>
      <c r="L333">
        <v>317</v>
      </c>
      <c r="M333">
        <v>0</v>
      </c>
      <c r="N333">
        <v>247</v>
      </c>
      <c r="O333">
        <v>2</v>
      </c>
      <c r="P333" t="s">
        <v>36</v>
      </c>
      <c r="Q333" t="s">
        <v>35</v>
      </c>
      <c r="R333" t="s">
        <v>16</v>
      </c>
      <c r="S333" t="s">
        <v>15</v>
      </c>
    </row>
    <row r="334" spans="1:19" x14ac:dyDescent="0.2">
      <c r="A334">
        <v>2001</v>
      </c>
      <c r="B334">
        <v>6</v>
      </c>
      <c r="C334" t="s">
        <v>117</v>
      </c>
      <c r="D334" t="s">
        <v>138</v>
      </c>
      <c r="E334" t="s">
        <v>138</v>
      </c>
      <c r="F334" t="s">
        <v>10</v>
      </c>
      <c r="G334" t="s">
        <v>96</v>
      </c>
      <c r="H334" s="11">
        <v>45220</v>
      </c>
      <c r="I334" t="s">
        <v>283</v>
      </c>
      <c r="J334">
        <v>20</v>
      </c>
      <c r="K334">
        <v>13</v>
      </c>
      <c r="L334">
        <v>297</v>
      </c>
      <c r="M334">
        <v>2</v>
      </c>
      <c r="N334">
        <v>276</v>
      </c>
      <c r="O334">
        <v>1</v>
      </c>
      <c r="P334" t="s">
        <v>46</v>
      </c>
      <c r="Q334" t="s">
        <v>45</v>
      </c>
      <c r="R334" t="s">
        <v>12</v>
      </c>
      <c r="S334" t="s">
        <v>11</v>
      </c>
    </row>
    <row r="335" spans="1:19" x14ac:dyDescent="0.2">
      <c r="A335">
        <v>2001</v>
      </c>
      <c r="B335">
        <v>6</v>
      </c>
      <c r="C335" t="s">
        <v>140</v>
      </c>
      <c r="D335" t="s">
        <v>104</v>
      </c>
      <c r="E335" t="s">
        <v>104</v>
      </c>
      <c r="F335" t="s">
        <v>10</v>
      </c>
      <c r="G335" t="s">
        <v>96</v>
      </c>
      <c r="H335" s="11">
        <v>45220</v>
      </c>
      <c r="I335" t="s">
        <v>132</v>
      </c>
      <c r="J335">
        <v>27</v>
      </c>
      <c r="K335">
        <v>24</v>
      </c>
      <c r="L335">
        <v>329</v>
      </c>
      <c r="M335">
        <v>2</v>
      </c>
      <c r="N335">
        <v>363</v>
      </c>
      <c r="O335">
        <v>2</v>
      </c>
      <c r="P335" t="s">
        <v>30</v>
      </c>
      <c r="Q335" t="s">
        <v>29</v>
      </c>
      <c r="R335" t="s">
        <v>67</v>
      </c>
      <c r="S335" t="s">
        <v>66</v>
      </c>
    </row>
    <row r="336" spans="1:19" x14ac:dyDescent="0.2">
      <c r="A336">
        <v>2001</v>
      </c>
      <c r="B336">
        <v>6</v>
      </c>
      <c r="C336" t="s">
        <v>129</v>
      </c>
      <c r="D336" t="s">
        <v>118</v>
      </c>
      <c r="E336" t="s">
        <v>118</v>
      </c>
      <c r="F336" t="s">
        <v>10</v>
      </c>
      <c r="G336" t="s">
        <v>96</v>
      </c>
      <c r="H336" s="11">
        <v>45220</v>
      </c>
      <c r="I336" t="s">
        <v>132</v>
      </c>
      <c r="J336">
        <v>38</v>
      </c>
      <c r="K336">
        <v>17</v>
      </c>
      <c r="L336">
        <v>385</v>
      </c>
      <c r="M336">
        <v>0</v>
      </c>
      <c r="N336">
        <v>484</v>
      </c>
      <c r="O336">
        <v>2</v>
      </c>
      <c r="P336" t="s">
        <v>34</v>
      </c>
      <c r="Q336" t="s">
        <v>33</v>
      </c>
      <c r="R336" t="s">
        <v>44</v>
      </c>
      <c r="S336" t="s">
        <v>43</v>
      </c>
    </row>
    <row r="337" spans="1:19" x14ac:dyDescent="0.2">
      <c r="A337">
        <v>2001</v>
      </c>
      <c r="B337">
        <v>6</v>
      </c>
      <c r="C337" t="s">
        <v>139</v>
      </c>
      <c r="D337" t="s">
        <v>124</v>
      </c>
      <c r="E337" t="s">
        <v>124</v>
      </c>
      <c r="F337" t="s">
        <v>10</v>
      </c>
      <c r="G337" t="s">
        <v>96</v>
      </c>
      <c r="H337" s="11">
        <v>45220</v>
      </c>
      <c r="I337" t="s">
        <v>179</v>
      </c>
      <c r="J337">
        <v>17</v>
      </c>
      <c r="K337">
        <v>10</v>
      </c>
      <c r="L337">
        <v>344</v>
      </c>
      <c r="M337">
        <v>3</v>
      </c>
      <c r="N337">
        <v>278</v>
      </c>
      <c r="O337">
        <v>1</v>
      </c>
      <c r="P337" t="s">
        <v>65</v>
      </c>
      <c r="Q337" t="s">
        <v>64</v>
      </c>
      <c r="R337" t="s">
        <v>55</v>
      </c>
      <c r="S337" t="s">
        <v>54</v>
      </c>
    </row>
    <row r="338" spans="1:19" x14ac:dyDescent="0.2">
      <c r="A338">
        <v>2001</v>
      </c>
      <c r="B338">
        <v>6</v>
      </c>
      <c r="C338" t="s">
        <v>126</v>
      </c>
      <c r="D338" t="s">
        <v>142</v>
      </c>
      <c r="E338" t="s">
        <v>126</v>
      </c>
      <c r="F338" t="s">
        <v>10</v>
      </c>
      <c r="G338" t="s">
        <v>96</v>
      </c>
      <c r="H338" s="11">
        <v>45220</v>
      </c>
      <c r="I338" t="s">
        <v>179</v>
      </c>
      <c r="J338">
        <v>17</v>
      </c>
      <c r="K338">
        <v>14</v>
      </c>
      <c r="L338">
        <v>443</v>
      </c>
      <c r="M338">
        <v>2</v>
      </c>
      <c r="N338">
        <v>342</v>
      </c>
      <c r="O338">
        <v>4</v>
      </c>
      <c r="P338" t="s">
        <v>69</v>
      </c>
      <c r="Q338" t="s">
        <v>68</v>
      </c>
      <c r="R338" t="s">
        <v>18</v>
      </c>
      <c r="S338" t="s">
        <v>17</v>
      </c>
    </row>
    <row r="339" spans="1:19" x14ac:dyDescent="0.2">
      <c r="A339">
        <v>2001</v>
      </c>
      <c r="B339">
        <v>6</v>
      </c>
      <c r="C339" t="s">
        <v>134</v>
      </c>
      <c r="D339" t="s">
        <v>136</v>
      </c>
      <c r="E339" t="s">
        <v>136</v>
      </c>
      <c r="F339" t="s">
        <v>10</v>
      </c>
      <c r="G339" t="s">
        <v>96</v>
      </c>
      <c r="H339" s="11">
        <v>45220</v>
      </c>
      <c r="I339" t="s">
        <v>157</v>
      </c>
      <c r="J339">
        <v>24</v>
      </c>
      <c r="K339">
        <v>0</v>
      </c>
      <c r="L339">
        <v>435</v>
      </c>
      <c r="M339">
        <v>1</v>
      </c>
      <c r="N339">
        <v>264</v>
      </c>
      <c r="O339">
        <v>1</v>
      </c>
      <c r="P339" t="s">
        <v>22</v>
      </c>
      <c r="Q339" t="s">
        <v>21</v>
      </c>
      <c r="R339" t="s">
        <v>20</v>
      </c>
      <c r="S339" t="s">
        <v>19</v>
      </c>
    </row>
    <row r="340" spans="1:19" x14ac:dyDescent="0.2">
      <c r="A340">
        <v>2001</v>
      </c>
      <c r="B340">
        <v>6</v>
      </c>
      <c r="C340" t="s">
        <v>135</v>
      </c>
      <c r="D340" t="s">
        <v>110</v>
      </c>
      <c r="E340" t="s">
        <v>135</v>
      </c>
      <c r="F340" t="s">
        <v>10</v>
      </c>
      <c r="G340" t="s">
        <v>96</v>
      </c>
      <c r="H340" s="11">
        <v>45220</v>
      </c>
      <c r="I340" t="s">
        <v>157</v>
      </c>
      <c r="J340">
        <v>24</v>
      </c>
      <c r="K340">
        <v>14</v>
      </c>
      <c r="L340">
        <v>219</v>
      </c>
      <c r="M340">
        <v>0</v>
      </c>
      <c r="N340">
        <v>321</v>
      </c>
      <c r="O340">
        <v>3</v>
      </c>
      <c r="P340" t="s">
        <v>24</v>
      </c>
      <c r="Q340" t="s">
        <v>23</v>
      </c>
      <c r="R340" t="s">
        <v>14</v>
      </c>
      <c r="S340" t="s">
        <v>13</v>
      </c>
    </row>
    <row r="341" spans="1:19" x14ac:dyDescent="0.2">
      <c r="A341">
        <v>2001</v>
      </c>
      <c r="B341">
        <v>6</v>
      </c>
      <c r="C341" t="s">
        <v>133</v>
      </c>
      <c r="D341" t="s">
        <v>177</v>
      </c>
      <c r="E341" t="s">
        <v>177</v>
      </c>
      <c r="F341" t="s">
        <v>10</v>
      </c>
      <c r="G341" t="s">
        <v>96</v>
      </c>
      <c r="H341" s="11">
        <v>45220</v>
      </c>
      <c r="I341" t="s">
        <v>157</v>
      </c>
      <c r="J341">
        <v>34</v>
      </c>
      <c r="K341">
        <v>14</v>
      </c>
      <c r="L341">
        <v>448</v>
      </c>
      <c r="M341">
        <v>2</v>
      </c>
      <c r="N341">
        <v>266</v>
      </c>
      <c r="O341">
        <v>1</v>
      </c>
      <c r="P341" t="s">
        <v>49</v>
      </c>
      <c r="Q341" t="s">
        <v>47</v>
      </c>
      <c r="R341" t="s">
        <v>63</v>
      </c>
      <c r="S341" t="s">
        <v>62</v>
      </c>
    </row>
    <row r="342" spans="1:19" x14ac:dyDescent="0.2">
      <c r="A342">
        <v>2001</v>
      </c>
      <c r="B342">
        <v>6</v>
      </c>
      <c r="C342" t="s">
        <v>153</v>
      </c>
      <c r="D342" t="s">
        <v>130</v>
      </c>
      <c r="E342" t="s">
        <v>153</v>
      </c>
      <c r="F342" t="s">
        <v>10</v>
      </c>
      <c r="G342" t="s">
        <v>96</v>
      </c>
      <c r="H342" s="11">
        <v>45220</v>
      </c>
      <c r="I342" t="s">
        <v>116</v>
      </c>
      <c r="J342">
        <v>27</v>
      </c>
      <c r="K342">
        <v>10</v>
      </c>
      <c r="L342">
        <v>379</v>
      </c>
      <c r="M342">
        <v>2</v>
      </c>
      <c r="N342">
        <v>263</v>
      </c>
      <c r="O342">
        <v>3</v>
      </c>
      <c r="P342" t="s">
        <v>57</v>
      </c>
      <c r="Q342" t="s">
        <v>56</v>
      </c>
      <c r="R342" t="s">
        <v>28</v>
      </c>
      <c r="S342" t="s">
        <v>27</v>
      </c>
    </row>
    <row r="343" spans="1:19" x14ac:dyDescent="0.2">
      <c r="A343">
        <v>2001</v>
      </c>
      <c r="B343">
        <v>6</v>
      </c>
      <c r="C343" t="s">
        <v>112</v>
      </c>
      <c r="D343" t="s">
        <v>101</v>
      </c>
      <c r="E343" t="s">
        <v>112</v>
      </c>
      <c r="F343" t="s">
        <v>10</v>
      </c>
      <c r="G343" t="s">
        <v>96</v>
      </c>
      <c r="H343" s="11">
        <v>45220</v>
      </c>
      <c r="I343" t="s">
        <v>310</v>
      </c>
      <c r="J343">
        <v>35</v>
      </c>
      <c r="K343">
        <v>13</v>
      </c>
      <c r="L343">
        <v>377</v>
      </c>
      <c r="M343">
        <v>2</v>
      </c>
      <c r="N343">
        <v>234</v>
      </c>
      <c r="O343">
        <v>1</v>
      </c>
      <c r="P343" t="s">
        <v>42</v>
      </c>
      <c r="Q343" t="s">
        <v>41</v>
      </c>
      <c r="R343" t="s">
        <v>32</v>
      </c>
      <c r="S343" t="s">
        <v>31</v>
      </c>
    </row>
    <row r="344" spans="1:19" x14ac:dyDescent="0.2">
      <c r="A344">
        <v>2001</v>
      </c>
      <c r="B344">
        <v>6</v>
      </c>
      <c r="C344" t="s">
        <v>123</v>
      </c>
      <c r="D344" t="s">
        <v>97</v>
      </c>
      <c r="E344" t="s">
        <v>123</v>
      </c>
      <c r="F344" t="s">
        <v>10</v>
      </c>
      <c r="G344" t="s">
        <v>96</v>
      </c>
      <c r="H344" s="11">
        <v>45220</v>
      </c>
      <c r="I344" t="s">
        <v>144</v>
      </c>
      <c r="J344">
        <v>24</v>
      </c>
      <c r="K344">
        <v>16</v>
      </c>
      <c r="L344">
        <v>363</v>
      </c>
      <c r="M344">
        <v>2</v>
      </c>
      <c r="N344">
        <v>459</v>
      </c>
      <c r="O344">
        <v>2</v>
      </c>
      <c r="P344" t="s">
        <v>9</v>
      </c>
      <c r="Q344" t="s">
        <v>8</v>
      </c>
      <c r="R344" t="s">
        <v>38</v>
      </c>
      <c r="S344" t="s">
        <v>37</v>
      </c>
    </row>
    <row r="345" spans="1:19" x14ac:dyDescent="0.2">
      <c r="A345">
        <v>2001</v>
      </c>
      <c r="B345">
        <v>6</v>
      </c>
      <c r="C345" t="s">
        <v>127</v>
      </c>
      <c r="D345" t="s">
        <v>114</v>
      </c>
      <c r="E345" t="s">
        <v>114</v>
      </c>
      <c r="F345" t="s">
        <v>10</v>
      </c>
      <c r="G345" t="s">
        <v>143</v>
      </c>
      <c r="H345" s="11">
        <v>45221</v>
      </c>
      <c r="I345" t="s">
        <v>276</v>
      </c>
      <c r="J345">
        <v>10</v>
      </c>
      <c r="K345">
        <v>9</v>
      </c>
      <c r="L345">
        <v>215</v>
      </c>
      <c r="M345">
        <v>1</v>
      </c>
      <c r="N345">
        <v>238</v>
      </c>
      <c r="O345">
        <v>1</v>
      </c>
      <c r="P345" t="s">
        <v>48</v>
      </c>
      <c r="Q345" t="s">
        <v>47</v>
      </c>
      <c r="R345" t="s">
        <v>53</v>
      </c>
      <c r="S345" t="s">
        <v>52</v>
      </c>
    </row>
    <row r="346" spans="1:19" x14ac:dyDescent="0.2">
      <c r="A346">
        <v>2001</v>
      </c>
      <c r="B346">
        <v>7</v>
      </c>
      <c r="C346" t="s">
        <v>97</v>
      </c>
      <c r="D346" t="s">
        <v>129</v>
      </c>
      <c r="E346" t="s">
        <v>129</v>
      </c>
      <c r="F346" t="s">
        <v>10</v>
      </c>
      <c r="G346" t="s">
        <v>146</v>
      </c>
      <c r="H346" s="11">
        <v>45224</v>
      </c>
      <c r="I346" t="s">
        <v>227</v>
      </c>
      <c r="J346">
        <v>35</v>
      </c>
      <c r="K346">
        <v>28</v>
      </c>
      <c r="L346">
        <v>373</v>
      </c>
      <c r="M346">
        <v>1</v>
      </c>
      <c r="N346">
        <v>415</v>
      </c>
      <c r="O346">
        <v>3</v>
      </c>
      <c r="P346" t="s">
        <v>38</v>
      </c>
      <c r="Q346" t="s">
        <v>37</v>
      </c>
      <c r="R346" t="s">
        <v>34</v>
      </c>
      <c r="S346" t="s">
        <v>33</v>
      </c>
    </row>
    <row r="347" spans="1:19" x14ac:dyDescent="0.2">
      <c r="A347">
        <v>2001</v>
      </c>
      <c r="B347">
        <v>7</v>
      </c>
      <c r="C347" t="s">
        <v>140</v>
      </c>
      <c r="D347" t="s">
        <v>134</v>
      </c>
      <c r="E347" t="s">
        <v>134</v>
      </c>
      <c r="F347" t="s">
        <v>10</v>
      </c>
      <c r="G347" t="s">
        <v>96</v>
      </c>
      <c r="H347" s="11">
        <v>45227</v>
      </c>
      <c r="I347" t="s">
        <v>132</v>
      </c>
      <c r="J347">
        <v>31</v>
      </c>
      <c r="K347">
        <v>27</v>
      </c>
      <c r="L347">
        <v>412</v>
      </c>
      <c r="M347">
        <v>2</v>
      </c>
      <c r="N347">
        <v>276</v>
      </c>
      <c r="O347">
        <v>3</v>
      </c>
      <c r="P347" t="s">
        <v>30</v>
      </c>
      <c r="Q347" t="s">
        <v>29</v>
      </c>
      <c r="R347" t="s">
        <v>22</v>
      </c>
      <c r="S347" t="s">
        <v>21</v>
      </c>
    </row>
    <row r="348" spans="1:19" x14ac:dyDescent="0.2">
      <c r="A348">
        <v>2001</v>
      </c>
      <c r="B348">
        <v>7</v>
      </c>
      <c r="C348" t="s">
        <v>110</v>
      </c>
      <c r="D348" t="s">
        <v>128</v>
      </c>
      <c r="E348" t="s">
        <v>110</v>
      </c>
      <c r="F348" t="s">
        <v>10</v>
      </c>
      <c r="G348" t="s">
        <v>96</v>
      </c>
      <c r="H348" s="11">
        <v>45227</v>
      </c>
      <c r="I348" t="s">
        <v>179</v>
      </c>
      <c r="J348">
        <v>18</v>
      </c>
      <c r="K348">
        <v>17</v>
      </c>
      <c r="L348">
        <v>305</v>
      </c>
      <c r="M348">
        <v>1</v>
      </c>
      <c r="N348">
        <v>365</v>
      </c>
      <c r="O348">
        <v>1</v>
      </c>
      <c r="P348" t="s">
        <v>14</v>
      </c>
      <c r="Q348" t="s">
        <v>13</v>
      </c>
      <c r="R348" t="s">
        <v>36</v>
      </c>
      <c r="S348" t="s">
        <v>35</v>
      </c>
    </row>
    <row r="349" spans="1:19" x14ac:dyDescent="0.2">
      <c r="A349">
        <v>2001</v>
      </c>
      <c r="B349">
        <v>7</v>
      </c>
      <c r="C349" t="s">
        <v>139</v>
      </c>
      <c r="D349" t="s">
        <v>112</v>
      </c>
      <c r="E349" t="s">
        <v>139</v>
      </c>
      <c r="F349" t="s">
        <v>10</v>
      </c>
      <c r="G349" t="s">
        <v>96</v>
      </c>
      <c r="H349" s="11">
        <v>45227</v>
      </c>
      <c r="I349" t="s">
        <v>179</v>
      </c>
      <c r="J349">
        <v>41</v>
      </c>
      <c r="K349">
        <v>14</v>
      </c>
      <c r="L349">
        <v>446</v>
      </c>
      <c r="M349">
        <v>1</v>
      </c>
      <c r="N349">
        <v>195</v>
      </c>
      <c r="O349">
        <v>1</v>
      </c>
      <c r="P349" t="s">
        <v>65</v>
      </c>
      <c r="Q349" t="s">
        <v>64</v>
      </c>
      <c r="R349" t="s">
        <v>42</v>
      </c>
      <c r="S349" t="s">
        <v>41</v>
      </c>
    </row>
    <row r="350" spans="1:19" x14ac:dyDescent="0.2">
      <c r="A350">
        <v>2001</v>
      </c>
      <c r="B350">
        <v>7</v>
      </c>
      <c r="C350" t="s">
        <v>177</v>
      </c>
      <c r="D350" t="s">
        <v>117</v>
      </c>
      <c r="E350" t="s">
        <v>117</v>
      </c>
      <c r="F350" t="s">
        <v>10</v>
      </c>
      <c r="G350" t="s">
        <v>96</v>
      </c>
      <c r="H350" s="11">
        <v>45227</v>
      </c>
      <c r="I350" t="s">
        <v>157</v>
      </c>
      <c r="J350">
        <v>34</v>
      </c>
      <c r="K350">
        <v>31</v>
      </c>
      <c r="L350">
        <v>320</v>
      </c>
      <c r="M350">
        <v>2</v>
      </c>
      <c r="N350">
        <v>474</v>
      </c>
      <c r="O350">
        <v>8</v>
      </c>
      <c r="P350" t="s">
        <v>63</v>
      </c>
      <c r="Q350" t="s">
        <v>62</v>
      </c>
      <c r="R350" t="s">
        <v>46</v>
      </c>
      <c r="S350" t="s">
        <v>45</v>
      </c>
    </row>
    <row r="351" spans="1:19" x14ac:dyDescent="0.2">
      <c r="A351">
        <v>2001</v>
      </c>
      <c r="B351">
        <v>7</v>
      </c>
      <c r="C351" t="s">
        <v>142</v>
      </c>
      <c r="D351" t="s">
        <v>133</v>
      </c>
      <c r="E351" t="s">
        <v>133</v>
      </c>
      <c r="F351" t="s">
        <v>10</v>
      </c>
      <c r="G351" t="s">
        <v>96</v>
      </c>
      <c r="H351" s="11">
        <v>45227</v>
      </c>
      <c r="I351" t="s">
        <v>157</v>
      </c>
      <c r="J351">
        <v>13</v>
      </c>
      <c r="K351">
        <v>12</v>
      </c>
      <c r="L351">
        <v>358</v>
      </c>
      <c r="M351">
        <v>4</v>
      </c>
      <c r="N351">
        <v>162</v>
      </c>
      <c r="O351">
        <v>1</v>
      </c>
      <c r="P351" t="s">
        <v>18</v>
      </c>
      <c r="Q351" t="s">
        <v>17</v>
      </c>
      <c r="R351" t="s">
        <v>49</v>
      </c>
      <c r="S351" t="s">
        <v>47</v>
      </c>
    </row>
    <row r="352" spans="1:19" x14ac:dyDescent="0.2">
      <c r="A352">
        <v>2001</v>
      </c>
      <c r="B352">
        <v>7</v>
      </c>
      <c r="C352" t="s">
        <v>136</v>
      </c>
      <c r="D352" t="s">
        <v>98</v>
      </c>
      <c r="E352" t="s">
        <v>136</v>
      </c>
      <c r="F352" t="s">
        <v>10</v>
      </c>
      <c r="G352" t="s">
        <v>96</v>
      </c>
      <c r="H352" s="11">
        <v>45227</v>
      </c>
      <c r="I352" t="s">
        <v>156</v>
      </c>
      <c r="J352">
        <v>37</v>
      </c>
      <c r="K352">
        <v>31</v>
      </c>
      <c r="L352">
        <v>364</v>
      </c>
      <c r="M352">
        <v>3</v>
      </c>
      <c r="N352">
        <v>350</v>
      </c>
      <c r="O352">
        <v>2</v>
      </c>
      <c r="P352" t="s">
        <v>20</v>
      </c>
      <c r="Q352" t="s">
        <v>19</v>
      </c>
      <c r="R352" t="s">
        <v>59</v>
      </c>
      <c r="S352" t="s">
        <v>58</v>
      </c>
    </row>
    <row r="353" spans="1:19" x14ac:dyDescent="0.2">
      <c r="A353">
        <v>2001</v>
      </c>
      <c r="B353">
        <v>7</v>
      </c>
      <c r="C353" t="s">
        <v>153</v>
      </c>
      <c r="D353" t="s">
        <v>119</v>
      </c>
      <c r="E353" t="s">
        <v>153</v>
      </c>
      <c r="F353" t="s">
        <v>10</v>
      </c>
      <c r="G353" t="s">
        <v>96</v>
      </c>
      <c r="H353" s="11">
        <v>45227</v>
      </c>
      <c r="I353" t="s">
        <v>243</v>
      </c>
      <c r="J353">
        <v>27</v>
      </c>
      <c r="K353">
        <v>24</v>
      </c>
      <c r="L353">
        <v>338</v>
      </c>
      <c r="M353">
        <v>0</v>
      </c>
      <c r="N353">
        <v>396</v>
      </c>
      <c r="O353">
        <v>2</v>
      </c>
      <c r="P353" t="s">
        <v>57</v>
      </c>
      <c r="Q353" t="s">
        <v>56</v>
      </c>
      <c r="R353" t="s">
        <v>16</v>
      </c>
      <c r="S353" t="s">
        <v>15</v>
      </c>
    </row>
    <row r="354" spans="1:19" x14ac:dyDescent="0.2">
      <c r="A354">
        <v>2001</v>
      </c>
      <c r="B354">
        <v>7</v>
      </c>
      <c r="C354" t="s">
        <v>130</v>
      </c>
      <c r="D354" t="s">
        <v>118</v>
      </c>
      <c r="E354" t="s">
        <v>130</v>
      </c>
      <c r="F354" t="s">
        <v>10</v>
      </c>
      <c r="G354" t="s">
        <v>96</v>
      </c>
      <c r="H354" s="11">
        <v>45227</v>
      </c>
      <c r="I354" t="s">
        <v>309</v>
      </c>
      <c r="J354">
        <v>31</v>
      </c>
      <c r="K354">
        <v>20</v>
      </c>
      <c r="L354">
        <v>355</v>
      </c>
      <c r="M354">
        <v>2</v>
      </c>
      <c r="N354">
        <v>300</v>
      </c>
      <c r="O354">
        <v>5</v>
      </c>
      <c r="P354" t="s">
        <v>28</v>
      </c>
      <c r="Q354" t="s">
        <v>27</v>
      </c>
      <c r="R354" t="s">
        <v>44</v>
      </c>
      <c r="S354" t="s">
        <v>43</v>
      </c>
    </row>
    <row r="355" spans="1:19" x14ac:dyDescent="0.2">
      <c r="A355">
        <v>2001</v>
      </c>
      <c r="B355">
        <v>7</v>
      </c>
      <c r="C355" t="s">
        <v>125</v>
      </c>
      <c r="D355" t="s">
        <v>123</v>
      </c>
      <c r="E355" t="s">
        <v>125</v>
      </c>
      <c r="F355" t="s">
        <v>10</v>
      </c>
      <c r="G355" t="s">
        <v>96</v>
      </c>
      <c r="H355" s="11">
        <v>45227</v>
      </c>
      <c r="I355" t="s">
        <v>103</v>
      </c>
      <c r="J355">
        <v>17</v>
      </c>
      <c r="K355">
        <v>3</v>
      </c>
      <c r="L355">
        <v>225</v>
      </c>
      <c r="M355">
        <v>2</v>
      </c>
      <c r="N355">
        <v>292</v>
      </c>
      <c r="O355">
        <v>4</v>
      </c>
      <c r="P355" t="s">
        <v>26</v>
      </c>
      <c r="Q355" t="s">
        <v>25</v>
      </c>
      <c r="R355" t="s">
        <v>9</v>
      </c>
      <c r="S355" t="s">
        <v>8</v>
      </c>
    </row>
    <row r="356" spans="1:19" x14ac:dyDescent="0.2">
      <c r="A356">
        <v>2001</v>
      </c>
      <c r="B356">
        <v>7</v>
      </c>
      <c r="C356" t="s">
        <v>126</v>
      </c>
      <c r="D356" t="s">
        <v>127</v>
      </c>
      <c r="E356" t="s">
        <v>126</v>
      </c>
      <c r="F356" t="s">
        <v>10</v>
      </c>
      <c r="G356" t="s">
        <v>96</v>
      </c>
      <c r="H356" s="11">
        <v>45227</v>
      </c>
      <c r="I356" t="s">
        <v>144</v>
      </c>
      <c r="J356">
        <v>35</v>
      </c>
      <c r="K356">
        <v>21</v>
      </c>
      <c r="L356">
        <v>353</v>
      </c>
      <c r="M356">
        <v>0</v>
      </c>
      <c r="N356">
        <v>388</v>
      </c>
      <c r="O356">
        <v>2</v>
      </c>
      <c r="P356" t="s">
        <v>69</v>
      </c>
      <c r="Q356" t="s">
        <v>68</v>
      </c>
      <c r="R356" t="s">
        <v>48</v>
      </c>
      <c r="S356" t="s">
        <v>47</v>
      </c>
    </row>
    <row r="357" spans="1:19" x14ac:dyDescent="0.2">
      <c r="A357">
        <v>2001</v>
      </c>
      <c r="B357">
        <v>7</v>
      </c>
      <c r="C357" t="s">
        <v>114</v>
      </c>
      <c r="D357" t="s">
        <v>131</v>
      </c>
      <c r="E357" t="s">
        <v>131</v>
      </c>
      <c r="F357" t="s">
        <v>10</v>
      </c>
      <c r="G357" t="s">
        <v>96</v>
      </c>
      <c r="H357" s="11">
        <v>45227</v>
      </c>
      <c r="I357" t="s">
        <v>212</v>
      </c>
      <c r="J357">
        <v>20</v>
      </c>
      <c r="K357">
        <v>10</v>
      </c>
      <c r="L357">
        <v>354</v>
      </c>
      <c r="M357">
        <v>0</v>
      </c>
      <c r="N357">
        <v>195</v>
      </c>
      <c r="O357">
        <v>0</v>
      </c>
      <c r="P357" t="s">
        <v>53</v>
      </c>
      <c r="Q357" t="s">
        <v>52</v>
      </c>
      <c r="R357" t="s">
        <v>51</v>
      </c>
      <c r="S357" t="s">
        <v>50</v>
      </c>
    </row>
    <row r="358" spans="1:19" x14ac:dyDescent="0.2">
      <c r="A358">
        <v>2001</v>
      </c>
      <c r="B358">
        <v>7</v>
      </c>
      <c r="C358" t="s">
        <v>105</v>
      </c>
      <c r="D358" t="s">
        <v>137</v>
      </c>
      <c r="E358" t="s">
        <v>137</v>
      </c>
      <c r="F358" t="s">
        <v>10</v>
      </c>
      <c r="G358" t="s">
        <v>96</v>
      </c>
      <c r="H358" s="11">
        <v>45227</v>
      </c>
      <c r="I358" t="s">
        <v>212</v>
      </c>
      <c r="J358">
        <v>24</v>
      </c>
      <c r="K358">
        <v>20</v>
      </c>
      <c r="L358">
        <v>289</v>
      </c>
      <c r="M358">
        <v>4</v>
      </c>
      <c r="N358">
        <v>302</v>
      </c>
      <c r="O358">
        <v>2</v>
      </c>
      <c r="P358" t="s">
        <v>61</v>
      </c>
      <c r="Q358" t="s">
        <v>60</v>
      </c>
      <c r="R358" t="s">
        <v>40</v>
      </c>
      <c r="S358" t="s">
        <v>39</v>
      </c>
    </row>
    <row r="359" spans="1:19" x14ac:dyDescent="0.2">
      <c r="A359">
        <v>2001</v>
      </c>
      <c r="B359">
        <v>7</v>
      </c>
      <c r="C359" t="s">
        <v>124</v>
      </c>
      <c r="D359" t="s">
        <v>104</v>
      </c>
      <c r="E359" t="s">
        <v>124</v>
      </c>
      <c r="F359" t="s">
        <v>10</v>
      </c>
      <c r="G359" t="s">
        <v>143</v>
      </c>
      <c r="H359" s="11">
        <v>45228</v>
      </c>
      <c r="I359" t="s">
        <v>280</v>
      </c>
      <c r="J359">
        <v>34</v>
      </c>
      <c r="K359">
        <v>7</v>
      </c>
      <c r="L359">
        <v>405</v>
      </c>
      <c r="M359">
        <v>0</v>
      </c>
      <c r="N359">
        <v>214</v>
      </c>
      <c r="O359">
        <v>4</v>
      </c>
      <c r="P359" t="s">
        <v>55</v>
      </c>
      <c r="Q359" t="s">
        <v>54</v>
      </c>
      <c r="R359" t="s">
        <v>67</v>
      </c>
      <c r="S359" t="s">
        <v>66</v>
      </c>
    </row>
    <row r="360" spans="1:19" x14ac:dyDescent="0.2">
      <c r="A360">
        <v>2001</v>
      </c>
      <c r="B360">
        <v>8</v>
      </c>
      <c r="C360" t="s">
        <v>119</v>
      </c>
      <c r="D360" t="s">
        <v>129</v>
      </c>
      <c r="E360" t="s">
        <v>129</v>
      </c>
      <c r="F360" t="s">
        <v>10</v>
      </c>
      <c r="G360" t="s">
        <v>96</v>
      </c>
      <c r="H360" s="11">
        <v>45234</v>
      </c>
      <c r="I360" t="s">
        <v>179</v>
      </c>
      <c r="J360">
        <v>30</v>
      </c>
      <c r="K360">
        <v>14</v>
      </c>
      <c r="L360">
        <v>305</v>
      </c>
      <c r="M360">
        <v>1</v>
      </c>
      <c r="N360">
        <v>232</v>
      </c>
      <c r="O360">
        <v>2</v>
      </c>
      <c r="P360" t="s">
        <v>16</v>
      </c>
      <c r="Q360" t="s">
        <v>15</v>
      </c>
      <c r="R360" t="s">
        <v>34</v>
      </c>
      <c r="S360" t="s">
        <v>33</v>
      </c>
    </row>
    <row r="361" spans="1:19" x14ac:dyDescent="0.2">
      <c r="A361">
        <v>2001</v>
      </c>
      <c r="B361">
        <v>8</v>
      </c>
      <c r="C361" t="s">
        <v>124</v>
      </c>
      <c r="D361" t="s">
        <v>110</v>
      </c>
      <c r="E361" t="s">
        <v>110</v>
      </c>
      <c r="F361" t="s">
        <v>10</v>
      </c>
      <c r="G361" t="s">
        <v>96</v>
      </c>
      <c r="H361" s="11">
        <v>45234</v>
      </c>
      <c r="I361" t="s">
        <v>179</v>
      </c>
      <c r="J361">
        <v>13</v>
      </c>
      <c r="K361">
        <v>10</v>
      </c>
      <c r="L361">
        <v>183</v>
      </c>
      <c r="M361">
        <v>1</v>
      </c>
      <c r="N361">
        <v>348</v>
      </c>
      <c r="O361">
        <v>1</v>
      </c>
      <c r="P361" t="s">
        <v>55</v>
      </c>
      <c r="Q361" t="s">
        <v>54</v>
      </c>
      <c r="R361" t="s">
        <v>14</v>
      </c>
      <c r="S361" t="s">
        <v>13</v>
      </c>
    </row>
    <row r="362" spans="1:19" x14ac:dyDescent="0.2">
      <c r="A362">
        <v>2001</v>
      </c>
      <c r="B362">
        <v>8</v>
      </c>
      <c r="C362" t="s">
        <v>138</v>
      </c>
      <c r="D362" t="s">
        <v>118</v>
      </c>
      <c r="E362" t="s">
        <v>118</v>
      </c>
      <c r="F362" t="s">
        <v>10</v>
      </c>
      <c r="G362" t="s">
        <v>96</v>
      </c>
      <c r="H362" s="11">
        <v>45234</v>
      </c>
      <c r="I362" t="s">
        <v>179</v>
      </c>
      <c r="J362">
        <v>24</v>
      </c>
      <c r="K362">
        <v>10</v>
      </c>
      <c r="L362">
        <v>371</v>
      </c>
      <c r="M362">
        <v>2</v>
      </c>
      <c r="N362">
        <v>244</v>
      </c>
      <c r="O362">
        <v>1</v>
      </c>
      <c r="P362" t="s">
        <v>12</v>
      </c>
      <c r="Q362" t="s">
        <v>11</v>
      </c>
      <c r="R362" t="s">
        <v>44</v>
      </c>
      <c r="S362" t="s">
        <v>43</v>
      </c>
    </row>
    <row r="363" spans="1:19" x14ac:dyDescent="0.2">
      <c r="A363">
        <v>2001</v>
      </c>
      <c r="B363">
        <v>8</v>
      </c>
      <c r="C363" t="s">
        <v>137</v>
      </c>
      <c r="D363" t="s">
        <v>142</v>
      </c>
      <c r="E363" t="s">
        <v>137</v>
      </c>
      <c r="F363" t="s">
        <v>10</v>
      </c>
      <c r="G363" t="s">
        <v>96</v>
      </c>
      <c r="H363" s="11">
        <v>45234</v>
      </c>
      <c r="I363" t="s">
        <v>179</v>
      </c>
      <c r="J363">
        <v>23</v>
      </c>
      <c r="K363">
        <v>6</v>
      </c>
      <c r="L363">
        <v>337</v>
      </c>
      <c r="M363">
        <v>1</v>
      </c>
      <c r="N363">
        <v>281</v>
      </c>
      <c r="O363">
        <v>1</v>
      </c>
      <c r="P363" t="s">
        <v>40</v>
      </c>
      <c r="Q363" t="s">
        <v>39</v>
      </c>
      <c r="R363" t="s">
        <v>18</v>
      </c>
      <c r="S363" t="s">
        <v>17</v>
      </c>
    </row>
    <row r="364" spans="1:19" x14ac:dyDescent="0.2">
      <c r="A364">
        <v>2001</v>
      </c>
      <c r="B364">
        <v>8</v>
      </c>
      <c r="C364" t="s">
        <v>101</v>
      </c>
      <c r="D364" t="s">
        <v>139</v>
      </c>
      <c r="E364" t="s">
        <v>101</v>
      </c>
      <c r="F364" t="s">
        <v>10</v>
      </c>
      <c r="G364" t="s">
        <v>96</v>
      </c>
      <c r="H364" s="11">
        <v>45234</v>
      </c>
      <c r="I364" t="s">
        <v>157</v>
      </c>
      <c r="J364">
        <v>21</v>
      </c>
      <c r="K364">
        <v>20</v>
      </c>
      <c r="L364">
        <v>352</v>
      </c>
      <c r="M364">
        <v>3</v>
      </c>
      <c r="N364">
        <v>194</v>
      </c>
      <c r="O364">
        <v>0</v>
      </c>
      <c r="P364" t="s">
        <v>32</v>
      </c>
      <c r="Q364" t="s">
        <v>31</v>
      </c>
      <c r="R364" t="s">
        <v>65</v>
      </c>
      <c r="S364" t="s">
        <v>64</v>
      </c>
    </row>
    <row r="365" spans="1:19" x14ac:dyDescent="0.2">
      <c r="A365">
        <v>2001</v>
      </c>
      <c r="B365">
        <v>8</v>
      </c>
      <c r="C365" t="s">
        <v>104</v>
      </c>
      <c r="D365" t="s">
        <v>128</v>
      </c>
      <c r="E365" t="s">
        <v>104</v>
      </c>
      <c r="F365" t="s">
        <v>10</v>
      </c>
      <c r="G365" t="s">
        <v>96</v>
      </c>
      <c r="H365" s="11">
        <v>45234</v>
      </c>
      <c r="I365" t="s">
        <v>156</v>
      </c>
      <c r="J365">
        <v>28</v>
      </c>
      <c r="K365">
        <v>24</v>
      </c>
      <c r="L365">
        <v>362</v>
      </c>
      <c r="M365">
        <v>0</v>
      </c>
      <c r="N365">
        <v>309</v>
      </c>
      <c r="O365">
        <v>1</v>
      </c>
      <c r="P365" t="s">
        <v>67</v>
      </c>
      <c r="Q365" t="s">
        <v>66</v>
      </c>
      <c r="R365" t="s">
        <v>36</v>
      </c>
      <c r="S365" t="s">
        <v>35</v>
      </c>
    </row>
    <row r="366" spans="1:19" x14ac:dyDescent="0.2">
      <c r="A366">
        <v>2001</v>
      </c>
      <c r="B366">
        <v>8</v>
      </c>
      <c r="C366" t="s">
        <v>127</v>
      </c>
      <c r="D366" t="s">
        <v>125</v>
      </c>
      <c r="E366" t="s">
        <v>127</v>
      </c>
      <c r="F366" t="s">
        <v>10</v>
      </c>
      <c r="G366" t="s">
        <v>96</v>
      </c>
      <c r="H366" s="11">
        <v>45234</v>
      </c>
      <c r="I366" t="s">
        <v>161</v>
      </c>
      <c r="J366">
        <v>27</v>
      </c>
      <c r="K366">
        <v>24</v>
      </c>
      <c r="L366">
        <v>358</v>
      </c>
      <c r="M366">
        <v>5</v>
      </c>
      <c r="N366">
        <v>324</v>
      </c>
      <c r="O366">
        <v>4</v>
      </c>
      <c r="P366" t="s">
        <v>48</v>
      </c>
      <c r="Q366" t="s">
        <v>47</v>
      </c>
      <c r="R366" t="s">
        <v>26</v>
      </c>
      <c r="S366" t="s">
        <v>25</v>
      </c>
    </row>
    <row r="367" spans="1:19" x14ac:dyDescent="0.2">
      <c r="A367">
        <v>2001</v>
      </c>
      <c r="B367">
        <v>8</v>
      </c>
      <c r="C367" t="s">
        <v>98</v>
      </c>
      <c r="D367" t="s">
        <v>140</v>
      </c>
      <c r="E367" t="s">
        <v>98</v>
      </c>
      <c r="F367" t="s">
        <v>10</v>
      </c>
      <c r="G367" t="s">
        <v>96</v>
      </c>
      <c r="H367" s="11">
        <v>45234</v>
      </c>
      <c r="I367" t="s">
        <v>144</v>
      </c>
      <c r="J367">
        <v>21</v>
      </c>
      <c r="K367">
        <v>13</v>
      </c>
      <c r="L367">
        <v>427</v>
      </c>
      <c r="M367">
        <v>3</v>
      </c>
      <c r="N367">
        <v>131</v>
      </c>
      <c r="O367">
        <v>0</v>
      </c>
      <c r="P367" t="s">
        <v>59</v>
      </c>
      <c r="Q367" t="s">
        <v>58</v>
      </c>
      <c r="R367" t="s">
        <v>30</v>
      </c>
      <c r="S367" t="s">
        <v>29</v>
      </c>
    </row>
    <row r="368" spans="1:19" x14ac:dyDescent="0.2">
      <c r="A368">
        <v>2001</v>
      </c>
      <c r="B368">
        <v>8</v>
      </c>
      <c r="C368" t="s">
        <v>123</v>
      </c>
      <c r="D368" t="s">
        <v>114</v>
      </c>
      <c r="E368" t="s">
        <v>114</v>
      </c>
      <c r="F368" t="s">
        <v>10</v>
      </c>
      <c r="G368" t="s">
        <v>96</v>
      </c>
      <c r="H368" s="11">
        <v>45234</v>
      </c>
      <c r="I368" t="s">
        <v>144</v>
      </c>
      <c r="J368">
        <v>21</v>
      </c>
      <c r="K368">
        <v>7</v>
      </c>
      <c r="L368">
        <v>332</v>
      </c>
      <c r="M368">
        <v>1</v>
      </c>
      <c r="N368">
        <v>327</v>
      </c>
      <c r="O368">
        <v>2</v>
      </c>
      <c r="P368" t="s">
        <v>9</v>
      </c>
      <c r="Q368" t="s">
        <v>8</v>
      </c>
      <c r="R368" t="s">
        <v>53</v>
      </c>
      <c r="S368" t="s">
        <v>52</v>
      </c>
    </row>
    <row r="369" spans="1:19" x14ac:dyDescent="0.2">
      <c r="A369">
        <v>2001</v>
      </c>
      <c r="B369">
        <v>8</v>
      </c>
      <c r="C369" t="s">
        <v>126</v>
      </c>
      <c r="D369" t="s">
        <v>105</v>
      </c>
      <c r="E369" t="s">
        <v>126</v>
      </c>
      <c r="F369" t="s">
        <v>10</v>
      </c>
      <c r="G369" t="s">
        <v>96</v>
      </c>
      <c r="H369" s="11">
        <v>45234</v>
      </c>
      <c r="I369" t="s">
        <v>212</v>
      </c>
      <c r="J369">
        <v>27</v>
      </c>
      <c r="K369">
        <v>14</v>
      </c>
      <c r="L369">
        <v>365</v>
      </c>
      <c r="M369">
        <v>1</v>
      </c>
      <c r="N369">
        <v>275</v>
      </c>
      <c r="O369">
        <v>4</v>
      </c>
      <c r="P369" t="s">
        <v>69</v>
      </c>
      <c r="Q369" t="s">
        <v>68</v>
      </c>
      <c r="R369" t="s">
        <v>61</v>
      </c>
      <c r="S369" t="s">
        <v>60</v>
      </c>
    </row>
    <row r="370" spans="1:19" x14ac:dyDescent="0.2">
      <c r="A370">
        <v>2001</v>
      </c>
      <c r="B370">
        <v>8</v>
      </c>
      <c r="C370" t="s">
        <v>136</v>
      </c>
      <c r="D370" t="s">
        <v>135</v>
      </c>
      <c r="E370" t="s">
        <v>136</v>
      </c>
      <c r="F370" t="s">
        <v>10</v>
      </c>
      <c r="G370" t="s">
        <v>96</v>
      </c>
      <c r="H370" s="11">
        <v>45234</v>
      </c>
      <c r="I370" t="s">
        <v>212</v>
      </c>
      <c r="J370">
        <v>27</v>
      </c>
      <c r="K370">
        <v>21</v>
      </c>
      <c r="L370">
        <v>413</v>
      </c>
      <c r="M370">
        <v>4</v>
      </c>
      <c r="N370">
        <v>261</v>
      </c>
      <c r="O370">
        <v>1</v>
      </c>
      <c r="P370" t="s">
        <v>20</v>
      </c>
      <c r="Q370" t="s">
        <v>19</v>
      </c>
      <c r="R370" t="s">
        <v>24</v>
      </c>
      <c r="S370" t="s">
        <v>23</v>
      </c>
    </row>
    <row r="371" spans="1:19" x14ac:dyDescent="0.2">
      <c r="A371">
        <v>2001</v>
      </c>
      <c r="B371">
        <v>8</v>
      </c>
      <c r="C371" t="s">
        <v>153</v>
      </c>
      <c r="D371" t="s">
        <v>97</v>
      </c>
      <c r="E371" t="s">
        <v>97</v>
      </c>
      <c r="F371" t="s">
        <v>10</v>
      </c>
      <c r="G371" t="s">
        <v>96</v>
      </c>
      <c r="H371" s="11">
        <v>45234</v>
      </c>
      <c r="I371" t="s">
        <v>212</v>
      </c>
      <c r="J371">
        <v>25</v>
      </c>
      <c r="K371">
        <v>20</v>
      </c>
      <c r="L371">
        <v>378</v>
      </c>
      <c r="M371">
        <v>1</v>
      </c>
      <c r="N371">
        <v>325</v>
      </c>
      <c r="O371">
        <v>1</v>
      </c>
      <c r="P371" t="s">
        <v>57</v>
      </c>
      <c r="Q371" t="s">
        <v>56</v>
      </c>
      <c r="R371" t="s">
        <v>38</v>
      </c>
      <c r="S371" t="s">
        <v>37</v>
      </c>
    </row>
    <row r="372" spans="1:19" x14ac:dyDescent="0.2">
      <c r="A372">
        <v>2001</v>
      </c>
      <c r="B372">
        <v>8</v>
      </c>
      <c r="C372" t="s">
        <v>117</v>
      </c>
      <c r="D372" t="s">
        <v>133</v>
      </c>
      <c r="E372" t="s">
        <v>133</v>
      </c>
      <c r="F372" t="s">
        <v>10</v>
      </c>
      <c r="G372" t="s">
        <v>96</v>
      </c>
      <c r="H372" s="11">
        <v>45234</v>
      </c>
      <c r="I372" t="s">
        <v>273</v>
      </c>
      <c r="J372">
        <v>16</v>
      </c>
      <c r="K372">
        <v>9</v>
      </c>
      <c r="L372">
        <v>272</v>
      </c>
      <c r="M372">
        <v>2</v>
      </c>
      <c r="N372">
        <v>246</v>
      </c>
      <c r="O372">
        <v>4</v>
      </c>
      <c r="P372" t="s">
        <v>46</v>
      </c>
      <c r="Q372" t="s">
        <v>45</v>
      </c>
      <c r="R372" t="s">
        <v>49</v>
      </c>
      <c r="S372" t="s">
        <v>47</v>
      </c>
    </row>
    <row r="373" spans="1:19" x14ac:dyDescent="0.2">
      <c r="A373">
        <v>2001</v>
      </c>
      <c r="B373">
        <v>8</v>
      </c>
      <c r="C373" t="s">
        <v>131</v>
      </c>
      <c r="D373" t="s">
        <v>130</v>
      </c>
      <c r="E373" t="s">
        <v>131</v>
      </c>
      <c r="F373" t="s">
        <v>10</v>
      </c>
      <c r="G373" t="s">
        <v>143</v>
      </c>
      <c r="H373" s="11">
        <v>45235</v>
      </c>
      <c r="I373" t="s">
        <v>280</v>
      </c>
      <c r="J373">
        <v>38</v>
      </c>
      <c r="K373">
        <v>28</v>
      </c>
      <c r="L373">
        <v>356</v>
      </c>
      <c r="M373">
        <v>1</v>
      </c>
      <c r="N373">
        <v>366</v>
      </c>
      <c r="O373">
        <v>2</v>
      </c>
      <c r="P373" t="s">
        <v>51</v>
      </c>
      <c r="Q373" t="s">
        <v>50</v>
      </c>
      <c r="R373" t="s">
        <v>28</v>
      </c>
      <c r="S373" t="s">
        <v>27</v>
      </c>
    </row>
    <row r="374" spans="1:19" x14ac:dyDescent="0.2">
      <c r="A374">
        <v>2001</v>
      </c>
      <c r="B374">
        <v>9</v>
      </c>
      <c r="C374" t="s">
        <v>129</v>
      </c>
      <c r="D374" t="s">
        <v>137</v>
      </c>
      <c r="E374" t="s">
        <v>137</v>
      </c>
      <c r="F374" t="s">
        <v>10</v>
      </c>
      <c r="G374" t="s">
        <v>96</v>
      </c>
      <c r="H374" s="11">
        <v>45241</v>
      </c>
      <c r="I374" t="s">
        <v>132</v>
      </c>
      <c r="J374">
        <v>27</v>
      </c>
      <c r="K374">
        <v>24</v>
      </c>
      <c r="L374">
        <v>375</v>
      </c>
      <c r="M374">
        <v>3</v>
      </c>
      <c r="N374">
        <v>289</v>
      </c>
      <c r="O374">
        <v>3</v>
      </c>
      <c r="P374" t="s">
        <v>34</v>
      </c>
      <c r="Q374" t="s">
        <v>33</v>
      </c>
      <c r="R374" t="s">
        <v>40</v>
      </c>
      <c r="S374" t="s">
        <v>39</v>
      </c>
    </row>
    <row r="375" spans="1:19" x14ac:dyDescent="0.2">
      <c r="A375">
        <v>2001</v>
      </c>
      <c r="B375">
        <v>9</v>
      </c>
      <c r="C375" t="s">
        <v>136</v>
      </c>
      <c r="D375" t="s">
        <v>101</v>
      </c>
      <c r="E375" t="s">
        <v>101</v>
      </c>
      <c r="F375" t="s">
        <v>10</v>
      </c>
      <c r="G375" t="s">
        <v>96</v>
      </c>
      <c r="H375" s="11">
        <v>45241</v>
      </c>
      <c r="I375" t="s">
        <v>157</v>
      </c>
      <c r="J375">
        <v>20</v>
      </c>
      <c r="K375">
        <v>12</v>
      </c>
      <c r="L375">
        <v>368</v>
      </c>
      <c r="M375">
        <v>2</v>
      </c>
      <c r="N375">
        <v>262</v>
      </c>
      <c r="O375">
        <v>1</v>
      </c>
      <c r="P375" t="s">
        <v>20</v>
      </c>
      <c r="Q375" t="s">
        <v>19</v>
      </c>
      <c r="R375" t="s">
        <v>32</v>
      </c>
      <c r="S375" t="s">
        <v>31</v>
      </c>
    </row>
    <row r="376" spans="1:19" x14ac:dyDescent="0.2">
      <c r="A376">
        <v>2001</v>
      </c>
      <c r="B376">
        <v>9</v>
      </c>
      <c r="C376" t="s">
        <v>118</v>
      </c>
      <c r="D376" t="s">
        <v>119</v>
      </c>
      <c r="E376" t="s">
        <v>118</v>
      </c>
      <c r="F376" t="s">
        <v>10</v>
      </c>
      <c r="G376" t="s">
        <v>96</v>
      </c>
      <c r="H376" s="11">
        <v>45241</v>
      </c>
      <c r="I376" t="s">
        <v>157</v>
      </c>
      <c r="J376">
        <v>21</v>
      </c>
      <c r="K376">
        <v>11</v>
      </c>
      <c r="L376">
        <v>205</v>
      </c>
      <c r="M376">
        <v>3</v>
      </c>
      <c r="N376">
        <v>242</v>
      </c>
      <c r="O376">
        <v>2</v>
      </c>
      <c r="P376" t="s">
        <v>44</v>
      </c>
      <c r="Q376" t="s">
        <v>43</v>
      </c>
      <c r="R376" t="s">
        <v>16</v>
      </c>
      <c r="S376" t="s">
        <v>15</v>
      </c>
    </row>
    <row r="377" spans="1:19" x14ac:dyDescent="0.2">
      <c r="A377">
        <v>2001</v>
      </c>
      <c r="B377">
        <v>9</v>
      </c>
      <c r="C377" t="s">
        <v>133</v>
      </c>
      <c r="D377" t="s">
        <v>97</v>
      </c>
      <c r="E377" t="s">
        <v>133</v>
      </c>
      <c r="F377" t="s">
        <v>10</v>
      </c>
      <c r="G377" t="s">
        <v>96</v>
      </c>
      <c r="H377" s="11">
        <v>45241</v>
      </c>
      <c r="I377" t="s">
        <v>157</v>
      </c>
      <c r="J377">
        <v>27</v>
      </c>
      <c r="K377">
        <v>7</v>
      </c>
      <c r="L377">
        <v>353</v>
      </c>
      <c r="M377">
        <v>2</v>
      </c>
      <c r="N377">
        <v>224</v>
      </c>
      <c r="O377">
        <v>4</v>
      </c>
      <c r="P377" t="s">
        <v>49</v>
      </c>
      <c r="Q377" t="s">
        <v>47</v>
      </c>
      <c r="R377" t="s">
        <v>38</v>
      </c>
      <c r="S377" t="s">
        <v>37</v>
      </c>
    </row>
    <row r="378" spans="1:19" x14ac:dyDescent="0.2">
      <c r="A378">
        <v>2001</v>
      </c>
      <c r="B378">
        <v>9</v>
      </c>
      <c r="C378" t="s">
        <v>177</v>
      </c>
      <c r="D378" t="s">
        <v>142</v>
      </c>
      <c r="E378" t="s">
        <v>177</v>
      </c>
      <c r="F378" t="s">
        <v>10</v>
      </c>
      <c r="G378" t="s">
        <v>96</v>
      </c>
      <c r="H378" s="11">
        <v>45241</v>
      </c>
      <c r="I378" t="s">
        <v>157</v>
      </c>
      <c r="J378">
        <v>48</v>
      </c>
      <c r="K378">
        <v>14</v>
      </c>
      <c r="L378">
        <v>493</v>
      </c>
      <c r="M378">
        <v>4</v>
      </c>
      <c r="N378">
        <v>146</v>
      </c>
      <c r="O378">
        <v>3</v>
      </c>
      <c r="P378" t="s">
        <v>63</v>
      </c>
      <c r="Q378" t="s">
        <v>62</v>
      </c>
      <c r="R378" t="s">
        <v>18</v>
      </c>
      <c r="S378" t="s">
        <v>17</v>
      </c>
    </row>
    <row r="379" spans="1:19" x14ac:dyDescent="0.2">
      <c r="A379">
        <v>2001</v>
      </c>
      <c r="B379">
        <v>9</v>
      </c>
      <c r="C379" t="s">
        <v>135</v>
      </c>
      <c r="D379" t="s">
        <v>124</v>
      </c>
      <c r="E379" t="s">
        <v>124</v>
      </c>
      <c r="F379" t="s">
        <v>10</v>
      </c>
      <c r="G379" t="s">
        <v>96</v>
      </c>
      <c r="H379" s="11">
        <v>45241</v>
      </c>
      <c r="I379" t="s">
        <v>156</v>
      </c>
      <c r="J379">
        <v>15</v>
      </c>
      <c r="K379">
        <v>12</v>
      </c>
      <c r="L379">
        <v>428</v>
      </c>
      <c r="M379">
        <v>1</v>
      </c>
      <c r="N379">
        <v>187</v>
      </c>
      <c r="O379">
        <v>0</v>
      </c>
      <c r="P379" t="s">
        <v>24</v>
      </c>
      <c r="Q379" t="s">
        <v>23</v>
      </c>
      <c r="R379" t="s">
        <v>55</v>
      </c>
      <c r="S379" t="s">
        <v>54</v>
      </c>
    </row>
    <row r="380" spans="1:19" x14ac:dyDescent="0.2">
      <c r="A380">
        <v>2001</v>
      </c>
      <c r="B380">
        <v>9</v>
      </c>
      <c r="C380" t="s">
        <v>128</v>
      </c>
      <c r="D380" t="s">
        <v>134</v>
      </c>
      <c r="E380" t="s">
        <v>128</v>
      </c>
      <c r="F380" t="s">
        <v>10</v>
      </c>
      <c r="G380" t="s">
        <v>96</v>
      </c>
      <c r="H380" s="11">
        <v>45241</v>
      </c>
      <c r="I380" t="s">
        <v>156</v>
      </c>
      <c r="J380">
        <v>30</v>
      </c>
      <c r="K380">
        <v>13</v>
      </c>
      <c r="L380">
        <v>261</v>
      </c>
      <c r="M380">
        <v>0</v>
      </c>
      <c r="N380">
        <v>352</v>
      </c>
      <c r="O380">
        <v>1</v>
      </c>
      <c r="P380" t="s">
        <v>36</v>
      </c>
      <c r="Q380" t="s">
        <v>35</v>
      </c>
      <c r="R380" t="s">
        <v>22</v>
      </c>
      <c r="S380" t="s">
        <v>21</v>
      </c>
    </row>
    <row r="381" spans="1:19" x14ac:dyDescent="0.2">
      <c r="A381">
        <v>2001</v>
      </c>
      <c r="B381">
        <v>9</v>
      </c>
      <c r="C381" t="s">
        <v>140</v>
      </c>
      <c r="D381" t="s">
        <v>139</v>
      </c>
      <c r="E381" t="s">
        <v>139</v>
      </c>
      <c r="F381" t="s">
        <v>10</v>
      </c>
      <c r="G381" t="s">
        <v>96</v>
      </c>
      <c r="H381" s="11">
        <v>45241</v>
      </c>
      <c r="I381" t="s">
        <v>156</v>
      </c>
      <c r="J381">
        <v>20</v>
      </c>
      <c r="K381">
        <v>17</v>
      </c>
      <c r="L381">
        <v>274</v>
      </c>
      <c r="M381">
        <v>1</v>
      </c>
      <c r="N381">
        <v>270</v>
      </c>
      <c r="O381">
        <v>3</v>
      </c>
      <c r="P381" t="s">
        <v>30</v>
      </c>
      <c r="Q381" t="s">
        <v>29</v>
      </c>
      <c r="R381" t="s">
        <v>65</v>
      </c>
      <c r="S381" t="s">
        <v>64</v>
      </c>
    </row>
    <row r="382" spans="1:19" x14ac:dyDescent="0.2">
      <c r="A382">
        <v>2001</v>
      </c>
      <c r="B382">
        <v>9</v>
      </c>
      <c r="C382" t="s">
        <v>138</v>
      </c>
      <c r="D382" t="s">
        <v>125</v>
      </c>
      <c r="E382" t="s">
        <v>138</v>
      </c>
      <c r="F382" t="s">
        <v>10</v>
      </c>
      <c r="G382" t="s">
        <v>96</v>
      </c>
      <c r="H382" s="11">
        <v>45241</v>
      </c>
      <c r="I382" t="s">
        <v>116</v>
      </c>
      <c r="J382">
        <v>20</v>
      </c>
      <c r="K382">
        <v>13</v>
      </c>
      <c r="L382">
        <v>201</v>
      </c>
      <c r="M382">
        <v>1</v>
      </c>
      <c r="N382">
        <v>303</v>
      </c>
      <c r="O382">
        <v>2</v>
      </c>
      <c r="P382" t="s">
        <v>12</v>
      </c>
      <c r="Q382" t="s">
        <v>11</v>
      </c>
      <c r="R382" t="s">
        <v>26</v>
      </c>
      <c r="S382" t="s">
        <v>25</v>
      </c>
    </row>
    <row r="383" spans="1:19" x14ac:dyDescent="0.2">
      <c r="A383">
        <v>2001</v>
      </c>
      <c r="B383">
        <v>9</v>
      </c>
      <c r="C383" t="s">
        <v>130</v>
      </c>
      <c r="D383" t="s">
        <v>153</v>
      </c>
      <c r="E383" t="s">
        <v>130</v>
      </c>
      <c r="F383" t="s">
        <v>10</v>
      </c>
      <c r="G383" t="s">
        <v>96</v>
      </c>
      <c r="H383" s="11">
        <v>45241</v>
      </c>
      <c r="I383" t="s">
        <v>144</v>
      </c>
      <c r="J383">
        <v>26</v>
      </c>
      <c r="K383">
        <v>16</v>
      </c>
      <c r="L383">
        <v>338</v>
      </c>
      <c r="M383">
        <v>1</v>
      </c>
      <c r="N383">
        <v>243</v>
      </c>
      <c r="O383">
        <v>5</v>
      </c>
      <c r="P383" t="s">
        <v>28</v>
      </c>
      <c r="Q383" t="s">
        <v>27</v>
      </c>
      <c r="R383" t="s">
        <v>57</v>
      </c>
      <c r="S383" t="s">
        <v>56</v>
      </c>
    </row>
    <row r="384" spans="1:19" x14ac:dyDescent="0.2">
      <c r="A384">
        <v>2001</v>
      </c>
      <c r="B384">
        <v>9</v>
      </c>
      <c r="C384" t="s">
        <v>114</v>
      </c>
      <c r="D384" t="s">
        <v>112</v>
      </c>
      <c r="E384" t="s">
        <v>114</v>
      </c>
      <c r="F384" t="s">
        <v>10</v>
      </c>
      <c r="G384" t="s">
        <v>96</v>
      </c>
      <c r="H384" s="11">
        <v>45241</v>
      </c>
      <c r="I384" t="s">
        <v>212</v>
      </c>
      <c r="J384">
        <v>48</v>
      </c>
      <c r="K384">
        <v>17</v>
      </c>
      <c r="L384">
        <v>487</v>
      </c>
      <c r="M384">
        <v>1</v>
      </c>
      <c r="N384">
        <v>301</v>
      </c>
      <c r="O384">
        <v>4</v>
      </c>
      <c r="P384" t="s">
        <v>53</v>
      </c>
      <c r="Q384" t="s">
        <v>52</v>
      </c>
      <c r="R384" t="s">
        <v>42</v>
      </c>
      <c r="S384" t="s">
        <v>41</v>
      </c>
    </row>
    <row r="385" spans="1:19" x14ac:dyDescent="0.2">
      <c r="A385">
        <v>2001</v>
      </c>
      <c r="B385">
        <v>9</v>
      </c>
      <c r="C385" t="s">
        <v>98</v>
      </c>
      <c r="D385" t="s">
        <v>117</v>
      </c>
      <c r="E385" t="s">
        <v>98</v>
      </c>
      <c r="F385" t="s">
        <v>10</v>
      </c>
      <c r="G385" t="s">
        <v>96</v>
      </c>
      <c r="H385" s="11">
        <v>45241</v>
      </c>
      <c r="I385" t="s">
        <v>212</v>
      </c>
      <c r="J385">
        <v>28</v>
      </c>
      <c r="K385">
        <v>27</v>
      </c>
      <c r="L385">
        <v>415</v>
      </c>
      <c r="M385">
        <v>0</v>
      </c>
      <c r="N385">
        <v>488</v>
      </c>
      <c r="O385">
        <v>1</v>
      </c>
      <c r="P385" t="s">
        <v>59</v>
      </c>
      <c r="Q385" t="s">
        <v>58</v>
      </c>
      <c r="R385" t="s">
        <v>46</v>
      </c>
      <c r="S385" t="s">
        <v>45</v>
      </c>
    </row>
    <row r="386" spans="1:19" x14ac:dyDescent="0.2">
      <c r="A386">
        <v>2001</v>
      </c>
      <c r="B386">
        <v>9</v>
      </c>
      <c r="C386" t="s">
        <v>123</v>
      </c>
      <c r="D386" t="s">
        <v>127</v>
      </c>
      <c r="E386" t="s">
        <v>127</v>
      </c>
      <c r="F386" t="s">
        <v>10</v>
      </c>
      <c r="G386" t="s">
        <v>96</v>
      </c>
      <c r="H386" s="11">
        <v>45241</v>
      </c>
      <c r="I386" t="s">
        <v>215</v>
      </c>
      <c r="J386">
        <v>17</v>
      </c>
      <c r="K386">
        <v>10</v>
      </c>
      <c r="L386">
        <v>334</v>
      </c>
      <c r="M386">
        <v>1</v>
      </c>
      <c r="N386">
        <v>213</v>
      </c>
      <c r="O386">
        <v>3</v>
      </c>
      <c r="P386" t="s">
        <v>9</v>
      </c>
      <c r="Q386" t="s">
        <v>8</v>
      </c>
      <c r="R386" t="s">
        <v>48</v>
      </c>
      <c r="S386" t="s">
        <v>47</v>
      </c>
    </row>
    <row r="387" spans="1:19" x14ac:dyDescent="0.2">
      <c r="A387">
        <v>2001</v>
      </c>
      <c r="B387">
        <v>9</v>
      </c>
      <c r="C387" t="s">
        <v>105</v>
      </c>
      <c r="D387" t="s">
        <v>131</v>
      </c>
      <c r="E387" t="s">
        <v>105</v>
      </c>
      <c r="F387" t="s">
        <v>10</v>
      </c>
      <c r="G387" t="s">
        <v>96</v>
      </c>
      <c r="H387" s="11">
        <v>45241</v>
      </c>
      <c r="I387" t="s">
        <v>233</v>
      </c>
      <c r="J387">
        <v>34</v>
      </c>
      <c r="K387">
        <v>27</v>
      </c>
      <c r="L387">
        <v>497</v>
      </c>
      <c r="M387">
        <v>0</v>
      </c>
      <c r="N387">
        <v>338</v>
      </c>
      <c r="O387">
        <v>1</v>
      </c>
      <c r="P387" t="s">
        <v>61</v>
      </c>
      <c r="Q387" t="s">
        <v>60</v>
      </c>
      <c r="R387" t="s">
        <v>51</v>
      </c>
      <c r="S387" t="s">
        <v>50</v>
      </c>
    </row>
    <row r="388" spans="1:19" x14ac:dyDescent="0.2">
      <c r="A388">
        <v>2001</v>
      </c>
      <c r="B388">
        <v>9</v>
      </c>
      <c r="C388" t="s">
        <v>104</v>
      </c>
      <c r="D388" t="s">
        <v>110</v>
      </c>
      <c r="E388" t="s">
        <v>110</v>
      </c>
      <c r="F388" t="s">
        <v>10</v>
      </c>
      <c r="G388" t="s">
        <v>143</v>
      </c>
      <c r="H388" s="11">
        <v>45242</v>
      </c>
      <c r="I388" t="s">
        <v>281</v>
      </c>
      <c r="J388">
        <v>16</v>
      </c>
      <c r="K388">
        <v>10</v>
      </c>
      <c r="L388">
        <v>238</v>
      </c>
      <c r="M388">
        <v>2</v>
      </c>
      <c r="N388">
        <v>318</v>
      </c>
      <c r="O388">
        <v>2</v>
      </c>
      <c r="P388" t="s">
        <v>67</v>
      </c>
      <c r="Q388" t="s">
        <v>66</v>
      </c>
      <c r="R388" t="s">
        <v>14</v>
      </c>
      <c r="S388" t="s">
        <v>13</v>
      </c>
    </row>
    <row r="389" spans="1:19" x14ac:dyDescent="0.2">
      <c r="A389">
        <v>2001</v>
      </c>
      <c r="B389">
        <v>10</v>
      </c>
      <c r="C389" t="s">
        <v>110</v>
      </c>
      <c r="D389" t="s">
        <v>135</v>
      </c>
      <c r="E389" t="s">
        <v>135</v>
      </c>
      <c r="F389" t="s">
        <v>10</v>
      </c>
      <c r="G389" t="s">
        <v>96</v>
      </c>
      <c r="H389" s="11">
        <v>45248</v>
      </c>
      <c r="I389" t="s">
        <v>179</v>
      </c>
      <c r="J389">
        <v>27</v>
      </c>
      <c r="K389">
        <v>17</v>
      </c>
      <c r="L389">
        <v>232</v>
      </c>
      <c r="M389">
        <v>3</v>
      </c>
      <c r="N389">
        <v>350</v>
      </c>
      <c r="O389">
        <v>5</v>
      </c>
      <c r="P389" t="s">
        <v>14</v>
      </c>
      <c r="Q389" t="s">
        <v>13</v>
      </c>
      <c r="R389" t="s">
        <v>24</v>
      </c>
      <c r="S389" t="s">
        <v>23</v>
      </c>
    </row>
    <row r="390" spans="1:19" x14ac:dyDescent="0.2">
      <c r="A390">
        <v>2001</v>
      </c>
      <c r="B390">
        <v>10</v>
      </c>
      <c r="C390" t="s">
        <v>101</v>
      </c>
      <c r="D390" t="s">
        <v>138</v>
      </c>
      <c r="E390" t="s">
        <v>138</v>
      </c>
      <c r="F390" t="s">
        <v>10</v>
      </c>
      <c r="G390" t="s">
        <v>96</v>
      </c>
      <c r="H390" s="11">
        <v>45248</v>
      </c>
      <c r="I390" t="s">
        <v>157</v>
      </c>
      <c r="J390">
        <v>23</v>
      </c>
      <c r="K390">
        <v>20</v>
      </c>
      <c r="L390">
        <v>417</v>
      </c>
      <c r="M390">
        <v>2</v>
      </c>
      <c r="N390">
        <v>313</v>
      </c>
      <c r="O390">
        <v>4</v>
      </c>
      <c r="P390" t="s">
        <v>32</v>
      </c>
      <c r="Q390" t="s">
        <v>31</v>
      </c>
      <c r="R390" t="s">
        <v>12</v>
      </c>
      <c r="S390" t="s">
        <v>11</v>
      </c>
    </row>
    <row r="391" spans="1:19" x14ac:dyDescent="0.2">
      <c r="A391">
        <v>2001</v>
      </c>
      <c r="B391">
        <v>10</v>
      </c>
      <c r="C391" t="s">
        <v>117</v>
      </c>
      <c r="D391" t="s">
        <v>129</v>
      </c>
      <c r="E391" t="s">
        <v>117</v>
      </c>
      <c r="F391" t="s">
        <v>10</v>
      </c>
      <c r="G391" t="s">
        <v>96</v>
      </c>
      <c r="H391" s="11">
        <v>45248</v>
      </c>
      <c r="I391" t="s">
        <v>157</v>
      </c>
      <c r="J391">
        <v>34</v>
      </c>
      <c r="K391">
        <v>20</v>
      </c>
      <c r="L391">
        <v>378</v>
      </c>
      <c r="M391">
        <v>0</v>
      </c>
      <c r="N391">
        <v>339</v>
      </c>
      <c r="O391">
        <v>1</v>
      </c>
      <c r="P391" t="s">
        <v>46</v>
      </c>
      <c r="Q391" t="s">
        <v>45</v>
      </c>
      <c r="R391" t="s">
        <v>34</v>
      </c>
      <c r="S391" t="s">
        <v>33</v>
      </c>
    </row>
    <row r="392" spans="1:19" x14ac:dyDescent="0.2">
      <c r="A392">
        <v>2001</v>
      </c>
      <c r="B392">
        <v>10</v>
      </c>
      <c r="C392" t="s">
        <v>137</v>
      </c>
      <c r="D392" t="s">
        <v>133</v>
      </c>
      <c r="E392" t="s">
        <v>133</v>
      </c>
      <c r="F392" t="s">
        <v>10</v>
      </c>
      <c r="G392" t="s">
        <v>96</v>
      </c>
      <c r="H392" s="11">
        <v>45248</v>
      </c>
      <c r="I392" t="s">
        <v>157</v>
      </c>
      <c r="J392">
        <v>24</v>
      </c>
      <c r="K392">
        <v>0</v>
      </c>
      <c r="L392">
        <v>162</v>
      </c>
      <c r="M392">
        <v>0</v>
      </c>
      <c r="N392">
        <v>254</v>
      </c>
      <c r="O392">
        <v>5</v>
      </c>
      <c r="P392" t="s">
        <v>40</v>
      </c>
      <c r="Q392" t="s">
        <v>39</v>
      </c>
      <c r="R392" t="s">
        <v>49</v>
      </c>
      <c r="S392" t="s">
        <v>47</v>
      </c>
    </row>
    <row r="393" spans="1:19" x14ac:dyDescent="0.2">
      <c r="A393">
        <v>2001</v>
      </c>
      <c r="B393">
        <v>10</v>
      </c>
      <c r="C393" t="s">
        <v>119</v>
      </c>
      <c r="D393" t="s">
        <v>105</v>
      </c>
      <c r="E393" t="s">
        <v>105</v>
      </c>
      <c r="F393" t="s">
        <v>10</v>
      </c>
      <c r="G393" t="s">
        <v>96</v>
      </c>
      <c r="H393" s="11">
        <v>45248</v>
      </c>
      <c r="I393" t="s">
        <v>157</v>
      </c>
      <c r="J393">
        <v>23</v>
      </c>
      <c r="K393">
        <v>20</v>
      </c>
      <c r="L393">
        <v>246</v>
      </c>
      <c r="M393">
        <v>0</v>
      </c>
      <c r="N393">
        <v>372</v>
      </c>
      <c r="O393">
        <v>2</v>
      </c>
      <c r="P393" t="s">
        <v>16</v>
      </c>
      <c r="Q393" t="s">
        <v>15</v>
      </c>
      <c r="R393" t="s">
        <v>61</v>
      </c>
      <c r="S393" t="s">
        <v>60</v>
      </c>
    </row>
    <row r="394" spans="1:19" x14ac:dyDescent="0.2">
      <c r="A394">
        <v>2001</v>
      </c>
      <c r="B394">
        <v>10</v>
      </c>
      <c r="C394" t="s">
        <v>134</v>
      </c>
      <c r="D394" t="s">
        <v>104</v>
      </c>
      <c r="E394" t="s">
        <v>104</v>
      </c>
      <c r="F394" t="s">
        <v>10</v>
      </c>
      <c r="G394" t="s">
        <v>96</v>
      </c>
      <c r="H394" s="11">
        <v>45248</v>
      </c>
      <c r="I394" t="s">
        <v>157</v>
      </c>
      <c r="J394">
        <v>20</v>
      </c>
      <c r="K394">
        <v>7</v>
      </c>
      <c r="L394">
        <v>293</v>
      </c>
      <c r="M394">
        <v>2</v>
      </c>
      <c r="N394">
        <v>264</v>
      </c>
      <c r="O394">
        <v>3</v>
      </c>
      <c r="P394" t="s">
        <v>22</v>
      </c>
      <c r="Q394" t="s">
        <v>21</v>
      </c>
      <c r="R394" t="s">
        <v>67</v>
      </c>
      <c r="S394" t="s">
        <v>66</v>
      </c>
    </row>
    <row r="395" spans="1:19" x14ac:dyDescent="0.2">
      <c r="A395">
        <v>2001</v>
      </c>
      <c r="B395">
        <v>10</v>
      </c>
      <c r="C395" t="s">
        <v>142</v>
      </c>
      <c r="D395" t="s">
        <v>98</v>
      </c>
      <c r="E395" t="s">
        <v>98</v>
      </c>
      <c r="F395" t="s">
        <v>10</v>
      </c>
      <c r="G395" t="s">
        <v>96</v>
      </c>
      <c r="H395" s="11">
        <v>45248</v>
      </c>
      <c r="I395" t="s">
        <v>157</v>
      </c>
      <c r="J395">
        <v>25</v>
      </c>
      <c r="K395">
        <v>22</v>
      </c>
      <c r="L395">
        <v>417</v>
      </c>
      <c r="M395">
        <v>3</v>
      </c>
      <c r="N395">
        <v>280</v>
      </c>
      <c r="O395">
        <v>0</v>
      </c>
      <c r="P395" t="s">
        <v>18</v>
      </c>
      <c r="Q395" t="s">
        <v>17</v>
      </c>
      <c r="R395" t="s">
        <v>59</v>
      </c>
      <c r="S395" t="s">
        <v>58</v>
      </c>
    </row>
    <row r="396" spans="1:19" x14ac:dyDescent="0.2">
      <c r="A396">
        <v>2001</v>
      </c>
      <c r="B396">
        <v>10</v>
      </c>
      <c r="C396" t="s">
        <v>125</v>
      </c>
      <c r="D396" t="s">
        <v>114</v>
      </c>
      <c r="E396" t="s">
        <v>114</v>
      </c>
      <c r="F396" t="s">
        <v>10</v>
      </c>
      <c r="G396" t="s">
        <v>96</v>
      </c>
      <c r="H396" s="11">
        <v>45248</v>
      </c>
      <c r="I396" t="s">
        <v>156</v>
      </c>
      <c r="J396">
        <v>36</v>
      </c>
      <c r="K396">
        <v>3</v>
      </c>
      <c r="L396">
        <v>227</v>
      </c>
      <c r="M396">
        <v>1</v>
      </c>
      <c r="N396">
        <v>213</v>
      </c>
      <c r="O396">
        <v>4</v>
      </c>
      <c r="P396" t="s">
        <v>26</v>
      </c>
      <c r="Q396" t="s">
        <v>25</v>
      </c>
      <c r="R396" t="s">
        <v>53</v>
      </c>
      <c r="S396" t="s">
        <v>52</v>
      </c>
    </row>
    <row r="397" spans="1:19" x14ac:dyDescent="0.2">
      <c r="A397">
        <v>2001</v>
      </c>
      <c r="B397">
        <v>10</v>
      </c>
      <c r="C397" t="s">
        <v>131</v>
      </c>
      <c r="D397" t="s">
        <v>153</v>
      </c>
      <c r="E397" t="s">
        <v>131</v>
      </c>
      <c r="F397" t="s">
        <v>10</v>
      </c>
      <c r="G397" t="s">
        <v>96</v>
      </c>
      <c r="H397" s="11">
        <v>45248</v>
      </c>
      <c r="I397" t="s">
        <v>144</v>
      </c>
      <c r="J397">
        <v>34</v>
      </c>
      <c r="K397">
        <v>24</v>
      </c>
      <c r="L397">
        <v>381</v>
      </c>
      <c r="M397">
        <v>1</v>
      </c>
      <c r="N397">
        <v>250</v>
      </c>
      <c r="O397">
        <v>2</v>
      </c>
      <c r="P397" t="s">
        <v>51</v>
      </c>
      <c r="Q397" t="s">
        <v>50</v>
      </c>
      <c r="R397" t="s">
        <v>57</v>
      </c>
      <c r="S397" t="s">
        <v>56</v>
      </c>
    </row>
    <row r="398" spans="1:19" x14ac:dyDescent="0.2">
      <c r="A398">
        <v>2001</v>
      </c>
      <c r="B398">
        <v>10</v>
      </c>
      <c r="C398" t="s">
        <v>124</v>
      </c>
      <c r="D398" t="s">
        <v>128</v>
      </c>
      <c r="E398" t="s">
        <v>124</v>
      </c>
      <c r="F398" t="s">
        <v>10</v>
      </c>
      <c r="G398" t="s">
        <v>96</v>
      </c>
      <c r="H398" s="11">
        <v>45248</v>
      </c>
      <c r="I398" t="s">
        <v>144</v>
      </c>
      <c r="J398">
        <v>20</v>
      </c>
      <c r="K398">
        <v>7</v>
      </c>
      <c r="L398">
        <v>402</v>
      </c>
      <c r="M398">
        <v>0</v>
      </c>
      <c r="N398">
        <v>234</v>
      </c>
      <c r="O398">
        <v>3</v>
      </c>
      <c r="P398" t="s">
        <v>55</v>
      </c>
      <c r="Q398" t="s">
        <v>54</v>
      </c>
      <c r="R398" t="s">
        <v>36</v>
      </c>
      <c r="S398" t="s">
        <v>35</v>
      </c>
    </row>
    <row r="399" spans="1:19" x14ac:dyDescent="0.2">
      <c r="A399">
        <v>2001</v>
      </c>
      <c r="B399">
        <v>10</v>
      </c>
      <c r="C399" t="s">
        <v>123</v>
      </c>
      <c r="D399" t="s">
        <v>140</v>
      </c>
      <c r="E399" t="s">
        <v>123</v>
      </c>
      <c r="F399" t="s">
        <v>10</v>
      </c>
      <c r="G399" t="s">
        <v>96</v>
      </c>
      <c r="H399" s="11">
        <v>45248</v>
      </c>
      <c r="I399" t="s">
        <v>212</v>
      </c>
      <c r="J399">
        <v>45</v>
      </c>
      <c r="K399">
        <v>38</v>
      </c>
      <c r="L399">
        <v>417</v>
      </c>
      <c r="M399">
        <v>1</v>
      </c>
      <c r="N399">
        <v>478</v>
      </c>
      <c r="O399">
        <v>3</v>
      </c>
      <c r="P399" t="s">
        <v>9</v>
      </c>
      <c r="Q399" t="s">
        <v>8</v>
      </c>
      <c r="R399" t="s">
        <v>30</v>
      </c>
      <c r="S399" t="s">
        <v>29</v>
      </c>
    </row>
    <row r="400" spans="1:19" x14ac:dyDescent="0.2">
      <c r="A400">
        <v>2001</v>
      </c>
      <c r="B400">
        <v>10</v>
      </c>
      <c r="C400" t="s">
        <v>139</v>
      </c>
      <c r="D400" t="s">
        <v>136</v>
      </c>
      <c r="E400" t="s">
        <v>136</v>
      </c>
      <c r="F400" t="s">
        <v>10</v>
      </c>
      <c r="G400" t="s">
        <v>96</v>
      </c>
      <c r="H400" s="11">
        <v>45248</v>
      </c>
      <c r="I400" t="s">
        <v>212</v>
      </c>
      <c r="J400">
        <v>27</v>
      </c>
      <c r="K400">
        <v>24</v>
      </c>
      <c r="L400">
        <v>274</v>
      </c>
      <c r="M400">
        <v>1</v>
      </c>
      <c r="N400">
        <v>414</v>
      </c>
      <c r="O400">
        <v>4</v>
      </c>
      <c r="P400" t="s">
        <v>65</v>
      </c>
      <c r="Q400" t="s">
        <v>64</v>
      </c>
      <c r="R400" t="s">
        <v>20</v>
      </c>
      <c r="S400" t="s">
        <v>19</v>
      </c>
    </row>
    <row r="401" spans="1:19" x14ac:dyDescent="0.2">
      <c r="A401">
        <v>2001</v>
      </c>
      <c r="B401">
        <v>10</v>
      </c>
      <c r="C401" t="s">
        <v>130</v>
      </c>
      <c r="D401" t="s">
        <v>126</v>
      </c>
      <c r="E401" t="s">
        <v>126</v>
      </c>
      <c r="F401" t="s">
        <v>10</v>
      </c>
      <c r="G401" t="s">
        <v>96</v>
      </c>
      <c r="H401" s="11">
        <v>45248</v>
      </c>
      <c r="I401" t="s">
        <v>212</v>
      </c>
      <c r="J401">
        <v>17</v>
      </c>
      <c r="K401">
        <v>10</v>
      </c>
      <c r="L401">
        <v>245</v>
      </c>
      <c r="M401">
        <v>3</v>
      </c>
      <c r="N401">
        <v>186</v>
      </c>
      <c r="O401">
        <v>2</v>
      </c>
      <c r="P401" t="s">
        <v>28</v>
      </c>
      <c r="Q401" t="s">
        <v>27</v>
      </c>
      <c r="R401" t="s">
        <v>69</v>
      </c>
      <c r="S401" t="s">
        <v>68</v>
      </c>
    </row>
    <row r="402" spans="1:19" x14ac:dyDescent="0.2">
      <c r="A402">
        <v>2001</v>
      </c>
      <c r="B402">
        <v>10</v>
      </c>
      <c r="C402" t="s">
        <v>118</v>
      </c>
      <c r="D402" t="s">
        <v>177</v>
      </c>
      <c r="E402" t="s">
        <v>177</v>
      </c>
      <c r="F402" t="s">
        <v>10</v>
      </c>
      <c r="G402" t="s">
        <v>96</v>
      </c>
      <c r="H402" s="11">
        <v>45248</v>
      </c>
      <c r="I402" t="s">
        <v>167</v>
      </c>
      <c r="J402">
        <v>24</v>
      </c>
      <c r="K402">
        <v>17</v>
      </c>
      <c r="L402">
        <v>482</v>
      </c>
      <c r="M402">
        <v>3</v>
      </c>
      <c r="N402">
        <v>230</v>
      </c>
      <c r="O402">
        <v>3</v>
      </c>
      <c r="P402" t="s">
        <v>44</v>
      </c>
      <c r="Q402" t="s">
        <v>43</v>
      </c>
      <c r="R402" t="s">
        <v>63</v>
      </c>
      <c r="S402" t="s">
        <v>62</v>
      </c>
    </row>
    <row r="403" spans="1:19" x14ac:dyDescent="0.2">
      <c r="A403">
        <v>2001</v>
      </c>
      <c r="B403">
        <v>10</v>
      </c>
      <c r="C403" t="s">
        <v>112</v>
      </c>
      <c r="D403" t="s">
        <v>127</v>
      </c>
      <c r="E403" t="s">
        <v>112</v>
      </c>
      <c r="F403" t="s">
        <v>10</v>
      </c>
      <c r="G403" t="s">
        <v>143</v>
      </c>
      <c r="H403" s="11">
        <v>45249</v>
      </c>
      <c r="I403" t="s">
        <v>293</v>
      </c>
      <c r="J403">
        <v>28</v>
      </c>
      <c r="K403">
        <v>16</v>
      </c>
      <c r="L403">
        <v>359</v>
      </c>
      <c r="M403">
        <v>3</v>
      </c>
      <c r="N403">
        <v>358</v>
      </c>
      <c r="O403">
        <v>2</v>
      </c>
      <c r="P403" t="s">
        <v>42</v>
      </c>
      <c r="Q403" t="s">
        <v>41</v>
      </c>
      <c r="R403" t="s">
        <v>48</v>
      </c>
      <c r="S403" t="s">
        <v>47</v>
      </c>
    </row>
    <row r="404" spans="1:19" x14ac:dyDescent="0.2">
      <c r="A404">
        <v>2001</v>
      </c>
      <c r="B404">
        <v>11</v>
      </c>
      <c r="C404" t="s">
        <v>140</v>
      </c>
      <c r="D404" t="s">
        <v>101</v>
      </c>
      <c r="E404" t="s">
        <v>101</v>
      </c>
      <c r="F404" t="s">
        <v>10</v>
      </c>
      <c r="G404" t="s">
        <v>146</v>
      </c>
      <c r="H404" s="11">
        <v>45252</v>
      </c>
      <c r="I404" t="s">
        <v>201</v>
      </c>
      <c r="J404">
        <v>29</v>
      </c>
      <c r="K404">
        <v>27</v>
      </c>
      <c r="L404">
        <v>339</v>
      </c>
      <c r="M404">
        <v>2</v>
      </c>
      <c r="N404">
        <v>360</v>
      </c>
      <c r="O404">
        <v>2</v>
      </c>
      <c r="P404" t="s">
        <v>30</v>
      </c>
      <c r="Q404" t="s">
        <v>29</v>
      </c>
      <c r="R404" t="s">
        <v>32</v>
      </c>
      <c r="S404" t="s">
        <v>31</v>
      </c>
    </row>
    <row r="405" spans="1:19" x14ac:dyDescent="0.2">
      <c r="A405">
        <v>2001</v>
      </c>
      <c r="B405">
        <v>11</v>
      </c>
      <c r="C405" t="s">
        <v>125</v>
      </c>
      <c r="D405" t="s">
        <v>130</v>
      </c>
      <c r="E405" t="s">
        <v>130</v>
      </c>
      <c r="F405" t="s">
        <v>10</v>
      </c>
      <c r="G405" t="s">
        <v>146</v>
      </c>
      <c r="H405" s="11">
        <v>45252</v>
      </c>
      <c r="I405" t="s">
        <v>212</v>
      </c>
      <c r="J405">
        <v>26</v>
      </c>
      <c r="K405">
        <v>24</v>
      </c>
      <c r="L405">
        <v>279</v>
      </c>
      <c r="M405">
        <v>1</v>
      </c>
      <c r="N405">
        <v>191</v>
      </c>
      <c r="O405">
        <v>2</v>
      </c>
      <c r="P405" t="s">
        <v>26</v>
      </c>
      <c r="Q405" t="s">
        <v>25</v>
      </c>
      <c r="R405" t="s">
        <v>28</v>
      </c>
      <c r="S405" t="s">
        <v>27</v>
      </c>
    </row>
    <row r="406" spans="1:19" x14ac:dyDescent="0.2">
      <c r="A406">
        <v>2001</v>
      </c>
      <c r="B406">
        <v>11</v>
      </c>
      <c r="C406" t="s">
        <v>97</v>
      </c>
      <c r="D406" t="s">
        <v>105</v>
      </c>
      <c r="E406" t="s">
        <v>97</v>
      </c>
      <c r="F406" t="s">
        <v>10</v>
      </c>
      <c r="G406" t="s">
        <v>96</v>
      </c>
      <c r="H406" s="11">
        <v>45255</v>
      </c>
      <c r="I406" t="s">
        <v>132</v>
      </c>
      <c r="J406">
        <v>19</v>
      </c>
      <c r="K406">
        <v>7</v>
      </c>
      <c r="L406">
        <v>433</v>
      </c>
      <c r="M406">
        <v>0</v>
      </c>
      <c r="N406">
        <v>204</v>
      </c>
      <c r="O406">
        <v>0</v>
      </c>
      <c r="P406" t="s">
        <v>38</v>
      </c>
      <c r="Q406" t="s">
        <v>37</v>
      </c>
      <c r="R406" t="s">
        <v>61</v>
      </c>
      <c r="S406" t="s">
        <v>60</v>
      </c>
    </row>
    <row r="407" spans="1:19" x14ac:dyDescent="0.2">
      <c r="A407">
        <v>2001</v>
      </c>
      <c r="B407">
        <v>11</v>
      </c>
      <c r="C407" t="s">
        <v>129</v>
      </c>
      <c r="D407" t="s">
        <v>98</v>
      </c>
      <c r="E407" t="s">
        <v>98</v>
      </c>
      <c r="F407" t="s">
        <v>10</v>
      </c>
      <c r="G407" t="s">
        <v>96</v>
      </c>
      <c r="H407" s="11">
        <v>45255</v>
      </c>
      <c r="I407" t="s">
        <v>132</v>
      </c>
      <c r="J407">
        <v>40</v>
      </c>
      <c r="K407">
        <v>21</v>
      </c>
      <c r="L407">
        <v>340</v>
      </c>
      <c r="M407">
        <v>1</v>
      </c>
      <c r="N407">
        <v>491</v>
      </c>
      <c r="O407">
        <v>5</v>
      </c>
      <c r="P407" t="s">
        <v>34</v>
      </c>
      <c r="Q407" t="s">
        <v>33</v>
      </c>
      <c r="R407" t="s">
        <v>59</v>
      </c>
      <c r="S407" t="s">
        <v>58</v>
      </c>
    </row>
    <row r="408" spans="1:19" x14ac:dyDescent="0.2">
      <c r="A408">
        <v>2001</v>
      </c>
      <c r="B408">
        <v>11</v>
      </c>
      <c r="C408" t="s">
        <v>119</v>
      </c>
      <c r="D408" t="s">
        <v>137</v>
      </c>
      <c r="E408" t="s">
        <v>137</v>
      </c>
      <c r="F408" t="s">
        <v>10</v>
      </c>
      <c r="G408" t="s">
        <v>96</v>
      </c>
      <c r="H408" s="11">
        <v>45255</v>
      </c>
      <c r="I408" t="s">
        <v>157</v>
      </c>
      <c r="J408">
        <v>34</v>
      </c>
      <c r="K408">
        <v>27</v>
      </c>
      <c r="L408">
        <v>362</v>
      </c>
      <c r="M408">
        <v>1</v>
      </c>
      <c r="N408">
        <v>422</v>
      </c>
      <c r="O408">
        <v>3</v>
      </c>
      <c r="P408" t="s">
        <v>16</v>
      </c>
      <c r="Q408" t="s">
        <v>15</v>
      </c>
      <c r="R408" t="s">
        <v>40</v>
      </c>
      <c r="S408" t="s">
        <v>39</v>
      </c>
    </row>
    <row r="409" spans="1:19" x14ac:dyDescent="0.2">
      <c r="A409">
        <v>2001</v>
      </c>
      <c r="B409">
        <v>11</v>
      </c>
      <c r="C409" t="s">
        <v>142</v>
      </c>
      <c r="D409" t="s">
        <v>138</v>
      </c>
      <c r="E409" t="s">
        <v>138</v>
      </c>
      <c r="F409" t="s">
        <v>10</v>
      </c>
      <c r="G409" t="s">
        <v>96</v>
      </c>
      <c r="H409" s="11">
        <v>45255</v>
      </c>
      <c r="I409" t="s">
        <v>157</v>
      </c>
      <c r="J409">
        <v>10</v>
      </c>
      <c r="K409">
        <v>7</v>
      </c>
      <c r="L409">
        <v>239</v>
      </c>
      <c r="M409">
        <v>0</v>
      </c>
      <c r="N409">
        <v>247</v>
      </c>
      <c r="O409">
        <v>2</v>
      </c>
      <c r="P409" t="s">
        <v>18</v>
      </c>
      <c r="Q409" t="s">
        <v>17</v>
      </c>
      <c r="R409" t="s">
        <v>12</v>
      </c>
      <c r="S409" t="s">
        <v>11</v>
      </c>
    </row>
    <row r="410" spans="1:19" x14ac:dyDescent="0.2">
      <c r="A410">
        <v>2001</v>
      </c>
      <c r="B410">
        <v>11</v>
      </c>
      <c r="C410" t="s">
        <v>135</v>
      </c>
      <c r="D410" t="s">
        <v>134</v>
      </c>
      <c r="E410" t="s">
        <v>135</v>
      </c>
      <c r="F410" t="s">
        <v>10</v>
      </c>
      <c r="G410" t="s">
        <v>96</v>
      </c>
      <c r="H410" s="11">
        <v>45255</v>
      </c>
      <c r="I410" t="s">
        <v>156</v>
      </c>
      <c r="J410">
        <v>18</v>
      </c>
      <c r="K410">
        <v>0</v>
      </c>
      <c r="L410">
        <v>249</v>
      </c>
      <c r="M410">
        <v>3</v>
      </c>
      <c r="N410">
        <v>191</v>
      </c>
      <c r="O410">
        <v>7</v>
      </c>
      <c r="P410" t="s">
        <v>24</v>
      </c>
      <c r="Q410" t="s">
        <v>23</v>
      </c>
      <c r="R410" t="s">
        <v>22</v>
      </c>
      <c r="S410" t="s">
        <v>21</v>
      </c>
    </row>
    <row r="411" spans="1:19" x14ac:dyDescent="0.2">
      <c r="A411">
        <v>2001</v>
      </c>
      <c r="B411">
        <v>11</v>
      </c>
      <c r="C411" t="s">
        <v>114</v>
      </c>
      <c r="D411" t="s">
        <v>126</v>
      </c>
      <c r="E411" t="s">
        <v>126</v>
      </c>
      <c r="F411" t="s">
        <v>10</v>
      </c>
      <c r="G411" t="s">
        <v>96</v>
      </c>
      <c r="H411" s="11">
        <v>45255</v>
      </c>
      <c r="I411" t="s">
        <v>156</v>
      </c>
      <c r="J411">
        <v>13</v>
      </c>
      <c r="K411">
        <v>3</v>
      </c>
      <c r="L411">
        <v>240</v>
      </c>
      <c r="M411">
        <v>0</v>
      </c>
      <c r="N411">
        <v>186</v>
      </c>
      <c r="O411">
        <v>0</v>
      </c>
      <c r="P411" t="s">
        <v>53</v>
      </c>
      <c r="Q411" t="s">
        <v>52</v>
      </c>
      <c r="R411" t="s">
        <v>69</v>
      </c>
      <c r="S411" t="s">
        <v>68</v>
      </c>
    </row>
    <row r="412" spans="1:19" x14ac:dyDescent="0.2">
      <c r="A412">
        <v>2001</v>
      </c>
      <c r="B412">
        <v>11</v>
      </c>
      <c r="C412" t="s">
        <v>104</v>
      </c>
      <c r="D412" t="s">
        <v>124</v>
      </c>
      <c r="E412" t="s">
        <v>124</v>
      </c>
      <c r="F412" t="s">
        <v>10</v>
      </c>
      <c r="G412" t="s">
        <v>96</v>
      </c>
      <c r="H412" s="11">
        <v>45255</v>
      </c>
      <c r="I412" t="s">
        <v>116</v>
      </c>
      <c r="J412">
        <v>34</v>
      </c>
      <c r="K412">
        <v>24</v>
      </c>
      <c r="L412">
        <v>377</v>
      </c>
      <c r="M412">
        <v>0</v>
      </c>
      <c r="N412">
        <v>405</v>
      </c>
      <c r="O412">
        <v>2</v>
      </c>
      <c r="P412" t="s">
        <v>67</v>
      </c>
      <c r="Q412" t="s">
        <v>66</v>
      </c>
      <c r="R412" t="s">
        <v>55</v>
      </c>
      <c r="S412" t="s">
        <v>54</v>
      </c>
    </row>
    <row r="413" spans="1:19" x14ac:dyDescent="0.2">
      <c r="A413">
        <v>2001</v>
      </c>
      <c r="B413">
        <v>11</v>
      </c>
      <c r="C413" t="s">
        <v>118</v>
      </c>
      <c r="D413" t="s">
        <v>117</v>
      </c>
      <c r="E413" t="s">
        <v>118</v>
      </c>
      <c r="F413" t="s">
        <v>10</v>
      </c>
      <c r="G413" t="s">
        <v>96</v>
      </c>
      <c r="H413" s="11">
        <v>45255</v>
      </c>
      <c r="I413" t="s">
        <v>144</v>
      </c>
      <c r="J413">
        <v>34</v>
      </c>
      <c r="K413">
        <v>17</v>
      </c>
      <c r="L413">
        <v>432</v>
      </c>
      <c r="M413">
        <v>0</v>
      </c>
      <c r="N413">
        <v>428</v>
      </c>
      <c r="O413">
        <v>2</v>
      </c>
      <c r="P413" t="s">
        <v>44</v>
      </c>
      <c r="Q413" t="s">
        <v>43</v>
      </c>
      <c r="R413" t="s">
        <v>46</v>
      </c>
      <c r="S413" t="s">
        <v>45</v>
      </c>
    </row>
    <row r="414" spans="1:19" x14ac:dyDescent="0.2">
      <c r="A414">
        <v>2001</v>
      </c>
      <c r="B414">
        <v>11</v>
      </c>
      <c r="C414" t="s">
        <v>153</v>
      </c>
      <c r="D414" t="s">
        <v>123</v>
      </c>
      <c r="E414" t="s">
        <v>123</v>
      </c>
      <c r="F414" t="s">
        <v>10</v>
      </c>
      <c r="G414" t="s">
        <v>96</v>
      </c>
      <c r="H414" s="11">
        <v>45255</v>
      </c>
      <c r="I414" t="s">
        <v>144</v>
      </c>
      <c r="J414">
        <v>20</v>
      </c>
      <c r="K414">
        <v>17</v>
      </c>
      <c r="L414">
        <v>298</v>
      </c>
      <c r="M414">
        <v>2</v>
      </c>
      <c r="N414">
        <v>392</v>
      </c>
      <c r="O414">
        <v>1</v>
      </c>
      <c r="P414" t="s">
        <v>57</v>
      </c>
      <c r="Q414" t="s">
        <v>56</v>
      </c>
      <c r="R414" t="s">
        <v>9</v>
      </c>
      <c r="S414" t="s">
        <v>8</v>
      </c>
    </row>
    <row r="415" spans="1:19" x14ac:dyDescent="0.2">
      <c r="A415">
        <v>2001</v>
      </c>
      <c r="B415">
        <v>11</v>
      </c>
      <c r="C415" t="s">
        <v>128</v>
      </c>
      <c r="D415" t="s">
        <v>110</v>
      </c>
      <c r="E415" t="s">
        <v>110</v>
      </c>
      <c r="F415" t="s">
        <v>10</v>
      </c>
      <c r="G415" t="s">
        <v>96</v>
      </c>
      <c r="H415" s="11">
        <v>45255</v>
      </c>
      <c r="I415" t="s">
        <v>212</v>
      </c>
      <c r="J415">
        <v>24</v>
      </c>
      <c r="K415">
        <v>21</v>
      </c>
      <c r="L415">
        <v>361</v>
      </c>
      <c r="M415">
        <v>2</v>
      </c>
      <c r="N415">
        <v>305</v>
      </c>
      <c r="O415">
        <v>0</v>
      </c>
      <c r="P415" t="s">
        <v>36</v>
      </c>
      <c r="Q415" t="s">
        <v>35</v>
      </c>
      <c r="R415" t="s">
        <v>14</v>
      </c>
      <c r="S415" t="s">
        <v>13</v>
      </c>
    </row>
    <row r="416" spans="1:19" x14ac:dyDescent="0.2">
      <c r="A416">
        <v>2001</v>
      </c>
      <c r="B416">
        <v>11</v>
      </c>
      <c r="C416" t="s">
        <v>127</v>
      </c>
      <c r="D416" t="s">
        <v>131</v>
      </c>
      <c r="E416" t="s">
        <v>131</v>
      </c>
      <c r="F416" t="s">
        <v>10</v>
      </c>
      <c r="G416" t="s">
        <v>96</v>
      </c>
      <c r="H416" s="11">
        <v>45255</v>
      </c>
      <c r="I416" t="s">
        <v>212</v>
      </c>
      <c r="J416">
        <v>28</v>
      </c>
      <c r="K416">
        <v>10</v>
      </c>
      <c r="L416">
        <v>339</v>
      </c>
      <c r="M416">
        <v>0</v>
      </c>
      <c r="N416">
        <v>313</v>
      </c>
      <c r="O416">
        <v>0</v>
      </c>
      <c r="P416" t="s">
        <v>48</v>
      </c>
      <c r="Q416" t="s">
        <v>47</v>
      </c>
      <c r="R416" t="s">
        <v>51</v>
      </c>
      <c r="S416" t="s">
        <v>50</v>
      </c>
    </row>
    <row r="417" spans="1:19" x14ac:dyDescent="0.2">
      <c r="A417">
        <v>2001</v>
      </c>
      <c r="B417">
        <v>11</v>
      </c>
      <c r="C417" t="s">
        <v>112</v>
      </c>
      <c r="D417" t="s">
        <v>136</v>
      </c>
      <c r="E417" t="s">
        <v>136</v>
      </c>
      <c r="F417" t="s">
        <v>10</v>
      </c>
      <c r="G417" t="s">
        <v>96</v>
      </c>
      <c r="H417" s="11">
        <v>45255</v>
      </c>
      <c r="I417" t="s">
        <v>167</v>
      </c>
      <c r="J417">
        <v>13</v>
      </c>
      <c r="K417">
        <v>6</v>
      </c>
      <c r="L417">
        <v>235</v>
      </c>
      <c r="M417">
        <v>1</v>
      </c>
      <c r="N417">
        <v>316</v>
      </c>
      <c r="O417">
        <v>1</v>
      </c>
      <c r="P417" t="s">
        <v>42</v>
      </c>
      <c r="Q417" t="s">
        <v>41</v>
      </c>
      <c r="R417" t="s">
        <v>20</v>
      </c>
      <c r="S417" t="s">
        <v>19</v>
      </c>
    </row>
    <row r="418" spans="1:19" x14ac:dyDescent="0.2">
      <c r="A418">
        <v>2001</v>
      </c>
      <c r="B418">
        <v>11</v>
      </c>
      <c r="C418" t="s">
        <v>177</v>
      </c>
      <c r="D418" t="s">
        <v>139</v>
      </c>
      <c r="E418" t="s">
        <v>139</v>
      </c>
      <c r="F418" t="s">
        <v>10</v>
      </c>
      <c r="G418" t="s">
        <v>143</v>
      </c>
      <c r="H418" s="11">
        <v>45256</v>
      </c>
      <c r="I418" t="s">
        <v>293</v>
      </c>
      <c r="J418">
        <v>24</v>
      </c>
      <c r="K418">
        <v>17</v>
      </c>
      <c r="L418">
        <v>264</v>
      </c>
      <c r="M418">
        <v>1</v>
      </c>
      <c r="N418">
        <v>345</v>
      </c>
      <c r="O418">
        <v>6</v>
      </c>
      <c r="P418" t="s">
        <v>63</v>
      </c>
      <c r="Q418" t="s">
        <v>62</v>
      </c>
      <c r="R418" t="s">
        <v>65</v>
      </c>
      <c r="S418" t="s">
        <v>64</v>
      </c>
    </row>
    <row r="419" spans="1:19" x14ac:dyDescent="0.2">
      <c r="A419">
        <v>2001</v>
      </c>
      <c r="B419">
        <v>12</v>
      </c>
      <c r="C419" t="s">
        <v>97</v>
      </c>
      <c r="D419" t="s">
        <v>114</v>
      </c>
      <c r="E419" t="s">
        <v>114</v>
      </c>
      <c r="F419" t="s">
        <v>10</v>
      </c>
      <c r="G419" t="s">
        <v>146</v>
      </c>
      <c r="H419" s="11">
        <v>45259</v>
      </c>
      <c r="I419" t="s">
        <v>151</v>
      </c>
      <c r="J419">
        <v>23</v>
      </c>
      <c r="K419">
        <v>10</v>
      </c>
      <c r="L419">
        <v>378</v>
      </c>
      <c r="M419">
        <v>1</v>
      </c>
      <c r="N419">
        <v>291</v>
      </c>
      <c r="O419">
        <v>3</v>
      </c>
      <c r="P419" t="s">
        <v>38</v>
      </c>
      <c r="Q419" t="s">
        <v>37</v>
      </c>
      <c r="R419" t="s">
        <v>53</v>
      </c>
      <c r="S419" t="s">
        <v>52</v>
      </c>
    </row>
    <row r="420" spans="1:19" x14ac:dyDescent="0.2">
      <c r="A420">
        <v>2001</v>
      </c>
      <c r="B420">
        <v>12</v>
      </c>
      <c r="C420" t="s">
        <v>124</v>
      </c>
      <c r="D420" t="s">
        <v>112</v>
      </c>
      <c r="E420" t="s">
        <v>124</v>
      </c>
      <c r="F420" t="s">
        <v>10</v>
      </c>
      <c r="G420" t="s">
        <v>96</v>
      </c>
      <c r="H420" s="11">
        <v>45262</v>
      </c>
      <c r="I420" t="s">
        <v>179</v>
      </c>
      <c r="J420">
        <v>21</v>
      </c>
      <c r="K420">
        <v>16</v>
      </c>
      <c r="L420">
        <v>364</v>
      </c>
      <c r="M420">
        <v>2</v>
      </c>
      <c r="N420">
        <v>385</v>
      </c>
      <c r="O420">
        <v>3</v>
      </c>
      <c r="P420" t="s">
        <v>55</v>
      </c>
      <c r="Q420" t="s">
        <v>54</v>
      </c>
      <c r="R420" t="s">
        <v>42</v>
      </c>
      <c r="S420" t="s">
        <v>41</v>
      </c>
    </row>
    <row r="421" spans="1:19" x14ac:dyDescent="0.2">
      <c r="A421">
        <v>2001</v>
      </c>
      <c r="B421">
        <v>12</v>
      </c>
      <c r="C421" t="s">
        <v>110</v>
      </c>
      <c r="D421" t="s">
        <v>129</v>
      </c>
      <c r="E421" t="s">
        <v>110</v>
      </c>
      <c r="F421" t="s">
        <v>10</v>
      </c>
      <c r="G421" t="s">
        <v>96</v>
      </c>
      <c r="H421" s="11">
        <v>45262</v>
      </c>
      <c r="I421" t="s">
        <v>157</v>
      </c>
      <c r="J421">
        <v>39</v>
      </c>
      <c r="K421">
        <v>27</v>
      </c>
      <c r="L421">
        <v>398</v>
      </c>
      <c r="M421">
        <v>4</v>
      </c>
      <c r="N421">
        <v>314</v>
      </c>
      <c r="O421">
        <v>4</v>
      </c>
      <c r="P421" t="s">
        <v>14</v>
      </c>
      <c r="Q421" t="s">
        <v>13</v>
      </c>
      <c r="R421" t="s">
        <v>34</v>
      </c>
      <c r="S421" t="s">
        <v>33</v>
      </c>
    </row>
    <row r="422" spans="1:19" x14ac:dyDescent="0.2">
      <c r="A422">
        <v>2001</v>
      </c>
      <c r="B422">
        <v>12</v>
      </c>
      <c r="C422" t="s">
        <v>135</v>
      </c>
      <c r="D422" t="s">
        <v>104</v>
      </c>
      <c r="E422" t="s">
        <v>104</v>
      </c>
      <c r="F422" t="s">
        <v>10</v>
      </c>
      <c r="G422" t="s">
        <v>96</v>
      </c>
      <c r="H422" s="11">
        <v>45262</v>
      </c>
      <c r="I422" t="s">
        <v>157</v>
      </c>
      <c r="J422">
        <v>31</v>
      </c>
      <c r="K422">
        <v>15</v>
      </c>
      <c r="L422">
        <v>383</v>
      </c>
      <c r="M422">
        <v>0</v>
      </c>
      <c r="N422">
        <v>282</v>
      </c>
      <c r="O422">
        <v>3</v>
      </c>
      <c r="P422" t="s">
        <v>24</v>
      </c>
      <c r="Q422" t="s">
        <v>23</v>
      </c>
      <c r="R422" t="s">
        <v>67</v>
      </c>
      <c r="S422" t="s">
        <v>66</v>
      </c>
    </row>
    <row r="423" spans="1:19" x14ac:dyDescent="0.2">
      <c r="A423">
        <v>2001</v>
      </c>
      <c r="B423">
        <v>12</v>
      </c>
      <c r="C423" t="s">
        <v>134</v>
      </c>
      <c r="D423" t="s">
        <v>139</v>
      </c>
      <c r="E423" t="s">
        <v>139</v>
      </c>
      <c r="F423" t="s">
        <v>10</v>
      </c>
      <c r="G423" t="s">
        <v>96</v>
      </c>
      <c r="H423" s="11">
        <v>45262</v>
      </c>
      <c r="I423" t="s">
        <v>157</v>
      </c>
      <c r="J423">
        <v>16</v>
      </c>
      <c r="K423">
        <v>13</v>
      </c>
      <c r="L423">
        <v>264</v>
      </c>
      <c r="M423">
        <v>1</v>
      </c>
      <c r="N423">
        <v>201</v>
      </c>
      <c r="O423">
        <v>2</v>
      </c>
      <c r="P423" t="s">
        <v>22</v>
      </c>
      <c r="Q423" t="s">
        <v>21</v>
      </c>
      <c r="R423" t="s">
        <v>65</v>
      </c>
      <c r="S423" t="s">
        <v>64</v>
      </c>
    </row>
    <row r="424" spans="1:19" x14ac:dyDescent="0.2">
      <c r="A424">
        <v>2001</v>
      </c>
      <c r="B424">
        <v>12</v>
      </c>
      <c r="C424" t="s">
        <v>137</v>
      </c>
      <c r="D424" t="s">
        <v>130</v>
      </c>
      <c r="E424" t="s">
        <v>137</v>
      </c>
      <c r="F424" t="s">
        <v>10</v>
      </c>
      <c r="G424" t="s">
        <v>96</v>
      </c>
      <c r="H424" s="11">
        <v>45262</v>
      </c>
      <c r="I424" t="s">
        <v>157</v>
      </c>
      <c r="J424">
        <v>21</v>
      </c>
      <c r="K424">
        <v>10</v>
      </c>
      <c r="L424">
        <v>218</v>
      </c>
      <c r="M424">
        <v>1</v>
      </c>
      <c r="N424">
        <v>273</v>
      </c>
      <c r="O424">
        <v>2</v>
      </c>
      <c r="P424" t="s">
        <v>40</v>
      </c>
      <c r="Q424" t="s">
        <v>39</v>
      </c>
      <c r="R424" t="s">
        <v>28</v>
      </c>
      <c r="S424" t="s">
        <v>27</v>
      </c>
    </row>
    <row r="425" spans="1:19" x14ac:dyDescent="0.2">
      <c r="A425">
        <v>2001</v>
      </c>
      <c r="B425">
        <v>12</v>
      </c>
      <c r="C425" t="s">
        <v>133</v>
      </c>
      <c r="D425" t="s">
        <v>118</v>
      </c>
      <c r="E425" t="s">
        <v>118</v>
      </c>
      <c r="F425" t="s">
        <v>10</v>
      </c>
      <c r="G425" t="s">
        <v>96</v>
      </c>
      <c r="H425" s="11">
        <v>45262</v>
      </c>
      <c r="I425" t="s">
        <v>157</v>
      </c>
      <c r="J425">
        <v>17</v>
      </c>
      <c r="K425">
        <v>16</v>
      </c>
      <c r="L425">
        <v>264</v>
      </c>
      <c r="M425">
        <v>0</v>
      </c>
      <c r="N425">
        <v>288</v>
      </c>
      <c r="O425">
        <v>2</v>
      </c>
      <c r="P425" t="s">
        <v>49</v>
      </c>
      <c r="Q425" t="s">
        <v>47</v>
      </c>
      <c r="R425" t="s">
        <v>44</v>
      </c>
      <c r="S425" t="s">
        <v>43</v>
      </c>
    </row>
    <row r="426" spans="1:19" x14ac:dyDescent="0.2">
      <c r="A426">
        <v>2001</v>
      </c>
      <c r="B426">
        <v>12</v>
      </c>
      <c r="C426" t="s">
        <v>136</v>
      </c>
      <c r="D426" t="s">
        <v>140</v>
      </c>
      <c r="E426" t="s">
        <v>136</v>
      </c>
      <c r="F426" t="s">
        <v>10</v>
      </c>
      <c r="G426" t="s">
        <v>96</v>
      </c>
      <c r="H426" s="11">
        <v>45262</v>
      </c>
      <c r="I426" t="s">
        <v>156</v>
      </c>
      <c r="J426">
        <v>13</v>
      </c>
      <c r="K426">
        <v>10</v>
      </c>
      <c r="L426">
        <v>232</v>
      </c>
      <c r="M426">
        <v>1</v>
      </c>
      <c r="N426">
        <v>295</v>
      </c>
      <c r="O426">
        <v>1</v>
      </c>
      <c r="P426" t="s">
        <v>20</v>
      </c>
      <c r="Q426" t="s">
        <v>19</v>
      </c>
      <c r="R426" t="s">
        <v>30</v>
      </c>
      <c r="S426" t="s">
        <v>29</v>
      </c>
    </row>
    <row r="427" spans="1:19" x14ac:dyDescent="0.2">
      <c r="A427">
        <v>2001</v>
      </c>
      <c r="B427">
        <v>12</v>
      </c>
      <c r="C427" t="s">
        <v>117</v>
      </c>
      <c r="D427" t="s">
        <v>142</v>
      </c>
      <c r="E427" t="s">
        <v>117</v>
      </c>
      <c r="F427" t="s">
        <v>10</v>
      </c>
      <c r="G427" t="s">
        <v>96</v>
      </c>
      <c r="H427" s="11">
        <v>45262</v>
      </c>
      <c r="I427" t="s">
        <v>156</v>
      </c>
      <c r="J427">
        <v>27</v>
      </c>
      <c r="K427">
        <v>23</v>
      </c>
      <c r="L427">
        <v>432</v>
      </c>
      <c r="M427">
        <v>2</v>
      </c>
      <c r="N427">
        <v>150</v>
      </c>
      <c r="O427">
        <v>1</v>
      </c>
      <c r="P427" t="s">
        <v>46</v>
      </c>
      <c r="Q427" t="s">
        <v>45</v>
      </c>
      <c r="R427" t="s">
        <v>18</v>
      </c>
      <c r="S427" t="s">
        <v>17</v>
      </c>
    </row>
    <row r="428" spans="1:19" x14ac:dyDescent="0.2">
      <c r="A428">
        <v>2001</v>
      </c>
      <c r="B428">
        <v>12</v>
      </c>
      <c r="C428" t="s">
        <v>105</v>
      </c>
      <c r="D428" t="s">
        <v>153</v>
      </c>
      <c r="E428" t="s">
        <v>105</v>
      </c>
      <c r="F428" t="s">
        <v>10</v>
      </c>
      <c r="G428" t="s">
        <v>96</v>
      </c>
      <c r="H428" s="11">
        <v>45262</v>
      </c>
      <c r="I428" t="s">
        <v>144</v>
      </c>
      <c r="J428">
        <v>13</v>
      </c>
      <c r="K428">
        <v>10</v>
      </c>
      <c r="L428">
        <v>309</v>
      </c>
      <c r="M428">
        <v>0</v>
      </c>
      <c r="N428">
        <v>292</v>
      </c>
      <c r="O428">
        <v>3</v>
      </c>
      <c r="P428" t="s">
        <v>61</v>
      </c>
      <c r="Q428" t="s">
        <v>60</v>
      </c>
      <c r="R428" t="s">
        <v>57</v>
      </c>
      <c r="S428" t="s">
        <v>56</v>
      </c>
    </row>
    <row r="429" spans="1:19" x14ac:dyDescent="0.2">
      <c r="A429">
        <v>2001</v>
      </c>
      <c r="B429">
        <v>12</v>
      </c>
      <c r="C429" t="s">
        <v>126</v>
      </c>
      <c r="D429" t="s">
        <v>125</v>
      </c>
      <c r="E429" t="s">
        <v>125</v>
      </c>
      <c r="F429" t="s">
        <v>10</v>
      </c>
      <c r="G429" t="s">
        <v>96</v>
      </c>
      <c r="H429" s="11">
        <v>45262</v>
      </c>
      <c r="I429" t="s">
        <v>212</v>
      </c>
      <c r="J429">
        <v>20</v>
      </c>
      <c r="K429">
        <v>14</v>
      </c>
      <c r="L429">
        <v>337</v>
      </c>
      <c r="M429">
        <v>1</v>
      </c>
      <c r="N429">
        <v>277</v>
      </c>
      <c r="O429">
        <v>1</v>
      </c>
      <c r="P429" t="s">
        <v>69</v>
      </c>
      <c r="Q429" t="s">
        <v>68</v>
      </c>
      <c r="R429" t="s">
        <v>26</v>
      </c>
      <c r="S429" t="s">
        <v>25</v>
      </c>
    </row>
    <row r="430" spans="1:19" x14ac:dyDescent="0.2">
      <c r="A430">
        <v>2001</v>
      </c>
      <c r="B430">
        <v>12</v>
      </c>
      <c r="C430" t="s">
        <v>131</v>
      </c>
      <c r="D430" t="s">
        <v>123</v>
      </c>
      <c r="E430" t="s">
        <v>123</v>
      </c>
      <c r="F430" t="s">
        <v>10</v>
      </c>
      <c r="G430" t="s">
        <v>96</v>
      </c>
      <c r="H430" s="11">
        <v>45262</v>
      </c>
      <c r="I430" t="s">
        <v>212</v>
      </c>
      <c r="J430">
        <v>34</v>
      </c>
      <c r="K430">
        <v>31</v>
      </c>
      <c r="L430">
        <v>390</v>
      </c>
      <c r="M430">
        <v>1</v>
      </c>
      <c r="N430">
        <v>436</v>
      </c>
      <c r="O430">
        <v>3</v>
      </c>
      <c r="P430" t="s">
        <v>51</v>
      </c>
      <c r="Q430" t="s">
        <v>50</v>
      </c>
      <c r="R430" t="s">
        <v>9</v>
      </c>
      <c r="S430" t="s">
        <v>8</v>
      </c>
    </row>
    <row r="431" spans="1:19" x14ac:dyDescent="0.2">
      <c r="A431">
        <v>2001</v>
      </c>
      <c r="B431">
        <v>12</v>
      </c>
      <c r="C431" t="s">
        <v>138</v>
      </c>
      <c r="D431" t="s">
        <v>177</v>
      </c>
      <c r="E431" t="s">
        <v>177</v>
      </c>
      <c r="F431" t="s">
        <v>10</v>
      </c>
      <c r="G431" t="s">
        <v>96</v>
      </c>
      <c r="H431" s="11">
        <v>45262</v>
      </c>
      <c r="I431" t="s">
        <v>212</v>
      </c>
      <c r="J431">
        <v>35</v>
      </c>
      <c r="K431">
        <v>6</v>
      </c>
      <c r="L431">
        <v>422</v>
      </c>
      <c r="M431">
        <v>0</v>
      </c>
      <c r="N431">
        <v>320</v>
      </c>
      <c r="O431">
        <v>2</v>
      </c>
      <c r="P431" t="s">
        <v>12</v>
      </c>
      <c r="Q431" t="s">
        <v>11</v>
      </c>
      <c r="R431" t="s">
        <v>63</v>
      </c>
      <c r="S431" t="s">
        <v>62</v>
      </c>
    </row>
    <row r="432" spans="1:19" x14ac:dyDescent="0.2">
      <c r="A432">
        <v>2001</v>
      </c>
      <c r="B432">
        <v>12</v>
      </c>
      <c r="C432" t="s">
        <v>98</v>
      </c>
      <c r="D432" t="s">
        <v>119</v>
      </c>
      <c r="E432" t="s">
        <v>98</v>
      </c>
      <c r="F432" t="s">
        <v>10</v>
      </c>
      <c r="G432" t="s">
        <v>96</v>
      </c>
      <c r="H432" s="11">
        <v>45262</v>
      </c>
      <c r="I432" t="s">
        <v>233</v>
      </c>
      <c r="J432">
        <v>35</v>
      </c>
      <c r="K432">
        <v>0</v>
      </c>
      <c r="L432">
        <v>409</v>
      </c>
      <c r="M432">
        <v>0</v>
      </c>
      <c r="N432">
        <v>191</v>
      </c>
      <c r="O432">
        <v>5</v>
      </c>
      <c r="P432" t="s">
        <v>59</v>
      </c>
      <c r="Q432" t="s">
        <v>58</v>
      </c>
      <c r="R432" t="s">
        <v>16</v>
      </c>
      <c r="S432" t="s">
        <v>15</v>
      </c>
    </row>
    <row r="433" spans="1:19" x14ac:dyDescent="0.2">
      <c r="A433">
        <v>2001</v>
      </c>
      <c r="B433">
        <v>12</v>
      </c>
      <c r="C433" t="s">
        <v>128</v>
      </c>
      <c r="D433" t="s">
        <v>101</v>
      </c>
      <c r="E433" t="s">
        <v>101</v>
      </c>
      <c r="F433" t="s">
        <v>10</v>
      </c>
      <c r="G433" t="s">
        <v>143</v>
      </c>
      <c r="H433" s="11">
        <v>45263</v>
      </c>
      <c r="I433" t="s">
        <v>278</v>
      </c>
      <c r="J433">
        <v>28</v>
      </c>
      <c r="K433">
        <v>21</v>
      </c>
      <c r="L433">
        <v>389</v>
      </c>
      <c r="M433">
        <v>1</v>
      </c>
      <c r="N433">
        <v>348</v>
      </c>
      <c r="O433">
        <v>4</v>
      </c>
      <c r="P433" t="s">
        <v>36</v>
      </c>
      <c r="Q433" t="s">
        <v>35</v>
      </c>
      <c r="R433" t="s">
        <v>32</v>
      </c>
      <c r="S433" t="s">
        <v>31</v>
      </c>
    </row>
    <row r="434" spans="1:19" x14ac:dyDescent="0.2">
      <c r="A434">
        <v>2001</v>
      </c>
      <c r="B434">
        <v>13</v>
      </c>
      <c r="C434" t="s">
        <v>112</v>
      </c>
      <c r="D434" t="s">
        <v>104</v>
      </c>
      <c r="E434" t="s">
        <v>112</v>
      </c>
      <c r="F434" t="s">
        <v>10</v>
      </c>
      <c r="G434" t="s">
        <v>96</v>
      </c>
      <c r="H434" s="11">
        <v>45269</v>
      </c>
      <c r="I434" t="s">
        <v>132</v>
      </c>
      <c r="J434">
        <v>42</v>
      </c>
      <c r="K434">
        <v>24</v>
      </c>
      <c r="L434">
        <v>496</v>
      </c>
      <c r="M434">
        <v>1</v>
      </c>
      <c r="N434">
        <v>453</v>
      </c>
      <c r="O434">
        <v>2</v>
      </c>
      <c r="P434" t="s">
        <v>42</v>
      </c>
      <c r="Q434" t="s">
        <v>41</v>
      </c>
      <c r="R434" t="s">
        <v>67</v>
      </c>
      <c r="S434" t="s">
        <v>66</v>
      </c>
    </row>
    <row r="435" spans="1:19" x14ac:dyDescent="0.2">
      <c r="A435">
        <v>2001</v>
      </c>
      <c r="B435">
        <v>13</v>
      </c>
      <c r="C435" t="s">
        <v>139</v>
      </c>
      <c r="D435" t="s">
        <v>140</v>
      </c>
      <c r="E435" t="s">
        <v>139</v>
      </c>
      <c r="F435" t="s">
        <v>10</v>
      </c>
      <c r="G435" t="s">
        <v>96</v>
      </c>
      <c r="H435" s="11">
        <v>45269</v>
      </c>
      <c r="I435" t="s">
        <v>179</v>
      </c>
      <c r="J435">
        <v>15</v>
      </c>
      <c r="K435">
        <v>12</v>
      </c>
      <c r="L435">
        <v>356</v>
      </c>
      <c r="M435">
        <v>2</v>
      </c>
      <c r="N435">
        <v>253</v>
      </c>
      <c r="O435">
        <v>1</v>
      </c>
      <c r="P435" t="s">
        <v>65</v>
      </c>
      <c r="Q435" t="s">
        <v>64</v>
      </c>
      <c r="R435" t="s">
        <v>30</v>
      </c>
      <c r="S435" t="s">
        <v>29</v>
      </c>
    </row>
    <row r="436" spans="1:19" x14ac:dyDescent="0.2">
      <c r="A436">
        <v>2001</v>
      </c>
      <c r="B436">
        <v>13</v>
      </c>
      <c r="C436" t="s">
        <v>177</v>
      </c>
      <c r="D436" t="s">
        <v>98</v>
      </c>
      <c r="E436" t="s">
        <v>177</v>
      </c>
      <c r="F436" t="s">
        <v>10</v>
      </c>
      <c r="G436" t="s">
        <v>96</v>
      </c>
      <c r="H436" s="11">
        <v>45269</v>
      </c>
      <c r="I436" t="s">
        <v>157</v>
      </c>
      <c r="J436">
        <v>27</v>
      </c>
      <c r="K436">
        <v>14</v>
      </c>
      <c r="L436">
        <v>385</v>
      </c>
      <c r="M436">
        <v>2</v>
      </c>
      <c r="N436">
        <v>220</v>
      </c>
      <c r="O436">
        <v>2</v>
      </c>
      <c r="P436" t="s">
        <v>63</v>
      </c>
      <c r="Q436" t="s">
        <v>62</v>
      </c>
      <c r="R436" t="s">
        <v>59</v>
      </c>
      <c r="S436" t="s">
        <v>58</v>
      </c>
    </row>
    <row r="437" spans="1:19" x14ac:dyDescent="0.2">
      <c r="A437">
        <v>2001</v>
      </c>
      <c r="B437">
        <v>13</v>
      </c>
      <c r="C437" t="s">
        <v>101</v>
      </c>
      <c r="D437" t="s">
        <v>136</v>
      </c>
      <c r="E437" t="s">
        <v>101</v>
      </c>
      <c r="F437" t="s">
        <v>10</v>
      </c>
      <c r="G437" t="s">
        <v>96</v>
      </c>
      <c r="H437" s="11">
        <v>45269</v>
      </c>
      <c r="I437" t="s">
        <v>157</v>
      </c>
      <c r="J437">
        <v>17</v>
      </c>
      <c r="K437">
        <v>7</v>
      </c>
      <c r="L437">
        <v>352</v>
      </c>
      <c r="M437">
        <v>1</v>
      </c>
      <c r="N437">
        <v>189</v>
      </c>
      <c r="O437">
        <v>1</v>
      </c>
      <c r="P437" t="s">
        <v>32</v>
      </c>
      <c r="Q437" t="s">
        <v>31</v>
      </c>
      <c r="R437" t="s">
        <v>20</v>
      </c>
      <c r="S437" t="s">
        <v>19</v>
      </c>
    </row>
    <row r="438" spans="1:19" x14ac:dyDescent="0.2">
      <c r="A438">
        <v>2001</v>
      </c>
      <c r="B438">
        <v>13</v>
      </c>
      <c r="C438" t="s">
        <v>118</v>
      </c>
      <c r="D438" t="s">
        <v>135</v>
      </c>
      <c r="E438" t="s">
        <v>118</v>
      </c>
      <c r="F438" t="s">
        <v>10</v>
      </c>
      <c r="G438" t="s">
        <v>96</v>
      </c>
      <c r="H438" s="11">
        <v>45269</v>
      </c>
      <c r="I438" t="s">
        <v>157</v>
      </c>
      <c r="J438">
        <v>27</v>
      </c>
      <c r="K438">
        <v>16</v>
      </c>
      <c r="L438">
        <v>290</v>
      </c>
      <c r="M438">
        <v>2</v>
      </c>
      <c r="N438">
        <v>277</v>
      </c>
      <c r="O438">
        <v>4</v>
      </c>
      <c r="P438" t="s">
        <v>44</v>
      </c>
      <c r="Q438" t="s">
        <v>43</v>
      </c>
      <c r="R438" t="s">
        <v>24</v>
      </c>
      <c r="S438" t="s">
        <v>23</v>
      </c>
    </row>
    <row r="439" spans="1:19" x14ac:dyDescent="0.2">
      <c r="A439">
        <v>2001</v>
      </c>
      <c r="B439">
        <v>13</v>
      </c>
      <c r="C439" t="s">
        <v>119</v>
      </c>
      <c r="D439" t="s">
        <v>142</v>
      </c>
      <c r="E439" t="s">
        <v>119</v>
      </c>
      <c r="F439" t="s">
        <v>10</v>
      </c>
      <c r="G439" t="s">
        <v>96</v>
      </c>
      <c r="H439" s="11">
        <v>45269</v>
      </c>
      <c r="I439" t="s">
        <v>157</v>
      </c>
      <c r="J439">
        <v>25</v>
      </c>
      <c r="K439">
        <v>24</v>
      </c>
      <c r="L439">
        <v>369</v>
      </c>
      <c r="M439">
        <v>1</v>
      </c>
      <c r="N439">
        <v>231</v>
      </c>
      <c r="O439">
        <v>2</v>
      </c>
      <c r="P439" t="s">
        <v>16</v>
      </c>
      <c r="Q439" t="s">
        <v>15</v>
      </c>
      <c r="R439" t="s">
        <v>18</v>
      </c>
      <c r="S439" t="s">
        <v>17</v>
      </c>
    </row>
    <row r="440" spans="1:19" x14ac:dyDescent="0.2">
      <c r="A440">
        <v>2001</v>
      </c>
      <c r="B440">
        <v>13</v>
      </c>
      <c r="C440" t="s">
        <v>125</v>
      </c>
      <c r="D440" t="s">
        <v>127</v>
      </c>
      <c r="E440" t="s">
        <v>125</v>
      </c>
      <c r="F440" t="s">
        <v>10</v>
      </c>
      <c r="G440" t="s">
        <v>96</v>
      </c>
      <c r="H440" s="11">
        <v>45269</v>
      </c>
      <c r="I440" t="s">
        <v>157</v>
      </c>
      <c r="J440">
        <v>20</v>
      </c>
      <c r="K440">
        <v>13</v>
      </c>
      <c r="L440">
        <v>289</v>
      </c>
      <c r="M440">
        <v>0</v>
      </c>
      <c r="N440">
        <v>245</v>
      </c>
      <c r="O440">
        <v>2</v>
      </c>
      <c r="P440" t="s">
        <v>26</v>
      </c>
      <c r="Q440" t="s">
        <v>25</v>
      </c>
      <c r="R440" t="s">
        <v>48</v>
      </c>
      <c r="S440" t="s">
        <v>47</v>
      </c>
    </row>
    <row r="441" spans="1:19" x14ac:dyDescent="0.2">
      <c r="A441">
        <v>2001</v>
      </c>
      <c r="B441">
        <v>13</v>
      </c>
      <c r="C441" t="s">
        <v>134</v>
      </c>
      <c r="D441" t="s">
        <v>128</v>
      </c>
      <c r="E441" t="s">
        <v>128</v>
      </c>
      <c r="F441" t="s">
        <v>10</v>
      </c>
      <c r="G441" t="s">
        <v>96</v>
      </c>
      <c r="H441" s="11">
        <v>45269</v>
      </c>
      <c r="I441" t="s">
        <v>157</v>
      </c>
      <c r="J441">
        <v>14</v>
      </c>
      <c r="K441">
        <v>10</v>
      </c>
      <c r="L441">
        <v>255</v>
      </c>
      <c r="M441">
        <v>1</v>
      </c>
      <c r="N441">
        <v>200</v>
      </c>
      <c r="O441">
        <v>1</v>
      </c>
      <c r="P441" t="s">
        <v>22</v>
      </c>
      <c r="Q441" t="s">
        <v>21</v>
      </c>
      <c r="R441" t="s">
        <v>36</v>
      </c>
      <c r="S441" t="s">
        <v>35</v>
      </c>
    </row>
    <row r="442" spans="1:19" x14ac:dyDescent="0.2">
      <c r="A442">
        <v>2001</v>
      </c>
      <c r="B442">
        <v>13</v>
      </c>
      <c r="C442" t="s">
        <v>114</v>
      </c>
      <c r="D442" t="s">
        <v>153</v>
      </c>
      <c r="E442" t="s">
        <v>114</v>
      </c>
      <c r="F442" t="s">
        <v>10</v>
      </c>
      <c r="G442" t="s">
        <v>96</v>
      </c>
      <c r="H442" s="11">
        <v>45269</v>
      </c>
      <c r="I442" t="s">
        <v>156</v>
      </c>
      <c r="J442">
        <v>24</v>
      </c>
      <c r="K442">
        <v>14</v>
      </c>
      <c r="L442">
        <v>273</v>
      </c>
      <c r="M442">
        <v>1</v>
      </c>
      <c r="N442">
        <v>393</v>
      </c>
      <c r="O442">
        <v>4</v>
      </c>
      <c r="P442" t="s">
        <v>53</v>
      </c>
      <c r="Q442" t="s">
        <v>52</v>
      </c>
      <c r="R442" t="s">
        <v>57</v>
      </c>
      <c r="S442" t="s">
        <v>56</v>
      </c>
    </row>
    <row r="443" spans="1:19" x14ac:dyDescent="0.2">
      <c r="A443">
        <v>2001</v>
      </c>
      <c r="B443">
        <v>13</v>
      </c>
      <c r="C443" t="s">
        <v>138</v>
      </c>
      <c r="D443" t="s">
        <v>117</v>
      </c>
      <c r="E443" t="s">
        <v>117</v>
      </c>
      <c r="F443" t="s">
        <v>10</v>
      </c>
      <c r="G443" t="s">
        <v>96</v>
      </c>
      <c r="H443" s="11">
        <v>45269</v>
      </c>
      <c r="I443" t="s">
        <v>116</v>
      </c>
      <c r="J443">
        <v>28</v>
      </c>
      <c r="K443">
        <v>10</v>
      </c>
      <c r="L443">
        <v>379</v>
      </c>
      <c r="M443">
        <v>2</v>
      </c>
      <c r="N443">
        <v>230</v>
      </c>
      <c r="O443">
        <v>2</v>
      </c>
      <c r="P443" t="s">
        <v>12</v>
      </c>
      <c r="Q443" t="s">
        <v>11</v>
      </c>
      <c r="R443" t="s">
        <v>46</v>
      </c>
      <c r="S443" t="s">
        <v>45</v>
      </c>
    </row>
    <row r="444" spans="1:19" x14ac:dyDescent="0.2">
      <c r="A444">
        <v>2001</v>
      </c>
      <c r="B444">
        <v>13</v>
      </c>
      <c r="C444" t="s">
        <v>123</v>
      </c>
      <c r="D444" t="s">
        <v>126</v>
      </c>
      <c r="E444" t="s">
        <v>126</v>
      </c>
      <c r="F444" t="s">
        <v>10</v>
      </c>
      <c r="G444" t="s">
        <v>96</v>
      </c>
      <c r="H444" s="11">
        <v>45269</v>
      </c>
      <c r="I444" t="s">
        <v>211</v>
      </c>
      <c r="J444">
        <v>20</v>
      </c>
      <c r="K444">
        <v>10</v>
      </c>
      <c r="L444">
        <v>331</v>
      </c>
      <c r="M444">
        <v>0</v>
      </c>
      <c r="N444">
        <v>326</v>
      </c>
      <c r="O444">
        <v>1</v>
      </c>
      <c r="P444" t="s">
        <v>9</v>
      </c>
      <c r="Q444" t="s">
        <v>8</v>
      </c>
      <c r="R444" t="s">
        <v>69</v>
      </c>
      <c r="S444" t="s">
        <v>68</v>
      </c>
    </row>
    <row r="445" spans="1:19" x14ac:dyDescent="0.2">
      <c r="A445">
        <v>2001</v>
      </c>
      <c r="B445">
        <v>13</v>
      </c>
      <c r="C445" t="s">
        <v>124</v>
      </c>
      <c r="D445" t="s">
        <v>133</v>
      </c>
      <c r="E445" t="s">
        <v>124</v>
      </c>
      <c r="F445" t="s">
        <v>10</v>
      </c>
      <c r="G445" t="s">
        <v>96</v>
      </c>
      <c r="H445" s="11">
        <v>45269</v>
      </c>
      <c r="I445" t="s">
        <v>212</v>
      </c>
      <c r="J445">
        <v>18</v>
      </c>
      <c r="K445">
        <v>7</v>
      </c>
      <c r="L445">
        <v>345</v>
      </c>
      <c r="M445">
        <v>0</v>
      </c>
      <c r="N445">
        <v>220</v>
      </c>
      <c r="O445">
        <v>0</v>
      </c>
      <c r="P445" t="s">
        <v>55</v>
      </c>
      <c r="Q445" t="s">
        <v>54</v>
      </c>
      <c r="R445" t="s">
        <v>49</v>
      </c>
      <c r="S445" t="s">
        <v>47</v>
      </c>
    </row>
    <row r="446" spans="1:19" x14ac:dyDescent="0.2">
      <c r="A446">
        <v>2001</v>
      </c>
      <c r="B446">
        <v>13</v>
      </c>
      <c r="C446" t="s">
        <v>131</v>
      </c>
      <c r="D446" t="s">
        <v>97</v>
      </c>
      <c r="E446" t="s">
        <v>131</v>
      </c>
      <c r="F446" t="s">
        <v>10</v>
      </c>
      <c r="G446" t="s">
        <v>96</v>
      </c>
      <c r="H446" s="11">
        <v>45269</v>
      </c>
      <c r="I446" t="s">
        <v>212</v>
      </c>
      <c r="J446">
        <v>28</v>
      </c>
      <c r="K446">
        <v>26</v>
      </c>
      <c r="L446">
        <v>264</v>
      </c>
      <c r="M446">
        <v>5</v>
      </c>
      <c r="N446">
        <v>447</v>
      </c>
      <c r="O446">
        <v>1</v>
      </c>
      <c r="P446" t="s">
        <v>51</v>
      </c>
      <c r="Q446" t="s">
        <v>50</v>
      </c>
      <c r="R446" t="s">
        <v>38</v>
      </c>
      <c r="S446" t="s">
        <v>37</v>
      </c>
    </row>
    <row r="447" spans="1:19" x14ac:dyDescent="0.2">
      <c r="A447">
        <v>2001</v>
      </c>
      <c r="B447">
        <v>13</v>
      </c>
      <c r="C447" t="s">
        <v>130</v>
      </c>
      <c r="D447" t="s">
        <v>105</v>
      </c>
      <c r="E447" t="s">
        <v>130</v>
      </c>
      <c r="F447" t="s">
        <v>10</v>
      </c>
      <c r="G447" t="s">
        <v>96</v>
      </c>
      <c r="H447" s="11">
        <v>45269</v>
      </c>
      <c r="I447" t="s">
        <v>167</v>
      </c>
      <c r="J447">
        <v>20</v>
      </c>
      <c r="K447">
        <v>7</v>
      </c>
      <c r="L447">
        <v>309</v>
      </c>
      <c r="M447">
        <v>2</v>
      </c>
      <c r="N447">
        <v>277</v>
      </c>
      <c r="O447">
        <v>2</v>
      </c>
      <c r="P447" t="s">
        <v>28</v>
      </c>
      <c r="Q447" t="s">
        <v>27</v>
      </c>
      <c r="R447" t="s">
        <v>61</v>
      </c>
      <c r="S447" t="s">
        <v>60</v>
      </c>
    </row>
    <row r="448" spans="1:19" x14ac:dyDescent="0.2">
      <c r="A448">
        <v>2001</v>
      </c>
      <c r="B448">
        <v>13</v>
      </c>
      <c r="C448" t="s">
        <v>137</v>
      </c>
      <c r="D448" t="s">
        <v>129</v>
      </c>
      <c r="E448" t="s">
        <v>137</v>
      </c>
      <c r="F448" t="s">
        <v>10</v>
      </c>
      <c r="G448" t="s">
        <v>143</v>
      </c>
      <c r="H448" s="11">
        <v>45270</v>
      </c>
      <c r="I448" t="s">
        <v>281</v>
      </c>
      <c r="J448">
        <v>41</v>
      </c>
      <c r="K448">
        <v>6</v>
      </c>
      <c r="L448">
        <v>366</v>
      </c>
      <c r="M448">
        <v>0</v>
      </c>
      <c r="N448">
        <v>254</v>
      </c>
      <c r="O448">
        <v>4</v>
      </c>
      <c r="P448" t="s">
        <v>40</v>
      </c>
      <c r="Q448" t="s">
        <v>39</v>
      </c>
      <c r="R448" t="s">
        <v>34</v>
      </c>
      <c r="S448" t="s">
        <v>33</v>
      </c>
    </row>
    <row r="449" spans="1:19" x14ac:dyDescent="0.2">
      <c r="A449">
        <v>2001</v>
      </c>
      <c r="B449">
        <v>14</v>
      </c>
      <c r="C449" t="s">
        <v>127</v>
      </c>
      <c r="D449" t="s">
        <v>123</v>
      </c>
      <c r="E449" t="s">
        <v>127</v>
      </c>
      <c r="F449" t="s">
        <v>10</v>
      </c>
      <c r="G449" t="s">
        <v>109</v>
      </c>
      <c r="H449" s="11">
        <v>45275</v>
      </c>
      <c r="I449" t="s">
        <v>292</v>
      </c>
      <c r="J449">
        <v>17</v>
      </c>
      <c r="K449">
        <v>13</v>
      </c>
      <c r="L449">
        <v>244</v>
      </c>
      <c r="M449">
        <v>0</v>
      </c>
      <c r="N449">
        <v>285</v>
      </c>
      <c r="O449">
        <v>1</v>
      </c>
      <c r="P449" t="s">
        <v>48</v>
      </c>
      <c r="Q449" t="s">
        <v>47</v>
      </c>
      <c r="R449" t="s">
        <v>9</v>
      </c>
      <c r="S449" t="s">
        <v>8</v>
      </c>
    </row>
    <row r="450" spans="1:19" x14ac:dyDescent="0.2">
      <c r="A450">
        <v>2001</v>
      </c>
      <c r="B450">
        <v>14</v>
      </c>
      <c r="C450" t="s">
        <v>153</v>
      </c>
      <c r="D450" t="s">
        <v>131</v>
      </c>
      <c r="E450" t="s">
        <v>131</v>
      </c>
      <c r="F450" t="s">
        <v>10</v>
      </c>
      <c r="G450" t="s">
        <v>109</v>
      </c>
      <c r="H450" s="11">
        <v>45275</v>
      </c>
      <c r="I450" t="s">
        <v>296</v>
      </c>
      <c r="J450">
        <v>13</v>
      </c>
      <c r="K450">
        <v>6</v>
      </c>
      <c r="L450">
        <v>299</v>
      </c>
      <c r="M450">
        <v>3</v>
      </c>
      <c r="N450">
        <v>274</v>
      </c>
      <c r="O450">
        <v>3</v>
      </c>
      <c r="P450" t="s">
        <v>57</v>
      </c>
      <c r="Q450" t="s">
        <v>56</v>
      </c>
      <c r="R450" t="s">
        <v>51</v>
      </c>
      <c r="S450" t="s">
        <v>50</v>
      </c>
    </row>
    <row r="451" spans="1:19" x14ac:dyDescent="0.2">
      <c r="A451">
        <v>2001</v>
      </c>
      <c r="B451">
        <v>14</v>
      </c>
      <c r="C451" t="s">
        <v>129</v>
      </c>
      <c r="D451" t="s">
        <v>138</v>
      </c>
      <c r="E451" t="s">
        <v>129</v>
      </c>
      <c r="F451" t="s">
        <v>10</v>
      </c>
      <c r="G451" t="s">
        <v>96</v>
      </c>
      <c r="H451" s="11">
        <v>45276</v>
      </c>
      <c r="I451" t="s">
        <v>132</v>
      </c>
      <c r="J451">
        <v>41</v>
      </c>
      <c r="K451">
        <v>27</v>
      </c>
      <c r="L451">
        <v>512</v>
      </c>
      <c r="M451">
        <v>1</v>
      </c>
      <c r="N451">
        <v>316</v>
      </c>
      <c r="O451">
        <v>1</v>
      </c>
      <c r="P451" t="s">
        <v>34</v>
      </c>
      <c r="Q451" t="s">
        <v>33</v>
      </c>
      <c r="R451" t="s">
        <v>12</v>
      </c>
      <c r="S451" t="s">
        <v>11</v>
      </c>
    </row>
    <row r="452" spans="1:19" x14ac:dyDescent="0.2">
      <c r="A452">
        <v>2001</v>
      </c>
      <c r="B452">
        <v>14</v>
      </c>
      <c r="C452" t="s">
        <v>97</v>
      </c>
      <c r="D452" t="s">
        <v>130</v>
      </c>
      <c r="E452" t="s">
        <v>97</v>
      </c>
      <c r="F452" t="s">
        <v>10</v>
      </c>
      <c r="G452" t="s">
        <v>96</v>
      </c>
      <c r="H452" s="11">
        <v>45276</v>
      </c>
      <c r="I452" t="s">
        <v>132</v>
      </c>
      <c r="J452">
        <v>26</v>
      </c>
      <c r="K452">
        <v>23</v>
      </c>
      <c r="L452">
        <v>396</v>
      </c>
      <c r="M452">
        <v>3</v>
      </c>
      <c r="N452">
        <v>335</v>
      </c>
      <c r="O452">
        <v>1</v>
      </c>
      <c r="P452" t="s">
        <v>38</v>
      </c>
      <c r="Q452" t="s">
        <v>37</v>
      </c>
      <c r="R452" t="s">
        <v>28</v>
      </c>
      <c r="S452" t="s">
        <v>27</v>
      </c>
    </row>
    <row r="453" spans="1:19" x14ac:dyDescent="0.2">
      <c r="A453">
        <v>2001</v>
      </c>
      <c r="B453">
        <v>14</v>
      </c>
      <c r="C453" t="s">
        <v>119</v>
      </c>
      <c r="D453" t="s">
        <v>118</v>
      </c>
      <c r="E453" t="s">
        <v>118</v>
      </c>
      <c r="F453" t="s">
        <v>10</v>
      </c>
      <c r="G453" t="s">
        <v>96</v>
      </c>
      <c r="H453" s="11">
        <v>45276</v>
      </c>
      <c r="I453" t="s">
        <v>157</v>
      </c>
      <c r="J453">
        <v>12</v>
      </c>
      <c r="K453">
        <v>9</v>
      </c>
      <c r="L453">
        <v>335</v>
      </c>
      <c r="M453">
        <v>2</v>
      </c>
      <c r="N453">
        <v>310</v>
      </c>
      <c r="O453">
        <v>1</v>
      </c>
      <c r="P453" t="s">
        <v>16</v>
      </c>
      <c r="Q453" t="s">
        <v>15</v>
      </c>
      <c r="R453" t="s">
        <v>44</v>
      </c>
      <c r="S453" t="s">
        <v>43</v>
      </c>
    </row>
    <row r="454" spans="1:19" x14ac:dyDescent="0.2">
      <c r="A454">
        <v>2001</v>
      </c>
      <c r="B454">
        <v>14</v>
      </c>
      <c r="C454" t="s">
        <v>133</v>
      </c>
      <c r="D454" t="s">
        <v>134</v>
      </c>
      <c r="E454" t="s">
        <v>133</v>
      </c>
      <c r="F454" t="s">
        <v>10</v>
      </c>
      <c r="G454" t="s">
        <v>96</v>
      </c>
      <c r="H454" s="11">
        <v>45276</v>
      </c>
      <c r="I454" t="s">
        <v>157</v>
      </c>
      <c r="J454">
        <v>15</v>
      </c>
      <c r="K454">
        <v>14</v>
      </c>
      <c r="L454">
        <v>309</v>
      </c>
      <c r="M454">
        <v>0</v>
      </c>
      <c r="N454">
        <v>248</v>
      </c>
      <c r="O454">
        <v>3</v>
      </c>
      <c r="P454" t="s">
        <v>49</v>
      </c>
      <c r="Q454" t="s">
        <v>47</v>
      </c>
      <c r="R454" t="s">
        <v>22</v>
      </c>
      <c r="S454" t="s">
        <v>21</v>
      </c>
    </row>
    <row r="455" spans="1:19" x14ac:dyDescent="0.2">
      <c r="A455">
        <v>2001</v>
      </c>
      <c r="B455">
        <v>14</v>
      </c>
      <c r="C455" t="s">
        <v>136</v>
      </c>
      <c r="D455" t="s">
        <v>139</v>
      </c>
      <c r="E455" t="s">
        <v>136</v>
      </c>
      <c r="F455" t="s">
        <v>10</v>
      </c>
      <c r="G455" t="s">
        <v>96</v>
      </c>
      <c r="H455" s="11">
        <v>45276</v>
      </c>
      <c r="I455" t="s">
        <v>157</v>
      </c>
      <c r="J455">
        <v>27</v>
      </c>
      <c r="K455">
        <v>3</v>
      </c>
      <c r="L455">
        <v>379</v>
      </c>
      <c r="M455">
        <v>1</v>
      </c>
      <c r="N455">
        <v>238</v>
      </c>
      <c r="O455">
        <v>4</v>
      </c>
      <c r="P455" t="s">
        <v>20</v>
      </c>
      <c r="Q455" t="s">
        <v>19</v>
      </c>
      <c r="R455" t="s">
        <v>65</v>
      </c>
      <c r="S455" t="s">
        <v>64</v>
      </c>
    </row>
    <row r="456" spans="1:19" x14ac:dyDescent="0.2">
      <c r="A456">
        <v>2001</v>
      </c>
      <c r="B456">
        <v>14</v>
      </c>
      <c r="C456" t="s">
        <v>140</v>
      </c>
      <c r="D456" t="s">
        <v>112</v>
      </c>
      <c r="E456" t="s">
        <v>140</v>
      </c>
      <c r="F456" t="s">
        <v>10</v>
      </c>
      <c r="G456" t="s">
        <v>96</v>
      </c>
      <c r="H456" s="11">
        <v>45276</v>
      </c>
      <c r="I456" t="s">
        <v>157</v>
      </c>
      <c r="J456">
        <v>27</v>
      </c>
      <c r="K456">
        <v>24</v>
      </c>
      <c r="L456">
        <v>369</v>
      </c>
      <c r="M456">
        <v>1</v>
      </c>
      <c r="N456">
        <v>314</v>
      </c>
      <c r="O456">
        <v>2</v>
      </c>
      <c r="P456" t="s">
        <v>30</v>
      </c>
      <c r="Q456" t="s">
        <v>29</v>
      </c>
      <c r="R456" t="s">
        <v>42</v>
      </c>
      <c r="S456" t="s">
        <v>41</v>
      </c>
    </row>
    <row r="457" spans="1:19" x14ac:dyDescent="0.2">
      <c r="A457">
        <v>2001</v>
      </c>
      <c r="B457">
        <v>14</v>
      </c>
      <c r="C457" t="s">
        <v>135</v>
      </c>
      <c r="D457" t="s">
        <v>128</v>
      </c>
      <c r="E457" t="s">
        <v>128</v>
      </c>
      <c r="F457" t="s">
        <v>10</v>
      </c>
      <c r="G457" t="s">
        <v>96</v>
      </c>
      <c r="H457" s="11">
        <v>45276</v>
      </c>
      <c r="I457" t="s">
        <v>156</v>
      </c>
      <c r="J457">
        <v>15</v>
      </c>
      <c r="K457">
        <v>10</v>
      </c>
      <c r="L457">
        <v>282</v>
      </c>
      <c r="M457">
        <v>3</v>
      </c>
      <c r="N457">
        <v>220</v>
      </c>
      <c r="O457">
        <v>2</v>
      </c>
      <c r="P457" t="s">
        <v>24</v>
      </c>
      <c r="Q457" t="s">
        <v>23</v>
      </c>
      <c r="R457" t="s">
        <v>36</v>
      </c>
      <c r="S457" t="s">
        <v>35</v>
      </c>
    </row>
    <row r="458" spans="1:19" x14ac:dyDescent="0.2">
      <c r="A458">
        <v>2001</v>
      </c>
      <c r="B458">
        <v>14</v>
      </c>
      <c r="C458" t="s">
        <v>98</v>
      </c>
      <c r="D458" t="s">
        <v>137</v>
      </c>
      <c r="E458" t="s">
        <v>98</v>
      </c>
      <c r="F458" t="s">
        <v>10</v>
      </c>
      <c r="G458" t="s">
        <v>96</v>
      </c>
      <c r="H458" s="11">
        <v>45276</v>
      </c>
      <c r="I458" t="s">
        <v>218</v>
      </c>
      <c r="J458">
        <v>21</v>
      </c>
      <c r="K458">
        <v>0</v>
      </c>
      <c r="L458">
        <v>285</v>
      </c>
      <c r="M458">
        <v>0</v>
      </c>
      <c r="N458">
        <v>174</v>
      </c>
      <c r="O458">
        <v>4</v>
      </c>
      <c r="P458" t="s">
        <v>59</v>
      </c>
      <c r="Q458" t="s">
        <v>58</v>
      </c>
      <c r="R458" t="s">
        <v>40</v>
      </c>
      <c r="S458" t="s">
        <v>39</v>
      </c>
    </row>
    <row r="459" spans="1:19" x14ac:dyDescent="0.2">
      <c r="A459">
        <v>2001</v>
      </c>
      <c r="B459">
        <v>14</v>
      </c>
      <c r="C459" t="s">
        <v>104</v>
      </c>
      <c r="D459" t="s">
        <v>101</v>
      </c>
      <c r="E459" t="s">
        <v>104</v>
      </c>
      <c r="F459" t="s">
        <v>10</v>
      </c>
      <c r="G459" t="s">
        <v>96</v>
      </c>
      <c r="H459" s="11">
        <v>45276</v>
      </c>
      <c r="I459" t="s">
        <v>212</v>
      </c>
      <c r="J459">
        <v>26</v>
      </c>
      <c r="K459">
        <v>20</v>
      </c>
      <c r="L459">
        <v>423</v>
      </c>
      <c r="M459">
        <v>2</v>
      </c>
      <c r="N459">
        <v>223</v>
      </c>
      <c r="O459">
        <v>2</v>
      </c>
      <c r="P459" t="s">
        <v>67</v>
      </c>
      <c r="Q459" t="s">
        <v>66</v>
      </c>
      <c r="R459" t="s">
        <v>32</v>
      </c>
      <c r="S459" t="s">
        <v>31</v>
      </c>
    </row>
    <row r="460" spans="1:19" x14ac:dyDescent="0.2">
      <c r="A460">
        <v>2001</v>
      </c>
      <c r="B460">
        <v>14</v>
      </c>
      <c r="C460" t="s">
        <v>126</v>
      </c>
      <c r="D460" t="s">
        <v>114</v>
      </c>
      <c r="E460" t="s">
        <v>114</v>
      </c>
      <c r="F460" t="s">
        <v>10</v>
      </c>
      <c r="G460" t="s">
        <v>96</v>
      </c>
      <c r="H460" s="11">
        <v>45276</v>
      </c>
      <c r="I460" t="s">
        <v>212</v>
      </c>
      <c r="J460">
        <v>20</v>
      </c>
      <c r="K460">
        <v>6</v>
      </c>
      <c r="L460">
        <v>287</v>
      </c>
      <c r="M460">
        <v>4</v>
      </c>
      <c r="N460">
        <v>362</v>
      </c>
      <c r="O460">
        <v>3</v>
      </c>
      <c r="P460" t="s">
        <v>69</v>
      </c>
      <c r="Q460" t="s">
        <v>68</v>
      </c>
      <c r="R460" t="s">
        <v>53</v>
      </c>
      <c r="S460" t="s">
        <v>52</v>
      </c>
    </row>
    <row r="461" spans="1:19" x14ac:dyDescent="0.2">
      <c r="A461">
        <v>2001</v>
      </c>
      <c r="B461">
        <v>14</v>
      </c>
      <c r="C461" t="s">
        <v>105</v>
      </c>
      <c r="D461" t="s">
        <v>125</v>
      </c>
      <c r="E461" t="s">
        <v>105</v>
      </c>
      <c r="F461" t="s">
        <v>10</v>
      </c>
      <c r="G461" t="s">
        <v>96</v>
      </c>
      <c r="H461" s="11">
        <v>45276</v>
      </c>
      <c r="I461" t="s">
        <v>215</v>
      </c>
      <c r="J461">
        <v>29</v>
      </c>
      <c r="K461">
        <v>3</v>
      </c>
      <c r="L461">
        <v>312</v>
      </c>
      <c r="M461">
        <v>0</v>
      </c>
      <c r="N461">
        <v>218</v>
      </c>
      <c r="O461">
        <v>1</v>
      </c>
      <c r="P461" t="s">
        <v>61</v>
      </c>
      <c r="Q461" t="s">
        <v>60</v>
      </c>
      <c r="R461" t="s">
        <v>26</v>
      </c>
      <c r="S461" t="s">
        <v>25</v>
      </c>
    </row>
    <row r="462" spans="1:19" x14ac:dyDescent="0.2">
      <c r="A462">
        <v>2001</v>
      </c>
      <c r="B462">
        <v>14</v>
      </c>
      <c r="C462" t="s">
        <v>110</v>
      </c>
      <c r="D462" t="s">
        <v>124</v>
      </c>
      <c r="E462" t="s">
        <v>124</v>
      </c>
      <c r="F462" t="s">
        <v>10</v>
      </c>
      <c r="G462" t="s">
        <v>96</v>
      </c>
      <c r="H462" s="11">
        <v>45276</v>
      </c>
      <c r="I462" t="s">
        <v>167</v>
      </c>
      <c r="J462">
        <v>26</v>
      </c>
      <c r="K462">
        <v>21</v>
      </c>
      <c r="L462">
        <v>476</v>
      </c>
      <c r="M462">
        <v>0</v>
      </c>
      <c r="N462">
        <v>207</v>
      </c>
      <c r="O462">
        <v>1</v>
      </c>
      <c r="P462" t="s">
        <v>14</v>
      </c>
      <c r="Q462" t="s">
        <v>13</v>
      </c>
      <c r="R462" t="s">
        <v>55</v>
      </c>
      <c r="S462" t="s">
        <v>54</v>
      </c>
    </row>
    <row r="463" spans="1:19" x14ac:dyDescent="0.2">
      <c r="A463">
        <v>2001</v>
      </c>
      <c r="B463">
        <v>14</v>
      </c>
      <c r="C463" t="s">
        <v>117</v>
      </c>
      <c r="D463" t="s">
        <v>177</v>
      </c>
      <c r="E463" t="s">
        <v>177</v>
      </c>
      <c r="F463" t="s">
        <v>10</v>
      </c>
      <c r="G463" t="s">
        <v>143</v>
      </c>
      <c r="H463" s="11">
        <v>45277</v>
      </c>
      <c r="I463" t="s">
        <v>276</v>
      </c>
      <c r="J463">
        <v>34</v>
      </c>
      <c r="K463">
        <v>21</v>
      </c>
      <c r="L463">
        <v>365</v>
      </c>
      <c r="M463">
        <v>2</v>
      </c>
      <c r="N463">
        <v>310</v>
      </c>
      <c r="O463">
        <v>2</v>
      </c>
      <c r="P463" t="s">
        <v>46</v>
      </c>
      <c r="Q463" t="s">
        <v>45</v>
      </c>
      <c r="R463" t="s">
        <v>63</v>
      </c>
      <c r="S463" t="s">
        <v>62</v>
      </c>
    </row>
    <row r="464" spans="1:19" x14ac:dyDescent="0.2">
      <c r="A464">
        <v>2001</v>
      </c>
      <c r="B464">
        <v>15</v>
      </c>
      <c r="C464" t="s">
        <v>118</v>
      </c>
      <c r="D464" t="s">
        <v>137</v>
      </c>
      <c r="E464" t="s">
        <v>118</v>
      </c>
      <c r="F464" t="s">
        <v>10</v>
      </c>
      <c r="G464" t="s">
        <v>109</v>
      </c>
      <c r="H464" s="11">
        <v>45282</v>
      </c>
      <c r="I464" t="s">
        <v>297</v>
      </c>
      <c r="J464">
        <v>20</v>
      </c>
      <c r="K464">
        <v>13</v>
      </c>
      <c r="L464">
        <v>313</v>
      </c>
      <c r="M464">
        <v>0</v>
      </c>
      <c r="N464">
        <v>368</v>
      </c>
      <c r="O464">
        <v>3</v>
      </c>
      <c r="P464" t="s">
        <v>44</v>
      </c>
      <c r="Q464" t="s">
        <v>43</v>
      </c>
      <c r="R464" t="s">
        <v>40</v>
      </c>
      <c r="S464" t="s">
        <v>39</v>
      </c>
    </row>
    <row r="465" spans="1:19" x14ac:dyDescent="0.2">
      <c r="A465">
        <v>2001</v>
      </c>
      <c r="B465">
        <v>15</v>
      </c>
      <c r="C465" t="s">
        <v>98</v>
      </c>
      <c r="D465" t="s">
        <v>114</v>
      </c>
      <c r="E465" t="s">
        <v>98</v>
      </c>
      <c r="F465" t="s">
        <v>10</v>
      </c>
      <c r="G465" t="s">
        <v>109</v>
      </c>
      <c r="H465" s="11">
        <v>45282</v>
      </c>
      <c r="I465" t="s">
        <v>296</v>
      </c>
      <c r="J465">
        <v>13</v>
      </c>
      <c r="K465">
        <v>3</v>
      </c>
      <c r="L465">
        <v>244</v>
      </c>
      <c r="M465">
        <v>0</v>
      </c>
      <c r="N465">
        <v>292</v>
      </c>
      <c r="O465">
        <v>1</v>
      </c>
      <c r="P465" t="s">
        <v>59</v>
      </c>
      <c r="Q465" t="s">
        <v>58</v>
      </c>
      <c r="R465" t="s">
        <v>53</v>
      </c>
      <c r="S465" t="s">
        <v>52</v>
      </c>
    </row>
    <row r="466" spans="1:19" x14ac:dyDescent="0.2">
      <c r="A466">
        <v>2001</v>
      </c>
      <c r="B466">
        <v>15</v>
      </c>
      <c r="C466" t="s">
        <v>131</v>
      </c>
      <c r="D466" t="s">
        <v>104</v>
      </c>
      <c r="E466" t="s">
        <v>104</v>
      </c>
      <c r="F466" t="s">
        <v>10</v>
      </c>
      <c r="G466" t="s">
        <v>109</v>
      </c>
      <c r="H466" s="11">
        <v>45282</v>
      </c>
      <c r="I466" t="s">
        <v>217</v>
      </c>
      <c r="J466">
        <v>13</v>
      </c>
      <c r="K466">
        <v>10</v>
      </c>
      <c r="L466">
        <v>262</v>
      </c>
      <c r="M466">
        <v>2</v>
      </c>
      <c r="N466">
        <v>311</v>
      </c>
      <c r="O466">
        <v>1</v>
      </c>
      <c r="P466" t="s">
        <v>51</v>
      </c>
      <c r="Q466" t="s">
        <v>50</v>
      </c>
      <c r="R466" t="s">
        <v>67</v>
      </c>
      <c r="S466" t="s">
        <v>66</v>
      </c>
    </row>
    <row r="467" spans="1:19" x14ac:dyDescent="0.2">
      <c r="A467">
        <v>2001</v>
      </c>
      <c r="B467">
        <v>15</v>
      </c>
      <c r="C467" t="s">
        <v>112</v>
      </c>
      <c r="D467" t="s">
        <v>128</v>
      </c>
      <c r="E467" t="s">
        <v>128</v>
      </c>
      <c r="F467" t="s">
        <v>10</v>
      </c>
      <c r="G467" t="s">
        <v>96</v>
      </c>
      <c r="H467" s="11">
        <v>45283</v>
      </c>
      <c r="I467" t="s">
        <v>132</v>
      </c>
      <c r="J467">
        <v>33</v>
      </c>
      <c r="K467">
        <v>3</v>
      </c>
      <c r="L467">
        <v>423</v>
      </c>
      <c r="M467">
        <v>0</v>
      </c>
      <c r="N467">
        <v>214</v>
      </c>
      <c r="O467">
        <v>2</v>
      </c>
      <c r="P467" t="s">
        <v>42</v>
      </c>
      <c r="Q467" t="s">
        <v>41</v>
      </c>
      <c r="R467" t="s">
        <v>36</v>
      </c>
      <c r="S467" t="s">
        <v>35</v>
      </c>
    </row>
    <row r="468" spans="1:19" x14ac:dyDescent="0.2">
      <c r="A468">
        <v>2001</v>
      </c>
      <c r="B468">
        <v>15</v>
      </c>
      <c r="C468" t="s">
        <v>97</v>
      </c>
      <c r="D468" t="s">
        <v>153</v>
      </c>
      <c r="E468" t="s">
        <v>97</v>
      </c>
      <c r="F468" t="s">
        <v>10</v>
      </c>
      <c r="G468" t="s">
        <v>96</v>
      </c>
      <c r="H468" s="11">
        <v>45283</v>
      </c>
      <c r="I468" t="s">
        <v>132</v>
      </c>
      <c r="J468">
        <v>20</v>
      </c>
      <c r="K468">
        <v>17</v>
      </c>
      <c r="L468">
        <v>323</v>
      </c>
      <c r="M468">
        <v>2</v>
      </c>
      <c r="N468">
        <v>329</v>
      </c>
      <c r="O468">
        <v>0</v>
      </c>
      <c r="P468" t="s">
        <v>38</v>
      </c>
      <c r="Q468" t="s">
        <v>37</v>
      </c>
      <c r="R468" t="s">
        <v>57</v>
      </c>
      <c r="S468" t="s">
        <v>56</v>
      </c>
    </row>
    <row r="469" spans="1:19" x14ac:dyDescent="0.2">
      <c r="A469">
        <v>2001</v>
      </c>
      <c r="B469">
        <v>15</v>
      </c>
      <c r="C469" t="s">
        <v>124</v>
      </c>
      <c r="D469" t="s">
        <v>140</v>
      </c>
      <c r="E469" t="s">
        <v>124</v>
      </c>
      <c r="F469" t="s">
        <v>10</v>
      </c>
      <c r="G469" t="s">
        <v>96</v>
      </c>
      <c r="H469" s="11">
        <v>45283</v>
      </c>
      <c r="I469" t="s">
        <v>179</v>
      </c>
      <c r="J469">
        <v>47</v>
      </c>
      <c r="K469">
        <v>14</v>
      </c>
      <c r="L469">
        <v>429</v>
      </c>
      <c r="M469">
        <v>0</v>
      </c>
      <c r="N469">
        <v>151</v>
      </c>
      <c r="O469">
        <v>3</v>
      </c>
      <c r="P469" t="s">
        <v>55</v>
      </c>
      <c r="Q469" t="s">
        <v>54</v>
      </c>
      <c r="R469" t="s">
        <v>30</v>
      </c>
      <c r="S469" t="s">
        <v>29</v>
      </c>
    </row>
    <row r="470" spans="1:19" x14ac:dyDescent="0.2">
      <c r="A470">
        <v>2001</v>
      </c>
      <c r="B470">
        <v>15</v>
      </c>
      <c r="C470" t="s">
        <v>139</v>
      </c>
      <c r="D470" t="s">
        <v>117</v>
      </c>
      <c r="E470" t="s">
        <v>139</v>
      </c>
      <c r="F470" t="s">
        <v>10</v>
      </c>
      <c r="G470" t="s">
        <v>96</v>
      </c>
      <c r="H470" s="11">
        <v>45283</v>
      </c>
      <c r="I470" t="s">
        <v>179</v>
      </c>
      <c r="J470">
        <v>48</v>
      </c>
      <c r="K470">
        <v>21</v>
      </c>
      <c r="L470">
        <v>364</v>
      </c>
      <c r="M470">
        <v>0</v>
      </c>
      <c r="N470">
        <v>271</v>
      </c>
      <c r="O470">
        <v>4</v>
      </c>
      <c r="P470" t="s">
        <v>65</v>
      </c>
      <c r="Q470" t="s">
        <v>64</v>
      </c>
      <c r="R470" t="s">
        <v>46</v>
      </c>
      <c r="S470" t="s">
        <v>45</v>
      </c>
    </row>
    <row r="471" spans="1:19" x14ac:dyDescent="0.2">
      <c r="A471">
        <v>2001</v>
      </c>
      <c r="B471">
        <v>15</v>
      </c>
      <c r="C471" t="s">
        <v>126</v>
      </c>
      <c r="D471" t="s">
        <v>136</v>
      </c>
      <c r="E471" t="s">
        <v>136</v>
      </c>
      <c r="F471" t="s">
        <v>10</v>
      </c>
      <c r="G471" t="s">
        <v>96</v>
      </c>
      <c r="H471" s="11">
        <v>45283</v>
      </c>
      <c r="I471" t="s">
        <v>179</v>
      </c>
      <c r="J471">
        <v>20</v>
      </c>
      <c r="K471">
        <v>15</v>
      </c>
      <c r="L471">
        <v>237</v>
      </c>
      <c r="M471">
        <v>1</v>
      </c>
      <c r="N471">
        <v>293</v>
      </c>
      <c r="O471">
        <v>2</v>
      </c>
      <c r="P471" t="s">
        <v>69</v>
      </c>
      <c r="Q471" t="s">
        <v>68</v>
      </c>
      <c r="R471" t="s">
        <v>20</v>
      </c>
      <c r="S471" t="s">
        <v>19</v>
      </c>
    </row>
    <row r="472" spans="1:19" x14ac:dyDescent="0.2">
      <c r="A472">
        <v>2001</v>
      </c>
      <c r="B472">
        <v>15</v>
      </c>
      <c r="C472" t="s">
        <v>110</v>
      </c>
      <c r="D472" t="s">
        <v>134</v>
      </c>
      <c r="E472" t="s">
        <v>110</v>
      </c>
      <c r="F472" t="s">
        <v>10</v>
      </c>
      <c r="G472" t="s">
        <v>96</v>
      </c>
      <c r="H472" s="11">
        <v>45283</v>
      </c>
      <c r="I472" t="s">
        <v>157</v>
      </c>
      <c r="J472">
        <v>16</v>
      </c>
      <c r="K472">
        <v>0</v>
      </c>
      <c r="L472">
        <v>305</v>
      </c>
      <c r="M472">
        <v>1</v>
      </c>
      <c r="N472">
        <v>281</v>
      </c>
      <c r="O472">
        <v>4</v>
      </c>
      <c r="P472" t="s">
        <v>14</v>
      </c>
      <c r="Q472" t="s">
        <v>13</v>
      </c>
      <c r="R472" t="s">
        <v>22</v>
      </c>
      <c r="S472" t="s">
        <v>21</v>
      </c>
    </row>
    <row r="473" spans="1:19" x14ac:dyDescent="0.2">
      <c r="A473">
        <v>2001</v>
      </c>
      <c r="B473">
        <v>15</v>
      </c>
      <c r="C473" t="s">
        <v>142</v>
      </c>
      <c r="D473" t="s">
        <v>177</v>
      </c>
      <c r="E473" t="s">
        <v>177</v>
      </c>
      <c r="F473" t="s">
        <v>10</v>
      </c>
      <c r="G473" t="s">
        <v>96</v>
      </c>
      <c r="H473" s="11">
        <v>45283</v>
      </c>
      <c r="I473" t="s">
        <v>157</v>
      </c>
      <c r="J473">
        <v>38</v>
      </c>
      <c r="K473">
        <v>32</v>
      </c>
      <c r="L473">
        <v>412</v>
      </c>
      <c r="M473">
        <v>3</v>
      </c>
      <c r="N473">
        <v>402</v>
      </c>
      <c r="O473">
        <v>1</v>
      </c>
      <c r="P473" t="s">
        <v>18</v>
      </c>
      <c r="Q473" t="s">
        <v>17</v>
      </c>
      <c r="R473" t="s">
        <v>63</v>
      </c>
      <c r="S473" t="s">
        <v>62</v>
      </c>
    </row>
    <row r="474" spans="1:19" x14ac:dyDescent="0.2">
      <c r="A474">
        <v>2001</v>
      </c>
      <c r="B474">
        <v>15</v>
      </c>
      <c r="C474" t="s">
        <v>127</v>
      </c>
      <c r="D474" t="s">
        <v>105</v>
      </c>
      <c r="E474" t="s">
        <v>127</v>
      </c>
      <c r="F474" t="s">
        <v>10</v>
      </c>
      <c r="G474" t="s">
        <v>96</v>
      </c>
      <c r="H474" s="11">
        <v>45283</v>
      </c>
      <c r="I474" t="s">
        <v>156</v>
      </c>
      <c r="J474">
        <v>27</v>
      </c>
      <c r="K474">
        <v>24</v>
      </c>
      <c r="L474">
        <v>420</v>
      </c>
      <c r="M474">
        <v>2</v>
      </c>
      <c r="N474">
        <v>259</v>
      </c>
      <c r="O474">
        <v>2</v>
      </c>
      <c r="P474" t="s">
        <v>48</v>
      </c>
      <c r="Q474" t="s">
        <v>47</v>
      </c>
      <c r="R474" t="s">
        <v>61</v>
      </c>
      <c r="S474" t="s">
        <v>60</v>
      </c>
    </row>
    <row r="475" spans="1:19" x14ac:dyDescent="0.2">
      <c r="A475">
        <v>2001</v>
      </c>
      <c r="B475">
        <v>15</v>
      </c>
      <c r="C475" t="s">
        <v>138</v>
      </c>
      <c r="D475" t="s">
        <v>119</v>
      </c>
      <c r="E475" t="s">
        <v>138</v>
      </c>
      <c r="F475" t="s">
        <v>10</v>
      </c>
      <c r="G475" t="s">
        <v>96</v>
      </c>
      <c r="H475" s="11">
        <v>45283</v>
      </c>
      <c r="I475" t="s">
        <v>116</v>
      </c>
      <c r="J475">
        <v>33</v>
      </c>
      <c r="K475">
        <v>30</v>
      </c>
      <c r="L475">
        <v>489</v>
      </c>
      <c r="M475">
        <v>2</v>
      </c>
      <c r="N475">
        <v>398</v>
      </c>
      <c r="O475">
        <v>0</v>
      </c>
      <c r="P475" t="s">
        <v>12</v>
      </c>
      <c r="Q475" t="s">
        <v>11</v>
      </c>
      <c r="R475" t="s">
        <v>16</v>
      </c>
      <c r="S475" t="s">
        <v>15</v>
      </c>
    </row>
    <row r="476" spans="1:19" x14ac:dyDescent="0.2">
      <c r="A476">
        <v>2001</v>
      </c>
      <c r="B476">
        <v>15</v>
      </c>
      <c r="C476" t="s">
        <v>123</v>
      </c>
      <c r="D476" t="s">
        <v>125</v>
      </c>
      <c r="E476" t="s">
        <v>123</v>
      </c>
      <c r="F476" t="s">
        <v>10</v>
      </c>
      <c r="G476" t="s">
        <v>96</v>
      </c>
      <c r="H476" s="11">
        <v>45283</v>
      </c>
      <c r="I476" t="s">
        <v>178</v>
      </c>
      <c r="J476">
        <v>17</v>
      </c>
      <c r="K476">
        <v>10</v>
      </c>
      <c r="L476">
        <v>209</v>
      </c>
      <c r="M476">
        <v>0</v>
      </c>
      <c r="N476">
        <v>343</v>
      </c>
      <c r="O476">
        <v>3</v>
      </c>
      <c r="P476" t="s">
        <v>9</v>
      </c>
      <c r="Q476" t="s">
        <v>8</v>
      </c>
      <c r="R476" t="s">
        <v>26</v>
      </c>
      <c r="S476" t="s">
        <v>25</v>
      </c>
    </row>
    <row r="477" spans="1:19" x14ac:dyDescent="0.2">
      <c r="A477">
        <v>2001</v>
      </c>
      <c r="B477">
        <v>15</v>
      </c>
      <c r="C477" t="s">
        <v>101</v>
      </c>
      <c r="D477" t="s">
        <v>135</v>
      </c>
      <c r="E477" t="s">
        <v>101</v>
      </c>
      <c r="F477" t="s">
        <v>10</v>
      </c>
      <c r="G477" t="s">
        <v>96</v>
      </c>
      <c r="H477" s="11">
        <v>45283</v>
      </c>
      <c r="I477" t="s">
        <v>212</v>
      </c>
      <c r="J477">
        <v>30</v>
      </c>
      <c r="K477">
        <v>7</v>
      </c>
      <c r="L477">
        <v>361</v>
      </c>
      <c r="M477">
        <v>1</v>
      </c>
      <c r="N477">
        <v>337</v>
      </c>
      <c r="O477">
        <v>5</v>
      </c>
      <c r="P477" t="s">
        <v>32</v>
      </c>
      <c r="Q477" t="s">
        <v>31</v>
      </c>
      <c r="R477" t="s">
        <v>24</v>
      </c>
      <c r="S477" t="s">
        <v>23</v>
      </c>
    </row>
    <row r="478" spans="1:19" x14ac:dyDescent="0.2">
      <c r="A478">
        <v>2001</v>
      </c>
      <c r="B478">
        <v>15</v>
      </c>
      <c r="C478" t="s">
        <v>129</v>
      </c>
      <c r="D478" t="s">
        <v>133</v>
      </c>
      <c r="E478" t="s">
        <v>133</v>
      </c>
      <c r="F478" t="s">
        <v>10</v>
      </c>
      <c r="G478" t="s">
        <v>96</v>
      </c>
      <c r="H478" s="11">
        <v>45283</v>
      </c>
      <c r="I478" t="s">
        <v>151</v>
      </c>
      <c r="J478">
        <v>29</v>
      </c>
      <c r="K478">
        <v>28</v>
      </c>
      <c r="L478">
        <v>451</v>
      </c>
      <c r="M478">
        <v>2</v>
      </c>
      <c r="N478">
        <v>393</v>
      </c>
      <c r="O478">
        <v>2</v>
      </c>
      <c r="P478" t="s">
        <v>34</v>
      </c>
      <c r="Q478" t="s">
        <v>33</v>
      </c>
      <c r="R478" t="s">
        <v>49</v>
      </c>
      <c r="S478" t="s">
        <v>47</v>
      </c>
    </row>
    <row r="479" spans="1:19" x14ac:dyDescent="0.2">
      <c r="A479">
        <v>2001</v>
      </c>
      <c r="B479">
        <v>16</v>
      </c>
      <c r="C479" t="s">
        <v>139</v>
      </c>
      <c r="D479" t="s">
        <v>110</v>
      </c>
      <c r="E479" t="s">
        <v>139</v>
      </c>
      <c r="F479" t="s">
        <v>10</v>
      </c>
      <c r="G479" t="s">
        <v>109</v>
      </c>
      <c r="H479" s="11">
        <v>45289</v>
      </c>
      <c r="I479" t="s">
        <v>278</v>
      </c>
      <c r="J479">
        <v>22</v>
      </c>
      <c r="K479">
        <v>10</v>
      </c>
      <c r="L479">
        <v>213</v>
      </c>
      <c r="M479">
        <v>0</v>
      </c>
      <c r="N479">
        <v>257</v>
      </c>
      <c r="O479">
        <v>3</v>
      </c>
      <c r="P479" t="s">
        <v>65</v>
      </c>
      <c r="Q479" t="s">
        <v>64</v>
      </c>
      <c r="R479" t="s">
        <v>14</v>
      </c>
      <c r="S479" t="s">
        <v>13</v>
      </c>
    </row>
    <row r="480" spans="1:19" x14ac:dyDescent="0.2">
      <c r="A480">
        <v>2001</v>
      </c>
      <c r="B480">
        <v>16</v>
      </c>
      <c r="C480" t="s">
        <v>137</v>
      </c>
      <c r="D480" t="s">
        <v>138</v>
      </c>
      <c r="E480" t="s">
        <v>137</v>
      </c>
      <c r="F480" t="s">
        <v>10</v>
      </c>
      <c r="G480" t="s">
        <v>96</v>
      </c>
      <c r="H480" s="11">
        <v>45290</v>
      </c>
      <c r="I480" t="s">
        <v>157</v>
      </c>
      <c r="J480">
        <v>21</v>
      </c>
      <c r="K480">
        <v>14</v>
      </c>
      <c r="L480">
        <v>226</v>
      </c>
      <c r="M480">
        <v>3</v>
      </c>
      <c r="N480">
        <v>388</v>
      </c>
      <c r="O480">
        <v>4</v>
      </c>
      <c r="P480" t="s">
        <v>40</v>
      </c>
      <c r="Q480" t="s">
        <v>39</v>
      </c>
      <c r="R480" t="s">
        <v>12</v>
      </c>
      <c r="S480" t="s">
        <v>11</v>
      </c>
    </row>
    <row r="481" spans="1:19" x14ac:dyDescent="0.2">
      <c r="A481">
        <v>2001</v>
      </c>
      <c r="B481">
        <v>16</v>
      </c>
      <c r="C481" t="s">
        <v>101</v>
      </c>
      <c r="D481" t="s">
        <v>112</v>
      </c>
      <c r="E481" t="s">
        <v>101</v>
      </c>
      <c r="F481" t="s">
        <v>10</v>
      </c>
      <c r="G481" t="s">
        <v>96</v>
      </c>
      <c r="H481" s="11">
        <v>45290</v>
      </c>
      <c r="I481" t="s">
        <v>157</v>
      </c>
      <c r="J481">
        <v>24</v>
      </c>
      <c r="K481">
        <v>13</v>
      </c>
      <c r="L481">
        <v>213</v>
      </c>
      <c r="M481">
        <v>1</v>
      </c>
      <c r="N481">
        <v>302</v>
      </c>
      <c r="O481">
        <v>3</v>
      </c>
      <c r="P481" t="s">
        <v>32</v>
      </c>
      <c r="Q481" t="s">
        <v>31</v>
      </c>
      <c r="R481" t="s">
        <v>42</v>
      </c>
      <c r="S481" t="s">
        <v>41</v>
      </c>
    </row>
    <row r="482" spans="1:19" x14ac:dyDescent="0.2">
      <c r="A482">
        <v>2001</v>
      </c>
      <c r="B482">
        <v>16</v>
      </c>
      <c r="C482" t="s">
        <v>134</v>
      </c>
      <c r="D482" t="s">
        <v>124</v>
      </c>
      <c r="E482" t="s">
        <v>134</v>
      </c>
      <c r="F482" t="s">
        <v>10</v>
      </c>
      <c r="G482" t="s">
        <v>96</v>
      </c>
      <c r="H482" s="11">
        <v>45290</v>
      </c>
      <c r="I482" t="s">
        <v>157</v>
      </c>
      <c r="J482">
        <v>26</v>
      </c>
      <c r="K482">
        <v>23</v>
      </c>
      <c r="L482">
        <v>544</v>
      </c>
      <c r="M482">
        <v>3</v>
      </c>
      <c r="N482">
        <v>313</v>
      </c>
      <c r="O482">
        <v>5</v>
      </c>
      <c r="P482" t="s">
        <v>22</v>
      </c>
      <c r="Q482" t="s">
        <v>21</v>
      </c>
      <c r="R482" t="s">
        <v>55</v>
      </c>
      <c r="S482" t="s">
        <v>54</v>
      </c>
    </row>
    <row r="483" spans="1:19" x14ac:dyDescent="0.2">
      <c r="A483">
        <v>2001</v>
      </c>
      <c r="B483">
        <v>16</v>
      </c>
      <c r="C483" t="s">
        <v>142</v>
      </c>
      <c r="D483" t="s">
        <v>123</v>
      </c>
      <c r="E483" t="s">
        <v>123</v>
      </c>
      <c r="F483" t="s">
        <v>10</v>
      </c>
      <c r="G483" t="s">
        <v>96</v>
      </c>
      <c r="H483" s="11">
        <v>45290</v>
      </c>
      <c r="I483" t="s">
        <v>157</v>
      </c>
      <c r="J483">
        <v>30</v>
      </c>
      <c r="K483">
        <v>7</v>
      </c>
      <c r="L483">
        <v>331</v>
      </c>
      <c r="M483">
        <v>0</v>
      </c>
      <c r="N483">
        <v>318</v>
      </c>
      <c r="O483">
        <v>2</v>
      </c>
      <c r="P483" t="s">
        <v>18</v>
      </c>
      <c r="Q483" t="s">
        <v>17</v>
      </c>
      <c r="R483" t="s">
        <v>9</v>
      </c>
      <c r="S483" t="s">
        <v>8</v>
      </c>
    </row>
    <row r="484" spans="1:19" x14ac:dyDescent="0.2">
      <c r="A484">
        <v>2001</v>
      </c>
      <c r="B484">
        <v>16</v>
      </c>
      <c r="C484" t="s">
        <v>177</v>
      </c>
      <c r="D484" t="s">
        <v>129</v>
      </c>
      <c r="E484" t="s">
        <v>177</v>
      </c>
      <c r="F484" t="s">
        <v>10</v>
      </c>
      <c r="G484" t="s">
        <v>96</v>
      </c>
      <c r="H484" s="11">
        <v>45290</v>
      </c>
      <c r="I484" t="s">
        <v>157</v>
      </c>
      <c r="J484">
        <v>42</v>
      </c>
      <c r="K484">
        <v>17</v>
      </c>
      <c r="L484">
        <v>483</v>
      </c>
      <c r="M484">
        <v>1</v>
      </c>
      <c r="N484">
        <v>261</v>
      </c>
      <c r="O484">
        <v>1</v>
      </c>
      <c r="P484" t="s">
        <v>63</v>
      </c>
      <c r="Q484" t="s">
        <v>62</v>
      </c>
      <c r="R484" t="s">
        <v>34</v>
      </c>
      <c r="S484" t="s">
        <v>33</v>
      </c>
    </row>
    <row r="485" spans="1:19" x14ac:dyDescent="0.2">
      <c r="A485">
        <v>2001</v>
      </c>
      <c r="B485">
        <v>16</v>
      </c>
      <c r="C485" t="s">
        <v>140</v>
      </c>
      <c r="D485" t="s">
        <v>136</v>
      </c>
      <c r="E485" t="s">
        <v>136</v>
      </c>
      <c r="F485" t="s">
        <v>10</v>
      </c>
      <c r="G485" t="s">
        <v>96</v>
      </c>
      <c r="H485" s="11">
        <v>45290</v>
      </c>
      <c r="I485" t="s">
        <v>156</v>
      </c>
      <c r="J485">
        <v>24</v>
      </c>
      <c r="K485">
        <v>0</v>
      </c>
      <c r="L485">
        <v>326</v>
      </c>
      <c r="M485">
        <v>0</v>
      </c>
      <c r="N485">
        <v>332</v>
      </c>
      <c r="O485">
        <v>5</v>
      </c>
      <c r="P485" t="s">
        <v>30</v>
      </c>
      <c r="Q485" t="s">
        <v>29</v>
      </c>
      <c r="R485" t="s">
        <v>20</v>
      </c>
      <c r="S485" t="s">
        <v>19</v>
      </c>
    </row>
    <row r="486" spans="1:19" x14ac:dyDescent="0.2">
      <c r="A486">
        <v>2001</v>
      </c>
      <c r="B486">
        <v>16</v>
      </c>
      <c r="C486" t="s">
        <v>133</v>
      </c>
      <c r="D486" t="s">
        <v>119</v>
      </c>
      <c r="E486" t="s">
        <v>119</v>
      </c>
      <c r="F486" t="s">
        <v>10</v>
      </c>
      <c r="G486" t="s">
        <v>96</v>
      </c>
      <c r="H486" s="11">
        <v>45290</v>
      </c>
      <c r="I486" t="s">
        <v>156</v>
      </c>
      <c r="J486">
        <v>14</v>
      </c>
      <c r="K486">
        <v>9</v>
      </c>
      <c r="L486">
        <v>368</v>
      </c>
      <c r="M486">
        <v>1</v>
      </c>
      <c r="N486">
        <v>375</v>
      </c>
      <c r="O486">
        <v>3</v>
      </c>
      <c r="P486" t="s">
        <v>49</v>
      </c>
      <c r="Q486" t="s">
        <v>47</v>
      </c>
      <c r="R486" t="s">
        <v>16</v>
      </c>
      <c r="S486" t="s">
        <v>15</v>
      </c>
    </row>
    <row r="487" spans="1:19" x14ac:dyDescent="0.2">
      <c r="A487">
        <v>2001</v>
      </c>
      <c r="B487">
        <v>16</v>
      </c>
      <c r="C487" t="s">
        <v>125</v>
      </c>
      <c r="D487" t="s">
        <v>98</v>
      </c>
      <c r="E487" t="s">
        <v>125</v>
      </c>
      <c r="F487" t="s">
        <v>10</v>
      </c>
      <c r="G487" t="s">
        <v>96</v>
      </c>
      <c r="H487" s="11">
        <v>45290</v>
      </c>
      <c r="I487" t="s">
        <v>156</v>
      </c>
      <c r="J487">
        <v>27</v>
      </c>
      <c r="K487">
        <v>21</v>
      </c>
      <c r="L487">
        <v>420</v>
      </c>
      <c r="M487">
        <v>0</v>
      </c>
      <c r="N487">
        <v>285</v>
      </c>
      <c r="O487">
        <v>1</v>
      </c>
      <c r="P487" t="s">
        <v>26</v>
      </c>
      <c r="Q487" t="s">
        <v>25</v>
      </c>
      <c r="R487" t="s">
        <v>59</v>
      </c>
      <c r="S487" t="s">
        <v>58</v>
      </c>
    </row>
    <row r="488" spans="1:19" x14ac:dyDescent="0.2">
      <c r="A488">
        <v>2001</v>
      </c>
      <c r="B488">
        <v>16</v>
      </c>
      <c r="C488" t="s">
        <v>104</v>
      </c>
      <c r="D488" t="s">
        <v>135</v>
      </c>
      <c r="E488" t="s">
        <v>135</v>
      </c>
      <c r="F488" t="s">
        <v>10</v>
      </c>
      <c r="G488" t="s">
        <v>96</v>
      </c>
      <c r="H488" s="11">
        <v>45290</v>
      </c>
      <c r="I488" t="s">
        <v>156</v>
      </c>
      <c r="J488">
        <v>41</v>
      </c>
      <c r="K488">
        <v>38</v>
      </c>
      <c r="L488">
        <v>409</v>
      </c>
      <c r="M488">
        <v>1</v>
      </c>
      <c r="N488">
        <v>452</v>
      </c>
      <c r="O488">
        <v>2</v>
      </c>
      <c r="P488" t="s">
        <v>67</v>
      </c>
      <c r="Q488" t="s">
        <v>66</v>
      </c>
      <c r="R488" t="s">
        <v>24</v>
      </c>
      <c r="S488" t="s">
        <v>23</v>
      </c>
    </row>
    <row r="489" spans="1:19" x14ac:dyDescent="0.2">
      <c r="A489">
        <v>2001</v>
      </c>
      <c r="B489">
        <v>16</v>
      </c>
      <c r="C489" t="s">
        <v>128</v>
      </c>
      <c r="D489" t="s">
        <v>97</v>
      </c>
      <c r="E489" t="s">
        <v>97</v>
      </c>
      <c r="F489" t="s">
        <v>10</v>
      </c>
      <c r="G489" t="s">
        <v>96</v>
      </c>
      <c r="H489" s="11">
        <v>45290</v>
      </c>
      <c r="I489" t="s">
        <v>116</v>
      </c>
      <c r="J489">
        <v>30</v>
      </c>
      <c r="K489">
        <v>26</v>
      </c>
      <c r="L489">
        <v>365</v>
      </c>
      <c r="M489">
        <v>4</v>
      </c>
      <c r="N489">
        <v>431</v>
      </c>
      <c r="O489">
        <v>3</v>
      </c>
      <c r="P489" t="s">
        <v>36</v>
      </c>
      <c r="Q489" t="s">
        <v>35</v>
      </c>
      <c r="R489" t="s">
        <v>38</v>
      </c>
      <c r="S489" t="s">
        <v>37</v>
      </c>
    </row>
    <row r="490" spans="1:19" x14ac:dyDescent="0.2">
      <c r="A490">
        <v>2001</v>
      </c>
      <c r="B490">
        <v>16</v>
      </c>
      <c r="C490" t="s">
        <v>114</v>
      </c>
      <c r="D490" t="s">
        <v>127</v>
      </c>
      <c r="E490" t="s">
        <v>114</v>
      </c>
      <c r="F490" t="s">
        <v>10</v>
      </c>
      <c r="G490" t="s">
        <v>96</v>
      </c>
      <c r="H490" s="11">
        <v>45290</v>
      </c>
      <c r="I490" t="s">
        <v>178</v>
      </c>
      <c r="J490">
        <v>24</v>
      </c>
      <c r="K490">
        <v>21</v>
      </c>
      <c r="L490">
        <v>361</v>
      </c>
      <c r="M490">
        <v>2</v>
      </c>
      <c r="N490">
        <v>420</v>
      </c>
      <c r="O490">
        <v>1</v>
      </c>
      <c r="P490" t="s">
        <v>53</v>
      </c>
      <c r="Q490" t="s">
        <v>52</v>
      </c>
      <c r="R490" t="s">
        <v>48</v>
      </c>
      <c r="S490" t="s">
        <v>47</v>
      </c>
    </row>
    <row r="491" spans="1:19" x14ac:dyDescent="0.2">
      <c r="A491">
        <v>2001</v>
      </c>
      <c r="B491">
        <v>16</v>
      </c>
      <c r="C491" t="s">
        <v>130</v>
      </c>
      <c r="D491" t="s">
        <v>131</v>
      </c>
      <c r="E491" t="s">
        <v>130</v>
      </c>
      <c r="F491" t="s">
        <v>10</v>
      </c>
      <c r="G491" t="s">
        <v>96</v>
      </c>
      <c r="H491" s="11">
        <v>45290</v>
      </c>
      <c r="I491" t="s">
        <v>212</v>
      </c>
      <c r="J491">
        <v>23</v>
      </c>
      <c r="K491">
        <v>17</v>
      </c>
      <c r="L491">
        <v>231</v>
      </c>
      <c r="M491">
        <v>0</v>
      </c>
      <c r="N491">
        <v>334</v>
      </c>
      <c r="O491">
        <v>3</v>
      </c>
      <c r="P491" t="s">
        <v>28</v>
      </c>
      <c r="Q491" t="s">
        <v>27</v>
      </c>
      <c r="R491" t="s">
        <v>51</v>
      </c>
      <c r="S491" t="s">
        <v>50</v>
      </c>
    </row>
    <row r="492" spans="1:19" x14ac:dyDescent="0.2">
      <c r="A492">
        <v>2001</v>
      </c>
      <c r="B492">
        <v>16</v>
      </c>
      <c r="C492" t="s">
        <v>153</v>
      </c>
      <c r="D492" t="s">
        <v>105</v>
      </c>
      <c r="E492" t="s">
        <v>105</v>
      </c>
      <c r="F492" t="s">
        <v>10</v>
      </c>
      <c r="G492" t="s">
        <v>96</v>
      </c>
      <c r="H492" s="11">
        <v>45290</v>
      </c>
      <c r="I492" t="s">
        <v>212</v>
      </c>
      <c r="J492">
        <v>25</v>
      </c>
      <c r="K492">
        <v>22</v>
      </c>
      <c r="L492">
        <v>307</v>
      </c>
      <c r="M492">
        <v>0</v>
      </c>
      <c r="N492">
        <v>398</v>
      </c>
      <c r="O492">
        <v>2</v>
      </c>
      <c r="P492" t="s">
        <v>57</v>
      </c>
      <c r="Q492" t="s">
        <v>56</v>
      </c>
      <c r="R492" t="s">
        <v>61</v>
      </c>
      <c r="S492" t="s">
        <v>60</v>
      </c>
    </row>
    <row r="493" spans="1:19" x14ac:dyDescent="0.2">
      <c r="A493">
        <v>2001</v>
      </c>
      <c r="B493">
        <v>16</v>
      </c>
      <c r="C493" t="s">
        <v>117</v>
      </c>
      <c r="D493" t="s">
        <v>126</v>
      </c>
      <c r="E493" t="s">
        <v>126</v>
      </c>
      <c r="F493" t="s">
        <v>10</v>
      </c>
      <c r="G493" t="s">
        <v>96</v>
      </c>
      <c r="H493" s="11">
        <v>45290</v>
      </c>
      <c r="I493" t="s">
        <v>233</v>
      </c>
      <c r="J493">
        <v>40</v>
      </c>
      <c r="K493">
        <v>10</v>
      </c>
      <c r="L493">
        <v>263</v>
      </c>
      <c r="M493">
        <v>1</v>
      </c>
      <c r="N493">
        <v>213</v>
      </c>
      <c r="O493">
        <v>4</v>
      </c>
      <c r="P493" t="s">
        <v>46</v>
      </c>
      <c r="Q493" t="s">
        <v>45</v>
      </c>
      <c r="R493" t="s">
        <v>69</v>
      </c>
      <c r="S493" t="s">
        <v>68</v>
      </c>
    </row>
    <row r="494" spans="1:19" x14ac:dyDescent="0.2">
      <c r="A494">
        <v>2001</v>
      </c>
      <c r="B494">
        <v>17</v>
      </c>
      <c r="C494" t="s">
        <v>117</v>
      </c>
      <c r="D494" t="s">
        <v>98</v>
      </c>
      <c r="E494" t="s">
        <v>98</v>
      </c>
      <c r="F494" t="s">
        <v>10</v>
      </c>
      <c r="G494" t="s">
        <v>96</v>
      </c>
      <c r="H494" s="11">
        <v>44932</v>
      </c>
      <c r="I494" t="s">
        <v>283</v>
      </c>
      <c r="J494">
        <v>38</v>
      </c>
      <c r="K494">
        <v>0</v>
      </c>
      <c r="L494">
        <v>407</v>
      </c>
      <c r="M494">
        <v>1</v>
      </c>
      <c r="N494">
        <v>126</v>
      </c>
      <c r="O494">
        <v>6</v>
      </c>
      <c r="P494" t="s">
        <v>46</v>
      </c>
      <c r="Q494" t="s">
        <v>45</v>
      </c>
      <c r="R494" t="s">
        <v>59</v>
      </c>
      <c r="S494" t="s">
        <v>58</v>
      </c>
    </row>
    <row r="495" spans="1:19" x14ac:dyDescent="0.2">
      <c r="A495">
        <v>2001</v>
      </c>
      <c r="B495">
        <v>17</v>
      </c>
      <c r="C495" t="s">
        <v>129</v>
      </c>
      <c r="D495" t="s">
        <v>130</v>
      </c>
      <c r="E495" t="s">
        <v>129</v>
      </c>
      <c r="F495" t="s">
        <v>10</v>
      </c>
      <c r="G495" t="s">
        <v>96</v>
      </c>
      <c r="H495" s="11">
        <v>44932</v>
      </c>
      <c r="I495" t="s">
        <v>132</v>
      </c>
      <c r="J495">
        <v>29</v>
      </c>
      <c r="K495">
        <v>10</v>
      </c>
      <c r="L495">
        <v>335</v>
      </c>
      <c r="M495">
        <v>1</v>
      </c>
      <c r="N495">
        <v>219</v>
      </c>
      <c r="O495">
        <v>4</v>
      </c>
      <c r="P495" t="s">
        <v>34</v>
      </c>
      <c r="Q495" t="s">
        <v>33</v>
      </c>
      <c r="R495" t="s">
        <v>28</v>
      </c>
      <c r="S495" t="s">
        <v>27</v>
      </c>
    </row>
    <row r="496" spans="1:19" x14ac:dyDescent="0.2">
      <c r="A496">
        <v>2001</v>
      </c>
      <c r="B496">
        <v>17</v>
      </c>
      <c r="C496" t="s">
        <v>124</v>
      </c>
      <c r="D496" t="s">
        <v>135</v>
      </c>
      <c r="E496" t="s">
        <v>124</v>
      </c>
      <c r="F496" t="s">
        <v>10</v>
      </c>
      <c r="G496" t="s">
        <v>96</v>
      </c>
      <c r="H496" s="11">
        <v>44932</v>
      </c>
      <c r="I496" t="s">
        <v>179</v>
      </c>
      <c r="J496">
        <v>28</v>
      </c>
      <c r="K496">
        <v>7</v>
      </c>
      <c r="L496">
        <v>376</v>
      </c>
      <c r="M496">
        <v>3</v>
      </c>
      <c r="N496">
        <v>173</v>
      </c>
      <c r="O496">
        <v>3</v>
      </c>
      <c r="P496" t="s">
        <v>55</v>
      </c>
      <c r="Q496" t="s">
        <v>54</v>
      </c>
      <c r="R496" t="s">
        <v>24</v>
      </c>
      <c r="S496" t="s">
        <v>23</v>
      </c>
    </row>
    <row r="497" spans="1:19" x14ac:dyDescent="0.2">
      <c r="A497">
        <v>2001</v>
      </c>
      <c r="B497">
        <v>17</v>
      </c>
      <c r="C497" t="s">
        <v>126</v>
      </c>
      <c r="D497" t="s">
        <v>123</v>
      </c>
      <c r="E497" t="s">
        <v>126</v>
      </c>
      <c r="F497" t="s">
        <v>10</v>
      </c>
      <c r="G497" t="s">
        <v>96</v>
      </c>
      <c r="H497" s="11">
        <v>44932</v>
      </c>
      <c r="I497" t="s">
        <v>179</v>
      </c>
      <c r="J497">
        <v>20</v>
      </c>
      <c r="K497">
        <v>17</v>
      </c>
      <c r="L497">
        <v>340</v>
      </c>
      <c r="M497">
        <v>1</v>
      </c>
      <c r="N497">
        <v>187</v>
      </c>
      <c r="O497">
        <v>1</v>
      </c>
      <c r="P497" t="s">
        <v>69</v>
      </c>
      <c r="Q497" t="s">
        <v>68</v>
      </c>
      <c r="R497" t="s">
        <v>9</v>
      </c>
      <c r="S497" t="s">
        <v>8</v>
      </c>
    </row>
    <row r="498" spans="1:19" x14ac:dyDescent="0.2">
      <c r="A498">
        <v>2001</v>
      </c>
      <c r="B498">
        <v>17</v>
      </c>
      <c r="C498" t="s">
        <v>142</v>
      </c>
      <c r="D498" t="s">
        <v>118</v>
      </c>
      <c r="E498" t="s">
        <v>118</v>
      </c>
      <c r="F498" t="s">
        <v>10</v>
      </c>
      <c r="G498" t="s">
        <v>96</v>
      </c>
      <c r="H498" s="11">
        <v>44932</v>
      </c>
      <c r="I498" t="s">
        <v>157</v>
      </c>
      <c r="J498">
        <v>38</v>
      </c>
      <c r="K498">
        <v>6</v>
      </c>
      <c r="L498">
        <v>298</v>
      </c>
      <c r="M498">
        <v>3</v>
      </c>
      <c r="N498">
        <v>322</v>
      </c>
      <c r="O498">
        <v>6</v>
      </c>
      <c r="P498" t="s">
        <v>18</v>
      </c>
      <c r="Q498" t="s">
        <v>17</v>
      </c>
      <c r="R498" t="s">
        <v>44</v>
      </c>
      <c r="S498" t="s">
        <v>43</v>
      </c>
    </row>
    <row r="499" spans="1:19" x14ac:dyDescent="0.2">
      <c r="A499">
        <v>2001</v>
      </c>
      <c r="B499">
        <v>17</v>
      </c>
      <c r="C499" t="s">
        <v>136</v>
      </c>
      <c r="D499" t="s">
        <v>128</v>
      </c>
      <c r="E499" t="s">
        <v>136</v>
      </c>
      <c r="F499" t="s">
        <v>10</v>
      </c>
      <c r="G499" t="s">
        <v>96</v>
      </c>
      <c r="H499" s="11">
        <v>44932</v>
      </c>
      <c r="I499" t="s">
        <v>157</v>
      </c>
      <c r="J499">
        <v>33</v>
      </c>
      <c r="K499">
        <v>13</v>
      </c>
      <c r="L499">
        <v>322</v>
      </c>
      <c r="M499">
        <v>1</v>
      </c>
      <c r="N499">
        <v>237</v>
      </c>
      <c r="O499">
        <v>3</v>
      </c>
      <c r="P499" t="s">
        <v>20</v>
      </c>
      <c r="Q499" t="s">
        <v>19</v>
      </c>
      <c r="R499" t="s">
        <v>36</v>
      </c>
      <c r="S499" t="s">
        <v>35</v>
      </c>
    </row>
    <row r="500" spans="1:19" x14ac:dyDescent="0.2">
      <c r="A500">
        <v>2001</v>
      </c>
      <c r="B500">
        <v>17</v>
      </c>
      <c r="C500" t="s">
        <v>140</v>
      </c>
      <c r="D500" t="s">
        <v>125</v>
      </c>
      <c r="E500" t="s">
        <v>140</v>
      </c>
      <c r="F500" t="s">
        <v>10</v>
      </c>
      <c r="G500" t="s">
        <v>96</v>
      </c>
      <c r="H500" s="11">
        <v>44932</v>
      </c>
      <c r="I500" t="s">
        <v>156</v>
      </c>
      <c r="J500">
        <v>15</v>
      </c>
      <c r="K500">
        <v>10</v>
      </c>
      <c r="L500">
        <v>366</v>
      </c>
      <c r="M500">
        <v>0</v>
      </c>
      <c r="N500">
        <v>264</v>
      </c>
      <c r="O500">
        <v>1</v>
      </c>
      <c r="P500" t="s">
        <v>30</v>
      </c>
      <c r="Q500" t="s">
        <v>29</v>
      </c>
      <c r="R500" t="s">
        <v>26</v>
      </c>
      <c r="S500" t="s">
        <v>25</v>
      </c>
    </row>
    <row r="501" spans="1:19" x14ac:dyDescent="0.2">
      <c r="A501">
        <v>2001</v>
      </c>
      <c r="B501">
        <v>17</v>
      </c>
      <c r="C501" t="s">
        <v>104</v>
      </c>
      <c r="D501" t="s">
        <v>134</v>
      </c>
      <c r="E501" t="s">
        <v>134</v>
      </c>
      <c r="F501" t="s">
        <v>10</v>
      </c>
      <c r="G501" t="s">
        <v>96</v>
      </c>
      <c r="H501" s="11">
        <v>44932</v>
      </c>
      <c r="I501" t="s">
        <v>156</v>
      </c>
      <c r="J501">
        <v>23</v>
      </c>
      <c r="K501">
        <v>21</v>
      </c>
      <c r="L501">
        <v>436</v>
      </c>
      <c r="M501">
        <v>3</v>
      </c>
      <c r="N501">
        <v>329</v>
      </c>
      <c r="O501">
        <v>2</v>
      </c>
      <c r="P501" t="s">
        <v>67</v>
      </c>
      <c r="Q501" t="s">
        <v>66</v>
      </c>
      <c r="R501" t="s">
        <v>22</v>
      </c>
      <c r="S501" t="s">
        <v>21</v>
      </c>
    </row>
    <row r="502" spans="1:19" x14ac:dyDescent="0.2">
      <c r="A502">
        <v>2001</v>
      </c>
      <c r="B502">
        <v>17</v>
      </c>
      <c r="C502" t="s">
        <v>127</v>
      </c>
      <c r="D502" t="s">
        <v>101</v>
      </c>
      <c r="E502" t="s">
        <v>101</v>
      </c>
      <c r="F502" t="s">
        <v>10</v>
      </c>
      <c r="G502" t="s">
        <v>96</v>
      </c>
      <c r="H502" s="11">
        <v>44932</v>
      </c>
      <c r="I502" t="s">
        <v>161</v>
      </c>
      <c r="J502">
        <v>34</v>
      </c>
      <c r="K502">
        <v>25</v>
      </c>
      <c r="L502">
        <v>413</v>
      </c>
      <c r="M502">
        <v>1</v>
      </c>
      <c r="N502">
        <v>524</v>
      </c>
      <c r="O502">
        <v>3</v>
      </c>
      <c r="P502" t="s">
        <v>48</v>
      </c>
      <c r="Q502" t="s">
        <v>47</v>
      </c>
      <c r="R502" t="s">
        <v>32</v>
      </c>
      <c r="S502" t="s">
        <v>31</v>
      </c>
    </row>
    <row r="503" spans="1:19" x14ac:dyDescent="0.2">
      <c r="A503">
        <v>2001</v>
      </c>
      <c r="B503">
        <v>17</v>
      </c>
      <c r="C503" t="s">
        <v>177</v>
      </c>
      <c r="D503" t="s">
        <v>138</v>
      </c>
      <c r="E503" t="s">
        <v>177</v>
      </c>
      <c r="F503" t="s">
        <v>10</v>
      </c>
      <c r="G503" t="s">
        <v>96</v>
      </c>
      <c r="H503" s="11">
        <v>44932</v>
      </c>
      <c r="I503" t="s">
        <v>144</v>
      </c>
      <c r="J503">
        <v>31</v>
      </c>
      <c r="K503">
        <v>13</v>
      </c>
      <c r="L503">
        <v>458</v>
      </c>
      <c r="M503">
        <v>3</v>
      </c>
      <c r="N503">
        <v>255</v>
      </c>
      <c r="O503">
        <v>3</v>
      </c>
      <c r="P503" t="s">
        <v>63</v>
      </c>
      <c r="Q503" t="s">
        <v>62</v>
      </c>
      <c r="R503" t="s">
        <v>12</v>
      </c>
      <c r="S503" t="s">
        <v>11</v>
      </c>
    </row>
    <row r="504" spans="1:19" x14ac:dyDescent="0.2">
      <c r="A504">
        <v>2001</v>
      </c>
      <c r="B504">
        <v>17</v>
      </c>
      <c r="C504" t="s">
        <v>131</v>
      </c>
      <c r="D504" t="s">
        <v>133</v>
      </c>
      <c r="E504" t="s">
        <v>133</v>
      </c>
      <c r="F504" t="s">
        <v>10</v>
      </c>
      <c r="G504" t="s">
        <v>96</v>
      </c>
      <c r="H504" s="11">
        <v>44932</v>
      </c>
      <c r="I504" t="s">
        <v>212</v>
      </c>
      <c r="J504">
        <v>24</v>
      </c>
      <c r="K504">
        <v>22</v>
      </c>
      <c r="L504">
        <v>302</v>
      </c>
      <c r="M504">
        <v>3</v>
      </c>
      <c r="N504">
        <v>337</v>
      </c>
      <c r="O504">
        <v>0</v>
      </c>
      <c r="P504" t="s">
        <v>51</v>
      </c>
      <c r="Q504" t="s">
        <v>50</v>
      </c>
      <c r="R504" t="s">
        <v>49</v>
      </c>
      <c r="S504" t="s">
        <v>47</v>
      </c>
    </row>
    <row r="505" spans="1:19" x14ac:dyDescent="0.2">
      <c r="A505">
        <v>2001</v>
      </c>
      <c r="B505">
        <v>17</v>
      </c>
      <c r="C505" t="s">
        <v>105</v>
      </c>
      <c r="D505" t="s">
        <v>97</v>
      </c>
      <c r="E505" t="s">
        <v>105</v>
      </c>
      <c r="F505" t="s">
        <v>10</v>
      </c>
      <c r="G505" t="s">
        <v>96</v>
      </c>
      <c r="H505" s="11">
        <v>44932</v>
      </c>
      <c r="I505" t="s">
        <v>216</v>
      </c>
      <c r="J505">
        <v>21</v>
      </c>
      <c r="K505">
        <v>18</v>
      </c>
      <c r="L505">
        <v>389</v>
      </c>
      <c r="M505">
        <v>2</v>
      </c>
      <c r="N505">
        <v>308</v>
      </c>
      <c r="O505">
        <v>1</v>
      </c>
      <c r="P505" t="s">
        <v>61</v>
      </c>
      <c r="Q505" t="s">
        <v>60</v>
      </c>
      <c r="R505" t="s">
        <v>38</v>
      </c>
      <c r="S505" t="s">
        <v>37</v>
      </c>
    </row>
    <row r="506" spans="1:19" x14ac:dyDescent="0.2">
      <c r="A506">
        <v>2001</v>
      </c>
      <c r="B506">
        <v>17</v>
      </c>
      <c r="C506" t="s">
        <v>137</v>
      </c>
      <c r="D506" t="s">
        <v>119</v>
      </c>
      <c r="E506" t="s">
        <v>137</v>
      </c>
      <c r="F506" t="s">
        <v>10</v>
      </c>
      <c r="G506" t="s">
        <v>96</v>
      </c>
      <c r="H506" s="11">
        <v>44932</v>
      </c>
      <c r="I506" t="s">
        <v>215</v>
      </c>
      <c r="J506">
        <v>34</v>
      </c>
      <c r="K506">
        <v>7</v>
      </c>
      <c r="L506">
        <v>289</v>
      </c>
      <c r="M506">
        <v>0</v>
      </c>
      <c r="N506">
        <v>250</v>
      </c>
      <c r="O506">
        <v>3</v>
      </c>
      <c r="P506" t="s">
        <v>40</v>
      </c>
      <c r="Q506" t="s">
        <v>39</v>
      </c>
      <c r="R506" t="s">
        <v>16</v>
      </c>
      <c r="S506" t="s">
        <v>15</v>
      </c>
    </row>
    <row r="507" spans="1:19" x14ac:dyDescent="0.2">
      <c r="A507">
        <v>2001</v>
      </c>
      <c r="B507">
        <v>17</v>
      </c>
      <c r="C507" t="s">
        <v>139</v>
      </c>
      <c r="D507" t="s">
        <v>114</v>
      </c>
      <c r="E507" t="s">
        <v>114</v>
      </c>
      <c r="F507" t="s">
        <v>10</v>
      </c>
      <c r="G507" t="s">
        <v>96</v>
      </c>
      <c r="H507" s="11">
        <v>44932</v>
      </c>
      <c r="I507" t="s">
        <v>151</v>
      </c>
      <c r="J507">
        <v>17</v>
      </c>
      <c r="K507">
        <v>13</v>
      </c>
      <c r="L507">
        <v>296</v>
      </c>
      <c r="M507">
        <v>2</v>
      </c>
      <c r="N507">
        <v>236</v>
      </c>
      <c r="O507">
        <v>2</v>
      </c>
      <c r="P507" t="s">
        <v>65</v>
      </c>
      <c r="Q507" t="s">
        <v>64</v>
      </c>
      <c r="R507" t="s">
        <v>53</v>
      </c>
      <c r="S507" t="s">
        <v>52</v>
      </c>
    </row>
    <row r="508" spans="1:19" x14ac:dyDescent="0.2">
      <c r="A508">
        <v>2001</v>
      </c>
      <c r="B508">
        <v>17</v>
      </c>
      <c r="C508" t="s">
        <v>110</v>
      </c>
      <c r="D508" t="s">
        <v>112</v>
      </c>
      <c r="E508" t="s">
        <v>110</v>
      </c>
      <c r="F508" t="s">
        <v>10</v>
      </c>
      <c r="G508" t="s">
        <v>143</v>
      </c>
      <c r="H508" s="11">
        <v>44933</v>
      </c>
      <c r="I508" t="s">
        <v>278</v>
      </c>
      <c r="J508">
        <v>19</v>
      </c>
      <c r="K508">
        <v>3</v>
      </c>
      <c r="L508">
        <v>351</v>
      </c>
      <c r="M508">
        <v>0</v>
      </c>
      <c r="N508">
        <v>179</v>
      </c>
      <c r="O508">
        <v>4</v>
      </c>
      <c r="P508" t="s">
        <v>14</v>
      </c>
      <c r="Q508" t="s">
        <v>13</v>
      </c>
      <c r="R508" t="s">
        <v>42</v>
      </c>
      <c r="S508" t="s">
        <v>41</v>
      </c>
    </row>
    <row r="509" spans="1:19" x14ac:dyDescent="0.2">
      <c r="A509">
        <v>2001</v>
      </c>
      <c r="B509" t="s">
        <v>115</v>
      </c>
      <c r="C509" t="s">
        <v>114</v>
      </c>
      <c r="D509" t="s">
        <v>139</v>
      </c>
      <c r="E509" t="s">
        <v>114</v>
      </c>
      <c r="F509" t="s">
        <v>10</v>
      </c>
      <c r="G509" t="s">
        <v>109</v>
      </c>
      <c r="H509" s="11">
        <v>44938</v>
      </c>
      <c r="I509" t="s">
        <v>267</v>
      </c>
      <c r="J509">
        <v>31</v>
      </c>
      <c r="K509">
        <v>9</v>
      </c>
      <c r="L509">
        <v>334</v>
      </c>
      <c r="M509">
        <v>1</v>
      </c>
      <c r="N509">
        <v>258</v>
      </c>
      <c r="O509">
        <v>4</v>
      </c>
      <c r="P509" t="s">
        <v>53</v>
      </c>
      <c r="Q509" t="s">
        <v>52</v>
      </c>
      <c r="R509" t="s">
        <v>65</v>
      </c>
      <c r="S509" t="s">
        <v>64</v>
      </c>
    </row>
    <row r="510" spans="1:19" x14ac:dyDescent="0.2">
      <c r="A510">
        <v>2001</v>
      </c>
      <c r="B510" t="s">
        <v>115</v>
      </c>
      <c r="C510" t="s">
        <v>131</v>
      </c>
      <c r="D510" t="s">
        <v>133</v>
      </c>
      <c r="E510" t="s">
        <v>131</v>
      </c>
      <c r="F510" t="s">
        <v>10</v>
      </c>
      <c r="G510" t="s">
        <v>109</v>
      </c>
      <c r="H510" s="11">
        <v>44938</v>
      </c>
      <c r="I510" t="s">
        <v>308</v>
      </c>
      <c r="J510">
        <v>38</v>
      </c>
      <c r="K510">
        <v>24</v>
      </c>
      <c r="L510">
        <v>502</v>
      </c>
      <c r="M510">
        <v>0</v>
      </c>
      <c r="N510">
        <v>410</v>
      </c>
      <c r="O510">
        <v>2</v>
      </c>
      <c r="P510" t="s">
        <v>51</v>
      </c>
      <c r="Q510" t="s">
        <v>50</v>
      </c>
      <c r="R510" t="s">
        <v>49</v>
      </c>
      <c r="S510" t="s">
        <v>47</v>
      </c>
    </row>
    <row r="511" spans="1:19" x14ac:dyDescent="0.2">
      <c r="A511">
        <v>2001</v>
      </c>
      <c r="B511" t="s">
        <v>115</v>
      </c>
      <c r="C511" t="s">
        <v>101</v>
      </c>
      <c r="D511" t="s">
        <v>98</v>
      </c>
      <c r="E511" t="s">
        <v>101</v>
      </c>
      <c r="F511" t="s">
        <v>10</v>
      </c>
      <c r="G511" t="s">
        <v>96</v>
      </c>
      <c r="H511" s="11">
        <v>44939</v>
      </c>
      <c r="I511" t="s">
        <v>181</v>
      </c>
      <c r="J511">
        <v>25</v>
      </c>
      <c r="K511">
        <v>15</v>
      </c>
      <c r="L511">
        <v>368</v>
      </c>
      <c r="M511">
        <v>1</v>
      </c>
      <c r="N511">
        <v>290</v>
      </c>
      <c r="O511">
        <v>2</v>
      </c>
      <c r="P511" t="s">
        <v>32</v>
      </c>
      <c r="Q511" t="s">
        <v>31</v>
      </c>
      <c r="R511" t="s">
        <v>59</v>
      </c>
      <c r="S511" t="s">
        <v>58</v>
      </c>
    </row>
    <row r="512" spans="1:19" x14ac:dyDescent="0.2">
      <c r="A512">
        <v>2001</v>
      </c>
      <c r="B512" t="s">
        <v>115</v>
      </c>
      <c r="C512" t="s">
        <v>137</v>
      </c>
      <c r="D512" t="s">
        <v>110</v>
      </c>
      <c r="E512" t="s">
        <v>110</v>
      </c>
      <c r="F512" t="s">
        <v>10</v>
      </c>
      <c r="G512" t="s">
        <v>96</v>
      </c>
      <c r="H512" s="11">
        <v>44939</v>
      </c>
      <c r="I512" t="s">
        <v>144</v>
      </c>
      <c r="J512">
        <v>20</v>
      </c>
      <c r="K512">
        <v>3</v>
      </c>
      <c r="L512">
        <v>347</v>
      </c>
      <c r="M512">
        <v>1</v>
      </c>
      <c r="N512">
        <v>151</v>
      </c>
      <c r="O512">
        <v>3</v>
      </c>
      <c r="P512" t="s">
        <v>40</v>
      </c>
      <c r="Q512" t="s">
        <v>39</v>
      </c>
      <c r="R512" t="s">
        <v>14</v>
      </c>
      <c r="S512" t="s">
        <v>13</v>
      </c>
    </row>
    <row r="513" spans="1:19" x14ac:dyDescent="0.2">
      <c r="A513">
        <v>2001</v>
      </c>
      <c r="B513" t="s">
        <v>106</v>
      </c>
      <c r="C513" t="s">
        <v>136</v>
      </c>
      <c r="D513" t="s">
        <v>114</v>
      </c>
      <c r="E513" t="s">
        <v>114</v>
      </c>
      <c r="F513" t="s">
        <v>10</v>
      </c>
      <c r="G513" t="s">
        <v>109</v>
      </c>
      <c r="H513" s="11">
        <v>44945</v>
      </c>
      <c r="I513" t="s">
        <v>288</v>
      </c>
      <c r="J513">
        <v>33</v>
      </c>
      <c r="K513">
        <v>19</v>
      </c>
      <c r="L513">
        <v>336</v>
      </c>
      <c r="M513">
        <v>1</v>
      </c>
      <c r="N513">
        <v>184</v>
      </c>
      <c r="O513">
        <v>4</v>
      </c>
      <c r="P513" t="s">
        <v>20</v>
      </c>
      <c r="Q513" t="s">
        <v>19</v>
      </c>
      <c r="R513" t="s">
        <v>53</v>
      </c>
      <c r="S513" t="s">
        <v>52</v>
      </c>
    </row>
    <row r="514" spans="1:19" x14ac:dyDescent="0.2">
      <c r="A514">
        <v>2001</v>
      </c>
      <c r="B514" t="s">
        <v>106</v>
      </c>
      <c r="C514" t="s">
        <v>118</v>
      </c>
      <c r="D514" t="s">
        <v>131</v>
      </c>
      <c r="E514" t="s">
        <v>118</v>
      </c>
      <c r="F514" t="s">
        <v>10</v>
      </c>
      <c r="G514" t="s">
        <v>109</v>
      </c>
      <c r="H514" s="11">
        <v>44945</v>
      </c>
      <c r="I514" t="s">
        <v>237</v>
      </c>
      <c r="J514">
        <v>16</v>
      </c>
      <c r="K514">
        <v>13</v>
      </c>
      <c r="L514">
        <v>365</v>
      </c>
      <c r="M514">
        <v>1</v>
      </c>
      <c r="N514">
        <v>230</v>
      </c>
      <c r="O514">
        <v>0</v>
      </c>
      <c r="P514" t="s">
        <v>44</v>
      </c>
      <c r="Q514" t="s">
        <v>43</v>
      </c>
      <c r="R514" t="s">
        <v>51</v>
      </c>
      <c r="S514" t="s">
        <v>50</v>
      </c>
    </row>
    <row r="515" spans="1:19" x14ac:dyDescent="0.2">
      <c r="A515">
        <v>2001</v>
      </c>
      <c r="B515" t="s">
        <v>106</v>
      </c>
      <c r="C515" t="s">
        <v>124</v>
      </c>
      <c r="D515" t="s">
        <v>110</v>
      </c>
      <c r="E515" t="s">
        <v>124</v>
      </c>
      <c r="F515" t="s">
        <v>10</v>
      </c>
      <c r="G515" t="s">
        <v>96</v>
      </c>
      <c r="H515" s="11">
        <v>44946</v>
      </c>
      <c r="I515" t="s">
        <v>282</v>
      </c>
      <c r="J515">
        <v>27</v>
      </c>
      <c r="K515">
        <v>10</v>
      </c>
      <c r="L515">
        <v>297</v>
      </c>
      <c r="M515">
        <v>1</v>
      </c>
      <c r="N515">
        <v>150</v>
      </c>
      <c r="O515">
        <v>4</v>
      </c>
      <c r="P515" t="s">
        <v>55</v>
      </c>
      <c r="Q515" t="s">
        <v>54</v>
      </c>
      <c r="R515" t="s">
        <v>14</v>
      </c>
      <c r="S515" t="s">
        <v>13</v>
      </c>
    </row>
    <row r="516" spans="1:19" x14ac:dyDescent="0.2">
      <c r="A516">
        <v>2001</v>
      </c>
      <c r="B516" t="s">
        <v>106</v>
      </c>
      <c r="C516" t="s">
        <v>177</v>
      </c>
      <c r="D516" t="s">
        <v>101</v>
      </c>
      <c r="E516" t="s">
        <v>177</v>
      </c>
      <c r="F516" t="s">
        <v>10</v>
      </c>
      <c r="G516" t="s">
        <v>96</v>
      </c>
      <c r="H516" s="11">
        <v>44946</v>
      </c>
      <c r="I516" t="s">
        <v>212</v>
      </c>
      <c r="J516">
        <v>45</v>
      </c>
      <c r="K516">
        <v>17</v>
      </c>
      <c r="L516">
        <v>292</v>
      </c>
      <c r="M516">
        <v>1</v>
      </c>
      <c r="N516">
        <v>383</v>
      </c>
      <c r="O516">
        <v>8</v>
      </c>
      <c r="P516" t="s">
        <v>63</v>
      </c>
      <c r="Q516" t="s">
        <v>62</v>
      </c>
      <c r="R516" t="s">
        <v>32</v>
      </c>
      <c r="S516" t="s">
        <v>31</v>
      </c>
    </row>
    <row r="517" spans="1:19" x14ac:dyDescent="0.2">
      <c r="A517">
        <v>2001</v>
      </c>
      <c r="B517" t="s">
        <v>102</v>
      </c>
      <c r="C517" t="s">
        <v>124</v>
      </c>
      <c r="D517" t="s">
        <v>118</v>
      </c>
      <c r="E517" t="s">
        <v>118</v>
      </c>
      <c r="F517" t="s">
        <v>10</v>
      </c>
      <c r="G517" t="s">
        <v>96</v>
      </c>
      <c r="H517" s="11">
        <v>44953</v>
      </c>
      <c r="I517" t="s">
        <v>282</v>
      </c>
      <c r="J517">
        <v>24</v>
      </c>
      <c r="K517">
        <v>17</v>
      </c>
      <c r="L517">
        <v>259</v>
      </c>
      <c r="M517">
        <v>0</v>
      </c>
      <c r="N517">
        <v>306</v>
      </c>
      <c r="O517">
        <v>4</v>
      </c>
      <c r="P517" t="s">
        <v>55</v>
      </c>
      <c r="Q517" t="s">
        <v>54</v>
      </c>
      <c r="R517" t="s">
        <v>44</v>
      </c>
      <c r="S517" t="s">
        <v>43</v>
      </c>
    </row>
    <row r="518" spans="1:19" x14ac:dyDescent="0.2">
      <c r="A518">
        <v>2001</v>
      </c>
      <c r="B518" t="s">
        <v>102</v>
      </c>
      <c r="C518" t="s">
        <v>177</v>
      </c>
      <c r="D518" t="s">
        <v>114</v>
      </c>
      <c r="E518" t="s">
        <v>177</v>
      </c>
      <c r="F518" t="s">
        <v>10</v>
      </c>
      <c r="G518" t="s">
        <v>96</v>
      </c>
      <c r="H518" s="11">
        <v>44953</v>
      </c>
      <c r="I518" t="s">
        <v>171</v>
      </c>
      <c r="J518">
        <v>29</v>
      </c>
      <c r="K518">
        <v>24</v>
      </c>
      <c r="L518">
        <v>371</v>
      </c>
      <c r="M518">
        <v>0</v>
      </c>
      <c r="N518">
        <v>256</v>
      </c>
      <c r="O518">
        <v>2</v>
      </c>
      <c r="P518" t="s">
        <v>63</v>
      </c>
      <c r="Q518" t="s">
        <v>62</v>
      </c>
      <c r="R518" t="s">
        <v>53</v>
      </c>
      <c r="S518" t="s">
        <v>52</v>
      </c>
    </row>
    <row r="519" spans="1:19" x14ac:dyDescent="0.2">
      <c r="A519">
        <v>2001</v>
      </c>
      <c r="B519" t="s">
        <v>99</v>
      </c>
      <c r="C519" t="s">
        <v>118</v>
      </c>
      <c r="D519" t="s">
        <v>177</v>
      </c>
      <c r="E519" t="s">
        <v>118</v>
      </c>
      <c r="F519" t="s">
        <v>10</v>
      </c>
      <c r="G519" t="s">
        <v>96</v>
      </c>
      <c r="H519" s="11">
        <v>44960</v>
      </c>
      <c r="I519" t="s">
        <v>100</v>
      </c>
      <c r="J519">
        <v>20</v>
      </c>
      <c r="K519">
        <v>17</v>
      </c>
      <c r="L519">
        <v>267</v>
      </c>
      <c r="M519">
        <v>0</v>
      </c>
      <c r="N519">
        <v>427</v>
      </c>
      <c r="O519">
        <v>3</v>
      </c>
      <c r="P519" t="s">
        <v>44</v>
      </c>
      <c r="Q519" t="s">
        <v>43</v>
      </c>
      <c r="R519" t="s">
        <v>63</v>
      </c>
      <c r="S519" t="s">
        <v>62</v>
      </c>
    </row>
    <row r="520" spans="1:19" x14ac:dyDescent="0.2">
      <c r="A520">
        <v>2002</v>
      </c>
      <c r="B520">
        <v>1</v>
      </c>
      <c r="C520" t="s">
        <v>127</v>
      </c>
      <c r="D520" t="s">
        <v>98</v>
      </c>
      <c r="E520" t="s">
        <v>98</v>
      </c>
      <c r="F520" t="s">
        <v>10</v>
      </c>
      <c r="G520" t="s">
        <v>146</v>
      </c>
      <c r="H520" s="11">
        <v>45174</v>
      </c>
      <c r="I520" t="s">
        <v>241</v>
      </c>
      <c r="J520">
        <v>16</v>
      </c>
      <c r="K520">
        <v>13</v>
      </c>
      <c r="L520">
        <v>279</v>
      </c>
      <c r="M520">
        <v>1</v>
      </c>
      <c r="N520">
        <v>361</v>
      </c>
      <c r="O520">
        <v>3</v>
      </c>
      <c r="P520" t="s">
        <v>48</v>
      </c>
      <c r="Q520" t="s">
        <v>47</v>
      </c>
      <c r="R520" t="s">
        <v>59</v>
      </c>
      <c r="S520" t="s">
        <v>58</v>
      </c>
    </row>
    <row r="521" spans="1:19" x14ac:dyDescent="0.2">
      <c r="A521">
        <v>2002</v>
      </c>
      <c r="B521">
        <v>1</v>
      </c>
      <c r="C521" t="s">
        <v>101</v>
      </c>
      <c r="D521" t="s">
        <v>138</v>
      </c>
      <c r="E521" t="s">
        <v>101</v>
      </c>
      <c r="F521" t="s">
        <v>10</v>
      </c>
      <c r="G521" t="s">
        <v>96</v>
      </c>
      <c r="H521" s="11">
        <v>45177</v>
      </c>
      <c r="I521" t="s">
        <v>161</v>
      </c>
      <c r="J521">
        <v>37</v>
      </c>
      <c r="K521">
        <v>34</v>
      </c>
      <c r="L521">
        <v>484</v>
      </c>
      <c r="M521">
        <v>1</v>
      </c>
      <c r="N521">
        <v>374</v>
      </c>
      <c r="O521">
        <v>1</v>
      </c>
      <c r="P521" t="s">
        <v>32</v>
      </c>
      <c r="Q521" t="s">
        <v>31</v>
      </c>
      <c r="R521" t="s">
        <v>12</v>
      </c>
      <c r="S521" t="s">
        <v>11</v>
      </c>
    </row>
    <row r="522" spans="1:19" x14ac:dyDescent="0.2">
      <c r="A522">
        <v>2002</v>
      </c>
      <c r="B522">
        <v>1</v>
      </c>
      <c r="C522" t="s">
        <v>119</v>
      </c>
      <c r="D522" t="s">
        <v>133</v>
      </c>
      <c r="E522" t="s">
        <v>133</v>
      </c>
      <c r="F522" t="s">
        <v>10</v>
      </c>
      <c r="G522" t="s">
        <v>96</v>
      </c>
      <c r="H522" s="11">
        <v>45177</v>
      </c>
      <c r="I522" t="s">
        <v>161</v>
      </c>
      <c r="J522">
        <v>37</v>
      </c>
      <c r="K522">
        <v>31</v>
      </c>
      <c r="L522">
        <v>266</v>
      </c>
      <c r="M522">
        <v>1</v>
      </c>
      <c r="N522">
        <v>384</v>
      </c>
      <c r="O522">
        <v>3</v>
      </c>
      <c r="P522" t="s">
        <v>16</v>
      </c>
      <c r="Q522" t="s">
        <v>15</v>
      </c>
      <c r="R522" t="s">
        <v>49</v>
      </c>
      <c r="S522" t="s">
        <v>47</v>
      </c>
    </row>
    <row r="523" spans="1:19" x14ac:dyDescent="0.2">
      <c r="A523">
        <v>2002</v>
      </c>
      <c r="B523">
        <v>1</v>
      </c>
      <c r="C523" t="s">
        <v>134</v>
      </c>
      <c r="D523" t="s">
        <v>153</v>
      </c>
      <c r="E523" t="s">
        <v>153</v>
      </c>
      <c r="F523" t="s">
        <v>10</v>
      </c>
      <c r="G523" t="s">
        <v>96</v>
      </c>
      <c r="H523" s="11">
        <v>45177</v>
      </c>
      <c r="I523" t="s">
        <v>161</v>
      </c>
      <c r="J523">
        <v>34</v>
      </c>
      <c r="K523">
        <v>6</v>
      </c>
      <c r="L523">
        <v>401</v>
      </c>
      <c r="M523">
        <v>0</v>
      </c>
      <c r="N523">
        <v>203</v>
      </c>
      <c r="O523">
        <v>1</v>
      </c>
      <c r="P523" t="s">
        <v>22</v>
      </c>
      <c r="Q523" t="s">
        <v>21</v>
      </c>
      <c r="R523" t="s">
        <v>57</v>
      </c>
      <c r="S523" t="s">
        <v>56</v>
      </c>
    </row>
    <row r="524" spans="1:19" x14ac:dyDescent="0.2">
      <c r="A524">
        <v>2002</v>
      </c>
      <c r="B524">
        <v>1</v>
      </c>
      <c r="C524" t="s">
        <v>137</v>
      </c>
      <c r="D524" t="s">
        <v>140</v>
      </c>
      <c r="E524" t="s">
        <v>137</v>
      </c>
      <c r="F524" t="s">
        <v>10</v>
      </c>
      <c r="G524" t="s">
        <v>96</v>
      </c>
      <c r="H524" s="11">
        <v>45177</v>
      </c>
      <c r="I524" t="s">
        <v>161</v>
      </c>
      <c r="J524">
        <v>49</v>
      </c>
      <c r="K524">
        <v>21</v>
      </c>
      <c r="L524">
        <v>389</v>
      </c>
      <c r="M524">
        <v>0</v>
      </c>
      <c r="N524">
        <v>257</v>
      </c>
      <c r="O524">
        <v>2</v>
      </c>
      <c r="P524" t="s">
        <v>40</v>
      </c>
      <c r="Q524" t="s">
        <v>39</v>
      </c>
      <c r="R524" t="s">
        <v>30</v>
      </c>
      <c r="S524" t="s">
        <v>29</v>
      </c>
    </row>
    <row r="525" spans="1:19" x14ac:dyDescent="0.2">
      <c r="A525">
        <v>2002</v>
      </c>
      <c r="B525">
        <v>1</v>
      </c>
      <c r="C525" t="s">
        <v>128</v>
      </c>
      <c r="D525" t="s">
        <v>129</v>
      </c>
      <c r="E525" t="s">
        <v>129</v>
      </c>
      <c r="F525" t="s">
        <v>10</v>
      </c>
      <c r="G525" t="s">
        <v>96</v>
      </c>
      <c r="H525" s="11">
        <v>45177</v>
      </c>
      <c r="I525" t="s">
        <v>161</v>
      </c>
      <c r="J525">
        <v>28</v>
      </c>
      <c r="K525">
        <v>25</v>
      </c>
      <c r="L525">
        <v>307</v>
      </c>
      <c r="M525">
        <v>2</v>
      </c>
      <c r="N525">
        <v>343</v>
      </c>
      <c r="O525">
        <v>2</v>
      </c>
      <c r="P525" t="s">
        <v>36</v>
      </c>
      <c r="Q525" t="s">
        <v>35</v>
      </c>
      <c r="R525" t="s">
        <v>34</v>
      </c>
      <c r="S525" t="s">
        <v>33</v>
      </c>
    </row>
    <row r="526" spans="1:19" x14ac:dyDescent="0.2">
      <c r="A526">
        <v>2002</v>
      </c>
      <c r="B526">
        <v>1</v>
      </c>
      <c r="C526" t="s">
        <v>136</v>
      </c>
      <c r="D526" t="s">
        <v>112</v>
      </c>
      <c r="E526" t="s">
        <v>136</v>
      </c>
      <c r="F526" t="s">
        <v>10</v>
      </c>
      <c r="G526" t="s">
        <v>96</v>
      </c>
      <c r="H526" s="11">
        <v>45177</v>
      </c>
      <c r="I526" t="s">
        <v>161</v>
      </c>
      <c r="J526">
        <v>27</v>
      </c>
      <c r="K526">
        <v>23</v>
      </c>
      <c r="L526">
        <v>368</v>
      </c>
      <c r="M526">
        <v>2</v>
      </c>
      <c r="N526">
        <v>368</v>
      </c>
      <c r="O526">
        <v>3</v>
      </c>
      <c r="P526" t="s">
        <v>20</v>
      </c>
      <c r="Q526" t="s">
        <v>19</v>
      </c>
      <c r="R526" t="s">
        <v>42</v>
      </c>
      <c r="S526" t="s">
        <v>41</v>
      </c>
    </row>
    <row r="527" spans="1:19" x14ac:dyDescent="0.2">
      <c r="A527">
        <v>2002</v>
      </c>
      <c r="B527">
        <v>1</v>
      </c>
      <c r="C527" t="s">
        <v>142</v>
      </c>
      <c r="D527" t="s">
        <v>110</v>
      </c>
      <c r="E527" t="s">
        <v>142</v>
      </c>
      <c r="F527" t="s">
        <v>10</v>
      </c>
      <c r="G527" t="s">
        <v>96</v>
      </c>
      <c r="H527" s="11">
        <v>45177</v>
      </c>
      <c r="I527" t="s">
        <v>161</v>
      </c>
      <c r="J527">
        <v>10</v>
      </c>
      <c r="K527">
        <v>7</v>
      </c>
      <c r="L527">
        <v>265</v>
      </c>
      <c r="M527">
        <v>0</v>
      </c>
      <c r="N527">
        <v>289</v>
      </c>
      <c r="O527">
        <v>1</v>
      </c>
      <c r="P527" t="s">
        <v>18</v>
      </c>
      <c r="Q527" t="s">
        <v>17</v>
      </c>
      <c r="R527" t="s">
        <v>14</v>
      </c>
      <c r="S527" t="s">
        <v>13</v>
      </c>
    </row>
    <row r="528" spans="1:19" x14ac:dyDescent="0.2">
      <c r="A528">
        <v>2002</v>
      </c>
      <c r="B528">
        <v>1</v>
      </c>
      <c r="C528" t="s">
        <v>135</v>
      </c>
      <c r="D528" t="s">
        <v>97</v>
      </c>
      <c r="E528" t="s">
        <v>97</v>
      </c>
      <c r="F528" t="s">
        <v>10</v>
      </c>
      <c r="G528" t="s">
        <v>96</v>
      </c>
      <c r="H528" s="11">
        <v>45177</v>
      </c>
      <c r="I528" t="s">
        <v>161</v>
      </c>
      <c r="J528">
        <v>40</v>
      </c>
      <c r="K528">
        <v>39</v>
      </c>
      <c r="L528">
        <v>470</v>
      </c>
      <c r="M528">
        <v>1</v>
      </c>
      <c r="N528">
        <v>411</v>
      </c>
      <c r="O528">
        <v>1</v>
      </c>
      <c r="P528" t="s">
        <v>24</v>
      </c>
      <c r="Q528" t="s">
        <v>23</v>
      </c>
      <c r="R528" t="s">
        <v>38</v>
      </c>
      <c r="S528" t="s">
        <v>37</v>
      </c>
    </row>
    <row r="529" spans="1:19" x14ac:dyDescent="0.2">
      <c r="A529">
        <v>2002</v>
      </c>
      <c r="B529">
        <v>1</v>
      </c>
      <c r="C529" t="s">
        <v>126</v>
      </c>
      <c r="D529" t="s">
        <v>123</v>
      </c>
      <c r="E529" t="s">
        <v>126</v>
      </c>
      <c r="F529" t="s">
        <v>10</v>
      </c>
      <c r="G529" t="s">
        <v>96</v>
      </c>
      <c r="H529" s="11">
        <v>45177</v>
      </c>
      <c r="I529" t="s">
        <v>116</v>
      </c>
      <c r="J529">
        <v>31</v>
      </c>
      <c r="K529">
        <v>23</v>
      </c>
      <c r="L529">
        <v>442</v>
      </c>
      <c r="M529">
        <v>1</v>
      </c>
      <c r="N529">
        <v>257</v>
      </c>
      <c r="O529">
        <v>1</v>
      </c>
      <c r="P529" t="s">
        <v>69</v>
      </c>
      <c r="Q529" t="s">
        <v>68</v>
      </c>
      <c r="R529" t="s">
        <v>9</v>
      </c>
      <c r="S529" t="s">
        <v>8</v>
      </c>
    </row>
    <row r="530" spans="1:19" x14ac:dyDescent="0.2">
      <c r="A530">
        <v>2002</v>
      </c>
      <c r="B530">
        <v>1</v>
      </c>
      <c r="C530" t="s">
        <v>104</v>
      </c>
      <c r="D530" t="s">
        <v>114</v>
      </c>
      <c r="E530" t="s">
        <v>104</v>
      </c>
      <c r="F530" t="s">
        <v>10</v>
      </c>
      <c r="G530" t="s">
        <v>96</v>
      </c>
      <c r="H530" s="11">
        <v>45177</v>
      </c>
      <c r="I530" t="s">
        <v>175</v>
      </c>
      <c r="J530">
        <v>27</v>
      </c>
      <c r="K530">
        <v>24</v>
      </c>
      <c r="L530">
        <v>328</v>
      </c>
      <c r="M530">
        <v>4</v>
      </c>
      <c r="N530">
        <v>261</v>
      </c>
      <c r="O530">
        <v>3</v>
      </c>
      <c r="P530" t="s">
        <v>67</v>
      </c>
      <c r="Q530" t="s">
        <v>66</v>
      </c>
      <c r="R530" t="s">
        <v>53</v>
      </c>
      <c r="S530" t="s">
        <v>52</v>
      </c>
    </row>
    <row r="531" spans="1:19" x14ac:dyDescent="0.2">
      <c r="A531">
        <v>2002</v>
      </c>
      <c r="B531">
        <v>1</v>
      </c>
      <c r="C531" t="s">
        <v>139</v>
      </c>
      <c r="D531" t="s">
        <v>117</v>
      </c>
      <c r="E531" t="s">
        <v>117</v>
      </c>
      <c r="F531" t="s">
        <v>10</v>
      </c>
      <c r="G531" t="s">
        <v>96</v>
      </c>
      <c r="H531" s="11">
        <v>45177</v>
      </c>
      <c r="I531" t="s">
        <v>212</v>
      </c>
      <c r="J531">
        <v>26</v>
      </c>
      <c r="K531">
        <v>20</v>
      </c>
      <c r="L531">
        <v>368</v>
      </c>
      <c r="M531">
        <v>1</v>
      </c>
      <c r="N531">
        <v>333</v>
      </c>
      <c r="O531">
        <v>1</v>
      </c>
      <c r="P531" t="s">
        <v>65</v>
      </c>
      <c r="Q531" t="s">
        <v>64</v>
      </c>
      <c r="R531" t="s">
        <v>46</v>
      </c>
      <c r="S531" t="s">
        <v>45</v>
      </c>
    </row>
    <row r="532" spans="1:19" x14ac:dyDescent="0.2">
      <c r="A532">
        <v>2002</v>
      </c>
      <c r="B532">
        <v>1</v>
      </c>
      <c r="C532" t="s">
        <v>131</v>
      </c>
      <c r="D532" t="s">
        <v>105</v>
      </c>
      <c r="E532" t="s">
        <v>131</v>
      </c>
      <c r="F532" t="s">
        <v>10</v>
      </c>
      <c r="G532" t="s">
        <v>96</v>
      </c>
      <c r="H532" s="11">
        <v>45177</v>
      </c>
      <c r="I532" t="s">
        <v>215</v>
      </c>
      <c r="J532">
        <v>31</v>
      </c>
      <c r="K532">
        <v>17</v>
      </c>
      <c r="L532">
        <v>423</v>
      </c>
      <c r="M532">
        <v>2</v>
      </c>
      <c r="N532">
        <v>186</v>
      </c>
      <c r="O532">
        <v>0</v>
      </c>
      <c r="P532" t="s">
        <v>51</v>
      </c>
      <c r="Q532" t="s">
        <v>50</v>
      </c>
      <c r="R532" t="s">
        <v>61</v>
      </c>
      <c r="S532" t="s">
        <v>60</v>
      </c>
    </row>
    <row r="533" spans="1:19" x14ac:dyDescent="0.2">
      <c r="A533">
        <v>2002</v>
      </c>
      <c r="B533">
        <v>1</v>
      </c>
      <c r="C533" t="s">
        <v>130</v>
      </c>
      <c r="D533" t="s">
        <v>177</v>
      </c>
      <c r="E533" t="s">
        <v>130</v>
      </c>
      <c r="F533" t="s">
        <v>10</v>
      </c>
      <c r="G533" t="s">
        <v>96</v>
      </c>
      <c r="H533" s="11">
        <v>45177</v>
      </c>
      <c r="I533" t="s">
        <v>215</v>
      </c>
      <c r="J533">
        <v>23</v>
      </c>
      <c r="K533">
        <v>16</v>
      </c>
      <c r="L533">
        <v>291</v>
      </c>
      <c r="M533">
        <v>2</v>
      </c>
      <c r="N533">
        <v>327</v>
      </c>
      <c r="O533">
        <v>2</v>
      </c>
      <c r="P533" t="s">
        <v>28</v>
      </c>
      <c r="Q533" t="s">
        <v>27</v>
      </c>
      <c r="R533" t="s">
        <v>63</v>
      </c>
      <c r="S533" t="s">
        <v>62</v>
      </c>
    </row>
    <row r="534" spans="1:19" x14ac:dyDescent="0.2">
      <c r="A534">
        <v>2002</v>
      </c>
      <c r="B534">
        <v>1</v>
      </c>
      <c r="C534" t="s">
        <v>107</v>
      </c>
      <c r="D534" t="s">
        <v>125</v>
      </c>
      <c r="E534" t="s">
        <v>107</v>
      </c>
      <c r="F534" t="s">
        <v>10</v>
      </c>
      <c r="G534" t="s">
        <v>96</v>
      </c>
      <c r="H534" s="11">
        <v>45177</v>
      </c>
      <c r="I534" t="s">
        <v>233</v>
      </c>
      <c r="J534">
        <v>19</v>
      </c>
      <c r="K534">
        <v>10</v>
      </c>
      <c r="L534">
        <v>210</v>
      </c>
      <c r="M534">
        <v>1</v>
      </c>
      <c r="N534">
        <v>267</v>
      </c>
      <c r="O534">
        <v>2</v>
      </c>
      <c r="P534" t="s">
        <v>71</v>
      </c>
      <c r="Q534" t="s">
        <v>70</v>
      </c>
      <c r="R534" t="s">
        <v>26</v>
      </c>
      <c r="S534" t="s">
        <v>25</v>
      </c>
    </row>
    <row r="535" spans="1:19" x14ac:dyDescent="0.2">
      <c r="A535">
        <v>2002</v>
      </c>
      <c r="B535">
        <v>1</v>
      </c>
      <c r="C535" t="s">
        <v>118</v>
      </c>
      <c r="D535" t="s">
        <v>124</v>
      </c>
      <c r="E535" t="s">
        <v>118</v>
      </c>
      <c r="F535" t="s">
        <v>10</v>
      </c>
      <c r="G535" t="s">
        <v>143</v>
      </c>
      <c r="H535" s="11">
        <v>45178</v>
      </c>
      <c r="I535" t="s">
        <v>307</v>
      </c>
      <c r="J535">
        <v>30</v>
      </c>
      <c r="K535">
        <v>14</v>
      </c>
      <c r="L535">
        <v>343</v>
      </c>
      <c r="M535">
        <v>1</v>
      </c>
      <c r="N535">
        <v>283</v>
      </c>
      <c r="O535">
        <v>5</v>
      </c>
      <c r="P535" t="s">
        <v>44</v>
      </c>
      <c r="Q535" t="s">
        <v>43</v>
      </c>
      <c r="R535" t="s">
        <v>55</v>
      </c>
      <c r="S535" t="s">
        <v>54</v>
      </c>
    </row>
    <row r="536" spans="1:19" x14ac:dyDescent="0.2">
      <c r="A536">
        <v>2002</v>
      </c>
      <c r="B536">
        <v>2</v>
      </c>
      <c r="C536" t="s">
        <v>97</v>
      </c>
      <c r="D536" t="s">
        <v>128</v>
      </c>
      <c r="E536" t="s">
        <v>128</v>
      </c>
      <c r="F536" t="s">
        <v>10</v>
      </c>
      <c r="G536" t="s">
        <v>96</v>
      </c>
      <c r="H536" s="11">
        <v>45184</v>
      </c>
      <c r="I536" t="s">
        <v>132</v>
      </c>
      <c r="J536">
        <v>23</v>
      </c>
      <c r="K536">
        <v>16</v>
      </c>
      <c r="L536">
        <v>450</v>
      </c>
      <c r="M536">
        <v>1</v>
      </c>
      <c r="N536">
        <v>336</v>
      </c>
      <c r="O536">
        <v>2</v>
      </c>
      <c r="P536" t="s">
        <v>38</v>
      </c>
      <c r="Q536" t="s">
        <v>37</v>
      </c>
      <c r="R536" t="s">
        <v>36</v>
      </c>
      <c r="S536" t="s">
        <v>35</v>
      </c>
    </row>
    <row r="537" spans="1:19" x14ac:dyDescent="0.2">
      <c r="A537">
        <v>2002</v>
      </c>
      <c r="B537">
        <v>2</v>
      </c>
      <c r="C537" t="s">
        <v>129</v>
      </c>
      <c r="D537" t="s">
        <v>137</v>
      </c>
      <c r="E537" t="s">
        <v>137</v>
      </c>
      <c r="F537" t="s">
        <v>10</v>
      </c>
      <c r="G537" t="s">
        <v>96</v>
      </c>
      <c r="H537" s="11">
        <v>45184</v>
      </c>
      <c r="I537" t="s">
        <v>132</v>
      </c>
      <c r="J537">
        <v>21</v>
      </c>
      <c r="K537">
        <v>13</v>
      </c>
      <c r="L537">
        <v>342</v>
      </c>
      <c r="M537">
        <v>1</v>
      </c>
      <c r="N537">
        <v>432</v>
      </c>
      <c r="O537">
        <v>3</v>
      </c>
      <c r="P537" t="s">
        <v>34</v>
      </c>
      <c r="Q537" t="s">
        <v>33</v>
      </c>
      <c r="R537" t="s">
        <v>40</v>
      </c>
      <c r="S537" t="s">
        <v>39</v>
      </c>
    </row>
    <row r="538" spans="1:19" x14ac:dyDescent="0.2">
      <c r="A538">
        <v>2002</v>
      </c>
      <c r="B538">
        <v>2</v>
      </c>
      <c r="C538" t="s">
        <v>125</v>
      </c>
      <c r="D538" t="s">
        <v>104</v>
      </c>
      <c r="E538" t="s">
        <v>125</v>
      </c>
      <c r="F538" t="s">
        <v>10</v>
      </c>
      <c r="G538" t="s">
        <v>96</v>
      </c>
      <c r="H538" s="11">
        <v>45184</v>
      </c>
      <c r="I538" t="s">
        <v>157</v>
      </c>
      <c r="J538">
        <v>21</v>
      </c>
      <c r="K538">
        <v>13</v>
      </c>
      <c r="L538">
        <v>297</v>
      </c>
      <c r="M538">
        <v>0</v>
      </c>
      <c r="N538">
        <v>333</v>
      </c>
      <c r="O538">
        <v>1</v>
      </c>
      <c r="P538" t="s">
        <v>26</v>
      </c>
      <c r="Q538" t="s">
        <v>25</v>
      </c>
      <c r="R538" t="s">
        <v>67</v>
      </c>
      <c r="S538" t="s">
        <v>66</v>
      </c>
    </row>
    <row r="539" spans="1:19" x14ac:dyDescent="0.2">
      <c r="A539">
        <v>2002</v>
      </c>
      <c r="B539">
        <v>2</v>
      </c>
      <c r="C539" t="s">
        <v>110</v>
      </c>
      <c r="D539" t="s">
        <v>139</v>
      </c>
      <c r="E539" t="s">
        <v>139</v>
      </c>
      <c r="F539" t="s">
        <v>10</v>
      </c>
      <c r="G539" t="s">
        <v>96</v>
      </c>
      <c r="H539" s="11">
        <v>45184</v>
      </c>
      <c r="I539" t="s">
        <v>157</v>
      </c>
      <c r="J539">
        <v>25</v>
      </c>
      <c r="K539">
        <v>0</v>
      </c>
      <c r="L539">
        <v>279</v>
      </c>
      <c r="M539">
        <v>0</v>
      </c>
      <c r="N539">
        <v>173</v>
      </c>
      <c r="O539">
        <v>1</v>
      </c>
      <c r="P539" t="s">
        <v>14</v>
      </c>
      <c r="Q539" t="s">
        <v>13</v>
      </c>
      <c r="R539" t="s">
        <v>65</v>
      </c>
      <c r="S539" t="s">
        <v>64</v>
      </c>
    </row>
    <row r="540" spans="1:19" x14ac:dyDescent="0.2">
      <c r="A540">
        <v>2002</v>
      </c>
      <c r="B540">
        <v>2</v>
      </c>
      <c r="C540" t="s">
        <v>133</v>
      </c>
      <c r="D540" t="s">
        <v>118</v>
      </c>
      <c r="E540" t="s">
        <v>118</v>
      </c>
      <c r="F540" t="s">
        <v>10</v>
      </c>
      <c r="G540" t="s">
        <v>96</v>
      </c>
      <c r="H540" s="11">
        <v>45184</v>
      </c>
      <c r="I540" t="s">
        <v>156</v>
      </c>
      <c r="J540">
        <v>44</v>
      </c>
      <c r="K540">
        <v>7</v>
      </c>
      <c r="L540">
        <v>432</v>
      </c>
      <c r="M540">
        <v>2</v>
      </c>
      <c r="N540">
        <v>200</v>
      </c>
      <c r="O540">
        <v>2</v>
      </c>
      <c r="P540" t="s">
        <v>49</v>
      </c>
      <c r="Q540" t="s">
        <v>47</v>
      </c>
      <c r="R540" t="s">
        <v>44</v>
      </c>
      <c r="S540" t="s">
        <v>43</v>
      </c>
    </row>
    <row r="541" spans="1:19" x14ac:dyDescent="0.2">
      <c r="A541">
        <v>2002</v>
      </c>
      <c r="B541">
        <v>2</v>
      </c>
      <c r="C541" t="s">
        <v>135</v>
      </c>
      <c r="D541" t="s">
        <v>134</v>
      </c>
      <c r="E541" t="s">
        <v>135</v>
      </c>
      <c r="F541" t="s">
        <v>10</v>
      </c>
      <c r="G541" t="s">
        <v>96</v>
      </c>
      <c r="H541" s="11">
        <v>45184</v>
      </c>
      <c r="I541" t="s">
        <v>156</v>
      </c>
      <c r="J541">
        <v>20</v>
      </c>
      <c r="K541">
        <v>7</v>
      </c>
      <c r="L541">
        <v>265</v>
      </c>
      <c r="M541">
        <v>0</v>
      </c>
      <c r="N541">
        <v>357</v>
      </c>
      <c r="O541">
        <v>3</v>
      </c>
      <c r="P541" t="s">
        <v>24</v>
      </c>
      <c r="Q541" t="s">
        <v>23</v>
      </c>
      <c r="R541" t="s">
        <v>22</v>
      </c>
      <c r="S541" t="s">
        <v>21</v>
      </c>
    </row>
    <row r="542" spans="1:19" x14ac:dyDescent="0.2">
      <c r="A542">
        <v>2002</v>
      </c>
      <c r="B542">
        <v>2</v>
      </c>
      <c r="C542" t="s">
        <v>138</v>
      </c>
      <c r="D542" t="s">
        <v>136</v>
      </c>
      <c r="E542" t="s">
        <v>136</v>
      </c>
      <c r="F542" t="s">
        <v>10</v>
      </c>
      <c r="G542" t="s">
        <v>96</v>
      </c>
      <c r="H542" s="11">
        <v>45184</v>
      </c>
      <c r="I542" t="s">
        <v>161</v>
      </c>
      <c r="J542">
        <v>14</v>
      </c>
      <c r="K542">
        <v>13</v>
      </c>
      <c r="L542">
        <v>242</v>
      </c>
      <c r="M542">
        <v>2</v>
      </c>
      <c r="N542">
        <v>257</v>
      </c>
      <c r="O542">
        <v>3</v>
      </c>
      <c r="P542" t="s">
        <v>12</v>
      </c>
      <c r="Q542" t="s">
        <v>11</v>
      </c>
      <c r="R542" t="s">
        <v>20</v>
      </c>
      <c r="S542" t="s">
        <v>19</v>
      </c>
    </row>
    <row r="543" spans="1:19" x14ac:dyDescent="0.2">
      <c r="A543">
        <v>2002</v>
      </c>
      <c r="B543">
        <v>2</v>
      </c>
      <c r="C543" t="s">
        <v>117</v>
      </c>
      <c r="D543" t="s">
        <v>101</v>
      </c>
      <c r="E543" t="s">
        <v>117</v>
      </c>
      <c r="F543" t="s">
        <v>10</v>
      </c>
      <c r="G543" t="s">
        <v>96</v>
      </c>
      <c r="H543" s="11">
        <v>45184</v>
      </c>
      <c r="I543" t="s">
        <v>161</v>
      </c>
      <c r="J543">
        <v>35</v>
      </c>
      <c r="K543">
        <v>20</v>
      </c>
      <c r="L543">
        <v>357</v>
      </c>
      <c r="M543">
        <v>2</v>
      </c>
      <c r="N543">
        <v>357</v>
      </c>
      <c r="O543">
        <v>4</v>
      </c>
      <c r="P543" t="s">
        <v>46</v>
      </c>
      <c r="Q543" t="s">
        <v>45</v>
      </c>
      <c r="R543" t="s">
        <v>32</v>
      </c>
      <c r="S543" t="s">
        <v>31</v>
      </c>
    </row>
    <row r="544" spans="1:19" x14ac:dyDescent="0.2">
      <c r="A544">
        <v>2002</v>
      </c>
      <c r="B544">
        <v>2</v>
      </c>
      <c r="C544" t="s">
        <v>142</v>
      </c>
      <c r="D544" t="s">
        <v>140</v>
      </c>
      <c r="E544" t="s">
        <v>142</v>
      </c>
      <c r="F544" t="s">
        <v>10</v>
      </c>
      <c r="G544" t="s">
        <v>96</v>
      </c>
      <c r="H544" s="11">
        <v>45184</v>
      </c>
      <c r="I544" t="s">
        <v>161</v>
      </c>
      <c r="J544">
        <v>31</v>
      </c>
      <c r="K544">
        <v>7</v>
      </c>
      <c r="L544">
        <v>385</v>
      </c>
      <c r="M544">
        <v>0</v>
      </c>
      <c r="N544">
        <v>122</v>
      </c>
      <c r="O544">
        <v>3</v>
      </c>
      <c r="P544" t="s">
        <v>18</v>
      </c>
      <c r="Q544" t="s">
        <v>17</v>
      </c>
      <c r="R544" t="s">
        <v>30</v>
      </c>
      <c r="S544" t="s">
        <v>29</v>
      </c>
    </row>
    <row r="545" spans="1:19" x14ac:dyDescent="0.2">
      <c r="A545">
        <v>2002</v>
      </c>
      <c r="B545">
        <v>2</v>
      </c>
      <c r="C545" t="s">
        <v>177</v>
      </c>
      <c r="D545" t="s">
        <v>127</v>
      </c>
      <c r="E545" t="s">
        <v>127</v>
      </c>
      <c r="F545" t="s">
        <v>10</v>
      </c>
      <c r="G545" t="s">
        <v>96</v>
      </c>
      <c r="H545" s="11">
        <v>45184</v>
      </c>
      <c r="I545" t="s">
        <v>103</v>
      </c>
      <c r="J545">
        <v>26</v>
      </c>
      <c r="K545">
        <v>21</v>
      </c>
      <c r="L545">
        <v>394</v>
      </c>
      <c r="M545">
        <v>1</v>
      </c>
      <c r="N545">
        <v>352</v>
      </c>
      <c r="O545">
        <v>4</v>
      </c>
      <c r="P545" t="s">
        <v>63</v>
      </c>
      <c r="Q545" t="s">
        <v>62</v>
      </c>
      <c r="R545" t="s">
        <v>48</v>
      </c>
      <c r="S545" t="s">
        <v>47</v>
      </c>
    </row>
    <row r="546" spans="1:19" x14ac:dyDescent="0.2">
      <c r="A546">
        <v>2002</v>
      </c>
      <c r="B546">
        <v>2</v>
      </c>
      <c r="C546" t="s">
        <v>98</v>
      </c>
      <c r="D546" t="s">
        <v>130</v>
      </c>
      <c r="E546" t="s">
        <v>130</v>
      </c>
      <c r="F546" t="s">
        <v>10</v>
      </c>
      <c r="G546" t="s">
        <v>96</v>
      </c>
      <c r="H546" s="11">
        <v>45184</v>
      </c>
      <c r="I546" t="s">
        <v>304</v>
      </c>
      <c r="J546">
        <v>24</v>
      </c>
      <c r="K546">
        <v>14</v>
      </c>
      <c r="L546">
        <v>299</v>
      </c>
      <c r="M546">
        <v>1</v>
      </c>
      <c r="N546">
        <v>261</v>
      </c>
      <c r="O546">
        <v>2</v>
      </c>
      <c r="P546" t="s">
        <v>59</v>
      </c>
      <c r="Q546" t="s">
        <v>58</v>
      </c>
      <c r="R546" t="s">
        <v>28</v>
      </c>
      <c r="S546" t="s">
        <v>27</v>
      </c>
    </row>
    <row r="547" spans="1:19" x14ac:dyDescent="0.2">
      <c r="A547">
        <v>2002</v>
      </c>
      <c r="B547">
        <v>2</v>
      </c>
      <c r="C547" t="s">
        <v>105</v>
      </c>
      <c r="D547" t="s">
        <v>123</v>
      </c>
      <c r="E547" t="s">
        <v>123</v>
      </c>
      <c r="F547" t="s">
        <v>10</v>
      </c>
      <c r="G547" t="s">
        <v>96</v>
      </c>
      <c r="H547" s="11">
        <v>45184</v>
      </c>
      <c r="I547" t="s">
        <v>144</v>
      </c>
      <c r="J547">
        <v>24</v>
      </c>
      <c r="K547">
        <v>13</v>
      </c>
      <c r="L547">
        <v>347</v>
      </c>
      <c r="M547">
        <v>1</v>
      </c>
      <c r="N547">
        <v>426</v>
      </c>
      <c r="O547">
        <v>1</v>
      </c>
      <c r="P547" t="s">
        <v>61</v>
      </c>
      <c r="Q547" t="s">
        <v>60</v>
      </c>
      <c r="R547" t="s">
        <v>9</v>
      </c>
      <c r="S547" t="s">
        <v>8</v>
      </c>
    </row>
    <row r="548" spans="1:19" x14ac:dyDescent="0.2">
      <c r="A548">
        <v>2002</v>
      </c>
      <c r="B548">
        <v>2</v>
      </c>
      <c r="C548" t="s">
        <v>153</v>
      </c>
      <c r="D548" t="s">
        <v>107</v>
      </c>
      <c r="E548" t="s">
        <v>153</v>
      </c>
      <c r="F548" t="s">
        <v>10</v>
      </c>
      <c r="G548" t="s">
        <v>96</v>
      </c>
      <c r="H548" s="11">
        <v>45184</v>
      </c>
      <c r="I548" t="s">
        <v>212</v>
      </c>
      <c r="J548">
        <v>24</v>
      </c>
      <c r="K548">
        <v>3</v>
      </c>
      <c r="L548">
        <v>267</v>
      </c>
      <c r="M548">
        <v>1</v>
      </c>
      <c r="N548">
        <v>118</v>
      </c>
      <c r="O548">
        <v>3</v>
      </c>
      <c r="P548" t="s">
        <v>57</v>
      </c>
      <c r="Q548" t="s">
        <v>56</v>
      </c>
      <c r="R548" t="s">
        <v>71</v>
      </c>
      <c r="S548" t="s">
        <v>70</v>
      </c>
    </row>
    <row r="549" spans="1:19" x14ac:dyDescent="0.2">
      <c r="A549">
        <v>2002</v>
      </c>
      <c r="B549">
        <v>2</v>
      </c>
      <c r="C549" t="s">
        <v>112</v>
      </c>
      <c r="D549" t="s">
        <v>119</v>
      </c>
      <c r="E549" t="s">
        <v>119</v>
      </c>
      <c r="F549" t="s">
        <v>10</v>
      </c>
      <c r="G549" t="s">
        <v>96</v>
      </c>
      <c r="H549" s="11">
        <v>45184</v>
      </c>
      <c r="I549" t="s">
        <v>212</v>
      </c>
      <c r="J549">
        <v>45</v>
      </c>
      <c r="K549">
        <v>39</v>
      </c>
      <c r="L549">
        <v>468</v>
      </c>
      <c r="M549">
        <v>0</v>
      </c>
      <c r="N549">
        <v>449</v>
      </c>
      <c r="O549">
        <v>3</v>
      </c>
      <c r="P549" t="s">
        <v>42</v>
      </c>
      <c r="Q549" t="s">
        <v>41</v>
      </c>
      <c r="R549" t="s">
        <v>16</v>
      </c>
      <c r="S549" t="s">
        <v>15</v>
      </c>
    </row>
    <row r="550" spans="1:19" x14ac:dyDescent="0.2">
      <c r="A550">
        <v>2002</v>
      </c>
      <c r="B550">
        <v>2</v>
      </c>
      <c r="C550" t="s">
        <v>124</v>
      </c>
      <c r="D550" t="s">
        <v>131</v>
      </c>
      <c r="E550" t="s">
        <v>131</v>
      </c>
      <c r="F550" t="s">
        <v>10</v>
      </c>
      <c r="G550" t="s">
        <v>96</v>
      </c>
      <c r="H550" s="11">
        <v>45184</v>
      </c>
      <c r="I550" t="s">
        <v>167</v>
      </c>
      <c r="J550">
        <v>30</v>
      </c>
      <c r="K550">
        <v>17</v>
      </c>
      <c r="L550">
        <v>464</v>
      </c>
      <c r="M550">
        <v>2</v>
      </c>
      <c r="N550">
        <v>273</v>
      </c>
      <c r="O550">
        <v>5</v>
      </c>
      <c r="P550" t="s">
        <v>55</v>
      </c>
      <c r="Q550" t="s">
        <v>54</v>
      </c>
      <c r="R550" t="s">
        <v>51</v>
      </c>
      <c r="S550" t="s">
        <v>50</v>
      </c>
    </row>
    <row r="551" spans="1:19" x14ac:dyDescent="0.2">
      <c r="A551">
        <v>2002</v>
      </c>
      <c r="B551">
        <v>2</v>
      </c>
      <c r="C551" t="s">
        <v>126</v>
      </c>
      <c r="D551" t="s">
        <v>114</v>
      </c>
      <c r="E551" t="s">
        <v>114</v>
      </c>
      <c r="F551" t="s">
        <v>10</v>
      </c>
      <c r="G551" t="s">
        <v>143</v>
      </c>
      <c r="H551" s="11">
        <v>45185</v>
      </c>
      <c r="I551" t="s">
        <v>280</v>
      </c>
      <c r="J551">
        <v>37</v>
      </c>
      <c r="K551">
        <v>7</v>
      </c>
      <c r="L551">
        <v>451</v>
      </c>
      <c r="M551">
        <v>0</v>
      </c>
      <c r="N551">
        <v>179</v>
      </c>
      <c r="O551">
        <v>3</v>
      </c>
      <c r="P551" t="s">
        <v>69</v>
      </c>
      <c r="Q551" t="s">
        <v>68</v>
      </c>
      <c r="R551" t="s">
        <v>53</v>
      </c>
      <c r="S551" t="s">
        <v>52</v>
      </c>
    </row>
    <row r="552" spans="1:19" x14ac:dyDescent="0.2">
      <c r="A552">
        <v>2002</v>
      </c>
      <c r="B552">
        <v>3</v>
      </c>
      <c r="C552" t="s">
        <v>112</v>
      </c>
      <c r="D552" t="s">
        <v>142</v>
      </c>
      <c r="E552" t="s">
        <v>142</v>
      </c>
      <c r="F552" t="s">
        <v>10</v>
      </c>
      <c r="G552" t="s">
        <v>96</v>
      </c>
      <c r="H552" s="11">
        <v>45191</v>
      </c>
      <c r="I552" t="s">
        <v>132</v>
      </c>
      <c r="J552">
        <v>21</v>
      </c>
      <c r="K552">
        <v>14</v>
      </c>
      <c r="L552">
        <v>370</v>
      </c>
      <c r="M552">
        <v>2</v>
      </c>
      <c r="N552">
        <v>250</v>
      </c>
      <c r="O552">
        <v>5</v>
      </c>
      <c r="P552" t="s">
        <v>42</v>
      </c>
      <c r="Q552" t="s">
        <v>41</v>
      </c>
      <c r="R552" t="s">
        <v>18</v>
      </c>
      <c r="S552" t="s">
        <v>17</v>
      </c>
    </row>
    <row r="553" spans="1:19" x14ac:dyDescent="0.2">
      <c r="A553">
        <v>2002</v>
      </c>
      <c r="B553">
        <v>3</v>
      </c>
      <c r="C553" t="s">
        <v>107</v>
      </c>
      <c r="D553" t="s">
        <v>129</v>
      </c>
      <c r="E553" t="s">
        <v>129</v>
      </c>
      <c r="F553" t="s">
        <v>10</v>
      </c>
      <c r="G553" t="s">
        <v>96</v>
      </c>
      <c r="H553" s="11">
        <v>45191</v>
      </c>
      <c r="I553" t="s">
        <v>179</v>
      </c>
      <c r="J553">
        <v>23</v>
      </c>
      <c r="K553">
        <v>3</v>
      </c>
      <c r="L553">
        <v>339</v>
      </c>
      <c r="M553">
        <v>2</v>
      </c>
      <c r="N553">
        <v>204</v>
      </c>
      <c r="O553">
        <v>2</v>
      </c>
      <c r="P553" t="s">
        <v>71</v>
      </c>
      <c r="Q553" t="s">
        <v>70</v>
      </c>
      <c r="R553" t="s">
        <v>34</v>
      </c>
      <c r="S553" t="s">
        <v>33</v>
      </c>
    </row>
    <row r="554" spans="1:19" x14ac:dyDescent="0.2">
      <c r="A554">
        <v>2002</v>
      </c>
      <c r="B554">
        <v>3</v>
      </c>
      <c r="C554" t="s">
        <v>137</v>
      </c>
      <c r="D554" t="s">
        <v>133</v>
      </c>
      <c r="E554" t="s">
        <v>137</v>
      </c>
      <c r="F554" t="s">
        <v>10</v>
      </c>
      <c r="G554" t="s">
        <v>96</v>
      </c>
      <c r="H554" s="11">
        <v>45191</v>
      </c>
      <c r="I554" t="s">
        <v>157</v>
      </c>
      <c r="J554">
        <v>30</v>
      </c>
      <c r="K554">
        <v>3</v>
      </c>
      <c r="L554">
        <v>394</v>
      </c>
      <c r="M554">
        <v>0</v>
      </c>
      <c r="N554">
        <v>189</v>
      </c>
      <c r="O554">
        <v>4</v>
      </c>
      <c r="P554" t="s">
        <v>40</v>
      </c>
      <c r="Q554" t="s">
        <v>39</v>
      </c>
      <c r="R554" t="s">
        <v>49</v>
      </c>
      <c r="S554" t="s">
        <v>47</v>
      </c>
    </row>
    <row r="555" spans="1:19" x14ac:dyDescent="0.2">
      <c r="A555">
        <v>2002</v>
      </c>
      <c r="B555">
        <v>3</v>
      </c>
      <c r="C555" t="s">
        <v>114</v>
      </c>
      <c r="D555" t="s">
        <v>125</v>
      </c>
      <c r="E555" t="s">
        <v>114</v>
      </c>
      <c r="F555" t="s">
        <v>10</v>
      </c>
      <c r="G555" t="s">
        <v>96</v>
      </c>
      <c r="H555" s="11">
        <v>45191</v>
      </c>
      <c r="I555" t="s">
        <v>157</v>
      </c>
      <c r="J555">
        <v>44</v>
      </c>
      <c r="K555">
        <v>13</v>
      </c>
      <c r="L555">
        <v>447</v>
      </c>
      <c r="M555">
        <v>2</v>
      </c>
      <c r="N555">
        <v>304</v>
      </c>
      <c r="O555">
        <v>4</v>
      </c>
      <c r="P555" t="s">
        <v>53</v>
      </c>
      <c r="Q555" t="s">
        <v>52</v>
      </c>
      <c r="R555" t="s">
        <v>26</v>
      </c>
      <c r="S555" t="s">
        <v>25</v>
      </c>
    </row>
    <row r="556" spans="1:19" x14ac:dyDescent="0.2">
      <c r="A556">
        <v>2002</v>
      </c>
      <c r="B556">
        <v>3</v>
      </c>
      <c r="C556" t="s">
        <v>118</v>
      </c>
      <c r="D556" t="s">
        <v>97</v>
      </c>
      <c r="E556" t="s">
        <v>118</v>
      </c>
      <c r="F556" t="s">
        <v>10</v>
      </c>
      <c r="G556" t="s">
        <v>96</v>
      </c>
      <c r="H556" s="11">
        <v>45191</v>
      </c>
      <c r="I556" t="s">
        <v>157</v>
      </c>
      <c r="J556">
        <v>41</v>
      </c>
      <c r="K556">
        <v>38</v>
      </c>
      <c r="L556">
        <v>496</v>
      </c>
      <c r="M556">
        <v>1</v>
      </c>
      <c r="N556">
        <v>349</v>
      </c>
      <c r="O556">
        <v>3</v>
      </c>
      <c r="P556" t="s">
        <v>44</v>
      </c>
      <c r="Q556" t="s">
        <v>43</v>
      </c>
      <c r="R556" t="s">
        <v>38</v>
      </c>
      <c r="S556" t="s">
        <v>37</v>
      </c>
    </row>
    <row r="557" spans="1:19" x14ac:dyDescent="0.2">
      <c r="A557">
        <v>2002</v>
      </c>
      <c r="B557">
        <v>3</v>
      </c>
      <c r="C557" t="s">
        <v>104</v>
      </c>
      <c r="D557" t="s">
        <v>135</v>
      </c>
      <c r="E557" t="s">
        <v>135</v>
      </c>
      <c r="F557" t="s">
        <v>10</v>
      </c>
      <c r="G557" t="s">
        <v>96</v>
      </c>
      <c r="H557" s="11">
        <v>45191</v>
      </c>
      <c r="I557" t="s">
        <v>156</v>
      </c>
      <c r="J557">
        <v>31</v>
      </c>
      <c r="K557">
        <v>28</v>
      </c>
      <c r="L557">
        <v>403</v>
      </c>
      <c r="M557">
        <v>4</v>
      </c>
      <c r="N557">
        <v>187</v>
      </c>
      <c r="O557">
        <v>0</v>
      </c>
      <c r="P557" t="s">
        <v>67</v>
      </c>
      <c r="Q557" t="s">
        <v>66</v>
      </c>
      <c r="R557" t="s">
        <v>24</v>
      </c>
      <c r="S557" t="s">
        <v>23</v>
      </c>
    </row>
    <row r="558" spans="1:19" x14ac:dyDescent="0.2">
      <c r="A558">
        <v>2002</v>
      </c>
      <c r="B558">
        <v>3</v>
      </c>
      <c r="C558" t="s">
        <v>136</v>
      </c>
      <c r="D558" t="s">
        <v>117</v>
      </c>
      <c r="E558" t="s">
        <v>117</v>
      </c>
      <c r="F558" t="s">
        <v>10</v>
      </c>
      <c r="G558" t="s">
        <v>96</v>
      </c>
      <c r="H558" s="11">
        <v>45191</v>
      </c>
      <c r="I558" t="s">
        <v>116</v>
      </c>
      <c r="J558">
        <v>29</v>
      </c>
      <c r="K558">
        <v>23</v>
      </c>
      <c r="L558">
        <v>302</v>
      </c>
      <c r="M558">
        <v>3</v>
      </c>
      <c r="N558">
        <v>353</v>
      </c>
      <c r="O558">
        <v>2</v>
      </c>
      <c r="P558" t="s">
        <v>20</v>
      </c>
      <c r="Q558" t="s">
        <v>19</v>
      </c>
      <c r="R558" t="s">
        <v>46</v>
      </c>
      <c r="S558" t="s">
        <v>45</v>
      </c>
    </row>
    <row r="559" spans="1:19" x14ac:dyDescent="0.2">
      <c r="A559">
        <v>2002</v>
      </c>
      <c r="B559">
        <v>3</v>
      </c>
      <c r="C559" t="s">
        <v>123</v>
      </c>
      <c r="D559" t="s">
        <v>153</v>
      </c>
      <c r="E559" t="s">
        <v>153</v>
      </c>
      <c r="F559" t="s">
        <v>10</v>
      </c>
      <c r="G559" t="s">
        <v>96</v>
      </c>
      <c r="H559" s="11">
        <v>45191</v>
      </c>
      <c r="I559" t="s">
        <v>144</v>
      </c>
      <c r="J559">
        <v>23</v>
      </c>
      <c r="K559">
        <v>15</v>
      </c>
      <c r="L559">
        <v>289</v>
      </c>
      <c r="M559">
        <v>1</v>
      </c>
      <c r="N559">
        <v>297</v>
      </c>
      <c r="O559">
        <v>3</v>
      </c>
      <c r="P559" t="s">
        <v>9</v>
      </c>
      <c r="Q559" t="s">
        <v>8</v>
      </c>
      <c r="R559" t="s">
        <v>57</v>
      </c>
      <c r="S559" t="s">
        <v>56</v>
      </c>
    </row>
    <row r="560" spans="1:19" x14ac:dyDescent="0.2">
      <c r="A560">
        <v>2002</v>
      </c>
      <c r="B560">
        <v>3</v>
      </c>
      <c r="C560" t="s">
        <v>130</v>
      </c>
      <c r="D560" t="s">
        <v>119</v>
      </c>
      <c r="E560" t="s">
        <v>130</v>
      </c>
      <c r="F560" t="s">
        <v>10</v>
      </c>
      <c r="G560" t="s">
        <v>96</v>
      </c>
      <c r="H560" s="11">
        <v>45191</v>
      </c>
      <c r="I560" t="s">
        <v>144</v>
      </c>
      <c r="J560">
        <v>28</v>
      </c>
      <c r="K560">
        <v>23</v>
      </c>
      <c r="L560">
        <v>342</v>
      </c>
      <c r="M560">
        <v>0</v>
      </c>
      <c r="N560">
        <v>291</v>
      </c>
      <c r="O560">
        <v>1</v>
      </c>
      <c r="P560" t="s">
        <v>28</v>
      </c>
      <c r="Q560" t="s">
        <v>27</v>
      </c>
      <c r="R560" t="s">
        <v>16</v>
      </c>
      <c r="S560" t="s">
        <v>15</v>
      </c>
    </row>
    <row r="561" spans="1:19" x14ac:dyDescent="0.2">
      <c r="A561">
        <v>2002</v>
      </c>
      <c r="B561">
        <v>3</v>
      </c>
      <c r="C561" t="s">
        <v>127</v>
      </c>
      <c r="D561" t="s">
        <v>105</v>
      </c>
      <c r="E561" t="s">
        <v>127</v>
      </c>
      <c r="F561" t="s">
        <v>10</v>
      </c>
      <c r="G561" t="s">
        <v>96</v>
      </c>
      <c r="H561" s="11">
        <v>45191</v>
      </c>
      <c r="I561" t="s">
        <v>255</v>
      </c>
      <c r="J561">
        <v>9</v>
      </c>
      <c r="K561">
        <v>6</v>
      </c>
      <c r="L561">
        <v>351</v>
      </c>
      <c r="M561">
        <v>0</v>
      </c>
      <c r="N561">
        <v>145</v>
      </c>
      <c r="O561">
        <v>1</v>
      </c>
      <c r="P561" t="s">
        <v>48</v>
      </c>
      <c r="Q561" t="s">
        <v>47</v>
      </c>
      <c r="R561" t="s">
        <v>61</v>
      </c>
      <c r="S561" t="s">
        <v>60</v>
      </c>
    </row>
    <row r="562" spans="1:19" x14ac:dyDescent="0.2">
      <c r="A562">
        <v>2002</v>
      </c>
      <c r="B562">
        <v>3</v>
      </c>
      <c r="C562" t="s">
        <v>98</v>
      </c>
      <c r="D562" t="s">
        <v>126</v>
      </c>
      <c r="E562" t="s">
        <v>98</v>
      </c>
      <c r="F562" t="s">
        <v>10</v>
      </c>
      <c r="G562" t="s">
        <v>96</v>
      </c>
      <c r="H562" s="11">
        <v>45191</v>
      </c>
      <c r="I562" t="s">
        <v>212</v>
      </c>
      <c r="J562">
        <v>20</v>
      </c>
      <c r="K562">
        <v>10</v>
      </c>
      <c r="L562">
        <v>366</v>
      </c>
      <c r="M562">
        <v>1</v>
      </c>
      <c r="N562">
        <v>217</v>
      </c>
      <c r="O562">
        <v>3</v>
      </c>
      <c r="P562" t="s">
        <v>59</v>
      </c>
      <c r="Q562" t="s">
        <v>58</v>
      </c>
      <c r="R562" t="s">
        <v>69</v>
      </c>
      <c r="S562" t="s">
        <v>68</v>
      </c>
    </row>
    <row r="563" spans="1:19" x14ac:dyDescent="0.2">
      <c r="A563">
        <v>2002</v>
      </c>
      <c r="B563">
        <v>3</v>
      </c>
      <c r="C563" t="s">
        <v>140</v>
      </c>
      <c r="D563" t="s">
        <v>101</v>
      </c>
      <c r="E563" t="s">
        <v>101</v>
      </c>
      <c r="F563" t="s">
        <v>10</v>
      </c>
      <c r="G563" t="s">
        <v>96</v>
      </c>
      <c r="H563" s="11">
        <v>45191</v>
      </c>
      <c r="I563" t="s">
        <v>215</v>
      </c>
      <c r="J563">
        <v>37</v>
      </c>
      <c r="K563">
        <v>31</v>
      </c>
      <c r="L563">
        <v>442</v>
      </c>
      <c r="M563">
        <v>3</v>
      </c>
      <c r="N563">
        <v>271</v>
      </c>
      <c r="O563">
        <v>5</v>
      </c>
      <c r="P563" t="s">
        <v>30</v>
      </c>
      <c r="Q563" t="s">
        <v>29</v>
      </c>
      <c r="R563" t="s">
        <v>32</v>
      </c>
      <c r="S563" t="s">
        <v>31</v>
      </c>
    </row>
    <row r="564" spans="1:19" x14ac:dyDescent="0.2">
      <c r="A564">
        <v>2002</v>
      </c>
      <c r="B564">
        <v>3</v>
      </c>
      <c r="C564" t="s">
        <v>138</v>
      </c>
      <c r="D564" t="s">
        <v>134</v>
      </c>
      <c r="E564" t="s">
        <v>138</v>
      </c>
      <c r="F564" t="s">
        <v>10</v>
      </c>
      <c r="G564" t="s">
        <v>96</v>
      </c>
      <c r="H564" s="11">
        <v>45191</v>
      </c>
      <c r="I564" t="s">
        <v>167</v>
      </c>
      <c r="J564">
        <v>30</v>
      </c>
      <c r="K564">
        <v>3</v>
      </c>
      <c r="L564">
        <v>306</v>
      </c>
      <c r="M564">
        <v>0</v>
      </c>
      <c r="N564">
        <v>191</v>
      </c>
      <c r="O564">
        <v>2</v>
      </c>
      <c r="P564" t="s">
        <v>12</v>
      </c>
      <c r="Q564" t="s">
        <v>11</v>
      </c>
      <c r="R564" t="s">
        <v>22</v>
      </c>
      <c r="S564" t="s">
        <v>21</v>
      </c>
    </row>
    <row r="565" spans="1:19" x14ac:dyDescent="0.2">
      <c r="A565">
        <v>2002</v>
      </c>
      <c r="B565">
        <v>3</v>
      </c>
      <c r="C565" t="s">
        <v>139</v>
      </c>
      <c r="D565" t="s">
        <v>177</v>
      </c>
      <c r="E565" t="s">
        <v>139</v>
      </c>
      <c r="F565" t="s">
        <v>10</v>
      </c>
      <c r="G565" t="s">
        <v>143</v>
      </c>
      <c r="H565" s="11">
        <v>45192</v>
      </c>
      <c r="I565" t="s">
        <v>278</v>
      </c>
      <c r="J565">
        <v>26</v>
      </c>
      <c r="K565">
        <v>14</v>
      </c>
      <c r="L565">
        <v>252</v>
      </c>
      <c r="M565">
        <v>1</v>
      </c>
      <c r="N565">
        <v>358</v>
      </c>
      <c r="O565">
        <v>4</v>
      </c>
      <c r="P565" t="s">
        <v>65</v>
      </c>
      <c r="Q565" t="s">
        <v>64</v>
      </c>
      <c r="R565" t="s">
        <v>63</v>
      </c>
      <c r="S565" t="s">
        <v>62</v>
      </c>
    </row>
    <row r="566" spans="1:19" x14ac:dyDescent="0.2">
      <c r="A566">
        <v>2002</v>
      </c>
      <c r="B566">
        <v>4</v>
      </c>
      <c r="C566" t="s">
        <v>97</v>
      </c>
      <c r="D566" t="s">
        <v>137</v>
      </c>
      <c r="E566" t="s">
        <v>97</v>
      </c>
      <c r="F566" t="s">
        <v>10</v>
      </c>
      <c r="G566" t="s">
        <v>96</v>
      </c>
      <c r="H566" s="11">
        <v>45198</v>
      </c>
      <c r="I566" t="s">
        <v>132</v>
      </c>
      <c r="J566">
        <v>48</v>
      </c>
      <c r="K566">
        <v>30</v>
      </c>
      <c r="L566">
        <v>450</v>
      </c>
      <c r="M566">
        <v>0</v>
      </c>
      <c r="N566">
        <v>399</v>
      </c>
      <c r="O566">
        <v>5</v>
      </c>
      <c r="P566" t="s">
        <v>38</v>
      </c>
      <c r="Q566" t="s">
        <v>37</v>
      </c>
      <c r="R566" t="s">
        <v>40</v>
      </c>
      <c r="S566" t="s">
        <v>39</v>
      </c>
    </row>
    <row r="567" spans="1:19" x14ac:dyDescent="0.2">
      <c r="A567">
        <v>2002</v>
      </c>
      <c r="B567">
        <v>4</v>
      </c>
      <c r="C567" t="s">
        <v>124</v>
      </c>
      <c r="D567" t="s">
        <v>135</v>
      </c>
      <c r="E567" t="s">
        <v>124</v>
      </c>
      <c r="F567" t="s">
        <v>10</v>
      </c>
      <c r="G567" t="s">
        <v>96</v>
      </c>
      <c r="H567" s="11">
        <v>45198</v>
      </c>
      <c r="I567" t="s">
        <v>179</v>
      </c>
      <c r="J567">
        <v>16</v>
      </c>
      <c r="K567">
        <v>13</v>
      </c>
      <c r="L567">
        <v>358</v>
      </c>
      <c r="M567">
        <v>2</v>
      </c>
      <c r="N567">
        <v>245</v>
      </c>
      <c r="O567">
        <v>2</v>
      </c>
      <c r="P567" t="s">
        <v>55</v>
      </c>
      <c r="Q567" t="s">
        <v>54</v>
      </c>
      <c r="R567" t="s">
        <v>24</v>
      </c>
      <c r="S567" t="s">
        <v>23</v>
      </c>
    </row>
    <row r="568" spans="1:19" x14ac:dyDescent="0.2">
      <c r="A568">
        <v>2002</v>
      </c>
      <c r="B568">
        <v>4</v>
      </c>
      <c r="C568" t="s">
        <v>128</v>
      </c>
      <c r="D568" t="s">
        <v>133</v>
      </c>
      <c r="E568" t="s">
        <v>128</v>
      </c>
      <c r="F568" t="s">
        <v>10</v>
      </c>
      <c r="G568" t="s">
        <v>96</v>
      </c>
      <c r="H568" s="11">
        <v>45198</v>
      </c>
      <c r="I568" t="s">
        <v>157</v>
      </c>
      <c r="J568">
        <v>28</v>
      </c>
      <c r="K568">
        <v>3</v>
      </c>
      <c r="L568">
        <v>383</v>
      </c>
      <c r="M568">
        <v>0</v>
      </c>
      <c r="N568">
        <v>345</v>
      </c>
      <c r="O568">
        <v>4</v>
      </c>
      <c r="P568" t="s">
        <v>36</v>
      </c>
      <c r="Q568" t="s">
        <v>35</v>
      </c>
      <c r="R568" t="s">
        <v>49</v>
      </c>
      <c r="S568" t="s">
        <v>47</v>
      </c>
    </row>
    <row r="569" spans="1:19" x14ac:dyDescent="0.2">
      <c r="A569">
        <v>2002</v>
      </c>
      <c r="B569">
        <v>4</v>
      </c>
      <c r="C569" t="s">
        <v>101</v>
      </c>
      <c r="D569" t="s">
        <v>142</v>
      </c>
      <c r="E569" t="s">
        <v>101</v>
      </c>
      <c r="F569" t="s">
        <v>10</v>
      </c>
      <c r="G569" t="s">
        <v>96</v>
      </c>
      <c r="H569" s="11">
        <v>45198</v>
      </c>
      <c r="I569" t="s">
        <v>157</v>
      </c>
      <c r="J569">
        <v>17</v>
      </c>
      <c r="K569">
        <v>14</v>
      </c>
      <c r="L569">
        <v>298</v>
      </c>
      <c r="M569">
        <v>1</v>
      </c>
      <c r="N569">
        <v>332</v>
      </c>
      <c r="O569">
        <v>3</v>
      </c>
      <c r="P569" t="s">
        <v>32</v>
      </c>
      <c r="Q569" t="s">
        <v>31</v>
      </c>
      <c r="R569" t="s">
        <v>18</v>
      </c>
      <c r="S569" t="s">
        <v>17</v>
      </c>
    </row>
    <row r="570" spans="1:19" x14ac:dyDescent="0.2">
      <c r="A570">
        <v>2002</v>
      </c>
      <c r="B570">
        <v>4</v>
      </c>
      <c r="C570" t="s">
        <v>114</v>
      </c>
      <c r="D570" t="s">
        <v>107</v>
      </c>
      <c r="E570" t="s">
        <v>114</v>
      </c>
      <c r="F570" t="s">
        <v>10</v>
      </c>
      <c r="G570" t="s">
        <v>96</v>
      </c>
      <c r="H570" s="11">
        <v>45198</v>
      </c>
      <c r="I570" t="s">
        <v>157</v>
      </c>
      <c r="J570">
        <v>35</v>
      </c>
      <c r="K570">
        <v>17</v>
      </c>
      <c r="L570">
        <v>391</v>
      </c>
      <c r="M570">
        <v>3</v>
      </c>
      <c r="N570">
        <v>242</v>
      </c>
      <c r="O570">
        <v>3</v>
      </c>
      <c r="P570" t="s">
        <v>53</v>
      </c>
      <c r="Q570" t="s">
        <v>52</v>
      </c>
      <c r="R570" t="s">
        <v>71</v>
      </c>
      <c r="S570" t="s">
        <v>70</v>
      </c>
    </row>
    <row r="571" spans="1:19" x14ac:dyDescent="0.2">
      <c r="A571">
        <v>2002</v>
      </c>
      <c r="B571">
        <v>4</v>
      </c>
      <c r="C571" t="s">
        <v>177</v>
      </c>
      <c r="D571" t="s">
        <v>125</v>
      </c>
      <c r="E571" t="s">
        <v>125</v>
      </c>
      <c r="F571" t="s">
        <v>10</v>
      </c>
      <c r="G571" t="s">
        <v>96</v>
      </c>
      <c r="H571" s="11">
        <v>45198</v>
      </c>
      <c r="I571" t="s">
        <v>157</v>
      </c>
      <c r="J571">
        <v>13</v>
      </c>
      <c r="K571">
        <v>10</v>
      </c>
      <c r="L571">
        <v>315</v>
      </c>
      <c r="M571">
        <v>2</v>
      </c>
      <c r="N571">
        <v>366</v>
      </c>
      <c r="O571">
        <v>3</v>
      </c>
      <c r="P571" t="s">
        <v>63</v>
      </c>
      <c r="Q571" t="s">
        <v>62</v>
      </c>
      <c r="R571" t="s">
        <v>26</v>
      </c>
      <c r="S571" t="s">
        <v>25</v>
      </c>
    </row>
    <row r="572" spans="1:19" x14ac:dyDescent="0.2">
      <c r="A572">
        <v>2002</v>
      </c>
      <c r="B572">
        <v>4</v>
      </c>
      <c r="C572" t="s">
        <v>140</v>
      </c>
      <c r="D572" t="s">
        <v>117</v>
      </c>
      <c r="E572" t="s">
        <v>140</v>
      </c>
      <c r="F572" t="s">
        <v>10</v>
      </c>
      <c r="G572" t="s">
        <v>96</v>
      </c>
      <c r="H572" s="11">
        <v>45198</v>
      </c>
      <c r="I572" t="s">
        <v>156</v>
      </c>
      <c r="J572">
        <v>26</v>
      </c>
      <c r="K572">
        <v>21</v>
      </c>
      <c r="L572">
        <v>352</v>
      </c>
      <c r="M572">
        <v>0</v>
      </c>
      <c r="N572">
        <v>357</v>
      </c>
      <c r="O572">
        <v>3</v>
      </c>
      <c r="P572" t="s">
        <v>30</v>
      </c>
      <c r="Q572" t="s">
        <v>29</v>
      </c>
      <c r="R572" t="s">
        <v>46</v>
      </c>
      <c r="S572" t="s">
        <v>45</v>
      </c>
    </row>
    <row r="573" spans="1:19" x14ac:dyDescent="0.2">
      <c r="A573">
        <v>2002</v>
      </c>
      <c r="B573">
        <v>4</v>
      </c>
      <c r="C573" t="s">
        <v>119</v>
      </c>
      <c r="D573" t="s">
        <v>136</v>
      </c>
      <c r="E573" t="s">
        <v>119</v>
      </c>
      <c r="F573" t="s">
        <v>10</v>
      </c>
      <c r="G573" t="s">
        <v>96</v>
      </c>
      <c r="H573" s="11">
        <v>45198</v>
      </c>
      <c r="I573" t="s">
        <v>161</v>
      </c>
      <c r="J573">
        <v>33</v>
      </c>
      <c r="K573">
        <v>27</v>
      </c>
      <c r="L573">
        <v>410</v>
      </c>
      <c r="M573">
        <v>1</v>
      </c>
      <c r="N573">
        <v>240</v>
      </c>
      <c r="O573">
        <v>0</v>
      </c>
      <c r="P573" t="s">
        <v>16</v>
      </c>
      <c r="Q573" t="s">
        <v>15</v>
      </c>
      <c r="R573" t="s">
        <v>20</v>
      </c>
      <c r="S573" t="s">
        <v>19</v>
      </c>
    </row>
    <row r="574" spans="1:19" x14ac:dyDescent="0.2">
      <c r="A574">
        <v>2002</v>
      </c>
      <c r="B574">
        <v>4</v>
      </c>
      <c r="C574" t="s">
        <v>123</v>
      </c>
      <c r="D574" t="s">
        <v>127</v>
      </c>
      <c r="E574" t="s">
        <v>123</v>
      </c>
      <c r="F574" t="s">
        <v>10</v>
      </c>
      <c r="G574" t="s">
        <v>96</v>
      </c>
      <c r="H574" s="11">
        <v>45198</v>
      </c>
      <c r="I574" t="s">
        <v>211</v>
      </c>
      <c r="J574">
        <v>21</v>
      </c>
      <c r="K574">
        <v>7</v>
      </c>
      <c r="L574">
        <v>263</v>
      </c>
      <c r="M574">
        <v>1</v>
      </c>
      <c r="N574">
        <v>263</v>
      </c>
      <c r="O574">
        <v>3</v>
      </c>
      <c r="P574" t="s">
        <v>9</v>
      </c>
      <c r="Q574" t="s">
        <v>8</v>
      </c>
      <c r="R574" t="s">
        <v>48</v>
      </c>
      <c r="S574" t="s">
        <v>47</v>
      </c>
    </row>
    <row r="575" spans="1:19" x14ac:dyDescent="0.2">
      <c r="A575">
        <v>2002</v>
      </c>
      <c r="B575">
        <v>4</v>
      </c>
      <c r="C575" t="s">
        <v>134</v>
      </c>
      <c r="D575" t="s">
        <v>139</v>
      </c>
      <c r="E575" t="s">
        <v>139</v>
      </c>
      <c r="F575" t="s">
        <v>10</v>
      </c>
      <c r="G575" t="s">
        <v>96</v>
      </c>
      <c r="H575" s="11">
        <v>45198</v>
      </c>
      <c r="I575" t="s">
        <v>144</v>
      </c>
      <c r="J575">
        <v>35</v>
      </c>
      <c r="K575">
        <v>7</v>
      </c>
      <c r="L575">
        <v>363</v>
      </c>
      <c r="M575">
        <v>3</v>
      </c>
      <c r="N575">
        <v>168</v>
      </c>
      <c r="O575">
        <v>2</v>
      </c>
      <c r="P575" t="s">
        <v>22</v>
      </c>
      <c r="Q575" t="s">
        <v>21</v>
      </c>
      <c r="R575" t="s">
        <v>65</v>
      </c>
      <c r="S575" t="s">
        <v>64</v>
      </c>
    </row>
    <row r="576" spans="1:19" x14ac:dyDescent="0.2">
      <c r="A576">
        <v>2002</v>
      </c>
      <c r="B576">
        <v>4</v>
      </c>
      <c r="C576" t="s">
        <v>131</v>
      </c>
      <c r="D576" t="s">
        <v>104</v>
      </c>
      <c r="E576" t="s">
        <v>131</v>
      </c>
      <c r="F576" t="s">
        <v>10</v>
      </c>
      <c r="G576" t="s">
        <v>96</v>
      </c>
      <c r="H576" s="11">
        <v>45198</v>
      </c>
      <c r="I576" t="s">
        <v>212</v>
      </c>
      <c r="J576">
        <v>52</v>
      </c>
      <c r="K576">
        <v>25</v>
      </c>
      <c r="L576">
        <v>464</v>
      </c>
      <c r="M576">
        <v>1</v>
      </c>
      <c r="N576">
        <v>430</v>
      </c>
      <c r="O576">
        <v>4</v>
      </c>
      <c r="P576" t="s">
        <v>51</v>
      </c>
      <c r="Q576" t="s">
        <v>50</v>
      </c>
      <c r="R576" t="s">
        <v>67</v>
      </c>
      <c r="S576" t="s">
        <v>66</v>
      </c>
    </row>
    <row r="577" spans="1:19" x14ac:dyDescent="0.2">
      <c r="A577">
        <v>2002</v>
      </c>
      <c r="B577">
        <v>4</v>
      </c>
      <c r="C577" t="s">
        <v>153</v>
      </c>
      <c r="D577" t="s">
        <v>118</v>
      </c>
      <c r="E577" t="s">
        <v>153</v>
      </c>
      <c r="F577" t="s">
        <v>10</v>
      </c>
      <c r="G577" t="s">
        <v>96</v>
      </c>
      <c r="H577" s="11">
        <v>45198</v>
      </c>
      <c r="I577" t="s">
        <v>212</v>
      </c>
      <c r="J577">
        <v>21</v>
      </c>
      <c r="K577">
        <v>14</v>
      </c>
      <c r="L577">
        <v>342</v>
      </c>
      <c r="M577">
        <v>1</v>
      </c>
      <c r="N577">
        <v>440</v>
      </c>
      <c r="O577">
        <v>3</v>
      </c>
      <c r="P577" t="s">
        <v>57</v>
      </c>
      <c r="Q577" t="s">
        <v>56</v>
      </c>
      <c r="R577" t="s">
        <v>44</v>
      </c>
      <c r="S577" t="s">
        <v>43</v>
      </c>
    </row>
    <row r="578" spans="1:19" x14ac:dyDescent="0.2">
      <c r="A578">
        <v>2002</v>
      </c>
      <c r="B578">
        <v>4</v>
      </c>
      <c r="C578" t="s">
        <v>105</v>
      </c>
      <c r="D578" t="s">
        <v>112</v>
      </c>
      <c r="E578" t="s">
        <v>105</v>
      </c>
      <c r="F578" t="s">
        <v>10</v>
      </c>
      <c r="G578" t="s">
        <v>96</v>
      </c>
      <c r="H578" s="11">
        <v>45198</v>
      </c>
      <c r="I578" t="s">
        <v>167</v>
      </c>
      <c r="J578">
        <v>48</v>
      </c>
      <c r="K578">
        <v>23</v>
      </c>
      <c r="L578">
        <v>381</v>
      </c>
      <c r="M578">
        <v>1</v>
      </c>
      <c r="N578">
        <v>443</v>
      </c>
      <c r="O578">
        <v>4</v>
      </c>
      <c r="P578" t="s">
        <v>61</v>
      </c>
      <c r="Q578" t="s">
        <v>60</v>
      </c>
      <c r="R578" t="s">
        <v>42</v>
      </c>
      <c r="S578" t="s">
        <v>41</v>
      </c>
    </row>
    <row r="579" spans="1:19" x14ac:dyDescent="0.2">
      <c r="A579">
        <v>2002</v>
      </c>
      <c r="B579">
        <v>4</v>
      </c>
      <c r="C579" t="s">
        <v>110</v>
      </c>
      <c r="D579" t="s">
        <v>130</v>
      </c>
      <c r="E579" t="s">
        <v>110</v>
      </c>
      <c r="F579" t="s">
        <v>10</v>
      </c>
      <c r="G579" t="s">
        <v>143</v>
      </c>
      <c r="H579" s="11">
        <v>45199</v>
      </c>
      <c r="I579" t="s">
        <v>281</v>
      </c>
      <c r="J579">
        <v>34</v>
      </c>
      <c r="K579">
        <v>23</v>
      </c>
      <c r="L579">
        <v>230</v>
      </c>
      <c r="M579">
        <v>2</v>
      </c>
      <c r="N579">
        <v>403</v>
      </c>
      <c r="O579">
        <v>3</v>
      </c>
      <c r="P579" t="s">
        <v>14</v>
      </c>
      <c r="Q579" t="s">
        <v>13</v>
      </c>
      <c r="R579" t="s">
        <v>28</v>
      </c>
      <c r="S579" t="s">
        <v>27</v>
      </c>
    </row>
    <row r="580" spans="1:19" x14ac:dyDescent="0.2">
      <c r="A580">
        <v>2002</v>
      </c>
      <c r="B580">
        <v>5</v>
      </c>
      <c r="C580" t="s">
        <v>129</v>
      </c>
      <c r="D580" t="s">
        <v>134</v>
      </c>
      <c r="E580" t="s">
        <v>129</v>
      </c>
      <c r="F580" t="s">
        <v>10</v>
      </c>
      <c r="G580" t="s">
        <v>96</v>
      </c>
      <c r="H580" s="11">
        <v>45205</v>
      </c>
      <c r="I580" t="s">
        <v>305</v>
      </c>
      <c r="J580">
        <v>28</v>
      </c>
      <c r="K580">
        <v>21</v>
      </c>
      <c r="L580">
        <v>311</v>
      </c>
      <c r="M580">
        <v>1</v>
      </c>
      <c r="N580">
        <v>410</v>
      </c>
      <c r="O580">
        <v>4</v>
      </c>
      <c r="P580" t="s">
        <v>34</v>
      </c>
      <c r="Q580" t="s">
        <v>33</v>
      </c>
      <c r="R580" t="s">
        <v>22</v>
      </c>
      <c r="S580" t="s">
        <v>21</v>
      </c>
    </row>
    <row r="581" spans="1:19" x14ac:dyDescent="0.2">
      <c r="A581">
        <v>2002</v>
      </c>
      <c r="B581">
        <v>5</v>
      </c>
      <c r="C581" t="s">
        <v>119</v>
      </c>
      <c r="D581" t="s">
        <v>131</v>
      </c>
      <c r="E581" t="s">
        <v>131</v>
      </c>
      <c r="F581" t="s">
        <v>10</v>
      </c>
      <c r="G581" t="s">
        <v>96</v>
      </c>
      <c r="H581" s="11">
        <v>45205</v>
      </c>
      <c r="I581" t="s">
        <v>157</v>
      </c>
      <c r="J581">
        <v>49</v>
      </c>
      <c r="K581">
        <v>31</v>
      </c>
      <c r="L581">
        <v>495</v>
      </c>
      <c r="M581">
        <v>0</v>
      </c>
      <c r="N581">
        <v>479</v>
      </c>
      <c r="O581">
        <v>3</v>
      </c>
      <c r="P581" t="s">
        <v>16</v>
      </c>
      <c r="Q581" t="s">
        <v>15</v>
      </c>
      <c r="R581" t="s">
        <v>51</v>
      </c>
      <c r="S581" t="s">
        <v>50</v>
      </c>
    </row>
    <row r="582" spans="1:19" x14ac:dyDescent="0.2">
      <c r="A582">
        <v>2002</v>
      </c>
      <c r="B582">
        <v>5</v>
      </c>
      <c r="C582" t="s">
        <v>117</v>
      </c>
      <c r="D582" t="s">
        <v>124</v>
      </c>
      <c r="E582" t="s">
        <v>117</v>
      </c>
      <c r="F582" t="s">
        <v>10</v>
      </c>
      <c r="G582" t="s">
        <v>96</v>
      </c>
      <c r="H582" s="11">
        <v>45205</v>
      </c>
      <c r="I582" t="s">
        <v>157</v>
      </c>
      <c r="J582">
        <v>32</v>
      </c>
      <c r="K582">
        <v>29</v>
      </c>
      <c r="L582">
        <v>315</v>
      </c>
      <c r="M582">
        <v>0</v>
      </c>
      <c r="N582">
        <v>364</v>
      </c>
      <c r="O582">
        <v>2</v>
      </c>
      <c r="P582" t="s">
        <v>46</v>
      </c>
      <c r="Q582" t="s">
        <v>45</v>
      </c>
      <c r="R582" t="s">
        <v>55</v>
      </c>
      <c r="S582" t="s">
        <v>54</v>
      </c>
    </row>
    <row r="583" spans="1:19" x14ac:dyDescent="0.2">
      <c r="A583">
        <v>2002</v>
      </c>
      <c r="B583">
        <v>5</v>
      </c>
      <c r="C583" t="s">
        <v>142</v>
      </c>
      <c r="D583" t="s">
        <v>123</v>
      </c>
      <c r="E583" t="s">
        <v>123</v>
      </c>
      <c r="F583" t="s">
        <v>10</v>
      </c>
      <c r="G583" t="s">
        <v>96</v>
      </c>
      <c r="H583" s="11">
        <v>45205</v>
      </c>
      <c r="I583" t="s">
        <v>157</v>
      </c>
      <c r="J583">
        <v>16</v>
      </c>
      <c r="K583">
        <v>13</v>
      </c>
      <c r="L583">
        <v>312</v>
      </c>
      <c r="M583">
        <v>1</v>
      </c>
      <c r="N583">
        <v>244</v>
      </c>
      <c r="O583">
        <v>4</v>
      </c>
      <c r="P583" t="s">
        <v>18</v>
      </c>
      <c r="Q583" t="s">
        <v>17</v>
      </c>
      <c r="R583" t="s">
        <v>9</v>
      </c>
      <c r="S583" t="s">
        <v>8</v>
      </c>
    </row>
    <row r="584" spans="1:19" x14ac:dyDescent="0.2">
      <c r="A584">
        <v>2002</v>
      </c>
      <c r="B584">
        <v>5</v>
      </c>
      <c r="C584" t="s">
        <v>137</v>
      </c>
      <c r="D584" t="s">
        <v>118</v>
      </c>
      <c r="E584" t="s">
        <v>137</v>
      </c>
      <c r="F584" t="s">
        <v>10</v>
      </c>
      <c r="G584" t="s">
        <v>96</v>
      </c>
      <c r="H584" s="11">
        <v>45205</v>
      </c>
      <c r="I584" t="s">
        <v>157</v>
      </c>
      <c r="J584">
        <v>26</v>
      </c>
      <c r="K584">
        <v>13</v>
      </c>
      <c r="L584">
        <v>319</v>
      </c>
      <c r="M584">
        <v>1</v>
      </c>
      <c r="N584">
        <v>245</v>
      </c>
      <c r="O584">
        <v>3</v>
      </c>
      <c r="P584" t="s">
        <v>40</v>
      </c>
      <c r="Q584" t="s">
        <v>39</v>
      </c>
      <c r="R584" t="s">
        <v>44</v>
      </c>
      <c r="S584" t="s">
        <v>43</v>
      </c>
    </row>
    <row r="585" spans="1:19" x14ac:dyDescent="0.2">
      <c r="A585">
        <v>2002</v>
      </c>
      <c r="B585">
        <v>5</v>
      </c>
      <c r="C585" t="s">
        <v>138</v>
      </c>
      <c r="D585" t="s">
        <v>139</v>
      </c>
      <c r="E585" t="s">
        <v>139</v>
      </c>
      <c r="F585" t="s">
        <v>10</v>
      </c>
      <c r="G585" t="s">
        <v>96</v>
      </c>
      <c r="H585" s="11">
        <v>45205</v>
      </c>
      <c r="I585" t="s">
        <v>156</v>
      </c>
      <c r="J585">
        <v>20</v>
      </c>
      <c r="K585">
        <v>6</v>
      </c>
      <c r="L585">
        <v>327</v>
      </c>
      <c r="M585">
        <v>2</v>
      </c>
      <c r="N585">
        <v>243</v>
      </c>
      <c r="O585">
        <v>4</v>
      </c>
      <c r="P585" t="s">
        <v>12</v>
      </c>
      <c r="Q585" t="s">
        <v>11</v>
      </c>
      <c r="R585" t="s">
        <v>65</v>
      </c>
      <c r="S585" t="s">
        <v>64</v>
      </c>
    </row>
    <row r="586" spans="1:19" x14ac:dyDescent="0.2">
      <c r="A586">
        <v>2002</v>
      </c>
      <c r="B586">
        <v>5</v>
      </c>
      <c r="C586" t="s">
        <v>125</v>
      </c>
      <c r="D586" t="s">
        <v>127</v>
      </c>
      <c r="E586" t="s">
        <v>127</v>
      </c>
      <c r="F586" t="s">
        <v>10</v>
      </c>
      <c r="G586" t="s">
        <v>96</v>
      </c>
      <c r="H586" s="11">
        <v>45205</v>
      </c>
      <c r="I586" t="s">
        <v>156</v>
      </c>
      <c r="J586">
        <v>21</v>
      </c>
      <c r="K586">
        <v>17</v>
      </c>
      <c r="L586">
        <v>316</v>
      </c>
      <c r="M586">
        <v>2</v>
      </c>
      <c r="N586">
        <v>340</v>
      </c>
      <c r="O586">
        <v>0</v>
      </c>
      <c r="P586" t="s">
        <v>26</v>
      </c>
      <c r="Q586" t="s">
        <v>25</v>
      </c>
      <c r="R586" t="s">
        <v>48</v>
      </c>
      <c r="S586" t="s">
        <v>47</v>
      </c>
    </row>
    <row r="587" spans="1:19" x14ac:dyDescent="0.2">
      <c r="A587">
        <v>2002</v>
      </c>
      <c r="B587">
        <v>5</v>
      </c>
      <c r="C587" t="s">
        <v>104</v>
      </c>
      <c r="D587" t="s">
        <v>126</v>
      </c>
      <c r="E587" t="s">
        <v>126</v>
      </c>
      <c r="F587" t="s">
        <v>10</v>
      </c>
      <c r="G587" t="s">
        <v>96</v>
      </c>
      <c r="H587" s="11">
        <v>45205</v>
      </c>
      <c r="I587" t="s">
        <v>156</v>
      </c>
      <c r="J587">
        <v>31</v>
      </c>
      <c r="K587">
        <v>14</v>
      </c>
      <c r="L587">
        <v>442</v>
      </c>
      <c r="M587">
        <v>0</v>
      </c>
      <c r="N587">
        <v>289</v>
      </c>
      <c r="O587">
        <v>4</v>
      </c>
      <c r="P587" t="s">
        <v>67</v>
      </c>
      <c r="Q587" t="s">
        <v>66</v>
      </c>
      <c r="R587" t="s">
        <v>69</v>
      </c>
      <c r="S587" t="s">
        <v>68</v>
      </c>
    </row>
    <row r="588" spans="1:19" x14ac:dyDescent="0.2">
      <c r="A588">
        <v>2002</v>
      </c>
      <c r="B588">
        <v>5</v>
      </c>
      <c r="C588" t="s">
        <v>130</v>
      </c>
      <c r="D588" t="s">
        <v>153</v>
      </c>
      <c r="E588" t="s">
        <v>130</v>
      </c>
      <c r="F588" t="s">
        <v>10</v>
      </c>
      <c r="G588" t="s">
        <v>96</v>
      </c>
      <c r="H588" s="11">
        <v>45205</v>
      </c>
      <c r="I588" t="s">
        <v>144</v>
      </c>
      <c r="J588">
        <v>26</v>
      </c>
      <c r="K588">
        <v>9</v>
      </c>
      <c r="L588">
        <v>417</v>
      </c>
      <c r="M588">
        <v>1</v>
      </c>
      <c r="N588">
        <v>314</v>
      </c>
      <c r="O588">
        <v>3</v>
      </c>
      <c r="P588" t="s">
        <v>28</v>
      </c>
      <c r="Q588" t="s">
        <v>27</v>
      </c>
      <c r="R588" t="s">
        <v>57</v>
      </c>
      <c r="S588" t="s">
        <v>56</v>
      </c>
    </row>
    <row r="589" spans="1:19" x14ac:dyDescent="0.2">
      <c r="A589">
        <v>2002</v>
      </c>
      <c r="B589">
        <v>5</v>
      </c>
      <c r="C589" t="s">
        <v>133</v>
      </c>
      <c r="D589" t="s">
        <v>97</v>
      </c>
      <c r="E589" t="s">
        <v>97</v>
      </c>
      <c r="F589" t="s">
        <v>10</v>
      </c>
      <c r="G589" t="s">
        <v>96</v>
      </c>
      <c r="H589" s="11">
        <v>45205</v>
      </c>
      <c r="I589" t="s">
        <v>178</v>
      </c>
      <c r="J589">
        <v>29</v>
      </c>
      <c r="K589">
        <v>25</v>
      </c>
      <c r="L589">
        <v>504</v>
      </c>
      <c r="M589">
        <v>1</v>
      </c>
      <c r="N589">
        <v>359</v>
      </c>
      <c r="O589">
        <v>1</v>
      </c>
      <c r="P589" t="s">
        <v>49</v>
      </c>
      <c r="Q589" t="s">
        <v>47</v>
      </c>
      <c r="R589" t="s">
        <v>38</v>
      </c>
      <c r="S589" t="s">
        <v>37</v>
      </c>
    </row>
    <row r="590" spans="1:19" x14ac:dyDescent="0.2">
      <c r="A590">
        <v>2002</v>
      </c>
      <c r="B590">
        <v>5</v>
      </c>
      <c r="C590" t="s">
        <v>128</v>
      </c>
      <c r="D590" t="s">
        <v>114</v>
      </c>
      <c r="E590" t="s">
        <v>128</v>
      </c>
      <c r="F590" t="s">
        <v>10</v>
      </c>
      <c r="G590" t="s">
        <v>96</v>
      </c>
      <c r="H590" s="11">
        <v>45205</v>
      </c>
      <c r="I590" t="s">
        <v>255</v>
      </c>
      <c r="J590">
        <v>28</v>
      </c>
      <c r="K590">
        <v>25</v>
      </c>
      <c r="L590">
        <v>267</v>
      </c>
      <c r="M590">
        <v>0</v>
      </c>
      <c r="N590">
        <v>406</v>
      </c>
      <c r="O590">
        <v>0</v>
      </c>
      <c r="P590" t="s">
        <v>36</v>
      </c>
      <c r="Q590" t="s">
        <v>35</v>
      </c>
      <c r="R590" t="s">
        <v>53</v>
      </c>
      <c r="S590" t="s">
        <v>52</v>
      </c>
    </row>
    <row r="591" spans="1:19" x14ac:dyDescent="0.2">
      <c r="A591">
        <v>2002</v>
      </c>
      <c r="B591">
        <v>5</v>
      </c>
      <c r="C591" t="s">
        <v>98</v>
      </c>
      <c r="D591" t="s">
        <v>177</v>
      </c>
      <c r="E591" t="s">
        <v>98</v>
      </c>
      <c r="F591" t="s">
        <v>10</v>
      </c>
      <c r="G591" t="s">
        <v>96</v>
      </c>
      <c r="H591" s="11">
        <v>45205</v>
      </c>
      <c r="I591" t="s">
        <v>212</v>
      </c>
      <c r="J591">
        <v>37</v>
      </c>
      <c r="K591">
        <v>13</v>
      </c>
      <c r="L591">
        <v>386</v>
      </c>
      <c r="M591">
        <v>0</v>
      </c>
      <c r="N591">
        <v>313</v>
      </c>
      <c r="O591">
        <v>2</v>
      </c>
      <c r="P591" t="s">
        <v>59</v>
      </c>
      <c r="Q591" t="s">
        <v>58</v>
      </c>
      <c r="R591" t="s">
        <v>63</v>
      </c>
      <c r="S591" t="s">
        <v>62</v>
      </c>
    </row>
    <row r="592" spans="1:19" x14ac:dyDescent="0.2">
      <c r="A592">
        <v>2002</v>
      </c>
      <c r="B592">
        <v>5</v>
      </c>
      <c r="C592" t="s">
        <v>135</v>
      </c>
      <c r="D592" t="s">
        <v>110</v>
      </c>
      <c r="E592" t="s">
        <v>110</v>
      </c>
      <c r="F592" t="s">
        <v>10</v>
      </c>
      <c r="G592" t="s">
        <v>96</v>
      </c>
      <c r="H592" s="11">
        <v>45205</v>
      </c>
      <c r="I592" t="s">
        <v>233</v>
      </c>
      <c r="J592">
        <v>26</v>
      </c>
      <c r="K592">
        <v>21</v>
      </c>
      <c r="L592">
        <v>409</v>
      </c>
      <c r="M592">
        <v>1</v>
      </c>
      <c r="N592">
        <v>433</v>
      </c>
      <c r="O592">
        <v>5</v>
      </c>
      <c r="P592" t="s">
        <v>24</v>
      </c>
      <c r="Q592" t="s">
        <v>23</v>
      </c>
      <c r="R592" t="s">
        <v>14</v>
      </c>
      <c r="S592" t="s">
        <v>13</v>
      </c>
    </row>
    <row r="593" spans="1:19" x14ac:dyDescent="0.2">
      <c r="A593">
        <v>2002</v>
      </c>
      <c r="B593">
        <v>5</v>
      </c>
      <c r="C593" t="s">
        <v>136</v>
      </c>
      <c r="D593" t="s">
        <v>101</v>
      </c>
      <c r="E593" t="s">
        <v>101</v>
      </c>
      <c r="F593" t="s">
        <v>10</v>
      </c>
      <c r="G593" t="s">
        <v>143</v>
      </c>
      <c r="H593" s="11">
        <v>45206</v>
      </c>
      <c r="I593" t="s">
        <v>281</v>
      </c>
      <c r="J593">
        <v>34</v>
      </c>
      <c r="K593">
        <v>21</v>
      </c>
      <c r="L593">
        <v>457</v>
      </c>
      <c r="M593">
        <v>1</v>
      </c>
      <c r="N593">
        <v>380</v>
      </c>
      <c r="O593">
        <v>4</v>
      </c>
      <c r="P593" t="s">
        <v>20</v>
      </c>
      <c r="Q593" t="s">
        <v>19</v>
      </c>
      <c r="R593" t="s">
        <v>32</v>
      </c>
      <c r="S593" t="s">
        <v>31</v>
      </c>
    </row>
    <row r="594" spans="1:19" x14ac:dyDescent="0.2">
      <c r="A594">
        <v>2002</v>
      </c>
      <c r="B594">
        <v>6</v>
      </c>
      <c r="C594" t="s">
        <v>129</v>
      </c>
      <c r="D594" t="s">
        <v>110</v>
      </c>
      <c r="E594" t="s">
        <v>129</v>
      </c>
      <c r="F594" t="s">
        <v>10</v>
      </c>
      <c r="G594" t="s">
        <v>96</v>
      </c>
      <c r="H594" s="11">
        <v>45212</v>
      </c>
      <c r="I594" t="s">
        <v>305</v>
      </c>
      <c r="J594">
        <v>22</v>
      </c>
      <c r="K594">
        <v>20</v>
      </c>
      <c r="L594">
        <v>317</v>
      </c>
      <c r="M594">
        <v>1</v>
      </c>
      <c r="N594">
        <v>244</v>
      </c>
      <c r="O594">
        <v>3</v>
      </c>
      <c r="P594" t="s">
        <v>34</v>
      </c>
      <c r="Q594" t="s">
        <v>33</v>
      </c>
      <c r="R594" t="s">
        <v>14</v>
      </c>
      <c r="S594" t="s">
        <v>13</v>
      </c>
    </row>
    <row r="595" spans="1:19" x14ac:dyDescent="0.2">
      <c r="A595">
        <v>2002</v>
      </c>
      <c r="B595">
        <v>6</v>
      </c>
      <c r="C595" t="s">
        <v>112</v>
      </c>
      <c r="D595" t="s">
        <v>140</v>
      </c>
      <c r="E595" t="s">
        <v>112</v>
      </c>
      <c r="F595" t="s">
        <v>10</v>
      </c>
      <c r="G595" t="s">
        <v>96</v>
      </c>
      <c r="H595" s="11">
        <v>45212</v>
      </c>
      <c r="I595" t="s">
        <v>132</v>
      </c>
      <c r="J595">
        <v>31</v>
      </c>
      <c r="K595">
        <v>24</v>
      </c>
      <c r="L595">
        <v>402</v>
      </c>
      <c r="M595">
        <v>1</v>
      </c>
      <c r="N595">
        <v>354</v>
      </c>
      <c r="O595">
        <v>1</v>
      </c>
      <c r="P595" t="s">
        <v>42</v>
      </c>
      <c r="Q595" t="s">
        <v>41</v>
      </c>
      <c r="R595" t="s">
        <v>30</v>
      </c>
      <c r="S595" t="s">
        <v>29</v>
      </c>
    </row>
    <row r="596" spans="1:19" x14ac:dyDescent="0.2">
      <c r="A596">
        <v>2002</v>
      </c>
      <c r="B596">
        <v>6</v>
      </c>
      <c r="C596" t="s">
        <v>139</v>
      </c>
      <c r="D596" t="s">
        <v>135</v>
      </c>
      <c r="E596" t="s">
        <v>139</v>
      </c>
      <c r="F596" t="s">
        <v>10</v>
      </c>
      <c r="G596" t="s">
        <v>96</v>
      </c>
      <c r="H596" s="11">
        <v>45212</v>
      </c>
      <c r="I596" t="s">
        <v>179</v>
      </c>
      <c r="J596">
        <v>17</v>
      </c>
      <c r="K596">
        <v>3</v>
      </c>
      <c r="L596">
        <v>380</v>
      </c>
      <c r="M596">
        <v>1</v>
      </c>
      <c r="N596">
        <v>194</v>
      </c>
      <c r="O596">
        <v>1</v>
      </c>
      <c r="P596" t="s">
        <v>65</v>
      </c>
      <c r="Q596" t="s">
        <v>64</v>
      </c>
      <c r="R596" t="s">
        <v>24</v>
      </c>
      <c r="S596" t="s">
        <v>23</v>
      </c>
    </row>
    <row r="597" spans="1:19" x14ac:dyDescent="0.2">
      <c r="A597">
        <v>2002</v>
      </c>
      <c r="B597">
        <v>6</v>
      </c>
      <c r="C597" t="s">
        <v>126</v>
      </c>
      <c r="D597" t="s">
        <v>117</v>
      </c>
      <c r="E597" t="s">
        <v>117</v>
      </c>
      <c r="F597" t="s">
        <v>10</v>
      </c>
      <c r="G597" t="s">
        <v>96</v>
      </c>
      <c r="H597" s="11">
        <v>45212</v>
      </c>
      <c r="I597" t="s">
        <v>179</v>
      </c>
      <c r="J597">
        <v>43</v>
      </c>
      <c r="K597">
        <v>27</v>
      </c>
      <c r="L597">
        <v>311</v>
      </c>
      <c r="M597">
        <v>1</v>
      </c>
      <c r="N597">
        <v>318</v>
      </c>
      <c r="O597">
        <v>5</v>
      </c>
      <c r="P597" t="s">
        <v>69</v>
      </c>
      <c r="Q597" t="s">
        <v>68</v>
      </c>
      <c r="R597" t="s">
        <v>46</v>
      </c>
      <c r="S597" t="s">
        <v>45</v>
      </c>
    </row>
    <row r="598" spans="1:19" x14ac:dyDescent="0.2">
      <c r="A598">
        <v>2002</v>
      </c>
      <c r="B598">
        <v>6</v>
      </c>
      <c r="C598" t="s">
        <v>118</v>
      </c>
      <c r="D598" t="s">
        <v>101</v>
      </c>
      <c r="E598" t="s">
        <v>101</v>
      </c>
      <c r="F598" t="s">
        <v>10</v>
      </c>
      <c r="G598" t="s">
        <v>96</v>
      </c>
      <c r="H598" s="11">
        <v>45212</v>
      </c>
      <c r="I598" t="s">
        <v>157</v>
      </c>
      <c r="J598">
        <v>28</v>
      </c>
      <c r="K598">
        <v>10</v>
      </c>
      <c r="L598">
        <v>301</v>
      </c>
      <c r="M598">
        <v>0</v>
      </c>
      <c r="N598">
        <v>289</v>
      </c>
      <c r="O598">
        <v>4</v>
      </c>
      <c r="P598" t="s">
        <v>44</v>
      </c>
      <c r="Q598" t="s">
        <v>43</v>
      </c>
      <c r="R598" t="s">
        <v>32</v>
      </c>
      <c r="S598" t="s">
        <v>31</v>
      </c>
    </row>
    <row r="599" spans="1:19" x14ac:dyDescent="0.2">
      <c r="A599">
        <v>2002</v>
      </c>
      <c r="B599">
        <v>6</v>
      </c>
      <c r="C599" t="s">
        <v>134</v>
      </c>
      <c r="D599" t="s">
        <v>124</v>
      </c>
      <c r="E599" t="s">
        <v>124</v>
      </c>
      <c r="F599" t="s">
        <v>10</v>
      </c>
      <c r="G599" t="s">
        <v>96</v>
      </c>
      <c r="H599" s="11">
        <v>45212</v>
      </c>
      <c r="I599" t="s">
        <v>157</v>
      </c>
      <c r="J599">
        <v>34</v>
      </c>
      <c r="K599">
        <v>7</v>
      </c>
      <c r="L599">
        <v>408</v>
      </c>
      <c r="M599">
        <v>2</v>
      </c>
      <c r="N599">
        <v>268</v>
      </c>
      <c r="O599">
        <v>4</v>
      </c>
      <c r="P599" t="s">
        <v>22</v>
      </c>
      <c r="Q599" t="s">
        <v>21</v>
      </c>
      <c r="R599" t="s">
        <v>55</v>
      </c>
      <c r="S599" t="s">
        <v>54</v>
      </c>
    </row>
    <row r="600" spans="1:19" x14ac:dyDescent="0.2">
      <c r="A600">
        <v>2002</v>
      </c>
      <c r="B600">
        <v>6</v>
      </c>
      <c r="C600" t="s">
        <v>107</v>
      </c>
      <c r="D600" t="s">
        <v>119</v>
      </c>
      <c r="E600" t="s">
        <v>119</v>
      </c>
      <c r="F600" t="s">
        <v>10</v>
      </c>
      <c r="G600" t="s">
        <v>96</v>
      </c>
      <c r="H600" s="11">
        <v>45212</v>
      </c>
      <c r="I600" t="s">
        <v>157</v>
      </c>
      <c r="J600">
        <v>31</v>
      </c>
      <c r="K600">
        <v>24</v>
      </c>
      <c r="L600">
        <v>403</v>
      </c>
      <c r="M600">
        <v>1</v>
      </c>
      <c r="N600">
        <v>338</v>
      </c>
      <c r="O600">
        <v>0</v>
      </c>
      <c r="P600" t="s">
        <v>71</v>
      </c>
      <c r="Q600" t="s">
        <v>70</v>
      </c>
      <c r="R600" t="s">
        <v>16</v>
      </c>
      <c r="S600" t="s">
        <v>15</v>
      </c>
    </row>
    <row r="601" spans="1:19" x14ac:dyDescent="0.2">
      <c r="A601">
        <v>2002</v>
      </c>
      <c r="B601">
        <v>6</v>
      </c>
      <c r="C601" t="s">
        <v>127</v>
      </c>
      <c r="D601" t="s">
        <v>138</v>
      </c>
      <c r="E601" t="s">
        <v>138</v>
      </c>
      <c r="F601" t="s">
        <v>10</v>
      </c>
      <c r="G601" t="s">
        <v>96</v>
      </c>
      <c r="H601" s="11">
        <v>45212</v>
      </c>
      <c r="I601" t="s">
        <v>156</v>
      </c>
      <c r="J601">
        <v>17</v>
      </c>
      <c r="K601">
        <v>10</v>
      </c>
      <c r="L601">
        <v>313</v>
      </c>
      <c r="M601">
        <v>0</v>
      </c>
      <c r="N601">
        <v>303</v>
      </c>
      <c r="O601">
        <v>2</v>
      </c>
      <c r="P601" t="s">
        <v>48</v>
      </c>
      <c r="Q601" t="s">
        <v>47</v>
      </c>
      <c r="R601" t="s">
        <v>12</v>
      </c>
      <c r="S601" t="s">
        <v>11</v>
      </c>
    </row>
    <row r="602" spans="1:19" x14ac:dyDescent="0.2">
      <c r="A602">
        <v>2002</v>
      </c>
      <c r="B602">
        <v>6</v>
      </c>
      <c r="C602" t="s">
        <v>125</v>
      </c>
      <c r="D602" t="s">
        <v>142</v>
      </c>
      <c r="E602" t="s">
        <v>125</v>
      </c>
      <c r="F602" t="s">
        <v>10</v>
      </c>
      <c r="G602" t="s">
        <v>96</v>
      </c>
      <c r="H602" s="11">
        <v>45212</v>
      </c>
      <c r="I602" t="s">
        <v>156</v>
      </c>
      <c r="J602">
        <v>14</v>
      </c>
      <c r="K602">
        <v>13</v>
      </c>
      <c r="L602">
        <v>311</v>
      </c>
      <c r="M602">
        <v>2</v>
      </c>
      <c r="N602">
        <v>308</v>
      </c>
      <c r="O602">
        <v>0</v>
      </c>
      <c r="P602" t="s">
        <v>26</v>
      </c>
      <c r="Q602" t="s">
        <v>25</v>
      </c>
      <c r="R602" t="s">
        <v>18</v>
      </c>
      <c r="S602" t="s">
        <v>17</v>
      </c>
    </row>
    <row r="603" spans="1:19" x14ac:dyDescent="0.2">
      <c r="A603">
        <v>2002</v>
      </c>
      <c r="B603">
        <v>6</v>
      </c>
      <c r="C603" t="s">
        <v>104</v>
      </c>
      <c r="D603" t="s">
        <v>128</v>
      </c>
      <c r="E603" t="s">
        <v>104</v>
      </c>
      <c r="F603" t="s">
        <v>10</v>
      </c>
      <c r="G603" t="s">
        <v>96</v>
      </c>
      <c r="H603" s="11">
        <v>45212</v>
      </c>
      <c r="I603" t="s">
        <v>306</v>
      </c>
      <c r="J603">
        <v>23</v>
      </c>
      <c r="K603">
        <v>14</v>
      </c>
      <c r="L603">
        <v>370</v>
      </c>
      <c r="M603">
        <v>1</v>
      </c>
      <c r="N603">
        <v>198</v>
      </c>
      <c r="O603">
        <v>2</v>
      </c>
      <c r="P603" t="s">
        <v>67</v>
      </c>
      <c r="Q603" t="s">
        <v>66</v>
      </c>
      <c r="R603" t="s">
        <v>36</v>
      </c>
      <c r="S603" t="s">
        <v>35</v>
      </c>
    </row>
    <row r="604" spans="1:19" x14ac:dyDescent="0.2">
      <c r="A604">
        <v>2002</v>
      </c>
      <c r="B604">
        <v>6</v>
      </c>
      <c r="C604" t="s">
        <v>177</v>
      </c>
      <c r="D604" t="s">
        <v>131</v>
      </c>
      <c r="E604" t="s">
        <v>177</v>
      </c>
      <c r="F604" t="s">
        <v>10</v>
      </c>
      <c r="G604" t="s">
        <v>96</v>
      </c>
      <c r="H604" s="11">
        <v>45212</v>
      </c>
      <c r="I604" t="s">
        <v>212</v>
      </c>
      <c r="J604">
        <v>28</v>
      </c>
      <c r="K604">
        <v>13</v>
      </c>
      <c r="L604">
        <v>322</v>
      </c>
      <c r="M604">
        <v>1</v>
      </c>
      <c r="N604">
        <v>367</v>
      </c>
      <c r="O604">
        <v>3</v>
      </c>
      <c r="P604" t="s">
        <v>63</v>
      </c>
      <c r="Q604" t="s">
        <v>62</v>
      </c>
      <c r="R604" t="s">
        <v>51</v>
      </c>
      <c r="S604" t="s">
        <v>50</v>
      </c>
    </row>
    <row r="605" spans="1:19" x14ac:dyDescent="0.2">
      <c r="A605">
        <v>2002</v>
      </c>
      <c r="B605">
        <v>6</v>
      </c>
      <c r="C605" t="s">
        <v>153</v>
      </c>
      <c r="D605" t="s">
        <v>97</v>
      </c>
      <c r="E605" t="s">
        <v>153</v>
      </c>
      <c r="F605" t="s">
        <v>10</v>
      </c>
      <c r="G605" t="s">
        <v>96</v>
      </c>
      <c r="H605" s="11">
        <v>45212</v>
      </c>
      <c r="I605" t="s">
        <v>212</v>
      </c>
      <c r="J605">
        <v>35</v>
      </c>
      <c r="K605">
        <v>34</v>
      </c>
      <c r="L605">
        <v>465</v>
      </c>
      <c r="M605">
        <v>5</v>
      </c>
      <c r="N605">
        <v>319</v>
      </c>
      <c r="O605">
        <v>2</v>
      </c>
      <c r="P605" t="s">
        <v>57</v>
      </c>
      <c r="Q605" t="s">
        <v>56</v>
      </c>
      <c r="R605" t="s">
        <v>38</v>
      </c>
      <c r="S605" t="s">
        <v>37</v>
      </c>
    </row>
    <row r="606" spans="1:19" x14ac:dyDescent="0.2">
      <c r="A606">
        <v>2002</v>
      </c>
      <c r="B606">
        <v>6</v>
      </c>
      <c r="C606" t="s">
        <v>130</v>
      </c>
      <c r="D606" t="s">
        <v>137</v>
      </c>
      <c r="E606" t="s">
        <v>137</v>
      </c>
      <c r="F606" t="s">
        <v>10</v>
      </c>
      <c r="G606" t="s">
        <v>96</v>
      </c>
      <c r="H606" s="11">
        <v>45212</v>
      </c>
      <c r="I606" t="s">
        <v>167</v>
      </c>
      <c r="J606">
        <v>24</v>
      </c>
      <c r="K606">
        <v>22</v>
      </c>
      <c r="L606">
        <v>259</v>
      </c>
      <c r="M606">
        <v>2</v>
      </c>
      <c r="N606">
        <v>410</v>
      </c>
      <c r="O606">
        <v>3</v>
      </c>
      <c r="P606" t="s">
        <v>28</v>
      </c>
      <c r="Q606" t="s">
        <v>27</v>
      </c>
      <c r="R606" t="s">
        <v>40</v>
      </c>
      <c r="S606" t="s">
        <v>39</v>
      </c>
    </row>
    <row r="607" spans="1:19" x14ac:dyDescent="0.2">
      <c r="A607">
        <v>2002</v>
      </c>
      <c r="B607">
        <v>6</v>
      </c>
      <c r="C607" t="s">
        <v>105</v>
      </c>
      <c r="D607" t="s">
        <v>98</v>
      </c>
      <c r="E607" t="s">
        <v>98</v>
      </c>
      <c r="F607" t="s">
        <v>10</v>
      </c>
      <c r="G607" t="s">
        <v>143</v>
      </c>
      <c r="H607" s="11">
        <v>45213</v>
      </c>
      <c r="I607" t="s">
        <v>276</v>
      </c>
      <c r="J607">
        <v>28</v>
      </c>
      <c r="K607">
        <v>21</v>
      </c>
      <c r="L607">
        <v>351</v>
      </c>
      <c r="M607">
        <v>0</v>
      </c>
      <c r="N607">
        <v>334</v>
      </c>
      <c r="O607">
        <v>2</v>
      </c>
      <c r="P607" t="s">
        <v>61</v>
      </c>
      <c r="Q607" t="s">
        <v>60</v>
      </c>
      <c r="R607" t="s">
        <v>59</v>
      </c>
      <c r="S607" t="s">
        <v>58</v>
      </c>
    </row>
    <row r="608" spans="1:19" x14ac:dyDescent="0.2">
      <c r="A608">
        <v>2002</v>
      </c>
      <c r="B608">
        <v>7</v>
      </c>
      <c r="C608" t="s">
        <v>97</v>
      </c>
      <c r="D608" t="s">
        <v>130</v>
      </c>
      <c r="E608" t="s">
        <v>130</v>
      </c>
      <c r="F608" t="s">
        <v>10</v>
      </c>
      <c r="G608" t="s">
        <v>96</v>
      </c>
      <c r="H608" s="11">
        <v>45219</v>
      </c>
      <c r="I608" t="s">
        <v>132</v>
      </c>
      <c r="J608">
        <v>37</v>
      </c>
      <c r="K608">
        <v>34</v>
      </c>
      <c r="L608">
        <v>507</v>
      </c>
      <c r="M608">
        <v>1</v>
      </c>
      <c r="N608">
        <v>305</v>
      </c>
      <c r="O608">
        <v>0</v>
      </c>
      <c r="P608" t="s">
        <v>38</v>
      </c>
      <c r="Q608" t="s">
        <v>37</v>
      </c>
      <c r="R608" t="s">
        <v>28</v>
      </c>
      <c r="S608" t="s">
        <v>27</v>
      </c>
    </row>
    <row r="609" spans="1:19" x14ac:dyDescent="0.2">
      <c r="A609">
        <v>2002</v>
      </c>
      <c r="B609">
        <v>7</v>
      </c>
      <c r="C609" t="s">
        <v>133</v>
      </c>
      <c r="D609" t="s">
        <v>112</v>
      </c>
      <c r="E609" t="s">
        <v>133</v>
      </c>
      <c r="F609" t="s">
        <v>10</v>
      </c>
      <c r="G609" t="s">
        <v>96</v>
      </c>
      <c r="H609" s="11">
        <v>45219</v>
      </c>
      <c r="I609" t="s">
        <v>157</v>
      </c>
      <c r="J609">
        <v>20</v>
      </c>
      <c r="K609">
        <v>7</v>
      </c>
      <c r="L609">
        <v>407</v>
      </c>
      <c r="M609">
        <v>0</v>
      </c>
      <c r="N609">
        <v>389</v>
      </c>
      <c r="O609">
        <v>4</v>
      </c>
      <c r="P609" t="s">
        <v>49</v>
      </c>
      <c r="Q609" t="s">
        <v>47</v>
      </c>
      <c r="R609" t="s">
        <v>42</v>
      </c>
      <c r="S609" t="s">
        <v>41</v>
      </c>
    </row>
    <row r="610" spans="1:19" x14ac:dyDescent="0.2">
      <c r="A610">
        <v>2002</v>
      </c>
      <c r="B610">
        <v>7</v>
      </c>
      <c r="C610" t="s">
        <v>110</v>
      </c>
      <c r="D610" t="s">
        <v>128</v>
      </c>
      <c r="E610" t="s">
        <v>110</v>
      </c>
      <c r="F610" t="s">
        <v>10</v>
      </c>
      <c r="G610" t="s">
        <v>96</v>
      </c>
      <c r="H610" s="11">
        <v>45219</v>
      </c>
      <c r="I610" t="s">
        <v>157</v>
      </c>
      <c r="J610">
        <v>17</v>
      </c>
      <c r="K610">
        <v>10</v>
      </c>
      <c r="L610">
        <v>261</v>
      </c>
      <c r="M610">
        <v>2</v>
      </c>
      <c r="N610">
        <v>397</v>
      </c>
      <c r="O610">
        <v>3</v>
      </c>
      <c r="P610" t="s">
        <v>14</v>
      </c>
      <c r="Q610" t="s">
        <v>13</v>
      </c>
      <c r="R610" t="s">
        <v>36</v>
      </c>
      <c r="S610" t="s">
        <v>35</v>
      </c>
    </row>
    <row r="611" spans="1:19" x14ac:dyDescent="0.2">
      <c r="A611">
        <v>2002</v>
      </c>
      <c r="B611">
        <v>7</v>
      </c>
      <c r="C611" t="s">
        <v>177</v>
      </c>
      <c r="D611" t="s">
        <v>105</v>
      </c>
      <c r="E611" t="s">
        <v>177</v>
      </c>
      <c r="F611" t="s">
        <v>10</v>
      </c>
      <c r="G611" t="s">
        <v>96</v>
      </c>
      <c r="H611" s="11">
        <v>45219</v>
      </c>
      <c r="I611" t="s">
        <v>157</v>
      </c>
      <c r="J611">
        <v>37</v>
      </c>
      <c r="K611">
        <v>20</v>
      </c>
      <c r="L611">
        <v>478</v>
      </c>
      <c r="M611">
        <v>2</v>
      </c>
      <c r="N611">
        <v>290</v>
      </c>
      <c r="O611">
        <v>3</v>
      </c>
      <c r="P611" t="s">
        <v>63</v>
      </c>
      <c r="Q611" t="s">
        <v>62</v>
      </c>
      <c r="R611" t="s">
        <v>61</v>
      </c>
      <c r="S611" t="s">
        <v>60</v>
      </c>
    </row>
    <row r="612" spans="1:19" x14ac:dyDescent="0.2">
      <c r="A612">
        <v>2002</v>
      </c>
      <c r="B612">
        <v>7</v>
      </c>
      <c r="C612" t="s">
        <v>140</v>
      </c>
      <c r="D612" t="s">
        <v>136</v>
      </c>
      <c r="E612" t="s">
        <v>140</v>
      </c>
      <c r="F612" t="s">
        <v>10</v>
      </c>
      <c r="G612" t="s">
        <v>96</v>
      </c>
      <c r="H612" s="11">
        <v>45219</v>
      </c>
      <c r="I612" t="s">
        <v>156</v>
      </c>
      <c r="J612">
        <v>23</v>
      </c>
      <c r="K612">
        <v>20</v>
      </c>
      <c r="L612">
        <v>362</v>
      </c>
      <c r="M612">
        <v>1</v>
      </c>
      <c r="N612">
        <v>224</v>
      </c>
      <c r="O612">
        <v>3</v>
      </c>
      <c r="P612" t="s">
        <v>30</v>
      </c>
      <c r="Q612" t="s">
        <v>29</v>
      </c>
      <c r="R612" t="s">
        <v>20</v>
      </c>
      <c r="S612" t="s">
        <v>19</v>
      </c>
    </row>
    <row r="613" spans="1:19" x14ac:dyDescent="0.2">
      <c r="A613">
        <v>2002</v>
      </c>
      <c r="B613">
        <v>7</v>
      </c>
      <c r="C613" t="s">
        <v>117</v>
      </c>
      <c r="D613" t="s">
        <v>98</v>
      </c>
      <c r="E613" t="s">
        <v>117</v>
      </c>
      <c r="F613" t="s">
        <v>10</v>
      </c>
      <c r="G613" t="s">
        <v>96</v>
      </c>
      <c r="H613" s="11">
        <v>45219</v>
      </c>
      <c r="I613" t="s">
        <v>156</v>
      </c>
      <c r="J613">
        <v>35</v>
      </c>
      <c r="K613">
        <v>27</v>
      </c>
      <c r="L613">
        <v>422</v>
      </c>
      <c r="M613">
        <v>1</v>
      </c>
      <c r="N613">
        <v>418</v>
      </c>
      <c r="O613">
        <v>2</v>
      </c>
      <c r="P613" t="s">
        <v>46</v>
      </c>
      <c r="Q613" t="s">
        <v>45</v>
      </c>
      <c r="R613" t="s">
        <v>59</v>
      </c>
      <c r="S613" t="s">
        <v>58</v>
      </c>
    </row>
    <row r="614" spans="1:19" x14ac:dyDescent="0.2">
      <c r="A614">
        <v>2002</v>
      </c>
      <c r="B614">
        <v>7</v>
      </c>
      <c r="C614" t="s">
        <v>137</v>
      </c>
      <c r="D614" t="s">
        <v>119</v>
      </c>
      <c r="E614" t="s">
        <v>119</v>
      </c>
      <c r="F614" t="s">
        <v>10</v>
      </c>
      <c r="G614" t="s">
        <v>96</v>
      </c>
      <c r="H614" s="11">
        <v>45219</v>
      </c>
      <c r="I614" t="s">
        <v>156</v>
      </c>
      <c r="J614">
        <v>23</v>
      </c>
      <c r="K614">
        <v>10</v>
      </c>
      <c r="L614">
        <v>294</v>
      </c>
      <c r="M614">
        <v>0</v>
      </c>
      <c r="N614">
        <v>287</v>
      </c>
      <c r="O614">
        <v>6</v>
      </c>
      <c r="P614" t="s">
        <v>40</v>
      </c>
      <c r="Q614" t="s">
        <v>39</v>
      </c>
      <c r="R614" t="s">
        <v>16</v>
      </c>
      <c r="S614" t="s">
        <v>15</v>
      </c>
    </row>
    <row r="615" spans="1:19" x14ac:dyDescent="0.2">
      <c r="A615">
        <v>2002</v>
      </c>
      <c r="B615">
        <v>7</v>
      </c>
      <c r="C615" t="s">
        <v>138</v>
      </c>
      <c r="D615" t="s">
        <v>142</v>
      </c>
      <c r="E615" t="s">
        <v>138</v>
      </c>
      <c r="F615" t="s">
        <v>10</v>
      </c>
      <c r="G615" t="s">
        <v>96</v>
      </c>
      <c r="H615" s="11">
        <v>45219</v>
      </c>
      <c r="I615" t="s">
        <v>116</v>
      </c>
      <c r="J615">
        <v>30</v>
      </c>
      <c r="K615">
        <v>0</v>
      </c>
      <c r="L615">
        <v>393</v>
      </c>
      <c r="M615">
        <v>0</v>
      </c>
      <c r="N615">
        <v>205</v>
      </c>
      <c r="O615">
        <v>1</v>
      </c>
      <c r="P615" t="s">
        <v>12</v>
      </c>
      <c r="Q615" t="s">
        <v>11</v>
      </c>
      <c r="R615" t="s">
        <v>18</v>
      </c>
      <c r="S615" t="s">
        <v>17</v>
      </c>
    </row>
    <row r="616" spans="1:19" x14ac:dyDescent="0.2">
      <c r="A616">
        <v>2002</v>
      </c>
      <c r="B616">
        <v>7</v>
      </c>
      <c r="C616" t="s">
        <v>131</v>
      </c>
      <c r="D616" t="s">
        <v>153</v>
      </c>
      <c r="E616" t="s">
        <v>153</v>
      </c>
      <c r="F616" t="s">
        <v>10</v>
      </c>
      <c r="G616" t="s">
        <v>96</v>
      </c>
      <c r="H616" s="11">
        <v>45219</v>
      </c>
      <c r="I616" t="s">
        <v>144</v>
      </c>
      <c r="J616">
        <v>27</v>
      </c>
      <c r="K616">
        <v>21</v>
      </c>
      <c r="L616">
        <v>333</v>
      </c>
      <c r="M616">
        <v>0</v>
      </c>
      <c r="N616">
        <v>390</v>
      </c>
      <c r="O616">
        <v>1</v>
      </c>
      <c r="P616" t="s">
        <v>51</v>
      </c>
      <c r="Q616" t="s">
        <v>50</v>
      </c>
      <c r="R616" t="s">
        <v>57</v>
      </c>
      <c r="S616" t="s">
        <v>56</v>
      </c>
    </row>
    <row r="617" spans="1:19" x14ac:dyDescent="0.2">
      <c r="A617">
        <v>2002</v>
      </c>
      <c r="B617">
        <v>7</v>
      </c>
      <c r="C617" t="s">
        <v>135</v>
      </c>
      <c r="D617" t="s">
        <v>107</v>
      </c>
      <c r="E617" t="s">
        <v>135</v>
      </c>
      <c r="F617" t="s">
        <v>10</v>
      </c>
      <c r="G617" t="s">
        <v>96</v>
      </c>
      <c r="H617" s="11">
        <v>45219</v>
      </c>
      <c r="I617" t="s">
        <v>144</v>
      </c>
      <c r="J617">
        <v>34</v>
      </c>
      <c r="K617">
        <v>17</v>
      </c>
      <c r="L617">
        <v>230</v>
      </c>
      <c r="M617">
        <v>0</v>
      </c>
      <c r="N617">
        <v>354</v>
      </c>
      <c r="O617">
        <v>2</v>
      </c>
      <c r="P617" t="s">
        <v>24</v>
      </c>
      <c r="Q617" t="s">
        <v>23</v>
      </c>
      <c r="R617" t="s">
        <v>71</v>
      </c>
      <c r="S617" t="s">
        <v>70</v>
      </c>
    </row>
    <row r="618" spans="1:19" x14ac:dyDescent="0.2">
      <c r="A618">
        <v>2002</v>
      </c>
      <c r="B618">
        <v>7</v>
      </c>
      <c r="C618" t="s">
        <v>114</v>
      </c>
      <c r="D618" t="s">
        <v>139</v>
      </c>
      <c r="E618" t="s">
        <v>114</v>
      </c>
      <c r="F618" t="s">
        <v>10</v>
      </c>
      <c r="G618" t="s">
        <v>96</v>
      </c>
      <c r="H618" s="11">
        <v>45219</v>
      </c>
      <c r="I618" t="s">
        <v>212</v>
      </c>
      <c r="J618">
        <v>20</v>
      </c>
      <c r="K618">
        <v>10</v>
      </c>
      <c r="L618">
        <v>269</v>
      </c>
      <c r="M618">
        <v>2</v>
      </c>
      <c r="N618">
        <v>207</v>
      </c>
      <c r="O618">
        <v>2</v>
      </c>
      <c r="P618" t="s">
        <v>53</v>
      </c>
      <c r="Q618" t="s">
        <v>52</v>
      </c>
      <c r="R618" t="s">
        <v>65</v>
      </c>
      <c r="S618" t="s">
        <v>64</v>
      </c>
    </row>
    <row r="619" spans="1:19" x14ac:dyDescent="0.2">
      <c r="A619">
        <v>2002</v>
      </c>
      <c r="B619">
        <v>7</v>
      </c>
      <c r="C619" t="s">
        <v>123</v>
      </c>
      <c r="D619" t="s">
        <v>125</v>
      </c>
      <c r="E619" t="s">
        <v>123</v>
      </c>
      <c r="F619" t="s">
        <v>10</v>
      </c>
      <c r="G619" t="s">
        <v>96</v>
      </c>
      <c r="H619" s="11">
        <v>45219</v>
      </c>
      <c r="I619" t="s">
        <v>212</v>
      </c>
      <c r="J619">
        <v>9</v>
      </c>
      <c r="K619">
        <v>6</v>
      </c>
      <c r="L619">
        <v>380</v>
      </c>
      <c r="M619">
        <v>1</v>
      </c>
      <c r="N619">
        <v>342</v>
      </c>
      <c r="O619">
        <v>4</v>
      </c>
      <c r="P619" t="s">
        <v>9</v>
      </c>
      <c r="Q619" t="s">
        <v>8</v>
      </c>
      <c r="R619" t="s">
        <v>26</v>
      </c>
      <c r="S619" t="s">
        <v>25</v>
      </c>
    </row>
    <row r="620" spans="1:19" x14ac:dyDescent="0.2">
      <c r="A620">
        <v>2002</v>
      </c>
      <c r="B620">
        <v>7</v>
      </c>
      <c r="C620" t="s">
        <v>101</v>
      </c>
      <c r="D620" t="s">
        <v>126</v>
      </c>
      <c r="E620" t="s">
        <v>101</v>
      </c>
      <c r="F620" t="s">
        <v>10</v>
      </c>
      <c r="G620" t="s">
        <v>96</v>
      </c>
      <c r="H620" s="11">
        <v>45219</v>
      </c>
      <c r="I620" t="s">
        <v>212</v>
      </c>
      <c r="J620">
        <v>30</v>
      </c>
      <c r="K620">
        <v>9</v>
      </c>
      <c r="L620">
        <v>243</v>
      </c>
      <c r="M620">
        <v>1</v>
      </c>
      <c r="N620">
        <v>238</v>
      </c>
      <c r="O620">
        <v>4</v>
      </c>
      <c r="P620" t="s">
        <v>32</v>
      </c>
      <c r="Q620" t="s">
        <v>31</v>
      </c>
      <c r="R620" t="s">
        <v>69</v>
      </c>
      <c r="S620" t="s">
        <v>68</v>
      </c>
    </row>
    <row r="621" spans="1:19" x14ac:dyDescent="0.2">
      <c r="A621">
        <v>2002</v>
      </c>
      <c r="B621">
        <v>7</v>
      </c>
      <c r="C621" t="s">
        <v>124</v>
      </c>
      <c r="D621" t="s">
        <v>129</v>
      </c>
      <c r="E621" t="s">
        <v>124</v>
      </c>
      <c r="F621" t="s">
        <v>10</v>
      </c>
      <c r="G621" t="s">
        <v>143</v>
      </c>
      <c r="H621" s="11">
        <v>45220</v>
      </c>
      <c r="I621" t="s">
        <v>281</v>
      </c>
      <c r="J621">
        <v>28</v>
      </c>
      <c r="K621">
        <v>10</v>
      </c>
      <c r="L621">
        <v>364</v>
      </c>
      <c r="M621">
        <v>1</v>
      </c>
      <c r="N621">
        <v>367</v>
      </c>
      <c r="O621">
        <v>3</v>
      </c>
      <c r="P621" t="s">
        <v>55</v>
      </c>
      <c r="Q621" t="s">
        <v>54</v>
      </c>
      <c r="R621" t="s">
        <v>34</v>
      </c>
      <c r="S621" t="s">
        <v>33</v>
      </c>
    </row>
    <row r="622" spans="1:19" x14ac:dyDescent="0.2">
      <c r="A622">
        <v>2002</v>
      </c>
      <c r="B622">
        <v>8</v>
      </c>
      <c r="C622" t="s">
        <v>112</v>
      </c>
      <c r="D622" t="s">
        <v>136</v>
      </c>
      <c r="E622" t="s">
        <v>112</v>
      </c>
      <c r="F622" t="s">
        <v>10</v>
      </c>
      <c r="G622" t="s">
        <v>96</v>
      </c>
      <c r="H622" s="11">
        <v>45226</v>
      </c>
      <c r="I622" t="s">
        <v>132</v>
      </c>
      <c r="J622">
        <v>25</v>
      </c>
      <c r="K622">
        <v>7</v>
      </c>
      <c r="L622">
        <v>364</v>
      </c>
      <c r="M622">
        <v>1</v>
      </c>
      <c r="N622">
        <v>218</v>
      </c>
      <c r="O622">
        <v>3</v>
      </c>
      <c r="P622" t="s">
        <v>42</v>
      </c>
      <c r="Q622" t="s">
        <v>41</v>
      </c>
      <c r="R622" t="s">
        <v>20</v>
      </c>
      <c r="S622" t="s">
        <v>19</v>
      </c>
    </row>
    <row r="623" spans="1:19" x14ac:dyDescent="0.2">
      <c r="A623">
        <v>2002</v>
      </c>
      <c r="B623">
        <v>8</v>
      </c>
      <c r="C623" t="s">
        <v>97</v>
      </c>
      <c r="D623" t="s">
        <v>131</v>
      </c>
      <c r="E623" t="s">
        <v>97</v>
      </c>
      <c r="F623" t="s">
        <v>10</v>
      </c>
      <c r="G623" t="s">
        <v>96</v>
      </c>
      <c r="H623" s="11">
        <v>45226</v>
      </c>
      <c r="I623" t="s">
        <v>132</v>
      </c>
      <c r="J623">
        <v>20</v>
      </c>
      <c r="K623">
        <v>10</v>
      </c>
      <c r="L623">
        <v>323</v>
      </c>
      <c r="M623">
        <v>2</v>
      </c>
      <c r="N623">
        <v>417</v>
      </c>
      <c r="O623">
        <v>2</v>
      </c>
      <c r="P623" t="s">
        <v>38</v>
      </c>
      <c r="Q623" t="s">
        <v>37</v>
      </c>
      <c r="R623" t="s">
        <v>51</v>
      </c>
      <c r="S623" t="s">
        <v>50</v>
      </c>
    </row>
    <row r="624" spans="1:19" x14ac:dyDescent="0.2">
      <c r="A624">
        <v>2002</v>
      </c>
      <c r="B624">
        <v>8</v>
      </c>
      <c r="C624" t="s">
        <v>110</v>
      </c>
      <c r="D624" t="s">
        <v>124</v>
      </c>
      <c r="E624" t="s">
        <v>124</v>
      </c>
      <c r="F624" t="s">
        <v>10</v>
      </c>
      <c r="G624" t="s">
        <v>96</v>
      </c>
      <c r="H624" s="11">
        <v>45226</v>
      </c>
      <c r="I624" t="s">
        <v>157</v>
      </c>
      <c r="J624">
        <v>31</v>
      </c>
      <c r="K624">
        <v>18</v>
      </c>
      <c r="L624">
        <v>283</v>
      </c>
      <c r="M624">
        <v>1</v>
      </c>
      <c r="N624">
        <v>360</v>
      </c>
      <c r="O624">
        <v>5</v>
      </c>
      <c r="P624" t="s">
        <v>14</v>
      </c>
      <c r="Q624" t="s">
        <v>13</v>
      </c>
      <c r="R624" t="s">
        <v>55</v>
      </c>
      <c r="S624" t="s">
        <v>54</v>
      </c>
    </row>
    <row r="625" spans="1:19" x14ac:dyDescent="0.2">
      <c r="A625">
        <v>2002</v>
      </c>
      <c r="B625">
        <v>8</v>
      </c>
      <c r="C625" t="s">
        <v>134</v>
      </c>
      <c r="D625" t="s">
        <v>104</v>
      </c>
      <c r="E625" t="s">
        <v>104</v>
      </c>
      <c r="F625" t="s">
        <v>10</v>
      </c>
      <c r="G625" t="s">
        <v>96</v>
      </c>
      <c r="H625" s="11">
        <v>45226</v>
      </c>
      <c r="I625" t="s">
        <v>157</v>
      </c>
      <c r="J625">
        <v>30</v>
      </c>
      <c r="K625">
        <v>24</v>
      </c>
      <c r="L625">
        <v>342</v>
      </c>
      <c r="M625">
        <v>1</v>
      </c>
      <c r="N625">
        <v>384</v>
      </c>
      <c r="O625">
        <v>1</v>
      </c>
      <c r="P625" t="s">
        <v>22</v>
      </c>
      <c r="Q625" t="s">
        <v>21</v>
      </c>
      <c r="R625" t="s">
        <v>67</v>
      </c>
      <c r="S625" t="s">
        <v>66</v>
      </c>
    </row>
    <row r="626" spans="1:19" x14ac:dyDescent="0.2">
      <c r="A626">
        <v>2002</v>
      </c>
      <c r="B626">
        <v>8</v>
      </c>
      <c r="C626" t="s">
        <v>119</v>
      </c>
      <c r="D626" t="s">
        <v>140</v>
      </c>
      <c r="E626" t="s">
        <v>119</v>
      </c>
      <c r="F626" t="s">
        <v>10</v>
      </c>
      <c r="G626" t="s">
        <v>96</v>
      </c>
      <c r="H626" s="11">
        <v>45226</v>
      </c>
      <c r="I626" t="s">
        <v>157</v>
      </c>
      <c r="J626">
        <v>24</v>
      </c>
      <c r="K626">
        <v>17</v>
      </c>
      <c r="L626">
        <v>343</v>
      </c>
      <c r="M626">
        <v>2</v>
      </c>
      <c r="N626">
        <v>282</v>
      </c>
      <c r="O626">
        <v>1</v>
      </c>
      <c r="P626" t="s">
        <v>16</v>
      </c>
      <c r="Q626" t="s">
        <v>15</v>
      </c>
      <c r="R626" t="s">
        <v>30</v>
      </c>
      <c r="S626" t="s">
        <v>29</v>
      </c>
    </row>
    <row r="627" spans="1:19" x14ac:dyDescent="0.2">
      <c r="A627">
        <v>2002</v>
      </c>
      <c r="B627">
        <v>8</v>
      </c>
      <c r="C627" t="s">
        <v>142</v>
      </c>
      <c r="D627" t="s">
        <v>139</v>
      </c>
      <c r="E627" t="s">
        <v>139</v>
      </c>
      <c r="F627" t="s">
        <v>10</v>
      </c>
      <c r="G627" t="s">
        <v>96</v>
      </c>
      <c r="H627" s="11">
        <v>45226</v>
      </c>
      <c r="I627" t="s">
        <v>157</v>
      </c>
      <c r="J627">
        <v>12</v>
      </c>
      <c r="K627">
        <v>9</v>
      </c>
      <c r="L627">
        <v>226</v>
      </c>
      <c r="M627">
        <v>2</v>
      </c>
      <c r="N627">
        <v>130</v>
      </c>
      <c r="O627">
        <v>4</v>
      </c>
      <c r="P627" t="s">
        <v>18</v>
      </c>
      <c r="Q627" t="s">
        <v>17</v>
      </c>
      <c r="R627" t="s">
        <v>65</v>
      </c>
      <c r="S627" t="s">
        <v>64</v>
      </c>
    </row>
    <row r="628" spans="1:19" x14ac:dyDescent="0.2">
      <c r="A628">
        <v>2002</v>
      </c>
      <c r="B628">
        <v>8</v>
      </c>
      <c r="C628" t="s">
        <v>133</v>
      </c>
      <c r="D628" t="s">
        <v>135</v>
      </c>
      <c r="E628" t="s">
        <v>135</v>
      </c>
      <c r="F628" t="s">
        <v>10</v>
      </c>
      <c r="G628" t="s">
        <v>96</v>
      </c>
      <c r="H628" s="11">
        <v>45226</v>
      </c>
      <c r="I628" t="s">
        <v>157</v>
      </c>
      <c r="J628">
        <v>24</v>
      </c>
      <c r="K628">
        <v>21</v>
      </c>
      <c r="L628">
        <v>334</v>
      </c>
      <c r="M628">
        <v>0</v>
      </c>
      <c r="N628">
        <v>241</v>
      </c>
      <c r="O628">
        <v>3</v>
      </c>
      <c r="P628" t="s">
        <v>49</v>
      </c>
      <c r="Q628" t="s">
        <v>47</v>
      </c>
      <c r="R628" t="s">
        <v>24</v>
      </c>
      <c r="S628" t="s">
        <v>23</v>
      </c>
    </row>
    <row r="629" spans="1:19" x14ac:dyDescent="0.2">
      <c r="A629">
        <v>2002</v>
      </c>
      <c r="B629">
        <v>8</v>
      </c>
      <c r="C629" t="s">
        <v>117</v>
      </c>
      <c r="D629" t="s">
        <v>138</v>
      </c>
      <c r="E629" t="s">
        <v>138</v>
      </c>
      <c r="F629" t="s">
        <v>10</v>
      </c>
      <c r="G629" t="s">
        <v>96</v>
      </c>
      <c r="H629" s="11">
        <v>45226</v>
      </c>
      <c r="I629" t="s">
        <v>156</v>
      </c>
      <c r="J629">
        <v>37</v>
      </c>
      <c r="K629">
        <v>35</v>
      </c>
      <c r="L629">
        <v>446</v>
      </c>
      <c r="M629">
        <v>2</v>
      </c>
      <c r="N629">
        <v>351</v>
      </c>
      <c r="O629">
        <v>3</v>
      </c>
      <c r="P629" t="s">
        <v>46</v>
      </c>
      <c r="Q629" t="s">
        <v>45</v>
      </c>
      <c r="R629" t="s">
        <v>12</v>
      </c>
      <c r="S629" t="s">
        <v>11</v>
      </c>
    </row>
    <row r="630" spans="1:19" x14ac:dyDescent="0.2">
      <c r="A630">
        <v>2002</v>
      </c>
      <c r="B630">
        <v>8</v>
      </c>
      <c r="C630" t="s">
        <v>125</v>
      </c>
      <c r="D630" t="s">
        <v>105</v>
      </c>
      <c r="E630" t="s">
        <v>105</v>
      </c>
      <c r="F630" t="s">
        <v>10</v>
      </c>
      <c r="G630" t="s">
        <v>96</v>
      </c>
      <c r="H630" s="11">
        <v>45226</v>
      </c>
      <c r="I630" t="s">
        <v>161</v>
      </c>
      <c r="J630">
        <v>17</v>
      </c>
      <c r="K630">
        <v>14</v>
      </c>
      <c r="L630">
        <v>267</v>
      </c>
      <c r="M630">
        <v>2</v>
      </c>
      <c r="N630">
        <v>237</v>
      </c>
      <c r="O630">
        <v>1</v>
      </c>
      <c r="P630" t="s">
        <v>26</v>
      </c>
      <c r="Q630" t="s">
        <v>25</v>
      </c>
      <c r="R630" t="s">
        <v>61</v>
      </c>
      <c r="S630" t="s">
        <v>60</v>
      </c>
    </row>
    <row r="631" spans="1:19" x14ac:dyDescent="0.2">
      <c r="A631">
        <v>2002</v>
      </c>
      <c r="B631">
        <v>8</v>
      </c>
      <c r="C631" t="s">
        <v>98</v>
      </c>
      <c r="D631" t="s">
        <v>123</v>
      </c>
      <c r="E631" t="s">
        <v>98</v>
      </c>
      <c r="F631" t="s">
        <v>10</v>
      </c>
      <c r="G631" t="s">
        <v>96</v>
      </c>
      <c r="H631" s="11">
        <v>45226</v>
      </c>
      <c r="I631" t="s">
        <v>144</v>
      </c>
      <c r="J631">
        <v>38</v>
      </c>
      <c r="K631">
        <v>28</v>
      </c>
      <c r="L631">
        <v>357</v>
      </c>
      <c r="M631">
        <v>0</v>
      </c>
      <c r="N631">
        <v>420</v>
      </c>
      <c r="O631">
        <v>4</v>
      </c>
      <c r="P631" t="s">
        <v>59</v>
      </c>
      <c r="Q631" t="s">
        <v>58</v>
      </c>
      <c r="R631" t="s">
        <v>9</v>
      </c>
      <c r="S631" t="s">
        <v>8</v>
      </c>
    </row>
    <row r="632" spans="1:19" x14ac:dyDescent="0.2">
      <c r="A632">
        <v>2002</v>
      </c>
      <c r="B632">
        <v>8</v>
      </c>
      <c r="C632" t="s">
        <v>128</v>
      </c>
      <c r="D632" t="s">
        <v>107</v>
      </c>
      <c r="E632" t="s">
        <v>107</v>
      </c>
      <c r="F632" t="s">
        <v>10</v>
      </c>
      <c r="G632" t="s">
        <v>96</v>
      </c>
      <c r="H632" s="11">
        <v>45226</v>
      </c>
      <c r="I632" t="s">
        <v>212</v>
      </c>
      <c r="J632">
        <v>21</v>
      </c>
      <c r="K632">
        <v>19</v>
      </c>
      <c r="L632">
        <v>242</v>
      </c>
      <c r="M632">
        <v>1</v>
      </c>
      <c r="N632">
        <v>290</v>
      </c>
      <c r="O632">
        <v>0</v>
      </c>
      <c r="P632" t="s">
        <v>36</v>
      </c>
      <c r="Q632" t="s">
        <v>35</v>
      </c>
      <c r="R632" t="s">
        <v>71</v>
      </c>
      <c r="S632" t="s">
        <v>70</v>
      </c>
    </row>
    <row r="633" spans="1:19" x14ac:dyDescent="0.2">
      <c r="A633">
        <v>2002</v>
      </c>
      <c r="B633">
        <v>8</v>
      </c>
      <c r="C633" t="s">
        <v>118</v>
      </c>
      <c r="D633" t="s">
        <v>130</v>
      </c>
      <c r="E633" t="s">
        <v>130</v>
      </c>
      <c r="F633" t="s">
        <v>10</v>
      </c>
      <c r="G633" t="s">
        <v>96</v>
      </c>
      <c r="H633" s="11">
        <v>45226</v>
      </c>
      <c r="I633" t="s">
        <v>212</v>
      </c>
      <c r="J633">
        <v>24</v>
      </c>
      <c r="K633">
        <v>16</v>
      </c>
      <c r="L633">
        <v>351</v>
      </c>
      <c r="M633">
        <v>2</v>
      </c>
      <c r="N633">
        <v>179</v>
      </c>
      <c r="O633">
        <v>0</v>
      </c>
      <c r="P633" t="s">
        <v>44</v>
      </c>
      <c r="Q633" t="s">
        <v>43</v>
      </c>
      <c r="R633" t="s">
        <v>28</v>
      </c>
      <c r="S633" t="s">
        <v>27</v>
      </c>
    </row>
    <row r="634" spans="1:19" x14ac:dyDescent="0.2">
      <c r="A634">
        <v>2002</v>
      </c>
      <c r="B634">
        <v>8</v>
      </c>
      <c r="C634" t="s">
        <v>126</v>
      </c>
      <c r="D634" t="s">
        <v>129</v>
      </c>
      <c r="E634" t="s">
        <v>126</v>
      </c>
      <c r="F634" t="s">
        <v>10</v>
      </c>
      <c r="G634" t="s">
        <v>96</v>
      </c>
      <c r="H634" s="11">
        <v>45226</v>
      </c>
      <c r="I634" t="s">
        <v>167</v>
      </c>
      <c r="J634">
        <v>26</v>
      </c>
      <c r="K634">
        <v>21</v>
      </c>
      <c r="L634">
        <v>370</v>
      </c>
      <c r="M634">
        <v>1</v>
      </c>
      <c r="N634">
        <v>258</v>
      </c>
      <c r="O634">
        <v>3</v>
      </c>
      <c r="P634" t="s">
        <v>69</v>
      </c>
      <c r="Q634" t="s">
        <v>68</v>
      </c>
      <c r="R634" t="s">
        <v>34</v>
      </c>
      <c r="S634" t="s">
        <v>33</v>
      </c>
    </row>
    <row r="635" spans="1:19" x14ac:dyDescent="0.2">
      <c r="A635">
        <v>2002</v>
      </c>
      <c r="B635">
        <v>8</v>
      </c>
      <c r="C635" t="s">
        <v>114</v>
      </c>
      <c r="D635" t="s">
        <v>127</v>
      </c>
      <c r="E635" t="s">
        <v>114</v>
      </c>
      <c r="F635" t="s">
        <v>10</v>
      </c>
      <c r="G635" t="s">
        <v>143</v>
      </c>
      <c r="H635" s="11">
        <v>45227</v>
      </c>
      <c r="I635" t="s">
        <v>281</v>
      </c>
      <c r="J635">
        <v>17</v>
      </c>
      <c r="K635">
        <v>3</v>
      </c>
      <c r="L635">
        <v>422</v>
      </c>
      <c r="M635">
        <v>0</v>
      </c>
      <c r="N635">
        <v>348</v>
      </c>
      <c r="O635">
        <v>1</v>
      </c>
      <c r="P635" t="s">
        <v>53</v>
      </c>
      <c r="Q635" t="s">
        <v>52</v>
      </c>
      <c r="R635" t="s">
        <v>48</v>
      </c>
      <c r="S635" t="s">
        <v>47</v>
      </c>
    </row>
    <row r="636" spans="1:19" x14ac:dyDescent="0.2">
      <c r="A636">
        <v>2002</v>
      </c>
      <c r="B636">
        <v>9</v>
      </c>
      <c r="C636" t="s">
        <v>129</v>
      </c>
      <c r="D636" t="s">
        <v>104</v>
      </c>
      <c r="E636" t="s">
        <v>104</v>
      </c>
      <c r="F636" t="s">
        <v>10</v>
      </c>
      <c r="G636" t="s">
        <v>96</v>
      </c>
      <c r="H636" s="11">
        <v>45233</v>
      </c>
      <c r="I636" t="s">
        <v>132</v>
      </c>
      <c r="J636">
        <v>23</v>
      </c>
      <c r="K636">
        <v>15</v>
      </c>
      <c r="L636">
        <v>198</v>
      </c>
      <c r="M636">
        <v>0</v>
      </c>
      <c r="N636">
        <v>378</v>
      </c>
      <c r="O636">
        <v>3</v>
      </c>
      <c r="P636" t="s">
        <v>34</v>
      </c>
      <c r="Q636" t="s">
        <v>33</v>
      </c>
      <c r="R636" t="s">
        <v>67</v>
      </c>
      <c r="S636" t="s">
        <v>66</v>
      </c>
    </row>
    <row r="637" spans="1:19" x14ac:dyDescent="0.2">
      <c r="A637">
        <v>2002</v>
      </c>
      <c r="B637">
        <v>9</v>
      </c>
      <c r="C637" t="s">
        <v>139</v>
      </c>
      <c r="D637" t="s">
        <v>112</v>
      </c>
      <c r="E637" t="s">
        <v>139</v>
      </c>
      <c r="F637" t="s">
        <v>10</v>
      </c>
      <c r="G637" t="s">
        <v>96</v>
      </c>
      <c r="H637" s="11">
        <v>45233</v>
      </c>
      <c r="I637" t="s">
        <v>179</v>
      </c>
      <c r="J637">
        <v>38</v>
      </c>
      <c r="K637">
        <v>24</v>
      </c>
      <c r="L637">
        <v>446</v>
      </c>
      <c r="M637">
        <v>0</v>
      </c>
      <c r="N637">
        <v>387</v>
      </c>
      <c r="O637">
        <v>3</v>
      </c>
      <c r="P637" t="s">
        <v>65</v>
      </c>
      <c r="Q637" t="s">
        <v>64</v>
      </c>
      <c r="R637" t="s">
        <v>42</v>
      </c>
      <c r="S637" t="s">
        <v>41</v>
      </c>
    </row>
    <row r="638" spans="1:19" x14ac:dyDescent="0.2">
      <c r="A638">
        <v>2002</v>
      </c>
      <c r="B638">
        <v>9</v>
      </c>
      <c r="C638" t="s">
        <v>107</v>
      </c>
      <c r="D638" t="s">
        <v>134</v>
      </c>
      <c r="E638" t="s">
        <v>134</v>
      </c>
      <c r="F638" t="s">
        <v>10</v>
      </c>
      <c r="G638" t="s">
        <v>96</v>
      </c>
      <c r="H638" s="11">
        <v>45233</v>
      </c>
      <c r="I638" t="s">
        <v>179</v>
      </c>
      <c r="J638">
        <v>38</v>
      </c>
      <c r="K638">
        <v>3</v>
      </c>
      <c r="L638">
        <v>390</v>
      </c>
      <c r="M638">
        <v>0</v>
      </c>
      <c r="N638">
        <v>268</v>
      </c>
      <c r="O638">
        <v>2</v>
      </c>
      <c r="P638" t="s">
        <v>71</v>
      </c>
      <c r="Q638" t="s">
        <v>70</v>
      </c>
      <c r="R638" t="s">
        <v>22</v>
      </c>
      <c r="S638" t="s">
        <v>21</v>
      </c>
    </row>
    <row r="639" spans="1:19" x14ac:dyDescent="0.2">
      <c r="A639">
        <v>2002</v>
      </c>
      <c r="B639">
        <v>9</v>
      </c>
      <c r="C639" t="s">
        <v>119</v>
      </c>
      <c r="D639" t="s">
        <v>118</v>
      </c>
      <c r="E639" t="s">
        <v>118</v>
      </c>
      <c r="F639" t="s">
        <v>10</v>
      </c>
      <c r="G639" t="s">
        <v>96</v>
      </c>
      <c r="H639" s="11">
        <v>45233</v>
      </c>
      <c r="I639" t="s">
        <v>157</v>
      </c>
      <c r="J639">
        <v>38</v>
      </c>
      <c r="K639">
        <v>7</v>
      </c>
      <c r="L639">
        <v>422</v>
      </c>
      <c r="M639">
        <v>0</v>
      </c>
      <c r="N639">
        <v>331</v>
      </c>
      <c r="O639">
        <v>1</v>
      </c>
      <c r="P639" t="s">
        <v>16</v>
      </c>
      <c r="Q639" t="s">
        <v>15</v>
      </c>
      <c r="R639" t="s">
        <v>44</v>
      </c>
      <c r="S639" t="s">
        <v>43</v>
      </c>
    </row>
    <row r="640" spans="1:19" x14ac:dyDescent="0.2">
      <c r="A640">
        <v>2002</v>
      </c>
      <c r="B640">
        <v>9</v>
      </c>
      <c r="C640" t="s">
        <v>135</v>
      </c>
      <c r="D640" t="s">
        <v>124</v>
      </c>
      <c r="E640" t="s">
        <v>124</v>
      </c>
      <c r="F640" t="s">
        <v>10</v>
      </c>
      <c r="G640" t="s">
        <v>96</v>
      </c>
      <c r="H640" s="11">
        <v>45233</v>
      </c>
      <c r="I640" t="s">
        <v>156</v>
      </c>
      <c r="J640">
        <v>23</v>
      </c>
      <c r="K640">
        <v>20</v>
      </c>
      <c r="L640">
        <v>391</v>
      </c>
      <c r="M640">
        <v>1</v>
      </c>
      <c r="N640">
        <v>193</v>
      </c>
      <c r="O640">
        <v>3</v>
      </c>
      <c r="P640" t="s">
        <v>24</v>
      </c>
      <c r="Q640" t="s">
        <v>23</v>
      </c>
      <c r="R640" t="s">
        <v>55</v>
      </c>
      <c r="S640" t="s">
        <v>54</v>
      </c>
    </row>
    <row r="641" spans="1:19" x14ac:dyDescent="0.2">
      <c r="A641">
        <v>2002</v>
      </c>
      <c r="B641">
        <v>9</v>
      </c>
      <c r="C641" t="s">
        <v>140</v>
      </c>
      <c r="D641" t="s">
        <v>125</v>
      </c>
      <c r="E641" t="s">
        <v>140</v>
      </c>
      <c r="F641" t="s">
        <v>10</v>
      </c>
      <c r="G641" t="s">
        <v>96</v>
      </c>
      <c r="H641" s="11">
        <v>45233</v>
      </c>
      <c r="I641" t="s">
        <v>161</v>
      </c>
      <c r="J641">
        <v>9</v>
      </c>
      <c r="K641">
        <v>7</v>
      </c>
      <c r="L641">
        <v>148</v>
      </c>
      <c r="M641">
        <v>2</v>
      </c>
      <c r="N641">
        <v>221</v>
      </c>
      <c r="O641">
        <v>2</v>
      </c>
      <c r="P641" t="s">
        <v>30</v>
      </c>
      <c r="Q641" t="s">
        <v>29</v>
      </c>
      <c r="R641" t="s">
        <v>26</v>
      </c>
      <c r="S641" t="s">
        <v>25</v>
      </c>
    </row>
    <row r="642" spans="1:19" x14ac:dyDescent="0.2">
      <c r="A642">
        <v>2002</v>
      </c>
      <c r="B642">
        <v>9</v>
      </c>
      <c r="C642" t="s">
        <v>136</v>
      </c>
      <c r="D642" t="s">
        <v>114</v>
      </c>
      <c r="E642" t="s">
        <v>114</v>
      </c>
      <c r="F642" t="s">
        <v>10</v>
      </c>
      <c r="G642" t="s">
        <v>96</v>
      </c>
      <c r="H642" s="11">
        <v>45233</v>
      </c>
      <c r="I642" t="s">
        <v>116</v>
      </c>
      <c r="J642">
        <v>19</v>
      </c>
      <c r="K642">
        <v>13</v>
      </c>
      <c r="L642">
        <v>309</v>
      </c>
      <c r="M642">
        <v>1</v>
      </c>
      <c r="N642">
        <v>260</v>
      </c>
      <c r="O642">
        <v>1</v>
      </c>
      <c r="P642" t="s">
        <v>20</v>
      </c>
      <c r="Q642" t="s">
        <v>19</v>
      </c>
      <c r="R642" t="s">
        <v>53</v>
      </c>
      <c r="S642" t="s">
        <v>52</v>
      </c>
    </row>
    <row r="643" spans="1:19" x14ac:dyDescent="0.2">
      <c r="A643">
        <v>2002</v>
      </c>
      <c r="B643">
        <v>9</v>
      </c>
      <c r="C643" t="s">
        <v>138</v>
      </c>
      <c r="D643" t="s">
        <v>110</v>
      </c>
      <c r="E643" t="s">
        <v>138</v>
      </c>
      <c r="F643" t="s">
        <v>10</v>
      </c>
      <c r="G643" t="s">
        <v>96</v>
      </c>
      <c r="H643" s="11">
        <v>45233</v>
      </c>
      <c r="I643" t="s">
        <v>116</v>
      </c>
      <c r="J643">
        <v>20</v>
      </c>
      <c r="K643">
        <v>17</v>
      </c>
      <c r="L643">
        <v>241</v>
      </c>
      <c r="M643">
        <v>1</v>
      </c>
      <c r="N643">
        <v>340</v>
      </c>
      <c r="O643">
        <v>2</v>
      </c>
      <c r="P643" t="s">
        <v>12</v>
      </c>
      <c r="Q643" t="s">
        <v>11</v>
      </c>
      <c r="R643" t="s">
        <v>14</v>
      </c>
      <c r="S643" t="s">
        <v>13</v>
      </c>
    </row>
    <row r="644" spans="1:19" x14ac:dyDescent="0.2">
      <c r="A644">
        <v>2002</v>
      </c>
      <c r="B644">
        <v>9</v>
      </c>
      <c r="C644" t="s">
        <v>153</v>
      </c>
      <c r="D644" t="s">
        <v>133</v>
      </c>
      <c r="E644" t="s">
        <v>133</v>
      </c>
      <c r="F644" t="s">
        <v>10</v>
      </c>
      <c r="G644" t="s">
        <v>96</v>
      </c>
      <c r="H644" s="11">
        <v>45233</v>
      </c>
      <c r="I644" t="s">
        <v>144</v>
      </c>
      <c r="J644">
        <v>44</v>
      </c>
      <c r="K644">
        <v>13</v>
      </c>
      <c r="L644">
        <v>413</v>
      </c>
      <c r="M644">
        <v>0</v>
      </c>
      <c r="N644">
        <v>243</v>
      </c>
      <c r="O644">
        <v>3</v>
      </c>
      <c r="P644" t="s">
        <v>57</v>
      </c>
      <c r="Q644" t="s">
        <v>56</v>
      </c>
      <c r="R644" t="s">
        <v>49</v>
      </c>
      <c r="S644" t="s">
        <v>47</v>
      </c>
    </row>
    <row r="645" spans="1:19" x14ac:dyDescent="0.2">
      <c r="A645">
        <v>2002</v>
      </c>
      <c r="B645">
        <v>9</v>
      </c>
      <c r="C645" t="s">
        <v>105</v>
      </c>
      <c r="D645" t="s">
        <v>126</v>
      </c>
      <c r="E645" t="s">
        <v>126</v>
      </c>
      <c r="F645" t="s">
        <v>10</v>
      </c>
      <c r="G645" t="s">
        <v>96</v>
      </c>
      <c r="H645" s="11">
        <v>45233</v>
      </c>
      <c r="I645" t="s">
        <v>212</v>
      </c>
      <c r="J645">
        <v>14</v>
      </c>
      <c r="K645">
        <v>3</v>
      </c>
      <c r="L645">
        <v>259</v>
      </c>
      <c r="M645">
        <v>1</v>
      </c>
      <c r="N645">
        <v>324</v>
      </c>
      <c r="O645">
        <v>2</v>
      </c>
      <c r="P645" t="s">
        <v>61</v>
      </c>
      <c r="Q645" t="s">
        <v>60</v>
      </c>
      <c r="R645" t="s">
        <v>69</v>
      </c>
      <c r="S645" t="s">
        <v>68</v>
      </c>
    </row>
    <row r="646" spans="1:19" x14ac:dyDescent="0.2">
      <c r="A646">
        <v>2002</v>
      </c>
      <c r="B646">
        <v>9</v>
      </c>
      <c r="C646" t="s">
        <v>131</v>
      </c>
      <c r="D646" t="s">
        <v>98</v>
      </c>
      <c r="E646" t="s">
        <v>98</v>
      </c>
      <c r="F646" t="s">
        <v>10</v>
      </c>
      <c r="G646" t="s">
        <v>96</v>
      </c>
      <c r="H646" s="11">
        <v>45233</v>
      </c>
      <c r="I646" t="s">
        <v>212</v>
      </c>
      <c r="J646">
        <v>23</v>
      </c>
      <c r="K646">
        <v>20</v>
      </c>
      <c r="L646">
        <v>434</v>
      </c>
      <c r="M646">
        <v>1</v>
      </c>
      <c r="N646">
        <v>239</v>
      </c>
      <c r="O646">
        <v>1</v>
      </c>
      <c r="P646" t="s">
        <v>51</v>
      </c>
      <c r="Q646" t="s">
        <v>50</v>
      </c>
      <c r="R646" t="s">
        <v>59</v>
      </c>
      <c r="S646" t="s">
        <v>58</v>
      </c>
    </row>
    <row r="647" spans="1:19" x14ac:dyDescent="0.2">
      <c r="A647">
        <v>2002</v>
      </c>
      <c r="B647">
        <v>9</v>
      </c>
      <c r="C647" t="s">
        <v>123</v>
      </c>
      <c r="D647" t="s">
        <v>177</v>
      </c>
      <c r="E647" t="s">
        <v>177</v>
      </c>
      <c r="F647" t="s">
        <v>10</v>
      </c>
      <c r="G647" t="s">
        <v>96</v>
      </c>
      <c r="H647" s="11">
        <v>45233</v>
      </c>
      <c r="I647" t="s">
        <v>212</v>
      </c>
      <c r="J647">
        <v>27</v>
      </c>
      <c r="K647">
        <v>14</v>
      </c>
      <c r="L647">
        <v>415</v>
      </c>
      <c r="M647">
        <v>2</v>
      </c>
      <c r="N647">
        <v>235</v>
      </c>
      <c r="O647">
        <v>3</v>
      </c>
      <c r="P647" t="s">
        <v>9</v>
      </c>
      <c r="Q647" t="s">
        <v>8</v>
      </c>
      <c r="R647" t="s">
        <v>63</v>
      </c>
      <c r="S647" t="s">
        <v>62</v>
      </c>
    </row>
    <row r="648" spans="1:19" x14ac:dyDescent="0.2">
      <c r="A648">
        <v>2002</v>
      </c>
      <c r="B648">
        <v>9</v>
      </c>
      <c r="C648" t="s">
        <v>127</v>
      </c>
      <c r="D648" t="s">
        <v>128</v>
      </c>
      <c r="E648" t="s">
        <v>127</v>
      </c>
      <c r="F648" t="s">
        <v>10</v>
      </c>
      <c r="G648" t="s">
        <v>96</v>
      </c>
      <c r="H648" s="11">
        <v>45233</v>
      </c>
      <c r="I648" t="s">
        <v>253</v>
      </c>
      <c r="J648">
        <v>24</v>
      </c>
      <c r="K648">
        <v>17</v>
      </c>
      <c r="L648">
        <v>394</v>
      </c>
      <c r="M648">
        <v>1</v>
      </c>
      <c r="N648">
        <v>329</v>
      </c>
      <c r="O648">
        <v>1</v>
      </c>
      <c r="P648" t="s">
        <v>48</v>
      </c>
      <c r="Q648" t="s">
        <v>47</v>
      </c>
      <c r="R648" t="s">
        <v>36</v>
      </c>
      <c r="S648" t="s">
        <v>35</v>
      </c>
    </row>
    <row r="649" spans="1:19" x14ac:dyDescent="0.2">
      <c r="A649">
        <v>2002</v>
      </c>
      <c r="B649">
        <v>9</v>
      </c>
      <c r="C649" t="s">
        <v>101</v>
      </c>
      <c r="D649" t="s">
        <v>137</v>
      </c>
      <c r="E649" t="s">
        <v>101</v>
      </c>
      <c r="F649" t="s">
        <v>10</v>
      </c>
      <c r="G649" t="s">
        <v>143</v>
      </c>
      <c r="H649" s="11">
        <v>45234</v>
      </c>
      <c r="I649" t="s">
        <v>281</v>
      </c>
      <c r="J649">
        <v>24</v>
      </c>
      <c r="K649">
        <v>10</v>
      </c>
      <c r="L649">
        <v>270</v>
      </c>
      <c r="M649">
        <v>1</v>
      </c>
      <c r="N649">
        <v>306</v>
      </c>
      <c r="O649">
        <v>4</v>
      </c>
      <c r="P649" t="s">
        <v>32</v>
      </c>
      <c r="Q649" t="s">
        <v>31</v>
      </c>
      <c r="R649" t="s">
        <v>40</v>
      </c>
      <c r="S649" t="s">
        <v>39</v>
      </c>
    </row>
    <row r="650" spans="1:19" x14ac:dyDescent="0.2">
      <c r="A650">
        <v>2002</v>
      </c>
      <c r="B650">
        <v>10</v>
      </c>
      <c r="C650" t="s">
        <v>112</v>
      </c>
      <c r="D650" t="s">
        <v>127</v>
      </c>
      <c r="E650" t="s">
        <v>127</v>
      </c>
      <c r="F650" t="s">
        <v>10</v>
      </c>
      <c r="G650" t="s">
        <v>96</v>
      </c>
      <c r="H650" s="11">
        <v>45240</v>
      </c>
      <c r="I650" t="s">
        <v>132</v>
      </c>
      <c r="J650">
        <v>27</v>
      </c>
      <c r="K650">
        <v>20</v>
      </c>
      <c r="L650">
        <v>460</v>
      </c>
      <c r="M650">
        <v>1</v>
      </c>
      <c r="N650">
        <v>356</v>
      </c>
      <c r="O650">
        <v>2</v>
      </c>
      <c r="P650" t="s">
        <v>42</v>
      </c>
      <c r="Q650" t="s">
        <v>41</v>
      </c>
      <c r="R650" t="s">
        <v>48</v>
      </c>
      <c r="S650" t="s">
        <v>47</v>
      </c>
    </row>
    <row r="651" spans="1:19" x14ac:dyDescent="0.2">
      <c r="A651">
        <v>2002</v>
      </c>
      <c r="B651">
        <v>10</v>
      </c>
      <c r="C651" t="s">
        <v>124</v>
      </c>
      <c r="D651" t="s">
        <v>138</v>
      </c>
      <c r="E651" t="s">
        <v>124</v>
      </c>
      <c r="F651" t="s">
        <v>138</v>
      </c>
      <c r="G651" t="s">
        <v>96</v>
      </c>
      <c r="H651" s="11">
        <v>45240</v>
      </c>
      <c r="I651" t="s">
        <v>179</v>
      </c>
      <c r="J651">
        <v>34</v>
      </c>
      <c r="K651">
        <v>34</v>
      </c>
      <c r="L651">
        <v>645</v>
      </c>
      <c r="M651">
        <v>3</v>
      </c>
      <c r="N651">
        <v>447</v>
      </c>
      <c r="O651">
        <v>2</v>
      </c>
      <c r="P651" t="s">
        <v>55</v>
      </c>
      <c r="Q651" t="s">
        <v>54</v>
      </c>
      <c r="R651" t="s">
        <v>12</v>
      </c>
      <c r="S651" t="s">
        <v>11</v>
      </c>
    </row>
    <row r="652" spans="1:19" x14ac:dyDescent="0.2">
      <c r="A652">
        <v>2002</v>
      </c>
      <c r="B652">
        <v>10</v>
      </c>
      <c r="C652" t="s">
        <v>110</v>
      </c>
      <c r="D652" t="s">
        <v>134</v>
      </c>
      <c r="E652" t="s">
        <v>110</v>
      </c>
      <c r="F652" t="s">
        <v>10</v>
      </c>
      <c r="G652" t="s">
        <v>96</v>
      </c>
      <c r="H652" s="11">
        <v>45240</v>
      </c>
      <c r="I652" t="s">
        <v>157</v>
      </c>
      <c r="J652">
        <v>38</v>
      </c>
      <c r="K652">
        <v>27</v>
      </c>
      <c r="L652">
        <v>325</v>
      </c>
      <c r="M652">
        <v>2</v>
      </c>
      <c r="N652">
        <v>372</v>
      </c>
      <c r="O652">
        <v>4</v>
      </c>
      <c r="P652" t="s">
        <v>14</v>
      </c>
      <c r="Q652" t="s">
        <v>13</v>
      </c>
      <c r="R652" t="s">
        <v>22</v>
      </c>
      <c r="S652" t="s">
        <v>21</v>
      </c>
    </row>
    <row r="653" spans="1:19" x14ac:dyDescent="0.2">
      <c r="A653">
        <v>2002</v>
      </c>
      <c r="B653">
        <v>10</v>
      </c>
      <c r="C653" t="s">
        <v>101</v>
      </c>
      <c r="D653" t="s">
        <v>140</v>
      </c>
      <c r="E653" t="s">
        <v>101</v>
      </c>
      <c r="F653" t="s">
        <v>10</v>
      </c>
      <c r="G653" t="s">
        <v>96</v>
      </c>
      <c r="H653" s="11">
        <v>45240</v>
      </c>
      <c r="I653" t="s">
        <v>157</v>
      </c>
      <c r="J653">
        <v>40</v>
      </c>
      <c r="K653">
        <v>14</v>
      </c>
      <c r="L653">
        <v>503</v>
      </c>
      <c r="M653">
        <v>2</v>
      </c>
      <c r="N653">
        <v>362</v>
      </c>
      <c r="O653">
        <v>2</v>
      </c>
      <c r="P653" t="s">
        <v>32</v>
      </c>
      <c r="Q653" t="s">
        <v>31</v>
      </c>
      <c r="R653" t="s">
        <v>30</v>
      </c>
      <c r="S653" t="s">
        <v>29</v>
      </c>
    </row>
    <row r="654" spans="1:19" x14ac:dyDescent="0.2">
      <c r="A654">
        <v>2002</v>
      </c>
      <c r="B654">
        <v>10</v>
      </c>
      <c r="C654" t="s">
        <v>142</v>
      </c>
      <c r="D654" t="s">
        <v>117</v>
      </c>
      <c r="E654" t="s">
        <v>117</v>
      </c>
      <c r="F654" t="s">
        <v>10</v>
      </c>
      <c r="G654" t="s">
        <v>96</v>
      </c>
      <c r="H654" s="11">
        <v>45240</v>
      </c>
      <c r="I654" t="s">
        <v>157</v>
      </c>
      <c r="J654">
        <v>34</v>
      </c>
      <c r="K654">
        <v>24</v>
      </c>
      <c r="L654">
        <v>345</v>
      </c>
      <c r="M654">
        <v>0</v>
      </c>
      <c r="N654">
        <v>396</v>
      </c>
      <c r="O654">
        <v>2</v>
      </c>
      <c r="P654" t="s">
        <v>18</v>
      </c>
      <c r="Q654" t="s">
        <v>17</v>
      </c>
      <c r="R654" t="s">
        <v>46</v>
      </c>
      <c r="S654" t="s">
        <v>45</v>
      </c>
    </row>
    <row r="655" spans="1:19" x14ac:dyDescent="0.2">
      <c r="A655">
        <v>2002</v>
      </c>
      <c r="B655">
        <v>10</v>
      </c>
      <c r="C655" t="s">
        <v>177</v>
      </c>
      <c r="D655" t="s">
        <v>153</v>
      </c>
      <c r="E655" t="s">
        <v>177</v>
      </c>
      <c r="F655" t="s">
        <v>10</v>
      </c>
      <c r="G655" t="s">
        <v>96</v>
      </c>
      <c r="H655" s="11">
        <v>45240</v>
      </c>
      <c r="I655" t="s">
        <v>157</v>
      </c>
      <c r="J655">
        <v>28</v>
      </c>
      <c r="K655">
        <v>24</v>
      </c>
      <c r="L655">
        <v>524</v>
      </c>
      <c r="M655">
        <v>4</v>
      </c>
      <c r="N655">
        <v>256</v>
      </c>
      <c r="O655">
        <v>2</v>
      </c>
      <c r="P655" t="s">
        <v>63</v>
      </c>
      <c r="Q655" t="s">
        <v>62</v>
      </c>
      <c r="R655" t="s">
        <v>57</v>
      </c>
      <c r="S655" t="s">
        <v>56</v>
      </c>
    </row>
    <row r="656" spans="1:19" x14ac:dyDescent="0.2">
      <c r="A656">
        <v>2002</v>
      </c>
      <c r="B656">
        <v>10</v>
      </c>
      <c r="C656" t="s">
        <v>104</v>
      </c>
      <c r="D656" t="s">
        <v>107</v>
      </c>
      <c r="E656" t="s">
        <v>104</v>
      </c>
      <c r="F656" t="s">
        <v>10</v>
      </c>
      <c r="G656" t="s">
        <v>96</v>
      </c>
      <c r="H656" s="11">
        <v>45240</v>
      </c>
      <c r="I656" t="s">
        <v>156</v>
      </c>
      <c r="J656">
        <v>17</v>
      </c>
      <c r="K656">
        <v>10</v>
      </c>
      <c r="L656">
        <v>251</v>
      </c>
      <c r="M656">
        <v>2</v>
      </c>
      <c r="N656">
        <v>233</v>
      </c>
      <c r="O656">
        <v>3</v>
      </c>
      <c r="P656" t="s">
        <v>67</v>
      </c>
      <c r="Q656" t="s">
        <v>66</v>
      </c>
      <c r="R656" t="s">
        <v>71</v>
      </c>
      <c r="S656" t="s">
        <v>70</v>
      </c>
    </row>
    <row r="657" spans="1:19" x14ac:dyDescent="0.2">
      <c r="A657">
        <v>2002</v>
      </c>
      <c r="B657">
        <v>10</v>
      </c>
      <c r="C657" t="s">
        <v>114</v>
      </c>
      <c r="D657" t="s">
        <v>129</v>
      </c>
      <c r="E657" t="s">
        <v>129</v>
      </c>
      <c r="F657" t="s">
        <v>10</v>
      </c>
      <c r="G657" t="s">
        <v>96</v>
      </c>
      <c r="H657" s="11">
        <v>45240</v>
      </c>
      <c r="I657" t="s">
        <v>156</v>
      </c>
      <c r="J657">
        <v>35</v>
      </c>
      <c r="K657">
        <v>13</v>
      </c>
      <c r="L657">
        <v>446</v>
      </c>
      <c r="M657">
        <v>1</v>
      </c>
      <c r="N657">
        <v>374</v>
      </c>
      <c r="O657">
        <v>2</v>
      </c>
      <c r="P657" t="s">
        <v>53</v>
      </c>
      <c r="Q657" t="s">
        <v>52</v>
      </c>
      <c r="R657" t="s">
        <v>34</v>
      </c>
      <c r="S657" t="s">
        <v>33</v>
      </c>
    </row>
    <row r="658" spans="1:19" x14ac:dyDescent="0.2">
      <c r="A658">
        <v>2002</v>
      </c>
      <c r="B658">
        <v>10</v>
      </c>
      <c r="C658" t="s">
        <v>128</v>
      </c>
      <c r="D658" t="s">
        <v>126</v>
      </c>
      <c r="E658" t="s">
        <v>128</v>
      </c>
      <c r="F658" t="s">
        <v>10</v>
      </c>
      <c r="G658" t="s">
        <v>96</v>
      </c>
      <c r="H658" s="11">
        <v>45240</v>
      </c>
      <c r="I658" t="s">
        <v>144</v>
      </c>
      <c r="J658">
        <v>26</v>
      </c>
      <c r="K658">
        <v>7</v>
      </c>
      <c r="L658">
        <v>309</v>
      </c>
      <c r="M658">
        <v>0</v>
      </c>
      <c r="N658">
        <v>307</v>
      </c>
      <c r="O658">
        <v>3</v>
      </c>
      <c r="P658" t="s">
        <v>36</v>
      </c>
      <c r="Q658" t="s">
        <v>35</v>
      </c>
      <c r="R658" t="s">
        <v>69</v>
      </c>
      <c r="S658" t="s">
        <v>68</v>
      </c>
    </row>
    <row r="659" spans="1:19" x14ac:dyDescent="0.2">
      <c r="A659">
        <v>2002</v>
      </c>
      <c r="B659">
        <v>10</v>
      </c>
      <c r="C659" t="s">
        <v>123</v>
      </c>
      <c r="D659" t="s">
        <v>105</v>
      </c>
      <c r="E659" t="s">
        <v>105</v>
      </c>
      <c r="F659" t="s">
        <v>10</v>
      </c>
      <c r="G659" t="s">
        <v>96</v>
      </c>
      <c r="H659" s="11">
        <v>45240</v>
      </c>
      <c r="I659" t="s">
        <v>178</v>
      </c>
      <c r="J659">
        <v>27</v>
      </c>
      <c r="K659">
        <v>6</v>
      </c>
      <c r="L659">
        <v>406</v>
      </c>
      <c r="M659">
        <v>0</v>
      </c>
      <c r="N659">
        <v>337</v>
      </c>
      <c r="O659">
        <v>5</v>
      </c>
      <c r="P659" t="s">
        <v>9</v>
      </c>
      <c r="Q659" t="s">
        <v>8</v>
      </c>
      <c r="R659" t="s">
        <v>61</v>
      </c>
      <c r="S659" t="s">
        <v>60</v>
      </c>
    </row>
    <row r="660" spans="1:19" x14ac:dyDescent="0.2">
      <c r="A660">
        <v>2002</v>
      </c>
      <c r="B660">
        <v>10</v>
      </c>
      <c r="C660" t="s">
        <v>98</v>
      </c>
      <c r="D660" t="s">
        <v>97</v>
      </c>
      <c r="E660" t="s">
        <v>98</v>
      </c>
      <c r="F660" t="s">
        <v>10</v>
      </c>
      <c r="G660" t="s">
        <v>96</v>
      </c>
      <c r="H660" s="11">
        <v>45240</v>
      </c>
      <c r="I660" t="s">
        <v>212</v>
      </c>
      <c r="J660">
        <v>17</v>
      </c>
      <c r="K660">
        <v>13</v>
      </c>
      <c r="L660">
        <v>323</v>
      </c>
      <c r="M660">
        <v>1</v>
      </c>
      <c r="N660">
        <v>256</v>
      </c>
      <c r="O660">
        <v>0</v>
      </c>
      <c r="P660" t="s">
        <v>59</v>
      </c>
      <c r="Q660" t="s">
        <v>58</v>
      </c>
      <c r="R660" t="s">
        <v>38</v>
      </c>
      <c r="S660" t="s">
        <v>37</v>
      </c>
    </row>
    <row r="661" spans="1:19" x14ac:dyDescent="0.2">
      <c r="A661">
        <v>2002</v>
      </c>
      <c r="B661">
        <v>10</v>
      </c>
      <c r="C661" t="s">
        <v>136</v>
      </c>
      <c r="D661" t="s">
        <v>118</v>
      </c>
      <c r="E661" t="s">
        <v>118</v>
      </c>
      <c r="F661" t="s">
        <v>10</v>
      </c>
      <c r="G661" t="s">
        <v>96</v>
      </c>
      <c r="H661" s="11">
        <v>45240</v>
      </c>
      <c r="I661" t="s">
        <v>212</v>
      </c>
      <c r="J661">
        <v>33</v>
      </c>
      <c r="K661">
        <v>30</v>
      </c>
      <c r="L661">
        <v>397</v>
      </c>
      <c r="M661">
        <v>2</v>
      </c>
      <c r="N661">
        <v>299</v>
      </c>
      <c r="O661">
        <v>1</v>
      </c>
      <c r="P661" t="s">
        <v>20</v>
      </c>
      <c r="Q661" t="s">
        <v>19</v>
      </c>
      <c r="R661" t="s">
        <v>44</v>
      </c>
      <c r="S661" t="s">
        <v>43</v>
      </c>
    </row>
    <row r="662" spans="1:19" x14ac:dyDescent="0.2">
      <c r="A662">
        <v>2002</v>
      </c>
      <c r="B662">
        <v>10</v>
      </c>
      <c r="C662" t="s">
        <v>133</v>
      </c>
      <c r="D662" t="s">
        <v>137</v>
      </c>
      <c r="E662" t="s">
        <v>133</v>
      </c>
      <c r="F662" t="s">
        <v>10</v>
      </c>
      <c r="G662" t="s">
        <v>96</v>
      </c>
      <c r="H662" s="11">
        <v>45240</v>
      </c>
      <c r="I662" t="s">
        <v>167</v>
      </c>
      <c r="J662">
        <v>13</v>
      </c>
      <c r="K662">
        <v>10</v>
      </c>
      <c r="L662">
        <v>264</v>
      </c>
      <c r="M662">
        <v>0</v>
      </c>
      <c r="N662">
        <v>279</v>
      </c>
      <c r="O662">
        <v>2</v>
      </c>
      <c r="P662" t="s">
        <v>49</v>
      </c>
      <c r="Q662" t="s">
        <v>47</v>
      </c>
      <c r="R662" t="s">
        <v>40</v>
      </c>
      <c r="S662" t="s">
        <v>39</v>
      </c>
    </row>
    <row r="663" spans="1:19" x14ac:dyDescent="0.2">
      <c r="A663">
        <v>2002</v>
      </c>
      <c r="B663">
        <v>10</v>
      </c>
      <c r="C663" t="s">
        <v>130</v>
      </c>
      <c r="D663" t="s">
        <v>131</v>
      </c>
      <c r="E663" t="s">
        <v>131</v>
      </c>
      <c r="F663" t="s">
        <v>10</v>
      </c>
      <c r="G663" t="s">
        <v>143</v>
      </c>
      <c r="H663" s="11">
        <v>45241</v>
      </c>
      <c r="I663" t="s">
        <v>276</v>
      </c>
      <c r="J663">
        <v>34</v>
      </c>
      <c r="K663">
        <v>10</v>
      </c>
      <c r="L663">
        <v>374</v>
      </c>
      <c r="M663">
        <v>0</v>
      </c>
      <c r="N663">
        <v>342</v>
      </c>
      <c r="O663">
        <v>1</v>
      </c>
      <c r="P663" t="s">
        <v>28</v>
      </c>
      <c r="Q663" t="s">
        <v>27</v>
      </c>
      <c r="R663" t="s">
        <v>51</v>
      </c>
      <c r="S663" t="s">
        <v>50</v>
      </c>
    </row>
    <row r="664" spans="1:19" x14ac:dyDescent="0.2">
      <c r="A664">
        <v>2002</v>
      </c>
      <c r="B664">
        <v>11</v>
      </c>
      <c r="C664" t="s">
        <v>112</v>
      </c>
      <c r="D664" t="s">
        <v>101</v>
      </c>
      <c r="E664" t="s">
        <v>112</v>
      </c>
      <c r="F664" t="s">
        <v>10</v>
      </c>
      <c r="G664" t="s">
        <v>96</v>
      </c>
      <c r="H664" s="11">
        <v>45247</v>
      </c>
      <c r="I664" t="s">
        <v>305</v>
      </c>
      <c r="J664">
        <v>31</v>
      </c>
      <c r="K664">
        <v>21</v>
      </c>
      <c r="L664">
        <v>425</v>
      </c>
      <c r="M664">
        <v>3</v>
      </c>
      <c r="N664">
        <v>367</v>
      </c>
      <c r="O664">
        <v>3</v>
      </c>
      <c r="P664" t="s">
        <v>42</v>
      </c>
      <c r="Q664" t="s">
        <v>41</v>
      </c>
      <c r="R664" t="s">
        <v>32</v>
      </c>
      <c r="S664" t="s">
        <v>31</v>
      </c>
    </row>
    <row r="665" spans="1:19" x14ac:dyDescent="0.2">
      <c r="A665">
        <v>2002</v>
      </c>
      <c r="B665">
        <v>11</v>
      </c>
      <c r="C665" t="s">
        <v>97</v>
      </c>
      <c r="D665" t="s">
        <v>119</v>
      </c>
      <c r="E665" t="s">
        <v>97</v>
      </c>
      <c r="F665" t="s">
        <v>10</v>
      </c>
      <c r="G665" t="s">
        <v>96</v>
      </c>
      <c r="H665" s="11">
        <v>45247</v>
      </c>
      <c r="I665" t="s">
        <v>132</v>
      </c>
      <c r="J665">
        <v>17</v>
      </c>
      <c r="K665">
        <v>16</v>
      </c>
      <c r="L665">
        <v>320</v>
      </c>
      <c r="M665">
        <v>0</v>
      </c>
      <c r="N665">
        <v>344</v>
      </c>
      <c r="O665">
        <v>1</v>
      </c>
      <c r="P665" t="s">
        <v>38</v>
      </c>
      <c r="Q665" t="s">
        <v>37</v>
      </c>
      <c r="R665" t="s">
        <v>16</v>
      </c>
      <c r="S665" t="s">
        <v>15</v>
      </c>
    </row>
    <row r="666" spans="1:19" x14ac:dyDescent="0.2">
      <c r="A666">
        <v>2002</v>
      </c>
      <c r="B666">
        <v>11</v>
      </c>
      <c r="C666" t="s">
        <v>129</v>
      </c>
      <c r="D666" t="s">
        <v>125</v>
      </c>
      <c r="E666" t="s">
        <v>129</v>
      </c>
      <c r="F666" t="s">
        <v>10</v>
      </c>
      <c r="G666" t="s">
        <v>96</v>
      </c>
      <c r="H666" s="11">
        <v>45247</v>
      </c>
      <c r="I666" t="s">
        <v>132</v>
      </c>
      <c r="J666">
        <v>20</v>
      </c>
      <c r="K666">
        <v>3</v>
      </c>
      <c r="L666">
        <v>362</v>
      </c>
      <c r="M666">
        <v>1</v>
      </c>
      <c r="N666">
        <v>178</v>
      </c>
      <c r="O666">
        <v>2</v>
      </c>
      <c r="P666" t="s">
        <v>34</v>
      </c>
      <c r="Q666" t="s">
        <v>33</v>
      </c>
      <c r="R666" t="s">
        <v>26</v>
      </c>
      <c r="S666" t="s">
        <v>25</v>
      </c>
    </row>
    <row r="667" spans="1:19" x14ac:dyDescent="0.2">
      <c r="A667">
        <v>2002</v>
      </c>
      <c r="B667">
        <v>11</v>
      </c>
      <c r="C667" t="s">
        <v>107</v>
      </c>
      <c r="D667" t="s">
        <v>128</v>
      </c>
      <c r="E667" t="s">
        <v>128</v>
      </c>
      <c r="F667" t="s">
        <v>10</v>
      </c>
      <c r="G667" t="s">
        <v>96</v>
      </c>
      <c r="H667" s="11">
        <v>45247</v>
      </c>
      <c r="I667" t="s">
        <v>157</v>
      </c>
      <c r="J667">
        <v>24</v>
      </c>
      <c r="K667">
        <v>21</v>
      </c>
      <c r="L667">
        <v>321</v>
      </c>
      <c r="M667">
        <v>1</v>
      </c>
      <c r="N667">
        <v>272</v>
      </c>
      <c r="O667">
        <v>2</v>
      </c>
      <c r="P667" t="s">
        <v>71</v>
      </c>
      <c r="Q667" t="s">
        <v>70</v>
      </c>
      <c r="R667" t="s">
        <v>36</v>
      </c>
      <c r="S667" t="s">
        <v>35</v>
      </c>
    </row>
    <row r="668" spans="1:19" x14ac:dyDescent="0.2">
      <c r="A668">
        <v>2002</v>
      </c>
      <c r="B668">
        <v>11</v>
      </c>
      <c r="C668" t="s">
        <v>134</v>
      </c>
      <c r="D668" t="s">
        <v>135</v>
      </c>
      <c r="E668" t="s">
        <v>135</v>
      </c>
      <c r="F668" t="s">
        <v>10</v>
      </c>
      <c r="G668" t="s">
        <v>96</v>
      </c>
      <c r="H668" s="11">
        <v>45247</v>
      </c>
      <c r="I668" t="s">
        <v>157</v>
      </c>
      <c r="J668">
        <v>27</v>
      </c>
      <c r="K668">
        <v>20</v>
      </c>
      <c r="L668">
        <v>382</v>
      </c>
      <c r="M668">
        <v>1</v>
      </c>
      <c r="N668">
        <v>350</v>
      </c>
      <c r="O668">
        <v>1</v>
      </c>
      <c r="P668" t="s">
        <v>22</v>
      </c>
      <c r="Q668" t="s">
        <v>21</v>
      </c>
      <c r="R668" t="s">
        <v>24</v>
      </c>
      <c r="S668" t="s">
        <v>23</v>
      </c>
    </row>
    <row r="669" spans="1:19" x14ac:dyDescent="0.2">
      <c r="A669">
        <v>2002</v>
      </c>
      <c r="B669">
        <v>11</v>
      </c>
      <c r="C669" t="s">
        <v>114</v>
      </c>
      <c r="D669" t="s">
        <v>123</v>
      </c>
      <c r="E669" t="s">
        <v>114</v>
      </c>
      <c r="F669" t="s">
        <v>10</v>
      </c>
      <c r="G669" t="s">
        <v>96</v>
      </c>
      <c r="H669" s="11">
        <v>45247</v>
      </c>
      <c r="I669" t="s">
        <v>156</v>
      </c>
      <c r="J669">
        <v>38</v>
      </c>
      <c r="K669">
        <v>14</v>
      </c>
      <c r="L669">
        <v>462</v>
      </c>
      <c r="M669">
        <v>2</v>
      </c>
      <c r="N669">
        <v>248</v>
      </c>
      <c r="O669">
        <v>1</v>
      </c>
      <c r="P669" t="s">
        <v>53</v>
      </c>
      <c r="Q669" t="s">
        <v>52</v>
      </c>
      <c r="R669" t="s">
        <v>9</v>
      </c>
      <c r="S669" t="s">
        <v>8</v>
      </c>
    </row>
    <row r="670" spans="1:19" x14ac:dyDescent="0.2">
      <c r="A670">
        <v>2002</v>
      </c>
      <c r="B670">
        <v>11</v>
      </c>
      <c r="C670" t="s">
        <v>104</v>
      </c>
      <c r="D670" t="s">
        <v>124</v>
      </c>
      <c r="E670" t="s">
        <v>104</v>
      </c>
      <c r="F670" t="s">
        <v>10</v>
      </c>
      <c r="G670" t="s">
        <v>96</v>
      </c>
      <c r="H670" s="11">
        <v>45247</v>
      </c>
      <c r="I670" t="s">
        <v>156</v>
      </c>
      <c r="J670">
        <v>31</v>
      </c>
      <c r="K670">
        <v>23</v>
      </c>
      <c r="L670">
        <v>378</v>
      </c>
      <c r="M670">
        <v>1</v>
      </c>
      <c r="N670">
        <v>357</v>
      </c>
      <c r="O670">
        <v>3</v>
      </c>
      <c r="P670" t="s">
        <v>67</v>
      </c>
      <c r="Q670" t="s">
        <v>66</v>
      </c>
      <c r="R670" t="s">
        <v>55</v>
      </c>
      <c r="S670" t="s">
        <v>54</v>
      </c>
    </row>
    <row r="671" spans="1:19" x14ac:dyDescent="0.2">
      <c r="A671">
        <v>2002</v>
      </c>
      <c r="B671">
        <v>11</v>
      </c>
      <c r="C671" t="s">
        <v>127</v>
      </c>
      <c r="D671" t="s">
        <v>126</v>
      </c>
      <c r="E671" t="s">
        <v>127</v>
      </c>
      <c r="F671" t="s">
        <v>10</v>
      </c>
      <c r="G671" t="s">
        <v>96</v>
      </c>
      <c r="H671" s="11">
        <v>45247</v>
      </c>
      <c r="I671" t="s">
        <v>161</v>
      </c>
      <c r="J671">
        <v>19</v>
      </c>
      <c r="K671">
        <v>17</v>
      </c>
      <c r="L671">
        <v>299</v>
      </c>
      <c r="M671">
        <v>3</v>
      </c>
      <c r="N671">
        <v>166</v>
      </c>
      <c r="O671">
        <v>2</v>
      </c>
      <c r="P671" t="s">
        <v>48</v>
      </c>
      <c r="Q671" t="s">
        <v>47</v>
      </c>
      <c r="R671" t="s">
        <v>69</v>
      </c>
      <c r="S671" t="s">
        <v>68</v>
      </c>
    </row>
    <row r="672" spans="1:19" x14ac:dyDescent="0.2">
      <c r="A672">
        <v>2002</v>
      </c>
      <c r="B672">
        <v>11</v>
      </c>
      <c r="C672" t="s">
        <v>138</v>
      </c>
      <c r="D672" t="s">
        <v>117</v>
      </c>
      <c r="E672" t="s">
        <v>138</v>
      </c>
      <c r="F672" t="s">
        <v>10</v>
      </c>
      <c r="G672" t="s">
        <v>96</v>
      </c>
      <c r="H672" s="11">
        <v>45247</v>
      </c>
      <c r="I672" t="s">
        <v>116</v>
      </c>
      <c r="J672">
        <v>24</v>
      </c>
      <c r="K672">
        <v>17</v>
      </c>
      <c r="L672">
        <v>292</v>
      </c>
      <c r="M672">
        <v>1</v>
      </c>
      <c r="N672">
        <v>344</v>
      </c>
      <c r="O672">
        <v>2</v>
      </c>
      <c r="P672" t="s">
        <v>12</v>
      </c>
      <c r="Q672" t="s">
        <v>11</v>
      </c>
      <c r="R672" t="s">
        <v>46</v>
      </c>
      <c r="S672" t="s">
        <v>45</v>
      </c>
    </row>
    <row r="673" spans="1:19" x14ac:dyDescent="0.2">
      <c r="A673">
        <v>2002</v>
      </c>
      <c r="B673">
        <v>11</v>
      </c>
      <c r="C673" t="s">
        <v>153</v>
      </c>
      <c r="D673" t="s">
        <v>98</v>
      </c>
      <c r="E673" t="s">
        <v>153</v>
      </c>
      <c r="F673" t="s">
        <v>10</v>
      </c>
      <c r="G673" t="s">
        <v>96</v>
      </c>
      <c r="H673" s="11">
        <v>45247</v>
      </c>
      <c r="I673" t="s">
        <v>144</v>
      </c>
      <c r="J673">
        <v>20</v>
      </c>
      <c r="K673">
        <v>17</v>
      </c>
      <c r="L673">
        <v>441</v>
      </c>
      <c r="M673">
        <v>1</v>
      </c>
      <c r="N673">
        <v>467</v>
      </c>
      <c r="O673">
        <v>1</v>
      </c>
      <c r="P673" t="s">
        <v>57</v>
      </c>
      <c r="Q673" t="s">
        <v>56</v>
      </c>
      <c r="R673" t="s">
        <v>59</v>
      </c>
      <c r="S673" t="s">
        <v>58</v>
      </c>
    </row>
    <row r="674" spans="1:19" x14ac:dyDescent="0.2">
      <c r="A674">
        <v>2002</v>
      </c>
      <c r="B674">
        <v>11</v>
      </c>
      <c r="C674" t="s">
        <v>139</v>
      </c>
      <c r="D674" t="s">
        <v>142</v>
      </c>
      <c r="E674" t="s">
        <v>139</v>
      </c>
      <c r="F674" t="s">
        <v>10</v>
      </c>
      <c r="G674" t="s">
        <v>96</v>
      </c>
      <c r="H674" s="11">
        <v>45247</v>
      </c>
      <c r="I674" t="s">
        <v>144</v>
      </c>
      <c r="J674">
        <v>23</v>
      </c>
      <c r="K674">
        <v>10</v>
      </c>
      <c r="L674">
        <v>314</v>
      </c>
      <c r="M674">
        <v>2</v>
      </c>
      <c r="N674">
        <v>231</v>
      </c>
      <c r="O674">
        <v>4</v>
      </c>
      <c r="P674" t="s">
        <v>65</v>
      </c>
      <c r="Q674" t="s">
        <v>64</v>
      </c>
      <c r="R674" t="s">
        <v>18</v>
      </c>
      <c r="S674" t="s">
        <v>17</v>
      </c>
    </row>
    <row r="675" spans="1:19" x14ac:dyDescent="0.2">
      <c r="A675">
        <v>2002</v>
      </c>
      <c r="B675">
        <v>11</v>
      </c>
      <c r="C675" t="s">
        <v>137</v>
      </c>
      <c r="D675" t="s">
        <v>110</v>
      </c>
      <c r="E675" t="s">
        <v>137</v>
      </c>
      <c r="F675" t="s">
        <v>10</v>
      </c>
      <c r="G675" t="s">
        <v>96</v>
      </c>
      <c r="H675" s="11">
        <v>45247</v>
      </c>
      <c r="I675" t="s">
        <v>216</v>
      </c>
      <c r="J675">
        <v>26</v>
      </c>
      <c r="K675">
        <v>7</v>
      </c>
      <c r="L675">
        <v>337</v>
      </c>
      <c r="M675">
        <v>0</v>
      </c>
      <c r="N675">
        <v>157</v>
      </c>
      <c r="O675">
        <v>1</v>
      </c>
      <c r="P675" t="s">
        <v>40</v>
      </c>
      <c r="Q675" t="s">
        <v>39</v>
      </c>
      <c r="R675" t="s">
        <v>14</v>
      </c>
      <c r="S675" t="s">
        <v>13</v>
      </c>
    </row>
    <row r="676" spans="1:19" x14ac:dyDescent="0.2">
      <c r="A676">
        <v>2002</v>
      </c>
      <c r="B676">
        <v>11</v>
      </c>
      <c r="C676" t="s">
        <v>140</v>
      </c>
      <c r="D676" t="s">
        <v>133</v>
      </c>
      <c r="E676" t="s">
        <v>133</v>
      </c>
      <c r="F676" t="s">
        <v>10</v>
      </c>
      <c r="G676" t="s">
        <v>96</v>
      </c>
      <c r="H676" s="11">
        <v>45247</v>
      </c>
      <c r="I676" t="s">
        <v>216</v>
      </c>
      <c r="J676">
        <v>31</v>
      </c>
      <c r="K676">
        <v>14</v>
      </c>
      <c r="L676">
        <v>408</v>
      </c>
      <c r="M676">
        <v>1</v>
      </c>
      <c r="N676">
        <v>279</v>
      </c>
      <c r="O676">
        <v>1</v>
      </c>
      <c r="P676" t="s">
        <v>30</v>
      </c>
      <c r="Q676" t="s">
        <v>29</v>
      </c>
      <c r="R676" t="s">
        <v>49</v>
      </c>
      <c r="S676" t="s">
        <v>47</v>
      </c>
    </row>
    <row r="677" spans="1:19" x14ac:dyDescent="0.2">
      <c r="A677">
        <v>2002</v>
      </c>
      <c r="B677">
        <v>11</v>
      </c>
      <c r="C677" t="s">
        <v>105</v>
      </c>
      <c r="D677" t="s">
        <v>130</v>
      </c>
      <c r="E677" t="s">
        <v>130</v>
      </c>
      <c r="F677" t="s">
        <v>10</v>
      </c>
      <c r="G677" t="s">
        <v>96</v>
      </c>
      <c r="H677" s="11">
        <v>45247</v>
      </c>
      <c r="I677" t="s">
        <v>216</v>
      </c>
      <c r="J677">
        <v>31</v>
      </c>
      <c r="K677">
        <v>9</v>
      </c>
      <c r="L677">
        <v>401</v>
      </c>
      <c r="M677">
        <v>1</v>
      </c>
      <c r="N677">
        <v>204</v>
      </c>
      <c r="O677">
        <v>3</v>
      </c>
      <c r="P677" t="s">
        <v>61</v>
      </c>
      <c r="Q677" t="s">
        <v>60</v>
      </c>
      <c r="R677" t="s">
        <v>28</v>
      </c>
      <c r="S677" t="s">
        <v>27</v>
      </c>
    </row>
    <row r="678" spans="1:19" x14ac:dyDescent="0.2">
      <c r="A678">
        <v>2002</v>
      </c>
      <c r="B678">
        <v>11</v>
      </c>
      <c r="C678" t="s">
        <v>131</v>
      </c>
      <c r="D678" t="s">
        <v>118</v>
      </c>
      <c r="E678" t="s">
        <v>131</v>
      </c>
      <c r="F678" t="s">
        <v>10</v>
      </c>
      <c r="G678" t="s">
        <v>96</v>
      </c>
      <c r="H678" s="11">
        <v>45247</v>
      </c>
      <c r="I678" t="s">
        <v>233</v>
      </c>
      <c r="J678">
        <v>27</v>
      </c>
      <c r="K678">
        <v>20</v>
      </c>
      <c r="L678">
        <v>386</v>
      </c>
      <c r="M678">
        <v>1</v>
      </c>
      <c r="N678">
        <v>195</v>
      </c>
      <c r="O678">
        <v>1</v>
      </c>
      <c r="P678" t="s">
        <v>51</v>
      </c>
      <c r="Q678" t="s">
        <v>50</v>
      </c>
      <c r="R678" t="s">
        <v>44</v>
      </c>
      <c r="S678" t="s">
        <v>43</v>
      </c>
    </row>
    <row r="679" spans="1:19" x14ac:dyDescent="0.2">
      <c r="A679">
        <v>2002</v>
      </c>
      <c r="B679">
        <v>11</v>
      </c>
      <c r="C679" t="s">
        <v>177</v>
      </c>
      <c r="D679" t="s">
        <v>136</v>
      </c>
      <c r="E679" t="s">
        <v>177</v>
      </c>
      <c r="F679" t="s">
        <v>10</v>
      </c>
      <c r="G679" t="s">
        <v>143</v>
      </c>
      <c r="H679" s="11">
        <v>45248</v>
      </c>
      <c r="I679" t="s">
        <v>278</v>
      </c>
      <c r="J679">
        <v>21</v>
      </c>
      <c r="K679">
        <v>16</v>
      </c>
      <c r="L679">
        <v>388</v>
      </c>
      <c r="M679">
        <v>2</v>
      </c>
      <c r="N679">
        <v>220</v>
      </c>
      <c r="O679">
        <v>0</v>
      </c>
      <c r="P679" t="s">
        <v>63</v>
      </c>
      <c r="Q679" t="s">
        <v>62</v>
      </c>
      <c r="R679" t="s">
        <v>20</v>
      </c>
      <c r="S679" t="s">
        <v>19</v>
      </c>
    </row>
    <row r="680" spans="1:19" x14ac:dyDescent="0.2">
      <c r="A680">
        <v>2002</v>
      </c>
      <c r="B680">
        <v>12</v>
      </c>
      <c r="C680" t="s">
        <v>126</v>
      </c>
      <c r="D680" t="s">
        <v>177</v>
      </c>
      <c r="E680" t="s">
        <v>126</v>
      </c>
      <c r="F680" t="s">
        <v>10</v>
      </c>
      <c r="G680" t="s">
        <v>96</v>
      </c>
      <c r="H680" s="11">
        <v>45254</v>
      </c>
      <c r="I680" t="s">
        <v>179</v>
      </c>
      <c r="J680">
        <v>20</v>
      </c>
      <c r="K680">
        <v>17</v>
      </c>
      <c r="L680">
        <v>362</v>
      </c>
      <c r="M680">
        <v>0</v>
      </c>
      <c r="N680">
        <v>364</v>
      </c>
      <c r="O680">
        <v>2</v>
      </c>
      <c r="P680" t="s">
        <v>69</v>
      </c>
      <c r="Q680" t="s">
        <v>68</v>
      </c>
      <c r="R680" t="s">
        <v>63</v>
      </c>
      <c r="S680" t="s">
        <v>62</v>
      </c>
    </row>
    <row r="681" spans="1:19" x14ac:dyDescent="0.2">
      <c r="A681">
        <v>2002</v>
      </c>
      <c r="B681">
        <v>12</v>
      </c>
      <c r="C681" t="s">
        <v>124</v>
      </c>
      <c r="D681" t="s">
        <v>134</v>
      </c>
      <c r="E681" t="s">
        <v>124</v>
      </c>
      <c r="F681" t="s">
        <v>10</v>
      </c>
      <c r="G681" t="s">
        <v>96</v>
      </c>
      <c r="H681" s="11">
        <v>45254</v>
      </c>
      <c r="I681" t="s">
        <v>179</v>
      </c>
      <c r="J681">
        <v>29</v>
      </c>
      <c r="K681">
        <v>21</v>
      </c>
      <c r="L681">
        <v>391</v>
      </c>
      <c r="M681">
        <v>0</v>
      </c>
      <c r="N681">
        <v>352</v>
      </c>
      <c r="O681">
        <v>1</v>
      </c>
      <c r="P681" t="s">
        <v>55</v>
      </c>
      <c r="Q681" t="s">
        <v>54</v>
      </c>
      <c r="R681" t="s">
        <v>22</v>
      </c>
      <c r="S681" t="s">
        <v>21</v>
      </c>
    </row>
    <row r="682" spans="1:19" x14ac:dyDescent="0.2">
      <c r="A682">
        <v>2002</v>
      </c>
      <c r="B682">
        <v>12</v>
      </c>
      <c r="C682" t="s">
        <v>133</v>
      </c>
      <c r="D682" t="s">
        <v>119</v>
      </c>
      <c r="E682" t="s">
        <v>133</v>
      </c>
      <c r="F682" t="s">
        <v>10</v>
      </c>
      <c r="G682" t="s">
        <v>96</v>
      </c>
      <c r="H682" s="11">
        <v>45254</v>
      </c>
      <c r="I682" t="s">
        <v>157</v>
      </c>
      <c r="J682">
        <v>31</v>
      </c>
      <c r="K682">
        <v>13</v>
      </c>
      <c r="L682">
        <v>325</v>
      </c>
      <c r="M682">
        <v>0</v>
      </c>
      <c r="N682">
        <v>258</v>
      </c>
      <c r="O682">
        <v>3</v>
      </c>
      <c r="P682" t="s">
        <v>49</v>
      </c>
      <c r="Q682" t="s">
        <v>47</v>
      </c>
      <c r="R682" t="s">
        <v>16</v>
      </c>
      <c r="S682" t="s">
        <v>15</v>
      </c>
    </row>
    <row r="683" spans="1:19" x14ac:dyDescent="0.2">
      <c r="A683">
        <v>2002</v>
      </c>
      <c r="B683">
        <v>12</v>
      </c>
      <c r="C683" t="s">
        <v>117</v>
      </c>
      <c r="D683" t="s">
        <v>135</v>
      </c>
      <c r="E683" t="s">
        <v>135</v>
      </c>
      <c r="F683" t="s">
        <v>10</v>
      </c>
      <c r="G683" t="s">
        <v>96</v>
      </c>
      <c r="H683" s="11">
        <v>45254</v>
      </c>
      <c r="I683" t="s">
        <v>157</v>
      </c>
      <c r="J683">
        <v>24</v>
      </c>
      <c r="K683">
        <v>15</v>
      </c>
      <c r="L683">
        <v>339</v>
      </c>
      <c r="M683">
        <v>2</v>
      </c>
      <c r="N683">
        <v>383</v>
      </c>
      <c r="O683">
        <v>6</v>
      </c>
      <c r="P683" t="s">
        <v>46</v>
      </c>
      <c r="Q683" t="s">
        <v>45</v>
      </c>
      <c r="R683" t="s">
        <v>24</v>
      </c>
      <c r="S683" t="s">
        <v>23</v>
      </c>
    </row>
    <row r="684" spans="1:19" x14ac:dyDescent="0.2">
      <c r="A684">
        <v>2002</v>
      </c>
      <c r="B684">
        <v>12</v>
      </c>
      <c r="C684" t="s">
        <v>110</v>
      </c>
      <c r="D684" t="s">
        <v>104</v>
      </c>
      <c r="E684" t="s">
        <v>110</v>
      </c>
      <c r="F684" t="s">
        <v>10</v>
      </c>
      <c r="G684" t="s">
        <v>96</v>
      </c>
      <c r="H684" s="11">
        <v>45254</v>
      </c>
      <c r="I684" t="s">
        <v>157</v>
      </c>
      <c r="J684">
        <v>13</v>
      </c>
      <c r="K684">
        <v>12</v>
      </c>
      <c r="L684">
        <v>199</v>
      </c>
      <c r="M684">
        <v>2</v>
      </c>
      <c r="N684">
        <v>402</v>
      </c>
      <c r="O684">
        <v>4</v>
      </c>
      <c r="P684" t="s">
        <v>14</v>
      </c>
      <c r="Q684" t="s">
        <v>13</v>
      </c>
      <c r="R684" t="s">
        <v>67</v>
      </c>
      <c r="S684" t="s">
        <v>66</v>
      </c>
    </row>
    <row r="685" spans="1:19" x14ac:dyDescent="0.2">
      <c r="A685">
        <v>2002</v>
      </c>
      <c r="B685">
        <v>12</v>
      </c>
      <c r="C685" t="s">
        <v>137</v>
      </c>
      <c r="D685" t="s">
        <v>153</v>
      </c>
      <c r="E685" t="s">
        <v>137</v>
      </c>
      <c r="F685" t="s">
        <v>10</v>
      </c>
      <c r="G685" t="s">
        <v>96</v>
      </c>
      <c r="H685" s="11">
        <v>45254</v>
      </c>
      <c r="I685" t="s">
        <v>157</v>
      </c>
      <c r="J685">
        <v>30</v>
      </c>
      <c r="K685">
        <v>3</v>
      </c>
      <c r="L685">
        <v>413</v>
      </c>
      <c r="M685">
        <v>0</v>
      </c>
      <c r="N685">
        <v>144</v>
      </c>
      <c r="O685">
        <v>2</v>
      </c>
      <c r="P685" t="s">
        <v>40</v>
      </c>
      <c r="Q685" t="s">
        <v>39</v>
      </c>
      <c r="R685" t="s">
        <v>57</v>
      </c>
      <c r="S685" t="s">
        <v>56</v>
      </c>
    </row>
    <row r="686" spans="1:19" x14ac:dyDescent="0.2">
      <c r="A686">
        <v>2002</v>
      </c>
      <c r="B686">
        <v>12</v>
      </c>
      <c r="C686" t="s">
        <v>142</v>
      </c>
      <c r="D686" t="s">
        <v>138</v>
      </c>
      <c r="E686" t="s">
        <v>138</v>
      </c>
      <c r="F686" t="s">
        <v>10</v>
      </c>
      <c r="G686" t="s">
        <v>96</v>
      </c>
      <c r="H686" s="11">
        <v>45254</v>
      </c>
      <c r="I686" t="s">
        <v>157</v>
      </c>
      <c r="J686">
        <v>41</v>
      </c>
      <c r="K686">
        <v>0</v>
      </c>
      <c r="L686">
        <v>426</v>
      </c>
      <c r="M686">
        <v>1</v>
      </c>
      <c r="N686">
        <v>122</v>
      </c>
      <c r="O686">
        <v>6</v>
      </c>
      <c r="P686" t="s">
        <v>18</v>
      </c>
      <c r="Q686" t="s">
        <v>17</v>
      </c>
      <c r="R686" t="s">
        <v>12</v>
      </c>
      <c r="S686" t="s">
        <v>11</v>
      </c>
    </row>
    <row r="687" spans="1:19" x14ac:dyDescent="0.2">
      <c r="A687">
        <v>2002</v>
      </c>
      <c r="B687">
        <v>12</v>
      </c>
      <c r="C687" t="s">
        <v>118</v>
      </c>
      <c r="D687" t="s">
        <v>112</v>
      </c>
      <c r="E687" t="s">
        <v>118</v>
      </c>
      <c r="F687" t="s">
        <v>10</v>
      </c>
      <c r="G687" t="s">
        <v>96</v>
      </c>
      <c r="H687" s="11">
        <v>45254</v>
      </c>
      <c r="I687" t="s">
        <v>157</v>
      </c>
      <c r="J687">
        <v>24</v>
      </c>
      <c r="K687">
        <v>17</v>
      </c>
      <c r="L687">
        <v>299</v>
      </c>
      <c r="M687">
        <v>0</v>
      </c>
      <c r="N687">
        <v>417</v>
      </c>
      <c r="O687">
        <v>3</v>
      </c>
      <c r="P687" t="s">
        <v>44</v>
      </c>
      <c r="Q687" t="s">
        <v>43</v>
      </c>
      <c r="R687" t="s">
        <v>42</v>
      </c>
      <c r="S687" t="s">
        <v>41</v>
      </c>
    </row>
    <row r="688" spans="1:19" x14ac:dyDescent="0.2">
      <c r="A688">
        <v>2002</v>
      </c>
      <c r="B688">
        <v>12</v>
      </c>
      <c r="C688" t="s">
        <v>125</v>
      </c>
      <c r="D688" t="s">
        <v>128</v>
      </c>
      <c r="E688" t="s">
        <v>125</v>
      </c>
      <c r="F688" t="s">
        <v>10</v>
      </c>
      <c r="G688" t="s">
        <v>96</v>
      </c>
      <c r="H688" s="11">
        <v>45254</v>
      </c>
      <c r="I688" t="s">
        <v>156</v>
      </c>
      <c r="J688">
        <v>21</v>
      </c>
      <c r="K688">
        <v>19</v>
      </c>
      <c r="L688">
        <v>405</v>
      </c>
      <c r="M688">
        <v>3</v>
      </c>
      <c r="N688">
        <v>326</v>
      </c>
      <c r="O688">
        <v>3</v>
      </c>
      <c r="P688" t="s">
        <v>26</v>
      </c>
      <c r="Q688" t="s">
        <v>25</v>
      </c>
      <c r="R688" t="s">
        <v>36</v>
      </c>
      <c r="S688" t="s">
        <v>35</v>
      </c>
    </row>
    <row r="689" spans="1:19" x14ac:dyDescent="0.2">
      <c r="A689">
        <v>2002</v>
      </c>
      <c r="B689">
        <v>12</v>
      </c>
      <c r="C689" t="s">
        <v>136</v>
      </c>
      <c r="D689" t="s">
        <v>140</v>
      </c>
      <c r="E689" t="s">
        <v>136</v>
      </c>
      <c r="F689" t="s">
        <v>10</v>
      </c>
      <c r="G689" t="s">
        <v>96</v>
      </c>
      <c r="H689" s="11">
        <v>45254</v>
      </c>
      <c r="I689" t="s">
        <v>156</v>
      </c>
      <c r="J689">
        <v>20</v>
      </c>
      <c r="K689">
        <v>17</v>
      </c>
      <c r="L689">
        <v>422</v>
      </c>
      <c r="M689">
        <v>1</v>
      </c>
      <c r="N689">
        <v>301</v>
      </c>
      <c r="O689">
        <v>2</v>
      </c>
      <c r="P689" t="s">
        <v>20</v>
      </c>
      <c r="Q689" t="s">
        <v>19</v>
      </c>
      <c r="R689" t="s">
        <v>30</v>
      </c>
      <c r="S689" t="s">
        <v>29</v>
      </c>
    </row>
    <row r="690" spans="1:19" x14ac:dyDescent="0.2">
      <c r="A690">
        <v>2002</v>
      </c>
      <c r="B690">
        <v>12</v>
      </c>
      <c r="C690" t="s">
        <v>123</v>
      </c>
      <c r="D690" t="s">
        <v>131</v>
      </c>
      <c r="E690" t="s">
        <v>131</v>
      </c>
      <c r="F690" t="s">
        <v>10</v>
      </c>
      <c r="G690" t="s">
        <v>96</v>
      </c>
      <c r="H690" s="11">
        <v>45254</v>
      </c>
      <c r="I690" t="s">
        <v>144</v>
      </c>
      <c r="J690">
        <v>41</v>
      </c>
      <c r="K690">
        <v>20</v>
      </c>
      <c r="L690">
        <v>520</v>
      </c>
      <c r="M690">
        <v>1</v>
      </c>
      <c r="N690">
        <v>263</v>
      </c>
      <c r="O690">
        <v>3</v>
      </c>
      <c r="P690" t="s">
        <v>9</v>
      </c>
      <c r="Q690" t="s">
        <v>8</v>
      </c>
      <c r="R690" t="s">
        <v>51</v>
      </c>
      <c r="S690" t="s">
        <v>50</v>
      </c>
    </row>
    <row r="691" spans="1:19" x14ac:dyDescent="0.2">
      <c r="A691">
        <v>2002</v>
      </c>
      <c r="B691">
        <v>12</v>
      </c>
      <c r="C691" t="s">
        <v>105</v>
      </c>
      <c r="D691" t="s">
        <v>97</v>
      </c>
      <c r="E691" t="s">
        <v>105</v>
      </c>
      <c r="F691" t="s">
        <v>10</v>
      </c>
      <c r="G691" t="s">
        <v>96</v>
      </c>
      <c r="H691" s="11">
        <v>45254</v>
      </c>
      <c r="I691" t="s">
        <v>144</v>
      </c>
      <c r="J691">
        <v>39</v>
      </c>
      <c r="K691">
        <v>32</v>
      </c>
      <c r="L691">
        <v>534</v>
      </c>
      <c r="M691">
        <v>0</v>
      </c>
      <c r="N691">
        <v>552</v>
      </c>
      <c r="O691">
        <v>1</v>
      </c>
      <c r="P691" t="s">
        <v>61</v>
      </c>
      <c r="Q691" t="s">
        <v>60</v>
      </c>
      <c r="R691" t="s">
        <v>38</v>
      </c>
      <c r="S691" t="s">
        <v>37</v>
      </c>
    </row>
    <row r="692" spans="1:19" x14ac:dyDescent="0.2">
      <c r="A692">
        <v>2002</v>
      </c>
      <c r="B692">
        <v>12</v>
      </c>
      <c r="C692" t="s">
        <v>139</v>
      </c>
      <c r="D692" t="s">
        <v>101</v>
      </c>
      <c r="E692" t="s">
        <v>139</v>
      </c>
      <c r="F692" t="s">
        <v>10</v>
      </c>
      <c r="G692" t="s">
        <v>96</v>
      </c>
      <c r="H692" s="11">
        <v>45254</v>
      </c>
      <c r="I692" t="s">
        <v>212</v>
      </c>
      <c r="J692">
        <v>21</v>
      </c>
      <c r="K692">
        <v>7</v>
      </c>
      <c r="L692">
        <v>246</v>
      </c>
      <c r="M692">
        <v>1</v>
      </c>
      <c r="N692">
        <v>267</v>
      </c>
      <c r="O692">
        <v>4</v>
      </c>
      <c r="P692" t="s">
        <v>65</v>
      </c>
      <c r="Q692" t="s">
        <v>64</v>
      </c>
      <c r="R692" t="s">
        <v>32</v>
      </c>
      <c r="S692" t="s">
        <v>31</v>
      </c>
    </row>
    <row r="693" spans="1:19" x14ac:dyDescent="0.2">
      <c r="A693">
        <v>2002</v>
      </c>
      <c r="B693">
        <v>12</v>
      </c>
      <c r="C693" t="s">
        <v>107</v>
      </c>
      <c r="D693" t="s">
        <v>127</v>
      </c>
      <c r="E693" t="s">
        <v>107</v>
      </c>
      <c r="F693" t="s">
        <v>10</v>
      </c>
      <c r="G693" t="s">
        <v>96</v>
      </c>
      <c r="H693" s="11">
        <v>45254</v>
      </c>
      <c r="I693" t="s">
        <v>212</v>
      </c>
      <c r="J693">
        <v>16</v>
      </c>
      <c r="K693">
        <v>14</v>
      </c>
      <c r="L693">
        <v>212</v>
      </c>
      <c r="M693">
        <v>1</v>
      </c>
      <c r="N693">
        <v>369</v>
      </c>
      <c r="O693">
        <v>3</v>
      </c>
      <c r="P693" t="s">
        <v>71</v>
      </c>
      <c r="Q693" t="s">
        <v>70</v>
      </c>
      <c r="R693" t="s">
        <v>48</v>
      </c>
      <c r="S693" t="s">
        <v>47</v>
      </c>
    </row>
    <row r="694" spans="1:19" x14ac:dyDescent="0.2">
      <c r="A694">
        <v>2002</v>
      </c>
      <c r="B694">
        <v>12</v>
      </c>
      <c r="C694" t="s">
        <v>130</v>
      </c>
      <c r="D694" t="s">
        <v>129</v>
      </c>
      <c r="E694" t="s">
        <v>129</v>
      </c>
      <c r="F694" t="s">
        <v>10</v>
      </c>
      <c r="G694" t="s">
        <v>96</v>
      </c>
      <c r="H694" s="11">
        <v>45254</v>
      </c>
      <c r="I694" t="s">
        <v>233</v>
      </c>
      <c r="J694">
        <v>23</v>
      </c>
      <c r="K694">
        <v>20</v>
      </c>
      <c r="L694">
        <v>344</v>
      </c>
      <c r="M694">
        <v>3</v>
      </c>
      <c r="N694">
        <v>285</v>
      </c>
      <c r="O694">
        <v>2</v>
      </c>
      <c r="P694" t="s">
        <v>28</v>
      </c>
      <c r="Q694" t="s">
        <v>27</v>
      </c>
      <c r="R694" t="s">
        <v>34</v>
      </c>
      <c r="S694" t="s">
        <v>33</v>
      </c>
    </row>
    <row r="695" spans="1:19" x14ac:dyDescent="0.2">
      <c r="A695">
        <v>2002</v>
      </c>
      <c r="B695">
        <v>12</v>
      </c>
      <c r="C695" t="s">
        <v>98</v>
      </c>
      <c r="D695" t="s">
        <v>114</v>
      </c>
      <c r="E695" t="s">
        <v>114</v>
      </c>
      <c r="F695" t="s">
        <v>10</v>
      </c>
      <c r="G695" t="s">
        <v>143</v>
      </c>
      <c r="H695" s="11">
        <v>45255</v>
      </c>
      <c r="I695" t="s">
        <v>217</v>
      </c>
      <c r="J695">
        <v>38</v>
      </c>
      <c r="K695">
        <v>17</v>
      </c>
      <c r="L695">
        <v>343</v>
      </c>
      <c r="M695">
        <v>0</v>
      </c>
      <c r="N695">
        <v>409</v>
      </c>
      <c r="O695">
        <v>0</v>
      </c>
      <c r="P695" t="s">
        <v>59</v>
      </c>
      <c r="Q695" t="s">
        <v>58</v>
      </c>
      <c r="R695" t="s">
        <v>53</v>
      </c>
      <c r="S695" t="s">
        <v>52</v>
      </c>
    </row>
    <row r="696" spans="1:19" x14ac:dyDescent="0.2">
      <c r="A696">
        <v>2002</v>
      </c>
      <c r="B696">
        <v>13</v>
      </c>
      <c r="C696" t="s">
        <v>140</v>
      </c>
      <c r="D696" t="s">
        <v>118</v>
      </c>
      <c r="E696" t="s">
        <v>118</v>
      </c>
      <c r="F696" t="s">
        <v>10</v>
      </c>
      <c r="G696" t="s">
        <v>146</v>
      </c>
      <c r="H696" s="11">
        <v>45258</v>
      </c>
      <c r="I696" t="s">
        <v>229</v>
      </c>
      <c r="J696">
        <v>20</v>
      </c>
      <c r="K696">
        <v>12</v>
      </c>
      <c r="L696">
        <v>349</v>
      </c>
      <c r="M696">
        <v>1</v>
      </c>
      <c r="N696">
        <v>292</v>
      </c>
      <c r="O696">
        <v>3</v>
      </c>
      <c r="P696" t="s">
        <v>30</v>
      </c>
      <c r="Q696" t="s">
        <v>29</v>
      </c>
      <c r="R696" t="s">
        <v>44</v>
      </c>
      <c r="S696" t="s">
        <v>43</v>
      </c>
    </row>
    <row r="697" spans="1:19" x14ac:dyDescent="0.2">
      <c r="A697">
        <v>2002</v>
      </c>
      <c r="B697">
        <v>13</v>
      </c>
      <c r="C697" t="s">
        <v>125</v>
      </c>
      <c r="D697" t="s">
        <v>126</v>
      </c>
      <c r="E697" t="s">
        <v>125</v>
      </c>
      <c r="F697" t="s">
        <v>10</v>
      </c>
      <c r="G697" t="s">
        <v>146</v>
      </c>
      <c r="H697" s="11">
        <v>45258</v>
      </c>
      <c r="I697" t="s">
        <v>215</v>
      </c>
      <c r="J697">
        <v>27</v>
      </c>
      <c r="K697">
        <v>20</v>
      </c>
      <c r="L697">
        <v>328</v>
      </c>
      <c r="M697">
        <v>0</v>
      </c>
      <c r="N697">
        <v>315</v>
      </c>
      <c r="O697">
        <v>4</v>
      </c>
      <c r="P697" t="s">
        <v>26</v>
      </c>
      <c r="Q697" t="s">
        <v>25</v>
      </c>
      <c r="R697" t="s">
        <v>69</v>
      </c>
      <c r="S697" t="s">
        <v>68</v>
      </c>
    </row>
    <row r="698" spans="1:19" x14ac:dyDescent="0.2">
      <c r="A698">
        <v>2002</v>
      </c>
      <c r="B698">
        <v>13</v>
      </c>
      <c r="C698" t="s">
        <v>112</v>
      </c>
      <c r="D698" t="s">
        <v>138</v>
      </c>
      <c r="E698" t="s">
        <v>138</v>
      </c>
      <c r="F698" t="s">
        <v>10</v>
      </c>
      <c r="G698" t="s">
        <v>96</v>
      </c>
      <c r="H698" s="11">
        <v>45261</v>
      </c>
      <c r="I698" t="s">
        <v>305</v>
      </c>
      <c r="J698">
        <v>30</v>
      </c>
      <c r="K698">
        <v>24</v>
      </c>
      <c r="L698">
        <v>379</v>
      </c>
      <c r="M698">
        <v>3</v>
      </c>
      <c r="N698">
        <v>369</v>
      </c>
      <c r="O698">
        <v>3</v>
      </c>
      <c r="P698" t="s">
        <v>42</v>
      </c>
      <c r="Q698" t="s">
        <v>41</v>
      </c>
      <c r="R698" t="s">
        <v>12</v>
      </c>
      <c r="S698" t="s">
        <v>11</v>
      </c>
    </row>
    <row r="699" spans="1:19" x14ac:dyDescent="0.2">
      <c r="A699">
        <v>2002</v>
      </c>
      <c r="B699">
        <v>13</v>
      </c>
      <c r="C699" t="s">
        <v>97</v>
      </c>
      <c r="D699" t="s">
        <v>123</v>
      </c>
      <c r="E699" t="s">
        <v>97</v>
      </c>
      <c r="F699" t="s">
        <v>10</v>
      </c>
      <c r="G699" t="s">
        <v>96</v>
      </c>
      <c r="H699" s="11">
        <v>45261</v>
      </c>
      <c r="I699" t="s">
        <v>132</v>
      </c>
      <c r="J699">
        <v>49</v>
      </c>
      <c r="K699">
        <v>0</v>
      </c>
      <c r="L699">
        <v>477</v>
      </c>
      <c r="M699">
        <v>1</v>
      </c>
      <c r="N699">
        <v>122</v>
      </c>
      <c r="O699">
        <v>4</v>
      </c>
      <c r="P699" t="s">
        <v>38</v>
      </c>
      <c r="Q699" t="s">
        <v>37</v>
      </c>
      <c r="R699" t="s">
        <v>9</v>
      </c>
      <c r="S699" t="s">
        <v>8</v>
      </c>
    </row>
    <row r="700" spans="1:19" x14ac:dyDescent="0.2">
      <c r="A700">
        <v>2002</v>
      </c>
      <c r="B700">
        <v>13</v>
      </c>
      <c r="C700" t="s">
        <v>134</v>
      </c>
      <c r="D700" t="s">
        <v>110</v>
      </c>
      <c r="E700" t="s">
        <v>110</v>
      </c>
      <c r="F700" t="s">
        <v>10</v>
      </c>
      <c r="G700" t="s">
        <v>96</v>
      </c>
      <c r="H700" s="11">
        <v>45261</v>
      </c>
      <c r="I700" t="s">
        <v>157</v>
      </c>
      <c r="J700">
        <v>27</v>
      </c>
      <c r="K700">
        <v>23</v>
      </c>
      <c r="L700">
        <v>247</v>
      </c>
      <c r="M700">
        <v>0</v>
      </c>
      <c r="N700">
        <v>381</v>
      </c>
      <c r="O700">
        <v>2</v>
      </c>
      <c r="P700" t="s">
        <v>22</v>
      </c>
      <c r="Q700" t="s">
        <v>21</v>
      </c>
      <c r="R700" t="s">
        <v>14</v>
      </c>
      <c r="S700" t="s">
        <v>13</v>
      </c>
    </row>
    <row r="701" spans="1:19" x14ac:dyDescent="0.2">
      <c r="A701">
        <v>2002</v>
      </c>
      <c r="B701">
        <v>13</v>
      </c>
      <c r="C701" t="s">
        <v>101</v>
      </c>
      <c r="D701" t="s">
        <v>136</v>
      </c>
      <c r="E701" t="s">
        <v>101</v>
      </c>
      <c r="F701" t="s">
        <v>10</v>
      </c>
      <c r="G701" t="s">
        <v>96</v>
      </c>
      <c r="H701" s="11">
        <v>45261</v>
      </c>
      <c r="I701" t="s">
        <v>157</v>
      </c>
      <c r="J701">
        <v>30</v>
      </c>
      <c r="K701">
        <v>20</v>
      </c>
      <c r="L701">
        <v>396</v>
      </c>
      <c r="M701">
        <v>2</v>
      </c>
      <c r="N701">
        <v>304</v>
      </c>
      <c r="O701">
        <v>4</v>
      </c>
      <c r="P701" t="s">
        <v>32</v>
      </c>
      <c r="Q701" t="s">
        <v>31</v>
      </c>
      <c r="R701" t="s">
        <v>20</v>
      </c>
      <c r="S701" t="s">
        <v>19</v>
      </c>
    </row>
    <row r="702" spans="1:19" x14ac:dyDescent="0.2">
      <c r="A702">
        <v>2002</v>
      </c>
      <c r="B702">
        <v>13</v>
      </c>
      <c r="C702" t="s">
        <v>119</v>
      </c>
      <c r="D702" t="s">
        <v>137</v>
      </c>
      <c r="E702" t="s">
        <v>119</v>
      </c>
      <c r="F702" t="s">
        <v>10</v>
      </c>
      <c r="G702" t="s">
        <v>96</v>
      </c>
      <c r="H702" s="11">
        <v>45261</v>
      </c>
      <c r="I702" t="s">
        <v>157</v>
      </c>
      <c r="J702">
        <v>38</v>
      </c>
      <c r="K702">
        <v>21</v>
      </c>
      <c r="L702">
        <v>431</v>
      </c>
      <c r="M702">
        <v>0</v>
      </c>
      <c r="N702">
        <v>300</v>
      </c>
      <c r="O702">
        <v>3</v>
      </c>
      <c r="P702" t="s">
        <v>16</v>
      </c>
      <c r="Q702" t="s">
        <v>15</v>
      </c>
      <c r="R702" t="s">
        <v>40</v>
      </c>
      <c r="S702" t="s">
        <v>39</v>
      </c>
    </row>
    <row r="703" spans="1:19" x14ac:dyDescent="0.2">
      <c r="A703">
        <v>2002</v>
      </c>
      <c r="B703">
        <v>13</v>
      </c>
      <c r="C703" t="s">
        <v>127</v>
      </c>
      <c r="D703" t="s">
        <v>104</v>
      </c>
      <c r="E703" t="s">
        <v>104</v>
      </c>
      <c r="F703" t="s">
        <v>10</v>
      </c>
      <c r="G703" t="s">
        <v>96</v>
      </c>
      <c r="H703" s="11">
        <v>45261</v>
      </c>
      <c r="I703" t="s">
        <v>156</v>
      </c>
      <c r="J703">
        <v>32</v>
      </c>
      <c r="K703">
        <v>29</v>
      </c>
      <c r="L703">
        <v>476</v>
      </c>
      <c r="M703">
        <v>1</v>
      </c>
      <c r="N703">
        <v>345</v>
      </c>
      <c r="O703">
        <v>0</v>
      </c>
      <c r="P703" t="s">
        <v>48</v>
      </c>
      <c r="Q703" t="s">
        <v>47</v>
      </c>
      <c r="R703" t="s">
        <v>67</v>
      </c>
      <c r="S703" t="s">
        <v>66</v>
      </c>
    </row>
    <row r="704" spans="1:19" x14ac:dyDescent="0.2">
      <c r="A704">
        <v>2002</v>
      </c>
      <c r="B704">
        <v>13</v>
      </c>
      <c r="C704" t="s">
        <v>135</v>
      </c>
      <c r="D704" t="s">
        <v>142</v>
      </c>
      <c r="E704" t="s">
        <v>142</v>
      </c>
      <c r="F704" t="s">
        <v>10</v>
      </c>
      <c r="G704" t="s">
        <v>96</v>
      </c>
      <c r="H704" s="11">
        <v>45261</v>
      </c>
      <c r="I704" t="s">
        <v>161</v>
      </c>
      <c r="J704">
        <v>13</v>
      </c>
      <c r="K704">
        <v>6</v>
      </c>
      <c r="L704">
        <v>234</v>
      </c>
      <c r="M704">
        <v>2</v>
      </c>
      <c r="N704">
        <v>258</v>
      </c>
      <c r="O704">
        <v>5</v>
      </c>
      <c r="P704" t="s">
        <v>24</v>
      </c>
      <c r="Q704" t="s">
        <v>23</v>
      </c>
      <c r="R704" t="s">
        <v>18</v>
      </c>
      <c r="S704" t="s">
        <v>17</v>
      </c>
    </row>
    <row r="705" spans="1:19" x14ac:dyDescent="0.2">
      <c r="A705">
        <v>2002</v>
      </c>
      <c r="B705">
        <v>13</v>
      </c>
      <c r="C705" t="s">
        <v>128</v>
      </c>
      <c r="D705" t="s">
        <v>124</v>
      </c>
      <c r="E705" t="s">
        <v>124</v>
      </c>
      <c r="F705" t="s">
        <v>10</v>
      </c>
      <c r="G705" t="s">
        <v>96</v>
      </c>
      <c r="H705" s="11">
        <v>45261</v>
      </c>
      <c r="I705" t="s">
        <v>116</v>
      </c>
      <c r="J705">
        <v>25</v>
      </c>
      <c r="K705">
        <v>23</v>
      </c>
      <c r="L705">
        <v>403</v>
      </c>
      <c r="M705">
        <v>1</v>
      </c>
      <c r="N705">
        <v>226</v>
      </c>
      <c r="O705">
        <v>0</v>
      </c>
      <c r="P705" t="s">
        <v>36</v>
      </c>
      <c r="Q705" t="s">
        <v>35</v>
      </c>
      <c r="R705" t="s">
        <v>55</v>
      </c>
      <c r="S705" t="s">
        <v>54</v>
      </c>
    </row>
    <row r="706" spans="1:19" x14ac:dyDescent="0.2">
      <c r="A706">
        <v>2002</v>
      </c>
      <c r="B706">
        <v>13</v>
      </c>
      <c r="C706" t="s">
        <v>129</v>
      </c>
      <c r="D706" t="s">
        <v>107</v>
      </c>
      <c r="E706" t="s">
        <v>129</v>
      </c>
      <c r="F706" t="s">
        <v>10</v>
      </c>
      <c r="G706" t="s">
        <v>96</v>
      </c>
      <c r="H706" s="11">
        <v>45261</v>
      </c>
      <c r="I706" t="s">
        <v>304</v>
      </c>
      <c r="J706">
        <v>19</v>
      </c>
      <c r="K706">
        <v>3</v>
      </c>
      <c r="L706">
        <v>278</v>
      </c>
      <c r="M706">
        <v>1</v>
      </c>
      <c r="N706">
        <v>165</v>
      </c>
      <c r="O706">
        <v>2</v>
      </c>
      <c r="P706" t="s">
        <v>34</v>
      </c>
      <c r="Q706" t="s">
        <v>33</v>
      </c>
      <c r="R706" t="s">
        <v>71</v>
      </c>
      <c r="S706" t="s">
        <v>70</v>
      </c>
    </row>
    <row r="707" spans="1:19" x14ac:dyDescent="0.2">
      <c r="A707">
        <v>2002</v>
      </c>
      <c r="B707">
        <v>13</v>
      </c>
      <c r="C707" t="s">
        <v>153</v>
      </c>
      <c r="D707" t="s">
        <v>130</v>
      </c>
      <c r="E707" t="s">
        <v>153</v>
      </c>
      <c r="F707" t="s">
        <v>10</v>
      </c>
      <c r="G707" t="s">
        <v>96</v>
      </c>
      <c r="H707" s="11">
        <v>45261</v>
      </c>
      <c r="I707" t="s">
        <v>144</v>
      </c>
      <c r="J707">
        <v>30</v>
      </c>
      <c r="K707">
        <v>27</v>
      </c>
      <c r="L707">
        <v>434</v>
      </c>
      <c r="M707">
        <v>0</v>
      </c>
      <c r="N707">
        <v>417</v>
      </c>
      <c r="O707">
        <v>3</v>
      </c>
      <c r="P707" t="s">
        <v>57</v>
      </c>
      <c r="Q707" t="s">
        <v>56</v>
      </c>
      <c r="R707" t="s">
        <v>28</v>
      </c>
      <c r="S707" t="s">
        <v>27</v>
      </c>
    </row>
    <row r="708" spans="1:19" x14ac:dyDescent="0.2">
      <c r="A708">
        <v>2002</v>
      </c>
      <c r="B708">
        <v>13</v>
      </c>
      <c r="C708" t="s">
        <v>114</v>
      </c>
      <c r="D708" t="s">
        <v>177</v>
      </c>
      <c r="E708" t="s">
        <v>114</v>
      </c>
      <c r="F708" t="s">
        <v>10</v>
      </c>
      <c r="G708" t="s">
        <v>96</v>
      </c>
      <c r="H708" s="11">
        <v>45261</v>
      </c>
      <c r="I708" t="s">
        <v>212</v>
      </c>
      <c r="J708">
        <v>10</v>
      </c>
      <c r="K708">
        <v>3</v>
      </c>
      <c r="L708">
        <v>265</v>
      </c>
      <c r="M708">
        <v>4</v>
      </c>
      <c r="N708">
        <v>250</v>
      </c>
      <c r="O708">
        <v>5</v>
      </c>
      <c r="P708" t="s">
        <v>53</v>
      </c>
      <c r="Q708" t="s">
        <v>52</v>
      </c>
      <c r="R708" t="s">
        <v>63</v>
      </c>
      <c r="S708" t="s">
        <v>62</v>
      </c>
    </row>
    <row r="709" spans="1:19" x14ac:dyDescent="0.2">
      <c r="A709">
        <v>2002</v>
      </c>
      <c r="B709">
        <v>13</v>
      </c>
      <c r="C709" t="s">
        <v>98</v>
      </c>
      <c r="D709" t="s">
        <v>105</v>
      </c>
      <c r="E709" t="s">
        <v>98</v>
      </c>
      <c r="F709" t="s">
        <v>10</v>
      </c>
      <c r="G709" t="s">
        <v>96</v>
      </c>
      <c r="H709" s="11">
        <v>45261</v>
      </c>
      <c r="I709" t="s">
        <v>212</v>
      </c>
      <c r="J709">
        <v>31</v>
      </c>
      <c r="K709">
        <v>24</v>
      </c>
      <c r="L709">
        <v>299</v>
      </c>
      <c r="M709">
        <v>2</v>
      </c>
      <c r="N709">
        <v>507</v>
      </c>
      <c r="O709">
        <v>3</v>
      </c>
      <c r="P709" t="s">
        <v>59</v>
      </c>
      <c r="Q709" t="s">
        <v>58</v>
      </c>
      <c r="R709" t="s">
        <v>61</v>
      </c>
      <c r="S709" t="s">
        <v>60</v>
      </c>
    </row>
    <row r="710" spans="1:19" x14ac:dyDescent="0.2">
      <c r="A710">
        <v>2002</v>
      </c>
      <c r="B710">
        <v>13</v>
      </c>
      <c r="C710" t="s">
        <v>117</v>
      </c>
      <c r="D710" t="s">
        <v>139</v>
      </c>
      <c r="E710" t="s">
        <v>117</v>
      </c>
      <c r="F710" t="s">
        <v>10</v>
      </c>
      <c r="G710" t="s">
        <v>96</v>
      </c>
      <c r="H710" s="11">
        <v>45261</v>
      </c>
      <c r="I710" t="s">
        <v>273</v>
      </c>
      <c r="J710">
        <v>23</v>
      </c>
      <c r="K710">
        <v>20</v>
      </c>
      <c r="L710">
        <v>238</v>
      </c>
      <c r="M710">
        <v>1</v>
      </c>
      <c r="N710">
        <v>283</v>
      </c>
      <c r="O710">
        <v>3</v>
      </c>
      <c r="P710" t="s">
        <v>46</v>
      </c>
      <c r="Q710" t="s">
        <v>45</v>
      </c>
      <c r="R710" t="s">
        <v>65</v>
      </c>
      <c r="S710" t="s">
        <v>64</v>
      </c>
    </row>
    <row r="711" spans="1:19" x14ac:dyDescent="0.2">
      <c r="A711">
        <v>2002</v>
      </c>
      <c r="B711">
        <v>13</v>
      </c>
      <c r="C711" t="s">
        <v>131</v>
      </c>
      <c r="D711" t="s">
        <v>133</v>
      </c>
      <c r="E711" t="s">
        <v>131</v>
      </c>
      <c r="F711" t="s">
        <v>10</v>
      </c>
      <c r="G711" t="s">
        <v>143</v>
      </c>
      <c r="H711" s="11">
        <v>45262</v>
      </c>
      <c r="I711" t="s">
        <v>281</v>
      </c>
      <c r="J711">
        <v>26</v>
      </c>
      <c r="K711">
        <v>20</v>
      </c>
      <c r="L711">
        <v>411</v>
      </c>
      <c r="M711">
        <v>0</v>
      </c>
      <c r="N711">
        <v>274</v>
      </c>
      <c r="O711">
        <v>2</v>
      </c>
      <c r="P711" t="s">
        <v>51</v>
      </c>
      <c r="Q711" t="s">
        <v>50</v>
      </c>
      <c r="R711" t="s">
        <v>49</v>
      </c>
      <c r="S711" t="s">
        <v>47</v>
      </c>
    </row>
    <row r="712" spans="1:19" x14ac:dyDescent="0.2">
      <c r="A712">
        <v>2002</v>
      </c>
      <c r="B712">
        <v>14</v>
      </c>
      <c r="C712" t="s">
        <v>97</v>
      </c>
      <c r="D712" t="s">
        <v>177</v>
      </c>
      <c r="E712" t="s">
        <v>97</v>
      </c>
      <c r="F712" t="s">
        <v>10</v>
      </c>
      <c r="G712" t="s">
        <v>96</v>
      </c>
      <c r="H712" s="11">
        <v>45268</v>
      </c>
      <c r="I712" t="s">
        <v>132</v>
      </c>
      <c r="J712">
        <v>49</v>
      </c>
      <c r="K712">
        <v>10</v>
      </c>
      <c r="L712">
        <v>293</v>
      </c>
      <c r="M712">
        <v>0</v>
      </c>
      <c r="N712">
        <v>202</v>
      </c>
      <c r="O712">
        <v>3</v>
      </c>
      <c r="P712" t="s">
        <v>38</v>
      </c>
      <c r="Q712" t="s">
        <v>37</v>
      </c>
      <c r="R712" t="s">
        <v>63</v>
      </c>
      <c r="S712" t="s">
        <v>62</v>
      </c>
    </row>
    <row r="713" spans="1:19" x14ac:dyDescent="0.2">
      <c r="A713">
        <v>2002</v>
      </c>
      <c r="B713">
        <v>14</v>
      </c>
      <c r="C713" t="s">
        <v>124</v>
      </c>
      <c r="D713" t="s">
        <v>107</v>
      </c>
      <c r="E713" t="s">
        <v>107</v>
      </c>
      <c r="F713" t="s">
        <v>10</v>
      </c>
      <c r="G713" t="s">
        <v>96</v>
      </c>
      <c r="H713" s="11">
        <v>45268</v>
      </c>
      <c r="I713" t="s">
        <v>179</v>
      </c>
      <c r="J713">
        <v>24</v>
      </c>
      <c r="K713">
        <v>6</v>
      </c>
      <c r="L713">
        <v>47</v>
      </c>
      <c r="M713">
        <v>1</v>
      </c>
      <c r="N713">
        <v>422</v>
      </c>
      <c r="O713">
        <v>5</v>
      </c>
      <c r="P713" t="s">
        <v>55</v>
      </c>
      <c r="Q713" t="s">
        <v>54</v>
      </c>
      <c r="R713" t="s">
        <v>71</v>
      </c>
      <c r="S713" t="s">
        <v>70</v>
      </c>
    </row>
    <row r="714" spans="1:19" x14ac:dyDescent="0.2">
      <c r="A714">
        <v>2002</v>
      </c>
      <c r="B714">
        <v>14</v>
      </c>
      <c r="C714" t="s">
        <v>139</v>
      </c>
      <c r="D714" t="s">
        <v>138</v>
      </c>
      <c r="E714" t="s">
        <v>139</v>
      </c>
      <c r="F714" t="s">
        <v>10</v>
      </c>
      <c r="G714" t="s">
        <v>96</v>
      </c>
      <c r="H714" s="11">
        <v>45268</v>
      </c>
      <c r="I714" t="s">
        <v>179</v>
      </c>
      <c r="J714">
        <v>34</v>
      </c>
      <c r="K714">
        <v>10</v>
      </c>
      <c r="L714">
        <v>421</v>
      </c>
      <c r="M714">
        <v>0</v>
      </c>
      <c r="N714">
        <v>181</v>
      </c>
      <c r="O714">
        <v>1</v>
      </c>
      <c r="P714" t="s">
        <v>65</v>
      </c>
      <c r="Q714" t="s">
        <v>64</v>
      </c>
      <c r="R714" t="s">
        <v>12</v>
      </c>
      <c r="S714" t="s">
        <v>11</v>
      </c>
    </row>
    <row r="715" spans="1:19" x14ac:dyDescent="0.2">
      <c r="A715">
        <v>2002</v>
      </c>
      <c r="B715">
        <v>14</v>
      </c>
      <c r="C715" t="s">
        <v>142</v>
      </c>
      <c r="D715" t="s">
        <v>134</v>
      </c>
      <c r="E715" t="s">
        <v>142</v>
      </c>
      <c r="F715" t="s">
        <v>10</v>
      </c>
      <c r="G715" t="s">
        <v>96</v>
      </c>
      <c r="H715" s="11">
        <v>45268</v>
      </c>
      <c r="I715" t="s">
        <v>157</v>
      </c>
      <c r="J715">
        <v>52</v>
      </c>
      <c r="K715">
        <v>31</v>
      </c>
      <c r="L715">
        <v>401</v>
      </c>
      <c r="M715">
        <v>3</v>
      </c>
      <c r="N715">
        <v>340</v>
      </c>
      <c r="O715">
        <v>1</v>
      </c>
      <c r="P715" t="s">
        <v>18</v>
      </c>
      <c r="Q715" t="s">
        <v>17</v>
      </c>
      <c r="R715" t="s">
        <v>22</v>
      </c>
      <c r="S715" t="s">
        <v>21</v>
      </c>
    </row>
    <row r="716" spans="1:19" x14ac:dyDescent="0.2">
      <c r="A716">
        <v>2002</v>
      </c>
      <c r="B716">
        <v>14</v>
      </c>
      <c r="C716" t="s">
        <v>118</v>
      </c>
      <c r="D716" t="s">
        <v>119</v>
      </c>
      <c r="E716" t="s">
        <v>118</v>
      </c>
      <c r="F716" t="s">
        <v>10</v>
      </c>
      <c r="G716" t="s">
        <v>96</v>
      </c>
      <c r="H716" s="11">
        <v>45268</v>
      </c>
      <c r="I716" t="s">
        <v>157</v>
      </c>
      <c r="J716">
        <v>27</v>
      </c>
      <c r="K716">
        <v>17</v>
      </c>
      <c r="L716">
        <v>275</v>
      </c>
      <c r="M716">
        <v>0</v>
      </c>
      <c r="N716">
        <v>390</v>
      </c>
      <c r="O716">
        <v>5</v>
      </c>
      <c r="P716" t="s">
        <v>44</v>
      </c>
      <c r="Q716" t="s">
        <v>43</v>
      </c>
      <c r="R716" t="s">
        <v>16</v>
      </c>
      <c r="S716" t="s">
        <v>15</v>
      </c>
    </row>
    <row r="717" spans="1:19" x14ac:dyDescent="0.2">
      <c r="A717">
        <v>2002</v>
      </c>
      <c r="B717">
        <v>14</v>
      </c>
      <c r="C717" t="s">
        <v>125</v>
      </c>
      <c r="D717" t="s">
        <v>98</v>
      </c>
      <c r="E717" t="s">
        <v>98</v>
      </c>
      <c r="F717" t="s">
        <v>10</v>
      </c>
      <c r="G717" t="s">
        <v>96</v>
      </c>
      <c r="H717" s="11">
        <v>45268</v>
      </c>
      <c r="I717" t="s">
        <v>157</v>
      </c>
      <c r="J717">
        <v>31</v>
      </c>
      <c r="K717">
        <v>27</v>
      </c>
      <c r="L717">
        <v>401</v>
      </c>
      <c r="M717">
        <v>1</v>
      </c>
      <c r="N717">
        <v>257</v>
      </c>
      <c r="O717">
        <v>2</v>
      </c>
      <c r="P717" t="s">
        <v>26</v>
      </c>
      <c r="Q717" t="s">
        <v>25</v>
      </c>
      <c r="R717" t="s">
        <v>59</v>
      </c>
      <c r="S717" t="s">
        <v>58</v>
      </c>
    </row>
    <row r="718" spans="1:19" x14ac:dyDescent="0.2">
      <c r="A718">
        <v>2002</v>
      </c>
      <c r="B718">
        <v>14</v>
      </c>
      <c r="C718" t="s">
        <v>126</v>
      </c>
      <c r="D718" t="s">
        <v>127</v>
      </c>
      <c r="E718" t="s">
        <v>127</v>
      </c>
      <c r="F718" t="s">
        <v>10</v>
      </c>
      <c r="G718" t="s">
        <v>96</v>
      </c>
      <c r="H718" s="11">
        <v>45268</v>
      </c>
      <c r="I718" t="s">
        <v>157</v>
      </c>
      <c r="J718">
        <v>27</v>
      </c>
      <c r="K718">
        <v>21</v>
      </c>
      <c r="L718">
        <v>316</v>
      </c>
      <c r="M718">
        <v>0</v>
      </c>
      <c r="N718">
        <v>447</v>
      </c>
      <c r="O718">
        <v>5</v>
      </c>
      <c r="P718" t="s">
        <v>69</v>
      </c>
      <c r="Q718" t="s">
        <v>68</v>
      </c>
      <c r="R718" t="s">
        <v>48</v>
      </c>
      <c r="S718" t="s">
        <v>47</v>
      </c>
    </row>
    <row r="719" spans="1:19" x14ac:dyDescent="0.2">
      <c r="A719">
        <v>2002</v>
      </c>
      <c r="B719">
        <v>14</v>
      </c>
      <c r="C719" t="s">
        <v>128</v>
      </c>
      <c r="D719" t="s">
        <v>135</v>
      </c>
      <c r="E719" t="s">
        <v>135</v>
      </c>
      <c r="F719" t="s">
        <v>10</v>
      </c>
      <c r="G719" t="s">
        <v>96</v>
      </c>
      <c r="H719" s="11">
        <v>45268</v>
      </c>
      <c r="I719" t="s">
        <v>156</v>
      </c>
      <c r="J719">
        <v>21</v>
      </c>
      <c r="K719">
        <v>20</v>
      </c>
      <c r="L719">
        <v>417</v>
      </c>
      <c r="M719">
        <v>2</v>
      </c>
      <c r="N719">
        <v>211</v>
      </c>
      <c r="O719">
        <v>0</v>
      </c>
      <c r="P719" t="s">
        <v>36</v>
      </c>
      <c r="Q719" t="s">
        <v>35</v>
      </c>
      <c r="R719" t="s">
        <v>24</v>
      </c>
      <c r="S719" t="s">
        <v>23</v>
      </c>
    </row>
    <row r="720" spans="1:19" x14ac:dyDescent="0.2">
      <c r="A720">
        <v>2002</v>
      </c>
      <c r="B720">
        <v>14</v>
      </c>
      <c r="C720" t="s">
        <v>104</v>
      </c>
      <c r="D720" t="s">
        <v>129</v>
      </c>
      <c r="E720" t="s">
        <v>104</v>
      </c>
      <c r="F720" t="s">
        <v>10</v>
      </c>
      <c r="G720" t="s">
        <v>96</v>
      </c>
      <c r="H720" s="11">
        <v>45268</v>
      </c>
      <c r="I720" t="s">
        <v>156</v>
      </c>
      <c r="J720">
        <v>27</v>
      </c>
      <c r="K720">
        <v>17</v>
      </c>
      <c r="L720">
        <v>348</v>
      </c>
      <c r="M720">
        <v>1</v>
      </c>
      <c r="N720">
        <v>389</v>
      </c>
      <c r="O720">
        <v>3</v>
      </c>
      <c r="P720" t="s">
        <v>67</v>
      </c>
      <c r="Q720" t="s">
        <v>66</v>
      </c>
      <c r="R720" t="s">
        <v>34</v>
      </c>
      <c r="S720" t="s">
        <v>33</v>
      </c>
    </row>
    <row r="721" spans="1:19" x14ac:dyDescent="0.2">
      <c r="A721">
        <v>2002</v>
      </c>
      <c r="B721">
        <v>14</v>
      </c>
      <c r="C721" t="s">
        <v>105</v>
      </c>
      <c r="D721" t="s">
        <v>114</v>
      </c>
      <c r="E721" t="s">
        <v>114</v>
      </c>
      <c r="F721" t="s">
        <v>10</v>
      </c>
      <c r="G721" t="s">
        <v>96</v>
      </c>
      <c r="H721" s="11">
        <v>45268</v>
      </c>
      <c r="I721" t="s">
        <v>144</v>
      </c>
      <c r="J721">
        <v>27</v>
      </c>
      <c r="K721">
        <v>20</v>
      </c>
      <c r="L721">
        <v>316</v>
      </c>
      <c r="M721">
        <v>1</v>
      </c>
      <c r="N721">
        <v>367</v>
      </c>
      <c r="O721">
        <v>3</v>
      </c>
      <c r="P721" t="s">
        <v>61</v>
      </c>
      <c r="Q721" t="s">
        <v>60</v>
      </c>
      <c r="R721" t="s">
        <v>53</v>
      </c>
      <c r="S721" t="s">
        <v>52</v>
      </c>
    </row>
    <row r="722" spans="1:19" x14ac:dyDescent="0.2">
      <c r="A722">
        <v>2002</v>
      </c>
      <c r="B722">
        <v>14</v>
      </c>
      <c r="C722" t="s">
        <v>110</v>
      </c>
      <c r="D722" t="s">
        <v>117</v>
      </c>
      <c r="E722" t="s">
        <v>117</v>
      </c>
      <c r="F722" t="s">
        <v>10</v>
      </c>
      <c r="G722" t="s">
        <v>96</v>
      </c>
      <c r="H722" s="11">
        <v>45268</v>
      </c>
      <c r="I722" t="s">
        <v>144</v>
      </c>
      <c r="J722">
        <v>37</v>
      </c>
      <c r="K722">
        <v>25</v>
      </c>
      <c r="L722">
        <v>359</v>
      </c>
      <c r="M722">
        <v>2</v>
      </c>
      <c r="N722">
        <v>410</v>
      </c>
      <c r="O722">
        <v>5</v>
      </c>
      <c r="P722" t="s">
        <v>14</v>
      </c>
      <c r="Q722" t="s">
        <v>13</v>
      </c>
      <c r="R722" t="s">
        <v>46</v>
      </c>
      <c r="S722" t="s">
        <v>45</v>
      </c>
    </row>
    <row r="723" spans="1:19" x14ac:dyDescent="0.2">
      <c r="A723">
        <v>2002</v>
      </c>
      <c r="B723">
        <v>14</v>
      </c>
      <c r="C723" t="s">
        <v>123</v>
      </c>
      <c r="D723" t="s">
        <v>140</v>
      </c>
      <c r="E723" t="s">
        <v>123</v>
      </c>
      <c r="F723" t="s">
        <v>10</v>
      </c>
      <c r="G723" t="s">
        <v>96</v>
      </c>
      <c r="H723" s="11">
        <v>45268</v>
      </c>
      <c r="I723" t="s">
        <v>178</v>
      </c>
      <c r="J723">
        <v>23</v>
      </c>
      <c r="K723">
        <v>20</v>
      </c>
      <c r="L723">
        <v>313</v>
      </c>
      <c r="M723">
        <v>1</v>
      </c>
      <c r="N723">
        <v>203</v>
      </c>
      <c r="O723">
        <v>1</v>
      </c>
      <c r="P723" t="s">
        <v>9</v>
      </c>
      <c r="Q723" t="s">
        <v>8</v>
      </c>
      <c r="R723" t="s">
        <v>30</v>
      </c>
      <c r="S723" t="s">
        <v>29</v>
      </c>
    </row>
    <row r="724" spans="1:19" x14ac:dyDescent="0.2">
      <c r="A724">
        <v>2002</v>
      </c>
      <c r="B724">
        <v>14</v>
      </c>
      <c r="C724" t="s">
        <v>153</v>
      </c>
      <c r="D724" t="s">
        <v>131</v>
      </c>
      <c r="E724" t="s">
        <v>131</v>
      </c>
      <c r="F724" t="s">
        <v>10</v>
      </c>
      <c r="G724" t="s">
        <v>96</v>
      </c>
      <c r="H724" s="11">
        <v>45268</v>
      </c>
      <c r="I724" t="s">
        <v>212</v>
      </c>
      <c r="J724">
        <v>27</v>
      </c>
      <c r="K724">
        <v>7</v>
      </c>
      <c r="L724">
        <v>393</v>
      </c>
      <c r="M724">
        <v>0</v>
      </c>
      <c r="N724">
        <v>291</v>
      </c>
      <c r="O724">
        <v>3</v>
      </c>
      <c r="P724" t="s">
        <v>57</v>
      </c>
      <c r="Q724" t="s">
        <v>56</v>
      </c>
      <c r="R724" t="s">
        <v>51</v>
      </c>
      <c r="S724" t="s">
        <v>50</v>
      </c>
    </row>
    <row r="725" spans="1:19" x14ac:dyDescent="0.2">
      <c r="A725">
        <v>2002</v>
      </c>
      <c r="B725">
        <v>14</v>
      </c>
      <c r="C725" t="s">
        <v>133</v>
      </c>
      <c r="D725" t="s">
        <v>130</v>
      </c>
      <c r="E725" t="s">
        <v>133</v>
      </c>
      <c r="F725" t="s">
        <v>10</v>
      </c>
      <c r="G725" t="s">
        <v>96</v>
      </c>
      <c r="H725" s="11">
        <v>45268</v>
      </c>
      <c r="I725" t="s">
        <v>216</v>
      </c>
      <c r="J725">
        <v>19</v>
      </c>
      <c r="K725">
        <v>13</v>
      </c>
      <c r="L725">
        <v>281</v>
      </c>
      <c r="M725">
        <v>0</v>
      </c>
      <c r="N725">
        <v>369</v>
      </c>
      <c r="O725">
        <v>1</v>
      </c>
      <c r="P725" t="s">
        <v>49</v>
      </c>
      <c r="Q725" t="s">
        <v>47</v>
      </c>
      <c r="R725" t="s">
        <v>28</v>
      </c>
      <c r="S725" t="s">
        <v>27</v>
      </c>
    </row>
    <row r="726" spans="1:19" x14ac:dyDescent="0.2">
      <c r="A726">
        <v>2002</v>
      </c>
      <c r="B726">
        <v>14</v>
      </c>
      <c r="C726" t="s">
        <v>101</v>
      </c>
      <c r="D726" t="s">
        <v>112</v>
      </c>
      <c r="E726" t="s">
        <v>101</v>
      </c>
      <c r="F726" t="s">
        <v>10</v>
      </c>
      <c r="G726" t="s">
        <v>96</v>
      </c>
      <c r="H726" s="11">
        <v>45268</v>
      </c>
      <c r="I726" t="s">
        <v>167</v>
      </c>
      <c r="J726">
        <v>26</v>
      </c>
      <c r="K726">
        <v>22</v>
      </c>
      <c r="L726">
        <v>328</v>
      </c>
      <c r="M726">
        <v>2</v>
      </c>
      <c r="N726">
        <v>316</v>
      </c>
      <c r="O726">
        <v>1</v>
      </c>
      <c r="P726" t="s">
        <v>32</v>
      </c>
      <c r="Q726" t="s">
        <v>31</v>
      </c>
      <c r="R726" t="s">
        <v>42</v>
      </c>
      <c r="S726" t="s">
        <v>41</v>
      </c>
    </row>
    <row r="727" spans="1:19" x14ac:dyDescent="0.2">
      <c r="A727">
        <v>2002</v>
      </c>
      <c r="B727">
        <v>14</v>
      </c>
      <c r="C727" t="s">
        <v>137</v>
      </c>
      <c r="D727" t="s">
        <v>136</v>
      </c>
      <c r="E727" t="s">
        <v>137</v>
      </c>
      <c r="F727" t="s">
        <v>10</v>
      </c>
      <c r="G727" t="s">
        <v>143</v>
      </c>
      <c r="H727" s="11">
        <v>45269</v>
      </c>
      <c r="I727" t="s">
        <v>276</v>
      </c>
      <c r="J727">
        <v>27</v>
      </c>
      <c r="K727">
        <v>9</v>
      </c>
      <c r="L727">
        <v>436</v>
      </c>
      <c r="M727">
        <v>3</v>
      </c>
      <c r="N727">
        <v>195</v>
      </c>
      <c r="O727">
        <v>4</v>
      </c>
      <c r="P727" t="s">
        <v>40</v>
      </c>
      <c r="Q727" t="s">
        <v>39</v>
      </c>
      <c r="R727" t="s">
        <v>20</v>
      </c>
      <c r="S727" t="s">
        <v>19</v>
      </c>
    </row>
    <row r="728" spans="1:19" x14ac:dyDescent="0.2">
      <c r="A728">
        <v>2002</v>
      </c>
      <c r="B728">
        <v>15</v>
      </c>
      <c r="C728" t="s">
        <v>124</v>
      </c>
      <c r="D728" t="s">
        <v>142</v>
      </c>
      <c r="E728" t="s">
        <v>124</v>
      </c>
      <c r="F728" t="s">
        <v>10</v>
      </c>
      <c r="G728" t="s">
        <v>96</v>
      </c>
      <c r="H728" s="11">
        <v>45275</v>
      </c>
      <c r="I728" t="s">
        <v>179</v>
      </c>
      <c r="J728">
        <v>30</v>
      </c>
      <c r="K728">
        <v>14</v>
      </c>
      <c r="L728">
        <v>332</v>
      </c>
      <c r="M728">
        <v>2</v>
      </c>
      <c r="N728">
        <v>131</v>
      </c>
      <c r="O728">
        <v>4</v>
      </c>
      <c r="P728" t="s">
        <v>55</v>
      </c>
      <c r="Q728" t="s">
        <v>54</v>
      </c>
      <c r="R728" t="s">
        <v>18</v>
      </c>
      <c r="S728" t="s">
        <v>17</v>
      </c>
    </row>
    <row r="729" spans="1:19" x14ac:dyDescent="0.2">
      <c r="A729">
        <v>2002</v>
      </c>
      <c r="B729">
        <v>15</v>
      </c>
      <c r="C729" t="s">
        <v>107</v>
      </c>
      <c r="D729" t="s">
        <v>110</v>
      </c>
      <c r="E729" t="s">
        <v>110</v>
      </c>
      <c r="F729" t="s">
        <v>10</v>
      </c>
      <c r="G729" t="s">
        <v>96</v>
      </c>
      <c r="H729" s="11">
        <v>45275</v>
      </c>
      <c r="I729" t="s">
        <v>157</v>
      </c>
      <c r="J729">
        <v>23</v>
      </c>
      <c r="K729">
        <v>19</v>
      </c>
      <c r="L729">
        <v>298</v>
      </c>
      <c r="M729">
        <v>0</v>
      </c>
      <c r="N729">
        <v>277</v>
      </c>
      <c r="O729">
        <v>2</v>
      </c>
      <c r="P729" t="s">
        <v>71</v>
      </c>
      <c r="Q729" t="s">
        <v>70</v>
      </c>
      <c r="R729" t="s">
        <v>14</v>
      </c>
      <c r="S729" t="s">
        <v>13</v>
      </c>
    </row>
    <row r="730" spans="1:19" x14ac:dyDescent="0.2">
      <c r="A730">
        <v>2002</v>
      </c>
      <c r="B730">
        <v>15</v>
      </c>
      <c r="C730" t="s">
        <v>134</v>
      </c>
      <c r="D730" t="s">
        <v>128</v>
      </c>
      <c r="E730" t="s">
        <v>128</v>
      </c>
      <c r="F730" t="s">
        <v>10</v>
      </c>
      <c r="G730" t="s">
        <v>96</v>
      </c>
      <c r="H730" s="11">
        <v>45275</v>
      </c>
      <c r="I730" t="s">
        <v>157</v>
      </c>
      <c r="J730">
        <v>29</v>
      </c>
      <c r="K730">
        <v>15</v>
      </c>
      <c r="L730">
        <v>321</v>
      </c>
      <c r="M730">
        <v>0</v>
      </c>
      <c r="N730">
        <v>300</v>
      </c>
      <c r="O730">
        <v>2</v>
      </c>
      <c r="P730" t="s">
        <v>22</v>
      </c>
      <c r="Q730" t="s">
        <v>21</v>
      </c>
      <c r="R730" t="s">
        <v>36</v>
      </c>
      <c r="S730" t="s">
        <v>35</v>
      </c>
    </row>
    <row r="731" spans="1:19" x14ac:dyDescent="0.2">
      <c r="A731">
        <v>2002</v>
      </c>
      <c r="B731">
        <v>15</v>
      </c>
      <c r="C731" t="s">
        <v>114</v>
      </c>
      <c r="D731" t="s">
        <v>126</v>
      </c>
      <c r="E731" t="s">
        <v>114</v>
      </c>
      <c r="F731" t="s">
        <v>10</v>
      </c>
      <c r="G731" t="s">
        <v>96</v>
      </c>
      <c r="H731" s="11">
        <v>45275</v>
      </c>
      <c r="I731" t="s">
        <v>157</v>
      </c>
      <c r="J731">
        <v>34</v>
      </c>
      <c r="K731">
        <v>21</v>
      </c>
      <c r="L731">
        <v>320</v>
      </c>
      <c r="M731">
        <v>1</v>
      </c>
      <c r="N731">
        <v>292</v>
      </c>
      <c r="O731">
        <v>3</v>
      </c>
      <c r="P731" t="s">
        <v>53</v>
      </c>
      <c r="Q731" t="s">
        <v>52</v>
      </c>
      <c r="R731" t="s">
        <v>69</v>
      </c>
      <c r="S731" t="s">
        <v>68</v>
      </c>
    </row>
    <row r="732" spans="1:19" x14ac:dyDescent="0.2">
      <c r="A732">
        <v>2002</v>
      </c>
      <c r="B732">
        <v>15</v>
      </c>
      <c r="C732" t="s">
        <v>135</v>
      </c>
      <c r="D732" t="s">
        <v>129</v>
      </c>
      <c r="E732" t="s">
        <v>129</v>
      </c>
      <c r="F732" t="s">
        <v>10</v>
      </c>
      <c r="G732" t="s">
        <v>96</v>
      </c>
      <c r="H732" s="11">
        <v>45275</v>
      </c>
      <c r="I732" t="s">
        <v>157</v>
      </c>
      <c r="J732">
        <v>28</v>
      </c>
      <c r="K732">
        <v>23</v>
      </c>
      <c r="L732">
        <v>417</v>
      </c>
      <c r="M732">
        <v>2</v>
      </c>
      <c r="N732">
        <v>349</v>
      </c>
      <c r="O732">
        <v>0</v>
      </c>
      <c r="P732" t="s">
        <v>24</v>
      </c>
      <c r="Q732" t="s">
        <v>23</v>
      </c>
      <c r="R732" t="s">
        <v>34</v>
      </c>
      <c r="S732" t="s">
        <v>33</v>
      </c>
    </row>
    <row r="733" spans="1:19" x14ac:dyDescent="0.2">
      <c r="A733">
        <v>2002</v>
      </c>
      <c r="B733">
        <v>15</v>
      </c>
      <c r="C733" t="s">
        <v>119</v>
      </c>
      <c r="D733" t="s">
        <v>153</v>
      </c>
      <c r="E733" t="s">
        <v>119</v>
      </c>
      <c r="F733" t="s">
        <v>10</v>
      </c>
      <c r="G733" t="s">
        <v>96</v>
      </c>
      <c r="H733" s="11">
        <v>45275</v>
      </c>
      <c r="I733" t="s">
        <v>157</v>
      </c>
      <c r="J733">
        <v>20</v>
      </c>
      <c r="K733">
        <v>13</v>
      </c>
      <c r="L733">
        <v>256</v>
      </c>
      <c r="M733">
        <v>1</v>
      </c>
      <c r="N733">
        <v>308</v>
      </c>
      <c r="O733">
        <v>0</v>
      </c>
      <c r="P733" t="s">
        <v>16</v>
      </c>
      <c r="Q733" t="s">
        <v>15</v>
      </c>
      <c r="R733" t="s">
        <v>57</v>
      </c>
      <c r="S733" t="s">
        <v>56</v>
      </c>
    </row>
    <row r="734" spans="1:19" x14ac:dyDescent="0.2">
      <c r="A734">
        <v>2002</v>
      </c>
      <c r="B734">
        <v>15</v>
      </c>
      <c r="C734" t="s">
        <v>137</v>
      </c>
      <c r="D734" t="s">
        <v>131</v>
      </c>
      <c r="E734" t="s">
        <v>137</v>
      </c>
      <c r="F734" t="s">
        <v>10</v>
      </c>
      <c r="G734" t="s">
        <v>96</v>
      </c>
      <c r="H734" s="11">
        <v>45275</v>
      </c>
      <c r="I734" t="s">
        <v>157</v>
      </c>
      <c r="J734">
        <v>23</v>
      </c>
      <c r="K734">
        <v>17</v>
      </c>
      <c r="L734">
        <v>334</v>
      </c>
      <c r="M734">
        <v>1</v>
      </c>
      <c r="N734">
        <v>218</v>
      </c>
      <c r="O734">
        <v>2</v>
      </c>
      <c r="P734" t="s">
        <v>40</v>
      </c>
      <c r="Q734" t="s">
        <v>39</v>
      </c>
      <c r="R734" t="s">
        <v>51</v>
      </c>
      <c r="S734" t="s">
        <v>50</v>
      </c>
    </row>
    <row r="735" spans="1:19" x14ac:dyDescent="0.2">
      <c r="A735">
        <v>2002</v>
      </c>
      <c r="B735">
        <v>15</v>
      </c>
      <c r="C735" t="s">
        <v>138</v>
      </c>
      <c r="D735" t="s">
        <v>105</v>
      </c>
      <c r="E735" t="s">
        <v>105</v>
      </c>
      <c r="F735" t="s">
        <v>10</v>
      </c>
      <c r="G735" t="s">
        <v>96</v>
      </c>
      <c r="H735" s="11">
        <v>45275</v>
      </c>
      <c r="I735" t="s">
        <v>156</v>
      </c>
      <c r="J735">
        <v>30</v>
      </c>
      <c r="K735">
        <v>24</v>
      </c>
      <c r="L735">
        <v>464</v>
      </c>
      <c r="M735">
        <v>3</v>
      </c>
      <c r="N735">
        <v>373</v>
      </c>
      <c r="O735">
        <v>3</v>
      </c>
      <c r="P735" t="s">
        <v>12</v>
      </c>
      <c r="Q735" t="s">
        <v>11</v>
      </c>
      <c r="R735" t="s">
        <v>61</v>
      </c>
      <c r="S735" t="s">
        <v>60</v>
      </c>
    </row>
    <row r="736" spans="1:19" x14ac:dyDescent="0.2">
      <c r="A736">
        <v>2002</v>
      </c>
      <c r="B736">
        <v>15</v>
      </c>
      <c r="C736" t="s">
        <v>117</v>
      </c>
      <c r="D736" t="s">
        <v>112</v>
      </c>
      <c r="E736" t="s">
        <v>112</v>
      </c>
      <c r="F736" t="s">
        <v>10</v>
      </c>
      <c r="G736" t="s">
        <v>96</v>
      </c>
      <c r="H736" s="11">
        <v>45275</v>
      </c>
      <c r="I736" t="s">
        <v>161</v>
      </c>
      <c r="J736">
        <v>32</v>
      </c>
      <c r="K736">
        <v>31</v>
      </c>
      <c r="L736">
        <v>439</v>
      </c>
      <c r="M736">
        <v>0</v>
      </c>
      <c r="N736">
        <v>299</v>
      </c>
      <c r="O736">
        <v>0</v>
      </c>
      <c r="P736" t="s">
        <v>46</v>
      </c>
      <c r="Q736" t="s">
        <v>45</v>
      </c>
      <c r="R736" t="s">
        <v>42</v>
      </c>
      <c r="S736" t="s">
        <v>41</v>
      </c>
    </row>
    <row r="737" spans="1:19" x14ac:dyDescent="0.2">
      <c r="A737">
        <v>2002</v>
      </c>
      <c r="B737">
        <v>15</v>
      </c>
      <c r="C737" t="s">
        <v>140</v>
      </c>
      <c r="D737" t="s">
        <v>139</v>
      </c>
      <c r="E737" t="s">
        <v>139</v>
      </c>
      <c r="F737" t="s">
        <v>10</v>
      </c>
      <c r="G737" t="s">
        <v>96</v>
      </c>
      <c r="H737" s="11">
        <v>45275</v>
      </c>
      <c r="I737" t="s">
        <v>161</v>
      </c>
      <c r="J737">
        <v>23</v>
      </c>
      <c r="K737">
        <v>20</v>
      </c>
      <c r="L737">
        <v>376</v>
      </c>
      <c r="M737">
        <v>0</v>
      </c>
      <c r="N737">
        <v>292</v>
      </c>
      <c r="O737">
        <v>1</v>
      </c>
      <c r="P737" t="s">
        <v>30</v>
      </c>
      <c r="Q737" t="s">
        <v>29</v>
      </c>
      <c r="R737" t="s">
        <v>65</v>
      </c>
      <c r="S737" t="s">
        <v>64</v>
      </c>
    </row>
    <row r="738" spans="1:19" x14ac:dyDescent="0.2">
      <c r="A738">
        <v>2002</v>
      </c>
      <c r="B738">
        <v>15</v>
      </c>
      <c r="C738" t="s">
        <v>136</v>
      </c>
      <c r="D738" t="s">
        <v>133</v>
      </c>
      <c r="E738" t="s">
        <v>136</v>
      </c>
      <c r="F738" t="s">
        <v>10</v>
      </c>
      <c r="G738" t="s">
        <v>96</v>
      </c>
      <c r="H738" s="11">
        <v>45275</v>
      </c>
      <c r="I738" t="s">
        <v>116</v>
      </c>
      <c r="J738">
        <v>20</v>
      </c>
      <c r="K738">
        <v>13</v>
      </c>
      <c r="L738">
        <v>266</v>
      </c>
      <c r="M738">
        <v>0</v>
      </c>
      <c r="N738">
        <v>334</v>
      </c>
      <c r="O738">
        <v>1</v>
      </c>
      <c r="P738" t="s">
        <v>20</v>
      </c>
      <c r="Q738" t="s">
        <v>19</v>
      </c>
      <c r="R738" t="s">
        <v>49</v>
      </c>
      <c r="S738" t="s">
        <v>47</v>
      </c>
    </row>
    <row r="739" spans="1:19" x14ac:dyDescent="0.2">
      <c r="A739">
        <v>2002</v>
      </c>
      <c r="B739">
        <v>15</v>
      </c>
      <c r="C739" t="s">
        <v>130</v>
      </c>
      <c r="D739" t="s">
        <v>97</v>
      </c>
      <c r="E739" t="s">
        <v>130</v>
      </c>
      <c r="F739" t="s">
        <v>10</v>
      </c>
      <c r="G739" t="s">
        <v>96</v>
      </c>
      <c r="H739" s="11">
        <v>45275</v>
      </c>
      <c r="I739" t="s">
        <v>144</v>
      </c>
      <c r="J739">
        <v>31</v>
      </c>
      <c r="K739">
        <v>24</v>
      </c>
      <c r="L739">
        <v>482</v>
      </c>
      <c r="M739">
        <v>3</v>
      </c>
      <c r="N739">
        <v>494</v>
      </c>
      <c r="O739">
        <v>0</v>
      </c>
      <c r="P739" t="s">
        <v>28</v>
      </c>
      <c r="Q739" t="s">
        <v>27</v>
      </c>
      <c r="R739" t="s">
        <v>38</v>
      </c>
      <c r="S739" t="s">
        <v>37</v>
      </c>
    </row>
    <row r="740" spans="1:19" x14ac:dyDescent="0.2">
      <c r="A740">
        <v>2002</v>
      </c>
      <c r="B740">
        <v>15</v>
      </c>
      <c r="C740" t="s">
        <v>98</v>
      </c>
      <c r="D740" t="s">
        <v>101</v>
      </c>
      <c r="E740" t="s">
        <v>101</v>
      </c>
      <c r="F740" t="s">
        <v>10</v>
      </c>
      <c r="G740" t="s">
        <v>96</v>
      </c>
      <c r="H740" s="11">
        <v>45275</v>
      </c>
      <c r="I740" t="s">
        <v>212</v>
      </c>
      <c r="J740">
        <v>20</v>
      </c>
      <c r="K740">
        <v>14</v>
      </c>
      <c r="L740">
        <v>302</v>
      </c>
      <c r="M740">
        <v>0</v>
      </c>
      <c r="N740">
        <v>263</v>
      </c>
      <c r="O740">
        <v>1</v>
      </c>
      <c r="P740" t="s">
        <v>59</v>
      </c>
      <c r="Q740" t="s">
        <v>58</v>
      </c>
      <c r="R740" t="s">
        <v>32</v>
      </c>
      <c r="S740" t="s">
        <v>31</v>
      </c>
    </row>
    <row r="741" spans="1:19" x14ac:dyDescent="0.2">
      <c r="A741">
        <v>2002</v>
      </c>
      <c r="B741">
        <v>15</v>
      </c>
      <c r="C741" t="s">
        <v>127</v>
      </c>
      <c r="D741" t="s">
        <v>125</v>
      </c>
      <c r="E741" t="s">
        <v>127</v>
      </c>
      <c r="F741" t="s">
        <v>10</v>
      </c>
      <c r="G741" t="s">
        <v>96</v>
      </c>
      <c r="H741" s="11">
        <v>45275</v>
      </c>
      <c r="I741" t="s">
        <v>216</v>
      </c>
      <c r="J741">
        <v>37</v>
      </c>
      <c r="K741">
        <v>7</v>
      </c>
      <c r="L741">
        <v>377</v>
      </c>
      <c r="M741">
        <v>0</v>
      </c>
      <c r="N741">
        <v>241</v>
      </c>
      <c r="O741">
        <v>3</v>
      </c>
      <c r="P741" t="s">
        <v>48</v>
      </c>
      <c r="Q741" t="s">
        <v>47</v>
      </c>
      <c r="R741" t="s">
        <v>26</v>
      </c>
      <c r="S741" t="s">
        <v>25</v>
      </c>
    </row>
    <row r="742" spans="1:19" x14ac:dyDescent="0.2">
      <c r="A742">
        <v>2002</v>
      </c>
      <c r="B742">
        <v>15</v>
      </c>
      <c r="C742" t="s">
        <v>177</v>
      </c>
      <c r="D742" t="s">
        <v>123</v>
      </c>
      <c r="E742" t="s">
        <v>177</v>
      </c>
      <c r="F742" t="s">
        <v>10</v>
      </c>
      <c r="G742" t="s">
        <v>96</v>
      </c>
      <c r="H742" s="11">
        <v>45275</v>
      </c>
      <c r="I742" t="s">
        <v>167</v>
      </c>
      <c r="J742">
        <v>30</v>
      </c>
      <c r="K742">
        <v>28</v>
      </c>
      <c r="L742">
        <v>366</v>
      </c>
      <c r="M742">
        <v>2</v>
      </c>
      <c r="N742">
        <v>378</v>
      </c>
      <c r="O742">
        <v>2</v>
      </c>
      <c r="P742" t="s">
        <v>63</v>
      </c>
      <c r="Q742" t="s">
        <v>62</v>
      </c>
      <c r="R742" t="s">
        <v>9</v>
      </c>
      <c r="S742" t="s">
        <v>8</v>
      </c>
    </row>
    <row r="743" spans="1:19" x14ac:dyDescent="0.2">
      <c r="A743">
        <v>2002</v>
      </c>
      <c r="B743">
        <v>15</v>
      </c>
      <c r="C743" t="s">
        <v>104</v>
      </c>
      <c r="D743" t="s">
        <v>118</v>
      </c>
      <c r="E743" t="s">
        <v>104</v>
      </c>
      <c r="F743" t="s">
        <v>10</v>
      </c>
      <c r="G743" t="s">
        <v>143</v>
      </c>
      <c r="H743" s="11">
        <v>45276</v>
      </c>
      <c r="I743" t="s">
        <v>281</v>
      </c>
      <c r="J743">
        <v>24</v>
      </c>
      <c r="K743">
        <v>7</v>
      </c>
      <c r="L743">
        <v>365</v>
      </c>
      <c r="M743">
        <v>1</v>
      </c>
      <c r="N743">
        <v>176</v>
      </c>
      <c r="O743">
        <v>2</v>
      </c>
      <c r="P743" t="s">
        <v>67</v>
      </c>
      <c r="Q743" t="s">
        <v>66</v>
      </c>
      <c r="R743" t="s">
        <v>44</v>
      </c>
      <c r="S743" t="s">
        <v>43</v>
      </c>
    </row>
    <row r="744" spans="1:19" x14ac:dyDescent="0.2">
      <c r="A744">
        <v>2002</v>
      </c>
      <c r="B744">
        <v>16</v>
      </c>
      <c r="C744" t="s">
        <v>112</v>
      </c>
      <c r="D744" t="s">
        <v>137</v>
      </c>
      <c r="E744" t="s">
        <v>112</v>
      </c>
      <c r="F744" t="s">
        <v>10</v>
      </c>
      <c r="G744" t="s">
        <v>109</v>
      </c>
      <c r="H744" s="11">
        <v>45281</v>
      </c>
      <c r="I744" t="s">
        <v>303</v>
      </c>
      <c r="J744">
        <v>20</v>
      </c>
      <c r="K744">
        <v>17</v>
      </c>
      <c r="L744">
        <v>368</v>
      </c>
      <c r="M744">
        <v>3</v>
      </c>
      <c r="N744">
        <v>239</v>
      </c>
      <c r="O744">
        <v>2</v>
      </c>
      <c r="P744" t="s">
        <v>42</v>
      </c>
      <c r="Q744" t="s">
        <v>41</v>
      </c>
      <c r="R744" t="s">
        <v>40</v>
      </c>
      <c r="S744" t="s">
        <v>39</v>
      </c>
    </row>
    <row r="745" spans="1:19" x14ac:dyDescent="0.2">
      <c r="A745">
        <v>2002</v>
      </c>
      <c r="B745">
        <v>16</v>
      </c>
      <c r="C745" t="s">
        <v>123</v>
      </c>
      <c r="D745" t="s">
        <v>98</v>
      </c>
      <c r="E745" t="s">
        <v>98</v>
      </c>
      <c r="F745" t="s">
        <v>10</v>
      </c>
      <c r="G745" t="s">
        <v>109</v>
      </c>
      <c r="H745" s="11">
        <v>45281</v>
      </c>
      <c r="I745" t="s">
        <v>302</v>
      </c>
      <c r="J745">
        <v>17</v>
      </c>
      <c r="K745">
        <v>14</v>
      </c>
      <c r="L745">
        <v>358</v>
      </c>
      <c r="M745">
        <v>2</v>
      </c>
      <c r="N745">
        <v>184</v>
      </c>
      <c r="O745">
        <v>2</v>
      </c>
      <c r="P745" t="s">
        <v>9</v>
      </c>
      <c r="Q745" t="s">
        <v>8</v>
      </c>
      <c r="R745" t="s">
        <v>59</v>
      </c>
      <c r="S745" t="s">
        <v>58</v>
      </c>
    </row>
    <row r="746" spans="1:19" x14ac:dyDescent="0.2">
      <c r="A746">
        <v>2002</v>
      </c>
      <c r="B746">
        <v>16</v>
      </c>
      <c r="C746" t="s">
        <v>125</v>
      </c>
      <c r="D746" t="s">
        <v>114</v>
      </c>
      <c r="E746" t="s">
        <v>114</v>
      </c>
      <c r="F746" t="s">
        <v>10</v>
      </c>
      <c r="G746" t="s">
        <v>109</v>
      </c>
      <c r="H746" s="11">
        <v>45281</v>
      </c>
      <c r="I746" t="s">
        <v>253</v>
      </c>
      <c r="J746">
        <v>27</v>
      </c>
      <c r="K746">
        <v>3</v>
      </c>
      <c r="L746">
        <v>359</v>
      </c>
      <c r="M746">
        <v>2</v>
      </c>
      <c r="N746">
        <v>146</v>
      </c>
      <c r="O746">
        <v>3</v>
      </c>
      <c r="P746" t="s">
        <v>26</v>
      </c>
      <c r="Q746" t="s">
        <v>25</v>
      </c>
      <c r="R746" t="s">
        <v>53</v>
      </c>
      <c r="S746" t="s">
        <v>52</v>
      </c>
    </row>
    <row r="747" spans="1:19" x14ac:dyDescent="0.2">
      <c r="A747">
        <v>2002</v>
      </c>
      <c r="B747">
        <v>16</v>
      </c>
      <c r="C747" t="s">
        <v>97</v>
      </c>
      <c r="D747" t="s">
        <v>153</v>
      </c>
      <c r="E747" t="s">
        <v>97</v>
      </c>
      <c r="F747" t="s">
        <v>10</v>
      </c>
      <c r="G747" t="s">
        <v>96</v>
      </c>
      <c r="H747" s="11">
        <v>45282</v>
      </c>
      <c r="I747" t="s">
        <v>132</v>
      </c>
      <c r="J747">
        <v>24</v>
      </c>
      <c r="K747">
        <v>22</v>
      </c>
      <c r="L747">
        <v>376</v>
      </c>
      <c r="M747">
        <v>1</v>
      </c>
      <c r="N747">
        <v>383</v>
      </c>
      <c r="O747">
        <v>1</v>
      </c>
      <c r="P747" t="s">
        <v>38</v>
      </c>
      <c r="Q747" t="s">
        <v>37</v>
      </c>
      <c r="R747" t="s">
        <v>57</v>
      </c>
      <c r="S747" t="s">
        <v>56</v>
      </c>
    </row>
    <row r="748" spans="1:19" x14ac:dyDescent="0.2">
      <c r="A748">
        <v>2002</v>
      </c>
      <c r="B748">
        <v>16</v>
      </c>
      <c r="C748" t="s">
        <v>129</v>
      </c>
      <c r="D748" t="s">
        <v>127</v>
      </c>
      <c r="E748" t="s">
        <v>127</v>
      </c>
      <c r="F748" t="s">
        <v>10</v>
      </c>
      <c r="G748" t="s">
        <v>96</v>
      </c>
      <c r="H748" s="11">
        <v>45282</v>
      </c>
      <c r="I748" t="s">
        <v>132</v>
      </c>
      <c r="J748">
        <v>44</v>
      </c>
      <c r="K748">
        <v>27</v>
      </c>
      <c r="L748">
        <v>469</v>
      </c>
      <c r="M748">
        <v>3</v>
      </c>
      <c r="N748">
        <v>399</v>
      </c>
      <c r="O748">
        <v>2</v>
      </c>
      <c r="P748" t="s">
        <v>34</v>
      </c>
      <c r="Q748" t="s">
        <v>33</v>
      </c>
      <c r="R748" t="s">
        <v>48</v>
      </c>
      <c r="S748" t="s">
        <v>47</v>
      </c>
    </row>
    <row r="749" spans="1:19" x14ac:dyDescent="0.2">
      <c r="A749">
        <v>2002</v>
      </c>
      <c r="B749">
        <v>16</v>
      </c>
      <c r="C749" t="s">
        <v>142</v>
      </c>
      <c r="D749" t="s">
        <v>136</v>
      </c>
      <c r="E749" t="s">
        <v>142</v>
      </c>
      <c r="F749" t="s">
        <v>10</v>
      </c>
      <c r="G749" t="s">
        <v>96</v>
      </c>
      <c r="H749" s="11">
        <v>45282</v>
      </c>
      <c r="I749" t="s">
        <v>157</v>
      </c>
      <c r="J749">
        <v>24</v>
      </c>
      <c r="K749">
        <v>14</v>
      </c>
      <c r="L749">
        <v>253</v>
      </c>
      <c r="M749">
        <v>2</v>
      </c>
      <c r="N749">
        <v>186</v>
      </c>
      <c r="O749">
        <v>4</v>
      </c>
      <c r="P749" t="s">
        <v>18</v>
      </c>
      <c r="Q749" t="s">
        <v>17</v>
      </c>
      <c r="R749" t="s">
        <v>20</v>
      </c>
      <c r="S749" t="s">
        <v>19</v>
      </c>
    </row>
    <row r="750" spans="1:19" x14ac:dyDescent="0.2">
      <c r="A750">
        <v>2002</v>
      </c>
      <c r="B750">
        <v>16</v>
      </c>
      <c r="C750" t="s">
        <v>101</v>
      </c>
      <c r="D750" t="s">
        <v>119</v>
      </c>
      <c r="E750" t="s">
        <v>101</v>
      </c>
      <c r="F750" t="s">
        <v>10</v>
      </c>
      <c r="G750" t="s">
        <v>96</v>
      </c>
      <c r="H750" s="11">
        <v>45282</v>
      </c>
      <c r="I750" t="s">
        <v>157</v>
      </c>
      <c r="J750">
        <v>10</v>
      </c>
      <c r="K750">
        <v>0</v>
      </c>
      <c r="L750">
        <v>223</v>
      </c>
      <c r="M750">
        <v>2</v>
      </c>
      <c r="N750">
        <v>185</v>
      </c>
      <c r="O750">
        <v>6</v>
      </c>
      <c r="P750" t="s">
        <v>32</v>
      </c>
      <c r="Q750" t="s">
        <v>31</v>
      </c>
      <c r="R750" t="s">
        <v>16</v>
      </c>
      <c r="S750" t="s">
        <v>15</v>
      </c>
    </row>
    <row r="751" spans="1:19" x14ac:dyDescent="0.2">
      <c r="A751">
        <v>2002</v>
      </c>
      <c r="B751">
        <v>16</v>
      </c>
      <c r="C751" t="s">
        <v>126</v>
      </c>
      <c r="D751" t="s">
        <v>107</v>
      </c>
      <c r="E751" t="s">
        <v>126</v>
      </c>
      <c r="F751" t="s">
        <v>10</v>
      </c>
      <c r="G751" t="s">
        <v>96</v>
      </c>
      <c r="H751" s="11">
        <v>45282</v>
      </c>
      <c r="I751" t="s">
        <v>157</v>
      </c>
      <c r="J751">
        <v>26</v>
      </c>
      <c r="K751">
        <v>10</v>
      </c>
      <c r="L751">
        <v>437</v>
      </c>
      <c r="M751">
        <v>0</v>
      </c>
      <c r="N751">
        <v>166</v>
      </c>
      <c r="O751">
        <v>3</v>
      </c>
      <c r="P751" t="s">
        <v>69</v>
      </c>
      <c r="Q751" t="s">
        <v>68</v>
      </c>
      <c r="R751" t="s">
        <v>71</v>
      </c>
      <c r="S751" t="s">
        <v>70</v>
      </c>
    </row>
    <row r="752" spans="1:19" x14ac:dyDescent="0.2">
      <c r="A752">
        <v>2002</v>
      </c>
      <c r="B752">
        <v>16</v>
      </c>
      <c r="C752" t="s">
        <v>134</v>
      </c>
      <c r="D752" t="s">
        <v>117</v>
      </c>
      <c r="E752" t="s">
        <v>134</v>
      </c>
      <c r="F752" t="s">
        <v>10</v>
      </c>
      <c r="G752" t="s">
        <v>96</v>
      </c>
      <c r="H752" s="11">
        <v>45282</v>
      </c>
      <c r="I752" t="s">
        <v>157</v>
      </c>
      <c r="J752">
        <v>20</v>
      </c>
      <c r="K752">
        <v>13</v>
      </c>
      <c r="L752">
        <v>423</v>
      </c>
      <c r="M752">
        <v>4</v>
      </c>
      <c r="N752">
        <v>210</v>
      </c>
      <c r="O752">
        <v>2</v>
      </c>
      <c r="P752" t="s">
        <v>22</v>
      </c>
      <c r="Q752" t="s">
        <v>21</v>
      </c>
      <c r="R752" t="s">
        <v>46</v>
      </c>
      <c r="S752" t="s">
        <v>45</v>
      </c>
    </row>
    <row r="753" spans="1:19" x14ac:dyDescent="0.2">
      <c r="A753">
        <v>2002</v>
      </c>
      <c r="B753">
        <v>16</v>
      </c>
      <c r="C753" t="s">
        <v>138</v>
      </c>
      <c r="D753" t="s">
        <v>140</v>
      </c>
      <c r="E753" t="s">
        <v>138</v>
      </c>
      <c r="F753" t="s">
        <v>10</v>
      </c>
      <c r="G753" t="s">
        <v>96</v>
      </c>
      <c r="H753" s="11">
        <v>45282</v>
      </c>
      <c r="I753" t="s">
        <v>156</v>
      </c>
      <c r="J753">
        <v>36</v>
      </c>
      <c r="K753">
        <v>15</v>
      </c>
      <c r="L753">
        <v>533</v>
      </c>
      <c r="M753">
        <v>2</v>
      </c>
      <c r="N753">
        <v>208</v>
      </c>
      <c r="O753">
        <v>3</v>
      </c>
      <c r="P753" t="s">
        <v>12</v>
      </c>
      <c r="Q753" t="s">
        <v>11</v>
      </c>
      <c r="R753" t="s">
        <v>30</v>
      </c>
      <c r="S753" t="s">
        <v>29</v>
      </c>
    </row>
    <row r="754" spans="1:19" x14ac:dyDescent="0.2">
      <c r="A754">
        <v>2002</v>
      </c>
      <c r="B754">
        <v>16</v>
      </c>
      <c r="C754" t="s">
        <v>128</v>
      </c>
      <c r="D754" t="s">
        <v>104</v>
      </c>
      <c r="E754" t="s">
        <v>104</v>
      </c>
      <c r="F754" t="s">
        <v>10</v>
      </c>
      <c r="G754" t="s">
        <v>96</v>
      </c>
      <c r="H754" s="11">
        <v>45282</v>
      </c>
      <c r="I754" t="s">
        <v>156</v>
      </c>
      <c r="J754">
        <v>28</v>
      </c>
      <c r="K754">
        <v>10</v>
      </c>
      <c r="L754">
        <v>298</v>
      </c>
      <c r="M754">
        <v>0</v>
      </c>
      <c r="N754">
        <v>214</v>
      </c>
      <c r="O754">
        <v>1</v>
      </c>
      <c r="P754" t="s">
        <v>36</v>
      </c>
      <c r="Q754" t="s">
        <v>35</v>
      </c>
      <c r="R754" t="s">
        <v>67</v>
      </c>
      <c r="S754" t="s">
        <v>66</v>
      </c>
    </row>
    <row r="755" spans="1:19" x14ac:dyDescent="0.2">
      <c r="A755">
        <v>2002</v>
      </c>
      <c r="B755">
        <v>16</v>
      </c>
      <c r="C755" t="s">
        <v>105</v>
      </c>
      <c r="D755" t="s">
        <v>177</v>
      </c>
      <c r="E755" t="s">
        <v>105</v>
      </c>
      <c r="F755" t="s">
        <v>10</v>
      </c>
      <c r="G755" t="s">
        <v>96</v>
      </c>
      <c r="H755" s="11">
        <v>45282</v>
      </c>
      <c r="I755" t="s">
        <v>144</v>
      </c>
      <c r="J755">
        <v>30</v>
      </c>
      <c r="K755">
        <v>10</v>
      </c>
      <c r="L755">
        <v>392</v>
      </c>
      <c r="M755">
        <v>1</v>
      </c>
      <c r="N755">
        <v>271</v>
      </c>
      <c r="O755">
        <v>5</v>
      </c>
      <c r="P755" t="s">
        <v>61</v>
      </c>
      <c r="Q755" t="s">
        <v>60</v>
      </c>
      <c r="R755" t="s">
        <v>63</v>
      </c>
      <c r="S755" t="s">
        <v>62</v>
      </c>
    </row>
    <row r="756" spans="1:19" x14ac:dyDescent="0.2">
      <c r="A756">
        <v>2002</v>
      </c>
      <c r="B756">
        <v>16</v>
      </c>
      <c r="C756" t="s">
        <v>110</v>
      </c>
      <c r="D756" t="s">
        <v>135</v>
      </c>
      <c r="E756" t="s">
        <v>135</v>
      </c>
      <c r="F756" t="s">
        <v>10</v>
      </c>
      <c r="G756" t="s">
        <v>96</v>
      </c>
      <c r="H756" s="11">
        <v>45282</v>
      </c>
      <c r="I756" t="s">
        <v>212</v>
      </c>
      <c r="J756">
        <v>14</v>
      </c>
      <c r="K756">
        <v>13</v>
      </c>
      <c r="L756">
        <v>256</v>
      </c>
      <c r="M756">
        <v>1</v>
      </c>
      <c r="N756">
        <v>275</v>
      </c>
      <c r="O756">
        <v>1</v>
      </c>
      <c r="P756" t="s">
        <v>14</v>
      </c>
      <c r="Q756" t="s">
        <v>13</v>
      </c>
      <c r="R756" t="s">
        <v>24</v>
      </c>
      <c r="S756" t="s">
        <v>23</v>
      </c>
    </row>
    <row r="757" spans="1:19" x14ac:dyDescent="0.2">
      <c r="A757">
        <v>2002</v>
      </c>
      <c r="B757">
        <v>16</v>
      </c>
      <c r="C757" t="s">
        <v>131</v>
      </c>
      <c r="D757" t="s">
        <v>130</v>
      </c>
      <c r="E757" t="s">
        <v>131</v>
      </c>
      <c r="F757" t="s">
        <v>10</v>
      </c>
      <c r="G757" t="s">
        <v>96</v>
      </c>
      <c r="H757" s="11">
        <v>45282</v>
      </c>
      <c r="I757" t="s">
        <v>212</v>
      </c>
      <c r="J757">
        <v>28</v>
      </c>
      <c r="K757">
        <v>16</v>
      </c>
      <c r="L757">
        <v>322</v>
      </c>
      <c r="M757">
        <v>2</v>
      </c>
      <c r="N757">
        <v>324</v>
      </c>
      <c r="O757">
        <v>3</v>
      </c>
      <c r="P757" t="s">
        <v>51</v>
      </c>
      <c r="Q757" t="s">
        <v>50</v>
      </c>
      <c r="R757" t="s">
        <v>28</v>
      </c>
      <c r="S757" t="s">
        <v>27</v>
      </c>
    </row>
    <row r="758" spans="1:19" x14ac:dyDescent="0.2">
      <c r="A758">
        <v>2002</v>
      </c>
      <c r="B758">
        <v>16</v>
      </c>
      <c r="C758" t="s">
        <v>118</v>
      </c>
      <c r="D758" t="s">
        <v>133</v>
      </c>
      <c r="E758" t="s">
        <v>133</v>
      </c>
      <c r="F758" t="s">
        <v>10</v>
      </c>
      <c r="G758" t="s">
        <v>96</v>
      </c>
      <c r="H758" s="11">
        <v>45282</v>
      </c>
      <c r="I758" t="s">
        <v>233</v>
      </c>
      <c r="J758">
        <v>30</v>
      </c>
      <c r="K758">
        <v>17</v>
      </c>
      <c r="L758">
        <v>393</v>
      </c>
      <c r="M758">
        <v>0</v>
      </c>
      <c r="N758">
        <v>216</v>
      </c>
      <c r="O758">
        <v>2</v>
      </c>
      <c r="P758" t="s">
        <v>44</v>
      </c>
      <c r="Q758" t="s">
        <v>43</v>
      </c>
      <c r="R758" t="s">
        <v>49</v>
      </c>
      <c r="S758" t="s">
        <v>47</v>
      </c>
    </row>
    <row r="759" spans="1:19" x14ac:dyDescent="0.2">
      <c r="A759">
        <v>2002</v>
      </c>
      <c r="B759">
        <v>16</v>
      </c>
      <c r="C759" t="s">
        <v>139</v>
      </c>
      <c r="D759" t="s">
        <v>124</v>
      </c>
      <c r="E759" t="s">
        <v>124</v>
      </c>
      <c r="F759" t="s">
        <v>10</v>
      </c>
      <c r="G759" t="s">
        <v>143</v>
      </c>
      <c r="H759" s="11">
        <v>45283</v>
      </c>
      <c r="I759" t="s">
        <v>280</v>
      </c>
      <c r="J759">
        <v>17</v>
      </c>
      <c r="K759">
        <v>7</v>
      </c>
      <c r="L759">
        <v>327</v>
      </c>
      <c r="M759">
        <v>1</v>
      </c>
      <c r="N759">
        <v>277</v>
      </c>
      <c r="O759">
        <v>3</v>
      </c>
      <c r="P759" t="s">
        <v>65</v>
      </c>
      <c r="Q759" t="s">
        <v>64</v>
      </c>
      <c r="R759" t="s">
        <v>55</v>
      </c>
      <c r="S759" t="s">
        <v>54</v>
      </c>
    </row>
    <row r="760" spans="1:19" x14ac:dyDescent="0.2">
      <c r="A760">
        <v>2002</v>
      </c>
      <c r="B760">
        <v>17</v>
      </c>
      <c r="C760" t="s">
        <v>127</v>
      </c>
      <c r="D760" t="s">
        <v>114</v>
      </c>
      <c r="E760" t="s">
        <v>127</v>
      </c>
      <c r="F760" t="s">
        <v>10</v>
      </c>
      <c r="G760" t="s">
        <v>109</v>
      </c>
      <c r="H760" s="11">
        <v>45288</v>
      </c>
      <c r="I760" t="s">
        <v>301</v>
      </c>
      <c r="J760">
        <v>10</v>
      </c>
      <c r="K760">
        <v>7</v>
      </c>
      <c r="L760">
        <v>461</v>
      </c>
      <c r="M760">
        <v>4</v>
      </c>
      <c r="N760">
        <v>209</v>
      </c>
      <c r="O760">
        <v>1</v>
      </c>
      <c r="P760" t="s">
        <v>48</v>
      </c>
      <c r="Q760" t="s">
        <v>47</v>
      </c>
      <c r="R760" t="s">
        <v>53</v>
      </c>
      <c r="S760" t="s">
        <v>52</v>
      </c>
    </row>
    <row r="761" spans="1:19" x14ac:dyDescent="0.2">
      <c r="A761">
        <v>2002</v>
      </c>
      <c r="B761">
        <v>17</v>
      </c>
      <c r="C761" t="s">
        <v>131</v>
      </c>
      <c r="D761" t="s">
        <v>97</v>
      </c>
      <c r="E761" t="s">
        <v>131</v>
      </c>
      <c r="F761" t="s">
        <v>10</v>
      </c>
      <c r="G761" t="s">
        <v>109</v>
      </c>
      <c r="H761" s="11">
        <v>45288</v>
      </c>
      <c r="I761" t="s">
        <v>296</v>
      </c>
      <c r="J761">
        <v>24</v>
      </c>
      <c r="K761">
        <v>0</v>
      </c>
      <c r="L761">
        <v>354</v>
      </c>
      <c r="M761">
        <v>1</v>
      </c>
      <c r="N761">
        <v>176</v>
      </c>
      <c r="O761">
        <v>1</v>
      </c>
      <c r="P761" t="s">
        <v>51</v>
      </c>
      <c r="Q761" t="s">
        <v>50</v>
      </c>
      <c r="R761" t="s">
        <v>38</v>
      </c>
      <c r="S761" t="s">
        <v>37</v>
      </c>
    </row>
    <row r="762" spans="1:19" x14ac:dyDescent="0.2">
      <c r="A762">
        <v>2002</v>
      </c>
      <c r="B762">
        <v>17</v>
      </c>
      <c r="C762" t="s">
        <v>124</v>
      </c>
      <c r="D762" t="s">
        <v>110</v>
      </c>
      <c r="E762" t="s">
        <v>124</v>
      </c>
      <c r="F762" t="s">
        <v>10</v>
      </c>
      <c r="G762" t="s">
        <v>96</v>
      </c>
      <c r="H762" s="11">
        <v>45289</v>
      </c>
      <c r="I762" t="s">
        <v>157</v>
      </c>
      <c r="J762">
        <v>34</v>
      </c>
      <c r="K762">
        <v>31</v>
      </c>
      <c r="L762">
        <v>351</v>
      </c>
      <c r="M762">
        <v>2</v>
      </c>
      <c r="N762">
        <v>422</v>
      </c>
      <c r="O762">
        <v>4</v>
      </c>
      <c r="P762" t="s">
        <v>55</v>
      </c>
      <c r="Q762" t="s">
        <v>54</v>
      </c>
      <c r="R762" t="s">
        <v>14</v>
      </c>
      <c r="S762" t="s">
        <v>13</v>
      </c>
    </row>
    <row r="763" spans="1:19" x14ac:dyDescent="0.2">
      <c r="A763">
        <v>2002</v>
      </c>
      <c r="B763">
        <v>17</v>
      </c>
      <c r="C763" t="s">
        <v>135</v>
      </c>
      <c r="D763" t="s">
        <v>138</v>
      </c>
      <c r="E763" t="s">
        <v>135</v>
      </c>
      <c r="F763" t="s">
        <v>10</v>
      </c>
      <c r="G763" t="s">
        <v>96</v>
      </c>
      <c r="H763" s="11">
        <v>45289</v>
      </c>
      <c r="I763" t="s">
        <v>157</v>
      </c>
      <c r="J763">
        <v>24</v>
      </c>
      <c r="K763">
        <v>16</v>
      </c>
      <c r="L763">
        <v>318</v>
      </c>
      <c r="M763">
        <v>4</v>
      </c>
      <c r="N763">
        <v>331</v>
      </c>
      <c r="O763">
        <v>3</v>
      </c>
      <c r="P763" t="s">
        <v>24</v>
      </c>
      <c r="Q763" t="s">
        <v>23</v>
      </c>
      <c r="R763" t="s">
        <v>12</v>
      </c>
      <c r="S763" t="s">
        <v>11</v>
      </c>
    </row>
    <row r="764" spans="1:19" x14ac:dyDescent="0.2">
      <c r="A764">
        <v>2002</v>
      </c>
      <c r="B764">
        <v>17</v>
      </c>
      <c r="C764" t="s">
        <v>117</v>
      </c>
      <c r="D764" t="s">
        <v>142</v>
      </c>
      <c r="E764" t="s">
        <v>142</v>
      </c>
      <c r="F764" t="s">
        <v>10</v>
      </c>
      <c r="G764" t="s">
        <v>96</v>
      </c>
      <c r="H764" s="11">
        <v>45289</v>
      </c>
      <c r="I764" t="s">
        <v>157</v>
      </c>
      <c r="J764">
        <v>10</v>
      </c>
      <c r="K764">
        <v>6</v>
      </c>
      <c r="L764">
        <v>273</v>
      </c>
      <c r="M764">
        <v>3</v>
      </c>
      <c r="N764">
        <v>244</v>
      </c>
      <c r="O764">
        <v>3</v>
      </c>
      <c r="P764" t="s">
        <v>46</v>
      </c>
      <c r="Q764" t="s">
        <v>45</v>
      </c>
      <c r="R764" t="s">
        <v>18</v>
      </c>
      <c r="S764" t="s">
        <v>17</v>
      </c>
    </row>
    <row r="765" spans="1:19" x14ac:dyDescent="0.2">
      <c r="A765">
        <v>2002</v>
      </c>
      <c r="B765">
        <v>17</v>
      </c>
      <c r="C765" t="s">
        <v>119</v>
      </c>
      <c r="D765" t="s">
        <v>134</v>
      </c>
      <c r="E765" t="s">
        <v>119</v>
      </c>
      <c r="F765" t="s">
        <v>10</v>
      </c>
      <c r="G765" t="s">
        <v>96</v>
      </c>
      <c r="H765" s="11">
        <v>45289</v>
      </c>
      <c r="I765" t="s">
        <v>157</v>
      </c>
      <c r="J765">
        <v>27</v>
      </c>
      <c r="K765">
        <v>9</v>
      </c>
      <c r="L765">
        <v>324</v>
      </c>
      <c r="M765">
        <v>3</v>
      </c>
      <c r="N765">
        <v>317</v>
      </c>
      <c r="O765">
        <v>3</v>
      </c>
      <c r="P765" t="s">
        <v>16</v>
      </c>
      <c r="Q765" t="s">
        <v>15</v>
      </c>
      <c r="R765" t="s">
        <v>22</v>
      </c>
      <c r="S765" t="s">
        <v>21</v>
      </c>
    </row>
    <row r="766" spans="1:19" x14ac:dyDescent="0.2">
      <c r="A766">
        <v>2002</v>
      </c>
      <c r="B766">
        <v>17</v>
      </c>
      <c r="C766" t="s">
        <v>126</v>
      </c>
      <c r="D766" t="s">
        <v>125</v>
      </c>
      <c r="E766" t="s">
        <v>126</v>
      </c>
      <c r="F766" t="s">
        <v>10</v>
      </c>
      <c r="G766" t="s">
        <v>96</v>
      </c>
      <c r="H766" s="11">
        <v>45289</v>
      </c>
      <c r="I766" t="s">
        <v>157</v>
      </c>
      <c r="J766">
        <v>20</v>
      </c>
      <c r="K766">
        <v>14</v>
      </c>
      <c r="L766">
        <v>352</v>
      </c>
      <c r="M766">
        <v>5</v>
      </c>
      <c r="N766">
        <v>186</v>
      </c>
      <c r="O766">
        <v>4</v>
      </c>
      <c r="P766" t="s">
        <v>69</v>
      </c>
      <c r="Q766" t="s">
        <v>68</v>
      </c>
      <c r="R766" t="s">
        <v>26</v>
      </c>
      <c r="S766" t="s">
        <v>25</v>
      </c>
    </row>
    <row r="767" spans="1:19" x14ac:dyDescent="0.2">
      <c r="A767">
        <v>2002</v>
      </c>
      <c r="B767">
        <v>17</v>
      </c>
      <c r="C767" t="s">
        <v>118</v>
      </c>
      <c r="D767" t="s">
        <v>137</v>
      </c>
      <c r="E767" t="s">
        <v>118</v>
      </c>
      <c r="F767" t="s">
        <v>10</v>
      </c>
      <c r="G767" t="s">
        <v>96</v>
      </c>
      <c r="H767" s="11">
        <v>45289</v>
      </c>
      <c r="I767" t="s">
        <v>157</v>
      </c>
      <c r="J767">
        <v>27</v>
      </c>
      <c r="K767">
        <v>24</v>
      </c>
      <c r="L767">
        <v>332</v>
      </c>
      <c r="M767">
        <v>2</v>
      </c>
      <c r="N767">
        <v>359</v>
      </c>
      <c r="O767">
        <v>0</v>
      </c>
      <c r="P767" t="s">
        <v>44</v>
      </c>
      <c r="Q767" t="s">
        <v>43</v>
      </c>
      <c r="R767" t="s">
        <v>40</v>
      </c>
      <c r="S767" t="s">
        <v>39</v>
      </c>
    </row>
    <row r="768" spans="1:19" x14ac:dyDescent="0.2">
      <c r="A768">
        <v>2002</v>
      </c>
      <c r="B768">
        <v>17</v>
      </c>
      <c r="C768" t="s">
        <v>140</v>
      </c>
      <c r="D768" t="s">
        <v>112</v>
      </c>
      <c r="E768" t="s">
        <v>112</v>
      </c>
      <c r="F768" t="s">
        <v>10</v>
      </c>
      <c r="G768" t="s">
        <v>96</v>
      </c>
      <c r="H768" s="11">
        <v>45289</v>
      </c>
      <c r="I768" t="s">
        <v>157</v>
      </c>
      <c r="J768">
        <v>38</v>
      </c>
      <c r="K768">
        <v>36</v>
      </c>
      <c r="L768">
        <v>450</v>
      </c>
      <c r="M768">
        <v>2</v>
      </c>
      <c r="N768">
        <v>386</v>
      </c>
      <c r="O768">
        <v>3</v>
      </c>
      <c r="P768" t="s">
        <v>30</v>
      </c>
      <c r="Q768" t="s">
        <v>29</v>
      </c>
      <c r="R768" t="s">
        <v>42</v>
      </c>
      <c r="S768" t="s">
        <v>41</v>
      </c>
    </row>
    <row r="769" spans="1:19" x14ac:dyDescent="0.2">
      <c r="A769">
        <v>2002</v>
      </c>
      <c r="B769">
        <v>17</v>
      </c>
      <c r="C769" t="s">
        <v>107</v>
      </c>
      <c r="D769" t="s">
        <v>104</v>
      </c>
      <c r="E769" t="s">
        <v>104</v>
      </c>
      <c r="F769" t="s">
        <v>10</v>
      </c>
      <c r="G769" t="s">
        <v>96</v>
      </c>
      <c r="H769" s="11">
        <v>45289</v>
      </c>
      <c r="I769" t="s">
        <v>156</v>
      </c>
      <c r="J769">
        <v>13</v>
      </c>
      <c r="K769">
        <v>3</v>
      </c>
      <c r="L769">
        <v>277</v>
      </c>
      <c r="M769">
        <v>0</v>
      </c>
      <c r="N769">
        <v>224</v>
      </c>
      <c r="O769">
        <v>1</v>
      </c>
      <c r="P769" t="s">
        <v>71</v>
      </c>
      <c r="Q769" t="s">
        <v>70</v>
      </c>
      <c r="R769" t="s">
        <v>67</v>
      </c>
      <c r="S769" t="s">
        <v>66</v>
      </c>
    </row>
    <row r="770" spans="1:19" x14ac:dyDescent="0.2">
      <c r="A770">
        <v>2002</v>
      </c>
      <c r="B770">
        <v>17</v>
      </c>
      <c r="C770" t="s">
        <v>129</v>
      </c>
      <c r="D770" t="s">
        <v>128</v>
      </c>
      <c r="E770" t="s">
        <v>129</v>
      </c>
      <c r="F770" t="s">
        <v>10</v>
      </c>
      <c r="G770" t="s">
        <v>96</v>
      </c>
      <c r="H770" s="11">
        <v>45289</v>
      </c>
      <c r="I770" t="s">
        <v>144</v>
      </c>
      <c r="J770">
        <v>20</v>
      </c>
      <c r="K770">
        <v>13</v>
      </c>
      <c r="L770">
        <v>272</v>
      </c>
      <c r="M770">
        <v>1</v>
      </c>
      <c r="N770">
        <v>266</v>
      </c>
      <c r="O770">
        <v>1</v>
      </c>
      <c r="P770" t="s">
        <v>34</v>
      </c>
      <c r="Q770" t="s">
        <v>33</v>
      </c>
      <c r="R770" t="s">
        <v>36</v>
      </c>
      <c r="S770" t="s">
        <v>35</v>
      </c>
    </row>
    <row r="771" spans="1:19" x14ac:dyDescent="0.2">
      <c r="A771">
        <v>2002</v>
      </c>
      <c r="B771">
        <v>17</v>
      </c>
      <c r="C771" t="s">
        <v>153</v>
      </c>
      <c r="D771" t="s">
        <v>105</v>
      </c>
      <c r="E771" t="s">
        <v>105</v>
      </c>
      <c r="F771" t="s">
        <v>10</v>
      </c>
      <c r="G771" t="s">
        <v>96</v>
      </c>
      <c r="H771" s="11">
        <v>45289</v>
      </c>
      <c r="I771" t="s">
        <v>212</v>
      </c>
      <c r="J771">
        <v>31</v>
      </c>
      <c r="K771">
        <v>28</v>
      </c>
      <c r="L771">
        <v>591</v>
      </c>
      <c r="M771">
        <v>3</v>
      </c>
      <c r="N771">
        <v>414</v>
      </c>
      <c r="O771">
        <v>1</v>
      </c>
      <c r="P771" t="s">
        <v>57</v>
      </c>
      <c r="Q771" t="s">
        <v>56</v>
      </c>
      <c r="R771" t="s">
        <v>61</v>
      </c>
      <c r="S771" t="s">
        <v>60</v>
      </c>
    </row>
    <row r="772" spans="1:19" x14ac:dyDescent="0.2">
      <c r="A772">
        <v>2002</v>
      </c>
      <c r="B772">
        <v>17</v>
      </c>
      <c r="C772" t="s">
        <v>133</v>
      </c>
      <c r="D772" t="s">
        <v>101</v>
      </c>
      <c r="E772" t="s">
        <v>133</v>
      </c>
      <c r="F772" t="s">
        <v>10</v>
      </c>
      <c r="G772" t="s">
        <v>96</v>
      </c>
      <c r="H772" s="11">
        <v>45289</v>
      </c>
      <c r="I772" t="s">
        <v>216</v>
      </c>
      <c r="J772">
        <v>42</v>
      </c>
      <c r="K772">
        <v>17</v>
      </c>
      <c r="L772">
        <v>337</v>
      </c>
      <c r="M772">
        <v>0</v>
      </c>
      <c r="N772">
        <v>322</v>
      </c>
      <c r="O772">
        <v>1</v>
      </c>
      <c r="P772" t="s">
        <v>49</v>
      </c>
      <c r="Q772" t="s">
        <v>47</v>
      </c>
      <c r="R772" t="s">
        <v>32</v>
      </c>
      <c r="S772" t="s">
        <v>31</v>
      </c>
    </row>
    <row r="773" spans="1:19" x14ac:dyDescent="0.2">
      <c r="A773">
        <v>2002</v>
      </c>
      <c r="B773">
        <v>17</v>
      </c>
      <c r="C773" t="s">
        <v>130</v>
      </c>
      <c r="D773" t="s">
        <v>123</v>
      </c>
      <c r="E773" t="s">
        <v>130</v>
      </c>
      <c r="F773" t="s">
        <v>10</v>
      </c>
      <c r="G773" t="s">
        <v>96</v>
      </c>
      <c r="H773" s="11">
        <v>45289</v>
      </c>
      <c r="I773" t="s">
        <v>216</v>
      </c>
      <c r="J773">
        <v>37</v>
      </c>
      <c r="K773">
        <v>7</v>
      </c>
      <c r="L773">
        <v>450</v>
      </c>
      <c r="M773">
        <v>0</v>
      </c>
      <c r="N773">
        <v>207</v>
      </c>
      <c r="O773">
        <v>2</v>
      </c>
      <c r="P773" t="s">
        <v>28</v>
      </c>
      <c r="Q773" t="s">
        <v>27</v>
      </c>
      <c r="R773" t="s">
        <v>9</v>
      </c>
      <c r="S773" t="s">
        <v>8</v>
      </c>
    </row>
    <row r="774" spans="1:19" x14ac:dyDescent="0.2">
      <c r="A774">
        <v>2002</v>
      </c>
      <c r="B774">
        <v>17</v>
      </c>
      <c r="C774" t="s">
        <v>136</v>
      </c>
      <c r="D774" t="s">
        <v>139</v>
      </c>
      <c r="E774" t="s">
        <v>139</v>
      </c>
      <c r="F774" t="s">
        <v>10</v>
      </c>
      <c r="G774" t="s">
        <v>96</v>
      </c>
      <c r="H774" s="11">
        <v>45289</v>
      </c>
      <c r="I774" t="s">
        <v>233</v>
      </c>
      <c r="J774">
        <v>15</v>
      </c>
      <c r="K774">
        <v>0</v>
      </c>
      <c r="L774">
        <v>272</v>
      </c>
      <c r="M774">
        <v>0</v>
      </c>
      <c r="N774">
        <v>218</v>
      </c>
      <c r="O774">
        <v>4</v>
      </c>
      <c r="P774" t="s">
        <v>20</v>
      </c>
      <c r="Q774" t="s">
        <v>19</v>
      </c>
      <c r="R774" t="s">
        <v>65</v>
      </c>
      <c r="S774" t="s">
        <v>64</v>
      </c>
    </row>
    <row r="775" spans="1:19" x14ac:dyDescent="0.2">
      <c r="A775">
        <v>2002</v>
      </c>
      <c r="B775">
        <v>17</v>
      </c>
      <c r="C775" t="s">
        <v>177</v>
      </c>
      <c r="D775" t="s">
        <v>98</v>
      </c>
      <c r="E775" t="s">
        <v>177</v>
      </c>
      <c r="F775" t="s">
        <v>10</v>
      </c>
      <c r="G775" t="s">
        <v>143</v>
      </c>
      <c r="H775" s="11">
        <v>45290</v>
      </c>
      <c r="I775" t="s">
        <v>278</v>
      </c>
      <c r="J775">
        <v>31</v>
      </c>
      <c r="K775">
        <v>20</v>
      </c>
      <c r="L775">
        <v>263</v>
      </c>
      <c r="M775">
        <v>2</v>
      </c>
      <c r="N775">
        <v>329</v>
      </c>
      <c r="O775">
        <v>2</v>
      </c>
      <c r="P775" t="s">
        <v>63</v>
      </c>
      <c r="Q775" t="s">
        <v>62</v>
      </c>
      <c r="R775" t="s">
        <v>59</v>
      </c>
      <c r="S775" t="s">
        <v>58</v>
      </c>
    </row>
    <row r="776" spans="1:19" x14ac:dyDescent="0.2">
      <c r="A776">
        <v>2002</v>
      </c>
      <c r="B776" t="s">
        <v>115</v>
      </c>
      <c r="C776" t="s">
        <v>133</v>
      </c>
      <c r="D776" t="s">
        <v>129</v>
      </c>
      <c r="E776" t="s">
        <v>133</v>
      </c>
      <c r="F776" t="s">
        <v>10</v>
      </c>
      <c r="G776" t="s">
        <v>109</v>
      </c>
      <c r="H776" s="11">
        <v>44930</v>
      </c>
      <c r="I776" t="s">
        <v>267</v>
      </c>
      <c r="J776">
        <v>41</v>
      </c>
      <c r="K776">
        <v>0</v>
      </c>
      <c r="L776">
        <v>396</v>
      </c>
      <c r="M776">
        <v>0</v>
      </c>
      <c r="N776">
        <v>176</v>
      </c>
      <c r="O776">
        <v>3</v>
      </c>
      <c r="P776" t="s">
        <v>49</v>
      </c>
      <c r="Q776" t="s">
        <v>47</v>
      </c>
      <c r="R776" t="s">
        <v>34</v>
      </c>
      <c r="S776" t="s">
        <v>33</v>
      </c>
    </row>
    <row r="777" spans="1:19" x14ac:dyDescent="0.2">
      <c r="A777">
        <v>2002</v>
      </c>
      <c r="B777" t="s">
        <v>115</v>
      </c>
      <c r="C777" t="s">
        <v>101</v>
      </c>
      <c r="D777" t="s">
        <v>138</v>
      </c>
      <c r="E777" t="s">
        <v>138</v>
      </c>
      <c r="F777" t="s">
        <v>10</v>
      </c>
      <c r="G777" t="s">
        <v>109</v>
      </c>
      <c r="H777" s="11">
        <v>44930</v>
      </c>
      <c r="I777" t="s">
        <v>248</v>
      </c>
      <c r="J777">
        <v>27</v>
      </c>
      <c r="K777">
        <v>7</v>
      </c>
      <c r="L777">
        <v>309</v>
      </c>
      <c r="M777">
        <v>0</v>
      </c>
      <c r="N777">
        <v>289</v>
      </c>
      <c r="O777">
        <v>5</v>
      </c>
      <c r="P777" t="s">
        <v>32</v>
      </c>
      <c r="Q777" t="s">
        <v>31</v>
      </c>
      <c r="R777" t="s">
        <v>12</v>
      </c>
      <c r="S777" t="s">
        <v>11</v>
      </c>
    </row>
    <row r="778" spans="1:19" x14ac:dyDescent="0.2">
      <c r="A778">
        <v>2002</v>
      </c>
      <c r="B778" t="s">
        <v>115</v>
      </c>
      <c r="C778" t="s">
        <v>124</v>
      </c>
      <c r="D778" t="s">
        <v>135</v>
      </c>
      <c r="E778" t="s">
        <v>124</v>
      </c>
      <c r="F778" t="s">
        <v>10</v>
      </c>
      <c r="G778" t="s">
        <v>96</v>
      </c>
      <c r="H778" s="11">
        <v>44931</v>
      </c>
      <c r="I778" t="s">
        <v>179</v>
      </c>
      <c r="J778">
        <v>36</v>
      </c>
      <c r="K778">
        <v>33</v>
      </c>
      <c r="L778">
        <v>432</v>
      </c>
      <c r="M778">
        <v>3</v>
      </c>
      <c r="N778">
        <v>447</v>
      </c>
      <c r="O778">
        <v>1</v>
      </c>
      <c r="P778" t="s">
        <v>55</v>
      </c>
      <c r="Q778" t="s">
        <v>54</v>
      </c>
      <c r="R778" t="s">
        <v>24</v>
      </c>
      <c r="S778" t="s">
        <v>23</v>
      </c>
    </row>
    <row r="779" spans="1:19" x14ac:dyDescent="0.2">
      <c r="A779">
        <v>2002</v>
      </c>
      <c r="B779" t="s">
        <v>115</v>
      </c>
      <c r="C779" t="s">
        <v>98</v>
      </c>
      <c r="D779" t="s">
        <v>127</v>
      </c>
      <c r="E779" t="s">
        <v>98</v>
      </c>
      <c r="F779" t="s">
        <v>10</v>
      </c>
      <c r="G779" t="s">
        <v>96</v>
      </c>
      <c r="H779" s="11">
        <v>44931</v>
      </c>
      <c r="I779" t="s">
        <v>300</v>
      </c>
      <c r="J779">
        <v>39</v>
      </c>
      <c r="K779">
        <v>38</v>
      </c>
      <c r="L779">
        <v>446</v>
      </c>
      <c r="M779">
        <v>2</v>
      </c>
      <c r="N779">
        <v>446</v>
      </c>
      <c r="O779">
        <v>1</v>
      </c>
      <c r="P779" t="s">
        <v>59</v>
      </c>
      <c r="Q779" t="s">
        <v>58</v>
      </c>
      <c r="R779" t="s">
        <v>48</v>
      </c>
      <c r="S779" t="s">
        <v>47</v>
      </c>
    </row>
    <row r="780" spans="1:19" x14ac:dyDescent="0.2">
      <c r="A780">
        <v>2002</v>
      </c>
      <c r="B780" t="s">
        <v>106</v>
      </c>
      <c r="C780" t="s">
        <v>104</v>
      </c>
      <c r="D780" t="s">
        <v>124</v>
      </c>
      <c r="E780" t="s">
        <v>104</v>
      </c>
      <c r="F780" t="s">
        <v>10</v>
      </c>
      <c r="G780" t="s">
        <v>109</v>
      </c>
      <c r="H780" s="11">
        <v>44937</v>
      </c>
      <c r="I780" t="s">
        <v>191</v>
      </c>
      <c r="J780">
        <v>34</v>
      </c>
      <c r="K780">
        <v>31</v>
      </c>
      <c r="L780">
        <v>430</v>
      </c>
      <c r="M780">
        <v>4</v>
      </c>
      <c r="N780">
        <v>324</v>
      </c>
      <c r="O780">
        <v>1</v>
      </c>
      <c r="P780" t="s">
        <v>67</v>
      </c>
      <c r="Q780" t="s">
        <v>66</v>
      </c>
      <c r="R780" t="s">
        <v>55</v>
      </c>
      <c r="S780" t="s">
        <v>54</v>
      </c>
    </row>
    <row r="781" spans="1:19" x14ac:dyDescent="0.2">
      <c r="A781">
        <v>2002</v>
      </c>
      <c r="B781" t="s">
        <v>106</v>
      </c>
      <c r="C781" t="s">
        <v>114</v>
      </c>
      <c r="D781" t="s">
        <v>138</v>
      </c>
      <c r="E781" t="s">
        <v>114</v>
      </c>
      <c r="F781" t="s">
        <v>10</v>
      </c>
      <c r="G781" t="s">
        <v>109</v>
      </c>
      <c r="H781" s="11">
        <v>44937</v>
      </c>
      <c r="I781" t="s">
        <v>188</v>
      </c>
      <c r="J781">
        <v>20</v>
      </c>
      <c r="K781">
        <v>6</v>
      </c>
      <c r="L781">
        <v>318</v>
      </c>
      <c r="M781">
        <v>0</v>
      </c>
      <c r="N781">
        <v>354</v>
      </c>
      <c r="O781">
        <v>2</v>
      </c>
      <c r="P781" t="s">
        <v>53</v>
      </c>
      <c r="Q781" t="s">
        <v>52</v>
      </c>
      <c r="R781" t="s">
        <v>12</v>
      </c>
      <c r="S781" t="s">
        <v>11</v>
      </c>
    </row>
    <row r="782" spans="1:19" x14ac:dyDescent="0.2">
      <c r="A782">
        <v>2002</v>
      </c>
      <c r="B782" t="s">
        <v>106</v>
      </c>
      <c r="C782" t="s">
        <v>139</v>
      </c>
      <c r="D782" t="s">
        <v>98</v>
      </c>
      <c r="E782" t="s">
        <v>139</v>
      </c>
      <c r="F782" t="s">
        <v>10</v>
      </c>
      <c r="G782" t="s">
        <v>96</v>
      </c>
      <c r="H782" s="11">
        <v>44938</v>
      </c>
      <c r="I782" t="s">
        <v>179</v>
      </c>
      <c r="J782">
        <v>31</v>
      </c>
      <c r="K782">
        <v>6</v>
      </c>
      <c r="L782">
        <v>329</v>
      </c>
      <c r="M782">
        <v>2</v>
      </c>
      <c r="N782">
        <v>228</v>
      </c>
      <c r="O782">
        <v>5</v>
      </c>
      <c r="P782" t="s">
        <v>65</v>
      </c>
      <c r="Q782" t="s">
        <v>64</v>
      </c>
      <c r="R782" t="s">
        <v>59</v>
      </c>
      <c r="S782" t="s">
        <v>58</v>
      </c>
    </row>
    <row r="783" spans="1:19" x14ac:dyDescent="0.2">
      <c r="A783">
        <v>2002</v>
      </c>
      <c r="B783" t="s">
        <v>106</v>
      </c>
      <c r="C783" t="s">
        <v>131</v>
      </c>
      <c r="D783" t="s">
        <v>133</v>
      </c>
      <c r="E783" t="s">
        <v>131</v>
      </c>
      <c r="F783" t="s">
        <v>10</v>
      </c>
      <c r="G783" t="s">
        <v>96</v>
      </c>
      <c r="H783" s="11">
        <v>44938</v>
      </c>
      <c r="I783" t="s">
        <v>245</v>
      </c>
      <c r="J783">
        <v>30</v>
      </c>
      <c r="K783">
        <v>10</v>
      </c>
      <c r="L783">
        <v>399</v>
      </c>
      <c r="M783">
        <v>1</v>
      </c>
      <c r="N783">
        <v>287</v>
      </c>
      <c r="O783">
        <v>4</v>
      </c>
      <c r="P783" t="s">
        <v>51</v>
      </c>
      <c r="Q783" t="s">
        <v>50</v>
      </c>
      <c r="R783" t="s">
        <v>49</v>
      </c>
      <c r="S783" t="s">
        <v>47</v>
      </c>
    </row>
    <row r="784" spans="1:19" x14ac:dyDescent="0.2">
      <c r="A784">
        <v>2002</v>
      </c>
      <c r="B784" t="s">
        <v>102</v>
      </c>
      <c r="C784" t="s">
        <v>114</v>
      </c>
      <c r="D784" t="s">
        <v>139</v>
      </c>
      <c r="E784" t="s">
        <v>139</v>
      </c>
      <c r="F784" t="s">
        <v>10</v>
      </c>
      <c r="G784" t="s">
        <v>96</v>
      </c>
      <c r="H784" s="11">
        <v>44945</v>
      </c>
      <c r="I784" t="s">
        <v>275</v>
      </c>
      <c r="J784">
        <v>27</v>
      </c>
      <c r="K784">
        <v>10</v>
      </c>
      <c r="L784">
        <v>308</v>
      </c>
      <c r="M784">
        <v>1</v>
      </c>
      <c r="N784">
        <v>312</v>
      </c>
      <c r="O784">
        <v>3</v>
      </c>
      <c r="P784" t="s">
        <v>53</v>
      </c>
      <c r="Q784" t="s">
        <v>52</v>
      </c>
      <c r="R784" t="s">
        <v>65</v>
      </c>
      <c r="S784" t="s">
        <v>64</v>
      </c>
    </row>
    <row r="785" spans="1:19" x14ac:dyDescent="0.2">
      <c r="A785">
        <v>2002</v>
      </c>
      <c r="B785" t="s">
        <v>102</v>
      </c>
      <c r="C785" t="s">
        <v>131</v>
      </c>
      <c r="D785" t="s">
        <v>104</v>
      </c>
      <c r="E785" t="s">
        <v>131</v>
      </c>
      <c r="F785" t="s">
        <v>10</v>
      </c>
      <c r="G785" t="s">
        <v>96</v>
      </c>
      <c r="H785" s="11">
        <v>44945</v>
      </c>
      <c r="I785" t="s">
        <v>274</v>
      </c>
      <c r="J785">
        <v>41</v>
      </c>
      <c r="K785">
        <v>24</v>
      </c>
      <c r="L785">
        <v>375</v>
      </c>
      <c r="M785">
        <v>1</v>
      </c>
      <c r="N785">
        <v>312</v>
      </c>
      <c r="O785">
        <v>2</v>
      </c>
      <c r="P785" t="s">
        <v>51</v>
      </c>
      <c r="Q785" t="s">
        <v>50</v>
      </c>
      <c r="R785" t="s">
        <v>67</v>
      </c>
      <c r="S785" t="s">
        <v>66</v>
      </c>
    </row>
    <row r="786" spans="1:19" x14ac:dyDescent="0.2">
      <c r="A786">
        <v>2002</v>
      </c>
      <c r="B786" t="s">
        <v>99</v>
      </c>
      <c r="C786" t="s">
        <v>139</v>
      </c>
      <c r="D786" t="s">
        <v>131</v>
      </c>
      <c r="E786" t="s">
        <v>139</v>
      </c>
      <c r="F786" t="s">
        <v>10</v>
      </c>
      <c r="G786" t="s">
        <v>96</v>
      </c>
      <c r="H786" s="11">
        <v>44952</v>
      </c>
      <c r="I786" t="s">
        <v>299</v>
      </c>
      <c r="J786">
        <v>48</v>
      </c>
      <c r="K786">
        <v>21</v>
      </c>
      <c r="L786">
        <v>365</v>
      </c>
      <c r="M786">
        <v>1</v>
      </c>
      <c r="N786">
        <v>269</v>
      </c>
      <c r="O786">
        <v>5</v>
      </c>
      <c r="P786" t="s">
        <v>65</v>
      </c>
      <c r="Q786" t="s">
        <v>64</v>
      </c>
      <c r="R786" t="s">
        <v>51</v>
      </c>
      <c r="S786" t="s">
        <v>50</v>
      </c>
    </row>
    <row r="787" spans="1:19" x14ac:dyDescent="0.2">
      <c r="A787">
        <v>2003</v>
      </c>
      <c r="B787">
        <v>1</v>
      </c>
      <c r="C787" t="s">
        <v>126</v>
      </c>
      <c r="D787" t="s">
        <v>133</v>
      </c>
      <c r="E787" t="s">
        <v>126</v>
      </c>
      <c r="F787" t="s">
        <v>10</v>
      </c>
      <c r="G787" t="s">
        <v>146</v>
      </c>
      <c r="H787" s="11">
        <v>45173</v>
      </c>
      <c r="I787" t="s">
        <v>276</v>
      </c>
      <c r="J787">
        <v>16</v>
      </c>
      <c r="K787">
        <v>13</v>
      </c>
      <c r="L787">
        <v>327</v>
      </c>
      <c r="M787">
        <v>2</v>
      </c>
      <c r="N787">
        <v>158</v>
      </c>
      <c r="O787">
        <v>0</v>
      </c>
      <c r="P787" t="s">
        <v>69</v>
      </c>
      <c r="Q787" t="s">
        <v>68</v>
      </c>
      <c r="R787" t="s">
        <v>49</v>
      </c>
      <c r="S787" t="s">
        <v>47</v>
      </c>
    </row>
    <row r="788" spans="1:19" x14ac:dyDescent="0.2">
      <c r="A788">
        <v>2003</v>
      </c>
      <c r="B788">
        <v>1</v>
      </c>
      <c r="C788" t="s">
        <v>97</v>
      </c>
      <c r="D788" t="s">
        <v>153</v>
      </c>
      <c r="E788" t="s">
        <v>97</v>
      </c>
      <c r="F788" t="s">
        <v>10</v>
      </c>
      <c r="G788" t="s">
        <v>96</v>
      </c>
      <c r="H788" s="11">
        <v>45176</v>
      </c>
      <c r="I788" t="s">
        <v>132</v>
      </c>
      <c r="J788">
        <v>27</v>
      </c>
      <c r="K788">
        <v>14</v>
      </c>
      <c r="L788">
        <v>390</v>
      </c>
      <c r="M788">
        <v>2</v>
      </c>
      <c r="N788">
        <v>232</v>
      </c>
      <c r="O788">
        <v>2</v>
      </c>
      <c r="P788" t="s">
        <v>38</v>
      </c>
      <c r="Q788" t="s">
        <v>37</v>
      </c>
      <c r="R788" t="s">
        <v>57</v>
      </c>
      <c r="S788" t="s">
        <v>56</v>
      </c>
    </row>
    <row r="789" spans="1:19" x14ac:dyDescent="0.2">
      <c r="A789">
        <v>2003</v>
      </c>
      <c r="B789">
        <v>1</v>
      </c>
      <c r="C789" t="s">
        <v>101</v>
      </c>
      <c r="D789" t="s">
        <v>112</v>
      </c>
      <c r="E789" t="s">
        <v>112</v>
      </c>
      <c r="F789" t="s">
        <v>10</v>
      </c>
      <c r="G789" t="s">
        <v>96</v>
      </c>
      <c r="H789" s="11">
        <v>45176</v>
      </c>
      <c r="I789" t="s">
        <v>161</v>
      </c>
      <c r="J789">
        <v>30</v>
      </c>
      <c r="K789">
        <v>25</v>
      </c>
      <c r="L789">
        <v>337</v>
      </c>
      <c r="M789">
        <v>2</v>
      </c>
      <c r="N789">
        <v>304</v>
      </c>
      <c r="O789">
        <v>5</v>
      </c>
      <c r="P789" t="s">
        <v>32</v>
      </c>
      <c r="Q789" t="s">
        <v>31</v>
      </c>
      <c r="R789" t="s">
        <v>42</v>
      </c>
      <c r="S789" t="s">
        <v>41</v>
      </c>
    </row>
    <row r="790" spans="1:19" x14ac:dyDescent="0.2">
      <c r="A790">
        <v>2003</v>
      </c>
      <c r="B790">
        <v>1</v>
      </c>
      <c r="C790" t="s">
        <v>142</v>
      </c>
      <c r="D790" t="s">
        <v>128</v>
      </c>
      <c r="E790" t="s">
        <v>142</v>
      </c>
      <c r="F790" t="s">
        <v>10</v>
      </c>
      <c r="G790" t="s">
        <v>96</v>
      </c>
      <c r="H790" s="11">
        <v>45176</v>
      </c>
      <c r="I790" t="s">
        <v>161</v>
      </c>
      <c r="J790">
        <v>24</v>
      </c>
      <c r="K790">
        <v>23</v>
      </c>
      <c r="L790">
        <v>242</v>
      </c>
      <c r="M790">
        <v>2</v>
      </c>
      <c r="N790">
        <v>331</v>
      </c>
      <c r="O790">
        <v>1</v>
      </c>
      <c r="P790" t="s">
        <v>18</v>
      </c>
      <c r="Q790" t="s">
        <v>17</v>
      </c>
      <c r="R790" t="s">
        <v>36</v>
      </c>
      <c r="S790" t="s">
        <v>35</v>
      </c>
    </row>
    <row r="791" spans="1:19" x14ac:dyDescent="0.2">
      <c r="A791">
        <v>2003</v>
      </c>
      <c r="B791">
        <v>1</v>
      </c>
      <c r="C791" t="s">
        <v>119</v>
      </c>
      <c r="D791" t="s">
        <v>118</v>
      </c>
      <c r="E791" t="s">
        <v>119</v>
      </c>
      <c r="F791" t="s">
        <v>10</v>
      </c>
      <c r="G791" t="s">
        <v>96</v>
      </c>
      <c r="H791" s="11">
        <v>45176</v>
      </c>
      <c r="I791" t="s">
        <v>161</v>
      </c>
      <c r="J791">
        <v>31</v>
      </c>
      <c r="K791">
        <v>0</v>
      </c>
      <c r="L791">
        <v>322</v>
      </c>
      <c r="M791">
        <v>2</v>
      </c>
      <c r="N791">
        <v>239</v>
      </c>
      <c r="O791">
        <v>4</v>
      </c>
      <c r="P791" t="s">
        <v>16</v>
      </c>
      <c r="Q791" t="s">
        <v>15</v>
      </c>
      <c r="R791" t="s">
        <v>44</v>
      </c>
      <c r="S791" t="s">
        <v>43</v>
      </c>
    </row>
    <row r="792" spans="1:19" x14ac:dyDescent="0.2">
      <c r="A792">
        <v>2003</v>
      </c>
      <c r="B792">
        <v>1</v>
      </c>
      <c r="C792" t="s">
        <v>124</v>
      </c>
      <c r="D792" t="s">
        <v>110</v>
      </c>
      <c r="E792" t="s">
        <v>124</v>
      </c>
      <c r="F792" t="s">
        <v>10</v>
      </c>
      <c r="G792" t="s">
        <v>96</v>
      </c>
      <c r="H792" s="11">
        <v>45176</v>
      </c>
      <c r="I792" t="s">
        <v>161</v>
      </c>
      <c r="J792">
        <v>34</v>
      </c>
      <c r="K792">
        <v>15</v>
      </c>
      <c r="L792">
        <v>339</v>
      </c>
      <c r="M792">
        <v>1</v>
      </c>
      <c r="N792">
        <v>231</v>
      </c>
      <c r="O792">
        <v>2</v>
      </c>
      <c r="P792" t="s">
        <v>55</v>
      </c>
      <c r="Q792" t="s">
        <v>54</v>
      </c>
      <c r="R792" t="s">
        <v>14</v>
      </c>
      <c r="S792" t="s">
        <v>13</v>
      </c>
    </row>
    <row r="793" spans="1:19" x14ac:dyDescent="0.2">
      <c r="A793">
        <v>2003</v>
      </c>
      <c r="B793">
        <v>1</v>
      </c>
      <c r="C793" t="s">
        <v>127</v>
      </c>
      <c r="D793" t="s">
        <v>177</v>
      </c>
      <c r="E793" t="s">
        <v>127</v>
      </c>
      <c r="F793" t="s">
        <v>10</v>
      </c>
      <c r="G793" t="s">
        <v>96</v>
      </c>
      <c r="H793" s="11">
        <v>45176</v>
      </c>
      <c r="I793" t="s">
        <v>116</v>
      </c>
      <c r="J793">
        <v>23</v>
      </c>
      <c r="K793">
        <v>13</v>
      </c>
      <c r="L793">
        <v>336</v>
      </c>
      <c r="M793">
        <v>3</v>
      </c>
      <c r="N793">
        <v>355</v>
      </c>
      <c r="O793">
        <v>4</v>
      </c>
      <c r="P793" t="s">
        <v>48</v>
      </c>
      <c r="Q793" t="s">
        <v>47</v>
      </c>
      <c r="R793" t="s">
        <v>63</v>
      </c>
      <c r="S793" t="s">
        <v>62</v>
      </c>
    </row>
    <row r="794" spans="1:19" x14ac:dyDescent="0.2">
      <c r="A794">
        <v>2003</v>
      </c>
      <c r="B794">
        <v>1</v>
      </c>
      <c r="C794" t="s">
        <v>140</v>
      </c>
      <c r="D794" t="s">
        <v>123</v>
      </c>
      <c r="E794" t="s">
        <v>140</v>
      </c>
      <c r="F794" t="s">
        <v>10</v>
      </c>
      <c r="G794" t="s">
        <v>96</v>
      </c>
      <c r="H794" s="11">
        <v>45176</v>
      </c>
      <c r="I794" t="s">
        <v>175</v>
      </c>
      <c r="J794">
        <v>42</v>
      </c>
      <c r="K794">
        <v>24</v>
      </c>
      <c r="L794">
        <v>261</v>
      </c>
      <c r="M794">
        <v>0</v>
      </c>
      <c r="N794">
        <v>434</v>
      </c>
      <c r="O794">
        <v>3</v>
      </c>
      <c r="P794" t="s">
        <v>30</v>
      </c>
      <c r="Q794" t="s">
        <v>29</v>
      </c>
      <c r="R794" t="s">
        <v>9</v>
      </c>
      <c r="S794" t="s">
        <v>8</v>
      </c>
    </row>
    <row r="795" spans="1:19" x14ac:dyDescent="0.2">
      <c r="A795">
        <v>2003</v>
      </c>
      <c r="B795">
        <v>1</v>
      </c>
      <c r="C795" t="s">
        <v>137</v>
      </c>
      <c r="D795" t="s">
        <v>107</v>
      </c>
      <c r="E795" t="s">
        <v>107</v>
      </c>
      <c r="F795" t="s">
        <v>10</v>
      </c>
      <c r="G795" t="s">
        <v>96</v>
      </c>
      <c r="H795" s="11">
        <v>45176</v>
      </c>
      <c r="I795" t="s">
        <v>175</v>
      </c>
      <c r="J795">
        <v>21</v>
      </c>
      <c r="K795">
        <v>20</v>
      </c>
      <c r="L795">
        <v>393</v>
      </c>
      <c r="M795">
        <v>0</v>
      </c>
      <c r="N795">
        <v>301</v>
      </c>
      <c r="O795">
        <v>3</v>
      </c>
      <c r="P795" t="s">
        <v>40</v>
      </c>
      <c r="Q795" t="s">
        <v>39</v>
      </c>
      <c r="R795" t="s">
        <v>71</v>
      </c>
      <c r="S795" t="s">
        <v>70</v>
      </c>
    </row>
    <row r="796" spans="1:19" x14ac:dyDescent="0.2">
      <c r="A796">
        <v>2003</v>
      </c>
      <c r="B796">
        <v>1</v>
      </c>
      <c r="C796" t="s">
        <v>134</v>
      </c>
      <c r="D796" t="s">
        <v>130</v>
      </c>
      <c r="E796" t="s">
        <v>130</v>
      </c>
      <c r="F796" t="s">
        <v>10</v>
      </c>
      <c r="G796" t="s">
        <v>96</v>
      </c>
      <c r="H796" s="11">
        <v>45176</v>
      </c>
      <c r="I796" t="s">
        <v>175</v>
      </c>
      <c r="J796">
        <v>30</v>
      </c>
      <c r="K796">
        <v>10</v>
      </c>
      <c r="L796">
        <v>293</v>
      </c>
      <c r="M796">
        <v>3</v>
      </c>
      <c r="N796">
        <v>294</v>
      </c>
      <c r="O796">
        <v>4</v>
      </c>
      <c r="P796" t="s">
        <v>22</v>
      </c>
      <c r="Q796" t="s">
        <v>21</v>
      </c>
      <c r="R796" t="s">
        <v>28</v>
      </c>
      <c r="S796" t="s">
        <v>27</v>
      </c>
    </row>
    <row r="797" spans="1:19" x14ac:dyDescent="0.2">
      <c r="A797">
        <v>2003</v>
      </c>
      <c r="B797">
        <v>1</v>
      </c>
      <c r="C797" t="s">
        <v>135</v>
      </c>
      <c r="D797" t="s">
        <v>129</v>
      </c>
      <c r="E797" t="s">
        <v>129</v>
      </c>
      <c r="F797" t="s">
        <v>10</v>
      </c>
      <c r="G797" t="s">
        <v>96</v>
      </c>
      <c r="H797" s="11">
        <v>45176</v>
      </c>
      <c r="I797" t="s">
        <v>175</v>
      </c>
      <c r="J797">
        <v>9</v>
      </c>
      <c r="K797">
        <v>6</v>
      </c>
      <c r="L797">
        <v>271</v>
      </c>
      <c r="M797">
        <v>2</v>
      </c>
      <c r="N797">
        <v>280</v>
      </c>
      <c r="O797">
        <v>2</v>
      </c>
      <c r="P797" t="s">
        <v>24</v>
      </c>
      <c r="Q797" t="s">
        <v>23</v>
      </c>
      <c r="R797" t="s">
        <v>34</v>
      </c>
      <c r="S797" t="s">
        <v>33</v>
      </c>
    </row>
    <row r="798" spans="1:19" x14ac:dyDescent="0.2">
      <c r="A798">
        <v>2003</v>
      </c>
      <c r="B798">
        <v>1</v>
      </c>
      <c r="C798" t="s">
        <v>105</v>
      </c>
      <c r="D798" t="s">
        <v>117</v>
      </c>
      <c r="E798" t="s">
        <v>105</v>
      </c>
      <c r="F798" t="s">
        <v>10</v>
      </c>
      <c r="G798" t="s">
        <v>96</v>
      </c>
      <c r="H798" s="11">
        <v>45176</v>
      </c>
      <c r="I798" t="s">
        <v>261</v>
      </c>
      <c r="J798">
        <v>27</v>
      </c>
      <c r="K798">
        <v>10</v>
      </c>
      <c r="L798">
        <v>270</v>
      </c>
      <c r="M798">
        <v>0</v>
      </c>
      <c r="N798">
        <v>359</v>
      </c>
      <c r="O798">
        <v>4</v>
      </c>
      <c r="P798" t="s">
        <v>61</v>
      </c>
      <c r="Q798" t="s">
        <v>60</v>
      </c>
      <c r="R798" t="s">
        <v>46</v>
      </c>
      <c r="S798" t="s">
        <v>45</v>
      </c>
    </row>
    <row r="799" spans="1:19" x14ac:dyDescent="0.2">
      <c r="A799">
        <v>2003</v>
      </c>
      <c r="B799">
        <v>1</v>
      </c>
      <c r="C799" t="s">
        <v>125</v>
      </c>
      <c r="D799" t="s">
        <v>138</v>
      </c>
      <c r="E799" t="s">
        <v>138</v>
      </c>
      <c r="F799" t="s">
        <v>10</v>
      </c>
      <c r="G799" t="s">
        <v>96</v>
      </c>
      <c r="H799" s="11">
        <v>45176</v>
      </c>
      <c r="I799" t="s">
        <v>285</v>
      </c>
      <c r="J799">
        <v>27</v>
      </c>
      <c r="K799">
        <v>13</v>
      </c>
      <c r="L799">
        <v>318</v>
      </c>
      <c r="M799">
        <v>1</v>
      </c>
      <c r="N799">
        <v>403</v>
      </c>
      <c r="O799">
        <v>2</v>
      </c>
      <c r="P799" t="s">
        <v>26</v>
      </c>
      <c r="Q799" t="s">
        <v>25</v>
      </c>
      <c r="R799" t="s">
        <v>12</v>
      </c>
      <c r="S799" t="s">
        <v>11</v>
      </c>
    </row>
    <row r="800" spans="1:19" x14ac:dyDescent="0.2">
      <c r="A800">
        <v>2003</v>
      </c>
      <c r="B800">
        <v>1</v>
      </c>
      <c r="C800" t="s">
        <v>98</v>
      </c>
      <c r="D800" t="s">
        <v>136</v>
      </c>
      <c r="E800" t="s">
        <v>98</v>
      </c>
      <c r="F800" t="s">
        <v>10</v>
      </c>
      <c r="G800" t="s">
        <v>96</v>
      </c>
      <c r="H800" s="11">
        <v>45176</v>
      </c>
      <c r="I800" t="s">
        <v>285</v>
      </c>
      <c r="J800">
        <v>49</v>
      </c>
      <c r="K800">
        <v>7</v>
      </c>
      <c r="L800">
        <v>391</v>
      </c>
      <c r="M800">
        <v>2</v>
      </c>
      <c r="N800">
        <v>127</v>
      </c>
      <c r="O800">
        <v>5</v>
      </c>
      <c r="P800" t="s">
        <v>59</v>
      </c>
      <c r="Q800" t="s">
        <v>58</v>
      </c>
      <c r="R800" t="s">
        <v>20</v>
      </c>
      <c r="S800" t="s">
        <v>19</v>
      </c>
    </row>
    <row r="801" spans="1:19" x14ac:dyDescent="0.2">
      <c r="A801">
        <v>2003</v>
      </c>
      <c r="B801">
        <v>1</v>
      </c>
      <c r="C801" t="s">
        <v>104</v>
      </c>
      <c r="D801" t="s">
        <v>131</v>
      </c>
      <c r="E801" t="s">
        <v>104</v>
      </c>
      <c r="F801" t="s">
        <v>10</v>
      </c>
      <c r="G801" t="s">
        <v>96</v>
      </c>
      <c r="H801" s="11">
        <v>45176</v>
      </c>
      <c r="I801" t="s">
        <v>298</v>
      </c>
      <c r="J801">
        <v>25</v>
      </c>
      <c r="K801">
        <v>20</v>
      </c>
      <c r="L801">
        <v>334</v>
      </c>
      <c r="M801">
        <v>2</v>
      </c>
      <c r="N801">
        <v>280</v>
      </c>
      <c r="O801">
        <v>1</v>
      </c>
      <c r="P801" t="s">
        <v>67</v>
      </c>
      <c r="Q801" t="s">
        <v>66</v>
      </c>
      <c r="R801" t="s">
        <v>51</v>
      </c>
      <c r="S801" t="s">
        <v>50</v>
      </c>
    </row>
    <row r="802" spans="1:19" x14ac:dyDescent="0.2">
      <c r="A802">
        <v>2003</v>
      </c>
      <c r="B802">
        <v>1</v>
      </c>
      <c r="C802" t="s">
        <v>114</v>
      </c>
      <c r="D802" t="s">
        <v>139</v>
      </c>
      <c r="E802" t="s">
        <v>139</v>
      </c>
      <c r="F802" t="s">
        <v>10</v>
      </c>
      <c r="G802" t="s">
        <v>143</v>
      </c>
      <c r="H802" s="11">
        <v>45177</v>
      </c>
      <c r="I802" t="s">
        <v>276</v>
      </c>
      <c r="J802">
        <v>17</v>
      </c>
      <c r="K802">
        <v>0</v>
      </c>
      <c r="L802">
        <v>328</v>
      </c>
      <c r="M802">
        <v>1</v>
      </c>
      <c r="N802">
        <v>245</v>
      </c>
      <c r="O802">
        <v>2</v>
      </c>
      <c r="P802" t="s">
        <v>53</v>
      </c>
      <c r="Q802" t="s">
        <v>52</v>
      </c>
      <c r="R802" t="s">
        <v>65</v>
      </c>
      <c r="S802" t="s">
        <v>64</v>
      </c>
    </row>
    <row r="803" spans="1:19" x14ac:dyDescent="0.2">
      <c r="A803">
        <v>2003</v>
      </c>
      <c r="B803">
        <v>2</v>
      </c>
      <c r="C803" t="s">
        <v>97</v>
      </c>
      <c r="D803" t="s">
        <v>124</v>
      </c>
      <c r="E803" t="s">
        <v>97</v>
      </c>
      <c r="F803" t="s">
        <v>10</v>
      </c>
      <c r="G803" t="s">
        <v>96</v>
      </c>
      <c r="H803" s="11">
        <v>45183</v>
      </c>
      <c r="I803" t="s">
        <v>132</v>
      </c>
      <c r="J803">
        <v>41</v>
      </c>
      <c r="K803">
        <v>20</v>
      </c>
      <c r="L803">
        <v>282</v>
      </c>
      <c r="M803">
        <v>2</v>
      </c>
      <c r="N803">
        <v>380</v>
      </c>
      <c r="O803">
        <v>4</v>
      </c>
      <c r="P803" t="s">
        <v>38</v>
      </c>
      <c r="Q803" t="s">
        <v>37</v>
      </c>
      <c r="R803" t="s">
        <v>55</v>
      </c>
      <c r="S803" t="s">
        <v>54</v>
      </c>
    </row>
    <row r="804" spans="1:19" x14ac:dyDescent="0.2">
      <c r="A804">
        <v>2003</v>
      </c>
      <c r="B804">
        <v>2</v>
      </c>
      <c r="C804" t="s">
        <v>129</v>
      </c>
      <c r="D804" t="s">
        <v>104</v>
      </c>
      <c r="E804" t="s">
        <v>129</v>
      </c>
      <c r="F804" t="s">
        <v>10</v>
      </c>
      <c r="G804" t="s">
        <v>96</v>
      </c>
      <c r="H804" s="11">
        <v>45183</v>
      </c>
      <c r="I804" t="s">
        <v>132</v>
      </c>
      <c r="J804">
        <v>33</v>
      </c>
      <c r="K804">
        <v>7</v>
      </c>
      <c r="L804">
        <v>291</v>
      </c>
      <c r="M804">
        <v>0</v>
      </c>
      <c r="N804">
        <v>236</v>
      </c>
      <c r="O804">
        <v>2</v>
      </c>
      <c r="P804" t="s">
        <v>34</v>
      </c>
      <c r="Q804" t="s">
        <v>33</v>
      </c>
      <c r="R804" t="s">
        <v>67</v>
      </c>
      <c r="S804" t="s">
        <v>66</v>
      </c>
    </row>
    <row r="805" spans="1:19" x14ac:dyDescent="0.2">
      <c r="A805">
        <v>2003</v>
      </c>
      <c r="B805">
        <v>2</v>
      </c>
      <c r="C805" t="s">
        <v>110</v>
      </c>
      <c r="D805" t="s">
        <v>135</v>
      </c>
      <c r="E805" t="s">
        <v>110</v>
      </c>
      <c r="F805" t="s">
        <v>10</v>
      </c>
      <c r="G805" t="s">
        <v>96</v>
      </c>
      <c r="H805" s="11">
        <v>45183</v>
      </c>
      <c r="I805" t="s">
        <v>157</v>
      </c>
      <c r="J805">
        <v>33</v>
      </c>
      <c r="K805">
        <v>13</v>
      </c>
      <c r="L805">
        <v>393</v>
      </c>
      <c r="M805">
        <v>3</v>
      </c>
      <c r="N805">
        <v>175</v>
      </c>
      <c r="O805">
        <v>3</v>
      </c>
      <c r="P805" t="s">
        <v>14</v>
      </c>
      <c r="Q805" t="s">
        <v>13</v>
      </c>
      <c r="R805" t="s">
        <v>24</v>
      </c>
      <c r="S805" t="s">
        <v>23</v>
      </c>
    </row>
    <row r="806" spans="1:19" x14ac:dyDescent="0.2">
      <c r="A806">
        <v>2003</v>
      </c>
      <c r="B806">
        <v>2</v>
      </c>
      <c r="C806" t="s">
        <v>101</v>
      </c>
      <c r="D806" t="s">
        <v>140</v>
      </c>
      <c r="E806" t="s">
        <v>101</v>
      </c>
      <c r="F806" t="s">
        <v>10</v>
      </c>
      <c r="G806" t="s">
        <v>96</v>
      </c>
      <c r="H806" s="11">
        <v>45183</v>
      </c>
      <c r="I806" t="s">
        <v>157</v>
      </c>
      <c r="J806">
        <v>31</v>
      </c>
      <c r="K806">
        <v>6</v>
      </c>
      <c r="L806">
        <v>332</v>
      </c>
      <c r="M806">
        <v>2</v>
      </c>
      <c r="N806">
        <v>293</v>
      </c>
      <c r="O806">
        <v>3</v>
      </c>
      <c r="P806" t="s">
        <v>32</v>
      </c>
      <c r="Q806" t="s">
        <v>31</v>
      </c>
      <c r="R806" t="s">
        <v>30</v>
      </c>
      <c r="S806" t="s">
        <v>29</v>
      </c>
    </row>
    <row r="807" spans="1:19" x14ac:dyDescent="0.2">
      <c r="A807">
        <v>2003</v>
      </c>
      <c r="B807">
        <v>2</v>
      </c>
      <c r="C807" t="s">
        <v>177</v>
      </c>
      <c r="D807" t="s">
        <v>98</v>
      </c>
      <c r="E807" t="s">
        <v>177</v>
      </c>
      <c r="F807" t="s">
        <v>10</v>
      </c>
      <c r="G807" t="s">
        <v>96</v>
      </c>
      <c r="H807" s="11">
        <v>45183</v>
      </c>
      <c r="I807" t="s">
        <v>157</v>
      </c>
      <c r="J807">
        <v>27</v>
      </c>
      <c r="K807">
        <v>24</v>
      </c>
      <c r="L807">
        <v>278</v>
      </c>
      <c r="M807">
        <v>4</v>
      </c>
      <c r="N807">
        <v>390</v>
      </c>
      <c r="O807">
        <v>1</v>
      </c>
      <c r="P807" t="s">
        <v>63</v>
      </c>
      <c r="Q807" t="s">
        <v>62</v>
      </c>
      <c r="R807" t="s">
        <v>59</v>
      </c>
      <c r="S807" t="s">
        <v>58</v>
      </c>
    </row>
    <row r="808" spans="1:19" x14ac:dyDescent="0.2">
      <c r="A808">
        <v>2003</v>
      </c>
      <c r="B808">
        <v>2</v>
      </c>
      <c r="C808" t="s">
        <v>117</v>
      </c>
      <c r="D808" t="s">
        <v>107</v>
      </c>
      <c r="E808" t="s">
        <v>117</v>
      </c>
      <c r="F808" t="s">
        <v>10</v>
      </c>
      <c r="G808" t="s">
        <v>96</v>
      </c>
      <c r="H808" s="11">
        <v>45183</v>
      </c>
      <c r="I808" t="s">
        <v>157</v>
      </c>
      <c r="J808">
        <v>31</v>
      </c>
      <c r="K808">
        <v>10</v>
      </c>
      <c r="L808">
        <v>292</v>
      </c>
      <c r="M808">
        <v>0</v>
      </c>
      <c r="N808">
        <v>258</v>
      </c>
      <c r="O808">
        <v>2</v>
      </c>
      <c r="P808" t="s">
        <v>46</v>
      </c>
      <c r="Q808" t="s">
        <v>45</v>
      </c>
      <c r="R808" t="s">
        <v>71</v>
      </c>
      <c r="S808" t="s">
        <v>70</v>
      </c>
    </row>
    <row r="809" spans="1:19" x14ac:dyDescent="0.2">
      <c r="A809">
        <v>2003</v>
      </c>
      <c r="B809">
        <v>2</v>
      </c>
      <c r="C809" t="s">
        <v>133</v>
      </c>
      <c r="D809" t="s">
        <v>137</v>
      </c>
      <c r="E809" t="s">
        <v>137</v>
      </c>
      <c r="F809" t="s">
        <v>10</v>
      </c>
      <c r="G809" t="s">
        <v>96</v>
      </c>
      <c r="H809" s="11">
        <v>45183</v>
      </c>
      <c r="I809" t="s">
        <v>157</v>
      </c>
      <c r="J809">
        <v>21</v>
      </c>
      <c r="K809">
        <v>10</v>
      </c>
      <c r="L809">
        <v>376</v>
      </c>
      <c r="M809">
        <v>1</v>
      </c>
      <c r="N809">
        <v>387</v>
      </c>
      <c r="O809">
        <v>1</v>
      </c>
      <c r="P809" t="s">
        <v>49</v>
      </c>
      <c r="Q809" t="s">
        <v>47</v>
      </c>
      <c r="R809" t="s">
        <v>40</v>
      </c>
      <c r="S809" t="s">
        <v>39</v>
      </c>
    </row>
    <row r="810" spans="1:19" x14ac:dyDescent="0.2">
      <c r="A810">
        <v>2003</v>
      </c>
      <c r="B810">
        <v>2</v>
      </c>
      <c r="C810" t="s">
        <v>138</v>
      </c>
      <c r="D810" t="s">
        <v>126</v>
      </c>
      <c r="E810" t="s">
        <v>126</v>
      </c>
      <c r="F810" t="s">
        <v>10</v>
      </c>
      <c r="G810" t="s">
        <v>96</v>
      </c>
      <c r="H810" s="11">
        <v>45183</v>
      </c>
      <c r="I810" t="s">
        <v>156</v>
      </c>
      <c r="J810">
        <v>33</v>
      </c>
      <c r="K810">
        <v>31</v>
      </c>
      <c r="L810">
        <v>435</v>
      </c>
      <c r="M810">
        <v>2</v>
      </c>
      <c r="N810">
        <v>283</v>
      </c>
      <c r="O810">
        <v>2</v>
      </c>
      <c r="P810" t="s">
        <v>12</v>
      </c>
      <c r="Q810" t="s">
        <v>11</v>
      </c>
      <c r="R810" t="s">
        <v>69</v>
      </c>
      <c r="S810" t="s">
        <v>68</v>
      </c>
    </row>
    <row r="811" spans="1:19" x14ac:dyDescent="0.2">
      <c r="A811">
        <v>2003</v>
      </c>
      <c r="B811">
        <v>2</v>
      </c>
      <c r="C811" t="s">
        <v>128</v>
      </c>
      <c r="D811" t="s">
        <v>119</v>
      </c>
      <c r="E811" t="s">
        <v>119</v>
      </c>
      <c r="F811" t="s">
        <v>10</v>
      </c>
      <c r="G811" t="s">
        <v>96</v>
      </c>
      <c r="H811" s="11">
        <v>45183</v>
      </c>
      <c r="I811" t="s">
        <v>156</v>
      </c>
      <c r="J811">
        <v>38</v>
      </c>
      <c r="K811">
        <v>17</v>
      </c>
      <c r="L811">
        <v>371</v>
      </c>
      <c r="M811">
        <v>0</v>
      </c>
      <c r="N811">
        <v>287</v>
      </c>
      <c r="O811">
        <v>0</v>
      </c>
      <c r="P811" t="s">
        <v>36</v>
      </c>
      <c r="Q811" t="s">
        <v>35</v>
      </c>
      <c r="R811" t="s">
        <v>16</v>
      </c>
      <c r="S811" t="s">
        <v>15</v>
      </c>
    </row>
    <row r="812" spans="1:19" x14ac:dyDescent="0.2">
      <c r="A812">
        <v>2003</v>
      </c>
      <c r="B812">
        <v>2</v>
      </c>
      <c r="C812" t="s">
        <v>139</v>
      </c>
      <c r="D812" t="s">
        <v>142</v>
      </c>
      <c r="E812" t="s">
        <v>142</v>
      </c>
      <c r="F812" t="s">
        <v>10</v>
      </c>
      <c r="G812" t="s">
        <v>96</v>
      </c>
      <c r="H812" s="11">
        <v>45183</v>
      </c>
      <c r="I812" t="s">
        <v>144</v>
      </c>
      <c r="J812">
        <v>12</v>
      </c>
      <c r="K812">
        <v>9</v>
      </c>
      <c r="L812">
        <v>258</v>
      </c>
      <c r="M812">
        <v>2</v>
      </c>
      <c r="N812">
        <v>397</v>
      </c>
      <c r="O812">
        <v>1</v>
      </c>
      <c r="P812" t="s">
        <v>65</v>
      </c>
      <c r="Q812" t="s">
        <v>64</v>
      </c>
      <c r="R812" t="s">
        <v>18</v>
      </c>
      <c r="S812" t="s">
        <v>17</v>
      </c>
    </row>
    <row r="813" spans="1:19" x14ac:dyDescent="0.2">
      <c r="A813">
        <v>2003</v>
      </c>
      <c r="B813">
        <v>2</v>
      </c>
      <c r="C813" t="s">
        <v>123</v>
      </c>
      <c r="D813" t="s">
        <v>105</v>
      </c>
      <c r="E813" t="s">
        <v>105</v>
      </c>
      <c r="F813" t="s">
        <v>10</v>
      </c>
      <c r="G813" t="s">
        <v>96</v>
      </c>
      <c r="H813" s="11">
        <v>45183</v>
      </c>
      <c r="I813" t="s">
        <v>178</v>
      </c>
      <c r="J813">
        <v>38</v>
      </c>
      <c r="K813">
        <v>0</v>
      </c>
      <c r="L813">
        <v>323</v>
      </c>
      <c r="M813">
        <v>0</v>
      </c>
      <c r="N813">
        <v>286</v>
      </c>
      <c r="O813">
        <v>6</v>
      </c>
      <c r="P813" t="s">
        <v>9</v>
      </c>
      <c r="Q813" t="s">
        <v>8</v>
      </c>
      <c r="R813" t="s">
        <v>61</v>
      </c>
      <c r="S813" t="s">
        <v>60</v>
      </c>
    </row>
    <row r="814" spans="1:19" x14ac:dyDescent="0.2">
      <c r="A814">
        <v>2003</v>
      </c>
      <c r="B814">
        <v>2</v>
      </c>
      <c r="C814" t="s">
        <v>114</v>
      </c>
      <c r="D814" t="s">
        <v>118</v>
      </c>
      <c r="E814" t="s">
        <v>118</v>
      </c>
      <c r="F814" t="s">
        <v>10</v>
      </c>
      <c r="G814" t="s">
        <v>96</v>
      </c>
      <c r="H814" s="11">
        <v>45183</v>
      </c>
      <c r="I814" t="s">
        <v>212</v>
      </c>
      <c r="J814">
        <v>31</v>
      </c>
      <c r="K814">
        <v>10</v>
      </c>
      <c r="L814">
        <v>309</v>
      </c>
      <c r="M814">
        <v>0</v>
      </c>
      <c r="N814">
        <v>268</v>
      </c>
      <c r="O814">
        <v>6</v>
      </c>
      <c r="P814" t="s">
        <v>53</v>
      </c>
      <c r="Q814" t="s">
        <v>52</v>
      </c>
      <c r="R814" t="s">
        <v>44</v>
      </c>
      <c r="S814" t="s">
        <v>43</v>
      </c>
    </row>
    <row r="815" spans="1:19" x14ac:dyDescent="0.2">
      <c r="A815">
        <v>2003</v>
      </c>
      <c r="B815">
        <v>2</v>
      </c>
      <c r="C815" t="s">
        <v>153</v>
      </c>
      <c r="D815" t="s">
        <v>130</v>
      </c>
      <c r="E815" t="s">
        <v>130</v>
      </c>
      <c r="F815" t="s">
        <v>10</v>
      </c>
      <c r="G815" t="s">
        <v>96</v>
      </c>
      <c r="H815" s="11">
        <v>45183</v>
      </c>
      <c r="I815" t="s">
        <v>212</v>
      </c>
      <c r="J815">
        <v>37</v>
      </c>
      <c r="K815">
        <v>13</v>
      </c>
      <c r="L815">
        <v>382</v>
      </c>
      <c r="M815">
        <v>0</v>
      </c>
      <c r="N815">
        <v>303</v>
      </c>
      <c r="O815">
        <v>1</v>
      </c>
      <c r="P815" t="s">
        <v>57</v>
      </c>
      <c r="Q815" t="s">
        <v>56</v>
      </c>
      <c r="R815" t="s">
        <v>28</v>
      </c>
      <c r="S815" t="s">
        <v>27</v>
      </c>
    </row>
    <row r="816" spans="1:19" x14ac:dyDescent="0.2">
      <c r="A816">
        <v>2003</v>
      </c>
      <c r="B816">
        <v>2</v>
      </c>
      <c r="C816" t="s">
        <v>131</v>
      </c>
      <c r="D816" t="s">
        <v>134</v>
      </c>
      <c r="E816" t="s">
        <v>131</v>
      </c>
      <c r="F816" t="s">
        <v>10</v>
      </c>
      <c r="G816" t="s">
        <v>96</v>
      </c>
      <c r="H816" s="11">
        <v>45183</v>
      </c>
      <c r="I816" t="s">
        <v>212</v>
      </c>
      <c r="J816">
        <v>23</v>
      </c>
      <c r="K816">
        <v>20</v>
      </c>
      <c r="L816">
        <v>237</v>
      </c>
      <c r="M816">
        <v>0</v>
      </c>
      <c r="N816">
        <v>416</v>
      </c>
      <c r="O816">
        <v>2</v>
      </c>
      <c r="P816" t="s">
        <v>51</v>
      </c>
      <c r="Q816" t="s">
        <v>50</v>
      </c>
      <c r="R816" t="s">
        <v>22</v>
      </c>
      <c r="S816" t="s">
        <v>21</v>
      </c>
    </row>
    <row r="817" spans="1:19" x14ac:dyDescent="0.2">
      <c r="A817">
        <v>2003</v>
      </c>
      <c r="B817">
        <v>2</v>
      </c>
      <c r="C817" t="s">
        <v>112</v>
      </c>
      <c r="D817" t="s">
        <v>136</v>
      </c>
      <c r="E817" t="s">
        <v>112</v>
      </c>
      <c r="F817" t="s">
        <v>10</v>
      </c>
      <c r="G817" t="s">
        <v>96</v>
      </c>
      <c r="H817" s="11">
        <v>45183</v>
      </c>
      <c r="I817" t="s">
        <v>151</v>
      </c>
      <c r="J817">
        <v>24</v>
      </c>
      <c r="K817">
        <v>13</v>
      </c>
      <c r="L817">
        <v>400</v>
      </c>
      <c r="M817">
        <v>1</v>
      </c>
      <c r="N817">
        <v>208</v>
      </c>
      <c r="O817">
        <v>1</v>
      </c>
      <c r="P817" t="s">
        <v>42</v>
      </c>
      <c r="Q817" t="s">
        <v>41</v>
      </c>
      <c r="R817" t="s">
        <v>20</v>
      </c>
      <c r="S817" t="s">
        <v>19</v>
      </c>
    </row>
    <row r="818" spans="1:19" x14ac:dyDescent="0.2">
      <c r="A818">
        <v>2003</v>
      </c>
      <c r="B818">
        <v>2</v>
      </c>
      <c r="C818" t="s">
        <v>127</v>
      </c>
      <c r="D818" t="s">
        <v>125</v>
      </c>
      <c r="E818" t="s">
        <v>125</v>
      </c>
      <c r="F818" t="s">
        <v>10</v>
      </c>
      <c r="G818" t="s">
        <v>143</v>
      </c>
      <c r="H818" s="11">
        <v>45184</v>
      </c>
      <c r="I818" t="s">
        <v>281</v>
      </c>
      <c r="J818">
        <v>35</v>
      </c>
      <c r="K818">
        <v>32</v>
      </c>
      <c r="L818">
        <v>403</v>
      </c>
      <c r="M818">
        <v>1</v>
      </c>
      <c r="N818">
        <v>309</v>
      </c>
      <c r="O818">
        <v>3</v>
      </c>
      <c r="P818" t="s">
        <v>48</v>
      </c>
      <c r="Q818" t="s">
        <v>47</v>
      </c>
      <c r="R818" t="s">
        <v>26</v>
      </c>
      <c r="S818" t="s">
        <v>25</v>
      </c>
    </row>
    <row r="819" spans="1:19" x14ac:dyDescent="0.2">
      <c r="A819">
        <v>2003</v>
      </c>
      <c r="B819">
        <v>3</v>
      </c>
      <c r="C819" t="s">
        <v>129</v>
      </c>
      <c r="D819" t="s">
        <v>128</v>
      </c>
      <c r="E819" t="s">
        <v>129</v>
      </c>
      <c r="F819" t="s">
        <v>10</v>
      </c>
      <c r="G819" t="s">
        <v>96</v>
      </c>
      <c r="H819" s="11">
        <v>45190</v>
      </c>
      <c r="I819" t="s">
        <v>132</v>
      </c>
      <c r="J819">
        <v>23</v>
      </c>
      <c r="K819">
        <v>13</v>
      </c>
      <c r="L819">
        <v>289</v>
      </c>
      <c r="M819">
        <v>1</v>
      </c>
      <c r="N819">
        <v>266</v>
      </c>
      <c r="O819">
        <v>1</v>
      </c>
      <c r="P819" t="s">
        <v>34</v>
      </c>
      <c r="Q819" t="s">
        <v>33</v>
      </c>
      <c r="R819" t="s">
        <v>36</v>
      </c>
      <c r="S819" t="s">
        <v>35</v>
      </c>
    </row>
    <row r="820" spans="1:19" x14ac:dyDescent="0.2">
      <c r="A820">
        <v>2003</v>
      </c>
      <c r="B820">
        <v>3</v>
      </c>
      <c r="C820" t="s">
        <v>134</v>
      </c>
      <c r="D820" t="s">
        <v>124</v>
      </c>
      <c r="E820" t="s">
        <v>124</v>
      </c>
      <c r="F820" t="s">
        <v>10</v>
      </c>
      <c r="G820" t="s">
        <v>96</v>
      </c>
      <c r="H820" s="11">
        <v>45190</v>
      </c>
      <c r="I820" t="s">
        <v>157</v>
      </c>
      <c r="J820">
        <v>17</v>
      </c>
      <c r="K820">
        <v>10</v>
      </c>
      <c r="L820">
        <v>376</v>
      </c>
      <c r="M820">
        <v>1</v>
      </c>
      <c r="N820">
        <v>182</v>
      </c>
      <c r="O820">
        <v>1</v>
      </c>
      <c r="P820" t="s">
        <v>22</v>
      </c>
      <c r="Q820" t="s">
        <v>21</v>
      </c>
      <c r="R820" t="s">
        <v>55</v>
      </c>
      <c r="S820" t="s">
        <v>54</v>
      </c>
    </row>
    <row r="821" spans="1:19" x14ac:dyDescent="0.2">
      <c r="A821">
        <v>2003</v>
      </c>
      <c r="B821">
        <v>3</v>
      </c>
      <c r="C821" t="s">
        <v>118</v>
      </c>
      <c r="D821" t="s">
        <v>133</v>
      </c>
      <c r="E821" t="s">
        <v>118</v>
      </c>
      <c r="F821" t="s">
        <v>10</v>
      </c>
      <c r="G821" t="s">
        <v>96</v>
      </c>
      <c r="H821" s="11">
        <v>45190</v>
      </c>
      <c r="I821" t="s">
        <v>157</v>
      </c>
      <c r="J821">
        <v>23</v>
      </c>
      <c r="K821">
        <v>16</v>
      </c>
      <c r="L821">
        <v>294</v>
      </c>
      <c r="M821">
        <v>1</v>
      </c>
      <c r="N821">
        <v>329</v>
      </c>
      <c r="O821">
        <v>1</v>
      </c>
      <c r="P821" t="s">
        <v>44</v>
      </c>
      <c r="Q821" t="s">
        <v>43</v>
      </c>
      <c r="R821" t="s">
        <v>49</v>
      </c>
      <c r="S821" t="s">
        <v>47</v>
      </c>
    </row>
    <row r="822" spans="1:19" x14ac:dyDescent="0.2">
      <c r="A822">
        <v>2003</v>
      </c>
      <c r="B822">
        <v>3</v>
      </c>
      <c r="C822" t="s">
        <v>107</v>
      </c>
      <c r="D822" t="s">
        <v>97</v>
      </c>
      <c r="E822" t="s">
        <v>97</v>
      </c>
      <c r="F822" t="s">
        <v>10</v>
      </c>
      <c r="G822" t="s">
        <v>96</v>
      </c>
      <c r="H822" s="11">
        <v>45190</v>
      </c>
      <c r="I822" t="s">
        <v>157</v>
      </c>
      <c r="J822">
        <v>42</v>
      </c>
      <c r="K822">
        <v>14</v>
      </c>
      <c r="L822">
        <v>426</v>
      </c>
      <c r="M822">
        <v>2</v>
      </c>
      <c r="N822">
        <v>316</v>
      </c>
      <c r="O822">
        <v>4</v>
      </c>
      <c r="P822" t="s">
        <v>71</v>
      </c>
      <c r="Q822" t="s">
        <v>70</v>
      </c>
      <c r="R822" t="s">
        <v>38</v>
      </c>
      <c r="S822" t="s">
        <v>37</v>
      </c>
    </row>
    <row r="823" spans="1:19" x14ac:dyDescent="0.2">
      <c r="A823">
        <v>2003</v>
      </c>
      <c r="B823">
        <v>3</v>
      </c>
      <c r="C823" t="s">
        <v>104</v>
      </c>
      <c r="D823" t="s">
        <v>117</v>
      </c>
      <c r="E823" t="s">
        <v>104</v>
      </c>
      <c r="F823" t="s">
        <v>10</v>
      </c>
      <c r="G823" t="s">
        <v>96</v>
      </c>
      <c r="H823" s="11">
        <v>45190</v>
      </c>
      <c r="I823" t="s">
        <v>156</v>
      </c>
      <c r="J823">
        <v>27</v>
      </c>
      <c r="K823">
        <v>12</v>
      </c>
      <c r="L823">
        <v>385</v>
      </c>
      <c r="M823">
        <v>1</v>
      </c>
      <c r="N823">
        <v>188</v>
      </c>
      <c r="O823">
        <v>2</v>
      </c>
      <c r="P823" t="s">
        <v>67</v>
      </c>
      <c r="Q823" t="s">
        <v>66</v>
      </c>
      <c r="R823" t="s">
        <v>46</v>
      </c>
      <c r="S823" t="s">
        <v>45</v>
      </c>
    </row>
    <row r="824" spans="1:19" x14ac:dyDescent="0.2">
      <c r="A824">
        <v>2003</v>
      </c>
      <c r="B824">
        <v>3</v>
      </c>
      <c r="C824" t="s">
        <v>140</v>
      </c>
      <c r="D824" t="s">
        <v>112</v>
      </c>
      <c r="E824" t="s">
        <v>112</v>
      </c>
      <c r="F824" t="s">
        <v>10</v>
      </c>
      <c r="G824" t="s">
        <v>96</v>
      </c>
      <c r="H824" s="11">
        <v>45190</v>
      </c>
      <c r="I824" t="s">
        <v>156</v>
      </c>
      <c r="J824">
        <v>23</v>
      </c>
      <c r="K824">
        <v>13</v>
      </c>
      <c r="L824">
        <v>414</v>
      </c>
      <c r="M824">
        <v>1</v>
      </c>
      <c r="N824">
        <v>302</v>
      </c>
      <c r="O824">
        <v>3</v>
      </c>
      <c r="P824" t="s">
        <v>30</v>
      </c>
      <c r="Q824" t="s">
        <v>29</v>
      </c>
      <c r="R824" t="s">
        <v>42</v>
      </c>
      <c r="S824" t="s">
        <v>41</v>
      </c>
    </row>
    <row r="825" spans="1:19" x14ac:dyDescent="0.2">
      <c r="A825">
        <v>2003</v>
      </c>
      <c r="B825">
        <v>3</v>
      </c>
      <c r="C825" t="s">
        <v>138</v>
      </c>
      <c r="D825" t="s">
        <v>139</v>
      </c>
      <c r="E825" t="s">
        <v>139</v>
      </c>
      <c r="F825" t="s">
        <v>10</v>
      </c>
      <c r="G825" t="s">
        <v>96</v>
      </c>
      <c r="H825" s="11">
        <v>45190</v>
      </c>
      <c r="I825" t="s">
        <v>156</v>
      </c>
      <c r="J825">
        <v>31</v>
      </c>
      <c r="K825">
        <v>10</v>
      </c>
      <c r="L825">
        <v>316</v>
      </c>
      <c r="M825">
        <v>1</v>
      </c>
      <c r="N825">
        <v>136</v>
      </c>
      <c r="O825">
        <v>5</v>
      </c>
      <c r="P825" t="s">
        <v>12</v>
      </c>
      <c r="Q825" t="s">
        <v>11</v>
      </c>
      <c r="R825" t="s">
        <v>65</v>
      </c>
      <c r="S825" t="s">
        <v>64</v>
      </c>
    </row>
    <row r="826" spans="1:19" x14ac:dyDescent="0.2">
      <c r="A826">
        <v>2003</v>
      </c>
      <c r="B826">
        <v>3</v>
      </c>
      <c r="C826" t="s">
        <v>126</v>
      </c>
      <c r="D826" t="s">
        <v>127</v>
      </c>
      <c r="E826" t="s">
        <v>127</v>
      </c>
      <c r="F826" t="s">
        <v>10</v>
      </c>
      <c r="G826" t="s">
        <v>96</v>
      </c>
      <c r="H826" s="11">
        <v>45190</v>
      </c>
      <c r="I826" t="s">
        <v>144</v>
      </c>
      <c r="J826">
        <v>24</v>
      </c>
      <c r="K826">
        <v>21</v>
      </c>
      <c r="L826">
        <v>399</v>
      </c>
      <c r="M826">
        <v>0</v>
      </c>
      <c r="N826">
        <v>456</v>
      </c>
      <c r="O826">
        <v>1</v>
      </c>
      <c r="P826" t="s">
        <v>69</v>
      </c>
      <c r="Q826" t="s">
        <v>68</v>
      </c>
      <c r="R826" t="s">
        <v>48</v>
      </c>
      <c r="S826" t="s">
        <v>47</v>
      </c>
    </row>
    <row r="827" spans="1:19" x14ac:dyDescent="0.2">
      <c r="A827">
        <v>2003</v>
      </c>
      <c r="B827">
        <v>3</v>
      </c>
      <c r="C827" t="s">
        <v>123</v>
      </c>
      <c r="D827" t="s">
        <v>101</v>
      </c>
      <c r="E827" t="s">
        <v>123</v>
      </c>
      <c r="F827" t="s">
        <v>10</v>
      </c>
      <c r="G827" t="s">
        <v>96</v>
      </c>
      <c r="H827" s="11">
        <v>45190</v>
      </c>
      <c r="I827" t="s">
        <v>178</v>
      </c>
      <c r="J827">
        <v>20</v>
      </c>
      <c r="K827">
        <v>13</v>
      </c>
      <c r="L827">
        <v>354</v>
      </c>
      <c r="M827">
        <v>1</v>
      </c>
      <c r="N827">
        <v>311</v>
      </c>
      <c r="O827">
        <v>2</v>
      </c>
      <c r="P827" t="s">
        <v>9</v>
      </c>
      <c r="Q827" t="s">
        <v>8</v>
      </c>
      <c r="R827" t="s">
        <v>32</v>
      </c>
      <c r="S827" t="s">
        <v>31</v>
      </c>
    </row>
    <row r="828" spans="1:19" x14ac:dyDescent="0.2">
      <c r="A828">
        <v>2003</v>
      </c>
      <c r="B828">
        <v>3</v>
      </c>
      <c r="C828" t="s">
        <v>105</v>
      </c>
      <c r="D828" t="s">
        <v>177</v>
      </c>
      <c r="E828" t="s">
        <v>105</v>
      </c>
      <c r="F828" t="s">
        <v>10</v>
      </c>
      <c r="G828" t="s">
        <v>96</v>
      </c>
      <c r="H828" s="11">
        <v>45190</v>
      </c>
      <c r="I828" t="s">
        <v>178</v>
      </c>
      <c r="J828">
        <v>24</v>
      </c>
      <c r="K828">
        <v>23</v>
      </c>
      <c r="L828">
        <v>316</v>
      </c>
      <c r="M828">
        <v>1</v>
      </c>
      <c r="N828">
        <v>308</v>
      </c>
      <c r="O828">
        <v>3</v>
      </c>
      <c r="P828" t="s">
        <v>61</v>
      </c>
      <c r="Q828" t="s">
        <v>60</v>
      </c>
      <c r="R828" t="s">
        <v>63</v>
      </c>
      <c r="S828" t="s">
        <v>62</v>
      </c>
    </row>
    <row r="829" spans="1:19" x14ac:dyDescent="0.2">
      <c r="A829">
        <v>2003</v>
      </c>
      <c r="B829">
        <v>3</v>
      </c>
      <c r="C829" t="s">
        <v>98</v>
      </c>
      <c r="D829" t="s">
        <v>135</v>
      </c>
      <c r="E829" t="s">
        <v>135</v>
      </c>
      <c r="F829" t="s">
        <v>10</v>
      </c>
      <c r="G829" t="s">
        <v>96</v>
      </c>
      <c r="H829" s="11">
        <v>45190</v>
      </c>
      <c r="I829" t="s">
        <v>212</v>
      </c>
      <c r="J829">
        <v>13</v>
      </c>
      <c r="K829">
        <v>12</v>
      </c>
      <c r="L829">
        <v>251</v>
      </c>
      <c r="M829">
        <v>2</v>
      </c>
      <c r="N829">
        <v>265</v>
      </c>
      <c r="O829">
        <v>1</v>
      </c>
      <c r="P829" t="s">
        <v>59</v>
      </c>
      <c r="Q829" t="s">
        <v>58</v>
      </c>
      <c r="R829" t="s">
        <v>24</v>
      </c>
      <c r="S829" t="s">
        <v>23</v>
      </c>
    </row>
    <row r="830" spans="1:19" x14ac:dyDescent="0.2">
      <c r="A830">
        <v>2003</v>
      </c>
      <c r="B830">
        <v>3</v>
      </c>
      <c r="C830" t="s">
        <v>153</v>
      </c>
      <c r="D830" t="s">
        <v>110</v>
      </c>
      <c r="E830" t="s">
        <v>110</v>
      </c>
      <c r="F830" t="s">
        <v>10</v>
      </c>
      <c r="G830" t="s">
        <v>96</v>
      </c>
      <c r="H830" s="11">
        <v>45190</v>
      </c>
      <c r="I830" t="s">
        <v>212</v>
      </c>
      <c r="J830">
        <v>24</v>
      </c>
      <c r="K830">
        <v>10</v>
      </c>
      <c r="L830">
        <v>249</v>
      </c>
      <c r="M830">
        <v>1</v>
      </c>
      <c r="N830">
        <v>389</v>
      </c>
      <c r="O830">
        <v>3</v>
      </c>
      <c r="P830" t="s">
        <v>57</v>
      </c>
      <c r="Q830" t="s">
        <v>56</v>
      </c>
      <c r="R830" t="s">
        <v>14</v>
      </c>
      <c r="S830" t="s">
        <v>13</v>
      </c>
    </row>
    <row r="831" spans="1:19" x14ac:dyDescent="0.2">
      <c r="A831">
        <v>2003</v>
      </c>
      <c r="B831">
        <v>3</v>
      </c>
      <c r="C831" t="s">
        <v>137</v>
      </c>
      <c r="D831" t="s">
        <v>119</v>
      </c>
      <c r="E831" t="s">
        <v>137</v>
      </c>
      <c r="F831" t="s">
        <v>10</v>
      </c>
      <c r="G831" t="s">
        <v>96</v>
      </c>
      <c r="H831" s="11">
        <v>45190</v>
      </c>
      <c r="I831" t="s">
        <v>233</v>
      </c>
      <c r="J831">
        <v>17</v>
      </c>
      <c r="K831">
        <v>7</v>
      </c>
      <c r="L831">
        <v>313</v>
      </c>
      <c r="M831">
        <v>3</v>
      </c>
      <c r="N831">
        <v>118</v>
      </c>
      <c r="O831">
        <v>3</v>
      </c>
      <c r="P831" t="s">
        <v>40</v>
      </c>
      <c r="Q831" t="s">
        <v>39</v>
      </c>
      <c r="R831" t="s">
        <v>16</v>
      </c>
      <c r="S831" t="s">
        <v>15</v>
      </c>
    </row>
    <row r="832" spans="1:19" x14ac:dyDescent="0.2">
      <c r="A832">
        <v>2003</v>
      </c>
      <c r="B832">
        <v>3</v>
      </c>
      <c r="C832" t="s">
        <v>130</v>
      </c>
      <c r="D832" t="s">
        <v>131</v>
      </c>
      <c r="E832" t="s">
        <v>130</v>
      </c>
      <c r="F832" t="s">
        <v>10</v>
      </c>
      <c r="G832" t="s">
        <v>143</v>
      </c>
      <c r="H832" s="11">
        <v>45191</v>
      </c>
      <c r="I832" t="s">
        <v>276</v>
      </c>
      <c r="J832">
        <v>31</v>
      </c>
      <c r="K832">
        <v>10</v>
      </c>
      <c r="L832">
        <v>383</v>
      </c>
      <c r="M832">
        <v>1</v>
      </c>
      <c r="N832">
        <v>195</v>
      </c>
      <c r="O832">
        <v>1</v>
      </c>
      <c r="P832" t="s">
        <v>28</v>
      </c>
      <c r="Q832" t="s">
        <v>27</v>
      </c>
      <c r="R832" t="s">
        <v>51</v>
      </c>
      <c r="S832" t="s">
        <v>50</v>
      </c>
    </row>
    <row r="833" spans="1:19" x14ac:dyDescent="0.2">
      <c r="A833">
        <v>2003</v>
      </c>
      <c r="B833">
        <v>4</v>
      </c>
      <c r="C833" t="s">
        <v>124</v>
      </c>
      <c r="D833" t="s">
        <v>104</v>
      </c>
      <c r="E833" t="s">
        <v>104</v>
      </c>
      <c r="F833" t="s">
        <v>10</v>
      </c>
      <c r="G833" t="s">
        <v>96</v>
      </c>
      <c r="H833" s="11">
        <v>45197</v>
      </c>
      <c r="I833" t="s">
        <v>179</v>
      </c>
      <c r="J833">
        <v>30</v>
      </c>
      <c r="K833">
        <v>13</v>
      </c>
      <c r="L833">
        <v>198</v>
      </c>
      <c r="M833">
        <v>0</v>
      </c>
      <c r="N833">
        <v>376</v>
      </c>
      <c r="O833">
        <v>2</v>
      </c>
      <c r="P833" t="s">
        <v>55</v>
      </c>
      <c r="Q833" t="s">
        <v>54</v>
      </c>
      <c r="R833" t="s">
        <v>67</v>
      </c>
      <c r="S833" t="s">
        <v>66</v>
      </c>
    </row>
    <row r="834" spans="1:19" x14ac:dyDescent="0.2">
      <c r="A834">
        <v>2003</v>
      </c>
      <c r="B834">
        <v>4</v>
      </c>
      <c r="C834" t="s">
        <v>119</v>
      </c>
      <c r="D834" t="s">
        <v>114</v>
      </c>
      <c r="E834" t="s">
        <v>114</v>
      </c>
      <c r="F834" t="s">
        <v>10</v>
      </c>
      <c r="G834" t="s">
        <v>96</v>
      </c>
      <c r="H834" s="11">
        <v>45197</v>
      </c>
      <c r="I834" t="s">
        <v>157</v>
      </c>
      <c r="J834">
        <v>23</v>
      </c>
      <c r="K834">
        <v>13</v>
      </c>
      <c r="L834">
        <v>335</v>
      </c>
      <c r="M834">
        <v>0</v>
      </c>
      <c r="N834">
        <v>308</v>
      </c>
      <c r="O834">
        <v>1</v>
      </c>
      <c r="P834" t="s">
        <v>16</v>
      </c>
      <c r="Q834" t="s">
        <v>15</v>
      </c>
      <c r="R834" t="s">
        <v>53</v>
      </c>
      <c r="S834" t="s">
        <v>52</v>
      </c>
    </row>
    <row r="835" spans="1:19" x14ac:dyDescent="0.2">
      <c r="A835">
        <v>2003</v>
      </c>
      <c r="B835">
        <v>4</v>
      </c>
      <c r="C835" t="s">
        <v>177</v>
      </c>
      <c r="D835" t="s">
        <v>123</v>
      </c>
      <c r="E835" t="s">
        <v>177</v>
      </c>
      <c r="F835" t="s">
        <v>10</v>
      </c>
      <c r="G835" t="s">
        <v>96</v>
      </c>
      <c r="H835" s="11">
        <v>45197</v>
      </c>
      <c r="I835" t="s">
        <v>157</v>
      </c>
      <c r="J835">
        <v>37</v>
      </c>
      <c r="K835">
        <v>13</v>
      </c>
      <c r="L835">
        <v>401</v>
      </c>
      <c r="M835">
        <v>1</v>
      </c>
      <c r="N835">
        <v>161</v>
      </c>
      <c r="O835">
        <v>3</v>
      </c>
      <c r="P835" t="s">
        <v>63</v>
      </c>
      <c r="Q835" t="s">
        <v>62</v>
      </c>
      <c r="R835" t="s">
        <v>9</v>
      </c>
      <c r="S835" t="s">
        <v>8</v>
      </c>
    </row>
    <row r="836" spans="1:19" x14ac:dyDescent="0.2">
      <c r="A836">
        <v>2003</v>
      </c>
      <c r="B836">
        <v>4</v>
      </c>
      <c r="C836" t="s">
        <v>112</v>
      </c>
      <c r="D836" t="s">
        <v>98</v>
      </c>
      <c r="E836" t="s">
        <v>112</v>
      </c>
      <c r="F836" t="s">
        <v>10</v>
      </c>
      <c r="G836" t="s">
        <v>96</v>
      </c>
      <c r="H836" s="11">
        <v>45197</v>
      </c>
      <c r="I836" t="s">
        <v>156</v>
      </c>
      <c r="J836">
        <v>35</v>
      </c>
      <c r="K836">
        <v>7</v>
      </c>
      <c r="L836">
        <v>354</v>
      </c>
      <c r="M836">
        <v>0</v>
      </c>
      <c r="N836">
        <v>372</v>
      </c>
      <c r="O836">
        <v>3</v>
      </c>
      <c r="P836" t="s">
        <v>42</v>
      </c>
      <c r="Q836" t="s">
        <v>41</v>
      </c>
      <c r="R836" t="s">
        <v>59</v>
      </c>
      <c r="S836" t="s">
        <v>58</v>
      </c>
    </row>
    <row r="837" spans="1:19" x14ac:dyDescent="0.2">
      <c r="A837">
        <v>2003</v>
      </c>
      <c r="B837">
        <v>4</v>
      </c>
      <c r="C837" t="s">
        <v>135</v>
      </c>
      <c r="D837" t="s">
        <v>134</v>
      </c>
      <c r="E837" t="s">
        <v>134</v>
      </c>
      <c r="F837" t="s">
        <v>10</v>
      </c>
      <c r="G837" t="s">
        <v>96</v>
      </c>
      <c r="H837" s="11">
        <v>45197</v>
      </c>
      <c r="I837" t="s">
        <v>156</v>
      </c>
      <c r="J837">
        <v>21</v>
      </c>
      <c r="K837">
        <v>14</v>
      </c>
      <c r="L837">
        <v>295</v>
      </c>
      <c r="M837">
        <v>0</v>
      </c>
      <c r="N837">
        <v>339</v>
      </c>
      <c r="O837">
        <v>1</v>
      </c>
      <c r="P837" t="s">
        <v>24</v>
      </c>
      <c r="Q837" t="s">
        <v>23</v>
      </c>
      <c r="R837" t="s">
        <v>22</v>
      </c>
      <c r="S837" t="s">
        <v>21</v>
      </c>
    </row>
    <row r="838" spans="1:19" x14ac:dyDescent="0.2">
      <c r="A838">
        <v>2003</v>
      </c>
      <c r="B838">
        <v>4</v>
      </c>
      <c r="C838" t="s">
        <v>126</v>
      </c>
      <c r="D838" t="s">
        <v>118</v>
      </c>
      <c r="E838" t="s">
        <v>126</v>
      </c>
      <c r="F838" t="s">
        <v>10</v>
      </c>
      <c r="G838" t="s">
        <v>96</v>
      </c>
      <c r="H838" s="11">
        <v>45197</v>
      </c>
      <c r="I838" t="s">
        <v>156</v>
      </c>
      <c r="J838">
        <v>20</v>
      </c>
      <c r="K838">
        <v>17</v>
      </c>
      <c r="L838">
        <v>253</v>
      </c>
      <c r="M838">
        <v>0</v>
      </c>
      <c r="N838">
        <v>387</v>
      </c>
      <c r="O838">
        <v>4</v>
      </c>
      <c r="P838" t="s">
        <v>69</v>
      </c>
      <c r="Q838" t="s">
        <v>68</v>
      </c>
      <c r="R838" t="s">
        <v>44</v>
      </c>
      <c r="S838" t="s">
        <v>43</v>
      </c>
    </row>
    <row r="839" spans="1:19" x14ac:dyDescent="0.2">
      <c r="A839">
        <v>2003</v>
      </c>
      <c r="B839">
        <v>4</v>
      </c>
      <c r="C839" t="s">
        <v>107</v>
      </c>
      <c r="D839" t="s">
        <v>128</v>
      </c>
      <c r="E839" t="s">
        <v>107</v>
      </c>
      <c r="F839" t="s">
        <v>10</v>
      </c>
      <c r="G839" t="s">
        <v>96</v>
      </c>
      <c r="H839" s="11">
        <v>45197</v>
      </c>
      <c r="I839" t="s">
        <v>116</v>
      </c>
      <c r="J839">
        <v>24</v>
      </c>
      <c r="K839">
        <v>20</v>
      </c>
      <c r="L839">
        <v>339</v>
      </c>
      <c r="M839">
        <v>4</v>
      </c>
      <c r="N839">
        <v>342</v>
      </c>
      <c r="O839">
        <v>5</v>
      </c>
      <c r="P839" t="s">
        <v>71</v>
      </c>
      <c r="Q839" t="s">
        <v>70</v>
      </c>
      <c r="R839" t="s">
        <v>36</v>
      </c>
      <c r="S839" t="s">
        <v>35</v>
      </c>
    </row>
    <row r="840" spans="1:19" x14ac:dyDescent="0.2">
      <c r="A840">
        <v>2003</v>
      </c>
      <c r="B840">
        <v>4</v>
      </c>
      <c r="C840" t="s">
        <v>110</v>
      </c>
      <c r="D840" t="s">
        <v>97</v>
      </c>
      <c r="E840" t="s">
        <v>97</v>
      </c>
      <c r="F840" t="s">
        <v>10</v>
      </c>
      <c r="G840" t="s">
        <v>96</v>
      </c>
      <c r="H840" s="11">
        <v>45197</v>
      </c>
      <c r="I840" t="s">
        <v>144</v>
      </c>
      <c r="J840">
        <v>17</v>
      </c>
      <c r="K840">
        <v>10</v>
      </c>
      <c r="L840">
        <v>265</v>
      </c>
      <c r="M840">
        <v>0</v>
      </c>
      <c r="N840">
        <v>326</v>
      </c>
      <c r="O840">
        <v>4</v>
      </c>
      <c r="P840" t="s">
        <v>14</v>
      </c>
      <c r="Q840" t="s">
        <v>13</v>
      </c>
      <c r="R840" t="s">
        <v>38</v>
      </c>
      <c r="S840" t="s">
        <v>37</v>
      </c>
    </row>
    <row r="841" spans="1:19" x14ac:dyDescent="0.2">
      <c r="A841">
        <v>2003</v>
      </c>
      <c r="B841">
        <v>4</v>
      </c>
      <c r="C841" t="s">
        <v>131</v>
      </c>
      <c r="D841" t="s">
        <v>153</v>
      </c>
      <c r="E841" t="s">
        <v>131</v>
      </c>
      <c r="F841" t="s">
        <v>10</v>
      </c>
      <c r="G841" t="s">
        <v>96</v>
      </c>
      <c r="H841" s="11">
        <v>45197</v>
      </c>
      <c r="I841" t="s">
        <v>144</v>
      </c>
      <c r="J841">
        <v>34</v>
      </c>
      <c r="K841">
        <v>31</v>
      </c>
      <c r="L841">
        <v>448</v>
      </c>
      <c r="M841">
        <v>2</v>
      </c>
      <c r="N841">
        <v>430</v>
      </c>
      <c r="O841">
        <v>1</v>
      </c>
      <c r="P841" t="s">
        <v>51</v>
      </c>
      <c r="Q841" t="s">
        <v>50</v>
      </c>
      <c r="R841" t="s">
        <v>57</v>
      </c>
      <c r="S841" t="s">
        <v>56</v>
      </c>
    </row>
    <row r="842" spans="1:19" x14ac:dyDescent="0.2">
      <c r="A842">
        <v>2003</v>
      </c>
      <c r="B842">
        <v>4</v>
      </c>
      <c r="C842" t="s">
        <v>133</v>
      </c>
      <c r="D842" t="s">
        <v>125</v>
      </c>
      <c r="E842" t="s">
        <v>125</v>
      </c>
      <c r="F842" t="s">
        <v>10</v>
      </c>
      <c r="G842" t="s">
        <v>96</v>
      </c>
      <c r="H842" s="11">
        <v>45197</v>
      </c>
      <c r="I842" t="s">
        <v>212</v>
      </c>
      <c r="J842">
        <v>17</v>
      </c>
      <c r="K842">
        <v>6</v>
      </c>
      <c r="L842">
        <v>360</v>
      </c>
      <c r="M842">
        <v>1</v>
      </c>
      <c r="N842">
        <v>285</v>
      </c>
      <c r="O842">
        <v>2</v>
      </c>
      <c r="P842" t="s">
        <v>49</v>
      </c>
      <c r="Q842" t="s">
        <v>47</v>
      </c>
      <c r="R842" t="s">
        <v>26</v>
      </c>
      <c r="S842" t="s">
        <v>25</v>
      </c>
    </row>
    <row r="843" spans="1:19" x14ac:dyDescent="0.2">
      <c r="A843">
        <v>2003</v>
      </c>
      <c r="B843">
        <v>4</v>
      </c>
      <c r="C843" t="s">
        <v>130</v>
      </c>
      <c r="D843" t="s">
        <v>140</v>
      </c>
      <c r="E843" t="s">
        <v>130</v>
      </c>
      <c r="F843" t="s">
        <v>10</v>
      </c>
      <c r="G843" t="s">
        <v>96</v>
      </c>
      <c r="H843" s="11">
        <v>45197</v>
      </c>
      <c r="I843" t="s">
        <v>212</v>
      </c>
      <c r="J843">
        <v>20</v>
      </c>
      <c r="K843">
        <v>16</v>
      </c>
      <c r="L843">
        <v>332</v>
      </c>
      <c r="M843">
        <v>1</v>
      </c>
      <c r="N843">
        <v>285</v>
      </c>
      <c r="O843">
        <v>0</v>
      </c>
      <c r="P843" t="s">
        <v>28</v>
      </c>
      <c r="Q843" t="s">
        <v>27</v>
      </c>
      <c r="R843" t="s">
        <v>30</v>
      </c>
      <c r="S843" t="s">
        <v>29</v>
      </c>
    </row>
    <row r="844" spans="1:19" x14ac:dyDescent="0.2">
      <c r="A844">
        <v>2003</v>
      </c>
      <c r="B844">
        <v>4</v>
      </c>
      <c r="C844" t="s">
        <v>142</v>
      </c>
      <c r="D844" t="s">
        <v>138</v>
      </c>
      <c r="E844" t="s">
        <v>142</v>
      </c>
      <c r="F844" t="s">
        <v>10</v>
      </c>
      <c r="G844" t="s">
        <v>96</v>
      </c>
      <c r="H844" s="11">
        <v>45197</v>
      </c>
      <c r="I844" t="s">
        <v>212</v>
      </c>
      <c r="J844">
        <v>23</v>
      </c>
      <c r="K844">
        <v>3</v>
      </c>
      <c r="L844">
        <v>361</v>
      </c>
      <c r="M844">
        <v>1</v>
      </c>
      <c r="N844">
        <v>267</v>
      </c>
      <c r="O844">
        <v>1</v>
      </c>
      <c r="P844" t="s">
        <v>18</v>
      </c>
      <c r="Q844" t="s">
        <v>17</v>
      </c>
      <c r="R844" t="s">
        <v>12</v>
      </c>
      <c r="S844" t="s">
        <v>11</v>
      </c>
    </row>
    <row r="845" spans="1:19" x14ac:dyDescent="0.2">
      <c r="A845">
        <v>2003</v>
      </c>
      <c r="B845">
        <v>4</v>
      </c>
      <c r="C845" t="s">
        <v>117</v>
      </c>
      <c r="D845" t="s">
        <v>129</v>
      </c>
      <c r="E845" t="s">
        <v>129</v>
      </c>
      <c r="F845" t="s">
        <v>10</v>
      </c>
      <c r="G845" t="s">
        <v>96</v>
      </c>
      <c r="H845" s="11">
        <v>45197</v>
      </c>
      <c r="I845" t="s">
        <v>273</v>
      </c>
      <c r="J845">
        <v>55</v>
      </c>
      <c r="K845">
        <v>21</v>
      </c>
      <c r="L845">
        <v>418</v>
      </c>
      <c r="M845">
        <v>0</v>
      </c>
      <c r="N845">
        <v>363</v>
      </c>
      <c r="O845">
        <v>4</v>
      </c>
      <c r="P845" t="s">
        <v>46</v>
      </c>
      <c r="Q845" t="s">
        <v>45</v>
      </c>
      <c r="R845" t="s">
        <v>34</v>
      </c>
      <c r="S845" t="s">
        <v>33</v>
      </c>
    </row>
    <row r="846" spans="1:19" x14ac:dyDescent="0.2">
      <c r="A846">
        <v>2003</v>
      </c>
      <c r="B846">
        <v>4</v>
      </c>
      <c r="C846" t="s">
        <v>136</v>
      </c>
      <c r="D846" t="s">
        <v>101</v>
      </c>
      <c r="E846" t="s">
        <v>101</v>
      </c>
      <c r="F846" t="s">
        <v>10</v>
      </c>
      <c r="G846" t="s">
        <v>143</v>
      </c>
      <c r="H846" s="11">
        <v>45198</v>
      </c>
      <c r="I846" t="s">
        <v>276</v>
      </c>
      <c r="J846">
        <v>38</v>
      </c>
      <c r="K846">
        <v>23</v>
      </c>
      <c r="L846">
        <v>380</v>
      </c>
      <c r="M846">
        <v>1</v>
      </c>
      <c r="N846">
        <v>361</v>
      </c>
      <c r="O846">
        <v>2</v>
      </c>
      <c r="P846" t="s">
        <v>20</v>
      </c>
      <c r="Q846" t="s">
        <v>19</v>
      </c>
      <c r="R846" t="s">
        <v>32</v>
      </c>
      <c r="S846" t="s">
        <v>31</v>
      </c>
    </row>
    <row r="847" spans="1:19" x14ac:dyDescent="0.2">
      <c r="A847">
        <v>2003</v>
      </c>
      <c r="B847">
        <v>5</v>
      </c>
      <c r="C847" t="s">
        <v>97</v>
      </c>
      <c r="D847" t="s">
        <v>130</v>
      </c>
      <c r="E847" t="s">
        <v>97</v>
      </c>
      <c r="F847" t="s">
        <v>10</v>
      </c>
      <c r="G847" t="s">
        <v>96</v>
      </c>
      <c r="H847" s="11">
        <v>45204</v>
      </c>
      <c r="I847" t="s">
        <v>132</v>
      </c>
      <c r="J847">
        <v>24</v>
      </c>
      <c r="K847">
        <v>23</v>
      </c>
      <c r="L847">
        <v>262</v>
      </c>
      <c r="M847">
        <v>2</v>
      </c>
      <c r="N847">
        <v>468</v>
      </c>
      <c r="O847">
        <v>1</v>
      </c>
      <c r="P847" t="s">
        <v>38</v>
      </c>
      <c r="Q847" t="s">
        <v>37</v>
      </c>
      <c r="R847" t="s">
        <v>28</v>
      </c>
      <c r="S847" t="s">
        <v>27</v>
      </c>
    </row>
    <row r="848" spans="1:19" x14ac:dyDescent="0.2">
      <c r="A848">
        <v>2003</v>
      </c>
      <c r="B848">
        <v>5</v>
      </c>
      <c r="C848" t="s">
        <v>136</v>
      </c>
      <c r="D848" t="s">
        <v>131</v>
      </c>
      <c r="E848" t="s">
        <v>136</v>
      </c>
      <c r="F848" t="s">
        <v>10</v>
      </c>
      <c r="G848" t="s">
        <v>96</v>
      </c>
      <c r="H848" s="11">
        <v>45204</v>
      </c>
      <c r="I848" t="s">
        <v>157</v>
      </c>
      <c r="J848">
        <v>24</v>
      </c>
      <c r="K848">
        <v>21</v>
      </c>
      <c r="L848">
        <v>344</v>
      </c>
      <c r="M848">
        <v>3</v>
      </c>
      <c r="N848">
        <v>301</v>
      </c>
      <c r="O848">
        <v>2</v>
      </c>
      <c r="P848" t="s">
        <v>20</v>
      </c>
      <c r="Q848" t="s">
        <v>19</v>
      </c>
      <c r="R848" t="s">
        <v>51</v>
      </c>
      <c r="S848" t="s">
        <v>50</v>
      </c>
    </row>
    <row r="849" spans="1:19" x14ac:dyDescent="0.2">
      <c r="A849">
        <v>2003</v>
      </c>
      <c r="B849">
        <v>5</v>
      </c>
      <c r="C849" t="s">
        <v>142</v>
      </c>
      <c r="D849" t="s">
        <v>117</v>
      </c>
      <c r="E849" t="s">
        <v>142</v>
      </c>
      <c r="F849" t="s">
        <v>10</v>
      </c>
      <c r="G849" t="s">
        <v>96</v>
      </c>
      <c r="H849" s="11">
        <v>45204</v>
      </c>
      <c r="I849" t="s">
        <v>157</v>
      </c>
      <c r="J849">
        <v>19</v>
      </c>
      <c r="K849">
        <v>13</v>
      </c>
      <c r="L849">
        <v>309</v>
      </c>
      <c r="M849">
        <v>1</v>
      </c>
      <c r="N849">
        <v>344</v>
      </c>
      <c r="O849">
        <v>1</v>
      </c>
      <c r="P849" t="s">
        <v>18</v>
      </c>
      <c r="Q849" t="s">
        <v>17</v>
      </c>
      <c r="R849" t="s">
        <v>46</v>
      </c>
      <c r="S849" t="s">
        <v>45</v>
      </c>
    </row>
    <row r="850" spans="1:19" x14ac:dyDescent="0.2">
      <c r="A850">
        <v>2003</v>
      </c>
      <c r="B850">
        <v>5</v>
      </c>
      <c r="C850" t="s">
        <v>118</v>
      </c>
      <c r="D850" t="s">
        <v>104</v>
      </c>
      <c r="E850" t="s">
        <v>118</v>
      </c>
      <c r="F850" t="s">
        <v>10</v>
      </c>
      <c r="G850" t="s">
        <v>96</v>
      </c>
      <c r="H850" s="11">
        <v>45204</v>
      </c>
      <c r="I850" t="s">
        <v>157</v>
      </c>
      <c r="J850">
        <v>38</v>
      </c>
      <c r="K850">
        <v>30</v>
      </c>
      <c r="L850">
        <v>354</v>
      </c>
      <c r="M850">
        <v>0</v>
      </c>
      <c r="N850">
        <v>411</v>
      </c>
      <c r="O850">
        <v>1</v>
      </c>
      <c r="P850" t="s">
        <v>44</v>
      </c>
      <c r="Q850" t="s">
        <v>43</v>
      </c>
      <c r="R850" t="s">
        <v>67</v>
      </c>
      <c r="S850" t="s">
        <v>66</v>
      </c>
    </row>
    <row r="851" spans="1:19" x14ac:dyDescent="0.2">
      <c r="A851">
        <v>2003</v>
      </c>
      <c r="B851">
        <v>5</v>
      </c>
      <c r="C851" t="s">
        <v>125</v>
      </c>
      <c r="D851" t="s">
        <v>123</v>
      </c>
      <c r="E851" t="s">
        <v>125</v>
      </c>
      <c r="F851" t="s">
        <v>10</v>
      </c>
      <c r="G851" t="s">
        <v>96</v>
      </c>
      <c r="H851" s="11">
        <v>45204</v>
      </c>
      <c r="I851" t="s">
        <v>157</v>
      </c>
      <c r="J851">
        <v>24</v>
      </c>
      <c r="K851">
        <v>7</v>
      </c>
      <c r="L851">
        <v>365</v>
      </c>
      <c r="M851">
        <v>1</v>
      </c>
      <c r="N851">
        <v>151</v>
      </c>
      <c r="O851">
        <v>2</v>
      </c>
      <c r="P851" t="s">
        <v>26</v>
      </c>
      <c r="Q851" t="s">
        <v>25</v>
      </c>
      <c r="R851" t="s">
        <v>9</v>
      </c>
      <c r="S851" t="s">
        <v>8</v>
      </c>
    </row>
    <row r="852" spans="1:19" x14ac:dyDescent="0.2">
      <c r="A852">
        <v>2003</v>
      </c>
      <c r="B852">
        <v>5</v>
      </c>
      <c r="C852" t="s">
        <v>101</v>
      </c>
      <c r="D852" t="s">
        <v>105</v>
      </c>
      <c r="E852" t="s">
        <v>101</v>
      </c>
      <c r="F852" t="s">
        <v>10</v>
      </c>
      <c r="G852" t="s">
        <v>96</v>
      </c>
      <c r="H852" s="11">
        <v>45204</v>
      </c>
      <c r="I852" t="s">
        <v>157</v>
      </c>
      <c r="J852">
        <v>35</v>
      </c>
      <c r="K852">
        <v>13</v>
      </c>
      <c r="L852">
        <v>336</v>
      </c>
      <c r="M852">
        <v>0</v>
      </c>
      <c r="N852">
        <v>343</v>
      </c>
      <c r="O852">
        <v>2</v>
      </c>
      <c r="P852" t="s">
        <v>32</v>
      </c>
      <c r="Q852" t="s">
        <v>31</v>
      </c>
      <c r="R852" t="s">
        <v>61</v>
      </c>
      <c r="S852" t="s">
        <v>60</v>
      </c>
    </row>
    <row r="853" spans="1:19" x14ac:dyDescent="0.2">
      <c r="A853">
        <v>2003</v>
      </c>
      <c r="B853">
        <v>5</v>
      </c>
      <c r="C853" t="s">
        <v>119</v>
      </c>
      <c r="D853" t="s">
        <v>134</v>
      </c>
      <c r="E853" t="s">
        <v>119</v>
      </c>
      <c r="F853" t="s">
        <v>10</v>
      </c>
      <c r="G853" t="s">
        <v>96</v>
      </c>
      <c r="H853" s="11">
        <v>45204</v>
      </c>
      <c r="I853" t="s">
        <v>157</v>
      </c>
      <c r="J853">
        <v>22</v>
      </c>
      <c r="K853">
        <v>16</v>
      </c>
      <c r="L853">
        <v>257</v>
      </c>
      <c r="M853">
        <v>0</v>
      </c>
      <c r="N853">
        <v>279</v>
      </c>
      <c r="O853">
        <v>2</v>
      </c>
      <c r="P853" t="s">
        <v>16</v>
      </c>
      <c r="Q853" t="s">
        <v>15</v>
      </c>
      <c r="R853" t="s">
        <v>22</v>
      </c>
      <c r="S853" t="s">
        <v>21</v>
      </c>
    </row>
    <row r="854" spans="1:19" x14ac:dyDescent="0.2">
      <c r="A854">
        <v>2003</v>
      </c>
      <c r="B854">
        <v>5</v>
      </c>
      <c r="C854" t="s">
        <v>127</v>
      </c>
      <c r="D854" t="s">
        <v>137</v>
      </c>
      <c r="E854" t="s">
        <v>137</v>
      </c>
      <c r="F854" t="s">
        <v>10</v>
      </c>
      <c r="G854" t="s">
        <v>96</v>
      </c>
      <c r="H854" s="11">
        <v>45204</v>
      </c>
      <c r="I854" t="s">
        <v>156</v>
      </c>
      <c r="J854">
        <v>23</v>
      </c>
      <c r="K854">
        <v>10</v>
      </c>
      <c r="L854">
        <v>285</v>
      </c>
      <c r="M854">
        <v>1</v>
      </c>
      <c r="N854">
        <v>350</v>
      </c>
      <c r="O854">
        <v>4</v>
      </c>
      <c r="P854" t="s">
        <v>48</v>
      </c>
      <c r="Q854" t="s">
        <v>47</v>
      </c>
      <c r="R854" t="s">
        <v>40</v>
      </c>
      <c r="S854" t="s">
        <v>39</v>
      </c>
    </row>
    <row r="855" spans="1:19" x14ac:dyDescent="0.2">
      <c r="A855">
        <v>2003</v>
      </c>
      <c r="B855">
        <v>5</v>
      </c>
      <c r="C855" t="s">
        <v>138</v>
      </c>
      <c r="D855" t="s">
        <v>112</v>
      </c>
      <c r="E855" t="s">
        <v>112</v>
      </c>
      <c r="F855" t="s">
        <v>10</v>
      </c>
      <c r="G855" t="s">
        <v>96</v>
      </c>
      <c r="H855" s="11">
        <v>45204</v>
      </c>
      <c r="I855" t="s">
        <v>116</v>
      </c>
      <c r="J855">
        <v>39</v>
      </c>
      <c r="K855">
        <v>26</v>
      </c>
      <c r="L855">
        <v>399</v>
      </c>
      <c r="M855">
        <v>1</v>
      </c>
      <c r="N855">
        <v>440</v>
      </c>
      <c r="O855">
        <v>3</v>
      </c>
      <c r="P855" t="s">
        <v>12</v>
      </c>
      <c r="Q855" t="s">
        <v>11</v>
      </c>
      <c r="R855" t="s">
        <v>42</v>
      </c>
      <c r="S855" t="s">
        <v>41</v>
      </c>
    </row>
    <row r="856" spans="1:19" x14ac:dyDescent="0.2">
      <c r="A856">
        <v>2003</v>
      </c>
      <c r="B856">
        <v>5</v>
      </c>
      <c r="C856" t="s">
        <v>128</v>
      </c>
      <c r="D856" t="s">
        <v>153</v>
      </c>
      <c r="E856" t="s">
        <v>128</v>
      </c>
      <c r="F856" t="s">
        <v>10</v>
      </c>
      <c r="G856" t="s">
        <v>96</v>
      </c>
      <c r="H856" s="11">
        <v>45204</v>
      </c>
      <c r="I856" t="s">
        <v>144</v>
      </c>
      <c r="J856">
        <v>27</v>
      </c>
      <c r="K856">
        <v>21</v>
      </c>
      <c r="L856">
        <v>436</v>
      </c>
      <c r="M856">
        <v>1</v>
      </c>
      <c r="N856">
        <v>346</v>
      </c>
      <c r="O856">
        <v>2</v>
      </c>
      <c r="P856" t="s">
        <v>36</v>
      </c>
      <c r="Q856" t="s">
        <v>35</v>
      </c>
      <c r="R856" t="s">
        <v>57</v>
      </c>
      <c r="S856" t="s">
        <v>56</v>
      </c>
    </row>
    <row r="857" spans="1:19" x14ac:dyDescent="0.2">
      <c r="A857">
        <v>2003</v>
      </c>
      <c r="B857">
        <v>5</v>
      </c>
      <c r="C857" t="s">
        <v>114</v>
      </c>
      <c r="D857" t="s">
        <v>126</v>
      </c>
      <c r="E857" t="s">
        <v>114</v>
      </c>
      <c r="F857" t="s">
        <v>10</v>
      </c>
      <c r="G857" t="s">
        <v>96</v>
      </c>
      <c r="H857" s="11">
        <v>45204</v>
      </c>
      <c r="I857" t="s">
        <v>212</v>
      </c>
      <c r="J857">
        <v>27</v>
      </c>
      <c r="K857">
        <v>25</v>
      </c>
      <c r="L857">
        <v>267</v>
      </c>
      <c r="M857">
        <v>2</v>
      </c>
      <c r="N857">
        <v>307</v>
      </c>
      <c r="O857">
        <v>2</v>
      </c>
      <c r="P857" t="s">
        <v>53</v>
      </c>
      <c r="Q857" t="s">
        <v>52</v>
      </c>
      <c r="R857" t="s">
        <v>69</v>
      </c>
      <c r="S857" t="s">
        <v>68</v>
      </c>
    </row>
    <row r="858" spans="1:19" x14ac:dyDescent="0.2">
      <c r="A858">
        <v>2003</v>
      </c>
      <c r="B858">
        <v>5</v>
      </c>
      <c r="C858" t="s">
        <v>98</v>
      </c>
      <c r="D858" t="s">
        <v>140</v>
      </c>
      <c r="E858" t="s">
        <v>98</v>
      </c>
      <c r="F858" t="s">
        <v>10</v>
      </c>
      <c r="G858" t="s">
        <v>96</v>
      </c>
      <c r="H858" s="11">
        <v>45204</v>
      </c>
      <c r="I858" t="s">
        <v>212</v>
      </c>
      <c r="J858">
        <v>24</v>
      </c>
      <c r="K858">
        <v>17</v>
      </c>
      <c r="L858">
        <v>325</v>
      </c>
      <c r="M858">
        <v>1</v>
      </c>
      <c r="N858">
        <v>305</v>
      </c>
      <c r="O858">
        <v>2</v>
      </c>
      <c r="P858" t="s">
        <v>59</v>
      </c>
      <c r="Q858" t="s">
        <v>58</v>
      </c>
      <c r="R858" t="s">
        <v>30</v>
      </c>
      <c r="S858" t="s">
        <v>29</v>
      </c>
    </row>
    <row r="859" spans="1:19" x14ac:dyDescent="0.2">
      <c r="A859">
        <v>2003</v>
      </c>
      <c r="B859">
        <v>5</v>
      </c>
      <c r="C859" t="s">
        <v>124</v>
      </c>
      <c r="D859" t="s">
        <v>135</v>
      </c>
      <c r="E859" t="s">
        <v>135</v>
      </c>
      <c r="F859" t="s">
        <v>10</v>
      </c>
      <c r="G859" t="s">
        <v>96</v>
      </c>
      <c r="H859" s="11">
        <v>45204</v>
      </c>
      <c r="I859" t="s">
        <v>167</v>
      </c>
      <c r="J859">
        <v>33</v>
      </c>
      <c r="K859">
        <v>13</v>
      </c>
      <c r="L859">
        <v>324</v>
      </c>
      <c r="M859">
        <v>2</v>
      </c>
      <c r="N859">
        <v>209</v>
      </c>
      <c r="O859">
        <v>3</v>
      </c>
      <c r="P859" t="s">
        <v>55</v>
      </c>
      <c r="Q859" t="s">
        <v>54</v>
      </c>
      <c r="R859" t="s">
        <v>24</v>
      </c>
      <c r="S859" t="s">
        <v>23</v>
      </c>
    </row>
    <row r="860" spans="1:19" x14ac:dyDescent="0.2">
      <c r="A860">
        <v>2003</v>
      </c>
      <c r="B860">
        <v>5</v>
      </c>
      <c r="C860" t="s">
        <v>139</v>
      </c>
      <c r="D860" t="s">
        <v>129</v>
      </c>
      <c r="E860" t="s">
        <v>129</v>
      </c>
      <c r="F860" t="s">
        <v>10</v>
      </c>
      <c r="G860" t="s">
        <v>143</v>
      </c>
      <c r="H860" s="11">
        <v>45205</v>
      </c>
      <c r="I860" t="s">
        <v>231</v>
      </c>
      <c r="J860">
        <v>38</v>
      </c>
      <c r="K860">
        <v>35</v>
      </c>
      <c r="L860">
        <v>455</v>
      </c>
      <c r="M860">
        <v>2</v>
      </c>
      <c r="N860">
        <v>457</v>
      </c>
      <c r="O860">
        <v>1</v>
      </c>
      <c r="P860" t="s">
        <v>65</v>
      </c>
      <c r="Q860" t="s">
        <v>64</v>
      </c>
      <c r="R860" t="s">
        <v>34</v>
      </c>
      <c r="S860" t="s">
        <v>33</v>
      </c>
    </row>
    <row r="861" spans="1:19" x14ac:dyDescent="0.2">
      <c r="A861">
        <v>2003</v>
      </c>
      <c r="B861">
        <v>6</v>
      </c>
      <c r="C861" t="s">
        <v>129</v>
      </c>
      <c r="D861" t="s">
        <v>142</v>
      </c>
      <c r="E861" t="s">
        <v>142</v>
      </c>
      <c r="F861" t="s">
        <v>10</v>
      </c>
      <c r="G861" t="s">
        <v>96</v>
      </c>
      <c r="H861" s="11">
        <v>45211</v>
      </c>
      <c r="I861" t="s">
        <v>132</v>
      </c>
      <c r="J861">
        <v>23</v>
      </c>
      <c r="K861">
        <v>20</v>
      </c>
      <c r="L861">
        <v>341</v>
      </c>
      <c r="M861">
        <v>2</v>
      </c>
      <c r="N861">
        <v>369</v>
      </c>
      <c r="O861">
        <v>3</v>
      </c>
      <c r="P861" t="s">
        <v>34</v>
      </c>
      <c r="Q861" t="s">
        <v>33</v>
      </c>
      <c r="R861" t="s">
        <v>18</v>
      </c>
      <c r="S861" t="s">
        <v>17</v>
      </c>
    </row>
    <row r="862" spans="1:19" x14ac:dyDescent="0.2">
      <c r="A862">
        <v>2003</v>
      </c>
      <c r="B862">
        <v>6</v>
      </c>
      <c r="C862" t="s">
        <v>128</v>
      </c>
      <c r="D862" t="s">
        <v>137</v>
      </c>
      <c r="E862" t="s">
        <v>137</v>
      </c>
      <c r="F862" t="s">
        <v>10</v>
      </c>
      <c r="G862" t="s">
        <v>96</v>
      </c>
      <c r="H862" s="11">
        <v>45211</v>
      </c>
      <c r="I862" t="s">
        <v>179</v>
      </c>
      <c r="J862">
        <v>24</v>
      </c>
      <c r="K862">
        <v>10</v>
      </c>
      <c r="L862">
        <v>234</v>
      </c>
      <c r="M862">
        <v>2</v>
      </c>
      <c r="N862">
        <v>332</v>
      </c>
      <c r="O862">
        <v>5</v>
      </c>
      <c r="P862" t="s">
        <v>36</v>
      </c>
      <c r="Q862" t="s">
        <v>35</v>
      </c>
      <c r="R862" t="s">
        <v>40</v>
      </c>
      <c r="S862" t="s">
        <v>39</v>
      </c>
    </row>
    <row r="863" spans="1:19" x14ac:dyDescent="0.2">
      <c r="A863">
        <v>2003</v>
      </c>
      <c r="B863">
        <v>6</v>
      </c>
      <c r="C863" t="s">
        <v>118</v>
      </c>
      <c r="D863" t="s">
        <v>127</v>
      </c>
      <c r="E863" t="s">
        <v>118</v>
      </c>
      <c r="F863" t="s">
        <v>10</v>
      </c>
      <c r="G863" t="s">
        <v>96</v>
      </c>
      <c r="H863" s="11">
        <v>45211</v>
      </c>
      <c r="I863" t="s">
        <v>157</v>
      </c>
      <c r="J863">
        <v>17</v>
      </c>
      <c r="K863">
        <v>6</v>
      </c>
      <c r="L863">
        <v>220</v>
      </c>
      <c r="M863">
        <v>0</v>
      </c>
      <c r="N863">
        <v>382</v>
      </c>
      <c r="O863">
        <v>5</v>
      </c>
      <c r="P863" t="s">
        <v>44</v>
      </c>
      <c r="Q863" t="s">
        <v>43</v>
      </c>
      <c r="R863" t="s">
        <v>48</v>
      </c>
      <c r="S863" t="s">
        <v>47</v>
      </c>
    </row>
    <row r="864" spans="1:19" x14ac:dyDescent="0.2">
      <c r="A864">
        <v>2003</v>
      </c>
      <c r="B864">
        <v>6</v>
      </c>
      <c r="C864" t="s">
        <v>101</v>
      </c>
      <c r="D864" t="s">
        <v>97</v>
      </c>
      <c r="E864" t="s">
        <v>97</v>
      </c>
      <c r="F864" t="s">
        <v>10</v>
      </c>
      <c r="G864" t="s">
        <v>96</v>
      </c>
      <c r="H864" s="11">
        <v>45211</v>
      </c>
      <c r="I864" t="s">
        <v>157</v>
      </c>
      <c r="J864">
        <v>40</v>
      </c>
      <c r="K864">
        <v>34</v>
      </c>
      <c r="L864">
        <v>482</v>
      </c>
      <c r="M864">
        <v>0</v>
      </c>
      <c r="N864">
        <v>440</v>
      </c>
      <c r="O864">
        <v>2</v>
      </c>
      <c r="P864" t="s">
        <v>32</v>
      </c>
      <c r="Q864" t="s">
        <v>31</v>
      </c>
      <c r="R864" t="s">
        <v>38</v>
      </c>
      <c r="S864" t="s">
        <v>37</v>
      </c>
    </row>
    <row r="865" spans="1:19" x14ac:dyDescent="0.2">
      <c r="A865">
        <v>2003</v>
      </c>
      <c r="B865">
        <v>6</v>
      </c>
      <c r="C865" t="s">
        <v>125</v>
      </c>
      <c r="D865" t="s">
        <v>114</v>
      </c>
      <c r="E865" t="s">
        <v>125</v>
      </c>
      <c r="F865" t="s">
        <v>10</v>
      </c>
      <c r="G865" t="s">
        <v>96</v>
      </c>
      <c r="H865" s="11">
        <v>45211</v>
      </c>
      <c r="I865" t="s">
        <v>156</v>
      </c>
      <c r="J865">
        <v>23</v>
      </c>
      <c r="K865">
        <v>21</v>
      </c>
      <c r="L865">
        <v>292</v>
      </c>
      <c r="M865">
        <v>1</v>
      </c>
      <c r="N865">
        <v>232</v>
      </c>
      <c r="O865">
        <v>1</v>
      </c>
      <c r="P865" t="s">
        <v>26</v>
      </c>
      <c r="Q865" t="s">
        <v>25</v>
      </c>
      <c r="R865" t="s">
        <v>53</v>
      </c>
      <c r="S865" t="s">
        <v>52</v>
      </c>
    </row>
    <row r="866" spans="1:19" x14ac:dyDescent="0.2">
      <c r="A866">
        <v>2003</v>
      </c>
      <c r="B866">
        <v>6</v>
      </c>
      <c r="C866" t="s">
        <v>117</v>
      </c>
      <c r="D866" t="s">
        <v>136</v>
      </c>
      <c r="E866" t="s">
        <v>117</v>
      </c>
      <c r="F866" t="s">
        <v>10</v>
      </c>
      <c r="G866" t="s">
        <v>96</v>
      </c>
      <c r="H866" s="11">
        <v>45211</v>
      </c>
      <c r="I866" t="s">
        <v>156</v>
      </c>
      <c r="J866">
        <v>20</v>
      </c>
      <c r="K866">
        <v>13</v>
      </c>
      <c r="L866">
        <v>283</v>
      </c>
      <c r="M866">
        <v>0</v>
      </c>
      <c r="N866">
        <v>271</v>
      </c>
      <c r="O866">
        <v>2</v>
      </c>
      <c r="P866" t="s">
        <v>46</v>
      </c>
      <c r="Q866" t="s">
        <v>45</v>
      </c>
      <c r="R866" t="s">
        <v>20</v>
      </c>
      <c r="S866" t="s">
        <v>19</v>
      </c>
    </row>
    <row r="867" spans="1:19" x14ac:dyDescent="0.2">
      <c r="A867">
        <v>2003</v>
      </c>
      <c r="B867">
        <v>6</v>
      </c>
      <c r="C867" t="s">
        <v>104</v>
      </c>
      <c r="D867" t="s">
        <v>107</v>
      </c>
      <c r="E867" t="s">
        <v>104</v>
      </c>
      <c r="F867" t="s">
        <v>10</v>
      </c>
      <c r="G867" t="s">
        <v>96</v>
      </c>
      <c r="H867" s="11">
        <v>45211</v>
      </c>
      <c r="I867" t="s">
        <v>156</v>
      </c>
      <c r="J867">
        <v>38</v>
      </c>
      <c r="K867">
        <v>17</v>
      </c>
      <c r="L867">
        <v>535</v>
      </c>
      <c r="M867">
        <v>1</v>
      </c>
      <c r="N867">
        <v>458</v>
      </c>
      <c r="O867">
        <v>3</v>
      </c>
      <c r="P867" t="s">
        <v>67</v>
      </c>
      <c r="Q867" t="s">
        <v>66</v>
      </c>
      <c r="R867" t="s">
        <v>71</v>
      </c>
      <c r="S867" t="s">
        <v>70</v>
      </c>
    </row>
    <row r="868" spans="1:19" x14ac:dyDescent="0.2">
      <c r="A868">
        <v>2003</v>
      </c>
      <c r="B868">
        <v>6</v>
      </c>
      <c r="C868" t="s">
        <v>126</v>
      </c>
      <c r="D868" t="s">
        <v>139</v>
      </c>
      <c r="E868" t="s">
        <v>139</v>
      </c>
      <c r="F868" t="s">
        <v>10</v>
      </c>
      <c r="G868" t="s">
        <v>96</v>
      </c>
      <c r="H868" s="11">
        <v>45211</v>
      </c>
      <c r="I868" t="s">
        <v>156</v>
      </c>
      <c r="J868">
        <v>35</v>
      </c>
      <c r="K868">
        <v>13</v>
      </c>
      <c r="L868">
        <v>379</v>
      </c>
      <c r="M868">
        <v>0</v>
      </c>
      <c r="N868">
        <v>275</v>
      </c>
      <c r="O868">
        <v>3</v>
      </c>
      <c r="P868" t="s">
        <v>69</v>
      </c>
      <c r="Q868" t="s">
        <v>68</v>
      </c>
      <c r="R868" t="s">
        <v>65</v>
      </c>
      <c r="S868" t="s">
        <v>64</v>
      </c>
    </row>
    <row r="869" spans="1:19" x14ac:dyDescent="0.2">
      <c r="A869">
        <v>2003</v>
      </c>
      <c r="B869">
        <v>6</v>
      </c>
      <c r="C869" t="s">
        <v>135</v>
      </c>
      <c r="D869" t="s">
        <v>131</v>
      </c>
      <c r="E869" t="s">
        <v>135</v>
      </c>
      <c r="F869" t="s">
        <v>10</v>
      </c>
      <c r="G869" t="s">
        <v>96</v>
      </c>
      <c r="H869" s="11">
        <v>45211</v>
      </c>
      <c r="I869" t="s">
        <v>156</v>
      </c>
      <c r="J869">
        <v>13</v>
      </c>
      <c r="K869">
        <v>7</v>
      </c>
      <c r="L869">
        <v>284</v>
      </c>
      <c r="M869">
        <v>1</v>
      </c>
      <c r="N869">
        <v>254</v>
      </c>
      <c r="O869">
        <v>0</v>
      </c>
      <c r="P869" t="s">
        <v>24</v>
      </c>
      <c r="Q869" t="s">
        <v>23</v>
      </c>
      <c r="R869" t="s">
        <v>51</v>
      </c>
      <c r="S869" t="s">
        <v>50</v>
      </c>
    </row>
    <row r="870" spans="1:19" x14ac:dyDescent="0.2">
      <c r="A870">
        <v>2003</v>
      </c>
      <c r="B870">
        <v>6</v>
      </c>
      <c r="C870" t="s">
        <v>133</v>
      </c>
      <c r="D870" t="s">
        <v>119</v>
      </c>
      <c r="E870" t="s">
        <v>133</v>
      </c>
      <c r="F870" t="s">
        <v>10</v>
      </c>
      <c r="G870" t="s">
        <v>96</v>
      </c>
      <c r="H870" s="11">
        <v>45211</v>
      </c>
      <c r="I870" t="s">
        <v>212</v>
      </c>
      <c r="J870">
        <v>30</v>
      </c>
      <c r="K870">
        <v>3</v>
      </c>
      <c r="L870">
        <v>233</v>
      </c>
      <c r="M870">
        <v>0</v>
      </c>
      <c r="N870">
        <v>193</v>
      </c>
      <c r="O870">
        <v>4</v>
      </c>
      <c r="P870" t="s">
        <v>49</v>
      </c>
      <c r="Q870" t="s">
        <v>47</v>
      </c>
      <c r="R870" t="s">
        <v>16</v>
      </c>
      <c r="S870" t="s">
        <v>15</v>
      </c>
    </row>
    <row r="871" spans="1:19" x14ac:dyDescent="0.2">
      <c r="A871">
        <v>2003</v>
      </c>
      <c r="B871">
        <v>6</v>
      </c>
      <c r="C871" t="s">
        <v>130</v>
      </c>
      <c r="D871" t="s">
        <v>124</v>
      </c>
      <c r="E871" t="s">
        <v>130</v>
      </c>
      <c r="F871" t="s">
        <v>10</v>
      </c>
      <c r="G871" t="s">
        <v>96</v>
      </c>
      <c r="H871" s="11">
        <v>45211</v>
      </c>
      <c r="I871" t="s">
        <v>212</v>
      </c>
      <c r="J871">
        <v>17</v>
      </c>
      <c r="K871">
        <v>14</v>
      </c>
      <c r="L871">
        <v>242</v>
      </c>
      <c r="M871">
        <v>3</v>
      </c>
      <c r="N871">
        <v>215</v>
      </c>
      <c r="O871">
        <v>1</v>
      </c>
      <c r="P871" t="s">
        <v>28</v>
      </c>
      <c r="Q871" t="s">
        <v>27</v>
      </c>
      <c r="R871" t="s">
        <v>55</v>
      </c>
      <c r="S871" t="s">
        <v>54</v>
      </c>
    </row>
    <row r="872" spans="1:19" x14ac:dyDescent="0.2">
      <c r="A872">
        <v>2003</v>
      </c>
      <c r="B872">
        <v>6</v>
      </c>
      <c r="C872" t="s">
        <v>123</v>
      </c>
      <c r="D872" t="s">
        <v>110</v>
      </c>
      <c r="E872" t="s">
        <v>110</v>
      </c>
      <c r="F872" t="s">
        <v>10</v>
      </c>
      <c r="G872" t="s">
        <v>96</v>
      </c>
      <c r="H872" s="11">
        <v>45211</v>
      </c>
      <c r="I872" t="s">
        <v>216</v>
      </c>
      <c r="J872">
        <v>26</v>
      </c>
      <c r="K872">
        <v>18</v>
      </c>
      <c r="L872">
        <v>285</v>
      </c>
      <c r="M872">
        <v>0</v>
      </c>
      <c r="N872">
        <v>320</v>
      </c>
      <c r="O872">
        <v>3</v>
      </c>
      <c r="P872" t="s">
        <v>9</v>
      </c>
      <c r="Q872" t="s">
        <v>8</v>
      </c>
      <c r="R872" t="s">
        <v>14</v>
      </c>
      <c r="S872" t="s">
        <v>13</v>
      </c>
    </row>
    <row r="873" spans="1:19" x14ac:dyDescent="0.2">
      <c r="A873">
        <v>2003</v>
      </c>
      <c r="B873">
        <v>6</v>
      </c>
      <c r="C873" t="s">
        <v>105</v>
      </c>
      <c r="D873" t="s">
        <v>98</v>
      </c>
      <c r="E873" t="s">
        <v>105</v>
      </c>
      <c r="F873" t="s">
        <v>10</v>
      </c>
      <c r="G873" t="s">
        <v>96</v>
      </c>
      <c r="H873" s="11">
        <v>45211</v>
      </c>
      <c r="I873" t="s">
        <v>273</v>
      </c>
      <c r="J873">
        <v>20</v>
      </c>
      <c r="K873">
        <v>19</v>
      </c>
      <c r="L873">
        <v>333</v>
      </c>
      <c r="M873">
        <v>1</v>
      </c>
      <c r="N873">
        <v>261</v>
      </c>
      <c r="O873">
        <v>1</v>
      </c>
      <c r="P873" t="s">
        <v>61</v>
      </c>
      <c r="Q873" t="s">
        <v>60</v>
      </c>
      <c r="R873" t="s">
        <v>59</v>
      </c>
      <c r="S873" t="s">
        <v>58</v>
      </c>
    </row>
    <row r="874" spans="1:19" x14ac:dyDescent="0.2">
      <c r="A874">
        <v>2003</v>
      </c>
      <c r="B874">
        <v>6</v>
      </c>
      <c r="C874" t="s">
        <v>177</v>
      </c>
      <c r="D874" t="s">
        <v>138</v>
      </c>
      <c r="E874" t="s">
        <v>177</v>
      </c>
      <c r="F874" t="s">
        <v>10</v>
      </c>
      <c r="G874" t="s">
        <v>143</v>
      </c>
      <c r="H874" s="11">
        <v>45212</v>
      </c>
      <c r="I874" t="s">
        <v>217</v>
      </c>
      <c r="J874">
        <v>36</v>
      </c>
      <c r="K874">
        <v>0</v>
      </c>
      <c r="L874">
        <v>496</v>
      </c>
      <c r="M874">
        <v>3</v>
      </c>
      <c r="N874">
        <v>209</v>
      </c>
      <c r="O874">
        <v>4</v>
      </c>
      <c r="P874" t="s">
        <v>63</v>
      </c>
      <c r="Q874" t="s">
        <v>62</v>
      </c>
      <c r="R874" t="s">
        <v>12</v>
      </c>
      <c r="S874" t="s">
        <v>11</v>
      </c>
    </row>
    <row r="875" spans="1:19" x14ac:dyDescent="0.2">
      <c r="A875">
        <v>2003</v>
      </c>
      <c r="B875">
        <v>7</v>
      </c>
      <c r="C875" t="s">
        <v>112</v>
      </c>
      <c r="D875" t="s">
        <v>130</v>
      </c>
      <c r="E875" t="s">
        <v>112</v>
      </c>
      <c r="F875" t="s">
        <v>10</v>
      </c>
      <c r="G875" t="s">
        <v>96</v>
      </c>
      <c r="H875" s="11">
        <v>45218</v>
      </c>
      <c r="I875" t="s">
        <v>132</v>
      </c>
      <c r="J875">
        <v>28</v>
      </c>
      <c r="K875">
        <v>20</v>
      </c>
      <c r="L875">
        <v>340</v>
      </c>
      <c r="M875">
        <v>0</v>
      </c>
      <c r="N875">
        <v>321</v>
      </c>
      <c r="O875">
        <v>3</v>
      </c>
      <c r="P875" t="s">
        <v>42</v>
      </c>
      <c r="Q875" t="s">
        <v>41</v>
      </c>
      <c r="R875" t="s">
        <v>28</v>
      </c>
      <c r="S875" t="s">
        <v>27</v>
      </c>
    </row>
    <row r="876" spans="1:19" x14ac:dyDescent="0.2">
      <c r="A876">
        <v>2003</v>
      </c>
      <c r="B876">
        <v>7</v>
      </c>
      <c r="C876" t="s">
        <v>142</v>
      </c>
      <c r="D876" t="s">
        <v>104</v>
      </c>
      <c r="E876" t="s">
        <v>104</v>
      </c>
      <c r="F876" t="s">
        <v>10</v>
      </c>
      <c r="G876" t="s">
        <v>96</v>
      </c>
      <c r="H876" s="11">
        <v>45218</v>
      </c>
      <c r="I876" t="s">
        <v>157</v>
      </c>
      <c r="J876">
        <v>37</v>
      </c>
      <c r="K876">
        <v>17</v>
      </c>
      <c r="L876">
        <v>348</v>
      </c>
      <c r="M876">
        <v>0</v>
      </c>
      <c r="N876">
        <v>383</v>
      </c>
      <c r="O876">
        <v>4</v>
      </c>
      <c r="P876" t="s">
        <v>18</v>
      </c>
      <c r="Q876" t="s">
        <v>17</v>
      </c>
      <c r="R876" t="s">
        <v>67</v>
      </c>
      <c r="S876" t="s">
        <v>66</v>
      </c>
    </row>
    <row r="877" spans="1:19" x14ac:dyDescent="0.2">
      <c r="A877">
        <v>2003</v>
      </c>
      <c r="B877">
        <v>7</v>
      </c>
      <c r="C877" t="s">
        <v>134</v>
      </c>
      <c r="D877" t="s">
        <v>110</v>
      </c>
      <c r="E877" t="s">
        <v>134</v>
      </c>
      <c r="F877" t="s">
        <v>10</v>
      </c>
      <c r="G877" t="s">
        <v>96</v>
      </c>
      <c r="H877" s="11">
        <v>45218</v>
      </c>
      <c r="I877" t="s">
        <v>157</v>
      </c>
      <c r="J877">
        <v>34</v>
      </c>
      <c r="K877">
        <v>26</v>
      </c>
      <c r="L877">
        <v>303</v>
      </c>
      <c r="M877">
        <v>0</v>
      </c>
      <c r="N877">
        <v>401</v>
      </c>
      <c r="O877">
        <v>3</v>
      </c>
      <c r="P877" t="s">
        <v>22</v>
      </c>
      <c r="Q877" t="s">
        <v>21</v>
      </c>
      <c r="R877" t="s">
        <v>14</v>
      </c>
      <c r="S877" t="s">
        <v>13</v>
      </c>
    </row>
    <row r="878" spans="1:19" x14ac:dyDescent="0.2">
      <c r="A878">
        <v>2003</v>
      </c>
      <c r="B878">
        <v>7</v>
      </c>
      <c r="C878" t="s">
        <v>135</v>
      </c>
      <c r="D878" t="s">
        <v>153</v>
      </c>
      <c r="E878" t="s">
        <v>153</v>
      </c>
      <c r="F878" t="s">
        <v>10</v>
      </c>
      <c r="G878" t="s">
        <v>96</v>
      </c>
      <c r="H878" s="11">
        <v>45218</v>
      </c>
      <c r="I878" t="s">
        <v>157</v>
      </c>
      <c r="J878">
        <v>26</v>
      </c>
      <c r="K878">
        <v>20</v>
      </c>
      <c r="L878">
        <v>289</v>
      </c>
      <c r="M878">
        <v>2</v>
      </c>
      <c r="N878">
        <v>277</v>
      </c>
      <c r="O878">
        <v>2</v>
      </c>
      <c r="P878" t="s">
        <v>24</v>
      </c>
      <c r="Q878" t="s">
        <v>23</v>
      </c>
      <c r="R878" t="s">
        <v>57</v>
      </c>
      <c r="S878" t="s">
        <v>56</v>
      </c>
    </row>
    <row r="879" spans="1:19" x14ac:dyDescent="0.2">
      <c r="A879">
        <v>2003</v>
      </c>
      <c r="B879">
        <v>7</v>
      </c>
      <c r="C879" t="s">
        <v>177</v>
      </c>
      <c r="D879" t="s">
        <v>101</v>
      </c>
      <c r="E879" t="s">
        <v>177</v>
      </c>
      <c r="F879" t="s">
        <v>10</v>
      </c>
      <c r="G879" t="s">
        <v>96</v>
      </c>
      <c r="H879" s="11">
        <v>45218</v>
      </c>
      <c r="I879" t="s">
        <v>157</v>
      </c>
      <c r="J879">
        <v>34</v>
      </c>
      <c r="K879">
        <v>24</v>
      </c>
      <c r="L879">
        <v>370</v>
      </c>
      <c r="M879">
        <v>2</v>
      </c>
      <c r="N879">
        <v>372</v>
      </c>
      <c r="O879">
        <v>4</v>
      </c>
      <c r="P879" t="s">
        <v>63</v>
      </c>
      <c r="Q879" t="s">
        <v>62</v>
      </c>
      <c r="R879" t="s">
        <v>32</v>
      </c>
      <c r="S879" t="s">
        <v>31</v>
      </c>
    </row>
    <row r="880" spans="1:19" x14ac:dyDescent="0.2">
      <c r="A880">
        <v>2003</v>
      </c>
      <c r="B880">
        <v>7</v>
      </c>
      <c r="C880" t="s">
        <v>137</v>
      </c>
      <c r="D880" t="s">
        <v>118</v>
      </c>
      <c r="E880" t="s">
        <v>118</v>
      </c>
      <c r="F880" t="s">
        <v>10</v>
      </c>
      <c r="G880" t="s">
        <v>96</v>
      </c>
      <c r="H880" s="11">
        <v>45218</v>
      </c>
      <c r="I880" t="s">
        <v>156</v>
      </c>
      <c r="J880">
        <v>19</v>
      </c>
      <c r="K880">
        <v>13</v>
      </c>
      <c r="L880">
        <v>332</v>
      </c>
      <c r="M880">
        <v>2</v>
      </c>
      <c r="N880">
        <v>326</v>
      </c>
      <c r="O880">
        <v>3</v>
      </c>
      <c r="P880" t="s">
        <v>40</v>
      </c>
      <c r="Q880" t="s">
        <v>39</v>
      </c>
      <c r="R880" t="s">
        <v>44</v>
      </c>
      <c r="S880" t="s">
        <v>43</v>
      </c>
    </row>
    <row r="881" spans="1:19" x14ac:dyDescent="0.2">
      <c r="A881">
        <v>2003</v>
      </c>
      <c r="B881">
        <v>7</v>
      </c>
      <c r="C881" t="s">
        <v>140</v>
      </c>
      <c r="D881" t="s">
        <v>125</v>
      </c>
      <c r="E881" t="s">
        <v>125</v>
      </c>
      <c r="F881" t="s">
        <v>10</v>
      </c>
      <c r="G881" t="s">
        <v>96</v>
      </c>
      <c r="H881" s="11">
        <v>45218</v>
      </c>
      <c r="I881" t="s">
        <v>156</v>
      </c>
      <c r="J881">
        <v>38</v>
      </c>
      <c r="K881">
        <v>7</v>
      </c>
      <c r="L881">
        <v>331</v>
      </c>
      <c r="M881">
        <v>1</v>
      </c>
      <c r="N881">
        <v>157</v>
      </c>
      <c r="O881">
        <v>4</v>
      </c>
      <c r="P881" t="s">
        <v>30</v>
      </c>
      <c r="Q881" t="s">
        <v>29</v>
      </c>
      <c r="R881" t="s">
        <v>26</v>
      </c>
      <c r="S881" t="s">
        <v>25</v>
      </c>
    </row>
    <row r="882" spans="1:19" x14ac:dyDescent="0.2">
      <c r="A882">
        <v>2003</v>
      </c>
      <c r="B882">
        <v>7</v>
      </c>
      <c r="C882" t="s">
        <v>127</v>
      </c>
      <c r="D882" t="s">
        <v>114</v>
      </c>
      <c r="E882" t="s">
        <v>114</v>
      </c>
      <c r="F882" t="s">
        <v>10</v>
      </c>
      <c r="G882" t="s">
        <v>96</v>
      </c>
      <c r="H882" s="11">
        <v>45218</v>
      </c>
      <c r="I882" t="s">
        <v>156</v>
      </c>
      <c r="J882">
        <v>14</v>
      </c>
      <c r="K882">
        <v>10</v>
      </c>
      <c r="L882">
        <v>134</v>
      </c>
      <c r="M882">
        <v>2</v>
      </c>
      <c r="N882">
        <v>339</v>
      </c>
      <c r="O882">
        <v>2</v>
      </c>
      <c r="P882" t="s">
        <v>48</v>
      </c>
      <c r="Q882" t="s">
        <v>47</v>
      </c>
      <c r="R882" t="s">
        <v>53</v>
      </c>
      <c r="S882" t="s">
        <v>52</v>
      </c>
    </row>
    <row r="883" spans="1:19" x14ac:dyDescent="0.2">
      <c r="A883">
        <v>2003</v>
      </c>
      <c r="B883">
        <v>7</v>
      </c>
      <c r="C883" t="s">
        <v>138</v>
      </c>
      <c r="D883" t="s">
        <v>117</v>
      </c>
      <c r="E883" t="s">
        <v>117</v>
      </c>
      <c r="F883" t="s">
        <v>10</v>
      </c>
      <c r="G883" t="s">
        <v>96</v>
      </c>
      <c r="H883" s="11">
        <v>45218</v>
      </c>
      <c r="I883" t="s">
        <v>156</v>
      </c>
      <c r="J883">
        <v>45</v>
      </c>
      <c r="K883">
        <v>17</v>
      </c>
      <c r="L883">
        <v>506</v>
      </c>
      <c r="M883">
        <v>1</v>
      </c>
      <c r="N883">
        <v>238</v>
      </c>
      <c r="O883">
        <v>1</v>
      </c>
      <c r="P883" t="s">
        <v>12</v>
      </c>
      <c r="Q883" t="s">
        <v>11</v>
      </c>
      <c r="R883" t="s">
        <v>46</v>
      </c>
      <c r="S883" t="s">
        <v>45</v>
      </c>
    </row>
    <row r="884" spans="1:19" x14ac:dyDescent="0.2">
      <c r="A884">
        <v>2003</v>
      </c>
      <c r="B884">
        <v>7</v>
      </c>
      <c r="C884" t="s">
        <v>107</v>
      </c>
      <c r="D884" t="s">
        <v>133</v>
      </c>
      <c r="E884" t="s">
        <v>133</v>
      </c>
      <c r="F884" t="s">
        <v>10</v>
      </c>
      <c r="G884" t="s">
        <v>96</v>
      </c>
      <c r="H884" s="11">
        <v>45218</v>
      </c>
      <c r="I884" t="s">
        <v>144</v>
      </c>
      <c r="J884">
        <v>19</v>
      </c>
      <c r="K884">
        <v>14</v>
      </c>
      <c r="L884">
        <v>300</v>
      </c>
      <c r="M884">
        <v>0</v>
      </c>
      <c r="N884">
        <v>325</v>
      </c>
      <c r="O884">
        <v>0</v>
      </c>
      <c r="P884" t="s">
        <v>71</v>
      </c>
      <c r="Q884" t="s">
        <v>70</v>
      </c>
      <c r="R884" t="s">
        <v>49</v>
      </c>
      <c r="S884" t="s">
        <v>47</v>
      </c>
    </row>
    <row r="885" spans="1:19" x14ac:dyDescent="0.2">
      <c r="A885">
        <v>2003</v>
      </c>
      <c r="B885">
        <v>7</v>
      </c>
      <c r="C885" t="s">
        <v>105</v>
      </c>
      <c r="D885" t="s">
        <v>136</v>
      </c>
      <c r="E885" t="s">
        <v>105</v>
      </c>
      <c r="F885" t="s">
        <v>10</v>
      </c>
      <c r="G885" t="s">
        <v>96</v>
      </c>
      <c r="H885" s="11">
        <v>45218</v>
      </c>
      <c r="I885" t="s">
        <v>212</v>
      </c>
      <c r="J885">
        <v>24</v>
      </c>
      <c r="K885">
        <v>17</v>
      </c>
      <c r="L885">
        <v>335</v>
      </c>
      <c r="M885">
        <v>2</v>
      </c>
      <c r="N885">
        <v>211</v>
      </c>
      <c r="O885">
        <v>2</v>
      </c>
      <c r="P885" t="s">
        <v>61</v>
      </c>
      <c r="Q885" t="s">
        <v>60</v>
      </c>
      <c r="R885" t="s">
        <v>20</v>
      </c>
      <c r="S885" t="s">
        <v>19</v>
      </c>
    </row>
    <row r="886" spans="1:19" x14ac:dyDescent="0.2">
      <c r="A886">
        <v>2003</v>
      </c>
      <c r="B886">
        <v>7</v>
      </c>
      <c r="C886" t="s">
        <v>119</v>
      </c>
      <c r="D886" t="s">
        <v>126</v>
      </c>
      <c r="E886" t="s">
        <v>119</v>
      </c>
      <c r="F886" t="s">
        <v>10</v>
      </c>
      <c r="G886" t="s">
        <v>96</v>
      </c>
      <c r="H886" s="11">
        <v>45218</v>
      </c>
      <c r="I886" t="s">
        <v>212</v>
      </c>
      <c r="J886">
        <v>24</v>
      </c>
      <c r="K886">
        <v>7</v>
      </c>
      <c r="L886">
        <v>432</v>
      </c>
      <c r="M886">
        <v>2</v>
      </c>
      <c r="N886">
        <v>169</v>
      </c>
      <c r="O886">
        <v>1</v>
      </c>
      <c r="P886" t="s">
        <v>16</v>
      </c>
      <c r="Q886" t="s">
        <v>15</v>
      </c>
      <c r="R886" t="s">
        <v>69</v>
      </c>
      <c r="S886" t="s">
        <v>68</v>
      </c>
    </row>
    <row r="887" spans="1:19" x14ac:dyDescent="0.2">
      <c r="A887">
        <v>2003</v>
      </c>
      <c r="B887">
        <v>7</v>
      </c>
      <c r="C887" t="s">
        <v>98</v>
      </c>
      <c r="D887" t="s">
        <v>139</v>
      </c>
      <c r="E887" t="s">
        <v>98</v>
      </c>
      <c r="F887" t="s">
        <v>10</v>
      </c>
      <c r="G887" t="s">
        <v>96</v>
      </c>
      <c r="H887" s="11">
        <v>45218</v>
      </c>
      <c r="I887" t="s">
        <v>212</v>
      </c>
      <c r="J887">
        <v>24</v>
      </c>
      <c r="K887">
        <v>7</v>
      </c>
      <c r="L887">
        <v>458</v>
      </c>
      <c r="M887">
        <v>2</v>
      </c>
      <c r="N887">
        <v>326</v>
      </c>
      <c r="O887">
        <v>4</v>
      </c>
      <c r="P887" t="s">
        <v>59</v>
      </c>
      <c r="Q887" t="s">
        <v>58</v>
      </c>
      <c r="R887" t="s">
        <v>65</v>
      </c>
      <c r="S887" t="s">
        <v>64</v>
      </c>
    </row>
    <row r="888" spans="1:19" x14ac:dyDescent="0.2">
      <c r="A888">
        <v>2003</v>
      </c>
      <c r="B888">
        <v>7</v>
      </c>
      <c r="C888" t="s">
        <v>131</v>
      </c>
      <c r="D888" t="s">
        <v>97</v>
      </c>
      <c r="E888" t="s">
        <v>97</v>
      </c>
      <c r="F888" t="s">
        <v>10</v>
      </c>
      <c r="G888" t="s">
        <v>143</v>
      </c>
      <c r="H888" s="11">
        <v>45219</v>
      </c>
      <c r="I888" t="s">
        <v>280</v>
      </c>
      <c r="J888">
        <v>17</v>
      </c>
      <c r="K888">
        <v>10</v>
      </c>
      <c r="L888">
        <v>319</v>
      </c>
      <c r="M888">
        <v>1</v>
      </c>
      <c r="N888">
        <v>357</v>
      </c>
      <c r="O888">
        <v>3</v>
      </c>
      <c r="P888" t="s">
        <v>51</v>
      </c>
      <c r="Q888" t="s">
        <v>50</v>
      </c>
      <c r="R888" t="s">
        <v>38</v>
      </c>
      <c r="S888" t="s">
        <v>37</v>
      </c>
    </row>
    <row r="889" spans="1:19" x14ac:dyDescent="0.2">
      <c r="A889">
        <v>2003</v>
      </c>
      <c r="B889">
        <v>8</v>
      </c>
      <c r="C889" t="s">
        <v>112</v>
      </c>
      <c r="D889" t="s">
        <v>127</v>
      </c>
      <c r="E889" t="s">
        <v>127</v>
      </c>
      <c r="F889" t="s">
        <v>10</v>
      </c>
      <c r="G889" t="s">
        <v>96</v>
      </c>
      <c r="H889" s="11">
        <v>45225</v>
      </c>
      <c r="I889" t="s">
        <v>132</v>
      </c>
      <c r="J889">
        <v>29</v>
      </c>
      <c r="K889">
        <v>17</v>
      </c>
      <c r="L889">
        <v>450</v>
      </c>
      <c r="M889">
        <v>1</v>
      </c>
      <c r="N889">
        <v>359</v>
      </c>
      <c r="O889">
        <v>2</v>
      </c>
      <c r="P889" t="s">
        <v>42</v>
      </c>
      <c r="Q889" t="s">
        <v>41</v>
      </c>
      <c r="R889" t="s">
        <v>48</v>
      </c>
      <c r="S889" t="s">
        <v>47</v>
      </c>
    </row>
    <row r="890" spans="1:19" x14ac:dyDescent="0.2">
      <c r="A890">
        <v>2003</v>
      </c>
      <c r="B890">
        <v>8</v>
      </c>
      <c r="C890" t="s">
        <v>139</v>
      </c>
      <c r="D890" t="s">
        <v>125</v>
      </c>
      <c r="E890" t="s">
        <v>139</v>
      </c>
      <c r="F890" t="s">
        <v>10</v>
      </c>
      <c r="G890" t="s">
        <v>96</v>
      </c>
      <c r="H890" s="11">
        <v>45225</v>
      </c>
      <c r="I890" t="s">
        <v>179</v>
      </c>
      <c r="J890">
        <v>16</v>
      </c>
      <c r="K890">
        <v>0</v>
      </c>
      <c r="L890">
        <v>261</v>
      </c>
      <c r="M890">
        <v>0</v>
      </c>
      <c r="N890">
        <v>178</v>
      </c>
      <c r="O890">
        <v>3</v>
      </c>
      <c r="P890" t="s">
        <v>65</v>
      </c>
      <c r="Q890" t="s">
        <v>64</v>
      </c>
      <c r="R890" t="s">
        <v>26</v>
      </c>
      <c r="S890" t="s">
        <v>25</v>
      </c>
    </row>
    <row r="891" spans="1:19" x14ac:dyDescent="0.2">
      <c r="A891">
        <v>2003</v>
      </c>
      <c r="B891">
        <v>8</v>
      </c>
      <c r="C891" t="s">
        <v>128</v>
      </c>
      <c r="D891" t="s">
        <v>104</v>
      </c>
      <c r="E891" t="s">
        <v>104</v>
      </c>
      <c r="F891" t="s">
        <v>10</v>
      </c>
      <c r="G891" t="s">
        <v>96</v>
      </c>
      <c r="H891" s="11">
        <v>45225</v>
      </c>
      <c r="I891" t="s">
        <v>179</v>
      </c>
      <c r="J891">
        <v>30</v>
      </c>
      <c r="K891">
        <v>17</v>
      </c>
      <c r="L891">
        <v>320</v>
      </c>
      <c r="M891">
        <v>1</v>
      </c>
      <c r="N891">
        <v>293</v>
      </c>
      <c r="O891">
        <v>3</v>
      </c>
      <c r="P891" t="s">
        <v>36</v>
      </c>
      <c r="Q891" t="s">
        <v>35</v>
      </c>
      <c r="R891" t="s">
        <v>67</v>
      </c>
      <c r="S891" t="s">
        <v>66</v>
      </c>
    </row>
    <row r="892" spans="1:19" x14ac:dyDescent="0.2">
      <c r="A892">
        <v>2003</v>
      </c>
      <c r="B892">
        <v>8</v>
      </c>
      <c r="C892" t="s">
        <v>124</v>
      </c>
      <c r="D892" t="s">
        <v>177</v>
      </c>
      <c r="E892" t="s">
        <v>177</v>
      </c>
      <c r="F892" t="s">
        <v>10</v>
      </c>
      <c r="G892" t="s">
        <v>96</v>
      </c>
      <c r="H892" s="11">
        <v>45225</v>
      </c>
      <c r="I892" t="s">
        <v>157</v>
      </c>
      <c r="J892">
        <v>33</v>
      </c>
      <c r="K892">
        <v>21</v>
      </c>
      <c r="L892">
        <v>448</v>
      </c>
      <c r="M892">
        <v>0</v>
      </c>
      <c r="N892">
        <v>245</v>
      </c>
      <c r="O892">
        <v>4</v>
      </c>
      <c r="P892" t="s">
        <v>55</v>
      </c>
      <c r="Q892" t="s">
        <v>54</v>
      </c>
      <c r="R892" t="s">
        <v>63</v>
      </c>
      <c r="S892" t="s">
        <v>62</v>
      </c>
    </row>
    <row r="893" spans="1:19" x14ac:dyDescent="0.2">
      <c r="A893">
        <v>2003</v>
      </c>
      <c r="B893">
        <v>8</v>
      </c>
      <c r="C893" t="s">
        <v>134</v>
      </c>
      <c r="D893" t="s">
        <v>105</v>
      </c>
      <c r="E893" t="s">
        <v>134</v>
      </c>
      <c r="F893" t="s">
        <v>10</v>
      </c>
      <c r="G893" t="s">
        <v>96</v>
      </c>
      <c r="H893" s="11">
        <v>45225</v>
      </c>
      <c r="I893" t="s">
        <v>157</v>
      </c>
      <c r="J893">
        <v>27</v>
      </c>
      <c r="K893">
        <v>24</v>
      </c>
      <c r="L893">
        <v>412</v>
      </c>
      <c r="M893">
        <v>0</v>
      </c>
      <c r="N893">
        <v>459</v>
      </c>
      <c r="O893">
        <v>5</v>
      </c>
      <c r="P893" t="s">
        <v>22</v>
      </c>
      <c r="Q893" t="s">
        <v>21</v>
      </c>
      <c r="R893" t="s">
        <v>61</v>
      </c>
      <c r="S893" t="s">
        <v>60</v>
      </c>
    </row>
    <row r="894" spans="1:19" x14ac:dyDescent="0.2">
      <c r="A894">
        <v>2003</v>
      </c>
      <c r="B894">
        <v>8</v>
      </c>
      <c r="C894" t="s">
        <v>110</v>
      </c>
      <c r="D894" t="s">
        <v>130</v>
      </c>
      <c r="E894" t="s">
        <v>110</v>
      </c>
      <c r="F894" t="s">
        <v>10</v>
      </c>
      <c r="G894" t="s">
        <v>96</v>
      </c>
      <c r="H894" s="11">
        <v>45225</v>
      </c>
      <c r="I894" t="s">
        <v>157</v>
      </c>
      <c r="J894">
        <v>26</v>
      </c>
      <c r="K894">
        <v>6</v>
      </c>
      <c r="L894">
        <v>277</v>
      </c>
      <c r="M894">
        <v>0</v>
      </c>
      <c r="N894">
        <v>194</v>
      </c>
      <c r="O894">
        <v>2</v>
      </c>
      <c r="P894" t="s">
        <v>14</v>
      </c>
      <c r="Q894" t="s">
        <v>13</v>
      </c>
      <c r="R894" t="s">
        <v>28</v>
      </c>
      <c r="S894" t="s">
        <v>27</v>
      </c>
    </row>
    <row r="895" spans="1:19" x14ac:dyDescent="0.2">
      <c r="A895">
        <v>2003</v>
      </c>
      <c r="B895">
        <v>8</v>
      </c>
      <c r="C895" t="s">
        <v>118</v>
      </c>
      <c r="D895" t="s">
        <v>135</v>
      </c>
      <c r="E895" t="s">
        <v>118</v>
      </c>
      <c r="F895" t="s">
        <v>10</v>
      </c>
      <c r="G895" t="s">
        <v>96</v>
      </c>
      <c r="H895" s="11">
        <v>45225</v>
      </c>
      <c r="I895" t="s">
        <v>157</v>
      </c>
      <c r="J895">
        <v>9</v>
      </c>
      <c r="K895">
        <v>3</v>
      </c>
      <c r="L895">
        <v>347</v>
      </c>
      <c r="M895">
        <v>0</v>
      </c>
      <c r="N895">
        <v>203</v>
      </c>
      <c r="O895">
        <v>1</v>
      </c>
      <c r="P895" t="s">
        <v>44</v>
      </c>
      <c r="Q895" t="s">
        <v>43</v>
      </c>
      <c r="R895" t="s">
        <v>24</v>
      </c>
      <c r="S895" t="s">
        <v>23</v>
      </c>
    </row>
    <row r="896" spans="1:19" x14ac:dyDescent="0.2">
      <c r="A896">
        <v>2003</v>
      </c>
      <c r="B896">
        <v>8</v>
      </c>
      <c r="C896" t="s">
        <v>117</v>
      </c>
      <c r="D896" t="s">
        <v>142</v>
      </c>
      <c r="E896" t="s">
        <v>142</v>
      </c>
      <c r="F896" t="s">
        <v>10</v>
      </c>
      <c r="G896" t="s">
        <v>96</v>
      </c>
      <c r="H896" s="11">
        <v>45225</v>
      </c>
      <c r="I896" t="s">
        <v>156</v>
      </c>
      <c r="J896">
        <v>23</v>
      </c>
      <c r="K896">
        <v>20</v>
      </c>
      <c r="L896">
        <v>368</v>
      </c>
      <c r="M896">
        <v>0</v>
      </c>
      <c r="N896">
        <v>294</v>
      </c>
      <c r="O896">
        <v>3</v>
      </c>
      <c r="P896" t="s">
        <v>46</v>
      </c>
      <c r="Q896" t="s">
        <v>45</v>
      </c>
      <c r="R896" t="s">
        <v>18</v>
      </c>
      <c r="S896" t="s">
        <v>17</v>
      </c>
    </row>
    <row r="897" spans="1:19" x14ac:dyDescent="0.2">
      <c r="A897">
        <v>2003</v>
      </c>
      <c r="B897">
        <v>8</v>
      </c>
      <c r="C897" t="s">
        <v>136</v>
      </c>
      <c r="D897" t="s">
        <v>140</v>
      </c>
      <c r="E897" t="s">
        <v>136</v>
      </c>
      <c r="F897" t="s">
        <v>10</v>
      </c>
      <c r="G897" t="s">
        <v>96</v>
      </c>
      <c r="H897" s="11">
        <v>45225</v>
      </c>
      <c r="I897" t="s">
        <v>156</v>
      </c>
      <c r="J897">
        <v>24</v>
      </c>
      <c r="K897">
        <v>16</v>
      </c>
      <c r="L897">
        <v>261</v>
      </c>
      <c r="M897">
        <v>0</v>
      </c>
      <c r="N897">
        <v>260</v>
      </c>
      <c r="O897">
        <v>2</v>
      </c>
      <c r="P897" t="s">
        <v>20</v>
      </c>
      <c r="Q897" t="s">
        <v>19</v>
      </c>
      <c r="R897" t="s">
        <v>30</v>
      </c>
      <c r="S897" t="s">
        <v>29</v>
      </c>
    </row>
    <row r="898" spans="1:19" x14ac:dyDescent="0.2">
      <c r="A898">
        <v>2003</v>
      </c>
      <c r="B898">
        <v>8</v>
      </c>
      <c r="C898" t="s">
        <v>123</v>
      </c>
      <c r="D898" t="s">
        <v>98</v>
      </c>
      <c r="E898" t="s">
        <v>123</v>
      </c>
      <c r="F898" t="s">
        <v>10</v>
      </c>
      <c r="G898" t="s">
        <v>96</v>
      </c>
      <c r="H898" s="11">
        <v>45225</v>
      </c>
      <c r="I898" t="s">
        <v>178</v>
      </c>
      <c r="J898">
        <v>16</v>
      </c>
      <c r="K898">
        <v>13</v>
      </c>
      <c r="L898">
        <v>314</v>
      </c>
      <c r="M898">
        <v>1</v>
      </c>
      <c r="N898">
        <v>255</v>
      </c>
      <c r="O898">
        <v>1</v>
      </c>
      <c r="P898" t="s">
        <v>9</v>
      </c>
      <c r="Q898" t="s">
        <v>8</v>
      </c>
      <c r="R898" t="s">
        <v>59</v>
      </c>
      <c r="S898" t="s">
        <v>58</v>
      </c>
    </row>
    <row r="899" spans="1:19" x14ac:dyDescent="0.2">
      <c r="A899">
        <v>2003</v>
      </c>
      <c r="B899">
        <v>8</v>
      </c>
      <c r="C899" t="s">
        <v>114</v>
      </c>
      <c r="D899" t="s">
        <v>133</v>
      </c>
      <c r="E899" t="s">
        <v>114</v>
      </c>
      <c r="F899" t="s">
        <v>10</v>
      </c>
      <c r="G899" t="s">
        <v>96</v>
      </c>
      <c r="H899" s="11">
        <v>45225</v>
      </c>
      <c r="I899" t="s">
        <v>268</v>
      </c>
      <c r="J899">
        <v>24</v>
      </c>
      <c r="K899">
        <v>17</v>
      </c>
      <c r="L899">
        <v>306</v>
      </c>
      <c r="M899">
        <v>2</v>
      </c>
      <c r="N899">
        <v>377</v>
      </c>
      <c r="O899">
        <v>2</v>
      </c>
      <c r="P899" t="s">
        <v>53</v>
      </c>
      <c r="Q899" t="s">
        <v>52</v>
      </c>
      <c r="R899" t="s">
        <v>49</v>
      </c>
      <c r="S899" t="s">
        <v>47</v>
      </c>
    </row>
    <row r="900" spans="1:19" x14ac:dyDescent="0.2">
      <c r="A900">
        <v>2003</v>
      </c>
      <c r="B900">
        <v>8</v>
      </c>
      <c r="C900" t="s">
        <v>129</v>
      </c>
      <c r="D900" t="s">
        <v>107</v>
      </c>
      <c r="E900" t="s">
        <v>129</v>
      </c>
      <c r="F900" t="s">
        <v>10</v>
      </c>
      <c r="G900" t="s">
        <v>96</v>
      </c>
      <c r="H900" s="11">
        <v>45225</v>
      </c>
      <c r="I900" t="s">
        <v>212</v>
      </c>
      <c r="J900">
        <v>30</v>
      </c>
      <c r="K900">
        <v>21</v>
      </c>
      <c r="L900">
        <v>391</v>
      </c>
      <c r="M900">
        <v>1</v>
      </c>
      <c r="N900">
        <v>270</v>
      </c>
      <c r="O900">
        <v>2</v>
      </c>
      <c r="P900" t="s">
        <v>34</v>
      </c>
      <c r="Q900" t="s">
        <v>33</v>
      </c>
      <c r="R900" t="s">
        <v>71</v>
      </c>
      <c r="S900" t="s">
        <v>70</v>
      </c>
    </row>
    <row r="901" spans="1:19" x14ac:dyDescent="0.2">
      <c r="A901">
        <v>2003</v>
      </c>
      <c r="B901">
        <v>8</v>
      </c>
      <c r="C901" t="s">
        <v>97</v>
      </c>
      <c r="D901" t="s">
        <v>119</v>
      </c>
      <c r="E901" t="s">
        <v>97</v>
      </c>
      <c r="F901" t="s">
        <v>10</v>
      </c>
      <c r="G901" t="s">
        <v>96</v>
      </c>
      <c r="H901" s="11">
        <v>45225</v>
      </c>
      <c r="I901" t="s">
        <v>151</v>
      </c>
      <c r="J901">
        <v>38</v>
      </c>
      <c r="K901">
        <v>5</v>
      </c>
      <c r="L901">
        <v>375</v>
      </c>
      <c r="M901">
        <v>0</v>
      </c>
      <c r="N901">
        <v>266</v>
      </c>
      <c r="O901">
        <v>7</v>
      </c>
      <c r="P901" t="s">
        <v>38</v>
      </c>
      <c r="Q901" t="s">
        <v>37</v>
      </c>
      <c r="R901" t="s">
        <v>16</v>
      </c>
      <c r="S901" t="s">
        <v>15</v>
      </c>
    </row>
    <row r="902" spans="1:19" x14ac:dyDescent="0.2">
      <c r="A902">
        <v>2003</v>
      </c>
      <c r="B902">
        <v>8</v>
      </c>
      <c r="C902" t="s">
        <v>153</v>
      </c>
      <c r="D902" t="s">
        <v>137</v>
      </c>
      <c r="E902" t="s">
        <v>137</v>
      </c>
      <c r="F902" t="s">
        <v>10</v>
      </c>
      <c r="G902" t="s">
        <v>143</v>
      </c>
      <c r="H902" s="11">
        <v>45226</v>
      </c>
      <c r="I902" t="s">
        <v>276</v>
      </c>
      <c r="J902">
        <v>26</v>
      </c>
      <c r="K902">
        <v>10</v>
      </c>
      <c r="L902">
        <v>264</v>
      </c>
      <c r="M902">
        <v>1</v>
      </c>
      <c r="N902">
        <v>250</v>
      </c>
      <c r="O902">
        <v>3</v>
      </c>
      <c r="P902" t="s">
        <v>57</v>
      </c>
      <c r="Q902" t="s">
        <v>56</v>
      </c>
      <c r="R902" t="s">
        <v>40</v>
      </c>
      <c r="S902" t="s">
        <v>39</v>
      </c>
    </row>
    <row r="903" spans="1:19" x14ac:dyDescent="0.2">
      <c r="A903">
        <v>2003</v>
      </c>
      <c r="B903">
        <v>9</v>
      </c>
      <c r="C903" t="s">
        <v>110</v>
      </c>
      <c r="D903" t="s">
        <v>128</v>
      </c>
      <c r="E903" t="s">
        <v>110</v>
      </c>
      <c r="F903" t="s">
        <v>10</v>
      </c>
      <c r="G903" t="s">
        <v>96</v>
      </c>
      <c r="H903" s="11">
        <v>45232</v>
      </c>
      <c r="I903" t="s">
        <v>157</v>
      </c>
      <c r="J903">
        <v>24</v>
      </c>
      <c r="K903">
        <v>17</v>
      </c>
      <c r="L903">
        <v>259</v>
      </c>
      <c r="M903">
        <v>2</v>
      </c>
      <c r="N903">
        <v>320</v>
      </c>
      <c r="O903">
        <v>3</v>
      </c>
      <c r="P903" t="s">
        <v>14</v>
      </c>
      <c r="Q903" t="s">
        <v>13</v>
      </c>
      <c r="R903" t="s">
        <v>36</v>
      </c>
      <c r="S903" t="s">
        <v>35</v>
      </c>
    </row>
    <row r="904" spans="1:19" x14ac:dyDescent="0.2">
      <c r="A904">
        <v>2003</v>
      </c>
      <c r="B904">
        <v>9</v>
      </c>
      <c r="C904" t="s">
        <v>107</v>
      </c>
      <c r="D904" t="s">
        <v>142</v>
      </c>
      <c r="E904" t="s">
        <v>107</v>
      </c>
      <c r="F904" t="s">
        <v>10</v>
      </c>
      <c r="G904" t="s">
        <v>96</v>
      </c>
      <c r="H904" s="11">
        <v>45232</v>
      </c>
      <c r="I904" t="s">
        <v>157</v>
      </c>
      <c r="J904">
        <v>14</v>
      </c>
      <c r="K904">
        <v>10</v>
      </c>
      <c r="L904">
        <v>267</v>
      </c>
      <c r="M904">
        <v>0</v>
      </c>
      <c r="N904">
        <v>367</v>
      </c>
      <c r="O904">
        <v>1</v>
      </c>
      <c r="P904" t="s">
        <v>71</v>
      </c>
      <c r="Q904" t="s">
        <v>70</v>
      </c>
      <c r="R904" t="s">
        <v>18</v>
      </c>
      <c r="S904" t="s">
        <v>17</v>
      </c>
    </row>
    <row r="905" spans="1:19" x14ac:dyDescent="0.2">
      <c r="A905">
        <v>2003</v>
      </c>
      <c r="B905">
        <v>9</v>
      </c>
      <c r="C905" t="s">
        <v>140</v>
      </c>
      <c r="D905" t="s">
        <v>131</v>
      </c>
      <c r="E905" t="s">
        <v>140</v>
      </c>
      <c r="F905" t="s">
        <v>10</v>
      </c>
      <c r="G905" t="s">
        <v>96</v>
      </c>
      <c r="H905" s="11">
        <v>45232</v>
      </c>
      <c r="I905" t="s">
        <v>156</v>
      </c>
      <c r="J905">
        <v>23</v>
      </c>
      <c r="K905">
        <v>13</v>
      </c>
      <c r="L905">
        <v>229</v>
      </c>
      <c r="M905">
        <v>2</v>
      </c>
      <c r="N905">
        <v>265</v>
      </c>
      <c r="O905">
        <v>4</v>
      </c>
      <c r="P905" t="s">
        <v>30</v>
      </c>
      <c r="Q905" t="s">
        <v>29</v>
      </c>
      <c r="R905" t="s">
        <v>51</v>
      </c>
      <c r="S905" t="s">
        <v>50</v>
      </c>
    </row>
    <row r="906" spans="1:19" x14ac:dyDescent="0.2">
      <c r="A906">
        <v>2003</v>
      </c>
      <c r="B906">
        <v>9</v>
      </c>
      <c r="C906" t="s">
        <v>133</v>
      </c>
      <c r="D906" t="s">
        <v>127</v>
      </c>
      <c r="E906" t="s">
        <v>127</v>
      </c>
      <c r="F906" t="s">
        <v>10</v>
      </c>
      <c r="G906" t="s">
        <v>96</v>
      </c>
      <c r="H906" s="11">
        <v>45232</v>
      </c>
      <c r="I906" t="s">
        <v>156</v>
      </c>
      <c r="J906">
        <v>31</v>
      </c>
      <c r="K906">
        <v>28</v>
      </c>
      <c r="L906">
        <v>413</v>
      </c>
      <c r="M906">
        <v>0</v>
      </c>
      <c r="N906">
        <v>392</v>
      </c>
      <c r="O906">
        <v>4</v>
      </c>
      <c r="P906" t="s">
        <v>49</v>
      </c>
      <c r="Q906" t="s">
        <v>47</v>
      </c>
      <c r="R906" t="s">
        <v>48</v>
      </c>
      <c r="S906" t="s">
        <v>47</v>
      </c>
    </row>
    <row r="907" spans="1:19" x14ac:dyDescent="0.2">
      <c r="A907">
        <v>2003</v>
      </c>
      <c r="B907">
        <v>9</v>
      </c>
      <c r="C907" t="s">
        <v>137</v>
      </c>
      <c r="D907" t="s">
        <v>129</v>
      </c>
      <c r="E907" t="s">
        <v>129</v>
      </c>
      <c r="F907" t="s">
        <v>10</v>
      </c>
      <c r="G907" t="s">
        <v>96</v>
      </c>
      <c r="H907" s="11">
        <v>45232</v>
      </c>
      <c r="I907" t="s">
        <v>161</v>
      </c>
      <c r="J907">
        <v>23</v>
      </c>
      <c r="K907">
        <v>17</v>
      </c>
      <c r="L907">
        <v>356</v>
      </c>
      <c r="M907">
        <v>2</v>
      </c>
      <c r="N907">
        <v>239</v>
      </c>
      <c r="O907">
        <v>2</v>
      </c>
      <c r="P907" t="s">
        <v>40</v>
      </c>
      <c r="Q907" t="s">
        <v>39</v>
      </c>
      <c r="R907" t="s">
        <v>34</v>
      </c>
      <c r="S907" t="s">
        <v>33</v>
      </c>
    </row>
    <row r="908" spans="1:19" x14ac:dyDescent="0.2">
      <c r="A908">
        <v>2003</v>
      </c>
      <c r="B908">
        <v>9</v>
      </c>
      <c r="C908" t="s">
        <v>136</v>
      </c>
      <c r="D908" t="s">
        <v>153</v>
      </c>
      <c r="E908" t="s">
        <v>136</v>
      </c>
      <c r="F908" t="s">
        <v>10</v>
      </c>
      <c r="G908" t="s">
        <v>96</v>
      </c>
      <c r="H908" s="11">
        <v>45232</v>
      </c>
      <c r="I908" t="s">
        <v>116</v>
      </c>
      <c r="J908">
        <v>20</v>
      </c>
      <c r="K908">
        <v>7</v>
      </c>
      <c r="L908">
        <v>341</v>
      </c>
      <c r="M908">
        <v>1</v>
      </c>
      <c r="N908">
        <v>199</v>
      </c>
      <c r="O908">
        <v>1</v>
      </c>
      <c r="P908" t="s">
        <v>20</v>
      </c>
      <c r="Q908" t="s">
        <v>19</v>
      </c>
      <c r="R908" t="s">
        <v>57</v>
      </c>
      <c r="S908" t="s">
        <v>56</v>
      </c>
    </row>
    <row r="909" spans="1:19" x14ac:dyDescent="0.2">
      <c r="A909">
        <v>2003</v>
      </c>
      <c r="B909">
        <v>9</v>
      </c>
      <c r="C909" t="s">
        <v>139</v>
      </c>
      <c r="D909" t="s">
        <v>117</v>
      </c>
      <c r="E909" t="s">
        <v>117</v>
      </c>
      <c r="F909" t="s">
        <v>10</v>
      </c>
      <c r="G909" t="s">
        <v>96</v>
      </c>
      <c r="H909" s="11">
        <v>45232</v>
      </c>
      <c r="I909" t="s">
        <v>116</v>
      </c>
      <c r="J909">
        <v>17</v>
      </c>
      <c r="K909">
        <v>14</v>
      </c>
      <c r="L909">
        <v>257</v>
      </c>
      <c r="M909">
        <v>1</v>
      </c>
      <c r="N909">
        <v>352</v>
      </c>
      <c r="O909">
        <v>6</v>
      </c>
      <c r="P909" t="s">
        <v>65</v>
      </c>
      <c r="Q909" t="s">
        <v>64</v>
      </c>
      <c r="R909" t="s">
        <v>46</v>
      </c>
      <c r="S909" t="s">
        <v>45</v>
      </c>
    </row>
    <row r="910" spans="1:19" x14ac:dyDescent="0.2">
      <c r="A910">
        <v>2003</v>
      </c>
      <c r="B910">
        <v>9</v>
      </c>
      <c r="C910" t="s">
        <v>123</v>
      </c>
      <c r="D910" t="s">
        <v>134</v>
      </c>
      <c r="E910" t="s">
        <v>123</v>
      </c>
      <c r="F910" t="s">
        <v>10</v>
      </c>
      <c r="G910" t="s">
        <v>96</v>
      </c>
      <c r="H910" s="11">
        <v>45232</v>
      </c>
      <c r="I910" t="s">
        <v>144</v>
      </c>
      <c r="J910">
        <v>17</v>
      </c>
      <c r="K910">
        <v>14</v>
      </c>
      <c r="L910">
        <v>304</v>
      </c>
      <c r="M910">
        <v>1</v>
      </c>
      <c r="N910">
        <v>263</v>
      </c>
      <c r="O910">
        <v>2</v>
      </c>
      <c r="P910" t="s">
        <v>9</v>
      </c>
      <c r="Q910" t="s">
        <v>8</v>
      </c>
      <c r="R910" t="s">
        <v>22</v>
      </c>
      <c r="S910" t="s">
        <v>21</v>
      </c>
    </row>
    <row r="911" spans="1:19" x14ac:dyDescent="0.2">
      <c r="A911">
        <v>2003</v>
      </c>
      <c r="B911">
        <v>9</v>
      </c>
      <c r="C911" t="s">
        <v>105</v>
      </c>
      <c r="D911" t="s">
        <v>124</v>
      </c>
      <c r="E911" t="s">
        <v>105</v>
      </c>
      <c r="F911" t="s">
        <v>10</v>
      </c>
      <c r="G911" t="s">
        <v>96</v>
      </c>
      <c r="H911" s="11">
        <v>45232</v>
      </c>
      <c r="I911" t="s">
        <v>178</v>
      </c>
      <c r="J911">
        <v>23</v>
      </c>
      <c r="K911">
        <v>16</v>
      </c>
      <c r="L911">
        <v>289</v>
      </c>
      <c r="M911">
        <v>0</v>
      </c>
      <c r="N911">
        <v>320</v>
      </c>
      <c r="O911">
        <v>0</v>
      </c>
      <c r="P911" t="s">
        <v>61</v>
      </c>
      <c r="Q911" t="s">
        <v>60</v>
      </c>
      <c r="R911" t="s">
        <v>55</v>
      </c>
      <c r="S911" t="s">
        <v>54</v>
      </c>
    </row>
    <row r="912" spans="1:19" x14ac:dyDescent="0.2">
      <c r="A912">
        <v>2003</v>
      </c>
      <c r="B912">
        <v>9</v>
      </c>
      <c r="C912" t="s">
        <v>138</v>
      </c>
      <c r="D912" t="s">
        <v>114</v>
      </c>
      <c r="E912" t="s">
        <v>114</v>
      </c>
      <c r="F912" t="s">
        <v>10</v>
      </c>
      <c r="G912" t="s">
        <v>96</v>
      </c>
      <c r="H912" s="11">
        <v>45232</v>
      </c>
      <c r="I912" t="s">
        <v>212</v>
      </c>
      <c r="J912">
        <v>23</v>
      </c>
      <c r="K912">
        <v>16</v>
      </c>
      <c r="L912">
        <v>430</v>
      </c>
      <c r="M912">
        <v>0</v>
      </c>
      <c r="N912">
        <v>278</v>
      </c>
      <c r="O912">
        <v>2</v>
      </c>
      <c r="P912" t="s">
        <v>12</v>
      </c>
      <c r="Q912" t="s">
        <v>11</v>
      </c>
      <c r="R912" t="s">
        <v>53</v>
      </c>
      <c r="S912" t="s">
        <v>52</v>
      </c>
    </row>
    <row r="913" spans="1:19" x14ac:dyDescent="0.2">
      <c r="A913">
        <v>2003</v>
      </c>
      <c r="B913">
        <v>9</v>
      </c>
      <c r="C913" t="s">
        <v>125</v>
      </c>
      <c r="D913" t="s">
        <v>126</v>
      </c>
      <c r="E913" t="s">
        <v>125</v>
      </c>
      <c r="F913" t="s">
        <v>10</v>
      </c>
      <c r="G913" t="s">
        <v>96</v>
      </c>
      <c r="H913" s="11">
        <v>45232</v>
      </c>
      <c r="I913" t="s">
        <v>212</v>
      </c>
      <c r="J913">
        <v>21</v>
      </c>
      <c r="K913">
        <v>14</v>
      </c>
      <c r="L913">
        <v>400</v>
      </c>
      <c r="M913">
        <v>4</v>
      </c>
      <c r="N913">
        <v>213</v>
      </c>
      <c r="O913">
        <v>0</v>
      </c>
      <c r="P913" t="s">
        <v>26</v>
      </c>
      <c r="Q913" t="s">
        <v>25</v>
      </c>
      <c r="R913" t="s">
        <v>69</v>
      </c>
      <c r="S913" t="s">
        <v>68</v>
      </c>
    </row>
    <row r="914" spans="1:19" x14ac:dyDescent="0.2">
      <c r="A914">
        <v>2003</v>
      </c>
      <c r="B914">
        <v>9</v>
      </c>
      <c r="C914" t="s">
        <v>98</v>
      </c>
      <c r="D914" t="s">
        <v>177</v>
      </c>
      <c r="E914" t="s">
        <v>98</v>
      </c>
      <c r="F914" t="s">
        <v>10</v>
      </c>
      <c r="G914" t="s">
        <v>96</v>
      </c>
      <c r="H914" s="11">
        <v>45232</v>
      </c>
      <c r="I914" t="s">
        <v>215</v>
      </c>
      <c r="J914">
        <v>30</v>
      </c>
      <c r="K914">
        <v>10</v>
      </c>
      <c r="L914">
        <v>389</v>
      </c>
      <c r="M914">
        <v>2</v>
      </c>
      <c r="N914">
        <v>340</v>
      </c>
      <c r="O914">
        <v>3</v>
      </c>
      <c r="P914" t="s">
        <v>59</v>
      </c>
      <c r="Q914" t="s">
        <v>58</v>
      </c>
      <c r="R914" t="s">
        <v>63</v>
      </c>
      <c r="S914" t="s">
        <v>62</v>
      </c>
    </row>
    <row r="915" spans="1:19" x14ac:dyDescent="0.2">
      <c r="A915">
        <v>2003</v>
      </c>
      <c r="B915">
        <v>9</v>
      </c>
      <c r="C915" t="s">
        <v>112</v>
      </c>
      <c r="D915" t="s">
        <v>101</v>
      </c>
      <c r="E915" t="s">
        <v>101</v>
      </c>
      <c r="F915" t="s">
        <v>10</v>
      </c>
      <c r="G915" t="s">
        <v>96</v>
      </c>
      <c r="H915" s="11">
        <v>45232</v>
      </c>
      <c r="I915" t="s">
        <v>167</v>
      </c>
      <c r="J915">
        <v>30</v>
      </c>
      <c r="K915">
        <v>27</v>
      </c>
      <c r="L915">
        <v>451</v>
      </c>
      <c r="M915">
        <v>1</v>
      </c>
      <c r="N915">
        <v>323</v>
      </c>
      <c r="O915">
        <v>0</v>
      </c>
      <c r="P915" t="s">
        <v>42</v>
      </c>
      <c r="Q915" t="s">
        <v>41</v>
      </c>
      <c r="R915" t="s">
        <v>32</v>
      </c>
      <c r="S915" t="s">
        <v>31</v>
      </c>
    </row>
    <row r="916" spans="1:19" x14ac:dyDescent="0.2">
      <c r="A916">
        <v>2003</v>
      </c>
      <c r="B916">
        <v>9</v>
      </c>
      <c r="C916" t="s">
        <v>130</v>
      </c>
      <c r="D916" t="s">
        <v>118</v>
      </c>
      <c r="E916" t="s">
        <v>118</v>
      </c>
      <c r="F916" t="s">
        <v>10</v>
      </c>
      <c r="G916" t="s">
        <v>143</v>
      </c>
      <c r="H916" s="11">
        <v>45233</v>
      </c>
      <c r="I916" t="s">
        <v>276</v>
      </c>
      <c r="J916">
        <v>30</v>
      </c>
      <c r="K916">
        <v>26</v>
      </c>
      <c r="L916">
        <v>419</v>
      </c>
      <c r="M916">
        <v>2</v>
      </c>
      <c r="N916">
        <v>277</v>
      </c>
      <c r="O916">
        <v>1</v>
      </c>
      <c r="P916" t="s">
        <v>28</v>
      </c>
      <c r="Q916" t="s">
        <v>27</v>
      </c>
      <c r="R916" t="s">
        <v>44</v>
      </c>
      <c r="S916" t="s">
        <v>43</v>
      </c>
    </row>
    <row r="917" spans="1:19" x14ac:dyDescent="0.2">
      <c r="A917">
        <v>2003</v>
      </c>
      <c r="B917">
        <v>10</v>
      </c>
      <c r="C917" t="s">
        <v>97</v>
      </c>
      <c r="D917" t="s">
        <v>135</v>
      </c>
      <c r="E917" t="s">
        <v>97</v>
      </c>
      <c r="F917" t="s">
        <v>10</v>
      </c>
      <c r="G917" t="s">
        <v>96</v>
      </c>
      <c r="H917" s="11">
        <v>45239</v>
      </c>
      <c r="I917" t="s">
        <v>132</v>
      </c>
      <c r="J917">
        <v>41</v>
      </c>
      <c r="K917">
        <v>20</v>
      </c>
      <c r="L917">
        <v>443</v>
      </c>
      <c r="M917">
        <v>2</v>
      </c>
      <c r="N917">
        <v>199</v>
      </c>
      <c r="O917">
        <v>2</v>
      </c>
      <c r="P917" t="s">
        <v>38</v>
      </c>
      <c r="Q917" t="s">
        <v>37</v>
      </c>
      <c r="R917" t="s">
        <v>24</v>
      </c>
      <c r="S917" t="s">
        <v>23</v>
      </c>
    </row>
    <row r="918" spans="1:19" x14ac:dyDescent="0.2">
      <c r="A918">
        <v>2003</v>
      </c>
      <c r="B918">
        <v>10</v>
      </c>
      <c r="C918" t="s">
        <v>124</v>
      </c>
      <c r="D918" t="s">
        <v>123</v>
      </c>
      <c r="E918" t="s">
        <v>124</v>
      </c>
      <c r="F918" t="s">
        <v>10</v>
      </c>
      <c r="G918" t="s">
        <v>96</v>
      </c>
      <c r="H918" s="11">
        <v>45239</v>
      </c>
      <c r="I918" t="s">
        <v>157</v>
      </c>
      <c r="J918">
        <v>28</v>
      </c>
      <c r="K918">
        <v>15</v>
      </c>
      <c r="L918">
        <v>246</v>
      </c>
      <c r="M918">
        <v>1</v>
      </c>
      <c r="N918">
        <v>379</v>
      </c>
      <c r="O918">
        <v>1</v>
      </c>
      <c r="P918" t="s">
        <v>55</v>
      </c>
      <c r="Q918" t="s">
        <v>54</v>
      </c>
      <c r="R918" t="s">
        <v>9</v>
      </c>
      <c r="S918" t="s">
        <v>8</v>
      </c>
    </row>
    <row r="919" spans="1:19" x14ac:dyDescent="0.2">
      <c r="A919">
        <v>2003</v>
      </c>
      <c r="B919">
        <v>10</v>
      </c>
      <c r="C919" t="s">
        <v>126</v>
      </c>
      <c r="D919" t="s">
        <v>105</v>
      </c>
      <c r="E919" t="s">
        <v>126</v>
      </c>
      <c r="F919" t="s">
        <v>10</v>
      </c>
      <c r="G919" t="s">
        <v>96</v>
      </c>
      <c r="H919" s="11">
        <v>45239</v>
      </c>
      <c r="I919" t="s">
        <v>157</v>
      </c>
      <c r="J919">
        <v>27</v>
      </c>
      <c r="K919">
        <v>20</v>
      </c>
      <c r="L919">
        <v>379</v>
      </c>
      <c r="M919">
        <v>2</v>
      </c>
      <c r="N919">
        <v>346</v>
      </c>
      <c r="O919">
        <v>3</v>
      </c>
      <c r="P919" t="s">
        <v>69</v>
      </c>
      <c r="Q919" t="s">
        <v>68</v>
      </c>
      <c r="R919" t="s">
        <v>61</v>
      </c>
      <c r="S919" t="s">
        <v>60</v>
      </c>
    </row>
    <row r="920" spans="1:19" x14ac:dyDescent="0.2">
      <c r="A920">
        <v>2003</v>
      </c>
      <c r="B920">
        <v>10</v>
      </c>
      <c r="C920" t="s">
        <v>142</v>
      </c>
      <c r="D920" t="s">
        <v>139</v>
      </c>
      <c r="E920" t="s">
        <v>142</v>
      </c>
      <c r="F920" t="s">
        <v>10</v>
      </c>
      <c r="G920" t="s">
        <v>96</v>
      </c>
      <c r="H920" s="11">
        <v>45239</v>
      </c>
      <c r="I920" t="s">
        <v>157</v>
      </c>
      <c r="J920">
        <v>27</v>
      </c>
      <c r="K920">
        <v>24</v>
      </c>
      <c r="L920">
        <v>341</v>
      </c>
      <c r="M920">
        <v>2</v>
      </c>
      <c r="N920">
        <v>347</v>
      </c>
      <c r="O920">
        <v>1</v>
      </c>
      <c r="P920" t="s">
        <v>18</v>
      </c>
      <c r="Q920" t="s">
        <v>17</v>
      </c>
      <c r="R920" t="s">
        <v>65</v>
      </c>
      <c r="S920" t="s">
        <v>64</v>
      </c>
    </row>
    <row r="921" spans="1:19" x14ac:dyDescent="0.2">
      <c r="A921">
        <v>2003</v>
      </c>
      <c r="B921">
        <v>10</v>
      </c>
      <c r="C921" t="s">
        <v>128</v>
      </c>
      <c r="D921" t="s">
        <v>129</v>
      </c>
      <c r="E921" t="s">
        <v>128</v>
      </c>
      <c r="F921" t="s">
        <v>10</v>
      </c>
      <c r="G921" t="s">
        <v>96</v>
      </c>
      <c r="H921" s="11">
        <v>45239</v>
      </c>
      <c r="I921" t="s">
        <v>157</v>
      </c>
      <c r="J921">
        <v>28</v>
      </c>
      <c r="K921">
        <v>23</v>
      </c>
      <c r="L921">
        <v>353</v>
      </c>
      <c r="M921">
        <v>2</v>
      </c>
      <c r="N921">
        <v>394</v>
      </c>
      <c r="O921">
        <v>2</v>
      </c>
      <c r="P921" t="s">
        <v>36</v>
      </c>
      <c r="Q921" t="s">
        <v>35</v>
      </c>
      <c r="R921" t="s">
        <v>34</v>
      </c>
      <c r="S921" t="s">
        <v>33</v>
      </c>
    </row>
    <row r="922" spans="1:19" x14ac:dyDescent="0.2">
      <c r="A922">
        <v>2003</v>
      </c>
      <c r="B922">
        <v>10</v>
      </c>
      <c r="C922" t="s">
        <v>104</v>
      </c>
      <c r="D922" t="s">
        <v>137</v>
      </c>
      <c r="E922" t="s">
        <v>104</v>
      </c>
      <c r="F922" t="s">
        <v>10</v>
      </c>
      <c r="G922" t="s">
        <v>96</v>
      </c>
      <c r="H922" s="11">
        <v>45239</v>
      </c>
      <c r="I922" t="s">
        <v>157</v>
      </c>
      <c r="J922">
        <v>31</v>
      </c>
      <c r="K922">
        <v>7</v>
      </c>
      <c r="L922">
        <v>324</v>
      </c>
      <c r="M922">
        <v>0</v>
      </c>
      <c r="N922">
        <v>224</v>
      </c>
      <c r="O922">
        <v>5</v>
      </c>
      <c r="P922" t="s">
        <v>67</v>
      </c>
      <c r="Q922" t="s">
        <v>66</v>
      </c>
      <c r="R922" t="s">
        <v>40</v>
      </c>
      <c r="S922" t="s">
        <v>39</v>
      </c>
    </row>
    <row r="923" spans="1:19" x14ac:dyDescent="0.2">
      <c r="A923">
        <v>2003</v>
      </c>
      <c r="B923">
        <v>10</v>
      </c>
      <c r="C923" t="s">
        <v>140</v>
      </c>
      <c r="D923" t="s">
        <v>136</v>
      </c>
      <c r="E923" t="s">
        <v>140</v>
      </c>
      <c r="F923" t="s">
        <v>10</v>
      </c>
      <c r="G923" t="s">
        <v>96</v>
      </c>
      <c r="H923" s="11">
        <v>45239</v>
      </c>
      <c r="I923" t="s">
        <v>156</v>
      </c>
      <c r="J923">
        <v>12</v>
      </c>
      <c r="K923">
        <v>10</v>
      </c>
      <c r="L923">
        <v>248</v>
      </c>
      <c r="M923">
        <v>0</v>
      </c>
      <c r="N923">
        <v>199</v>
      </c>
      <c r="O923">
        <v>1</v>
      </c>
      <c r="P923" t="s">
        <v>30</v>
      </c>
      <c r="Q923" t="s">
        <v>29</v>
      </c>
      <c r="R923" t="s">
        <v>20</v>
      </c>
      <c r="S923" t="s">
        <v>19</v>
      </c>
    </row>
    <row r="924" spans="1:19" x14ac:dyDescent="0.2">
      <c r="A924">
        <v>2003</v>
      </c>
      <c r="B924">
        <v>10</v>
      </c>
      <c r="C924" t="s">
        <v>134</v>
      </c>
      <c r="D924" t="s">
        <v>107</v>
      </c>
      <c r="E924" t="s">
        <v>134</v>
      </c>
      <c r="F924" t="s">
        <v>10</v>
      </c>
      <c r="G924" t="s">
        <v>96</v>
      </c>
      <c r="H924" s="11">
        <v>45239</v>
      </c>
      <c r="I924" t="s">
        <v>156</v>
      </c>
      <c r="J924">
        <v>34</v>
      </c>
      <c r="K924">
        <v>27</v>
      </c>
      <c r="L924">
        <v>422</v>
      </c>
      <c r="M924">
        <v>1</v>
      </c>
      <c r="N924">
        <v>269</v>
      </c>
      <c r="O924">
        <v>1</v>
      </c>
      <c r="P924" t="s">
        <v>22</v>
      </c>
      <c r="Q924" t="s">
        <v>21</v>
      </c>
      <c r="R924" t="s">
        <v>71</v>
      </c>
      <c r="S924" t="s">
        <v>70</v>
      </c>
    </row>
    <row r="925" spans="1:19" x14ac:dyDescent="0.2">
      <c r="A925">
        <v>2003</v>
      </c>
      <c r="B925">
        <v>10</v>
      </c>
      <c r="C925" t="s">
        <v>127</v>
      </c>
      <c r="D925" t="s">
        <v>138</v>
      </c>
      <c r="E925" t="s">
        <v>138</v>
      </c>
      <c r="F925" t="s">
        <v>10</v>
      </c>
      <c r="G925" t="s">
        <v>96</v>
      </c>
      <c r="H925" s="11">
        <v>45239</v>
      </c>
      <c r="I925" t="s">
        <v>161</v>
      </c>
      <c r="J925">
        <v>27</v>
      </c>
      <c r="K925">
        <v>7</v>
      </c>
      <c r="L925">
        <v>274</v>
      </c>
      <c r="M925">
        <v>0</v>
      </c>
      <c r="N925">
        <v>320</v>
      </c>
      <c r="O925">
        <v>4</v>
      </c>
      <c r="P925" t="s">
        <v>48</v>
      </c>
      <c r="Q925" t="s">
        <v>47</v>
      </c>
      <c r="R925" t="s">
        <v>12</v>
      </c>
      <c r="S925" t="s">
        <v>11</v>
      </c>
    </row>
    <row r="926" spans="1:19" x14ac:dyDescent="0.2">
      <c r="A926">
        <v>2003</v>
      </c>
      <c r="B926">
        <v>10</v>
      </c>
      <c r="C926" t="s">
        <v>153</v>
      </c>
      <c r="D926" t="s">
        <v>112</v>
      </c>
      <c r="E926" t="s">
        <v>153</v>
      </c>
      <c r="F926" t="s">
        <v>10</v>
      </c>
      <c r="G926" t="s">
        <v>96</v>
      </c>
      <c r="H926" s="11">
        <v>45239</v>
      </c>
      <c r="I926" t="s">
        <v>144</v>
      </c>
      <c r="J926">
        <v>42</v>
      </c>
      <c r="K926">
        <v>28</v>
      </c>
      <c r="L926">
        <v>458</v>
      </c>
      <c r="M926">
        <v>0</v>
      </c>
      <c r="N926">
        <v>460</v>
      </c>
      <c r="O926">
        <v>2</v>
      </c>
      <c r="P926" t="s">
        <v>57</v>
      </c>
      <c r="Q926" t="s">
        <v>56</v>
      </c>
      <c r="R926" t="s">
        <v>42</v>
      </c>
      <c r="S926" t="s">
        <v>41</v>
      </c>
    </row>
    <row r="927" spans="1:19" x14ac:dyDescent="0.2">
      <c r="A927">
        <v>2003</v>
      </c>
      <c r="B927">
        <v>10</v>
      </c>
      <c r="C927" t="s">
        <v>131</v>
      </c>
      <c r="D927" t="s">
        <v>133</v>
      </c>
      <c r="E927" t="s">
        <v>133</v>
      </c>
      <c r="F927" t="s">
        <v>10</v>
      </c>
      <c r="G927" t="s">
        <v>96</v>
      </c>
      <c r="H927" s="11">
        <v>45239</v>
      </c>
      <c r="I927" t="s">
        <v>212</v>
      </c>
      <c r="J927">
        <v>27</v>
      </c>
      <c r="K927">
        <v>24</v>
      </c>
      <c r="L927">
        <v>424</v>
      </c>
      <c r="M927">
        <v>0</v>
      </c>
      <c r="N927">
        <v>355</v>
      </c>
      <c r="O927">
        <v>1</v>
      </c>
      <c r="P927" t="s">
        <v>51</v>
      </c>
      <c r="Q927" t="s">
        <v>50</v>
      </c>
      <c r="R927" t="s">
        <v>49</v>
      </c>
      <c r="S927" t="s">
        <v>47</v>
      </c>
    </row>
    <row r="928" spans="1:19" x14ac:dyDescent="0.2">
      <c r="A928">
        <v>2003</v>
      </c>
      <c r="B928">
        <v>10</v>
      </c>
      <c r="C928" t="s">
        <v>125</v>
      </c>
      <c r="D928" t="s">
        <v>119</v>
      </c>
      <c r="E928" t="s">
        <v>125</v>
      </c>
      <c r="F928" t="s">
        <v>10</v>
      </c>
      <c r="G928" t="s">
        <v>96</v>
      </c>
      <c r="H928" s="11">
        <v>45239</v>
      </c>
      <c r="I928" t="s">
        <v>212</v>
      </c>
      <c r="J928">
        <v>10</v>
      </c>
      <c r="K928">
        <v>6</v>
      </c>
      <c r="L928">
        <v>236</v>
      </c>
      <c r="M928">
        <v>0</v>
      </c>
      <c r="N928">
        <v>185</v>
      </c>
      <c r="O928">
        <v>2</v>
      </c>
      <c r="P928" t="s">
        <v>26</v>
      </c>
      <c r="Q928" t="s">
        <v>25</v>
      </c>
      <c r="R928" t="s">
        <v>16</v>
      </c>
      <c r="S928" t="s">
        <v>15</v>
      </c>
    </row>
    <row r="929" spans="1:19" x14ac:dyDescent="0.2">
      <c r="A929">
        <v>2003</v>
      </c>
      <c r="B929">
        <v>10</v>
      </c>
      <c r="C929" t="s">
        <v>177</v>
      </c>
      <c r="D929" t="s">
        <v>110</v>
      </c>
      <c r="E929" t="s">
        <v>177</v>
      </c>
      <c r="F929" t="s">
        <v>10</v>
      </c>
      <c r="G929" t="s">
        <v>96</v>
      </c>
      <c r="H929" s="11">
        <v>45239</v>
      </c>
      <c r="I929" t="s">
        <v>241</v>
      </c>
      <c r="J929">
        <v>33</v>
      </c>
      <c r="K929">
        <v>22</v>
      </c>
      <c r="L929">
        <v>121</v>
      </c>
      <c r="M929">
        <v>4</v>
      </c>
      <c r="N929">
        <v>267</v>
      </c>
      <c r="O929">
        <v>7</v>
      </c>
      <c r="P929" t="s">
        <v>63</v>
      </c>
      <c r="Q929" t="s">
        <v>62</v>
      </c>
      <c r="R929" t="s">
        <v>14</v>
      </c>
      <c r="S929" t="s">
        <v>13</v>
      </c>
    </row>
    <row r="930" spans="1:19" x14ac:dyDescent="0.2">
      <c r="A930">
        <v>2003</v>
      </c>
      <c r="B930">
        <v>10</v>
      </c>
      <c r="C930" t="s">
        <v>101</v>
      </c>
      <c r="D930" t="s">
        <v>114</v>
      </c>
      <c r="E930" t="s">
        <v>114</v>
      </c>
      <c r="F930" t="s">
        <v>10</v>
      </c>
      <c r="G930" t="s">
        <v>143</v>
      </c>
      <c r="H930" s="11">
        <v>45240</v>
      </c>
      <c r="I930" t="s">
        <v>281</v>
      </c>
      <c r="J930">
        <v>17</v>
      </c>
      <c r="K930">
        <v>14</v>
      </c>
      <c r="L930">
        <v>282</v>
      </c>
      <c r="M930">
        <v>0</v>
      </c>
      <c r="N930">
        <v>309</v>
      </c>
      <c r="O930">
        <v>3</v>
      </c>
      <c r="P930" t="s">
        <v>32</v>
      </c>
      <c r="Q930" t="s">
        <v>31</v>
      </c>
      <c r="R930" t="s">
        <v>53</v>
      </c>
      <c r="S930" t="s">
        <v>52</v>
      </c>
    </row>
    <row r="931" spans="1:19" x14ac:dyDescent="0.2">
      <c r="A931">
        <v>2003</v>
      </c>
      <c r="B931">
        <v>11</v>
      </c>
      <c r="C931" t="s">
        <v>119</v>
      </c>
      <c r="D931" t="s">
        <v>107</v>
      </c>
      <c r="E931" t="s">
        <v>107</v>
      </c>
      <c r="F931" t="s">
        <v>10</v>
      </c>
      <c r="G931" t="s">
        <v>96</v>
      </c>
      <c r="H931" s="11">
        <v>45246</v>
      </c>
      <c r="I931" t="s">
        <v>179</v>
      </c>
      <c r="J931">
        <v>12</v>
      </c>
      <c r="K931">
        <v>10</v>
      </c>
      <c r="L931">
        <v>245</v>
      </c>
      <c r="M931">
        <v>1</v>
      </c>
      <c r="N931">
        <v>335</v>
      </c>
      <c r="O931">
        <v>1</v>
      </c>
      <c r="P931" t="s">
        <v>16</v>
      </c>
      <c r="Q931" t="s">
        <v>15</v>
      </c>
      <c r="R931" t="s">
        <v>71</v>
      </c>
      <c r="S931" t="s">
        <v>70</v>
      </c>
    </row>
    <row r="932" spans="1:19" x14ac:dyDescent="0.2">
      <c r="A932">
        <v>2003</v>
      </c>
      <c r="B932">
        <v>11</v>
      </c>
      <c r="C932" t="s">
        <v>114</v>
      </c>
      <c r="D932" t="s">
        <v>127</v>
      </c>
      <c r="E932" t="s">
        <v>114</v>
      </c>
      <c r="F932" t="s">
        <v>10</v>
      </c>
      <c r="G932" t="s">
        <v>96</v>
      </c>
      <c r="H932" s="11">
        <v>45246</v>
      </c>
      <c r="I932" t="s">
        <v>179</v>
      </c>
      <c r="J932">
        <v>28</v>
      </c>
      <c r="K932">
        <v>10</v>
      </c>
      <c r="L932">
        <v>376</v>
      </c>
      <c r="M932">
        <v>1</v>
      </c>
      <c r="N932">
        <v>361</v>
      </c>
      <c r="O932">
        <v>1</v>
      </c>
      <c r="P932" t="s">
        <v>53</v>
      </c>
      <c r="Q932" t="s">
        <v>52</v>
      </c>
      <c r="R932" t="s">
        <v>48</v>
      </c>
      <c r="S932" t="s">
        <v>47</v>
      </c>
    </row>
    <row r="933" spans="1:19" x14ac:dyDescent="0.2">
      <c r="A933">
        <v>2003</v>
      </c>
      <c r="B933">
        <v>11</v>
      </c>
      <c r="C933" t="s">
        <v>104</v>
      </c>
      <c r="D933" t="s">
        <v>128</v>
      </c>
      <c r="E933" t="s">
        <v>104</v>
      </c>
      <c r="F933" t="s">
        <v>10</v>
      </c>
      <c r="G933" t="s">
        <v>96</v>
      </c>
      <c r="H933" s="11">
        <v>45246</v>
      </c>
      <c r="I933" t="s">
        <v>157</v>
      </c>
      <c r="J933">
        <v>10</v>
      </c>
      <c r="K933">
        <v>3</v>
      </c>
      <c r="L933">
        <v>246</v>
      </c>
      <c r="M933">
        <v>3</v>
      </c>
      <c r="N933">
        <v>271</v>
      </c>
      <c r="O933">
        <v>2</v>
      </c>
      <c r="P933" t="s">
        <v>67</v>
      </c>
      <c r="Q933" t="s">
        <v>66</v>
      </c>
      <c r="R933" t="s">
        <v>36</v>
      </c>
      <c r="S933" t="s">
        <v>35</v>
      </c>
    </row>
    <row r="934" spans="1:19" x14ac:dyDescent="0.2">
      <c r="A934">
        <v>2003</v>
      </c>
      <c r="B934">
        <v>11</v>
      </c>
      <c r="C934" t="s">
        <v>137</v>
      </c>
      <c r="D934" t="s">
        <v>110</v>
      </c>
      <c r="E934" t="s">
        <v>137</v>
      </c>
      <c r="F934" t="s">
        <v>10</v>
      </c>
      <c r="G934" t="s">
        <v>96</v>
      </c>
      <c r="H934" s="11">
        <v>45246</v>
      </c>
      <c r="I934" t="s">
        <v>156</v>
      </c>
      <c r="J934">
        <v>9</v>
      </c>
      <c r="K934">
        <v>6</v>
      </c>
      <c r="L934">
        <v>267</v>
      </c>
      <c r="M934">
        <v>1</v>
      </c>
      <c r="N934">
        <v>223</v>
      </c>
      <c r="O934">
        <v>3</v>
      </c>
      <c r="P934" t="s">
        <v>40</v>
      </c>
      <c r="Q934" t="s">
        <v>39</v>
      </c>
      <c r="R934" t="s">
        <v>14</v>
      </c>
      <c r="S934" t="s">
        <v>13</v>
      </c>
    </row>
    <row r="935" spans="1:19" x14ac:dyDescent="0.2">
      <c r="A935">
        <v>2003</v>
      </c>
      <c r="B935">
        <v>11</v>
      </c>
      <c r="C935" t="s">
        <v>135</v>
      </c>
      <c r="D935" t="s">
        <v>123</v>
      </c>
      <c r="E935" t="s">
        <v>135</v>
      </c>
      <c r="F935" t="s">
        <v>10</v>
      </c>
      <c r="G935" t="s">
        <v>96</v>
      </c>
      <c r="H935" s="11">
        <v>45246</v>
      </c>
      <c r="I935" t="s">
        <v>156</v>
      </c>
      <c r="J935">
        <v>44</v>
      </c>
      <c r="K935">
        <v>6</v>
      </c>
      <c r="L935">
        <v>481</v>
      </c>
      <c r="M935">
        <v>0</v>
      </c>
      <c r="N935">
        <v>187</v>
      </c>
      <c r="O935">
        <v>4</v>
      </c>
      <c r="P935" t="s">
        <v>24</v>
      </c>
      <c r="Q935" t="s">
        <v>23</v>
      </c>
      <c r="R935" t="s">
        <v>9</v>
      </c>
      <c r="S935" t="s">
        <v>8</v>
      </c>
    </row>
    <row r="936" spans="1:19" x14ac:dyDescent="0.2">
      <c r="A936">
        <v>2003</v>
      </c>
      <c r="B936">
        <v>11</v>
      </c>
      <c r="C936" t="s">
        <v>142</v>
      </c>
      <c r="D936" t="s">
        <v>126</v>
      </c>
      <c r="E936" t="s">
        <v>142</v>
      </c>
      <c r="F936" t="s">
        <v>10</v>
      </c>
      <c r="G936" t="s">
        <v>96</v>
      </c>
      <c r="H936" s="11">
        <v>45246</v>
      </c>
      <c r="I936" t="s">
        <v>156</v>
      </c>
      <c r="J936">
        <v>20</v>
      </c>
      <c r="K936">
        <v>17</v>
      </c>
      <c r="L936">
        <v>427</v>
      </c>
      <c r="M936">
        <v>4</v>
      </c>
      <c r="N936">
        <v>181</v>
      </c>
      <c r="O936">
        <v>2</v>
      </c>
      <c r="P936" t="s">
        <v>18</v>
      </c>
      <c r="Q936" t="s">
        <v>17</v>
      </c>
      <c r="R936" t="s">
        <v>69</v>
      </c>
      <c r="S936" t="s">
        <v>68</v>
      </c>
    </row>
    <row r="937" spans="1:19" x14ac:dyDescent="0.2">
      <c r="A937">
        <v>2003</v>
      </c>
      <c r="B937">
        <v>11</v>
      </c>
      <c r="C937" t="s">
        <v>136</v>
      </c>
      <c r="D937" t="s">
        <v>177</v>
      </c>
      <c r="E937" t="s">
        <v>177</v>
      </c>
      <c r="F937" t="s">
        <v>10</v>
      </c>
      <c r="G937" t="s">
        <v>96</v>
      </c>
      <c r="H937" s="11">
        <v>45246</v>
      </c>
      <c r="I937" t="s">
        <v>156</v>
      </c>
      <c r="J937">
        <v>23</v>
      </c>
      <c r="K937">
        <v>21</v>
      </c>
      <c r="L937">
        <v>320</v>
      </c>
      <c r="M937">
        <v>3</v>
      </c>
      <c r="N937">
        <v>241</v>
      </c>
      <c r="O937">
        <v>2</v>
      </c>
      <c r="P937" t="s">
        <v>20</v>
      </c>
      <c r="Q937" t="s">
        <v>19</v>
      </c>
      <c r="R937" t="s">
        <v>63</v>
      </c>
      <c r="S937" t="s">
        <v>62</v>
      </c>
    </row>
    <row r="938" spans="1:19" x14ac:dyDescent="0.2">
      <c r="A938">
        <v>2003</v>
      </c>
      <c r="B938">
        <v>11</v>
      </c>
      <c r="C938" t="s">
        <v>134</v>
      </c>
      <c r="D938" t="s">
        <v>97</v>
      </c>
      <c r="E938" t="s">
        <v>134</v>
      </c>
      <c r="F938" t="s">
        <v>10</v>
      </c>
      <c r="G938" t="s">
        <v>96</v>
      </c>
      <c r="H938" s="11">
        <v>45246</v>
      </c>
      <c r="I938" t="s">
        <v>156</v>
      </c>
      <c r="J938">
        <v>24</v>
      </c>
      <c r="K938">
        <v>19</v>
      </c>
      <c r="L938">
        <v>422</v>
      </c>
      <c r="M938">
        <v>0</v>
      </c>
      <c r="N938">
        <v>371</v>
      </c>
      <c r="O938">
        <v>0</v>
      </c>
      <c r="P938" t="s">
        <v>22</v>
      </c>
      <c r="Q938" t="s">
        <v>21</v>
      </c>
      <c r="R938" t="s">
        <v>38</v>
      </c>
      <c r="S938" t="s">
        <v>37</v>
      </c>
    </row>
    <row r="939" spans="1:19" x14ac:dyDescent="0.2">
      <c r="A939">
        <v>2003</v>
      </c>
      <c r="B939">
        <v>11</v>
      </c>
      <c r="C939" t="s">
        <v>117</v>
      </c>
      <c r="D939" t="s">
        <v>138</v>
      </c>
      <c r="E939" t="s">
        <v>117</v>
      </c>
      <c r="F939" t="s">
        <v>10</v>
      </c>
      <c r="G939" t="s">
        <v>96</v>
      </c>
      <c r="H939" s="11">
        <v>45246</v>
      </c>
      <c r="I939" t="s">
        <v>161</v>
      </c>
      <c r="J939">
        <v>23</v>
      </c>
      <c r="K939">
        <v>20</v>
      </c>
      <c r="L939">
        <v>403</v>
      </c>
      <c r="M939">
        <v>4</v>
      </c>
      <c r="N939">
        <v>244</v>
      </c>
      <c r="O939">
        <v>3</v>
      </c>
      <c r="P939" t="s">
        <v>46</v>
      </c>
      <c r="Q939" t="s">
        <v>45</v>
      </c>
      <c r="R939" t="s">
        <v>12</v>
      </c>
      <c r="S939" t="s">
        <v>11</v>
      </c>
    </row>
    <row r="940" spans="1:19" x14ac:dyDescent="0.2">
      <c r="A940">
        <v>2003</v>
      </c>
      <c r="B940">
        <v>11</v>
      </c>
      <c r="C940" t="s">
        <v>130</v>
      </c>
      <c r="D940" t="s">
        <v>153</v>
      </c>
      <c r="E940" t="s">
        <v>130</v>
      </c>
      <c r="F940" t="s">
        <v>10</v>
      </c>
      <c r="G940" t="s">
        <v>96</v>
      </c>
      <c r="H940" s="11">
        <v>45246</v>
      </c>
      <c r="I940" t="s">
        <v>144</v>
      </c>
      <c r="J940">
        <v>37</v>
      </c>
      <c r="K940">
        <v>8</v>
      </c>
      <c r="L940">
        <v>448</v>
      </c>
      <c r="M940">
        <v>3</v>
      </c>
      <c r="N940">
        <v>96</v>
      </c>
      <c r="O940">
        <v>4</v>
      </c>
      <c r="P940" t="s">
        <v>28</v>
      </c>
      <c r="Q940" t="s">
        <v>27</v>
      </c>
      <c r="R940" t="s">
        <v>57</v>
      </c>
      <c r="S940" t="s">
        <v>56</v>
      </c>
    </row>
    <row r="941" spans="1:19" x14ac:dyDescent="0.2">
      <c r="A941">
        <v>2003</v>
      </c>
      <c r="B941">
        <v>11</v>
      </c>
      <c r="C941" t="s">
        <v>129</v>
      </c>
      <c r="D941" t="s">
        <v>133</v>
      </c>
      <c r="E941" t="s">
        <v>129</v>
      </c>
      <c r="F941" t="s">
        <v>10</v>
      </c>
      <c r="G941" t="s">
        <v>96</v>
      </c>
      <c r="H941" s="11">
        <v>45246</v>
      </c>
      <c r="I941" t="s">
        <v>144</v>
      </c>
      <c r="J941">
        <v>38</v>
      </c>
      <c r="K941">
        <v>31</v>
      </c>
      <c r="L941">
        <v>538</v>
      </c>
      <c r="M941">
        <v>0</v>
      </c>
      <c r="N941">
        <v>324</v>
      </c>
      <c r="O941">
        <v>0</v>
      </c>
      <c r="P941" t="s">
        <v>34</v>
      </c>
      <c r="Q941" t="s">
        <v>33</v>
      </c>
      <c r="R941" t="s">
        <v>49</v>
      </c>
      <c r="S941" t="s">
        <v>47</v>
      </c>
    </row>
    <row r="942" spans="1:19" x14ac:dyDescent="0.2">
      <c r="A942">
        <v>2003</v>
      </c>
      <c r="B942">
        <v>11</v>
      </c>
      <c r="C942" t="s">
        <v>131</v>
      </c>
      <c r="D942" t="s">
        <v>112</v>
      </c>
      <c r="E942" t="s">
        <v>131</v>
      </c>
      <c r="F942" t="s">
        <v>10</v>
      </c>
      <c r="G942" t="s">
        <v>96</v>
      </c>
      <c r="H942" s="11">
        <v>45246</v>
      </c>
      <c r="I942" t="s">
        <v>212</v>
      </c>
      <c r="J942">
        <v>28</v>
      </c>
      <c r="K942">
        <v>18</v>
      </c>
      <c r="L942">
        <v>375</v>
      </c>
      <c r="M942">
        <v>2</v>
      </c>
      <c r="N942">
        <v>467</v>
      </c>
      <c r="O942">
        <v>6</v>
      </c>
      <c r="P942" t="s">
        <v>51</v>
      </c>
      <c r="Q942" t="s">
        <v>50</v>
      </c>
      <c r="R942" t="s">
        <v>42</v>
      </c>
      <c r="S942" t="s">
        <v>41</v>
      </c>
    </row>
    <row r="943" spans="1:19" x14ac:dyDescent="0.2">
      <c r="A943">
        <v>2003</v>
      </c>
      <c r="B943">
        <v>11</v>
      </c>
      <c r="C943" t="s">
        <v>139</v>
      </c>
      <c r="D943" t="s">
        <v>101</v>
      </c>
      <c r="E943" t="s">
        <v>101</v>
      </c>
      <c r="F943" t="s">
        <v>10</v>
      </c>
      <c r="G943" t="s">
        <v>96</v>
      </c>
      <c r="H943" s="11">
        <v>45246</v>
      </c>
      <c r="I943" t="s">
        <v>212</v>
      </c>
      <c r="J943">
        <v>20</v>
      </c>
      <c r="K943">
        <v>13</v>
      </c>
      <c r="L943">
        <v>282</v>
      </c>
      <c r="M943">
        <v>1</v>
      </c>
      <c r="N943">
        <v>285</v>
      </c>
      <c r="O943">
        <v>3</v>
      </c>
      <c r="P943" t="s">
        <v>65</v>
      </c>
      <c r="Q943" t="s">
        <v>64</v>
      </c>
      <c r="R943" t="s">
        <v>32</v>
      </c>
      <c r="S943" t="s">
        <v>31</v>
      </c>
    </row>
    <row r="944" spans="1:19" x14ac:dyDescent="0.2">
      <c r="A944">
        <v>2003</v>
      </c>
      <c r="B944">
        <v>11</v>
      </c>
      <c r="C944" t="s">
        <v>105</v>
      </c>
      <c r="D944" t="s">
        <v>140</v>
      </c>
      <c r="E944" t="s">
        <v>105</v>
      </c>
      <c r="F944" t="s">
        <v>10</v>
      </c>
      <c r="G944" t="s">
        <v>96</v>
      </c>
      <c r="H944" s="11">
        <v>45246</v>
      </c>
      <c r="I944" t="s">
        <v>216</v>
      </c>
      <c r="J944">
        <v>35</v>
      </c>
      <c r="K944">
        <v>14</v>
      </c>
      <c r="L944">
        <v>366</v>
      </c>
      <c r="M944">
        <v>0</v>
      </c>
      <c r="N944">
        <v>357</v>
      </c>
      <c r="O944">
        <v>2</v>
      </c>
      <c r="P944" t="s">
        <v>61</v>
      </c>
      <c r="Q944" t="s">
        <v>60</v>
      </c>
      <c r="R944" t="s">
        <v>30</v>
      </c>
      <c r="S944" t="s">
        <v>29</v>
      </c>
    </row>
    <row r="945" spans="1:19" x14ac:dyDescent="0.2">
      <c r="A945">
        <v>2003</v>
      </c>
      <c r="B945">
        <v>11</v>
      </c>
      <c r="C945" t="s">
        <v>118</v>
      </c>
      <c r="D945" t="s">
        <v>125</v>
      </c>
      <c r="E945" t="s">
        <v>118</v>
      </c>
      <c r="F945" t="s">
        <v>10</v>
      </c>
      <c r="G945" t="s">
        <v>96</v>
      </c>
      <c r="H945" s="11">
        <v>45246</v>
      </c>
      <c r="I945" t="s">
        <v>273</v>
      </c>
      <c r="J945">
        <v>12</v>
      </c>
      <c r="K945">
        <v>0</v>
      </c>
      <c r="L945">
        <v>268</v>
      </c>
      <c r="M945">
        <v>1</v>
      </c>
      <c r="N945">
        <v>291</v>
      </c>
      <c r="O945">
        <v>3</v>
      </c>
      <c r="P945" t="s">
        <v>44</v>
      </c>
      <c r="Q945" t="s">
        <v>43</v>
      </c>
      <c r="R945" t="s">
        <v>26</v>
      </c>
      <c r="S945" t="s">
        <v>25</v>
      </c>
    </row>
    <row r="946" spans="1:19" x14ac:dyDescent="0.2">
      <c r="A946">
        <v>2003</v>
      </c>
      <c r="B946">
        <v>11</v>
      </c>
      <c r="C946" t="s">
        <v>98</v>
      </c>
      <c r="D946" t="s">
        <v>124</v>
      </c>
      <c r="E946" t="s">
        <v>98</v>
      </c>
      <c r="F946" t="s">
        <v>10</v>
      </c>
      <c r="G946" t="s">
        <v>143</v>
      </c>
      <c r="H946" s="11">
        <v>45247</v>
      </c>
      <c r="I946" t="s">
        <v>276</v>
      </c>
      <c r="J946">
        <v>30</v>
      </c>
      <c r="K946">
        <v>14</v>
      </c>
      <c r="L946">
        <v>423</v>
      </c>
      <c r="M946">
        <v>0</v>
      </c>
      <c r="N946">
        <v>349</v>
      </c>
      <c r="O946">
        <v>2</v>
      </c>
      <c r="P946" t="s">
        <v>59</v>
      </c>
      <c r="Q946" t="s">
        <v>58</v>
      </c>
      <c r="R946" t="s">
        <v>55</v>
      </c>
      <c r="S946" t="s">
        <v>54</v>
      </c>
    </row>
    <row r="947" spans="1:19" x14ac:dyDescent="0.2">
      <c r="A947">
        <v>2003</v>
      </c>
      <c r="B947">
        <v>12</v>
      </c>
      <c r="C947" t="s">
        <v>112</v>
      </c>
      <c r="D947" t="s">
        <v>140</v>
      </c>
      <c r="E947" t="s">
        <v>112</v>
      </c>
      <c r="F947" t="s">
        <v>10</v>
      </c>
      <c r="G947" t="s">
        <v>96</v>
      </c>
      <c r="H947" s="11">
        <v>45253</v>
      </c>
      <c r="I947" t="s">
        <v>132</v>
      </c>
      <c r="J947">
        <v>24</v>
      </c>
      <c r="K947">
        <v>14</v>
      </c>
      <c r="L947">
        <v>307</v>
      </c>
      <c r="M947">
        <v>2</v>
      </c>
      <c r="N947">
        <v>241</v>
      </c>
      <c r="O947">
        <v>4</v>
      </c>
      <c r="P947" t="s">
        <v>42</v>
      </c>
      <c r="Q947" t="s">
        <v>41</v>
      </c>
      <c r="R947" t="s">
        <v>30</v>
      </c>
      <c r="S947" t="s">
        <v>29</v>
      </c>
    </row>
    <row r="948" spans="1:19" x14ac:dyDescent="0.2">
      <c r="A948">
        <v>2003</v>
      </c>
      <c r="B948">
        <v>12</v>
      </c>
      <c r="C948" t="s">
        <v>114</v>
      </c>
      <c r="D948" t="s">
        <v>117</v>
      </c>
      <c r="E948" t="s">
        <v>114</v>
      </c>
      <c r="F948" t="s">
        <v>10</v>
      </c>
      <c r="G948" t="s">
        <v>96</v>
      </c>
      <c r="H948" s="11">
        <v>45253</v>
      </c>
      <c r="I948" t="s">
        <v>157</v>
      </c>
      <c r="J948">
        <v>33</v>
      </c>
      <c r="K948">
        <v>20</v>
      </c>
      <c r="L948">
        <v>448</v>
      </c>
      <c r="M948">
        <v>0</v>
      </c>
      <c r="N948">
        <v>466</v>
      </c>
      <c r="O948">
        <v>3</v>
      </c>
      <c r="P948" t="s">
        <v>53</v>
      </c>
      <c r="Q948" t="s">
        <v>52</v>
      </c>
      <c r="R948" t="s">
        <v>46</v>
      </c>
      <c r="S948" t="s">
        <v>45</v>
      </c>
    </row>
    <row r="949" spans="1:19" x14ac:dyDescent="0.2">
      <c r="A949">
        <v>2003</v>
      </c>
      <c r="B949">
        <v>12</v>
      </c>
      <c r="C949" t="s">
        <v>107</v>
      </c>
      <c r="D949" t="s">
        <v>118</v>
      </c>
      <c r="E949" t="s">
        <v>118</v>
      </c>
      <c r="F949" t="s">
        <v>10</v>
      </c>
      <c r="G949" t="s">
        <v>96</v>
      </c>
      <c r="H949" s="11">
        <v>45253</v>
      </c>
      <c r="I949" t="s">
        <v>157</v>
      </c>
      <c r="J949">
        <v>23</v>
      </c>
      <c r="K949">
        <v>20</v>
      </c>
      <c r="L949">
        <v>472</v>
      </c>
      <c r="M949">
        <v>3</v>
      </c>
      <c r="N949">
        <v>169</v>
      </c>
      <c r="O949">
        <v>2</v>
      </c>
      <c r="P949" t="s">
        <v>71</v>
      </c>
      <c r="Q949" t="s">
        <v>70</v>
      </c>
      <c r="R949" t="s">
        <v>44</v>
      </c>
      <c r="S949" t="s">
        <v>43</v>
      </c>
    </row>
    <row r="950" spans="1:19" x14ac:dyDescent="0.2">
      <c r="A950">
        <v>2003</v>
      </c>
      <c r="B950">
        <v>12</v>
      </c>
      <c r="C950" t="s">
        <v>110</v>
      </c>
      <c r="D950" t="s">
        <v>105</v>
      </c>
      <c r="E950" t="s">
        <v>110</v>
      </c>
      <c r="F950" t="s">
        <v>10</v>
      </c>
      <c r="G950" t="s">
        <v>96</v>
      </c>
      <c r="H950" s="11">
        <v>45253</v>
      </c>
      <c r="I950" t="s">
        <v>157</v>
      </c>
      <c r="J950">
        <v>44</v>
      </c>
      <c r="K950">
        <v>41</v>
      </c>
      <c r="L950">
        <v>426</v>
      </c>
      <c r="M950">
        <v>2</v>
      </c>
      <c r="N950">
        <v>426</v>
      </c>
      <c r="O950">
        <v>3</v>
      </c>
      <c r="P950" t="s">
        <v>14</v>
      </c>
      <c r="Q950" t="s">
        <v>13</v>
      </c>
      <c r="R950" t="s">
        <v>61</v>
      </c>
      <c r="S950" t="s">
        <v>60</v>
      </c>
    </row>
    <row r="951" spans="1:19" x14ac:dyDescent="0.2">
      <c r="A951">
        <v>2003</v>
      </c>
      <c r="B951">
        <v>12</v>
      </c>
      <c r="C951" t="s">
        <v>135</v>
      </c>
      <c r="D951" t="s">
        <v>124</v>
      </c>
      <c r="E951" t="s">
        <v>124</v>
      </c>
      <c r="F951" t="s">
        <v>10</v>
      </c>
      <c r="G951" t="s">
        <v>96</v>
      </c>
      <c r="H951" s="11">
        <v>45253</v>
      </c>
      <c r="I951" t="s">
        <v>157</v>
      </c>
      <c r="J951">
        <v>13</v>
      </c>
      <c r="K951">
        <v>6</v>
      </c>
      <c r="L951">
        <v>168</v>
      </c>
      <c r="M951">
        <v>0</v>
      </c>
      <c r="N951">
        <v>303</v>
      </c>
      <c r="O951">
        <v>5</v>
      </c>
      <c r="P951" t="s">
        <v>24</v>
      </c>
      <c r="Q951" t="s">
        <v>23</v>
      </c>
      <c r="R951" t="s">
        <v>55</v>
      </c>
      <c r="S951" t="s">
        <v>54</v>
      </c>
    </row>
    <row r="952" spans="1:19" x14ac:dyDescent="0.2">
      <c r="A952">
        <v>2003</v>
      </c>
      <c r="B952">
        <v>12</v>
      </c>
      <c r="C952" t="s">
        <v>119</v>
      </c>
      <c r="D952" t="s">
        <v>129</v>
      </c>
      <c r="E952" t="s">
        <v>129</v>
      </c>
      <c r="F952" t="s">
        <v>10</v>
      </c>
      <c r="G952" t="s">
        <v>96</v>
      </c>
      <c r="H952" s="11">
        <v>45253</v>
      </c>
      <c r="I952" t="s">
        <v>157</v>
      </c>
      <c r="J952">
        <v>17</v>
      </c>
      <c r="K952">
        <v>14</v>
      </c>
      <c r="L952">
        <v>326</v>
      </c>
      <c r="M952">
        <v>1</v>
      </c>
      <c r="N952">
        <v>228</v>
      </c>
      <c r="O952">
        <v>1</v>
      </c>
      <c r="P952" t="s">
        <v>16</v>
      </c>
      <c r="Q952" t="s">
        <v>15</v>
      </c>
      <c r="R952" t="s">
        <v>34</v>
      </c>
      <c r="S952" t="s">
        <v>33</v>
      </c>
    </row>
    <row r="953" spans="1:19" x14ac:dyDescent="0.2">
      <c r="A953">
        <v>2003</v>
      </c>
      <c r="B953">
        <v>12</v>
      </c>
      <c r="C953" t="s">
        <v>125</v>
      </c>
      <c r="D953" t="s">
        <v>142</v>
      </c>
      <c r="E953" t="s">
        <v>125</v>
      </c>
      <c r="F953" t="s">
        <v>10</v>
      </c>
      <c r="G953" t="s">
        <v>96</v>
      </c>
      <c r="H953" s="11">
        <v>45253</v>
      </c>
      <c r="I953" t="s">
        <v>157</v>
      </c>
      <c r="J953">
        <v>24</v>
      </c>
      <c r="K953">
        <v>20</v>
      </c>
      <c r="L953">
        <v>319</v>
      </c>
      <c r="M953">
        <v>1</v>
      </c>
      <c r="N953">
        <v>244</v>
      </c>
      <c r="O953">
        <v>2</v>
      </c>
      <c r="P953" t="s">
        <v>26</v>
      </c>
      <c r="Q953" t="s">
        <v>25</v>
      </c>
      <c r="R953" t="s">
        <v>18</v>
      </c>
      <c r="S953" t="s">
        <v>17</v>
      </c>
    </row>
    <row r="954" spans="1:19" x14ac:dyDescent="0.2">
      <c r="A954">
        <v>2003</v>
      </c>
      <c r="B954">
        <v>12</v>
      </c>
      <c r="C954" t="s">
        <v>101</v>
      </c>
      <c r="D954" t="s">
        <v>98</v>
      </c>
      <c r="E954" t="s">
        <v>101</v>
      </c>
      <c r="F954" t="s">
        <v>10</v>
      </c>
      <c r="G954" t="s">
        <v>96</v>
      </c>
      <c r="H954" s="11">
        <v>45253</v>
      </c>
      <c r="I954" t="s">
        <v>157</v>
      </c>
      <c r="J954">
        <v>20</v>
      </c>
      <c r="K954">
        <v>10</v>
      </c>
      <c r="L954">
        <v>379</v>
      </c>
      <c r="M954">
        <v>3</v>
      </c>
      <c r="N954">
        <v>192</v>
      </c>
      <c r="O954">
        <v>1</v>
      </c>
      <c r="P954" t="s">
        <v>32</v>
      </c>
      <c r="Q954" t="s">
        <v>31</v>
      </c>
      <c r="R954" t="s">
        <v>59</v>
      </c>
      <c r="S954" t="s">
        <v>58</v>
      </c>
    </row>
    <row r="955" spans="1:19" x14ac:dyDescent="0.2">
      <c r="A955">
        <v>2003</v>
      </c>
      <c r="B955">
        <v>12</v>
      </c>
      <c r="C955" t="s">
        <v>133</v>
      </c>
      <c r="D955" t="s">
        <v>128</v>
      </c>
      <c r="E955" t="s">
        <v>133</v>
      </c>
      <c r="F955" t="s">
        <v>10</v>
      </c>
      <c r="G955" t="s">
        <v>96</v>
      </c>
      <c r="H955" s="11">
        <v>45253</v>
      </c>
      <c r="I955" t="s">
        <v>156</v>
      </c>
      <c r="J955">
        <v>13</v>
      </c>
      <c r="K955">
        <v>10</v>
      </c>
      <c r="L955">
        <v>282</v>
      </c>
      <c r="M955">
        <v>1</v>
      </c>
      <c r="N955">
        <v>330</v>
      </c>
      <c r="O955">
        <v>2</v>
      </c>
      <c r="P955" t="s">
        <v>49</v>
      </c>
      <c r="Q955" t="s">
        <v>47</v>
      </c>
      <c r="R955" t="s">
        <v>36</v>
      </c>
      <c r="S955" t="s">
        <v>35</v>
      </c>
    </row>
    <row r="956" spans="1:19" x14ac:dyDescent="0.2">
      <c r="A956">
        <v>2003</v>
      </c>
      <c r="B956">
        <v>12</v>
      </c>
      <c r="C956" t="s">
        <v>130</v>
      </c>
      <c r="D956" t="s">
        <v>136</v>
      </c>
      <c r="E956" t="s">
        <v>136</v>
      </c>
      <c r="F956" t="s">
        <v>10</v>
      </c>
      <c r="G956" t="s">
        <v>96</v>
      </c>
      <c r="H956" s="11">
        <v>45253</v>
      </c>
      <c r="I956" t="s">
        <v>144</v>
      </c>
      <c r="J956">
        <v>19</v>
      </c>
      <c r="K956">
        <v>10</v>
      </c>
      <c r="L956">
        <v>217</v>
      </c>
      <c r="M956">
        <v>0</v>
      </c>
      <c r="N956">
        <v>365</v>
      </c>
      <c r="O956">
        <v>0</v>
      </c>
      <c r="P956" t="s">
        <v>28</v>
      </c>
      <c r="Q956" t="s">
        <v>27</v>
      </c>
      <c r="R956" t="s">
        <v>20</v>
      </c>
      <c r="S956" t="s">
        <v>19</v>
      </c>
    </row>
    <row r="957" spans="1:19" x14ac:dyDescent="0.2">
      <c r="A957">
        <v>2003</v>
      </c>
      <c r="B957">
        <v>12</v>
      </c>
      <c r="C957" t="s">
        <v>123</v>
      </c>
      <c r="D957" t="s">
        <v>177</v>
      </c>
      <c r="E957" t="s">
        <v>177</v>
      </c>
      <c r="F957" t="s">
        <v>10</v>
      </c>
      <c r="G957" t="s">
        <v>96</v>
      </c>
      <c r="H957" s="11">
        <v>45253</v>
      </c>
      <c r="I957" t="s">
        <v>178</v>
      </c>
      <c r="J957">
        <v>30</v>
      </c>
      <c r="K957">
        <v>27</v>
      </c>
      <c r="L957">
        <v>415</v>
      </c>
      <c r="M957">
        <v>5</v>
      </c>
      <c r="N957">
        <v>358</v>
      </c>
      <c r="O957">
        <v>2</v>
      </c>
      <c r="P957" t="s">
        <v>9</v>
      </c>
      <c r="Q957" t="s">
        <v>8</v>
      </c>
      <c r="R957" t="s">
        <v>63</v>
      </c>
      <c r="S957" t="s">
        <v>62</v>
      </c>
    </row>
    <row r="958" spans="1:19" x14ac:dyDescent="0.2">
      <c r="A958">
        <v>2003</v>
      </c>
      <c r="B958">
        <v>12</v>
      </c>
      <c r="C958" t="s">
        <v>153</v>
      </c>
      <c r="D958" t="s">
        <v>134</v>
      </c>
      <c r="E958" t="s">
        <v>134</v>
      </c>
      <c r="F958" t="s">
        <v>10</v>
      </c>
      <c r="G958" t="s">
        <v>96</v>
      </c>
      <c r="H958" s="11">
        <v>45253</v>
      </c>
      <c r="I958" t="s">
        <v>212</v>
      </c>
      <c r="J958">
        <v>34</v>
      </c>
      <c r="K958">
        <v>27</v>
      </c>
      <c r="L958">
        <v>444</v>
      </c>
      <c r="M958">
        <v>1</v>
      </c>
      <c r="N958">
        <v>325</v>
      </c>
      <c r="O958">
        <v>0</v>
      </c>
      <c r="P958" t="s">
        <v>57</v>
      </c>
      <c r="Q958" t="s">
        <v>56</v>
      </c>
      <c r="R958" t="s">
        <v>22</v>
      </c>
      <c r="S958" t="s">
        <v>21</v>
      </c>
    </row>
    <row r="959" spans="1:19" x14ac:dyDescent="0.2">
      <c r="A959">
        <v>2003</v>
      </c>
      <c r="B959">
        <v>12</v>
      </c>
      <c r="C959" t="s">
        <v>97</v>
      </c>
      <c r="D959" t="s">
        <v>131</v>
      </c>
      <c r="E959" t="s">
        <v>97</v>
      </c>
      <c r="F959" t="s">
        <v>10</v>
      </c>
      <c r="G959" t="s">
        <v>96</v>
      </c>
      <c r="H959" s="11">
        <v>45253</v>
      </c>
      <c r="I959" t="s">
        <v>212</v>
      </c>
      <c r="J959">
        <v>27</v>
      </c>
      <c r="K959">
        <v>24</v>
      </c>
      <c r="L959">
        <v>384</v>
      </c>
      <c r="M959">
        <v>0</v>
      </c>
      <c r="N959">
        <v>379</v>
      </c>
      <c r="O959">
        <v>0</v>
      </c>
      <c r="P959" t="s">
        <v>38</v>
      </c>
      <c r="Q959" t="s">
        <v>37</v>
      </c>
      <c r="R959" t="s">
        <v>51</v>
      </c>
      <c r="S959" t="s">
        <v>50</v>
      </c>
    </row>
    <row r="960" spans="1:19" x14ac:dyDescent="0.2">
      <c r="A960">
        <v>2003</v>
      </c>
      <c r="B960">
        <v>12</v>
      </c>
      <c r="C960" t="s">
        <v>138</v>
      </c>
      <c r="D960" t="s">
        <v>104</v>
      </c>
      <c r="E960" t="s">
        <v>104</v>
      </c>
      <c r="F960" t="s">
        <v>10</v>
      </c>
      <c r="G960" t="s">
        <v>96</v>
      </c>
      <c r="H960" s="11">
        <v>45253</v>
      </c>
      <c r="I960" t="s">
        <v>212</v>
      </c>
      <c r="J960">
        <v>38</v>
      </c>
      <c r="K960">
        <v>31</v>
      </c>
      <c r="L960">
        <v>347</v>
      </c>
      <c r="M960">
        <v>1</v>
      </c>
      <c r="N960">
        <v>282</v>
      </c>
      <c r="O960">
        <v>2</v>
      </c>
      <c r="P960" t="s">
        <v>12</v>
      </c>
      <c r="Q960" t="s">
        <v>11</v>
      </c>
      <c r="R960" t="s">
        <v>67</v>
      </c>
      <c r="S960" t="s">
        <v>66</v>
      </c>
    </row>
    <row r="961" spans="1:19" x14ac:dyDescent="0.2">
      <c r="A961">
        <v>2003</v>
      </c>
      <c r="B961">
        <v>12</v>
      </c>
      <c r="C961" t="s">
        <v>137</v>
      </c>
      <c r="D961" t="s">
        <v>126</v>
      </c>
      <c r="E961" t="s">
        <v>137</v>
      </c>
      <c r="F961" t="s">
        <v>10</v>
      </c>
      <c r="G961" t="s">
        <v>96</v>
      </c>
      <c r="H961" s="11">
        <v>45253</v>
      </c>
      <c r="I961" t="s">
        <v>273</v>
      </c>
      <c r="J961">
        <v>24</v>
      </c>
      <c r="K961">
        <v>23</v>
      </c>
      <c r="L961">
        <v>317</v>
      </c>
      <c r="M961">
        <v>3</v>
      </c>
      <c r="N961">
        <v>277</v>
      </c>
      <c r="O961">
        <v>2</v>
      </c>
      <c r="P961" t="s">
        <v>40</v>
      </c>
      <c r="Q961" t="s">
        <v>39</v>
      </c>
      <c r="R961" t="s">
        <v>69</v>
      </c>
      <c r="S961" t="s">
        <v>68</v>
      </c>
    </row>
    <row r="962" spans="1:19" x14ac:dyDescent="0.2">
      <c r="A962">
        <v>2003</v>
      </c>
      <c r="B962">
        <v>12</v>
      </c>
      <c r="C962" t="s">
        <v>139</v>
      </c>
      <c r="D962" t="s">
        <v>127</v>
      </c>
      <c r="E962" t="s">
        <v>139</v>
      </c>
      <c r="F962" t="s">
        <v>10</v>
      </c>
      <c r="G962" t="s">
        <v>143</v>
      </c>
      <c r="H962" s="11">
        <v>45254</v>
      </c>
      <c r="I962" t="s">
        <v>293</v>
      </c>
      <c r="J962">
        <v>19</v>
      </c>
      <c r="K962">
        <v>13</v>
      </c>
      <c r="L962">
        <v>358</v>
      </c>
      <c r="M962">
        <v>3</v>
      </c>
      <c r="N962">
        <v>212</v>
      </c>
      <c r="O962">
        <v>4</v>
      </c>
      <c r="P962" t="s">
        <v>65</v>
      </c>
      <c r="Q962" t="s">
        <v>64</v>
      </c>
      <c r="R962" t="s">
        <v>48</v>
      </c>
      <c r="S962" t="s">
        <v>47</v>
      </c>
    </row>
    <row r="963" spans="1:19" x14ac:dyDescent="0.2">
      <c r="A963">
        <v>2003</v>
      </c>
      <c r="B963">
        <v>13</v>
      </c>
      <c r="C963" t="s">
        <v>140</v>
      </c>
      <c r="D963" t="s">
        <v>101</v>
      </c>
      <c r="E963" t="s">
        <v>140</v>
      </c>
      <c r="F963" t="s">
        <v>10</v>
      </c>
      <c r="G963" t="s">
        <v>146</v>
      </c>
      <c r="H963" s="11">
        <v>45257</v>
      </c>
      <c r="I963" t="s">
        <v>252</v>
      </c>
      <c r="J963">
        <v>22</v>
      </c>
      <c r="K963">
        <v>14</v>
      </c>
      <c r="L963">
        <v>266</v>
      </c>
      <c r="M963">
        <v>1</v>
      </c>
      <c r="N963">
        <v>320</v>
      </c>
      <c r="O963">
        <v>5</v>
      </c>
      <c r="P963" t="s">
        <v>30</v>
      </c>
      <c r="Q963" t="s">
        <v>29</v>
      </c>
      <c r="R963" t="s">
        <v>32</v>
      </c>
      <c r="S963" t="s">
        <v>31</v>
      </c>
    </row>
    <row r="964" spans="1:19" x14ac:dyDescent="0.2">
      <c r="A964">
        <v>2003</v>
      </c>
      <c r="B964">
        <v>13</v>
      </c>
      <c r="C964" t="s">
        <v>125</v>
      </c>
      <c r="D964" t="s">
        <v>137</v>
      </c>
      <c r="E964" t="s">
        <v>137</v>
      </c>
      <c r="F964" t="s">
        <v>10</v>
      </c>
      <c r="G964" t="s">
        <v>146</v>
      </c>
      <c r="H964" s="11">
        <v>45257</v>
      </c>
      <c r="I964" t="s">
        <v>216</v>
      </c>
      <c r="J964">
        <v>40</v>
      </c>
      <c r="K964">
        <v>21</v>
      </c>
      <c r="L964">
        <v>365</v>
      </c>
      <c r="M964">
        <v>1</v>
      </c>
      <c r="N964">
        <v>354</v>
      </c>
      <c r="O964">
        <v>5</v>
      </c>
      <c r="P964" t="s">
        <v>26</v>
      </c>
      <c r="Q964" t="s">
        <v>25</v>
      </c>
      <c r="R964" t="s">
        <v>40</v>
      </c>
      <c r="S964" t="s">
        <v>39</v>
      </c>
    </row>
    <row r="965" spans="1:19" x14ac:dyDescent="0.2">
      <c r="A965">
        <v>2003</v>
      </c>
      <c r="B965">
        <v>13</v>
      </c>
      <c r="C965" t="s">
        <v>129</v>
      </c>
      <c r="D965" t="s">
        <v>118</v>
      </c>
      <c r="E965" t="s">
        <v>118</v>
      </c>
      <c r="F965" t="s">
        <v>10</v>
      </c>
      <c r="G965" t="s">
        <v>96</v>
      </c>
      <c r="H965" s="11">
        <v>45260</v>
      </c>
      <c r="I965" t="s">
        <v>132</v>
      </c>
      <c r="J965">
        <v>38</v>
      </c>
      <c r="K965">
        <v>34</v>
      </c>
      <c r="L965">
        <v>282</v>
      </c>
      <c r="M965">
        <v>3</v>
      </c>
      <c r="N965">
        <v>370</v>
      </c>
      <c r="O965">
        <v>2</v>
      </c>
      <c r="P965" t="s">
        <v>34</v>
      </c>
      <c r="Q965" t="s">
        <v>33</v>
      </c>
      <c r="R965" t="s">
        <v>44</v>
      </c>
      <c r="S965" t="s">
        <v>43</v>
      </c>
    </row>
    <row r="966" spans="1:19" x14ac:dyDescent="0.2">
      <c r="A966">
        <v>2003</v>
      </c>
      <c r="B966">
        <v>13</v>
      </c>
      <c r="C966" t="s">
        <v>124</v>
      </c>
      <c r="D966" t="s">
        <v>134</v>
      </c>
      <c r="E966" t="s">
        <v>134</v>
      </c>
      <c r="F966" t="s">
        <v>10</v>
      </c>
      <c r="G966" t="s">
        <v>96</v>
      </c>
      <c r="H966" s="11">
        <v>45260</v>
      </c>
      <c r="I966" t="s">
        <v>179</v>
      </c>
      <c r="J966">
        <v>24</v>
      </c>
      <c r="K966">
        <v>20</v>
      </c>
      <c r="L966">
        <v>379</v>
      </c>
      <c r="M966">
        <v>0</v>
      </c>
      <c r="N966">
        <v>384</v>
      </c>
      <c r="O966">
        <v>2</v>
      </c>
      <c r="P966" t="s">
        <v>55</v>
      </c>
      <c r="Q966" t="s">
        <v>54</v>
      </c>
      <c r="R966" t="s">
        <v>22</v>
      </c>
      <c r="S966" t="s">
        <v>21</v>
      </c>
    </row>
    <row r="967" spans="1:19" x14ac:dyDescent="0.2">
      <c r="A967">
        <v>2003</v>
      </c>
      <c r="B967">
        <v>13</v>
      </c>
      <c r="C967" t="s">
        <v>110</v>
      </c>
      <c r="D967" t="s">
        <v>98</v>
      </c>
      <c r="E967" t="s">
        <v>110</v>
      </c>
      <c r="F967" t="s">
        <v>10</v>
      </c>
      <c r="G967" t="s">
        <v>96</v>
      </c>
      <c r="H967" s="11">
        <v>45260</v>
      </c>
      <c r="I967" t="s">
        <v>157</v>
      </c>
      <c r="J967">
        <v>44</v>
      </c>
      <c r="K967">
        <v>6</v>
      </c>
      <c r="L967">
        <v>282</v>
      </c>
      <c r="M967">
        <v>2</v>
      </c>
      <c r="N967">
        <v>264</v>
      </c>
      <c r="O967">
        <v>4</v>
      </c>
      <c r="P967" t="s">
        <v>14</v>
      </c>
      <c r="Q967" t="s">
        <v>13</v>
      </c>
      <c r="R967" t="s">
        <v>59</v>
      </c>
      <c r="S967" t="s">
        <v>58</v>
      </c>
    </row>
    <row r="968" spans="1:19" x14ac:dyDescent="0.2">
      <c r="A968">
        <v>2003</v>
      </c>
      <c r="B968">
        <v>13</v>
      </c>
      <c r="C968" t="s">
        <v>177</v>
      </c>
      <c r="D968" t="s">
        <v>112</v>
      </c>
      <c r="E968" t="s">
        <v>177</v>
      </c>
      <c r="F968" t="s">
        <v>10</v>
      </c>
      <c r="G968" t="s">
        <v>96</v>
      </c>
      <c r="H968" s="11">
        <v>45260</v>
      </c>
      <c r="I968" t="s">
        <v>157</v>
      </c>
      <c r="J968">
        <v>48</v>
      </c>
      <c r="K968">
        <v>17</v>
      </c>
      <c r="L968">
        <v>396</v>
      </c>
      <c r="M968">
        <v>1</v>
      </c>
      <c r="N968">
        <v>465</v>
      </c>
      <c r="O968">
        <v>3</v>
      </c>
      <c r="P968" t="s">
        <v>63</v>
      </c>
      <c r="Q968" t="s">
        <v>62</v>
      </c>
      <c r="R968" t="s">
        <v>42</v>
      </c>
      <c r="S968" t="s">
        <v>41</v>
      </c>
    </row>
    <row r="969" spans="1:19" x14ac:dyDescent="0.2">
      <c r="A969">
        <v>2003</v>
      </c>
      <c r="B969">
        <v>13</v>
      </c>
      <c r="C969" t="s">
        <v>127</v>
      </c>
      <c r="D969" t="s">
        <v>119</v>
      </c>
      <c r="E969" t="s">
        <v>119</v>
      </c>
      <c r="F969" t="s">
        <v>10</v>
      </c>
      <c r="G969" t="s">
        <v>96</v>
      </c>
      <c r="H969" s="11">
        <v>45260</v>
      </c>
      <c r="I969" t="s">
        <v>157</v>
      </c>
      <c r="J969">
        <v>24</v>
      </c>
      <c r="K969">
        <v>7</v>
      </c>
      <c r="L969">
        <v>403</v>
      </c>
      <c r="M969">
        <v>0</v>
      </c>
      <c r="N969">
        <v>222</v>
      </c>
      <c r="O969">
        <v>1</v>
      </c>
      <c r="P969" t="s">
        <v>48</v>
      </c>
      <c r="Q969" t="s">
        <v>47</v>
      </c>
      <c r="R969" t="s">
        <v>16</v>
      </c>
      <c r="S969" t="s">
        <v>15</v>
      </c>
    </row>
    <row r="970" spans="1:19" x14ac:dyDescent="0.2">
      <c r="A970">
        <v>2003</v>
      </c>
      <c r="B970">
        <v>13</v>
      </c>
      <c r="C970" t="s">
        <v>142</v>
      </c>
      <c r="D970" t="s">
        <v>114</v>
      </c>
      <c r="E970" t="s">
        <v>114</v>
      </c>
      <c r="F970" t="s">
        <v>10</v>
      </c>
      <c r="G970" t="s">
        <v>96</v>
      </c>
      <c r="H970" s="11">
        <v>45260</v>
      </c>
      <c r="I970" t="s">
        <v>157</v>
      </c>
      <c r="J970">
        <v>25</v>
      </c>
      <c r="K970">
        <v>16</v>
      </c>
      <c r="L970">
        <v>283</v>
      </c>
      <c r="M970">
        <v>2</v>
      </c>
      <c r="N970">
        <v>336</v>
      </c>
      <c r="O970">
        <v>1</v>
      </c>
      <c r="P970" t="s">
        <v>18</v>
      </c>
      <c r="Q970" t="s">
        <v>17</v>
      </c>
      <c r="R970" t="s">
        <v>53</v>
      </c>
      <c r="S970" t="s">
        <v>52</v>
      </c>
    </row>
    <row r="971" spans="1:19" x14ac:dyDescent="0.2">
      <c r="A971">
        <v>2003</v>
      </c>
      <c r="B971">
        <v>13</v>
      </c>
      <c r="C971" t="s">
        <v>107</v>
      </c>
      <c r="D971" t="s">
        <v>138</v>
      </c>
      <c r="E971" t="s">
        <v>107</v>
      </c>
      <c r="F971" t="s">
        <v>10</v>
      </c>
      <c r="G971" t="s">
        <v>96</v>
      </c>
      <c r="H971" s="11">
        <v>45260</v>
      </c>
      <c r="I971" t="s">
        <v>156</v>
      </c>
      <c r="J971">
        <v>17</v>
      </c>
      <c r="K971">
        <v>13</v>
      </c>
      <c r="L971">
        <v>236</v>
      </c>
      <c r="M971">
        <v>1</v>
      </c>
      <c r="N971">
        <v>243</v>
      </c>
      <c r="O971">
        <v>1</v>
      </c>
      <c r="P971" t="s">
        <v>71</v>
      </c>
      <c r="Q971" t="s">
        <v>70</v>
      </c>
      <c r="R971" t="s">
        <v>12</v>
      </c>
      <c r="S971" t="s">
        <v>11</v>
      </c>
    </row>
    <row r="972" spans="1:19" x14ac:dyDescent="0.2">
      <c r="A972">
        <v>2003</v>
      </c>
      <c r="B972">
        <v>13</v>
      </c>
      <c r="C972" t="s">
        <v>136</v>
      </c>
      <c r="D972" t="s">
        <v>123</v>
      </c>
      <c r="E972" t="s">
        <v>136</v>
      </c>
      <c r="F972" t="s">
        <v>10</v>
      </c>
      <c r="G972" t="s">
        <v>96</v>
      </c>
      <c r="H972" s="11">
        <v>45260</v>
      </c>
      <c r="I972" t="s">
        <v>156</v>
      </c>
      <c r="J972">
        <v>28</v>
      </c>
      <c r="K972">
        <v>3</v>
      </c>
      <c r="L972">
        <v>422</v>
      </c>
      <c r="M972">
        <v>1</v>
      </c>
      <c r="N972">
        <v>197</v>
      </c>
      <c r="O972">
        <v>3</v>
      </c>
      <c r="P972" t="s">
        <v>20</v>
      </c>
      <c r="Q972" t="s">
        <v>19</v>
      </c>
      <c r="R972" t="s">
        <v>9</v>
      </c>
      <c r="S972" t="s">
        <v>8</v>
      </c>
    </row>
    <row r="973" spans="1:19" x14ac:dyDescent="0.2">
      <c r="A973">
        <v>2003</v>
      </c>
      <c r="B973">
        <v>13</v>
      </c>
      <c r="C973" t="s">
        <v>126</v>
      </c>
      <c r="D973" t="s">
        <v>117</v>
      </c>
      <c r="E973" t="s">
        <v>117</v>
      </c>
      <c r="F973" t="s">
        <v>10</v>
      </c>
      <c r="G973" t="s">
        <v>96</v>
      </c>
      <c r="H973" s="11">
        <v>45260</v>
      </c>
      <c r="I973" t="s">
        <v>144</v>
      </c>
      <c r="J973">
        <v>24</v>
      </c>
      <c r="K973">
        <v>20</v>
      </c>
      <c r="L973">
        <v>310</v>
      </c>
      <c r="M973">
        <v>0</v>
      </c>
      <c r="N973">
        <v>392</v>
      </c>
      <c r="O973">
        <v>3</v>
      </c>
      <c r="P973" t="s">
        <v>69</v>
      </c>
      <c r="Q973" t="s">
        <v>68</v>
      </c>
      <c r="R973" t="s">
        <v>46</v>
      </c>
      <c r="S973" t="s">
        <v>45</v>
      </c>
    </row>
    <row r="974" spans="1:19" x14ac:dyDescent="0.2">
      <c r="A974">
        <v>2003</v>
      </c>
      <c r="B974">
        <v>13</v>
      </c>
      <c r="C974" t="s">
        <v>153</v>
      </c>
      <c r="D974" t="s">
        <v>97</v>
      </c>
      <c r="E974" t="s">
        <v>97</v>
      </c>
      <c r="F974" t="s">
        <v>10</v>
      </c>
      <c r="G974" t="s">
        <v>96</v>
      </c>
      <c r="H974" s="11">
        <v>45260</v>
      </c>
      <c r="I974" t="s">
        <v>212</v>
      </c>
      <c r="J974">
        <v>28</v>
      </c>
      <c r="K974">
        <v>24</v>
      </c>
      <c r="L974">
        <v>335</v>
      </c>
      <c r="M974">
        <v>2</v>
      </c>
      <c r="N974">
        <v>370</v>
      </c>
      <c r="O974">
        <v>3</v>
      </c>
      <c r="P974" t="s">
        <v>57</v>
      </c>
      <c r="Q974" t="s">
        <v>56</v>
      </c>
      <c r="R974" t="s">
        <v>38</v>
      </c>
      <c r="S974" t="s">
        <v>37</v>
      </c>
    </row>
    <row r="975" spans="1:19" x14ac:dyDescent="0.2">
      <c r="A975">
        <v>2003</v>
      </c>
      <c r="B975">
        <v>13</v>
      </c>
      <c r="C975" t="s">
        <v>131</v>
      </c>
      <c r="D975" t="s">
        <v>130</v>
      </c>
      <c r="E975" t="s">
        <v>130</v>
      </c>
      <c r="F975" t="s">
        <v>10</v>
      </c>
      <c r="G975" t="s">
        <v>96</v>
      </c>
      <c r="H975" s="11">
        <v>45260</v>
      </c>
      <c r="I975" t="s">
        <v>212</v>
      </c>
      <c r="J975">
        <v>22</v>
      </c>
      <c r="K975">
        <v>8</v>
      </c>
      <c r="L975">
        <v>287</v>
      </c>
      <c r="M975">
        <v>1</v>
      </c>
      <c r="N975">
        <v>262</v>
      </c>
      <c r="O975">
        <v>3</v>
      </c>
      <c r="P975" t="s">
        <v>51</v>
      </c>
      <c r="Q975" t="s">
        <v>50</v>
      </c>
      <c r="R975" t="s">
        <v>28</v>
      </c>
      <c r="S975" t="s">
        <v>27</v>
      </c>
    </row>
    <row r="976" spans="1:19" x14ac:dyDescent="0.2">
      <c r="A976">
        <v>2003</v>
      </c>
      <c r="B976">
        <v>13</v>
      </c>
      <c r="C976" t="s">
        <v>105</v>
      </c>
      <c r="D976" t="s">
        <v>135</v>
      </c>
      <c r="E976" t="s">
        <v>105</v>
      </c>
      <c r="F976" t="s">
        <v>10</v>
      </c>
      <c r="G976" t="s">
        <v>96</v>
      </c>
      <c r="H976" s="11">
        <v>45260</v>
      </c>
      <c r="I976" t="s">
        <v>212</v>
      </c>
      <c r="J976">
        <v>34</v>
      </c>
      <c r="K976">
        <v>7</v>
      </c>
      <c r="L976">
        <v>463</v>
      </c>
      <c r="M976">
        <v>1</v>
      </c>
      <c r="N976">
        <v>214</v>
      </c>
      <c r="O976">
        <v>3</v>
      </c>
      <c r="P976" t="s">
        <v>61</v>
      </c>
      <c r="Q976" t="s">
        <v>60</v>
      </c>
      <c r="R976" t="s">
        <v>24</v>
      </c>
      <c r="S976" t="s">
        <v>23</v>
      </c>
    </row>
    <row r="977" spans="1:19" x14ac:dyDescent="0.2">
      <c r="A977">
        <v>2003</v>
      </c>
      <c r="B977">
        <v>13</v>
      </c>
      <c r="C977" t="s">
        <v>128</v>
      </c>
      <c r="D977" t="s">
        <v>139</v>
      </c>
      <c r="E977" t="s">
        <v>128</v>
      </c>
      <c r="F977" t="s">
        <v>10</v>
      </c>
      <c r="G977" t="s">
        <v>96</v>
      </c>
      <c r="H977" s="11">
        <v>45260</v>
      </c>
      <c r="I977" t="s">
        <v>233</v>
      </c>
      <c r="J977">
        <v>17</v>
      </c>
      <c r="K977">
        <v>10</v>
      </c>
      <c r="L977">
        <v>359</v>
      </c>
      <c r="M977">
        <v>1</v>
      </c>
      <c r="N977">
        <v>221</v>
      </c>
      <c r="O977">
        <v>1</v>
      </c>
      <c r="P977" t="s">
        <v>36</v>
      </c>
      <c r="Q977" t="s">
        <v>35</v>
      </c>
      <c r="R977" t="s">
        <v>65</v>
      </c>
      <c r="S977" t="s">
        <v>64</v>
      </c>
    </row>
    <row r="978" spans="1:19" x14ac:dyDescent="0.2">
      <c r="A978">
        <v>2003</v>
      </c>
      <c r="B978">
        <v>13</v>
      </c>
      <c r="C978" t="s">
        <v>133</v>
      </c>
      <c r="D978" t="s">
        <v>104</v>
      </c>
      <c r="E978" t="s">
        <v>133</v>
      </c>
      <c r="F978" t="s">
        <v>10</v>
      </c>
      <c r="G978" t="s">
        <v>143</v>
      </c>
      <c r="H978" s="11">
        <v>45261</v>
      </c>
      <c r="I978" t="s">
        <v>276</v>
      </c>
      <c r="J978">
        <v>24</v>
      </c>
      <c r="K978">
        <v>17</v>
      </c>
      <c r="L978">
        <v>320</v>
      </c>
      <c r="M978">
        <v>2</v>
      </c>
      <c r="N978">
        <v>347</v>
      </c>
      <c r="O978">
        <v>2</v>
      </c>
      <c r="P978" t="s">
        <v>49</v>
      </c>
      <c r="Q978" t="s">
        <v>47</v>
      </c>
      <c r="R978" t="s">
        <v>67</v>
      </c>
      <c r="S978" t="s">
        <v>66</v>
      </c>
    </row>
    <row r="979" spans="1:19" x14ac:dyDescent="0.2">
      <c r="A979">
        <v>2003</v>
      </c>
      <c r="B979">
        <v>14</v>
      </c>
      <c r="C979" t="s">
        <v>112</v>
      </c>
      <c r="D979" t="s">
        <v>105</v>
      </c>
      <c r="E979" t="s">
        <v>112</v>
      </c>
      <c r="F979" t="s">
        <v>10</v>
      </c>
      <c r="G979" t="s">
        <v>96</v>
      </c>
      <c r="H979" s="11">
        <v>45267</v>
      </c>
      <c r="I979" t="s">
        <v>132</v>
      </c>
      <c r="J979">
        <v>34</v>
      </c>
      <c r="K979">
        <v>7</v>
      </c>
      <c r="L979">
        <v>465</v>
      </c>
      <c r="M979">
        <v>0</v>
      </c>
      <c r="N979">
        <v>258</v>
      </c>
      <c r="O979">
        <v>3</v>
      </c>
      <c r="P979" t="s">
        <v>42</v>
      </c>
      <c r="Q979" t="s">
        <v>41</v>
      </c>
      <c r="R979" t="s">
        <v>61</v>
      </c>
      <c r="S979" t="s">
        <v>60</v>
      </c>
    </row>
    <row r="980" spans="1:19" x14ac:dyDescent="0.2">
      <c r="A980">
        <v>2003</v>
      </c>
      <c r="B980">
        <v>14</v>
      </c>
      <c r="C980" t="s">
        <v>124</v>
      </c>
      <c r="D980" t="s">
        <v>131</v>
      </c>
      <c r="E980" t="s">
        <v>124</v>
      </c>
      <c r="F980" t="s">
        <v>10</v>
      </c>
      <c r="G980" t="s">
        <v>96</v>
      </c>
      <c r="H980" s="11">
        <v>45267</v>
      </c>
      <c r="I980" t="s">
        <v>179</v>
      </c>
      <c r="J980">
        <v>27</v>
      </c>
      <c r="K980">
        <v>7</v>
      </c>
      <c r="L980">
        <v>399</v>
      </c>
      <c r="M980">
        <v>2</v>
      </c>
      <c r="N980">
        <v>161</v>
      </c>
      <c r="O980">
        <v>3</v>
      </c>
      <c r="P980" t="s">
        <v>55</v>
      </c>
      <c r="Q980" t="s">
        <v>54</v>
      </c>
      <c r="R980" t="s">
        <v>51</v>
      </c>
      <c r="S980" t="s">
        <v>50</v>
      </c>
    </row>
    <row r="981" spans="1:19" x14ac:dyDescent="0.2">
      <c r="A981">
        <v>2003</v>
      </c>
      <c r="B981">
        <v>14</v>
      </c>
      <c r="C981" t="s">
        <v>128</v>
      </c>
      <c r="D981" t="s">
        <v>107</v>
      </c>
      <c r="E981" t="s">
        <v>128</v>
      </c>
      <c r="F981" t="s">
        <v>10</v>
      </c>
      <c r="G981" t="s">
        <v>96</v>
      </c>
      <c r="H981" s="11">
        <v>45267</v>
      </c>
      <c r="I981" t="s">
        <v>157</v>
      </c>
      <c r="J981">
        <v>27</v>
      </c>
      <c r="K981">
        <v>0</v>
      </c>
      <c r="L981">
        <v>390</v>
      </c>
      <c r="M981">
        <v>0</v>
      </c>
      <c r="N981">
        <v>124</v>
      </c>
      <c r="O981">
        <v>3</v>
      </c>
      <c r="P981" t="s">
        <v>36</v>
      </c>
      <c r="Q981" t="s">
        <v>35</v>
      </c>
      <c r="R981" t="s">
        <v>71</v>
      </c>
      <c r="S981" t="s">
        <v>70</v>
      </c>
    </row>
    <row r="982" spans="1:19" x14ac:dyDescent="0.2">
      <c r="A982">
        <v>2003</v>
      </c>
      <c r="B982">
        <v>14</v>
      </c>
      <c r="C982" t="s">
        <v>101</v>
      </c>
      <c r="D982" t="s">
        <v>136</v>
      </c>
      <c r="E982" t="s">
        <v>101</v>
      </c>
      <c r="F982" t="s">
        <v>10</v>
      </c>
      <c r="G982" t="s">
        <v>96</v>
      </c>
      <c r="H982" s="11">
        <v>45267</v>
      </c>
      <c r="I982" t="s">
        <v>157</v>
      </c>
      <c r="J982">
        <v>34</v>
      </c>
      <c r="K982">
        <v>21</v>
      </c>
      <c r="L982">
        <v>307</v>
      </c>
      <c r="M982">
        <v>1</v>
      </c>
      <c r="N982">
        <v>275</v>
      </c>
      <c r="O982">
        <v>5</v>
      </c>
      <c r="P982" t="s">
        <v>32</v>
      </c>
      <c r="Q982" t="s">
        <v>31</v>
      </c>
      <c r="R982" t="s">
        <v>20</v>
      </c>
      <c r="S982" t="s">
        <v>19</v>
      </c>
    </row>
    <row r="983" spans="1:19" x14ac:dyDescent="0.2">
      <c r="A983">
        <v>2003</v>
      </c>
      <c r="B983">
        <v>14</v>
      </c>
      <c r="C983" t="s">
        <v>110</v>
      </c>
      <c r="D983" t="s">
        <v>134</v>
      </c>
      <c r="E983" t="s">
        <v>110</v>
      </c>
      <c r="F983" t="s">
        <v>10</v>
      </c>
      <c r="G983" t="s">
        <v>96</v>
      </c>
      <c r="H983" s="11">
        <v>45267</v>
      </c>
      <c r="I983" t="s">
        <v>157</v>
      </c>
      <c r="J983">
        <v>31</v>
      </c>
      <c r="K983">
        <v>13</v>
      </c>
      <c r="L983">
        <v>353</v>
      </c>
      <c r="M983">
        <v>3</v>
      </c>
      <c r="N983">
        <v>268</v>
      </c>
      <c r="O983">
        <v>5</v>
      </c>
      <c r="P983" t="s">
        <v>14</v>
      </c>
      <c r="Q983" t="s">
        <v>13</v>
      </c>
      <c r="R983" t="s">
        <v>22</v>
      </c>
      <c r="S983" t="s">
        <v>21</v>
      </c>
    </row>
    <row r="984" spans="1:19" x14ac:dyDescent="0.2">
      <c r="A984">
        <v>2003</v>
      </c>
      <c r="B984">
        <v>14</v>
      </c>
      <c r="C984" t="s">
        <v>127</v>
      </c>
      <c r="D984" t="s">
        <v>126</v>
      </c>
      <c r="E984" t="s">
        <v>126</v>
      </c>
      <c r="F984" t="s">
        <v>10</v>
      </c>
      <c r="G984" t="s">
        <v>96</v>
      </c>
      <c r="H984" s="11">
        <v>45267</v>
      </c>
      <c r="I984" t="s">
        <v>157</v>
      </c>
      <c r="J984">
        <v>20</v>
      </c>
      <c r="K984">
        <v>7</v>
      </c>
      <c r="L984">
        <v>288</v>
      </c>
      <c r="M984">
        <v>0</v>
      </c>
      <c r="N984">
        <v>220</v>
      </c>
      <c r="O984">
        <v>3</v>
      </c>
      <c r="P984" t="s">
        <v>48</v>
      </c>
      <c r="Q984" t="s">
        <v>47</v>
      </c>
      <c r="R984" t="s">
        <v>69</v>
      </c>
      <c r="S984" t="s">
        <v>68</v>
      </c>
    </row>
    <row r="985" spans="1:19" x14ac:dyDescent="0.2">
      <c r="A985">
        <v>2003</v>
      </c>
      <c r="B985">
        <v>14</v>
      </c>
      <c r="C985" t="s">
        <v>140</v>
      </c>
      <c r="D985" t="s">
        <v>153</v>
      </c>
      <c r="E985" t="s">
        <v>153</v>
      </c>
      <c r="F985" t="s">
        <v>10</v>
      </c>
      <c r="G985" t="s">
        <v>96</v>
      </c>
      <c r="H985" s="11">
        <v>45267</v>
      </c>
      <c r="I985" t="s">
        <v>156</v>
      </c>
      <c r="J985">
        <v>14</v>
      </c>
      <c r="K985">
        <v>7</v>
      </c>
      <c r="L985">
        <v>375</v>
      </c>
      <c r="M985">
        <v>2</v>
      </c>
      <c r="N985">
        <v>276</v>
      </c>
      <c r="O985">
        <v>0</v>
      </c>
      <c r="P985" t="s">
        <v>30</v>
      </c>
      <c r="Q985" t="s">
        <v>29</v>
      </c>
      <c r="R985" t="s">
        <v>57</v>
      </c>
      <c r="S985" t="s">
        <v>56</v>
      </c>
    </row>
    <row r="986" spans="1:19" x14ac:dyDescent="0.2">
      <c r="A986">
        <v>2003</v>
      </c>
      <c r="B986">
        <v>14</v>
      </c>
      <c r="C986" t="s">
        <v>104</v>
      </c>
      <c r="D986" t="s">
        <v>129</v>
      </c>
      <c r="E986" t="s">
        <v>129</v>
      </c>
      <c r="F986" t="s">
        <v>10</v>
      </c>
      <c r="G986" t="s">
        <v>96</v>
      </c>
      <c r="H986" s="11">
        <v>45267</v>
      </c>
      <c r="I986" t="s">
        <v>156</v>
      </c>
      <c r="J986">
        <v>29</v>
      </c>
      <c r="K986">
        <v>27</v>
      </c>
      <c r="L986">
        <v>340</v>
      </c>
      <c r="M986">
        <v>0</v>
      </c>
      <c r="N986">
        <v>327</v>
      </c>
      <c r="O986">
        <v>4</v>
      </c>
      <c r="P986" t="s">
        <v>67</v>
      </c>
      <c r="Q986" t="s">
        <v>66</v>
      </c>
      <c r="R986" t="s">
        <v>34</v>
      </c>
      <c r="S986" t="s">
        <v>33</v>
      </c>
    </row>
    <row r="987" spans="1:19" x14ac:dyDescent="0.2">
      <c r="A987">
        <v>2003</v>
      </c>
      <c r="B987">
        <v>14</v>
      </c>
      <c r="C987" t="s">
        <v>117</v>
      </c>
      <c r="D987" t="s">
        <v>139</v>
      </c>
      <c r="E987" t="s">
        <v>139</v>
      </c>
      <c r="F987" t="s">
        <v>10</v>
      </c>
      <c r="G987" t="s">
        <v>96</v>
      </c>
      <c r="H987" s="11">
        <v>45267</v>
      </c>
      <c r="I987" t="s">
        <v>156</v>
      </c>
      <c r="J987">
        <v>14</v>
      </c>
      <c r="K987">
        <v>7</v>
      </c>
      <c r="L987">
        <v>314</v>
      </c>
      <c r="M987">
        <v>1</v>
      </c>
      <c r="N987">
        <v>292</v>
      </c>
      <c r="O987">
        <v>3</v>
      </c>
      <c r="P987" t="s">
        <v>46</v>
      </c>
      <c r="Q987" t="s">
        <v>45</v>
      </c>
      <c r="R987" t="s">
        <v>65</v>
      </c>
      <c r="S987" t="s">
        <v>64</v>
      </c>
    </row>
    <row r="988" spans="1:19" x14ac:dyDescent="0.2">
      <c r="A988">
        <v>2003</v>
      </c>
      <c r="B988">
        <v>14</v>
      </c>
      <c r="C988" t="s">
        <v>114</v>
      </c>
      <c r="D988" t="s">
        <v>125</v>
      </c>
      <c r="E988" t="s">
        <v>114</v>
      </c>
      <c r="F988" t="s">
        <v>10</v>
      </c>
      <c r="G988" t="s">
        <v>96</v>
      </c>
      <c r="H988" s="11">
        <v>45267</v>
      </c>
      <c r="I988" t="s">
        <v>156</v>
      </c>
      <c r="J988">
        <v>36</v>
      </c>
      <c r="K988">
        <v>10</v>
      </c>
      <c r="L988">
        <v>403</v>
      </c>
      <c r="M988">
        <v>0</v>
      </c>
      <c r="N988">
        <v>225</v>
      </c>
      <c r="O988">
        <v>2</v>
      </c>
      <c r="P988" t="s">
        <v>53</v>
      </c>
      <c r="Q988" t="s">
        <v>52</v>
      </c>
      <c r="R988" t="s">
        <v>26</v>
      </c>
      <c r="S988" t="s">
        <v>25</v>
      </c>
    </row>
    <row r="989" spans="1:19" x14ac:dyDescent="0.2">
      <c r="A989">
        <v>2003</v>
      </c>
      <c r="B989">
        <v>14</v>
      </c>
      <c r="C989" t="s">
        <v>98</v>
      </c>
      <c r="D989" t="s">
        <v>123</v>
      </c>
      <c r="E989" t="s">
        <v>98</v>
      </c>
      <c r="F989" t="s">
        <v>10</v>
      </c>
      <c r="G989" t="s">
        <v>96</v>
      </c>
      <c r="H989" s="11">
        <v>45267</v>
      </c>
      <c r="I989" t="s">
        <v>144</v>
      </c>
      <c r="J989">
        <v>50</v>
      </c>
      <c r="K989">
        <v>14</v>
      </c>
      <c r="L989">
        <v>496</v>
      </c>
      <c r="M989">
        <v>1</v>
      </c>
      <c r="N989">
        <v>210</v>
      </c>
      <c r="O989">
        <v>2</v>
      </c>
      <c r="P989" t="s">
        <v>59</v>
      </c>
      <c r="Q989" t="s">
        <v>58</v>
      </c>
      <c r="R989" t="s">
        <v>9</v>
      </c>
      <c r="S989" t="s">
        <v>8</v>
      </c>
    </row>
    <row r="990" spans="1:19" x14ac:dyDescent="0.2">
      <c r="A990">
        <v>2003</v>
      </c>
      <c r="B990">
        <v>14</v>
      </c>
      <c r="C990" t="s">
        <v>119</v>
      </c>
      <c r="D990" t="s">
        <v>133</v>
      </c>
      <c r="E990" t="s">
        <v>119</v>
      </c>
      <c r="F990" t="s">
        <v>10</v>
      </c>
      <c r="G990" t="s">
        <v>96</v>
      </c>
      <c r="H990" s="11">
        <v>45267</v>
      </c>
      <c r="I990" t="s">
        <v>212</v>
      </c>
      <c r="J990">
        <v>17</v>
      </c>
      <c r="K990">
        <v>6</v>
      </c>
      <c r="L990">
        <v>256</v>
      </c>
      <c r="M990">
        <v>2</v>
      </c>
      <c r="N990">
        <v>215</v>
      </c>
      <c r="O990">
        <v>1</v>
      </c>
      <c r="P990" t="s">
        <v>16</v>
      </c>
      <c r="Q990" t="s">
        <v>15</v>
      </c>
      <c r="R990" t="s">
        <v>49</v>
      </c>
      <c r="S990" t="s">
        <v>47</v>
      </c>
    </row>
    <row r="991" spans="1:19" x14ac:dyDescent="0.2">
      <c r="A991">
        <v>2003</v>
      </c>
      <c r="B991">
        <v>14</v>
      </c>
      <c r="C991" t="s">
        <v>130</v>
      </c>
      <c r="D991" t="s">
        <v>97</v>
      </c>
      <c r="E991" t="s">
        <v>130</v>
      </c>
      <c r="F991" t="s">
        <v>10</v>
      </c>
      <c r="G991" t="s">
        <v>96</v>
      </c>
      <c r="H991" s="11">
        <v>45267</v>
      </c>
      <c r="I991" t="s">
        <v>212</v>
      </c>
      <c r="J991">
        <v>45</v>
      </c>
      <c r="K991">
        <v>27</v>
      </c>
      <c r="L991">
        <v>508</v>
      </c>
      <c r="M991">
        <v>0</v>
      </c>
      <c r="N991">
        <v>444</v>
      </c>
      <c r="O991">
        <v>0</v>
      </c>
      <c r="P991" t="s">
        <v>28</v>
      </c>
      <c r="Q991" t="s">
        <v>27</v>
      </c>
      <c r="R991" t="s">
        <v>38</v>
      </c>
      <c r="S991" t="s">
        <v>37</v>
      </c>
    </row>
    <row r="992" spans="1:19" x14ac:dyDescent="0.2">
      <c r="A992">
        <v>2003</v>
      </c>
      <c r="B992">
        <v>14</v>
      </c>
      <c r="C992" t="s">
        <v>118</v>
      </c>
      <c r="D992" t="s">
        <v>137</v>
      </c>
      <c r="E992" t="s">
        <v>118</v>
      </c>
      <c r="F992" t="s">
        <v>10</v>
      </c>
      <c r="G992" t="s">
        <v>96</v>
      </c>
      <c r="H992" s="11">
        <v>45267</v>
      </c>
      <c r="I992" t="s">
        <v>212</v>
      </c>
      <c r="J992">
        <v>12</v>
      </c>
      <c r="K992">
        <v>0</v>
      </c>
      <c r="L992">
        <v>228</v>
      </c>
      <c r="M992">
        <v>1</v>
      </c>
      <c r="N992">
        <v>134</v>
      </c>
      <c r="O992">
        <v>3</v>
      </c>
      <c r="P992" t="s">
        <v>44</v>
      </c>
      <c r="Q992" t="s">
        <v>43</v>
      </c>
      <c r="R992" t="s">
        <v>40</v>
      </c>
      <c r="S992" t="s">
        <v>39</v>
      </c>
    </row>
    <row r="993" spans="1:19" x14ac:dyDescent="0.2">
      <c r="A993">
        <v>2003</v>
      </c>
      <c r="B993">
        <v>14</v>
      </c>
      <c r="C993" t="s">
        <v>138</v>
      </c>
      <c r="D993" t="s">
        <v>142</v>
      </c>
      <c r="E993" t="s">
        <v>138</v>
      </c>
      <c r="F993" t="s">
        <v>10</v>
      </c>
      <c r="G993" t="s">
        <v>96</v>
      </c>
      <c r="H993" s="11">
        <v>45267</v>
      </c>
      <c r="I993" t="s">
        <v>273</v>
      </c>
      <c r="J993">
        <v>20</v>
      </c>
      <c r="K993">
        <v>14</v>
      </c>
      <c r="L993">
        <v>380</v>
      </c>
      <c r="M993">
        <v>2</v>
      </c>
      <c r="N993">
        <v>231</v>
      </c>
      <c r="O993">
        <v>3</v>
      </c>
      <c r="P993" t="s">
        <v>12</v>
      </c>
      <c r="Q993" t="s">
        <v>11</v>
      </c>
      <c r="R993" t="s">
        <v>18</v>
      </c>
      <c r="S993" t="s">
        <v>17</v>
      </c>
    </row>
    <row r="994" spans="1:19" x14ac:dyDescent="0.2">
      <c r="A994">
        <v>2003</v>
      </c>
      <c r="B994">
        <v>14</v>
      </c>
      <c r="C994" t="s">
        <v>135</v>
      </c>
      <c r="D994" t="s">
        <v>177</v>
      </c>
      <c r="E994" t="s">
        <v>177</v>
      </c>
      <c r="F994" t="s">
        <v>10</v>
      </c>
      <c r="G994" t="s">
        <v>143</v>
      </c>
      <c r="H994" s="11">
        <v>45268</v>
      </c>
      <c r="I994" t="s">
        <v>276</v>
      </c>
      <c r="J994">
        <v>26</v>
      </c>
      <c r="K994">
        <v>20</v>
      </c>
      <c r="L994">
        <v>328</v>
      </c>
      <c r="M994">
        <v>1</v>
      </c>
      <c r="N994">
        <v>309</v>
      </c>
      <c r="O994">
        <v>4</v>
      </c>
      <c r="P994" t="s">
        <v>24</v>
      </c>
      <c r="Q994" t="s">
        <v>23</v>
      </c>
      <c r="R994" t="s">
        <v>63</v>
      </c>
      <c r="S994" t="s">
        <v>62</v>
      </c>
    </row>
    <row r="995" spans="1:19" x14ac:dyDescent="0.2">
      <c r="A995">
        <v>2003</v>
      </c>
      <c r="B995">
        <v>15</v>
      </c>
      <c r="C995" t="s">
        <v>97</v>
      </c>
      <c r="D995" t="s">
        <v>140</v>
      </c>
      <c r="E995" t="s">
        <v>97</v>
      </c>
      <c r="F995" t="s">
        <v>10</v>
      </c>
      <c r="G995" t="s">
        <v>96</v>
      </c>
      <c r="H995" s="11">
        <v>45274</v>
      </c>
      <c r="I995" t="s">
        <v>132</v>
      </c>
      <c r="J995">
        <v>45</v>
      </c>
      <c r="K995">
        <v>17</v>
      </c>
      <c r="L995">
        <v>521</v>
      </c>
      <c r="M995">
        <v>0</v>
      </c>
      <c r="N995">
        <v>334</v>
      </c>
      <c r="O995">
        <v>2</v>
      </c>
      <c r="P995" t="s">
        <v>38</v>
      </c>
      <c r="Q995" t="s">
        <v>37</v>
      </c>
      <c r="R995" t="s">
        <v>30</v>
      </c>
      <c r="S995" t="s">
        <v>29</v>
      </c>
    </row>
    <row r="996" spans="1:19" x14ac:dyDescent="0.2">
      <c r="A996">
        <v>2003</v>
      </c>
      <c r="B996">
        <v>15</v>
      </c>
      <c r="C996" t="s">
        <v>129</v>
      </c>
      <c r="D996" t="s">
        <v>138</v>
      </c>
      <c r="E996" t="s">
        <v>129</v>
      </c>
      <c r="F996" t="s">
        <v>10</v>
      </c>
      <c r="G996" t="s">
        <v>96</v>
      </c>
      <c r="H996" s="11">
        <v>45274</v>
      </c>
      <c r="I996" t="s">
        <v>132</v>
      </c>
      <c r="J996">
        <v>38</v>
      </c>
      <c r="K996">
        <v>7</v>
      </c>
      <c r="L996">
        <v>465</v>
      </c>
      <c r="M996">
        <v>2</v>
      </c>
      <c r="N996">
        <v>154</v>
      </c>
      <c r="O996">
        <v>2</v>
      </c>
      <c r="P996" t="s">
        <v>34</v>
      </c>
      <c r="Q996" t="s">
        <v>33</v>
      </c>
      <c r="R996" t="s">
        <v>12</v>
      </c>
      <c r="S996" t="s">
        <v>11</v>
      </c>
    </row>
    <row r="997" spans="1:19" x14ac:dyDescent="0.2">
      <c r="A997">
        <v>2003</v>
      </c>
      <c r="B997">
        <v>15</v>
      </c>
      <c r="C997" t="s">
        <v>139</v>
      </c>
      <c r="D997" t="s">
        <v>107</v>
      </c>
      <c r="E997" t="s">
        <v>139</v>
      </c>
      <c r="F997" t="s">
        <v>10</v>
      </c>
      <c r="G997" t="s">
        <v>96</v>
      </c>
      <c r="H997" s="11">
        <v>45274</v>
      </c>
      <c r="I997" t="s">
        <v>179</v>
      </c>
      <c r="J997">
        <v>16</v>
      </c>
      <c r="K997">
        <v>3</v>
      </c>
      <c r="L997">
        <v>398</v>
      </c>
      <c r="M997">
        <v>0</v>
      </c>
      <c r="N997">
        <v>107</v>
      </c>
      <c r="O997">
        <v>0</v>
      </c>
      <c r="P997" t="s">
        <v>65</v>
      </c>
      <c r="Q997" t="s">
        <v>64</v>
      </c>
      <c r="R997" t="s">
        <v>71</v>
      </c>
      <c r="S997" t="s">
        <v>70</v>
      </c>
    </row>
    <row r="998" spans="1:19" x14ac:dyDescent="0.2">
      <c r="A998">
        <v>2003</v>
      </c>
      <c r="B998">
        <v>15</v>
      </c>
      <c r="C998" t="s">
        <v>118</v>
      </c>
      <c r="D998" t="s">
        <v>128</v>
      </c>
      <c r="E998" t="s">
        <v>118</v>
      </c>
      <c r="F998" t="s">
        <v>10</v>
      </c>
      <c r="G998" t="s">
        <v>96</v>
      </c>
      <c r="H998" s="11">
        <v>45274</v>
      </c>
      <c r="I998" t="s">
        <v>157</v>
      </c>
      <c r="J998">
        <v>27</v>
      </c>
      <c r="K998">
        <v>13</v>
      </c>
      <c r="L998">
        <v>296</v>
      </c>
      <c r="M998">
        <v>1</v>
      </c>
      <c r="N998">
        <v>354</v>
      </c>
      <c r="O998">
        <v>2</v>
      </c>
      <c r="P998" t="s">
        <v>44</v>
      </c>
      <c r="Q998" t="s">
        <v>43</v>
      </c>
      <c r="R998" t="s">
        <v>36</v>
      </c>
      <c r="S998" t="s">
        <v>35</v>
      </c>
    </row>
    <row r="999" spans="1:19" x14ac:dyDescent="0.2">
      <c r="A999">
        <v>2003</v>
      </c>
      <c r="B999">
        <v>15</v>
      </c>
      <c r="C999" t="s">
        <v>177</v>
      </c>
      <c r="D999" t="s">
        <v>105</v>
      </c>
      <c r="E999" t="s">
        <v>177</v>
      </c>
      <c r="F999" t="s">
        <v>10</v>
      </c>
      <c r="G999" t="s">
        <v>96</v>
      </c>
      <c r="H999" s="11">
        <v>45274</v>
      </c>
      <c r="I999" t="s">
        <v>157</v>
      </c>
      <c r="J999">
        <v>27</v>
      </c>
      <c r="K999">
        <v>22</v>
      </c>
      <c r="L999">
        <v>316</v>
      </c>
      <c r="M999">
        <v>1</v>
      </c>
      <c r="N999">
        <v>366</v>
      </c>
      <c r="O999">
        <v>1</v>
      </c>
      <c r="P999" t="s">
        <v>63</v>
      </c>
      <c r="Q999" t="s">
        <v>62</v>
      </c>
      <c r="R999" t="s">
        <v>61</v>
      </c>
      <c r="S999" t="s">
        <v>60</v>
      </c>
    </row>
    <row r="1000" spans="1:19" x14ac:dyDescent="0.2">
      <c r="A1000">
        <v>2003</v>
      </c>
      <c r="B1000">
        <v>15</v>
      </c>
      <c r="C1000" t="s">
        <v>134</v>
      </c>
      <c r="D1000" t="s">
        <v>98</v>
      </c>
      <c r="E1000" t="s">
        <v>134</v>
      </c>
      <c r="F1000" t="s">
        <v>10</v>
      </c>
      <c r="G1000" t="s">
        <v>96</v>
      </c>
      <c r="H1000" s="11">
        <v>45274</v>
      </c>
      <c r="I1000" t="s">
        <v>156</v>
      </c>
      <c r="J1000">
        <v>41</v>
      </c>
      <c r="K1000">
        <v>38</v>
      </c>
      <c r="L1000">
        <v>393</v>
      </c>
      <c r="M1000">
        <v>0</v>
      </c>
      <c r="N1000">
        <v>502</v>
      </c>
      <c r="O1000">
        <v>3</v>
      </c>
      <c r="P1000" t="s">
        <v>22</v>
      </c>
      <c r="Q1000" t="s">
        <v>21</v>
      </c>
      <c r="R1000" t="s">
        <v>59</v>
      </c>
      <c r="S1000" t="s">
        <v>58</v>
      </c>
    </row>
    <row r="1001" spans="1:19" x14ac:dyDescent="0.2">
      <c r="A1001">
        <v>2003</v>
      </c>
      <c r="B1001">
        <v>15</v>
      </c>
      <c r="C1001" t="s">
        <v>133</v>
      </c>
      <c r="D1001" t="s">
        <v>124</v>
      </c>
      <c r="E1001" t="s">
        <v>133</v>
      </c>
      <c r="F1001" t="s">
        <v>10</v>
      </c>
      <c r="G1001" t="s">
        <v>96</v>
      </c>
      <c r="H1001" s="11">
        <v>45274</v>
      </c>
      <c r="I1001" t="s">
        <v>156</v>
      </c>
      <c r="J1001">
        <v>6</v>
      </c>
      <c r="K1001">
        <v>0</v>
      </c>
      <c r="L1001">
        <v>319</v>
      </c>
      <c r="M1001">
        <v>1</v>
      </c>
      <c r="N1001">
        <v>231</v>
      </c>
      <c r="O1001">
        <v>0</v>
      </c>
      <c r="P1001" t="s">
        <v>49</v>
      </c>
      <c r="Q1001" t="s">
        <v>47</v>
      </c>
      <c r="R1001" t="s">
        <v>55</v>
      </c>
      <c r="S1001" t="s">
        <v>54</v>
      </c>
    </row>
    <row r="1002" spans="1:19" x14ac:dyDescent="0.2">
      <c r="A1002">
        <v>2003</v>
      </c>
      <c r="B1002">
        <v>15</v>
      </c>
      <c r="C1002" t="s">
        <v>104</v>
      </c>
      <c r="D1002" t="s">
        <v>119</v>
      </c>
      <c r="E1002" t="s">
        <v>104</v>
      </c>
      <c r="F1002" t="s">
        <v>10</v>
      </c>
      <c r="G1002" t="s">
        <v>96</v>
      </c>
      <c r="H1002" s="11">
        <v>45274</v>
      </c>
      <c r="I1002" t="s">
        <v>156</v>
      </c>
      <c r="J1002">
        <v>28</v>
      </c>
      <c r="K1002">
        <v>26</v>
      </c>
      <c r="L1002">
        <v>349</v>
      </c>
      <c r="M1002">
        <v>1</v>
      </c>
      <c r="N1002">
        <v>241</v>
      </c>
      <c r="O1002">
        <v>1</v>
      </c>
      <c r="P1002" t="s">
        <v>67</v>
      </c>
      <c r="Q1002" t="s">
        <v>66</v>
      </c>
      <c r="R1002" t="s">
        <v>16</v>
      </c>
      <c r="S1002" t="s">
        <v>15</v>
      </c>
    </row>
    <row r="1003" spans="1:19" x14ac:dyDescent="0.2">
      <c r="A1003">
        <v>2003</v>
      </c>
      <c r="B1003">
        <v>15</v>
      </c>
      <c r="C1003" t="s">
        <v>136</v>
      </c>
      <c r="D1003" t="s">
        <v>112</v>
      </c>
      <c r="E1003" t="s">
        <v>136</v>
      </c>
      <c r="F1003" t="s">
        <v>10</v>
      </c>
      <c r="G1003" t="s">
        <v>96</v>
      </c>
      <c r="H1003" s="11">
        <v>45274</v>
      </c>
      <c r="I1003" t="s">
        <v>156</v>
      </c>
      <c r="J1003">
        <v>13</v>
      </c>
      <c r="K1003">
        <v>10</v>
      </c>
      <c r="L1003">
        <v>232</v>
      </c>
      <c r="M1003">
        <v>0</v>
      </c>
      <c r="N1003">
        <v>393</v>
      </c>
      <c r="O1003">
        <v>1</v>
      </c>
      <c r="P1003" t="s">
        <v>20</v>
      </c>
      <c r="Q1003" t="s">
        <v>19</v>
      </c>
      <c r="R1003" t="s">
        <v>42</v>
      </c>
      <c r="S1003" t="s">
        <v>41</v>
      </c>
    </row>
    <row r="1004" spans="1:19" x14ac:dyDescent="0.2">
      <c r="A1004">
        <v>2003</v>
      </c>
      <c r="B1004">
        <v>15</v>
      </c>
      <c r="C1004" t="s">
        <v>131</v>
      </c>
      <c r="D1004" t="s">
        <v>110</v>
      </c>
      <c r="E1004" t="s">
        <v>131</v>
      </c>
      <c r="F1004" t="s">
        <v>10</v>
      </c>
      <c r="G1004" t="s">
        <v>96</v>
      </c>
      <c r="H1004" s="11">
        <v>45274</v>
      </c>
      <c r="I1004" t="s">
        <v>144</v>
      </c>
      <c r="J1004">
        <v>20</v>
      </c>
      <c r="K1004">
        <v>12</v>
      </c>
      <c r="L1004">
        <v>265</v>
      </c>
      <c r="M1004">
        <v>0</v>
      </c>
      <c r="N1004">
        <v>319</v>
      </c>
      <c r="O1004">
        <v>3</v>
      </c>
      <c r="P1004" t="s">
        <v>51</v>
      </c>
      <c r="Q1004" t="s">
        <v>50</v>
      </c>
      <c r="R1004" t="s">
        <v>14</v>
      </c>
      <c r="S1004" t="s">
        <v>13</v>
      </c>
    </row>
    <row r="1005" spans="1:19" x14ac:dyDescent="0.2">
      <c r="A1005">
        <v>2003</v>
      </c>
      <c r="B1005">
        <v>15</v>
      </c>
      <c r="C1005" t="s">
        <v>130</v>
      </c>
      <c r="D1005" t="s">
        <v>135</v>
      </c>
      <c r="E1005" t="s">
        <v>130</v>
      </c>
      <c r="F1005" t="s">
        <v>10</v>
      </c>
      <c r="G1005" t="s">
        <v>96</v>
      </c>
      <c r="H1005" s="11">
        <v>45274</v>
      </c>
      <c r="I1005" t="s">
        <v>144</v>
      </c>
      <c r="J1005">
        <v>23</v>
      </c>
      <c r="K1005">
        <v>20</v>
      </c>
      <c r="L1005">
        <v>417</v>
      </c>
      <c r="M1005">
        <v>1</v>
      </c>
      <c r="N1005">
        <v>275</v>
      </c>
      <c r="O1005">
        <v>1</v>
      </c>
      <c r="P1005" t="s">
        <v>28</v>
      </c>
      <c r="Q1005" t="s">
        <v>27</v>
      </c>
      <c r="R1005" t="s">
        <v>24</v>
      </c>
      <c r="S1005" t="s">
        <v>23</v>
      </c>
    </row>
    <row r="1006" spans="1:19" x14ac:dyDescent="0.2">
      <c r="A1006">
        <v>2003</v>
      </c>
      <c r="B1006">
        <v>15</v>
      </c>
      <c r="C1006" t="s">
        <v>153</v>
      </c>
      <c r="D1006" t="s">
        <v>101</v>
      </c>
      <c r="E1006" t="s">
        <v>101</v>
      </c>
      <c r="F1006" t="s">
        <v>10</v>
      </c>
      <c r="G1006" t="s">
        <v>96</v>
      </c>
      <c r="H1006" s="11">
        <v>45274</v>
      </c>
      <c r="I1006" t="s">
        <v>212</v>
      </c>
      <c r="J1006">
        <v>38</v>
      </c>
      <c r="K1006">
        <v>21</v>
      </c>
      <c r="L1006">
        <v>361</v>
      </c>
      <c r="M1006">
        <v>1</v>
      </c>
      <c r="N1006">
        <v>424</v>
      </c>
      <c r="O1006">
        <v>4</v>
      </c>
      <c r="P1006" t="s">
        <v>57</v>
      </c>
      <c r="Q1006" t="s">
        <v>56</v>
      </c>
      <c r="R1006" t="s">
        <v>32</v>
      </c>
      <c r="S1006" t="s">
        <v>31</v>
      </c>
    </row>
    <row r="1007" spans="1:19" x14ac:dyDescent="0.2">
      <c r="A1007">
        <v>2003</v>
      </c>
      <c r="B1007">
        <v>15</v>
      </c>
      <c r="C1007" t="s">
        <v>123</v>
      </c>
      <c r="D1007" t="s">
        <v>142</v>
      </c>
      <c r="E1007" t="s">
        <v>142</v>
      </c>
      <c r="F1007" t="s">
        <v>10</v>
      </c>
      <c r="G1007" t="s">
        <v>96</v>
      </c>
      <c r="H1007" s="11">
        <v>45274</v>
      </c>
      <c r="I1007" t="s">
        <v>216</v>
      </c>
      <c r="J1007">
        <v>20</v>
      </c>
      <c r="K1007">
        <v>17</v>
      </c>
      <c r="L1007">
        <v>298</v>
      </c>
      <c r="M1007">
        <v>2</v>
      </c>
      <c r="N1007">
        <v>317</v>
      </c>
      <c r="O1007">
        <v>2</v>
      </c>
      <c r="P1007" t="s">
        <v>9</v>
      </c>
      <c r="Q1007" t="s">
        <v>8</v>
      </c>
      <c r="R1007" t="s">
        <v>18</v>
      </c>
      <c r="S1007" t="s">
        <v>17</v>
      </c>
    </row>
    <row r="1008" spans="1:19" x14ac:dyDescent="0.2">
      <c r="A1008">
        <v>2003</v>
      </c>
      <c r="B1008">
        <v>15</v>
      </c>
      <c r="C1008" t="s">
        <v>126</v>
      </c>
      <c r="D1008" t="s">
        <v>125</v>
      </c>
      <c r="E1008" t="s">
        <v>125</v>
      </c>
      <c r="F1008" t="s">
        <v>10</v>
      </c>
      <c r="G1008" t="s">
        <v>96</v>
      </c>
      <c r="H1008" s="11">
        <v>45274</v>
      </c>
      <c r="I1008" t="s">
        <v>215</v>
      </c>
      <c r="J1008">
        <v>27</v>
      </c>
      <c r="K1008">
        <v>0</v>
      </c>
      <c r="L1008">
        <v>326</v>
      </c>
      <c r="M1008">
        <v>1</v>
      </c>
      <c r="N1008">
        <v>161</v>
      </c>
      <c r="O1008">
        <v>6</v>
      </c>
      <c r="P1008" t="s">
        <v>69</v>
      </c>
      <c r="Q1008" t="s">
        <v>68</v>
      </c>
      <c r="R1008" t="s">
        <v>26</v>
      </c>
      <c r="S1008" t="s">
        <v>25</v>
      </c>
    </row>
    <row r="1009" spans="1:19" x14ac:dyDescent="0.2">
      <c r="A1009">
        <v>2003</v>
      </c>
      <c r="B1009">
        <v>15</v>
      </c>
      <c r="C1009" t="s">
        <v>117</v>
      </c>
      <c r="D1009" t="s">
        <v>127</v>
      </c>
      <c r="E1009" t="s">
        <v>117</v>
      </c>
      <c r="F1009" t="s">
        <v>10</v>
      </c>
      <c r="G1009" t="s">
        <v>96</v>
      </c>
      <c r="H1009" s="11">
        <v>45274</v>
      </c>
      <c r="I1009" t="s">
        <v>233</v>
      </c>
      <c r="J1009">
        <v>45</v>
      </c>
      <c r="K1009">
        <v>7</v>
      </c>
      <c r="L1009">
        <v>440</v>
      </c>
      <c r="M1009">
        <v>1</v>
      </c>
      <c r="N1009">
        <v>241</v>
      </c>
      <c r="O1009">
        <v>2</v>
      </c>
      <c r="P1009" t="s">
        <v>46</v>
      </c>
      <c r="Q1009" t="s">
        <v>45</v>
      </c>
      <c r="R1009" t="s">
        <v>48</v>
      </c>
      <c r="S1009" t="s">
        <v>47</v>
      </c>
    </row>
    <row r="1010" spans="1:19" x14ac:dyDescent="0.2">
      <c r="A1010">
        <v>2003</v>
      </c>
      <c r="B1010">
        <v>15</v>
      </c>
      <c r="C1010" t="s">
        <v>137</v>
      </c>
      <c r="D1010" t="s">
        <v>114</v>
      </c>
      <c r="E1010" t="s">
        <v>114</v>
      </c>
      <c r="F1010" t="s">
        <v>10</v>
      </c>
      <c r="G1010" t="s">
        <v>143</v>
      </c>
      <c r="H1010" s="11">
        <v>45275</v>
      </c>
      <c r="I1010" t="s">
        <v>276</v>
      </c>
      <c r="J1010">
        <v>34</v>
      </c>
      <c r="K1010">
        <v>27</v>
      </c>
      <c r="L1010">
        <v>401</v>
      </c>
      <c r="M1010">
        <v>1</v>
      </c>
      <c r="N1010">
        <v>398</v>
      </c>
      <c r="O1010">
        <v>2</v>
      </c>
      <c r="P1010" t="s">
        <v>40</v>
      </c>
      <c r="Q1010" t="s">
        <v>39</v>
      </c>
      <c r="R1010" t="s">
        <v>53</v>
      </c>
      <c r="S1010" t="s">
        <v>52</v>
      </c>
    </row>
    <row r="1011" spans="1:19" x14ac:dyDescent="0.2">
      <c r="A1011">
        <v>2003</v>
      </c>
      <c r="B1011">
        <v>16</v>
      </c>
      <c r="C1011" t="s">
        <v>139</v>
      </c>
      <c r="D1011" t="s">
        <v>138</v>
      </c>
      <c r="E1011" t="s">
        <v>138</v>
      </c>
      <c r="F1011" t="s">
        <v>10</v>
      </c>
      <c r="G1011" t="s">
        <v>109</v>
      </c>
      <c r="H1011" s="11">
        <v>45280</v>
      </c>
      <c r="I1011" t="s">
        <v>262</v>
      </c>
      <c r="J1011">
        <v>30</v>
      </c>
      <c r="K1011">
        <v>28</v>
      </c>
      <c r="L1011">
        <v>267</v>
      </c>
      <c r="M1011">
        <v>1</v>
      </c>
      <c r="N1011">
        <v>440</v>
      </c>
      <c r="O1011">
        <v>4</v>
      </c>
      <c r="P1011" t="s">
        <v>65</v>
      </c>
      <c r="Q1011" t="s">
        <v>64</v>
      </c>
      <c r="R1011" t="s">
        <v>12</v>
      </c>
      <c r="S1011" t="s">
        <v>11</v>
      </c>
    </row>
    <row r="1012" spans="1:19" x14ac:dyDescent="0.2">
      <c r="A1012">
        <v>2003</v>
      </c>
      <c r="B1012">
        <v>16</v>
      </c>
      <c r="C1012" t="s">
        <v>112</v>
      </c>
      <c r="D1012" t="s">
        <v>97</v>
      </c>
      <c r="E1012" t="s">
        <v>112</v>
      </c>
      <c r="F1012" t="s">
        <v>10</v>
      </c>
      <c r="G1012" t="s">
        <v>109</v>
      </c>
      <c r="H1012" s="11">
        <v>45280</v>
      </c>
      <c r="I1012" t="s">
        <v>296</v>
      </c>
      <c r="J1012">
        <v>45</v>
      </c>
      <c r="K1012">
        <v>20</v>
      </c>
      <c r="L1012">
        <v>469</v>
      </c>
      <c r="M1012">
        <v>1</v>
      </c>
      <c r="N1012">
        <v>329</v>
      </c>
      <c r="O1012">
        <v>4</v>
      </c>
      <c r="P1012" t="s">
        <v>42</v>
      </c>
      <c r="Q1012" t="s">
        <v>41</v>
      </c>
      <c r="R1012" t="s">
        <v>38</v>
      </c>
      <c r="S1012" t="s">
        <v>37</v>
      </c>
    </row>
    <row r="1013" spans="1:19" x14ac:dyDescent="0.2">
      <c r="A1013">
        <v>2003</v>
      </c>
      <c r="B1013">
        <v>16</v>
      </c>
      <c r="C1013" t="s">
        <v>133</v>
      </c>
      <c r="D1013" t="s">
        <v>118</v>
      </c>
      <c r="E1013" t="s">
        <v>118</v>
      </c>
      <c r="F1013" t="s">
        <v>10</v>
      </c>
      <c r="G1013" t="s">
        <v>109</v>
      </c>
      <c r="H1013" s="11">
        <v>45280</v>
      </c>
      <c r="I1013" t="s">
        <v>273</v>
      </c>
      <c r="J1013">
        <v>21</v>
      </c>
      <c r="K1013">
        <v>16</v>
      </c>
      <c r="L1013">
        <v>271</v>
      </c>
      <c r="M1013">
        <v>1</v>
      </c>
      <c r="N1013">
        <v>321</v>
      </c>
      <c r="O1013">
        <v>5</v>
      </c>
      <c r="P1013" t="s">
        <v>49</v>
      </c>
      <c r="Q1013" t="s">
        <v>47</v>
      </c>
      <c r="R1013" t="s">
        <v>44</v>
      </c>
      <c r="S1013" t="s">
        <v>43</v>
      </c>
    </row>
    <row r="1014" spans="1:19" x14ac:dyDescent="0.2">
      <c r="A1014">
        <v>2003</v>
      </c>
      <c r="B1014">
        <v>16</v>
      </c>
      <c r="C1014" t="s">
        <v>125</v>
      </c>
      <c r="D1014" t="s">
        <v>127</v>
      </c>
      <c r="E1014" t="s">
        <v>125</v>
      </c>
      <c r="F1014" t="s">
        <v>10</v>
      </c>
      <c r="G1014" t="s">
        <v>96</v>
      </c>
      <c r="H1014" s="11">
        <v>45281</v>
      </c>
      <c r="I1014" t="s">
        <v>157</v>
      </c>
      <c r="J1014">
        <v>19</v>
      </c>
      <c r="K1014">
        <v>3</v>
      </c>
      <c r="L1014">
        <v>326</v>
      </c>
      <c r="M1014">
        <v>0</v>
      </c>
      <c r="N1014">
        <v>213</v>
      </c>
      <c r="O1014">
        <v>0</v>
      </c>
      <c r="P1014" t="s">
        <v>26</v>
      </c>
      <c r="Q1014" t="s">
        <v>25</v>
      </c>
      <c r="R1014" t="s">
        <v>48</v>
      </c>
      <c r="S1014" t="s">
        <v>47</v>
      </c>
    </row>
    <row r="1015" spans="1:19" x14ac:dyDescent="0.2">
      <c r="A1015">
        <v>2003</v>
      </c>
      <c r="B1015">
        <v>16</v>
      </c>
      <c r="C1015" t="s">
        <v>177</v>
      </c>
      <c r="D1015" t="s">
        <v>134</v>
      </c>
      <c r="E1015" t="s">
        <v>177</v>
      </c>
      <c r="F1015" t="s">
        <v>10</v>
      </c>
      <c r="G1015" t="s">
        <v>96</v>
      </c>
      <c r="H1015" s="11">
        <v>45281</v>
      </c>
      <c r="I1015" t="s">
        <v>157</v>
      </c>
      <c r="J1015">
        <v>27</v>
      </c>
      <c r="K1015">
        <v>10</v>
      </c>
      <c r="L1015">
        <v>371</v>
      </c>
      <c r="M1015">
        <v>1</v>
      </c>
      <c r="N1015">
        <v>286</v>
      </c>
      <c r="O1015">
        <v>3</v>
      </c>
      <c r="P1015" t="s">
        <v>63</v>
      </c>
      <c r="Q1015" t="s">
        <v>62</v>
      </c>
      <c r="R1015" t="s">
        <v>22</v>
      </c>
      <c r="S1015" t="s">
        <v>21</v>
      </c>
    </row>
    <row r="1016" spans="1:19" x14ac:dyDescent="0.2">
      <c r="A1016">
        <v>2003</v>
      </c>
      <c r="B1016">
        <v>16</v>
      </c>
      <c r="C1016" t="s">
        <v>128</v>
      </c>
      <c r="D1016" t="s">
        <v>117</v>
      </c>
      <c r="E1016" t="s">
        <v>128</v>
      </c>
      <c r="F1016" t="s">
        <v>10</v>
      </c>
      <c r="G1016" t="s">
        <v>96</v>
      </c>
      <c r="H1016" s="11">
        <v>45281</v>
      </c>
      <c r="I1016" t="s">
        <v>157</v>
      </c>
      <c r="J1016">
        <v>20</v>
      </c>
      <c r="K1016">
        <v>19</v>
      </c>
      <c r="L1016">
        <v>374</v>
      </c>
      <c r="M1016">
        <v>2</v>
      </c>
      <c r="N1016">
        <v>350</v>
      </c>
      <c r="O1016">
        <v>1</v>
      </c>
      <c r="P1016" t="s">
        <v>36</v>
      </c>
      <c r="Q1016" t="s">
        <v>35</v>
      </c>
      <c r="R1016" t="s">
        <v>46</v>
      </c>
      <c r="S1016" t="s">
        <v>45</v>
      </c>
    </row>
    <row r="1017" spans="1:19" x14ac:dyDescent="0.2">
      <c r="A1017">
        <v>2003</v>
      </c>
      <c r="B1017">
        <v>16</v>
      </c>
      <c r="C1017" t="s">
        <v>119</v>
      </c>
      <c r="D1017" t="s">
        <v>137</v>
      </c>
      <c r="E1017" t="s">
        <v>137</v>
      </c>
      <c r="F1017" t="s">
        <v>10</v>
      </c>
      <c r="G1017" t="s">
        <v>96</v>
      </c>
      <c r="H1017" s="11">
        <v>45281</v>
      </c>
      <c r="I1017" t="s">
        <v>157</v>
      </c>
      <c r="J1017">
        <v>20</v>
      </c>
      <c r="K1017">
        <v>3</v>
      </c>
      <c r="L1017">
        <v>169</v>
      </c>
      <c r="M1017">
        <v>2</v>
      </c>
      <c r="N1017">
        <v>177</v>
      </c>
      <c r="O1017">
        <v>4</v>
      </c>
      <c r="P1017" t="s">
        <v>16</v>
      </c>
      <c r="Q1017" t="s">
        <v>15</v>
      </c>
      <c r="R1017" t="s">
        <v>40</v>
      </c>
      <c r="S1017" t="s">
        <v>39</v>
      </c>
    </row>
    <row r="1018" spans="1:19" x14ac:dyDescent="0.2">
      <c r="A1018">
        <v>2003</v>
      </c>
      <c r="B1018">
        <v>16</v>
      </c>
      <c r="C1018" t="s">
        <v>136</v>
      </c>
      <c r="D1018" t="s">
        <v>126</v>
      </c>
      <c r="E1018" t="s">
        <v>136</v>
      </c>
      <c r="F1018" t="s">
        <v>10</v>
      </c>
      <c r="G1018" t="s">
        <v>96</v>
      </c>
      <c r="H1018" s="11">
        <v>45281</v>
      </c>
      <c r="I1018" t="s">
        <v>156</v>
      </c>
      <c r="J1018">
        <v>27</v>
      </c>
      <c r="K1018">
        <v>24</v>
      </c>
      <c r="L1018">
        <v>429</v>
      </c>
      <c r="M1018">
        <v>2</v>
      </c>
      <c r="N1018">
        <v>286</v>
      </c>
      <c r="O1018">
        <v>0</v>
      </c>
      <c r="P1018" t="s">
        <v>20</v>
      </c>
      <c r="Q1018" t="s">
        <v>19</v>
      </c>
      <c r="R1018" t="s">
        <v>69</v>
      </c>
      <c r="S1018" t="s">
        <v>68</v>
      </c>
    </row>
    <row r="1019" spans="1:19" x14ac:dyDescent="0.2">
      <c r="A1019">
        <v>2003</v>
      </c>
      <c r="B1019">
        <v>16</v>
      </c>
      <c r="C1019" t="s">
        <v>142</v>
      </c>
      <c r="D1019" t="s">
        <v>140</v>
      </c>
      <c r="E1019" t="s">
        <v>142</v>
      </c>
      <c r="F1019" t="s">
        <v>10</v>
      </c>
      <c r="G1019" t="s">
        <v>96</v>
      </c>
      <c r="H1019" s="11">
        <v>45281</v>
      </c>
      <c r="I1019" t="s">
        <v>156</v>
      </c>
      <c r="J1019">
        <v>20</v>
      </c>
      <c r="K1019">
        <v>14</v>
      </c>
      <c r="L1019">
        <v>384</v>
      </c>
      <c r="M1019">
        <v>2</v>
      </c>
      <c r="N1019">
        <v>106</v>
      </c>
      <c r="O1019">
        <v>1</v>
      </c>
      <c r="P1019" t="s">
        <v>18</v>
      </c>
      <c r="Q1019" t="s">
        <v>17</v>
      </c>
      <c r="R1019" t="s">
        <v>30</v>
      </c>
      <c r="S1019" t="s">
        <v>29</v>
      </c>
    </row>
    <row r="1020" spans="1:19" x14ac:dyDescent="0.2">
      <c r="A1020">
        <v>2003</v>
      </c>
      <c r="B1020">
        <v>16</v>
      </c>
      <c r="C1020" t="s">
        <v>135</v>
      </c>
      <c r="D1020" t="s">
        <v>110</v>
      </c>
      <c r="E1020" t="s">
        <v>110</v>
      </c>
      <c r="F1020" t="s">
        <v>10</v>
      </c>
      <c r="G1020" t="s">
        <v>96</v>
      </c>
      <c r="H1020" s="11">
        <v>45281</v>
      </c>
      <c r="I1020" t="s">
        <v>156</v>
      </c>
      <c r="J1020">
        <v>35</v>
      </c>
      <c r="K1020">
        <v>0</v>
      </c>
      <c r="L1020">
        <v>359</v>
      </c>
      <c r="M1020">
        <v>1</v>
      </c>
      <c r="N1020">
        <v>211</v>
      </c>
      <c r="O1020">
        <v>4</v>
      </c>
      <c r="P1020" t="s">
        <v>24</v>
      </c>
      <c r="Q1020" t="s">
        <v>23</v>
      </c>
      <c r="R1020" t="s">
        <v>14</v>
      </c>
      <c r="S1020" t="s">
        <v>13</v>
      </c>
    </row>
    <row r="1021" spans="1:19" x14ac:dyDescent="0.2">
      <c r="A1021">
        <v>2003</v>
      </c>
      <c r="B1021">
        <v>16</v>
      </c>
      <c r="C1021" t="s">
        <v>107</v>
      </c>
      <c r="D1021" t="s">
        <v>104</v>
      </c>
      <c r="E1021" t="s">
        <v>104</v>
      </c>
      <c r="F1021" t="s">
        <v>10</v>
      </c>
      <c r="G1021" t="s">
        <v>96</v>
      </c>
      <c r="H1021" s="11">
        <v>45281</v>
      </c>
      <c r="I1021" t="s">
        <v>156</v>
      </c>
      <c r="J1021">
        <v>27</v>
      </c>
      <c r="K1021">
        <v>24</v>
      </c>
      <c r="L1021">
        <v>450</v>
      </c>
      <c r="M1021">
        <v>1</v>
      </c>
      <c r="N1021">
        <v>326</v>
      </c>
      <c r="O1021">
        <v>3</v>
      </c>
      <c r="P1021" t="s">
        <v>71</v>
      </c>
      <c r="Q1021" t="s">
        <v>70</v>
      </c>
      <c r="R1021" t="s">
        <v>67</v>
      </c>
      <c r="S1021" t="s">
        <v>66</v>
      </c>
    </row>
    <row r="1022" spans="1:19" x14ac:dyDescent="0.2">
      <c r="A1022">
        <v>2003</v>
      </c>
      <c r="B1022">
        <v>16</v>
      </c>
      <c r="C1022" t="s">
        <v>124</v>
      </c>
      <c r="D1022" t="s">
        <v>153</v>
      </c>
      <c r="E1022" t="s">
        <v>124</v>
      </c>
      <c r="F1022" t="s">
        <v>10</v>
      </c>
      <c r="G1022" t="s">
        <v>96</v>
      </c>
      <c r="H1022" s="11">
        <v>45281</v>
      </c>
      <c r="I1022" t="s">
        <v>144</v>
      </c>
      <c r="J1022">
        <v>40</v>
      </c>
      <c r="K1022">
        <v>24</v>
      </c>
      <c r="L1022">
        <v>341</v>
      </c>
      <c r="M1022">
        <v>0</v>
      </c>
      <c r="N1022">
        <v>344</v>
      </c>
      <c r="O1022">
        <v>3</v>
      </c>
      <c r="P1022" t="s">
        <v>55</v>
      </c>
      <c r="Q1022" t="s">
        <v>54</v>
      </c>
      <c r="R1022" t="s">
        <v>57</v>
      </c>
      <c r="S1022" t="s">
        <v>56</v>
      </c>
    </row>
    <row r="1023" spans="1:19" x14ac:dyDescent="0.2">
      <c r="A1023">
        <v>2003</v>
      </c>
      <c r="B1023">
        <v>16</v>
      </c>
      <c r="C1023" t="s">
        <v>114</v>
      </c>
      <c r="D1023" t="s">
        <v>98</v>
      </c>
      <c r="E1023" t="s">
        <v>98</v>
      </c>
      <c r="F1023" t="s">
        <v>10</v>
      </c>
      <c r="G1023" t="s">
        <v>96</v>
      </c>
      <c r="H1023" s="11">
        <v>45281</v>
      </c>
      <c r="I1023" t="s">
        <v>212</v>
      </c>
      <c r="J1023">
        <v>31</v>
      </c>
      <c r="K1023">
        <v>28</v>
      </c>
      <c r="L1023">
        <v>414</v>
      </c>
      <c r="M1023">
        <v>1</v>
      </c>
      <c r="N1023">
        <v>293</v>
      </c>
      <c r="O1023">
        <v>3</v>
      </c>
      <c r="P1023" t="s">
        <v>53</v>
      </c>
      <c r="Q1023" t="s">
        <v>52</v>
      </c>
      <c r="R1023" t="s">
        <v>59</v>
      </c>
      <c r="S1023" t="s">
        <v>58</v>
      </c>
    </row>
    <row r="1024" spans="1:19" x14ac:dyDescent="0.2">
      <c r="A1024">
        <v>2003</v>
      </c>
      <c r="B1024">
        <v>16</v>
      </c>
      <c r="C1024" t="s">
        <v>105</v>
      </c>
      <c r="D1024" t="s">
        <v>123</v>
      </c>
      <c r="E1024" t="s">
        <v>105</v>
      </c>
      <c r="F1024" t="s">
        <v>10</v>
      </c>
      <c r="G1024" t="s">
        <v>96</v>
      </c>
      <c r="H1024" s="11">
        <v>45281</v>
      </c>
      <c r="I1024" t="s">
        <v>212</v>
      </c>
      <c r="J1024">
        <v>28</v>
      </c>
      <c r="K1024">
        <v>10</v>
      </c>
      <c r="L1024">
        <v>340</v>
      </c>
      <c r="M1024">
        <v>4</v>
      </c>
      <c r="N1024">
        <v>299</v>
      </c>
      <c r="O1024">
        <v>1</v>
      </c>
      <c r="P1024" t="s">
        <v>61</v>
      </c>
      <c r="Q1024" t="s">
        <v>60</v>
      </c>
      <c r="R1024" t="s">
        <v>9</v>
      </c>
      <c r="S1024" t="s">
        <v>8</v>
      </c>
    </row>
    <row r="1025" spans="1:19" x14ac:dyDescent="0.2">
      <c r="A1025">
        <v>2003</v>
      </c>
      <c r="B1025">
        <v>16</v>
      </c>
      <c r="C1025" t="s">
        <v>129</v>
      </c>
      <c r="D1025" t="s">
        <v>130</v>
      </c>
      <c r="E1025" t="s">
        <v>130</v>
      </c>
      <c r="F1025" t="s">
        <v>10</v>
      </c>
      <c r="G1025" t="s">
        <v>96</v>
      </c>
      <c r="H1025" s="11">
        <v>45281</v>
      </c>
      <c r="I1025" t="s">
        <v>167</v>
      </c>
      <c r="J1025">
        <v>31</v>
      </c>
      <c r="K1025">
        <v>17</v>
      </c>
      <c r="L1025">
        <v>465</v>
      </c>
      <c r="M1025">
        <v>1</v>
      </c>
      <c r="N1025">
        <v>183</v>
      </c>
      <c r="O1025">
        <v>0</v>
      </c>
      <c r="P1025" t="s">
        <v>34</v>
      </c>
      <c r="Q1025" t="s">
        <v>33</v>
      </c>
      <c r="R1025" t="s">
        <v>28</v>
      </c>
      <c r="S1025" t="s">
        <v>27</v>
      </c>
    </row>
    <row r="1026" spans="1:19" x14ac:dyDescent="0.2">
      <c r="A1026">
        <v>2003</v>
      </c>
      <c r="B1026">
        <v>16</v>
      </c>
      <c r="C1026" t="s">
        <v>131</v>
      </c>
      <c r="D1026" t="s">
        <v>101</v>
      </c>
      <c r="E1026" t="s">
        <v>101</v>
      </c>
      <c r="F1026" t="s">
        <v>10</v>
      </c>
      <c r="G1026" t="s">
        <v>143</v>
      </c>
      <c r="H1026" s="11">
        <v>45282</v>
      </c>
      <c r="I1026" t="s">
        <v>280</v>
      </c>
      <c r="J1026">
        <v>41</v>
      </c>
      <c r="K1026">
        <v>7</v>
      </c>
      <c r="L1026">
        <v>548</v>
      </c>
      <c r="M1026">
        <v>0</v>
      </c>
      <c r="N1026">
        <v>298</v>
      </c>
      <c r="O1026">
        <v>3</v>
      </c>
      <c r="P1026" t="s">
        <v>51</v>
      </c>
      <c r="Q1026" t="s">
        <v>50</v>
      </c>
      <c r="R1026" t="s">
        <v>32</v>
      </c>
      <c r="S1026" t="s">
        <v>31</v>
      </c>
    </row>
    <row r="1027" spans="1:19" x14ac:dyDescent="0.2">
      <c r="A1027">
        <v>2003</v>
      </c>
      <c r="B1027">
        <v>17</v>
      </c>
      <c r="C1027" t="s">
        <v>118</v>
      </c>
      <c r="D1027" t="s">
        <v>119</v>
      </c>
      <c r="E1027" t="s">
        <v>118</v>
      </c>
      <c r="F1027" t="s">
        <v>10</v>
      </c>
      <c r="G1027" t="s">
        <v>109</v>
      </c>
      <c r="H1027" s="11">
        <v>45287</v>
      </c>
      <c r="I1027" t="s">
        <v>297</v>
      </c>
      <c r="J1027">
        <v>31</v>
      </c>
      <c r="K1027">
        <v>0</v>
      </c>
      <c r="L1027">
        <v>321</v>
      </c>
      <c r="M1027">
        <v>1</v>
      </c>
      <c r="N1027">
        <v>256</v>
      </c>
      <c r="O1027">
        <v>4</v>
      </c>
      <c r="P1027" t="s">
        <v>44</v>
      </c>
      <c r="Q1027" t="s">
        <v>43</v>
      </c>
      <c r="R1027" t="s">
        <v>16</v>
      </c>
      <c r="S1027" t="s">
        <v>15</v>
      </c>
    </row>
    <row r="1028" spans="1:19" x14ac:dyDescent="0.2">
      <c r="A1028">
        <v>2003</v>
      </c>
      <c r="B1028">
        <v>17</v>
      </c>
      <c r="C1028" t="s">
        <v>98</v>
      </c>
      <c r="D1028" t="s">
        <v>105</v>
      </c>
      <c r="E1028" t="s">
        <v>105</v>
      </c>
      <c r="F1028" t="s">
        <v>10</v>
      </c>
      <c r="G1028" t="s">
        <v>109</v>
      </c>
      <c r="H1028" s="11">
        <v>45287</v>
      </c>
      <c r="I1028" t="s">
        <v>296</v>
      </c>
      <c r="J1028">
        <v>24</v>
      </c>
      <c r="K1028">
        <v>17</v>
      </c>
      <c r="L1028">
        <v>394</v>
      </c>
      <c r="M1028">
        <v>3</v>
      </c>
      <c r="N1028">
        <v>290</v>
      </c>
      <c r="O1028">
        <v>1</v>
      </c>
      <c r="P1028" t="s">
        <v>59</v>
      </c>
      <c r="Q1028" t="s">
        <v>58</v>
      </c>
      <c r="R1028" t="s">
        <v>61</v>
      </c>
      <c r="S1028" t="s">
        <v>60</v>
      </c>
    </row>
    <row r="1029" spans="1:19" x14ac:dyDescent="0.2">
      <c r="A1029">
        <v>2003</v>
      </c>
      <c r="B1029">
        <v>17</v>
      </c>
      <c r="C1029" t="s">
        <v>126</v>
      </c>
      <c r="D1029" t="s">
        <v>114</v>
      </c>
      <c r="E1029" t="s">
        <v>114</v>
      </c>
      <c r="F1029" t="s">
        <v>10</v>
      </c>
      <c r="G1029" t="s">
        <v>109</v>
      </c>
      <c r="H1029" s="11">
        <v>45287</v>
      </c>
      <c r="I1029" t="s">
        <v>233</v>
      </c>
      <c r="J1029">
        <v>31</v>
      </c>
      <c r="K1029">
        <v>7</v>
      </c>
      <c r="L1029">
        <v>332</v>
      </c>
      <c r="M1029">
        <v>0</v>
      </c>
      <c r="N1029">
        <v>260</v>
      </c>
      <c r="O1029">
        <v>2</v>
      </c>
      <c r="P1029" t="s">
        <v>69</v>
      </c>
      <c r="Q1029" t="s">
        <v>68</v>
      </c>
      <c r="R1029" t="s">
        <v>53</v>
      </c>
      <c r="S1029" t="s">
        <v>52</v>
      </c>
    </row>
    <row r="1030" spans="1:19" x14ac:dyDescent="0.2">
      <c r="A1030">
        <v>2003</v>
      </c>
      <c r="B1030">
        <v>17</v>
      </c>
      <c r="C1030" t="s">
        <v>97</v>
      </c>
      <c r="D1030" t="s">
        <v>136</v>
      </c>
      <c r="E1030" t="s">
        <v>97</v>
      </c>
      <c r="F1030" t="s">
        <v>10</v>
      </c>
      <c r="G1030" t="s">
        <v>96</v>
      </c>
      <c r="H1030" s="11">
        <v>45288</v>
      </c>
      <c r="I1030" t="s">
        <v>132</v>
      </c>
      <c r="J1030">
        <v>31</v>
      </c>
      <c r="K1030">
        <v>3</v>
      </c>
      <c r="L1030">
        <v>282</v>
      </c>
      <c r="M1030">
        <v>1</v>
      </c>
      <c r="N1030">
        <v>241</v>
      </c>
      <c r="O1030">
        <v>2</v>
      </c>
      <c r="P1030" t="s">
        <v>38</v>
      </c>
      <c r="Q1030" t="s">
        <v>37</v>
      </c>
      <c r="R1030" t="s">
        <v>20</v>
      </c>
      <c r="S1030" t="s">
        <v>19</v>
      </c>
    </row>
    <row r="1031" spans="1:19" x14ac:dyDescent="0.2">
      <c r="A1031">
        <v>2003</v>
      </c>
      <c r="B1031">
        <v>17</v>
      </c>
      <c r="C1031" t="s">
        <v>134</v>
      </c>
      <c r="D1031" t="s">
        <v>135</v>
      </c>
      <c r="E1031" t="s">
        <v>135</v>
      </c>
      <c r="F1031" t="s">
        <v>10</v>
      </c>
      <c r="G1031" t="s">
        <v>96</v>
      </c>
      <c r="H1031" s="11">
        <v>45288</v>
      </c>
      <c r="I1031" t="s">
        <v>157</v>
      </c>
      <c r="J1031">
        <v>22</v>
      </c>
      <c r="K1031">
        <v>14</v>
      </c>
      <c r="L1031">
        <v>379</v>
      </c>
      <c r="M1031">
        <v>0</v>
      </c>
      <c r="N1031">
        <v>271</v>
      </c>
      <c r="O1031">
        <v>1</v>
      </c>
      <c r="P1031" t="s">
        <v>22</v>
      </c>
      <c r="Q1031" t="s">
        <v>21</v>
      </c>
      <c r="R1031" t="s">
        <v>24</v>
      </c>
      <c r="S1031" t="s">
        <v>23</v>
      </c>
    </row>
    <row r="1032" spans="1:19" x14ac:dyDescent="0.2">
      <c r="A1032">
        <v>2003</v>
      </c>
      <c r="B1032">
        <v>17</v>
      </c>
      <c r="C1032" t="s">
        <v>104</v>
      </c>
      <c r="D1032" t="s">
        <v>139</v>
      </c>
      <c r="E1032" t="s">
        <v>104</v>
      </c>
      <c r="F1032" t="s">
        <v>10</v>
      </c>
      <c r="G1032" t="s">
        <v>96</v>
      </c>
      <c r="H1032" s="11">
        <v>45288</v>
      </c>
      <c r="I1032" t="s">
        <v>156</v>
      </c>
      <c r="J1032">
        <v>33</v>
      </c>
      <c r="K1032">
        <v>13</v>
      </c>
      <c r="L1032">
        <v>344</v>
      </c>
      <c r="M1032">
        <v>1</v>
      </c>
      <c r="N1032">
        <v>274</v>
      </c>
      <c r="O1032">
        <v>4</v>
      </c>
      <c r="P1032" t="s">
        <v>67</v>
      </c>
      <c r="Q1032" t="s">
        <v>66</v>
      </c>
      <c r="R1032" t="s">
        <v>65</v>
      </c>
      <c r="S1032" t="s">
        <v>64</v>
      </c>
    </row>
    <row r="1033" spans="1:19" x14ac:dyDescent="0.2">
      <c r="A1033">
        <v>2003</v>
      </c>
      <c r="B1033">
        <v>17</v>
      </c>
      <c r="C1033" t="s">
        <v>137</v>
      </c>
      <c r="D1033" t="s">
        <v>133</v>
      </c>
      <c r="E1033" t="s">
        <v>137</v>
      </c>
      <c r="F1033" t="s">
        <v>10</v>
      </c>
      <c r="G1033" t="s">
        <v>96</v>
      </c>
      <c r="H1033" s="11">
        <v>45288</v>
      </c>
      <c r="I1033" t="s">
        <v>156</v>
      </c>
      <c r="J1033">
        <v>23</v>
      </c>
      <c r="K1033">
        <v>21</v>
      </c>
      <c r="L1033">
        <v>397</v>
      </c>
      <c r="M1033">
        <v>1</v>
      </c>
      <c r="N1033">
        <v>285</v>
      </c>
      <c r="O1033">
        <v>0</v>
      </c>
      <c r="P1033" t="s">
        <v>40</v>
      </c>
      <c r="Q1033" t="s">
        <v>39</v>
      </c>
      <c r="R1033" t="s">
        <v>49</v>
      </c>
      <c r="S1033" t="s">
        <v>47</v>
      </c>
    </row>
    <row r="1034" spans="1:19" x14ac:dyDescent="0.2">
      <c r="A1034">
        <v>2003</v>
      </c>
      <c r="B1034">
        <v>17</v>
      </c>
      <c r="C1034" t="s">
        <v>138</v>
      </c>
      <c r="D1034" t="s">
        <v>128</v>
      </c>
      <c r="E1034" t="s">
        <v>138</v>
      </c>
      <c r="F1034" t="s">
        <v>10</v>
      </c>
      <c r="G1034" t="s">
        <v>96</v>
      </c>
      <c r="H1034" s="11">
        <v>45288</v>
      </c>
      <c r="I1034" t="s">
        <v>156</v>
      </c>
      <c r="J1034">
        <v>21</v>
      </c>
      <c r="K1034">
        <v>14</v>
      </c>
      <c r="L1034">
        <v>344</v>
      </c>
      <c r="M1034">
        <v>1</v>
      </c>
      <c r="N1034">
        <v>320</v>
      </c>
      <c r="O1034">
        <v>1</v>
      </c>
      <c r="P1034" t="s">
        <v>12</v>
      </c>
      <c r="Q1034" t="s">
        <v>11</v>
      </c>
      <c r="R1034" t="s">
        <v>36</v>
      </c>
      <c r="S1034" t="s">
        <v>35</v>
      </c>
    </row>
    <row r="1035" spans="1:19" x14ac:dyDescent="0.2">
      <c r="A1035">
        <v>2003</v>
      </c>
      <c r="B1035">
        <v>17</v>
      </c>
      <c r="C1035" t="s">
        <v>117</v>
      </c>
      <c r="D1035" t="s">
        <v>125</v>
      </c>
      <c r="E1035" t="s">
        <v>117</v>
      </c>
      <c r="F1035" t="s">
        <v>10</v>
      </c>
      <c r="G1035" t="s">
        <v>96</v>
      </c>
      <c r="H1035" s="11">
        <v>45288</v>
      </c>
      <c r="I1035" t="s">
        <v>156</v>
      </c>
      <c r="J1035">
        <v>13</v>
      </c>
      <c r="K1035">
        <v>7</v>
      </c>
      <c r="L1035">
        <v>291</v>
      </c>
      <c r="M1035">
        <v>0</v>
      </c>
      <c r="N1035">
        <v>352</v>
      </c>
      <c r="O1035">
        <v>3</v>
      </c>
      <c r="P1035" t="s">
        <v>46</v>
      </c>
      <c r="Q1035" t="s">
        <v>45</v>
      </c>
      <c r="R1035" t="s">
        <v>26</v>
      </c>
      <c r="S1035" t="s">
        <v>25</v>
      </c>
    </row>
    <row r="1036" spans="1:19" x14ac:dyDescent="0.2">
      <c r="A1036">
        <v>2003</v>
      </c>
      <c r="B1036">
        <v>17</v>
      </c>
      <c r="C1036" t="s">
        <v>140</v>
      </c>
      <c r="D1036" t="s">
        <v>177</v>
      </c>
      <c r="E1036" t="s">
        <v>140</v>
      </c>
      <c r="F1036" t="s">
        <v>10</v>
      </c>
      <c r="G1036" t="s">
        <v>96</v>
      </c>
      <c r="H1036" s="11">
        <v>45288</v>
      </c>
      <c r="I1036" t="s">
        <v>156</v>
      </c>
      <c r="J1036">
        <v>30</v>
      </c>
      <c r="K1036">
        <v>20</v>
      </c>
      <c r="L1036">
        <v>342</v>
      </c>
      <c r="M1036">
        <v>2</v>
      </c>
      <c r="N1036">
        <v>194</v>
      </c>
      <c r="O1036">
        <v>3</v>
      </c>
      <c r="P1036" t="s">
        <v>30</v>
      </c>
      <c r="Q1036" t="s">
        <v>29</v>
      </c>
      <c r="R1036" t="s">
        <v>63</v>
      </c>
      <c r="S1036" t="s">
        <v>62</v>
      </c>
    </row>
    <row r="1037" spans="1:19" x14ac:dyDescent="0.2">
      <c r="A1037">
        <v>2003</v>
      </c>
      <c r="B1037">
        <v>17</v>
      </c>
      <c r="C1037" t="s">
        <v>107</v>
      </c>
      <c r="D1037" t="s">
        <v>129</v>
      </c>
      <c r="E1037" t="s">
        <v>129</v>
      </c>
      <c r="F1037" t="s">
        <v>10</v>
      </c>
      <c r="G1037" t="s">
        <v>96</v>
      </c>
      <c r="H1037" s="11">
        <v>45288</v>
      </c>
      <c r="I1037" t="s">
        <v>156</v>
      </c>
      <c r="J1037">
        <v>20</v>
      </c>
      <c r="K1037">
        <v>17</v>
      </c>
      <c r="L1037">
        <v>418</v>
      </c>
      <c r="M1037">
        <v>2</v>
      </c>
      <c r="N1037">
        <v>204</v>
      </c>
      <c r="O1037">
        <v>1</v>
      </c>
      <c r="P1037" t="s">
        <v>71</v>
      </c>
      <c r="Q1037" t="s">
        <v>70</v>
      </c>
      <c r="R1037" t="s">
        <v>34</v>
      </c>
      <c r="S1037" t="s">
        <v>33</v>
      </c>
    </row>
    <row r="1038" spans="1:19" x14ac:dyDescent="0.2">
      <c r="A1038">
        <v>2003</v>
      </c>
      <c r="B1038">
        <v>17</v>
      </c>
      <c r="C1038" t="s">
        <v>123</v>
      </c>
      <c r="D1038" t="s">
        <v>112</v>
      </c>
      <c r="E1038" t="s">
        <v>123</v>
      </c>
      <c r="F1038" t="s">
        <v>10</v>
      </c>
      <c r="G1038" t="s">
        <v>96</v>
      </c>
      <c r="H1038" s="11">
        <v>45288</v>
      </c>
      <c r="I1038" t="s">
        <v>144</v>
      </c>
      <c r="J1038">
        <v>18</v>
      </c>
      <c r="K1038">
        <v>17</v>
      </c>
      <c r="L1038">
        <v>219</v>
      </c>
      <c r="M1038">
        <v>1</v>
      </c>
      <c r="N1038">
        <v>342</v>
      </c>
      <c r="O1038">
        <v>2</v>
      </c>
      <c r="P1038" t="s">
        <v>9</v>
      </c>
      <c r="Q1038" t="s">
        <v>8</v>
      </c>
      <c r="R1038" t="s">
        <v>42</v>
      </c>
      <c r="S1038" t="s">
        <v>41</v>
      </c>
    </row>
    <row r="1039" spans="1:19" x14ac:dyDescent="0.2">
      <c r="A1039">
        <v>2003</v>
      </c>
      <c r="B1039">
        <v>17</v>
      </c>
      <c r="C1039" t="s">
        <v>127</v>
      </c>
      <c r="D1039" t="s">
        <v>142</v>
      </c>
      <c r="E1039" t="s">
        <v>142</v>
      </c>
      <c r="F1039" t="s">
        <v>10</v>
      </c>
      <c r="G1039" t="s">
        <v>96</v>
      </c>
      <c r="H1039" s="11">
        <v>45288</v>
      </c>
      <c r="I1039" t="s">
        <v>144</v>
      </c>
      <c r="J1039">
        <v>37</v>
      </c>
      <c r="K1039">
        <v>24</v>
      </c>
      <c r="L1039">
        <v>251</v>
      </c>
      <c r="M1039">
        <v>2</v>
      </c>
      <c r="N1039">
        <v>175</v>
      </c>
      <c r="O1039">
        <v>5</v>
      </c>
      <c r="P1039" t="s">
        <v>48</v>
      </c>
      <c r="Q1039" t="s">
        <v>47</v>
      </c>
      <c r="R1039" t="s">
        <v>18</v>
      </c>
      <c r="S1039" t="s">
        <v>17</v>
      </c>
    </row>
    <row r="1040" spans="1:19" x14ac:dyDescent="0.2">
      <c r="A1040">
        <v>2003</v>
      </c>
      <c r="B1040">
        <v>17</v>
      </c>
      <c r="C1040" t="s">
        <v>153</v>
      </c>
      <c r="D1040" t="s">
        <v>131</v>
      </c>
      <c r="E1040" t="s">
        <v>153</v>
      </c>
      <c r="F1040" t="s">
        <v>10</v>
      </c>
      <c r="G1040" t="s">
        <v>96</v>
      </c>
      <c r="H1040" s="11">
        <v>45288</v>
      </c>
      <c r="I1040" t="s">
        <v>212</v>
      </c>
      <c r="J1040">
        <v>21</v>
      </c>
      <c r="K1040">
        <v>14</v>
      </c>
      <c r="L1040">
        <v>337</v>
      </c>
      <c r="M1040">
        <v>0</v>
      </c>
      <c r="N1040">
        <v>141</v>
      </c>
      <c r="O1040">
        <v>1</v>
      </c>
      <c r="P1040" t="s">
        <v>57</v>
      </c>
      <c r="Q1040" t="s">
        <v>56</v>
      </c>
      <c r="R1040" t="s">
        <v>51</v>
      </c>
      <c r="S1040" t="s">
        <v>50</v>
      </c>
    </row>
    <row r="1041" spans="1:19" x14ac:dyDescent="0.2">
      <c r="A1041">
        <v>2003</v>
      </c>
      <c r="B1041">
        <v>17</v>
      </c>
      <c r="C1041" t="s">
        <v>101</v>
      </c>
      <c r="D1041" t="s">
        <v>130</v>
      </c>
      <c r="E1041" t="s">
        <v>101</v>
      </c>
      <c r="F1041" t="s">
        <v>10</v>
      </c>
      <c r="G1041" t="s">
        <v>96</v>
      </c>
      <c r="H1041" s="11">
        <v>45288</v>
      </c>
      <c r="I1041" t="s">
        <v>212</v>
      </c>
      <c r="J1041">
        <v>31</v>
      </c>
      <c r="K1041">
        <v>3</v>
      </c>
      <c r="L1041">
        <v>366</v>
      </c>
      <c r="M1041">
        <v>1</v>
      </c>
      <c r="N1041">
        <v>216</v>
      </c>
      <c r="O1041">
        <v>3</v>
      </c>
      <c r="P1041" t="s">
        <v>32</v>
      </c>
      <c r="Q1041" t="s">
        <v>31</v>
      </c>
      <c r="R1041" t="s">
        <v>28</v>
      </c>
      <c r="S1041" t="s">
        <v>27</v>
      </c>
    </row>
    <row r="1042" spans="1:19" x14ac:dyDescent="0.2">
      <c r="A1042">
        <v>2003</v>
      </c>
      <c r="B1042">
        <v>17</v>
      </c>
      <c r="C1042" t="s">
        <v>110</v>
      </c>
      <c r="D1042" t="s">
        <v>124</v>
      </c>
      <c r="E1042" t="s">
        <v>110</v>
      </c>
      <c r="F1042" t="s">
        <v>10</v>
      </c>
      <c r="G1042" t="s">
        <v>96</v>
      </c>
      <c r="H1042" s="11">
        <v>45288</v>
      </c>
      <c r="I1042" t="s">
        <v>233</v>
      </c>
      <c r="J1042">
        <v>13</v>
      </c>
      <c r="K1042">
        <v>10</v>
      </c>
      <c r="L1042">
        <v>279</v>
      </c>
      <c r="M1042">
        <v>2</v>
      </c>
      <c r="N1042">
        <v>214</v>
      </c>
      <c r="O1042">
        <v>5</v>
      </c>
      <c r="P1042" t="s">
        <v>14</v>
      </c>
      <c r="Q1042" t="s">
        <v>13</v>
      </c>
      <c r="R1042" t="s">
        <v>55</v>
      </c>
      <c r="S1042" t="s">
        <v>54</v>
      </c>
    </row>
    <row r="1043" spans="1:19" x14ac:dyDescent="0.2">
      <c r="A1043">
        <v>2003</v>
      </c>
      <c r="B1043" t="s">
        <v>115</v>
      </c>
      <c r="C1043" t="s">
        <v>110</v>
      </c>
      <c r="D1043" t="s">
        <v>104</v>
      </c>
      <c r="E1043" t="s">
        <v>104</v>
      </c>
      <c r="F1043" t="s">
        <v>10</v>
      </c>
      <c r="G1043" t="s">
        <v>109</v>
      </c>
      <c r="H1043" s="11">
        <v>44929</v>
      </c>
      <c r="I1043" t="s">
        <v>288</v>
      </c>
      <c r="J1043">
        <v>20</v>
      </c>
      <c r="K1043">
        <v>17</v>
      </c>
      <c r="L1043">
        <v>324</v>
      </c>
      <c r="M1043">
        <v>3</v>
      </c>
      <c r="N1043">
        <v>255</v>
      </c>
      <c r="O1043">
        <v>2</v>
      </c>
      <c r="P1043" t="s">
        <v>14</v>
      </c>
      <c r="Q1043" t="s">
        <v>13</v>
      </c>
      <c r="R1043" t="s">
        <v>67</v>
      </c>
      <c r="S1043" t="s">
        <v>66</v>
      </c>
    </row>
    <row r="1044" spans="1:19" x14ac:dyDescent="0.2">
      <c r="A1044">
        <v>2003</v>
      </c>
      <c r="B1044" t="s">
        <v>115</v>
      </c>
      <c r="C1044" t="s">
        <v>142</v>
      </c>
      <c r="D1044" t="s">
        <v>125</v>
      </c>
      <c r="E1044" t="s">
        <v>142</v>
      </c>
      <c r="F1044" t="s">
        <v>10</v>
      </c>
      <c r="G1044" t="s">
        <v>109</v>
      </c>
      <c r="H1044" s="11">
        <v>44929</v>
      </c>
      <c r="I1044" t="s">
        <v>208</v>
      </c>
      <c r="J1044">
        <v>29</v>
      </c>
      <c r="K1044">
        <v>10</v>
      </c>
      <c r="L1044">
        <v>380</v>
      </c>
      <c r="M1044">
        <v>0</v>
      </c>
      <c r="N1044">
        <v>204</v>
      </c>
      <c r="O1044">
        <v>2</v>
      </c>
      <c r="P1044" t="s">
        <v>18</v>
      </c>
      <c r="Q1044" t="s">
        <v>17</v>
      </c>
      <c r="R1044" t="s">
        <v>26</v>
      </c>
      <c r="S1044" t="s">
        <v>25</v>
      </c>
    </row>
    <row r="1045" spans="1:19" x14ac:dyDescent="0.2">
      <c r="A1045">
        <v>2003</v>
      </c>
      <c r="B1045" t="s">
        <v>115</v>
      </c>
      <c r="C1045" t="s">
        <v>101</v>
      </c>
      <c r="D1045" t="s">
        <v>105</v>
      </c>
      <c r="E1045" t="s">
        <v>101</v>
      </c>
      <c r="F1045" t="s">
        <v>10</v>
      </c>
      <c r="G1045" t="s">
        <v>96</v>
      </c>
      <c r="H1045" s="11">
        <v>44930</v>
      </c>
      <c r="I1045" t="s">
        <v>161</v>
      </c>
      <c r="J1045">
        <v>33</v>
      </c>
      <c r="K1045">
        <v>27</v>
      </c>
      <c r="L1045">
        <v>397</v>
      </c>
      <c r="M1045">
        <v>0</v>
      </c>
      <c r="N1045">
        <v>340</v>
      </c>
      <c r="O1045">
        <v>1</v>
      </c>
      <c r="P1045" t="s">
        <v>32</v>
      </c>
      <c r="Q1045" t="s">
        <v>31</v>
      </c>
      <c r="R1045" t="s">
        <v>61</v>
      </c>
      <c r="S1045" t="s">
        <v>60</v>
      </c>
    </row>
    <row r="1046" spans="1:19" x14ac:dyDescent="0.2">
      <c r="A1046">
        <v>2003</v>
      </c>
      <c r="B1046" t="s">
        <v>115</v>
      </c>
      <c r="C1046" t="s">
        <v>129</v>
      </c>
      <c r="D1046" t="s">
        <v>130</v>
      </c>
      <c r="E1046" t="s">
        <v>129</v>
      </c>
      <c r="F1046" t="s">
        <v>10</v>
      </c>
      <c r="G1046" t="s">
        <v>96</v>
      </c>
      <c r="H1046" s="11">
        <v>44930</v>
      </c>
      <c r="I1046" t="s">
        <v>176</v>
      </c>
      <c r="J1046">
        <v>41</v>
      </c>
      <c r="K1046">
        <v>10</v>
      </c>
      <c r="L1046">
        <v>479</v>
      </c>
      <c r="M1046">
        <v>1</v>
      </c>
      <c r="N1046">
        <v>322</v>
      </c>
      <c r="O1046">
        <v>3</v>
      </c>
      <c r="P1046" t="s">
        <v>34</v>
      </c>
      <c r="Q1046" t="s">
        <v>33</v>
      </c>
      <c r="R1046" t="s">
        <v>28</v>
      </c>
      <c r="S1046" t="s">
        <v>27</v>
      </c>
    </row>
    <row r="1047" spans="1:19" x14ac:dyDescent="0.2">
      <c r="A1047">
        <v>2003</v>
      </c>
      <c r="B1047" t="s">
        <v>106</v>
      </c>
      <c r="C1047" t="s">
        <v>177</v>
      </c>
      <c r="D1047" t="s">
        <v>142</v>
      </c>
      <c r="E1047" t="s">
        <v>142</v>
      </c>
      <c r="F1047" t="s">
        <v>10</v>
      </c>
      <c r="G1047" t="s">
        <v>109</v>
      </c>
      <c r="H1047" s="11">
        <v>44936</v>
      </c>
      <c r="I1047" t="s">
        <v>145</v>
      </c>
      <c r="J1047">
        <v>29</v>
      </c>
      <c r="K1047">
        <v>23</v>
      </c>
      <c r="L1047">
        <v>485</v>
      </c>
      <c r="M1047">
        <v>1</v>
      </c>
      <c r="N1047">
        <v>380</v>
      </c>
      <c r="O1047">
        <v>3</v>
      </c>
      <c r="P1047" t="s">
        <v>63</v>
      </c>
      <c r="Q1047" t="s">
        <v>62</v>
      </c>
      <c r="R1047" t="s">
        <v>18</v>
      </c>
      <c r="S1047" t="s">
        <v>17</v>
      </c>
    </row>
    <row r="1048" spans="1:19" x14ac:dyDescent="0.2">
      <c r="A1048">
        <v>2003</v>
      </c>
      <c r="B1048" t="s">
        <v>106</v>
      </c>
      <c r="C1048" t="s">
        <v>118</v>
      </c>
      <c r="D1048" t="s">
        <v>104</v>
      </c>
      <c r="E1048" t="s">
        <v>118</v>
      </c>
      <c r="F1048" t="s">
        <v>10</v>
      </c>
      <c r="G1048" t="s">
        <v>109</v>
      </c>
      <c r="H1048" s="11">
        <v>44936</v>
      </c>
      <c r="I1048" t="s">
        <v>108</v>
      </c>
      <c r="J1048">
        <v>17</v>
      </c>
      <c r="K1048">
        <v>14</v>
      </c>
      <c r="L1048">
        <v>297</v>
      </c>
      <c r="M1048">
        <v>1</v>
      </c>
      <c r="N1048">
        <v>284</v>
      </c>
      <c r="O1048">
        <v>1</v>
      </c>
      <c r="P1048" t="s">
        <v>44</v>
      </c>
      <c r="Q1048" t="s">
        <v>43</v>
      </c>
      <c r="R1048" t="s">
        <v>67</v>
      </c>
      <c r="S1048" t="s">
        <v>66</v>
      </c>
    </row>
    <row r="1049" spans="1:19" x14ac:dyDescent="0.2">
      <c r="A1049">
        <v>2003</v>
      </c>
      <c r="B1049" t="s">
        <v>106</v>
      </c>
      <c r="C1049" t="s">
        <v>97</v>
      </c>
      <c r="D1049" t="s">
        <v>129</v>
      </c>
      <c r="E1049" t="s">
        <v>129</v>
      </c>
      <c r="F1049" t="s">
        <v>10</v>
      </c>
      <c r="G1049" t="s">
        <v>96</v>
      </c>
      <c r="H1049" s="11">
        <v>44937</v>
      </c>
      <c r="I1049" t="s">
        <v>132</v>
      </c>
      <c r="J1049">
        <v>38</v>
      </c>
      <c r="K1049">
        <v>31</v>
      </c>
      <c r="L1049">
        <v>434</v>
      </c>
      <c r="M1049">
        <v>0</v>
      </c>
      <c r="N1049">
        <v>408</v>
      </c>
      <c r="O1049">
        <v>1</v>
      </c>
      <c r="P1049" t="s">
        <v>38</v>
      </c>
      <c r="Q1049" t="s">
        <v>37</v>
      </c>
      <c r="R1049" t="s">
        <v>34</v>
      </c>
      <c r="S1049" t="s">
        <v>33</v>
      </c>
    </row>
    <row r="1050" spans="1:19" x14ac:dyDescent="0.2">
      <c r="A1050">
        <v>2003</v>
      </c>
      <c r="B1050" t="s">
        <v>106</v>
      </c>
      <c r="C1050" t="s">
        <v>114</v>
      </c>
      <c r="D1050" t="s">
        <v>101</v>
      </c>
      <c r="E1050" t="s">
        <v>114</v>
      </c>
      <c r="F1050" t="s">
        <v>10</v>
      </c>
      <c r="G1050" t="s">
        <v>96</v>
      </c>
      <c r="H1050" s="11">
        <v>44937</v>
      </c>
      <c r="I1050" t="s">
        <v>295</v>
      </c>
      <c r="J1050">
        <v>20</v>
      </c>
      <c r="K1050">
        <v>17</v>
      </c>
      <c r="L1050">
        <v>363</v>
      </c>
      <c r="M1050">
        <v>1</v>
      </c>
      <c r="N1050">
        <v>381</v>
      </c>
      <c r="O1050">
        <v>1</v>
      </c>
      <c r="P1050" t="s">
        <v>53</v>
      </c>
      <c r="Q1050" t="s">
        <v>52</v>
      </c>
      <c r="R1050" t="s">
        <v>32</v>
      </c>
      <c r="S1050" t="s">
        <v>31</v>
      </c>
    </row>
    <row r="1051" spans="1:19" x14ac:dyDescent="0.2">
      <c r="A1051">
        <v>2003</v>
      </c>
      <c r="B1051" t="s">
        <v>102</v>
      </c>
      <c r="C1051" t="s">
        <v>118</v>
      </c>
      <c r="D1051" t="s">
        <v>129</v>
      </c>
      <c r="E1051" t="s">
        <v>118</v>
      </c>
      <c r="F1051" t="s">
        <v>10</v>
      </c>
      <c r="G1051" t="s">
        <v>96</v>
      </c>
      <c r="H1051" s="11">
        <v>44944</v>
      </c>
      <c r="I1051" t="s">
        <v>187</v>
      </c>
      <c r="J1051">
        <v>24</v>
      </c>
      <c r="K1051">
        <v>14</v>
      </c>
      <c r="L1051">
        <v>349</v>
      </c>
      <c r="M1051">
        <v>2</v>
      </c>
      <c r="N1051">
        <v>306</v>
      </c>
      <c r="O1051">
        <v>5</v>
      </c>
      <c r="P1051" t="s">
        <v>44</v>
      </c>
      <c r="Q1051" t="s">
        <v>43</v>
      </c>
      <c r="R1051" t="s">
        <v>34</v>
      </c>
      <c r="S1051" t="s">
        <v>33</v>
      </c>
    </row>
    <row r="1052" spans="1:19" x14ac:dyDescent="0.2">
      <c r="A1052">
        <v>2003</v>
      </c>
      <c r="B1052" t="s">
        <v>102</v>
      </c>
      <c r="C1052" t="s">
        <v>114</v>
      </c>
      <c r="D1052" t="s">
        <v>142</v>
      </c>
      <c r="E1052" t="s">
        <v>142</v>
      </c>
      <c r="F1052" t="s">
        <v>10</v>
      </c>
      <c r="G1052" t="s">
        <v>96</v>
      </c>
      <c r="H1052" s="11">
        <v>44944</v>
      </c>
      <c r="I1052" t="s">
        <v>186</v>
      </c>
      <c r="J1052">
        <v>14</v>
      </c>
      <c r="K1052">
        <v>3</v>
      </c>
      <c r="L1052">
        <v>256</v>
      </c>
      <c r="M1052">
        <v>0</v>
      </c>
      <c r="N1052">
        <v>289</v>
      </c>
      <c r="O1052">
        <v>4</v>
      </c>
      <c r="P1052" t="s">
        <v>53</v>
      </c>
      <c r="Q1052" t="s">
        <v>52</v>
      </c>
      <c r="R1052" t="s">
        <v>18</v>
      </c>
      <c r="S1052" t="s">
        <v>17</v>
      </c>
    </row>
    <row r="1053" spans="1:19" x14ac:dyDescent="0.2">
      <c r="A1053">
        <v>2003</v>
      </c>
      <c r="B1053" t="s">
        <v>99</v>
      </c>
      <c r="C1053" t="s">
        <v>118</v>
      </c>
      <c r="D1053" t="s">
        <v>142</v>
      </c>
      <c r="E1053" t="s">
        <v>118</v>
      </c>
      <c r="F1053" t="s">
        <v>10</v>
      </c>
      <c r="G1053" t="s">
        <v>96</v>
      </c>
      <c r="H1053" s="11">
        <v>44958</v>
      </c>
      <c r="I1053" t="s">
        <v>294</v>
      </c>
      <c r="J1053">
        <v>32</v>
      </c>
      <c r="K1053">
        <v>29</v>
      </c>
      <c r="L1053">
        <v>481</v>
      </c>
      <c r="M1053">
        <v>1</v>
      </c>
      <c r="N1053">
        <v>387</v>
      </c>
      <c r="O1053">
        <v>1</v>
      </c>
      <c r="P1053" t="s">
        <v>44</v>
      </c>
      <c r="Q1053" t="s">
        <v>43</v>
      </c>
      <c r="R1053" t="s">
        <v>18</v>
      </c>
      <c r="S1053" t="s">
        <v>17</v>
      </c>
    </row>
    <row r="1054" spans="1:19" x14ac:dyDescent="0.2">
      <c r="A1054">
        <v>2004</v>
      </c>
      <c r="B1054">
        <v>1</v>
      </c>
      <c r="C1054" t="s">
        <v>118</v>
      </c>
      <c r="D1054" t="s">
        <v>129</v>
      </c>
      <c r="E1054" t="s">
        <v>118</v>
      </c>
      <c r="F1054" t="s">
        <v>10</v>
      </c>
      <c r="G1054" t="s">
        <v>146</v>
      </c>
      <c r="H1054" s="11">
        <v>45178</v>
      </c>
      <c r="I1054" t="s">
        <v>281</v>
      </c>
      <c r="J1054">
        <v>27</v>
      </c>
      <c r="K1054">
        <v>24</v>
      </c>
      <c r="L1054">
        <v>402</v>
      </c>
      <c r="M1054">
        <v>2</v>
      </c>
      <c r="N1054">
        <v>446</v>
      </c>
      <c r="O1054">
        <v>3</v>
      </c>
      <c r="P1054" t="s">
        <v>44</v>
      </c>
      <c r="Q1054" t="s">
        <v>43</v>
      </c>
      <c r="R1054" t="s">
        <v>34</v>
      </c>
      <c r="S1054" t="s">
        <v>33</v>
      </c>
    </row>
    <row r="1055" spans="1:19" x14ac:dyDescent="0.2">
      <c r="A1055">
        <v>2004</v>
      </c>
      <c r="B1055">
        <v>1</v>
      </c>
      <c r="C1055" t="s">
        <v>137</v>
      </c>
      <c r="D1055" t="s">
        <v>104</v>
      </c>
      <c r="E1055" t="s">
        <v>104</v>
      </c>
      <c r="F1055" t="s">
        <v>10</v>
      </c>
      <c r="G1055" t="s">
        <v>109</v>
      </c>
      <c r="H1055" s="11">
        <v>45180</v>
      </c>
      <c r="I1055" t="s">
        <v>202</v>
      </c>
      <c r="J1055">
        <v>17</v>
      </c>
      <c r="K1055">
        <v>7</v>
      </c>
      <c r="L1055">
        <v>243</v>
      </c>
      <c r="M1055">
        <v>1</v>
      </c>
      <c r="N1055">
        <v>263</v>
      </c>
      <c r="O1055">
        <v>3</v>
      </c>
      <c r="P1055" t="s">
        <v>40</v>
      </c>
      <c r="Q1055" t="s">
        <v>39</v>
      </c>
      <c r="R1055" t="s">
        <v>67</v>
      </c>
      <c r="S1055" t="s">
        <v>66</v>
      </c>
    </row>
    <row r="1056" spans="1:19" x14ac:dyDescent="0.2">
      <c r="A1056">
        <v>2004</v>
      </c>
      <c r="B1056">
        <v>1</v>
      </c>
      <c r="C1056" t="s">
        <v>119</v>
      </c>
      <c r="D1056" t="s">
        <v>128</v>
      </c>
      <c r="E1056" t="s">
        <v>128</v>
      </c>
      <c r="F1056" t="s">
        <v>10</v>
      </c>
      <c r="G1056" t="s">
        <v>96</v>
      </c>
      <c r="H1056" s="11">
        <v>45181</v>
      </c>
      <c r="I1056" t="s">
        <v>161</v>
      </c>
      <c r="J1056">
        <v>13</v>
      </c>
      <c r="K1056">
        <v>10</v>
      </c>
      <c r="L1056">
        <v>225</v>
      </c>
      <c r="M1056">
        <v>2</v>
      </c>
      <c r="N1056">
        <v>242</v>
      </c>
      <c r="O1056">
        <v>2</v>
      </c>
      <c r="P1056" t="s">
        <v>16</v>
      </c>
      <c r="Q1056" t="s">
        <v>15</v>
      </c>
      <c r="R1056" t="s">
        <v>36</v>
      </c>
      <c r="S1056" t="s">
        <v>35</v>
      </c>
    </row>
    <row r="1057" spans="1:19" x14ac:dyDescent="0.2">
      <c r="A1057">
        <v>2004</v>
      </c>
      <c r="B1057">
        <v>1</v>
      </c>
      <c r="C1057" t="s">
        <v>124</v>
      </c>
      <c r="D1057" t="s">
        <v>131</v>
      </c>
      <c r="E1057" t="s">
        <v>124</v>
      </c>
      <c r="F1057" t="s">
        <v>10</v>
      </c>
      <c r="G1057" t="s">
        <v>96</v>
      </c>
      <c r="H1057" s="11">
        <v>45181</v>
      </c>
      <c r="I1057" t="s">
        <v>161</v>
      </c>
      <c r="J1057">
        <v>24</v>
      </c>
      <c r="K1057">
        <v>21</v>
      </c>
      <c r="L1057">
        <v>237</v>
      </c>
      <c r="M1057">
        <v>1</v>
      </c>
      <c r="N1057">
        <v>358</v>
      </c>
      <c r="O1057">
        <v>4</v>
      </c>
      <c r="P1057" t="s">
        <v>55</v>
      </c>
      <c r="Q1057" t="s">
        <v>54</v>
      </c>
      <c r="R1057" t="s">
        <v>51</v>
      </c>
      <c r="S1057" t="s">
        <v>50</v>
      </c>
    </row>
    <row r="1058" spans="1:19" x14ac:dyDescent="0.2">
      <c r="A1058">
        <v>2004</v>
      </c>
      <c r="B1058">
        <v>1</v>
      </c>
      <c r="C1058" t="s">
        <v>177</v>
      </c>
      <c r="D1058" t="s">
        <v>123</v>
      </c>
      <c r="E1058" t="s">
        <v>177</v>
      </c>
      <c r="F1058" t="s">
        <v>10</v>
      </c>
      <c r="G1058" t="s">
        <v>96</v>
      </c>
      <c r="H1058" s="11">
        <v>45181</v>
      </c>
      <c r="I1058" t="s">
        <v>161</v>
      </c>
      <c r="J1058">
        <v>17</v>
      </c>
      <c r="K1058">
        <v>10</v>
      </c>
      <c r="L1058">
        <v>448</v>
      </c>
      <c r="M1058">
        <v>3</v>
      </c>
      <c r="N1058">
        <v>260</v>
      </c>
      <c r="O1058">
        <v>0</v>
      </c>
      <c r="P1058" t="s">
        <v>63</v>
      </c>
      <c r="Q1058" t="s">
        <v>62</v>
      </c>
      <c r="R1058" t="s">
        <v>9</v>
      </c>
      <c r="S1058" t="s">
        <v>8</v>
      </c>
    </row>
    <row r="1059" spans="1:19" x14ac:dyDescent="0.2">
      <c r="A1059">
        <v>2004</v>
      </c>
      <c r="B1059">
        <v>1</v>
      </c>
      <c r="C1059" t="s">
        <v>107</v>
      </c>
      <c r="D1059" t="s">
        <v>153</v>
      </c>
      <c r="E1059" t="s">
        <v>153</v>
      </c>
      <c r="F1059" t="s">
        <v>10</v>
      </c>
      <c r="G1059" t="s">
        <v>96</v>
      </c>
      <c r="H1059" s="11">
        <v>45181</v>
      </c>
      <c r="I1059" t="s">
        <v>116</v>
      </c>
      <c r="J1059">
        <v>27</v>
      </c>
      <c r="K1059">
        <v>20</v>
      </c>
      <c r="L1059">
        <v>324</v>
      </c>
      <c r="M1059">
        <v>0</v>
      </c>
      <c r="N1059">
        <v>336</v>
      </c>
      <c r="O1059">
        <v>4</v>
      </c>
      <c r="P1059" t="s">
        <v>71</v>
      </c>
      <c r="Q1059" t="s">
        <v>70</v>
      </c>
      <c r="R1059" t="s">
        <v>57</v>
      </c>
      <c r="S1059" t="s">
        <v>56</v>
      </c>
    </row>
    <row r="1060" spans="1:19" x14ac:dyDescent="0.2">
      <c r="A1060">
        <v>2004</v>
      </c>
      <c r="B1060">
        <v>1</v>
      </c>
      <c r="C1060" t="s">
        <v>136</v>
      </c>
      <c r="D1060" t="s">
        <v>140</v>
      </c>
      <c r="E1060" t="s">
        <v>140</v>
      </c>
      <c r="F1060" t="s">
        <v>10</v>
      </c>
      <c r="G1060" t="s">
        <v>96</v>
      </c>
      <c r="H1060" s="11">
        <v>45181</v>
      </c>
      <c r="I1060" t="s">
        <v>116</v>
      </c>
      <c r="J1060">
        <v>20</v>
      </c>
      <c r="K1060">
        <v>16</v>
      </c>
      <c r="L1060">
        <v>262</v>
      </c>
      <c r="M1060">
        <v>1</v>
      </c>
      <c r="N1060">
        <v>342</v>
      </c>
      <c r="O1060">
        <v>4</v>
      </c>
      <c r="P1060" t="s">
        <v>20</v>
      </c>
      <c r="Q1060" t="s">
        <v>19</v>
      </c>
      <c r="R1060" t="s">
        <v>30</v>
      </c>
      <c r="S1060" t="s">
        <v>29</v>
      </c>
    </row>
    <row r="1061" spans="1:19" x14ac:dyDescent="0.2">
      <c r="A1061">
        <v>2004</v>
      </c>
      <c r="B1061">
        <v>1</v>
      </c>
      <c r="C1061" t="s">
        <v>117</v>
      </c>
      <c r="D1061" t="s">
        <v>105</v>
      </c>
      <c r="E1061" t="s">
        <v>105</v>
      </c>
      <c r="F1061" t="s">
        <v>10</v>
      </c>
      <c r="G1061" t="s">
        <v>96</v>
      </c>
      <c r="H1061" s="11">
        <v>45181</v>
      </c>
      <c r="I1061" t="s">
        <v>175</v>
      </c>
      <c r="J1061">
        <v>21</v>
      </c>
      <c r="K1061">
        <v>7</v>
      </c>
      <c r="L1061">
        <v>415</v>
      </c>
      <c r="M1061">
        <v>2</v>
      </c>
      <c r="N1061">
        <v>281</v>
      </c>
      <c r="O1061">
        <v>3</v>
      </c>
      <c r="P1061" t="s">
        <v>46</v>
      </c>
      <c r="Q1061" t="s">
        <v>45</v>
      </c>
      <c r="R1061" t="s">
        <v>61</v>
      </c>
      <c r="S1061" t="s">
        <v>60</v>
      </c>
    </row>
    <row r="1062" spans="1:19" x14ac:dyDescent="0.2">
      <c r="A1062">
        <v>2004</v>
      </c>
      <c r="B1062">
        <v>1</v>
      </c>
      <c r="C1062" t="s">
        <v>126</v>
      </c>
      <c r="D1062" t="s">
        <v>139</v>
      </c>
      <c r="E1062" t="s">
        <v>126</v>
      </c>
      <c r="F1062" t="s">
        <v>10</v>
      </c>
      <c r="G1062" t="s">
        <v>96</v>
      </c>
      <c r="H1062" s="11">
        <v>45181</v>
      </c>
      <c r="I1062" t="s">
        <v>175</v>
      </c>
      <c r="J1062">
        <v>16</v>
      </c>
      <c r="K1062">
        <v>10</v>
      </c>
      <c r="L1062">
        <v>291</v>
      </c>
      <c r="M1062">
        <v>1</v>
      </c>
      <c r="N1062">
        <v>169</v>
      </c>
      <c r="O1062">
        <v>2</v>
      </c>
      <c r="P1062" t="s">
        <v>69</v>
      </c>
      <c r="Q1062" t="s">
        <v>68</v>
      </c>
      <c r="R1062" t="s">
        <v>65</v>
      </c>
      <c r="S1062" t="s">
        <v>64</v>
      </c>
    </row>
    <row r="1063" spans="1:19" x14ac:dyDescent="0.2">
      <c r="A1063">
        <v>2004</v>
      </c>
      <c r="B1063">
        <v>1</v>
      </c>
      <c r="C1063" t="s">
        <v>133</v>
      </c>
      <c r="D1063" t="s">
        <v>134</v>
      </c>
      <c r="E1063" t="s">
        <v>133</v>
      </c>
      <c r="F1063" t="s">
        <v>10</v>
      </c>
      <c r="G1063" t="s">
        <v>96</v>
      </c>
      <c r="H1063" s="11">
        <v>45181</v>
      </c>
      <c r="I1063" t="s">
        <v>202</v>
      </c>
      <c r="J1063">
        <v>31</v>
      </c>
      <c r="K1063">
        <v>24</v>
      </c>
      <c r="L1063">
        <v>438</v>
      </c>
      <c r="M1063">
        <v>1</v>
      </c>
      <c r="N1063">
        <v>351</v>
      </c>
      <c r="O1063">
        <v>2</v>
      </c>
      <c r="P1063" t="s">
        <v>49</v>
      </c>
      <c r="Q1063" t="s">
        <v>47</v>
      </c>
      <c r="R1063" t="s">
        <v>22</v>
      </c>
      <c r="S1063" t="s">
        <v>21</v>
      </c>
    </row>
    <row r="1064" spans="1:19" x14ac:dyDescent="0.2">
      <c r="A1064">
        <v>2004</v>
      </c>
      <c r="B1064">
        <v>1</v>
      </c>
      <c r="C1064" t="s">
        <v>135</v>
      </c>
      <c r="D1064" t="s">
        <v>110</v>
      </c>
      <c r="E1064" t="s">
        <v>135</v>
      </c>
      <c r="F1064" t="s">
        <v>10</v>
      </c>
      <c r="G1064" t="s">
        <v>96</v>
      </c>
      <c r="H1064" s="11">
        <v>45181</v>
      </c>
      <c r="I1064" t="s">
        <v>230</v>
      </c>
      <c r="J1064">
        <v>20</v>
      </c>
      <c r="K1064">
        <v>3</v>
      </c>
      <c r="L1064">
        <v>250</v>
      </c>
      <c r="M1064">
        <v>0</v>
      </c>
      <c r="N1064">
        <v>254</v>
      </c>
      <c r="O1064">
        <v>3</v>
      </c>
      <c r="P1064" t="s">
        <v>24</v>
      </c>
      <c r="Q1064" t="s">
        <v>23</v>
      </c>
      <c r="R1064" t="s">
        <v>14</v>
      </c>
      <c r="S1064" t="s">
        <v>13</v>
      </c>
    </row>
    <row r="1065" spans="1:19" x14ac:dyDescent="0.2">
      <c r="A1065">
        <v>2004</v>
      </c>
      <c r="B1065">
        <v>1</v>
      </c>
      <c r="C1065" t="s">
        <v>112</v>
      </c>
      <c r="D1065" t="s">
        <v>125</v>
      </c>
      <c r="E1065" t="s">
        <v>112</v>
      </c>
      <c r="F1065" t="s">
        <v>10</v>
      </c>
      <c r="G1065" t="s">
        <v>96</v>
      </c>
      <c r="H1065" s="11">
        <v>45181</v>
      </c>
      <c r="I1065" t="s">
        <v>212</v>
      </c>
      <c r="J1065">
        <v>35</v>
      </c>
      <c r="K1065">
        <v>17</v>
      </c>
      <c r="L1065">
        <v>415</v>
      </c>
      <c r="M1065">
        <v>0</v>
      </c>
      <c r="N1065">
        <v>423</v>
      </c>
      <c r="O1065">
        <v>2</v>
      </c>
      <c r="P1065" t="s">
        <v>42</v>
      </c>
      <c r="Q1065" t="s">
        <v>41</v>
      </c>
      <c r="R1065" t="s">
        <v>26</v>
      </c>
      <c r="S1065" t="s">
        <v>25</v>
      </c>
    </row>
    <row r="1066" spans="1:19" x14ac:dyDescent="0.2">
      <c r="A1066">
        <v>2004</v>
      </c>
      <c r="B1066">
        <v>1</v>
      </c>
      <c r="C1066" t="s">
        <v>98</v>
      </c>
      <c r="D1066" t="s">
        <v>138</v>
      </c>
      <c r="E1066" t="s">
        <v>138</v>
      </c>
      <c r="F1066" t="s">
        <v>10</v>
      </c>
      <c r="G1066" t="s">
        <v>96</v>
      </c>
      <c r="H1066" s="11">
        <v>45181</v>
      </c>
      <c r="I1066" t="s">
        <v>285</v>
      </c>
      <c r="J1066">
        <v>21</v>
      </c>
      <c r="K1066">
        <v>19</v>
      </c>
      <c r="L1066">
        <v>227</v>
      </c>
      <c r="M1066">
        <v>1</v>
      </c>
      <c r="N1066">
        <v>359</v>
      </c>
      <c r="O1066">
        <v>2</v>
      </c>
      <c r="P1066" t="s">
        <v>59</v>
      </c>
      <c r="Q1066" t="s">
        <v>58</v>
      </c>
      <c r="R1066" t="s">
        <v>12</v>
      </c>
      <c r="S1066" t="s">
        <v>11</v>
      </c>
    </row>
    <row r="1067" spans="1:19" x14ac:dyDescent="0.2">
      <c r="A1067">
        <v>2004</v>
      </c>
      <c r="B1067">
        <v>1</v>
      </c>
      <c r="C1067" t="s">
        <v>114</v>
      </c>
      <c r="D1067" t="s">
        <v>127</v>
      </c>
      <c r="E1067" t="s">
        <v>114</v>
      </c>
      <c r="F1067" t="s">
        <v>10</v>
      </c>
      <c r="G1067" t="s">
        <v>96</v>
      </c>
      <c r="H1067" s="11">
        <v>45181</v>
      </c>
      <c r="I1067" t="s">
        <v>209</v>
      </c>
      <c r="J1067">
        <v>31</v>
      </c>
      <c r="K1067">
        <v>17</v>
      </c>
      <c r="L1067">
        <v>454</v>
      </c>
      <c r="M1067">
        <v>0</v>
      </c>
      <c r="N1067">
        <v>413</v>
      </c>
      <c r="O1067">
        <v>1</v>
      </c>
      <c r="P1067" t="s">
        <v>53</v>
      </c>
      <c r="Q1067" t="s">
        <v>52</v>
      </c>
      <c r="R1067" t="s">
        <v>48</v>
      </c>
      <c r="S1067" t="s">
        <v>47</v>
      </c>
    </row>
    <row r="1068" spans="1:19" x14ac:dyDescent="0.2">
      <c r="A1068">
        <v>2004</v>
      </c>
      <c r="B1068">
        <v>1</v>
      </c>
      <c r="C1068" t="s">
        <v>130</v>
      </c>
      <c r="D1068" t="s">
        <v>97</v>
      </c>
      <c r="E1068" t="s">
        <v>130</v>
      </c>
      <c r="F1068" t="s">
        <v>10</v>
      </c>
      <c r="G1068" t="s">
        <v>96</v>
      </c>
      <c r="H1068" s="11">
        <v>45181</v>
      </c>
      <c r="I1068" t="s">
        <v>253</v>
      </c>
      <c r="J1068">
        <v>34</v>
      </c>
      <c r="K1068">
        <v>24</v>
      </c>
      <c r="L1068">
        <v>413</v>
      </c>
      <c r="M1068">
        <v>3</v>
      </c>
      <c r="N1068">
        <v>318</v>
      </c>
      <c r="O1068">
        <v>1</v>
      </c>
      <c r="P1068" t="s">
        <v>28</v>
      </c>
      <c r="Q1068" t="s">
        <v>27</v>
      </c>
      <c r="R1068" t="s">
        <v>38</v>
      </c>
      <c r="S1068" t="s">
        <v>37</v>
      </c>
    </row>
    <row r="1069" spans="1:19" x14ac:dyDescent="0.2">
      <c r="A1069">
        <v>2004</v>
      </c>
      <c r="B1069">
        <v>1</v>
      </c>
      <c r="C1069" t="s">
        <v>142</v>
      </c>
      <c r="D1069" t="s">
        <v>101</v>
      </c>
      <c r="E1069" t="s">
        <v>101</v>
      </c>
      <c r="F1069" t="s">
        <v>10</v>
      </c>
      <c r="G1069" t="s">
        <v>143</v>
      </c>
      <c r="H1069" s="11">
        <v>45182</v>
      </c>
      <c r="I1069" t="s">
        <v>276</v>
      </c>
      <c r="J1069">
        <v>24</v>
      </c>
      <c r="K1069">
        <v>14</v>
      </c>
      <c r="L1069">
        <v>279</v>
      </c>
      <c r="M1069">
        <v>0</v>
      </c>
      <c r="N1069">
        <v>300</v>
      </c>
      <c r="O1069">
        <v>2</v>
      </c>
      <c r="P1069" t="s">
        <v>18</v>
      </c>
      <c r="Q1069" t="s">
        <v>17</v>
      </c>
      <c r="R1069" t="s">
        <v>32</v>
      </c>
      <c r="S1069" t="s">
        <v>31</v>
      </c>
    </row>
    <row r="1070" spans="1:19" x14ac:dyDescent="0.2">
      <c r="A1070">
        <v>2004</v>
      </c>
      <c r="B1070">
        <v>2</v>
      </c>
      <c r="C1070" t="s">
        <v>97</v>
      </c>
      <c r="D1070" t="s">
        <v>142</v>
      </c>
      <c r="E1070" t="s">
        <v>142</v>
      </c>
      <c r="F1070" t="s">
        <v>10</v>
      </c>
      <c r="G1070" t="s">
        <v>96</v>
      </c>
      <c r="H1070" s="11">
        <v>45188</v>
      </c>
      <c r="I1070" t="s">
        <v>132</v>
      </c>
      <c r="J1070">
        <v>28</v>
      </c>
      <c r="K1070">
        <v>17</v>
      </c>
      <c r="L1070">
        <v>358</v>
      </c>
      <c r="M1070">
        <v>2</v>
      </c>
      <c r="N1070">
        <v>281</v>
      </c>
      <c r="O1070">
        <v>2</v>
      </c>
      <c r="P1070" t="s">
        <v>38</v>
      </c>
      <c r="Q1070" t="s">
        <v>37</v>
      </c>
      <c r="R1070" t="s">
        <v>18</v>
      </c>
      <c r="S1070" t="s">
        <v>17</v>
      </c>
    </row>
    <row r="1071" spans="1:19" x14ac:dyDescent="0.2">
      <c r="A1071">
        <v>2004</v>
      </c>
      <c r="B1071">
        <v>2</v>
      </c>
      <c r="C1071" t="s">
        <v>104</v>
      </c>
      <c r="D1071" t="s">
        <v>129</v>
      </c>
      <c r="E1071" t="s">
        <v>129</v>
      </c>
      <c r="F1071" t="s">
        <v>10</v>
      </c>
      <c r="G1071" t="s">
        <v>96</v>
      </c>
      <c r="H1071" s="11">
        <v>45188</v>
      </c>
      <c r="I1071" t="s">
        <v>157</v>
      </c>
      <c r="J1071">
        <v>31</v>
      </c>
      <c r="K1071">
        <v>17</v>
      </c>
      <c r="L1071">
        <v>373</v>
      </c>
      <c r="M1071">
        <v>1</v>
      </c>
      <c r="N1071">
        <v>389</v>
      </c>
      <c r="O1071">
        <v>2</v>
      </c>
      <c r="P1071" t="s">
        <v>67</v>
      </c>
      <c r="Q1071" t="s">
        <v>66</v>
      </c>
      <c r="R1071" t="s">
        <v>34</v>
      </c>
      <c r="S1071" t="s">
        <v>33</v>
      </c>
    </row>
    <row r="1072" spans="1:19" x14ac:dyDescent="0.2">
      <c r="A1072">
        <v>2004</v>
      </c>
      <c r="B1072">
        <v>2</v>
      </c>
      <c r="C1072" t="s">
        <v>128</v>
      </c>
      <c r="D1072" t="s">
        <v>130</v>
      </c>
      <c r="E1072" t="s">
        <v>128</v>
      </c>
      <c r="F1072" t="s">
        <v>10</v>
      </c>
      <c r="G1072" t="s">
        <v>96</v>
      </c>
      <c r="H1072" s="11">
        <v>45188</v>
      </c>
      <c r="I1072" t="s">
        <v>157</v>
      </c>
      <c r="J1072">
        <v>7</v>
      </c>
      <c r="K1072">
        <v>6</v>
      </c>
      <c r="L1072">
        <v>176</v>
      </c>
      <c r="M1072">
        <v>0</v>
      </c>
      <c r="N1072">
        <v>356</v>
      </c>
      <c r="O1072">
        <v>1</v>
      </c>
      <c r="P1072" t="s">
        <v>36</v>
      </c>
      <c r="Q1072" t="s">
        <v>35</v>
      </c>
      <c r="R1072" t="s">
        <v>28</v>
      </c>
      <c r="S1072" t="s">
        <v>27</v>
      </c>
    </row>
    <row r="1073" spans="1:19" x14ac:dyDescent="0.2">
      <c r="A1073">
        <v>2004</v>
      </c>
      <c r="B1073">
        <v>2</v>
      </c>
      <c r="C1073" t="s">
        <v>110</v>
      </c>
      <c r="D1073" t="s">
        <v>124</v>
      </c>
      <c r="E1073" t="s">
        <v>110</v>
      </c>
      <c r="F1073" t="s">
        <v>10</v>
      </c>
      <c r="G1073" t="s">
        <v>96</v>
      </c>
      <c r="H1073" s="11">
        <v>45188</v>
      </c>
      <c r="I1073" t="s">
        <v>157</v>
      </c>
      <c r="J1073">
        <v>30</v>
      </c>
      <c r="K1073">
        <v>13</v>
      </c>
      <c r="L1073">
        <v>259</v>
      </c>
      <c r="M1073">
        <v>0</v>
      </c>
      <c r="N1073">
        <v>310</v>
      </c>
      <c r="O1073">
        <v>3</v>
      </c>
      <c r="P1073" t="s">
        <v>14</v>
      </c>
      <c r="Q1073" t="s">
        <v>13</v>
      </c>
      <c r="R1073" t="s">
        <v>55</v>
      </c>
      <c r="S1073" t="s">
        <v>54</v>
      </c>
    </row>
    <row r="1074" spans="1:19" x14ac:dyDescent="0.2">
      <c r="A1074">
        <v>2004</v>
      </c>
      <c r="B1074">
        <v>2</v>
      </c>
      <c r="C1074" t="s">
        <v>101</v>
      </c>
      <c r="D1074" t="s">
        <v>136</v>
      </c>
      <c r="E1074" t="s">
        <v>136</v>
      </c>
      <c r="F1074" t="s">
        <v>10</v>
      </c>
      <c r="G1074" t="s">
        <v>96</v>
      </c>
      <c r="H1074" s="11">
        <v>45188</v>
      </c>
      <c r="I1074" t="s">
        <v>157</v>
      </c>
      <c r="J1074">
        <v>21</v>
      </c>
      <c r="K1074">
        <v>10</v>
      </c>
      <c r="L1074">
        <v>307</v>
      </c>
      <c r="M1074">
        <v>2</v>
      </c>
      <c r="N1074">
        <v>404</v>
      </c>
      <c r="O1074">
        <v>3</v>
      </c>
      <c r="P1074" t="s">
        <v>32</v>
      </c>
      <c r="Q1074" t="s">
        <v>31</v>
      </c>
      <c r="R1074" t="s">
        <v>20</v>
      </c>
      <c r="S1074" t="s">
        <v>19</v>
      </c>
    </row>
    <row r="1075" spans="1:19" x14ac:dyDescent="0.2">
      <c r="A1075">
        <v>2004</v>
      </c>
      <c r="B1075">
        <v>2</v>
      </c>
      <c r="C1075" t="s">
        <v>117</v>
      </c>
      <c r="D1075" t="s">
        <v>98</v>
      </c>
      <c r="E1075" t="s">
        <v>117</v>
      </c>
      <c r="F1075" t="s">
        <v>10</v>
      </c>
      <c r="G1075" t="s">
        <v>96</v>
      </c>
      <c r="H1075" s="11">
        <v>45188</v>
      </c>
      <c r="I1075" t="s">
        <v>156</v>
      </c>
      <c r="J1075">
        <v>30</v>
      </c>
      <c r="K1075">
        <v>27</v>
      </c>
      <c r="L1075">
        <v>302</v>
      </c>
      <c r="M1075">
        <v>1</v>
      </c>
      <c r="N1075">
        <v>370</v>
      </c>
      <c r="O1075">
        <v>3</v>
      </c>
      <c r="P1075" t="s">
        <v>46</v>
      </c>
      <c r="Q1075" t="s">
        <v>45</v>
      </c>
      <c r="R1075" t="s">
        <v>59</v>
      </c>
      <c r="S1075" t="s">
        <v>58</v>
      </c>
    </row>
    <row r="1076" spans="1:19" x14ac:dyDescent="0.2">
      <c r="A1076">
        <v>2004</v>
      </c>
      <c r="B1076">
        <v>2</v>
      </c>
      <c r="C1076" t="s">
        <v>138</v>
      </c>
      <c r="D1076" t="s">
        <v>177</v>
      </c>
      <c r="E1076" t="s">
        <v>138</v>
      </c>
      <c r="F1076" t="s">
        <v>10</v>
      </c>
      <c r="G1076" t="s">
        <v>96</v>
      </c>
      <c r="H1076" s="11">
        <v>45188</v>
      </c>
      <c r="I1076" t="s">
        <v>156</v>
      </c>
      <c r="J1076">
        <v>34</v>
      </c>
      <c r="K1076">
        <v>17</v>
      </c>
      <c r="L1076">
        <v>416</v>
      </c>
      <c r="M1076">
        <v>0</v>
      </c>
      <c r="N1076">
        <v>280</v>
      </c>
      <c r="O1076">
        <v>2</v>
      </c>
      <c r="P1076" t="s">
        <v>12</v>
      </c>
      <c r="Q1076" t="s">
        <v>11</v>
      </c>
      <c r="R1076" t="s">
        <v>63</v>
      </c>
      <c r="S1076" t="s">
        <v>62</v>
      </c>
    </row>
    <row r="1077" spans="1:19" x14ac:dyDescent="0.2">
      <c r="A1077">
        <v>2004</v>
      </c>
      <c r="B1077">
        <v>2</v>
      </c>
      <c r="C1077" t="s">
        <v>140</v>
      </c>
      <c r="D1077" t="s">
        <v>107</v>
      </c>
      <c r="E1077" t="s">
        <v>140</v>
      </c>
      <c r="F1077" t="s">
        <v>10</v>
      </c>
      <c r="G1077" t="s">
        <v>96</v>
      </c>
      <c r="H1077" s="11">
        <v>45188</v>
      </c>
      <c r="I1077" t="s">
        <v>161</v>
      </c>
      <c r="J1077">
        <v>28</v>
      </c>
      <c r="K1077">
        <v>16</v>
      </c>
      <c r="L1077">
        <v>266</v>
      </c>
      <c r="M1077">
        <v>1</v>
      </c>
      <c r="N1077">
        <v>386</v>
      </c>
      <c r="O1077">
        <v>3</v>
      </c>
      <c r="P1077" t="s">
        <v>30</v>
      </c>
      <c r="Q1077" t="s">
        <v>29</v>
      </c>
      <c r="R1077" t="s">
        <v>71</v>
      </c>
      <c r="S1077" t="s">
        <v>70</v>
      </c>
    </row>
    <row r="1078" spans="1:19" x14ac:dyDescent="0.2">
      <c r="A1078">
        <v>2004</v>
      </c>
      <c r="B1078">
        <v>2</v>
      </c>
      <c r="C1078" t="s">
        <v>127</v>
      </c>
      <c r="D1078" t="s">
        <v>126</v>
      </c>
      <c r="E1078" t="s">
        <v>127</v>
      </c>
      <c r="F1078" t="s">
        <v>10</v>
      </c>
      <c r="G1078" t="s">
        <v>96</v>
      </c>
      <c r="H1078" s="11">
        <v>45188</v>
      </c>
      <c r="I1078" t="s">
        <v>161</v>
      </c>
      <c r="J1078">
        <v>20</v>
      </c>
      <c r="K1078">
        <v>14</v>
      </c>
      <c r="L1078">
        <v>277</v>
      </c>
      <c r="M1078">
        <v>1</v>
      </c>
      <c r="N1078">
        <v>322</v>
      </c>
      <c r="O1078">
        <v>7</v>
      </c>
      <c r="P1078" t="s">
        <v>48</v>
      </c>
      <c r="Q1078" t="s">
        <v>47</v>
      </c>
      <c r="R1078" t="s">
        <v>69</v>
      </c>
      <c r="S1078" t="s">
        <v>68</v>
      </c>
    </row>
    <row r="1079" spans="1:19" x14ac:dyDescent="0.2">
      <c r="A1079">
        <v>2004</v>
      </c>
      <c r="B1079">
        <v>2</v>
      </c>
      <c r="C1079" t="s">
        <v>139</v>
      </c>
      <c r="D1079" t="s">
        <v>105</v>
      </c>
      <c r="E1079" t="s">
        <v>105</v>
      </c>
      <c r="F1079" t="s">
        <v>10</v>
      </c>
      <c r="G1079" t="s">
        <v>96</v>
      </c>
      <c r="H1079" s="11">
        <v>45188</v>
      </c>
      <c r="I1079" t="s">
        <v>144</v>
      </c>
      <c r="J1079">
        <v>10</v>
      </c>
      <c r="K1079">
        <v>6</v>
      </c>
      <c r="L1079">
        <v>182</v>
      </c>
      <c r="M1079">
        <v>1</v>
      </c>
      <c r="N1079">
        <v>271</v>
      </c>
      <c r="O1079">
        <v>3</v>
      </c>
      <c r="P1079" t="s">
        <v>65</v>
      </c>
      <c r="Q1079" t="s">
        <v>64</v>
      </c>
      <c r="R1079" t="s">
        <v>61</v>
      </c>
      <c r="S1079" t="s">
        <v>60</v>
      </c>
    </row>
    <row r="1080" spans="1:19" x14ac:dyDescent="0.2">
      <c r="A1080">
        <v>2004</v>
      </c>
      <c r="B1080">
        <v>2</v>
      </c>
      <c r="C1080" t="s">
        <v>153</v>
      </c>
      <c r="D1080" t="s">
        <v>133</v>
      </c>
      <c r="E1080" t="s">
        <v>133</v>
      </c>
      <c r="F1080" t="s">
        <v>10</v>
      </c>
      <c r="G1080" t="s">
        <v>96</v>
      </c>
      <c r="H1080" s="11">
        <v>45188</v>
      </c>
      <c r="I1080" t="s">
        <v>212</v>
      </c>
      <c r="J1080">
        <v>34</v>
      </c>
      <c r="K1080">
        <v>28</v>
      </c>
      <c r="L1080">
        <v>380</v>
      </c>
      <c r="M1080">
        <v>0</v>
      </c>
      <c r="N1080">
        <v>327</v>
      </c>
      <c r="O1080">
        <v>4</v>
      </c>
      <c r="P1080" t="s">
        <v>57</v>
      </c>
      <c r="Q1080" t="s">
        <v>56</v>
      </c>
      <c r="R1080" t="s">
        <v>49</v>
      </c>
      <c r="S1080" t="s">
        <v>47</v>
      </c>
    </row>
    <row r="1081" spans="1:19" x14ac:dyDescent="0.2">
      <c r="A1081">
        <v>2004</v>
      </c>
      <c r="B1081">
        <v>2</v>
      </c>
      <c r="C1081" t="s">
        <v>131</v>
      </c>
      <c r="D1081" t="s">
        <v>119</v>
      </c>
      <c r="E1081" t="s">
        <v>131</v>
      </c>
      <c r="F1081" t="s">
        <v>10</v>
      </c>
      <c r="G1081" t="s">
        <v>96</v>
      </c>
      <c r="H1081" s="11">
        <v>45188</v>
      </c>
      <c r="I1081" t="s">
        <v>212</v>
      </c>
      <c r="J1081">
        <v>13</v>
      </c>
      <c r="K1081">
        <v>10</v>
      </c>
      <c r="L1081">
        <v>273</v>
      </c>
      <c r="M1081">
        <v>0</v>
      </c>
      <c r="N1081">
        <v>243</v>
      </c>
      <c r="O1081">
        <v>1</v>
      </c>
      <c r="P1081" t="s">
        <v>51</v>
      </c>
      <c r="Q1081" t="s">
        <v>50</v>
      </c>
      <c r="R1081" t="s">
        <v>16</v>
      </c>
      <c r="S1081" t="s">
        <v>15</v>
      </c>
    </row>
    <row r="1082" spans="1:19" x14ac:dyDescent="0.2">
      <c r="A1082">
        <v>2004</v>
      </c>
      <c r="B1082">
        <v>2</v>
      </c>
      <c r="C1082" t="s">
        <v>125</v>
      </c>
      <c r="D1082" t="s">
        <v>135</v>
      </c>
      <c r="E1082" t="s">
        <v>125</v>
      </c>
      <c r="F1082" t="s">
        <v>10</v>
      </c>
      <c r="G1082" t="s">
        <v>96</v>
      </c>
      <c r="H1082" s="11">
        <v>45188</v>
      </c>
      <c r="I1082" t="s">
        <v>212</v>
      </c>
      <c r="J1082">
        <v>19</v>
      </c>
      <c r="K1082">
        <v>12</v>
      </c>
      <c r="L1082">
        <v>441</v>
      </c>
      <c r="M1082">
        <v>4</v>
      </c>
      <c r="N1082">
        <v>202</v>
      </c>
      <c r="O1082">
        <v>3</v>
      </c>
      <c r="P1082" t="s">
        <v>26</v>
      </c>
      <c r="Q1082" t="s">
        <v>25</v>
      </c>
      <c r="R1082" t="s">
        <v>24</v>
      </c>
      <c r="S1082" t="s">
        <v>23</v>
      </c>
    </row>
    <row r="1083" spans="1:19" x14ac:dyDescent="0.2">
      <c r="A1083">
        <v>2004</v>
      </c>
      <c r="B1083">
        <v>2</v>
      </c>
      <c r="C1083" t="s">
        <v>123</v>
      </c>
      <c r="D1083" t="s">
        <v>118</v>
      </c>
      <c r="E1083" t="s">
        <v>118</v>
      </c>
      <c r="F1083" t="s">
        <v>10</v>
      </c>
      <c r="G1083" t="s">
        <v>96</v>
      </c>
      <c r="H1083" s="11">
        <v>45188</v>
      </c>
      <c r="I1083" t="s">
        <v>216</v>
      </c>
      <c r="J1083">
        <v>23</v>
      </c>
      <c r="K1083">
        <v>12</v>
      </c>
      <c r="L1083">
        <v>379</v>
      </c>
      <c r="M1083">
        <v>3</v>
      </c>
      <c r="N1083">
        <v>167</v>
      </c>
      <c r="O1083">
        <v>2</v>
      </c>
      <c r="P1083" t="s">
        <v>9</v>
      </c>
      <c r="Q1083" t="s">
        <v>8</v>
      </c>
      <c r="R1083" t="s">
        <v>44</v>
      </c>
      <c r="S1083" t="s">
        <v>43</v>
      </c>
    </row>
    <row r="1084" spans="1:19" x14ac:dyDescent="0.2">
      <c r="A1084">
        <v>2004</v>
      </c>
      <c r="B1084">
        <v>2</v>
      </c>
      <c r="C1084" t="s">
        <v>134</v>
      </c>
      <c r="D1084" t="s">
        <v>137</v>
      </c>
      <c r="E1084" t="s">
        <v>134</v>
      </c>
      <c r="F1084" t="s">
        <v>10</v>
      </c>
      <c r="G1084" t="s">
        <v>96</v>
      </c>
      <c r="H1084" s="11">
        <v>45188</v>
      </c>
      <c r="I1084" t="s">
        <v>233</v>
      </c>
      <c r="J1084">
        <v>16</v>
      </c>
      <c r="K1084">
        <v>13</v>
      </c>
      <c r="L1084">
        <v>210</v>
      </c>
      <c r="M1084">
        <v>1</v>
      </c>
      <c r="N1084">
        <v>226</v>
      </c>
      <c r="O1084">
        <v>3</v>
      </c>
      <c r="P1084" t="s">
        <v>22</v>
      </c>
      <c r="Q1084" t="s">
        <v>21</v>
      </c>
      <c r="R1084" t="s">
        <v>40</v>
      </c>
      <c r="S1084" t="s">
        <v>39</v>
      </c>
    </row>
    <row r="1085" spans="1:19" x14ac:dyDescent="0.2">
      <c r="A1085">
        <v>2004</v>
      </c>
      <c r="B1085">
        <v>2</v>
      </c>
      <c r="C1085" t="s">
        <v>114</v>
      </c>
      <c r="D1085" t="s">
        <v>112</v>
      </c>
      <c r="E1085" t="s">
        <v>114</v>
      </c>
      <c r="F1085" t="s">
        <v>10</v>
      </c>
      <c r="G1085" t="s">
        <v>143</v>
      </c>
      <c r="H1085" s="11">
        <v>45189</v>
      </c>
      <c r="I1085" t="s">
        <v>276</v>
      </c>
      <c r="J1085">
        <v>27</v>
      </c>
      <c r="K1085">
        <v>16</v>
      </c>
      <c r="L1085">
        <v>317</v>
      </c>
      <c r="M1085">
        <v>1</v>
      </c>
      <c r="N1085">
        <v>410</v>
      </c>
      <c r="O1085">
        <v>2</v>
      </c>
      <c r="P1085" t="s">
        <v>53</v>
      </c>
      <c r="Q1085" t="s">
        <v>52</v>
      </c>
      <c r="R1085" t="s">
        <v>42</v>
      </c>
      <c r="S1085" t="s">
        <v>41</v>
      </c>
    </row>
    <row r="1086" spans="1:19" x14ac:dyDescent="0.2">
      <c r="A1086">
        <v>2004</v>
      </c>
      <c r="B1086">
        <v>3</v>
      </c>
      <c r="C1086" t="s">
        <v>112</v>
      </c>
      <c r="D1086" t="s">
        <v>136</v>
      </c>
      <c r="E1086" t="s">
        <v>112</v>
      </c>
      <c r="F1086" t="s">
        <v>10</v>
      </c>
      <c r="G1086" t="s">
        <v>96</v>
      </c>
      <c r="H1086" s="11">
        <v>45195</v>
      </c>
      <c r="I1086" t="s">
        <v>132</v>
      </c>
      <c r="J1086">
        <v>27</v>
      </c>
      <c r="K1086">
        <v>22</v>
      </c>
      <c r="L1086">
        <v>443</v>
      </c>
      <c r="M1086">
        <v>2</v>
      </c>
      <c r="N1086">
        <v>385</v>
      </c>
      <c r="O1086">
        <v>1</v>
      </c>
      <c r="P1086" t="s">
        <v>42</v>
      </c>
      <c r="Q1086" t="s">
        <v>41</v>
      </c>
      <c r="R1086" t="s">
        <v>20</v>
      </c>
      <c r="S1086" t="s">
        <v>19</v>
      </c>
    </row>
    <row r="1087" spans="1:19" x14ac:dyDescent="0.2">
      <c r="A1087">
        <v>2004</v>
      </c>
      <c r="B1087">
        <v>3</v>
      </c>
      <c r="C1087" t="s">
        <v>97</v>
      </c>
      <c r="D1087" t="s">
        <v>107</v>
      </c>
      <c r="E1087" t="s">
        <v>107</v>
      </c>
      <c r="F1087" t="s">
        <v>10</v>
      </c>
      <c r="G1087" t="s">
        <v>96</v>
      </c>
      <c r="H1087" s="11">
        <v>45195</v>
      </c>
      <c r="I1087" t="s">
        <v>132</v>
      </c>
      <c r="J1087">
        <v>24</v>
      </c>
      <c r="K1087">
        <v>21</v>
      </c>
      <c r="L1087">
        <v>296</v>
      </c>
      <c r="M1087">
        <v>1</v>
      </c>
      <c r="N1087">
        <v>366</v>
      </c>
      <c r="O1087">
        <v>1</v>
      </c>
      <c r="P1087" t="s">
        <v>38</v>
      </c>
      <c r="Q1087" t="s">
        <v>37</v>
      </c>
      <c r="R1087" t="s">
        <v>71</v>
      </c>
      <c r="S1087" t="s">
        <v>70</v>
      </c>
    </row>
    <row r="1088" spans="1:19" x14ac:dyDescent="0.2">
      <c r="A1088">
        <v>2004</v>
      </c>
      <c r="B1088">
        <v>3</v>
      </c>
      <c r="C1088" t="s">
        <v>177</v>
      </c>
      <c r="D1088" t="s">
        <v>117</v>
      </c>
      <c r="E1088" t="s">
        <v>117</v>
      </c>
      <c r="F1088" t="s">
        <v>10</v>
      </c>
      <c r="G1088" t="s">
        <v>96</v>
      </c>
      <c r="H1088" s="11">
        <v>45195</v>
      </c>
      <c r="I1088" t="s">
        <v>157</v>
      </c>
      <c r="J1088">
        <v>28</v>
      </c>
      <c r="K1088">
        <v>25</v>
      </c>
      <c r="L1088">
        <v>462</v>
      </c>
      <c r="M1088">
        <v>0</v>
      </c>
      <c r="N1088">
        <v>403</v>
      </c>
      <c r="O1088">
        <v>1</v>
      </c>
      <c r="P1088" t="s">
        <v>63</v>
      </c>
      <c r="Q1088" t="s">
        <v>62</v>
      </c>
      <c r="R1088" t="s">
        <v>46</v>
      </c>
      <c r="S1088" t="s">
        <v>45</v>
      </c>
    </row>
    <row r="1089" spans="1:19" x14ac:dyDescent="0.2">
      <c r="A1089">
        <v>2004</v>
      </c>
      <c r="B1089">
        <v>3</v>
      </c>
      <c r="C1089" t="s">
        <v>104</v>
      </c>
      <c r="D1089" t="s">
        <v>128</v>
      </c>
      <c r="E1089" t="s">
        <v>128</v>
      </c>
      <c r="F1089" t="s">
        <v>10</v>
      </c>
      <c r="G1089" t="s">
        <v>96</v>
      </c>
      <c r="H1089" s="11">
        <v>45195</v>
      </c>
      <c r="I1089" t="s">
        <v>157</v>
      </c>
      <c r="J1089">
        <v>15</v>
      </c>
      <c r="K1089">
        <v>12</v>
      </c>
      <c r="L1089">
        <v>253</v>
      </c>
      <c r="M1089">
        <v>0</v>
      </c>
      <c r="N1089">
        <v>249</v>
      </c>
      <c r="O1089">
        <v>1</v>
      </c>
      <c r="P1089" t="s">
        <v>67</v>
      </c>
      <c r="Q1089" t="s">
        <v>66</v>
      </c>
      <c r="R1089" t="s">
        <v>36</v>
      </c>
      <c r="S1089" t="s">
        <v>35</v>
      </c>
    </row>
    <row r="1090" spans="1:19" x14ac:dyDescent="0.2">
      <c r="A1090">
        <v>2004</v>
      </c>
      <c r="B1090">
        <v>3</v>
      </c>
      <c r="C1090" t="s">
        <v>134</v>
      </c>
      <c r="D1090" t="s">
        <v>110</v>
      </c>
      <c r="E1090" t="s">
        <v>110</v>
      </c>
      <c r="F1090" t="s">
        <v>10</v>
      </c>
      <c r="G1090" t="s">
        <v>96</v>
      </c>
      <c r="H1090" s="11">
        <v>45195</v>
      </c>
      <c r="I1090" t="s">
        <v>157</v>
      </c>
      <c r="J1090">
        <v>23</v>
      </c>
      <c r="K1090">
        <v>9</v>
      </c>
      <c r="L1090">
        <v>380</v>
      </c>
      <c r="M1090">
        <v>2</v>
      </c>
      <c r="N1090">
        <v>398</v>
      </c>
      <c r="O1090">
        <v>4</v>
      </c>
      <c r="P1090" t="s">
        <v>22</v>
      </c>
      <c r="Q1090" t="s">
        <v>21</v>
      </c>
      <c r="R1090" t="s">
        <v>14</v>
      </c>
      <c r="S1090" t="s">
        <v>13</v>
      </c>
    </row>
    <row r="1091" spans="1:19" x14ac:dyDescent="0.2">
      <c r="A1091">
        <v>2004</v>
      </c>
      <c r="B1091">
        <v>3</v>
      </c>
      <c r="C1091" t="s">
        <v>127</v>
      </c>
      <c r="D1091" t="s">
        <v>135</v>
      </c>
      <c r="E1091" t="s">
        <v>127</v>
      </c>
      <c r="F1091" t="s">
        <v>10</v>
      </c>
      <c r="G1091" t="s">
        <v>96</v>
      </c>
      <c r="H1091" s="11">
        <v>45195</v>
      </c>
      <c r="I1091" t="s">
        <v>157</v>
      </c>
      <c r="J1091">
        <v>27</v>
      </c>
      <c r="K1091">
        <v>10</v>
      </c>
      <c r="L1091">
        <v>390</v>
      </c>
      <c r="M1091">
        <v>0</v>
      </c>
      <c r="N1091">
        <v>285</v>
      </c>
      <c r="O1091">
        <v>3</v>
      </c>
      <c r="P1091" t="s">
        <v>48</v>
      </c>
      <c r="Q1091" t="s">
        <v>47</v>
      </c>
      <c r="R1091" t="s">
        <v>24</v>
      </c>
      <c r="S1091" t="s">
        <v>23</v>
      </c>
    </row>
    <row r="1092" spans="1:19" x14ac:dyDescent="0.2">
      <c r="A1092">
        <v>2004</v>
      </c>
      <c r="B1092">
        <v>3</v>
      </c>
      <c r="C1092" t="s">
        <v>140</v>
      </c>
      <c r="D1092" t="s">
        <v>114</v>
      </c>
      <c r="E1092" t="s">
        <v>114</v>
      </c>
      <c r="F1092" t="s">
        <v>10</v>
      </c>
      <c r="G1092" t="s">
        <v>96</v>
      </c>
      <c r="H1092" s="11">
        <v>45195</v>
      </c>
      <c r="I1092" t="s">
        <v>156</v>
      </c>
      <c r="J1092">
        <v>30</v>
      </c>
      <c r="K1092">
        <v>13</v>
      </c>
      <c r="L1092">
        <v>402</v>
      </c>
      <c r="M1092">
        <v>1</v>
      </c>
      <c r="N1092">
        <v>256</v>
      </c>
      <c r="O1092">
        <v>1</v>
      </c>
      <c r="P1092" t="s">
        <v>30</v>
      </c>
      <c r="Q1092" t="s">
        <v>29</v>
      </c>
      <c r="R1092" t="s">
        <v>53</v>
      </c>
      <c r="S1092" t="s">
        <v>52</v>
      </c>
    </row>
    <row r="1093" spans="1:19" x14ac:dyDescent="0.2">
      <c r="A1093">
        <v>2004</v>
      </c>
      <c r="B1093">
        <v>3</v>
      </c>
      <c r="C1093" t="s">
        <v>138</v>
      </c>
      <c r="D1093" t="s">
        <v>123</v>
      </c>
      <c r="E1093" t="s">
        <v>138</v>
      </c>
      <c r="F1093" t="s">
        <v>10</v>
      </c>
      <c r="G1093" t="s">
        <v>96</v>
      </c>
      <c r="H1093" s="11">
        <v>45195</v>
      </c>
      <c r="I1093" t="s">
        <v>116</v>
      </c>
      <c r="J1093">
        <v>6</v>
      </c>
      <c r="K1093">
        <v>3</v>
      </c>
      <c r="L1093">
        <v>283</v>
      </c>
      <c r="M1093">
        <v>4</v>
      </c>
      <c r="N1093">
        <v>240</v>
      </c>
      <c r="O1093">
        <v>4</v>
      </c>
      <c r="P1093" t="s">
        <v>12</v>
      </c>
      <c r="Q1093" t="s">
        <v>11</v>
      </c>
      <c r="R1093" t="s">
        <v>9</v>
      </c>
      <c r="S1093" t="s">
        <v>8</v>
      </c>
    </row>
    <row r="1094" spans="1:19" x14ac:dyDescent="0.2">
      <c r="A1094">
        <v>2004</v>
      </c>
      <c r="B1094">
        <v>3</v>
      </c>
      <c r="C1094" t="s">
        <v>130</v>
      </c>
      <c r="D1094" t="s">
        <v>153</v>
      </c>
      <c r="E1094" t="s">
        <v>130</v>
      </c>
      <c r="F1094" t="s">
        <v>10</v>
      </c>
      <c r="G1094" t="s">
        <v>96</v>
      </c>
      <c r="H1094" s="11">
        <v>45195</v>
      </c>
      <c r="I1094" t="s">
        <v>144</v>
      </c>
      <c r="J1094">
        <v>23</v>
      </c>
      <c r="K1094">
        <v>13</v>
      </c>
      <c r="L1094">
        <v>328</v>
      </c>
      <c r="M1094">
        <v>1</v>
      </c>
      <c r="N1094">
        <v>214</v>
      </c>
      <c r="O1094">
        <v>1</v>
      </c>
      <c r="P1094" t="s">
        <v>28</v>
      </c>
      <c r="Q1094" t="s">
        <v>27</v>
      </c>
      <c r="R1094" t="s">
        <v>57</v>
      </c>
      <c r="S1094" t="s">
        <v>56</v>
      </c>
    </row>
    <row r="1095" spans="1:19" x14ac:dyDescent="0.2">
      <c r="A1095">
        <v>2004</v>
      </c>
      <c r="B1095">
        <v>3</v>
      </c>
      <c r="C1095" t="s">
        <v>129</v>
      </c>
      <c r="D1095" t="s">
        <v>101</v>
      </c>
      <c r="E1095" t="s">
        <v>129</v>
      </c>
      <c r="F1095" t="s">
        <v>10</v>
      </c>
      <c r="G1095" t="s">
        <v>96</v>
      </c>
      <c r="H1095" s="11">
        <v>45195</v>
      </c>
      <c r="I1095" t="s">
        <v>212</v>
      </c>
      <c r="J1095">
        <v>45</v>
      </c>
      <c r="K1095">
        <v>31</v>
      </c>
      <c r="L1095">
        <v>453</v>
      </c>
      <c r="M1095">
        <v>0</v>
      </c>
      <c r="N1095">
        <v>459</v>
      </c>
      <c r="O1095">
        <v>2</v>
      </c>
      <c r="P1095" t="s">
        <v>34</v>
      </c>
      <c r="Q1095" t="s">
        <v>33</v>
      </c>
      <c r="R1095" t="s">
        <v>32</v>
      </c>
      <c r="S1095" t="s">
        <v>31</v>
      </c>
    </row>
    <row r="1096" spans="1:19" x14ac:dyDescent="0.2">
      <c r="A1096">
        <v>2004</v>
      </c>
      <c r="B1096">
        <v>3</v>
      </c>
      <c r="C1096" t="s">
        <v>105</v>
      </c>
      <c r="D1096" t="s">
        <v>98</v>
      </c>
      <c r="E1096" t="s">
        <v>105</v>
      </c>
      <c r="F1096" t="s">
        <v>10</v>
      </c>
      <c r="G1096" t="s">
        <v>96</v>
      </c>
      <c r="H1096" s="11">
        <v>45195</v>
      </c>
      <c r="I1096" t="s">
        <v>216</v>
      </c>
      <c r="J1096">
        <v>34</v>
      </c>
      <c r="K1096">
        <v>0</v>
      </c>
      <c r="L1096">
        <v>374</v>
      </c>
      <c r="M1096">
        <v>0</v>
      </c>
      <c r="N1096">
        <v>175</v>
      </c>
      <c r="O1096">
        <v>4</v>
      </c>
      <c r="P1096" t="s">
        <v>61</v>
      </c>
      <c r="Q1096" t="s">
        <v>60</v>
      </c>
      <c r="R1096" t="s">
        <v>59</v>
      </c>
      <c r="S1096" t="s">
        <v>58</v>
      </c>
    </row>
    <row r="1097" spans="1:19" x14ac:dyDescent="0.2">
      <c r="A1097">
        <v>2004</v>
      </c>
      <c r="B1097">
        <v>3</v>
      </c>
      <c r="C1097" t="s">
        <v>131</v>
      </c>
      <c r="D1097" t="s">
        <v>139</v>
      </c>
      <c r="E1097" t="s">
        <v>131</v>
      </c>
      <c r="F1097" t="s">
        <v>10</v>
      </c>
      <c r="G1097" t="s">
        <v>96</v>
      </c>
      <c r="H1097" s="11">
        <v>45195</v>
      </c>
      <c r="I1097" t="s">
        <v>167</v>
      </c>
      <c r="J1097">
        <v>30</v>
      </c>
      <c r="K1097">
        <v>20</v>
      </c>
      <c r="L1097">
        <v>399</v>
      </c>
      <c r="M1097">
        <v>2</v>
      </c>
      <c r="N1097">
        <v>389</v>
      </c>
      <c r="O1097">
        <v>1</v>
      </c>
      <c r="P1097" t="s">
        <v>51</v>
      </c>
      <c r="Q1097" t="s">
        <v>50</v>
      </c>
      <c r="R1097" t="s">
        <v>65</v>
      </c>
      <c r="S1097" t="s">
        <v>64</v>
      </c>
    </row>
    <row r="1098" spans="1:19" x14ac:dyDescent="0.2">
      <c r="A1098">
        <v>2004</v>
      </c>
      <c r="B1098">
        <v>3</v>
      </c>
      <c r="C1098" t="s">
        <v>137</v>
      </c>
      <c r="D1098" t="s">
        <v>124</v>
      </c>
      <c r="E1098" t="s">
        <v>124</v>
      </c>
      <c r="F1098" t="s">
        <v>10</v>
      </c>
      <c r="G1098" t="s">
        <v>96</v>
      </c>
      <c r="H1098" s="11">
        <v>45195</v>
      </c>
      <c r="I1098" t="s">
        <v>233</v>
      </c>
      <c r="J1098">
        <v>13</v>
      </c>
      <c r="K1098">
        <v>3</v>
      </c>
      <c r="L1098">
        <v>314</v>
      </c>
      <c r="M1098">
        <v>1</v>
      </c>
      <c r="N1098">
        <v>169</v>
      </c>
      <c r="O1098">
        <v>4</v>
      </c>
      <c r="P1098" t="s">
        <v>40</v>
      </c>
      <c r="Q1098" t="s">
        <v>39</v>
      </c>
      <c r="R1098" t="s">
        <v>55</v>
      </c>
      <c r="S1098" t="s">
        <v>54</v>
      </c>
    </row>
    <row r="1099" spans="1:19" x14ac:dyDescent="0.2">
      <c r="A1099">
        <v>2004</v>
      </c>
      <c r="B1099">
        <v>3</v>
      </c>
      <c r="C1099" t="s">
        <v>126</v>
      </c>
      <c r="D1099" t="s">
        <v>125</v>
      </c>
      <c r="E1099" t="s">
        <v>125</v>
      </c>
      <c r="F1099" t="s">
        <v>10</v>
      </c>
      <c r="G1099" t="s">
        <v>143</v>
      </c>
      <c r="H1099" s="11">
        <v>45196</v>
      </c>
      <c r="I1099" t="s">
        <v>293</v>
      </c>
      <c r="J1099">
        <v>21</v>
      </c>
      <c r="K1099">
        <v>18</v>
      </c>
      <c r="L1099">
        <v>287</v>
      </c>
      <c r="M1099">
        <v>0</v>
      </c>
      <c r="N1099">
        <v>384</v>
      </c>
      <c r="O1099">
        <v>0</v>
      </c>
      <c r="P1099" t="s">
        <v>69</v>
      </c>
      <c r="Q1099" t="s">
        <v>68</v>
      </c>
      <c r="R1099" t="s">
        <v>26</v>
      </c>
      <c r="S1099" t="s">
        <v>25</v>
      </c>
    </row>
    <row r="1100" spans="1:19" x14ac:dyDescent="0.2">
      <c r="A1100">
        <v>2004</v>
      </c>
      <c r="B1100">
        <v>4</v>
      </c>
      <c r="C1100" t="s">
        <v>124</v>
      </c>
      <c r="D1100" t="s">
        <v>134</v>
      </c>
      <c r="E1100" t="s">
        <v>124</v>
      </c>
      <c r="F1100" t="s">
        <v>10</v>
      </c>
      <c r="G1100" t="s">
        <v>96</v>
      </c>
      <c r="H1100" s="11">
        <v>45202</v>
      </c>
      <c r="I1100" t="s">
        <v>179</v>
      </c>
      <c r="J1100">
        <v>28</v>
      </c>
      <c r="K1100">
        <v>17</v>
      </c>
      <c r="L1100">
        <v>333</v>
      </c>
      <c r="M1100">
        <v>2</v>
      </c>
      <c r="N1100">
        <v>293</v>
      </c>
      <c r="O1100">
        <v>3</v>
      </c>
      <c r="P1100" t="s">
        <v>55</v>
      </c>
      <c r="Q1100" t="s">
        <v>54</v>
      </c>
      <c r="R1100" t="s">
        <v>22</v>
      </c>
      <c r="S1100" t="s">
        <v>21</v>
      </c>
    </row>
    <row r="1101" spans="1:19" x14ac:dyDescent="0.2">
      <c r="A1101">
        <v>2004</v>
      </c>
      <c r="B1101">
        <v>4</v>
      </c>
      <c r="C1101" t="s">
        <v>119</v>
      </c>
      <c r="D1101" t="s">
        <v>118</v>
      </c>
      <c r="E1101" t="s">
        <v>118</v>
      </c>
      <c r="F1101" t="s">
        <v>10</v>
      </c>
      <c r="G1101" t="s">
        <v>96</v>
      </c>
      <c r="H1101" s="11">
        <v>45202</v>
      </c>
      <c r="I1101" t="s">
        <v>157</v>
      </c>
      <c r="J1101">
        <v>31</v>
      </c>
      <c r="K1101">
        <v>17</v>
      </c>
      <c r="L1101">
        <v>397</v>
      </c>
      <c r="M1101">
        <v>1</v>
      </c>
      <c r="N1101">
        <v>337</v>
      </c>
      <c r="O1101">
        <v>2</v>
      </c>
      <c r="P1101" t="s">
        <v>16</v>
      </c>
      <c r="Q1101" t="s">
        <v>15</v>
      </c>
      <c r="R1101" t="s">
        <v>44</v>
      </c>
      <c r="S1101" t="s">
        <v>43</v>
      </c>
    </row>
    <row r="1102" spans="1:19" x14ac:dyDescent="0.2">
      <c r="A1102">
        <v>2004</v>
      </c>
      <c r="B1102">
        <v>4</v>
      </c>
      <c r="C1102" t="s">
        <v>135</v>
      </c>
      <c r="D1102" t="s">
        <v>126</v>
      </c>
      <c r="E1102" t="s">
        <v>135</v>
      </c>
      <c r="F1102" t="s">
        <v>10</v>
      </c>
      <c r="G1102" t="s">
        <v>96</v>
      </c>
      <c r="H1102" s="11">
        <v>45202</v>
      </c>
      <c r="I1102" t="s">
        <v>157</v>
      </c>
      <c r="J1102">
        <v>17</v>
      </c>
      <c r="K1102">
        <v>13</v>
      </c>
      <c r="L1102">
        <v>280</v>
      </c>
      <c r="M1102">
        <v>1</v>
      </c>
      <c r="N1102">
        <v>265</v>
      </c>
      <c r="O1102">
        <v>2</v>
      </c>
      <c r="P1102" t="s">
        <v>24</v>
      </c>
      <c r="Q1102" t="s">
        <v>23</v>
      </c>
      <c r="R1102" t="s">
        <v>69</v>
      </c>
      <c r="S1102" t="s">
        <v>68</v>
      </c>
    </row>
    <row r="1103" spans="1:19" x14ac:dyDescent="0.2">
      <c r="A1103">
        <v>2004</v>
      </c>
      <c r="B1103">
        <v>4</v>
      </c>
      <c r="C1103" t="s">
        <v>101</v>
      </c>
      <c r="D1103" t="s">
        <v>127</v>
      </c>
      <c r="E1103" t="s">
        <v>127</v>
      </c>
      <c r="F1103" t="s">
        <v>10</v>
      </c>
      <c r="G1103" t="s">
        <v>96</v>
      </c>
      <c r="H1103" s="11">
        <v>45202</v>
      </c>
      <c r="I1103" t="s">
        <v>157</v>
      </c>
      <c r="J1103">
        <v>14</v>
      </c>
      <c r="K1103">
        <v>7</v>
      </c>
      <c r="L1103">
        <v>403</v>
      </c>
      <c r="M1103">
        <v>1</v>
      </c>
      <c r="N1103">
        <v>301</v>
      </c>
      <c r="O1103">
        <v>3</v>
      </c>
      <c r="P1103" t="s">
        <v>32</v>
      </c>
      <c r="Q1103" t="s">
        <v>31</v>
      </c>
      <c r="R1103" t="s">
        <v>48</v>
      </c>
      <c r="S1103" t="s">
        <v>47</v>
      </c>
    </row>
    <row r="1104" spans="1:19" x14ac:dyDescent="0.2">
      <c r="A1104">
        <v>2004</v>
      </c>
      <c r="B1104">
        <v>4</v>
      </c>
      <c r="C1104" t="s">
        <v>107</v>
      </c>
      <c r="D1104" t="s">
        <v>131</v>
      </c>
      <c r="E1104" t="s">
        <v>107</v>
      </c>
      <c r="F1104" t="s">
        <v>10</v>
      </c>
      <c r="G1104" t="s">
        <v>96</v>
      </c>
      <c r="H1104" s="11">
        <v>45202</v>
      </c>
      <c r="I1104" t="s">
        <v>157</v>
      </c>
      <c r="J1104">
        <v>30</v>
      </c>
      <c r="K1104">
        <v>17</v>
      </c>
      <c r="L1104">
        <v>386</v>
      </c>
      <c r="M1104">
        <v>1</v>
      </c>
      <c r="N1104">
        <v>375</v>
      </c>
      <c r="O1104">
        <v>5</v>
      </c>
      <c r="P1104" t="s">
        <v>71</v>
      </c>
      <c r="Q1104" t="s">
        <v>70</v>
      </c>
      <c r="R1104" t="s">
        <v>51</v>
      </c>
      <c r="S1104" t="s">
        <v>50</v>
      </c>
    </row>
    <row r="1105" spans="1:19" x14ac:dyDescent="0.2">
      <c r="A1105">
        <v>2004</v>
      </c>
      <c r="B1105">
        <v>4</v>
      </c>
      <c r="C1105" t="s">
        <v>128</v>
      </c>
      <c r="D1105" t="s">
        <v>129</v>
      </c>
      <c r="E1105" t="s">
        <v>129</v>
      </c>
      <c r="F1105" t="s">
        <v>10</v>
      </c>
      <c r="G1105" t="s">
        <v>96</v>
      </c>
      <c r="H1105" s="11">
        <v>45202</v>
      </c>
      <c r="I1105" t="s">
        <v>157</v>
      </c>
      <c r="J1105">
        <v>24</v>
      </c>
      <c r="K1105">
        <v>17</v>
      </c>
      <c r="L1105">
        <v>337</v>
      </c>
      <c r="M1105">
        <v>1</v>
      </c>
      <c r="N1105">
        <v>408</v>
      </c>
      <c r="O1105">
        <v>1</v>
      </c>
      <c r="P1105" t="s">
        <v>36</v>
      </c>
      <c r="Q1105" t="s">
        <v>35</v>
      </c>
      <c r="R1105" t="s">
        <v>34</v>
      </c>
      <c r="S1105" t="s">
        <v>33</v>
      </c>
    </row>
    <row r="1106" spans="1:19" x14ac:dyDescent="0.2">
      <c r="A1106">
        <v>2004</v>
      </c>
      <c r="B1106">
        <v>4</v>
      </c>
      <c r="C1106" t="s">
        <v>136</v>
      </c>
      <c r="D1106" t="s">
        <v>114</v>
      </c>
      <c r="E1106" t="s">
        <v>114</v>
      </c>
      <c r="F1106" t="s">
        <v>10</v>
      </c>
      <c r="G1106" t="s">
        <v>96</v>
      </c>
      <c r="H1106" s="11">
        <v>45202</v>
      </c>
      <c r="I1106" t="s">
        <v>116</v>
      </c>
      <c r="J1106">
        <v>19</v>
      </c>
      <c r="K1106">
        <v>9</v>
      </c>
      <c r="L1106">
        <v>376</v>
      </c>
      <c r="M1106">
        <v>1</v>
      </c>
      <c r="N1106">
        <v>224</v>
      </c>
      <c r="O1106">
        <v>1</v>
      </c>
      <c r="P1106" t="s">
        <v>20</v>
      </c>
      <c r="Q1106" t="s">
        <v>19</v>
      </c>
      <c r="R1106" t="s">
        <v>53</v>
      </c>
      <c r="S1106" t="s">
        <v>52</v>
      </c>
    </row>
    <row r="1107" spans="1:19" x14ac:dyDescent="0.2">
      <c r="A1107">
        <v>2004</v>
      </c>
      <c r="B1107">
        <v>4</v>
      </c>
      <c r="C1107" t="s">
        <v>123</v>
      </c>
      <c r="D1107" t="s">
        <v>117</v>
      </c>
      <c r="E1107" t="s">
        <v>123</v>
      </c>
      <c r="F1107" t="s">
        <v>10</v>
      </c>
      <c r="G1107" t="s">
        <v>96</v>
      </c>
      <c r="H1107" s="11">
        <v>45202</v>
      </c>
      <c r="I1107" t="s">
        <v>144</v>
      </c>
      <c r="J1107">
        <v>34</v>
      </c>
      <c r="K1107">
        <v>10</v>
      </c>
      <c r="L1107">
        <v>373</v>
      </c>
      <c r="M1107">
        <v>1</v>
      </c>
      <c r="N1107">
        <v>279</v>
      </c>
      <c r="O1107">
        <v>2</v>
      </c>
      <c r="P1107" t="s">
        <v>9</v>
      </c>
      <c r="Q1107" t="s">
        <v>8</v>
      </c>
      <c r="R1107" t="s">
        <v>46</v>
      </c>
      <c r="S1107" t="s">
        <v>45</v>
      </c>
    </row>
    <row r="1108" spans="1:19" x14ac:dyDescent="0.2">
      <c r="A1108">
        <v>2004</v>
      </c>
      <c r="B1108">
        <v>4</v>
      </c>
      <c r="C1108" t="s">
        <v>142</v>
      </c>
      <c r="D1108" t="s">
        <v>138</v>
      </c>
      <c r="E1108" t="s">
        <v>138</v>
      </c>
      <c r="F1108" t="s">
        <v>10</v>
      </c>
      <c r="G1108" t="s">
        <v>96</v>
      </c>
      <c r="H1108" s="11">
        <v>45202</v>
      </c>
      <c r="I1108" t="s">
        <v>144</v>
      </c>
      <c r="J1108">
        <v>27</v>
      </c>
      <c r="K1108">
        <v>10</v>
      </c>
      <c r="L1108">
        <v>313</v>
      </c>
      <c r="M1108">
        <v>0</v>
      </c>
      <c r="N1108">
        <v>360</v>
      </c>
      <c r="O1108">
        <v>3</v>
      </c>
      <c r="P1108" t="s">
        <v>18</v>
      </c>
      <c r="Q1108" t="s">
        <v>17</v>
      </c>
      <c r="R1108" t="s">
        <v>12</v>
      </c>
      <c r="S1108" t="s">
        <v>11</v>
      </c>
    </row>
    <row r="1109" spans="1:19" x14ac:dyDescent="0.2">
      <c r="A1109">
        <v>2004</v>
      </c>
      <c r="B1109">
        <v>4</v>
      </c>
      <c r="C1109" t="s">
        <v>153</v>
      </c>
      <c r="D1109" t="s">
        <v>104</v>
      </c>
      <c r="E1109" t="s">
        <v>153</v>
      </c>
      <c r="F1109" t="s">
        <v>10</v>
      </c>
      <c r="G1109" t="s">
        <v>96</v>
      </c>
      <c r="H1109" s="11">
        <v>45202</v>
      </c>
      <c r="I1109" t="s">
        <v>212</v>
      </c>
      <c r="J1109">
        <v>38</v>
      </c>
      <c r="K1109">
        <v>17</v>
      </c>
      <c r="L1109">
        <v>393</v>
      </c>
      <c r="M1109">
        <v>0</v>
      </c>
      <c r="N1109">
        <v>330</v>
      </c>
      <c r="O1109">
        <v>0</v>
      </c>
      <c r="P1109" t="s">
        <v>57</v>
      </c>
      <c r="Q1109" t="s">
        <v>56</v>
      </c>
      <c r="R1109" t="s">
        <v>67</v>
      </c>
      <c r="S1109" t="s">
        <v>66</v>
      </c>
    </row>
    <row r="1110" spans="1:19" x14ac:dyDescent="0.2">
      <c r="A1110">
        <v>2004</v>
      </c>
      <c r="B1110">
        <v>4</v>
      </c>
      <c r="C1110" t="s">
        <v>137</v>
      </c>
      <c r="D1110" t="s">
        <v>133</v>
      </c>
      <c r="E1110" t="s">
        <v>133</v>
      </c>
      <c r="F1110" t="s">
        <v>10</v>
      </c>
      <c r="G1110" t="s">
        <v>96</v>
      </c>
      <c r="H1110" s="11">
        <v>45202</v>
      </c>
      <c r="I1110" t="s">
        <v>212</v>
      </c>
      <c r="J1110">
        <v>17</v>
      </c>
      <c r="K1110">
        <v>9</v>
      </c>
      <c r="L1110">
        <v>235</v>
      </c>
      <c r="M1110">
        <v>1</v>
      </c>
      <c r="N1110">
        <v>293</v>
      </c>
      <c r="O1110">
        <v>4</v>
      </c>
      <c r="P1110" t="s">
        <v>40</v>
      </c>
      <c r="Q1110" t="s">
        <v>39</v>
      </c>
      <c r="R1110" t="s">
        <v>49</v>
      </c>
      <c r="S1110" t="s">
        <v>47</v>
      </c>
    </row>
    <row r="1111" spans="1:19" x14ac:dyDescent="0.2">
      <c r="A1111">
        <v>2004</v>
      </c>
      <c r="B1111">
        <v>4</v>
      </c>
      <c r="C1111" t="s">
        <v>139</v>
      </c>
      <c r="D1111" t="s">
        <v>130</v>
      </c>
      <c r="E1111" t="s">
        <v>130</v>
      </c>
      <c r="F1111" t="s">
        <v>10</v>
      </c>
      <c r="G1111" t="s">
        <v>96</v>
      </c>
      <c r="H1111" s="11">
        <v>45202</v>
      </c>
      <c r="I1111" t="s">
        <v>212</v>
      </c>
      <c r="J1111">
        <v>16</v>
      </c>
      <c r="K1111">
        <v>13</v>
      </c>
      <c r="L1111">
        <v>249</v>
      </c>
      <c r="M1111">
        <v>0</v>
      </c>
      <c r="N1111">
        <v>269</v>
      </c>
      <c r="O1111">
        <v>1</v>
      </c>
      <c r="P1111" t="s">
        <v>65</v>
      </c>
      <c r="Q1111" t="s">
        <v>64</v>
      </c>
      <c r="R1111" t="s">
        <v>28</v>
      </c>
      <c r="S1111" t="s">
        <v>27</v>
      </c>
    </row>
    <row r="1112" spans="1:19" x14ac:dyDescent="0.2">
      <c r="A1112">
        <v>2004</v>
      </c>
      <c r="B1112">
        <v>4</v>
      </c>
      <c r="C1112" t="s">
        <v>98</v>
      </c>
      <c r="D1112" t="s">
        <v>177</v>
      </c>
      <c r="E1112" t="s">
        <v>177</v>
      </c>
      <c r="F1112" t="s">
        <v>10</v>
      </c>
      <c r="G1112" t="s">
        <v>96</v>
      </c>
      <c r="H1112" s="11">
        <v>45202</v>
      </c>
      <c r="I1112" t="s">
        <v>241</v>
      </c>
      <c r="J1112">
        <v>24</v>
      </c>
      <c r="K1112">
        <v>14</v>
      </c>
      <c r="L1112">
        <v>360</v>
      </c>
      <c r="M1112">
        <v>0</v>
      </c>
      <c r="N1112">
        <v>332</v>
      </c>
      <c r="O1112">
        <v>2</v>
      </c>
      <c r="P1112" t="s">
        <v>59</v>
      </c>
      <c r="Q1112" t="s">
        <v>58</v>
      </c>
      <c r="R1112" t="s">
        <v>63</v>
      </c>
      <c r="S1112" t="s">
        <v>62</v>
      </c>
    </row>
    <row r="1113" spans="1:19" x14ac:dyDescent="0.2">
      <c r="A1113">
        <v>2004</v>
      </c>
      <c r="B1113">
        <v>4</v>
      </c>
      <c r="C1113" t="s">
        <v>110</v>
      </c>
      <c r="D1113" t="s">
        <v>97</v>
      </c>
      <c r="E1113" t="s">
        <v>97</v>
      </c>
      <c r="F1113" t="s">
        <v>10</v>
      </c>
      <c r="G1113" t="s">
        <v>143</v>
      </c>
      <c r="H1113" s="11">
        <v>45203</v>
      </c>
      <c r="I1113" t="s">
        <v>281</v>
      </c>
      <c r="J1113">
        <v>27</v>
      </c>
      <c r="K1113">
        <v>24</v>
      </c>
      <c r="L1113">
        <v>398</v>
      </c>
      <c r="M1113">
        <v>0</v>
      </c>
      <c r="N1113">
        <v>207</v>
      </c>
      <c r="O1113">
        <v>0</v>
      </c>
      <c r="P1113" t="s">
        <v>14</v>
      </c>
      <c r="Q1113" t="s">
        <v>13</v>
      </c>
      <c r="R1113" t="s">
        <v>38</v>
      </c>
      <c r="S1113" t="s">
        <v>37</v>
      </c>
    </row>
    <row r="1114" spans="1:19" x14ac:dyDescent="0.2">
      <c r="A1114">
        <v>2004</v>
      </c>
      <c r="B1114">
        <v>5</v>
      </c>
      <c r="C1114" t="s">
        <v>129</v>
      </c>
      <c r="D1114" t="s">
        <v>131</v>
      </c>
      <c r="E1114" t="s">
        <v>129</v>
      </c>
      <c r="F1114" t="s">
        <v>10</v>
      </c>
      <c r="G1114" t="s">
        <v>96</v>
      </c>
      <c r="H1114" s="11">
        <v>45209</v>
      </c>
      <c r="I1114" t="s">
        <v>132</v>
      </c>
      <c r="J1114">
        <v>35</v>
      </c>
      <c r="K1114">
        <v>14</v>
      </c>
      <c r="L1114">
        <v>338</v>
      </c>
      <c r="M1114">
        <v>1</v>
      </c>
      <c r="N1114">
        <v>269</v>
      </c>
      <c r="O1114">
        <v>3</v>
      </c>
      <c r="P1114" t="s">
        <v>34</v>
      </c>
      <c r="Q1114" t="s">
        <v>33</v>
      </c>
      <c r="R1114" t="s">
        <v>51</v>
      </c>
      <c r="S1114" t="s">
        <v>50</v>
      </c>
    </row>
    <row r="1115" spans="1:19" x14ac:dyDescent="0.2">
      <c r="A1115">
        <v>2004</v>
      </c>
      <c r="B1115">
        <v>5</v>
      </c>
      <c r="C1115" t="s">
        <v>124</v>
      </c>
      <c r="D1115" t="s">
        <v>135</v>
      </c>
      <c r="E1115" t="s">
        <v>124</v>
      </c>
      <c r="F1115" t="s">
        <v>10</v>
      </c>
      <c r="G1115" t="s">
        <v>96</v>
      </c>
      <c r="H1115" s="11">
        <v>45209</v>
      </c>
      <c r="I1115" t="s">
        <v>157</v>
      </c>
      <c r="J1115">
        <v>34</v>
      </c>
      <c r="K1115">
        <v>23</v>
      </c>
      <c r="L1115">
        <v>401</v>
      </c>
      <c r="M1115">
        <v>1</v>
      </c>
      <c r="N1115">
        <v>305</v>
      </c>
      <c r="O1115">
        <v>1</v>
      </c>
      <c r="P1115" t="s">
        <v>55</v>
      </c>
      <c r="Q1115" t="s">
        <v>54</v>
      </c>
      <c r="R1115" t="s">
        <v>24</v>
      </c>
      <c r="S1115" t="s">
        <v>23</v>
      </c>
    </row>
    <row r="1116" spans="1:19" x14ac:dyDescent="0.2">
      <c r="A1116">
        <v>2004</v>
      </c>
      <c r="B1116">
        <v>5</v>
      </c>
      <c r="C1116" t="s">
        <v>107</v>
      </c>
      <c r="D1116" t="s">
        <v>112</v>
      </c>
      <c r="E1116" t="s">
        <v>112</v>
      </c>
      <c r="F1116" t="s">
        <v>10</v>
      </c>
      <c r="G1116" t="s">
        <v>96</v>
      </c>
      <c r="H1116" s="11">
        <v>45209</v>
      </c>
      <c r="I1116" t="s">
        <v>157</v>
      </c>
      <c r="J1116">
        <v>34</v>
      </c>
      <c r="K1116">
        <v>28</v>
      </c>
      <c r="L1116">
        <v>510</v>
      </c>
      <c r="M1116">
        <v>0</v>
      </c>
      <c r="N1116">
        <v>410</v>
      </c>
      <c r="O1116">
        <v>0</v>
      </c>
      <c r="P1116" t="s">
        <v>71</v>
      </c>
      <c r="Q1116" t="s">
        <v>70</v>
      </c>
      <c r="R1116" t="s">
        <v>42</v>
      </c>
      <c r="S1116" t="s">
        <v>41</v>
      </c>
    </row>
    <row r="1117" spans="1:19" x14ac:dyDescent="0.2">
      <c r="A1117">
        <v>2004</v>
      </c>
      <c r="B1117">
        <v>5</v>
      </c>
      <c r="C1117" t="s">
        <v>118</v>
      </c>
      <c r="D1117" t="s">
        <v>137</v>
      </c>
      <c r="E1117" t="s">
        <v>118</v>
      </c>
      <c r="F1117" t="s">
        <v>10</v>
      </c>
      <c r="G1117" t="s">
        <v>96</v>
      </c>
      <c r="H1117" s="11">
        <v>45209</v>
      </c>
      <c r="I1117" t="s">
        <v>157</v>
      </c>
      <c r="J1117">
        <v>24</v>
      </c>
      <c r="K1117">
        <v>10</v>
      </c>
      <c r="L1117">
        <v>204</v>
      </c>
      <c r="M1117">
        <v>1</v>
      </c>
      <c r="N1117">
        <v>295</v>
      </c>
      <c r="O1117">
        <v>2</v>
      </c>
      <c r="P1117" t="s">
        <v>44</v>
      </c>
      <c r="Q1117" t="s">
        <v>43</v>
      </c>
      <c r="R1117" t="s">
        <v>40</v>
      </c>
      <c r="S1117" t="s">
        <v>39</v>
      </c>
    </row>
    <row r="1118" spans="1:19" x14ac:dyDescent="0.2">
      <c r="A1118">
        <v>2004</v>
      </c>
      <c r="B1118">
        <v>5</v>
      </c>
      <c r="C1118" t="s">
        <v>125</v>
      </c>
      <c r="D1118" t="s">
        <v>127</v>
      </c>
      <c r="E1118" t="s">
        <v>127</v>
      </c>
      <c r="F1118" t="s">
        <v>10</v>
      </c>
      <c r="G1118" t="s">
        <v>96</v>
      </c>
      <c r="H1118" s="11">
        <v>45209</v>
      </c>
      <c r="I1118" t="s">
        <v>156</v>
      </c>
      <c r="J1118">
        <v>26</v>
      </c>
      <c r="K1118">
        <v>10</v>
      </c>
      <c r="L1118">
        <v>336</v>
      </c>
      <c r="M1118">
        <v>1</v>
      </c>
      <c r="N1118">
        <v>278</v>
      </c>
      <c r="O1118">
        <v>2</v>
      </c>
      <c r="P1118" t="s">
        <v>26</v>
      </c>
      <c r="Q1118" t="s">
        <v>25</v>
      </c>
      <c r="R1118" t="s">
        <v>48</v>
      </c>
      <c r="S1118" t="s">
        <v>47</v>
      </c>
    </row>
    <row r="1119" spans="1:19" x14ac:dyDescent="0.2">
      <c r="A1119">
        <v>2004</v>
      </c>
      <c r="B1119">
        <v>5</v>
      </c>
      <c r="C1119" t="s">
        <v>117</v>
      </c>
      <c r="D1119" t="s">
        <v>139</v>
      </c>
      <c r="E1119" t="s">
        <v>139</v>
      </c>
      <c r="F1119" t="s">
        <v>10</v>
      </c>
      <c r="G1119" t="s">
        <v>96</v>
      </c>
      <c r="H1119" s="11">
        <v>45209</v>
      </c>
      <c r="I1119" t="s">
        <v>156</v>
      </c>
      <c r="J1119">
        <v>20</v>
      </c>
      <c r="K1119">
        <v>17</v>
      </c>
      <c r="L1119">
        <v>319</v>
      </c>
      <c r="M1119">
        <v>1</v>
      </c>
      <c r="N1119">
        <v>251</v>
      </c>
      <c r="O1119">
        <v>2</v>
      </c>
      <c r="P1119" t="s">
        <v>46</v>
      </c>
      <c r="Q1119" t="s">
        <v>45</v>
      </c>
      <c r="R1119" t="s">
        <v>65</v>
      </c>
      <c r="S1119" t="s">
        <v>64</v>
      </c>
    </row>
    <row r="1120" spans="1:19" x14ac:dyDescent="0.2">
      <c r="A1120">
        <v>2004</v>
      </c>
      <c r="B1120">
        <v>5</v>
      </c>
      <c r="C1120" t="s">
        <v>138</v>
      </c>
      <c r="D1120" t="s">
        <v>140</v>
      </c>
      <c r="E1120" t="s">
        <v>140</v>
      </c>
      <c r="F1120" t="s">
        <v>10</v>
      </c>
      <c r="G1120" t="s">
        <v>96</v>
      </c>
      <c r="H1120" s="11">
        <v>45209</v>
      </c>
      <c r="I1120" t="s">
        <v>116</v>
      </c>
      <c r="J1120">
        <v>17</v>
      </c>
      <c r="K1120">
        <v>10</v>
      </c>
      <c r="L1120">
        <v>227</v>
      </c>
      <c r="M1120">
        <v>0</v>
      </c>
      <c r="N1120">
        <v>279</v>
      </c>
      <c r="O1120">
        <v>4</v>
      </c>
      <c r="P1120" t="s">
        <v>12</v>
      </c>
      <c r="Q1120" t="s">
        <v>11</v>
      </c>
      <c r="R1120" t="s">
        <v>30</v>
      </c>
      <c r="S1120" t="s">
        <v>29</v>
      </c>
    </row>
    <row r="1121" spans="1:19" x14ac:dyDescent="0.2">
      <c r="A1121">
        <v>2004</v>
      </c>
      <c r="B1121">
        <v>5</v>
      </c>
      <c r="C1121" t="s">
        <v>153</v>
      </c>
      <c r="D1121" t="s">
        <v>128</v>
      </c>
      <c r="E1121" t="s">
        <v>153</v>
      </c>
      <c r="F1121" t="s">
        <v>10</v>
      </c>
      <c r="G1121" t="s">
        <v>96</v>
      </c>
      <c r="H1121" s="11">
        <v>45209</v>
      </c>
      <c r="I1121" t="s">
        <v>144</v>
      </c>
      <c r="J1121">
        <v>34</v>
      </c>
      <c r="K1121">
        <v>21</v>
      </c>
      <c r="L1121">
        <v>386</v>
      </c>
      <c r="M1121">
        <v>0</v>
      </c>
      <c r="N1121">
        <v>429</v>
      </c>
      <c r="O1121">
        <v>3</v>
      </c>
      <c r="P1121" t="s">
        <v>57</v>
      </c>
      <c r="Q1121" t="s">
        <v>56</v>
      </c>
      <c r="R1121" t="s">
        <v>36</v>
      </c>
      <c r="S1121" t="s">
        <v>35</v>
      </c>
    </row>
    <row r="1122" spans="1:19" x14ac:dyDescent="0.2">
      <c r="A1122">
        <v>2004</v>
      </c>
      <c r="B1122">
        <v>5</v>
      </c>
      <c r="C1122" t="s">
        <v>133</v>
      </c>
      <c r="D1122" t="s">
        <v>119</v>
      </c>
      <c r="E1122" t="s">
        <v>133</v>
      </c>
      <c r="F1122" t="s">
        <v>10</v>
      </c>
      <c r="G1122" t="s">
        <v>96</v>
      </c>
      <c r="H1122" s="11">
        <v>45209</v>
      </c>
      <c r="I1122" t="s">
        <v>178</v>
      </c>
      <c r="J1122">
        <v>16</v>
      </c>
      <c r="K1122">
        <v>14</v>
      </c>
      <c r="L1122">
        <v>383</v>
      </c>
      <c r="M1122">
        <v>2</v>
      </c>
      <c r="N1122">
        <v>252</v>
      </c>
      <c r="O1122">
        <v>1</v>
      </c>
      <c r="P1122" t="s">
        <v>49</v>
      </c>
      <c r="Q1122" t="s">
        <v>47</v>
      </c>
      <c r="R1122" t="s">
        <v>16</v>
      </c>
      <c r="S1122" t="s">
        <v>15</v>
      </c>
    </row>
    <row r="1123" spans="1:19" x14ac:dyDescent="0.2">
      <c r="A1123">
        <v>2004</v>
      </c>
      <c r="B1123">
        <v>5</v>
      </c>
      <c r="C1123" t="s">
        <v>130</v>
      </c>
      <c r="D1123" t="s">
        <v>142</v>
      </c>
      <c r="E1123" t="s">
        <v>130</v>
      </c>
      <c r="F1123" t="s">
        <v>10</v>
      </c>
      <c r="G1123" t="s">
        <v>96</v>
      </c>
      <c r="H1123" s="11">
        <v>45209</v>
      </c>
      <c r="I1123" t="s">
        <v>212</v>
      </c>
      <c r="J1123">
        <v>20</v>
      </c>
      <c r="K1123">
        <v>17</v>
      </c>
      <c r="L1123">
        <v>434</v>
      </c>
      <c r="M1123">
        <v>2</v>
      </c>
      <c r="N1123">
        <v>227</v>
      </c>
      <c r="O1123">
        <v>0</v>
      </c>
      <c r="P1123" t="s">
        <v>28</v>
      </c>
      <c r="Q1123" t="s">
        <v>27</v>
      </c>
      <c r="R1123" t="s">
        <v>18</v>
      </c>
      <c r="S1123" t="s">
        <v>17</v>
      </c>
    </row>
    <row r="1124" spans="1:19" x14ac:dyDescent="0.2">
      <c r="A1124">
        <v>2004</v>
      </c>
      <c r="B1124">
        <v>5</v>
      </c>
      <c r="C1124" t="s">
        <v>105</v>
      </c>
      <c r="D1124" t="s">
        <v>177</v>
      </c>
      <c r="E1124" t="s">
        <v>177</v>
      </c>
      <c r="F1124" t="s">
        <v>10</v>
      </c>
      <c r="G1124" t="s">
        <v>96</v>
      </c>
      <c r="H1124" s="11">
        <v>45209</v>
      </c>
      <c r="I1124" t="s">
        <v>212</v>
      </c>
      <c r="J1124">
        <v>33</v>
      </c>
      <c r="K1124">
        <v>27</v>
      </c>
      <c r="L1124">
        <v>441</v>
      </c>
      <c r="M1124">
        <v>3</v>
      </c>
      <c r="N1124">
        <v>391</v>
      </c>
      <c r="O1124">
        <v>0</v>
      </c>
      <c r="P1124" t="s">
        <v>61</v>
      </c>
      <c r="Q1124" t="s">
        <v>60</v>
      </c>
      <c r="R1124" t="s">
        <v>63</v>
      </c>
      <c r="S1124" t="s">
        <v>62</v>
      </c>
    </row>
    <row r="1125" spans="1:19" x14ac:dyDescent="0.2">
      <c r="A1125">
        <v>2004</v>
      </c>
      <c r="B1125">
        <v>5</v>
      </c>
      <c r="C1125" t="s">
        <v>98</v>
      </c>
      <c r="D1125" t="s">
        <v>123</v>
      </c>
      <c r="E1125" t="s">
        <v>98</v>
      </c>
      <c r="F1125" t="s">
        <v>10</v>
      </c>
      <c r="G1125" t="s">
        <v>96</v>
      </c>
      <c r="H1125" s="11">
        <v>45209</v>
      </c>
      <c r="I1125" t="s">
        <v>212</v>
      </c>
      <c r="J1125">
        <v>31</v>
      </c>
      <c r="K1125">
        <v>28</v>
      </c>
      <c r="L1125">
        <v>448</v>
      </c>
      <c r="M1125">
        <v>2</v>
      </c>
      <c r="N1125">
        <v>320</v>
      </c>
      <c r="O1125">
        <v>1</v>
      </c>
      <c r="P1125" t="s">
        <v>59</v>
      </c>
      <c r="Q1125" t="s">
        <v>58</v>
      </c>
      <c r="R1125" t="s">
        <v>9</v>
      </c>
      <c r="S1125" t="s">
        <v>8</v>
      </c>
    </row>
    <row r="1126" spans="1:19" x14ac:dyDescent="0.2">
      <c r="A1126">
        <v>2004</v>
      </c>
      <c r="B1126">
        <v>5</v>
      </c>
      <c r="C1126" t="s">
        <v>126</v>
      </c>
      <c r="D1126" t="s">
        <v>110</v>
      </c>
      <c r="E1126" t="s">
        <v>110</v>
      </c>
      <c r="F1126" t="s">
        <v>10</v>
      </c>
      <c r="G1126" t="s">
        <v>96</v>
      </c>
      <c r="H1126" s="11">
        <v>45209</v>
      </c>
      <c r="I1126" t="s">
        <v>233</v>
      </c>
      <c r="J1126">
        <v>17</v>
      </c>
      <c r="K1126">
        <v>10</v>
      </c>
      <c r="L1126">
        <v>232</v>
      </c>
      <c r="M1126">
        <v>3</v>
      </c>
      <c r="N1126">
        <v>107</v>
      </c>
      <c r="O1126">
        <v>2</v>
      </c>
      <c r="P1126" t="s">
        <v>69</v>
      </c>
      <c r="Q1126" t="s">
        <v>68</v>
      </c>
      <c r="R1126" t="s">
        <v>14</v>
      </c>
      <c r="S1126" t="s">
        <v>13</v>
      </c>
    </row>
    <row r="1127" spans="1:19" x14ac:dyDescent="0.2">
      <c r="A1127">
        <v>2004</v>
      </c>
      <c r="B1127">
        <v>5</v>
      </c>
      <c r="C1127" t="s">
        <v>101</v>
      </c>
      <c r="D1127" t="s">
        <v>104</v>
      </c>
      <c r="E1127" t="s">
        <v>104</v>
      </c>
      <c r="F1127" t="s">
        <v>10</v>
      </c>
      <c r="G1127" t="s">
        <v>143</v>
      </c>
      <c r="H1127" s="11">
        <v>45210</v>
      </c>
      <c r="I1127" t="s">
        <v>276</v>
      </c>
      <c r="J1127">
        <v>48</v>
      </c>
      <c r="K1127">
        <v>27</v>
      </c>
      <c r="L1127">
        <v>456</v>
      </c>
      <c r="M1127">
        <v>0</v>
      </c>
      <c r="N1127">
        <v>437</v>
      </c>
      <c r="O1127">
        <v>6</v>
      </c>
      <c r="P1127" t="s">
        <v>32</v>
      </c>
      <c r="Q1127" t="s">
        <v>31</v>
      </c>
      <c r="R1127" t="s">
        <v>67</v>
      </c>
      <c r="S1127" t="s">
        <v>66</v>
      </c>
    </row>
    <row r="1128" spans="1:19" x14ac:dyDescent="0.2">
      <c r="A1128">
        <v>2004</v>
      </c>
      <c r="B1128">
        <v>6</v>
      </c>
      <c r="C1128" t="s">
        <v>119</v>
      </c>
      <c r="D1128" t="s">
        <v>137</v>
      </c>
      <c r="E1128" t="s">
        <v>119</v>
      </c>
      <c r="F1128" t="s">
        <v>10</v>
      </c>
      <c r="G1128" t="s">
        <v>96</v>
      </c>
      <c r="H1128" s="11">
        <v>45216</v>
      </c>
      <c r="I1128" t="s">
        <v>179</v>
      </c>
      <c r="J1128">
        <v>20</v>
      </c>
      <c r="K1128">
        <v>13</v>
      </c>
      <c r="L1128">
        <v>341</v>
      </c>
      <c r="M1128">
        <v>0</v>
      </c>
      <c r="N1128">
        <v>212</v>
      </c>
      <c r="O1128">
        <v>1</v>
      </c>
      <c r="P1128" t="s">
        <v>16</v>
      </c>
      <c r="Q1128" t="s">
        <v>15</v>
      </c>
      <c r="R1128" t="s">
        <v>40</v>
      </c>
      <c r="S1128" t="s">
        <v>39</v>
      </c>
    </row>
    <row r="1129" spans="1:19" x14ac:dyDescent="0.2">
      <c r="A1129">
        <v>2004</v>
      </c>
      <c r="B1129">
        <v>6</v>
      </c>
      <c r="C1129" t="s">
        <v>118</v>
      </c>
      <c r="D1129" t="s">
        <v>105</v>
      </c>
      <c r="E1129" t="s">
        <v>118</v>
      </c>
      <c r="F1129" t="s">
        <v>10</v>
      </c>
      <c r="G1129" t="s">
        <v>96</v>
      </c>
      <c r="H1129" s="11">
        <v>45216</v>
      </c>
      <c r="I1129" t="s">
        <v>157</v>
      </c>
      <c r="J1129">
        <v>30</v>
      </c>
      <c r="K1129">
        <v>20</v>
      </c>
      <c r="L1129">
        <v>362</v>
      </c>
      <c r="M1129">
        <v>2</v>
      </c>
      <c r="N1129">
        <v>443</v>
      </c>
      <c r="O1129">
        <v>2</v>
      </c>
      <c r="P1129" t="s">
        <v>44</v>
      </c>
      <c r="Q1129" t="s">
        <v>43</v>
      </c>
      <c r="R1129" t="s">
        <v>61</v>
      </c>
      <c r="S1129" t="s">
        <v>60</v>
      </c>
    </row>
    <row r="1130" spans="1:19" x14ac:dyDescent="0.2">
      <c r="A1130">
        <v>2004</v>
      </c>
      <c r="B1130">
        <v>6</v>
      </c>
      <c r="C1130" t="s">
        <v>128</v>
      </c>
      <c r="D1130" t="s">
        <v>97</v>
      </c>
      <c r="E1130" t="s">
        <v>128</v>
      </c>
      <c r="F1130" t="s">
        <v>10</v>
      </c>
      <c r="G1130" t="s">
        <v>96</v>
      </c>
      <c r="H1130" s="11">
        <v>45216</v>
      </c>
      <c r="I1130" t="s">
        <v>157</v>
      </c>
      <c r="J1130">
        <v>22</v>
      </c>
      <c r="K1130">
        <v>16</v>
      </c>
      <c r="L1130">
        <v>378</v>
      </c>
      <c r="M1130">
        <v>0</v>
      </c>
      <c r="N1130">
        <v>350</v>
      </c>
      <c r="O1130">
        <v>1</v>
      </c>
      <c r="P1130" t="s">
        <v>36</v>
      </c>
      <c r="Q1130" t="s">
        <v>35</v>
      </c>
      <c r="R1130" t="s">
        <v>38</v>
      </c>
      <c r="S1130" t="s">
        <v>37</v>
      </c>
    </row>
    <row r="1131" spans="1:19" x14ac:dyDescent="0.2">
      <c r="A1131">
        <v>2004</v>
      </c>
      <c r="B1131">
        <v>6</v>
      </c>
      <c r="C1131" t="s">
        <v>104</v>
      </c>
      <c r="D1131" t="s">
        <v>107</v>
      </c>
      <c r="E1131" t="s">
        <v>107</v>
      </c>
      <c r="F1131" t="s">
        <v>10</v>
      </c>
      <c r="G1131" t="s">
        <v>96</v>
      </c>
      <c r="H1131" s="11">
        <v>45216</v>
      </c>
      <c r="I1131" t="s">
        <v>157</v>
      </c>
      <c r="J1131">
        <v>20</v>
      </c>
      <c r="K1131">
        <v>10</v>
      </c>
      <c r="L1131">
        <v>345</v>
      </c>
      <c r="M1131">
        <v>2</v>
      </c>
      <c r="N1131">
        <v>305</v>
      </c>
      <c r="O1131">
        <v>4</v>
      </c>
      <c r="P1131" t="s">
        <v>67</v>
      </c>
      <c r="Q1131" t="s">
        <v>66</v>
      </c>
      <c r="R1131" t="s">
        <v>71</v>
      </c>
      <c r="S1131" t="s">
        <v>70</v>
      </c>
    </row>
    <row r="1132" spans="1:19" x14ac:dyDescent="0.2">
      <c r="A1132">
        <v>2004</v>
      </c>
      <c r="B1132">
        <v>6</v>
      </c>
      <c r="C1132" t="s">
        <v>138</v>
      </c>
      <c r="D1132" t="s">
        <v>153</v>
      </c>
      <c r="E1132" t="s">
        <v>138</v>
      </c>
      <c r="F1132" t="s">
        <v>10</v>
      </c>
      <c r="G1132" t="s">
        <v>96</v>
      </c>
      <c r="H1132" s="11">
        <v>45216</v>
      </c>
      <c r="I1132" t="s">
        <v>157</v>
      </c>
      <c r="J1132">
        <v>21</v>
      </c>
      <c r="K1132">
        <v>20</v>
      </c>
      <c r="L1132">
        <v>299</v>
      </c>
      <c r="M1132">
        <v>2</v>
      </c>
      <c r="N1132">
        <v>318</v>
      </c>
      <c r="O1132">
        <v>1</v>
      </c>
      <c r="P1132" t="s">
        <v>12</v>
      </c>
      <c r="Q1132" t="s">
        <v>11</v>
      </c>
      <c r="R1132" t="s">
        <v>57</v>
      </c>
      <c r="S1132" t="s">
        <v>56</v>
      </c>
    </row>
    <row r="1133" spans="1:19" x14ac:dyDescent="0.2">
      <c r="A1133">
        <v>2004</v>
      </c>
      <c r="B1133">
        <v>6</v>
      </c>
      <c r="C1133" t="s">
        <v>140</v>
      </c>
      <c r="D1133" t="s">
        <v>101</v>
      </c>
      <c r="E1133" t="s">
        <v>101</v>
      </c>
      <c r="F1133" t="s">
        <v>10</v>
      </c>
      <c r="G1133" t="s">
        <v>96</v>
      </c>
      <c r="H1133" s="11">
        <v>45216</v>
      </c>
      <c r="I1133" t="s">
        <v>156</v>
      </c>
      <c r="J1133">
        <v>38</v>
      </c>
      <c r="K1133">
        <v>10</v>
      </c>
      <c r="L1133">
        <v>434</v>
      </c>
      <c r="M1133">
        <v>0</v>
      </c>
      <c r="N1133">
        <v>125</v>
      </c>
      <c r="O1133">
        <v>1</v>
      </c>
      <c r="P1133" t="s">
        <v>30</v>
      </c>
      <c r="Q1133" t="s">
        <v>29</v>
      </c>
      <c r="R1133" t="s">
        <v>32</v>
      </c>
      <c r="S1133" t="s">
        <v>31</v>
      </c>
    </row>
    <row r="1134" spans="1:19" x14ac:dyDescent="0.2">
      <c r="A1134">
        <v>2004</v>
      </c>
      <c r="B1134">
        <v>6</v>
      </c>
      <c r="C1134" t="s">
        <v>135</v>
      </c>
      <c r="D1134" t="s">
        <v>134</v>
      </c>
      <c r="E1134" t="s">
        <v>135</v>
      </c>
      <c r="F1134" t="s">
        <v>10</v>
      </c>
      <c r="G1134" t="s">
        <v>96</v>
      </c>
      <c r="H1134" s="11">
        <v>45216</v>
      </c>
      <c r="I1134" t="s">
        <v>156</v>
      </c>
      <c r="J1134">
        <v>34</v>
      </c>
      <c r="K1134">
        <v>17</v>
      </c>
      <c r="L1134">
        <v>449</v>
      </c>
      <c r="M1134">
        <v>4</v>
      </c>
      <c r="N1134">
        <v>189</v>
      </c>
      <c r="O1134">
        <v>1</v>
      </c>
      <c r="P1134" t="s">
        <v>24</v>
      </c>
      <c r="Q1134" t="s">
        <v>23</v>
      </c>
      <c r="R1134" t="s">
        <v>22</v>
      </c>
      <c r="S1134" t="s">
        <v>21</v>
      </c>
    </row>
    <row r="1135" spans="1:19" x14ac:dyDescent="0.2">
      <c r="A1135">
        <v>2004</v>
      </c>
      <c r="B1135">
        <v>6</v>
      </c>
      <c r="C1135" t="s">
        <v>133</v>
      </c>
      <c r="D1135" t="s">
        <v>98</v>
      </c>
      <c r="E1135" t="s">
        <v>133</v>
      </c>
      <c r="F1135" t="s">
        <v>10</v>
      </c>
      <c r="G1135" t="s">
        <v>96</v>
      </c>
      <c r="H1135" s="11">
        <v>45216</v>
      </c>
      <c r="I1135" t="s">
        <v>156</v>
      </c>
      <c r="J1135">
        <v>22</v>
      </c>
      <c r="K1135">
        <v>14</v>
      </c>
      <c r="L1135">
        <v>374</v>
      </c>
      <c r="M1135">
        <v>0</v>
      </c>
      <c r="N1135">
        <v>371</v>
      </c>
      <c r="O1135">
        <v>2</v>
      </c>
      <c r="P1135" t="s">
        <v>49</v>
      </c>
      <c r="Q1135" t="s">
        <v>47</v>
      </c>
      <c r="R1135" t="s">
        <v>59</v>
      </c>
      <c r="S1135" t="s">
        <v>58</v>
      </c>
    </row>
    <row r="1136" spans="1:19" x14ac:dyDescent="0.2">
      <c r="A1136">
        <v>2004</v>
      </c>
      <c r="B1136">
        <v>6</v>
      </c>
      <c r="C1136" t="s">
        <v>136</v>
      </c>
      <c r="D1136" t="s">
        <v>126</v>
      </c>
      <c r="E1136" t="s">
        <v>126</v>
      </c>
      <c r="F1136" t="s">
        <v>10</v>
      </c>
      <c r="G1136" t="s">
        <v>96</v>
      </c>
      <c r="H1136" s="11">
        <v>45216</v>
      </c>
      <c r="I1136" t="s">
        <v>156</v>
      </c>
      <c r="J1136">
        <v>13</v>
      </c>
      <c r="K1136">
        <v>10</v>
      </c>
      <c r="L1136">
        <v>311</v>
      </c>
      <c r="M1136">
        <v>1</v>
      </c>
      <c r="N1136">
        <v>160</v>
      </c>
      <c r="O1136">
        <v>1</v>
      </c>
      <c r="P1136" t="s">
        <v>20</v>
      </c>
      <c r="Q1136" t="s">
        <v>19</v>
      </c>
      <c r="R1136" t="s">
        <v>69</v>
      </c>
      <c r="S1136" t="s">
        <v>68</v>
      </c>
    </row>
    <row r="1137" spans="1:19" x14ac:dyDescent="0.2">
      <c r="A1137">
        <v>2004</v>
      </c>
      <c r="B1137">
        <v>6</v>
      </c>
      <c r="C1137" t="s">
        <v>114</v>
      </c>
      <c r="D1137" t="s">
        <v>142</v>
      </c>
      <c r="E1137" t="s">
        <v>114</v>
      </c>
      <c r="F1137" t="s">
        <v>10</v>
      </c>
      <c r="G1137" t="s">
        <v>96</v>
      </c>
      <c r="H1137" s="11">
        <v>45216</v>
      </c>
      <c r="I1137" t="s">
        <v>161</v>
      </c>
      <c r="J1137">
        <v>30</v>
      </c>
      <c r="K1137">
        <v>8</v>
      </c>
      <c r="L1137">
        <v>283</v>
      </c>
      <c r="M1137">
        <v>1</v>
      </c>
      <c r="N1137">
        <v>344</v>
      </c>
      <c r="O1137">
        <v>4</v>
      </c>
      <c r="P1137" t="s">
        <v>53</v>
      </c>
      <c r="Q1137" t="s">
        <v>52</v>
      </c>
      <c r="R1137" t="s">
        <v>18</v>
      </c>
      <c r="S1137" t="s">
        <v>17</v>
      </c>
    </row>
    <row r="1138" spans="1:19" x14ac:dyDescent="0.2">
      <c r="A1138">
        <v>2004</v>
      </c>
      <c r="B1138">
        <v>6</v>
      </c>
      <c r="C1138" t="s">
        <v>125</v>
      </c>
      <c r="D1138" t="s">
        <v>124</v>
      </c>
      <c r="E1138" t="s">
        <v>124</v>
      </c>
      <c r="F1138" t="s">
        <v>10</v>
      </c>
      <c r="G1138" t="s">
        <v>96</v>
      </c>
      <c r="H1138" s="11">
        <v>45216</v>
      </c>
      <c r="I1138" t="s">
        <v>212</v>
      </c>
      <c r="J1138">
        <v>24</v>
      </c>
      <c r="K1138">
        <v>20</v>
      </c>
      <c r="L1138">
        <v>297</v>
      </c>
      <c r="M1138">
        <v>0</v>
      </c>
      <c r="N1138">
        <v>348</v>
      </c>
      <c r="O1138">
        <v>1</v>
      </c>
      <c r="P1138" t="s">
        <v>26</v>
      </c>
      <c r="Q1138" t="s">
        <v>25</v>
      </c>
      <c r="R1138" t="s">
        <v>55</v>
      </c>
      <c r="S1138" t="s">
        <v>54</v>
      </c>
    </row>
    <row r="1139" spans="1:19" x14ac:dyDescent="0.2">
      <c r="A1139">
        <v>2004</v>
      </c>
      <c r="B1139">
        <v>6</v>
      </c>
      <c r="C1139" t="s">
        <v>131</v>
      </c>
      <c r="D1139" t="s">
        <v>130</v>
      </c>
      <c r="E1139" t="s">
        <v>130</v>
      </c>
      <c r="F1139" t="s">
        <v>10</v>
      </c>
      <c r="G1139" t="s">
        <v>96</v>
      </c>
      <c r="H1139" s="11">
        <v>45216</v>
      </c>
      <c r="I1139" t="s">
        <v>212</v>
      </c>
      <c r="J1139">
        <v>31</v>
      </c>
      <c r="K1139">
        <v>3</v>
      </c>
      <c r="L1139">
        <v>444</v>
      </c>
      <c r="M1139">
        <v>1</v>
      </c>
      <c r="N1139">
        <v>145</v>
      </c>
      <c r="O1139">
        <v>2</v>
      </c>
      <c r="P1139" t="s">
        <v>51</v>
      </c>
      <c r="Q1139" t="s">
        <v>50</v>
      </c>
      <c r="R1139" t="s">
        <v>28</v>
      </c>
      <c r="S1139" t="s">
        <v>27</v>
      </c>
    </row>
    <row r="1140" spans="1:19" x14ac:dyDescent="0.2">
      <c r="A1140">
        <v>2004</v>
      </c>
      <c r="B1140">
        <v>6</v>
      </c>
      <c r="C1140" t="s">
        <v>117</v>
      </c>
      <c r="D1140" t="s">
        <v>112</v>
      </c>
      <c r="E1140" t="s">
        <v>112</v>
      </c>
      <c r="F1140" t="s">
        <v>10</v>
      </c>
      <c r="G1140" t="s">
        <v>96</v>
      </c>
      <c r="H1140" s="11">
        <v>45216</v>
      </c>
      <c r="I1140" t="s">
        <v>233</v>
      </c>
      <c r="J1140">
        <v>38</v>
      </c>
      <c r="K1140">
        <v>31</v>
      </c>
      <c r="L1140">
        <v>605</v>
      </c>
      <c r="M1140">
        <v>3</v>
      </c>
      <c r="N1140">
        <v>385</v>
      </c>
      <c r="O1140">
        <v>1</v>
      </c>
      <c r="P1140" t="s">
        <v>46</v>
      </c>
      <c r="Q1140" t="s">
        <v>45</v>
      </c>
      <c r="R1140" t="s">
        <v>42</v>
      </c>
      <c r="S1140" t="s">
        <v>41</v>
      </c>
    </row>
    <row r="1141" spans="1:19" x14ac:dyDescent="0.2">
      <c r="A1141">
        <v>2004</v>
      </c>
      <c r="B1141">
        <v>6</v>
      </c>
      <c r="C1141" t="s">
        <v>177</v>
      </c>
      <c r="D1141" t="s">
        <v>139</v>
      </c>
      <c r="E1141" t="s">
        <v>177</v>
      </c>
      <c r="F1141" t="s">
        <v>10</v>
      </c>
      <c r="G1141" t="s">
        <v>143</v>
      </c>
      <c r="H1141" s="11">
        <v>45217</v>
      </c>
      <c r="I1141" t="s">
        <v>276</v>
      </c>
      <c r="J1141">
        <v>28</v>
      </c>
      <c r="K1141">
        <v>21</v>
      </c>
      <c r="L1141">
        <v>324</v>
      </c>
      <c r="M1141">
        <v>2</v>
      </c>
      <c r="N1141">
        <v>332</v>
      </c>
      <c r="O1141">
        <v>4</v>
      </c>
      <c r="P1141" t="s">
        <v>63</v>
      </c>
      <c r="Q1141" t="s">
        <v>62</v>
      </c>
      <c r="R1141" t="s">
        <v>65</v>
      </c>
      <c r="S1141" t="s">
        <v>64</v>
      </c>
    </row>
    <row r="1142" spans="1:19" x14ac:dyDescent="0.2">
      <c r="A1142">
        <v>2004</v>
      </c>
      <c r="B1142">
        <v>7</v>
      </c>
      <c r="C1142" t="s">
        <v>129</v>
      </c>
      <c r="D1142" t="s">
        <v>128</v>
      </c>
      <c r="E1142" t="s">
        <v>128</v>
      </c>
      <c r="F1142" t="s">
        <v>10</v>
      </c>
      <c r="G1142" t="s">
        <v>96</v>
      </c>
      <c r="H1142" s="11">
        <v>45223</v>
      </c>
      <c r="I1142" t="s">
        <v>132</v>
      </c>
      <c r="J1142">
        <v>27</v>
      </c>
      <c r="K1142">
        <v>24</v>
      </c>
      <c r="L1142">
        <v>414</v>
      </c>
      <c r="M1142">
        <v>2</v>
      </c>
      <c r="N1142">
        <v>446</v>
      </c>
      <c r="O1142">
        <v>2</v>
      </c>
      <c r="P1142" t="s">
        <v>34</v>
      </c>
      <c r="Q1142" t="s">
        <v>33</v>
      </c>
      <c r="R1142" t="s">
        <v>36</v>
      </c>
      <c r="S1142" t="s">
        <v>35</v>
      </c>
    </row>
    <row r="1143" spans="1:19" x14ac:dyDescent="0.2">
      <c r="A1143">
        <v>2004</v>
      </c>
      <c r="B1143">
        <v>7</v>
      </c>
      <c r="C1143" t="s">
        <v>112</v>
      </c>
      <c r="D1143" t="s">
        <v>104</v>
      </c>
      <c r="E1143" t="s">
        <v>112</v>
      </c>
      <c r="F1143" t="s">
        <v>10</v>
      </c>
      <c r="G1143" t="s">
        <v>96</v>
      </c>
      <c r="H1143" s="11">
        <v>45223</v>
      </c>
      <c r="I1143" t="s">
        <v>132</v>
      </c>
      <c r="J1143">
        <v>20</v>
      </c>
      <c r="K1143">
        <v>3</v>
      </c>
      <c r="L1143">
        <v>313</v>
      </c>
      <c r="M1143">
        <v>0</v>
      </c>
      <c r="N1143">
        <v>243</v>
      </c>
      <c r="O1143">
        <v>4</v>
      </c>
      <c r="P1143" t="s">
        <v>42</v>
      </c>
      <c r="Q1143" t="s">
        <v>41</v>
      </c>
      <c r="R1143" t="s">
        <v>67</v>
      </c>
      <c r="S1143" t="s">
        <v>66</v>
      </c>
    </row>
    <row r="1144" spans="1:19" x14ac:dyDescent="0.2">
      <c r="A1144">
        <v>2004</v>
      </c>
      <c r="B1144">
        <v>7</v>
      </c>
      <c r="C1144" t="s">
        <v>97</v>
      </c>
      <c r="D1144" t="s">
        <v>138</v>
      </c>
      <c r="E1144" t="s">
        <v>97</v>
      </c>
      <c r="F1144" t="s">
        <v>10</v>
      </c>
      <c r="G1144" t="s">
        <v>96</v>
      </c>
      <c r="H1144" s="11">
        <v>45223</v>
      </c>
      <c r="I1144" t="s">
        <v>132</v>
      </c>
      <c r="J1144">
        <v>56</v>
      </c>
      <c r="K1144">
        <v>10</v>
      </c>
      <c r="L1144">
        <v>540</v>
      </c>
      <c r="M1144">
        <v>1</v>
      </c>
      <c r="N1144">
        <v>222</v>
      </c>
      <c r="O1144">
        <v>2</v>
      </c>
      <c r="P1144" t="s">
        <v>38</v>
      </c>
      <c r="Q1144" t="s">
        <v>37</v>
      </c>
      <c r="R1144" t="s">
        <v>12</v>
      </c>
      <c r="S1144" t="s">
        <v>11</v>
      </c>
    </row>
    <row r="1145" spans="1:19" x14ac:dyDescent="0.2">
      <c r="A1145">
        <v>2004</v>
      </c>
      <c r="B1145">
        <v>7</v>
      </c>
      <c r="C1145" t="s">
        <v>139</v>
      </c>
      <c r="D1145" t="s">
        <v>136</v>
      </c>
      <c r="E1145" t="s">
        <v>139</v>
      </c>
      <c r="F1145" t="s">
        <v>10</v>
      </c>
      <c r="G1145" t="s">
        <v>96</v>
      </c>
      <c r="H1145" s="11">
        <v>45223</v>
      </c>
      <c r="I1145" t="s">
        <v>157</v>
      </c>
      <c r="J1145">
        <v>19</v>
      </c>
      <c r="K1145">
        <v>7</v>
      </c>
      <c r="L1145">
        <v>293</v>
      </c>
      <c r="M1145">
        <v>2</v>
      </c>
      <c r="N1145">
        <v>167</v>
      </c>
      <c r="O1145">
        <v>2</v>
      </c>
      <c r="P1145" t="s">
        <v>65</v>
      </c>
      <c r="Q1145" t="s">
        <v>64</v>
      </c>
      <c r="R1145" t="s">
        <v>20</v>
      </c>
      <c r="S1145" t="s">
        <v>19</v>
      </c>
    </row>
    <row r="1146" spans="1:19" x14ac:dyDescent="0.2">
      <c r="A1146">
        <v>2004</v>
      </c>
      <c r="B1146">
        <v>7</v>
      </c>
      <c r="C1146" t="s">
        <v>110</v>
      </c>
      <c r="D1146" t="s">
        <v>119</v>
      </c>
      <c r="E1146" t="s">
        <v>110</v>
      </c>
      <c r="F1146" t="s">
        <v>10</v>
      </c>
      <c r="G1146" t="s">
        <v>96</v>
      </c>
      <c r="H1146" s="11">
        <v>45223</v>
      </c>
      <c r="I1146" t="s">
        <v>157</v>
      </c>
      <c r="J1146">
        <v>20</v>
      </c>
      <c r="K1146">
        <v>6</v>
      </c>
      <c r="L1146">
        <v>160</v>
      </c>
      <c r="M1146">
        <v>1</v>
      </c>
      <c r="N1146">
        <v>270</v>
      </c>
      <c r="O1146">
        <v>5</v>
      </c>
      <c r="P1146" t="s">
        <v>14</v>
      </c>
      <c r="Q1146" t="s">
        <v>13</v>
      </c>
      <c r="R1146" t="s">
        <v>16</v>
      </c>
      <c r="S1146" t="s">
        <v>15</v>
      </c>
    </row>
    <row r="1147" spans="1:19" x14ac:dyDescent="0.2">
      <c r="A1147">
        <v>2004</v>
      </c>
      <c r="B1147">
        <v>7</v>
      </c>
      <c r="C1147" t="s">
        <v>142</v>
      </c>
      <c r="D1147" t="s">
        <v>153</v>
      </c>
      <c r="E1147" t="s">
        <v>153</v>
      </c>
      <c r="F1147" t="s">
        <v>10</v>
      </c>
      <c r="G1147" t="s">
        <v>96</v>
      </c>
      <c r="H1147" s="11">
        <v>45223</v>
      </c>
      <c r="I1147" t="s">
        <v>157</v>
      </c>
      <c r="J1147">
        <v>17</v>
      </c>
      <c r="K1147">
        <v>6</v>
      </c>
      <c r="L1147">
        <v>302</v>
      </c>
      <c r="M1147">
        <v>1</v>
      </c>
      <c r="N1147">
        <v>263</v>
      </c>
      <c r="O1147">
        <v>1</v>
      </c>
      <c r="P1147" t="s">
        <v>18</v>
      </c>
      <c r="Q1147" t="s">
        <v>17</v>
      </c>
      <c r="R1147" t="s">
        <v>57</v>
      </c>
      <c r="S1147" t="s">
        <v>56</v>
      </c>
    </row>
    <row r="1148" spans="1:19" x14ac:dyDescent="0.2">
      <c r="A1148">
        <v>2004</v>
      </c>
      <c r="B1148">
        <v>7</v>
      </c>
      <c r="C1148" t="s">
        <v>137</v>
      </c>
      <c r="D1148" t="s">
        <v>177</v>
      </c>
      <c r="E1148" t="s">
        <v>137</v>
      </c>
      <c r="F1148" t="s">
        <v>10</v>
      </c>
      <c r="G1148" t="s">
        <v>96</v>
      </c>
      <c r="H1148" s="11">
        <v>45223</v>
      </c>
      <c r="I1148" t="s">
        <v>157</v>
      </c>
      <c r="J1148">
        <v>31</v>
      </c>
      <c r="K1148">
        <v>14</v>
      </c>
      <c r="L1148">
        <v>323</v>
      </c>
      <c r="M1148">
        <v>0</v>
      </c>
      <c r="N1148">
        <v>372</v>
      </c>
      <c r="O1148">
        <v>1</v>
      </c>
      <c r="P1148" t="s">
        <v>40</v>
      </c>
      <c r="Q1148" t="s">
        <v>39</v>
      </c>
      <c r="R1148" t="s">
        <v>63</v>
      </c>
      <c r="S1148" t="s">
        <v>62</v>
      </c>
    </row>
    <row r="1149" spans="1:19" x14ac:dyDescent="0.2">
      <c r="A1149">
        <v>2004</v>
      </c>
      <c r="B1149">
        <v>7</v>
      </c>
      <c r="C1149" t="s">
        <v>127</v>
      </c>
      <c r="D1149" t="s">
        <v>140</v>
      </c>
      <c r="E1149" t="s">
        <v>140</v>
      </c>
      <c r="F1149" t="s">
        <v>10</v>
      </c>
      <c r="G1149" t="s">
        <v>96</v>
      </c>
      <c r="H1149" s="11">
        <v>45223</v>
      </c>
      <c r="I1149" t="s">
        <v>156</v>
      </c>
      <c r="J1149">
        <v>28</v>
      </c>
      <c r="K1149">
        <v>13</v>
      </c>
      <c r="L1149">
        <v>325</v>
      </c>
      <c r="M1149">
        <v>0</v>
      </c>
      <c r="N1149">
        <v>325</v>
      </c>
      <c r="O1149">
        <v>2</v>
      </c>
      <c r="P1149" t="s">
        <v>48</v>
      </c>
      <c r="Q1149" t="s">
        <v>47</v>
      </c>
      <c r="R1149" t="s">
        <v>30</v>
      </c>
      <c r="S1149" t="s">
        <v>29</v>
      </c>
    </row>
    <row r="1150" spans="1:19" x14ac:dyDescent="0.2">
      <c r="A1150">
        <v>2004</v>
      </c>
      <c r="B1150">
        <v>7</v>
      </c>
      <c r="C1150" t="s">
        <v>135</v>
      </c>
      <c r="D1150" t="s">
        <v>114</v>
      </c>
      <c r="E1150" t="s">
        <v>114</v>
      </c>
      <c r="F1150" t="s">
        <v>10</v>
      </c>
      <c r="G1150" t="s">
        <v>96</v>
      </c>
      <c r="H1150" s="11">
        <v>45223</v>
      </c>
      <c r="I1150" t="s">
        <v>156</v>
      </c>
      <c r="J1150">
        <v>34</v>
      </c>
      <c r="K1150">
        <v>31</v>
      </c>
      <c r="L1150">
        <v>488</v>
      </c>
      <c r="M1150">
        <v>1</v>
      </c>
      <c r="N1150">
        <v>394</v>
      </c>
      <c r="O1150">
        <v>3</v>
      </c>
      <c r="P1150" t="s">
        <v>24</v>
      </c>
      <c r="Q1150" t="s">
        <v>23</v>
      </c>
      <c r="R1150" t="s">
        <v>53</v>
      </c>
      <c r="S1150" t="s">
        <v>52</v>
      </c>
    </row>
    <row r="1151" spans="1:19" x14ac:dyDescent="0.2">
      <c r="A1151">
        <v>2004</v>
      </c>
      <c r="B1151">
        <v>7</v>
      </c>
      <c r="C1151" t="s">
        <v>118</v>
      </c>
      <c r="D1151" t="s">
        <v>133</v>
      </c>
      <c r="E1151" t="s">
        <v>118</v>
      </c>
      <c r="F1151" t="s">
        <v>10</v>
      </c>
      <c r="G1151" t="s">
        <v>96</v>
      </c>
      <c r="H1151" s="11">
        <v>45223</v>
      </c>
      <c r="I1151" t="s">
        <v>144</v>
      </c>
      <c r="J1151">
        <v>13</v>
      </c>
      <c r="K1151">
        <v>7</v>
      </c>
      <c r="L1151">
        <v>343</v>
      </c>
      <c r="M1151">
        <v>1</v>
      </c>
      <c r="N1151">
        <v>268</v>
      </c>
      <c r="O1151">
        <v>1</v>
      </c>
      <c r="P1151" t="s">
        <v>44</v>
      </c>
      <c r="Q1151" t="s">
        <v>43</v>
      </c>
      <c r="R1151" t="s">
        <v>49</v>
      </c>
      <c r="S1151" t="s">
        <v>47</v>
      </c>
    </row>
    <row r="1152" spans="1:19" x14ac:dyDescent="0.2">
      <c r="A1152">
        <v>2004</v>
      </c>
      <c r="B1152">
        <v>7</v>
      </c>
      <c r="C1152" t="s">
        <v>101</v>
      </c>
      <c r="D1152" t="s">
        <v>125</v>
      </c>
      <c r="E1152" t="s">
        <v>101</v>
      </c>
      <c r="F1152" t="s">
        <v>10</v>
      </c>
      <c r="G1152" t="s">
        <v>96</v>
      </c>
      <c r="H1152" s="11">
        <v>45223</v>
      </c>
      <c r="I1152" t="s">
        <v>212</v>
      </c>
      <c r="J1152">
        <v>41</v>
      </c>
      <c r="K1152">
        <v>20</v>
      </c>
      <c r="L1152">
        <v>480</v>
      </c>
      <c r="M1152">
        <v>0</v>
      </c>
      <c r="N1152">
        <v>362</v>
      </c>
      <c r="O1152">
        <v>0</v>
      </c>
      <c r="P1152" t="s">
        <v>32</v>
      </c>
      <c r="Q1152" t="s">
        <v>31</v>
      </c>
      <c r="R1152" t="s">
        <v>26</v>
      </c>
      <c r="S1152" t="s">
        <v>25</v>
      </c>
    </row>
    <row r="1153" spans="1:19" x14ac:dyDescent="0.2">
      <c r="A1153">
        <v>2004</v>
      </c>
      <c r="B1153">
        <v>7</v>
      </c>
      <c r="C1153" t="s">
        <v>131</v>
      </c>
      <c r="D1153" t="s">
        <v>117</v>
      </c>
      <c r="E1153" t="s">
        <v>117</v>
      </c>
      <c r="F1153" t="s">
        <v>10</v>
      </c>
      <c r="G1153" t="s">
        <v>96</v>
      </c>
      <c r="H1153" s="11">
        <v>45223</v>
      </c>
      <c r="I1153" t="s">
        <v>212</v>
      </c>
      <c r="J1153">
        <v>31</v>
      </c>
      <c r="K1153">
        <v>26</v>
      </c>
      <c r="L1153">
        <v>322</v>
      </c>
      <c r="M1153">
        <v>0</v>
      </c>
      <c r="N1153">
        <v>432</v>
      </c>
      <c r="O1153">
        <v>2</v>
      </c>
      <c r="P1153" t="s">
        <v>51</v>
      </c>
      <c r="Q1153" t="s">
        <v>50</v>
      </c>
      <c r="R1153" t="s">
        <v>46</v>
      </c>
      <c r="S1153" t="s">
        <v>45</v>
      </c>
    </row>
    <row r="1154" spans="1:19" x14ac:dyDescent="0.2">
      <c r="A1154">
        <v>2004</v>
      </c>
      <c r="B1154">
        <v>7</v>
      </c>
      <c r="C1154" t="s">
        <v>123</v>
      </c>
      <c r="D1154" t="s">
        <v>105</v>
      </c>
      <c r="E1154" t="s">
        <v>123</v>
      </c>
      <c r="F1154" t="s">
        <v>10</v>
      </c>
      <c r="G1154" t="s">
        <v>96</v>
      </c>
      <c r="H1154" s="11">
        <v>45223</v>
      </c>
      <c r="I1154" t="s">
        <v>216</v>
      </c>
      <c r="J1154">
        <v>25</v>
      </c>
      <c r="K1154">
        <v>17</v>
      </c>
      <c r="L1154">
        <v>316</v>
      </c>
      <c r="M1154">
        <v>2</v>
      </c>
      <c r="N1154">
        <v>257</v>
      </c>
      <c r="O1154">
        <v>4</v>
      </c>
      <c r="P1154" t="s">
        <v>9</v>
      </c>
      <c r="Q1154" t="s">
        <v>8</v>
      </c>
      <c r="R1154" t="s">
        <v>61</v>
      </c>
      <c r="S1154" t="s">
        <v>60</v>
      </c>
    </row>
    <row r="1155" spans="1:19" x14ac:dyDescent="0.2">
      <c r="A1155">
        <v>2004</v>
      </c>
      <c r="B1155">
        <v>7</v>
      </c>
      <c r="C1155" t="s">
        <v>134</v>
      </c>
      <c r="D1155" t="s">
        <v>130</v>
      </c>
      <c r="E1155" t="s">
        <v>134</v>
      </c>
      <c r="F1155" t="s">
        <v>10</v>
      </c>
      <c r="G1155" t="s">
        <v>143</v>
      </c>
      <c r="H1155" s="11">
        <v>45224</v>
      </c>
      <c r="I1155" t="s">
        <v>276</v>
      </c>
      <c r="J1155">
        <v>23</v>
      </c>
      <c r="K1155">
        <v>10</v>
      </c>
      <c r="L1155">
        <v>321</v>
      </c>
      <c r="M1155">
        <v>1</v>
      </c>
      <c r="N1155">
        <v>318</v>
      </c>
      <c r="O1155">
        <v>3</v>
      </c>
      <c r="P1155" t="s">
        <v>22</v>
      </c>
      <c r="Q1155" t="s">
        <v>21</v>
      </c>
      <c r="R1155" t="s">
        <v>28</v>
      </c>
      <c r="S1155" t="s">
        <v>27</v>
      </c>
    </row>
    <row r="1156" spans="1:19" x14ac:dyDescent="0.2">
      <c r="A1156">
        <v>2004</v>
      </c>
      <c r="B1156">
        <v>8</v>
      </c>
      <c r="C1156" t="s">
        <v>97</v>
      </c>
      <c r="D1156" t="s">
        <v>129</v>
      </c>
      <c r="E1156" t="s">
        <v>97</v>
      </c>
      <c r="F1156" t="s">
        <v>10</v>
      </c>
      <c r="G1156" t="s">
        <v>96</v>
      </c>
      <c r="H1156" s="11">
        <v>45230</v>
      </c>
      <c r="I1156" t="s">
        <v>132</v>
      </c>
      <c r="J1156">
        <v>45</v>
      </c>
      <c r="K1156">
        <v>35</v>
      </c>
      <c r="L1156">
        <v>590</v>
      </c>
      <c r="M1156">
        <v>2</v>
      </c>
      <c r="N1156">
        <v>505</v>
      </c>
      <c r="O1156">
        <v>1</v>
      </c>
      <c r="P1156" t="s">
        <v>38</v>
      </c>
      <c r="Q1156" t="s">
        <v>37</v>
      </c>
      <c r="R1156" t="s">
        <v>34</v>
      </c>
      <c r="S1156" t="s">
        <v>33</v>
      </c>
    </row>
    <row r="1157" spans="1:19" x14ac:dyDescent="0.2">
      <c r="A1157">
        <v>2004</v>
      </c>
      <c r="B1157">
        <v>8</v>
      </c>
      <c r="C1157" t="s">
        <v>112</v>
      </c>
      <c r="D1157" t="s">
        <v>127</v>
      </c>
      <c r="E1157" t="s">
        <v>127</v>
      </c>
      <c r="F1157" t="s">
        <v>10</v>
      </c>
      <c r="G1157" t="s">
        <v>96</v>
      </c>
      <c r="H1157" s="11">
        <v>45230</v>
      </c>
      <c r="I1157" t="s">
        <v>132</v>
      </c>
      <c r="J1157">
        <v>34</v>
      </c>
      <c r="K1157">
        <v>13</v>
      </c>
      <c r="L1157">
        <v>283</v>
      </c>
      <c r="M1157">
        <v>0</v>
      </c>
      <c r="N1157">
        <v>324</v>
      </c>
      <c r="O1157">
        <v>3</v>
      </c>
      <c r="P1157" t="s">
        <v>42</v>
      </c>
      <c r="Q1157" t="s">
        <v>41</v>
      </c>
      <c r="R1157" t="s">
        <v>48</v>
      </c>
      <c r="S1157" t="s">
        <v>47</v>
      </c>
    </row>
    <row r="1158" spans="1:19" x14ac:dyDescent="0.2">
      <c r="A1158">
        <v>2004</v>
      </c>
      <c r="B1158">
        <v>8</v>
      </c>
      <c r="C1158" t="s">
        <v>107</v>
      </c>
      <c r="D1158" t="s">
        <v>128</v>
      </c>
      <c r="E1158" t="s">
        <v>107</v>
      </c>
      <c r="F1158" t="s">
        <v>10</v>
      </c>
      <c r="G1158" t="s">
        <v>96</v>
      </c>
      <c r="H1158" s="11">
        <v>45230</v>
      </c>
      <c r="I1158" t="s">
        <v>157</v>
      </c>
      <c r="J1158">
        <v>20</v>
      </c>
      <c r="K1158">
        <v>6</v>
      </c>
      <c r="L1158">
        <v>369</v>
      </c>
      <c r="M1158">
        <v>2</v>
      </c>
      <c r="N1158">
        <v>287</v>
      </c>
      <c r="O1158">
        <v>2</v>
      </c>
      <c r="P1158" t="s">
        <v>71</v>
      </c>
      <c r="Q1158" t="s">
        <v>70</v>
      </c>
      <c r="R1158" t="s">
        <v>36</v>
      </c>
      <c r="S1158" t="s">
        <v>35</v>
      </c>
    </row>
    <row r="1159" spans="1:19" x14ac:dyDescent="0.2">
      <c r="A1159">
        <v>2004</v>
      </c>
      <c r="B1159">
        <v>8</v>
      </c>
      <c r="C1159" t="s">
        <v>119</v>
      </c>
      <c r="D1159" t="s">
        <v>123</v>
      </c>
      <c r="E1159" t="s">
        <v>119</v>
      </c>
      <c r="F1159" t="s">
        <v>10</v>
      </c>
      <c r="G1159" t="s">
        <v>96</v>
      </c>
      <c r="H1159" s="11">
        <v>45230</v>
      </c>
      <c r="I1159" t="s">
        <v>157</v>
      </c>
      <c r="J1159">
        <v>38</v>
      </c>
      <c r="K1159">
        <v>14</v>
      </c>
      <c r="L1159">
        <v>209</v>
      </c>
      <c r="M1159">
        <v>0</v>
      </c>
      <c r="N1159">
        <v>213</v>
      </c>
      <c r="O1159">
        <v>0</v>
      </c>
      <c r="P1159" t="s">
        <v>16</v>
      </c>
      <c r="Q1159" t="s">
        <v>15</v>
      </c>
      <c r="R1159" t="s">
        <v>9</v>
      </c>
      <c r="S1159" t="s">
        <v>8</v>
      </c>
    </row>
    <row r="1160" spans="1:19" x14ac:dyDescent="0.2">
      <c r="A1160">
        <v>2004</v>
      </c>
      <c r="B1160">
        <v>8</v>
      </c>
      <c r="C1160" t="s">
        <v>104</v>
      </c>
      <c r="D1160" t="s">
        <v>134</v>
      </c>
      <c r="E1160" t="s">
        <v>104</v>
      </c>
      <c r="F1160" t="s">
        <v>10</v>
      </c>
      <c r="G1160" t="s">
        <v>96</v>
      </c>
      <c r="H1160" s="11">
        <v>45230</v>
      </c>
      <c r="I1160" t="s">
        <v>156</v>
      </c>
      <c r="J1160">
        <v>27</v>
      </c>
      <c r="K1160">
        <v>20</v>
      </c>
      <c r="L1160">
        <v>358</v>
      </c>
      <c r="M1160">
        <v>1</v>
      </c>
      <c r="N1160">
        <v>274</v>
      </c>
      <c r="O1160">
        <v>2</v>
      </c>
      <c r="P1160" t="s">
        <v>67</v>
      </c>
      <c r="Q1160" t="s">
        <v>66</v>
      </c>
      <c r="R1160" t="s">
        <v>22</v>
      </c>
      <c r="S1160" t="s">
        <v>21</v>
      </c>
    </row>
    <row r="1161" spans="1:19" x14ac:dyDescent="0.2">
      <c r="A1161">
        <v>2004</v>
      </c>
      <c r="B1161">
        <v>8</v>
      </c>
      <c r="C1161" t="s">
        <v>125</v>
      </c>
      <c r="D1161" t="s">
        <v>140</v>
      </c>
      <c r="E1161" t="s">
        <v>125</v>
      </c>
      <c r="F1161" t="s">
        <v>10</v>
      </c>
      <c r="G1161" t="s">
        <v>96</v>
      </c>
      <c r="H1161" s="11">
        <v>45230</v>
      </c>
      <c r="I1161" t="s">
        <v>156</v>
      </c>
      <c r="J1161">
        <v>31</v>
      </c>
      <c r="K1161">
        <v>21</v>
      </c>
      <c r="L1161">
        <v>357</v>
      </c>
      <c r="M1161">
        <v>3</v>
      </c>
      <c r="N1161">
        <v>284</v>
      </c>
      <c r="O1161">
        <v>1</v>
      </c>
      <c r="P1161" t="s">
        <v>26</v>
      </c>
      <c r="Q1161" t="s">
        <v>25</v>
      </c>
      <c r="R1161" t="s">
        <v>30</v>
      </c>
      <c r="S1161" t="s">
        <v>29</v>
      </c>
    </row>
    <row r="1162" spans="1:19" x14ac:dyDescent="0.2">
      <c r="A1162">
        <v>2004</v>
      </c>
      <c r="B1162">
        <v>8</v>
      </c>
      <c r="C1162" t="s">
        <v>114</v>
      </c>
      <c r="D1162" t="s">
        <v>110</v>
      </c>
      <c r="E1162" t="s">
        <v>114</v>
      </c>
      <c r="F1162" t="s">
        <v>10</v>
      </c>
      <c r="G1162" t="s">
        <v>96</v>
      </c>
      <c r="H1162" s="11">
        <v>45230</v>
      </c>
      <c r="I1162" t="s">
        <v>156</v>
      </c>
      <c r="J1162">
        <v>15</v>
      </c>
      <c r="K1162">
        <v>10</v>
      </c>
      <c r="L1162">
        <v>298</v>
      </c>
      <c r="M1162">
        <v>1</v>
      </c>
      <c r="N1162">
        <v>327</v>
      </c>
      <c r="O1162">
        <v>2</v>
      </c>
      <c r="P1162" t="s">
        <v>53</v>
      </c>
      <c r="Q1162" t="s">
        <v>52</v>
      </c>
      <c r="R1162" t="s">
        <v>14</v>
      </c>
      <c r="S1162" t="s">
        <v>13</v>
      </c>
    </row>
    <row r="1163" spans="1:19" x14ac:dyDescent="0.2">
      <c r="A1163">
        <v>2004</v>
      </c>
      <c r="B1163">
        <v>8</v>
      </c>
      <c r="C1163" t="s">
        <v>126</v>
      </c>
      <c r="D1163" t="s">
        <v>101</v>
      </c>
      <c r="E1163" t="s">
        <v>101</v>
      </c>
      <c r="F1163" t="s">
        <v>10</v>
      </c>
      <c r="G1163" t="s">
        <v>96</v>
      </c>
      <c r="H1163" s="11">
        <v>45230</v>
      </c>
      <c r="I1163" t="s">
        <v>156</v>
      </c>
      <c r="J1163">
        <v>28</v>
      </c>
      <c r="K1163">
        <v>14</v>
      </c>
      <c r="L1163">
        <v>361</v>
      </c>
      <c r="M1163">
        <v>4</v>
      </c>
      <c r="N1163">
        <v>272</v>
      </c>
      <c r="O1163">
        <v>2</v>
      </c>
      <c r="P1163" t="s">
        <v>69</v>
      </c>
      <c r="Q1163" t="s">
        <v>68</v>
      </c>
      <c r="R1163" t="s">
        <v>32</v>
      </c>
      <c r="S1163" t="s">
        <v>31</v>
      </c>
    </row>
    <row r="1164" spans="1:19" x14ac:dyDescent="0.2">
      <c r="A1164">
        <v>2004</v>
      </c>
      <c r="B1164">
        <v>8</v>
      </c>
      <c r="C1164" t="s">
        <v>130</v>
      </c>
      <c r="D1164" t="s">
        <v>138</v>
      </c>
      <c r="E1164" t="s">
        <v>138</v>
      </c>
      <c r="F1164" t="s">
        <v>10</v>
      </c>
      <c r="G1164" t="s">
        <v>96</v>
      </c>
      <c r="H1164" s="11">
        <v>45230</v>
      </c>
      <c r="I1164" t="s">
        <v>144</v>
      </c>
      <c r="J1164">
        <v>41</v>
      </c>
      <c r="K1164">
        <v>28</v>
      </c>
      <c r="L1164">
        <v>467</v>
      </c>
      <c r="M1164">
        <v>1</v>
      </c>
      <c r="N1164">
        <v>567</v>
      </c>
      <c r="O1164">
        <v>3</v>
      </c>
      <c r="P1164" t="s">
        <v>28</v>
      </c>
      <c r="Q1164" t="s">
        <v>27</v>
      </c>
      <c r="R1164" t="s">
        <v>12</v>
      </c>
      <c r="S1164" t="s">
        <v>11</v>
      </c>
    </row>
    <row r="1165" spans="1:19" x14ac:dyDescent="0.2">
      <c r="A1165">
        <v>2004</v>
      </c>
      <c r="B1165">
        <v>8</v>
      </c>
      <c r="C1165" t="s">
        <v>105</v>
      </c>
      <c r="D1165" t="s">
        <v>142</v>
      </c>
      <c r="E1165" t="s">
        <v>105</v>
      </c>
      <c r="F1165" t="s">
        <v>10</v>
      </c>
      <c r="G1165" t="s">
        <v>96</v>
      </c>
      <c r="H1165" s="11">
        <v>45230</v>
      </c>
      <c r="I1165" t="s">
        <v>178</v>
      </c>
      <c r="J1165">
        <v>23</v>
      </c>
      <c r="K1165">
        <v>17</v>
      </c>
      <c r="L1165">
        <v>433</v>
      </c>
      <c r="M1165">
        <v>2</v>
      </c>
      <c r="N1165">
        <v>342</v>
      </c>
      <c r="O1165">
        <v>1</v>
      </c>
      <c r="P1165" t="s">
        <v>61</v>
      </c>
      <c r="Q1165" t="s">
        <v>60</v>
      </c>
      <c r="R1165" t="s">
        <v>18</v>
      </c>
      <c r="S1165" t="s">
        <v>17</v>
      </c>
    </row>
    <row r="1166" spans="1:19" x14ac:dyDescent="0.2">
      <c r="A1166">
        <v>2004</v>
      </c>
      <c r="B1166">
        <v>8</v>
      </c>
      <c r="C1166" t="s">
        <v>124</v>
      </c>
      <c r="D1166" t="s">
        <v>118</v>
      </c>
      <c r="E1166" t="s">
        <v>124</v>
      </c>
      <c r="F1166" t="s">
        <v>10</v>
      </c>
      <c r="G1166" t="s">
        <v>96</v>
      </c>
      <c r="H1166" s="11">
        <v>45230</v>
      </c>
      <c r="I1166" t="s">
        <v>212</v>
      </c>
      <c r="J1166">
        <v>34</v>
      </c>
      <c r="K1166">
        <v>20</v>
      </c>
      <c r="L1166">
        <v>417</v>
      </c>
      <c r="M1166">
        <v>0</v>
      </c>
      <c r="N1166">
        <v>248</v>
      </c>
      <c r="O1166">
        <v>4</v>
      </c>
      <c r="P1166" t="s">
        <v>55</v>
      </c>
      <c r="Q1166" t="s">
        <v>54</v>
      </c>
      <c r="R1166" t="s">
        <v>44</v>
      </c>
      <c r="S1166" t="s">
        <v>43</v>
      </c>
    </row>
    <row r="1167" spans="1:19" x14ac:dyDescent="0.2">
      <c r="A1167">
        <v>2004</v>
      </c>
      <c r="B1167">
        <v>8</v>
      </c>
      <c r="C1167" t="s">
        <v>153</v>
      </c>
      <c r="D1167" t="s">
        <v>131</v>
      </c>
      <c r="E1167" t="s">
        <v>153</v>
      </c>
      <c r="F1167" t="s">
        <v>10</v>
      </c>
      <c r="G1167" t="s">
        <v>96</v>
      </c>
      <c r="H1167" s="11">
        <v>45230</v>
      </c>
      <c r="I1167" t="s">
        <v>212</v>
      </c>
      <c r="J1167">
        <v>42</v>
      </c>
      <c r="K1167">
        <v>14</v>
      </c>
      <c r="L1167">
        <v>448</v>
      </c>
      <c r="M1167">
        <v>1</v>
      </c>
      <c r="N1167">
        <v>281</v>
      </c>
      <c r="O1167">
        <v>3</v>
      </c>
      <c r="P1167" t="s">
        <v>57</v>
      </c>
      <c r="Q1167" t="s">
        <v>56</v>
      </c>
      <c r="R1167" t="s">
        <v>51</v>
      </c>
      <c r="S1167" t="s">
        <v>50</v>
      </c>
    </row>
    <row r="1168" spans="1:19" x14ac:dyDescent="0.2">
      <c r="A1168">
        <v>2004</v>
      </c>
      <c r="B1168">
        <v>8</v>
      </c>
      <c r="C1168" t="s">
        <v>136</v>
      </c>
      <c r="D1168" t="s">
        <v>98</v>
      </c>
      <c r="E1168" t="s">
        <v>136</v>
      </c>
      <c r="F1168" t="s">
        <v>10</v>
      </c>
      <c r="G1168" t="s">
        <v>96</v>
      </c>
      <c r="H1168" s="11">
        <v>45230</v>
      </c>
      <c r="I1168" t="s">
        <v>233</v>
      </c>
      <c r="J1168">
        <v>23</v>
      </c>
      <c r="K1168">
        <v>13</v>
      </c>
      <c r="L1168">
        <v>254</v>
      </c>
      <c r="M1168">
        <v>3</v>
      </c>
      <c r="N1168">
        <v>162</v>
      </c>
      <c r="O1168">
        <v>2</v>
      </c>
      <c r="P1168" t="s">
        <v>20</v>
      </c>
      <c r="Q1168" t="s">
        <v>19</v>
      </c>
      <c r="R1168" t="s">
        <v>59</v>
      </c>
      <c r="S1168" t="s">
        <v>58</v>
      </c>
    </row>
    <row r="1169" spans="1:19" x14ac:dyDescent="0.2">
      <c r="A1169">
        <v>2004</v>
      </c>
      <c r="B1169">
        <v>8</v>
      </c>
      <c r="C1169" t="s">
        <v>133</v>
      </c>
      <c r="D1169" t="s">
        <v>137</v>
      </c>
      <c r="E1169" t="s">
        <v>133</v>
      </c>
      <c r="F1169" t="s">
        <v>10</v>
      </c>
      <c r="G1169" t="s">
        <v>143</v>
      </c>
      <c r="H1169" s="11">
        <v>45231</v>
      </c>
      <c r="I1169" t="s">
        <v>281</v>
      </c>
      <c r="J1169">
        <v>41</v>
      </c>
      <c r="K1169">
        <v>14</v>
      </c>
      <c r="L1169">
        <v>472</v>
      </c>
      <c r="M1169">
        <v>0</v>
      </c>
      <c r="N1169">
        <v>259</v>
      </c>
      <c r="O1169">
        <v>3</v>
      </c>
      <c r="P1169" t="s">
        <v>49</v>
      </c>
      <c r="Q1169" t="s">
        <v>47</v>
      </c>
      <c r="R1169" t="s">
        <v>40</v>
      </c>
      <c r="S1169" t="s">
        <v>39</v>
      </c>
    </row>
    <row r="1170" spans="1:19" x14ac:dyDescent="0.2">
      <c r="A1170">
        <v>2004</v>
      </c>
      <c r="B1170">
        <v>9</v>
      </c>
      <c r="C1170" t="s">
        <v>139</v>
      </c>
      <c r="D1170" t="s">
        <v>97</v>
      </c>
      <c r="E1170" t="s">
        <v>139</v>
      </c>
      <c r="F1170" t="s">
        <v>10</v>
      </c>
      <c r="G1170" t="s">
        <v>96</v>
      </c>
      <c r="H1170" s="11">
        <v>45237</v>
      </c>
      <c r="I1170" t="s">
        <v>132</v>
      </c>
      <c r="J1170">
        <v>34</v>
      </c>
      <c r="K1170">
        <v>31</v>
      </c>
      <c r="L1170">
        <v>418</v>
      </c>
      <c r="M1170">
        <v>0</v>
      </c>
      <c r="N1170">
        <v>459</v>
      </c>
      <c r="O1170">
        <v>3</v>
      </c>
      <c r="P1170" t="s">
        <v>65</v>
      </c>
      <c r="Q1170" t="s">
        <v>64</v>
      </c>
      <c r="R1170" t="s">
        <v>38</v>
      </c>
      <c r="S1170" t="s">
        <v>37</v>
      </c>
    </row>
    <row r="1171" spans="1:19" x14ac:dyDescent="0.2">
      <c r="A1171">
        <v>2004</v>
      </c>
      <c r="B1171">
        <v>9</v>
      </c>
      <c r="C1171" t="s">
        <v>134</v>
      </c>
      <c r="D1171" t="s">
        <v>125</v>
      </c>
      <c r="E1171" t="s">
        <v>134</v>
      </c>
      <c r="F1171" t="s">
        <v>10</v>
      </c>
      <c r="G1171" t="s">
        <v>96</v>
      </c>
      <c r="H1171" s="11">
        <v>45237</v>
      </c>
      <c r="I1171" t="s">
        <v>157</v>
      </c>
      <c r="J1171">
        <v>26</v>
      </c>
      <c r="K1171">
        <v>3</v>
      </c>
      <c r="L1171">
        <v>328</v>
      </c>
      <c r="M1171">
        <v>0</v>
      </c>
      <c r="N1171">
        <v>311</v>
      </c>
      <c r="O1171">
        <v>5</v>
      </c>
      <c r="P1171" t="s">
        <v>22</v>
      </c>
      <c r="Q1171" t="s">
        <v>21</v>
      </c>
      <c r="R1171" t="s">
        <v>26</v>
      </c>
      <c r="S1171" t="s">
        <v>25</v>
      </c>
    </row>
    <row r="1172" spans="1:19" x14ac:dyDescent="0.2">
      <c r="A1172">
        <v>2004</v>
      </c>
      <c r="B1172">
        <v>9</v>
      </c>
      <c r="C1172" t="s">
        <v>119</v>
      </c>
      <c r="D1172" t="s">
        <v>133</v>
      </c>
      <c r="E1172" t="s">
        <v>119</v>
      </c>
      <c r="F1172" t="s">
        <v>10</v>
      </c>
      <c r="G1172" t="s">
        <v>96</v>
      </c>
      <c r="H1172" s="11">
        <v>45237</v>
      </c>
      <c r="I1172" t="s">
        <v>157</v>
      </c>
      <c r="J1172">
        <v>22</v>
      </c>
      <c r="K1172">
        <v>17</v>
      </c>
      <c r="L1172">
        <v>341</v>
      </c>
      <c r="M1172">
        <v>0</v>
      </c>
      <c r="N1172">
        <v>282</v>
      </c>
      <c r="O1172">
        <v>2</v>
      </c>
      <c r="P1172" t="s">
        <v>16</v>
      </c>
      <c r="Q1172" t="s">
        <v>15</v>
      </c>
      <c r="R1172" t="s">
        <v>49</v>
      </c>
      <c r="S1172" t="s">
        <v>47</v>
      </c>
    </row>
    <row r="1173" spans="1:19" x14ac:dyDescent="0.2">
      <c r="A1173">
        <v>2004</v>
      </c>
      <c r="B1173">
        <v>9</v>
      </c>
      <c r="C1173" t="s">
        <v>124</v>
      </c>
      <c r="D1173" t="s">
        <v>114</v>
      </c>
      <c r="E1173" t="s">
        <v>124</v>
      </c>
      <c r="F1173" t="s">
        <v>10</v>
      </c>
      <c r="G1173" t="s">
        <v>96</v>
      </c>
      <c r="H1173" s="11">
        <v>45237</v>
      </c>
      <c r="I1173" t="s">
        <v>157</v>
      </c>
      <c r="J1173">
        <v>27</v>
      </c>
      <c r="K1173">
        <v>3</v>
      </c>
      <c r="L1173">
        <v>420</v>
      </c>
      <c r="M1173">
        <v>2</v>
      </c>
      <c r="N1173">
        <v>113</v>
      </c>
      <c r="O1173">
        <v>1</v>
      </c>
      <c r="P1173" t="s">
        <v>55</v>
      </c>
      <c r="Q1173" t="s">
        <v>54</v>
      </c>
      <c r="R1173" t="s">
        <v>53</v>
      </c>
      <c r="S1173" t="s">
        <v>52</v>
      </c>
    </row>
    <row r="1174" spans="1:19" x14ac:dyDescent="0.2">
      <c r="A1174">
        <v>2004</v>
      </c>
      <c r="B1174">
        <v>9</v>
      </c>
      <c r="C1174" t="s">
        <v>137</v>
      </c>
      <c r="D1174" t="s">
        <v>123</v>
      </c>
      <c r="E1174" t="s">
        <v>123</v>
      </c>
      <c r="F1174" t="s">
        <v>10</v>
      </c>
      <c r="G1174" t="s">
        <v>96</v>
      </c>
      <c r="H1174" s="11">
        <v>45237</v>
      </c>
      <c r="I1174" t="s">
        <v>157</v>
      </c>
      <c r="J1174">
        <v>24</v>
      </c>
      <c r="K1174">
        <v>23</v>
      </c>
      <c r="L1174">
        <v>270</v>
      </c>
      <c r="M1174">
        <v>1</v>
      </c>
      <c r="N1174">
        <v>403</v>
      </c>
      <c r="O1174">
        <v>2</v>
      </c>
      <c r="P1174" t="s">
        <v>40</v>
      </c>
      <c r="Q1174" t="s">
        <v>39</v>
      </c>
      <c r="R1174" t="s">
        <v>9</v>
      </c>
      <c r="S1174" t="s">
        <v>8</v>
      </c>
    </row>
    <row r="1175" spans="1:19" x14ac:dyDescent="0.2">
      <c r="A1175">
        <v>2004</v>
      </c>
      <c r="B1175">
        <v>9</v>
      </c>
      <c r="C1175" t="s">
        <v>142</v>
      </c>
      <c r="D1175" t="s">
        <v>131</v>
      </c>
      <c r="E1175" t="s">
        <v>131</v>
      </c>
      <c r="F1175" t="s">
        <v>10</v>
      </c>
      <c r="G1175" t="s">
        <v>96</v>
      </c>
      <c r="H1175" s="11">
        <v>45237</v>
      </c>
      <c r="I1175" t="s">
        <v>157</v>
      </c>
      <c r="J1175">
        <v>27</v>
      </c>
      <c r="K1175">
        <v>24</v>
      </c>
      <c r="L1175">
        <v>297</v>
      </c>
      <c r="M1175">
        <v>1</v>
      </c>
      <c r="N1175">
        <v>304</v>
      </c>
      <c r="O1175">
        <v>0</v>
      </c>
      <c r="P1175" t="s">
        <v>18</v>
      </c>
      <c r="Q1175" t="s">
        <v>17</v>
      </c>
      <c r="R1175" t="s">
        <v>51</v>
      </c>
      <c r="S1175" t="s">
        <v>50</v>
      </c>
    </row>
    <row r="1176" spans="1:19" x14ac:dyDescent="0.2">
      <c r="A1176">
        <v>2004</v>
      </c>
      <c r="B1176">
        <v>9</v>
      </c>
      <c r="C1176" t="s">
        <v>140</v>
      </c>
      <c r="D1176" t="s">
        <v>126</v>
      </c>
      <c r="E1176" t="s">
        <v>126</v>
      </c>
      <c r="F1176" t="s">
        <v>10</v>
      </c>
      <c r="G1176" t="s">
        <v>96</v>
      </c>
      <c r="H1176" s="11">
        <v>45237</v>
      </c>
      <c r="I1176" t="s">
        <v>161</v>
      </c>
      <c r="J1176">
        <v>17</v>
      </c>
      <c r="K1176">
        <v>10</v>
      </c>
      <c r="L1176">
        <v>229</v>
      </c>
      <c r="M1176">
        <v>0</v>
      </c>
      <c r="N1176">
        <v>322</v>
      </c>
      <c r="O1176">
        <v>1</v>
      </c>
      <c r="P1176" t="s">
        <v>30</v>
      </c>
      <c r="Q1176" t="s">
        <v>29</v>
      </c>
      <c r="R1176" t="s">
        <v>69</v>
      </c>
      <c r="S1176" t="s">
        <v>68</v>
      </c>
    </row>
    <row r="1177" spans="1:19" x14ac:dyDescent="0.2">
      <c r="A1177">
        <v>2004</v>
      </c>
      <c r="B1177">
        <v>9</v>
      </c>
      <c r="C1177" t="s">
        <v>98</v>
      </c>
      <c r="D1177" t="s">
        <v>105</v>
      </c>
      <c r="E1177" t="s">
        <v>105</v>
      </c>
      <c r="F1177" t="s">
        <v>10</v>
      </c>
      <c r="G1177" t="s">
        <v>96</v>
      </c>
      <c r="H1177" s="11">
        <v>45237</v>
      </c>
      <c r="I1177" t="s">
        <v>144</v>
      </c>
      <c r="J1177">
        <v>42</v>
      </c>
      <c r="K1177">
        <v>27</v>
      </c>
      <c r="L1177">
        <v>453</v>
      </c>
      <c r="M1177">
        <v>0</v>
      </c>
      <c r="N1177">
        <v>317</v>
      </c>
      <c r="O1177">
        <v>1</v>
      </c>
      <c r="P1177" t="s">
        <v>59</v>
      </c>
      <c r="Q1177" t="s">
        <v>58</v>
      </c>
      <c r="R1177" t="s">
        <v>61</v>
      </c>
      <c r="S1177" t="s">
        <v>60</v>
      </c>
    </row>
    <row r="1178" spans="1:19" x14ac:dyDescent="0.2">
      <c r="A1178">
        <v>2004</v>
      </c>
      <c r="B1178">
        <v>9</v>
      </c>
      <c r="C1178" t="s">
        <v>153</v>
      </c>
      <c r="D1178" t="s">
        <v>117</v>
      </c>
      <c r="E1178" t="s">
        <v>153</v>
      </c>
      <c r="F1178" t="s">
        <v>10</v>
      </c>
      <c r="G1178" t="s">
        <v>96</v>
      </c>
      <c r="H1178" s="11">
        <v>45237</v>
      </c>
      <c r="I1178" t="s">
        <v>144</v>
      </c>
      <c r="J1178">
        <v>43</v>
      </c>
      <c r="K1178">
        <v>17</v>
      </c>
      <c r="L1178">
        <v>402</v>
      </c>
      <c r="M1178">
        <v>0</v>
      </c>
      <c r="N1178">
        <v>220</v>
      </c>
      <c r="O1178">
        <v>2</v>
      </c>
      <c r="P1178" t="s">
        <v>57</v>
      </c>
      <c r="Q1178" t="s">
        <v>56</v>
      </c>
      <c r="R1178" t="s">
        <v>46</v>
      </c>
      <c r="S1178" t="s">
        <v>45</v>
      </c>
    </row>
    <row r="1179" spans="1:19" x14ac:dyDescent="0.2">
      <c r="A1179">
        <v>2004</v>
      </c>
      <c r="B1179">
        <v>9</v>
      </c>
      <c r="C1179" t="s">
        <v>127</v>
      </c>
      <c r="D1179" t="s">
        <v>136</v>
      </c>
      <c r="E1179" t="s">
        <v>136</v>
      </c>
      <c r="F1179" t="s">
        <v>10</v>
      </c>
      <c r="G1179" t="s">
        <v>96</v>
      </c>
      <c r="H1179" s="11">
        <v>45237</v>
      </c>
      <c r="I1179" t="s">
        <v>178</v>
      </c>
      <c r="J1179">
        <v>28</v>
      </c>
      <c r="K1179">
        <v>21</v>
      </c>
      <c r="L1179">
        <v>231</v>
      </c>
      <c r="M1179">
        <v>2</v>
      </c>
      <c r="N1179">
        <v>258</v>
      </c>
      <c r="O1179">
        <v>5</v>
      </c>
      <c r="P1179" t="s">
        <v>48</v>
      </c>
      <c r="Q1179" t="s">
        <v>47</v>
      </c>
      <c r="R1179" t="s">
        <v>20</v>
      </c>
      <c r="S1179" t="s">
        <v>19</v>
      </c>
    </row>
    <row r="1180" spans="1:19" x14ac:dyDescent="0.2">
      <c r="A1180">
        <v>2004</v>
      </c>
      <c r="B1180">
        <v>9</v>
      </c>
      <c r="C1180" t="s">
        <v>177</v>
      </c>
      <c r="D1180" t="s">
        <v>118</v>
      </c>
      <c r="E1180" t="s">
        <v>118</v>
      </c>
      <c r="F1180" t="s">
        <v>10</v>
      </c>
      <c r="G1180" t="s">
        <v>96</v>
      </c>
      <c r="H1180" s="11">
        <v>45237</v>
      </c>
      <c r="I1180" t="s">
        <v>212</v>
      </c>
      <c r="J1180">
        <v>40</v>
      </c>
      <c r="K1180">
        <v>22</v>
      </c>
      <c r="L1180">
        <v>376</v>
      </c>
      <c r="M1180">
        <v>1</v>
      </c>
      <c r="N1180">
        <v>340</v>
      </c>
      <c r="O1180">
        <v>3</v>
      </c>
      <c r="P1180" t="s">
        <v>63</v>
      </c>
      <c r="Q1180" t="s">
        <v>62</v>
      </c>
      <c r="R1180" t="s">
        <v>44</v>
      </c>
      <c r="S1180" t="s">
        <v>43</v>
      </c>
    </row>
    <row r="1181" spans="1:19" x14ac:dyDescent="0.2">
      <c r="A1181">
        <v>2004</v>
      </c>
      <c r="B1181">
        <v>9</v>
      </c>
      <c r="C1181" t="s">
        <v>130</v>
      </c>
      <c r="D1181" t="s">
        <v>107</v>
      </c>
      <c r="E1181" t="s">
        <v>130</v>
      </c>
      <c r="F1181" t="s">
        <v>10</v>
      </c>
      <c r="G1181" t="s">
        <v>96</v>
      </c>
      <c r="H1181" s="11">
        <v>45237</v>
      </c>
      <c r="I1181" t="s">
        <v>212</v>
      </c>
      <c r="J1181">
        <v>31</v>
      </c>
      <c r="K1181">
        <v>13</v>
      </c>
      <c r="L1181">
        <v>364</v>
      </c>
      <c r="M1181">
        <v>0</v>
      </c>
      <c r="N1181">
        <v>331</v>
      </c>
      <c r="O1181">
        <v>0</v>
      </c>
      <c r="P1181" t="s">
        <v>28</v>
      </c>
      <c r="Q1181" t="s">
        <v>27</v>
      </c>
      <c r="R1181" t="s">
        <v>71</v>
      </c>
      <c r="S1181" t="s">
        <v>70</v>
      </c>
    </row>
    <row r="1182" spans="1:19" x14ac:dyDescent="0.2">
      <c r="A1182">
        <v>2004</v>
      </c>
      <c r="B1182">
        <v>9</v>
      </c>
      <c r="C1182" t="s">
        <v>110</v>
      </c>
      <c r="D1182" t="s">
        <v>135</v>
      </c>
      <c r="E1182" t="s">
        <v>110</v>
      </c>
      <c r="F1182" t="s">
        <v>10</v>
      </c>
      <c r="G1182" t="s">
        <v>96</v>
      </c>
      <c r="H1182" s="11">
        <v>45237</v>
      </c>
      <c r="I1182" t="s">
        <v>233</v>
      </c>
      <c r="J1182">
        <v>27</v>
      </c>
      <c r="K1182">
        <v>13</v>
      </c>
      <c r="L1182">
        <v>240</v>
      </c>
      <c r="M1182">
        <v>1</v>
      </c>
      <c r="N1182">
        <v>217</v>
      </c>
      <c r="O1182">
        <v>2</v>
      </c>
      <c r="P1182" t="s">
        <v>14</v>
      </c>
      <c r="Q1182" t="s">
        <v>13</v>
      </c>
      <c r="R1182" t="s">
        <v>24</v>
      </c>
      <c r="S1182" t="s">
        <v>23</v>
      </c>
    </row>
    <row r="1183" spans="1:19" x14ac:dyDescent="0.2">
      <c r="A1183">
        <v>2004</v>
      </c>
      <c r="B1183">
        <v>9</v>
      </c>
      <c r="C1183" t="s">
        <v>129</v>
      </c>
      <c r="D1183" t="s">
        <v>112</v>
      </c>
      <c r="E1183" t="s">
        <v>129</v>
      </c>
      <c r="F1183" t="s">
        <v>10</v>
      </c>
      <c r="G1183" t="s">
        <v>143</v>
      </c>
      <c r="H1183" s="11">
        <v>45238</v>
      </c>
      <c r="I1183" t="s">
        <v>217</v>
      </c>
      <c r="J1183">
        <v>31</v>
      </c>
      <c r="K1183">
        <v>28</v>
      </c>
      <c r="L1183">
        <v>408</v>
      </c>
      <c r="M1183">
        <v>0</v>
      </c>
      <c r="N1183">
        <v>292</v>
      </c>
      <c r="O1183">
        <v>1</v>
      </c>
      <c r="P1183" t="s">
        <v>34</v>
      </c>
      <c r="Q1183" t="s">
        <v>33</v>
      </c>
      <c r="R1183" t="s">
        <v>42</v>
      </c>
      <c r="S1183" t="s">
        <v>41</v>
      </c>
    </row>
    <row r="1184" spans="1:19" x14ac:dyDescent="0.2">
      <c r="A1184">
        <v>2004</v>
      </c>
      <c r="B1184">
        <v>10</v>
      </c>
      <c r="C1184" t="s">
        <v>129</v>
      </c>
      <c r="D1184" t="s">
        <v>107</v>
      </c>
      <c r="E1184" t="s">
        <v>129</v>
      </c>
      <c r="F1184" t="s">
        <v>10</v>
      </c>
      <c r="G1184" t="s">
        <v>96</v>
      </c>
      <c r="H1184" s="11">
        <v>45244</v>
      </c>
      <c r="I1184" t="s">
        <v>132</v>
      </c>
      <c r="J1184">
        <v>49</v>
      </c>
      <c r="K1184">
        <v>14</v>
      </c>
      <c r="L1184">
        <v>398</v>
      </c>
      <c r="M1184">
        <v>2</v>
      </c>
      <c r="N1184">
        <v>302</v>
      </c>
      <c r="O1184">
        <v>4</v>
      </c>
      <c r="P1184" t="s">
        <v>34</v>
      </c>
      <c r="Q1184" t="s">
        <v>33</v>
      </c>
      <c r="R1184" t="s">
        <v>71</v>
      </c>
      <c r="S1184" t="s">
        <v>70</v>
      </c>
    </row>
    <row r="1185" spans="1:19" x14ac:dyDescent="0.2">
      <c r="A1185">
        <v>2004</v>
      </c>
      <c r="B1185">
        <v>10</v>
      </c>
      <c r="C1185" t="s">
        <v>177</v>
      </c>
      <c r="D1185" t="s">
        <v>105</v>
      </c>
      <c r="E1185" t="s">
        <v>177</v>
      </c>
      <c r="F1185" t="s">
        <v>10</v>
      </c>
      <c r="G1185" t="s">
        <v>96</v>
      </c>
      <c r="H1185" s="11">
        <v>45244</v>
      </c>
      <c r="I1185" t="s">
        <v>157</v>
      </c>
      <c r="J1185">
        <v>23</v>
      </c>
      <c r="K1185">
        <v>12</v>
      </c>
      <c r="L1185">
        <v>462</v>
      </c>
      <c r="M1185">
        <v>2</v>
      </c>
      <c r="N1185">
        <v>372</v>
      </c>
      <c r="O1185">
        <v>2</v>
      </c>
      <c r="P1185" t="s">
        <v>63</v>
      </c>
      <c r="Q1185" t="s">
        <v>62</v>
      </c>
      <c r="R1185" t="s">
        <v>61</v>
      </c>
      <c r="S1185" t="s">
        <v>60</v>
      </c>
    </row>
    <row r="1186" spans="1:19" x14ac:dyDescent="0.2">
      <c r="A1186">
        <v>2004</v>
      </c>
      <c r="B1186">
        <v>10</v>
      </c>
      <c r="C1186" t="s">
        <v>117</v>
      </c>
      <c r="D1186" t="s">
        <v>97</v>
      </c>
      <c r="E1186" t="s">
        <v>117</v>
      </c>
      <c r="F1186" t="s">
        <v>10</v>
      </c>
      <c r="G1186" t="s">
        <v>96</v>
      </c>
      <c r="H1186" s="11">
        <v>45244</v>
      </c>
      <c r="I1186" t="s">
        <v>157</v>
      </c>
      <c r="J1186">
        <v>27</v>
      </c>
      <c r="K1186">
        <v>20</v>
      </c>
      <c r="L1186">
        <v>374</v>
      </c>
      <c r="M1186">
        <v>1</v>
      </c>
      <c r="N1186">
        <v>497</v>
      </c>
      <c r="O1186">
        <v>4</v>
      </c>
      <c r="P1186" t="s">
        <v>46</v>
      </c>
      <c r="Q1186" t="s">
        <v>45</v>
      </c>
      <c r="R1186" t="s">
        <v>38</v>
      </c>
      <c r="S1186" t="s">
        <v>37</v>
      </c>
    </row>
    <row r="1187" spans="1:19" x14ac:dyDescent="0.2">
      <c r="A1187">
        <v>2004</v>
      </c>
      <c r="B1187">
        <v>10</v>
      </c>
      <c r="C1187" t="s">
        <v>133</v>
      </c>
      <c r="D1187" t="s">
        <v>110</v>
      </c>
      <c r="E1187" t="s">
        <v>110</v>
      </c>
      <c r="F1187" t="s">
        <v>10</v>
      </c>
      <c r="G1187" t="s">
        <v>96</v>
      </c>
      <c r="H1187" s="11">
        <v>45244</v>
      </c>
      <c r="I1187" t="s">
        <v>157</v>
      </c>
      <c r="J1187">
        <v>20</v>
      </c>
      <c r="K1187">
        <v>17</v>
      </c>
      <c r="L1187">
        <v>262</v>
      </c>
      <c r="M1187">
        <v>1</v>
      </c>
      <c r="N1187">
        <v>305</v>
      </c>
      <c r="O1187">
        <v>1</v>
      </c>
      <c r="P1187" t="s">
        <v>49</v>
      </c>
      <c r="Q1187" t="s">
        <v>47</v>
      </c>
      <c r="R1187" t="s">
        <v>14</v>
      </c>
      <c r="S1187" t="s">
        <v>13</v>
      </c>
    </row>
    <row r="1188" spans="1:19" x14ac:dyDescent="0.2">
      <c r="A1188">
        <v>2004</v>
      </c>
      <c r="B1188">
        <v>10</v>
      </c>
      <c r="C1188" t="s">
        <v>135</v>
      </c>
      <c r="D1188" t="s">
        <v>124</v>
      </c>
      <c r="E1188" t="s">
        <v>124</v>
      </c>
      <c r="F1188" t="s">
        <v>10</v>
      </c>
      <c r="G1188" t="s">
        <v>96</v>
      </c>
      <c r="H1188" s="11">
        <v>45244</v>
      </c>
      <c r="I1188" t="s">
        <v>156</v>
      </c>
      <c r="J1188">
        <v>24</v>
      </c>
      <c r="K1188">
        <v>10</v>
      </c>
      <c r="L1188">
        <v>300</v>
      </c>
      <c r="M1188">
        <v>1</v>
      </c>
      <c r="N1188">
        <v>228</v>
      </c>
      <c r="O1188">
        <v>4</v>
      </c>
      <c r="P1188" t="s">
        <v>24</v>
      </c>
      <c r="Q1188" t="s">
        <v>23</v>
      </c>
      <c r="R1188" t="s">
        <v>55</v>
      </c>
      <c r="S1188" t="s">
        <v>54</v>
      </c>
    </row>
    <row r="1189" spans="1:19" x14ac:dyDescent="0.2">
      <c r="A1189">
        <v>2004</v>
      </c>
      <c r="B1189">
        <v>10</v>
      </c>
      <c r="C1189" t="s">
        <v>104</v>
      </c>
      <c r="D1189" t="s">
        <v>136</v>
      </c>
      <c r="E1189" t="s">
        <v>136</v>
      </c>
      <c r="F1189" t="s">
        <v>10</v>
      </c>
      <c r="G1189" t="s">
        <v>96</v>
      </c>
      <c r="H1189" s="11">
        <v>45244</v>
      </c>
      <c r="I1189" t="s">
        <v>156</v>
      </c>
      <c r="J1189">
        <v>19</v>
      </c>
      <c r="K1189">
        <v>17</v>
      </c>
      <c r="L1189">
        <v>176</v>
      </c>
      <c r="M1189">
        <v>3</v>
      </c>
      <c r="N1189">
        <v>390</v>
      </c>
      <c r="O1189">
        <v>3</v>
      </c>
      <c r="P1189" t="s">
        <v>67</v>
      </c>
      <c r="Q1189" t="s">
        <v>66</v>
      </c>
      <c r="R1189" t="s">
        <v>20</v>
      </c>
      <c r="S1189" t="s">
        <v>19</v>
      </c>
    </row>
    <row r="1190" spans="1:19" x14ac:dyDescent="0.2">
      <c r="A1190">
        <v>2004</v>
      </c>
      <c r="B1190">
        <v>10</v>
      </c>
      <c r="C1190" t="s">
        <v>128</v>
      </c>
      <c r="D1190" t="s">
        <v>140</v>
      </c>
      <c r="E1190" t="s">
        <v>128</v>
      </c>
      <c r="F1190" t="s">
        <v>10</v>
      </c>
      <c r="G1190" t="s">
        <v>96</v>
      </c>
      <c r="H1190" s="11">
        <v>45244</v>
      </c>
      <c r="I1190" t="s">
        <v>161</v>
      </c>
      <c r="J1190">
        <v>23</v>
      </c>
      <c r="K1190">
        <v>17</v>
      </c>
      <c r="L1190">
        <v>415</v>
      </c>
      <c r="M1190">
        <v>0</v>
      </c>
      <c r="N1190">
        <v>190</v>
      </c>
      <c r="O1190">
        <v>1</v>
      </c>
      <c r="P1190" t="s">
        <v>36</v>
      </c>
      <c r="Q1190" t="s">
        <v>35</v>
      </c>
      <c r="R1190" t="s">
        <v>30</v>
      </c>
      <c r="S1190" t="s">
        <v>29</v>
      </c>
    </row>
    <row r="1191" spans="1:19" x14ac:dyDescent="0.2">
      <c r="A1191">
        <v>2004</v>
      </c>
      <c r="B1191">
        <v>10</v>
      </c>
      <c r="C1191" t="s">
        <v>138</v>
      </c>
      <c r="D1191" t="s">
        <v>139</v>
      </c>
      <c r="E1191" t="s">
        <v>138</v>
      </c>
      <c r="F1191" t="s">
        <v>10</v>
      </c>
      <c r="G1191" t="s">
        <v>96</v>
      </c>
      <c r="H1191" s="11">
        <v>45244</v>
      </c>
      <c r="I1191" t="s">
        <v>116</v>
      </c>
      <c r="J1191">
        <v>24</v>
      </c>
      <c r="K1191">
        <v>14</v>
      </c>
      <c r="L1191">
        <v>325</v>
      </c>
      <c r="M1191">
        <v>1</v>
      </c>
      <c r="N1191">
        <v>193</v>
      </c>
      <c r="O1191">
        <v>1</v>
      </c>
      <c r="P1191" t="s">
        <v>12</v>
      </c>
      <c r="Q1191" t="s">
        <v>11</v>
      </c>
      <c r="R1191" t="s">
        <v>65</v>
      </c>
      <c r="S1191" t="s">
        <v>64</v>
      </c>
    </row>
    <row r="1192" spans="1:19" x14ac:dyDescent="0.2">
      <c r="A1192">
        <v>2004</v>
      </c>
      <c r="B1192">
        <v>10</v>
      </c>
      <c r="C1192" t="s">
        <v>126</v>
      </c>
      <c r="D1192" t="s">
        <v>134</v>
      </c>
      <c r="E1192" t="s">
        <v>134</v>
      </c>
      <c r="F1192" t="s">
        <v>10</v>
      </c>
      <c r="G1192" t="s">
        <v>96</v>
      </c>
      <c r="H1192" s="11">
        <v>45244</v>
      </c>
      <c r="I1192" t="s">
        <v>178</v>
      </c>
      <c r="J1192">
        <v>17</v>
      </c>
      <c r="K1192">
        <v>10</v>
      </c>
      <c r="L1192">
        <v>316</v>
      </c>
      <c r="M1192">
        <v>3</v>
      </c>
      <c r="N1192">
        <v>268</v>
      </c>
      <c r="O1192">
        <v>3</v>
      </c>
      <c r="P1192" t="s">
        <v>69</v>
      </c>
      <c r="Q1192" t="s">
        <v>68</v>
      </c>
      <c r="R1192" t="s">
        <v>22</v>
      </c>
      <c r="S1192" t="s">
        <v>21</v>
      </c>
    </row>
    <row r="1193" spans="1:19" x14ac:dyDescent="0.2">
      <c r="A1193">
        <v>2004</v>
      </c>
      <c r="B1193">
        <v>10</v>
      </c>
      <c r="C1193" t="s">
        <v>101</v>
      </c>
      <c r="D1193" t="s">
        <v>112</v>
      </c>
      <c r="E1193" t="s">
        <v>101</v>
      </c>
      <c r="F1193" t="s">
        <v>10</v>
      </c>
      <c r="G1193" t="s">
        <v>96</v>
      </c>
      <c r="H1193" s="11">
        <v>45244</v>
      </c>
      <c r="I1193" t="s">
        <v>212</v>
      </c>
      <c r="J1193">
        <v>34</v>
      </c>
      <c r="K1193">
        <v>31</v>
      </c>
      <c r="L1193">
        <v>442</v>
      </c>
      <c r="M1193">
        <v>1</v>
      </c>
      <c r="N1193">
        <v>416</v>
      </c>
      <c r="O1193">
        <v>0</v>
      </c>
      <c r="P1193" t="s">
        <v>32</v>
      </c>
      <c r="Q1193" t="s">
        <v>31</v>
      </c>
      <c r="R1193" t="s">
        <v>42</v>
      </c>
      <c r="S1193" t="s">
        <v>41</v>
      </c>
    </row>
    <row r="1194" spans="1:19" x14ac:dyDescent="0.2">
      <c r="A1194">
        <v>2004</v>
      </c>
      <c r="B1194">
        <v>10</v>
      </c>
      <c r="C1194" t="s">
        <v>123</v>
      </c>
      <c r="D1194" t="s">
        <v>127</v>
      </c>
      <c r="E1194" t="s">
        <v>123</v>
      </c>
      <c r="F1194" t="s">
        <v>10</v>
      </c>
      <c r="G1194" t="s">
        <v>96</v>
      </c>
      <c r="H1194" s="11">
        <v>45244</v>
      </c>
      <c r="I1194" t="s">
        <v>212</v>
      </c>
      <c r="J1194">
        <v>17</v>
      </c>
      <c r="K1194">
        <v>14</v>
      </c>
      <c r="L1194">
        <v>178</v>
      </c>
      <c r="M1194">
        <v>0</v>
      </c>
      <c r="N1194">
        <v>308</v>
      </c>
      <c r="O1194">
        <v>0</v>
      </c>
      <c r="P1194" t="s">
        <v>9</v>
      </c>
      <c r="Q1194" t="s">
        <v>8</v>
      </c>
      <c r="R1194" t="s">
        <v>48</v>
      </c>
      <c r="S1194" t="s">
        <v>47</v>
      </c>
    </row>
    <row r="1195" spans="1:19" x14ac:dyDescent="0.2">
      <c r="A1195">
        <v>2004</v>
      </c>
      <c r="B1195">
        <v>10</v>
      </c>
      <c r="C1195" t="s">
        <v>98</v>
      </c>
      <c r="D1195" t="s">
        <v>142</v>
      </c>
      <c r="E1195" t="s">
        <v>142</v>
      </c>
      <c r="F1195" t="s">
        <v>10</v>
      </c>
      <c r="G1195" t="s">
        <v>96</v>
      </c>
      <c r="H1195" s="11">
        <v>45244</v>
      </c>
      <c r="I1195" t="s">
        <v>212</v>
      </c>
      <c r="J1195">
        <v>37</v>
      </c>
      <c r="K1195">
        <v>27</v>
      </c>
      <c r="L1195">
        <v>358</v>
      </c>
      <c r="M1195">
        <v>2</v>
      </c>
      <c r="N1195">
        <v>357</v>
      </c>
      <c r="O1195">
        <v>5</v>
      </c>
      <c r="P1195" t="s">
        <v>59</v>
      </c>
      <c r="Q1195" t="s">
        <v>58</v>
      </c>
      <c r="R1195" t="s">
        <v>18</v>
      </c>
      <c r="S1195" t="s">
        <v>17</v>
      </c>
    </row>
    <row r="1196" spans="1:19" x14ac:dyDescent="0.2">
      <c r="A1196">
        <v>2004</v>
      </c>
      <c r="B1196">
        <v>10</v>
      </c>
      <c r="C1196" t="s">
        <v>118</v>
      </c>
      <c r="D1196" t="s">
        <v>119</v>
      </c>
      <c r="E1196" t="s">
        <v>118</v>
      </c>
      <c r="F1196" t="s">
        <v>10</v>
      </c>
      <c r="G1196" t="s">
        <v>96</v>
      </c>
      <c r="H1196" s="11">
        <v>45244</v>
      </c>
      <c r="I1196" t="s">
        <v>233</v>
      </c>
      <c r="J1196">
        <v>29</v>
      </c>
      <c r="K1196">
        <v>6</v>
      </c>
      <c r="L1196">
        <v>428</v>
      </c>
      <c r="M1196">
        <v>1</v>
      </c>
      <c r="N1196">
        <v>125</v>
      </c>
      <c r="O1196">
        <v>5</v>
      </c>
      <c r="P1196" t="s">
        <v>44</v>
      </c>
      <c r="Q1196" t="s">
        <v>43</v>
      </c>
      <c r="R1196" t="s">
        <v>16</v>
      </c>
      <c r="S1196" t="s">
        <v>15</v>
      </c>
    </row>
    <row r="1197" spans="1:19" x14ac:dyDescent="0.2">
      <c r="A1197">
        <v>2004</v>
      </c>
      <c r="B1197">
        <v>10</v>
      </c>
      <c r="C1197" t="s">
        <v>125</v>
      </c>
      <c r="D1197" t="s">
        <v>114</v>
      </c>
      <c r="E1197" t="s">
        <v>114</v>
      </c>
      <c r="F1197" t="s">
        <v>10</v>
      </c>
      <c r="G1197" t="s">
        <v>143</v>
      </c>
      <c r="H1197" s="11">
        <v>45245</v>
      </c>
      <c r="I1197" t="s">
        <v>276</v>
      </c>
      <c r="J1197">
        <v>49</v>
      </c>
      <c r="K1197">
        <v>21</v>
      </c>
      <c r="L1197">
        <v>485</v>
      </c>
      <c r="M1197">
        <v>0</v>
      </c>
      <c r="N1197">
        <v>317</v>
      </c>
      <c r="O1197">
        <v>3</v>
      </c>
      <c r="P1197" t="s">
        <v>26</v>
      </c>
      <c r="Q1197" t="s">
        <v>25</v>
      </c>
      <c r="R1197" t="s">
        <v>53</v>
      </c>
      <c r="S1197" t="s">
        <v>52</v>
      </c>
    </row>
    <row r="1198" spans="1:19" x14ac:dyDescent="0.2">
      <c r="A1198">
        <v>2004</v>
      </c>
      <c r="B1198">
        <v>11</v>
      </c>
      <c r="C1198" t="s">
        <v>112</v>
      </c>
      <c r="D1198" t="s">
        <v>140</v>
      </c>
      <c r="E1198" t="s">
        <v>112</v>
      </c>
      <c r="F1198" t="s">
        <v>10</v>
      </c>
      <c r="G1198" t="s">
        <v>96</v>
      </c>
      <c r="H1198" s="11">
        <v>45251</v>
      </c>
      <c r="I1198" t="s">
        <v>132</v>
      </c>
      <c r="J1198">
        <v>22</v>
      </c>
      <c r="K1198">
        <v>19</v>
      </c>
      <c r="L1198">
        <v>319</v>
      </c>
      <c r="M1198">
        <v>1</v>
      </c>
      <c r="N1198">
        <v>213</v>
      </c>
      <c r="O1198">
        <v>1</v>
      </c>
      <c r="P1198" t="s">
        <v>42</v>
      </c>
      <c r="Q1198" t="s">
        <v>41</v>
      </c>
      <c r="R1198" t="s">
        <v>30</v>
      </c>
      <c r="S1198" t="s">
        <v>29</v>
      </c>
    </row>
    <row r="1199" spans="1:19" x14ac:dyDescent="0.2">
      <c r="A1199">
        <v>2004</v>
      </c>
      <c r="B1199">
        <v>11</v>
      </c>
      <c r="C1199" t="s">
        <v>139</v>
      </c>
      <c r="D1199" t="s">
        <v>98</v>
      </c>
      <c r="E1199" t="s">
        <v>139</v>
      </c>
      <c r="F1199" t="s">
        <v>10</v>
      </c>
      <c r="G1199" t="s">
        <v>96</v>
      </c>
      <c r="H1199" s="11">
        <v>45251</v>
      </c>
      <c r="I1199" t="s">
        <v>179</v>
      </c>
      <c r="J1199">
        <v>35</v>
      </c>
      <c r="K1199">
        <v>3</v>
      </c>
      <c r="L1199">
        <v>352</v>
      </c>
      <c r="M1199">
        <v>2</v>
      </c>
      <c r="N1199">
        <v>197</v>
      </c>
      <c r="O1199">
        <v>2</v>
      </c>
      <c r="P1199" t="s">
        <v>65</v>
      </c>
      <c r="Q1199" t="s">
        <v>64</v>
      </c>
      <c r="R1199" t="s">
        <v>59</v>
      </c>
      <c r="S1199" t="s">
        <v>58</v>
      </c>
    </row>
    <row r="1200" spans="1:19" x14ac:dyDescent="0.2">
      <c r="A1200">
        <v>2004</v>
      </c>
      <c r="B1200">
        <v>11</v>
      </c>
      <c r="C1200" t="s">
        <v>136</v>
      </c>
      <c r="D1200" t="s">
        <v>129</v>
      </c>
      <c r="E1200" t="s">
        <v>129</v>
      </c>
      <c r="F1200" t="s">
        <v>10</v>
      </c>
      <c r="G1200" t="s">
        <v>96</v>
      </c>
      <c r="H1200" s="11">
        <v>45251</v>
      </c>
      <c r="I1200" t="s">
        <v>157</v>
      </c>
      <c r="J1200">
        <v>41</v>
      </c>
      <c r="K1200">
        <v>10</v>
      </c>
      <c r="L1200">
        <v>486</v>
      </c>
      <c r="M1200">
        <v>1</v>
      </c>
      <c r="N1200">
        <v>224</v>
      </c>
      <c r="O1200">
        <v>5</v>
      </c>
      <c r="P1200" t="s">
        <v>20</v>
      </c>
      <c r="Q1200" t="s">
        <v>19</v>
      </c>
      <c r="R1200" t="s">
        <v>34</v>
      </c>
      <c r="S1200" t="s">
        <v>33</v>
      </c>
    </row>
    <row r="1201" spans="1:19" x14ac:dyDescent="0.2">
      <c r="A1201">
        <v>2004</v>
      </c>
      <c r="B1201">
        <v>11</v>
      </c>
      <c r="C1201" t="s">
        <v>110</v>
      </c>
      <c r="D1201" t="s">
        <v>125</v>
      </c>
      <c r="E1201" t="s">
        <v>110</v>
      </c>
      <c r="F1201" t="s">
        <v>10</v>
      </c>
      <c r="G1201" t="s">
        <v>96</v>
      </c>
      <c r="H1201" s="11">
        <v>45251</v>
      </c>
      <c r="I1201" t="s">
        <v>157</v>
      </c>
      <c r="J1201">
        <v>30</v>
      </c>
      <c r="K1201">
        <v>10</v>
      </c>
      <c r="L1201">
        <v>287</v>
      </c>
      <c r="M1201">
        <v>2</v>
      </c>
      <c r="N1201">
        <v>222</v>
      </c>
      <c r="O1201">
        <v>3</v>
      </c>
      <c r="P1201" t="s">
        <v>14</v>
      </c>
      <c r="Q1201" t="s">
        <v>13</v>
      </c>
      <c r="R1201" t="s">
        <v>26</v>
      </c>
      <c r="S1201" t="s">
        <v>25</v>
      </c>
    </row>
    <row r="1202" spans="1:19" x14ac:dyDescent="0.2">
      <c r="A1202">
        <v>2004</v>
      </c>
      <c r="B1202">
        <v>11</v>
      </c>
      <c r="C1202" t="s">
        <v>128</v>
      </c>
      <c r="D1202" t="s">
        <v>104</v>
      </c>
      <c r="E1202" t="s">
        <v>104</v>
      </c>
      <c r="F1202" t="s">
        <v>10</v>
      </c>
      <c r="G1202" t="s">
        <v>96</v>
      </c>
      <c r="H1202" s="11">
        <v>45251</v>
      </c>
      <c r="I1202" t="s">
        <v>157</v>
      </c>
      <c r="J1202">
        <v>18</v>
      </c>
      <c r="K1202">
        <v>15</v>
      </c>
      <c r="L1202">
        <v>295</v>
      </c>
      <c r="M1202">
        <v>2</v>
      </c>
      <c r="N1202">
        <v>274</v>
      </c>
      <c r="O1202">
        <v>2</v>
      </c>
      <c r="P1202" t="s">
        <v>36</v>
      </c>
      <c r="Q1202" t="s">
        <v>35</v>
      </c>
      <c r="R1202" t="s">
        <v>67</v>
      </c>
      <c r="S1202" t="s">
        <v>66</v>
      </c>
    </row>
    <row r="1203" spans="1:19" x14ac:dyDescent="0.2">
      <c r="A1203">
        <v>2004</v>
      </c>
      <c r="B1203">
        <v>11</v>
      </c>
      <c r="C1203" t="s">
        <v>135</v>
      </c>
      <c r="D1203" t="s">
        <v>133</v>
      </c>
      <c r="E1203" t="s">
        <v>133</v>
      </c>
      <c r="F1203" t="s">
        <v>10</v>
      </c>
      <c r="G1203" t="s">
        <v>96</v>
      </c>
      <c r="H1203" s="11">
        <v>45251</v>
      </c>
      <c r="I1203" t="s">
        <v>157</v>
      </c>
      <c r="J1203">
        <v>10</v>
      </c>
      <c r="K1203">
        <v>7</v>
      </c>
      <c r="L1203">
        <v>235</v>
      </c>
      <c r="M1203">
        <v>1</v>
      </c>
      <c r="N1203">
        <v>216</v>
      </c>
      <c r="O1203">
        <v>1</v>
      </c>
      <c r="P1203" t="s">
        <v>24</v>
      </c>
      <c r="Q1203" t="s">
        <v>23</v>
      </c>
      <c r="R1203" t="s">
        <v>49</v>
      </c>
      <c r="S1203" t="s">
        <v>47</v>
      </c>
    </row>
    <row r="1204" spans="1:19" x14ac:dyDescent="0.2">
      <c r="A1204">
        <v>2004</v>
      </c>
      <c r="B1204">
        <v>11</v>
      </c>
      <c r="C1204" t="s">
        <v>119</v>
      </c>
      <c r="D1204" t="s">
        <v>177</v>
      </c>
      <c r="E1204" t="s">
        <v>119</v>
      </c>
      <c r="F1204" t="s">
        <v>10</v>
      </c>
      <c r="G1204" t="s">
        <v>96</v>
      </c>
      <c r="H1204" s="11">
        <v>45251</v>
      </c>
      <c r="I1204" t="s">
        <v>157</v>
      </c>
      <c r="J1204">
        <v>37</v>
      </c>
      <c r="K1204">
        <v>17</v>
      </c>
      <c r="L1204">
        <v>294</v>
      </c>
      <c r="M1204">
        <v>1</v>
      </c>
      <c r="N1204">
        <v>270</v>
      </c>
      <c r="O1204">
        <v>4</v>
      </c>
      <c r="P1204" t="s">
        <v>16</v>
      </c>
      <c r="Q1204" t="s">
        <v>15</v>
      </c>
      <c r="R1204" t="s">
        <v>63</v>
      </c>
      <c r="S1204" t="s">
        <v>62</v>
      </c>
    </row>
    <row r="1205" spans="1:19" x14ac:dyDescent="0.2">
      <c r="A1205">
        <v>2004</v>
      </c>
      <c r="B1205">
        <v>11</v>
      </c>
      <c r="C1205" t="s">
        <v>134</v>
      </c>
      <c r="D1205" t="s">
        <v>124</v>
      </c>
      <c r="E1205" t="s">
        <v>124</v>
      </c>
      <c r="F1205" t="s">
        <v>10</v>
      </c>
      <c r="G1205" t="s">
        <v>96</v>
      </c>
      <c r="H1205" s="11">
        <v>45251</v>
      </c>
      <c r="I1205" t="s">
        <v>156</v>
      </c>
      <c r="J1205">
        <v>19</v>
      </c>
      <c r="K1205">
        <v>14</v>
      </c>
      <c r="L1205">
        <v>235</v>
      </c>
      <c r="M1205">
        <v>1</v>
      </c>
      <c r="N1205">
        <v>209</v>
      </c>
      <c r="O1205">
        <v>1</v>
      </c>
      <c r="P1205" t="s">
        <v>22</v>
      </c>
      <c r="Q1205" t="s">
        <v>21</v>
      </c>
      <c r="R1205" t="s">
        <v>55</v>
      </c>
      <c r="S1205" t="s">
        <v>54</v>
      </c>
    </row>
    <row r="1206" spans="1:19" x14ac:dyDescent="0.2">
      <c r="A1206">
        <v>2004</v>
      </c>
      <c r="B1206">
        <v>11</v>
      </c>
      <c r="C1206" t="s">
        <v>117</v>
      </c>
      <c r="D1206" t="s">
        <v>130</v>
      </c>
      <c r="E1206" t="s">
        <v>130</v>
      </c>
      <c r="F1206" t="s">
        <v>10</v>
      </c>
      <c r="G1206" t="s">
        <v>96</v>
      </c>
      <c r="H1206" s="11">
        <v>45251</v>
      </c>
      <c r="I1206" t="s">
        <v>156</v>
      </c>
      <c r="J1206">
        <v>34</v>
      </c>
      <c r="K1206">
        <v>13</v>
      </c>
      <c r="L1206">
        <v>389</v>
      </c>
      <c r="M1206">
        <v>0</v>
      </c>
      <c r="N1206">
        <v>411</v>
      </c>
      <c r="O1206">
        <v>4</v>
      </c>
      <c r="P1206" t="s">
        <v>46</v>
      </c>
      <c r="Q1206" t="s">
        <v>45</v>
      </c>
      <c r="R1206" t="s">
        <v>28</v>
      </c>
      <c r="S1206" t="s">
        <v>27</v>
      </c>
    </row>
    <row r="1207" spans="1:19" x14ac:dyDescent="0.2">
      <c r="A1207">
        <v>2004</v>
      </c>
      <c r="B1207">
        <v>11</v>
      </c>
      <c r="C1207" t="s">
        <v>142</v>
      </c>
      <c r="D1207" t="s">
        <v>123</v>
      </c>
      <c r="E1207" t="s">
        <v>142</v>
      </c>
      <c r="F1207" t="s">
        <v>10</v>
      </c>
      <c r="G1207" t="s">
        <v>96</v>
      </c>
      <c r="H1207" s="11">
        <v>45251</v>
      </c>
      <c r="I1207" t="s">
        <v>161</v>
      </c>
      <c r="J1207">
        <v>35</v>
      </c>
      <c r="K1207">
        <v>10</v>
      </c>
      <c r="L1207">
        <v>317</v>
      </c>
      <c r="M1207">
        <v>1</v>
      </c>
      <c r="N1207">
        <v>399</v>
      </c>
      <c r="O1207">
        <v>4</v>
      </c>
      <c r="P1207" t="s">
        <v>18</v>
      </c>
      <c r="Q1207" t="s">
        <v>17</v>
      </c>
      <c r="R1207" t="s">
        <v>9</v>
      </c>
      <c r="S1207" t="s">
        <v>8</v>
      </c>
    </row>
    <row r="1208" spans="1:19" x14ac:dyDescent="0.2">
      <c r="A1208">
        <v>2004</v>
      </c>
      <c r="B1208">
        <v>11</v>
      </c>
      <c r="C1208" t="s">
        <v>131</v>
      </c>
      <c r="D1208" t="s">
        <v>153</v>
      </c>
      <c r="E1208" t="s">
        <v>153</v>
      </c>
      <c r="F1208" t="s">
        <v>10</v>
      </c>
      <c r="G1208" t="s">
        <v>96</v>
      </c>
      <c r="H1208" s="11">
        <v>45251</v>
      </c>
      <c r="I1208" t="s">
        <v>144</v>
      </c>
      <c r="J1208">
        <v>23</v>
      </c>
      <c r="K1208">
        <v>17</v>
      </c>
      <c r="L1208">
        <v>402</v>
      </c>
      <c r="M1208">
        <v>1</v>
      </c>
      <c r="N1208">
        <v>273</v>
      </c>
      <c r="O1208">
        <v>1</v>
      </c>
      <c r="P1208" t="s">
        <v>51</v>
      </c>
      <c r="Q1208" t="s">
        <v>50</v>
      </c>
      <c r="R1208" t="s">
        <v>57</v>
      </c>
      <c r="S1208" t="s">
        <v>56</v>
      </c>
    </row>
    <row r="1209" spans="1:19" x14ac:dyDescent="0.2">
      <c r="A1209">
        <v>2004</v>
      </c>
      <c r="B1209">
        <v>11</v>
      </c>
      <c r="C1209" t="s">
        <v>105</v>
      </c>
      <c r="D1209" t="s">
        <v>137</v>
      </c>
      <c r="E1209" t="s">
        <v>105</v>
      </c>
      <c r="F1209" t="s">
        <v>10</v>
      </c>
      <c r="G1209" t="s">
        <v>96</v>
      </c>
      <c r="H1209" s="11">
        <v>45251</v>
      </c>
      <c r="I1209" t="s">
        <v>178</v>
      </c>
      <c r="J1209">
        <v>24</v>
      </c>
      <c r="K1209">
        <v>17</v>
      </c>
      <c r="L1209">
        <v>293</v>
      </c>
      <c r="M1209">
        <v>3</v>
      </c>
      <c r="N1209">
        <v>288</v>
      </c>
      <c r="O1209">
        <v>4</v>
      </c>
      <c r="P1209" t="s">
        <v>61</v>
      </c>
      <c r="Q1209" t="s">
        <v>60</v>
      </c>
      <c r="R1209" t="s">
        <v>40</v>
      </c>
      <c r="S1209" t="s">
        <v>39</v>
      </c>
    </row>
    <row r="1210" spans="1:19" x14ac:dyDescent="0.2">
      <c r="A1210">
        <v>2004</v>
      </c>
      <c r="B1210">
        <v>11</v>
      </c>
      <c r="C1210" t="s">
        <v>127</v>
      </c>
      <c r="D1210" t="s">
        <v>138</v>
      </c>
      <c r="E1210" t="s">
        <v>138</v>
      </c>
      <c r="F1210" t="s">
        <v>10</v>
      </c>
      <c r="G1210" t="s">
        <v>96</v>
      </c>
      <c r="H1210" s="11">
        <v>45251</v>
      </c>
      <c r="I1210" t="s">
        <v>212</v>
      </c>
      <c r="J1210">
        <v>14</v>
      </c>
      <c r="K1210">
        <v>10</v>
      </c>
      <c r="L1210">
        <v>298</v>
      </c>
      <c r="M1210">
        <v>0</v>
      </c>
      <c r="N1210">
        <v>277</v>
      </c>
      <c r="O1210">
        <v>2</v>
      </c>
      <c r="P1210" t="s">
        <v>48</v>
      </c>
      <c r="Q1210" t="s">
        <v>47</v>
      </c>
      <c r="R1210" t="s">
        <v>12</v>
      </c>
      <c r="S1210" t="s">
        <v>11</v>
      </c>
    </row>
    <row r="1211" spans="1:19" x14ac:dyDescent="0.2">
      <c r="A1211">
        <v>2004</v>
      </c>
      <c r="B1211">
        <v>11</v>
      </c>
      <c r="C1211" t="s">
        <v>114</v>
      </c>
      <c r="D1211" t="s">
        <v>126</v>
      </c>
      <c r="E1211" t="s">
        <v>114</v>
      </c>
      <c r="F1211" t="s">
        <v>10</v>
      </c>
      <c r="G1211" t="s">
        <v>96</v>
      </c>
      <c r="H1211" s="11">
        <v>45251</v>
      </c>
      <c r="I1211" t="s">
        <v>216</v>
      </c>
      <c r="J1211">
        <v>28</v>
      </c>
      <c r="K1211">
        <v>6</v>
      </c>
      <c r="L1211">
        <v>333</v>
      </c>
      <c r="M1211">
        <v>2</v>
      </c>
      <c r="N1211">
        <v>213</v>
      </c>
      <c r="O1211">
        <v>1</v>
      </c>
      <c r="P1211" t="s">
        <v>53</v>
      </c>
      <c r="Q1211" t="s">
        <v>52</v>
      </c>
      <c r="R1211" t="s">
        <v>69</v>
      </c>
      <c r="S1211" t="s">
        <v>68</v>
      </c>
    </row>
    <row r="1212" spans="1:19" x14ac:dyDescent="0.2">
      <c r="A1212">
        <v>2004</v>
      </c>
      <c r="B1212">
        <v>11</v>
      </c>
      <c r="C1212" t="s">
        <v>107</v>
      </c>
      <c r="D1212" t="s">
        <v>101</v>
      </c>
      <c r="E1212" t="s">
        <v>101</v>
      </c>
      <c r="F1212" t="s">
        <v>10</v>
      </c>
      <c r="G1212" t="s">
        <v>96</v>
      </c>
      <c r="H1212" s="11">
        <v>45251</v>
      </c>
      <c r="I1212" t="s">
        <v>167</v>
      </c>
      <c r="J1212">
        <v>16</v>
      </c>
      <c r="K1212">
        <v>13</v>
      </c>
      <c r="L1212">
        <v>473</v>
      </c>
      <c r="M1212">
        <v>2</v>
      </c>
      <c r="N1212">
        <v>251</v>
      </c>
      <c r="O1212">
        <v>0</v>
      </c>
      <c r="P1212" t="s">
        <v>71</v>
      </c>
      <c r="Q1212" t="s">
        <v>70</v>
      </c>
      <c r="R1212" t="s">
        <v>32</v>
      </c>
      <c r="S1212" t="s">
        <v>31</v>
      </c>
    </row>
    <row r="1213" spans="1:19" x14ac:dyDescent="0.2">
      <c r="A1213">
        <v>2004</v>
      </c>
      <c r="B1213">
        <v>11</v>
      </c>
      <c r="C1213" t="s">
        <v>97</v>
      </c>
      <c r="D1213" t="s">
        <v>118</v>
      </c>
      <c r="E1213" t="s">
        <v>118</v>
      </c>
      <c r="F1213" t="s">
        <v>10</v>
      </c>
      <c r="G1213" t="s">
        <v>143</v>
      </c>
      <c r="H1213" s="11">
        <v>45252</v>
      </c>
      <c r="I1213" t="s">
        <v>217</v>
      </c>
      <c r="J1213">
        <v>27</v>
      </c>
      <c r="K1213">
        <v>19</v>
      </c>
      <c r="L1213">
        <v>407</v>
      </c>
      <c r="M1213">
        <v>1</v>
      </c>
      <c r="N1213">
        <v>417</v>
      </c>
      <c r="O1213">
        <v>1</v>
      </c>
      <c r="P1213" t="s">
        <v>38</v>
      </c>
      <c r="Q1213" t="s">
        <v>37</v>
      </c>
      <c r="R1213" t="s">
        <v>44</v>
      </c>
      <c r="S1213" t="s">
        <v>43</v>
      </c>
    </row>
    <row r="1214" spans="1:19" x14ac:dyDescent="0.2">
      <c r="A1214">
        <v>2004</v>
      </c>
      <c r="B1214">
        <v>12</v>
      </c>
      <c r="C1214" t="s">
        <v>140</v>
      </c>
      <c r="D1214" t="s">
        <v>129</v>
      </c>
      <c r="E1214" t="s">
        <v>129</v>
      </c>
      <c r="F1214" t="s">
        <v>10</v>
      </c>
      <c r="G1214" t="s">
        <v>146</v>
      </c>
      <c r="H1214" s="11">
        <v>45255</v>
      </c>
      <c r="I1214" t="s">
        <v>229</v>
      </c>
      <c r="J1214">
        <v>41</v>
      </c>
      <c r="K1214">
        <v>9</v>
      </c>
      <c r="L1214">
        <v>356</v>
      </c>
      <c r="M1214">
        <v>0</v>
      </c>
      <c r="N1214">
        <v>386</v>
      </c>
      <c r="O1214">
        <v>5</v>
      </c>
      <c r="P1214" t="s">
        <v>30</v>
      </c>
      <c r="Q1214" t="s">
        <v>29</v>
      </c>
      <c r="R1214" t="s">
        <v>34</v>
      </c>
      <c r="S1214" t="s">
        <v>33</v>
      </c>
    </row>
    <row r="1215" spans="1:19" x14ac:dyDescent="0.2">
      <c r="A1215">
        <v>2004</v>
      </c>
      <c r="B1215">
        <v>12</v>
      </c>
      <c r="C1215" t="s">
        <v>125</v>
      </c>
      <c r="D1215" t="s">
        <v>136</v>
      </c>
      <c r="E1215" t="s">
        <v>125</v>
      </c>
      <c r="F1215" t="s">
        <v>10</v>
      </c>
      <c r="G1215" t="s">
        <v>146</v>
      </c>
      <c r="H1215" s="11">
        <v>45255</v>
      </c>
      <c r="I1215" t="s">
        <v>191</v>
      </c>
      <c r="J1215">
        <v>21</v>
      </c>
      <c r="K1215">
        <v>7</v>
      </c>
      <c r="L1215">
        <v>267</v>
      </c>
      <c r="M1215">
        <v>2</v>
      </c>
      <c r="N1215">
        <v>140</v>
      </c>
      <c r="O1215">
        <v>4</v>
      </c>
      <c r="P1215" t="s">
        <v>26</v>
      </c>
      <c r="Q1215" t="s">
        <v>25</v>
      </c>
      <c r="R1215" t="s">
        <v>20</v>
      </c>
      <c r="S1215" t="s">
        <v>19</v>
      </c>
    </row>
    <row r="1216" spans="1:19" x14ac:dyDescent="0.2">
      <c r="A1216">
        <v>2004</v>
      </c>
      <c r="B1216">
        <v>12</v>
      </c>
      <c r="C1216" t="s">
        <v>97</v>
      </c>
      <c r="D1216" t="s">
        <v>153</v>
      </c>
      <c r="E1216" t="s">
        <v>153</v>
      </c>
      <c r="F1216" t="s">
        <v>10</v>
      </c>
      <c r="G1216" t="s">
        <v>96</v>
      </c>
      <c r="H1216" s="11">
        <v>45258</v>
      </c>
      <c r="I1216" t="s">
        <v>132</v>
      </c>
      <c r="J1216">
        <v>34</v>
      </c>
      <c r="K1216">
        <v>31</v>
      </c>
      <c r="L1216">
        <v>498</v>
      </c>
      <c r="M1216">
        <v>0</v>
      </c>
      <c r="N1216">
        <v>310</v>
      </c>
      <c r="O1216">
        <v>2</v>
      </c>
      <c r="P1216" t="s">
        <v>38</v>
      </c>
      <c r="Q1216" t="s">
        <v>37</v>
      </c>
      <c r="R1216" t="s">
        <v>57</v>
      </c>
      <c r="S1216" t="s">
        <v>56</v>
      </c>
    </row>
    <row r="1217" spans="1:19" x14ac:dyDescent="0.2">
      <c r="A1217">
        <v>2004</v>
      </c>
      <c r="B1217">
        <v>12</v>
      </c>
      <c r="C1217" t="s">
        <v>112</v>
      </c>
      <c r="D1217" t="s">
        <v>128</v>
      </c>
      <c r="E1217" t="s">
        <v>112</v>
      </c>
      <c r="F1217" t="s">
        <v>10</v>
      </c>
      <c r="G1217" t="s">
        <v>96</v>
      </c>
      <c r="H1217" s="11">
        <v>45258</v>
      </c>
      <c r="I1217" t="s">
        <v>132</v>
      </c>
      <c r="J1217">
        <v>27</v>
      </c>
      <c r="K1217">
        <v>16</v>
      </c>
      <c r="L1217">
        <v>330</v>
      </c>
      <c r="M1217">
        <v>2</v>
      </c>
      <c r="N1217">
        <v>379</v>
      </c>
      <c r="O1217">
        <v>2</v>
      </c>
      <c r="P1217" t="s">
        <v>42</v>
      </c>
      <c r="Q1217" t="s">
        <v>41</v>
      </c>
      <c r="R1217" t="s">
        <v>36</v>
      </c>
      <c r="S1217" t="s">
        <v>35</v>
      </c>
    </row>
    <row r="1218" spans="1:19" x14ac:dyDescent="0.2">
      <c r="A1218">
        <v>2004</v>
      </c>
      <c r="B1218">
        <v>12</v>
      </c>
      <c r="C1218" t="s">
        <v>124</v>
      </c>
      <c r="D1218" t="s">
        <v>126</v>
      </c>
      <c r="E1218" t="s">
        <v>124</v>
      </c>
      <c r="F1218" t="s">
        <v>10</v>
      </c>
      <c r="G1218" t="s">
        <v>96</v>
      </c>
      <c r="H1218" s="11">
        <v>45258</v>
      </c>
      <c r="I1218" t="s">
        <v>157</v>
      </c>
      <c r="J1218">
        <v>16</v>
      </c>
      <c r="K1218">
        <v>7</v>
      </c>
      <c r="L1218">
        <v>207</v>
      </c>
      <c r="M1218">
        <v>0</v>
      </c>
      <c r="N1218">
        <v>156</v>
      </c>
      <c r="O1218">
        <v>1</v>
      </c>
      <c r="P1218" t="s">
        <v>55</v>
      </c>
      <c r="Q1218" t="s">
        <v>54</v>
      </c>
      <c r="R1218" t="s">
        <v>69</v>
      </c>
      <c r="S1218" t="s">
        <v>68</v>
      </c>
    </row>
    <row r="1219" spans="1:19" x14ac:dyDescent="0.2">
      <c r="A1219">
        <v>2004</v>
      </c>
      <c r="B1219">
        <v>12</v>
      </c>
      <c r="C1219" t="s">
        <v>134</v>
      </c>
      <c r="D1219" t="s">
        <v>135</v>
      </c>
      <c r="E1219" t="s">
        <v>134</v>
      </c>
      <c r="F1219" t="s">
        <v>10</v>
      </c>
      <c r="G1219" t="s">
        <v>96</v>
      </c>
      <c r="H1219" s="11">
        <v>45258</v>
      </c>
      <c r="I1219" t="s">
        <v>157</v>
      </c>
      <c r="J1219">
        <v>58</v>
      </c>
      <c r="K1219">
        <v>48</v>
      </c>
      <c r="L1219">
        <v>504</v>
      </c>
      <c r="M1219">
        <v>3</v>
      </c>
      <c r="N1219">
        <v>462</v>
      </c>
      <c r="O1219">
        <v>2</v>
      </c>
      <c r="P1219" t="s">
        <v>22</v>
      </c>
      <c r="Q1219" t="s">
        <v>21</v>
      </c>
      <c r="R1219" t="s">
        <v>24</v>
      </c>
      <c r="S1219" t="s">
        <v>23</v>
      </c>
    </row>
    <row r="1220" spans="1:19" x14ac:dyDescent="0.2">
      <c r="A1220">
        <v>2004</v>
      </c>
      <c r="B1220">
        <v>12</v>
      </c>
      <c r="C1220" t="s">
        <v>127</v>
      </c>
      <c r="D1220" t="s">
        <v>114</v>
      </c>
      <c r="E1220" t="s">
        <v>114</v>
      </c>
      <c r="F1220" t="s">
        <v>10</v>
      </c>
      <c r="G1220" t="s">
        <v>96</v>
      </c>
      <c r="H1220" s="11">
        <v>45258</v>
      </c>
      <c r="I1220" t="s">
        <v>156</v>
      </c>
      <c r="J1220">
        <v>27</v>
      </c>
      <c r="K1220">
        <v>6</v>
      </c>
      <c r="L1220">
        <v>390</v>
      </c>
      <c r="M1220">
        <v>1</v>
      </c>
      <c r="N1220">
        <v>272</v>
      </c>
      <c r="O1220">
        <v>2</v>
      </c>
      <c r="P1220" t="s">
        <v>48</v>
      </c>
      <c r="Q1220" t="s">
        <v>47</v>
      </c>
      <c r="R1220" t="s">
        <v>53</v>
      </c>
      <c r="S1220" t="s">
        <v>52</v>
      </c>
    </row>
    <row r="1221" spans="1:19" x14ac:dyDescent="0.2">
      <c r="A1221">
        <v>2004</v>
      </c>
      <c r="B1221">
        <v>12</v>
      </c>
      <c r="C1221" t="s">
        <v>142</v>
      </c>
      <c r="D1221" t="s">
        <v>139</v>
      </c>
      <c r="E1221" t="s">
        <v>142</v>
      </c>
      <c r="F1221" t="s">
        <v>10</v>
      </c>
      <c r="G1221" t="s">
        <v>96</v>
      </c>
      <c r="H1221" s="11">
        <v>45258</v>
      </c>
      <c r="I1221" t="s">
        <v>161</v>
      </c>
      <c r="J1221">
        <v>21</v>
      </c>
      <c r="K1221">
        <v>14</v>
      </c>
      <c r="L1221">
        <v>300</v>
      </c>
      <c r="M1221">
        <v>1</v>
      </c>
      <c r="N1221">
        <v>398</v>
      </c>
      <c r="O1221">
        <v>3</v>
      </c>
      <c r="P1221" t="s">
        <v>18</v>
      </c>
      <c r="Q1221" t="s">
        <v>17</v>
      </c>
      <c r="R1221" t="s">
        <v>65</v>
      </c>
      <c r="S1221" t="s">
        <v>64</v>
      </c>
    </row>
    <row r="1222" spans="1:19" x14ac:dyDescent="0.2">
      <c r="A1222">
        <v>2004</v>
      </c>
      <c r="B1222">
        <v>12</v>
      </c>
      <c r="C1222" t="s">
        <v>107</v>
      </c>
      <c r="D1222" t="s">
        <v>104</v>
      </c>
      <c r="E1222" t="s">
        <v>107</v>
      </c>
      <c r="F1222" t="s">
        <v>10</v>
      </c>
      <c r="G1222" t="s">
        <v>96</v>
      </c>
      <c r="H1222" s="11">
        <v>45258</v>
      </c>
      <c r="I1222" t="s">
        <v>116</v>
      </c>
      <c r="J1222">
        <v>31</v>
      </c>
      <c r="K1222">
        <v>21</v>
      </c>
      <c r="L1222">
        <v>328</v>
      </c>
      <c r="M1222">
        <v>1</v>
      </c>
      <c r="N1222">
        <v>355</v>
      </c>
      <c r="O1222">
        <v>3</v>
      </c>
      <c r="P1222" t="s">
        <v>71</v>
      </c>
      <c r="Q1222" t="s">
        <v>70</v>
      </c>
      <c r="R1222" t="s">
        <v>67</v>
      </c>
      <c r="S1222" t="s">
        <v>66</v>
      </c>
    </row>
    <row r="1223" spans="1:19" x14ac:dyDescent="0.2">
      <c r="A1223">
        <v>2004</v>
      </c>
      <c r="B1223">
        <v>12</v>
      </c>
      <c r="C1223" t="s">
        <v>138</v>
      </c>
      <c r="D1223" t="s">
        <v>117</v>
      </c>
      <c r="E1223" t="s">
        <v>138</v>
      </c>
      <c r="F1223" t="s">
        <v>10</v>
      </c>
      <c r="G1223" t="s">
        <v>96</v>
      </c>
      <c r="H1223" s="11">
        <v>45258</v>
      </c>
      <c r="I1223" t="s">
        <v>144</v>
      </c>
      <c r="J1223">
        <v>24</v>
      </c>
      <c r="K1223">
        <v>21</v>
      </c>
      <c r="L1223">
        <v>396</v>
      </c>
      <c r="M1223">
        <v>2</v>
      </c>
      <c r="N1223">
        <v>306</v>
      </c>
      <c r="O1223">
        <v>2</v>
      </c>
      <c r="P1223" t="s">
        <v>12</v>
      </c>
      <c r="Q1223" t="s">
        <v>11</v>
      </c>
      <c r="R1223" t="s">
        <v>46</v>
      </c>
      <c r="S1223" t="s">
        <v>45</v>
      </c>
    </row>
    <row r="1224" spans="1:19" x14ac:dyDescent="0.2">
      <c r="A1224">
        <v>2004</v>
      </c>
      <c r="B1224">
        <v>12</v>
      </c>
      <c r="C1224" t="s">
        <v>98</v>
      </c>
      <c r="D1224" t="s">
        <v>137</v>
      </c>
      <c r="E1224" t="s">
        <v>137</v>
      </c>
      <c r="F1224" t="s">
        <v>10</v>
      </c>
      <c r="G1224" t="s">
        <v>96</v>
      </c>
      <c r="H1224" s="11">
        <v>45258</v>
      </c>
      <c r="I1224" t="s">
        <v>212</v>
      </c>
      <c r="J1224">
        <v>24</v>
      </c>
      <c r="K1224">
        <v>17</v>
      </c>
      <c r="L1224">
        <v>200</v>
      </c>
      <c r="M1224">
        <v>2</v>
      </c>
      <c r="N1224">
        <v>224</v>
      </c>
      <c r="O1224">
        <v>3</v>
      </c>
      <c r="P1224" t="s">
        <v>59</v>
      </c>
      <c r="Q1224" t="s">
        <v>58</v>
      </c>
      <c r="R1224" t="s">
        <v>40</v>
      </c>
      <c r="S1224" t="s">
        <v>39</v>
      </c>
    </row>
    <row r="1225" spans="1:19" x14ac:dyDescent="0.2">
      <c r="A1225">
        <v>2004</v>
      </c>
      <c r="B1225">
        <v>12</v>
      </c>
      <c r="C1225" t="s">
        <v>105</v>
      </c>
      <c r="D1225" t="s">
        <v>119</v>
      </c>
      <c r="E1225" t="s">
        <v>119</v>
      </c>
      <c r="F1225" t="s">
        <v>10</v>
      </c>
      <c r="G1225" t="s">
        <v>96</v>
      </c>
      <c r="H1225" s="11">
        <v>45258</v>
      </c>
      <c r="I1225" t="s">
        <v>216</v>
      </c>
      <c r="J1225">
        <v>38</v>
      </c>
      <c r="K1225">
        <v>9</v>
      </c>
      <c r="L1225">
        <v>434</v>
      </c>
      <c r="M1225">
        <v>3</v>
      </c>
      <c r="N1225">
        <v>230</v>
      </c>
      <c r="O1225">
        <v>2</v>
      </c>
      <c r="P1225" t="s">
        <v>61</v>
      </c>
      <c r="Q1225" t="s">
        <v>60</v>
      </c>
      <c r="R1225" t="s">
        <v>16</v>
      </c>
      <c r="S1225" t="s">
        <v>15</v>
      </c>
    </row>
    <row r="1226" spans="1:19" x14ac:dyDescent="0.2">
      <c r="A1226">
        <v>2004</v>
      </c>
      <c r="B1226">
        <v>12</v>
      </c>
      <c r="C1226" t="s">
        <v>118</v>
      </c>
      <c r="D1226" t="s">
        <v>110</v>
      </c>
      <c r="E1226" t="s">
        <v>118</v>
      </c>
      <c r="F1226" t="s">
        <v>10</v>
      </c>
      <c r="G1226" t="s">
        <v>96</v>
      </c>
      <c r="H1226" s="11">
        <v>45258</v>
      </c>
      <c r="I1226" t="s">
        <v>216</v>
      </c>
      <c r="J1226">
        <v>24</v>
      </c>
      <c r="K1226">
        <v>3</v>
      </c>
      <c r="L1226">
        <v>314</v>
      </c>
      <c r="M1226">
        <v>0</v>
      </c>
      <c r="N1226">
        <v>124</v>
      </c>
      <c r="O1226">
        <v>2</v>
      </c>
      <c r="P1226" t="s">
        <v>44</v>
      </c>
      <c r="Q1226" t="s">
        <v>43</v>
      </c>
      <c r="R1226" t="s">
        <v>14</v>
      </c>
      <c r="S1226" t="s">
        <v>13</v>
      </c>
    </row>
    <row r="1227" spans="1:19" x14ac:dyDescent="0.2">
      <c r="A1227">
        <v>2004</v>
      </c>
      <c r="B1227">
        <v>12</v>
      </c>
      <c r="C1227" t="s">
        <v>123</v>
      </c>
      <c r="D1227" t="s">
        <v>133</v>
      </c>
      <c r="E1227" t="s">
        <v>133</v>
      </c>
      <c r="F1227" t="s">
        <v>10</v>
      </c>
      <c r="G1227" t="s">
        <v>96</v>
      </c>
      <c r="H1227" s="11">
        <v>45258</v>
      </c>
      <c r="I1227" t="s">
        <v>216</v>
      </c>
      <c r="J1227">
        <v>13</v>
      </c>
      <c r="K1227">
        <v>3</v>
      </c>
      <c r="L1227">
        <v>325</v>
      </c>
      <c r="M1227">
        <v>0</v>
      </c>
      <c r="N1227">
        <v>245</v>
      </c>
      <c r="O1227">
        <v>4</v>
      </c>
      <c r="P1227" t="s">
        <v>9</v>
      </c>
      <c r="Q1227" t="s">
        <v>8</v>
      </c>
      <c r="R1227" t="s">
        <v>49</v>
      </c>
      <c r="S1227" t="s">
        <v>47</v>
      </c>
    </row>
    <row r="1228" spans="1:19" x14ac:dyDescent="0.2">
      <c r="A1228">
        <v>2004</v>
      </c>
      <c r="B1228">
        <v>12</v>
      </c>
      <c r="C1228" t="s">
        <v>130</v>
      </c>
      <c r="D1228" t="s">
        <v>131</v>
      </c>
      <c r="E1228" t="s">
        <v>131</v>
      </c>
      <c r="F1228" t="s">
        <v>10</v>
      </c>
      <c r="G1228" t="s">
        <v>96</v>
      </c>
      <c r="H1228" s="11">
        <v>45258</v>
      </c>
      <c r="I1228" t="s">
        <v>233</v>
      </c>
      <c r="J1228">
        <v>25</v>
      </c>
      <c r="K1228">
        <v>24</v>
      </c>
      <c r="L1228">
        <v>395</v>
      </c>
      <c r="M1228">
        <v>3</v>
      </c>
      <c r="N1228">
        <v>367</v>
      </c>
      <c r="O1228">
        <v>3</v>
      </c>
      <c r="P1228" t="s">
        <v>28</v>
      </c>
      <c r="Q1228" t="s">
        <v>27</v>
      </c>
      <c r="R1228" t="s">
        <v>51</v>
      </c>
      <c r="S1228" t="s">
        <v>50</v>
      </c>
    </row>
    <row r="1229" spans="1:19" x14ac:dyDescent="0.2">
      <c r="A1229">
        <v>2004</v>
      </c>
      <c r="B1229">
        <v>12</v>
      </c>
      <c r="C1229" t="s">
        <v>101</v>
      </c>
      <c r="D1229" t="s">
        <v>177</v>
      </c>
      <c r="E1229" t="s">
        <v>101</v>
      </c>
      <c r="F1229" t="s">
        <v>10</v>
      </c>
      <c r="G1229" t="s">
        <v>143</v>
      </c>
      <c r="H1229" s="11">
        <v>45259</v>
      </c>
      <c r="I1229" t="s">
        <v>276</v>
      </c>
      <c r="J1229">
        <v>45</v>
      </c>
      <c r="K1229">
        <v>17</v>
      </c>
      <c r="L1229">
        <v>446</v>
      </c>
      <c r="M1229">
        <v>0</v>
      </c>
      <c r="N1229">
        <v>452</v>
      </c>
      <c r="O1229">
        <v>3</v>
      </c>
      <c r="P1229" t="s">
        <v>32</v>
      </c>
      <c r="Q1229" t="s">
        <v>31</v>
      </c>
      <c r="R1229" t="s">
        <v>63</v>
      </c>
      <c r="S1229" t="s">
        <v>62</v>
      </c>
    </row>
    <row r="1230" spans="1:19" x14ac:dyDescent="0.2">
      <c r="A1230">
        <v>2004</v>
      </c>
      <c r="B1230">
        <v>13</v>
      </c>
      <c r="C1230" t="s">
        <v>139</v>
      </c>
      <c r="D1230" t="s">
        <v>138</v>
      </c>
      <c r="E1230" t="s">
        <v>139</v>
      </c>
      <c r="F1230" t="s">
        <v>10</v>
      </c>
      <c r="G1230" t="s">
        <v>96</v>
      </c>
      <c r="H1230" s="11">
        <v>45265</v>
      </c>
      <c r="I1230" t="s">
        <v>157</v>
      </c>
      <c r="J1230">
        <v>27</v>
      </c>
      <c r="K1230">
        <v>0</v>
      </c>
      <c r="L1230">
        <v>247</v>
      </c>
      <c r="M1230">
        <v>1</v>
      </c>
      <c r="N1230">
        <v>255</v>
      </c>
      <c r="O1230">
        <v>5</v>
      </c>
      <c r="P1230" t="s">
        <v>65</v>
      </c>
      <c r="Q1230" t="s">
        <v>64</v>
      </c>
      <c r="R1230" t="s">
        <v>12</v>
      </c>
      <c r="S1230" t="s">
        <v>11</v>
      </c>
    </row>
    <row r="1231" spans="1:19" x14ac:dyDescent="0.2">
      <c r="A1231">
        <v>2004</v>
      </c>
      <c r="B1231">
        <v>13</v>
      </c>
      <c r="C1231" t="s">
        <v>110</v>
      </c>
      <c r="D1231" t="s">
        <v>134</v>
      </c>
      <c r="E1231" t="s">
        <v>134</v>
      </c>
      <c r="F1231" t="s">
        <v>10</v>
      </c>
      <c r="G1231" t="s">
        <v>96</v>
      </c>
      <c r="H1231" s="11">
        <v>45265</v>
      </c>
      <c r="I1231" t="s">
        <v>157</v>
      </c>
      <c r="J1231">
        <v>27</v>
      </c>
      <c r="K1231">
        <v>26</v>
      </c>
      <c r="L1231">
        <v>453</v>
      </c>
      <c r="M1231">
        <v>2</v>
      </c>
      <c r="N1231">
        <v>356</v>
      </c>
      <c r="O1231">
        <v>2</v>
      </c>
      <c r="P1231" t="s">
        <v>14</v>
      </c>
      <c r="Q1231" t="s">
        <v>13</v>
      </c>
      <c r="R1231" t="s">
        <v>22</v>
      </c>
      <c r="S1231" t="s">
        <v>21</v>
      </c>
    </row>
    <row r="1232" spans="1:19" x14ac:dyDescent="0.2">
      <c r="A1232">
        <v>2004</v>
      </c>
      <c r="B1232">
        <v>13</v>
      </c>
      <c r="C1232" t="s">
        <v>177</v>
      </c>
      <c r="D1232" t="s">
        <v>98</v>
      </c>
      <c r="E1232" t="s">
        <v>177</v>
      </c>
      <c r="F1232" t="s">
        <v>10</v>
      </c>
      <c r="G1232" t="s">
        <v>96</v>
      </c>
      <c r="H1232" s="11">
        <v>45265</v>
      </c>
      <c r="I1232" t="s">
        <v>157</v>
      </c>
      <c r="J1232">
        <v>16</v>
      </c>
      <c r="K1232">
        <v>6</v>
      </c>
      <c r="L1232">
        <v>350</v>
      </c>
      <c r="M1232">
        <v>2</v>
      </c>
      <c r="N1232">
        <v>160</v>
      </c>
      <c r="O1232">
        <v>1</v>
      </c>
      <c r="P1232" t="s">
        <v>63</v>
      </c>
      <c r="Q1232" t="s">
        <v>62</v>
      </c>
      <c r="R1232" t="s">
        <v>59</v>
      </c>
      <c r="S1232" t="s">
        <v>58</v>
      </c>
    </row>
    <row r="1233" spans="1:19" x14ac:dyDescent="0.2">
      <c r="A1233">
        <v>2004</v>
      </c>
      <c r="B1233">
        <v>13</v>
      </c>
      <c r="C1233" t="s">
        <v>129</v>
      </c>
      <c r="D1233" t="s">
        <v>104</v>
      </c>
      <c r="E1233" t="s">
        <v>129</v>
      </c>
      <c r="F1233" t="s">
        <v>10</v>
      </c>
      <c r="G1233" t="s">
        <v>96</v>
      </c>
      <c r="H1233" s="11">
        <v>45265</v>
      </c>
      <c r="I1233" t="s">
        <v>157</v>
      </c>
      <c r="J1233">
        <v>51</v>
      </c>
      <c r="K1233">
        <v>24</v>
      </c>
      <c r="L1233">
        <v>567</v>
      </c>
      <c r="M1233">
        <v>3</v>
      </c>
      <c r="N1233">
        <v>340</v>
      </c>
      <c r="O1233">
        <v>2</v>
      </c>
      <c r="P1233" t="s">
        <v>34</v>
      </c>
      <c r="Q1233" t="s">
        <v>33</v>
      </c>
      <c r="R1233" t="s">
        <v>67</v>
      </c>
      <c r="S1233" t="s">
        <v>66</v>
      </c>
    </row>
    <row r="1234" spans="1:19" x14ac:dyDescent="0.2">
      <c r="A1234">
        <v>2004</v>
      </c>
      <c r="B1234">
        <v>13</v>
      </c>
      <c r="C1234" t="s">
        <v>135</v>
      </c>
      <c r="D1234" t="s">
        <v>118</v>
      </c>
      <c r="E1234" t="s">
        <v>118</v>
      </c>
      <c r="F1234" t="s">
        <v>10</v>
      </c>
      <c r="G1234" t="s">
        <v>96</v>
      </c>
      <c r="H1234" s="11">
        <v>45265</v>
      </c>
      <c r="I1234" t="s">
        <v>157</v>
      </c>
      <c r="J1234">
        <v>42</v>
      </c>
      <c r="K1234">
        <v>15</v>
      </c>
      <c r="L1234">
        <v>412</v>
      </c>
      <c r="M1234">
        <v>3</v>
      </c>
      <c r="N1234">
        <v>287</v>
      </c>
      <c r="O1234">
        <v>4</v>
      </c>
      <c r="P1234" t="s">
        <v>24</v>
      </c>
      <c r="Q1234" t="s">
        <v>23</v>
      </c>
      <c r="R1234" t="s">
        <v>44</v>
      </c>
      <c r="S1234" t="s">
        <v>43</v>
      </c>
    </row>
    <row r="1235" spans="1:19" x14ac:dyDescent="0.2">
      <c r="A1235">
        <v>2004</v>
      </c>
      <c r="B1235">
        <v>13</v>
      </c>
      <c r="C1235" t="s">
        <v>140</v>
      </c>
      <c r="D1235" t="s">
        <v>123</v>
      </c>
      <c r="E1235" t="s">
        <v>140</v>
      </c>
      <c r="F1235" t="s">
        <v>10</v>
      </c>
      <c r="G1235" t="s">
        <v>96</v>
      </c>
      <c r="H1235" s="11">
        <v>45265</v>
      </c>
      <c r="I1235" t="s">
        <v>156</v>
      </c>
      <c r="J1235">
        <v>26</v>
      </c>
      <c r="K1235">
        <v>12</v>
      </c>
      <c r="L1235">
        <v>398</v>
      </c>
      <c r="M1235">
        <v>1</v>
      </c>
      <c r="N1235">
        <v>254</v>
      </c>
      <c r="O1235">
        <v>4</v>
      </c>
      <c r="P1235" t="s">
        <v>30</v>
      </c>
      <c r="Q1235" t="s">
        <v>29</v>
      </c>
      <c r="R1235" t="s">
        <v>9</v>
      </c>
      <c r="S1235" t="s">
        <v>8</v>
      </c>
    </row>
    <row r="1236" spans="1:19" x14ac:dyDescent="0.2">
      <c r="A1236">
        <v>2004</v>
      </c>
      <c r="B1236">
        <v>13</v>
      </c>
      <c r="C1236" t="s">
        <v>133</v>
      </c>
      <c r="D1236" t="s">
        <v>107</v>
      </c>
      <c r="E1236" t="s">
        <v>133</v>
      </c>
      <c r="F1236" t="s">
        <v>10</v>
      </c>
      <c r="G1236" t="s">
        <v>96</v>
      </c>
      <c r="H1236" s="11">
        <v>45265</v>
      </c>
      <c r="I1236" t="s">
        <v>156</v>
      </c>
      <c r="J1236">
        <v>29</v>
      </c>
      <c r="K1236">
        <v>7</v>
      </c>
      <c r="L1236">
        <v>360</v>
      </c>
      <c r="M1236">
        <v>1</v>
      </c>
      <c r="N1236">
        <v>230</v>
      </c>
      <c r="O1236">
        <v>2</v>
      </c>
      <c r="P1236" t="s">
        <v>49</v>
      </c>
      <c r="Q1236" t="s">
        <v>47</v>
      </c>
      <c r="R1236" t="s">
        <v>71</v>
      </c>
      <c r="S1236" t="s">
        <v>70</v>
      </c>
    </row>
    <row r="1237" spans="1:19" x14ac:dyDescent="0.2">
      <c r="A1237">
        <v>2004</v>
      </c>
      <c r="B1237">
        <v>13</v>
      </c>
      <c r="C1237" t="s">
        <v>137</v>
      </c>
      <c r="D1237" t="s">
        <v>119</v>
      </c>
      <c r="E1237" t="s">
        <v>119</v>
      </c>
      <c r="F1237" t="s">
        <v>10</v>
      </c>
      <c r="G1237" t="s">
        <v>96</v>
      </c>
      <c r="H1237" s="11">
        <v>45265</v>
      </c>
      <c r="I1237" t="s">
        <v>156</v>
      </c>
      <c r="J1237">
        <v>42</v>
      </c>
      <c r="K1237">
        <v>32</v>
      </c>
      <c r="L1237">
        <v>362</v>
      </c>
      <c r="M1237">
        <v>1</v>
      </c>
      <c r="N1237">
        <v>403</v>
      </c>
      <c r="O1237">
        <v>7</v>
      </c>
      <c r="P1237" t="s">
        <v>40</v>
      </c>
      <c r="Q1237" t="s">
        <v>39</v>
      </c>
      <c r="R1237" t="s">
        <v>16</v>
      </c>
      <c r="S1237" t="s">
        <v>15</v>
      </c>
    </row>
    <row r="1238" spans="1:19" x14ac:dyDescent="0.2">
      <c r="A1238">
        <v>2004</v>
      </c>
      <c r="B1238">
        <v>13</v>
      </c>
      <c r="C1238" t="s">
        <v>117</v>
      </c>
      <c r="D1238" t="s">
        <v>142</v>
      </c>
      <c r="E1238" t="s">
        <v>142</v>
      </c>
      <c r="F1238" t="s">
        <v>10</v>
      </c>
      <c r="G1238" t="s">
        <v>96</v>
      </c>
      <c r="H1238" s="11">
        <v>45265</v>
      </c>
      <c r="I1238" t="s">
        <v>156</v>
      </c>
      <c r="J1238">
        <v>32</v>
      </c>
      <c r="K1238">
        <v>21</v>
      </c>
      <c r="L1238">
        <v>401</v>
      </c>
      <c r="M1238">
        <v>0</v>
      </c>
      <c r="N1238">
        <v>280</v>
      </c>
      <c r="O1238">
        <v>3</v>
      </c>
      <c r="P1238" t="s">
        <v>46</v>
      </c>
      <c r="Q1238" t="s">
        <v>45</v>
      </c>
      <c r="R1238" t="s">
        <v>18</v>
      </c>
      <c r="S1238" t="s">
        <v>17</v>
      </c>
    </row>
    <row r="1239" spans="1:19" x14ac:dyDescent="0.2">
      <c r="A1239">
        <v>2004</v>
      </c>
      <c r="B1239">
        <v>13</v>
      </c>
      <c r="C1239" t="s">
        <v>136</v>
      </c>
      <c r="D1239" t="s">
        <v>112</v>
      </c>
      <c r="E1239" t="s">
        <v>136</v>
      </c>
      <c r="F1239" t="s">
        <v>10</v>
      </c>
      <c r="G1239" t="s">
        <v>96</v>
      </c>
      <c r="H1239" s="11">
        <v>45265</v>
      </c>
      <c r="I1239" t="s">
        <v>156</v>
      </c>
      <c r="J1239">
        <v>24</v>
      </c>
      <c r="K1239">
        <v>14</v>
      </c>
      <c r="L1239">
        <v>318</v>
      </c>
      <c r="M1239">
        <v>1</v>
      </c>
      <c r="N1239">
        <v>391</v>
      </c>
      <c r="O1239">
        <v>4</v>
      </c>
      <c r="P1239" t="s">
        <v>20</v>
      </c>
      <c r="Q1239" t="s">
        <v>19</v>
      </c>
      <c r="R1239" t="s">
        <v>42</v>
      </c>
      <c r="S1239" t="s">
        <v>41</v>
      </c>
    </row>
    <row r="1240" spans="1:19" x14ac:dyDescent="0.2">
      <c r="A1240">
        <v>2004</v>
      </c>
      <c r="B1240">
        <v>13</v>
      </c>
      <c r="C1240" t="s">
        <v>131</v>
      </c>
      <c r="D1240" t="s">
        <v>97</v>
      </c>
      <c r="E1240" t="s">
        <v>97</v>
      </c>
      <c r="F1240" t="s">
        <v>10</v>
      </c>
      <c r="G1240" t="s">
        <v>96</v>
      </c>
      <c r="H1240" s="11">
        <v>45265</v>
      </c>
      <c r="I1240" t="s">
        <v>144</v>
      </c>
      <c r="J1240">
        <v>34</v>
      </c>
      <c r="K1240">
        <v>27</v>
      </c>
      <c r="L1240">
        <v>500</v>
      </c>
      <c r="M1240">
        <v>1</v>
      </c>
      <c r="N1240">
        <v>364</v>
      </c>
      <c r="O1240">
        <v>0</v>
      </c>
      <c r="P1240" t="s">
        <v>51</v>
      </c>
      <c r="Q1240" t="s">
        <v>50</v>
      </c>
      <c r="R1240" t="s">
        <v>38</v>
      </c>
      <c r="S1240" t="s">
        <v>37</v>
      </c>
    </row>
    <row r="1241" spans="1:19" x14ac:dyDescent="0.2">
      <c r="A1241">
        <v>2004</v>
      </c>
      <c r="B1241">
        <v>13</v>
      </c>
      <c r="C1241" t="s">
        <v>153</v>
      </c>
      <c r="D1241" t="s">
        <v>130</v>
      </c>
      <c r="E1241" t="s">
        <v>153</v>
      </c>
      <c r="F1241" t="s">
        <v>10</v>
      </c>
      <c r="G1241" t="s">
        <v>96</v>
      </c>
      <c r="H1241" s="11">
        <v>45265</v>
      </c>
      <c r="I1241" t="s">
        <v>144</v>
      </c>
      <c r="J1241">
        <v>20</v>
      </c>
      <c r="K1241">
        <v>17</v>
      </c>
      <c r="L1241">
        <v>208</v>
      </c>
      <c r="M1241">
        <v>2</v>
      </c>
      <c r="N1241">
        <v>337</v>
      </c>
      <c r="O1241">
        <v>4</v>
      </c>
      <c r="P1241" t="s">
        <v>57</v>
      </c>
      <c r="Q1241" t="s">
        <v>56</v>
      </c>
      <c r="R1241" t="s">
        <v>28</v>
      </c>
      <c r="S1241" t="s">
        <v>27</v>
      </c>
    </row>
    <row r="1242" spans="1:19" x14ac:dyDescent="0.2">
      <c r="A1242">
        <v>2004</v>
      </c>
      <c r="B1242">
        <v>13</v>
      </c>
      <c r="C1242" t="s">
        <v>114</v>
      </c>
      <c r="D1242" t="s">
        <v>101</v>
      </c>
      <c r="E1242" t="s">
        <v>114</v>
      </c>
      <c r="F1242" t="s">
        <v>10</v>
      </c>
      <c r="G1242" t="s">
        <v>96</v>
      </c>
      <c r="H1242" s="11">
        <v>45265</v>
      </c>
      <c r="I1242" t="s">
        <v>212</v>
      </c>
      <c r="J1242">
        <v>47</v>
      </c>
      <c r="K1242">
        <v>17</v>
      </c>
      <c r="L1242">
        <v>542</v>
      </c>
      <c r="M1242">
        <v>1</v>
      </c>
      <c r="N1242">
        <v>249</v>
      </c>
      <c r="O1242">
        <v>2</v>
      </c>
      <c r="P1242" t="s">
        <v>53</v>
      </c>
      <c r="Q1242" t="s">
        <v>52</v>
      </c>
      <c r="R1242" t="s">
        <v>32</v>
      </c>
      <c r="S1242" t="s">
        <v>31</v>
      </c>
    </row>
    <row r="1243" spans="1:19" x14ac:dyDescent="0.2">
      <c r="A1243">
        <v>2004</v>
      </c>
      <c r="B1243">
        <v>13</v>
      </c>
      <c r="C1243" t="s">
        <v>126</v>
      </c>
      <c r="D1243" t="s">
        <v>127</v>
      </c>
      <c r="E1243" t="s">
        <v>126</v>
      </c>
      <c r="F1243" t="s">
        <v>10</v>
      </c>
      <c r="G1243" t="s">
        <v>96</v>
      </c>
      <c r="H1243" s="11">
        <v>45265</v>
      </c>
      <c r="I1243" t="s">
        <v>216</v>
      </c>
      <c r="J1243">
        <v>31</v>
      </c>
      <c r="K1243">
        <v>7</v>
      </c>
      <c r="L1243">
        <v>379</v>
      </c>
      <c r="M1243">
        <v>0</v>
      </c>
      <c r="N1243">
        <v>145</v>
      </c>
      <c r="O1243">
        <v>0</v>
      </c>
      <c r="P1243" t="s">
        <v>69</v>
      </c>
      <c r="Q1243" t="s">
        <v>68</v>
      </c>
      <c r="R1243" t="s">
        <v>48</v>
      </c>
      <c r="S1243" t="s">
        <v>47</v>
      </c>
    </row>
    <row r="1244" spans="1:19" x14ac:dyDescent="0.2">
      <c r="A1244">
        <v>2004</v>
      </c>
      <c r="B1244">
        <v>13</v>
      </c>
      <c r="C1244" t="s">
        <v>128</v>
      </c>
      <c r="D1244" t="s">
        <v>124</v>
      </c>
      <c r="E1244" t="s">
        <v>124</v>
      </c>
      <c r="F1244" t="s">
        <v>10</v>
      </c>
      <c r="G1244" t="s">
        <v>96</v>
      </c>
      <c r="H1244" s="11">
        <v>45265</v>
      </c>
      <c r="I1244" t="s">
        <v>167</v>
      </c>
      <c r="J1244">
        <v>17</v>
      </c>
      <c r="K1244">
        <v>16</v>
      </c>
      <c r="L1244">
        <v>316</v>
      </c>
      <c r="M1244">
        <v>0</v>
      </c>
      <c r="N1244">
        <v>359</v>
      </c>
      <c r="O1244">
        <v>0</v>
      </c>
      <c r="P1244" t="s">
        <v>36</v>
      </c>
      <c r="Q1244" t="s">
        <v>35</v>
      </c>
      <c r="R1244" t="s">
        <v>55</v>
      </c>
      <c r="S1244" t="s">
        <v>54</v>
      </c>
    </row>
    <row r="1245" spans="1:19" x14ac:dyDescent="0.2">
      <c r="A1245">
        <v>2004</v>
      </c>
      <c r="B1245">
        <v>13</v>
      </c>
      <c r="C1245" t="s">
        <v>105</v>
      </c>
      <c r="D1245" t="s">
        <v>125</v>
      </c>
      <c r="E1245" t="s">
        <v>125</v>
      </c>
      <c r="F1245" t="s">
        <v>10</v>
      </c>
      <c r="G1245" t="s">
        <v>143</v>
      </c>
      <c r="H1245" s="11">
        <v>45266</v>
      </c>
      <c r="I1245" t="s">
        <v>276</v>
      </c>
      <c r="J1245">
        <v>43</v>
      </c>
      <c r="K1245">
        <v>39</v>
      </c>
      <c r="L1245">
        <v>405</v>
      </c>
      <c r="M1245">
        <v>2</v>
      </c>
      <c r="N1245">
        <v>507</v>
      </c>
      <c r="O1245">
        <v>2</v>
      </c>
      <c r="P1245" t="s">
        <v>61</v>
      </c>
      <c r="Q1245" t="s">
        <v>60</v>
      </c>
      <c r="R1245" t="s">
        <v>26</v>
      </c>
      <c r="S1245" t="s">
        <v>25</v>
      </c>
    </row>
    <row r="1246" spans="1:19" x14ac:dyDescent="0.2">
      <c r="A1246">
        <v>2004</v>
      </c>
      <c r="B1246">
        <v>14</v>
      </c>
      <c r="C1246" t="s">
        <v>112</v>
      </c>
      <c r="D1246" t="s">
        <v>105</v>
      </c>
      <c r="E1246" t="s">
        <v>105</v>
      </c>
      <c r="F1246" t="s">
        <v>10</v>
      </c>
      <c r="G1246" t="s">
        <v>96</v>
      </c>
      <c r="H1246" s="11">
        <v>45272</v>
      </c>
      <c r="I1246" t="s">
        <v>132</v>
      </c>
      <c r="J1246">
        <v>27</v>
      </c>
      <c r="K1246">
        <v>23</v>
      </c>
      <c r="L1246">
        <v>455</v>
      </c>
      <c r="M1246">
        <v>2</v>
      </c>
      <c r="N1246">
        <v>374</v>
      </c>
      <c r="O1246">
        <v>2</v>
      </c>
      <c r="P1246" t="s">
        <v>42</v>
      </c>
      <c r="Q1246" t="s">
        <v>41</v>
      </c>
      <c r="R1246" t="s">
        <v>61</v>
      </c>
      <c r="S1246" t="s">
        <v>60</v>
      </c>
    </row>
    <row r="1247" spans="1:19" x14ac:dyDescent="0.2">
      <c r="A1247">
        <v>2004</v>
      </c>
      <c r="B1247">
        <v>14</v>
      </c>
      <c r="C1247" t="s">
        <v>110</v>
      </c>
      <c r="D1247" t="s">
        <v>127</v>
      </c>
      <c r="E1247" t="s">
        <v>110</v>
      </c>
      <c r="F1247" t="s">
        <v>10</v>
      </c>
      <c r="G1247" t="s">
        <v>96</v>
      </c>
      <c r="H1247" s="11">
        <v>45272</v>
      </c>
      <c r="I1247" t="s">
        <v>179</v>
      </c>
      <c r="J1247">
        <v>37</v>
      </c>
      <c r="K1247">
        <v>14</v>
      </c>
      <c r="L1247">
        <v>353</v>
      </c>
      <c r="M1247">
        <v>1</v>
      </c>
      <c r="N1247">
        <v>196</v>
      </c>
      <c r="O1247">
        <v>6</v>
      </c>
      <c r="P1247" t="s">
        <v>14</v>
      </c>
      <c r="Q1247" t="s">
        <v>13</v>
      </c>
      <c r="R1247" t="s">
        <v>48</v>
      </c>
      <c r="S1247" t="s">
        <v>47</v>
      </c>
    </row>
    <row r="1248" spans="1:19" x14ac:dyDescent="0.2">
      <c r="A1248">
        <v>2004</v>
      </c>
      <c r="B1248">
        <v>14</v>
      </c>
      <c r="C1248" t="s">
        <v>107</v>
      </c>
      <c r="D1248" t="s">
        <v>129</v>
      </c>
      <c r="E1248" t="s">
        <v>129</v>
      </c>
      <c r="F1248" t="s">
        <v>10</v>
      </c>
      <c r="G1248" t="s">
        <v>96</v>
      </c>
      <c r="H1248" s="11">
        <v>45272</v>
      </c>
      <c r="I1248" t="s">
        <v>157</v>
      </c>
      <c r="J1248">
        <v>23</v>
      </c>
      <c r="K1248">
        <v>14</v>
      </c>
      <c r="L1248">
        <v>382</v>
      </c>
      <c r="M1248">
        <v>0</v>
      </c>
      <c r="N1248">
        <v>273</v>
      </c>
      <c r="O1248">
        <v>2</v>
      </c>
      <c r="P1248" t="s">
        <v>71</v>
      </c>
      <c r="Q1248" t="s">
        <v>70</v>
      </c>
      <c r="R1248" t="s">
        <v>34</v>
      </c>
      <c r="S1248" t="s">
        <v>33</v>
      </c>
    </row>
    <row r="1249" spans="1:19" x14ac:dyDescent="0.2">
      <c r="A1249">
        <v>2004</v>
      </c>
      <c r="B1249">
        <v>14</v>
      </c>
      <c r="C1249" t="s">
        <v>118</v>
      </c>
      <c r="D1249" t="s">
        <v>134</v>
      </c>
      <c r="E1249" t="s">
        <v>118</v>
      </c>
      <c r="F1249" t="s">
        <v>10</v>
      </c>
      <c r="G1249" t="s">
        <v>96</v>
      </c>
      <c r="H1249" s="11">
        <v>45272</v>
      </c>
      <c r="I1249" t="s">
        <v>157</v>
      </c>
      <c r="J1249">
        <v>35</v>
      </c>
      <c r="K1249">
        <v>28</v>
      </c>
      <c r="L1249">
        <v>351</v>
      </c>
      <c r="M1249">
        <v>0</v>
      </c>
      <c r="N1249">
        <v>478</v>
      </c>
      <c r="O1249">
        <v>3</v>
      </c>
      <c r="P1249" t="s">
        <v>44</v>
      </c>
      <c r="Q1249" t="s">
        <v>43</v>
      </c>
      <c r="R1249" t="s">
        <v>22</v>
      </c>
      <c r="S1249" t="s">
        <v>21</v>
      </c>
    </row>
    <row r="1250" spans="1:19" x14ac:dyDescent="0.2">
      <c r="A1250">
        <v>2004</v>
      </c>
      <c r="B1250">
        <v>14</v>
      </c>
      <c r="C1250" t="s">
        <v>119</v>
      </c>
      <c r="D1250" t="s">
        <v>135</v>
      </c>
      <c r="E1250" t="s">
        <v>119</v>
      </c>
      <c r="F1250" t="s">
        <v>10</v>
      </c>
      <c r="G1250" t="s">
        <v>96</v>
      </c>
      <c r="H1250" s="11">
        <v>45272</v>
      </c>
      <c r="I1250" t="s">
        <v>157</v>
      </c>
      <c r="J1250">
        <v>37</v>
      </c>
      <c r="K1250">
        <v>7</v>
      </c>
      <c r="L1250">
        <v>321</v>
      </c>
      <c r="M1250">
        <v>3</v>
      </c>
      <c r="N1250">
        <v>26</v>
      </c>
      <c r="O1250">
        <v>5</v>
      </c>
      <c r="P1250" t="s">
        <v>16</v>
      </c>
      <c r="Q1250" t="s">
        <v>15</v>
      </c>
      <c r="R1250" t="s">
        <v>24</v>
      </c>
      <c r="S1250" t="s">
        <v>23</v>
      </c>
    </row>
    <row r="1251" spans="1:19" x14ac:dyDescent="0.2">
      <c r="A1251">
        <v>2004</v>
      </c>
      <c r="B1251">
        <v>14</v>
      </c>
      <c r="C1251" t="s">
        <v>128</v>
      </c>
      <c r="D1251" t="s">
        <v>136</v>
      </c>
      <c r="E1251" t="s">
        <v>128</v>
      </c>
      <c r="F1251" t="s">
        <v>10</v>
      </c>
      <c r="G1251" t="s">
        <v>96</v>
      </c>
      <c r="H1251" s="11">
        <v>45272</v>
      </c>
      <c r="I1251" t="s">
        <v>156</v>
      </c>
      <c r="J1251">
        <v>22</v>
      </c>
      <c r="K1251">
        <v>3</v>
      </c>
      <c r="L1251">
        <v>332</v>
      </c>
      <c r="M1251">
        <v>1</v>
      </c>
      <c r="N1251">
        <v>210</v>
      </c>
      <c r="O1251">
        <v>2</v>
      </c>
      <c r="P1251" t="s">
        <v>36</v>
      </c>
      <c r="Q1251" t="s">
        <v>35</v>
      </c>
      <c r="R1251" t="s">
        <v>20</v>
      </c>
      <c r="S1251" t="s">
        <v>19</v>
      </c>
    </row>
    <row r="1252" spans="1:19" x14ac:dyDescent="0.2">
      <c r="A1252">
        <v>2004</v>
      </c>
      <c r="B1252">
        <v>14</v>
      </c>
      <c r="C1252" t="s">
        <v>138</v>
      </c>
      <c r="D1252" t="s">
        <v>131</v>
      </c>
      <c r="E1252" t="s">
        <v>138</v>
      </c>
      <c r="F1252" t="s">
        <v>10</v>
      </c>
      <c r="G1252" t="s">
        <v>96</v>
      </c>
      <c r="H1252" s="11">
        <v>45272</v>
      </c>
      <c r="I1252" t="s">
        <v>156</v>
      </c>
      <c r="J1252">
        <v>35</v>
      </c>
      <c r="K1252">
        <v>10</v>
      </c>
      <c r="L1252">
        <v>354</v>
      </c>
      <c r="M1252">
        <v>0</v>
      </c>
      <c r="N1252">
        <v>296</v>
      </c>
      <c r="O1252">
        <v>3</v>
      </c>
      <c r="P1252" t="s">
        <v>12</v>
      </c>
      <c r="Q1252" t="s">
        <v>11</v>
      </c>
      <c r="R1252" t="s">
        <v>51</v>
      </c>
      <c r="S1252" t="s">
        <v>50</v>
      </c>
    </row>
    <row r="1253" spans="1:19" x14ac:dyDescent="0.2">
      <c r="A1253">
        <v>2004</v>
      </c>
      <c r="B1253">
        <v>14</v>
      </c>
      <c r="C1253" t="s">
        <v>125</v>
      </c>
      <c r="D1253" t="s">
        <v>117</v>
      </c>
      <c r="E1253" t="s">
        <v>117</v>
      </c>
      <c r="F1253" t="s">
        <v>10</v>
      </c>
      <c r="G1253" t="s">
        <v>96</v>
      </c>
      <c r="H1253" s="11">
        <v>45272</v>
      </c>
      <c r="I1253" t="s">
        <v>116</v>
      </c>
      <c r="J1253">
        <v>27</v>
      </c>
      <c r="K1253">
        <v>13</v>
      </c>
      <c r="L1253">
        <v>344</v>
      </c>
      <c r="M1253">
        <v>2</v>
      </c>
      <c r="N1253">
        <v>269</v>
      </c>
      <c r="O1253">
        <v>4</v>
      </c>
      <c r="P1253" t="s">
        <v>26</v>
      </c>
      <c r="Q1253" t="s">
        <v>25</v>
      </c>
      <c r="R1253" t="s">
        <v>46</v>
      </c>
      <c r="S1253" t="s">
        <v>45</v>
      </c>
    </row>
    <row r="1254" spans="1:19" x14ac:dyDescent="0.2">
      <c r="A1254">
        <v>2004</v>
      </c>
      <c r="B1254">
        <v>14</v>
      </c>
      <c r="C1254" t="s">
        <v>130</v>
      </c>
      <c r="D1254" t="s">
        <v>137</v>
      </c>
      <c r="E1254" t="s">
        <v>130</v>
      </c>
      <c r="F1254" t="s">
        <v>10</v>
      </c>
      <c r="G1254" t="s">
        <v>96</v>
      </c>
      <c r="H1254" s="11">
        <v>45272</v>
      </c>
      <c r="I1254" t="s">
        <v>144</v>
      </c>
      <c r="J1254">
        <v>20</v>
      </c>
      <c r="K1254">
        <v>17</v>
      </c>
      <c r="L1254">
        <v>415</v>
      </c>
      <c r="M1254">
        <v>3</v>
      </c>
      <c r="N1254">
        <v>214</v>
      </c>
      <c r="O1254">
        <v>1</v>
      </c>
      <c r="P1254" t="s">
        <v>28</v>
      </c>
      <c r="Q1254" t="s">
        <v>27</v>
      </c>
      <c r="R1254" t="s">
        <v>40</v>
      </c>
      <c r="S1254" t="s">
        <v>39</v>
      </c>
    </row>
    <row r="1255" spans="1:19" x14ac:dyDescent="0.2">
      <c r="A1255">
        <v>2004</v>
      </c>
      <c r="B1255">
        <v>14</v>
      </c>
      <c r="C1255" t="s">
        <v>124</v>
      </c>
      <c r="D1255" t="s">
        <v>133</v>
      </c>
      <c r="E1255" t="s">
        <v>124</v>
      </c>
      <c r="F1255" t="s">
        <v>10</v>
      </c>
      <c r="G1255" t="s">
        <v>96</v>
      </c>
      <c r="H1255" s="11">
        <v>45272</v>
      </c>
      <c r="I1255" t="s">
        <v>144</v>
      </c>
      <c r="J1255">
        <v>17</v>
      </c>
      <c r="K1255">
        <v>6</v>
      </c>
      <c r="L1255">
        <v>262</v>
      </c>
      <c r="M1255">
        <v>2</v>
      </c>
      <c r="N1255">
        <v>296</v>
      </c>
      <c r="O1255">
        <v>3</v>
      </c>
      <c r="P1255" t="s">
        <v>55</v>
      </c>
      <c r="Q1255" t="s">
        <v>54</v>
      </c>
      <c r="R1255" t="s">
        <v>49</v>
      </c>
      <c r="S1255" t="s">
        <v>47</v>
      </c>
    </row>
    <row r="1256" spans="1:19" x14ac:dyDescent="0.2">
      <c r="A1256">
        <v>2004</v>
      </c>
      <c r="B1256">
        <v>14</v>
      </c>
      <c r="C1256" t="s">
        <v>153</v>
      </c>
      <c r="D1256" t="s">
        <v>139</v>
      </c>
      <c r="E1256" t="s">
        <v>153</v>
      </c>
      <c r="F1256" t="s">
        <v>10</v>
      </c>
      <c r="G1256" t="s">
        <v>96</v>
      </c>
      <c r="H1256" s="11">
        <v>45272</v>
      </c>
      <c r="I1256" t="s">
        <v>212</v>
      </c>
      <c r="J1256">
        <v>31</v>
      </c>
      <c r="K1256">
        <v>24</v>
      </c>
      <c r="L1256">
        <v>336</v>
      </c>
      <c r="M1256">
        <v>3</v>
      </c>
      <c r="N1256">
        <v>436</v>
      </c>
      <c r="O1256">
        <v>4</v>
      </c>
      <c r="P1256" t="s">
        <v>57</v>
      </c>
      <c r="Q1256" t="s">
        <v>56</v>
      </c>
      <c r="R1256" t="s">
        <v>65</v>
      </c>
      <c r="S1256" t="s">
        <v>64</v>
      </c>
    </row>
    <row r="1257" spans="1:19" x14ac:dyDescent="0.2">
      <c r="A1257">
        <v>2004</v>
      </c>
      <c r="B1257">
        <v>14</v>
      </c>
      <c r="C1257" t="s">
        <v>123</v>
      </c>
      <c r="D1257" t="s">
        <v>98</v>
      </c>
      <c r="E1257" t="s">
        <v>98</v>
      </c>
      <c r="F1257" t="s">
        <v>10</v>
      </c>
      <c r="G1257" t="s">
        <v>96</v>
      </c>
      <c r="H1257" s="11">
        <v>45272</v>
      </c>
      <c r="I1257" t="s">
        <v>212</v>
      </c>
      <c r="J1257">
        <v>31</v>
      </c>
      <c r="K1257">
        <v>28</v>
      </c>
      <c r="L1257">
        <v>352</v>
      </c>
      <c r="M1257">
        <v>1</v>
      </c>
      <c r="N1257">
        <v>374</v>
      </c>
      <c r="O1257">
        <v>2</v>
      </c>
      <c r="P1257" t="s">
        <v>9</v>
      </c>
      <c r="Q1257" t="s">
        <v>8</v>
      </c>
      <c r="R1257" t="s">
        <v>59</v>
      </c>
      <c r="S1257" t="s">
        <v>58</v>
      </c>
    </row>
    <row r="1258" spans="1:19" x14ac:dyDescent="0.2">
      <c r="A1258">
        <v>2004</v>
      </c>
      <c r="B1258">
        <v>14</v>
      </c>
      <c r="C1258" t="s">
        <v>101</v>
      </c>
      <c r="D1258" t="s">
        <v>140</v>
      </c>
      <c r="E1258" t="s">
        <v>101</v>
      </c>
      <c r="F1258" t="s">
        <v>10</v>
      </c>
      <c r="G1258" t="s">
        <v>96</v>
      </c>
      <c r="H1258" s="11">
        <v>45272</v>
      </c>
      <c r="I1258" t="s">
        <v>212</v>
      </c>
      <c r="J1258">
        <v>16</v>
      </c>
      <c r="K1258">
        <v>13</v>
      </c>
      <c r="L1258">
        <v>301</v>
      </c>
      <c r="M1258">
        <v>0</v>
      </c>
      <c r="N1258">
        <v>228</v>
      </c>
      <c r="O1258">
        <v>0</v>
      </c>
      <c r="P1258" t="s">
        <v>32</v>
      </c>
      <c r="Q1258" t="s">
        <v>31</v>
      </c>
      <c r="R1258" t="s">
        <v>30</v>
      </c>
      <c r="S1258" t="s">
        <v>29</v>
      </c>
    </row>
    <row r="1259" spans="1:19" x14ac:dyDescent="0.2">
      <c r="A1259">
        <v>2004</v>
      </c>
      <c r="B1259">
        <v>14</v>
      </c>
      <c r="C1259" t="s">
        <v>142</v>
      </c>
      <c r="D1259" t="s">
        <v>177</v>
      </c>
      <c r="E1259" t="s">
        <v>142</v>
      </c>
      <c r="F1259" t="s">
        <v>10</v>
      </c>
      <c r="G1259" t="s">
        <v>96</v>
      </c>
      <c r="H1259" s="11">
        <v>45272</v>
      </c>
      <c r="I1259" t="s">
        <v>212</v>
      </c>
      <c r="J1259">
        <v>20</v>
      </c>
      <c r="K1259">
        <v>7</v>
      </c>
      <c r="L1259">
        <v>308</v>
      </c>
      <c r="M1259">
        <v>2</v>
      </c>
      <c r="N1259">
        <v>292</v>
      </c>
      <c r="O1259">
        <v>7</v>
      </c>
      <c r="P1259" t="s">
        <v>18</v>
      </c>
      <c r="Q1259" t="s">
        <v>17</v>
      </c>
      <c r="R1259" t="s">
        <v>63</v>
      </c>
      <c r="S1259" t="s">
        <v>62</v>
      </c>
    </row>
    <row r="1260" spans="1:19" x14ac:dyDescent="0.2">
      <c r="A1260">
        <v>2004</v>
      </c>
      <c r="B1260">
        <v>14</v>
      </c>
      <c r="C1260" t="s">
        <v>126</v>
      </c>
      <c r="D1260" t="s">
        <v>114</v>
      </c>
      <c r="E1260" t="s">
        <v>114</v>
      </c>
      <c r="F1260" t="s">
        <v>10</v>
      </c>
      <c r="G1260" t="s">
        <v>96</v>
      </c>
      <c r="H1260" s="11">
        <v>45272</v>
      </c>
      <c r="I1260" t="s">
        <v>273</v>
      </c>
      <c r="J1260">
        <v>17</v>
      </c>
      <c r="K1260">
        <v>14</v>
      </c>
      <c r="L1260">
        <v>312</v>
      </c>
      <c r="M1260">
        <v>2</v>
      </c>
      <c r="N1260">
        <v>312</v>
      </c>
      <c r="O1260">
        <v>1</v>
      </c>
      <c r="P1260" t="s">
        <v>69</v>
      </c>
      <c r="Q1260" t="s">
        <v>68</v>
      </c>
      <c r="R1260" t="s">
        <v>53</v>
      </c>
      <c r="S1260" t="s">
        <v>52</v>
      </c>
    </row>
    <row r="1261" spans="1:19" x14ac:dyDescent="0.2">
      <c r="A1261">
        <v>2004</v>
      </c>
      <c r="B1261">
        <v>14</v>
      </c>
      <c r="C1261" t="s">
        <v>104</v>
      </c>
      <c r="D1261" t="s">
        <v>97</v>
      </c>
      <c r="E1261" t="s">
        <v>97</v>
      </c>
      <c r="F1261" t="s">
        <v>10</v>
      </c>
      <c r="G1261" t="s">
        <v>143</v>
      </c>
      <c r="H1261" s="11">
        <v>45273</v>
      </c>
      <c r="I1261" t="s">
        <v>281</v>
      </c>
      <c r="J1261">
        <v>49</v>
      </c>
      <c r="K1261">
        <v>38</v>
      </c>
      <c r="L1261">
        <v>383</v>
      </c>
      <c r="M1261">
        <v>2</v>
      </c>
      <c r="N1261">
        <v>542</v>
      </c>
      <c r="O1261">
        <v>4</v>
      </c>
      <c r="P1261" t="s">
        <v>67</v>
      </c>
      <c r="Q1261" t="s">
        <v>66</v>
      </c>
      <c r="R1261" t="s">
        <v>38</v>
      </c>
      <c r="S1261" t="s">
        <v>37</v>
      </c>
    </row>
    <row r="1262" spans="1:19" x14ac:dyDescent="0.2">
      <c r="A1262">
        <v>2004</v>
      </c>
      <c r="B1262">
        <v>15</v>
      </c>
      <c r="C1262" t="s">
        <v>127</v>
      </c>
      <c r="D1262" t="s">
        <v>124</v>
      </c>
      <c r="E1262" t="s">
        <v>124</v>
      </c>
      <c r="F1262" t="s">
        <v>10</v>
      </c>
      <c r="G1262" t="s">
        <v>109</v>
      </c>
      <c r="H1262" s="11">
        <v>45278</v>
      </c>
      <c r="I1262" t="s">
        <v>292</v>
      </c>
      <c r="J1262">
        <v>33</v>
      </c>
      <c r="K1262">
        <v>30</v>
      </c>
      <c r="L1262">
        <v>469</v>
      </c>
      <c r="M1262">
        <v>2</v>
      </c>
      <c r="N1262">
        <v>278</v>
      </c>
      <c r="O1262">
        <v>1</v>
      </c>
      <c r="P1262" t="s">
        <v>48</v>
      </c>
      <c r="Q1262" t="s">
        <v>47</v>
      </c>
      <c r="R1262" t="s">
        <v>55</v>
      </c>
      <c r="S1262" t="s">
        <v>54</v>
      </c>
    </row>
    <row r="1263" spans="1:19" x14ac:dyDescent="0.2">
      <c r="A1263">
        <v>2004</v>
      </c>
      <c r="B1263">
        <v>15</v>
      </c>
      <c r="C1263" t="s">
        <v>98</v>
      </c>
      <c r="D1263" t="s">
        <v>126</v>
      </c>
      <c r="E1263" t="s">
        <v>126</v>
      </c>
      <c r="F1263" t="s">
        <v>10</v>
      </c>
      <c r="G1263" t="s">
        <v>109</v>
      </c>
      <c r="H1263" s="11">
        <v>45278</v>
      </c>
      <c r="I1263" t="s">
        <v>291</v>
      </c>
      <c r="J1263">
        <v>26</v>
      </c>
      <c r="K1263">
        <v>16</v>
      </c>
      <c r="L1263">
        <v>337</v>
      </c>
      <c r="M1263">
        <v>1</v>
      </c>
      <c r="N1263">
        <v>254</v>
      </c>
      <c r="O1263">
        <v>4</v>
      </c>
      <c r="P1263" t="s">
        <v>59</v>
      </c>
      <c r="Q1263" t="s">
        <v>58</v>
      </c>
      <c r="R1263" t="s">
        <v>69</v>
      </c>
      <c r="S1263" t="s">
        <v>68</v>
      </c>
    </row>
    <row r="1264" spans="1:19" x14ac:dyDescent="0.2">
      <c r="A1264">
        <v>2004</v>
      </c>
      <c r="B1264">
        <v>15</v>
      </c>
      <c r="C1264" t="s">
        <v>138</v>
      </c>
      <c r="D1264" t="s">
        <v>142</v>
      </c>
      <c r="E1264" t="s">
        <v>138</v>
      </c>
      <c r="F1264" t="s">
        <v>10</v>
      </c>
      <c r="G1264" t="s">
        <v>109</v>
      </c>
      <c r="H1264" s="11">
        <v>45278</v>
      </c>
      <c r="I1264" t="s">
        <v>233</v>
      </c>
      <c r="J1264">
        <v>34</v>
      </c>
      <c r="K1264">
        <v>31</v>
      </c>
      <c r="L1264">
        <v>329</v>
      </c>
      <c r="M1264">
        <v>4</v>
      </c>
      <c r="N1264">
        <v>375</v>
      </c>
      <c r="O1264">
        <v>4</v>
      </c>
      <c r="P1264" t="s">
        <v>12</v>
      </c>
      <c r="Q1264" t="s">
        <v>11</v>
      </c>
      <c r="R1264" t="s">
        <v>18</v>
      </c>
      <c r="S1264" t="s">
        <v>17</v>
      </c>
    </row>
    <row r="1265" spans="1:19" x14ac:dyDescent="0.2">
      <c r="A1265">
        <v>2004</v>
      </c>
      <c r="B1265">
        <v>15</v>
      </c>
      <c r="C1265" t="s">
        <v>97</v>
      </c>
      <c r="D1265" t="s">
        <v>130</v>
      </c>
      <c r="E1265" t="s">
        <v>97</v>
      </c>
      <c r="F1265" t="s">
        <v>10</v>
      </c>
      <c r="G1265" t="s">
        <v>96</v>
      </c>
      <c r="H1265" s="11">
        <v>45279</v>
      </c>
      <c r="I1265" t="s">
        <v>132</v>
      </c>
      <c r="J1265">
        <v>45</v>
      </c>
      <c r="K1265">
        <v>17</v>
      </c>
      <c r="L1265">
        <v>410</v>
      </c>
      <c r="M1265">
        <v>0</v>
      </c>
      <c r="N1265">
        <v>402</v>
      </c>
      <c r="O1265">
        <v>3</v>
      </c>
      <c r="P1265" t="s">
        <v>38</v>
      </c>
      <c r="Q1265" t="s">
        <v>37</v>
      </c>
      <c r="R1265" t="s">
        <v>28</v>
      </c>
      <c r="S1265" t="s">
        <v>27</v>
      </c>
    </row>
    <row r="1266" spans="1:19" x14ac:dyDescent="0.2">
      <c r="A1266">
        <v>2004</v>
      </c>
      <c r="B1266">
        <v>15</v>
      </c>
      <c r="C1266" t="s">
        <v>133</v>
      </c>
      <c r="D1266" t="s">
        <v>105</v>
      </c>
      <c r="E1266" t="s">
        <v>133</v>
      </c>
      <c r="F1266" t="s">
        <v>10</v>
      </c>
      <c r="G1266" t="s">
        <v>96</v>
      </c>
      <c r="H1266" s="11">
        <v>45279</v>
      </c>
      <c r="I1266" t="s">
        <v>157</v>
      </c>
      <c r="J1266">
        <v>37</v>
      </c>
      <c r="K1266">
        <v>14</v>
      </c>
      <c r="L1266">
        <v>482</v>
      </c>
      <c r="M1266">
        <v>0</v>
      </c>
      <c r="N1266">
        <v>275</v>
      </c>
      <c r="O1266">
        <v>3</v>
      </c>
      <c r="P1266" t="s">
        <v>49</v>
      </c>
      <c r="Q1266" t="s">
        <v>47</v>
      </c>
      <c r="R1266" t="s">
        <v>61</v>
      </c>
      <c r="S1266" t="s">
        <v>60</v>
      </c>
    </row>
    <row r="1267" spans="1:19" x14ac:dyDescent="0.2">
      <c r="A1267">
        <v>2004</v>
      </c>
      <c r="B1267">
        <v>15</v>
      </c>
      <c r="C1267" t="s">
        <v>114</v>
      </c>
      <c r="D1267" t="s">
        <v>125</v>
      </c>
      <c r="E1267" t="s">
        <v>114</v>
      </c>
      <c r="F1267" t="s">
        <v>10</v>
      </c>
      <c r="G1267" t="s">
        <v>96</v>
      </c>
      <c r="H1267" s="11">
        <v>45279</v>
      </c>
      <c r="I1267" t="s">
        <v>157</v>
      </c>
      <c r="J1267">
        <v>12</v>
      </c>
      <c r="K1267">
        <v>7</v>
      </c>
      <c r="L1267">
        <v>328</v>
      </c>
      <c r="M1267">
        <v>3</v>
      </c>
      <c r="N1267">
        <v>237</v>
      </c>
      <c r="O1267">
        <v>2</v>
      </c>
      <c r="P1267" t="s">
        <v>53</v>
      </c>
      <c r="Q1267" t="s">
        <v>52</v>
      </c>
      <c r="R1267" t="s">
        <v>26</v>
      </c>
      <c r="S1267" t="s">
        <v>25</v>
      </c>
    </row>
    <row r="1268" spans="1:19" x14ac:dyDescent="0.2">
      <c r="A1268">
        <v>2004</v>
      </c>
      <c r="B1268">
        <v>15</v>
      </c>
      <c r="C1268" t="s">
        <v>136</v>
      </c>
      <c r="D1268" t="s">
        <v>107</v>
      </c>
      <c r="E1268" t="s">
        <v>107</v>
      </c>
      <c r="F1268" t="s">
        <v>10</v>
      </c>
      <c r="G1268" t="s">
        <v>96</v>
      </c>
      <c r="H1268" s="11">
        <v>45279</v>
      </c>
      <c r="I1268" t="s">
        <v>157</v>
      </c>
      <c r="J1268">
        <v>24</v>
      </c>
      <c r="K1268">
        <v>5</v>
      </c>
      <c r="L1268">
        <v>314</v>
      </c>
      <c r="M1268">
        <v>0</v>
      </c>
      <c r="N1268">
        <v>203</v>
      </c>
      <c r="O1268">
        <v>4</v>
      </c>
      <c r="P1268" t="s">
        <v>20</v>
      </c>
      <c r="Q1268" t="s">
        <v>19</v>
      </c>
      <c r="R1268" t="s">
        <v>71</v>
      </c>
      <c r="S1268" t="s">
        <v>70</v>
      </c>
    </row>
    <row r="1269" spans="1:19" x14ac:dyDescent="0.2">
      <c r="A1269">
        <v>2004</v>
      </c>
      <c r="B1269">
        <v>15</v>
      </c>
      <c r="C1269" t="s">
        <v>135</v>
      </c>
      <c r="D1269" t="s">
        <v>153</v>
      </c>
      <c r="E1269" t="s">
        <v>153</v>
      </c>
      <c r="F1269" t="s">
        <v>10</v>
      </c>
      <c r="G1269" t="s">
        <v>96</v>
      </c>
      <c r="H1269" s="11">
        <v>45279</v>
      </c>
      <c r="I1269" t="s">
        <v>156</v>
      </c>
      <c r="J1269">
        <v>21</v>
      </c>
      <c r="K1269">
        <v>0</v>
      </c>
      <c r="L1269">
        <v>257</v>
      </c>
      <c r="M1269">
        <v>1</v>
      </c>
      <c r="N1269">
        <v>231</v>
      </c>
      <c r="O1269">
        <v>1</v>
      </c>
      <c r="P1269" t="s">
        <v>24</v>
      </c>
      <c r="Q1269" t="s">
        <v>23</v>
      </c>
      <c r="R1269" t="s">
        <v>57</v>
      </c>
      <c r="S1269" t="s">
        <v>56</v>
      </c>
    </row>
    <row r="1270" spans="1:19" x14ac:dyDescent="0.2">
      <c r="A1270">
        <v>2004</v>
      </c>
      <c r="B1270">
        <v>15</v>
      </c>
      <c r="C1270" t="s">
        <v>140</v>
      </c>
      <c r="D1270" t="s">
        <v>112</v>
      </c>
      <c r="E1270" t="s">
        <v>112</v>
      </c>
      <c r="F1270" t="s">
        <v>10</v>
      </c>
      <c r="G1270" t="s">
        <v>96</v>
      </c>
      <c r="H1270" s="11">
        <v>45279</v>
      </c>
      <c r="I1270" t="s">
        <v>156</v>
      </c>
      <c r="J1270">
        <v>28</v>
      </c>
      <c r="K1270">
        <v>27</v>
      </c>
      <c r="L1270">
        <v>461</v>
      </c>
      <c r="M1270">
        <v>1</v>
      </c>
      <c r="N1270">
        <v>463</v>
      </c>
      <c r="O1270">
        <v>3</v>
      </c>
      <c r="P1270" t="s">
        <v>30</v>
      </c>
      <c r="Q1270" t="s">
        <v>29</v>
      </c>
      <c r="R1270" t="s">
        <v>42</v>
      </c>
      <c r="S1270" t="s">
        <v>41</v>
      </c>
    </row>
    <row r="1271" spans="1:19" x14ac:dyDescent="0.2">
      <c r="A1271">
        <v>2004</v>
      </c>
      <c r="B1271">
        <v>15</v>
      </c>
      <c r="C1271" t="s">
        <v>134</v>
      </c>
      <c r="D1271" t="s">
        <v>119</v>
      </c>
      <c r="E1271" t="s">
        <v>119</v>
      </c>
      <c r="F1271" t="s">
        <v>10</v>
      </c>
      <c r="G1271" t="s">
        <v>96</v>
      </c>
      <c r="H1271" s="11">
        <v>45279</v>
      </c>
      <c r="I1271" t="s">
        <v>156</v>
      </c>
      <c r="J1271">
        <v>33</v>
      </c>
      <c r="K1271">
        <v>17</v>
      </c>
      <c r="L1271">
        <v>212</v>
      </c>
      <c r="M1271">
        <v>1</v>
      </c>
      <c r="N1271">
        <v>275</v>
      </c>
      <c r="O1271">
        <v>4</v>
      </c>
      <c r="P1271" t="s">
        <v>22</v>
      </c>
      <c r="Q1271" t="s">
        <v>21</v>
      </c>
      <c r="R1271" t="s">
        <v>16</v>
      </c>
      <c r="S1271" t="s">
        <v>15</v>
      </c>
    </row>
    <row r="1272" spans="1:19" x14ac:dyDescent="0.2">
      <c r="A1272">
        <v>2004</v>
      </c>
      <c r="B1272">
        <v>15</v>
      </c>
      <c r="C1272" t="s">
        <v>123</v>
      </c>
      <c r="D1272" t="s">
        <v>177</v>
      </c>
      <c r="E1272" t="s">
        <v>123</v>
      </c>
      <c r="F1272" t="s">
        <v>10</v>
      </c>
      <c r="G1272" t="s">
        <v>96</v>
      </c>
      <c r="H1272" s="11">
        <v>45279</v>
      </c>
      <c r="I1272" t="s">
        <v>144</v>
      </c>
      <c r="J1272">
        <v>31</v>
      </c>
      <c r="K1272">
        <v>7</v>
      </c>
      <c r="L1272">
        <v>402</v>
      </c>
      <c r="M1272">
        <v>1</v>
      </c>
      <c r="N1272">
        <v>185</v>
      </c>
      <c r="O1272">
        <v>2</v>
      </c>
      <c r="P1272" t="s">
        <v>9</v>
      </c>
      <c r="Q1272" t="s">
        <v>8</v>
      </c>
      <c r="R1272" t="s">
        <v>63</v>
      </c>
      <c r="S1272" t="s">
        <v>62</v>
      </c>
    </row>
    <row r="1273" spans="1:19" x14ac:dyDescent="0.2">
      <c r="A1273">
        <v>2004</v>
      </c>
      <c r="B1273">
        <v>15</v>
      </c>
      <c r="C1273" t="s">
        <v>139</v>
      </c>
      <c r="D1273" t="s">
        <v>117</v>
      </c>
      <c r="E1273" t="s">
        <v>117</v>
      </c>
      <c r="F1273" t="s">
        <v>10</v>
      </c>
      <c r="G1273" t="s">
        <v>96</v>
      </c>
      <c r="H1273" s="11">
        <v>45279</v>
      </c>
      <c r="I1273" t="s">
        <v>144</v>
      </c>
      <c r="J1273">
        <v>21</v>
      </c>
      <c r="K1273">
        <v>17</v>
      </c>
      <c r="L1273">
        <v>247</v>
      </c>
      <c r="M1273">
        <v>1</v>
      </c>
      <c r="N1273">
        <v>283</v>
      </c>
      <c r="O1273">
        <v>4</v>
      </c>
      <c r="P1273" t="s">
        <v>65</v>
      </c>
      <c r="Q1273" t="s">
        <v>64</v>
      </c>
      <c r="R1273" t="s">
        <v>46</v>
      </c>
      <c r="S1273" t="s">
        <v>45</v>
      </c>
    </row>
    <row r="1274" spans="1:19" x14ac:dyDescent="0.2">
      <c r="A1274">
        <v>2004</v>
      </c>
      <c r="B1274">
        <v>15</v>
      </c>
      <c r="C1274" t="s">
        <v>101</v>
      </c>
      <c r="D1274" t="s">
        <v>128</v>
      </c>
      <c r="E1274" t="s">
        <v>128</v>
      </c>
      <c r="F1274" t="s">
        <v>10</v>
      </c>
      <c r="G1274" t="s">
        <v>96</v>
      </c>
      <c r="H1274" s="11">
        <v>45279</v>
      </c>
      <c r="I1274" t="s">
        <v>212</v>
      </c>
      <c r="J1274">
        <v>28</v>
      </c>
      <c r="K1274">
        <v>25</v>
      </c>
      <c r="L1274">
        <v>312</v>
      </c>
      <c r="M1274">
        <v>2</v>
      </c>
      <c r="N1274">
        <v>444</v>
      </c>
      <c r="O1274">
        <v>5</v>
      </c>
      <c r="P1274" t="s">
        <v>32</v>
      </c>
      <c r="Q1274" t="s">
        <v>31</v>
      </c>
      <c r="R1274" t="s">
        <v>36</v>
      </c>
      <c r="S1274" t="s">
        <v>35</v>
      </c>
    </row>
    <row r="1275" spans="1:19" x14ac:dyDescent="0.2">
      <c r="A1275">
        <v>2004</v>
      </c>
      <c r="B1275">
        <v>15</v>
      </c>
      <c r="C1275" t="s">
        <v>131</v>
      </c>
      <c r="D1275" t="s">
        <v>104</v>
      </c>
      <c r="E1275" t="s">
        <v>131</v>
      </c>
      <c r="F1275" t="s">
        <v>10</v>
      </c>
      <c r="G1275" t="s">
        <v>96</v>
      </c>
      <c r="H1275" s="11">
        <v>45279</v>
      </c>
      <c r="I1275" t="s">
        <v>212</v>
      </c>
      <c r="J1275">
        <v>40</v>
      </c>
      <c r="K1275">
        <v>35</v>
      </c>
      <c r="L1275">
        <v>415</v>
      </c>
      <c r="M1275">
        <v>1</v>
      </c>
      <c r="N1275">
        <v>527</v>
      </c>
      <c r="O1275">
        <v>2</v>
      </c>
      <c r="P1275" t="s">
        <v>51</v>
      </c>
      <c r="Q1275" t="s">
        <v>50</v>
      </c>
      <c r="R1275" t="s">
        <v>67</v>
      </c>
      <c r="S1275" t="s">
        <v>66</v>
      </c>
    </row>
    <row r="1276" spans="1:19" x14ac:dyDescent="0.2">
      <c r="A1276">
        <v>2004</v>
      </c>
      <c r="B1276">
        <v>15</v>
      </c>
      <c r="C1276" t="s">
        <v>129</v>
      </c>
      <c r="D1276" t="s">
        <v>110</v>
      </c>
      <c r="E1276" t="s">
        <v>129</v>
      </c>
      <c r="F1276" t="s">
        <v>10</v>
      </c>
      <c r="G1276" t="s">
        <v>96</v>
      </c>
      <c r="H1276" s="11">
        <v>45279</v>
      </c>
      <c r="I1276" t="s">
        <v>233</v>
      </c>
      <c r="J1276">
        <v>20</v>
      </c>
      <c r="K1276">
        <v>10</v>
      </c>
      <c r="L1276">
        <v>316</v>
      </c>
      <c r="M1276">
        <v>0</v>
      </c>
      <c r="N1276">
        <v>354</v>
      </c>
      <c r="O1276">
        <v>2</v>
      </c>
      <c r="P1276" t="s">
        <v>34</v>
      </c>
      <c r="Q1276" t="s">
        <v>33</v>
      </c>
      <c r="R1276" t="s">
        <v>14</v>
      </c>
      <c r="S1276" t="s">
        <v>13</v>
      </c>
    </row>
    <row r="1277" spans="1:19" x14ac:dyDescent="0.2">
      <c r="A1277">
        <v>2004</v>
      </c>
      <c r="B1277">
        <v>15</v>
      </c>
      <c r="C1277" t="s">
        <v>137</v>
      </c>
      <c r="D1277" t="s">
        <v>118</v>
      </c>
      <c r="E1277" t="s">
        <v>137</v>
      </c>
      <c r="F1277" t="s">
        <v>10</v>
      </c>
      <c r="G1277" t="s">
        <v>143</v>
      </c>
      <c r="H1277" s="11">
        <v>45280</v>
      </c>
      <c r="I1277" t="s">
        <v>276</v>
      </c>
      <c r="J1277">
        <v>29</v>
      </c>
      <c r="K1277">
        <v>28</v>
      </c>
      <c r="L1277">
        <v>231</v>
      </c>
      <c r="M1277">
        <v>1</v>
      </c>
      <c r="N1277">
        <v>322</v>
      </c>
      <c r="O1277">
        <v>4</v>
      </c>
      <c r="P1277" t="s">
        <v>40</v>
      </c>
      <c r="Q1277" t="s">
        <v>39</v>
      </c>
      <c r="R1277" t="s">
        <v>44</v>
      </c>
      <c r="S1277" t="s">
        <v>43</v>
      </c>
    </row>
    <row r="1278" spans="1:19" x14ac:dyDescent="0.2">
      <c r="A1278">
        <v>2004</v>
      </c>
      <c r="B1278">
        <v>16</v>
      </c>
      <c r="C1278" t="s">
        <v>112</v>
      </c>
      <c r="D1278" t="s">
        <v>101</v>
      </c>
      <c r="E1278" t="s">
        <v>101</v>
      </c>
      <c r="F1278" t="s">
        <v>10</v>
      </c>
      <c r="G1278" t="s">
        <v>239</v>
      </c>
      <c r="H1278" s="11">
        <v>45284</v>
      </c>
      <c r="I1278" t="s">
        <v>290</v>
      </c>
      <c r="J1278">
        <v>34</v>
      </c>
      <c r="K1278">
        <v>31</v>
      </c>
      <c r="L1278">
        <v>460</v>
      </c>
      <c r="M1278">
        <v>1</v>
      </c>
      <c r="N1278">
        <v>416</v>
      </c>
      <c r="O1278">
        <v>0</v>
      </c>
      <c r="P1278" t="s">
        <v>42</v>
      </c>
      <c r="Q1278" t="s">
        <v>41</v>
      </c>
      <c r="R1278" t="s">
        <v>32</v>
      </c>
      <c r="S1278" t="s">
        <v>31</v>
      </c>
    </row>
    <row r="1279" spans="1:19" x14ac:dyDescent="0.2">
      <c r="A1279">
        <v>2004</v>
      </c>
      <c r="B1279">
        <v>16</v>
      </c>
      <c r="C1279" t="s">
        <v>97</v>
      </c>
      <c r="D1279" t="s">
        <v>131</v>
      </c>
      <c r="E1279" t="s">
        <v>97</v>
      </c>
      <c r="F1279" t="s">
        <v>10</v>
      </c>
      <c r="G1279" t="s">
        <v>109</v>
      </c>
      <c r="H1279" s="11">
        <v>45285</v>
      </c>
      <c r="I1279" t="s">
        <v>289</v>
      </c>
      <c r="J1279">
        <v>31</v>
      </c>
      <c r="K1279">
        <v>30</v>
      </c>
      <c r="L1279">
        <v>433</v>
      </c>
      <c r="M1279">
        <v>2</v>
      </c>
      <c r="N1279">
        <v>300</v>
      </c>
      <c r="O1279">
        <v>1</v>
      </c>
      <c r="P1279" t="s">
        <v>38</v>
      </c>
      <c r="Q1279" t="s">
        <v>37</v>
      </c>
      <c r="R1279" t="s">
        <v>51</v>
      </c>
      <c r="S1279" t="s">
        <v>50</v>
      </c>
    </row>
    <row r="1280" spans="1:19" x14ac:dyDescent="0.2">
      <c r="A1280">
        <v>2004</v>
      </c>
      <c r="B1280">
        <v>16</v>
      </c>
      <c r="C1280" t="s">
        <v>104</v>
      </c>
      <c r="D1280" t="s">
        <v>130</v>
      </c>
      <c r="E1280" t="s">
        <v>130</v>
      </c>
      <c r="F1280" t="s">
        <v>10</v>
      </c>
      <c r="G1280" t="s">
        <v>109</v>
      </c>
      <c r="H1280" s="11">
        <v>45285</v>
      </c>
      <c r="I1280" t="s">
        <v>167</v>
      </c>
      <c r="J1280">
        <v>37</v>
      </c>
      <c r="K1280">
        <v>16</v>
      </c>
      <c r="L1280">
        <v>496</v>
      </c>
      <c r="M1280">
        <v>2</v>
      </c>
      <c r="N1280">
        <v>153</v>
      </c>
      <c r="O1280">
        <v>2</v>
      </c>
      <c r="P1280" t="s">
        <v>67</v>
      </c>
      <c r="Q1280" t="s">
        <v>66</v>
      </c>
      <c r="R1280" t="s">
        <v>28</v>
      </c>
      <c r="S1280" t="s">
        <v>27</v>
      </c>
    </row>
    <row r="1281" spans="1:19" x14ac:dyDescent="0.2">
      <c r="A1281">
        <v>2004</v>
      </c>
      <c r="B1281">
        <v>16</v>
      </c>
      <c r="C1281" t="s">
        <v>129</v>
      </c>
      <c r="D1281" t="s">
        <v>153</v>
      </c>
      <c r="E1281" t="s">
        <v>129</v>
      </c>
      <c r="F1281" t="s">
        <v>10</v>
      </c>
      <c r="G1281" t="s">
        <v>96</v>
      </c>
      <c r="H1281" s="11">
        <v>45286</v>
      </c>
      <c r="I1281" t="s">
        <v>132</v>
      </c>
      <c r="J1281">
        <v>34</v>
      </c>
      <c r="K1281">
        <v>31</v>
      </c>
      <c r="L1281">
        <v>464</v>
      </c>
      <c r="M1281">
        <v>1</v>
      </c>
      <c r="N1281">
        <v>374</v>
      </c>
      <c r="O1281">
        <v>1</v>
      </c>
      <c r="P1281" t="s">
        <v>34</v>
      </c>
      <c r="Q1281" t="s">
        <v>33</v>
      </c>
      <c r="R1281" t="s">
        <v>57</v>
      </c>
      <c r="S1281" t="s">
        <v>56</v>
      </c>
    </row>
    <row r="1282" spans="1:19" x14ac:dyDescent="0.2">
      <c r="A1282">
        <v>2004</v>
      </c>
      <c r="B1282">
        <v>16</v>
      </c>
      <c r="C1282" t="s">
        <v>124</v>
      </c>
      <c r="D1282" t="s">
        <v>110</v>
      </c>
      <c r="E1282" t="s">
        <v>124</v>
      </c>
      <c r="F1282" t="s">
        <v>10</v>
      </c>
      <c r="G1282" t="s">
        <v>96</v>
      </c>
      <c r="H1282" s="11">
        <v>45286</v>
      </c>
      <c r="I1282" t="s">
        <v>179</v>
      </c>
      <c r="J1282">
        <v>20</v>
      </c>
      <c r="K1282">
        <v>7</v>
      </c>
      <c r="L1282">
        <v>404</v>
      </c>
      <c r="M1282">
        <v>2</v>
      </c>
      <c r="N1282">
        <v>248</v>
      </c>
      <c r="O1282">
        <v>1</v>
      </c>
      <c r="P1282" t="s">
        <v>55</v>
      </c>
      <c r="Q1282" t="s">
        <v>54</v>
      </c>
      <c r="R1282" t="s">
        <v>14</v>
      </c>
      <c r="S1282" t="s">
        <v>13</v>
      </c>
    </row>
    <row r="1283" spans="1:19" x14ac:dyDescent="0.2">
      <c r="A1283">
        <v>2004</v>
      </c>
      <c r="B1283">
        <v>16</v>
      </c>
      <c r="C1283" t="s">
        <v>117</v>
      </c>
      <c r="D1283" t="s">
        <v>138</v>
      </c>
      <c r="E1283" t="s">
        <v>117</v>
      </c>
      <c r="F1283" t="s">
        <v>10</v>
      </c>
      <c r="G1283" t="s">
        <v>96</v>
      </c>
      <c r="H1283" s="11">
        <v>45286</v>
      </c>
      <c r="I1283" t="s">
        <v>156</v>
      </c>
      <c r="J1283">
        <v>26</v>
      </c>
      <c r="K1283">
        <v>13</v>
      </c>
      <c r="L1283">
        <v>369</v>
      </c>
      <c r="M1283">
        <v>2</v>
      </c>
      <c r="N1283">
        <v>267</v>
      </c>
      <c r="O1283">
        <v>3</v>
      </c>
      <c r="P1283" t="s">
        <v>46</v>
      </c>
      <c r="Q1283" t="s">
        <v>45</v>
      </c>
      <c r="R1283" t="s">
        <v>12</v>
      </c>
      <c r="S1283" t="s">
        <v>11</v>
      </c>
    </row>
    <row r="1284" spans="1:19" x14ac:dyDescent="0.2">
      <c r="A1284">
        <v>2004</v>
      </c>
      <c r="B1284">
        <v>16</v>
      </c>
      <c r="C1284" t="s">
        <v>128</v>
      </c>
      <c r="D1284" t="s">
        <v>107</v>
      </c>
      <c r="E1284" t="s">
        <v>107</v>
      </c>
      <c r="F1284" t="s">
        <v>10</v>
      </c>
      <c r="G1284" t="s">
        <v>96</v>
      </c>
      <c r="H1284" s="11">
        <v>45286</v>
      </c>
      <c r="I1284" t="s">
        <v>156</v>
      </c>
      <c r="J1284">
        <v>21</v>
      </c>
      <c r="K1284">
        <v>0</v>
      </c>
      <c r="L1284">
        <v>333</v>
      </c>
      <c r="M1284">
        <v>2</v>
      </c>
      <c r="N1284">
        <v>126</v>
      </c>
      <c r="O1284">
        <v>3</v>
      </c>
      <c r="P1284" t="s">
        <v>36</v>
      </c>
      <c r="Q1284" t="s">
        <v>35</v>
      </c>
      <c r="R1284" t="s">
        <v>71</v>
      </c>
      <c r="S1284" t="s">
        <v>70</v>
      </c>
    </row>
    <row r="1285" spans="1:19" x14ac:dyDescent="0.2">
      <c r="A1285">
        <v>2004</v>
      </c>
      <c r="B1285">
        <v>16</v>
      </c>
      <c r="C1285" t="s">
        <v>140</v>
      </c>
      <c r="D1285" t="s">
        <v>136</v>
      </c>
      <c r="E1285" t="s">
        <v>140</v>
      </c>
      <c r="F1285" t="s">
        <v>10</v>
      </c>
      <c r="G1285" t="s">
        <v>96</v>
      </c>
      <c r="H1285" s="11">
        <v>45286</v>
      </c>
      <c r="I1285" t="s">
        <v>156</v>
      </c>
      <c r="J1285">
        <v>19</v>
      </c>
      <c r="K1285">
        <v>13</v>
      </c>
      <c r="L1285">
        <v>314</v>
      </c>
      <c r="M1285">
        <v>1</v>
      </c>
      <c r="N1285">
        <v>229</v>
      </c>
      <c r="O1285">
        <v>1</v>
      </c>
      <c r="P1285" t="s">
        <v>30</v>
      </c>
      <c r="Q1285" t="s">
        <v>29</v>
      </c>
      <c r="R1285" t="s">
        <v>20</v>
      </c>
      <c r="S1285" t="s">
        <v>19</v>
      </c>
    </row>
    <row r="1286" spans="1:19" x14ac:dyDescent="0.2">
      <c r="A1286">
        <v>2004</v>
      </c>
      <c r="B1286">
        <v>16</v>
      </c>
      <c r="C1286" t="s">
        <v>134</v>
      </c>
      <c r="D1286" t="s">
        <v>127</v>
      </c>
      <c r="E1286" t="s">
        <v>134</v>
      </c>
      <c r="F1286" t="s">
        <v>10</v>
      </c>
      <c r="G1286" t="s">
        <v>96</v>
      </c>
      <c r="H1286" s="11">
        <v>45286</v>
      </c>
      <c r="I1286" t="s">
        <v>156</v>
      </c>
      <c r="J1286">
        <v>23</v>
      </c>
      <c r="K1286">
        <v>22</v>
      </c>
      <c r="L1286">
        <v>233</v>
      </c>
      <c r="M1286">
        <v>2</v>
      </c>
      <c r="N1286">
        <v>326</v>
      </c>
      <c r="O1286">
        <v>1</v>
      </c>
      <c r="P1286" t="s">
        <v>22</v>
      </c>
      <c r="Q1286" t="s">
        <v>21</v>
      </c>
      <c r="R1286" t="s">
        <v>48</v>
      </c>
      <c r="S1286" t="s">
        <v>47</v>
      </c>
    </row>
    <row r="1287" spans="1:19" x14ac:dyDescent="0.2">
      <c r="A1287">
        <v>2004</v>
      </c>
      <c r="B1287">
        <v>16</v>
      </c>
      <c r="C1287" t="s">
        <v>133</v>
      </c>
      <c r="D1287" t="s">
        <v>118</v>
      </c>
      <c r="E1287" t="s">
        <v>118</v>
      </c>
      <c r="F1287" t="s">
        <v>10</v>
      </c>
      <c r="G1287" t="s">
        <v>96</v>
      </c>
      <c r="H1287" s="11">
        <v>45286</v>
      </c>
      <c r="I1287" t="s">
        <v>144</v>
      </c>
      <c r="J1287">
        <v>23</v>
      </c>
      <c r="K1287">
        <v>7</v>
      </c>
      <c r="L1287">
        <v>372</v>
      </c>
      <c r="M1287">
        <v>0</v>
      </c>
      <c r="N1287">
        <v>279</v>
      </c>
      <c r="O1287">
        <v>3</v>
      </c>
      <c r="P1287" t="s">
        <v>49</v>
      </c>
      <c r="Q1287" t="s">
        <v>47</v>
      </c>
      <c r="R1287" t="s">
        <v>44</v>
      </c>
      <c r="S1287" t="s">
        <v>43</v>
      </c>
    </row>
    <row r="1288" spans="1:19" x14ac:dyDescent="0.2">
      <c r="A1288">
        <v>2004</v>
      </c>
      <c r="B1288">
        <v>16</v>
      </c>
      <c r="C1288" t="s">
        <v>98</v>
      </c>
      <c r="D1288" t="s">
        <v>119</v>
      </c>
      <c r="E1288" t="s">
        <v>119</v>
      </c>
      <c r="F1288" t="s">
        <v>10</v>
      </c>
      <c r="G1288" t="s">
        <v>96</v>
      </c>
      <c r="H1288" s="11">
        <v>45286</v>
      </c>
      <c r="I1288" t="s">
        <v>178</v>
      </c>
      <c r="J1288">
        <v>41</v>
      </c>
      <c r="K1288">
        <v>7</v>
      </c>
      <c r="L1288">
        <v>441</v>
      </c>
      <c r="M1288">
        <v>1</v>
      </c>
      <c r="N1288">
        <v>189</v>
      </c>
      <c r="O1288">
        <v>4</v>
      </c>
      <c r="P1288" t="s">
        <v>59</v>
      </c>
      <c r="Q1288" t="s">
        <v>58</v>
      </c>
      <c r="R1288" t="s">
        <v>16</v>
      </c>
      <c r="S1288" t="s">
        <v>15</v>
      </c>
    </row>
    <row r="1289" spans="1:19" x14ac:dyDescent="0.2">
      <c r="A1289">
        <v>2004</v>
      </c>
      <c r="B1289">
        <v>16</v>
      </c>
      <c r="C1289" t="s">
        <v>139</v>
      </c>
      <c r="D1289" t="s">
        <v>142</v>
      </c>
      <c r="E1289" t="s">
        <v>142</v>
      </c>
      <c r="F1289" t="s">
        <v>10</v>
      </c>
      <c r="G1289" t="s">
        <v>96</v>
      </c>
      <c r="H1289" s="11">
        <v>45286</v>
      </c>
      <c r="I1289" t="s">
        <v>212</v>
      </c>
      <c r="J1289">
        <v>37</v>
      </c>
      <c r="K1289">
        <v>20</v>
      </c>
      <c r="L1289">
        <v>348</v>
      </c>
      <c r="M1289">
        <v>0</v>
      </c>
      <c r="N1289">
        <v>345</v>
      </c>
      <c r="O1289">
        <v>3</v>
      </c>
      <c r="P1289" t="s">
        <v>65</v>
      </c>
      <c r="Q1289" t="s">
        <v>64</v>
      </c>
      <c r="R1289" t="s">
        <v>18</v>
      </c>
      <c r="S1289" t="s">
        <v>17</v>
      </c>
    </row>
    <row r="1290" spans="1:19" x14ac:dyDescent="0.2">
      <c r="A1290">
        <v>2004</v>
      </c>
      <c r="B1290">
        <v>16</v>
      </c>
      <c r="C1290" t="s">
        <v>125</v>
      </c>
      <c r="D1290" t="s">
        <v>126</v>
      </c>
      <c r="E1290" t="s">
        <v>125</v>
      </c>
      <c r="F1290" t="s">
        <v>10</v>
      </c>
      <c r="G1290" t="s">
        <v>96</v>
      </c>
      <c r="H1290" s="11">
        <v>45286</v>
      </c>
      <c r="I1290" t="s">
        <v>212</v>
      </c>
      <c r="J1290">
        <v>13</v>
      </c>
      <c r="K1290">
        <v>10</v>
      </c>
      <c r="L1290">
        <v>306</v>
      </c>
      <c r="M1290">
        <v>2</v>
      </c>
      <c r="N1290">
        <v>233</v>
      </c>
      <c r="O1290">
        <v>3</v>
      </c>
      <c r="P1290" t="s">
        <v>26</v>
      </c>
      <c r="Q1290" t="s">
        <v>25</v>
      </c>
      <c r="R1290" t="s">
        <v>69</v>
      </c>
      <c r="S1290" t="s">
        <v>68</v>
      </c>
    </row>
    <row r="1291" spans="1:19" x14ac:dyDescent="0.2">
      <c r="A1291">
        <v>2004</v>
      </c>
      <c r="B1291">
        <v>16</v>
      </c>
      <c r="C1291" t="s">
        <v>105</v>
      </c>
      <c r="D1291" t="s">
        <v>123</v>
      </c>
      <c r="E1291" t="s">
        <v>105</v>
      </c>
      <c r="F1291" t="s">
        <v>10</v>
      </c>
      <c r="G1291" t="s">
        <v>96</v>
      </c>
      <c r="H1291" s="11">
        <v>45286</v>
      </c>
      <c r="I1291" t="s">
        <v>216</v>
      </c>
      <c r="J1291">
        <v>24</v>
      </c>
      <c r="K1291">
        <v>21</v>
      </c>
      <c r="L1291">
        <v>301</v>
      </c>
      <c r="M1291">
        <v>1</v>
      </c>
      <c r="N1291">
        <v>317</v>
      </c>
      <c r="O1291">
        <v>2</v>
      </c>
      <c r="P1291" t="s">
        <v>61</v>
      </c>
      <c r="Q1291" t="s">
        <v>60</v>
      </c>
      <c r="R1291" t="s">
        <v>9</v>
      </c>
      <c r="S1291" t="s">
        <v>8</v>
      </c>
    </row>
    <row r="1292" spans="1:19" x14ac:dyDescent="0.2">
      <c r="A1292">
        <v>2004</v>
      </c>
      <c r="B1292">
        <v>16</v>
      </c>
      <c r="C1292" t="s">
        <v>137</v>
      </c>
      <c r="D1292" t="s">
        <v>135</v>
      </c>
      <c r="E1292" t="s">
        <v>137</v>
      </c>
      <c r="F1292" t="s">
        <v>10</v>
      </c>
      <c r="G1292" t="s">
        <v>96</v>
      </c>
      <c r="H1292" s="11">
        <v>45286</v>
      </c>
      <c r="I1292" t="s">
        <v>273</v>
      </c>
      <c r="J1292">
        <v>10</v>
      </c>
      <c r="K1292">
        <v>7</v>
      </c>
      <c r="L1292">
        <v>280</v>
      </c>
      <c r="M1292">
        <v>2</v>
      </c>
      <c r="N1292">
        <v>285</v>
      </c>
      <c r="O1292">
        <v>4</v>
      </c>
      <c r="P1292" t="s">
        <v>40</v>
      </c>
      <c r="Q1292" t="s">
        <v>39</v>
      </c>
      <c r="R1292" t="s">
        <v>24</v>
      </c>
      <c r="S1292" t="s">
        <v>23</v>
      </c>
    </row>
    <row r="1293" spans="1:19" x14ac:dyDescent="0.2">
      <c r="A1293">
        <v>2004</v>
      </c>
      <c r="B1293">
        <v>16</v>
      </c>
      <c r="C1293" t="s">
        <v>177</v>
      </c>
      <c r="D1293" t="s">
        <v>114</v>
      </c>
      <c r="E1293" t="s">
        <v>177</v>
      </c>
      <c r="F1293" t="s">
        <v>10</v>
      </c>
      <c r="G1293" t="s">
        <v>143</v>
      </c>
      <c r="H1293" s="11">
        <v>45287</v>
      </c>
      <c r="I1293" t="s">
        <v>276</v>
      </c>
      <c r="J1293">
        <v>20</v>
      </c>
      <c r="K1293">
        <v>7</v>
      </c>
      <c r="L1293">
        <v>419</v>
      </c>
      <c r="M1293">
        <v>1</v>
      </c>
      <c r="N1293">
        <v>155</v>
      </c>
      <c r="O1293">
        <v>1</v>
      </c>
      <c r="P1293" t="s">
        <v>63</v>
      </c>
      <c r="Q1293" t="s">
        <v>62</v>
      </c>
      <c r="R1293" t="s">
        <v>53</v>
      </c>
      <c r="S1293" t="s">
        <v>52</v>
      </c>
    </row>
    <row r="1294" spans="1:19" x14ac:dyDescent="0.2">
      <c r="A1294">
        <v>2004</v>
      </c>
      <c r="B1294">
        <v>17</v>
      </c>
      <c r="C1294" t="s">
        <v>142</v>
      </c>
      <c r="D1294" t="s">
        <v>117</v>
      </c>
      <c r="E1294" t="s">
        <v>117</v>
      </c>
      <c r="F1294" t="s">
        <v>10</v>
      </c>
      <c r="G1294" t="s">
        <v>96</v>
      </c>
      <c r="H1294" s="11">
        <v>44928</v>
      </c>
      <c r="I1294" t="s">
        <v>157</v>
      </c>
      <c r="J1294">
        <v>21</v>
      </c>
      <c r="K1294">
        <v>18</v>
      </c>
      <c r="L1294">
        <v>360</v>
      </c>
      <c r="M1294">
        <v>0</v>
      </c>
      <c r="N1294">
        <v>320</v>
      </c>
      <c r="O1294">
        <v>3</v>
      </c>
      <c r="P1294" t="s">
        <v>18</v>
      </c>
      <c r="Q1294" t="s">
        <v>17</v>
      </c>
      <c r="R1294" t="s">
        <v>46</v>
      </c>
      <c r="S1294" t="s">
        <v>45</v>
      </c>
    </row>
    <row r="1295" spans="1:19" x14ac:dyDescent="0.2">
      <c r="A1295">
        <v>2004</v>
      </c>
      <c r="B1295">
        <v>17</v>
      </c>
      <c r="C1295" t="s">
        <v>119</v>
      </c>
      <c r="D1295" t="s">
        <v>124</v>
      </c>
      <c r="E1295" t="s">
        <v>124</v>
      </c>
      <c r="F1295" t="s">
        <v>10</v>
      </c>
      <c r="G1295" t="s">
        <v>96</v>
      </c>
      <c r="H1295" s="11">
        <v>44928</v>
      </c>
      <c r="I1295" t="s">
        <v>157</v>
      </c>
      <c r="J1295">
        <v>29</v>
      </c>
      <c r="K1295">
        <v>24</v>
      </c>
      <c r="L1295">
        <v>262</v>
      </c>
      <c r="M1295">
        <v>3</v>
      </c>
      <c r="N1295">
        <v>267</v>
      </c>
      <c r="O1295">
        <v>3</v>
      </c>
      <c r="P1295" t="s">
        <v>16</v>
      </c>
      <c r="Q1295" t="s">
        <v>15</v>
      </c>
      <c r="R1295" t="s">
        <v>55</v>
      </c>
      <c r="S1295" t="s">
        <v>54</v>
      </c>
    </row>
    <row r="1296" spans="1:19" x14ac:dyDescent="0.2">
      <c r="A1296">
        <v>2004</v>
      </c>
      <c r="B1296">
        <v>17</v>
      </c>
      <c r="C1296" t="s">
        <v>177</v>
      </c>
      <c r="D1296" t="s">
        <v>133</v>
      </c>
      <c r="E1296" t="s">
        <v>177</v>
      </c>
      <c r="F1296" t="s">
        <v>10</v>
      </c>
      <c r="G1296" t="s">
        <v>96</v>
      </c>
      <c r="H1296" s="11">
        <v>44928</v>
      </c>
      <c r="I1296" t="s">
        <v>157</v>
      </c>
      <c r="J1296">
        <v>32</v>
      </c>
      <c r="K1296">
        <v>29</v>
      </c>
      <c r="L1296">
        <v>479</v>
      </c>
      <c r="M1296">
        <v>3</v>
      </c>
      <c r="N1296">
        <v>324</v>
      </c>
      <c r="O1296">
        <v>0</v>
      </c>
      <c r="P1296" t="s">
        <v>63</v>
      </c>
      <c r="Q1296" t="s">
        <v>62</v>
      </c>
      <c r="R1296" t="s">
        <v>49</v>
      </c>
      <c r="S1296" t="s">
        <v>47</v>
      </c>
    </row>
    <row r="1297" spans="1:19" x14ac:dyDescent="0.2">
      <c r="A1297">
        <v>2004</v>
      </c>
      <c r="B1297">
        <v>17</v>
      </c>
      <c r="C1297" t="s">
        <v>118</v>
      </c>
      <c r="D1297" t="s">
        <v>98</v>
      </c>
      <c r="E1297" t="s">
        <v>118</v>
      </c>
      <c r="F1297" t="s">
        <v>10</v>
      </c>
      <c r="G1297" t="s">
        <v>96</v>
      </c>
      <c r="H1297" s="11">
        <v>44928</v>
      </c>
      <c r="I1297" t="s">
        <v>157</v>
      </c>
      <c r="J1297">
        <v>21</v>
      </c>
      <c r="K1297">
        <v>7</v>
      </c>
      <c r="L1297">
        <v>405</v>
      </c>
      <c r="M1297">
        <v>3</v>
      </c>
      <c r="N1297">
        <v>318</v>
      </c>
      <c r="O1297">
        <v>2</v>
      </c>
      <c r="P1297" t="s">
        <v>44</v>
      </c>
      <c r="Q1297" t="s">
        <v>43</v>
      </c>
      <c r="R1297" t="s">
        <v>59</v>
      </c>
      <c r="S1297" t="s">
        <v>58</v>
      </c>
    </row>
    <row r="1298" spans="1:19" x14ac:dyDescent="0.2">
      <c r="A1298">
        <v>2004</v>
      </c>
      <c r="B1298">
        <v>17</v>
      </c>
      <c r="C1298" t="s">
        <v>110</v>
      </c>
      <c r="D1298" t="s">
        <v>137</v>
      </c>
      <c r="E1298" t="s">
        <v>110</v>
      </c>
      <c r="F1298" t="s">
        <v>10</v>
      </c>
      <c r="G1298" t="s">
        <v>96</v>
      </c>
      <c r="H1298" s="11">
        <v>44928</v>
      </c>
      <c r="I1298" t="s">
        <v>157</v>
      </c>
      <c r="J1298">
        <v>30</v>
      </c>
      <c r="K1298">
        <v>23</v>
      </c>
      <c r="L1298">
        <v>332</v>
      </c>
      <c r="M1298">
        <v>0</v>
      </c>
      <c r="N1298">
        <v>345</v>
      </c>
      <c r="O1298">
        <v>3</v>
      </c>
      <c r="P1298" t="s">
        <v>14</v>
      </c>
      <c r="Q1298" t="s">
        <v>13</v>
      </c>
      <c r="R1298" t="s">
        <v>40</v>
      </c>
      <c r="S1298" t="s">
        <v>39</v>
      </c>
    </row>
    <row r="1299" spans="1:19" x14ac:dyDescent="0.2">
      <c r="A1299">
        <v>2004</v>
      </c>
      <c r="B1299">
        <v>17</v>
      </c>
      <c r="C1299" t="s">
        <v>107</v>
      </c>
      <c r="D1299" t="s">
        <v>135</v>
      </c>
      <c r="E1299" t="s">
        <v>135</v>
      </c>
      <c r="F1299" t="s">
        <v>10</v>
      </c>
      <c r="G1299" t="s">
        <v>96</v>
      </c>
      <c r="H1299" s="11">
        <v>44928</v>
      </c>
      <c r="I1299" t="s">
        <v>157</v>
      </c>
      <c r="J1299">
        <v>22</v>
      </c>
      <c r="K1299">
        <v>14</v>
      </c>
      <c r="L1299">
        <v>364</v>
      </c>
      <c r="M1299">
        <v>2</v>
      </c>
      <c r="N1299">
        <v>238</v>
      </c>
      <c r="O1299">
        <v>1</v>
      </c>
      <c r="P1299" t="s">
        <v>71</v>
      </c>
      <c r="Q1299" t="s">
        <v>70</v>
      </c>
      <c r="R1299" t="s">
        <v>24</v>
      </c>
      <c r="S1299" t="s">
        <v>23</v>
      </c>
    </row>
    <row r="1300" spans="1:19" x14ac:dyDescent="0.2">
      <c r="A1300">
        <v>2004</v>
      </c>
      <c r="B1300">
        <v>17</v>
      </c>
      <c r="C1300" t="s">
        <v>104</v>
      </c>
      <c r="D1300" t="s">
        <v>140</v>
      </c>
      <c r="E1300" t="s">
        <v>104</v>
      </c>
      <c r="F1300" t="s">
        <v>10</v>
      </c>
      <c r="G1300" t="s">
        <v>96</v>
      </c>
      <c r="H1300" s="11">
        <v>44928</v>
      </c>
      <c r="I1300" t="s">
        <v>156</v>
      </c>
      <c r="J1300">
        <v>24</v>
      </c>
      <c r="K1300">
        <v>19</v>
      </c>
      <c r="L1300">
        <v>312</v>
      </c>
      <c r="M1300">
        <v>0</v>
      </c>
      <c r="N1300">
        <v>434</v>
      </c>
      <c r="O1300">
        <v>2</v>
      </c>
      <c r="P1300" t="s">
        <v>67</v>
      </c>
      <c r="Q1300" t="s">
        <v>66</v>
      </c>
      <c r="R1300" t="s">
        <v>30</v>
      </c>
      <c r="S1300" t="s">
        <v>29</v>
      </c>
    </row>
    <row r="1301" spans="1:19" x14ac:dyDescent="0.2">
      <c r="A1301">
        <v>2004</v>
      </c>
      <c r="B1301">
        <v>17</v>
      </c>
      <c r="C1301" t="s">
        <v>136</v>
      </c>
      <c r="D1301" t="s">
        <v>101</v>
      </c>
      <c r="E1301" t="s">
        <v>101</v>
      </c>
      <c r="F1301" t="s">
        <v>10</v>
      </c>
      <c r="G1301" t="s">
        <v>96</v>
      </c>
      <c r="H1301" s="11">
        <v>44928</v>
      </c>
      <c r="I1301" t="s">
        <v>156</v>
      </c>
      <c r="J1301">
        <v>31</v>
      </c>
      <c r="K1301">
        <v>14</v>
      </c>
      <c r="L1301">
        <v>387</v>
      </c>
      <c r="M1301">
        <v>0</v>
      </c>
      <c r="N1301">
        <v>246</v>
      </c>
      <c r="O1301">
        <v>1</v>
      </c>
      <c r="P1301" t="s">
        <v>20</v>
      </c>
      <c r="Q1301" t="s">
        <v>19</v>
      </c>
      <c r="R1301" t="s">
        <v>32</v>
      </c>
      <c r="S1301" t="s">
        <v>31</v>
      </c>
    </row>
    <row r="1302" spans="1:19" x14ac:dyDescent="0.2">
      <c r="A1302">
        <v>2004</v>
      </c>
      <c r="B1302">
        <v>17</v>
      </c>
      <c r="C1302" t="s">
        <v>126</v>
      </c>
      <c r="D1302" t="s">
        <v>112</v>
      </c>
      <c r="E1302" t="s">
        <v>126</v>
      </c>
      <c r="F1302" t="s">
        <v>10</v>
      </c>
      <c r="G1302" t="s">
        <v>96</v>
      </c>
      <c r="H1302" s="11">
        <v>44928</v>
      </c>
      <c r="I1302" t="s">
        <v>161</v>
      </c>
      <c r="J1302">
        <v>21</v>
      </c>
      <c r="K1302">
        <v>18</v>
      </c>
      <c r="L1302">
        <v>318</v>
      </c>
      <c r="M1302">
        <v>2</v>
      </c>
      <c r="N1302">
        <v>320</v>
      </c>
      <c r="O1302">
        <v>0</v>
      </c>
      <c r="P1302" t="s">
        <v>69</v>
      </c>
      <c r="Q1302" t="s">
        <v>68</v>
      </c>
      <c r="R1302" t="s">
        <v>42</v>
      </c>
      <c r="S1302" t="s">
        <v>41</v>
      </c>
    </row>
    <row r="1303" spans="1:19" x14ac:dyDescent="0.2">
      <c r="A1303">
        <v>2004</v>
      </c>
      <c r="B1303">
        <v>17</v>
      </c>
      <c r="C1303" t="s">
        <v>114</v>
      </c>
      <c r="D1303" t="s">
        <v>134</v>
      </c>
      <c r="E1303" t="s">
        <v>134</v>
      </c>
      <c r="F1303" t="s">
        <v>10</v>
      </c>
      <c r="G1303" t="s">
        <v>96</v>
      </c>
      <c r="H1303" s="11">
        <v>44928</v>
      </c>
      <c r="I1303" t="s">
        <v>116</v>
      </c>
      <c r="J1303">
        <v>38</v>
      </c>
      <c r="K1303">
        <v>10</v>
      </c>
      <c r="L1303">
        <v>308</v>
      </c>
      <c r="M1303">
        <v>0</v>
      </c>
      <c r="N1303">
        <v>342</v>
      </c>
      <c r="O1303">
        <v>5</v>
      </c>
      <c r="P1303" t="s">
        <v>53</v>
      </c>
      <c r="Q1303" t="s">
        <v>52</v>
      </c>
      <c r="R1303" t="s">
        <v>22</v>
      </c>
      <c r="S1303" t="s">
        <v>21</v>
      </c>
    </row>
    <row r="1304" spans="1:19" x14ac:dyDescent="0.2">
      <c r="A1304">
        <v>2004</v>
      </c>
      <c r="B1304">
        <v>17</v>
      </c>
      <c r="C1304" t="s">
        <v>123</v>
      </c>
      <c r="D1304" t="s">
        <v>139</v>
      </c>
      <c r="E1304" t="s">
        <v>123</v>
      </c>
      <c r="F1304" t="s">
        <v>10</v>
      </c>
      <c r="G1304" t="s">
        <v>96</v>
      </c>
      <c r="H1304" s="11">
        <v>44928</v>
      </c>
      <c r="I1304" t="s">
        <v>178</v>
      </c>
      <c r="J1304">
        <v>12</v>
      </c>
      <c r="K1304">
        <v>7</v>
      </c>
      <c r="L1304">
        <v>222</v>
      </c>
      <c r="M1304">
        <v>1</v>
      </c>
      <c r="N1304">
        <v>249</v>
      </c>
      <c r="O1304">
        <v>4</v>
      </c>
      <c r="P1304" t="s">
        <v>9</v>
      </c>
      <c r="Q1304" t="s">
        <v>8</v>
      </c>
      <c r="R1304" t="s">
        <v>65</v>
      </c>
      <c r="S1304" t="s">
        <v>64</v>
      </c>
    </row>
    <row r="1305" spans="1:19" x14ac:dyDescent="0.2">
      <c r="A1305">
        <v>2004</v>
      </c>
      <c r="B1305">
        <v>17</v>
      </c>
      <c r="C1305" t="s">
        <v>105</v>
      </c>
      <c r="D1305" t="s">
        <v>138</v>
      </c>
      <c r="E1305" t="s">
        <v>105</v>
      </c>
      <c r="F1305" t="s">
        <v>10</v>
      </c>
      <c r="G1305" t="s">
        <v>96</v>
      </c>
      <c r="H1305" s="11">
        <v>44928</v>
      </c>
      <c r="I1305" t="s">
        <v>178</v>
      </c>
      <c r="J1305">
        <v>28</v>
      </c>
      <c r="K1305">
        <v>26</v>
      </c>
      <c r="L1305">
        <v>253</v>
      </c>
      <c r="M1305">
        <v>1</v>
      </c>
      <c r="N1305">
        <v>354</v>
      </c>
      <c r="O1305">
        <v>1</v>
      </c>
      <c r="P1305" t="s">
        <v>61</v>
      </c>
      <c r="Q1305" t="s">
        <v>60</v>
      </c>
      <c r="R1305" t="s">
        <v>12</v>
      </c>
      <c r="S1305" t="s">
        <v>11</v>
      </c>
    </row>
    <row r="1306" spans="1:19" x14ac:dyDescent="0.2">
      <c r="A1306">
        <v>2004</v>
      </c>
      <c r="B1306">
        <v>17</v>
      </c>
      <c r="C1306" t="s">
        <v>131</v>
      </c>
      <c r="D1306" t="s">
        <v>128</v>
      </c>
      <c r="E1306" t="s">
        <v>128</v>
      </c>
      <c r="F1306" t="s">
        <v>10</v>
      </c>
      <c r="G1306" t="s">
        <v>96</v>
      </c>
      <c r="H1306" s="11">
        <v>44928</v>
      </c>
      <c r="I1306" t="s">
        <v>212</v>
      </c>
      <c r="J1306">
        <v>13</v>
      </c>
      <c r="K1306">
        <v>6</v>
      </c>
      <c r="L1306">
        <v>242</v>
      </c>
      <c r="M1306">
        <v>2</v>
      </c>
      <c r="N1306">
        <v>281</v>
      </c>
      <c r="O1306">
        <v>4</v>
      </c>
      <c r="P1306" t="s">
        <v>51</v>
      </c>
      <c r="Q1306" t="s">
        <v>50</v>
      </c>
      <c r="R1306" t="s">
        <v>36</v>
      </c>
      <c r="S1306" t="s">
        <v>35</v>
      </c>
    </row>
    <row r="1307" spans="1:19" x14ac:dyDescent="0.2">
      <c r="A1307">
        <v>2004</v>
      </c>
      <c r="B1307">
        <v>17</v>
      </c>
      <c r="C1307" t="s">
        <v>153</v>
      </c>
      <c r="D1307" t="s">
        <v>97</v>
      </c>
      <c r="E1307" t="s">
        <v>153</v>
      </c>
      <c r="F1307" t="s">
        <v>10</v>
      </c>
      <c r="G1307" t="s">
        <v>96</v>
      </c>
      <c r="H1307" s="11">
        <v>44928</v>
      </c>
      <c r="I1307" t="s">
        <v>212</v>
      </c>
      <c r="J1307">
        <v>24</v>
      </c>
      <c r="K1307">
        <v>17</v>
      </c>
      <c r="L1307">
        <v>353</v>
      </c>
      <c r="M1307">
        <v>2</v>
      </c>
      <c r="N1307">
        <v>443</v>
      </c>
      <c r="O1307">
        <v>4</v>
      </c>
      <c r="P1307" t="s">
        <v>57</v>
      </c>
      <c r="Q1307" t="s">
        <v>56</v>
      </c>
      <c r="R1307" t="s">
        <v>38</v>
      </c>
      <c r="S1307" t="s">
        <v>37</v>
      </c>
    </row>
    <row r="1308" spans="1:19" x14ac:dyDescent="0.2">
      <c r="A1308">
        <v>2004</v>
      </c>
      <c r="B1308">
        <v>17</v>
      </c>
      <c r="C1308" t="s">
        <v>130</v>
      </c>
      <c r="D1308" t="s">
        <v>129</v>
      </c>
      <c r="E1308" t="s">
        <v>130</v>
      </c>
      <c r="F1308" t="s">
        <v>10</v>
      </c>
      <c r="G1308" t="s">
        <v>96</v>
      </c>
      <c r="H1308" s="11">
        <v>44928</v>
      </c>
      <c r="I1308" t="s">
        <v>212</v>
      </c>
      <c r="J1308">
        <v>33</v>
      </c>
      <c r="K1308">
        <v>14</v>
      </c>
      <c r="L1308">
        <v>453</v>
      </c>
      <c r="M1308">
        <v>0</v>
      </c>
      <c r="N1308">
        <v>200</v>
      </c>
      <c r="O1308">
        <v>1</v>
      </c>
      <c r="P1308" t="s">
        <v>28</v>
      </c>
      <c r="Q1308" t="s">
        <v>27</v>
      </c>
      <c r="R1308" t="s">
        <v>34</v>
      </c>
      <c r="S1308" t="s">
        <v>33</v>
      </c>
    </row>
    <row r="1309" spans="1:19" x14ac:dyDescent="0.2">
      <c r="A1309">
        <v>2004</v>
      </c>
      <c r="B1309">
        <v>17</v>
      </c>
      <c r="C1309" t="s">
        <v>127</v>
      </c>
      <c r="D1309" t="s">
        <v>125</v>
      </c>
      <c r="E1309" t="s">
        <v>127</v>
      </c>
      <c r="F1309" t="s">
        <v>10</v>
      </c>
      <c r="G1309" t="s">
        <v>96</v>
      </c>
      <c r="H1309" s="11">
        <v>44928</v>
      </c>
      <c r="I1309" t="s">
        <v>233</v>
      </c>
      <c r="J1309">
        <v>28</v>
      </c>
      <c r="K1309">
        <v>24</v>
      </c>
      <c r="L1309">
        <v>235</v>
      </c>
      <c r="M1309">
        <v>1</v>
      </c>
      <c r="N1309">
        <v>367</v>
      </c>
      <c r="O1309">
        <v>2</v>
      </c>
      <c r="P1309" t="s">
        <v>48</v>
      </c>
      <c r="Q1309" t="s">
        <v>47</v>
      </c>
      <c r="R1309" t="s">
        <v>26</v>
      </c>
      <c r="S1309" t="s">
        <v>25</v>
      </c>
    </row>
    <row r="1310" spans="1:19" x14ac:dyDescent="0.2">
      <c r="A1310">
        <v>2004</v>
      </c>
      <c r="B1310" t="s">
        <v>115</v>
      </c>
      <c r="C1310" t="s">
        <v>105</v>
      </c>
      <c r="D1310" t="s">
        <v>177</v>
      </c>
      <c r="E1310" t="s">
        <v>177</v>
      </c>
      <c r="F1310" t="s">
        <v>10</v>
      </c>
      <c r="G1310" t="s">
        <v>109</v>
      </c>
      <c r="H1310" s="11">
        <v>44934</v>
      </c>
      <c r="I1310" t="s">
        <v>288</v>
      </c>
      <c r="J1310">
        <v>27</v>
      </c>
      <c r="K1310">
        <v>20</v>
      </c>
      <c r="L1310">
        <v>396</v>
      </c>
      <c r="M1310">
        <v>1</v>
      </c>
      <c r="N1310">
        <v>413</v>
      </c>
      <c r="O1310">
        <v>1</v>
      </c>
      <c r="P1310" t="s">
        <v>61</v>
      </c>
      <c r="Q1310" t="s">
        <v>60</v>
      </c>
      <c r="R1310" t="s">
        <v>63</v>
      </c>
      <c r="S1310" t="s">
        <v>62</v>
      </c>
    </row>
    <row r="1311" spans="1:19" x14ac:dyDescent="0.2">
      <c r="A1311">
        <v>2004</v>
      </c>
      <c r="B1311" t="s">
        <v>115</v>
      </c>
      <c r="C1311" t="s">
        <v>153</v>
      </c>
      <c r="D1311" t="s">
        <v>133</v>
      </c>
      <c r="E1311" t="s">
        <v>133</v>
      </c>
      <c r="F1311" t="s">
        <v>10</v>
      </c>
      <c r="G1311" t="s">
        <v>109</v>
      </c>
      <c r="H1311" s="11">
        <v>44934</v>
      </c>
      <c r="I1311" t="s">
        <v>200</v>
      </c>
      <c r="J1311">
        <v>20</v>
      </c>
      <c r="K1311">
        <v>17</v>
      </c>
      <c r="L1311">
        <v>396</v>
      </c>
      <c r="M1311">
        <v>0</v>
      </c>
      <c r="N1311">
        <v>408</v>
      </c>
      <c r="O1311">
        <v>1</v>
      </c>
      <c r="P1311" t="s">
        <v>57</v>
      </c>
      <c r="Q1311" t="s">
        <v>56</v>
      </c>
      <c r="R1311" t="s">
        <v>49</v>
      </c>
      <c r="S1311" t="s">
        <v>47</v>
      </c>
    </row>
    <row r="1312" spans="1:19" x14ac:dyDescent="0.2">
      <c r="A1312">
        <v>2004</v>
      </c>
      <c r="B1312" t="s">
        <v>115</v>
      </c>
      <c r="C1312" t="s">
        <v>129</v>
      </c>
      <c r="D1312" t="s">
        <v>130</v>
      </c>
      <c r="E1312" t="s">
        <v>129</v>
      </c>
      <c r="F1312" t="s">
        <v>10</v>
      </c>
      <c r="G1312" t="s">
        <v>96</v>
      </c>
      <c r="H1312" s="11">
        <v>44935</v>
      </c>
      <c r="I1312" t="s">
        <v>202</v>
      </c>
      <c r="J1312">
        <v>49</v>
      </c>
      <c r="K1312">
        <v>24</v>
      </c>
      <c r="L1312">
        <v>530</v>
      </c>
      <c r="M1312">
        <v>1</v>
      </c>
      <c r="N1312">
        <v>338</v>
      </c>
      <c r="O1312">
        <v>1</v>
      </c>
      <c r="P1312" t="s">
        <v>34</v>
      </c>
      <c r="Q1312" t="s">
        <v>33</v>
      </c>
      <c r="R1312" t="s">
        <v>28</v>
      </c>
      <c r="S1312" t="s">
        <v>27</v>
      </c>
    </row>
    <row r="1313" spans="1:19" x14ac:dyDescent="0.2">
      <c r="A1313">
        <v>2004</v>
      </c>
      <c r="B1313" t="s">
        <v>115</v>
      </c>
      <c r="C1313" t="s">
        <v>101</v>
      </c>
      <c r="D1313" t="s">
        <v>112</v>
      </c>
      <c r="E1313" t="s">
        <v>112</v>
      </c>
      <c r="F1313" t="s">
        <v>10</v>
      </c>
      <c r="G1313" t="s">
        <v>96</v>
      </c>
      <c r="H1313" s="11">
        <v>44935</v>
      </c>
      <c r="I1313" t="s">
        <v>267</v>
      </c>
      <c r="J1313">
        <v>31</v>
      </c>
      <c r="K1313">
        <v>17</v>
      </c>
      <c r="L1313">
        <v>384</v>
      </c>
      <c r="M1313">
        <v>0</v>
      </c>
      <c r="N1313">
        <v>306</v>
      </c>
      <c r="O1313">
        <v>4</v>
      </c>
      <c r="P1313" t="s">
        <v>32</v>
      </c>
      <c r="Q1313" t="s">
        <v>31</v>
      </c>
      <c r="R1313" t="s">
        <v>42</v>
      </c>
      <c r="S1313" t="s">
        <v>41</v>
      </c>
    </row>
    <row r="1314" spans="1:19" x14ac:dyDescent="0.2">
      <c r="A1314">
        <v>2004</v>
      </c>
      <c r="B1314" t="s">
        <v>106</v>
      </c>
      <c r="C1314" t="s">
        <v>124</v>
      </c>
      <c r="D1314" t="s">
        <v>133</v>
      </c>
      <c r="E1314" t="s">
        <v>124</v>
      </c>
      <c r="F1314" t="s">
        <v>10</v>
      </c>
      <c r="G1314" t="s">
        <v>109</v>
      </c>
      <c r="H1314" s="11">
        <v>44941</v>
      </c>
      <c r="I1314" t="s">
        <v>191</v>
      </c>
      <c r="J1314">
        <v>20</v>
      </c>
      <c r="K1314">
        <v>17</v>
      </c>
      <c r="L1314">
        <v>364</v>
      </c>
      <c r="M1314">
        <v>3</v>
      </c>
      <c r="N1314">
        <v>275</v>
      </c>
      <c r="O1314">
        <v>1</v>
      </c>
      <c r="P1314" t="s">
        <v>55</v>
      </c>
      <c r="Q1314" t="s">
        <v>54</v>
      </c>
      <c r="R1314" t="s">
        <v>49</v>
      </c>
      <c r="S1314" t="s">
        <v>47</v>
      </c>
    </row>
    <row r="1315" spans="1:19" x14ac:dyDescent="0.2">
      <c r="A1315">
        <v>2004</v>
      </c>
      <c r="B1315" t="s">
        <v>106</v>
      </c>
      <c r="C1315" t="s">
        <v>138</v>
      </c>
      <c r="D1315" t="s">
        <v>177</v>
      </c>
      <c r="E1315" t="s">
        <v>138</v>
      </c>
      <c r="F1315" t="s">
        <v>10</v>
      </c>
      <c r="G1315" t="s">
        <v>109</v>
      </c>
      <c r="H1315" s="11">
        <v>44941</v>
      </c>
      <c r="I1315" t="s">
        <v>240</v>
      </c>
      <c r="J1315">
        <v>47</v>
      </c>
      <c r="K1315">
        <v>17</v>
      </c>
      <c r="L1315">
        <v>397</v>
      </c>
      <c r="M1315">
        <v>1</v>
      </c>
      <c r="N1315">
        <v>339</v>
      </c>
      <c r="O1315">
        <v>2</v>
      </c>
      <c r="P1315" t="s">
        <v>12</v>
      </c>
      <c r="Q1315" t="s">
        <v>11</v>
      </c>
      <c r="R1315" t="s">
        <v>63</v>
      </c>
      <c r="S1315" t="s">
        <v>62</v>
      </c>
    </row>
    <row r="1316" spans="1:19" x14ac:dyDescent="0.2">
      <c r="A1316">
        <v>2004</v>
      </c>
      <c r="B1316" t="s">
        <v>106</v>
      </c>
      <c r="C1316" t="s">
        <v>114</v>
      </c>
      <c r="D1316" t="s">
        <v>112</v>
      </c>
      <c r="E1316" t="s">
        <v>114</v>
      </c>
      <c r="F1316" t="s">
        <v>10</v>
      </c>
      <c r="G1316" t="s">
        <v>96</v>
      </c>
      <c r="H1316" s="11">
        <v>44942</v>
      </c>
      <c r="I1316" t="s">
        <v>175</v>
      </c>
      <c r="J1316">
        <v>27</v>
      </c>
      <c r="K1316">
        <v>14</v>
      </c>
      <c r="L1316">
        <v>395</v>
      </c>
      <c r="M1316">
        <v>1</v>
      </c>
      <c r="N1316">
        <v>385</v>
      </c>
      <c r="O1316">
        <v>2</v>
      </c>
      <c r="P1316" t="s">
        <v>53</v>
      </c>
      <c r="Q1316" t="s">
        <v>52</v>
      </c>
      <c r="R1316" t="s">
        <v>42</v>
      </c>
      <c r="S1316" t="s">
        <v>41</v>
      </c>
    </row>
    <row r="1317" spans="1:19" x14ac:dyDescent="0.2">
      <c r="A1317">
        <v>2004</v>
      </c>
      <c r="B1317" t="s">
        <v>106</v>
      </c>
      <c r="C1317" t="s">
        <v>118</v>
      </c>
      <c r="D1317" t="s">
        <v>129</v>
      </c>
      <c r="E1317" t="s">
        <v>118</v>
      </c>
      <c r="F1317" t="s">
        <v>10</v>
      </c>
      <c r="G1317" t="s">
        <v>96</v>
      </c>
      <c r="H1317" s="11">
        <v>44942</v>
      </c>
      <c r="I1317" t="s">
        <v>245</v>
      </c>
      <c r="J1317">
        <v>20</v>
      </c>
      <c r="K1317">
        <v>3</v>
      </c>
      <c r="L1317">
        <v>325</v>
      </c>
      <c r="M1317">
        <v>0</v>
      </c>
      <c r="N1317">
        <v>276</v>
      </c>
      <c r="O1317">
        <v>3</v>
      </c>
      <c r="P1317" t="s">
        <v>44</v>
      </c>
      <c r="Q1317" t="s">
        <v>43</v>
      </c>
      <c r="R1317" t="s">
        <v>34</v>
      </c>
      <c r="S1317" t="s">
        <v>33</v>
      </c>
    </row>
    <row r="1318" spans="1:19" x14ac:dyDescent="0.2">
      <c r="A1318">
        <v>2004</v>
      </c>
      <c r="B1318" t="s">
        <v>102</v>
      </c>
      <c r="C1318" t="s">
        <v>114</v>
      </c>
      <c r="D1318" t="s">
        <v>138</v>
      </c>
      <c r="E1318" t="s">
        <v>114</v>
      </c>
      <c r="F1318" t="s">
        <v>10</v>
      </c>
      <c r="G1318" t="s">
        <v>96</v>
      </c>
      <c r="H1318" s="11">
        <v>44949</v>
      </c>
      <c r="I1318" t="s">
        <v>275</v>
      </c>
      <c r="J1318">
        <v>27</v>
      </c>
      <c r="K1318">
        <v>10</v>
      </c>
      <c r="L1318">
        <v>326</v>
      </c>
      <c r="M1318">
        <v>0</v>
      </c>
      <c r="N1318">
        <v>202</v>
      </c>
      <c r="O1318">
        <v>1</v>
      </c>
      <c r="P1318" t="s">
        <v>53</v>
      </c>
      <c r="Q1318" t="s">
        <v>52</v>
      </c>
      <c r="R1318" t="s">
        <v>12</v>
      </c>
      <c r="S1318" t="s">
        <v>11</v>
      </c>
    </row>
    <row r="1319" spans="1:19" x14ac:dyDescent="0.2">
      <c r="A1319">
        <v>2004</v>
      </c>
      <c r="B1319" t="s">
        <v>102</v>
      </c>
      <c r="C1319" t="s">
        <v>124</v>
      </c>
      <c r="D1319" t="s">
        <v>118</v>
      </c>
      <c r="E1319" t="s">
        <v>118</v>
      </c>
      <c r="F1319" t="s">
        <v>10</v>
      </c>
      <c r="G1319" t="s">
        <v>96</v>
      </c>
      <c r="H1319" s="11">
        <v>44949</v>
      </c>
      <c r="I1319" t="s">
        <v>287</v>
      </c>
      <c r="J1319">
        <v>41</v>
      </c>
      <c r="K1319">
        <v>27</v>
      </c>
      <c r="L1319">
        <v>322</v>
      </c>
      <c r="M1319">
        <v>0</v>
      </c>
      <c r="N1319">
        <v>388</v>
      </c>
      <c r="O1319">
        <v>4</v>
      </c>
      <c r="P1319" t="s">
        <v>55</v>
      </c>
      <c r="Q1319" t="s">
        <v>54</v>
      </c>
      <c r="R1319" t="s">
        <v>44</v>
      </c>
      <c r="S1319" t="s">
        <v>43</v>
      </c>
    </row>
    <row r="1320" spans="1:19" x14ac:dyDescent="0.2">
      <c r="A1320">
        <v>2004</v>
      </c>
      <c r="B1320" t="s">
        <v>99</v>
      </c>
      <c r="C1320" t="s">
        <v>118</v>
      </c>
      <c r="D1320" t="s">
        <v>114</v>
      </c>
      <c r="E1320" t="s">
        <v>118</v>
      </c>
      <c r="F1320" t="s">
        <v>10</v>
      </c>
      <c r="G1320" t="s">
        <v>96</v>
      </c>
      <c r="H1320" s="11">
        <v>44963</v>
      </c>
      <c r="I1320" t="s">
        <v>286</v>
      </c>
      <c r="J1320">
        <v>24</v>
      </c>
      <c r="K1320">
        <v>21</v>
      </c>
      <c r="L1320">
        <v>331</v>
      </c>
      <c r="M1320">
        <v>1</v>
      </c>
      <c r="N1320">
        <v>369</v>
      </c>
      <c r="O1320">
        <v>4</v>
      </c>
      <c r="P1320" t="s">
        <v>44</v>
      </c>
      <c r="Q1320" t="s">
        <v>43</v>
      </c>
      <c r="R1320" t="s">
        <v>53</v>
      </c>
      <c r="S1320" t="s">
        <v>52</v>
      </c>
    </row>
    <row r="1321" spans="1:19" x14ac:dyDescent="0.2">
      <c r="A1321">
        <v>2005</v>
      </c>
      <c r="B1321">
        <v>1</v>
      </c>
      <c r="C1321" t="s">
        <v>118</v>
      </c>
      <c r="D1321" t="s">
        <v>131</v>
      </c>
      <c r="E1321" t="s">
        <v>118</v>
      </c>
      <c r="F1321" t="s">
        <v>10</v>
      </c>
      <c r="G1321" t="s">
        <v>146</v>
      </c>
      <c r="H1321" s="11">
        <v>45177</v>
      </c>
      <c r="I1321" t="s">
        <v>278</v>
      </c>
      <c r="J1321">
        <v>30</v>
      </c>
      <c r="K1321">
        <v>20</v>
      </c>
      <c r="L1321">
        <v>379</v>
      </c>
      <c r="M1321">
        <v>0</v>
      </c>
      <c r="N1321">
        <v>338</v>
      </c>
      <c r="O1321">
        <v>1</v>
      </c>
      <c r="P1321" t="s">
        <v>44</v>
      </c>
      <c r="Q1321" t="s">
        <v>43</v>
      </c>
      <c r="R1321" t="s">
        <v>51</v>
      </c>
      <c r="S1321" t="s">
        <v>50</v>
      </c>
    </row>
    <row r="1322" spans="1:19" x14ac:dyDescent="0.2">
      <c r="A1322">
        <v>2005</v>
      </c>
      <c r="B1322">
        <v>1</v>
      </c>
      <c r="C1322" t="s">
        <v>97</v>
      </c>
      <c r="D1322" t="s">
        <v>133</v>
      </c>
      <c r="E1322" t="s">
        <v>97</v>
      </c>
      <c r="F1322" t="s">
        <v>10</v>
      </c>
      <c r="G1322" t="s">
        <v>96</v>
      </c>
      <c r="H1322" s="11">
        <v>45180</v>
      </c>
      <c r="I1322" t="s">
        <v>132</v>
      </c>
      <c r="J1322">
        <v>27</v>
      </c>
      <c r="K1322">
        <v>7</v>
      </c>
      <c r="L1322">
        <v>389</v>
      </c>
      <c r="M1322">
        <v>1</v>
      </c>
      <c r="N1322">
        <v>390</v>
      </c>
      <c r="O1322">
        <v>3</v>
      </c>
      <c r="P1322" t="s">
        <v>38</v>
      </c>
      <c r="Q1322" t="s">
        <v>37</v>
      </c>
      <c r="R1322" t="s">
        <v>49</v>
      </c>
      <c r="S1322" t="s">
        <v>47</v>
      </c>
    </row>
    <row r="1323" spans="1:19" x14ac:dyDescent="0.2">
      <c r="A1323">
        <v>2005</v>
      </c>
      <c r="B1323">
        <v>1</v>
      </c>
      <c r="C1323" t="s">
        <v>119</v>
      </c>
      <c r="D1323" t="s">
        <v>107</v>
      </c>
      <c r="E1323" t="s">
        <v>119</v>
      </c>
      <c r="F1323" t="s">
        <v>10</v>
      </c>
      <c r="G1323" t="s">
        <v>96</v>
      </c>
      <c r="H1323" s="11">
        <v>45180</v>
      </c>
      <c r="I1323" t="s">
        <v>116</v>
      </c>
      <c r="J1323">
        <v>22</v>
      </c>
      <c r="K1323">
        <v>7</v>
      </c>
      <c r="L1323">
        <v>316</v>
      </c>
      <c r="M1323">
        <v>0</v>
      </c>
      <c r="N1323">
        <v>120</v>
      </c>
      <c r="O1323">
        <v>5</v>
      </c>
      <c r="P1323" t="s">
        <v>16</v>
      </c>
      <c r="Q1323" t="s">
        <v>15</v>
      </c>
      <c r="R1323" t="s">
        <v>71</v>
      </c>
      <c r="S1323" t="s">
        <v>70</v>
      </c>
    </row>
    <row r="1324" spans="1:19" x14ac:dyDescent="0.2">
      <c r="A1324">
        <v>2005</v>
      </c>
      <c r="B1324">
        <v>1</v>
      </c>
      <c r="C1324" t="s">
        <v>124</v>
      </c>
      <c r="D1324" t="s">
        <v>104</v>
      </c>
      <c r="E1324" t="s">
        <v>124</v>
      </c>
      <c r="F1324" t="s">
        <v>10</v>
      </c>
      <c r="G1324" t="s">
        <v>96</v>
      </c>
      <c r="H1324" s="11">
        <v>45180</v>
      </c>
      <c r="I1324" t="s">
        <v>116</v>
      </c>
      <c r="J1324">
        <v>34</v>
      </c>
      <c r="K1324">
        <v>7</v>
      </c>
      <c r="L1324">
        <v>424</v>
      </c>
      <c r="M1324">
        <v>0</v>
      </c>
      <c r="N1324">
        <v>303</v>
      </c>
      <c r="O1324">
        <v>4</v>
      </c>
      <c r="P1324" t="s">
        <v>55</v>
      </c>
      <c r="Q1324" t="s">
        <v>54</v>
      </c>
      <c r="R1324" t="s">
        <v>67</v>
      </c>
      <c r="S1324" t="s">
        <v>66</v>
      </c>
    </row>
    <row r="1325" spans="1:19" x14ac:dyDescent="0.2">
      <c r="A1325">
        <v>2005</v>
      </c>
      <c r="B1325">
        <v>1</v>
      </c>
      <c r="C1325" t="s">
        <v>112</v>
      </c>
      <c r="D1325" t="s">
        <v>139</v>
      </c>
      <c r="E1325" t="s">
        <v>139</v>
      </c>
      <c r="F1325" t="s">
        <v>10</v>
      </c>
      <c r="G1325" t="s">
        <v>96</v>
      </c>
      <c r="H1325" s="11">
        <v>45180</v>
      </c>
      <c r="I1325" t="s">
        <v>116</v>
      </c>
      <c r="J1325">
        <v>24</v>
      </c>
      <c r="K1325">
        <v>13</v>
      </c>
      <c r="L1325">
        <v>345</v>
      </c>
      <c r="M1325">
        <v>2</v>
      </c>
      <c r="N1325">
        <v>248</v>
      </c>
      <c r="O1325">
        <v>5</v>
      </c>
      <c r="P1325" t="s">
        <v>42</v>
      </c>
      <c r="Q1325" t="s">
        <v>41</v>
      </c>
      <c r="R1325" t="s">
        <v>65</v>
      </c>
      <c r="S1325" t="s">
        <v>64</v>
      </c>
    </row>
    <row r="1326" spans="1:19" x14ac:dyDescent="0.2">
      <c r="A1326">
        <v>2005</v>
      </c>
      <c r="B1326">
        <v>1</v>
      </c>
      <c r="C1326" t="s">
        <v>126</v>
      </c>
      <c r="D1326" t="s">
        <v>136</v>
      </c>
      <c r="E1326" t="s">
        <v>126</v>
      </c>
      <c r="F1326" t="s">
        <v>10</v>
      </c>
      <c r="G1326" t="s">
        <v>96</v>
      </c>
      <c r="H1326" s="11">
        <v>45180</v>
      </c>
      <c r="I1326" t="s">
        <v>175</v>
      </c>
      <c r="J1326">
        <v>9</v>
      </c>
      <c r="K1326">
        <v>7</v>
      </c>
      <c r="L1326">
        <v>323</v>
      </c>
      <c r="M1326">
        <v>3</v>
      </c>
      <c r="N1326">
        <v>166</v>
      </c>
      <c r="O1326">
        <v>2</v>
      </c>
      <c r="P1326" t="s">
        <v>69</v>
      </c>
      <c r="Q1326" t="s">
        <v>68</v>
      </c>
      <c r="R1326" t="s">
        <v>20</v>
      </c>
      <c r="S1326" t="s">
        <v>19</v>
      </c>
    </row>
    <row r="1327" spans="1:19" x14ac:dyDescent="0.2">
      <c r="A1327">
        <v>2005</v>
      </c>
      <c r="B1327">
        <v>1</v>
      </c>
      <c r="C1327" t="s">
        <v>142</v>
      </c>
      <c r="D1327" t="s">
        <v>117</v>
      </c>
      <c r="E1327" t="s">
        <v>117</v>
      </c>
      <c r="F1327" t="s">
        <v>10</v>
      </c>
      <c r="G1327" t="s">
        <v>96</v>
      </c>
      <c r="H1327" s="11">
        <v>45180</v>
      </c>
      <c r="I1327" t="s">
        <v>175</v>
      </c>
      <c r="J1327">
        <v>23</v>
      </c>
      <c r="K1327">
        <v>20</v>
      </c>
      <c r="L1327">
        <v>291</v>
      </c>
      <c r="M1327">
        <v>2</v>
      </c>
      <c r="N1327">
        <v>350</v>
      </c>
      <c r="O1327">
        <v>4</v>
      </c>
      <c r="P1327" t="s">
        <v>18</v>
      </c>
      <c r="Q1327" t="s">
        <v>17</v>
      </c>
      <c r="R1327" t="s">
        <v>46</v>
      </c>
      <c r="S1327" t="s">
        <v>45</v>
      </c>
    </row>
    <row r="1328" spans="1:19" x14ac:dyDescent="0.2">
      <c r="A1328">
        <v>2005</v>
      </c>
      <c r="B1328">
        <v>1</v>
      </c>
      <c r="C1328" t="s">
        <v>128</v>
      </c>
      <c r="D1328" t="s">
        <v>105</v>
      </c>
      <c r="E1328" t="s">
        <v>128</v>
      </c>
      <c r="F1328" t="s">
        <v>10</v>
      </c>
      <c r="G1328" t="s">
        <v>96</v>
      </c>
      <c r="H1328" s="11">
        <v>45180</v>
      </c>
      <c r="I1328" t="s">
        <v>202</v>
      </c>
      <c r="J1328">
        <v>26</v>
      </c>
      <c r="K1328">
        <v>14</v>
      </c>
      <c r="L1328">
        <v>362</v>
      </c>
      <c r="M1328">
        <v>0</v>
      </c>
      <c r="N1328">
        <v>322</v>
      </c>
      <c r="O1328">
        <v>5</v>
      </c>
      <c r="P1328" t="s">
        <v>36</v>
      </c>
      <c r="Q1328" t="s">
        <v>35</v>
      </c>
      <c r="R1328" t="s">
        <v>61</v>
      </c>
      <c r="S1328" t="s">
        <v>60</v>
      </c>
    </row>
    <row r="1329" spans="1:19" x14ac:dyDescent="0.2">
      <c r="A1329">
        <v>2005</v>
      </c>
      <c r="B1329">
        <v>1</v>
      </c>
      <c r="C1329" t="s">
        <v>137</v>
      </c>
      <c r="D1329" t="s">
        <v>130</v>
      </c>
      <c r="E1329" t="s">
        <v>137</v>
      </c>
      <c r="F1329" t="s">
        <v>10</v>
      </c>
      <c r="G1329" t="s">
        <v>96</v>
      </c>
      <c r="H1329" s="11">
        <v>45180</v>
      </c>
      <c r="I1329" t="s">
        <v>202</v>
      </c>
      <c r="J1329">
        <v>34</v>
      </c>
      <c r="K1329">
        <v>10</v>
      </c>
      <c r="L1329">
        <v>426</v>
      </c>
      <c r="M1329">
        <v>3</v>
      </c>
      <c r="N1329">
        <v>312</v>
      </c>
      <c r="O1329">
        <v>3</v>
      </c>
      <c r="P1329" t="s">
        <v>40</v>
      </c>
      <c r="Q1329" t="s">
        <v>39</v>
      </c>
      <c r="R1329" t="s">
        <v>28</v>
      </c>
      <c r="S1329" t="s">
        <v>27</v>
      </c>
    </row>
    <row r="1330" spans="1:19" x14ac:dyDescent="0.2">
      <c r="A1330">
        <v>2005</v>
      </c>
      <c r="B1330">
        <v>1</v>
      </c>
      <c r="C1330" t="s">
        <v>135</v>
      </c>
      <c r="D1330" t="s">
        <v>134</v>
      </c>
      <c r="E1330" t="s">
        <v>134</v>
      </c>
      <c r="F1330" t="s">
        <v>10</v>
      </c>
      <c r="G1330" t="s">
        <v>96</v>
      </c>
      <c r="H1330" s="11">
        <v>45180</v>
      </c>
      <c r="I1330" t="s">
        <v>202</v>
      </c>
      <c r="J1330">
        <v>27</v>
      </c>
      <c r="K1330">
        <v>13</v>
      </c>
      <c r="L1330">
        <v>420</v>
      </c>
      <c r="M1330">
        <v>2</v>
      </c>
      <c r="N1330">
        <v>373</v>
      </c>
      <c r="O1330">
        <v>3</v>
      </c>
      <c r="P1330" t="s">
        <v>24</v>
      </c>
      <c r="Q1330" t="s">
        <v>23</v>
      </c>
      <c r="R1330" t="s">
        <v>22</v>
      </c>
      <c r="S1330" t="s">
        <v>21</v>
      </c>
    </row>
    <row r="1331" spans="1:19" x14ac:dyDescent="0.2">
      <c r="A1331">
        <v>2005</v>
      </c>
      <c r="B1331">
        <v>1</v>
      </c>
      <c r="C1331" t="s">
        <v>98</v>
      </c>
      <c r="D1331" t="s">
        <v>177</v>
      </c>
      <c r="E1331" t="s">
        <v>98</v>
      </c>
      <c r="F1331" t="s">
        <v>10</v>
      </c>
      <c r="G1331" t="s">
        <v>96</v>
      </c>
      <c r="H1331" s="11">
        <v>45180</v>
      </c>
      <c r="I1331" t="s">
        <v>212</v>
      </c>
      <c r="J1331">
        <v>28</v>
      </c>
      <c r="K1331">
        <v>25</v>
      </c>
      <c r="L1331">
        <v>217</v>
      </c>
      <c r="M1331">
        <v>2</v>
      </c>
      <c r="N1331">
        <v>405</v>
      </c>
      <c r="O1331">
        <v>1</v>
      </c>
      <c r="P1331" t="s">
        <v>59</v>
      </c>
      <c r="Q1331" t="s">
        <v>58</v>
      </c>
      <c r="R1331" t="s">
        <v>63</v>
      </c>
      <c r="S1331" t="s">
        <v>62</v>
      </c>
    </row>
    <row r="1332" spans="1:19" x14ac:dyDescent="0.2">
      <c r="A1332">
        <v>2005</v>
      </c>
      <c r="B1332">
        <v>1</v>
      </c>
      <c r="C1332" t="s">
        <v>153</v>
      </c>
      <c r="D1332" t="s">
        <v>125</v>
      </c>
      <c r="E1332" t="s">
        <v>125</v>
      </c>
      <c r="F1332" t="s">
        <v>10</v>
      </c>
      <c r="G1332" t="s">
        <v>96</v>
      </c>
      <c r="H1332" s="11">
        <v>45180</v>
      </c>
      <c r="I1332" t="s">
        <v>212</v>
      </c>
      <c r="J1332">
        <v>28</v>
      </c>
      <c r="K1332">
        <v>24</v>
      </c>
      <c r="L1332">
        <v>301</v>
      </c>
      <c r="M1332">
        <v>1</v>
      </c>
      <c r="N1332">
        <v>291</v>
      </c>
      <c r="O1332">
        <v>2</v>
      </c>
      <c r="P1332" t="s">
        <v>57</v>
      </c>
      <c r="Q1332" t="s">
        <v>56</v>
      </c>
      <c r="R1332" t="s">
        <v>26</v>
      </c>
      <c r="S1332" t="s">
        <v>25</v>
      </c>
    </row>
    <row r="1333" spans="1:19" x14ac:dyDescent="0.2">
      <c r="A1333">
        <v>2005</v>
      </c>
      <c r="B1333">
        <v>1</v>
      </c>
      <c r="C1333" t="s">
        <v>127</v>
      </c>
      <c r="D1333" t="s">
        <v>123</v>
      </c>
      <c r="E1333" t="s">
        <v>127</v>
      </c>
      <c r="F1333" t="s">
        <v>10</v>
      </c>
      <c r="G1333" t="s">
        <v>96</v>
      </c>
      <c r="H1333" s="11">
        <v>45180</v>
      </c>
      <c r="I1333" t="s">
        <v>261</v>
      </c>
      <c r="J1333">
        <v>42</v>
      </c>
      <c r="K1333">
        <v>19</v>
      </c>
      <c r="L1333">
        <v>275</v>
      </c>
      <c r="M1333">
        <v>2</v>
      </c>
      <c r="N1333">
        <v>318</v>
      </c>
      <c r="O1333">
        <v>2</v>
      </c>
      <c r="P1333" t="s">
        <v>48</v>
      </c>
      <c r="Q1333" t="s">
        <v>47</v>
      </c>
      <c r="R1333" t="s">
        <v>9</v>
      </c>
      <c r="S1333" t="s">
        <v>8</v>
      </c>
    </row>
    <row r="1334" spans="1:19" x14ac:dyDescent="0.2">
      <c r="A1334">
        <v>2005</v>
      </c>
      <c r="B1334">
        <v>1</v>
      </c>
      <c r="C1334" t="s">
        <v>140</v>
      </c>
      <c r="D1334" t="s">
        <v>101</v>
      </c>
      <c r="E1334" t="s">
        <v>140</v>
      </c>
      <c r="F1334" t="s">
        <v>10</v>
      </c>
      <c r="G1334" t="s">
        <v>96</v>
      </c>
      <c r="H1334" s="11">
        <v>45180</v>
      </c>
      <c r="I1334" t="s">
        <v>285</v>
      </c>
      <c r="J1334">
        <v>17</v>
      </c>
      <c r="K1334">
        <v>3</v>
      </c>
      <c r="L1334">
        <v>254</v>
      </c>
      <c r="M1334">
        <v>0</v>
      </c>
      <c r="N1334">
        <v>216</v>
      </c>
      <c r="O1334">
        <v>3</v>
      </c>
      <c r="P1334" t="s">
        <v>30</v>
      </c>
      <c r="Q1334" t="s">
        <v>29</v>
      </c>
      <c r="R1334" t="s">
        <v>32</v>
      </c>
      <c r="S1334" t="s">
        <v>31</v>
      </c>
    </row>
    <row r="1335" spans="1:19" x14ac:dyDescent="0.2">
      <c r="A1335">
        <v>2005</v>
      </c>
      <c r="B1335">
        <v>1</v>
      </c>
      <c r="C1335" t="s">
        <v>110</v>
      </c>
      <c r="D1335" t="s">
        <v>129</v>
      </c>
      <c r="E1335" t="s">
        <v>129</v>
      </c>
      <c r="F1335" t="s">
        <v>10</v>
      </c>
      <c r="G1335" t="s">
        <v>96</v>
      </c>
      <c r="H1335" s="11">
        <v>45180</v>
      </c>
      <c r="I1335" t="s">
        <v>241</v>
      </c>
      <c r="J1335">
        <v>24</v>
      </c>
      <c r="K1335">
        <v>7</v>
      </c>
      <c r="L1335">
        <v>340</v>
      </c>
      <c r="M1335">
        <v>0</v>
      </c>
      <c r="N1335">
        <v>401</v>
      </c>
      <c r="O1335">
        <v>4</v>
      </c>
      <c r="P1335" t="s">
        <v>14</v>
      </c>
      <c r="Q1335" t="s">
        <v>13</v>
      </c>
      <c r="R1335" t="s">
        <v>34</v>
      </c>
      <c r="S1335" t="s">
        <v>33</v>
      </c>
    </row>
    <row r="1336" spans="1:19" x14ac:dyDescent="0.2">
      <c r="A1336">
        <v>2005</v>
      </c>
      <c r="B1336">
        <v>1</v>
      </c>
      <c r="C1336" t="s">
        <v>138</v>
      </c>
      <c r="D1336" t="s">
        <v>114</v>
      </c>
      <c r="E1336" t="s">
        <v>138</v>
      </c>
      <c r="F1336" t="s">
        <v>10</v>
      </c>
      <c r="G1336" t="s">
        <v>143</v>
      </c>
      <c r="H1336" s="11">
        <v>45181</v>
      </c>
      <c r="I1336" t="s">
        <v>280</v>
      </c>
      <c r="J1336">
        <v>14</v>
      </c>
      <c r="K1336">
        <v>10</v>
      </c>
      <c r="L1336">
        <v>319</v>
      </c>
      <c r="M1336">
        <v>3</v>
      </c>
      <c r="N1336">
        <v>301</v>
      </c>
      <c r="O1336">
        <v>3</v>
      </c>
      <c r="P1336" t="s">
        <v>12</v>
      </c>
      <c r="Q1336" t="s">
        <v>11</v>
      </c>
      <c r="R1336" t="s">
        <v>53</v>
      </c>
      <c r="S1336" t="s">
        <v>52</v>
      </c>
    </row>
    <row r="1337" spans="1:19" x14ac:dyDescent="0.2">
      <c r="A1337">
        <v>2005</v>
      </c>
      <c r="B1337">
        <v>2</v>
      </c>
      <c r="C1337" t="s">
        <v>129</v>
      </c>
      <c r="D1337" t="s">
        <v>128</v>
      </c>
      <c r="E1337" t="s">
        <v>129</v>
      </c>
      <c r="F1337" t="s">
        <v>10</v>
      </c>
      <c r="G1337" t="s">
        <v>96</v>
      </c>
      <c r="H1337" s="11">
        <v>45187</v>
      </c>
      <c r="I1337" t="s">
        <v>283</v>
      </c>
      <c r="J1337">
        <v>10</v>
      </c>
      <c r="K1337">
        <v>3</v>
      </c>
      <c r="L1337">
        <v>268</v>
      </c>
      <c r="M1337">
        <v>1</v>
      </c>
      <c r="N1337">
        <v>303</v>
      </c>
      <c r="O1337">
        <v>0</v>
      </c>
      <c r="P1337" t="s">
        <v>34</v>
      </c>
      <c r="Q1337" t="s">
        <v>33</v>
      </c>
      <c r="R1337" t="s">
        <v>36</v>
      </c>
      <c r="S1337" t="s">
        <v>35</v>
      </c>
    </row>
    <row r="1338" spans="1:19" x14ac:dyDescent="0.2">
      <c r="A1338">
        <v>2005</v>
      </c>
      <c r="B1338">
        <v>2</v>
      </c>
      <c r="C1338" t="s">
        <v>142</v>
      </c>
      <c r="D1338" t="s">
        <v>118</v>
      </c>
      <c r="E1338" t="s">
        <v>142</v>
      </c>
      <c r="F1338" t="s">
        <v>10</v>
      </c>
      <c r="G1338" t="s">
        <v>96</v>
      </c>
      <c r="H1338" s="11">
        <v>45187</v>
      </c>
      <c r="I1338" t="s">
        <v>157</v>
      </c>
      <c r="J1338">
        <v>27</v>
      </c>
      <c r="K1338">
        <v>17</v>
      </c>
      <c r="L1338">
        <v>250</v>
      </c>
      <c r="M1338">
        <v>1</v>
      </c>
      <c r="N1338">
        <v>288</v>
      </c>
      <c r="O1338">
        <v>3</v>
      </c>
      <c r="P1338" t="s">
        <v>18</v>
      </c>
      <c r="Q1338" t="s">
        <v>17</v>
      </c>
      <c r="R1338" t="s">
        <v>44</v>
      </c>
      <c r="S1338" t="s">
        <v>43</v>
      </c>
    </row>
    <row r="1339" spans="1:19" x14ac:dyDescent="0.2">
      <c r="A1339">
        <v>2005</v>
      </c>
      <c r="B1339">
        <v>2</v>
      </c>
      <c r="C1339" t="s">
        <v>107</v>
      </c>
      <c r="D1339" t="s">
        <v>124</v>
      </c>
      <c r="E1339" t="s">
        <v>124</v>
      </c>
      <c r="F1339" t="s">
        <v>10</v>
      </c>
      <c r="G1339" t="s">
        <v>96</v>
      </c>
      <c r="H1339" s="11">
        <v>45187</v>
      </c>
      <c r="I1339" t="s">
        <v>157</v>
      </c>
      <c r="J1339">
        <v>27</v>
      </c>
      <c r="K1339">
        <v>7</v>
      </c>
      <c r="L1339">
        <v>388</v>
      </c>
      <c r="M1339">
        <v>0</v>
      </c>
      <c r="N1339">
        <v>221</v>
      </c>
      <c r="O1339">
        <v>1</v>
      </c>
      <c r="P1339" t="s">
        <v>71</v>
      </c>
      <c r="Q1339" t="s">
        <v>70</v>
      </c>
      <c r="R1339" t="s">
        <v>55</v>
      </c>
      <c r="S1339" t="s">
        <v>54</v>
      </c>
    </row>
    <row r="1340" spans="1:19" x14ac:dyDescent="0.2">
      <c r="A1340">
        <v>2005</v>
      </c>
      <c r="B1340">
        <v>2</v>
      </c>
      <c r="C1340" t="s">
        <v>136</v>
      </c>
      <c r="D1340" t="s">
        <v>140</v>
      </c>
      <c r="E1340" t="s">
        <v>136</v>
      </c>
      <c r="F1340" t="s">
        <v>10</v>
      </c>
      <c r="G1340" t="s">
        <v>96</v>
      </c>
      <c r="H1340" s="11">
        <v>45187</v>
      </c>
      <c r="I1340" t="s">
        <v>157</v>
      </c>
      <c r="J1340">
        <v>38</v>
      </c>
      <c r="K1340">
        <v>6</v>
      </c>
      <c r="L1340">
        <v>336</v>
      </c>
      <c r="M1340">
        <v>0</v>
      </c>
      <c r="N1340">
        <v>234</v>
      </c>
      <c r="O1340">
        <v>5</v>
      </c>
      <c r="P1340" t="s">
        <v>20</v>
      </c>
      <c r="Q1340" t="s">
        <v>19</v>
      </c>
      <c r="R1340" t="s">
        <v>30</v>
      </c>
      <c r="S1340" t="s">
        <v>29</v>
      </c>
    </row>
    <row r="1341" spans="1:19" x14ac:dyDescent="0.2">
      <c r="A1341">
        <v>2005</v>
      </c>
      <c r="B1341">
        <v>2</v>
      </c>
      <c r="C1341" t="s">
        <v>139</v>
      </c>
      <c r="D1341" t="s">
        <v>119</v>
      </c>
      <c r="E1341" t="s">
        <v>139</v>
      </c>
      <c r="F1341" t="s">
        <v>10</v>
      </c>
      <c r="G1341" t="s">
        <v>96</v>
      </c>
      <c r="H1341" s="11">
        <v>45187</v>
      </c>
      <c r="I1341" t="s">
        <v>157</v>
      </c>
      <c r="J1341">
        <v>19</v>
      </c>
      <c r="K1341">
        <v>3</v>
      </c>
      <c r="L1341">
        <v>318</v>
      </c>
      <c r="M1341">
        <v>0</v>
      </c>
      <c r="N1341">
        <v>147</v>
      </c>
      <c r="O1341">
        <v>0</v>
      </c>
      <c r="P1341" t="s">
        <v>65</v>
      </c>
      <c r="Q1341" t="s">
        <v>64</v>
      </c>
      <c r="R1341" t="s">
        <v>16</v>
      </c>
      <c r="S1341" t="s">
        <v>15</v>
      </c>
    </row>
    <row r="1342" spans="1:19" x14ac:dyDescent="0.2">
      <c r="A1342">
        <v>2005</v>
      </c>
      <c r="B1342">
        <v>2</v>
      </c>
      <c r="C1342" t="s">
        <v>114</v>
      </c>
      <c r="D1342" t="s">
        <v>98</v>
      </c>
      <c r="E1342" t="s">
        <v>114</v>
      </c>
      <c r="F1342" t="s">
        <v>10</v>
      </c>
      <c r="G1342" t="s">
        <v>96</v>
      </c>
      <c r="H1342" s="11">
        <v>45187</v>
      </c>
      <c r="I1342" t="s">
        <v>156</v>
      </c>
      <c r="J1342">
        <v>42</v>
      </c>
      <c r="K1342">
        <v>3</v>
      </c>
      <c r="L1342">
        <v>583</v>
      </c>
      <c r="M1342">
        <v>1</v>
      </c>
      <c r="N1342">
        <v>142</v>
      </c>
      <c r="O1342">
        <v>3</v>
      </c>
      <c r="P1342" t="s">
        <v>53</v>
      </c>
      <c r="Q1342" t="s">
        <v>52</v>
      </c>
      <c r="R1342" t="s">
        <v>59</v>
      </c>
      <c r="S1342" t="s">
        <v>58</v>
      </c>
    </row>
    <row r="1343" spans="1:19" x14ac:dyDescent="0.2">
      <c r="A1343">
        <v>2005</v>
      </c>
      <c r="B1343">
        <v>2</v>
      </c>
      <c r="C1343" t="s">
        <v>134</v>
      </c>
      <c r="D1343" t="s">
        <v>112</v>
      </c>
      <c r="E1343" t="s">
        <v>134</v>
      </c>
      <c r="F1343" t="s">
        <v>10</v>
      </c>
      <c r="G1343" t="s">
        <v>96</v>
      </c>
      <c r="H1343" s="11">
        <v>45187</v>
      </c>
      <c r="I1343" t="s">
        <v>156</v>
      </c>
      <c r="J1343">
        <v>37</v>
      </c>
      <c r="K1343">
        <v>8</v>
      </c>
      <c r="L1343">
        <v>504</v>
      </c>
      <c r="M1343">
        <v>1</v>
      </c>
      <c r="N1343">
        <v>304</v>
      </c>
      <c r="O1343">
        <v>7</v>
      </c>
      <c r="P1343" t="s">
        <v>22</v>
      </c>
      <c r="Q1343" t="s">
        <v>21</v>
      </c>
      <c r="R1343" t="s">
        <v>42</v>
      </c>
      <c r="S1343" t="s">
        <v>41</v>
      </c>
    </row>
    <row r="1344" spans="1:19" x14ac:dyDescent="0.2">
      <c r="A1344">
        <v>2005</v>
      </c>
      <c r="B1344">
        <v>2</v>
      </c>
      <c r="C1344" t="s">
        <v>104</v>
      </c>
      <c r="D1344" t="s">
        <v>110</v>
      </c>
      <c r="E1344" t="s">
        <v>104</v>
      </c>
      <c r="F1344" t="s">
        <v>10</v>
      </c>
      <c r="G1344" t="s">
        <v>96</v>
      </c>
      <c r="H1344" s="11">
        <v>45187</v>
      </c>
      <c r="I1344" t="s">
        <v>156</v>
      </c>
      <c r="J1344">
        <v>25</v>
      </c>
      <c r="K1344">
        <v>10</v>
      </c>
      <c r="L1344">
        <v>290</v>
      </c>
      <c r="M1344">
        <v>1</v>
      </c>
      <c r="N1344">
        <v>182</v>
      </c>
      <c r="O1344">
        <v>2</v>
      </c>
      <c r="P1344" t="s">
        <v>67</v>
      </c>
      <c r="Q1344" t="s">
        <v>66</v>
      </c>
      <c r="R1344" t="s">
        <v>14</v>
      </c>
      <c r="S1344" t="s">
        <v>13</v>
      </c>
    </row>
    <row r="1345" spans="1:19" x14ac:dyDescent="0.2">
      <c r="A1345">
        <v>2005</v>
      </c>
      <c r="B1345">
        <v>2</v>
      </c>
      <c r="C1345" t="s">
        <v>123</v>
      </c>
      <c r="D1345" t="s">
        <v>177</v>
      </c>
      <c r="E1345" t="s">
        <v>177</v>
      </c>
      <c r="F1345" t="s">
        <v>10</v>
      </c>
      <c r="G1345" t="s">
        <v>96</v>
      </c>
      <c r="H1345" s="11">
        <v>45187</v>
      </c>
      <c r="I1345" t="s">
        <v>144</v>
      </c>
      <c r="J1345">
        <v>17</v>
      </c>
      <c r="K1345">
        <v>12</v>
      </c>
      <c r="L1345">
        <v>297</v>
      </c>
      <c r="M1345">
        <v>1</v>
      </c>
      <c r="N1345">
        <v>379</v>
      </c>
      <c r="O1345">
        <v>2</v>
      </c>
      <c r="P1345" t="s">
        <v>9</v>
      </c>
      <c r="Q1345" t="s">
        <v>8</v>
      </c>
      <c r="R1345" t="s">
        <v>63</v>
      </c>
      <c r="S1345" t="s">
        <v>62</v>
      </c>
    </row>
    <row r="1346" spans="1:19" x14ac:dyDescent="0.2">
      <c r="A1346">
        <v>2005</v>
      </c>
      <c r="B1346">
        <v>2</v>
      </c>
      <c r="C1346" t="s">
        <v>105</v>
      </c>
      <c r="D1346" t="s">
        <v>138</v>
      </c>
      <c r="E1346" t="s">
        <v>105</v>
      </c>
      <c r="F1346" t="s">
        <v>10</v>
      </c>
      <c r="G1346" t="s">
        <v>96</v>
      </c>
      <c r="H1346" s="11">
        <v>45187</v>
      </c>
      <c r="I1346" t="s">
        <v>178</v>
      </c>
      <c r="J1346">
        <v>21</v>
      </c>
      <c r="K1346">
        <v>18</v>
      </c>
      <c r="L1346">
        <v>428</v>
      </c>
      <c r="M1346">
        <v>1</v>
      </c>
      <c r="N1346">
        <v>223</v>
      </c>
      <c r="O1346">
        <v>0</v>
      </c>
      <c r="P1346" t="s">
        <v>61</v>
      </c>
      <c r="Q1346" t="s">
        <v>60</v>
      </c>
      <c r="R1346" t="s">
        <v>12</v>
      </c>
      <c r="S1346" t="s">
        <v>11</v>
      </c>
    </row>
    <row r="1347" spans="1:19" x14ac:dyDescent="0.2">
      <c r="A1347">
        <v>2005</v>
      </c>
      <c r="B1347">
        <v>2</v>
      </c>
      <c r="C1347" t="s">
        <v>101</v>
      </c>
      <c r="D1347" t="s">
        <v>135</v>
      </c>
      <c r="E1347" t="s">
        <v>135</v>
      </c>
      <c r="F1347" t="s">
        <v>10</v>
      </c>
      <c r="G1347" t="s">
        <v>96</v>
      </c>
      <c r="H1347" s="11">
        <v>45187</v>
      </c>
      <c r="I1347" t="s">
        <v>212</v>
      </c>
      <c r="J1347">
        <v>26</v>
      </c>
      <c r="K1347">
        <v>24</v>
      </c>
      <c r="L1347">
        <v>391</v>
      </c>
      <c r="M1347">
        <v>0</v>
      </c>
      <c r="N1347">
        <v>452</v>
      </c>
      <c r="O1347">
        <v>2</v>
      </c>
      <c r="P1347" t="s">
        <v>32</v>
      </c>
      <c r="Q1347" t="s">
        <v>31</v>
      </c>
      <c r="R1347" t="s">
        <v>24</v>
      </c>
      <c r="S1347" t="s">
        <v>23</v>
      </c>
    </row>
    <row r="1348" spans="1:19" x14ac:dyDescent="0.2">
      <c r="A1348">
        <v>2005</v>
      </c>
      <c r="B1348">
        <v>2</v>
      </c>
      <c r="C1348" t="s">
        <v>130</v>
      </c>
      <c r="D1348" t="s">
        <v>153</v>
      </c>
      <c r="E1348" t="s">
        <v>130</v>
      </c>
      <c r="F1348" t="s">
        <v>10</v>
      </c>
      <c r="G1348" t="s">
        <v>96</v>
      </c>
      <c r="H1348" s="11">
        <v>45187</v>
      </c>
      <c r="I1348" t="s">
        <v>212</v>
      </c>
      <c r="J1348">
        <v>20</v>
      </c>
      <c r="K1348">
        <v>17</v>
      </c>
      <c r="L1348">
        <v>331</v>
      </c>
      <c r="M1348">
        <v>2</v>
      </c>
      <c r="N1348">
        <v>213</v>
      </c>
      <c r="O1348">
        <v>2</v>
      </c>
      <c r="P1348" t="s">
        <v>28</v>
      </c>
      <c r="Q1348" t="s">
        <v>27</v>
      </c>
      <c r="R1348" t="s">
        <v>57</v>
      </c>
      <c r="S1348" t="s">
        <v>56</v>
      </c>
    </row>
    <row r="1349" spans="1:19" x14ac:dyDescent="0.2">
      <c r="A1349">
        <v>2005</v>
      </c>
      <c r="B1349">
        <v>2</v>
      </c>
      <c r="C1349" t="s">
        <v>133</v>
      </c>
      <c r="D1349" t="s">
        <v>137</v>
      </c>
      <c r="E1349" t="s">
        <v>133</v>
      </c>
      <c r="F1349" t="s">
        <v>10</v>
      </c>
      <c r="G1349" t="s">
        <v>96</v>
      </c>
      <c r="H1349" s="11">
        <v>45187</v>
      </c>
      <c r="I1349" t="s">
        <v>216</v>
      </c>
      <c r="J1349">
        <v>17</v>
      </c>
      <c r="K1349">
        <v>7</v>
      </c>
      <c r="L1349">
        <v>271</v>
      </c>
      <c r="M1349">
        <v>0</v>
      </c>
      <c r="N1349">
        <v>235</v>
      </c>
      <c r="O1349">
        <v>1</v>
      </c>
      <c r="P1349" t="s">
        <v>49</v>
      </c>
      <c r="Q1349" t="s">
        <v>47</v>
      </c>
      <c r="R1349" t="s">
        <v>40</v>
      </c>
      <c r="S1349" t="s">
        <v>39</v>
      </c>
    </row>
    <row r="1350" spans="1:19" x14ac:dyDescent="0.2">
      <c r="A1350">
        <v>2005</v>
      </c>
      <c r="B1350">
        <v>2</v>
      </c>
      <c r="C1350" t="s">
        <v>131</v>
      </c>
      <c r="D1350" t="s">
        <v>97</v>
      </c>
      <c r="E1350" t="s">
        <v>97</v>
      </c>
      <c r="F1350" t="s">
        <v>10</v>
      </c>
      <c r="G1350" t="s">
        <v>96</v>
      </c>
      <c r="H1350" s="11">
        <v>45187</v>
      </c>
      <c r="I1350" t="s">
        <v>151</v>
      </c>
      <c r="J1350">
        <v>23</v>
      </c>
      <c r="K1350">
        <v>17</v>
      </c>
      <c r="L1350">
        <v>354</v>
      </c>
      <c r="M1350">
        <v>1</v>
      </c>
      <c r="N1350">
        <v>327</v>
      </c>
      <c r="O1350">
        <v>2</v>
      </c>
      <c r="P1350" t="s">
        <v>51</v>
      </c>
      <c r="Q1350" t="s">
        <v>50</v>
      </c>
      <c r="R1350" t="s">
        <v>38</v>
      </c>
      <c r="S1350" t="s">
        <v>37</v>
      </c>
    </row>
    <row r="1351" spans="1:19" x14ac:dyDescent="0.2">
      <c r="A1351">
        <v>2005</v>
      </c>
      <c r="B1351">
        <v>2</v>
      </c>
      <c r="C1351" t="s">
        <v>117</v>
      </c>
      <c r="D1351" t="s">
        <v>127</v>
      </c>
      <c r="E1351" t="s">
        <v>127</v>
      </c>
      <c r="F1351" t="s">
        <v>10</v>
      </c>
      <c r="G1351" t="s">
        <v>143</v>
      </c>
      <c r="H1351" s="11">
        <v>45188</v>
      </c>
      <c r="I1351" t="s">
        <v>284</v>
      </c>
      <c r="J1351">
        <v>27</v>
      </c>
      <c r="K1351">
        <v>10</v>
      </c>
      <c r="L1351">
        <v>257</v>
      </c>
      <c r="M1351">
        <v>1</v>
      </c>
      <c r="N1351">
        <v>422</v>
      </c>
      <c r="O1351">
        <v>6</v>
      </c>
      <c r="P1351" t="s">
        <v>46</v>
      </c>
      <c r="Q1351" t="s">
        <v>45</v>
      </c>
      <c r="R1351" t="s">
        <v>48</v>
      </c>
      <c r="S1351" t="s">
        <v>47</v>
      </c>
    </row>
    <row r="1352" spans="1:19" x14ac:dyDescent="0.2">
      <c r="A1352">
        <v>2005</v>
      </c>
      <c r="B1352">
        <v>2</v>
      </c>
      <c r="C1352" t="s">
        <v>125</v>
      </c>
      <c r="D1352" t="s">
        <v>126</v>
      </c>
      <c r="E1352" t="s">
        <v>126</v>
      </c>
      <c r="F1352" t="s">
        <v>10</v>
      </c>
      <c r="G1352" t="s">
        <v>143</v>
      </c>
      <c r="H1352" s="11">
        <v>45188</v>
      </c>
      <c r="I1352" t="s">
        <v>278</v>
      </c>
      <c r="J1352">
        <v>14</v>
      </c>
      <c r="K1352">
        <v>13</v>
      </c>
      <c r="L1352">
        <v>346</v>
      </c>
      <c r="M1352">
        <v>2</v>
      </c>
      <c r="N1352">
        <v>351</v>
      </c>
      <c r="O1352">
        <v>0</v>
      </c>
      <c r="P1352" t="s">
        <v>26</v>
      </c>
      <c r="Q1352" t="s">
        <v>25</v>
      </c>
      <c r="R1352" t="s">
        <v>69</v>
      </c>
      <c r="S1352" t="s">
        <v>68</v>
      </c>
    </row>
    <row r="1353" spans="1:19" x14ac:dyDescent="0.2">
      <c r="A1353">
        <v>2005</v>
      </c>
      <c r="B1353">
        <v>3</v>
      </c>
      <c r="C1353" t="s">
        <v>129</v>
      </c>
      <c r="D1353" t="s">
        <v>135</v>
      </c>
      <c r="E1353" t="s">
        <v>129</v>
      </c>
      <c r="F1353" t="s">
        <v>10</v>
      </c>
      <c r="G1353" t="s">
        <v>96</v>
      </c>
      <c r="H1353" s="11">
        <v>45194</v>
      </c>
      <c r="I1353" t="s">
        <v>283</v>
      </c>
      <c r="J1353">
        <v>13</v>
      </c>
      <c r="K1353">
        <v>6</v>
      </c>
      <c r="L1353">
        <v>339</v>
      </c>
      <c r="M1353">
        <v>1</v>
      </c>
      <c r="N1353">
        <v>263</v>
      </c>
      <c r="O1353">
        <v>0</v>
      </c>
      <c r="P1353" t="s">
        <v>34</v>
      </c>
      <c r="Q1353" t="s">
        <v>33</v>
      </c>
      <c r="R1353" t="s">
        <v>24</v>
      </c>
      <c r="S1353" t="s">
        <v>23</v>
      </c>
    </row>
    <row r="1354" spans="1:19" x14ac:dyDescent="0.2">
      <c r="A1354">
        <v>2005</v>
      </c>
      <c r="B1354">
        <v>3</v>
      </c>
      <c r="C1354" t="s">
        <v>112</v>
      </c>
      <c r="D1354" t="s">
        <v>117</v>
      </c>
      <c r="E1354" t="s">
        <v>112</v>
      </c>
      <c r="F1354" t="s">
        <v>10</v>
      </c>
      <c r="G1354" t="s">
        <v>96</v>
      </c>
      <c r="H1354" s="11">
        <v>45194</v>
      </c>
      <c r="I1354" t="s">
        <v>132</v>
      </c>
      <c r="J1354">
        <v>33</v>
      </c>
      <c r="K1354">
        <v>16</v>
      </c>
      <c r="L1354">
        <v>420</v>
      </c>
      <c r="M1354">
        <v>0</v>
      </c>
      <c r="N1354">
        <v>296</v>
      </c>
      <c r="O1354">
        <v>4</v>
      </c>
      <c r="P1354" t="s">
        <v>42</v>
      </c>
      <c r="Q1354" t="s">
        <v>41</v>
      </c>
      <c r="R1354" t="s">
        <v>46</v>
      </c>
      <c r="S1354" t="s">
        <v>45</v>
      </c>
    </row>
    <row r="1355" spans="1:19" x14ac:dyDescent="0.2">
      <c r="A1355">
        <v>2005</v>
      </c>
      <c r="B1355">
        <v>3</v>
      </c>
      <c r="C1355" t="s">
        <v>101</v>
      </c>
      <c r="D1355" t="s">
        <v>139</v>
      </c>
      <c r="E1355" t="s">
        <v>139</v>
      </c>
      <c r="F1355" t="s">
        <v>10</v>
      </c>
      <c r="G1355" t="s">
        <v>96</v>
      </c>
      <c r="H1355" s="11">
        <v>45194</v>
      </c>
      <c r="I1355" t="s">
        <v>157</v>
      </c>
      <c r="J1355">
        <v>17</v>
      </c>
      <c r="K1355">
        <v>16</v>
      </c>
      <c r="L1355">
        <v>293</v>
      </c>
      <c r="M1355">
        <v>1</v>
      </c>
      <c r="N1355">
        <v>260</v>
      </c>
      <c r="O1355">
        <v>4</v>
      </c>
      <c r="P1355" t="s">
        <v>32</v>
      </c>
      <c r="Q1355" t="s">
        <v>31</v>
      </c>
      <c r="R1355" t="s">
        <v>65</v>
      </c>
      <c r="S1355" t="s">
        <v>64</v>
      </c>
    </row>
    <row r="1356" spans="1:19" x14ac:dyDescent="0.2">
      <c r="A1356">
        <v>2005</v>
      </c>
      <c r="B1356">
        <v>3</v>
      </c>
      <c r="C1356" t="s">
        <v>177</v>
      </c>
      <c r="D1356" t="s">
        <v>104</v>
      </c>
      <c r="E1356" t="s">
        <v>177</v>
      </c>
      <c r="F1356" t="s">
        <v>10</v>
      </c>
      <c r="G1356" t="s">
        <v>96</v>
      </c>
      <c r="H1356" s="11">
        <v>45194</v>
      </c>
      <c r="I1356" t="s">
        <v>157</v>
      </c>
      <c r="J1356">
        <v>31</v>
      </c>
      <c r="K1356">
        <v>27</v>
      </c>
      <c r="L1356">
        <v>360</v>
      </c>
      <c r="M1356">
        <v>4</v>
      </c>
      <c r="N1356">
        <v>335</v>
      </c>
      <c r="O1356">
        <v>3</v>
      </c>
      <c r="P1356" t="s">
        <v>63</v>
      </c>
      <c r="Q1356" t="s">
        <v>62</v>
      </c>
      <c r="R1356" t="s">
        <v>67</v>
      </c>
      <c r="S1356" t="s">
        <v>66</v>
      </c>
    </row>
    <row r="1357" spans="1:19" x14ac:dyDescent="0.2">
      <c r="A1357">
        <v>2005</v>
      </c>
      <c r="B1357">
        <v>3</v>
      </c>
      <c r="C1357" t="s">
        <v>137</v>
      </c>
      <c r="D1357" t="s">
        <v>142</v>
      </c>
      <c r="E1357" t="s">
        <v>137</v>
      </c>
      <c r="F1357" t="s">
        <v>10</v>
      </c>
      <c r="G1357" t="s">
        <v>96</v>
      </c>
      <c r="H1357" s="11">
        <v>45194</v>
      </c>
      <c r="I1357" t="s">
        <v>157</v>
      </c>
      <c r="J1357">
        <v>27</v>
      </c>
      <c r="K1357">
        <v>24</v>
      </c>
      <c r="L1357">
        <v>315</v>
      </c>
      <c r="M1357">
        <v>1</v>
      </c>
      <c r="N1357">
        <v>299</v>
      </c>
      <c r="O1357">
        <v>3</v>
      </c>
      <c r="P1357" t="s">
        <v>40</v>
      </c>
      <c r="Q1357" t="s">
        <v>39</v>
      </c>
      <c r="R1357" t="s">
        <v>18</v>
      </c>
      <c r="S1357" t="s">
        <v>17</v>
      </c>
    </row>
    <row r="1358" spans="1:19" x14ac:dyDescent="0.2">
      <c r="A1358">
        <v>2005</v>
      </c>
      <c r="B1358">
        <v>3</v>
      </c>
      <c r="C1358" t="s">
        <v>119</v>
      </c>
      <c r="D1358" t="s">
        <v>138</v>
      </c>
      <c r="E1358" t="s">
        <v>138</v>
      </c>
      <c r="F1358" t="s">
        <v>10</v>
      </c>
      <c r="G1358" t="s">
        <v>96</v>
      </c>
      <c r="H1358" s="11">
        <v>45194</v>
      </c>
      <c r="I1358" t="s">
        <v>157</v>
      </c>
      <c r="J1358">
        <v>24</v>
      </c>
      <c r="K1358">
        <v>16</v>
      </c>
      <c r="L1358">
        <v>403</v>
      </c>
      <c r="M1358">
        <v>2</v>
      </c>
      <c r="N1358">
        <v>208</v>
      </c>
      <c r="O1358">
        <v>2</v>
      </c>
      <c r="P1358" t="s">
        <v>16</v>
      </c>
      <c r="Q1358" t="s">
        <v>15</v>
      </c>
      <c r="R1358" t="s">
        <v>12</v>
      </c>
      <c r="S1358" t="s">
        <v>11</v>
      </c>
    </row>
    <row r="1359" spans="1:19" x14ac:dyDescent="0.2">
      <c r="A1359">
        <v>2005</v>
      </c>
      <c r="B1359">
        <v>3</v>
      </c>
      <c r="C1359" t="s">
        <v>136</v>
      </c>
      <c r="D1359" t="s">
        <v>134</v>
      </c>
      <c r="E1359" t="s">
        <v>134</v>
      </c>
      <c r="F1359" t="s">
        <v>10</v>
      </c>
      <c r="G1359" t="s">
        <v>96</v>
      </c>
      <c r="H1359" s="11">
        <v>45194</v>
      </c>
      <c r="I1359" t="s">
        <v>157</v>
      </c>
      <c r="J1359">
        <v>24</v>
      </c>
      <c r="K1359">
        <v>7</v>
      </c>
      <c r="L1359">
        <v>244</v>
      </c>
      <c r="M1359">
        <v>1</v>
      </c>
      <c r="N1359">
        <v>255</v>
      </c>
      <c r="O1359">
        <v>6</v>
      </c>
      <c r="P1359" t="s">
        <v>20</v>
      </c>
      <c r="Q1359" t="s">
        <v>19</v>
      </c>
      <c r="R1359" t="s">
        <v>22</v>
      </c>
      <c r="S1359" t="s">
        <v>21</v>
      </c>
    </row>
    <row r="1360" spans="1:19" x14ac:dyDescent="0.2">
      <c r="A1360">
        <v>2005</v>
      </c>
      <c r="B1360">
        <v>3</v>
      </c>
      <c r="C1360" t="s">
        <v>133</v>
      </c>
      <c r="D1360" t="s">
        <v>128</v>
      </c>
      <c r="E1360" t="s">
        <v>128</v>
      </c>
      <c r="F1360" t="s">
        <v>10</v>
      </c>
      <c r="G1360" t="s">
        <v>96</v>
      </c>
      <c r="H1360" s="11">
        <v>45194</v>
      </c>
      <c r="I1360" t="s">
        <v>156</v>
      </c>
      <c r="J1360">
        <v>26</v>
      </c>
      <c r="K1360">
        <v>20</v>
      </c>
      <c r="L1360">
        <v>308</v>
      </c>
      <c r="M1360">
        <v>3</v>
      </c>
      <c r="N1360">
        <v>168</v>
      </c>
      <c r="O1360">
        <v>3</v>
      </c>
      <c r="P1360" t="s">
        <v>49</v>
      </c>
      <c r="Q1360" t="s">
        <v>47</v>
      </c>
      <c r="R1360" t="s">
        <v>36</v>
      </c>
      <c r="S1360" t="s">
        <v>35</v>
      </c>
    </row>
    <row r="1361" spans="1:19" x14ac:dyDescent="0.2">
      <c r="A1361">
        <v>2005</v>
      </c>
      <c r="B1361">
        <v>3</v>
      </c>
      <c r="C1361" t="s">
        <v>114</v>
      </c>
      <c r="D1361" t="s">
        <v>131</v>
      </c>
      <c r="E1361" t="s">
        <v>114</v>
      </c>
      <c r="F1361" t="s">
        <v>10</v>
      </c>
      <c r="G1361" t="s">
        <v>96</v>
      </c>
      <c r="H1361" s="11">
        <v>45194</v>
      </c>
      <c r="I1361" t="s">
        <v>156</v>
      </c>
      <c r="J1361">
        <v>23</v>
      </c>
      <c r="K1361">
        <v>20</v>
      </c>
      <c r="L1361">
        <v>448</v>
      </c>
      <c r="M1361">
        <v>2</v>
      </c>
      <c r="N1361">
        <v>365</v>
      </c>
      <c r="O1361">
        <v>0</v>
      </c>
      <c r="P1361" t="s">
        <v>53</v>
      </c>
      <c r="Q1361" t="s">
        <v>52</v>
      </c>
      <c r="R1361" t="s">
        <v>51</v>
      </c>
      <c r="S1361" t="s">
        <v>50</v>
      </c>
    </row>
    <row r="1362" spans="1:19" x14ac:dyDescent="0.2">
      <c r="A1362">
        <v>2005</v>
      </c>
      <c r="B1362">
        <v>3</v>
      </c>
      <c r="C1362" t="s">
        <v>98</v>
      </c>
      <c r="D1362" t="s">
        <v>125</v>
      </c>
      <c r="E1362" t="s">
        <v>125</v>
      </c>
      <c r="F1362" t="s">
        <v>10</v>
      </c>
      <c r="G1362" t="s">
        <v>96</v>
      </c>
      <c r="H1362" s="11">
        <v>45194</v>
      </c>
      <c r="I1362" t="s">
        <v>144</v>
      </c>
      <c r="J1362">
        <v>34</v>
      </c>
      <c r="K1362">
        <v>31</v>
      </c>
      <c r="L1362">
        <v>443</v>
      </c>
      <c r="M1362">
        <v>3</v>
      </c>
      <c r="N1362">
        <v>390</v>
      </c>
      <c r="O1362">
        <v>3</v>
      </c>
      <c r="P1362" t="s">
        <v>59</v>
      </c>
      <c r="Q1362" t="s">
        <v>58</v>
      </c>
      <c r="R1362" t="s">
        <v>26</v>
      </c>
      <c r="S1362" t="s">
        <v>25</v>
      </c>
    </row>
    <row r="1363" spans="1:19" x14ac:dyDescent="0.2">
      <c r="A1363">
        <v>2005</v>
      </c>
      <c r="B1363">
        <v>3</v>
      </c>
      <c r="C1363" t="s">
        <v>105</v>
      </c>
      <c r="D1363" t="s">
        <v>123</v>
      </c>
      <c r="E1363" t="s">
        <v>105</v>
      </c>
      <c r="F1363" t="s">
        <v>10</v>
      </c>
      <c r="G1363" t="s">
        <v>96</v>
      </c>
      <c r="H1363" s="11">
        <v>45194</v>
      </c>
      <c r="I1363" t="s">
        <v>178</v>
      </c>
      <c r="J1363">
        <v>37</v>
      </c>
      <c r="K1363">
        <v>12</v>
      </c>
      <c r="L1363">
        <v>447</v>
      </c>
      <c r="M1363">
        <v>0</v>
      </c>
      <c r="N1363">
        <v>266</v>
      </c>
      <c r="O1363">
        <v>2</v>
      </c>
      <c r="P1363" t="s">
        <v>61</v>
      </c>
      <c r="Q1363" t="s">
        <v>60</v>
      </c>
      <c r="R1363" t="s">
        <v>9</v>
      </c>
      <c r="S1363" t="s">
        <v>8</v>
      </c>
    </row>
    <row r="1364" spans="1:19" x14ac:dyDescent="0.2">
      <c r="A1364">
        <v>2005</v>
      </c>
      <c r="B1364">
        <v>3</v>
      </c>
      <c r="C1364" t="s">
        <v>124</v>
      </c>
      <c r="D1364" t="s">
        <v>118</v>
      </c>
      <c r="E1364" t="s">
        <v>118</v>
      </c>
      <c r="F1364" t="s">
        <v>10</v>
      </c>
      <c r="G1364" t="s">
        <v>96</v>
      </c>
      <c r="H1364" s="11">
        <v>45194</v>
      </c>
      <c r="I1364" t="s">
        <v>212</v>
      </c>
      <c r="J1364">
        <v>23</v>
      </c>
      <c r="K1364">
        <v>20</v>
      </c>
      <c r="L1364">
        <v>426</v>
      </c>
      <c r="M1364">
        <v>3</v>
      </c>
      <c r="N1364">
        <v>269</v>
      </c>
      <c r="O1364">
        <v>1</v>
      </c>
      <c r="P1364" t="s">
        <v>55</v>
      </c>
      <c r="Q1364" t="s">
        <v>54</v>
      </c>
      <c r="R1364" t="s">
        <v>44</v>
      </c>
      <c r="S1364" t="s">
        <v>43</v>
      </c>
    </row>
    <row r="1365" spans="1:19" x14ac:dyDescent="0.2">
      <c r="A1365">
        <v>2005</v>
      </c>
      <c r="B1365">
        <v>3</v>
      </c>
      <c r="C1365" t="s">
        <v>153</v>
      </c>
      <c r="D1365" t="s">
        <v>127</v>
      </c>
      <c r="E1365" t="s">
        <v>153</v>
      </c>
      <c r="F1365" t="s">
        <v>10</v>
      </c>
      <c r="G1365" t="s">
        <v>96</v>
      </c>
      <c r="H1365" s="11">
        <v>45194</v>
      </c>
      <c r="I1365" t="s">
        <v>151</v>
      </c>
      <c r="J1365">
        <v>45</v>
      </c>
      <c r="K1365">
        <v>23</v>
      </c>
      <c r="L1365">
        <v>485</v>
      </c>
      <c r="M1365">
        <v>1</v>
      </c>
      <c r="N1365">
        <v>424</v>
      </c>
      <c r="O1365">
        <v>1</v>
      </c>
      <c r="P1365" t="s">
        <v>57</v>
      </c>
      <c r="Q1365" t="s">
        <v>56</v>
      </c>
      <c r="R1365" t="s">
        <v>48</v>
      </c>
      <c r="S1365" t="s">
        <v>47</v>
      </c>
    </row>
    <row r="1366" spans="1:19" x14ac:dyDescent="0.2">
      <c r="A1366">
        <v>2005</v>
      </c>
      <c r="B1366">
        <v>3</v>
      </c>
      <c r="C1366" t="s">
        <v>130</v>
      </c>
      <c r="D1366" t="s">
        <v>97</v>
      </c>
      <c r="E1366" t="s">
        <v>130</v>
      </c>
      <c r="F1366" t="s">
        <v>10</v>
      </c>
      <c r="G1366" t="s">
        <v>143</v>
      </c>
      <c r="H1366" s="11">
        <v>45195</v>
      </c>
      <c r="I1366" t="s">
        <v>278</v>
      </c>
      <c r="J1366">
        <v>30</v>
      </c>
      <c r="K1366">
        <v>10</v>
      </c>
      <c r="L1366">
        <v>358</v>
      </c>
      <c r="M1366">
        <v>0</v>
      </c>
      <c r="N1366">
        <v>285</v>
      </c>
      <c r="O1366">
        <v>1</v>
      </c>
      <c r="P1366" t="s">
        <v>28</v>
      </c>
      <c r="Q1366" t="s">
        <v>27</v>
      </c>
      <c r="R1366" t="s">
        <v>38</v>
      </c>
      <c r="S1366" t="s">
        <v>37</v>
      </c>
    </row>
    <row r="1367" spans="1:19" x14ac:dyDescent="0.2">
      <c r="A1367">
        <v>2005</v>
      </c>
      <c r="B1367">
        <v>4</v>
      </c>
      <c r="C1367" t="s">
        <v>139</v>
      </c>
      <c r="D1367" t="s">
        <v>140</v>
      </c>
      <c r="E1367" t="s">
        <v>139</v>
      </c>
      <c r="F1367" t="s">
        <v>10</v>
      </c>
      <c r="G1367" t="s">
        <v>96</v>
      </c>
      <c r="H1367" s="11">
        <v>45201</v>
      </c>
      <c r="I1367" t="s">
        <v>157</v>
      </c>
      <c r="J1367">
        <v>17</v>
      </c>
      <c r="K1367">
        <v>13</v>
      </c>
      <c r="L1367">
        <v>353</v>
      </c>
      <c r="M1367">
        <v>4</v>
      </c>
      <c r="N1367">
        <v>226</v>
      </c>
      <c r="O1367">
        <v>1</v>
      </c>
      <c r="P1367" t="s">
        <v>65</v>
      </c>
      <c r="Q1367" t="s">
        <v>64</v>
      </c>
      <c r="R1367" t="s">
        <v>30</v>
      </c>
      <c r="S1367" t="s">
        <v>29</v>
      </c>
    </row>
    <row r="1368" spans="1:19" x14ac:dyDescent="0.2">
      <c r="A1368">
        <v>2005</v>
      </c>
      <c r="B1368">
        <v>4</v>
      </c>
      <c r="C1368" t="s">
        <v>128</v>
      </c>
      <c r="D1368" t="s">
        <v>130</v>
      </c>
      <c r="E1368" t="s">
        <v>130</v>
      </c>
      <c r="F1368" t="s">
        <v>10</v>
      </c>
      <c r="G1368" t="s">
        <v>96</v>
      </c>
      <c r="H1368" s="11">
        <v>45201</v>
      </c>
      <c r="I1368" t="s">
        <v>157</v>
      </c>
      <c r="J1368">
        <v>20</v>
      </c>
      <c r="K1368">
        <v>7</v>
      </c>
      <c r="L1368">
        <v>306</v>
      </c>
      <c r="M1368">
        <v>0</v>
      </c>
      <c r="N1368">
        <v>241</v>
      </c>
      <c r="O1368">
        <v>4</v>
      </c>
      <c r="P1368" t="s">
        <v>36</v>
      </c>
      <c r="Q1368" t="s">
        <v>35</v>
      </c>
      <c r="R1368" t="s">
        <v>28</v>
      </c>
      <c r="S1368" t="s">
        <v>27</v>
      </c>
    </row>
    <row r="1369" spans="1:19" x14ac:dyDescent="0.2">
      <c r="A1369">
        <v>2005</v>
      </c>
      <c r="B1369">
        <v>4</v>
      </c>
      <c r="C1369" t="s">
        <v>104</v>
      </c>
      <c r="D1369" t="s">
        <v>129</v>
      </c>
      <c r="E1369" t="s">
        <v>129</v>
      </c>
      <c r="F1369" t="s">
        <v>10</v>
      </c>
      <c r="G1369" t="s">
        <v>96</v>
      </c>
      <c r="H1369" s="11">
        <v>45201</v>
      </c>
      <c r="I1369" t="s">
        <v>157</v>
      </c>
      <c r="J1369">
        <v>31</v>
      </c>
      <c r="K1369">
        <v>10</v>
      </c>
      <c r="L1369">
        <v>364</v>
      </c>
      <c r="M1369">
        <v>0</v>
      </c>
      <c r="N1369">
        <v>313</v>
      </c>
      <c r="O1369">
        <v>1</v>
      </c>
      <c r="P1369" t="s">
        <v>67</v>
      </c>
      <c r="Q1369" t="s">
        <v>66</v>
      </c>
      <c r="R1369" t="s">
        <v>34</v>
      </c>
      <c r="S1369" t="s">
        <v>33</v>
      </c>
    </row>
    <row r="1370" spans="1:19" x14ac:dyDescent="0.2">
      <c r="A1370">
        <v>2005</v>
      </c>
      <c r="B1370">
        <v>4</v>
      </c>
      <c r="C1370" t="s">
        <v>134</v>
      </c>
      <c r="D1370" t="s">
        <v>107</v>
      </c>
      <c r="E1370" t="s">
        <v>134</v>
      </c>
      <c r="F1370" t="s">
        <v>10</v>
      </c>
      <c r="G1370" t="s">
        <v>96</v>
      </c>
      <c r="H1370" s="11">
        <v>45201</v>
      </c>
      <c r="I1370" t="s">
        <v>157</v>
      </c>
      <c r="J1370">
        <v>16</v>
      </c>
      <c r="K1370">
        <v>10</v>
      </c>
      <c r="L1370">
        <v>371</v>
      </c>
      <c r="M1370">
        <v>0</v>
      </c>
      <c r="N1370">
        <v>254</v>
      </c>
      <c r="O1370">
        <v>1</v>
      </c>
      <c r="P1370" t="s">
        <v>22</v>
      </c>
      <c r="Q1370" t="s">
        <v>21</v>
      </c>
      <c r="R1370" t="s">
        <v>71</v>
      </c>
      <c r="S1370" t="s">
        <v>70</v>
      </c>
    </row>
    <row r="1371" spans="1:19" x14ac:dyDescent="0.2">
      <c r="A1371">
        <v>2005</v>
      </c>
      <c r="B1371">
        <v>4</v>
      </c>
      <c r="C1371" t="s">
        <v>118</v>
      </c>
      <c r="D1371" t="s">
        <v>153</v>
      </c>
      <c r="E1371" t="s">
        <v>153</v>
      </c>
      <c r="F1371" t="s">
        <v>10</v>
      </c>
      <c r="G1371" t="s">
        <v>96</v>
      </c>
      <c r="H1371" s="11">
        <v>45201</v>
      </c>
      <c r="I1371" t="s">
        <v>157</v>
      </c>
      <c r="J1371">
        <v>41</v>
      </c>
      <c r="K1371">
        <v>17</v>
      </c>
      <c r="L1371">
        <v>431</v>
      </c>
      <c r="M1371">
        <v>0</v>
      </c>
      <c r="N1371">
        <v>303</v>
      </c>
      <c r="O1371">
        <v>2</v>
      </c>
      <c r="P1371" t="s">
        <v>44</v>
      </c>
      <c r="Q1371" t="s">
        <v>43</v>
      </c>
      <c r="R1371" t="s">
        <v>57</v>
      </c>
      <c r="S1371" t="s">
        <v>56</v>
      </c>
    </row>
    <row r="1372" spans="1:19" x14ac:dyDescent="0.2">
      <c r="A1372">
        <v>2005</v>
      </c>
      <c r="B1372">
        <v>4</v>
      </c>
      <c r="C1372" t="s">
        <v>117</v>
      </c>
      <c r="D1372" t="s">
        <v>119</v>
      </c>
      <c r="E1372" t="s">
        <v>117</v>
      </c>
      <c r="F1372" t="s">
        <v>10</v>
      </c>
      <c r="G1372" t="s">
        <v>96</v>
      </c>
      <c r="H1372" s="11">
        <v>45201</v>
      </c>
      <c r="I1372" t="s">
        <v>156</v>
      </c>
      <c r="J1372">
        <v>19</v>
      </c>
      <c r="K1372">
        <v>7</v>
      </c>
      <c r="L1372">
        <v>333</v>
      </c>
      <c r="M1372">
        <v>0</v>
      </c>
      <c r="N1372">
        <v>208</v>
      </c>
      <c r="O1372">
        <v>2</v>
      </c>
      <c r="P1372" t="s">
        <v>46</v>
      </c>
      <c r="Q1372" t="s">
        <v>45</v>
      </c>
      <c r="R1372" t="s">
        <v>16</v>
      </c>
      <c r="S1372" t="s">
        <v>15</v>
      </c>
    </row>
    <row r="1373" spans="1:19" x14ac:dyDescent="0.2">
      <c r="A1373">
        <v>2005</v>
      </c>
      <c r="B1373">
        <v>4</v>
      </c>
      <c r="C1373" t="s">
        <v>127</v>
      </c>
      <c r="D1373" t="s">
        <v>177</v>
      </c>
      <c r="E1373" t="s">
        <v>127</v>
      </c>
      <c r="F1373" t="s">
        <v>10</v>
      </c>
      <c r="G1373" t="s">
        <v>96</v>
      </c>
      <c r="H1373" s="11">
        <v>45201</v>
      </c>
      <c r="I1373" t="s">
        <v>156</v>
      </c>
      <c r="J1373">
        <v>44</v>
      </c>
      <c r="K1373">
        <v>24</v>
      </c>
      <c r="L1373">
        <v>456</v>
      </c>
      <c r="M1373">
        <v>0</v>
      </c>
      <c r="N1373">
        <v>476</v>
      </c>
      <c r="O1373">
        <v>5</v>
      </c>
      <c r="P1373" t="s">
        <v>48</v>
      </c>
      <c r="Q1373" t="s">
        <v>47</v>
      </c>
      <c r="R1373" t="s">
        <v>63</v>
      </c>
      <c r="S1373" t="s">
        <v>62</v>
      </c>
    </row>
    <row r="1374" spans="1:19" x14ac:dyDescent="0.2">
      <c r="A1374">
        <v>2005</v>
      </c>
      <c r="B1374">
        <v>4</v>
      </c>
      <c r="C1374" t="s">
        <v>126</v>
      </c>
      <c r="D1374" t="s">
        <v>105</v>
      </c>
      <c r="E1374" t="s">
        <v>126</v>
      </c>
      <c r="F1374" t="s">
        <v>10</v>
      </c>
      <c r="G1374" t="s">
        <v>96</v>
      </c>
      <c r="H1374" s="11">
        <v>45201</v>
      </c>
      <c r="I1374" t="s">
        <v>156</v>
      </c>
      <c r="J1374">
        <v>20</v>
      </c>
      <c r="K1374">
        <v>17</v>
      </c>
      <c r="L1374">
        <v>352</v>
      </c>
      <c r="M1374">
        <v>1</v>
      </c>
      <c r="N1374">
        <v>354</v>
      </c>
      <c r="O1374">
        <v>0</v>
      </c>
      <c r="P1374" t="s">
        <v>69</v>
      </c>
      <c r="Q1374" t="s">
        <v>68</v>
      </c>
      <c r="R1374" t="s">
        <v>61</v>
      </c>
      <c r="S1374" t="s">
        <v>60</v>
      </c>
    </row>
    <row r="1375" spans="1:19" x14ac:dyDescent="0.2">
      <c r="A1375">
        <v>2005</v>
      </c>
      <c r="B1375">
        <v>4</v>
      </c>
      <c r="C1375" t="s">
        <v>110</v>
      </c>
      <c r="D1375" t="s">
        <v>133</v>
      </c>
      <c r="E1375" t="s">
        <v>110</v>
      </c>
      <c r="F1375" t="s">
        <v>10</v>
      </c>
      <c r="G1375" t="s">
        <v>96</v>
      </c>
      <c r="H1375" s="11">
        <v>45201</v>
      </c>
      <c r="I1375" t="s">
        <v>144</v>
      </c>
      <c r="J1375">
        <v>13</v>
      </c>
      <c r="K1375">
        <v>3</v>
      </c>
      <c r="L1375">
        <v>259</v>
      </c>
      <c r="M1375">
        <v>2</v>
      </c>
      <c r="N1375">
        <v>152</v>
      </c>
      <c r="O1375">
        <v>0</v>
      </c>
      <c r="P1375" t="s">
        <v>14</v>
      </c>
      <c r="Q1375" t="s">
        <v>13</v>
      </c>
      <c r="R1375" t="s">
        <v>49</v>
      </c>
      <c r="S1375" t="s">
        <v>47</v>
      </c>
    </row>
    <row r="1376" spans="1:19" x14ac:dyDescent="0.2">
      <c r="A1376">
        <v>2005</v>
      </c>
      <c r="B1376">
        <v>4</v>
      </c>
      <c r="C1376" t="s">
        <v>97</v>
      </c>
      <c r="D1376" t="s">
        <v>114</v>
      </c>
      <c r="E1376" t="s">
        <v>114</v>
      </c>
      <c r="F1376" t="s">
        <v>10</v>
      </c>
      <c r="G1376" t="s">
        <v>96</v>
      </c>
      <c r="H1376" s="11">
        <v>45201</v>
      </c>
      <c r="I1376" t="s">
        <v>212</v>
      </c>
      <c r="J1376">
        <v>37</v>
      </c>
      <c r="K1376">
        <v>31</v>
      </c>
      <c r="L1376">
        <v>396</v>
      </c>
      <c r="M1376">
        <v>2</v>
      </c>
      <c r="N1376">
        <v>353</v>
      </c>
      <c r="O1376">
        <v>4</v>
      </c>
      <c r="P1376" t="s">
        <v>38</v>
      </c>
      <c r="Q1376" t="s">
        <v>37</v>
      </c>
      <c r="R1376" t="s">
        <v>53</v>
      </c>
      <c r="S1376" t="s">
        <v>52</v>
      </c>
    </row>
    <row r="1377" spans="1:19" x14ac:dyDescent="0.2">
      <c r="A1377">
        <v>2005</v>
      </c>
      <c r="B1377">
        <v>4</v>
      </c>
      <c r="C1377" t="s">
        <v>131</v>
      </c>
      <c r="D1377" t="s">
        <v>125</v>
      </c>
      <c r="E1377" t="s">
        <v>131</v>
      </c>
      <c r="F1377" t="s">
        <v>10</v>
      </c>
      <c r="G1377" t="s">
        <v>96</v>
      </c>
      <c r="H1377" s="11">
        <v>45201</v>
      </c>
      <c r="I1377" t="s">
        <v>212</v>
      </c>
      <c r="J1377">
        <v>19</v>
      </c>
      <c r="K1377">
        <v>13</v>
      </c>
      <c r="L1377">
        <v>333</v>
      </c>
      <c r="M1377">
        <v>0</v>
      </c>
      <c r="N1377">
        <v>303</v>
      </c>
      <c r="O1377">
        <v>1</v>
      </c>
      <c r="P1377" t="s">
        <v>51</v>
      </c>
      <c r="Q1377" t="s">
        <v>50</v>
      </c>
      <c r="R1377" t="s">
        <v>26</v>
      </c>
      <c r="S1377" t="s">
        <v>25</v>
      </c>
    </row>
    <row r="1378" spans="1:19" x14ac:dyDescent="0.2">
      <c r="A1378">
        <v>2005</v>
      </c>
      <c r="B1378">
        <v>4</v>
      </c>
      <c r="C1378" t="s">
        <v>138</v>
      </c>
      <c r="D1378" t="s">
        <v>112</v>
      </c>
      <c r="E1378" t="s">
        <v>138</v>
      </c>
      <c r="F1378" t="s">
        <v>10</v>
      </c>
      <c r="G1378" t="s">
        <v>96</v>
      </c>
      <c r="H1378" s="11">
        <v>45201</v>
      </c>
      <c r="I1378" t="s">
        <v>215</v>
      </c>
      <c r="J1378">
        <v>30</v>
      </c>
      <c r="K1378">
        <v>10</v>
      </c>
      <c r="L1378">
        <v>368</v>
      </c>
      <c r="M1378">
        <v>0</v>
      </c>
      <c r="N1378">
        <v>261</v>
      </c>
      <c r="O1378">
        <v>3</v>
      </c>
      <c r="P1378" t="s">
        <v>12</v>
      </c>
      <c r="Q1378" t="s">
        <v>11</v>
      </c>
      <c r="R1378" t="s">
        <v>42</v>
      </c>
      <c r="S1378" t="s">
        <v>41</v>
      </c>
    </row>
    <row r="1379" spans="1:19" x14ac:dyDescent="0.2">
      <c r="A1379">
        <v>2005</v>
      </c>
      <c r="B1379">
        <v>4</v>
      </c>
      <c r="C1379" t="s">
        <v>123</v>
      </c>
      <c r="D1379" t="s">
        <v>98</v>
      </c>
      <c r="E1379" t="s">
        <v>123</v>
      </c>
      <c r="F1379" t="s">
        <v>10</v>
      </c>
      <c r="G1379" t="s">
        <v>96</v>
      </c>
      <c r="H1379" s="11">
        <v>45201</v>
      </c>
      <c r="I1379" t="s">
        <v>233</v>
      </c>
      <c r="J1379">
        <v>31</v>
      </c>
      <c r="K1379">
        <v>14</v>
      </c>
      <c r="L1379">
        <v>463</v>
      </c>
      <c r="M1379">
        <v>3</v>
      </c>
      <c r="N1379">
        <v>168</v>
      </c>
      <c r="O1379">
        <v>4</v>
      </c>
      <c r="P1379" t="s">
        <v>9</v>
      </c>
      <c r="Q1379" t="s">
        <v>8</v>
      </c>
      <c r="R1379" t="s">
        <v>59</v>
      </c>
      <c r="S1379" t="s">
        <v>58</v>
      </c>
    </row>
    <row r="1380" spans="1:19" x14ac:dyDescent="0.2">
      <c r="A1380">
        <v>2005</v>
      </c>
      <c r="B1380">
        <v>4</v>
      </c>
      <c r="C1380" t="s">
        <v>142</v>
      </c>
      <c r="D1380" t="s">
        <v>101</v>
      </c>
      <c r="E1380" t="s">
        <v>142</v>
      </c>
      <c r="F1380" t="s">
        <v>10</v>
      </c>
      <c r="G1380" t="s">
        <v>143</v>
      </c>
      <c r="H1380" s="11">
        <v>45202</v>
      </c>
      <c r="I1380" t="s">
        <v>278</v>
      </c>
      <c r="J1380">
        <v>32</v>
      </c>
      <c r="K1380">
        <v>29</v>
      </c>
      <c r="L1380">
        <v>286</v>
      </c>
      <c r="M1380">
        <v>1</v>
      </c>
      <c r="N1380">
        <v>352</v>
      </c>
      <c r="O1380">
        <v>2</v>
      </c>
      <c r="P1380" t="s">
        <v>18</v>
      </c>
      <c r="Q1380" t="s">
        <v>17</v>
      </c>
      <c r="R1380" t="s">
        <v>32</v>
      </c>
      <c r="S1380" t="s">
        <v>31</v>
      </c>
    </row>
    <row r="1381" spans="1:19" x14ac:dyDescent="0.2">
      <c r="A1381">
        <v>2005</v>
      </c>
      <c r="B1381">
        <v>5</v>
      </c>
      <c r="C1381" t="s">
        <v>140</v>
      </c>
      <c r="D1381" t="s">
        <v>110</v>
      </c>
      <c r="E1381" t="s">
        <v>140</v>
      </c>
      <c r="F1381" t="s">
        <v>10</v>
      </c>
      <c r="G1381" t="s">
        <v>96</v>
      </c>
      <c r="H1381" s="11">
        <v>45208</v>
      </c>
      <c r="I1381" t="s">
        <v>157</v>
      </c>
      <c r="J1381">
        <v>35</v>
      </c>
      <c r="K1381">
        <v>17</v>
      </c>
      <c r="L1381">
        <v>266</v>
      </c>
      <c r="M1381">
        <v>2</v>
      </c>
      <c r="N1381">
        <v>387</v>
      </c>
      <c r="O1381">
        <v>4</v>
      </c>
      <c r="P1381" t="s">
        <v>30</v>
      </c>
      <c r="Q1381" t="s">
        <v>29</v>
      </c>
      <c r="R1381" t="s">
        <v>14</v>
      </c>
      <c r="S1381" t="s">
        <v>13</v>
      </c>
    </row>
    <row r="1382" spans="1:19" x14ac:dyDescent="0.2">
      <c r="A1382">
        <v>2005</v>
      </c>
      <c r="B1382">
        <v>5</v>
      </c>
      <c r="C1382" t="s">
        <v>107</v>
      </c>
      <c r="D1382" t="s">
        <v>104</v>
      </c>
      <c r="E1382" t="s">
        <v>104</v>
      </c>
      <c r="F1382" t="s">
        <v>10</v>
      </c>
      <c r="G1382" t="s">
        <v>96</v>
      </c>
      <c r="H1382" s="11">
        <v>45208</v>
      </c>
      <c r="I1382" t="s">
        <v>157</v>
      </c>
      <c r="J1382">
        <v>34</v>
      </c>
      <c r="K1382">
        <v>20</v>
      </c>
      <c r="L1382">
        <v>310</v>
      </c>
      <c r="M1382">
        <v>0</v>
      </c>
      <c r="N1382">
        <v>257</v>
      </c>
      <c r="O1382">
        <v>1</v>
      </c>
      <c r="P1382" t="s">
        <v>71</v>
      </c>
      <c r="Q1382" t="s">
        <v>70</v>
      </c>
      <c r="R1382" t="s">
        <v>67</v>
      </c>
      <c r="S1382" t="s">
        <v>66</v>
      </c>
    </row>
    <row r="1383" spans="1:19" x14ac:dyDescent="0.2">
      <c r="A1383">
        <v>2005</v>
      </c>
      <c r="B1383">
        <v>5</v>
      </c>
      <c r="C1383" t="s">
        <v>101</v>
      </c>
      <c r="D1383" t="s">
        <v>117</v>
      </c>
      <c r="E1383" t="s">
        <v>101</v>
      </c>
      <c r="F1383" t="s">
        <v>10</v>
      </c>
      <c r="G1383" t="s">
        <v>96</v>
      </c>
      <c r="H1383" s="11">
        <v>45208</v>
      </c>
      <c r="I1383" t="s">
        <v>157</v>
      </c>
      <c r="J1383">
        <v>52</v>
      </c>
      <c r="K1383">
        <v>3</v>
      </c>
      <c r="L1383">
        <v>309</v>
      </c>
      <c r="M1383">
        <v>0</v>
      </c>
      <c r="N1383">
        <v>254</v>
      </c>
      <c r="O1383">
        <v>5</v>
      </c>
      <c r="P1383" t="s">
        <v>32</v>
      </c>
      <c r="Q1383" t="s">
        <v>31</v>
      </c>
      <c r="R1383" t="s">
        <v>46</v>
      </c>
      <c r="S1383" t="s">
        <v>45</v>
      </c>
    </row>
    <row r="1384" spans="1:19" x14ac:dyDescent="0.2">
      <c r="A1384">
        <v>2005</v>
      </c>
      <c r="B1384">
        <v>5</v>
      </c>
      <c r="C1384" t="s">
        <v>119</v>
      </c>
      <c r="D1384" t="s">
        <v>137</v>
      </c>
      <c r="E1384" t="s">
        <v>119</v>
      </c>
      <c r="F1384" t="s">
        <v>10</v>
      </c>
      <c r="G1384" t="s">
        <v>96</v>
      </c>
      <c r="H1384" s="11">
        <v>45208</v>
      </c>
      <c r="I1384" t="s">
        <v>157</v>
      </c>
      <c r="J1384">
        <v>20</v>
      </c>
      <c r="K1384">
        <v>14</v>
      </c>
      <c r="L1384">
        <v>236</v>
      </c>
      <c r="M1384">
        <v>1</v>
      </c>
      <c r="N1384">
        <v>323</v>
      </c>
      <c r="O1384">
        <v>5</v>
      </c>
      <c r="P1384" t="s">
        <v>16</v>
      </c>
      <c r="Q1384" t="s">
        <v>15</v>
      </c>
      <c r="R1384" t="s">
        <v>40</v>
      </c>
      <c r="S1384" t="s">
        <v>39</v>
      </c>
    </row>
    <row r="1385" spans="1:19" x14ac:dyDescent="0.2">
      <c r="A1385">
        <v>2005</v>
      </c>
      <c r="B1385">
        <v>5</v>
      </c>
      <c r="C1385" t="s">
        <v>177</v>
      </c>
      <c r="D1385" t="s">
        <v>105</v>
      </c>
      <c r="E1385" t="s">
        <v>105</v>
      </c>
      <c r="F1385" t="s">
        <v>10</v>
      </c>
      <c r="G1385" t="s">
        <v>96</v>
      </c>
      <c r="H1385" s="11">
        <v>45208</v>
      </c>
      <c r="I1385" t="s">
        <v>157</v>
      </c>
      <c r="J1385">
        <v>37</v>
      </c>
      <c r="K1385">
        <v>31</v>
      </c>
      <c r="L1385">
        <v>433</v>
      </c>
      <c r="M1385">
        <v>0</v>
      </c>
      <c r="N1385">
        <v>386</v>
      </c>
      <c r="O1385">
        <v>2</v>
      </c>
      <c r="P1385" t="s">
        <v>63</v>
      </c>
      <c r="Q1385" t="s">
        <v>62</v>
      </c>
      <c r="R1385" t="s">
        <v>61</v>
      </c>
      <c r="S1385" t="s">
        <v>60</v>
      </c>
    </row>
    <row r="1386" spans="1:19" x14ac:dyDescent="0.2">
      <c r="A1386">
        <v>2005</v>
      </c>
      <c r="B1386">
        <v>5</v>
      </c>
      <c r="C1386" t="s">
        <v>135</v>
      </c>
      <c r="D1386" t="s">
        <v>136</v>
      </c>
      <c r="E1386" t="s">
        <v>135</v>
      </c>
      <c r="F1386" t="s">
        <v>10</v>
      </c>
      <c r="G1386" t="s">
        <v>96</v>
      </c>
      <c r="H1386" s="11">
        <v>45208</v>
      </c>
      <c r="I1386" t="s">
        <v>156</v>
      </c>
      <c r="J1386">
        <v>20</v>
      </c>
      <c r="K1386">
        <v>10</v>
      </c>
      <c r="L1386">
        <v>278</v>
      </c>
      <c r="M1386">
        <v>2</v>
      </c>
      <c r="N1386">
        <v>266</v>
      </c>
      <c r="O1386">
        <v>3</v>
      </c>
      <c r="P1386" t="s">
        <v>24</v>
      </c>
      <c r="Q1386" t="s">
        <v>23</v>
      </c>
      <c r="R1386" t="s">
        <v>20</v>
      </c>
      <c r="S1386" t="s">
        <v>19</v>
      </c>
    </row>
    <row r="1387" spans="1:19" x14ac:dyDescent="0.2">
      <c r="A1387">
        <v>2005</v>
      </c>
      <c r="B1387">
        <v>5</v>
      </c>
      <c r="C1387" t="s">
        <v>133</v>
      </c>
      <c r="D1387" t="s">
        <v>139</v>
      </c>
      <c r="E1387" t="s">
        <v>133</v>
      </c>
      <c r="F1387" t="s">
        <v>10</v>
      </c>
      <c r="G1387" t="s">
        <v>96</v>
      </c>
      <c r="H1387" s="11">
        <v>45208</v>
      </c>
      <c r="I1387" t="s">
        <v>156</v>
      </c>
      <c r="J1387">
        <v>14</v>
      </c>
      <c r="K1387">
        <v>12</v>
      </c>
      <c r="L1387">
        <v>212</v>
      </c>
      <c r="M1387">
        <v>3</v>
      </c>
      <c r="N1387">
        <v>285</v>
      </c>
      <c r="O1387">
        <v>1</v>
      </c>
      <c r="P1387" t="s">
        <v>49</v>
      </c>
      <c r="Q1387" t="s">
        <v>47</v>
      </c>
      <c r="R1387" t="s">
        <v>65</v>
      </c>
      <c r="S1387" t="s">
        <v>64</v>
      </c>
    </row>
    <row r="1388" spans="1:19" x14ac:dyDescent="0.2">
      <c r="A1388">
        <v>2005</v>
      </c>
      <c r="B1388">
        <v>5</v>
      </c>
      <c r="C1388" t="s">
        <v>138</v>
      </c>
      <c r="D1388" t="s">
        <v>118</v>
      </c>
      <c r="E1388" t="s">
        <v>118</v>
      </c>
      <c r="F1388" t="s">
        <v>10</v>
      </c>
      <c r="G1388" t="s">
        <v>96</v>
      </c>
      <c r="H1388" s="11">
        <v>45208</v>
      </c>
      <c r="I1388" t="s">
        <v>116</v>
      </c>
      <c r="J1388">
        <v>31</v>
      </c>
      <c r="K1388">
        <v>28</v>
      </c>
      <c r="L1388">
        <v>483</v>
      </c>
      <c r="M1388">
        <v>1</v>
      </c>
      <c r="N1388">
        <v>400</v>
      </c>
      <c r="O1388">
        <v>0</v>
      </c>
      <c r="P1388" t="s">
        <v>12</v>
      </c>
      <c r="Q1388" t="s">
        <v>11</v>
      </c>
      <c r="R1388" t="s">
        <v>44</v>
      </c>
      <c r="S1388" t="s">
        <v>43</v>
      </c>
    </row>
    <row r="1389" spans="1:19" x14ac:dyDescent="0.2">
      <c r="A1389">
        <v>2005</v>
      </c>
      <c r="B1389">
        <v>5</v>
      </c>
      <c r="C1389" t="s">
        <v>98</v>
      </c>
      <c r="D1389" t="s">
        <v>129</v>
      </c>
      <c r="E1389" t="s">
        <v>129</v>
      </c>
      <c r="F1389" t="s">
        <v>10</v>
      </c>
      <c r="G1389" t="s">
        <v>96</v>
      </c>
      <c r="H1389" s="11">
        <v>45208</v>
      </c>
      <c r="I1389" t="s">
        <v>144</v>
      </c>
      <c r="J1389">
        <v>28</v>
      </c>
      <c r="K1389">
        <v>3</v>
      </c>
      <c r="L1389">
        <v>365</v>
      </c>
      <c r="M1389">
        <v>3</v>
      </c>
      <c r="N1389">
        <v>177</v>
      </c>
      <c r="O1389">
        <v>5</v>
      </c>
      <c r="P1389" t="s">
        <v>59</v>
      </c>
      <c r="Q1389" t="s">
        <v>58</v>
      </c>
      <c r="R1389" t="s">
        <v>34</v>
      </c>
      <c r="S1389" t="s">
        <v>33</v>
      </c>
    </row>
    <row r="1390" spans="1:19" x14ac:dyDescent="0.2">
      <c r="A1390">
        <v>2005</v>
      </c>
      <c r="B1390">
        <v>5</v>
      </c>
      <c r="C1390" t="s">
        <v>130</v>
      </c>
      <c r="D1390" t="s">
        <v>126</v>
      </c>
      <c r="E1390" t="s">
        <v>130</v>
      </c>
      <c r="F1390" t="s">
        <v>10</v>
      </c>
      <c r="G1390" t="s">
        <v>96</v>
      </c>
      <c r="H1390" s="11">
        <v>45208</v>
      </c>
      <c r="I1390" t="s">
        <v>212</v>
      </c>
      <c r="J1390">
        <v>21</v>
      </c>
      <c r="K1390">
        <v>19</v>
      </c>
      <c r="L1390">
        <v>257</v>
      </c>
      <c r="M1390">
        <v>0</v>
      </c>
      <c r="N1390">
        <v>447</v>
      </c>
      <c r="O1390">
        <v>1</v>
      </c>
      <c r="P1390" t="s">
        <v>28</v>
      </c>
      <c r="Q1390" t="s">
        <v>27</v>
      </c>
      <c r="R1390" t="s">
        <v>69</v>
      </c>
      <c r="S1390" t="s">
        <v>68</v>
      </c>
    </row>
    <row r="1391" spans="1:19" x14ac:dyDescent="0.2">
      <c r="A1391">
        <v>2005</v>
      </c>
      <c r="B1391">
        <v>5</v>
      </c>
      <c r="C1391" t="s">
        <v>125</v>
      </c>
      <c r="D1391" t="s">
        <v>114</v>
      </c>
      <c r="E1391" t="s">
        <v>125</v>
      </c>
      <c r="F1391" t="s">
        <v>10</v>
      </c>
      <c r="G1391" t="s">
        <v>96</v>
      </c>
      <c r="H1391" s="11">
        <v>45208</v>
      </c>
      <c r="I1391" t="s">
        <v>212</v>
      </c>
      <c r="J1391">
        <v>33</v>
      </c>
      <c r="K1391">
        <v>10</v>
      </c>
      <c r="L1391">
        <v>456</v>
      </c>
      <c r="M1391">
        <v>1</v>
      </c>
      <c r="N1391">
        <v>129</v>
      </c>
      <c r="O1391">
        <v>0</v>
      </c>
      <c r="P1391" t="s">
        <v>26</v>
      </c>
      <c r="Q1391" t="s">
        <v>25</v>
      </c>
      <c r="R1391" t="s">
        <v>53</v>
      </c>
      <c r="S1391" t="s">
        <v>52</v>
      </c>
    </row>
    <row r="1392" spans="1:19" x14ac:dyDescent="0.2">
      <c r="A1392">
        <v>2005</v>
      </c>
      <c r="B1392">
        <v>5</v>
      </c>
      <c r="C1392" t="s">
        <v>123</v>
      </c>
      <c r="D1392" t="s">
        <v>142</v>
      </c>
      <c r="E1392" t="s">
        <v>142</v>
      </c>
      <c r="F1392" t="s">
        <v>10</v>
      </c>
      <c r="G1392" t="s">
        <v>96</v>
      </c>
      <c r="H1392" s="11">
        <v>45208</v>
      </c>
      <c r="I1392" t="s">
        <v>212</v>
      </c>
      <c r="J1392">
        <v>24</v>
      </c>
      <c r="K1392">
        <v>20</v>
      </c>
      <c r="L1392">
        <v>330</v>
      </c>
      <c r="M1392">
        <v>2</v>
      </c>
      <c r="N1392">
        <v>468</v>
      </c>
      <c r="O1392">
        <v>4</v>
      </c>
      <c r="P1392" t="s">
        <v>9</v>
      </c>
      <c r="Q1392" t="s">
        <v>8</v>
      </c>
      <c r="R1392" t="s">
        <v>18</v>
      </c>
      <c r="S1392" t="s">
        <v>17</v>
      </c>
    </row>
    <row r="1393" spans="1:19" x14ac:dyDescent="0.2">
      <c r="A1393">
        <v>2005</v>
      </c>
      <c r="B1393">
        <v>5</v>
      </c>
      <c r="C1393" t="s">
        <v>128</v>
      </c>
      <c r="D1393" t="s">
        <v>134</v>
      </c>
      <c r="E1393" t="s">
        <v>128</v>
      </c>
      <c r="F1393" t="s">
        <v>10</v>
      </c>
      <c r="G1393" t="s">
        <v>96</v>
      </c>
      <c r="H1393" s="11">
        <v>45208</v>
      </c>
      <c r="I1393" t="s">
        <v>233</v>
      </c>
      <c r="J1393">
        <v>23</v>
      </c>
      <c r="K1393">
        <v>20</v>
      </c>
      <c r="L1393">
        <v>342</v>
      </c>
      <c r="M1393">
        <v>1</v>
      </c>
      <c r="N1393">
        <v>364</v>
      </c>
      <c r="O1393">
        <v>1</v>
      </c>
      <c r="P1393" t="s">
        <v>36</v>
      </c>
      <c r="Q1393" t="s">
        <v>35</v>
      </c>
      <c r="R1393" t="s">
        <v>22</v>
      </c>
      <c r="S1393" t="s">
        <v>21</v>
      </c>
    </row>
    <row r="1394" spans="1:19" x14ac:dyDescent="0.2">
      <c r="A1394">
        <v>2005</v>
      </c>
      <c r="B1394">
        <v>5</v>
      </c>
      <c r="C1394" t="s">
        <v>153</v>
      </c>
      <c r="D1394" t="s">
        <v>124</v>
      </c>
      <c r="E1394" t="s">
        <v>124</v>
      </c>
      <c r="F1394" t="s">
        <v>10</v>
      </c>
      <c r="G1394" t="s">
        <v>143</v>
      </c>
      <c r="H1394" s="11">
        <v>45209</v>
      </c>
      <c r="I1394" t="s">
        <v>217</v>
      </c>
      <c r="J1394">
        <v>24</v>
      </c>
      <c r="K1394">
        <v>22</v>
      </c>
      <c r="L1394">
        <v>311</v>
      </c>
      <c r="M1394">
        <v>1</v>
      </c>
      <c r="N1394">
        <v>279</v>
      </c>
      <c r="O1394">
        <v>2</v>
      </c>
      <c r="P1394" t="s">
        <v>57</v>
      </c>
      <c r="Q1394" t="s">
        <v>56</v>
      </c>
      <c r="R1394" t="s">
        <v>55</v>
      </c>
      <c r="S1394" t="s">
        <v>54</v>
      </c>
    </row>
    <row r="1395" spans="1:19" x14ac:dyDescent="0.2">
      <c r="A1395">
        <v>2005</v>
      </c>
      <c r="B1395">
        <v>6</v>
      </c>
      <c r="C1395" t="s">
        <v>97</v>
      </c>
      <c r="D1395" t="s">
        <v>126</v>
      </c>
      <c r="E1395" t="s">
        <v>97</v>
      </c>
      <c r="F1395" t="s">
        <v>10</v>
      </c>
      <c r="G1395" t="s">
        <v>96</v>
      </c>
      <c r="H1395" s="11">
        <v>45215</v>
      </c>
      <c r="I1395" t="s">
        <v>132</v>
      </c>
      <c r="J1395">
        <v>28</v>
      </c>
      <c r="K1395">
        <v>21</v>
      </c>
      <c r="L1395">
        <v>274</v>
      </c>
      <c r="M1395">
        <v>0</v>
      </c>
      <c r="N1395">
        <v>398</v>
      </c>
      <c r="O1395">
        <v>3</v>
      </c>
      <c r="P1395" t="s">
        <v>38</v>
      </c>
      <c r="Q1395" t="s">
        <v>37</v>
      </c>
      <c r="R1395" t="s">
        <v>69</v>
      </c>
      <c r="S1395" t="s">
        <v>68</v>
      </c>
    </row>
    <row r="1396" spans="1:19" x14ac:dyDescent="0.2">
      <c r="A1396">
        <v>2005</v>
      </c>
      <c r="B1396">
        <v>6</v>
      </c>
      <c r="C1396" t="s">
        <v>110</v>
      </c>
      <c r="D1396" t="s">
        <v>135</v>
      </c>
      <c r="E1396" t="s">
        <v>110</v>
      </c>
      <c r="F1396" t="s">
        <v>10</v>
      </c>
      <c r="G1396" t="s">
        <v>96</v>
      </c>
      <c r="H1396" s="11">
        <v>45215</v>
      </c>
      <c r="I1396" t="s">
        <v>157</v>
      </c>
      <c r="J1396">
        <v>16</v>
      </c>
      <c r="K1396">
        <v>3</v>
      </c>
      <c r="L1396">
        <v>351</v>
      </c>
      <c r="M1396">
        <v>1</v>
      </c>
      <c r="N1396">
        <v>186</v>
      </c>
      <c r="O1396">
        <v>3</v>
      </c>
      <c r="P1396" t="s">
        <v>14</v>
      </c>
      <c r="Q1396" t="s">
        <v>13</v>
      </c>
      <c r="R1396" t="s">
        <v>24</v>
      </c>
      <c r="S1396" t="s">
        <v>23</v>
      </c>
    </row>
    <row r="1397" spans="1:19" x14ac:dyDescent="0.2">
      <c r="A1397">
        <v>2005</v>
      </c>
      <c r="B1397">
        <v>6</v>
      </c>
      <c r="C1397" t="s">
        <v>139</v>
      </c>
      <c r="D1397" t="s">
        <v>137</v>
      </c>
      <c r="E1397" t="s">
        <v>139</v>
      </c>
      <c r="F1397" t="s">
        <v>10</v>
      </c>
      <c r="G1397" t="s">
        <v>96</v>
      </c>
      <c r="H1397" s="11">
        <v>45215</v>
      </c>
      <c r="I1397" t="s">
        <v>157</v>
      </c>
      <c r="J1397">
        <v>27</v>
      </c>
      <c r="K1397">
        <v>13</v>
      </c>
      <c r="L1397">
        <v>342</v>
      </c>
      <c r="M1397">
        <v>1</v>
      </c>
      <c r="N1397">
        <v>307</v>
      </c>
      <c r="O1397">
        <v>2</v>
      </c>
      <c r="P1397" t="s">
        <v>65</v>
      </c>
      <c r="Q1397" t="s">
        <v>64</v>
      </c>
      <c r="R1397" t="s">
        <v>40</v>
      </c>
      <c r="S1397" t="s">
        <v>39</v>
      </c>
    </row>
    <row r="1398" spans="1:19" x14ac:dyDescent="0.2">
      <c r="A1398">
        <v>2005</v>
      </c>
      <c r="B1398">
        <v>6</v>
      </c>
      <c r="C1398" t="s">
        <v>140</v>
      </c>
      <c r="D1398" t="s">
        <v>142</v>
      </c>
      <c r="E1398" t="s">
        <v>142</v>
      </c>
      <c r="F1398" t="s">
        <v>10</v>
      </c>
      <c r="G1398" t="s">
        <v>96</v>
      </c>
      <c r="H1398" s="11">
        <v>45215</v>
      </c>
      <c r="I1398" t="s">
        <v>157</v>
      </c>
      <c r="J1398">
        <v>21</v>
      </c>
      <c r="K1398">
        <v>20</v>
      </c>
      <c r="L1398">
        <v>317</v>
      </c>
      <c r="M1398">
        <v>4</v>
      </c>
      <c r="N1398">
        <v>209</v>
      </c>
      <c r="O1398">
        <v>4</v>
      </c>
      <c r="P1398" t="s">
        <v>30</v>
      </c>
      <c r="Q1398" t="s">
        <v>29</v>
      </c>
      <c r="R1398" t="s">
        <v>18</v>
      </c>
      <c r="S1398" t="s">
        <v>17</v>
      </c>
    </row>
    <row r="1399" spans="1:19" x14ac:dyDescent="0.2">
      <c r="A1399">
        <v>2005</v>
      </c>
      <c r="B1399">
        <v>6</v>
      </c>
      <c r="C1399" t="s">
        <v>124</v>
      </c>
      <c r="D1399" t="s">
        <v>128</v>
      </c>
      <c r="E1399" t="s">
        <v>128</v>
      </c>
      <c r="F1399" t="s">
        <v>10</v>
      </c>
      <c r="G1399" t="s">
        <v>96</v>
      </c>
      <c r="H1399" s="11">
        <v>45215</v>
      </c>
      <c r="I1399" t="s">
        <v>157</v>
      </c>
      <c r="J1399">
        <v>23</v>
      </c>
      <c r="K1399">
        <v>17</v>
      </c>
      <c r="L1399">
        <v>246</v>
      </c>
      <c r="M1399">
        <v>1</v>
      </c>
      <c r="N1399">
        <v>218</v>
      </c>
      <c r="O1399">
        <v>4</v>
      </c>
      <c r="P1399" t="s">
        <v>55</v>
      </c>
      <c r="Q1399" t="s">
        <v>54</v>
      </c>
      <c r="R1399" t="s">
        <v>36</v>
      </c>
      <c r="S1399" t="s">
        <v>35</v>
      </c>
    </row>
    <row r="1400" spans="1:19" x14ac:dyDescent="0.2">
      <c r="A1400">
        <v>2005</v>
      </c>
      <c r="B1400">
        <v>6</v>
      </c>
      <c r="C1400" t="s">
        <v>125</v>
      </c>
      <c r="D1400" t="s">
        <v>127</v>
      </c>
      <c r="E1400" t="s">
        <v>125</v>
      </c>
      <c r="F1400" t="s">
        <v>10</v>
      </c>
      <c r="G1400" t="s">
        <v>96</v>
      </c>
      <c r="H1400" s="11">
        <v>45215</v>
      </c>
      <c r="I1400" t="s">
        <v>157</v>
      </c>
      <c r="J1400">
        <v>16</v>
      </c>
      <c r="K1400">
        <v>13</v>
      </c>
      <c r="L1400">
        <v>385</v>
      </c>
      <c r="M1400">
        <v>4</v>
      </c>
      <c r="N1400">
        <v>270</v>
      </c>
      <c r="O1400">
        <v>4</v>
      </c>
      <c r="P1400" t="s">
        <v>26</v>
      </c>
      <c r="Q1400" t="s">
        <v>25</v>
      </c>
      <c r="R1400" t="s">
        <v>48</v>
      </c>
      <c r="S1400" t="s">
        <v>47</v>
      </c>
    </row>
    <row r="1401" spans="1:19" x14ac:dyDescent="0.2">
      <c r="A1401">
        <v>2005</v>
      </c>
      <c r="B1401">
        <v>6</v>
      </c>
      <c r="C1401" t="s">
        <v>136</v>
      </c>
      <c r="D1401" t="s">
        <v>112</v>
      </c>
      <c r="E1401" t="s">
        <v>136</v>
      </c>
      <c r="F1401" t="s">
        <v>10</v>
      </c>
      <c r="G1401" t="s">
        <v>96</v>
      </c>
      <c r="H1401" s="11">
        <v>45215</v>
      </c>
      <c r="I1401" t="s">
        <v>156</v>
      </c>
      <c r="J1401">
        <v>28</v>
      </c>
      <c r="K1401">
        <v>3</v>
      </c>
      <c r="L1401">
        <v>192</v>
      </c>
      <c r="M1401">
        <v>3</v>
      </c>
      <c r="N1401">
        <v>283</v>
      </c>
      <c r="O1401">
        <v>2</v>
      </c>
      <c r="P1401" t="s">
        <v>20</v>
      </c>
      <c r="Q1401" t="s">
        <v>19</v>
      </c>
      <c r="R1401" t="s">
        <v>42</v>
      </c>
      <c r="S1401" t="s">
        <v>41</v>
      </c>
    </row>
    <row r="1402" spans="1:19" x14ac:dyDescent="0.2">
      <c r="A1402">
        <v>2005</v>
      </c>
      <c r="B1402">
        <v>6</v>
      </c>
      <c r="C1402" t="s">
        <v>104</v>
      </c>
      <c r="D1402" t="s">
        <v>134</v>
      </c>
      <c r="E1402" t="s">
        <v>134</v>
      </c>
      <c r="F1402" t="s">
        <v>10</v>
      </c>
      <c r="G1402" t="s">
        <v>96</v>
      </c>
      <c r="H1402" s="11">
        <v>45215</v>
      </c>
      <c r="I1402" t="s">
        <v>156</v>
      </c>
      <c r="J1402">
        <v>31</v>
      </c>
      <c r="K1402">
        <v>23</v>
      </c>
      <c r="L1402">
        <v>387</v>
      </c>
      <c r="M1402">
        <v>0</v>
      </c>
      <c r="N1402">
        <v>377</v>
      </c>
      <c r="O1402">
        <v>3</v>
      </c>
      <c r="P1402" t="s">
        <v>67</v>
      </c>
      <c r="Q1402" t="s">
        <v>66</v>
      </c>
      <c r="R1402" t="s">
        <v>22</v>
      </c>
      <c r="S1402" t="s">
        <v>21</v>
      </c>
    </row>
    <row r="1403" spans="1:19" x14ac:dyDescent="0.2">
      <c r="A1403">
        <v>2005</v>
      </c>
      <c r="B1403">
        <v>6</v>
      </c>
      <c r="C1403" t="s">
        <v>117</v>
      </c>
      <c r="D1403" t="s">
        <v>138</v>
      </c>
      <c r="E1403" t="s">
        <v>138</v>
      </c>
      <c r="F1403" t="s">
        <v>10</v>
      </c>
      <c r="G1403" t="s">
        <v>96</v>
      </c>
      <c r="H1403" s="11">
        <v>45215</v>
      </c>
      <c r="I1403" t="s">
        <v>156</v>
      </c>
      <c r="J1403">
        <v>34</v>
      </c>
      <c r="K1403">
        <v>31</v>
      </c>
      <c r="L1403">
        <v>266</v>
      </c>
      <c r="M1403">
        <v>1</v>
      </c>
      <c r="N1403">
        <v>456</v>
      </c>
      <c r="O1403">
        <v>2</v>
      </c>
      <c r="P1403" t="s">
        <v>46</v>
      </c>
      <c r="Q1403" t="s">
        <v>45</v>
      </c>
      <c r="R1403" t="s">
        <v>12</v>
      </c>
      <c r="S1403" t="s">
        <v>11</v>
      </c>
    </row>
    <row r="1404" spans="1:19" x14ac:dyDescent="0.2">
      <c r="A1404">
        <v>2005</v>
      </c>
      <c r="B1404">
        <v>6</v>
      </c>
      <c r="C1404" t="s">
        <v>131</v>
      </c>
      <c r="D1404" t="s">
        <v>153</v>
      </c>
      <c r="E1404" t="s">
        <v>153</v>
      </c>
      <c r="F1404" t="s">
        <v>10</v>
      </c>
      <c r="G1404" t="s">
        <v>96</v>
      </c>
      <c r="H1404" s="11">
        <v>45215</v>
      </c>
      <c r="I1404" t="s">
        <v>212</v>
      </c>
      <c r="J1404">
        <v>27</v>
      </c>
      <c r="K1404">
        <v>14</v>
      </c>
      <c r="L1404">
        <v>346</v>
      </c>
      <c r="M1404">
        <v>0</v>
      </c>
      <c r="N1404">
        <v>310</v>
      </c>
      <c r="O1404">
        <v>1</v>
      </c>
      <c r="P1404" t="s">
        <v>51</v>
      </c>
      <c r="Q1404" t="s">
        <v>50</v>
      </c>
      <c r="R1404" t="s">
        <v>57</v>
      </c>
      <c r="S1404" t="s">
        <v>56</v>
      </c>
    </row>
    <row r="1405" spans="1:19" x14ac:dyDescent="0.2">
      <c r="A1405">
        <v>2005</v>
      </c>
      <c r="B1405">
        <v>6</v>
      </c>
      <c r="C1405" t="s">
        <v>119</v>
      </c>
      <c r="D1405" t="s">
        <v>133</v>
      </c>
      <c r="E1405" t="s">
        <v>119</v>
      </c>
      <c r="F1405" t="s">
        <v>10</v>
      </c>
      <c r="G1405" t="s">
        <v>96</v>
      </c>
      <c r="H1405" s="11">
        <v>45215</v>
      </c>
      <c r="I1405" t="s">
        <v>212</v>
      </c>
      <c r="J1405">
        <v>27</v>
      </c>
      <c r="K1405">
        <v>17</v>
      </c>
      <c r="L1405">
        <v>341</v>
      </c>
      <c r="M1405">
        <v>2</v>
      </c>
      <c r="N1405">
        <v>275</v>
      </c>
      <c r="O1405">
        <v>3</v>
      </c>
      <c r="P1405" t="s">
        <v>16</v>
      </c>
      <c r="Q1405" t="s">
        <v>15</v>
      </c>
      <c r="R1405" t="s">
        <v>49</v>
      </c>
      <c r="S1405" t="s">
        <v>47</v>
      </c>
    </row>
    <row r="1406" spans="1:19" x14ac:dyDescent="0.2">
      <c r="A1406">
        <v>2005</v>
      </c>
      <c r="B1406">
        <v>6</v>
      </c>
      <c r="C1406" t="s">
        <v>130</v>
      </c>
      <c r="D1406" t="s">
        <v>118</v>
      </c>
      <c r="E1406" t="s">
        <v>130</v>
      </c>
      <c r="F1406" t="s">
        <v>10</v>
      </c>
      <c r="G1406" t="s">
        <v>96</v>
      </c>
      <c r="H1406" s="11">
        <v>45215</v>
      </c>
      <c r="I1406" t="s">
        <v>216</v>
      </c>
      <c r="J1406">
        <v>28</v>
      </c>
      <c r="K1406">
        <v>20</v>
      </c>
      <c r="L1406">
        <v>432</v>
      </c>
      <c r="M1406">
        <v>0</v>
      </c>
      <c r="N1406">
        <v>388</v>
      </c>
      <c r="O1406">
        <v>0</v>
      </c>
      <c r="P1406" t="s">
        <v>28</v>
      </c>
      <c r="Q1406" t="s">
        <v>27</v>
      </c>
      <c r="R1406" t="s">
        <v>44</v>
      </c>
      <c r="S1406" t="s">
        <v>43</v>
      </c>
    </row>
    <row r="1407" spans="1:19" x14ac:dyDescent="0.2">
      <c r="A1407">
        <v>2005</v>
      </c>
      <c r="B1407">
        <v>6</v>
      </c>
      <c r="C1407" t="s">
        <v>105</v>
      </c>
      <c r="D1407" t="s">
        <v>107</v>
      </c>
      <c r="E1407" t="s">
        <v>105</v>
      </c>
      <c r="F1407" t="s">
        <v>10</v>
      </c>
      <c r="G1407" t="s">
        <v>96</v>
      </c>
      <c r="H1407" s="11">
        <v>45215</v>
      </c>
      <c r="I1407" t="s">
        <v>241</v>
      </c>
      <c r="J1407">
        <v>42</v>
      </c>
      <c r="K1407">
        <v>10</v>
      </c>
      <c r="L1407">
        <v>459</v>
      </c>
      <c r="M1407">
        <v>1</v>
      </c>
      <c r="N1407">
        <v>227</v>
      </c>
      <c r="O1407">
        <v>0</v>
      </c>
      <c r="P1407" t="s">
        <v>61</v>
      </c>
      <c r="Q1407" t="s">
        <v>60</v>
      </c>
      <c r="R1407" t="s">
        <v>71</v>
      </c>
      <c r="S1407" t="s">
        <v>70</v>
      </c>
    </row>
    <row r="1408" spans="1:19" x14ac:dyDescent="0.2">
      <c r="A1408">
        <v>2005</v>
      </c>
      <c r="B1408">
        <v>6</v>
      </c>
      <c r="C1408" t="s">
        <v>129</v>
      </c>
      <c r="D1408" t="s">
        <v>177</v>
      </c>
      <c r="E1408" t="s">
        <v>129</v>
      </c>
      <c r="F1408" t="s">
        <v>10</v>
      </c>
      <c r="G1408" t="s">
        <v>143</v>
      </c>
      <c r="H1408" s="11">
        <v>45216</v>
      </c>
      <c r="I1408" t="s">
        <v>248</v>
      </c>
      <c r="J1408">
        <v>45</v>
      </c>
      <c r="K1408">
        <v>28</v>
      </c>
      <c r="L1408">
        <v>363</v>
      </c>
      <c r="M1408">
        <v>1</v>
      </c>
      <c r="N1408">
        <v>349</v>
      </c>
      <c r="O1408">
        <v>4</v>
      </c>
      <c r="P1408" t="s">
        <v>34</v>
      </c>
      <c r="Q1408" t="s">
        <v>33</v>
      </c>
      <c r="R1408" t="s">
        <v>63</v>
      </c>
      <c r="S1408" t="s">
        <v>62</v>
      </c>
    </row>
    <row r="1409" spans="1:19" x14ac:dyDescent="0.2">
      <c r="A1409">
        <v>2005</v>
      </c>
      <c r="B1409">
        <v>7</v>
      </c>
      <c r="C1409" t="s">
        <v>137</v>
      </c>
      <c r="D1409" t="s">
        <v>97</v>
      </c>
      <c r="E1409" t="s">
        <v>97</v>
      </c>
      <c r="F1409" t="s">
        <v>10</v>
      </c>
      <c r="G1409" t="s">
        <v>239</v>
      </c>
      <c r="H1409" s="11">
        <v>45220</v>
      </c>
      <c r="I1409" t="s">
        <v>193</v>
      </c>
      <c r="J1409">
        <v>30</v>
      </c>
      <c r="K1409">
        <v>20</v>
      </c>
      <c r="L1409">
        <v>462</v>
      </c>
      <c r="M1409">
        <v>0</v>
      </c>
      <c r="N1409">
        <v>286</v>
      </c>
      <c r="O1409">
        <v>1</v>
      </c>
      <c r="P1409" t="s">
        <v>40</v>
      </c>
      <c r="Q1409" t="s">
        <v>39</v>
      </c>
      <c r="R1409" t="s">
        <v>38</v>
      </c>
      <c r="S1409" t="s">
        <v>37</v>
      </c>
    </row>
    <row r="1410" spans="1:19" x14ac:dyDescent="0.2">
      <c r="A1410">
        <v>2005</v>
      </c>
      <c r="B1410">
        <v>7</v>
      </c>
      <c r="C1410" t="s">
        <v>112</v>
      </c>
      <c r="D1410" t="s">
        <v>101</v>
      </c>
      <c r="E1410" t="s">
        <v>112</v>
      </c>
      <c r="F1410" t="s">
        <v>10</v>
      </c>
      <c r="G1410" t="s">
        <v>96</v>
      </c>
      <c r="H1410" s="11">
        <v>45222</v>
      </c>
      <c r="I1410" t="s">
        <v>132</v>
      </c>
      <c r="J1410">
        <v>23</v>
      </c>
      <c r="K1410">
        <v>20</v>
      </c>
      <c r="L1410">
        <v>363</v>
      </c>
      <c r="M1410">
        <v>1</v>
      </c>
      <c r="N1410">
        <v>374</v>
      </c>
      <c r="O1410">
        <v>0</v>
      </c>
      <c r="P1410" t="s">
        <v>42</v>
      </c>
      <c r="Q1410" t="s">
        <v>41</v>
      </c>
      <c r="R1410" t="s">
        <v>32</v>
      </c>
      <c r="S1410" t="s">
        <v>31</v>
      </c>
    </row>
    <row r="1411" spans="1:19" x14ac:dyDescent="0.2">
      <c r="A1411">
        <v>2005</v>
      </c>
      <c r="B1411">
        <v>7</v>
      </c>
      <c r="C1411" t="s">
        <v>114</v>
      </c>
      <c r="D1411" t="s">
        <v>153</v>
      </c>
      <c r="E1411" t="s">
        <v>114</v>
      </c>
      <c r="F1411" t="s">
        <v>10</v>
      </c>
      <c r="G1411" t="s">
        <v>96</v>
      </c>
      <c r="H1411" s="11">
        <v>45222</v>
      </c>
      <c r="I1411" t="s">
        <v>157</v>
      </c>
      <c r="J1411">
        <v>20</v>
      </c>
      <c r="K1411">
        <v>17</v>
      </c>
      <c r="L1411">
        <v>286</v>
      </c>
      <c r="M1411">
        <v>2</v>
      </c>
      <c r="N1411">
        <v>291</v>
      </c>
      <c r="O1411">
        <v>3</v>
      </c>
      <c r="P1411" t="s">
        <v>53</v>
      </c>
      <c r="Q1411" t="s">
        <v>52</v>
      </c>
      <c r="R1411" t="s">
        <v>57</v>
      </c>
      <c r="S1411" t="s">
        <v>56</v>
      </c>
    </row>
    <row r="1412" spans="1:19" x14ac:dyDescent="0.2">
      <c r="A1412">
        <v>2005</v>
      </c>
      <c r="B1412">
        <v>7</v>
      </c>
      <c r="C1412" t="s">
        <v>134</v>
      </c>
      <c r="D1412" t="s">
        <v>124</v>
      </c>
      <c r="E1412" t="s">
        <v>124</v>
      </c>
      <c r="F1412" t="s">
        <v>10</v>
      </c>
      <c r="G1412" t="s">
        <v>96</v>
      </c>
      <c r="H1412" s="11">
        <v>45222</v>
      </c>
      <c r="I1412" t="s">
        <v>157</v>
      </c>
      <c r="J1412">
        <v>27</v>
      </c>
      <c r="K1412">
        <v>13</v>
      </c>
      <c r="L1412">
        <v>304</v>
      </c>
      <c r="M1412">
        <v>2</v>
      </c>
      <c r="N1412">
        <v>302</v>
      </c>
      <c r="O1412">
        <v>2</v>
      </c>
      <c r="P1412" t="s">
        <v>22</v>
      </c>
      <c r="Q1412" t="s">
        <v>21</v>
      </c>
      <c r="R1412" t="s">
        <v>55</v>
      </c>
      <c r="S1412" t="s">
        <v>54</v>
      </c>
    </row>
    <row r="1413" spans="1:19" x14ac:dyDescent="0.2">
      <c r="A1413">
        <v>2005</v>
      </c>
      <c r="B1413">
        <v>7</v>
      </c>
      <c r="C1413" t="s">
        <v>177</v>
      </c>
      <c r="D1413" t="s">
        <v>117</v>
      </c>
      <c r="E1413" t="s">
        <v>177</v>
      </c>
      <c r="F1413" t="s">
        <v>10</v>
      </c>
      <c r="G1413" t="s">
        <v>96</v>
      </c>
      <c r="H1413" s="11">
        <v>45222</v>
      </c>
      <c r="I1413" t="s">
        <v>157</v>
      </c>
      <c r="J1413">
        <v>28</v>
      </c>
      <c r="K1413">
        <v>17</v>
      </c>
      <c r="L1413">
        <v>298</v>
      </c>
      <c r="M1413">
        <v>1</v>
      </c>
      <c r="N1413">
        <v>332</v>
      </c>
      <c r="O1413">
        <v>2</v>
      </c>
      <c r="P1413" t="s">
        <v>63</v>
      </c>
      <c r="Q1413" t="s">
        <v>62</v>
      </c>
      <c r="R1413" t="s">
        <v>46</v>
      </c>
      <c r="S1413" t="s">
        <v>45</v>
      </c>
    </row>
    <row r="1414" spans="1:19" x14ac:dyDescent="0.2">
      <c r="A1414">
        <v>2005</v>
      </c>
      <c r="B1414">
        <v>7</v>
      </c>
      <c r="C1414" t="s">
        <v>126</v>
      </c>
      <c r="D1414" t="s">
        <v>98</v>
      </c>
      <c r="E1414" t="s">
        <v>126</v>
      </c>
      <c r="F1414" t="s">
        <v>10</v>
      </c>
      <c r="G1414" t="s">
        <v>96</v>
      </c>
      <c r="H1414" s="11">
        <v>45222</v>
      </c>
      <c r="I1414" t="s">
        <v>156</v>
      </c>
      <c r="J1414">
        <v>52</v>
      </c>
      <c r="K1414">
        <v>17</v>
      </c>
      <c r="L1414">
        <v>457</v>
      </c>
      <c r="M1414">
        <v>0</v>
      </c>
      <c r="N1414">
        <v>194</v>
      </c>
      <c r="O1414">
        <v>2</v>
      </c>
      <c r="P1414" t="s">
        <v>69</v>
      </c>
      <c r="Q1414" t="s">
        <v>68</v>
      </c>
      <c r="R1414" t="s">
        <v>59</v>
      </c>
      <c r="S1414" t="s">
        <v>58</v>
      </c>
    </row>
    <row r="1415" spans="1:19" x14ac:dyDescent="0.2">
      <c r="A1415">
        <v>2005</v>
      </c>
      <c r="B1415">
        <v>7</v>
      </c>
      <c r="C1415" t="s">
        <v>107</v>
      </c>
      <c r="D1415" t="s">
        <v>129</v>
      </c>
      <c r="E1415" t="s">
        <v>129</v>
      </c>
      <c r="F1415" t="s">
        <v>10</v>
      </c>
      <c r="G1415" t="s">
        <v>96</v>
      </c>
      <c r="H1415" s="11">
        <v>45222</v>
      </c>
      <c r="I1415" t="s">
        <v>156</v>
      </c>
      <c r="J1415">
        <v>38</v>
      </c>
      <c r="K1415">
        <v>20</v>
      </c>
      <c r="L1415">
        <v>437</v>
      </c>
      <c r="M1415">
        <v>2</v>
      </c>
      <c r="N1415">
        <v>139</v>
      </c>
      <c r="O1415">
        <v>2</v>
      </c>
      <c r="P1415" t="s">
        <v>71</v>
      </c>
      <c r="Q1415" t="s">
        <v>70</v>
      </c>
      <c r="R1415" t="s">
        <v>34</v>
      </c>
      <c r="S1415" t="s">
        <v>33</v>
      </c>
    </row>
    <row r="1416" spans="1:19" x14ac:dyDescent="0.2">
      <c r="A1416">
        <v>2005</v>
      </c>
      <c r="B1416">
        <v>7</v>
      </c>
      <c r="C1416" t="s">
        <v>135</v>
      </c>
      <c r="D1416" t="s">
        <v>140</v>
      </c>
      <c r="E1416" t="s">
        <v>140</v>
      </c>
      <c r="F1416" t="s">
        <v>10</v>
      </c>
      <c r="G1416" t="s">
        <v>96</v>
      </c>
      <c r="H1416" s="11">
        <v>45222</v>
      </c>
      <c r="I1416" t="s">
        <v>161</v>
      </c>
      <c r="J1416">
        <v>13</v>
      </c>
      <c r="K1416">
        <v>10</v>
      </c>
      <c r="L1416">
        <v>329</v>
      </c>
      <c r="M1416">
        <v>1</v>
      </c>
      <c r="N1416">
        <v>174</v>
      </c>
      <c r="O1416">
        <v>3</v>
      </c>
      <c r="P1416" t="s">
        <v>24</v>
      </c>
      <c r="Q1416" t="s">
        <v>23</v>
      </c>
      <c r="R1416" t="s">
        <v>30</v>
      </c>
      <c r="S1416" t="s">
        <v>29</v>
      </c>
    </row>
    <row r="1417" spans="1:19" x14ac:dyDescent="0.2">
      <c r="A1417">
        <v>2005</v>
      </c>
      <c r="B1417">
        <v>7</v>
      </c>
      <c r="C1417" t="s">
        <v>105</v>
      </c>
      <c r="D1417" t="s">
        <v>125</v>
      </c>
      <c r="E1417" t="s">
        <v>105</v>
      </c>
      <c r="F1417" t="s">
        <v>10</v>
      </c>
      <c r="G1417" t="s">
        <v>96</v>
      </c>
      <c r="H1417" s="11">
        <v>45222</v>
      </c>
      <c r="I1417" t="s">
        <v>178</v>
      </c>
      <c r="J1417">
        <v>13</v>
      </c>
      <c r="K1417">
        <v>10</v>
      </c>
      <c r="L1417">
        <v>289</v>
      </c>
      <c r="M1417">
        <v>3</v>
      </c>
      <c r="N1417">
        <v>275</v>
      </c>
      <c r="O1417">
        <v>2</v>
      </c>
      <c r="P1417" t="s">
        <v>61</v>
      </c>
      <c r="Q1417" t="s">
        <v>60</v>
      </c>
      <c r="R1417" t="s">
        <v>26</v>
      </c>
      <c r="S1417" t="s">
        <v>25</v>
      </c>
    </row>
    <row r="1418" spans="1:19" x14ac:dyDescent="0.2">
      <c r="A1418">
        <v>2005</v>
      </c>
      <c r="B1418">
        <v>7</v>
      </c>
      <c r="C1418" t="s">
        <v>123</v>
      </c>
      <c r="D1418" t="s">
        <v>104</v>
      </c>
      <c r="E1418" t="s">
        <v>123</v>
      </c>
      <c r="F1418" t="s">
        <v>10</v>
      </c>
      <c r="G1418" t="s">
        <v>96</v>
      </c>
      <c r="H1418" s="11">
        <v>45222</v>
      </c>
      <c r="I1418" t="s">
        <v>212</v>
      </c>
      <c r="J1418">
        <v>20</v>
      </c>
      <c r="K1418">
        <v>10</v>
      </c>
      <c r="L1418">
        <v>173</v>
      </c>
      <c r="M1418">
        <v>1</v>
      </c>
      <c r="N1418">
        <v>348</v>
      </c>
      <c r="O1418">
        <v>3</v>
      </c>
      <c r="P1418" t="s">
        <v>9</v>
      </c>
      <c r="Q1418" t="s">
        <v>8</v>
      </c>
      <c r="R1418" t="s">
        <v>67</v>
      </c>
      <c r="S1418" t="s">
        <v>66</v>
      </c>
    </row>
    <row r="1419" spans="1:19" x14ac:dyDescent="0.2">
      <c r="A1419">
        <v>2005</v>
      </c>
      <c r="B1419">
        <v>7</v>
      </c>
      <c r="C1419" t="s">
        <v>136</v>
      </c>
      <c r="D1419" t="s">
        <v>110</v>
      </c>
      <c r="E1419" t="s">
        <v>136</v>
      </c>
      <c r="F1419" t="s">
        <v>10</v>
      </c>
      <c r="G1419" t="s">
        <v>96</v>
      </c>
      <c r="H1419" s="11">
        <v>45222</v>
      </c>
      <c r="I1419" t="s">
        <v>212</v>
      </c>
      <c r="J1419">
        <v>10</v>
      </c>
      <c r="K1419">
        <v>6</v>
      </c>
      <c r="L1419">
        <v>276</v>
      </c>
      <c r="M1419">
        <v>0</v>
      </c>
      <c r="N1419">
        <v>199</v>
      </c>
      <c r="O1419">
        <v>0</v>
      </c>
      <c r="P1419" t="s">
        <v>20</v>
      </c>
      <c r="Q1419" t="s">
        <v>19</v>
      </c>
      <c r="R1419" t="s">
        <v>14</v>
      </c>
      <c r="S1419" t="s">
        <v>13</v>
      </c>
    </row>
    <row r="1420" spans="1:19" x14ac:dyDescent="0.2">
      <c r="A1420">
        <v>2005</v>
      </c>
      <c r="B1420">
        <v>7</v>
      </c>
      <c r="C1420" t="s">
        <v>131</v>
      </c>
      <c r="D1420" t="s">
        <v>119</v>
      </c>
      <c r="E1420" t="s">
        <v>131</v>
      </c>
      <c r="F1420" t="s">
        <v>10</v>
      </c>
      <c r="G1420" t="s">
        <v>96</v>
      </c>
      <c r="H1420" s="11">
        <v>45222</v>
      </c>
      <c r="I1420" t="s">
        <v>212</v>
      </c>
      <c r="J1420">
        <v>38</v>
      </c>
      <c r="K1420">
        <v>17</v>
      </c>
      <c r="L1420">
        <v>416</v>
      </c>
      <c r="M1420">
        <v>1</v>
      </c>
      <c r="N1420">
        <v>210</v>
      </c>
      <c r="O1420">
        <v>1</v>
      </c>
      <c r="P1420" t="s">
        <v>51</v>
      </c>
      <c r="Q1420" t="s">
        <v>50</v>
      </c>
      <c r="R1420" t="s">
        <v>16</v>
      </c>
      <c r="S1420" t="s">
        <v>15</v>
      </c>
    </row>
    <row r="1421" spans="1:19" x14ac:dyDescent="0.2">
      <c r="A1421">
        <v>2005</v>
      </c>
      <c r="B1421">
        <v>7</v>
      </c>
      <c r="C1421" t="s">
        <v>127</v>
      </c>
      <c r="D1421" t="s">
        <v>130</v>
      </c>
      <c r="E1421" t="s">
        <v>127</v>
      </c>
      <c r="F1421" t="s">
        <v>10</v>
      </c>
      <c r="G1421" t="s">
        <v>96</v>
      </c>
      <c r="H1421" s="11">
        <v>45222</v>
      </c>
      <c r="I1421" t="s">
        <v>212</v>
      </c>
      <c r="J1421">
        <v>24</v>
      </c>
      <c r="K1421">
        <v>23</v>
      </c>
      <c r="L1421">
        <v>311</v>
      </c>
      <c r="M1421">
        <v>2</v>
      </c>
      <c r="N1421">
        <v>385</v>
      </c>
      <c r="O1421">
        <v>1</v>
      </c>
      <c r="P1421" t="s">
        <v>48</v>
      </c>
      <c r="Q1421" t="s">
        <v>47</v>
      </c>
      <c r="R1421" t="s">
        <v>28</v>
      </c>
      <c r="S1421" t="s">
        <v>27</v>
      </c>
    </row>
    <row r="1422" spans="1:19" x14ac:dyDescent="0.2">
      <c r="A1422">
        <v>2005</v>
      </c>
      <c r="B1422">
        <v>7</v>
      </c>
      <c r="C1422" t="s">
        <v>138</v>
      </c>
      <c r="D1422" t="s">
        <v>133</v>
      </c>
      <c r="E1422" t="s">
        <v>138</v>
      </c>
      <c r="F1422" t="s">
        <v>10</v>
      </c>
      <c r="G1422" t="s">
        <v>143</v>
      </c>
      <c r="H1422" s="11">
        <v>45223</v>
      </c>
      <c r="I1422" t="s">
        <v>278</v>
      </c>
      <c r="J1422">
        <v>27</v>
      </c>
      <c r="K1422">
        <v>14</v>
      </c>
      <c r="L1422">
        <v>310</v>
      </c>
      <c r="M1422">
        <v>3</v>
      </c>
      <c r="N1422">
        <v>231</v>
      </c>
      <c r="O1422">
        <v>4</v>
      </c>
      <c r="P1422" t="s">
        <v>12</v>
      </c>
      <c r="Q1422" t="s">
        <v>11</v>
      </c>
      <c r="R1422" t="s">
        <v>49</v>
      </c>
      <c r="S1422" t="s">
        <v>47</v>
      </c>
    </row>
    <row r="1423" spans="1:19" x14ac:dyDescent="0.2">
      <c r="A1423">
        <v>2005</v>
      </c>
      <c r="B1423">
        <v>8</v>
      </c>
      <c r="C1423" t="s">
        <v>142</v>
      </c>
      <c r="D1423" t="s">
        <v>112</v>
      </c>
      <c r="E1423" t="s">
        <v>142</v>
      </c>
      <c r="F1423" t="s">
        <v>10</v>
      </c>
      <c r="G1423" t="s">
        <v>96</v>
      </c>
      <c r="H1423" s="11">
        <v>45229</v>
      </c>
      <c r="I1423" t="s">
        <v>157</v>
      </c>
      <c r="J1423">
        <v>38</v>
      </c>
      <c r="K1423">
        <v>13</v>
      </c>
      <c r="L1423">
        <v>449</v>
      </c>
      <c r="M1423">
        <v>0</v>
      </c>
      <c r="N1423">
        <v>253</v>
      </c>
      <c r="O1423">
        <v>0</v>
      </c>
      <c r="P1423" t="s">
        <v>18</v>
      </c>
      <c r="Q1423" t="s">
        <v>17</v>
      </c>
      <c r="R1423" t="s">
        <v>42</v>
      </c>
      <c r="S1423" t="s">
        <v>41</v>
      </c>
    </row>
    <row r="1424" spans="1:19" x14ac:dyDescent="0.2">
      <c r="A1424">
        <v>2005</v>
      </c>
      <c r="B1424">
        <v>8</v>
      </c>
      <c r="C1424" t="s">
        <v>107</v>
      </c>
      <c r="D1424" t="s">
        <v>135</v>
      </c>
      <c r="E1424" t="s">
        <v>107</v>
      </c>
      <c r="F1424" t="s">
        <v>10</v>
      </c>
      <c r="G1424" t="s">
        <v>96</v>
      </c>
      <c r="H1424" s="11">
        <v>45229</v>
      </c>
      <c r="I1424" t="s">
        <v>157</v>
      </c>
      <c r="J1424">
        <v>19</v>
      </c>
      <c r="K1424">
        <v>16</v>
      </c>
      <c r="L1424">
        <v>237</v>
      </c>
      <c r="M1424">
        <v>1</v>
      </c>
      <c r="N1424">
        <v>325</v>
      </c>
      <c r="O1424">
        <v>2</v>
      </c>
      <c r="P1424" t="s">
        <v>71</v>
      </c>
      <c r="Q1424" t="s">
        <v>70</v>
      </c>
      <c r="R1424" t="s">
        <v>24</v>
      </c>
      <c r="S1424" t="s">
        <v>23</v>
      </c>
    </row>
    <row r="1425" spans="1:19" x14ac:dyDescent="0.2">
      <c r="A1425">
        <v>2005</v>
      </c>
      <c r="B1425">
        <v>8</v>
      </c>
      <c r="C1425" t="s">
        <v>125</v>
      </c>
      <c r="D1425" t="s">
        <v>123</v>
      </c>
      <c r="E1425" t="s">
        <v>125</v>
      </c>
      <c r="F1425" t="s">
        <v>10</v>
      </c>
      <c r="G1425" t="s">
        <v>96</v>
      </c>
      <c r="H1425" s="11">
        <v>45229</v>
      </c>
      <c r="I1425" t="s">
        <v>157</v>
      </c>
      <c r="J1425">
        <v>34</v>
      </c>
      <c r="K1425">
        <v>13</v>
      </c>
      <c r="L1425">
        <v>348</v>
      </c>
      <c r="M1425">
        <v>1</v>
      </c>
      <c r="N1425">
        <v>213</v>
      </c>
      <c r="O1425">
        <v>2</v>
      </c>
      <c r="P1425" t="s">
        <v>26</v>
      </c>
      <c r="Q1425" t="s">
        <v>25</v>
      </c>
      <c r="R1425" t="s">
        <v>9</v>
      </c>
      <c r="S1425" t="s">
        <v>8</v>
      </c>
    </row>
    <row r="1426" spans="1:19" x14ac:dyDescent="0.2">
      <c r="A1426">
        <v>2005</v>
      </c>
      <c r="B1426">
        <v>8</v>
      </c>
      <c r="C1426" t="s">
        <v>177</v>
      </c>
      <c r="D1426" t="s">
        <v>128</v>
      </c>
      <c r="E1426" t="s">
        <v>177</v>
      </c>
      <c r="F1426" t="s">
        <v>10</v>
      </c>
      <c r="G1426" t="s">
        <v>96</v>
      </c>
      <c r="H1426" s="11">
        <v>45229</v>
      </c>
      <c r="I1426" t="s">
        <v>157</v>
      </c>
      <c r="J1426">
        <v>24</v>
      </c>
      <c r="K1426">
        <v>21</v>
      </c>
      <c r="L1426">
        <v>386</v>
      </c>
      <c r="M1426">
        <v>3</v>
      </c>
      <c r="N1426">
        <v>427</v>
      </c>
      <c r="O1426">
        <v>2</v>
      </c>
      <c r="P1426" t="s">
        <v>63</v>
      </c>
      <c r="Q1426" t="s">
        <v>62</v>
      </c>
      <c r="R1426" t="s">
        <v>36</v>
      </c>
      <c r="S1426" t="s">
        <v>35</v>
      </c>
    </row>
    <row r="1427" spans="1:19" x14ac:dyDescent="0.2">
      <c r="A1427">
        <v>2005</v>
      </c>
      <c r="B1427">
        <v>8</v>
      </c>
      <c r="C1427" t="s">
        <v>104</v>
      </c>
      <c r="D1427" t="s">
        <v>131</v>
      </c>
      <c r="E1427" t="s">
        <v>131</v>
      </c>
      <c r="F1427" t="s">
        <v>10</v>
      </c>
      <c r="G1427" t="s">
        <v>96</v>
      </c>
      <c r="H1427" s="11">
        <v>45229</v>
      </c>
      <c r="I1427" t="s">
        <v>157</v>
      </c>
      <c r="J1427">
        <v>34</v>
      </c>
      <c r="K1427">
        <v>25</v>
      </c>
      <c r="L1427">
        <v>324</v>
      </c>
      <c r="M1427">
        <v>1</v>
      </c>
      <c r="N1427">
        <v>326</v>
      </c>
      <c r="O1427">
        <v>2</v>
      </c>
      <c r="P1427" t="s">
        <v>67</v>
      </c>
      <c r="Q1427" t="s">
        <v>66</v>
      </c>
      <c r="R1427" t="s">
        <v>51</v>
      </c>
      <c r="S1427" t="s">
        <v>50</v>
      </c>
    </row>
    <row r="1428" spans="1:19" x14ac:dyDescent="0.2">
      <c r="A1428">
        <v>2005</v>
      </c>
      <c r="B1428">
        <v>8</v>
      </c>
      <c r="C1428" t="s">
        <v>134</v>
      </c>
      <c r="D1428" t="s">
        <v>101</v>
      </c>
      <c r="E1428" t="s">
        <v>134</v>
      </c>
      <c r="F1428" t="s">
        <v>10</v>
      </c>
      <c r="G1428" t="s">
        <v>96</v>
      </c>
      <c r="H1428" s="11">
        <v>45229</v>
      </c>
      <c r="I1428" t="s">
        <v>157</v>
      </c>
      <c r="J1428">
        <v>21</v>
      </c>
      <c r="K1428">
        <v>14</v>
      </c>
      <c r="L1428">
        <v>317</v>
      </c>
      <c r="M1428">
        <v>1</v>
      </c>
      <c r="N1428">
        <v>353</v>
      </c>
      <c r="O1428">
        <v>5</v>
      </c>
      <c r="P1428" t="s">
        <v>22</v>
      </c>
      <c r="Q1428" t="s">
        <v>21</v>
      </c>
      <c r="R1428" t="s">
        <v>32</v>
      </c>
      <c r="S1428" t="s">
        <v>31</v>
      </c>
    </row>
    <row r="1429" spans="1:19" x14ac:dyDescent="0.2">
      <c r="A1429">
        <v>2005</v>
      </c>
      <c r="B1429">
        <v>8</v>
      </c>
      <c r="C1429" t="s">
        <v>140</v>
      </c>
      <c r="D1429" t="s">
        <v>136</v>
      </c>
      <c r="E1429" t="s">
        <v>136</v>
      </c>
      <c r="F1429" t="s">
        <v>10</v>
      </c>
      <c r="G1429" t="s">
        <v>96</v>
      </c>
      <c r="H1429" s="11">
        <v>45229</v>
      </c>
      <c r="I1429" t="s">
        <v>161</v>
      </c>
      <c r="J1429">
        <v>19</v>
      </c>
      <c r="K1429">
        <v>13</v>
      </c>
      <c r="L1429">
        <v>333</v>
      </c>
      <c r="M1429">
        <v>1</v>
      </c>
      <c r="N1429">
        <v>278</v>
      </c>
      <c r="O1429">
        <v>1</v>
      </c>
      <c r="P1429" t="s">
        <v>30</v>
      </c>
      <c r="Q1429" t="s">
        <v>29</v>
      </c>
      <c r="R1429" t="s">
        <v>20</v>
      </c>
      <c r="S1429" t="s">
        <v>19</v>
      </c>
    </row>
    <row r="1430" spans="1:19" x14ac:dyDescent="0.2">
      <c r="A1430">
        <v>2005</v>
      </c>
      <c r="B1430">
        <v>8</v>
      </c>
      <c r="C1430" t="s">
        <v>127</v>
      </c>
      <c r="D1430" t="s">
        <v>126</v>
      </c>
      <c r="E1430" t="s">
        <v>127</v>
      </c>
      <c r="F1430" t="s">
        <v>10</v>
      </c>
      <c r="G1430" t="s">
        <v>96</v>
      </c>
      <c r="H1430" s="11">
        <v>45229</v>
      </c>
      <c r="I1430" t="s">
        <v>175</v>
      </c>
      <c r="J1430">
        <v>36</v>
      </c>
      <c r="K1430">
        <v>0</v>
      </c>
      <c r="L1430">
        <v>386</v>
      </c>
      <c r="M1430">
        <v>1</v>
      </c>
      <c r="N1430">
        <v>125</v>
      </c>
      <c r="O1430">
        <v>4</v>
      </c>
      <c r="P1430" t="s">
        <v>48</v>
      </c>
      <c r="Q1430" t="s">
        <v>47</v>
      </c>
      <c r="R1430" t="s">
        <v>69</v>
      </c>
      <c r="S1430" t="s">
        <v>68</v>
      </c>
    </row>
    <row r="1431" spans="1:19" x14ac:dyDescent="0.2">
      <c r="A1431">
        <v>2005</v>
      </c>
      <c r="B1431">
        <v>8</v>
      </c>
      <c r="C1431" t="s">
        <v>153</v>
      </c>
      <c r="D1431" t="s">
        <v>97</v>
      </c>
      <c r="E1431" t="s">
        <v>153</v>
      </c>
      <c r="F1431" t="s">
        <v>10</v>
      </c>
      <c r="G1431" t="s">
        <v>96</v>
      </c>
      <c r="H1431" s="11">
        <v>45229</v>
      </c>
      <c r="I1431" t="s">
        <v>144</v>
      </c>
      <c r="J1431">
        <v>28</v>
      </c>
      <c r="K1431">
        <v>20</v>
      </c>
      <c r="L1431">
        <v>424</v>
      </c>
      <c r="M1431">
        <v>2</v>
      </c>
      <c r="N1431">
        <v>418</v>
      </c>
      <c r="O1431">
        <v>1</v>
      </c>
      <c r="P1431" t="s">
        <v>57</v>
      </c>
      <c r="Q1431" t="s">
        <v>56</v>
      </c>
      <c r="R1431" t="s">
        <v>38</v>
      </c>
      <c r="S1431" t="s">
        <v>37</v>
      </c>
    </row>
    <row r="1432" spans="1:19" x14ac:dyDescent="0.2">
      <c r="A1432">
        <v>2005</v>
      </c>
      <c r="B1432">
        <v>8</v>
      </c>
      <c r="C1432" t="s">
        <v>117</v>
      </c>
      <c r="D1432" t="s">
        <v>137</v>
      </c>
      <c r="E1432" t="s">
        <v>137</v>
      </c>
      <c r="F1432" t="s">
        <v>10</v>
      </c>
      <c r="G1432" t="s">
        <v>96</v>
      </c>
      <c r="H1432" s="11">
        <v>45229</v>
      </c>
      <c r="I1432" t="s">
        <v>144</v>
      </c>
      <c r="J1432">
        <v>21</v>
      </c>
      <c r="K1432">
        <v>6</v>
      </c>
      <c r="L1432">
        <v>342</v>
      </c>
      <c r="M1432">
        <v>2</v>
      </c>
      <c r="N1432">
        <v>203</v>
      </c>
      <c r="O1432">
        <v>2</v>
      </c>
      <c r="P1432" t="s">
        <v>46</v>
      </c>
      <c r="Q1432" t="s">
        <v>45</v>
      </c>
      <c r="R1432" t="s">
        <v>40</v>
      </c>
      <c r="S1432" t="s">
        <v>39</v>
      </c>
    </row>
    <row r="1433" spans="1:19" x14ac:dyDescent="0.2">
      <c r="A1433">
        <v>2005</v>
      </c>
      <c r="B1433">
        <v>8</v>
      </c>
      <c r="C1433" t="s">
        <v>98</v>
      </c>
      <c r="D1433" t="s">
        <v>139</v>
      </c>
      <c r="E1433" t="s">
        <v>98</v>
      </c>
      <c r="F1433" t="s">
        <v>10</v>
      </c>
      <c r="G1433" t="s">
        <v>96</v>
      </c>
      <c r="H1433" s="11">
        <v>45229</v>
      </c>
      <c r="I1433" t="s">
        <v>212</v>
      </c>
      <c r="J1433">
        <v>15</v>
      </c>
      <c r="K1433">
        <v>10</v>
      </c>
      <c r="L1433">
        <v>208</v>
      </c>
      <c r="M1433">
        <v>0</v>
      </c>
      <c r="N1433">
        <v>275</v>
      </c>
      <c r="O1433">
        <v>3</v>
      </c>
      <c r="P1433" t="s">
        <v>59</v>
      </c>
      <c r="Q1433" t="s">
        <v>58</v>
      </c>
      <c r="R1433" t="s">
        <v>65</v>
      </c>
      <c r="S1433" t="s">
        <v>64</v>
      </c>
    </row>
    <row r="1434" spans="1:19" x14ac:dyDescent="0.2">
      <c r="A1434">
        <v>2005</v>
      </c>
      <c r="B1434">
        <v>8</v>
      </c>
      <c r="C1434" t="s">
        <v>130</v>
      </c>
      <c r="D1434" t="s">
        <v>114</v>
      </c>
      <c r="E1434" t="s">
        <v>130</v>
      </c>
      <c r="F1434" t="s">
        <v>10</v>
      </c>
      <c r="G1434" t="s">
        <v>96</v>
      </c>
      <c r="H1434" s="11">
        <v>45229</v>
      </c>
      <c r="I1434" t="s">
        <v>212</v>
      </c>
      <c r="J1434">
        <v>49</v>
      </c>
      <c r="K1434">
        <v>21</v>
      </c>
      <c r="L1434">
        <v>564</v>
      </c>
      <c r="M1434">
        <v>0</v>
      </c>
      <c r="N1434">
        <v>351</v>
      </c>
      <c r="O1434">
        <v>2</v>
      </c>
      <c r="P1434" t="s">
        <v>28</v>
      </c>
      <c r="Q1434" t="s">
        <v>27</v>
      </c>
      <c r="R1434" t="s">
        <v>53</v>
      </c>
      <c r="S1434" t="s">
        <v>52</v>
      </c>
    </row>
    <row r="1435" spans="1:19" x14ac:dyDescent="0.2">
      <c r="A1435">
        <v>2005</v>
      </c>
      <c r="B1435">
        <v>8</v>
      </c>
      <c r="C1435" t="s">
        <v>118</v>
      </c>
      <c r="D1435" t="s">
        <v>119</v>
      </c>
      <c r="E1435" t="s">
        <v>118</v>
      </c>
      <c r="F1435" t="s">
        <v>10</v>
      </c>
      <c r="G1435" t="s">
        <v>96</v>
      </c>
      <c r="H1435" s="11">
        <v>45229</v>
      </c>
      <c r="I1435" t="s">
        <v>273</v>
      </c>
      <c r="J1435">
        <v>21</v>
      </c>
      <c r="K1435">
        <v>16</v>
      </c>
      <c r="L1435">
        <v>273</v>
      </c>
      <c r="M1435">
        <v>2</v>
      </c>
      <c r="N1435">
        <v>394</v>
      </c>
      <c r="O1435">
        <v>2</v>
      </c>
      <c r="P1435" t="s">
        <v>44</v>
      </c>
      <c r="Q1435" t="s">
        <v>43</v>
      </c>
      <c r="R1435" t="s">
        <v>16</v>
      </c>
      <c r="S1435" t="s">
        <v>15</v>
      </c>
    </row>
    <row r="1436" spans="1:19" x14ac:dyDescent="0.2">
      <c r="A1436">
        <v>2005</v>
      </c>
      <c r="B1436">
        <v>8</v>
      </c>
      <c r="C1436" t="s">
        <v>124</v>
      </c>
      <c r="D1436" t="s">
        <v>110</v>
      </c>
      <c r="E1436" t="s">
        <v>124</v>
      </c>
      <c r="F1436" t="s">
        <v>10</v>
      </c>
      <c r="G1436" t="s">
        <v>143</v>
      </c>
      <c r="H1436" s="11">
        <v>45230</v>
      </c>
      <c r="I1436" t="s">
        <v>278</v>
      </c>
      <c r="J1436">
        <v>20</v>
      </c>
      <c r="K1436">
        <v>19</v>
      </c>
      <c r="L1436">
        <v>261</v>
      </c>
      <c r="M1436">
        <v>2</v>
      </c>
      <c r="N1436">
        <v>318</v>
      </c>
      <c r="O1436">
        <v>3</v>
      </c>
      <c r="P1436" t="s">
        <v>55</v>
      </c>
      <c r="Q1436" t="s">
        <v>54</v>
      </c>
      <c r="R1436" t="s">
        <v>14</v>
      </c>
      <c r="S1436" t="s">
        <v>13</v>
      </c>
    </row>
    <row r="1437" spans="1:19" x14ac:dyDescent="0.2">
      <c r="A1437">
        <v>2005</v>
      </c>
      <c r="B1437">
        <v>9</v>
      </c>
      <c r="C1437" t="s">
        <v>97</v>
      </c>
      <c r="D1437" t="s">
        <v>131</v>
      </c>
      <c r="E1437" t="s">
        <v>97</v>
      </c>
      <c r="F1437" t="s">
        <v>10</v>
      </c>
      <c r="G1437" t="s">
        <v>96</v>
      </c>
      <c r="H1437" s="11">
        <v>45236</v>
      </c>
      <c r="I1437" t="s">
        <v>132</v>
      </c>
      <c r="J1437">
        <v>27</v>
      </c>
      <c r="K1437">
        <v>23</v>
      </c>
      <c r="L1437">
        <v>321</v>
      </c>
      <c r="M1437">
        <v>1</v>
      </c>
      <c r="N1437">
        <v>263</v>
      </c>
      <c r="O1437">
        <v>1</v>
      </c>
      <c r="P1437" t="s">
        <v>38</v>
      </c>
      <c r="Q1437" t="s">
        <v>37</v>
      </c>
      <c r="R1437" t="s">
        <v>51</v>
      </c>
      <c r="S1437" t="s">
        <v>50</v>
      </c>
    </row>
    <row r="1438" spans="1:19" x14ac:dyDescent="0.2">
      <c r="A1438">
        <v>2005</v>
      </c>
      <c r="B1438">
        <v>9</v>
      </c>
      <c r="C1438" t="s">
        <v>128</v>
      </c>
      <c r="D1438" t="s">
        <v>107</v>
      </c>
      <c r="E1438" t="s">
        <v>128</v>
      </c>
      <c r="F1438" t="s">
        <v>10</v>
      </c>
      <c r="G1438" t="s">
        <v>96</v>
      </c>
      <c r="H1438" s="11">
        <v>45236</v>
      </c>
      <c r="I1438" t="s">
        <v>179</v>
      </c>
      <c r="J1438">
        <v>21</v>
      </c>
      <c r="K1438">
        <v>14</v>
      </c>
      <c r="L1438">
        <v>312</v>
      </c>
      <c r="M1438">
        <v>0</v>
      </c>
      <c r="N1438">
        <v>279</v>
      </c>
      <c r="O1438">
        <v>1</v>
      </c>
      <c r="P1438" t="s">
        <v>36</v>
      </c>
      <c r="Q1438" t="s">
        <v>35</v>
      </c>
      <c r="R1438" t="s">
        <v>71</v>
      </c>
      <c r="S1438" t="s">
        <v>70</v>
      </c>
    </row>
    <row r="1439" spans="1:19" x14ac:dyDescent="0.2">
      <c r="A1439">
        <v>2005</v>
      </c>
      <c r="B1439">
        <v>9</v>
      </c>
      <c r="C1439" t="s">
        <v>133</v>
      </c>
      <c r="D1439" t="s">
        <v>153</v>
      </c>
      <c r="E1439" t="s">
        <v>153</v>
      </c>
      <c r="F1439" t="s">
        <v>10</v>
      </c>
      <c r="G1439" t="s">
        <v>96</v>
      </c>
      <c r="H1439" s="11">
        <v>45236</v>
      </c>
      <c r="I1439" t="s">
        <v>157</v>
      </c>
      <c r="J1439">
        <v>31</v>
      </c>
      <c r="K1439">
        <v>26</v>
      </c>
      <c r="L1439">
        <v>395</v>
      </c>
      <c r="M1439">
        <v>2</v>
      </c>
      <c r="N1439">
        <v>269</v>
      </c>
      <c r="O1439">
        <v>0</v>
      </c>
      <c r="P1439" t="s">
        <v>49</v>
      </c>
      <c r="Q1439" t="s">
        <v>47</v>
      </c>
      <c r="R1439" t="s">
        <v>57</v>
      </c>
      <c r="S1439" t="s">
        <v>56</v>
      </c>
    </row>
    <row r="1440" spans="1:19" x14ac:dyDescent="0.2">
      <c r="A1440">
        <v>2005</v>
      </c>
      <c r="B1440">
        <v>9</v>
      </c>
      <c r="C1440" t="s">
        <v>139</v>
      </c>
      <c r="D1440" t="s">
        <v>142</v>
      </c>
      <c r="E1440" t="s">
        <v>142</v>
      </c>
      <c r="F1440" t="s">
        <v>10</v>
      </c>
      <c r="G1440" t="s">
        <v>96</v>
      </c>
      <c r="H1440" s="11">
        <v>45236</v>
      </c>
      <c r="I1440" t="s">
        <v>157</v>
      </c>
      <c r="J1440">
        <v>34</v>
      </c>
      <c r="K1440">
        <v>14</v>
      </c>
      <c r="L1440">
        <v>287</v>
      </c>
      <c r="M1440">
        <v>0</v>
      </c>
      <c r="N1440">
        <v>270</v>
      </c>
      <c r="O1440">
        <v>4</v>
      </c>
      <c r="P1440" t="s">
        <v>65</v>
      </c>
      <c r="Q1440" t="s">
        <v>64</v>
      </c>
      <c r="R1440" t="s">
        <v>18</v>
      </c>
      <c r="S1440" t="s">
        <v>17</v>
      </c>
    </row>
    <row r="1441" spans="1:19" x14ac:dyDescent="0.2">
      <c r="A1441">
        <v>2005</v>
      </c>
      <c r="B1441">
        <v>9</v>
      </c>
      <c r="C1441" t="s">
        <v>110</v>
      </c>
      <c r="D1441" t="s">
        <v>134</v>
      </c>
      <c r="E1441" t="s">
        <v>134</v>
      </c>
      <c r="F1441" t="s">
        <v>10</v>
      </c>
      <c r="G1441" t="s">
        <v>96</v>
      </c>
      <c r="H1441" s="11">
        <v>45236</v>
      </c>
      <c r="I1441" t="s">
        <v>157</v>
      </c>
      <c r="J1441">
        <v>21</v>
      </c>
      <c r="K1441">
        <v>9</v>
      </c>
      <c r="L1441">
        <v>329</v>
      </c>
      <c r="M1441">
        <v>1</v>
      </c>
      <c r="N1441">
        <v>240</v>
      </c>
      <c r="O1441">
        <v>1</v>
      </c>
      <c r="P1441" t="s">
        <v>14</v>
      </c>
      <c r="Q1441" t="s">
        <v>13</v>
      </c>
      <c r="R1441" t="s">
        <v>22</v>
      </c>
      <c r="S1441" t="s">
        <v>21</v>
      </c>
    </row>
    <row r="1442" spans="1:19" x14ac:dyDescent="0.2">
      <c r="A1442">
        <v>2005</v>
      </c>
      <c r="B1442">
        <v>9</v>
      </c>
      <c r="C1442" t="s">
        <v>137</v>
      </c>
      <c r="D1442" t="s">
        <v>138</v>
      </c>
      <c r="E1442" t="s">
        <v>138</v>
      </c>
      <c r="F1442" t="s">
        <v>10</v>
      </c>
      <c r="G1442" t="s">
        <v>96</v>
      </c>
      <c r="H1442" s="11">
        <v>45236</v>
      </c>
      <c r="I1442" t="s">
        <v>156</v>
      </c>
      <c r="J1442">
        <v>17</v>
      </c>
      <c r="K1442">
        <v>10</v>
      </c>
      <c r="L1442">
        <v>382</v>
      </c>
      <c r="M1442">
        <v>2</v>
      </c>
      <c r="N1442">
        <v>208</v>
      </c>
      <c r="O1442">
        <v>1</v>
      </c>
      <c r="P1442" t="s">
        <v>40</v>
      </c>
      <c r="Q1442" t="s">
        <v>39</v>
      </c>
      <c r="R1442" t="s">
        <v>12</v>
      </c>
      <c r="S1442" t="s">
        <v>11</v>
      </c>
    </row>
    <row r="1443" spans="1:19" x14ac:dyDescent="0.2">
      <c r="A1443">
        <v>2005</v>
      </c>
      <c r="B1443">
        <v>9</v>
      </c>
      <c r="C1443" t="s">
        <v>135</v>
      </c>
      <c r="D1443" t="s">
        <v>104</v>
      </c>
      <c r="E1443" t="s">
        <v>135</v>
      </c>
      <c r="F1443" t="s">
        <v>10</v>
      </c>
      <c r="G1443" t="s">
        <v>96</v>
      </c>
      <c r="H1443" s="11">
        <v>45236</v>
      </c>
      <c r="I1443" t="s">
        <v>156</v>
      </c>
      <c r="J1443">
        <v>20</v>
      </c>
      <c r="K1443">
        <v>14</v>
      </c>
      <c r="L1443">
        <v>441</v>
      </c>
      <c r="M1443">
        <v>2</v>
      </c>
      <c r="N1443">
        <v>323</v>
      </c>
      <c r="O1443">
        <v>1</v>
      </c>
      <c r="P1443" t="s">
        <v>24</v>
      </c>
      <c r="Q1443" t="s">
        <v>23</v>
      </c>
      <c r="R1443" t="s">
        <v>67</v>
      </c>
      <c r="S1443" t="s">
        <v>66</v>
      </c>
    </row>
    <row r="1444" spans="1:19" x14ac:dyDescent="0.2">
      <c r="A1444">
        <v>2005</v>
      </c>
      <c r="B1444">
        <v>9</v>
      </c>
      <c r="C1444" t="s">
        <v>112</v>
      </c>
      <c r="D1444" t="s">
        <v>140</v>
      </c>
      <c r="E1444" t="s">
        <v>112</v>
      </c>
      <c r="F1444" t="s">
        <v>10</v>
      </c>
      <c r="G1444" t="s">
        <v>96</v>
      </c>
      <c r="H1444" s="11">
        <v>45236</v>
      </c>
      <c r="I1444" t="s">
        <v>116</v>
      </c>
      <c r="J1444">
        <v>27</v>
      </c>
      <c r="K1444">
        <v>14</v>
      </c>
      <c r="L1444">
        <v>285</v>
      </c>
      <c r="M1444">
        <v>1</v>
      </c>
      <c r="N1444">
        <v>289</v>
      </c>
      <c r="O1444">
        <v>3</v>
      </c>
      <c r="P1444" t="s">
        <v>42</v>
      </c>
      <c r="Q1444" t="s">
        <v>41</v>
      </c>
      <c r="R1444" t="s">
        <v>30</v>
      </c>
      <c r="S1444" t="s">
        <v>29</v>
      </c>
    </row>
    <row r="1445" spans="1:19" x14ac:dyDescent="0.2">
      <c r="A1445">
        <v>2005</v>
      </c>
      <c r="B1445">
        <v>9</v>
      </c>
      <c r="C1445" t="s">
        <v>123</v>
      </c>
      <c r="D1445" t="s">
        <v>105</v>
      </c>
      <c r="E1445" t="s">
        <v>105</v>
      </c>
      <c r="F1445" t="s">
        <v>10</v>
      </c>
      <c r="G1445" t="s">
        <v>96</v>
      </c>
      <c r="H1445" s="11">
        <v>45236</v>
      </c>
      <c r="I1445" t="s">
        <v>144</v>
      </c>
      <c r="J1445">
        <v>33</v>
      </c>
      <c r="K1445">
        <v>19</v>
      </c>
      <c r="L1445">
        <v>370</v>
      </c>
      <c r="M1445">
        <v>0</v>
      </c>
      <c r="N1445">
        <v>378</v>
      </c>
      <c r="O1445">
        <v>4</v>
      </c>
      <c r="P1445" t="s">
        <v>9</v>
      </c>
      <c r="Q1445" t="s">
        <v>8</v>
      </c>
      <c r="R1445" t="s">
        <v>61</v>
      </c>
      <c r="S1445" t="s">
        <v>60</v>
      </c>
    </row>
    <row r="1446" spans="1:19" x14ac:dyDescent="0.2">
      <c r="A1446">
        <v>2005</v>
      </c>
      <c r="B1446">
        <v>9</v>
      </c>
      <c r="C1446" t="s">
        <v>117</v>
      </c>
      <c r="D1446" t="s">
        <v>136</v>
      </c>
      <c r="E1446" t="s">
        <v>136</v>
      </c>
      <c r="F1446" t="s">
        <v>10</v>
      </c>
      <c r="G1446" t="s">
        <v>96</v>
      </c>
      <c r="H1446" s="11">
        <v>45236</v>
      </c>
      <c r="I1446" t="s">
        <v>144</v>
      </c>
      <c r="J1446">
        <v>20</v>
      </c>
      <c r="K1446">
        <v>17</v>
      </c>
      <c r="L1446">
        <v>314</v>
      </c>
      <c r="M1446">
        <v>3</v>
      </c>
      <c r="N1446">
        <v>283</v>
      </c>
      <c r="O1446">
        <v>4</v>
      </c>
      <c r="P1446" t="s">
        <v>46</v>
      </c>
      <c r="Q1446" t="s">
        <v>45</v>
      </c>
      <c r="R1446" t="s">
        <v>20</v>
      </c>
      <c r="S1446" t="s">
        <v>19</v>
      </c>
    </row>
    <row r="1447" spans="1:19" x14ac:dyDescent="0.2">
      <c r="A1447">
        <v>2005</v>
      </c>
      <c r="B1447">
        <v>9</v>
      </c>
      <c r="C1447" t="s">
        <v>98</v>
      </c>
      <c r="D1447" t="s">
        <v>127</v>
      </c>
      <c r="E1447" t="s">
        <v>127</v>
      </c>
      <c r="F1447" t="s">
        <v>10</v>
      </c>
      <c r="G1447" t="s">
        <v>96</v>
      </c>
      <c r="H1447" s="11">
        <v>45236</v>
      </c>
      <c r="I1447" t="s">
        <v>178</v>
      </c>
      <c r="J1447">
        <v>24</v>
      </c>
      <c r="K1447">
        <v>6</v>
      </c>
      <c r="L1447">
        <v>344</v>
      </c>
      <c r="M1447">
        <v>0</v>
      </c>
      <c r="N1447">
        <v>138</v>
      </c>
      <c r="O1447">
        <v>1</v>
      </c>
      <c r="P1447" t="s">
        <v>59</v>
      </c>
      <c r="Q1447" t="s">
        <v>58</v>
      </c>
      <c r="R1447" t="s">
        <v>48</v>
      </c>
      <c r="S1447" t="s">
        <v>47</v>
      </c>
    </row>
    <row r="1448" spans="1:19" x14ac:dyDescent="0.2">
      <c r="A1448">
        <v>2005</v>
      </c>
      <c r="B1448">
        <v>9</v>
      </c>
      <c r="C1448" t="s">
        <v>101</v>
      </c>
      <c r="D1448" t="s">
        <v>124</v>
      </c>
      <c r="E1448" t="s">
        <v>124</v>
      </c>
      <c r="F1448" t="s">
        <v>10</v>
      </c>
      <c r="G1448" t="s">
        <v>96</v>
      </c>
      <c r="H1448" s="11">
        <v>45236</v>
      </c>
      <c r="I1448" t="s">
        <v>212</v>
      </c>
      <c r="J1448">
        <v>20</v>
      </c>
      <c r="K1448">
        <v>10</v>
      </c>
      <c r="L1448">
        <v>213</v>
      </c>
      <c r="M1448">
        <v>1</v>
      </c>
      <c r="N1448">
        <v>268</v>
      </c>
      <c r="O1448">
        <v>3</v>
      </c>
      <c r="P1448" t="s">
        <v>32</v>
      </c>
      <c r="Q1448" t="s">
        <v>31</v>
      </c>
      <c r="R1448" t="s">
        <v>55</v>
      </c>
      <c r="S1448" t="s">
        <v>54</v>
      </c>
    </row>
    <row r="1449" spans="1:19" x14ac:dyDescent="0.2">
      <c r="A1449">
        <v>2005</v>
      </c>
      <c r="B1449">
        <v>9</v>
      </c>
      <c r="C1449" t="s">
        <v>126</v>
      </c>
      <c r="D1449" t="s">
        <v>114</v>
      </c>
      <c r="E1449" t="s">
        <v>126</v>
      </c>
      <c r="F1449" t="s">
        <v>10</v>
      </c>
      <c r="G1449" t="s">
        <v>96</v>
      </c>
      <c r="H1449" s="11">
        <v>45236</v>
      </c>
      <c r="I1449" t="s">
        <v>273</v>
      </c>
      <c r="J1449">
        <v>17</v>
      </c>
      <c r="K1449">
        <v>10</v>
      </c>
      <c r="L1449">
        <v>293</v>
      </c>
      <c r="M1449">
        <v>1</v>
      </c>
      <c r="N1449">
        <v>336</v>
      </c>
      <c r="O1449">
        <v>1</v>
      </c>
      <c r="P1449" t="s">
        <v>69</v>
      </c>
      <c r="Q1449" t="s">
        <v>68</v>
      </c>
      <c r="R1449" t="s">
        <v>53</v>
      </c>
      <c r="S1449" t="s">
        <v>52</v>
      </c>
    </row>
    <row r="1450" spans="1:19" x14ac:dyDescent="0.2">
      <c r="A1450">
        <v>2005</v>
      </c>
      <c r="B1450">
        <v>9</v>
      </c>
      <c r="C1450" t="s">
        <v>118</v>
      </c>
      <c r="D1450" t="s">
        <v>129</v>
      </c>
      <c r="E1450" t="s">
        <v>129</v>
      </c>
      <c r="F1450" t="s">
        <v>10</v>
      </c>
      <c r="G1450" t="s">
        <v>143</v>
      </c>
      <c r="H1450" s="11">
        <v>45237</v>
      </c>
      <c r="I1450" t="s">
        <v>281</v>
      </c>
      <c r="J1450">
        <v>40</v>
      </c>
      <c r="K1450">
        <v>21</v>
      </c>
      <c r="L1450">
        <v>453</v>
      </c>
      <c r="M1450">
        <v>1</v>
      </c>
      <c r="N1450">
        <v>288</v>
      </c>
      <c r="O1450">
        <v>2</v>
      </c>
      <c r="P1450" t="s">
        <v>44</v>
      </c>
      <c r="Q1450" t="s">
        <v>43</v>
      </c>
      <c r="R1450" t="s">
        <v>34</v>
      </c>
      <c r="S1450" t="s">
        <v>33</v>
      </c>
    </row>
    <row r="1451" spans="1:19" x14ac:dyDescent="0.2">
      <c r="A1451">
        <v>2005</v>
      </c>
      <c r="B1451">
        <v>10</v>
      </c>
      <c r="C1451" t="s">
        <v>128</v>
      </c>
      <c r="D1451" t="s">
        <v>110</v>
      </c>
      <c r="E1451" t="s">
        <v>128</v>
      </c>
      <c r="F1451" t="s">
        <v>10</v>
      </c>
      <c r="G1451" t="s">
        <v>96</v>
      </c>
      <c r="H1451" s="11">
        <v>45243</v>
      </c>
      <c r="I1451" t="s">
        <v>179</v>
      </c>
      <c r="J1451">
        <v>30</v>
      </c>
      <c r="K1451">
        <v>3</v>
      </c>
      <c r="L1451">
        <v>338</v>
      </c>
      <c r="M1451">
        <v>0</v>
      </c>
      <c r="N1451">
        <v>163</v>
      </c>
      <c r="O1451">
        <v>3</v>
      </c>
      <c r="P1451" t="s">
        <v>36</v>
      </c>
      <c r="Q1451" t="s">
        <v>35</v>
      </c>
      <c r="R1451" t="s">
        <v>14</v>
      </c>
      <c r="S1451" t="s">
        <v>13</v>
      </c>
    </row>
    <row r="1452" spans="1:19" x14ac:dyDescent="0.2">
      <c r="A1452">
        <v>2005</v>
      </c>
      <c r="B1452">
        <v>10</v>
      </c>
      <c r="C1452" t="s">
        <v>119</v>
      </c>
      <c r="D1452" t="s">
        <v>97</v>
      </c>
      <c r="E1452" t="s">
        <v>119</v>
      </c>
      <c r="F1452" t="s">
        <v>10</v>
      </c>
      <c r="G1452" t="s">
        <v>96</v>
      </c>
      <c r="H1452" s="11">
        <v>45243</v>
      </c>
      <c r="I1452" t="s">
        <v>157</v>
      </c>
      <c r="J1452">
        <v>14</v>
      </c>
      <c r="K1452">
        <v>3</v>
      </c>
      <c r="L1452">
        <v>209</v>
      </c>
      <c r="M1452">
        <v>2</v>
      </c>
      <c r="N1452">
        <v>316</v>
      </c>
      <c r="O1452">
        <v>4</v>
      </c>
      <c r="P1452" t="s">
        <v>16</v>
      </c>
      <c r="Q1452" t="s">
        <v>15</v>
      </c>
      <c r="R1452" t="s">
        <v>38</v>
      </c>
      <c r="S1452" t="s">
        <v>37</v>
      </c>
    </row>
    <row r="1453" spans="1:19" x14ac:dyDescent="0.2">
      <c r="A1453">
        <v>2005</v>
      </c>
      <c r="B1453">
        <v>10</v>
      </c>
      <c r="C1453" t="s">
        <v>129</v>
      </c>
      <c r="D1453" t="s">
        <v>107</v>
      </c>
      <c r="E1453" t="s">
        <v>129</v>
      </c>
      <c r="F1453" t="s">
        <v>10</v>
      </c>
      <c r="G1453" t="s">
        <v>96</v>
      </c>
      <c r="H1453" s="11">
        <v>45243</v>
      </c>
      <c r="I1453" t="s">
        <v>156</v>
      </c>
      <c r="J1453">
        <v>31</v>
      </c>
      <c r="K1453">
        <v>17</v>
      </c>
      <c r="L1453">
        <v>419</v>
      </c>
      <c r="M1453">
        <v>2</v>
      </c>
      <c r="N1453">
        <v>209</v>
      </c>
      <c r="O1453">
        <v>0</v>
      </c>
      <c r="P1453" t="s">
        <v>34</v>
      </c>
      <c r="Q1453" t="s">
        <v>33</v>
      </c>
      <c r="R1453" t="s">
        <v>71</v>
      </c>
      <c r="S1453" t="s">
        <v>70</v>
      </c>
    </row>
    <row r="1454" spans="1:19" x14ac:dyDescent="0.2">
      <c r="A1454">
        <v>2005</v>
      </c>
      <c r="B1454">
        <v>10</v>
      </c>
      <c r="C1454" t="s">
        <v>137</v>
      </c>
      <c r="D1454" t="s">
        <v>118</v>
      </c>
      <c r="E1454" t="s">
        <v>118</v>
      </c>
      <c r="F1454" t="s">
        <v>10</v>
      </c>
      <c r="G1454" t="s">
        <v>96</v>
      </c>
      <c r="H1454" s="11">
        <v>45243</v>
      </c>
      <c r="I1454" t="s">
        <v>156</v>
      </c>
      <c r="J1454">
        <v>23</v>
      </c>
      <c r="K1454">
        <v>16</v>
      </c>
      <c r="L1454">
        <v>365</v>
      </c>
      <c r="M1454">
        <v>2</v>
      </c>
      <c r="N1454">
        <v>437</v>
      </c>
      <c r="O1454">
        <v>2</v>
      </c>
      <c r="P1454" t="s">
        <v>40</v>
      </c>
      <c r="Q1454" t="s">
        <v>39</v>
      </c>
      <c r="R1454" t="s">
        <v>44</v>
      </c>
      <c r="S1454" t="s">
        <v>43</v>
      </c>
    </row>
    <row r="1455" spans="1:19" x14ac:dyDescent="0.2">
      <c r="A1455">
        <v>2005</v>
      </c>
      <c r="B1455">
        <v>10</v>
      </c>
      <c r="C1455" t="s">
        <v>140</v>
      </c>
      <c r="D1455" t="s">
        <v>123</v>
      </c>
      <c r="E1455" t="s">
        <v>140</v>
      </c>
      <c r="F1455" t="s">
        <v>10</v>
      </c>
      <c r="G1455" t="s">
        <v>96</v>
      </c>
      <c r="H1455" s="11">
        <v>45243</v>
      </c>
      <c r="I1455" t="s">
        <v>156</v>
      </c>
      <c r="J1455">
        <v>29</v>
      </c>
      <c r="K1455">
        <v>21</v>
      </c>
      <c r="L1455">
        <v>383</v>
      </c>
      <c r="M1455">
        <v>0</v>
      </c>
      <c r="N1455">
        <v>397</v>
      </c>
      <c r="O1455">
        <v>1</v>
      </c>
      <c r="P1455" t="s">
        <v>30</v>
      </c>
      <c r="Q1455" t="s">
        <v>29</v>
      </c>
      <c r="R1455" t="s">
        <v>9</v>
      </c>
      <c r="S1455" t="s">
        <v>8</v>
      </c>
    </row>
    <row r="1456" spans="1:19" x14ac:dyDescent="0.2">
      <c r="A1456">
        <v>2005</v>
      </c>
      <c r="B1456">
        <v>10</v>
      </c>
      <c r="C1456" t="s">
        <v>127</v>
      </c>
      <c r="D1456" t="s">
        <v>112</v>
      </c>
      <c r="E1456" t="s">
        <v>112</v>
      </c>
      <c r="F1456" t="s">
        <v>10</v>
      </c>
      <c r="G1456" t="s">
        <v>96</v>
      </c>
      <c r="H1456" s="11">
        <v>45243</v>
      </c>
      <c r="I1456" t="s">
        <v>156</v>
      </c>
      <c r="J1456">
        <v>24</v>
      </c>
      <c r="K1456">
        <v>21</v>
      </c>
      <c r="L1456">
        <v>137</v>
      </c>
      <c r="M1456">
        <v>1</v>
      </c>
      <c r="N1456">
        <v>405</v>
      </c>
      <c r="O1456">
        <v>5</v>
      </c>
      <c r="P1456" t="s">
        <v>48</v>
      </c>
      <c r="Q1456" t="s">
        <v>47</v>
      </c>
      <c r="R1456" t="s">
        <v>42</v>
      </c>
      <c r="S1456" t="s">
        <v>41</v>
      </c>
    </row>
    <row r="1457" spans="1:19" x14ac:dyDescent="0.2">
      <c r="A1457">
        <v>2005</v>
      </c>
      <c r="B1457">
        <v>10</v>
      </c>
      <c r="C1457" t="s">
        <v>136</v>
      </c>
      <c r="D1457" t="s">
        <v>98</v>
      </c>
      <c r="E1457" t="s">
        <v>136</v>
      </c>
      <c r="F1457" t="s">
        <v>10</v>
      </c>
      <c r="G1457" t="s">
        <v>96</v>
      </c>
      <c r="H1457" s="11">
        <v>45243</v>
      </c>
      <c r="I1457" t="s">
        <v>156</v>
      </c>
      <c r="J1457">
        <v>17</v>
      </c>
      <c r="K1457">
        <v>9</v>
      </c>
      <c r="L1457">
        <v>239</v>
      </c>
      <c r="M1457">
        <v>4</v>
      </c>
      <c r="N1457">
        <v>161</v>
      </c>
      <c r="O1457">
        <v>2</v>
      </c>
      <c r="P1457" t="s">
        <v>20</v>
      </c>
      <c r="Q1457" t="s">
        <v>19</v>
      </c>
      <c r="R1457" t="s">
        <v>59</v>
      </c>
      <c r="S1457" t="s">
        <v>58</v>
      </c>
    </row>
    <row r="1458" spans="1:19" x14ac:dyDescent="0.2">
      <c r="A1458">
        <v>2005</v>
      </c>
      <c r="B1458">
        <v>10</v>
      </c>
      <c r="C1458" t="s">
        <v>142</v>
      </c>
      <c r="D1458" t="s">
        <v>133</v>
      </c>
      <c r="E1458" t="s">
        <v>142</v>
      </c>
      <c r="F1458" t="s">
        <v>10</v>
      </c>
      <c r="G1458" t="s">
        <v>96</v>
      </c>
      <c r="H1458" s="11">
        <v>45243</v>
      </c>
      <c r="I1458" t="s">
        <v>144</v>
      </c>
      <c r="J1458">
        <v>30</v>
      </c>
      <c r="K1458">
        <v>3</v>
      </c>
      <c r="L1458">
        <v>220</v>
      </c>
      <c r="M1458">
        <v>2</v>
      </c>
      <c r="N1458">
        <v>214</v>
      </c>
      <c r="O1458">
        <v>6</v>
      </c>
      <c r="P1458" t="s">
        <v>18</v>
      </c>
      <c r="Q1458" t="s">
        <v>17</v>
      </c>
      <c r="R1458" t="s">
        <v>49</v>
      </c>
      <c r="S1458" t="s">
        <v>47</v>
      </c>
    </row>
    <row r="1459" spans="1:19" x14ac:dyDescent="0.2">
      <c r="A1459">
        <v>2005</v>
      </c>
      <c r="B1459">
        <v>10</v>
      </c>
      <c r="C1459" t="s">
        <v>131</v>
      </c>
      <c r="D1459" t="s">
        <v>130</v>
      </c>
      <c r="E1459" t="s">
        <v>130</v>
      </c>
      <c r="F1459" t="s">
        <v>10</v>
      </c>
      <c r="G1459" t="s">
        <v>96</v>
      </c>
      <c r="H1459" s="11">
        <v>45243</v>
      </c>
      <c r="I1459" t="s">
        <v>144</v>
      </c>
      <c r="J1459">
        <v>31</v>
      </c>
      <c r="K1459">
        <v>17</v>
      </c>
      <c r="L1459">
        <v>326</v>
      </c>
      <c r="M1459">
        <v>2</v>
      </c>
      <c r="N1459">
        <v>335</v>
      </c>
      <c r="O1459">
        <v>3</v>
      </c>
      <c r="P1459" t="s">
        <v>51</v>
      </c>
      <c r="Q1459" t="s">
        <v>50</v>
      </c>
      <c r="R1459" t="s">
        <v>28</v>
      </c>
      <c r="S1459" t="s">
        <v>27</v>
      </c>
    </row>
    <row r="1460" spans="1:19" x14ac:dyDescent="0.2">
      <c r="A1460">
        <v>2005</v>
      </c>
      <c r="B1460">
        <v>10</v>
      </c>
      <c r="C1460" t="s">
        <v>138</v>
      </c>
      <c r="D1460" t="s">
        <v>101</v>
      </c>
      <c r="E1460" t="s">
        <v>101</v>
      </c>
      <c r="F1460" t="s">
        <v>10</v>
      </c>
      <c r="G1460" t="s">
        <v>96</v>
      </c>
      <c r="H1460" s="11">
        <v>45243</v>
      </c>
      <c r="I1460" t="s">
        <v>212</v>
      </c>
      <c r="J1460">
        <v>33</v>
      </c>
      <c r="K1460">
        <v>25</v>
      </c>
      <c r="L1460">
        <v>351</v>
      </c>
      <c r="M1460">
        <v>1</v>
      </c>
      <c r="N1460">
        <v>321</v>
      </c>
      <c r="O1460">
        <v>3</v>
      </c>
      <c r="P1460" t="s">
        <v>12</v>
      </c>
      <c r="Q1460" t="s">
        <v>11</v>
      </c>
      <c r="R1460" t="s">
        <v>32</v>
      </c>
      <c r="S1460" t="s">
        <v>31</v>
      </c>
    </row>
    <row r="1461" spans="1:19" x14ac:dyDescent="0.2">
      <c r="A1461">
        <v>2005</v>
      </c>
      <c r="B1461">
        <v>10</v>
      </c>
      <c r="C1461" t="s">
        <v>139</v>
      </c>
      <c r="D1461" t="s">
        <v>126</v>
      </c>
      <c r="E1461" t="s">
        <v>139</v>
      </c>
      <c r="F1461" t="s">
        <v>10</v>
      </c>
      <c r="G1461" t="s">
        <v>96</v>
      </c>
      <c r="H1461" s="11">
        <v>45243</v>
      </c>
      <c r="I1461" t="s">
        <v>212</v>
      </c>
      <c r="J1461">
        <v>36</v>
      </c>
      <c r="K1461">
        <v>35</v>
      </c>
      <c r="L1461">
        <v>340</v>
      </c>
      <c r="M1461">
        <v>1</v>
      </c>
      <c r="N1461">
        <v>389</v>
      </c>
      <c r="O1461">
        <v>3</v>
      </c>
      <c r="P1461" t="s">
        <v>65</v>
      </c>
      <c r="Q1461" t="s">
        <v>64</v>
      </c>
      <c r="R1461" t="s">
        <v>69</v>
      </c>
      <c r="S1461" t="s">
        <v>68</v>
      </c>
    </row>
    <row r="1462" spans="1:19" x14ac:dyDescent="0.2">
      <c r="A1462">
        <v>2005</v>
      </c>
      <c r="B1462">
        <v>10</v>
      </c>
      <c r="C1462" t="s">
        <v>105</v>
      </c>
      <c r="D1462" t="s">
        <v>177</v>
      </c>
      <c r="E1462" t="s">
        <v>105</v>
      </c>
      <c r="F1462" t="s">
        <v>10</v>
      </c>
      <c r="G1462" t="s">
        <v>96</v>
      </c>
      <c r="H1462" s="11">
        <v>45243</v>
      </c>
      <c r="I1462" t="s">
        <v>216</v>
      </c>
      <c r="J1462">
        <v>31</v>
      </c>
      <c r="K1462">
        <v>16</v>
      </c>
      <c r="L1462">
        <v>417</v>
      </c>
      <c r="M1462">
        <v>2</v>
      </c>
      <c r="N1462">
        <v>353</v>
      </c>
      <c r="O1462">
        <v>2</v>
      </c>
      <c r="P1462" t="s">
        <v>61</v>
      </c>
      <c r="Q1462" t="s">
        <v>60</v>
      </c>
      <c r="R1462" t="s">
        <v>63</v>
      </c>
      <c r="S1462" t="s">
        <v>62</v>
      </c>
    </row>
    <row r="1463" spans="1:19" x14ac:dyDescent="0.2">
      <c r="A1463">
        <v>2005</v>
      </c>
      <c r="B1463">
        <v>10</v>
      </c>
      <c r="C1463" t="s">
        <v>124</v>
      </c>
      <c r="D1463" t="s">
        <v>135</v>
      </c>
      <c r="E1463" t="s">
        <v>124</v>
      </c>
      <c r="F1463" t="s">
        <v>10</v>
      </c>
      <c r="G1463" t="s">
        <v>96</v>
      </c>
      <c r="H1463" s="11">
        <v>45243</v>
      </c>
      <c r="I1463" t="s">
        <v>233</v>
      </c>
      <c r="J1463">
        <v>34</v>
      </c>
      <c r="K1463">
        <v>21</v>
      </c>
      <c r="L1463">
        <v>382</v>
      </c>
      <c r="M1463">
        <v>0</v>
      </c>
      <c r="N1463">
        <v>303</v>
      </c>
      <c r="O1463">
        <v>2</v>
      </c>
      <c r="P1463" t="s">
        <v>55</v>
      </c>
      <c r="Q1463" t="s">
        <v>54</v>
      </c>
      <c r="R1463" t="s">
        <v>24</v>
      </c>
      <c r="S1463" t="s">
        <v>23</v>
      </c>
    </row>
    <row r="1464" spans="1:19" x14ac:dyDescent="0.2">
      <c r="A1464">
        <v>2005</v>
      </c>
      <c r="B1464">
        <v>10</v>
      </c>
      <c r="C1464" t="s">
        <v>114</v>
      </c>
      <c r="D1464" t="s">
        <v>125</v>
      </c>
      <c r="E1464" t="s">
        <v>125</v>
      </c>
      <c r="F1464" t="s">
        <v>10</v>
      </c>
      <c r="G1464" t="s">
        <v>143</v>
      </c>
      <c r="H1464" s="11">
        <v>45244</v>
      </c>
      <c r="I1464" t="s">
        <v>281</v>
      </c>
      <c r="J1464">
        <v>21</v>
      </c>
      <c r="K1464">
        <v>20</v>
      </c>
      <c r="L1464">
        <v>241</v>
      </c>
      <c r="M1464">
        <v>1</v>
      </c>
      <c r="N1464">
        <v>359</v>
      </c>
      <c r="O1464">
        <v>1</v>
      </c>
      <c r="P1464" t="s">
        <v>53</v>
      </c>
      <c r="Q1464" t="s">
        <v>52</v>
      </c>
      <c r="R1464" t="s">
        <v>26</v>
      </c>
      <c r="S1464" t="s">
        <v>25</v>
      </c>
    </row>
    <row r="1465" spans="1:19" x14ac:dyDescent="0.2">
      <c r="A1465">
        <v>2005</v>
      </c>
      <c r="B1465">
        <v>11</v>
      </c>
      <c r="C1465" t="s">
        <v>118</v>
      </c>
      <c r="D1465" t="s">
        <v>117</v>
      </c>
      <c r="E1465" t="s">
        <v>118</v>
      </c>
      <c r="F1465" t="s">
        <v>10</v>
      </c>
      <c r="G1465" t="s">
        <v>96</v>
      </c>
      <c r="H1465" s="11">
        <v>45250</v>
      </c>
      <c r="I1465" t="s">
        <v>157</v>
      </c>
      <c r="J1465">
        <v>24</v>
      </c>
      <c r="K1465">
        <v>17</v>
      </c>
      <c r="L1465">
        <v>326</v>
      </c>
      <c r="M1465">
        <v>1</v>
      </c>
      <c r="N1465">
        <v>425</v>
      </c>
      <c r="O1465">
        <v>1</v>
      </c>
      <c r="P1465" t="s">
        <v>44</v>
      </c>
      <c r="Q1465" t="s">
        <v>43</v>
      </c>
      <c r="R1465" t="s">
        <v>46</v>
      </c>
      <c r="S1465" t="s">
        <v>45</v>
      </c>
    </row>
    <row r="1466" spans="1:19" x14ac:dyDescent="0.2">
      <c r="A1466">
        <v>2005</v>
      </c>
      <c r="B1466">
        <v>11</v>
      </c>
      <c r="C1466" t="s">
        <v>136</v>
      </c>
      <c r="D1466" t="s">
        <v>142</v>
      </c>
      <c r="E1466" t="s">
        <v>136</v>
      </c>
      <c r="F1466" t="s">
        <v>10</v>
      </c>
      <c r="G1466" t="s">
        <v>96</v>
      </c>
      <c r="H1466" s="11">
        <v>45250</v>
      </c>
      <c r="I1466" t="s">
        <v>157</v>
      </c>
      <c r="J1466">
        <v>13</v>
      </c>
      <c r="K1466">
        <v>3</v>
      </c>
      <c r="L1466">
        <v>258</v>
      </c>
      <c r="M1466">
        <v>1</v>
      </c>
      <c r="N1466">
        <v>238</v>
      </c>
      <c r="O1466">
        <v>2</v>
      </c>
      <c r="P1466" t="s">
        <v>20</v>
      </c>
      <c r="Q1466" t="s">
        <v>19</v>
      </c>
      <c r="R1466" t="s">
        <v>18</v>
      </c>
      <c r="S1466" t="s">
        <v>17</v>
      </c>
    </row>
    <row r="1467" spans="1:19" x14ac:dyDescent="0.2">
      <c r="A1467">
        <v>2005</v>
      </c>
      <c r="B1467">
        <v>11</v>
      </c>
      <c r="C1467" t="s">
        <v>104</v>
      </c>
      <c r="D1467" t="s">
        <v>128</v>
      </c>
      <c r="E1467" t="s">
        <v>128</v>
      </c>
      <c r="F1467" t="s">
        <v>10</v>
      </c>
      <c r="G1467" t="s">
        <v>96</v>
      </c>
      <c r="H1467" s="11">
        <v>45250</v>
      </c>
      <c r="I1467" t="s">
        <v>157</v>
      </c>
      <c r="J1467">
        <v>31</v>
      </c>
      <c r="K1467">
        <v>28</v>
      </c>
      <c r="L1467">
        <v>295</v>
      </c>
      <c r="M1467">
        <v>1</v>
      </c>
      <c r="N1467">
        <v>254</v>
      </c>
      <c r="O1467">
        <v>1</v>
      </c>
      <c r="P1467" t="s">
        <v>67</v>
      </c>
      <c r="Q1467" t="s">
        <v>66</v>
      </c>
      <c r="R1467" t="s">
        <v>36</v>
      </c>
      <c r="S1467" t="s">
        <v>35</v>
      </c>
    </row>
    <row r="1468" spans="1:19" x14ac:dyDescent="0.2">
      <c r="A1468">
        <v>2005</v>
      </c>
      <c r="B1468">
        <v>11</v>
      </c>
      <c r="C1468" t="s">
        <v>125</v>
      </c>
      <c r="D1468" t="s">
        <v>140</v>
      </c>
      <c r="E1468" t="s">
        <v>125</v>
      </c>
      <c r="F1468" t="s">
        <v>10</v>
      </c>
      <c r="G1468" t="s">
        <v>96</v>
      </c>
      <c r="H1468" s="11">
        <v>45250</v>
      </c>
      <c r="I1468" t="s">
        <v>157</v>
      </c>
      <c r="J1468">
        <v>20</v>
      </c>
      <c r="K1468">
        <v>7</v>
      </c>
      <c r="L1468">
        <v>253</v>
      </c>
      <c r="M1468">
        <v>1</v>
      </c>
      <c r="N1468">
        <v>226</v>
      </c>
      <c r="O1468">
        <v>1</v>
      </c>
      <c r="P1468" t="s">
        <v>26</v>
      </c>
      <c r="Q1468" t="s">
        <v>25</v>
      </c>
      <c r="R1468" t="s">
        <v>30</v>
      </c>
      <c r="S1468" t="s">
        <v>29</v>
      </c>
    </row>
    <row r="1469" spans="1:19" x14ac:dyDescent="0.2">
      <c r="A1469">
        <v>2005</v>
      </c>
      <c r="B1469">
        <v>11</v>
      </c>
      <c r="C1469" t="s">
        <v>177</v>
      </c>
      <c r="D1469" t="s">
        <v>123</v>
      </c>
      <c r="E1469" t="s">
        <v>123</v>
      </c>
      <c r="F1469" t="s">
        <v>10</v>
      </c>
      <c r="G1469" t="s">
        <v>96</v>
      </c>
      <c r="H1469" s="11">
        <v>45250</v>
      </c>
      <c r="I1469" t="s">
        <v>157</v>
      </c>
      <c r="J1469">
        <v>38</v>
      </c>
      <c r="K1469">
        <v>28</v>
      </c>
      <c r="L1469">
        <v>372</v>
      </c>
      <c r="M1469">
        <v>1</v>
      </c>
      <c r="N1469">
        <v>357</v>
      </c>
      <c r="O1469">
        <v>2</v>
      </c>
      <c r="P1469" t="s">
        <v>63</v>
      </c>
      <c r="Q1469" t="s">
        <v>62</v>
      </c>
      <c r="R1469" t="s">
        <v>9</v>
      </c>
      <c r="S1469" t="s">
        <v>8</v>
      </c>
    </row>
    <row r="1470" spans="1:19" x14ac:dyDescent="0.2">
      <c r="A1470">
        <v>2005</v>
      </c>
      <c r="B1470">
        <v>11</v>
      </c>
      <c r="C1470" t="s">
        <v>126</v>
      </c>
      <c r="D1470" t="s">
        <v>131</v>
      </c>
      <c r="E1470" t="s">
        <v>131</v>
      </c>
      <c r="F1470" t="s">
        <v>10</v>
      </c>
      <c r="G1470" t="s">
        <v>96</v>
      </c>
      <c r="H1470" s="11">
        <v>45250</v>
      </c>
      <c r="I1470" t="s">
        <v>157</v>
      </c>
      <c r="J1470">
        <v>16</v>
      </c>
      <c r="K1470">
        <v>13</v>
      </c>
      <c r="L1470">
        <v>336</v>
      </c>
      <c r="M1470">
        <v>1</v>
      </c>
      <c r="N1470">
        <v>246</v>
      </c>
      <c r="O1470">
        <v>3</v>
      </c>
      <c r="P1470" t="s">
        <v>69</v>
      </c>
      <c r="Q1470" t="s">
        <v>68</v>
      </c>
      <c r="R1470" t="s">
        <v>51</v>
      </c>
      <c r="S1470" t="s">
        <v>50</v>
      </c>
    </row>
    <row r="1471" spans="1:19" x14ac:dyDescent="0.2">
      <c r="A1471">
        <v>2005</v>
      </c>
      <c r="B1471">
        <v>11</v>
      </c>
      <c r="C1471" t="s">
        <v>110</v>
      </c>
      <c r="D1471" t="s">
        <v>124</v>
      </c>
      <c r="E1471" t="s">
        <v>110</v>
      </c>
      <c r="F1471" t="s">
        <v>10</v>
      </c>
      <c r="G1471" t="s">
        <v>96</v>
      </c>
      <c r="H1471" s="11">
        <v>45250</v>
      </c>
      <c r="I1471" t="s">
        <v>157</v>
      </c>
      <c r="J1471">
        <v>16</v>
      </c>
      <c r="K1471">
        <v>13</v>
      </c>
      <c r="L1471">
        <v>241</v>
      </c>
      <c r="M1471">
        <v>2</v>
      </c>
      <c r="N1471">
        <v>282</v>
      </c>
      <c r="O1471">
        <v>2</v>
      </c>
      <c r="P1471" t="s">
        <v>14</v>
      </c>
      <c r="Q1471" t="s">
        <v>13</v>
      </c>
      <c r="R1471" t="s">
        <v>55</v>
      </c>
      <c r="S1471" t="s">
        <v>54</v>
      </c>
    </row>
    <row r="1472" spans="1:19" x14ac:dyDescent="0.2">
      <c r="A1472">
        <v>2005</v>
      </c>
      <c r="B1472">
        <v>11</v>
      </c>
      <c r="C1472" t="s">
        <v>135</v>
      </c>
      <c r="D1472" t="s">
        <v>137</v>
      </c>
      <c r="E1472" t="s">
        <v>135</v>
      </c>
      <c r="F1472" t="s">
        <v>10</v>
      </c>
      <c r="G1472" t="s">
        <v>96</v>
      </c>
      <c r="H1472" s="11">
        <v>45250</v>
      </c>
      <c r="I1472" t="s">
        <v>156</v>
      </c>
      <c r="J1472">
        <v>22</v>
      </c>
      <c r="K1472">
        <v>0</v>
      </c>
      <c r="L1472">
        <v>376</v>
      </c>
      <c r="M1472">
        <v>1</v>
      </c>
      <c r="N1472">
        <v>194</v>
      </c>
      <c r="O1472">
        <v>2</v>
      </c>
      <c r="P1472" t="s">
        <v>24</v>
      </c>
      <c r="Q1472" t="s">
        <v>23</v>
      </c>
      <c r="R1472" t="s">
        <v>40</v>
      </c>
      <c r="S1472" t="s">
        <v>39</v>
      </c>
    </row>
    <row r="1473" spans="1:19" x14ac:dyDescent="0.2">
      <c r="A1473">
        <v>2005</v>
      </c>
      <c r="B1473">
        <v>11</v>
      </c>
      <c r="C1473" t="s">
        <v>127</v>
      </c>
      <c r="D1473" t="s">
        <v>114</v>
      </c>
      <c r="E1473" t="s">
        <v>127</v>
      </c>
      <c r="F1473" t="s">
        <v>10</v>
      </c>
      <c r="G1473" t="s">
        <v>96</v>
      </c>
      <c r="H1473" s="11">
        <v>45250</v>
      </c>
      <c r="I1473" t="s">
        <v>161</v>
      </c>
      <c r="J1473">
        <v>27</v>
      </c>
      <c r="K1473">
        <v>17</v>
      </c>
      <c r="L1473">
        <v>315</v>
      </c>
      <c r="M1473">
        <v>0</v>
      </c>
      <c r="N1473">
        <v>404</v>
      </c>
      <c r="O1473">
        <v>1</v>
      </c>
      <c r="P1473" t="s">
        <v>48</v>
      </c>
      <c r="Q1473" t="s">
        <v>47</v>
      </c>
      <c r="R1473" t="s">
        <v>53</v>
      </c>
      <c r="S1473" t="s">
        <v>52</v>
      </c>
    </row>
    <row r="1474" spans="1:19" x14ac:dyDescent="0.2">
      <c r="A1474">
        <v>2005</v>
      </c>
      <c r="B1474">
        <v>11</v>
      </c>
      <c r="C1474" t="s">
        <v>138</v>
      </c>
      <c r="D1474" t="s">
        <v>139</v>
      </c>
      <c r="E1474" t="s">
        <v>139</v>
      </c>
      <c r="F1474" t="s">
        <v>10</v>
      </c>
      <c r="G1474" t="s">
        <v>96</v>
      </c>
      <c r="H1474" s="11">
        <v>45250</v>
      </c>
      <c r="I1474" t="s">
        <v>116</v>
      </c>
      <c r="J1474">
        <v>30</v>
      </c>
      <c r="K1474">
        <v>27</v>
      </c>
      <c r="L1474">
        <v>258</v>
      </c>
      <c r="M1474">
        <v>1</v>
      </c>
      <c r="N1474">
        <v>443</v>
      </c>
      <c r="O1474">
        <v>2</v>
      </c>
      <c r="P1474" t="s">
        <v>12</v>
      </c>
      <c r="Q1474" t="s">
        <v>11</v>
      </c>
      <c r="R1474" t="s">
        <v>65</v>
      </c>
      <c r="S1474" t="s">
        <v>64</v>
      </c>
    </row>
    <row r="1475" spans="1:19" x14ac:dyDescent="0.2">
      <c r="A1475">
        <v>2005</v>
      </c>
      <c r="B1475">
        <v>11</v>
      </c>
      <c r="C1475" t="s">
        <v>98</v>
      </c>
      <c r="D1475" t="s">
        <v>105</v>
      </c>
      <c r="E1475" t="s">
        <v>105</v>
      </c>
      <c r="F1475" t="s">
        <v>10</v>
      </c>
      <c r="G1475" t="s">
        <v>96</v>
      </c>
      <c r="H1475" s="11">
        <v>45250</v>
      </c>
      <c r="I1475" t="s">
        <v>144</v>
      </c>
      <c r="J1475">
        <v>27</v>
      </c>
      <c r="K1475">
        <v>25</v>
      </c>
      <c r="L1475">
        <v>373</v>
      </c>
      <c r="M1475">
        <v>0</v>
      </c>
      <c r="N1475">
        <v>336</v>
      </c>
      <c r="O1475">
        <v>1</v>
      </c>
      <c r="P1475" t="s">
        <v>59</v>
      </c>
      <c r="Q1475" t="s">
        <v>58</v>
      </c>
      <c r="R1475" t="s">
        <v>61</v>
      </c>
      <c r="S1475" t="s">
        <v>60</v>
      </c>
    </row>
    <row r="1476" spans="1:19" x14ac:dyDescent="0.2">
      <c r="A1476">
        <v>2005</v>
      </c>
      <c r="B1476">
        <v>11</v>
      </c>
      <c r="C1476" t="s">
        <v>134</v>
      </c>
      <c r="D1476" t="s">
        <v>129</v>
      </c>
      <c r="E1476" t="s">
        <v>129</v>
      </c>
      <c r="F1476" t="s">
        <v>10</v>
      </c>
      <c r="G1476" t="s">
        <v>96</v>
      </c>
      <c r="H1476" s="11">
        <v>45250</v>
      </c>
      <c r="I1476" t="s">
        <v>212</v>
      </c>
      <c r="J1476">
        <v>45</v>
      </c>
      <c r="K1476">
        <v>37</v>
      </c>
      <c r="L1476">
        <v>451</v>
      </c>
      <c r="M1476">
        <v>1</v>
      </c>
      <c r="N1476">
        <v>492</v>
      </c>
      <c r="O1476">
        <v>1</v>
      </c>
      <c r="P1476" t="s">
        <v>22</v>
      </c>
      <c r="Q1476" t="s">
        <v>21</v>
      </c>
      <c r="R1476" t="s">
        <v>34</v>
      </c>
      <c r="S1476" t="s">
        <v>33</v>
      </c>
    </row>
    <row r="1477" spans="1:19" x14ac:dyDescent="0.2">
      <c r="A1477">
        <v>2005</v>
      </c>
      <c r="B1477">
        <v>11</v>
      </c>
      <c r="C1477" t="s">
        <v>130</v>
      </c>
      <c r="D1477" t="s">
        <v>133</v>
      </c>
      <c r="E1477" t="s">
        <v>130</v>
      </c>
      <c r="F1477" t="s">
        <v>10</v>
      </c>
      <c r="G1477" t="s">
        <v>96</v>
      </c>
      <c r="H1477" s="11">
        <v>45250</v>
      </c>
      <c r="I1477" t="s">
        <v>212</v>
      </c>
      <c r="J1477">
        <v>27</v>
      </c>
      <c r="K1477">
        <v>0</v>
      </c>
      <c r="L1477">
        <v>404</v>
      </c>
      <c r="M1477">
        <v>1</v>
      </c>
      <c r="N1477">
        <v>195</v>
      </c>
      <c r="O1477">
        <v>5</v>
      </c>
      <c r="P1477" t="s">
        <v>28</v>
      </c>
      <c r="Q1477" t="s">
        <v>27</v>
      </c>
      <c r="R1477" t="s">
        <v>49</v>
      </c>
      <c r="S1477" t="s">
        <v>47</v>
      </c>
    </row>
    <row r="1478" spans="1:19" x14ac:dyDescent="0.2">
      <c r="A1478">
        <v>2005</v>
      </c>
      <c r="B1478">
        <v>11</v>
      </c>
      <c r="C1478" t="s">
        <v>153</v>
      </c>
      <c r="D1478" t="s">
        <v>119</v>
      </c>
      <c r="E1478" t="s">
        <v>153</v>
      </c>
      <c r="F1478" t="s">
        <v>10</v>
      </c>
      <c r="G1478" t="s">
        <v>96</v>
      </c>
      <c r="H1478" s="11">
        <v>45250</v>
      </c>
      <c r="I1478" t="s">
        <v>212</v>
      </c>
      <c r="J1478">
        <v>48</v>
      </c>
      <c r="K1478">
        <v>10</v>
      </c>
      <c r="L1478">
        <v>478</v>
      </c>
      <c r="M1478">
        <v>0</v>
      </c>
      <c r="N1478">
        <v>202</v>
      </c>
      <c r="O1478">
        <v>2</v>
      </c>
      <c r="P1478" t="s">
        <v>57</v>
      </c>
      <c r="Q1478" t="s">
        <v>56</v>
      </c>
      <c r="R1478" t="s">
        <v>16</v>
      </c>
      <c r="S1478" t="s">
        <v>15</v>
      </c>
    </row>
    <row r="1479" spans="1:19" x14ac:dyDescent="0.2">
      <c r="A1479">
        <v>2005</v>
      </c>
      <c r="B1479">
        <v>11</v>
      </c>
      <c r="C1479" t="s">
        <v>107</v>
      </c>
      <c r="D1479" t="s">
        <v>97</v>
      </c>
      <c r="E1479" t="s">
        <v>97</v>
      </c>
      <c r="F1479" t="s">
        <v>10</v>
      </c>
      <c r="G1479" t="s">
        <v>96</v>
      </c>
      <c r="H1479" s="11">
        <v>45250</v>
      </c>
      <c r="I1479" t="s">
        <v>273</v>
      </c>
      <c r="J1479">
        <v>45</v>
      </c>
      <c r="K1479">
        <v>17</v>
      </c>
      <c r="L1479">
        <v>446</v>
      </c>
      <c r="M1479">
        <v>1</v>
      </c>
      <c r="N1479">
        <v>259</v>
      </c>
      <c r="O1479">
        <v>3</v>
      </c>
      <c r="P1479" t="s">
        <v>71</v>
      </c>
      <c r="Q1479" t="s">
        <v>70</v>
      </c>
      <c r="R1479" t="s">
        <v>38</v>
      </c>
      <c r="S1479" t="s">
        <v>37</v>
      </c>
    </row>
    <row r="1480" spans="1:19" x14ac:dyDescent="0.2">
      <c r="A1480">
        <v>2005</v>
      </c>
      <c r="B1480">
        <v>11</v>
      </c>
      <c r="C1480" t="s">
        <v>101</v>
      </c>
      <c r="D1480" t="s">
        <v>112</v>
      </c>
      <c r="E1480" t="s">
        <v>112</v>
      </c>
      <c r="F1480" t="s">
        <v>10</v>
      </c>
      <c r="G1480" t="s">
        <v>143</v>
      </c>
      <c r="H1480" s="11">
        <v>45251</v>
      </c>
      <c r="I1480" t="s">
        <v>278</v>
      </c>
      <c r="J1480">
        <v>20</v>
      </c>
      <c r="K1480">
        <v>17</v>
      </c>
      <c r="L1480">
        <v>331</v>
      </c>
      <c r="M1480">
        <v>2</v>
      </c>
      <c r="N1480">
        <v>236</v>
      </c>
      <c r="O1480">
        <v>2</v>
      </c>
      <c r="P1480" t="s">
        <v>32</v>
      </c>
      <c r="Q1480" t="s">
        <v>31</v>
      </c>
      <c r="R1480" t="s">
        <v>42</v>
      </c>
      <c r="S1480" t="s">
        <v>41</v>
      </c>
    </row>
    <row r="1481" spans="1:19" x14ac:dyDescent="0.2">
      <c r="A1481">
        <v>2005</v>
      </c>
      <c r="B1481">
        <v>12</v>
      </c>
      <c r="C1481" t="s">
        <v>140</v>
      </c>
      <c r="D1481" t="s">
        <v>138</v>
      </c>
      <c r="E1481" t="s">
        <v>138</v>
      </c>
      <c r="F1481" t="s">
        <v>10</v>
      </c>
      <c r="G1481" t="s">
        <v>146</v>
      </c>
      <c r="H1481" s="11">
        <v>45254</v>
      </c>
      <c r="I1481" t="s">
        <v>282</v>
      </c>
      <c r="J1481">
        <v>27</v>
      </c>
      <c r="K1481">
        <v>7</v>
      </c>
      <c r="L1481">
        <v>402</v>
      </c>
      <c r="M1481">
        <v>2</v>
      </c>
      <c r="N1481">
        <v>304</v>
      </c>
      <c r="O1481">
        <v>4</v>
      </c>
      <c r="P1481" t="s">
        <v>30</v>
      </c>
      <c r="Q1481" t="s">
        <v>29</v>
      </c>
      <c r="R1481" t="s">
        <v>12</v>
      </c>
      <c r="S1481" t="s">
        <v>11</v>
      </c>
    </row>
    <row r="1482" spans="1:19" x14ac:dyDescent="0.2">
      <c r="A1482">
        <v>2005</v>
      </c>
      <c r="B1482">
        <v>12</v>
      </c>
      <c r="C1482" t="s">
        <v>125</v>
      </c>
      <c r="D1482" t="s">
        <v>130</v>
      </c>
      <c r="E1482" t="s">
        <v>130</v>
      </c>
      <c r="F1482" t="s">
        <v>10</v>
      </c>
      <c r="G1482" t="s">
        <v>146</v>
      </c>
      <c r="H1482" s="11">
        <v>45254</v>
      </c>
      <c r="I1482" t="s">
        <v>215</v>
      </c>
      <c r="J1482">
        <v>24</v>
      </c>
      <c r="K1482">
        <v>21</v>
      </c>
      <c r="L1482">
        <v>293</v>
      </c>
      <c r="M1482">
        <v>2</v>
      </c>
      <c r="N1482">
        <v>314</v>
      </c>
      <c r="O1482">
        <v>2</v>
      </c>
      <c r="P1482" t="s">
        <v>26</v>
      </c>
      <c r="Q1482" t="s">
        <v>25</v>
      </c>
      <c r="R1482" t="s">
        <v>28</v>
      </c>
      <c r="S1482" t="s">
        <v>27</v>
      </c>
    </row>
    <row r="1483" spans="1:19" x14ac:dyDescent="0.2">
      <c r="A1483">
        <v>2005</v>
      </c>
      <c r="B1483">
        <v>12</v>
      </c>
      <c r="C1483" t="s">
        <v>97</v>
      </c>
      <c r="D1483" t="s">
        <v>118</v>
      </c>
      <c r="E1483" t="s">
        <v>97</v>
      </c>
      <c r="F1483" t="s">
        <v>10</v>
      </c>
      <c r="G1483" t="s">
        <v>96</v>
      </c>
      <c r="H1483" s="11">
        <v>45257</v>
      </c>
      <c r="I1483" t="s">
        <v>132</v>
      </c>
      <c r="J1483">
        <v>26</v>
      </c>
      <c r="K1483">
        <v>16</v>
      </c>
      <c r="L1483">
        <v>420</v>
      </c>
      <c r="M1483">
        <v>1</v>
      </c>
      <c r="N1483">
        <v>306</v>
      </c>
      <c r="O1483">
        <v>4</v>
      </c>
      <c r="P1483" t="s">
        <v>38</v>
      </c>
      <c r="Q1483" t="s">
        <v>37</v>
      </c>
      <c r="R1483" t="s">
        <v>44</v>
      </c>
      <c r="S1483" t="s">
        <v>43</v>
      </c>
    </row>
    <row r="1484" spans="1:19" x14ac:dyDescent="0.2">
      <c r="A1484">
        <v>2005</v>
      </c>
      <c r="B1484">
        <v>12</v>
      </c>
      <c r="C1484" t="s">
        <v>119</v>
      </c>
      <c r="D1484" t="s">
        <v>142</v>
      </c>
      <c r="E1484" t="s">
        <v>142</v>
      </c>
      <c r="F1484" t="s">
        <v>10</v>
      </c>
      <c r="G1484" t="s">
        <v>96</v>
      </c>
      <c r="H1484" s="11">
        <v>45257</v>
      </c>
      <c r="I1484" t="s">
        <v>157</v>
      </c>
      <c r="J1484">
        <v>13</v>
      </c>
      <c r="K1484">
        <v>9</v>
      </c>
      <c r="L1484">
        <v>295</v>
      </c>
      <c r="M1484">
        <v>1</v>
      </c>
      <c r="N1484">
        <v>216</v>
      </c>
      <c r="O1484">
        <v>1</v>
      </c>
      <c r="P1484" t="s">
        <v>16</v>
      </c>
      <c r="Q1484" t="s">
        <v>15</v>
      </c>
      <c r="R1484" t="s">
        <v>18</v>
      </c>
      <c r="S1484" t="s">
        <v>17</v>
      </c>
    </row>
    <row r="1485" spans="1:19" x14ac:dyDescent="0.2">
      <c r="A1485">
        <v>2005</v>
      </c>
      <c r="B1485">
        <v>12</v>
      </c>
      <c r="C1485" t="s">
        <v>126</v>
      </c>
      <c r="D1485" t="s">
        <v>153</v>
      </c>
      <c r="E1485" t="s">
        <v>153</v>
      </c>
      <c r="F1485" t="s">
        <v>10</v>
      </c>
      <c r="G1485" t="s">
        <v>96</v>
      </c>
      <c r="H1485" s="11">
        <v>45257</v>
      </c>
      <c r="I1485" t="s">
        <v>157</v>
      </c>
      <c r="J1485">
        <v>23</v>
      </c>
      <c r="K1485">
        <v>17</v>
      </c>
      <c r="L1485">
        <v>397</v>
      </c>
      <c r="M1485">
        <v>3</v>
      </c>
      <c r="N1485">
        <v>282</v>
      </c>
      <c r="O1485">
        <v>0</v>
      </c>
      <c r="P1485" t="s">
        <v>69</v>
      </c>
      <c r="Q1485" t="s">
        <v>68</v>
      </c>
      <c r="R1485" t="s">
        <v>57</v>
      </c>
      <c r="S1485" t="s">
        <v>56</v>
      </c>
    </row>
    <row r="1486" spans="1:19" x14ac:dyDescent="0.2">
      <c r="A1486">
        <v>2005</v>
      </c>
      <c r="B1486">
        <v>12</v>
      </c>
      <c r="C1486" t="s">
        <v>112</v>
      </c>
      <c r="D1486" t="s">
        <v>135</v>
      </c>
      <c r="E1486" t="s">
        <v>112</v>
      </c>
      <c r="F1486" t="s">
        <v>10</v>
      </c>
      <c r="G1486" t="s">
        <v>96</v>
      </c>
      <c r="H1486" s="11">
        <v>45257</v>
      </c>
      <c r="I1486" t="s">
        <v>157</v>
      </c>
      <c r="J1486">
        <v>24</v>
      </c>
      <c r="K1486">
        <v>12</v>
      </c>
      <c r="L1486">
        <v>281</v>
      </c>
      <c r="M1486">
        <v>2</v>
      </c>
      <c r="N1486">
        <v>262</v>
      </c>
      <c r="O1486">
        <v>5</v>
      </c>
      <c r="P1486" t="s">
        <v>42</v>
      </c>
      <c r="Q1486" t="s">
        <v>41</v>
      </c>
      <c r="R1486" t="s">
        <v>24</v>
      </c>
      <c r="S1486" t="s">
        <v>23</v>
      </c>
    </row>
    <row r="1487" spans="1:19" x14ac:dyDescent="0.2">
      <c r="A1487">
        <v>2005</v>
      </c>
      <c r="B1487">
        <v>12</v>
      </c>
      <c r="C1487" t="s">
        <v>139</v>
      </c>
      <c r="D1487" t="s">
        <v>136</v>
      </c>
      <c r="E1487" t="s">
        <v>136</v>
      </c>
      <c r="F1487" t="s">
        <v>10</v>
      </c>
      <c r="G1487" t="s">
        <v>96</v>
      </c>
      <c r="H1487" s="11">
        <v>45257</v>
      </c>
      <c r="I1487" t="s">
        <v>157</v>
      </c>
      <c r="J1487">
        <v>13</v>
      </c>
      <c r="K1487">
        <v>10</v>
      </c>
      <c r="L1487">
        <v>239</v>
      </c>
      <c r="M1487">
        <v>1</v>
      </c>
      <c r="N1487">
        <v>275</v>
      </c>
      <c r="O1487">
        <v>1</v>
      </c>
      <c r="P1487" t="s">
        <v>65</v>
      </c>
      <c r="Q1487" t="s">
        <v>64</v>
      </c>
      <c r="R1487" t="s">
        <v>20</v>
      </c>
      <c r="S1487" t="s">
        <v>19</v>
      </c>
    </row>
    <row r="1488" spans="1:19" x14ac:dyDescent="0.2">
      <c r="A1488">
        <v>2005</v>
      </c>
      <c r="B1488">
        <v>12</v>
      </c>
      <c r="C1488" t="s">
        <v>107</v>
      </c>
      <c r="D1488" t="s">
        <v>177</v>
      </c>
      <c r="E1488" t="s">
        <v>177</v>
      </c>
      <c r="F1488" t="s">
        <v>10</v>
      </c>
      <c r="G1488" t="s">
        <v>96</v>
      </c>
      <c r="H1488" s="11">
        <v>45257</v>
      </c>
      <c r="I1488" t="s">
        <v>156</v>
      </c>
      <c r="J1488">
        <v>33</v>
      </c>
      <c r="K1488">
        <v>27</v>
      </c>
      <c r="L1488">
        <v>429</v>
      </c>
      <c r="M1488">
        <v>1</v>
      </c>
      <c r="N1488">
        <v>412</v>
      </c>
      <c r="O1488">
        <v>2</v>
      </c>
      <c r="P1488" t="s">
        <v>71</v>
      </c>
      <c r="Q1488" t="s">
        <v>70</v>
      </c>
      <c r="R1488" t="s">
        <v>63</v>
      </c>
      <c r="S1488" t="s">
        <v>62</v>
      </c>
    </row>
    <row r="1489" spans="1:19" x14ac:dyDescent="0.2">
      <c r="A1489">
        <v>2005</v>
      </c>
      <c r="B1489">
        <v>12</v>
      </c>
      <c r="C1489" t="s">
        <v>104</v>
      </c>
      <c r="D1489" t="s">
        <v>98</v>
      </c>
      <c r="E1489" t="s">
        <v>104</v>
      </c>
      <c r="F1489" t="s">
        <v>10</v>
      </c>
      <c r="G1489" t="s">
        <v>96</v>
      </c>
      <c r="H1489" s="11">
        <v>45257</v>
      </c>
      <c r="I1489" t="s">
        <v>156</v>
      </c>
      <c r="J1489">
        <v>33</v>
      </c>
      <c r="K1489">
        <v>22</v>
      </c>
      <c r="L1489">
        <v>461</v>
      </c>
      <c r="M1489">
        <v>1</v>
      </c>
      <c r="N1489">
        <v>261</v>
      </c>
      <c r="O1489">
        <v>4</v>
      </c>
      <c r="P1489" t="s">
        <v>67</v>
      </c>
      <c r="Q1489" t="s">
        <v>66</v>
      </c>
      <c r="R1489" t="s">
        <v>59</v>
      </c>
      <c r="S1489" t="s">
        <v>58</v>
      </c>
    </row>
    <row r="1490" spans="1:19" x14ac:dyDescent="0.2">
      <c r="A1490">
        <v>2005</v>
      </c>
      <c r="B1490">
        <v>12</v>
      </c>
      <c r="C1490" t="s">
        <v>134</v>
      </c>
      <c r="D1490" t="s">
        <v>110</v>
      </c>
      <c r="E1490" t="s">
        <v>134</v>
      </c>
      <c r="F1490" t="s">
        <v>10</v>
      </c>
      <c r="G1490" t="s">
        <v>96</v>
      </c>
      <c r="H1490" s="11">
        <v>45257</v>
      </c>
      <c r="I1490" t="s">
        <v>156</v>
      </c>
      <c r="J1490">
        <v>42</v>
      </c>
      <c r="K1490">
        <v>29</v>
      </c>
      <c r="L1490">
        <v>437</v>
      </c>
      <c r="M1490">
        <v>3</v>
      </c>
      <c r="N1490">
        <v>322</v>
      </c>
      <c r="O1490">
        <v>3</v>
      </c>
      <c r="P1490" t="s">
        <v>22</v>
      </c>
      <c r="Q1490" t="s">
        <v>21</v>
      </c>
      <c r="R1490" t="s">
        <v>14</v>
      </c>
      <c r="S1490" t="s">
        <v>13</v>
      </c>
    </row>
    <row r="1491" spans="1:19" x14ac:dyDescent="0.2">
      <c r="A1491">
        <v>2005</v>
      </c>
      <c r="B1491">
        <v>12</v>
      </c>
      <c r="C1491" t="s">
        <v>131</v>
      </c>
      <c r="D1491" t="s">
        <v>137</v>
      </c>
      <c r="E1491" t="s">
        <v>137</v>
      </c>
      <c r="F1491" t="s">
        <v>10</v>
      </c>
      <c r="G1491" t="s">
        <v>96</v>
      </c>
      <c r="H1491" s="11">
        <v>45257</v>
      </c>
      <c r="I1491" t="s">
        <v>144</v>
      </c>
      <c r="J1491">
        <v>33</v>
      </c>
      <c r="K1491">
        <v>21</v>
      </c>
      <c r="L1491">
        <v>394</v>
      </c>
      <c r="M1491">
        <v>3</v>
      </c>
      <c r="N1491">
        <v>305</v>
      </c>
      <c r="O1491">
        <v>3</v>
      </c>
      <c r="P1491" t="s">
        <v>51</v>
      </c>
      <c r="Q1491" t="s">
        <v>50</v>
      </c>
      <c r="R1491" t="s">
        <v>40</v>
      </c>
      <c r="S1491" t="s">
        <v>39</v>
      </c>
    </row>
    <row r="1492" spans="1:19" x14ac:dyDescent="0.2">
      <c r="A1492">
        <v>2005</v>
      </c>
      <c r="B1492">
        <v>12</v>
      </c>
      <c r="C1492" t="s">
        <v>123</v>
      </c>
      <c r="D1492" t="s">
        <v>128</v>
      </c>
      <c r="E1492" t="s">
        <v>128</v>
      </c>
      <c r="F1492" t="s">
        <v>10</v>
      </c>
      <c r="G1492" t="s">
        <v>96</v>
      </c>
      <c r="H1492" s="11">
        <v>45257</v>
      </c>
      <c r="I1492" t="s">
        <v>178</v>
      </c>
      <c r="J1492">
        <v>24</v>
      </c>
      <c r="K1492">
        <v>17</v>
      </c>
      <c r="L1492">
        <v>295</v>
      </c>
      <c r="M1492">
        <v>0</v>
      </c>
      <c r="N1492">
        <v>368</v>
      </c>
      <c r="O1492">
        <v>2</v>
      </c>
      <c r="P1492" t="s">
        <v>9</v>
      </c>
      <c r="Q1492" t="s">
        <v>8</v>
      </c>
      <c r="R1492" t="s">
        <v>36</v>
      </c>
      <c r="S1492" t="s">
        <v>35</v>
      </c>
    </row>
    <row r="1493" spans="1:19" x14ac:dyDescent="0.2">
      <c r="A1493">
        <v>2005</v>
      </c>
      <c r="B1493">
        <v>12</v>
      </c>
      <c r="C1493" t="s">
        <v>114</v>
      </c>
      <c r="D1493" t="s">
        <v>101</v>
      </c>
      <c r="E1493" t="s">
        <v>114</v>
      </c>
      <c r="F1493" t="s">
        <v>10</v>
      </c>
      <c r="G1493" t="s">
        <v>96</v>
      </c>
      <c r="H1493" s="11">
        <v>45257</v>
      </c>
      <c r="I1493" t="s">
        <v>216</v>
      </c>
      <c r="J1493">
        <v>19</v>
      </c>
      <c r="K1493">
        <v>14</v>
      </c>
      <c r="L1493">
        <v>264</v>
      </c>
      <c r="M1493">
        <v>1</v>
      </c>
      <c r="N1493">
        <v>292</v>
      </c>
      <c r="O1493">
        <v>5</v>
      </c>
      <c r="P1493" t="s">
        <v>53</v>
      </c>
      <c r="Q1493" t="s">
        <v>52</v>
      </c>
      <c r="R1493" t="s">
        <v>32</v>
      </c>
      <c r="S1493" t="s">
        <v>31</v>
      </c>
    </row>
    <row r="1494" spans="1:19" x14ac:dyDescent="0.2">
      <c r="A1494">
        <v>2005</v>
      </c>
      <c r="B1494">
        <v>12</v>
      </c>
      <c r="C1494" t="s">
        <v>105</v>
      </c>
      <c r="D1494" t="s">
        <v>127</v>
      </c>
      <c r="E1494" t="s">
        <v>105</v>
      </c>
      <c r="F1494" t="s">
        <v>10</v>
      </c>
      <c r="G1494" t="s">
        <v>96</v>
      </c>
      <c r="H1494" s="11">
        <v>45257</v>
      </c>
      <c r="I1494" t="s">
        <v>216</v>
      </c>
      <c r="J1494">
        <v>24</v>
      </c>
      <c r="K1494">
        <v>21</v>
      </c>
      <c r="L1494">
        <v>355</v>
      </c>
      <c r="M1494">
        <v>2</v>
      </c>
      <c r="N1494">
        <v>490</v>
      </c>
      <c r="O1494">
        <v>1</v>
      </c>
      <c r="P1494" t="s">
        <v>61</v>
      </c>
      <c r="Q1494" t="s">
        <v>60</v>
      </c>
      <c r="R1494" t="s">
        <v>48</v>
      </c>
      <c r="S1494" t="s">
        <v>47</v>
      </c>
    </row>
    <row r="1495" spans="1:19" x14ac:dyDescent="0.2">
      <c r="A1495">
        <v>2005</v>
      </c>
      <c r="B1495">
        <v>12</v>
      </c>
      <c r="C1495" t="s">
        <v>133</v>
      </c>
      <c r="D1495" t="s">
        <v>117</v>
      </c>
      <c r="E1495" t="s">
        <v>117</v>
      </c>
      <c r="F1495" t="s">
        <v>10</v>
      </c>
      <c r="G1495" t="s">
        <v>96</v>
      </c>
      <c r="H1495" s="11">
        <v>45257</v>
      </c>
      <c r="I1495" t="s">
        <v>273</v>
      </c>
      <c r="J1495">
        <v>21</v>
      </c>
      <c r="K1495">
        <v>19</v>
      </c>
      <c r="L1495">
        <v>269</v>
      </c>
      <c r="M1495">
        <v>0</v>
      </c>
      <c r="N1495">
        <v>360</v>
      </c>
      <c r="O1495">
        <v>0</v>
      </c>
      <c r="P1495" t="s">
        <v>49</v>
      </c>
      <c r="Q1495" t="s">
        <v>47</v>
      </c>
      <c r="R1495" t="s">
        <v>46</v>
      </c>
      <c r="S1495" t="s">
        <v>45</v>
      </c>
    </row>
    <row r="1496" spans="1:19" x14ac:dyDescent="0.2">
      <c r="A1496">
        <v>2005</v>
      </c>
      <c r="B1496">
        <v>12</v>
      </c>
      <c r="C1496" t="s">
        <v>129</v>
      </c>
      <c r="D1496" t="s">
        <v>124</v>
      </c>
      <c r="E1496" t="s">
        <v>129</v>
      </c>
      <c r="F1496" t="s">
        <v>10</v>
      </c>
      <c r="G1496" t="s">
        <v>143</v>
      </c>
      <c r="H1496" s="11">
        <v>45258</v>
      </c>
      <c r="I1496" t="s">
        <v>281</v>
      </c>
      <c r="J1496">
        <v>26</v>
      </c>
      <c r="K1496">
        <v>7</v>
      </c>
      <c r="L1496">
        <v>366</v>
      </c>
      <c r="M1496">
        <v>1</v>
      </c>
      <c r="N1496">
        <v>197</v>
      </c>
      <c r="O1496">
        <v>2</v>
      </c>
      <c r="P1496" t="s">
        <v>34</v>
      </c>
      <c r="Q1496" t="s">
        <v>33</v>
      </c>
      <c r="R1496" t="s">
        <v>55</v>
      </c>
      <c r="S1496" t="s">
        <v>54</v>
      </c>
    </row>
    <row r="1497" spans="1:19" x14ac:dyDescent="0.2">
      <c r="A1497">
        <v>2005</v>
      </c>
      <c r="B1497">
        <v>13</v>
      </c>
      <c r="C1497" t="s">
        <v>124</v>
      </c>
      <c r="D1497" t="s">
        <v>134</v>
      </c>
      <c r="E1497" t="s">
        <v>134</v>
      </c>
      <c r="F1497" t="s">
        <v>10</v>
      </c>
      <c r="G1497" t="s">
        <v>96</v>
      </c>
      <c r="H1497" s="11">
        <v>45264</v>
      </c>
      <c r="I1497" t="s">
        <v>157</v>
      </c>
      <c r="J1497">
        <v>38</v>
      </c>
      <c r="K1497">
        <v>31</v>
      </c>
      <c r="L1497">
        <v>324</v>
      </c>
      <c r="M1497">
        <v>0</v>
      </c>
      <c r="N1497">
        <v>474</v>
      </c>
      <c r="O1497">
        <v>4</v>
      </c>
      <c r="P1497" t="s">
        <v>55</v>
      </c>
      <c r="Q1497" t="s">
        <v>54</v>
      </c>
      <c r="R1497" t="s">
        <v>22</v>
      </c>
      <c r="S1497" t="s">
        <v>21</v>
      </c>
    </row>
    <row r="1498" spans="1:19" x14ac:dyDescent="0.2">
      <c r="A1498">
        <v>2005</v>
      </c>
      <c r="B1498">
        <v>13</v>
      </c>
      <c r="C1498" t="s">
        <v>129</v>
      </c>
      <c r="D1498" t="s">
        <v>104</v>
      </c>
      <c r="E1498" t="s">
        <v>129</v>
      </c>
      <c r="F1498" t="s">
        <v>10</v>
      </c>
      <c r="G1498" t="s">
        <v>96</v>
      </c>
      <c r="H1498" s="11">
        <v>45264</v>
      </c>
      <c r="I1498" t="s">
        <v>157</v>
      </c>
      <c r="J1498">
        <v>35</v>
      </c>
      <c r="K1498">
        <v>3</v>
      </c>
      <c r="L1498">
        <v>292</v>
      </c>
      <c r="M1498">
        <v>1</v>
      </c>
      <c r="N1498">
        <v>260</v>
      </c>
      <c r="O1498">
        <v>1</v>
      </c>
      <c r="P1498" t="s">
        <v>34</v>
      </c>
      <c r="Q1498" t="s">
        <v>33</v>
      </c>
      <c r="R1498" t="s">
        <v>67</v>
      </c>
      <c r="S1498" t="s">
        <v>66</v>
      </c>
    </row>
    <row r="1499" spans="1:19" x14ac:dyDescent="0.2">
      <c r="A1499">
        <v>2005</v>
      </c>
      <c r="B1499">
        <v>13</v>
      </c>
      <c r="C1499" t="s">
        <v>140</v>
      </c>
      <c r="D1499" t="s">
        <v>112</v>
      </c>
      <c r="E1499" t="s">
        <v>112</v>
      </c>
      <c r="F1499" t="s">
        <v>10</v>
      </c>
      <c r="G1499" t="s">
        <v>96</v>
      </c>
      <c r="H1499" s="11">
        <v>45264</v>
      </c>
      <c r="I1499" t="s">
        <v>157</v>
      </c>
      <c r="J1499">
        <v>21</v>
      </c>
      <c r="K1499">
        <v>16</v>
      </c>
      <c r="L1499">
        <v>345</v>
      </c>
      <c r="M1499">
        <v>0</v>
      </c>
      <c r="N1499">
        <v>223</v>
      </c>
      <c r="O1499">
        <v>1</v>
      </c>
      <c r="P1499" t="s">
        <v>30</v>
      </c>
      <c r="Q1499" t="s">
        <v>29</v>
      </c>
      <c r="R1499" t="s">
        <v>42</v>
      </c>
      <c r="S1499" t="s">
        <v>41</v>
      </c>
    </row>
    <row r="1500" spans="1:19" x14ac:dyDescent="0.2">
      <c r="A1500">
        <v>2005</v>
      </c>
      <c r="B1500">
        <v>13</v>
      </c>
      <c r="C1500" t="s">
        <v>110</v>
      </c>
      <c r="D1500" t="s">
        <v>107</v>
      </c>
      <c r="E1500" t="s">
        <v>110</v>
      </c>
      <c r="F1500" t="s">
        <v>10</v>
      </c>
      <c r="G1500" t="s">
        <v>96</v>
      </c>
      <c r="H1500" s="11">
        <v>45264</v>
      </c>
      <c r="I1500" t="s">
        <v>157</v>
      </c>
      <c r="J1500">
        <v>16</v>
      </c>
      <c r="K1500">
        <v>15</v>
      </c>
      <c r="L1500">
        <v>238</v>
      </c>
      <c r="M1500">
        <v>2</v>
      </c>
      <c r="N1500">
        <v>298</v>
      </c>
      <c r="O1500">
        <v>2</v>
      </c>
      <c r="P1500" t="s">
        <v>14</v>
      </c>
      <c r="Q1500" t="s">
        <v>13</v>
      </c>
      <c r="R1500" t="s">
        <v>71</v>
      </c>
      <c r="S1500" t="s">
        <v>70</v>
      </c>
    </row>
    <row r="1501" spans="1:19" x14ac:dyDescent="0.2">
      <c r="A1501">
        <v>2005</v>
      </c>
      <c r="B1501">
        <v>13</v>
      </c>
      <c r="C1501" t="s">
        <v>135</v>
      </c>
      <c r="D1501" t="s">
        <v>128</v>
      </c>
      <c r="E1501" t="s">
        <v>128</v>
      </c>
      <c r="F1501" t="s">
        <v>10</v>
      </c>
      <c r="G1501" t="s">
        <v>96</v>
      </c>
      <c r="H1501" s="11">
        <v>45264</v>
      </c>
      <c r="I1501" t="s">
        <v>156</v>
      </c>
      <c r="J1501">
        <v>20</v>
      </c>
      <c r="K1501">
        <v>14</v>
      </c>
      <c r="L1501">
        <v>237</v>
      </c>
      <c r="M1501">
        <v>1</v>
      </c>
      <c r="N1501">
        <v>303</v>
      </c>
      <c r="O1501">
        <v>0</v>
      </c>
      <c r="P1501" t="s">
        <v>24</v>
      </c>
      <c r="Q1501" t="s">
        <v>23</v>
      </c>
      <c r="R1501" t="s">
        <v>36</v>
      </c>
      <c r="S1501" t="s">
        <v>35</v>
      </c>
    </row>
    <row r="1502" spans="1:19" x14ac:dyDescent="0.2">
      <c r="A1502">
        <v>2005</v>
      </c>
      <c r="B1502">
        <v>13</v>
      </c>
      <c r="C1502" t="s">
        <v>127</v>
      </c>
      <c r="D1502" t="s">
        <v>125</v>
      </c>
      <c r="E1502" t="s">
        <v>127</v>
      </c>
      <c r="F1502" t="s">
        <v>10</v>
      </c>
      <c r="G1502" t="s">
        <v>96</v>
      </c>
      <c r="H1502" s="11">
        <v>45264</v>
      </c>
      <c r="I1502" t="s">
        <v>156</v>
      </c>
      <c r="J1502">
        <v>17</v>
      </c>
      <c r="K1502">
        <v>10</v>
      </c>
      <c r="L1502">
        <v>277</v>
      </c>
      <c r="M1502">
        <v>2</v>
      </c>
      <c r="N1502">
        <v>206</v>
      </c>
      <c r="O1502">
        <v>4</v>
      </c>
      <c r="P1502" t="s">
        <v>48</v>
      </c>
      <c r="Q1502" t="s">
        <v>47</v>
      </c>
      <c r="R1502" t="s">
        <v>26</v>
      </c>
      <c r="S1502" t="s">
        <v>25</v>
      </c>
    </row>
    <row r="1503" spans="1:19" x14ac:dyDescent="0.2">
      <c r="A1503">
        <v>2005</v>
      </c>
      <c r="B1503">
        <v>13</v>
      </c>
      <c r="C1503" t="s">
        <v>142</v>
      </c>
      <c r="D1503" t="s">
        <v>138</v>
      </c>
      <c r="E1503" t="s">
        <v>142</v>
      </c>
      <c r="F1503" t="s">
        <v>10</v>
      </c>
      <c r="G1503" t="s">
        <v>96</v>
      </c>
      <c r="H1503" s="11">
        <v>45264</v>
      </c>
      <c r="I1503" t="s">
        <v>156</v>
      </c>
      <c r="J1503">
        <v>24</v>
      </c>
      <c r="K1503">
        <v>6</v>
      </c>
      <c r="L1503">
        <v>306</v>
      </c>
      <c r="M1503">
        <v>1</v>
      </c>
      <c r="N1503">
        <v>259</v>
      </c>
      <c r="O1503">
        <v>2</v>
      </c>
      <c r="P1503" t="s">
        <v>18</v>
      </c>
      <c r="Q1503" t="s">
        <v>17</v>
      </c>
      <c r="R1503" t="s">
        <v>12</v>
      </c>
      <c r="S1503" t="s">
        <v>11</v>
      </c>
    </row>
    <row r="1504" spans="1:19" x14ac:dyDescent="0.2">
      <c r="A1504">
        <v>2005</v>
      </c>
      <c r="B1504">
        <v>13</v>
      </c>
      <c r="C1504" t="s">
        <v>137</v>
      </c>
      <c r="D1504" t="s">
        <v>119</v>
      </c>
      <c r="E1504" t="s">
        <v>137</v>
      </c>
      <c r="F1504" t="s">
        <v>10</v>
      </c>
      <c r="G1504" t="s">
        <v>96</v>
      </c>
      <c r="H1504" s="11">
        <v>45264</v>
      </c>
      <c r="I1504" t="s">
        <v>156</v>
      </c>
      <c r="J1504">
        <v>24</v>
      </c>
      <c r="K1504">
        <v>23</v>
      </c>
      <c r="L1504">
        <v>434</v>
      </c>
      <c r="M1504">
        <v>2</v>
      </c>
      <c r="N1504">
        <v>294</v>
      </c>
      <c r="O1504">
        <v>3</v>
      </c>
      <c r="P1504" t="s">
        <v>40</v>
      </c>
      <c r="Q1504" t="s">
        <v>39</v>
      </c>
      <c r="R1504" t="s">
        <v>16</v>
      </c>
      <c r="S1504" t="s">
        <v>15</v>
      </c>
    </row>
    <row r="1505" spans="1:19" x14ac:dyDescent="0.2">
      <c r="A1505">
        <v>2005</v>
      </c>
      <c r="B1505">
        <v>13</v>
      </c>
      <c r="C1505" t="s">
        <v>136</v>
      </c>
      <c r="D1505" t="s">
        <v>101</v>
      </c>
      <c r="E1505" t="s">
        <v>136</v>
      </c>
      <c r="F1505" t="s">
        <v>10</v>
      </c>
      <c r="G1505" t="s">
        <v>96</v>
      </c>
      <c r="H1505" s="11">
        <v>45264</v>
      </c>
      <c r="I1505" t="s">
        <v>116</v>
      </c>
      <c r="J1505">
        <v>19</v>
      </c>
      <c r="K1505">
        <v>7</v>
      </c>
      <c r="L1505">
        <v>190</v>
      </c>
      <c r="M1505">
        <v>2</v>
      </c>
      <c r="N1505">
        <v>358</v>
      </c>
      <c r="O1505">
        <v>4</v>
      </c>
      <c r="P1505" t="s">
        <v>20</v>
      </c>
      <c r="Q1505" t="s">
        <v>19</v>
      </c>
      <c r="R1505" t="s">
        <v>32</v>
      </c>
      <c r="S1505" t="s">
        <v>31</v>
      </c>
    </row>
    <row r="1506" spans="1:19" x14ac:dyDescent="0.2">
      <c r="A1506">
        <v>2005</v>
      </c>
      <c r="B1506">
        <v>13</v>
      </c>
      <c r="C1506" t="s">
        <v>117</v>
      </c>
      <c r="D1506" t="s">
        <v>139</v>
      </c>
      <c r="E1506" t="s">
        <v>139</v>
      </c>
      <c r="F1506" t="s">
        <v>10</v>
      </c>
      <c r="G1506" t="s">
        <v>96</v>
      </c>
      <c r="H1506" s="11">
        <v>45264</v>
      </c>
      <c r="I1506" t="s">
        <v>116</v>
      </c>
      <c r="J1506">
        <v>10</v>
      </c>
      <c r="K1506">
        <v>3</v>
      </c>
      <c r="L1506">
        <v>248</v>
      </c>
      <c r="M1506">
        <v>0</v>
      </c>
      <c r="N1506">
        <v>279</v>
      </c>
      <c r="O1506">
        <v>4</v>
      </c>
      <c r="P1506" t="s">
        <v>46</v>
      </c>
      <c r="Q1506" t="s">
        <v>45</v>
      </c>
      <c r="R1506" t="s">
        <v>65</v>
      </c>
      <c r="S1506" t="s">
        <v>64</v>
      </c>
    </row>
    <row r="1507" spans="1:19" x14ac:dyDescent="0.2">
      <c r="A1507">
        <v>2005</v>
      </c>
      <c r="B1507">
        <v>13</v>
      </c>
      <c r="C1507" t="s">
        <v>177</v>
      </c>
      <c r="D1507" t="s">
        <v>126</v>
      </c>
      <c r="E1507" t="s">
        <v>126</v>
      </c>
      <c r="F1507" t="s">
        <v>10</v>
      </c>
      <c r="G1507" t="s">
        <v>96</v>
      </c>
      <c r="H1507" s="11">
        <v>45264</v>
      </c>
      <c r="I1507" t="s">
        <v>144</v>
      </c>
      <c r="J1507">
        <v>24</v>
      </c>
      <c r="K1507">
        <v>9</v>
      </c>
      <c r="L1507">
        <v>407</v>
      </c>
      <c r="M1507">
        <v>0</v>
      </c>
      <c r="N1507">
        <v>191</v>
      </c>
      <c r="O1507">
        <v>2</v>
      </c>
      <c r="P1507" t="s">
        <v>63</v>
      </c>
      <c r="Q1507" t="s">
        <v>62</v>
      </c>
      <c r="R1507" t="s">
        <v>69</v>
      </c>
      <c r="S1507" t="s">
        <v>68</v>
      </c>
    </row>
    <row r="1508" spans="1:19" x14ac:dyDescent="0.2">
      <c r="A1508">
        <v>2005</v>
      </c>
      <c r="B1508">
        <v>13</v>
      </c>
      <c r="C1508" t="s">
        <v>98</v>
      </c>
      <c r="D1508" t="s">
        <v>123</v>
      </c>
      <c r="E1508" t="s">
        <v>123</v>
      </c>
      <c r="F1508" t="s">
        <v>10</v>
      </c>
      <c r="G1508" t="s">
        <v>96</v>
      </c>
      <c r="H1508" s="11">
        <v>45264</v>
      </c>
      <c r="I1508" t="s">
        <v>144</v>
      </c>
      <c r="J1508">
        <v>17</v>
      </c>
      <c r="K1508">
        <v>10</v>
      </c>
      <c r="L1508">
        <v>404</v>
      </c>
      <c r="M1508">
        <v>2</v>
      </c>
      <c r="N1508">
        <v>220</v>
      </c>
      <c r="O1508">
        <v>4</v>
      </c>
      <c r="P1508" t="s">
        <v>59</v>
      </c>
      <c r="Q1508" t="s">
        <v>58</v>
      </c>
      <c r="R1508" t="s">
        <v>9</v>
      </c>
      <c r="S1508" t="s">
        <v>8</v>
      </c>
    </row>
    <row r="1509" spans="1:19" x14ac:dyDescent="0.2">
      <c r="A1509">
        <v>2005</v>
      </c>
      <c r="B1509">
        <v>13</v>
      </c>
      <c r="C1509" t="s">
        <v>97</v>
      </c>
      <c r="D1509" t="s">
        <v>130</v>
      </c>
      <c r="E1509" t="s">
        <v>97</v>
      </c>
      <c r="F1509" t="s">
        <v>10</v>
      </c>
      <c r="G1509" t="s">
        <v>96</v>
      </c>
      <c r="H1509" s="11">
        <v>45264</v>
      </c>
      <c r="I1509" t="s">
        <v>212</v>
      </c>
      <c r="J1509">
        <v>31</v>
      </c>
      <c r="K1509">
        <v>27</v>
      </c>
      <c r="L1509">
        <v>421</v>
      </c>
      <c r="M1509">
        <v>3</v>
      </c>
      <c r="N1509">
        <v>388</v>
      </c>
      <c r="O1509">
        <v>2</v>
      </c>
      <c r="P1509" t="s">
        <v>38</v>
      </c>
      <c r="Q1509" t="s">
        <v>37</v>
      </c>
      <c r="R1509" t="s">
        <v>28</v>
      </c>
      <c r="S1509" t="s">
        <v>27</v>
      </c>
    </row>
    <row r="1510" spans="1:19" x14ac:dyDescent="0.2">
      <c r="A1510">
        <v>2005</v>
      </c>
      <c r="B1510">
        <v>13</v>
      </c>
      <c r="C1510" t="s">
        <v>118</v>
      </c>
      <c r="D1510" t="s">
        <v>133</v>
      </c>
      <c r="E1510" t="s">
        <v>118</v>
      </c>
      <c r="F1510" t="s">
        <v>10</v>
      </c>
      <c r="G1510" t="s">
        <v>96</v>
      </c>
      <c r="H1510" s="11">
        <v>45264</v>
      </c>
      <c r="I1510" t="s">
        <v>212</v>
      </c>
      <c r="J1510">
        <v>16</v>
      </c>
      <c r="K1510">
        <v>3</v>
      </c>
      <c r="L1510">
        <v>397</v>
      </c>
      <c r="M1510">
        <v>0</v>
      </c>
      <c r="N1510">
        <v>164</v>
      </c>
      <c r="O1510">
        <v>1</v>
      </c>
      <c r="P1510" t="s">
        <v>44</v>
      </c>
      <c r="Q1510" t="s">
        <v>43</v>
      </c>
      <c r="R1510" t="s">
        <v>49</v>
      </c>
      <c r="S1510" t="s">
        <v>47</v>
      </c>
    </row>
    <row r="1511" spans="1:19" x14ac:dyDescent="0.2">
      <c r="A1511">
        <v>2005</v>
      </c>
      <c r="B1511">
        <v>13</v>
      </c>
      <c r="C1511" t="s">
        <v>153</v>
      </c>
      <c r="D1511" t="s">
        <v>131</v>
      </c>
      <c r="E1511" t="s">
        <v>153</v>
      </c>
      <c r="F1511" t="s">
        <v>10</v>
      </c>
      <c r="G1511" t="s">
        <v>96</v>
      </c>
      <c r="H1511" s="11">
        <v>45264</v>
      </c>
      <c r="I1511" t="s">
        <v>167</v>
      </c>
      <c r="J1511">
        <v>34</v>
      </c>
      <c r="K1511">
        <v>10</v>
      </c>
      <c r="L1511">
        <v>274</v>
      </c>
      <c r="M1511">
        <v>0</v>
      </c>
      <c r="N1511">
        <v>291</v>
      </c>
      <c r="O1511">
        <v>2</v>
      </c>
      <c r="P1511" t="s">
        <v>57</v>
      </c>
      <c r="Q1511" t="s">
        <v>56</v>
      </c>
      <c r="R1511" t="s">
        <v>51</v>
      </c>
      <c r="S1511" t="s">
        <v>50</v>
      </c>
    </row>
    <row r="1512" spans="1:19" x14ac:dyDescent="0.2">
      <c r="A1512">
        <v>2005</v>
      </c>
      <c r="B1512">
        <v>13</v>
      </c>
      <c r="C1512" t="s">
        <v>114</v>
      </c>
      <c r="D1512" t="s">
        <v>105</v>
      </c>
      <c r="E1512" t="s">
        <v>105</v>
      </c>
      <c r="F1512" t="s">
        <v>10</v>
      </c>
      <c r="G1512" t="s">
        <v>143</v>
      </c>
      <c r="H1512" s="11">
        <v>45265</v>
      </c>
      <c r="I1512" t="s">
        <v>278</v>
      </c>
      <c r="J1512">
        <v>42</v>
      </c>
      <c r="K1512">
        <v>0</v>
      </c>
      <c r="L1512">
        <v>194</v>
      </c>
      <c r="M1512">
        <v>0</v>
      </c>
      <c r="N1512">
        <v>190</v>
      </c>
      <c r="O1512">
        <v>6</v>
      </c>
      <c r="P1512" t="s">
        <v>53</v>
      </c>
      <c r="Q1512" t="s">
        <v>52</v>
      </c>
      <c r="R1512" t="s">
        <v>61</v>
      </c>
      <c r="S1512" t="s">
        <v>60</v>
      </c>
    </row>
    <row r="1513" spans="1:19" x14ac:dyDescent="0.2">
      <c r="A1513">
        <v>2005</v>
      </c>
      <c r="B1513">
        <v>14</v>
      </c>
      <c r="C1513" t="s">
        <v>128</v>
      </c>
      <c r="D1513" t="s">
        <v>129</v>
      </c>
      <c r="E1513" t="s">
        <v>129</v>
      </c>
      <c r="F1513" t="s">
        <v>10</v>
      </c>
      <c r="G1513" t="s">
        <v>96</v>
      </c>
      <c r="H1513" s="11">
        <v>45271</v>
      </c>
      <c r="I1513" t="s">
        <v>179</v>
      </c>
      <c r="J1513">
        <v>26</v>
      </c>
      <c r="K1513">
        <v>18</v>
      </c>
      <c r="L1513">
        <v>399</v>
      </c>
      <c r="M1513">
        <v>0</v>
      </c>
      <c r="N1513">
        <v>324</v>
      </c>
      <c r="O1513">
        <v>3</v>
      </c>
      <c r="P1513" t="s">
        <v>36</v>
      </c>
      <c r="Q1513" t="s">
        <v>35</v>
      </c>
      <c r="R1513" t="s">
        <v>34</v>
      </c>
      <c r="S1513" t="s">
        <v>33</v>
      </c>
    </row>
    <row r="1514" spans="1:19" x14ac:dyDescent="0.2">
      <c r="A1514">
        <v>2005</v>
      </c>
      <c r="B1514">
        <v>14</v>
      </c>
      <c r="C1514" t="s">
        <v>133</v>
      </c>
      <c r="D1514" t="s">
        <v>131</v>
      </c>
      <c r="E1514" t="s">
        <v>133</v>
      </c>
      <c r="F1514" t="s">
        <v>10</v>
      </c>
      <c r="G1514" t="s">
        <v>96</v>
      </c>
      <c r="H1514" s="11">
        <v>45271</v>
      </c>
      <c r="I1514" t="s">
        <v>157</v>
      </c>
      <c r="J1514">
        <v>26</v>
      </c>
      <c r="K1514">
        <v>10</v>
      </c>
      <c r="L1514">
        <v>294</v>
      </c>
      <c r="M1514">
        <v>0</v>
      </c>
      <c r="N1514">
        <v>179</v>
      </c>
      <c r="O1514">
        <v>4</v>
      </c>
      <c r="P1514" t="s">
        <v>49</v>
      </c>
      <c r="Q1514" t="s">
        <v>47</v>
      </c>
      <c r="R1514" t="s">
        <v>51</v>
      </c>
      <c r="S1514" t="s">
        <v>50</v>
      </c>
    </row>
    <row r="1515" spans="1:19" x14ac:dyDescent="0.2">
      <c r="A1515">
        <v>2005</v>
      </c>
      <c r="B1515">
        <v>14</v>
      </c>
      <c r="C1515" t="s">
        <v>124</v>
      </c>
      <c r="D1515" t="s">
        <v>136</v>
      </c>
      <c r="E1515" t="s">
        <v>124</v>
      </c>
      <c r="F1515" t="s">
        <v>10</v>
      </c>
      <c r="G1515" t="s">
        <v>96</v>
      </c>
      <c r="H1515" s="11">
        <v>45271</v>
      </c>
      <c r="I1515" t="s">
        <v>157</v>
      </c>
      <c r="J1515">
        <v>21</v>
      </c>
      <c r="K1515">
        <v>9</v>
      </c>
      <c r="L1515">
        <v>363</v>
      </c>
      <c r="M1515">
        <v>0</v>
      </c>
      <c r="N1515">
        <v>268</v>
      </c>
      <c r="O1515">
        <v>0</v>
      </c>
      <c r="P1515" t="s">
        <v>55</v>
      </c>
      <c r="Q1515" t="s">
        <v>54</v>
      </c>
      <c r="R1515" t="s">
        <v>20</v>
      </c>
      <c r="S1515" t="s">
        <v>19</v>
      </c>
    </row>
    <row r="1516" spans="1:19" x14ac:dyDescent="0.2">
      <c r="A1516">
        <v>2005</v>
      </c>
      <c r="B1516">
        <v>14</v>
      </c>
      <c r="C1516" t="s">
        <v>119</v>
      </c>
      <c r="D1516" t="s">
        <v>118</v>
      </c>
      <c r="E1516" t="s">
        <v>118</v>
      </c>
      <c r="F1516" t="s">
        <v>10</v>
      </c>
      <c r="G1516" t="s">
        <v>96</v>
      </c>
      <c r="H1516" s="11">
        <v>45271</v>
      </c>
      <c r="I1516" t="s">
        <v>157</v>
      </c>
      <c r="J1516">
        <v>35</v>
      </c>
      <c r="K1516">
        <v>7</v>
      </c>
      <c r="L1516">
        <v>494</v>
      </c>
      <c r="M1516">
        <v>2</v>
      </c>
      <c r="N1516">
        <v>183</v>
      </c>
      <c r="O1516">
        <v>3</v>
      </c>
      <c r="P1516" t="s">
        <v>16</v>
      </c>
      <c r="Q1516" t="s">
        <v>15</v>
      </c>
      <c r="R1516" t="s">
        <v>44</v>
      </c>
      <c r="S1516" t="s">
        <v>43</v>
      </c>
    </row>
    <row r="1517" spans="1:19" x14ac:dyDescent="0.2">
      <c r="A1517">
        <v>2005</v>
      </c>
      <c r="B1517">
        <v>14</v>
      </c>
      <c r="C1517" t="s">
        <v>104</v>
      </c>
      <c r="D1517" t="s">
        <v>107</v>
      </c>
      <c r="E1517" t="s">
        <v>104</v>
      </c>
      <c r="F1517" t="s">
        <v>10</v>
      </c>
      <c r="G1517" t="s">
        <v>96</v>
      </c>
      <c r="H1517" s="11">
        <v>45271</v>
      </c>
      <c r="I1517" t="s">
        <v>156</v>
      </c>
      <c r="J1517">
        <v>13</v>
      </c>
      <c r="K1517">
        <v>10</v>
      </c>
      <c r="L1517">
        <v>301</v>
      </c>
      <c r="M1517">
        <v>0</v>
      </c>
      <c r="N1517">
        <v>234</v>
      </c>
      <c r="O1517">
        <v>0</v>
      </c>
      <c r="P1517" t="s">
        <v>67</v>
      </c>
      <c r="Q1517" t="s">
        <v>66</v>
      </c>
      <c r="R1517" t="s">
        <v>71</v>
      </c>
      <c r="S1517" t="s">
        <v>70</v>
      </c>
    </row>
    <row r="1518" spans="1:19" x14ac:dyDescent="0.2">
      <c r="A1518">
        <v>2005</v>
      </c>
      <c r="B1518">
        <v>14</v>
      </c>
      <c r="C1518" t="s">
        <v>134</v>
      </c>
      <c r="D1518" t="s">
        <v>135</v>
      </c>
      <c r="E1518" t="s">
        <v>134</v>
      </c>
      <c r="F1518" t="s">
        <v>10</v>
      </c>
      <c r="G1518" t="s">
        <v>96</v>
      </c>
      <c r="H1518" s="11">
        <v>45271</v>
      </c>
      <c r="I1518" t="s">
        <v>156</v>
      </c>
      <c r="J1518">
        <v>23</v>
      </c>
      <c r="K1518">
        <v>20</v>
      </c>
      <c r="L1518">
        <v>278</v>
      </c>
      <c r="M1518">
        <v>1</v>
      </c>
      <c r="N1518">
        <v>208</v>
      </c>
      <c r="O1518">
        <v>1</v>
      </c>
      <c r="P1518" t="s">
        <v>22</v>
      </c>
      <c r="Q1518" t="s">
        <v>21</v>
      </c>
      <c r="R1518" t="s">
        <v>24</v>
      </c>
      <c r="S1518" t="s">
        <v>23</v>
      </c>
    </row>
    <row r="1519" spans="1:19" x14ac:dyDescent="0.2">
      <c r="A1519">
        <v>2005</v>
      </c>
      <c r="B1519">
        <v>14</v>
      </c>
      <c r="C1519" t="s">
        <v>142</v>
      </c>
      <c r="D1519" t="s">
        <v>139</v>
      </c>
      <c r="E1519" t="s">
        <v>139</v>
      </c>
      <c r="F1519" t="s">
        <v>10</v>
      </c>
      <c r="G1519" t="s">
        <v>96</v>
      </c>
      <c r="H1519" s="11">
        <v>45271</v>
      </c>
      <c r="I1519" t="s">
        <v>156</v>
      </c>
      <c r="J1519">
        <v>20</v>
      </c>
      <c r="K1519">
        <v>10</v>
      </c>
      <c r="L1519">
        <v>247</v>
      </c>
      <c r="M1519">
        <v>0</v>
      </c>
      <c r="N1519">
        <v>276</v>
      </c>
      <c r="O1519">
        <v>1</v>
      </c>
      <c r="P1519" t="s">
        <v>18</v>
      </c>
      <c r="Q1519" t="s">
        <v>17</v>
      </c>
      <c r="R1519" t="s">
        <v>65</v>
      </c>
      <c r="S1519" t="s">
        <v>64</v>
      </c>
    </row>
    <row r="1520" spans="1:19" x14ac:dyDescent="0.2">
      <c r="A1520">
        <v>2005</v>
      </c>
      <c r="B1520">
        <v>14</v>
      </c>
      <c r="C1520" t="s">
        <v>112</v>
      </c>
      <c r="D1520" t="s">
        <v>177</v>
      </c>
      <c r="E1520" t="s">
        <v>112</v>
      </c>
      <c r="F1520" t="s">
        <v>10</v>
      </c>
      <c r="G1520" t="s">
        <v>96</v>
      </c>
      <c r="H1520" s="11">
        <v>45271</v>
      </c>
      <c r="I1520" t="s">
        <v>116</v>
      </c>
      <c r="J1520">
        <v>27</v>
      </c>
      <c r="K1520">
        <v>13</v>
      </c>
      <c r="L1520">
        <v>259</v>
      </c>
      <c r="M1520">
        <v>2</v>
      </c>
      <c r="N1520">
        <v>337</v>
      </c>
      <c r="O1520">
        <v>6</v>
      </c>
      <c r="P1520" t="s">
        <v>42</v>
      </c>
      <c r="Q1520" t="s">
        <v>41</v>
      </c>
      <c r="R1520" t="s">
        <v>63</v>
      </c>
      <c r="S1520" t="s">
        <v>62</v>
      </c>
    </row>
    <row r="1521" spans="1:19" x14ac:dyDescent="0.2">
      <c r="A1521">
        <v>2005</v>
      </c>
      <c r="B1521">
        <v>14</v>
      </c>
      <c r="C1521" t="s">
        <v>123</v>
      </c>
      <c r="D1521" t="s">
        <v>126</v>
      </c>
      <c r="E1521" t="s">
        <v>126</v>
      </c>
      <c r="F1521" t="s">
        <v>10</v>
      </c>
      <c r="G1521" t="s">
        <v>96</v>
      </c>
      <c r="H1521" s="11">
        <v>45271</v>
      </c>
      <c r="I1521" t="s">
        <v>144</v>
      </c>
      <c r="J1521">
        <v>17</v>
      </c>
      <c r="K1521">
        <v>13</v>
      </c>
      <c r="L1521">
        <v>231</v>
      </c>
      <c r="M1521">
        <v>3</v>
      </c>
      <c r="N1521">
        <v>302</v>
      </c>
      <c r="O1521">
        <v>4</v>
      </c>
      <c r="P1521" t="s">
        <v>9</v>
      </c>
      <c r="Q1521" t="s">
        <v>8</v>
      </c>
      <c r="R1521" t="s">
        <v>69</v>
      </c>
      <c r="S1521" t="s">
        <v>68</v>
      </c>
    </row>
    <row r="1522" spans="1:19" x14ac:dyDescent="0.2">
      <c r="A1522">
        <v>2005</v>
      </c>
      <c r="B1522">
        <v>14</v>
      </c>
      <c r="C1522" t="s">
        <v>114</v>
      </c>
      <c r="D1522" t="s">
        <v>127</v>
      </c>
      <c r="E1522" t="s">
        <v>127</v>
      </c>
      <c r="F1522" t="s">
        <v>10</v>
      </c>
      <c r="G1522" t="s">
        <v>96</v>
      </c>
      <c r="H1522" s="11">
        <v>45271</v>
      </c>
      <c r="I1522" t="s">
        <v>144</v>
      </c>
      <c r="J1522">
        <v>26</v>
      </c>
      <c r="K1522">
        <v>23</v>
      </c>
      <c r="L1522">
        <v>437</v>
      </c>
      <c r="M1522">
        <v>3</v>
      </c>
      <c r="N1522">
        <v>337</v>
      </c>
      <c r="O1522">
        <v>1</v>
      </c>
      <c r="P1522" t="s">
        <v>53</v>
      </c>
      <c r="Q1522" t="s">
        <v>52</v>
      </c>
      <c r="R1522" t="s">
        <v>48</v>
      </c>
      <c r="S1522" t="s">
        <v>47</v>
      </c>
    </row>
    <row r="1523" spans="1:19" x14ac:dyDescent="0.2">
      <c r="A1523">
        <v>2005</v>
      </c>
      <c r="B1523">
        <v>14</v>
      </c>
      <c r="C1523" t="s">
        <v>105</v>
      </c>
      <c r="D1523" t="s">
        <v>98</v>
      </c>
      <c r="E1523" t="s">
        <v>105</v>
      </c>
      <c r="F1523" t="s">
        <v>10</v>
      </c>
      <c r="G1523" t="s">
        <v>96</v>
      </c>
      <c r="H1523" s="11">
        <v>45271</v>
      </c>
      <c r="I1523" t="s">
        <v>178</v>
      </c>
      <c r="J1523">
        <v>41</v>
      </c>
      <c r="K1523">
        <v>3</v>
      </c>
      <c r="L1523">
        <v>438</v>
      </c>
      <c r="M1523">
        <v>1</v>
      </c>
      <c r="N1523">
        <v>113</v>
      </c>
      <c r="O1523">
        <v>2</v>
      </c>
      <c r="P1523" t="s">
        <v>61</v>
      </c>
      <c r="Q1523" t="s">
        <v>60</v>
      </c>
      <c r="R1523" t="s">
        <v>59</v>
      </c>
      <c r="S1523" t="s">
        <v>58</v>
      </c>
    </row>
    <row r="1524" spans="1:19" x14ac:dyDescent="0.2">
      <c r="A1524">
        <v>2005</v>
      </c>
      <c r="B1524">
        <v>14</v>
      </c>
      <c r="C1524" t="s">
        <v>130</v>
      </c>
      <c r="D1524" t="s">
        <v>110</v>
      </c>
      <c r="E1524" t="s">
        <v>130</v>
      </c>
      <c r="F1524" t="s">
        <v>10</v>
      </c>
      <c r="G1524" t="s">
        <v>96</v>
      </c>
      <c r="H1524" s="11">
        <v>45271</v>
      </c>
      <c r="I1524" t="s">
        <v>212</v>
      </c>
      <c r="J1524">
        <v>12</v>
      </c>
      <c r="K1524">
        <v>10</v>
      </c>
      <c r="L1524">
        <v>318</v>
      </c>
      <c r="M1524">
        <v>1</v>
      </c>
      <c r="N1524">
        <v>323</v>
      </c>
      <c r="O1524">
        <v>4</v>
      </c>
      <c r="P1524" t="s">
        <v>28</v>
      </c>
      <c r="Q1524" t="s">
        <v>27</v>
      </c>
      <c r="R1524" t="s">
        <v>14</v>
      </c>
      <c r="S1524" t="s">
        <v>13</v>
      </c>
    </row>
    <row r="1525" spans="1:19" x14ac:dyDescent="0.2">
      <c r="A1525">
        <v>2005</v>
      </c>
      <c r="B1525">
        <v>14</v>
      </c>
      <c r="C1525" t="s">
        <v>125</v>
      </c>
      <c r="D1525" t="s">
        <v>97</v>
      </c>
      <c r="E1525" t="s">
        <v>125</v>
      </c>
      <c r="F1525" t="s">
        <v>10</v>
      </c>
      <c r="G1525" t="s">
        <v>96</v>
      </c>
      <c r="H1525" s="11">
        <v>45271</v>
      </c>
      <c r="I1525" t="s">
        <v>212</v>
      </c>
      <c r="J1525">
        <v>31</v>
      </c>
      <c r="K1525">
        <v>28</v>
      </c>
      <c r="L1525">
        <v>445</v>
      </c>
      <c r="M1525">
        <v>0</v>
      </c>
      <c r="N1525">
        <v>493</v>
      </c>
      <c r="O1525">
        <v>1</v>
      </c>
      <c r="P1525" t="s">
        <v>26</v>
      </c>
      <c r="Q1525" t="s">
        <v>25</v>
      </c>
      <c r="R1525" t="s">
        <v>38</v>
      </c>
      <c r="S1525" t="s">
        <v>37</v>
      </c>
    </row>
    <row r="1526" spans="1:19" x14ac:dyDescent="0.2">
      <c r="A1526">
        <v>2005</v>
      </c>
      <c r="B1526">
        <v>14</v>
      </c>
      <c r="C1526" t="s">
        <v>153</v>
      </c>
      <c r="D1526" t="s">
        <v>137</v>
      </c>
      <c r="E1526" t="s">
        <v>137</v>
      </c>
      <c r="F1526" t="s">
        <v>10</v>
      </c>
      <c r="G1526" t="s">
        <v>96</v>
      </c>
      <c r="H1526" s="11">
        <v>45271</v>
      </c>
      <c r="I1526" t="s">
        <v>212</v>
      </c>
      <c r="J1526">
        <v>23</v>
      </c>
      <c r="K1526">
        <v>21</v>
      </c>
      <c r="L1526">
        <v>300</v>
      </c>
      <c r="M1526">
        <v>2</v>
      </c>
      <c r="N1526">
        <v>341</v>
      </c>
      <c r="O1526">
        <v>3</v>
      </c>
      <c r="P1526" t="s">
        <v>57</v>
      </c>
      <c r="Q1526" t="s">
        <v>56</v>
      </c>
      <c r="R1526" t="s">
        <v>40</v>
      </c>
      <c r="S1526" t="s">
        <v>39</v>
      </c>
    </row>
    <row r="1527" spans="1:19" x14ac:dyDescent="0.2">
      <c r="A1527">
        <v>2005</v>
      </c>
      <c r="B1527">
        <v>14</v>
      </c>
      <c r="C1527" t="s">
        <v>101</v>
      </c>
      <c r="D1527" t="s">
        <v>140</v>
      </c>
      <c r="E1527" t="s">
        <v>101</v>
      </c>
      <c r="F1527" t="s">
        <v>10</v>
      </c>
      <c r="G1527" t="s">
        <v>96</v>
      </c>
      <c r="H1527" s="11">
        <v>45271</v>
      </c>
      <c r="I1527" t="s">
        <v>233</v>
      </c>
      <c r="J1527">
        <v>16</v>
      </c>
      <c r="K1527">
        <v>13</v>
      </c>
      <c r="L1527">
        <v>330</v>
      </c>
      <c r="M1527">
        <v>2</v>
      </c>
      <c r="N1527">
        <v>241</v>
      </c>
      <c r="O1527">
        <v>0</v>
      </c>
      <c r="P1527" t="s">
        <v>32</v>
      </c>
      <c r="Q1527" t="s">
        <v>31</v>
      </c>
      <c r="R1527" t="s">
        <v>30</v>
      </c>
      <c r="S1527" t="s">
        <v>29</v>
      </c>
    </row>
    <row r="1528" spans="1:19" x14ac:dyDescent="0.2">
      <c r="A1528">
        <v>2005</v>
      </c>
      <c r="B1528">
        <v>14</v>
      </c>
      <c r="C1528" t="s">
        <v>138</v>
      </c>
      <c r="D1528" t="s">
        <v>117</v>
      </c>
      <c r="E1528" t="s">
        <v>138</v>
      </c>
      <c r="F1528" t="s">
        <v>10</v>
      </c>
      <c r="G1528" t="s">
        <v>143</v>
      </c>
      <c r="H1528" s="11">
        <v>45272</v>
      </c>
      <c r="I1528" t="s">
        <v>280</v>
      </c>
      <c r="J1528">
        <v>36</v>
      </c>
      <c r="K1528">
        <v>17</v>
      </c>
      <c r="L1528">
        <v>406</v>
      </c>
      <c r="M1528">
        <v>1</v>
      </c>
      <c r="N1528">
        <v>332</v>
      </c>
      <c r="O1528">
        <v>1</v>
      </c>
      <c r="P1528" t="s">
        <v>12</v>
      </c>
      <c r="Q1528" t="s">
        <v>11</v>
      </c>
      <c r="R1528" t="s">
        <v>46</v>
      </c>
      <c r="S1528" t="s">
        <v>45</v>
      </c>
    </row>
    <row r="1529" spans="1:19" x14ac:dyDescent="0.2">
      <c r="A1529">
        <v>2005</v>
      </c>
      <c r="B1529">
        <v>15</v>
      </c>
      <c r="C1529" t="s">
        <v>118</v>
      </c>
      <c r="D1529" t="s">
        <v>139</v>
      </c>
      <c r="E1529" t="s">
        <v>118</v>
      </c>
      <c r="F1529" t="s">
        <v>10</v>
      </c>
      <c r="G1529" t="s">
        <v>109</v>
      </c>
      <c r="H1529" s="11">
        <v>45277</v>
      </c>
      <c r="I1529" t="s">
        <v>279</v>
      </c>
      <c r="J1529">
        <v>28</v>
      </c>
      <c r="K1529">
        <v>0</v>
      </c>
      <c r="L1529">
        <v>336</v>
      </c>
      <c r="M1529">
        <v>0</v>
      </c>
      <c r="N1529">
        <v>138</v>
      </c>
      <c r="O1529">
        <v>1</v>
      </c>
      <c r="P1529" t="s">
        <v>44</v>
      </c>
      <c r="Q1529" t="s">
        <v>43</v>
      </c>
      <c r="R1529" t="s">
        <v>65</v>
      </c>
      <c r="S1529" t="s">
        <v>64</v>
      </c>
    </row>
    <row r="1530" spans="1:19" x14ac:dyDescent="0.2">
      <c r="A1530">
        <v>2005</v>
      </c>
      <c r="B1530">
        <v>15</v>
      </c>
      <c r="C1530" t="s">
        <v>127</v>
      </c>
      <c r="D1530" t="s">
        <v>97</v>
      </c>
      <c r="E1530" t="s">
        <v>127</v>
      </c>
      <c r="F1530" t="s">
        <v>10</v>
      </c>
      <c r="G1530" t="s">
        <v>109</v>
      </c>
      <c r="H1530" s="11">
        <v>45277</v>
      </c>
      <c r="I1530" t="s">
        <v>277</v>
      </c>
      <c r="J1530">
        <v>27</v>
      </c>
      <c r="K1530">
        <v>17</v>
      </c>
      <c r="L1530">
        <v>406</v>
      </c>
      <c r="M1530">
        <v>2</v>
      </c>
      <c r="N1530">
        <v>362</v>
      </c>
      <c r="O1530">
        <v>3</v>
      </c>
      <c r="P1530" t="s">
        <v>48</v>
      </c>
      <c r="Q1530" t="s">
        <v>47</v>
      </c>
      <c r="R1530" t="s">
        <v>38</v>
      </c>
      <c r="S1530" t="s">
        <v>37</v>
      </c>
    </row>
    <row r="1531" spans="1:19" x14ac:dyDescent="0.2">
      <c r="A1531">
        <v>2005</v>
      </c>
      <c r="B1531">
        <v>15</v>
      </c>
      <c r="C1531" t="s">
        <v>119</v>
      </c>
      <c r="D1531" t="s">
        <v>130</v>
      </c>
      <c r="E1531" t="s">
        <v>130</v>
      </c>
      <c r="F1531" t="s">
        <v>10</v>
      </c>
      <c r="G1531" t="s">
        <v>109</v>
      </c>
      <c r="H1531" s="11">
        <v>45277</v>
      </c>
      <c r="I1531" t="s">
        <v>233</v>
      </c>
      <c r="J1531">
        <v>28</v>
      </c>
      <c r="K1531">
        <v>17</v>
      </c>
      <c r="L1531">
        <v>437</v>
      </c>
      <c r="M1531">
        <v>1</v>
      </c>
      <c r="N1531">
        <v>272</v>
      </c>
      <c r="O1531">
        <v>0</v>
      </c>
      <c r="P1531" t="s">
        <v>16</v>
      </c>
      <c r="Q1531" t="s">
        <v>15</v>
      </c>
      <c r="R1531" t="s">
        <v>28</v>
      </c>
      <c r="S1531" t="s">
        <v>27</v>
      </c>
    </row>
    <row r="1532" spans="1:19" x14ac:dyDescent="0.2">
      <c r="A1532">
        <v>2005</v>
      </c>
      <c r="B1532">
        <v>15</v>
      </c>
      <c r="C1532" t="s">
        <v>129</v>
      </c>
      <c r="D1532" t="s">
        <v>153</v>
      </c>
      <c r="E1532" t="s">
        <v>153</v>
      </c>
      <c r="F1532" t="s">
        <v>10</v>
      </c>
      <c r="G1532" t="s">
        <v>96</v>
      </c>
      <c r="H1532" s="11">
        <v>45278</v>
      </c>
      <c r="I1532" t="s">
        <v>157</v>
      </c>
      <c r="J1532">
        <v>26</v>
      </c>
      <c r="K1532">
        <v>17</v>
      </c>
      <c r="L1532">
        <v>453</v>
      </c>
      <c r="M1532">
        <v>4</v>
      </c>
      <c r="N1532">
        <v>338</v>
      </c>
      <c r="O1532">
        <v>3</v>
      </c>
      <c r="P1532" t="s">
        <v>34</v>
      </c>
      <c r="Q1532" t="s">
        <v>33</v>
      </c>
      <c r="R1532" t="s">
        <v>57</v>
      </c>
      <c r="S1532" t="s">
        <v>56</v>
      </c>
    </row>
    <row r="1533" spans="1:19" x14ac:dyDescent="0.2">
      <c r="A1533">
        <v>2005</v>
      </c>
      <c r="B1533">
        <v>15</v>
      </c>
      <c r="C1533" t="s">
        <v>177</v>
      </c>
      <c r="D1533" t="s">
        <v>114</v>
      </c>
      <c r="E1533" t="s">
        <v>114</v>
      </c>
      <c r="F1533" t="s">
        <v>10</v>
      </c>
      <c r="G1533" t="s">
        <v>96</v>
      </c>
      <c r="H1533" s="11">
        <v>45278</v>
      </c>
      <c r="I1533" t="s">
        <v>157</v>
      </c>
      <c r="J1533">
        <v>17</v>
      </c>
      <c r="K1533">
        <v>16</v>
      </c>
      <c r="L1533">
        <v>201</v>
      </c>
      <c r="M1533">
        <v>4</v>
      </c>
      <c r="N1533">
        <v>305</v>
      </c>
      <c r="O1533">
        <v>1</v>
      </c>
      <c r="P1533" t="s">
        <v>63</v>
      </c>
      <c r="Q1533" t="s">
        <v>62</v>
      </c>
      <c r="R1533" t="s">
        <v>53</v>
      </c>
      <c r="S1533" t="s">
        <v>52</v>
      </c>
    </row>
    <row r="1534" spans="1:19" x14ac:dyDescent="0.2">
      <c r="A1534">
        <v>2005</v>
      </c>
      <c r="B1534">
        <v>15</v>
      </c>
      <c r="C1534" t="s">
        <v>128</v>
      </c>
      <c r="D1534" t="s">
        <v>98</v>
      </c>
      <c r="E1534" t="s">
        <v>128</v>
      </c>
      <c r="F1534" t="s">
        <v>10</v>
      </c>
      <c r="G1534" t="s">
        <v>96</v>
      </c>
      <c r="H1534" s="11">
        <v>45278</v>
      </c>
      <c r="I1534" t="s">
        <v>157</v>
      </c>
      <c r="J1534">
        <v>10</v>
      </c>
      <c r="K1534">
        <v>9</v>
      </c>
      <c r="L1534">
        <v>336</v>
      </c>
      <c r="M1534">
        <v>0</v>
      </c>
      <c r="N1534">
        <v>217</v>
      </c>
      <c r="O1534">
        <v>1</v>
      </c>
      <c r="P1534" t="s">
        <v>36</v>
      </c>
      <c r="Q1534" t="s">
        <v>35</v>
      </c>
      <c r="R1534" t="s">
        <v>59</v>
      </c>
      <c r="S1534" t="s">
        <v>58</v>
      </c>
    </row>
    <row r="1535" spans="1:19" x14ac:dyDescent="0.2">
      <c r="A1535">
        <v>2005</v>
      </c>
      <c r="B1535">
        <v>15</v>
      </c>
      <c r="C1535" t="s">
        <v>107</v>
      </c>
      <c r="D1535" t="s">
        <v>123</v>
      </c>
      <c r="E1535" t="s">
        <v>107</v>
      </c>
      <c r="F1535" t="s">
        <v>10</v>
      </c>
      <c r="G1535" t="s">
        <v>96</v>
      </c>
      <c r="H1535" s="11">
        <v>45278</v>
      </c>
      <c r="I1535" t="s">
        <v>157</v>
      </c>
      <c r="J1535">
        <v>30</v>
      </c>
      <c r="K1535">
        <v>19</v>
      </c>
      <c r="L1535">
        <v>253</v>
      </c>
      <c r="M1535">
        <v>2</v>
      </c>
      <c r="N1535">
        <v>301</v>
      </c>
      <c r="O1535">
        <v>4</v>
      </c>
      <c r="P1535" t="s">
        <v>71</v>
      </c>
      <c r="Q1535" t="s">
        <v>70</v>
      </c>
      <c r="R1535" t="s">
        <v>9</v>
      </c>
      <c r="S1535" t="s">
        <v>8</v>
      </c>
    </row>
    <row r="1536" spans="1:19" x14ac:dyDescent="0.2">
      <c r="A1536">
        <v>2005</v>
      </c>
      <c r="B1536">
        <v>15</v>
      </c>
      <c r="C1536" t="s">
        <v>104</v>
      </c>
      <c r="D1536" t="s">
        <v>105</v>
      </c>
      <c r="E1536" t="s">
        <v>105</v>
      </c>
      <c r="F1536" t="s">
        <v>10</v>
      </c>
      <c r="G1536" t="s">
        <v>96</v>
      </c>
      <c r="H1536" s="11">
        <v>45278</v>
      </c>
      <c r="I1536" t="s">
        <v>156</v>
      </c>
      <c r="J1536">
        <v>28</v>
      </c>
      <c r="K1536">
        <v>24</v>
      </c>
      <c r="L1536">
        <v>459</v>
      </c>
      <c r="M1536">
        <v>0</v>
      </c>
      <c r="N1536">
        <v>417</v>
      </c>
      <c r="O1536">
        <v>0</v>
      </c>
      <c r="P1536" t="s">
        <v>67</v>
      </c>
      <c r="Q1536" t="s">
        <v>66</v>
      </c>
      <c r="R1536" t="s">
        <v>61</v>
      </c>
      <c r="S1536" t="s">
        <v>60</v>
      </c>
    </row>
    <row r="1537" spans="1:19" x14ac:dyDescent="0.2">
      <c r="A1537">
        <v>2005</v>
      </c>
      <c r="B1537">
        <v>15</v>
      </c>
      <c r="C1537" t="s">
        <v>137</v>
      </c>
      <c r="D1537" t="s">
        <v>133</v>
      </c>
      <c r="E1537" t="s">
        <v>137</v>
      </c>
      <c r="F1537" t="s">
        <v>10</v>
      </c>
      <c r="G1537" t="s">
        <v>96</v>
      </c>
      <c r="H1537" s="11">
        <v>45278</v>
      </c>
      <c r="I1537" t="s">
        <v>156</v>
      </c>
      <c r="J1537">
        <v>24</v>
      </c>
      <c r="K1537">
        <v>20</v>
      </c>
      <c r="L1537">
        <v>297</v>
      </c>
      <c r="M1537">
        <v>1</v>
      </c>
      <c r="N1537">
        <v>397</v>
      </c>
      <c r="O1537">
        <v>3</v>
      </c>
      <c r="P1537" t="s">
        <v>40</v>
      </c>
      <c r="Q1537" t="s">
        <v>39</v>
      </c>
      <c r="R1537" t="s">
        <v>49</v>
      </c>
      <c r="S1537" t="s">
        <v>47</v>
      </c>
    </row>
    <row r="1538" spans="1:19" x14ac:dyDescent="0.2">
      <c r="A1538">
        <v>2005</v>
      </c>
      <c r="B1538">
        <v>15</v>
      </c>
      <c r="C1538" t="s">
        <v>117</v>
      </c>
      <c r="D1538" t="s">
        <v>142</v>
      </c>
      <c r="E1538" t="s">
        <v>142</v>
      </c>
      <c r="F1538" t="s">
        <v>10</v>
      </c>
      <c r="G1538" t="s">
        <v>96</v>
      </c>
      <c r="H1538" s="11">
        <v>45278</v>
      </c>
      <c r="I1538" t="s">
        <v>156</v>
      </c>
      <c r="J1538">
        <v>27</v>
      </c>
      <c r="K1538">
        <v>10</v>
      </c>
      <c r="L1538">
        <v>326</v>
      </c>
      <c r="M1538">
        <v>2</v>
      </c>
      <c r="N1538">
        <v>277</v>
      </c>
      <c r="O1538">
        <v>6</v>
      </c>
      <c r="P1538" t="s">
        <v>46</v>
      </c>
      <c r="Q1538" t="s">
        <v>45</v>
      </c>
      <c r="R1538" t="s">
        <v>18</v>
      </c>
      <c r="S1538" t="s">
        <v>17</v>
      </c>
    </row>
    <row r="1539" spans="1:19" x14ac:dyDescent="0.2">
      <c r="A1539">
        <v>2005</v>
      </c>
      <c r="B1539">
        <v>15</v>
      </c>
      <c r="C1539" t="s">
        <v>112</v>
      </c>
      <c r="D1539" t="s">
        <v>124</v>
      </c>
      <c r="E1539" t="s">
        <v>124</v>
      </c>
      <c r="F1539" t="s">
        <v>10</v>
      </c>
      <c r="G1539" t="s">
        <v>96</v>
      </c>
      <c r="H1539" s="11">
        <v>45278</v>
      </c>
      <c r="I1539" t="s">
        <v>116</v>
      </c>
      <c r="J1539">
        <v>18</v>
      </c>
      <c r="K1539">
        <v>3</v>
      </c>
      <c r="L1539">
        <v>275</v>
      </c>
      <c r="M1539">
        <v>1</v>
      </c>
      <c r="N1539">
        <v>185</v>
      </c>
      <c r="O1539">
        <v>3</v>
      </c>
      <c r="P1539" t="s">
        <v>42</v>
      </c>
      <c r="Q1539" t="s">
        <v>41</v>
      </c>
      <c r="R1539" t="s">
        <v>55</v>
      </c>
      <c r="S1539" t="s">
        <v>54</v>
      </c>
    </row>
    <row r="1540" spans="1:19" x14ac:dyDescent="0.2">
      <c r="A1540">
        <v>2005</v>
      </c>
      <c r="B1540">
        <v>15</v>
      </c>
      <c r="C1540" t="s">
        <v>131</v>
      </c>
      <c r="D1540" t="s">
        <v>135</v>
      </c>
      <c r="E1540" t="s">
        <v>135</v>
      </c>
      <c r="F1540" t="s">
        <v>10</v>
      </c>
      <c r="G1540" t="s">
        <v>96</v>
      </c>
      <c r="H1540" s="11">
        <v>45278</v>
      </c>
      <c r="I1540" t="s">
        <v>144</v>
      </c>
      <c r="J1540">
        <v>9</v>
      </c>
      <c r="K1540">
        <v>7</v>
      </c>
      <c r="L1540">
        <v>255</v>
      </c>
      <c r="M1540">
        <v>2</v>
      </c>
      <c r="N1540">
        <v>256</v>
      </c>
      <c r="O1540">
        <v>1</v>
      </c>
      <c r="P1540" t="s">
        <v>51</v>
      </c>
      <c r="Q1540" t="s">
        <v>50</v>
      </c>
      <c r="R1540" t="s">
        <v>24</v>
      </c>
      <c r="S1540" t="s">
        <v>23</v>
      </c>
    </row>
    <row r="1541" spans="1:19" x14ac:dyDescent="0.2">
      <c r="A1541">
        <v>2005</v>
      </c>
      <c r="B1541">
        <v>15</v>
      </c>
      <c r="C1541" t="s">
        <v>140</v>
      </c>
      <c r="D1541" t="s">
        <v>134</v>
      </c>
      <c r="E1541" t="s">
        <v>134</v>
      </c>
      <c r="F1541" t="s">
        <v>10</v>
      </c>
      <c r="G1541" t="s">
        <v>96</v>
      </c>
      <c r="H1541" s="11">
        <v>45278</v>
      </c>
      <c r="I1541" t="s">
        <v>144</v>
      </c>
      <c r="J1541">
        <v>41</v>
      </c>
      <c r="K1541">
        <v>17</v>
      </c>
      <c r="L1541">
        <v>426</v>
      </c>
      <c r="M1541">
        <v>2</v>
      </c>
      <c r="N1541">
        <v>270</v>
      </c>
      <c r="O1541">
        <v>4</v>
      </c>
      <c r="P1541" t="s">
        <v>30</v>
      </c>
      <c r="Q1541" t="s">
        <v>29</v>
      </c>
      <c r="R1541" t="s">
        <v>22</v>
      </c>
      <c r="S1541" t="s">
        <v>21</v>
      </c>
    </row>
    <row r="1542" spans="1:19" x14ac:dyDescent="0.2">
      <c r="A1542">
        <v>2005</v>
      </c>
      <c r="B1542">
        <v>15</v>
      </c>
      <c r="C1542" t="s">
        <v>126</v>
      </c>
      <c r="D1542" t="s">
        <v>125</v>
      </c>
      <c r="E1542" t="s">
        <v>126</v>
      </c>
      <c r="F1542" t="s">
        <v>10</v>
      </c>
      <c r="G1542" t="s">
        <v>96</v>
      </c>
      <c r="H1542" s="11">
        <v>45278</v>
      </c>
      <c r="I1542" t="s">
        <v>216</v>
      </c>
      <c r="J1542">
        <v>35</v>
      </c>
      <c r="K1542">
        <v>7</v>
      </c>
      <c r="L1542">
        <v>334</v>
      </c>
      <c r="M1542">
        <v>1</v>
      </c>
      <c r="N1542">
        <v>216</v>
      </c>
      <c r="O1542">
        <v>4</v>
      </c>
      <c r="P1542" t="s">
        <v>69</v>
      </c>
      <c r="Q1542" t="s">
        <v>68</v>
      </c>
      <c r="R1542" t="s">
        <v>26</v>
      </c>
      <c r="S1542" t="s">
        <v>25</v>
      </c>
    </row>
    <row r="1543" spans="1:19" x14ac:dyDescent="0.2">
      <c r="A1543">
        <v>2005</v>
      </c>
      <c r="B1543">
        <v>15</v>
      </c>
      <c r="C1543" t="s">
        <v>136</v>
      </c>
      <c r="D1543" t="s">
        <v>138</v>
      </c>
      <c r="E1543" t="s">
        <v>136</v>
      </c>
      <c r="F1543" t="s">
        <v>10</v>
      </c>
      <c r="G1543" t="s">
        <v>96</v>
      </c>
      <c r="H1543" s="11">
        <v>45278</v>
      </c>
      <c r="I1543" t="s">
        <v>273</v>
      </c>
      <c r="J1543">
        <v>16</v>
      </c>
      <c r="K1543">
        <v>3</v>
      </c>
      <c r="L1543">
        <v>226</v>
      </c>
      <c r="M1543">
        <v>1</v>
      </c>
      <c r="N1543">
        <v>231</v>
      </c>
      <c r="O1543">
        <v>3</v>
      </c>
      <c r="P1543" t="s">
        <v>20</v>
      </c>
      <c r="Q1543" t="s">
        <v>19</v>
      </c>
      <c r="R1543" t="s">
        <v>12</v>
      </c>
      <c r="S1543" t="s">
        <v>11</v>
      </c>
    </row>
    <row r="1544" spans="1:19" x14ac:dyDescent="0.2">
      <c r="A1544">
        <v>2005</v>
      </c>
      <c r="B1544">
        <v>15</v>
      </c>
      <c r="C1544" t="s">
        <v>110</v>
      </c>
      <c r="D1544" t="s">
        <v>101</v>
      </c>
      <c r="E1544" t="s">
        <v>110</v>
      </c>
      <c r="F1544" t="s">
        <v>10</v>
      </c>
      <c r="G1544" t="s">
        <v>143</v>
      </c>
      <c r="H1544" s="11">
        <v>45279</v>
      </c>
      <c r="I1544" t="s">
        <v>278</v>
      </c>
      <c r="J1544">
        <v>48</v>
      </c>
      <c r="K1544">
        <v>3</v>
      </c>
      <c r="L1544">
        <v>435</v>
      </c>
      <c r="M1544">
        <v>0</v>
      </c>
      <c r="N1544">
        <v>288</v>
      </c>
      <c r="O1544">
        <v>5</v>
      </c>
      <c r="P1544" t="s">
        <v>14</v>
      </c>
      <c r="Q1544" t="s">
        <v>13</v>
      </c>
      <c r="R1544" t="s">
        <v>32</v>
      </c>
      <c r="S1544" t="s">
        <v>31</v>
      </c>
    </row>
    <row r="1545" spans="1:19" x14ac:dyDescent="0.2">
      <c r="A1545">
        <v>2005</v>
      </c>
      <c r="B1545">
        <v>16</v>
      </c>
      <c r="C1545" t="s">
        <v>97</v>
      </c>
      <c r="D1545" t="s">
        <v>153</v>
      </c>
      <c r="E1545" t="s">
        <v>97</v>
      </c>
      <c r="F1545" t="s">
        <v>10</v>
      </c>
      <c r="G1545" t="s">
        <v>109</v>
      </c>
      <c r="H1545" s="11">
        <v>45284</v>
      </c>
      <c r="I1545" t="s">
        <v>132</v>
      </c>
      <c r="J1545">
        <v>20</v>
      </c>
      <c r="K1545">
        <v>7</v>
      </c>
      <c r="L1545">
        <v>341</v>
      </c>
      <c r="M1545">
        <v>0</v>
      </c>
      <c r="N1545">
        <v>233</v>
      </c>
      <c r="O1545">
        <v>2</v>
      </c>
      <c r="P1545" t="s">
        <v>38</v>
      </c>
      <c r="Q1545" t="s">
        <v>37</v>
      </c>
      <c r="R1545" t="s">
        <v>57</v>
      </c>
      <c r="S1545" t="s">
        <v>56</v>
      </c>
    </row>
    <row r="1546" spans="1:19" x14ac:dyDescent="0.2">
      <c r="A1546">
        <v>2005</v>
      </c>
      <c r="B1546">
        <v>16</v>
      </c>
      <c r="C1546" t="s">
        <v>139</v>
      </c>
      <c r="D1546" t="s">
        <v>138</v>
      </c>
      <c r="E1546" t="s">
        <v>139</v>
      </c>
      <c r="F1546" t="s">
        <v>10</v>
      </c>
      <c r="G1546" t="s">
        <v>109</v>
      </c>
      <c r="H1546" s="11">
        <v>45284</v>
      </c>
      <c r="I1546" t="s">
        <v>157</v>
      </c>
      <c r="J1546">
        <v>27</v>
      </c>
      <c r="K1546">
        <v>24</v>
      </c>
      <c r="L1546">
        <v>444</v>
      </c>
      <c r="M1546">
        <v>3</v>
      </c>
      <c r="N1546">
        <v>281</v>
      </c>
      <c r="O1546">
        <v>1</v>
      </c>
      <c r="P1546" t="s">
        <v>65</v>
      </c>
      <c r="Q1546" t="s">
        <v>64</v>
      </c>
      <c r="R1546" t="s">
        <v>12</v>
      </c>
      <c r="S1546" t="s">
        <v>11</v>
      </c>
    </row>
    <row r="1547" spans="1:19" x14ac:dyDescent="0.2">
      <c r="A1547">
        <v>2005</v>
      </c>
      <c r="B1547">
        <v>16</v>
      </c>
      <c r="C1547" t="s">
        <v>177</v>
      </c>
      <c r="D1547" t="s">
        <v>98</v>
      </c>
      <c r="E1547" t="s">
        <v>98</v>
      </c>
      <c r="F1547" t="s">
        <v>10</v>
      </c>
      <c r="G1547" t="s">
        <v>109</v>
      </c>
      <c r="H1547" s="11">
        <v>45284</v>
      </c>
      <c r="I1547" t="s">
        <v>157</v>
      </c>
      <c r="J1547">
        <v>24</v>
      </c>
      <c r="K1547">
        <v>20</v>
      </c>
      <c r="L1547">
        <v>321</v>
      </c>
      <c r="M1547">
        <v>0</v>
      </c>
      <c r="N1547">
        <v>389</v>
      </c>
      <c r="O1547">
        <v>2</v>
      </c>
      <c r="P1547" t="s">
        <v>63</v>
      </c>
      <c r="Q1547" t="s">
        <v>62</v>
      </c>
      <c r="R1547" t="s">
        <v>59</v>
      </c>
      <c r="S1547" t="s">
        <v>58</v>
      </c>
    </row>
    <row r="1548" spans="1:19" x14ac:dyDescent="0.2">
      <c r="A1548">
        <v>2005</v>
      </c>
      <c r="B1548">
        <v>16</v>
      </c>
      <c r="C1548" t="s">
        <v>142</v>
      </c>
      <c r="D1548" t="s">
        <v>125</v>
      </c>
      <c r="E1548" t="s">
        <v>125</v>
      </c>
      <c r="F1548" t="s">
        <v>10</v>
      </c>
      <c r="G1548" t="s">
        <v>109</v>
      </c>
      <c r="H1548" s="11">
        <v>45284</v>
      </c>
      <c r="I1548" t="s">
        <v>156</v>
      </c>
      <c r="J1548">
        <v>24</v>
      </c>
      <c r="K1548">
        <v>20</v>
      </c>
      <c r="L1548">
        <v>394</v>
      </c>
      <c r="M1548">
        <v>2</v>
      </c>
      <c r="N1548">
        <v>318</v>
      </c>
      <c r="O1548">
        <v>2</v>
      </c>
      <c r="P1548" t="s">
        <v>18</v>
      </c>
      <c r="Q1548" t="s">
        <v>17</v>
      </c>
      <c r="R1548" t="s">
        <v>26</v>
      </c>
      <c r="S1548" t="s">
        <v>25</v>
      </c>
    </row>
    <row r="1549" spans="1:19" x14ac:dyDescent="0.2">
      <c r="A1549">
        <v>2005</v>
      </c>
      <c r="B1549">
        <v>16</v>
      </c>
      <c r="C1549" t="s">
        <v>134</v>
      </c>
      <c r="D1549" t="s">
        <v>119</v>
      </c>
      <c r="E1549" t="s">
        <v>119</v>
      </c>
      <c r="F1549" t="s">
        <v>10</v>
      </c>
      <c r="G1549" t="s">
        <v>109</v>
      </c>
      <c r="H1549" s="11">
        <v>45284</v>
      </c>
      <c r="I1549" t="s">
        <v>156</v>
      </c>
      <c r="J1549">
        <v>37</v>
      </c>
      <c r="K1549">
        <v>27</v>
      </c>
      <c r="L1549">
        <v>355</v>
      </c>
      <c r="M1549">
        <v>1</v>
      </c>
      <c r="N1549">
        <v>374</v>
      </c>
      <c r="O1549">
        <v>2</v>
      </c>
      <c r="P1549" t="s">
        <v>22</v>
      </c>
      <c r="Q1549" t="s">
        <v>21</v>
      </c>
      <c r="R1549" t="s">
        <v>16</v>
      </c>
      <c r="S1549" t="s">
        <v>15</v>
      </c>
    </row>
    <row r="1550" spans="1:19" x14ac:dyDescent="0.2">
      <c r="A1550">
        <v>2005</v>
      </c>
      <c r="B1550">
        <v>16</v>
      </c>
      <c r="C1550" t="s">
        <v>137</v>
      </c>
      <c r="D1550" t="s">
        <v>104</v>
      </c>
      <c r="E1550" t="s">
        <v>137</v>
      </c>
      <c r="F1550" t="s">
        <v>10</v>
      </c>
      <c r="G1550" t="s">
        <v>109</v>
      </c>
      <c r="H1550" s="11">
        <v>45284</v>
      </c>
      <c r="I1550" t="s">
        <v>156</v>
      </c>
      <c r="J1550">
        <v>24</v>
      </c>
      <c r="K1550">
        <v>10</v>
      </c>
      <c r="L1550">
        <v>322</v>
      </c>
      <c r="M1550">
        <v>2</v>
      </c>
      <c r="N1550">
        <v>234</v>
      </c>
      <c r="O1550">
        <v>3</v>
      </c>
      <c r="P1550" t="s">
        <v>40</v>
      </c>
      <c r="Q1550" t="s">
        <v>39</v>
      </c>
      <c r="R1550" t="s">
        <v>67</v>
      </c>
      <c r="S1550" t="s">
        <v>66</v>
      </c>
    </row>
    <row r="1551" spans="1:19" x14ac:dyDescent="0.2">
      <c r="A1551">
        <v>2005</v>
      </c>
      <c r="B1551">
        <v>16</v>
      </c>
      <c r="C1551" t="s">
        <v>107</v>
      </c>
      <c r="D1551" t="s">
        <v>128</v>
      </c>
      <c r="E1551" t="s">
        <v>128</v>
      </c>
      <c r="F1551" t="s">
        <v>10</v>
      </c>
      <c r="G1551" t="s">
        <v>109</v>
      </c>
      <c r="H1551" s="11">
        <v>45284</v>
      </c>
      <c r="I1551" t="s">
        <v>156</v>
      </c>
      <c r="J1551">
        <v>38</v>
      </c>
      <c r="K1551">
        <v>20</v>
      </c>
      <c r="L1551">
        <v>448</v>
      </c>
      <c r="M1551">
        <v>0</v>
      </c>
      <c r="N1551">
        <v>370</v>
      </c>
      <c r="O1551">
        <v>1</v>
      </c>
      <c r="P1551" t="s">
        <v>71</v>
      </c>
      <c r="Q1551" t="s">
        <v>70</v>
      </c>
      <c r="R1551" t="s">
        <v>36</v>
      </c>
      <c r="S1551" t="s">
        <v>35</v>
      </c>
    </row>
    <row r="1552" spans="1:19" x14ac:dyDescent="0.2">
      <c r="A1552">
        <v>2005</v>
      </c>
      <c r="B1552">
        <v>16</v>
      </c>
      <c r="C1552" t="s">
        <v>135</v>
      </c>
      <c r="D1552" t="s">
        <v>124</v>
      </c>
      <c r="E1552" t="s">
        <v>124</v>
      </c>
      <c r="F1552" t="s">
        <v>10</v>
      </c>
      <c r="G1552" t="s">
        <v>109</v>
      </c>
      <c r="H1552" s="11">
        <v>45284</v>
      </c>
      <c r="I1552" t="s">
        <v>156</v>
      </c>
      <c r="J1552">
        <v>41</v>
      </c>
      <c r="K1552">
        <v>0</v>
      </c>
      <c r="L1552">
        <v>457</v>
      </c>
      <c r="M1552">
        <v>1</v>
      </c>
      <c r="N1552">
        <v>186</v>
      </c>
      <c r="O1552">
        <v>1</v>
      </c>
      <c r="P1552" t="s">
        <v>24</v>
      </c>
      <c r="Q1552" t="s">
        <v>23</v>
      </c>
      <c r="R1552" t="s">
        <v>55</v>
      </c>
      <c r="S1552" t="s">
        <v>54</v>
      </c>
    </row>
    <row r="1553" spans="1:19" x14ac:dyDescent="0.2">
      <c r="A1553">
        <v>2005</v>
      </c>
      <c r="B1553">
        <v>16</v>
      </c>
      <c r="C1553" t="s">
        <v>126</v>
      </c>
      <c r="D1553" t="s">
        <v>127</v>
      </c>
      <c r="E1553" t="s">
        <v>126</v>
      </c>
      <c r="F1553" t="s">
        <v>10</v>
      </c>
      <c r="G1553" t="s">
        <v>109</v>
      </c>
      <c r="H1553" s="11">
        <v>45284</v>
      </c>
      <c r="I1553" t="s">
        <v>156</v>
      </c>
      <c r="J1553">
        <v>35</v>
      </c>
      <c r="K1553">
        <v>20</v>
      </c>
      <c r="L1553">
        <v>380</v>
      </c>
      <c r="M1553">
        <v>1</v>
      </c>
      <c r="N1553">
        <v>332</v>
      </c>
      <c r="O1553">
        <v>1</v>
      </c>
      <c r="P1553" t="s">
        <v>69</v>
      </c>
      <c r="Q1553" t="s">
        <v>68</v>
      </c>
      <c r="R1553" t="s">
        <v>48</v>
      </c>
      <c r="S1553" t="s">
        <v>47</v>
      </c>
    </row>
    <row r="1554" spans="1:19" x14ac:dyDescent="0.2">
      <c r="A1554">
        <v>2005</v>
      </c>
      <c r="B1554">
        <v>16</v>
      </c>
      <c r="C1554" t="s">
        <v>117</v>
      </c>
      <c r="D1554" t="s">
        <v>140</v>
      </c>
      <c r="E1554" t="s">
        <v>140</v>
      </c>
      <c r="F1554" t="s">
        <v>10</v>
      </c>
      <c r="G1554" t="s">
        <v>109</v>
      </c>
      <c r="H1554" s="11">
        <v>45284</v>
      </c>
      <c r="I1554" t="s">
        <v>175</v>
      </c>
      <c r="J1554">
        <v>13</v>
      </c>
      <c r="K1554">
        <v>12</v>
      </c>
      <c r="L1554">
        <v>279</v>
      </c>
      <c r="M1554">
        <v>1</v>
      </c>
      <c r="N1554">
        <v>273</v>
      </c>
      <c r="O1554">
        <v>1</v>
      </c>
      <c r="P1554" t="s">
        <v>46</v>
      </c>
      <c r="Q1554" t="s">
        <v>45</v>
      </c>
      <c r="R1554" t="s">
        <v>30</v>
      </c>
      <c r="S1554" t="s">
        <v>29</v>
      </c>
    </row>
    <row r="1555" spans="1:19" x14ac:dyDescent="0.2">
      <c r="A1555">
        <v>2005</v>
      </c>
      <c r="B1555">
        <v>16</v>
      </c>
      <c r="C1555" t="s">
        <v>123</v>
      </c>
      <c r="D1555" t="s">
        <v>114</v>
      </c>
      <c r="E1555" t="s">
        <v>123</v>
      </c>
      <c r="F1555" t="s">
        <v>10</v>
      </c>
      <c r="G1555" t="s">
        <v>109</v>
      </c>
      <c r="H1555" s="11">
        <v>45284</v>
      </c>
      <c r="I1555" t="s">
        <v>144</v>
      </c>
      <c r="J1555">
        <v>27</v>
      </c>
      <c r="K1555">
        <v>21</v>
      </c>
      <c r="L1555">
        <v>360</v>
      </c>
      <c r="M1555">
        <v>1</v>
      </c>
      <c r="N1555">
        <v>189</v>
      </c>
      <c r="O1555">
        <v>1</v>
      </c>
      <c r="P1555" t="s">
        <v>9</v>
      </c>
      <c r="Q1555" t="s">
        <v>8</v>
      </c>
      <c r="R1555" t="s">
        <v>53</v>
      </c>
      <c r="S1555" t="s">
        <v>52</v>
      </c>
    </row>
    <row r="1556" spans="1:19" x14ac:dyDescent="0.2">
      <c r="A1556">
        <v>2005</v>
      </c>
      <c r="B1556">
        <v>16</v>
      </c>
      <c r="C1556" t="s">
        <v>130</v>
      </c>
      <c r="D1556" t="s">
        <v>131</v>
      </c>
      <c r="E1556" t="s">
        <v>130</v>
      </c>
      <c r="F1556" t="s">
        <v>10</v>
      </c>
      <c r="G1556" t="s">
        <v>109</v>
      </c>
      <c r="H1556" s="11">
        <v>45284</v>
      </c>
      <c r="I1556" t="s">
        <v>212</v>
      </c>
      <c r="J1556">
        <v>22</v>
      </c>
      <c r="K1556">
        <v>3</v>
      </c>
      <c r="L1556">
        <v>414</v>
      </c>
      <c r="M1556">
        <v>1</v>
      </c>
      <c r="N1556">
        <v>248</v>
      </c>
      <c r="O1556">
        <v>2</v>
      </c>
      <c r="P1556" t="s">
        <v>28</v>
      </c>
      <c r="Q1556" t="s">
        <v>27</v>
      </c>
      <c r="R1556" t="s">
        <v>51</v>
      </c>
      <c r="S1556" t="s">
        <v>50</v>
      </c>
    </row>
    <row r="1557" spans="1:19" x14ac:dyDescent="0.2">
      <c r="A1557">
        <v>2005</v>
      </c>
      <c r="B1557">
        <v>16</v>
      </c>
      <c r="C1557" t="s">
        <v>105</v>
      </c>
      <c r="D1557" t="s">
        <v>129</v>
      </c>
      <c r="E1557" t="s">
        <v>105</v>
      </c>
      <c r="F1557" t="s">
        <v>10</v>
      </c>
      <c r="G1557" t="s">
        <v>109</v>
      </c>
      <c r="H1557" s="11">
        <v>45284</v>
      </c>
      <c r="I1557" t="s">
        <v>215</v>
      </c>
      <c r="J1557">
        <v>28</v>
      </c>
      <c r="K1557">
        <v>13</v>
      </c>
      <c r="L1557">
        <v>332</v>
      </c>
      <c r="M1557">
        <v>0</v>
      </c>
      <c r="N1557">
        <v>387</v>
      </c>
      <c r="O1557">
        <v>1</v>
      </c>
      <c r="P1557" t="s">
        <v>61</v>
      </c>
      <c r="Q1557" t="s">
        <v>60</v>
      </c>
      <c r="R1557" t="s">
        <v>34</v>
      </c>
      <c r="S1557" t="s">
        <v>33</v>
      </c>
    </row>
    <row r="1558" spans="1:19" x14ac:dyDescent="0.2">
      <c r="A1558">
        <v>2005</v>
      </c>
      <c r="B1558">
        <v>16</v>
      </c>
      <c r="C1558" t="s">
        <v>101</v>
      </c>
      <c r="D1558" t="s">
        <v>136</v>
      </c>
      <c r="E1558" t="s">
        <v>136</v>
      </c>
      <c r="F1558" t="s">
        <v>10</v>
      </c>
      <c r="G1558" t="s">
        <v>96</v>
      </c>
      <c r="H1558" s="11">
        <v>45285</v>
      </c>
      <c r="I1558" t="s">
        <v>277</v>
      </c>
      <c r="J1558">
        <v>24</v>
      </c>
      <c r="K1558">
        <v>17</v>
      </c>
      <c r="L1558">
        <v>292</v>
      </c>
      <c r="M1558">
        <v>1</v>
      </c>
      <c r="N1558">
        <v>365</v>
      </c>
      <c r="O1558">
        <v>4</v>
      </c>
      <c r="P1558" t="s">
        <v>32</v>
      </c>
      <c r="Q1558" t="s">
        <v>31</v>
      </c>
      <c r="R1558" t="s">
        <v>20</v>
      </c>
      <c r="S1558" t="s">
        <v>19</v>
      </c>
    </row>
    <row r="1559" spans="1:19" x14ac:dyDescent="0.2">
      <c r="A1559">
        <v>2005</v>
      </c>
      <c r="B1559">
        <v>16</v>
      </c>
      <c r="C1559" t="s">
        <v>110</v>
      </c>
      <c r="D1559" t="s">
        <v>112</v>
      </c>
      <c r="E1559" t="s">
        <v>110</v>
      </c>
      <c r="F1559" t="s">
        <v>10</v>
      </c>
      <c r="G1559" t="s">
        <v>96</v>
      </c>
      <c r="H1559" s="11">
        <v>45285</v>
      </c>
      <c r="I1559" t="s">
        <v>233</v>
      </c>
      <c r="J1559">
        <v>30</v>
      </c>
      <c r="K1559">
        <v>23</v>
      </c>
      <c r="L1559">
        <v>367</v>
      </c>
      <c r="M1559">
        <v>2</v>
      </c>
      <c r="N1559">
        <v>262</v>
      </c>
      <c r="O1559">
        <v>1</v>
      </c>
      <c r="P1559" t="s">
        <v>14</v>
      </c>
      <c r="Q1559" t="s">
        <v>13</v>
      </c>
      <c r="R1559" t="s">
        <v>42</v>
      </c>
      <c r="S1559" t="s">
        <v>41</v>
      </c>
    </row>
    <row r="1560" spans="1:19" x14ac:dyDescent="0.2">
      <c r="A1560">
        <v>2005</v>
      </c>
      <c r="B1560">
        <v>16</v>
      </c>
      <c r="C1560" t="s">
        <v>133</v>
      </c>
      <c r="D1560" t="s">
        <v>118</v>
      </c>
      <c r="E1560" t="s">
        <v>118</v>
      </c>
      <c r="F1560" t="s">
        <v>10</v>
      </c>
      <c r="G1560" t="s">
        <v>143</v>
      </c>
      <c r="H1560" s="11">
        <v>45286</v>
      </c>
      <c r="I1560" t="s">
        <v>276</v>
      </c>
      <c r="J1560">
        <v>31</v>
      </c>
      <c r="K1560">
        <v>21</v>
      </c>
      <c r="L1560">
        <v>321</v>
      </c>
      <c r="M1560">
        <v>1</v>
      </c>
      <c r="N1560">
        <v>171</v>
      </c>
      <c r="O1560">
        <v>3</v>
      </c>
      <c r="P1560" t="s">
        <v>49</v>
      </c>
      <c r="Q1560" t="s">
        <v>47</v>
      </c>
      <c r="R1560" t="s">
        <v>44</v>
      </c>
      <c r="S1560" t="s">
        <v>43</v>
      </c>
    </row>
    <row r="1561" spans="1:19" x14ac:dyDescent="0.2">
      <c r="A1561">
        <v>2005</v>
      </c>
      <c r="B1561">
        <v>17</v>
      </c>
      <c r="C1561" t="s">
        <v>153</v>
      </c>
      <c r="D1561" t="s">
        <v>130</v>
      </c>
      <c r="E1561" t="s">
        <v>130</v>
      </c>
      <c r="F1561" t="s">
        <v>10</v>
      </c>
      <c r="G1561" t="s">
        <v>109</v>
      </c>
      <c r="H1561" s="11">
        <v>45291</v>
      </c>
      <c r="I1561" t="s">
        <v>111</v>
      </c>
      <c r="J1561">
        <v>23</v>
      </c>
      <c r="K1561">
        <v>7</v>
      </c>
      <c r="L1561">
        <v>241</v>
      </c>
      <c r="M1561">
        <v>0</v>
      </c>
      <c r="N1561">
        <v>236</v>
      </c>
      <c r="O1561">
        <v>2</v>
      </c>
      <c r="P1561" t="s">
        <v>57</v>
      </c>
      <c r="Q1561" t="s">
        <v>56</v>
      </c>
      <c r="R1561" t="s">
        <v>28</v>
      </c>
      <c r="S1561" t="s">
        <v>27</v>
      </c>
    </row>
    <row r="1562" spans="1:19" x14ac:dyDescent="0.2">
      <c r="A1562">
        <v>2005</v>
      </c>
      <c r="B1562">
        <v>17</v>
      </c>
      <c r="C1562" t="s">
        <v>131</v>
      </c>
      <c r="D1562" t="s">
        <v>127</v>
      </c>
      <c r="E1562" t="s">
        <v>127</v>
      </c>
      <c r="F1562" t="s">
        <v>10</v>
      </c>
      <c r="G1562" t="s">
        <v>109</v>
      </c>
      <c r="H1562" s="11">
        <v>45291</v>
      </c>
      <c r="I1562" t="s">
        <v>237</v>
      </c>
      <c r="J1562">
        <v>30</v>
      </c>
      <c r="K1562">
        <v>21</v>
      </c>
      <c r="L1562">
        <v>402</v>
      </c>
      <c r="M1562">
        <v>0</v>
      </c>
      <c r="N1562">
        <v>325</v>
      </c>
      <c r="O1562">
        <v>0</v>
      </c>
      <c r="P1562" t="s">
        <v>51</v>
      </c>
      <c r="Q1562" t="s">
        <v>50</v>
      </c>
      <c r="R1562" t="s">
        <v>48</v>
      </c>
      <c r="S1562" t="s">
        <v>47</v>
      </c>
    </row>
    <row r="1563" spans="1:19" x14ac:dyDescent="0.2">
      <c r="A1563">
        <v>2005</v>
      </c>
      <c r="B1563">
        <v>17</v>
      </c>
      <c r="C1563" t="s">
        <v>97</v>
      </c>
      <c r="D1563" t="s">
        <v>134</v>
      </c>
      <c r="E1563" t="s">
        <v>97</v>
      </c>
      <c r="F1563" t="s">
        <v>10</v>
      </c>
      <c r="G1563" t="s">
        <v>96</v>
      </c>
      <c r="H1563" s="11">
        <v>44927</v>
      </c>
      <c r="I1563" t="s">
        <v>132</v>
      </c>
      <c r="J1563">
        <v>37</v>
      </c>
      <c r="K1563">
        <v>3</v>
      </c>
      <c r="L1563">
        <v>537</v>
      </c>
      <c r="M1563">
        <v>1</v>
      </c>
      <c r="N1563">
        <v>161</v>
      </c>
      <c r="O1563">
        <v>2</v>
      </c>
      <c r="P1563" t="s">
        <v>38</v>
      </c>
      <c r="Q1563" t="s">
        <v>37</v>
      </c>
      <c r="R1563" t="s">
        <v>22</v>
      </c>
      <c r="S1563" t="s">
        <v>21</v>
      </c>
    </row>
    <row r="1564" spans="1:19" x14ac:dyDescent="0.2">
      <c r="A1564">
        <v>2005</v>
      </c>
      <c r="B1564">
        <v>17</v>
      </c>
      <c r="C1564" t="s">
        <v>133</v>
      </c>
      <c r="D1564" t="s">
        <v>119</v>
      </c>
      <c r="E1564" t="s">
        <v>133</v>
      </c>
      <c r="F1564" t="s">
        <v>10</v>
      </c>
      <c r="G1564" t="s">
        <v>96</v>
      </c>
      <c r="H1564" s="11">
        <v>44927</v>
      </c>
      <c r="I1564" t="s">
        <v>179</v>
      </c>
      <c r="J1564">
        <v>30</v>
      </c>
      <c r="K1564">
        <v>26</v>
      </c>
      <c r="L1564">
        <v>207</v>
      </c>
      <c r="M1564">
        <v>0</v>
      </c>
      <c r="N1564">
        <v>331</v>
      </c>
      <c r="O1564">
        <v>4</v>
      </c>
      <c r="P1564" t="s">
        <v>49</v>
      </c>
      <c r="Q1564" t="s">
        <v>47</v>
      </c>
      <c r="R1564" t="s">
        <v>16</v>
      </c>
      <c r="S1564" t="s">
        <v>15</v>
      </c>
    </row>
    <row r="1565" spans="1:19" x14ac:dyDescent="0.2">
      <c r="A1565">
        <v>2005</v>
      </c>
      <c r="B1565">
        <v>17</v>
      </c>
      <c r="C1565" t="s">
        <v>139</v>
      </c>
      <c r="D1565" t="s">
        <v>117</v>
      </c>
      <c r="E1565" t="s">
        <v>139</v>
      </c>
      <c r="F1565" t="s">
        <v>10</v>
      </c>
      <c r="G1565" t="s">
        <v>96</v>
      </c>
      <c r="H1565" s="11">
        <v>44927</v>
      </c>
      <c r="I1565" t="s">
        <v>157</v>
      </c>
      <c r="J1565">
        <v>27</v>
      </c>
      <c r="K1565">
        <v>13</v>
      </c>
      <c r="L1565">
        <v>285</v>
      </c>
      <c r="M1565">
        <v>0</v>
      </c>
      <c r="N1565">
        <v>306</v>
      </c>
      <c r="O1565">
        <v>3</v>
      </c>
      <c r="P1565" t="s">
        <v>65</v>
      </c>
      <c r="Q1565" t="s">
        <v>64</v>
      </c>
      <c r="R1565" t="s">
        <v>46</v>
      </c>
      <c r="S1565" t="s">
        <v>45</v>
      </c>
    </row>
    <row r="1566" spans="1:19" x14ac:dyDescent="0.2">
      <c r="A1566">
        <v>2005</v>
      </c>
      <c r="B1566">
        <v>17</v>
      </c>
      <c r="C1566" t="s">
        <v>118</v>
      </c>
      <c r="D1566" t="s">
        <v>137</v>
      </c>
      <c r="E1566" t="s">
        <v>137</v>
      </c>
      <c r="F1566" t="s">
        <v>10</v>
      </c>
      <c r="G1566" t="s">
        <v>96</v>
      </c>
      <c r="H1566" s="11">
        <v>44927</v>
      </c>
      <c r="I1566" t="s">
        <v>157</v>
      </c>
      <c r="J1566">
        <v>28</v>
      </c>
      <c r="K1566">
        <v>26</v>
      </c>
      <c r="L1566">
        <v>378</v>
      </c>
      <c r="M1566">
        <v>0</v>
      </c>
      <c r="N1566">
        <v>259</v>
      </c>
      <c r="O1566">
        <v>1</v>
      </c>
      <c r="P1566" t="s">
        <v>44</v>
      </c>
      <c r="Q1566" t="s">
        <v>43</v>
      </c>
      <c r="R1566" t="s">
        <v>40</v>
      </c>
      <c r="S1566" t="s">
        <v>39</v>
      </c>
    </row>
    <row r="1567" spans="1:19" x14ac:dyDescent="0.2">
      <c r="A1567">
        <v>2005</v>
      </c>
      <c r="B1567">
        <v>17</v>
      </c>
      <c r="C1567" t="s">
        <v>124</v>
      </c>
      <c r="D1567" t="s">
        <v>140</v>
      </c>
      <c r="E1567" t="s">
        <v>124</v>
      </c>
      <c r="F1567" t="s">
        <v>10</v>
      </c>
      <c r="G1567" t="s">
        <v>96</v>
      </c>
      <c r="H1567" s="11">
        <v>44927</v>
      </c>
      <c r="I1567" t="s">
        <v>157</v>
      </c>
      <c r="J1567">
        <v>35</v>
      </c>
      <c r="K1567">
        <v>21</v>
      </c>
      <c r="L1567">
        <v>331</v>
      </c>
      <c r="M1567">
        <v>2</v>
      </c>
      <c r="N1567">
        <v>308</v>
      </c>
      <c r="O1567">
        <v>2</v>
      </c>
      <c r="P1567" t="s">
        <v>55</v>
      </c>
      <c r="Q1567" t="s">
        <v>54</v>
      </c>
      <c r="R1567" t="s">
        <v>30</v>
      </c>
      <c r="S1567" t="s">
        <v>29</v>
      </c>
    </row>
    <row r="1568" spans="1:19" x14ac:dyDescent="0.2">
      <c r="A1568">
        <v>2005</v>
      </c>
      <c r="B1568">
        <v>17</v>
      </c>
      <c r="C1568" t="s">
        <v>129</v>
      </c>
      <c r="D1568" t="s">
        <v>123</v>
      </c>
      <c r="E1568" t="s">
        <v>129</v>
      </c>
      <c r="F1568" t="s">
        <v>10</v>
      </c>
      <c r="G1568" t="s">
        <v>96</v>
      </c>
      <c r="H1568" s="11">
        <v>44927</v>
      </c>
      <c r="I1568" t="s">
        <v>157</v>
      </c>
      <c r="J1568">
        <v>17</v>
      </c>
      <c r="K1568">
        <v>13</v>
      </c>
      <c r="L1568">
        <v>218</v>
      </c>
      <c r="M1568">
        <v>1</v>
      </c>
      <c r="N1568">
        <v>413</v>
      </c>
      <c r="O1568">
        <v>2</v>
      </c>
      <c r="P1568" t="s">
        <v>34</v>
      </c>
      <c r="Q1568" t="s">
        <v>33</v>
      </c>
      <c r="R1568" t="s">
        <v>9</v>
      </c>
      <c r="S1568" t="s">
        <v>8</v>
      </c>
    </row>
    <row r="1569" spans="1:19" x14ac:dyDescent="0.2">
      <c r="A1569">
        <v>2005</v>
      </c>
      <c r="B1569">
        <v>17</v>
      </c>
      <c r="C1569" t="s">
        <v>135</v>
      </c>
      <c r="D1569" t="s">
        <v>110</v>
      </c>
      <c r="E1569" t="s">
        <v>135</v>
      </c>
      <c r="F1569" t="s">
        <v>10</v>
      </c>
      <c r="G1569" t="s">
        <v>96</v>
      </c>
      <c r="H1569" s="11">
        <v>44927</v>
      </c>
      <c r="I1569" t="s">
        <v>157</v>
      </c>
      <c r="J1569">
        <v>20</v>
      </c>
      <c r="K1569">
        <v>16</v>
      </c>
      <c r="L1569">
        <v>226</v>
      </c>
      <c r="M1569">
        <v>3</v>
      </c>
      <c r="N1569">
        <v>267</v>
      </c>
      <c r="O1569">
        <v>3</v>
      </c>
      <c r="P1569" t="s">
        <v>24</v>
      </c>
      <c r="Q1569" t="s">
        <v>23</v>
      </c>
      <c r="R1569" t="s">
        <v>14</v>
      </c>
      <c r="S1569" t="s">
        <v>13</v>
      </c>
    </row>
    <row r="1570" spans="1:19" x14ac:dyDescent="0.2">
      <c r="A1570">
        <v>2005</v>
      </c>
      <c r="B1570">
        <v>17</v>
      </c>
      <c r="C1570" t="s">
        <v>101</v>
      </c>
      <c r="D1570" t="s">
        <v>105</v>
      </c>
      <c r="E1570" t="s">
        <v>101</v>
      </c>
      <c r="F1570" t="s">
        <v>10</v>
      </c>
      <c r="G1570" t="s">
        <v>96</v>
      </c>
      <c r="H1570" s="11">
        <v>44927</v>
      </c>
      <c r="I1570" t="s">
        <v>157</v>
      </c>
      <c r="J1570">
        <v>23</v>
      </c>
      <c r="K1570">
        <v>17</v>
      </c>
      <c r="L1570">
        <v>314</v>
      </c>
      <c r="M1570">
        <v>3</v>
      </c>
      <c r="N1570">
        <v>245</v>
      </c>
      <c r="O1570">
        <v>2</v>
      </c>
      <c r="P1570" t="s">
        <v>32</v>
      </c>
      <c r="Q1570" t="s">
        <v>31</v>
      </c>
      <c r="R1570" t="s">
        <v>61</v>
      </c>
      <c r="S1570" t="s">
        <v>60</v>
      </c>
    </row>
    <row r="1571" spans="1:19" x14ac:dyDescent="0.2">
      <c r="A1571">
        <v>2005</v>
      </c>
      <c r="B1571">
        <v>17</v>
      </c>
      <c r="C1571" t="s">
        <v>138</v>
      </c>
      <c r="D1571" t="s">
        <v>142</v>
      </c>
      <c r="E1571" t="s">
        <v>142</v>
      </c>
      <c r="F1571" t="s">
        <v>10</v>
      </c>
      <c r="G1571" t="s">
        <v>96</v>
      </c>
      <c r="H1571" s="11">
        <v>44927</v>
      </c>
      <c r="I1571" t="s">
        <v>116</v>
      </c>
      <c r="J1571">
        <v>44</v>
      </c>
      <c r="K1571">
        <v>11</v>
      </c>
      <c r="L1571">
        <v>403</v>
      </c>
      <c r="M1571">
        <v>0</v>
      </c>
      <c r="N1571">
        <v>211</v>
      </c>
      <c r="O1571">
        <v>4</v>
      </c>
      <c r="P1571" t="s">
        <v>12</v>
      </c>
      <c r="Q1571" t="s">
        <v>11</v>
      </c>
      <c r="R1571" t="s">
        <v>18</v>
      </c>
      <c r="S1571" t="s">
        <v>17</v>
      </c>
    </row>
    <row r="1572" spans="1:19" x14ac:dyDescent="0.2">
      <c r="A1572">
        <v>2005</v>
      </c>
      <c r="B1572">
        <v>17</v>
      </c>
      <c r="C1572" t="s">
        <v>128</v>
      </c>
      <c r="D1572" t="s">
        <v>104</v>
      </c>
      <c r="E1572" t="s">
        <v>128</v>
      </c>
      <c r="F1572" t="s">
        <v>10</v>
      </c>
      <c r="G1572" t="s">
        <v>96</v>
      </c>
      <c r="H1572" s="11">
        <v>44927</v>
      </c>
      <c r="I1572" t="s">
        <v>144</v>
      </c>
      <c r="J1572">
        <v>40</v>
      </c>
      <c r="K1572">
        <v>13</v>
      </c>
      <c r="L1572">
        <v>335</v>
      </c>
      <c r="M1572">
        <v>1</v>
      </c>
      <c r="N1572">
        <v>270</v>
      </c>
      <c r="O1572">
        <v>2</v>
      </c>
      <c r="P1572" t="s">
        <v>36</v>
      </c>
      <c r="Q1572" t="s">
        <v>35</v>
      </c>
      <c r="R1572" t="s">
        <v>67</v>
      </c>
      <c r="S1572" t="s">
        <v>66</v>
      </c>
    </row>
    <row r="1573" spans="1:19" x14ac:dyDescent="0.2">
      <c r="A1573">
        <v>2005</v>
      </c>
      <c r="B1573">
        <v>17</v>
      </c>
      <c r="C1573" t="s">
        <v>98</v>
      </c>
      <c r="D1573" t="s">
        <v>107</v>
      </c>
      <c r="E1573" t="s">
        <v>98</v>
      </c>
      <c r="F1573" t="s">
        <v>10</v>
      </c>
      <c r="G1573" t="s">
        <v>96</v>
      </c>
      <c r="H1573" s="11">
        <v>44927</v>
      </c>
      <c r="I1573" t="s">
        <v>144</v>
      </c>
      <c r="J1573">
        <v>20</v>
      </c>
      <c r="K1573">
        <v>17</v>
      </c>
      <c r="L1573">
        <v>324</v>
      </c>
      <c r="M1573">
        <v>1</v>
      </c>
      <c r="N1573">
        <v>284</v>
      </c>
      <c r="O1573">
        <v>2</v>
      </c>
      <c r="P1573" t="s">
        <v>59</v>
      </c>
      <c r="Q1573" t="s">
        <v>58</v>
      </c>
      <c r="R1573" t="s">
        <v>71</v>
      </c>
      <c r="S1573" t="s">
        <v>70</v>
      </c>
    </row>
    <row r="1574" spans="1:19" x14ac:dyDescent="0.2">
      <c r="A1574">
        <v>2005</v>
      </c>
      <c r="B1574">
        <v>17</v>
      </c>
      <c r="C1574" t="s">
        <v>112</v>
      </c>
      <c r="D1574" t="s">
        <v>136</v>
      </c>
      <c r="E1574" t="s">
        <v>112</v>
      </c>
      <c r="F1574" t="s">
        <v>10</v>
      </c>
      <c r="G1574" t="s">
        <v>96</v>
      </c>
      <c r="H1574" s="11">
        <v>44927</v>
      </c>
      <c r="I1574" t="s">
        <v>212</v>
      </c>
      <c r="J1574">
        <v>34</v>
      </c>
      <c r="K1574">
        <v>10</v>
      </c>
      <c r="L1574">
        <v>396</v>
      </c>
      <c r="M1574">
        <v>0</v>
      </c>
      <c r="N1574">
        <v>251</v>
      </c>
      <c r="O1574">
        <v>0</v>
      </c>
      <c r="P1574" t="s">
        <v>42</v>
      </c>
      <c r="Q1574" t="s">
        <v>41</v>
      </c>
      <c r="R1574" t="s">
        <v>20</v>
      </c>
      <c r="S1574" t="s">
        <v>19</v>
      </c>
    </row>
    <row r="1575" spans="1:19" x14ac:dyDescent="0.2">
      <c r="A1575">
        <v>2005</v>
      </c>
      <c r="B1575">
        <v>17</v>
      </c>
      <c r="C1575" t="s">
        <v>114</v>
      </c>
      <c r="D1575" t="s">
        <v>126</v>
      </c>
      <c r="E1575" t="s">
        <v>126</v>
      </c>
      <c r="F1575" t="s">
        <v>10</v>
      </c>
      <c r="G1575" t="s">
        <v>96</v>
      </c>
      <c r="H1575" s="11">
        <v>44927</v>
      </c>
      <c r="I1575" t="s">
        <v>216</v>
      </c>
      <c r="J1575">
        <v>31</v>
      </c>
      <c r="K1575">
        <v>20</v>
      </c>
      <c r="L1575">
        <v>279</v>
      </c>
      <c r="M1575">
        <v>1</v>
      </c>
      <c r="N1575">
        <v>335</v>
      </c>
      <c r="O1575">
        <v>6</v>
      </c>
      <c r="P1575" t="s">
        <v>53</v>
      </c>
      <c r="Q1575" t="s">
        <v>52</v>
      </c>
      <c r="R1575" t="s">
        <v>69</v>
      </c>
      <c r="S1575" t="s">
        <v>68</v>
      </c>
    </row>
    <row r="1576" spans="1:19" x14ac:dyDescent="0.2">
      <c r="A1576">
        <v>2005</v>
      </c>
      <c r="B1576">
        <v>17</v>
      </c>
      <c r="C1576" t="s">
        <v>125</v>
      </c>
      <c r="D1576" t="s">
        <v>177</v>
      </c>
      <c r="E1576" t="s">
        <v>177</v>
      </c>
      <c r="F1576" t="s">
        <v>10</v>
      </c>
      <c r="G1576" t="s">
        <v>96</v>
      </c>
      <c r="H1576" s="11">
        <v>44927</v>
      </c>
      <c r="I1576" t="s">
        <v>233</v>
      </c>
      <c r="J1576">
        <v>20</v>
      </c>
      <c r="K1576">
        <v>10</v>
      </c>
      <c r="L1576">
        <v>253</v>
      </c>
      <c r="M1576">
        <v>0</v>
      </c>
      <c r="N1576">
        <v>271</v>
      </c>
      <c r="O1576">
        <v>4</v>
      </c>
      <c r="P1576" t="s">
        <v>26</v>
      </c>
      <c r="Q1576" t="s">
        <v>25</v>
      </c>
      <c r="R1576" t="s">
        <v>63</v>
      </c>
      <c r="S1576" t="s">
        <v>62</v>
      </c>
    </row>
    <row r="1577" spans="1:19" x14ac:dyDescent="0.2">
      <c r="A1577">
        <v>2005</v>
      </c>
      <c r="B1577" t="s">
        <v>115</v>
      </c>
      <c r="C1577" t="s">
        <v>139</v>
      </c>
      <c r="D1577" t="s">
        <v>126</v>
      </c>
      <c r="E1577" t="s">
        <v>126</v>
      </c>
      <c r="F1577" t="s">
        <v>10</v>
      </c>
      <c r="G1577" t="s">
        <v>109</v>
      </c>
      <c r="H1577" s="11">
        <v>44933</v>
      </c>
      <c r="I1577" t="s">
        <v>236</v>
      </c>
      <c r="J1577">
        <v>17</v>
      </c>
      <c r="K1577">
        <v>10</v>
      </c>
      <c r="L1577">
        <v>120</v>
      </c>
      <c r="M1577">
        <v>1</v>
      </c>
      <c r="N1577">
        <v>243</v>
      </c>
      <c r="O1577">
        <v>3</v>
      </c>
      <c r="P1577" t="s">
        <v>65</v>
      </c>
      <c r="Q1577" t="s">
        <v>64</v>
      </c>
      <c r="R1577" t="s">
        <v>69</v>
      </c>
      <c r="S1577" t="s">
        <v>68</v>
      </c>
    </row>
    <row r="1578" spans="1:19" x14ac:dyDescent="0.2">
      <c r="A1578">
        <v>2005</v>
      </c>
      <c r="B1578" t="s">
        <v>115</v>
      </c>
      <c r="C1578" t="s">
        <v>118</v>
      </c>
      <c r="D1578" t="s">
        <v>128</v>
      </c>
      <c r="E1578" t="s">
        <v>118</v>
      </c>
      <c r="F1578" t="s">
        <v>10</v>
      </c>
      <c r="G1578" t="s">
        <v>109</v>
      </c>
      <c r="H1578" s="11">
        <v>44933</v>
      </c>
      <c r="I1578" t="s">
        <v>248</v>
      </c>
      <c r="J1578">
        <v>28</v>
      </c>
      <c r="K1578">
        <v>3</v>
      </c>
      <c r="L1578">
        <v>307</v>
      </c>
      <c r="M1578">
        <v>0</v>
      </c>
      <c r="N1578">
        <v>292</v>
      </c>
      <c r="O1578">
        <v>2</v>
      </c>
      <c r="P1578" t="s">
        <v>44</v>
      </c>
      <c r="Q1578" t="s">
        <v>43</v>
      </c>
      <c r="R1578" t="s">
        <v>36</v>
      </c>
      <c r="S1578" t="s">
        <v>35</v>
      </c>
    </row>
    <row r="1579" spans="1:19" x14ac:dyDescent="0.2">
      <c r="A1579">
        <v>2005</v>
      </c>
      <c r="B1579" t="s">
        <v>115</v>
      </c>
      <c r="C1579" t="s">
        <v>127</v>
      </c>
      <c r="D1579" t="s">
        <v>142</v>
      </c>
      <c r="E1579" t="s">
        <v>142</v>
      </c>
      <c r="F1579" t="s">
        <v>10</v>
      </c>
      <c r="G1579" t="s">
        <v>96</v>
      </c>
      <c r="H1579" s="11">
        <v>44934</v>
      </c>
      <c r="I1579" t="s">
        <v>161</v>
      </c>
      <c r="J1579">
        <v>23</v>
      </c>
      <c r="K1579">
        <v>0</v>
      </c>
      <c r="L1579">
        <v>335</v>
      </c>
      <c r="M1579">
        <v>0</v>
      </c>
      <c r="N1579">
        <v>132</v>
      </c>
      <c r="O1579">
        <v>5</v>
      </c>
      <c r="P1579" t="s">
        <v>48</v>
      </c>
      <c r="Q1579" t="s">
        <v>47</v>
      </c>
      <c r="R1579" t="s">
        <v>18</v>
      </c>
      <c r="S1579" t="s">
        <v>17</v>
      </c>
    </row>
    <row r="1580" spans="1:19" x14ac:dyDescent="0.2">
      <c r="A1580">
        <v>2005</v>
      </c>
      <c r="B1580" t="s">
        <v>115</v>
      </c>
      <c r="C1580" t="s">
        <v>134</v>
      </c>
      <c r="D1580" t="s">
        <v>124</v>
      </c>
      <c r="E1580" t="s">
        <v>124</v>
      </c>
      <c r="F1580" t="s">
        <v>10</v>
      </c>
      <c r="G1580" t="s">
        <v>96</v>
      </c>
      <c r="H1580" s="11">
        <v>44934</v>
      </c>
      <c r="I1580" t="s">
        <v>191</v>
      </c>
      <c r="J1580">
        <v>31</v>
      </c>
      <c r="K1580">
        <v>17</v>
      </c>
      <c r="L1580">
        <v>346</v>
      </c>
      <c r="M1580">
        <v>0</v>
      </c>
      <c r="N1580">
        <v>327</v>
      </c>
      <c r="O1580">
        <v>2</v>
      </c>
      <c r="P1580" t="s">
        <v>22</v>
      </c>
      <c r="Q1580" t="s">
        <v>21</v>
      </c>
      <c r="R1580" t="s">
        <v>55</v>
      </c>
      <c r="S1580" t="s">
        <v>54</v>
      </c>
    </row>
    <row r="1581" spans="1:19" x14ac:dyDescent="0.2">
      <c r="A1581">
        <v>2005</v>
      </c>
      <c r="B1581" t="s">
        <v>106</v>
      </c>
      <c r="C1581" t="s">
        <v>105</v>
      </c>
      <c r="D1581" t="s">
        <v>126</v>
      </c>
      <c r="E1581" t="s">
        <v>105</v>
      </c>
      <c r="F1581" t="s">
        <v>10</v>
      </c>
      <c r="G1581" t="s">
        <v>109</v>
      </c>
      <c r="H1581" s="11">
        <v>44940</v>
      </c>
      <c r="I1581" t="s">
        <v>111</v>
      </c>
      <c r="J1581">
        <v>20</v>
      </c>
      <c r="K1581">
        <v>10</v>
      </c>
      <c r="L1581">
        <v>334</v>
      </c>
      <c r="M1581">
        <v>3</v>
      </c>
      <c r="N1581">
        <v>289</v>
      </c>
      <c r="O1581">
        <v>1</v>
      </c>
      <c r="P1581" t="s">
        <v>61</v>
      </c>
      <c r="Q1581" t="s">
        <v>60</v>
      </c>
      <c r="R1581" t="s">
        <v>69</v>
      </c>
      <c r="S1581" t="s">
        <v>68</v>
      </c>
    </row>
    <row r="1582" spans="1:19" x14ac:dyDescent="0.2">
      <c r="A1582">
        <v>2005</v>
      </c>
      <c r="B1582" t="s">
        <v>106</v>
      </c>
      <c r="C1582" t="s">
        <v>130</v>
      </c>
      <c r="D1582" t="s">
        <v>118</v>
      </c>
      <c r="E1582" t="s">
        <v>130</v>
      </c>
      <c r="F1582" t="s">
        <v>10</v>
      </c>
      <c r="G1582" t="s">
        <v>109</v>
      </c>
      <c r="H1582" s="11">
        <v>44940</v>
      </c>
      <c r="I1582" t="s">
        <v>246</v>
      </c>
      <c r="J1582">
        <v>27</v>
      </c>
      <c r="K1582">
        <v>13</v>
      </c>
      <c r="L1582">
        <v>286</v>
      </c>
      <c r="M1582">
        <v>1</v>
      </c>
      <c r="N1582">
        <v>420</v>
      </c>
      <c r="O1582">
        <v>5</v>
      </c>
      <c r="P1582" t="s">
        <v>28</v>
      </c>
      <c r="Q1582" t="s">
        <v>27</v>
      </c>
      <c r="R1582" t="s">
        <v>44</v>
      </c>
      <c r="S1582" t="s">
        <v>43</v>
      </c>
    </row>
    <row r="1583" spans="1:19" x14ac:dyDescent="0.2">
      <c r="A1583">
        <v>2005</v>
      </c>
      <c r="B1583" t="s">
        <v>106</v>
      </c>
      <c r="C1583" t="s">
        <v>129</v>
      </c>
      <c r="D1583" t="s">
        <v>124</v>
      </c>
      <c r="E1583" t="s">
        <v>124</v>
      </c>
      <c r="F1583" t="s">
        <v>10</v>
      </c>
      <c r="G1583" t="s">
        <v>96</v>
      </c>
      <c r="H1583" s="11">
        <v>44941</v>
      </c>
      <c r="I1583" t="s">
        <v>161</v>
      </c>
      <c r="J1583">
        <v>21</v>
      </c>
      <c r="K1583">
        <v>18</v>
      </c>
      <c r="L1583">
        <v>295</v>
      </c>
      <c r="M1583">
        <v>2</v>
      </c>
      <c r="N1583">
        <v>305</v>
      </c>
      <c r="O1583">
        <v>0</v>
      </c>
      <c r="P1583" t="s">
        <v>34</v>
      </c>
      <c r="Q1583" t="s">
        <v>33</v>
      </c>
      <c r="R1583" t="s">
        <v>55</v>
      </c>
      <c r="S1583" t="s">
        <v>54</v>
      </c>
    </row>
    <row r="1584" spans="1:19" x14ac:dyDescent="0.2">
      <c r="A1584">
        <v>2005</v>
      </c>
      <c r="B1584" t="s">
        <v>106</v>
      </c>
      <c r="C1584" t="s">
        <v>136</v>
      </c>
      <c r="D1584" t="s">
        <v>142</v>
      </c>
      <c r="E1584" t="s">
        <v>142</v>
      </c>
      <c r="F1584" t="s">
        <v>10</v>
      </c>
      <c r="G1584" t="s">
        <v>96</v>
      </c>
      <c r="H1584" s="11">
        <v>44941</v>
      </c>
      <c r="I1584" t="s">
        <v>189</v>
      </c>
      <c r="J1584">
        <v>29</v>
      </c>
      <c r="K1584">
        <v>21</v>
      </c>
      <c r="L1584">
        <v>434</v>
      </c>
      <c r="M1584">
        <v>1</v>
      </c>
      <c r="N1584">
        <v>282</v>
      </c>
      <c r="O1584">
        <v>1</v>
      </c>
      <c r="P1584" t="s">
        <v>20</v>
      </c>
      <c r="Q1584" t="s">
        <v>19</v>
      </c>
      <c r="R1584" t="s">
        <v>18</v>
      </c>
      <c r="S1584" t="s">
        <v>17</v>
      </c>
    </row>
    <row r="1585" spans="1:19" x14ac:dyDescent="0.2">
      <c r="A1585">
        <v>2005</v>
      </c>
      <c r="B1585" t="s">
        <v>102</v>
      </c>
      <c r="C1585" t="s">
        <v>130</v>
      </c>
      <c r="D1585" t="s">
        <v>124</v>
      </c>
      <c r="E1585" t="s">
        <v>124</v>
      </c>
      <c r="F1585" t="s">
        <v>10</v>
      </c>
      <c r="G1585" t="s">
        <v>96</v>
      </c>
      <c r="H1585" s="11">
        <v>44948</v>
      </c>
      <c r="I1585" t="s">
        <v>275</v>
      </c>
      <c r="J1585">
        <v>34</v>
      </c>
      <c r="K1585">
        <v>17</v>
      </c>
      <c r="L1585">
        <v>358</v>
      </c>
      <c r="M1585">
        <v>0</v>
      </c>
      <c r="N1585">
        <v>308</v>
      </c>
      <c r="O1585">
        <v>4</v>
      </c>
      <c r="P1585" t="s">
        <v>28</v>
      </c>
      <c r="Q1585" t="s">
        <v>27</v>
      </c>
      <c r="R1585" t="s">
        <v>55</v>
      </c>
      <c r="S1585" t="s">
        <v>54</v>
      </c>
    </row>
    <row r="1586" spans="1:19" x14ac:dyDescent="0.2">
      <c r="A1586">
        <v>2005</v>
      </c>
      <c r="B1586" t="s">
        <v>102</v>
      </c>
      <c r="C1586" t="s">
        <v>105</v>
      </c>
      <c r="D1586" t="s">
        <v>142</v>
      </c>
      <c r="E1586" t="s">
        <v>105</v>
      </c>
      <c r="F1586" t="s">
        <v>10</v>
      </c>
      <c r="G1586" t="s">
        <v>96</v>
      </c>
      <c r="H1586" s="11">
        <v>44948</v>
      </c>
      <c r="I1586" t="s">
        <v>274</v>
      </c>
      <c r="J1586">
        <v>34</v>
      </c>
      <c r="K1586">
        <v>14</v>
      </c>
      <c r="L1586">
        <v>393</v>
      </c>
      <c r="M1586">
        <v>0</v>
      </c>
      <c r="N1586">
        <v>212</v>
      </c>
      <c r="O1586">
        <v>4</v>
      </c>
      <c r="P1586" t="s">
        <v>61</v>
      </c>
      <c r="Q1586" t="s">
        <v>60</v>
      </c>
      <c r="R1586" t="s">
        <v>18</v>
      </c>
      <c r="S1586" t="s">
        <v>17</v>
      </c>
    </row>
    <row r="1587" spans="1:19" x14ac:dyDescent="0.2">
      <c r="A1587">
        <v>2005</v>
      </c>
      <c r="B1587" t="s">
        <v>99</v>
      </c>
      <c r="C1587" t="s">
        <v>124</v>
      </c>
      <c r="D1587" t="s">
        <v>105</v>
      </c>
      <c r="E1587" t="s">
        <v>124</v>
      </c>
      <c r="F1587" t="s">
        <v>10</v>
      </c>
      <c r="G1587" t="s">
        <v>96</v>
      </c>
      <c r="H1587" s="11">
        <v>44962</v>
      </c>
      <c r="I1587" t="s">
        <v>264</v>
      </c>
      <c r="J1587">
        <v>21</v>
      </c>
      <c r="K1587">
        <v>10</v>
      </c>
      <c r="L1587">
        <v>339</v>
      </c>
      <c r="M1587">
        <v>2</v>
      </c>
      <c r="N1587">
        <v>396</v>
      </c>
      <c r="O1587">
        <v>1</v>
      </c>
      <c r="P1587" t="s">
        <v>55</v>
      </c>
      <c r="Q1587" t="s">
        <v>54</v>
      </c>
      <c r="R1587" t="s">
        <v>61</v>
      </c>
      <c r="S1587" t="s">
        <v>60</v>
      </c>
    </row>
    <row r="1588" spans="1:19" x14ac:dyDescent="0.2">
      <c r="A1588">
        <v>2006</v>
      </c>
      <c r="B1588">
        <v>1</v>
      </c>
      <c r="C1588" t="s">
        <v>124</v>
      </c>
      <c r="D1588" t="s">
        <v>137</v>
      </c>
      <c r="E1588" t="s">
        <v>124</v>
      </c>
      <c r="F1588" t="s">
        <v>10</v>
      </c>
      <c r="G1588" t="s">
        <v>146</v>
      </c>
      <c r="H1588" s="11">
        <v>45176</v>
      </c>
      <c r="I1588" t="s">
        <v>273</v>
      </c>
      <c r="J1588">
        <v>28</v>
      </c>
      <c r="K1588">
        <v>17</v>
      </c>
      <c r="L1588">
        <v>342</v>
      </c>
      <c r="M1588">
        <v>1</v>
      </c>
      <c r="N1588">
        <v>278</v>
      </c>
      <c r="O1588">
        <v>2</v>
      </c>
      <c r="P1588" t="s">
        <v>55</v>
      </c>
      <c r="Q1588" t="s">
        <v>54</v>
      </c>
      <c r="R1588" t="s">
        <v>40</v>
      </c>
      <c r="S1588" t="s">
        <v>39</v>
      </c>
    </row>
    <row r="1589" spans="1:19" x14ac:dyDescent="0.2">
      <c r="A1589">
        <v>2006</v>
      </c>
      <c r="B1589">
        <v>1</v>
      </c>
      <c r="C1589" t="s">
        <v>97</v>
      </c>
      <c r="D1589" t="s">
        <v>134</v>
      </c>
      <c r="E1589" t="s">
        <v>134</v>
      </c>
      <c r="F1589" t="s">
        <v>10</v>
      </c>
      <c r="G1589" t="s">
        <v>96</v>
      </c>
      <c r="H1589" s="11">
        <v>45179</v>
      </c>
      <c r="I1589" t="s">
        <v>132</v>
      </c>
      <c r="J1589">
        <v>23</v>
      </c>
      <c r="K1589">
        <v>10</v>
      </c>
      <c r="L1589">
        <v>236</v>
      </c>
      <c r="M1589">
        <v>1</v>
      </c>
      <c r="N1589">
        <v>289</v>
      </c>
      <c r="O1589">
        <v>3</v>
      </c>
      <c r="P1589" t="s">
        <v>38</v>
      </c>
      <c r="Q1589" t="s">
        <v>37</v>
      </c>
      <c r="R1589" t="s">
        <v>22</v>
      </c>
      <c r="S1589" t="s">
        <v>21</v>
      </c>
    </row>
    <row r="1590" spans="1:19" x14ac:dyDescent="0.2">
      <c r="A1590">
        <v>2006</v>
      </c>
      <c r="B1590">
        <v>1</v>
      </c>
      <c r="C1590" t="s">
        <v>139</v>
      </c>
      <c r="D1590" t="s">
        <v>110</v>
      </c>
      <c r="E1590" t="s">
        <v>110</v>
      </c>
      <c r="F1590" t="s">
        <v>10</v>
      </c>
      <c r="G1590" t="s">
        <v>96</v>
      </c>
      <c r="H1590" s="11">
        <v>45179</v>
      </c>
      <c r="I1590" t="s">
        <v>179</v>
      </c>
      <c r="J1590">
        <v>27</v>
      </c>
      <c r="K1590">
        <v>0</v>
      </c>
      <c r="L1590">
        <v>271</v>
      </c>
      <c r="M1590">
        <v>0</v>
      </c>
      <c r="N1590">
        <v>142</v>
      </c>
      <c r="O1590">
        <v>3</v>
      </c>
      <c r="P1590" t="s">
        <v>65</v>
      </c>
      <c r="Q1590" t="s">
        <v>64</v>
      </c>
      <c r="R1590" t="s">
        <v>14</v>
      </c>
      <c r="S1590" t="s">
        <v>13</v>
      </c>
    </row>
    <row r="1591" spans="1:19" x14ac:dyDescent="0.2">
      <c r="A1591">
        <v>2006</v>
      </c>
      <c r="B1591">
        <v>1</v>
      </c>
      <c r="C1591" t="s">
        <v>118</v>
      </c>
      <c r="D1591" t="s">
        <v>119</v>
      </c>
      <c r="E1591" t="s">
        <v>118</v>
      </c>
      <c r="F1591" t="s">
        <v>10</v>
      </c>
      <c r="G1591" t="s">
        <v>96</v>
      </c>
      <c r="H1591" s="11">
        <v>45179</v>
      </c>
      <c r="I1591" t="s">
        <v>157</v>
      </c>
      <c r="J1591">
        <v>19</v>
      </c>
      <c r="K1591">
        <v>17</v>
      </c>
      <c r="L1591">
        <v>319</v>
      </c>
      <c r="M1591">
        <v>2</v>
      </c>
      <c r="N1591">
        <v>240</v>
      </c>
      <c r="O1591">
        <v>0</v>
      </c>
      <c r="P1591" t="s">
        <v>44</v>
      </c>
      <c r="Q1591" t="s">
        <v>43</v>
      </c>
      <c r="R1591" t="s">
        <v>16</v>
      </c>
      <c r="S1591" t="s">
        <v>15</v>
      </c>
    </row>
    <row r="1592" spans="1:19" x14ac:dyDescent="0.2">
      <c r="A1592">
        <v>2006</v>
      </c>
      <c r="B1592">
        <v>1</v>
      </c>
      <c r="C1592" t="s">
        <v>107</v>
      </c>
      <c r="D1592" t="s">
        <v>114</v>
      </c>
      <c r="E1592" t="s">
        <v>114</v>
      </c>
      <c r="F1592" t="s">
        <v>10</v>
      </c>
      <c r="G1592" t="s">
        <v>96</v>
      </c>
      <c r="H1592" s="11">
        <v>45179</v>
      </c>
      <c r="I1592" t="s">
        <v>157</v>
      </c>
      <c r="J1592">
        <v>24</v>
      </c>
      <c r="K1592">
        <v>10</v>
      </c>
      <c r="L1592">
        <v>441</v>
      </c>
      <c r="M1592">
        <v>1</v>
      </c>
      <c r="N1592">
        <v>241</v>
      </c>
      <c r="O1592">
        <v>0</v>
      </c>
      <c r="P1592" t="s">
        <v>71</v>
      </c>
      <c r="Q1592" t="s">
        <v>70</v>
      </c>
      <c r="R1592" t="s">
        <v>53</v>
      </c>
      <c r="S1592" t="s">
        <v>52</v>
      </c>
    </row>
    <row r="1593" spans="1:19" x14ac:dyDescent="0.2">
      <c r="A1593">
        <v>2006</v>
      </c>
      <c r="B1593">
        <v>1</v>
      </c>
      <c r="C1593" t="s">
        <v>177</v>
      </c>
      <c r="D1593" t="s">
        <v>130</v>
      </c>
      <c r="E1593" t="s">
        <v>177</v>
      </c>
      <c r="F1593" t="s">
        <v>10</v>
      </c>
      <c r="G1593" t="s">
        <v>96</v>
      </c>
      <c r="H1593" s="11">
        <v>45179</v>
      </c>
      <c r="I1593" t="s">
        <v>157</v>
      </c>
      <c r="J1593">
        <v>18</v>
      </c>
      <c r="K1593">
        <v>10</v>
      </c>
      <c r="L1593">
        <v>320</v>
      </c>
      <c r="M1593">
        <v>0</v>
      </c>
      <c r="N1593">
        <v>259</v>
      </c>
      <c r="O1593">
        <v>5</v>
      </c>
      <c r="P1593" t="s">
        <v>63</v>
      </c>
      <c r="Q1593" t="s">
        <v>62</v>
      </c>
      <c r="R1593" t="s">
        <v>28</v>
      </c>
      <c r="S1593" t="s">
        <v>27</v>
      </c>
    </row>
    <row r="1594" spans="1:19" x14ac:dyDescent="0.2">
      <c r="A1594">
        <v>2006</v>
      </c>
      <c r="B1594">
        <v>1</v>
      </c>
      <c r="C1594" t="s">
        <v>142</v>
      </c>
      <c r="D1594" t="s">
        <v>138</v>
      </c>
      <c r="E1594" t="s">
        <v>138</v>
      </c>
      <c r="F1594" t="s">
        <v>10</v>
      </c>
      <c r="G1594" t="s">
        <v>96</v>
      </c>
      <c r="H1594" s="11">
        <v>45179</v>
      </c>
      <c r="I1594" t="s">
        <v>156</v>
      </c>
      <c r="J1594">
        <v>20</v>
      </c>
      <c r="K1594">
        <v>6</v>
      </c>
      <c r="L1594">
        <v>385</v>
      </c>
      <c r="M1594">
        <v>0</v>
      </c>
      <c r="N1594">
        <v>215</v>
      </c>
      <c r="O1594">
        <v>2</v>
      </c>
      <c r="P1594" t="s">
        <v>18</v>
      </c>
      <c r="Q1594" t="s">
        <v>17</v>
      </c>
      <c r="R1594" t="s">
        <v>12</v>
      </c>
      <c r="S1594" t="s">
        <v>11</v>
      </c>
    </row>
    <row r="1595" spans="1:19" x14ac:dyDescent="0.2">
      <c r="A1595">
        <v>2006</v>
      </c>
      <c r="B1595">
        <v>1</v>
      </c>
      <c r="C1595" t="s">
        <v>104</v>
      </c>
      <c r="D1595" t="s">
        <v>133</v>
      </c>
      <c r="E1595" t="s">
        <v>133</v>
      </c>
      <c r="F1595" t="s">
        <v>10</v>
      </c>
      <c r="G1595" t="s">
        <v>96</v>
      </c>
      <c r="H1595" s="11">
        <v>45179</v>
      </c>
      <c r="I1595" t="s">
        <v>156</v>
      </c>
      <c r="J1595">
        <v>23</v>
      </c>
      <c r="K1595">
        <v>16</v>
      </c>
      <c r="L1595">
        <v>393</v>
      </c>
      <c r="M1595">
        <v>2</v>
      </c>
      <c r="N1595">
        <v>328</v>
      </c>
      <c r="O1595">
        <v>3</v>
      </c>
      <c r="P1595" t="s">
        <v>67</v>
      </c>
      <c r="Q1595" t="s">
        <v>66</v>
      </c>
      <c r="R1595" t="s">
        <v>49</v>
      </c>
      <c r="S1595" t="s">
        <v>47</v>
      </c>
    </row>
    <row r="1596" spans="1:19" x14ac:dyDescent="0.2">
      <c r="A1596">
        <v>2006</v>
      </c>
      <c r="B1596">
        <v>1</v>
      </c>
      <c r="C1596" t="s">
        <v>135</v>
      </c>
      <c r="D1596" t="s">
        <v>117</v>
      </c>
      <c r="E1596" t="s">
        <v>117</v>
      </c>
      <c r="F1596" t="s">
        <v>10</v>
      </c>
      <c r="G1596" t="s">
        <v>96</v>
      </c>
      <c r="H1596" s="11">
        <v>45179</v>
      </c>
      <c r="I1596" t="s">
        <v>161</v>
      </c>
      <c r="J1596">
        <v>19</v>
      </c>
      <c r="K1596">
        <v>14</v>
      </c>
      <c r="L1596">
        <v>326</v>
      </c>
      <c r="M1596">
        <v>2</v>
      </c>
      <c r="N1596">
        <v>186</v>
      </c>
      <c r="O1596">
        <v>3</v>
      </c>
      <c r="P1596" t="s">
        <v>24</v>
      </c>
      <c r="Q1596" t="s">
        <v>23</v>
      </c>
      <c r="R1596" t="s">
        <v>46</v>
      </c>
      <c r="S1596" t="s">
        <v>45</v>
      </c>
    </row>
    <row r="1597" spans="1:19" x14ac:dyDescent="0.2">
      <c r="A1597">
        <v>2006</v>
      </c>
      <c r="B1597">
        <v>1</v>
      </c>
      <c r="C1597" t="s">
        <v>140</v>
      </c>
      <c r="D1597" t="s">
        <v>105</v>
      </c>
      <c r="E1597" t="s">
        <v>105</v>
      </c>
      <c r="F1597" t="s">
        <v>10</v>
      </c>
      <c r="G1597" t="s">
        <v>96</v>
      </c>
      <c r="H1597" s="11">
        <v>45179</v>
      </c>
      <c r="I1597" t="s">
        <v>161</v>
      </c>
      <c r="J1597">
        <v>9</v>
      </c>
      <c r="K1597">
        <v>6</v>
      </c>
      <c r="L1597">
        <v>264</v>
      </c>
      <c r="M1597">
        <v>1</v>
      </c>
      <c r="N1597">
        <v>251</v>
      </c>
      <c r="O1597">
        <v>1</v>
      </c>
      <c r="P1597" t="s">
        <v>30</v>
      </c>
      <c r="Q1597" t="s">
        <v>29</v>
      </c>
      <c r="R1597" t="s">
        <v>61</v>
      </c>
      <c r="S1597" t="s">
        <v>60</v>
      </c>
    </row>
    <row r="1598" spans="1:19" x14ac:dyDescent="0.2">
      <c r="A1598">
        <v>2006</v>
      </c>
      <c r="B1598">
        <v>1</v>
      </c>
      <c r="C1598" t="s">
        <v>101</v>
      </c>
      <c r="D1598" t="s">
        <v>136</v>
      </c>
      <c r="E1598" t="s">
        <v>136</v>
      </c>
      <c r="F1598" t="s">
        <v>10</v>
      </c>
      <c r="G1598" t="s">
        <v>96</v>
      </c>
      <c r="H1598" s="11">
        <v>45179</v>
      </c>
      <c r="I1598" t="s">
        <v>212</v>
      </c>
      <c r="J1598">
        <v>26</v>
      </c>
      <c r="K1598">
        <v>0</v>
      </c>
      <c r="L1598">
        <v>361</v>
      </c>
      <c r="M1598">
        <v>1</v>
      </c>
      <c r="N1598">
        <v>267</v>
      </c>
      <c r="O1598">
        <v>3</v>
      </c>
      <c r="P1598" t="s">
        <v>32</v>
      </c>
      <c r="Q1598" t="s">
        <v>31</v>
      </c>
      <c r="R1598" t="s">
        <v>20</v>
      </c>
      <c r="S1598" t="s">
        <v>19</v>
      </c>
    </row>
    <row r="1599" spans="1:19" x14ac:dyDescent="0.2">
      <c r="A1599">
        <v>2006</v>
      </c>
      <c r="B1599">
        <v>1</v>
      </c>
      <c r="C1599" t="s">
        <v>128</v>
      </c>
      <c r="D1599" t="s">
        <v>125</v>
      </c>
      <c r="E1599" t="s">
        <v>128</v>
      </c>
      <c r="F1599" t="s">
        <v>10</v>
      </c>
      <c r="G1599" t="s">
        <v>96</v>
      </c>
      <c r="H1599" s="11">
        <v>45179</v>
      </c>
      <c r="I1599" t="s">
        <v>212</v>
      </c>
      <c r="J1599">
        <v>24</v>
      </c>
      <c r="K1599">
        <v>17</v>
      </c>
      <c r="L1599">
        <v>307</v>
      </c>
      <c r="M1599">
        <v>1</v>
      </c>
      <c r="N1599">
        <v>323</v>
      </c>
      <c r="O1599">
        <v>3</v>
      </c>
      <c r="P1599" t="s">
        <v>36</v>
      </c>
      <c r="Q1599" t="s">
        <v>35</v>
      </c>
      <c r="R1599" t="s">
        <v>26</v>
      </c>
      <c r="S1599" t="s">
        <v>25</v>
      </c>
    </row>
    <row r="1600" spans="1:19" x14ac:dyDescent="0.2">
      <c r="A1600">
        <v>2006</v>
      </c>
      <c r="B1600">
        <v>1</v>
      </c>
      <c r="C1600" t="s">
        <v>123</v>
      </c>
      <c r="D1600" t="s">
        <v>98</v>
      </c>
      <c r="E1600" t="s">
        <v>123</v>
      </c>
      <c r="F1600" t="s">
        <v>10</v>
      </c>
      <c r="G1600" t="s">
        <v>96</v>
      </c>
      <c r="H1600" s="11">
        <v>45179</v>
      </c>
      <c r="I1600" t="s">
        <v>212</v>
      </c>
      <c r="J1600">
        <v>34</v>
      </c>
      <c r="K1600">
        <v>27</v>
      </c>
      <c r="L1600">
        <v>367</v>
      </c>
      <c r="M1600">
        <v>1</v>
      </c>
      <c r="N1600">
        <v>393</v>
      </c>
      <c r="O1600">
        <v>2</v>
      </c>
      <c r="P1600" t="s">
        <v>9</v>
      </c>
      <c r="Q1600" t="s">
        <v>8</v>
      </c>
      <c r="R1600" t="s">
        <v>59</v>
      </c>
      <c r="S1600" t="s">
        <v>58</v>
      </c>
    </row>
    <row r="1601" spans="1:19" x14ac:dyDescent="0.2">
      <c r="A1601">
        <v>2006</v>
      </c>
      <c r="B1601">
        <v>1</v>
      </c>
      <c r="C1601" t="s">
        <v>127</v>
      </c>
      <c r="D1601" t="s">
        <v>129</v>
      </c>
      <c r="E1601" t="s">
        <v>129</v>
      </c>
      <c r="F1601" t="s">
        <v>10</v>
      </c>
      <c r="G1601" t="s">
        <v>96</v>
      </c>
      <c r="H1601" s="11">
        <v>45179</v>
      </c>
      <c r="I1601" t="s">
        <v>250</v>
      </c>
      <c r="J1601">
        <v>26</v>
      </c>
      <c r="K1601">
        <v>21</v>
      </c>
      <c r="L1601">
        <v>327</v>
      </c>
      <c r="M1601">
        <v>1</v>
      </c>
      <c r="N1601">
        <v>433</v>
      </c>
      <c r="O1601">
        <v>2</v>
      </c>
      <c r="P1601" t="s">
        <v>48</v>
      </c>
      <c r="Q1601" t="s">
        <v>47</v>
      </c>
      <c r="R1601" t="s">
        <v>34</v>
      </c>
      <c r="S1601" t="s">
        <v>33</v>
      </c>
    </row>
    <row r="1602" spans="1:19" x14ac:dyDescent="0.2">
      <c r="A1602">
        <v>2006</v>
      </c>
      <c r="B1602">
        <v>1</v>
      </c>
      <c r="C1602" t="s">
        <v>126</v>
      </c>
      <c r="D1602" t="s">
        <v>112</v>
      </c>
      <c r="E1602" t="s">
        <v>112</v>
      </c>
      <c r="F1602" t="s">
        <v>10</v>
      </c>
      <c r="G1602" t="s">
        <v>143</v>
      </c>
      <c r="H1602" s="11">
        <v>45180</v>
      </c>
      <c r="I1602" t="s">
        <v>170</v>
      </c>
      <c r="J1602">
        <v>19</v>
      </c>
      <c r="K1602">
        <v>16</v>
      </c>
      <c r="L1602">
        <v>309</v>
      </c>
      <c r="M1602">
        <v>0</v>
      </c>
      <c r="N1602">
        <v>266</v>
      </c>
      <c r="O1602">
        <v>0</v>
      </c>
      <c r="P1602" t="s">
        <v>69</v>
      </c>
      <c r="Q1602" t="s">
        <v>68</v>
      </c>
      <c r="R1602" t="s">
        <v>42</v>
      </c>
      <c r="S1602" t="s">
        <v>41</v>
      </c>
    </row>
    <row r="1603" spans="1:19" x14ac:dyDescent="0.2">
      <c r="A1603">
        <v>2006</v>
      </c>
      <c r="B1603">
        <v>1</v>
      </c>
      <c r="C1603" t="s">
        <v>131</v>
      </c>
      <c r="D1603" t="s">
        <v>153</v>
      </c>
      <c r="E1603" t="s">
        <v>153</v>
      </c>
      <c r="F1603" t="s">
        <v>10</v>
      </c>
      <c r="G1603" t="s">
        <v>143</v>
      </c>
      <c r="H1603" s="11">
        <v>45180</v>
      </c>
      <c r="I1603" t="s">
        <v>204</v>
      </c>
      <c r="J1603">
        <v>27</v>
      </c>
      <c r="K1603">
        <v>0</v>
      </c>
      <c r="L1603">
        <v>302</v>
      </c>
      <c r="M1603">
        <v>0</v>
      </c>
      <c r="N1603">
        <v>129</v>
      </c>
      <c r="O1603">
        <v>1</v>
      </c>
      <c r="P1603" t="s">
        <v>51</v>
      </c>
      <c r="Q1603" t="s">
        <v>50</v>
      </c>
      <c r="R1603" t="s">
        <v>57</v>
      </c>
      <c r="S1603" t="s">
        <v>56</v>
      </c>
    </row>
    <row r="1604" spans="1:19" x14ac:dyDescent="0.2">
      <c r="A1604">
        <v>2006</v>
      </c>
      <c r="B1604">
        <v>2</v>
      </c>
      <c r="C1604" t="s">
        <v>101</v>
      </c>
      <c r="D1604" t="s">
        <v>117</v>
      </c>
      <c r="E1604" t="s">
        <v>117</v>
      </c>
      <c r="F1604" t="s">
        <v>10</v>
      </c>
      <c r="G1604" t="s">
        <v>96</v>
      </c>
      <c r="H1604" s="11">
        <v>45186</v>
      </c>
      <c r="I1604" t="s">
        <v>157</v>
      </c>
      <c r="J1604">
        <v>34</v>
      </c>
      <c r="K1604">
        <v>27</v>
      </c>
      <c r="L1604">
        <v>380</v>
      </c>
      <c r="M1604">
        <v>3</v>
      </c>
      <c r="N1604">
        <v>385</v>
      </c>
      <c r="O1604">
        <v>2</v>
      </c>
      <c r="P1604" t="s">
        <v>32</v>
      </c>
      <c r="Q1604" t="s">
        <v>31</v>
      </c>
      <c r="R1604" t="s">
        <v>46</v>
      </c>
      <c r="S1604" t="s">
        <v>45</v>
      </c>
    </row>
    <row r="1605" spans="1:19" x14ac:dyDescent="0.2">
      <c r="A1605">
        <v>2006</v>
      </c>
      <c r="B1605">
        <v>2</v>
      </c>
      <c r="C1605" t="s">
        <v>114</v>
      </c>
      <c r="D1605" t="s">
        <v>127</v>
      </c>
      <c r="E1605" t="s">
        <v>127</v>
      </c>
      <c r="F1605" t="s">
        <v>10</v>
      </c>
      <c r="G1605" t="s">
        <v>96</v>
      </c>
      <c r="H1605" s="11">
        <v>45186</v>
      </c>
      <c r="I1605" t="s">
        <v>157</v>
      </c>
      <c r="J1605">
        <v>30</v>
      </c>
      <c r="K1605">
        <v>24</v>
      </c>
      <c r="L1605">
        <v>404</v>
      </c>
      <c r="M1605">
        <v>1</v>
      </c>
      <c r="N1605">
        <v>451</v>
      </c>
      <c r="O1605">
        <v>1</v>
      </c>
      <c r="P1605" t="s">
        <v>53</v>
      </c>
      <c r="Q1605" t="s">
        <v>52</v>
      </c>
      <c r="R1605" t="s">
        <v>48</v>
      </c>
      <c r="S1605" t="s">
        <v>47</v>
      </c>
    </row>
    <row r="1606" spans="1:19" x14ac:dyDescent="0.2">
      <c r="A1606">
        <v>2006</v>
      </c>
      <c r="B1606">
        <v>2</v>
      </c>
      <c r="C1606" t="s">
        <v>110</v>
      </c>
      <c r="D1606" t="s">
        <v>131</v>
      </c>
      <c r="E1606" t="s">
        <v>110</v>
      </c>
      <c r="F1606" t="s">
        <v>10</v>
      </c>
      <c r="G1606" t="s">
        <v>96</v>
      </c>
      <c r="H1606" s="11">
        <v>45186</v>
      </c>
      <c r="I1606" t="s">
        <v>157</v>
      </c>
      <c r="J1606">
        <v>28</v>
      </c>
      <c r="K1606">
        <v>6</v>
      </c>
      <c r="L1606">
        <v>264</v>
      </c>
      <c r="M1606">
        <v>1</v>
      </c>
      <c r="N1606">
        <v>162</v>
      </c>
      <c r="O1606">
        <v>6</v>
      </c>
      <c r="P1606" t="s">
        <v>14</v>
      </c>
      <c r="Q1606" t="s">
        <v>13</v>
      </c>
      <c r="R1606" t="s">
        <v>51</v>
      </c>
      <c r="S1606" t="s">
        <v>50</v>
      </c>
    </row>
    <row r="1607" spans="1:19" x14ac:dyDescent="0.2">
      <c r="A1607">
        <v>2006</v>
      </c>
      <c r="B1607">
        <v>2</v>
      </c>
      <c r="C1607" t="s">
        <v>112</v>
      </c>
      <c r="D1607" t="s">
        <v>142</v>
      </c>
      <c r="E1607" t="s">
        <v>112</v>
      </c>
      <c r="F1607" t="s">
        <v>10</v>
      </c>
      <c r="G1607" t="s">
        <v>96</v>
      </c>
      <c r="H1607" s="11">
        <v>45186</v>
      </c>
      <c r="I1607" t="s">
        <v>156</v>
      </c>
      <c r="J1607">
        <v>16</v>
      </c>
      <c r="K1607">
        <v>13</v>
      </c>
      <c r="L1607">
        <v>365</v>
      </c>
      <c r="M1607">
        <v>1</v>
      </c>
      <c r="N1607">
        <v>271</v>
      </c>
      <c r="O1607">
        <v>1</v>
      </c>
      <c r="P1607" t="s">
        <v>42</v>
      </c>
      <c r="Q1607" t="s">
        <v>41</v>
      </c>
      <c r="R1607" t="s">
        <v>18</v>
      </c>
      <c r="S1607" t="s">
        <v>17</v>
      </c>
    </row>
    <row r="1608" spans="1:19" x14ac:dyDescent="0.2">
      <c r="A1608">
        <v>2006</v>
      </c>
      <c r="B1608">
        <v>2</v>
      </c>
      <c r="C1608" t="s">
        <v>136</v>
      </c>
      <c r="D1608" t="s">
        <v>140</v>
      </c>
      <c r="E1608" t="s">
        <v>136</v>
      </c>
      <c r="F1608" t="s">
        <v>10</v>
      </c>
      <c r="G1608" t="s">
        <v>96</v>
      </c>
      <c r="H1608" s="11">
        <v>45186</v>
      </c>
      <c r="I1608" t="s">
        <v>156</v>
      </c>
      <c r="J1608">
        <v>34</v>
      </c>
      <c r="K1608">
        <v>7</v>
      </c>
      <c r="L1608">
        <v>383</v>
      </c>
      <c r="M1608">
        <v>1</v>
      </c>
      <c r="N1608">
        <v>245</v>
      </c>
      <c r="O1608">
        <v>3</v>
      </c>
      <c r="P1608" t="s">
        <v>20</v>
      </c>
      <c r="Q1608" t="s">
        <v>19</v>
      </c>
      <c r="R1608" t="s">
        <v>30</v>
      </c>
      <c r="S1608" t="s">
        <v>29</v>
      </c>
    </row>
    <row r="1609" spans="1:19" x14ac:dyDescent="0.2">
      <c r="A1609">
        <v>2006</v>
      </c>
      <c r="B1609">
        <v>2</v>
      </c>
      <c r="C1609" t="s">
        <v>134</v>
      </c>
      <c r="D1609" t="s">
        <v>135</v>
      </c>
      <c r="E1609" t="s">
        <v>134</v>
      </c>
      <c r="F1609" t="s">
        <v>10</v>
      </c>
      <c r="G1609" t="s">
        <v>96</v>
      </c>
      <c r="H1609" s="11">
        <v>45186</v>
      </c>
      <c r="I1609" t="s">
        <v>156</v>
      </c>
      <c r="J1609">
        <v>34</v>
      </c>
      <c r="K1609">
        <v>17</v>
      </c>
      <c r="L1609">
        <v>481</v>
      </c>
      <c r="M1609">
        <v>2</v>
      </c>
      <c r="N1609">
        <v>301</v>
      </c>
      <c r="O1609">
        <v>3</v>
      </c>
      <c r="P1609" t="s">
        <v>22</v>
      </c>
      <c r="Q1609" t="s">
        <v>21</v>
      </c>
      <c r="R1609" t="s">
        <v>24</v>
      </c>
      <c r="S1609" t="s">
        <v>23</v>
      </c>
    </row>
    <row r="1610" spans="1:19" x14ac:dyDescent="0.2">
      <c r="A1610">
        <v>2006</v>
      </c>
      <c r="B1610">
        <v>2</v>
      </c>
      <c r="C1610" t="s">
        <v>129</v>
      </c>
      <c r="D1610" t="s">
        <v>107</v>
      </c>
      <c r="E1610" t="s">
        <v>129</v>
      </c>
      <c r="F1610" t="s">
        <v>10</v>
      </c>
      <c r="G1610" t="s">
        <v>96</v>
      </c>
      <c r="H1610" s="11">
        <v>45186</v>
      </c>
      <c r="I1610" t="s">
        <v>156</v>
      </c>
      <c r="J1610">
        <v>43</v>
      </c>
      <c r="K1610">
        <v>24</v>
      </c>
      <c r="L1610">
        <v>515</v>
      </c>
      <c r="M1610">
        <v>1</v>
      </c>
      <c r="N1610">
        <v>299</v>
      </c>
      <c r="O1610">
        <v>2</v>
      </c>
      <c r="P1610" t="s">
        <v>34</v>
      </c>
      <c r="Q1610" t="s">
        <v>33</v>
      </c>
      <c r="R1610" t="s">
        <v>71</v>
      </c>
      <c r="S1610" t="s">
        <v>70</v>
      </c>
    </row>
    <row r="1611" spans="1:19" x14ac:dyDescent="0.2">
      <c r="A1611">
        <v>2006</v>
      </c>
      <c r="B1611">
        <v>2</v>
      </c>
      <c r="C1611" t="s">
        <v>137</v>
      </c>
      <c r="D1611" t="s">
        <v>119</v>
      </c>
      <c r="E1611" t="s">
        <v>119</v>
      </c>
      <c r="F1611" t="s">
        <v>10</v>
      </c>
      <c r="G1611" t="s">
        <v>96</v>
      </c>
      <c r="H1611" s="11">
        <v>45186</v>
      </c>
      <c r="I1611" t="s">
        <v>156</v>
      </c>
      <c r="J1611">
        <v>16</v>
      </c>
      <c r="K1611">
        <v>6</v>
      </c>
      <c r="L1611">
        <v>171</v>
      </c>
      <c r="M1611">
        <v>0</v>
      </c>
      <c r="N1611">
        <v>282</v>
      </c>
      <c r="O1611">
        <v>1</v>
      </c>
      <c r="P1611" t="s">
        <v>40</v>
      </c>
      <c r="Q1611" t="s">
        <v>39</v>
      </c>
      <c r="R1611" t="s">
        <v>16</v>
      </c>
      <c r="S1611" t="s">
        <v>15</v>
      </c>
    </row>
    <row r="1612" spans="1:19" x14ac:dyDescent="0.2">
      <c r="A1612">
        <v>2006</v>
      </c>
      <c r="B1612">
        <v>2</v>
      </c>
      <c r="C1612" t="s">
        <v>138</v>
      </c>
      <c r="D1612" t="s">
        <v>139</v>
      </c>
      <c r="E1612" t="s">
        <v>138</v>
      </c>
      <c r="F1612" t="s">
        <v>10</v>
      </c>
      <c r="G1612" t="s">
        <v>96</v>
      </c>
      <c r="H1612" s="11">
        <v>45186</v>
      </c>
      <c r="I1612" t="s">
        <v>116</v>
      </c>
      <c r="J1612">
        <v>14</v>
      </c>
      <c r="K1612">
        <v>3</v>
      </c>
      <c r="L1612">
        <v>382</v>
      </c>
      <c r="M1612">
        <v>2</v>
      </c>
      <c r="N1612">
        <v>351</v>
      </c>
      <c r="O1612">
        <v>3</v>
      </c>
      <c r="P1612" t="s">
        <v>12</v>
      </c>
      <c r="Q1612" t="s">
        <v>11</v>
      </c>
      <c r="R1612" t="s">
        <v>65</v>
      </c>
      <c r="S1612" t="s">
        <v>64</v>
      </c>
    </row>
    <row r="1613" spans="1:19" x14ac:dyDescent="0.2">
      <c r="A1613">
        <v>2006</v>
      </c>
      <c r="B1613">
        <v>2</v>
      </c>
      <c r="C1613" t="s">
        <v>98</v>
      </c>
      <c r="D1613" t="s">
        <v>177</v>
      </c>
      <c r="E1613" t="s">
        <v>98</v>
      </c>
      <c r="F1613" t="s">
        <v>10</v>
      </c>
      <c r="G1613" t="s">
        <v>96</v>
      </c>
      <c r="H1613" s="11">
        <v>45186</v>
      </c>
      <c r="I1613" t="s">
        <v>178</v>
      </c>
      <c r="J1613">
        <v>20</v>
      </c>
      <c r="K1613">
        <v>13</v>
      </c>
      <c r="L1613">
        <v>360</v>
      </c>
      <c r="M1613">
        <v>1</v>
      </c>
      <c r="N1613">
        <v>265</v>
      </c>
      <c r="O1613">
        <v>1</v>
      </c>
      <c r="P1613" t="s">
        <v>59</v>
      </c>
      <c r="Q1613" t="s">
        <v>58</v>
      </c>
      <c r="R1613" t="s">
        <v>63</v>
      </c>
      <c r="S1613" t="s">
        <v>62</v>
      </c>
    </row>
    <row r="1614" spans="1:19" x14ac:dyDescent="0.2">
      <c r="A1614">
        <v>2006</v>
      </c>
      <c r="B1614">
        <v>2</v>
      </c>
      <c r="C1614" t="s">
        <v>105</v>
      </c>
      <c r="D1614" t="s">
        <v>123</v>
      </c>
      <c r="E1614" t="s">
        <v>105</v>
      </c>
      <c r="F1614" t="s">
        <v>10</v>
      </c>
      <c r="G1614" t="s">
        <v>96</v>
      </c>
      <c r="H1614" s="11">
        <v>45186</v>
      </c>
      <c r="I1614" t="s">
        <v>178</v>
      </c>
      <c r="J1614">
        <v>21</v>
      </c>
      <c r="K1614">
        <v>10</v>
      </c>
      <c r="L1614">
        <v>341</v>
      </c>
      <c r="M1614">
        <v>2</v>
      </c>
      <c r="N1614">
        <v>256</v>
      </c>
      <c r="O1614">
        <v>2</v>
      </c>
      <c r="P1614" t="s">
        <v>61</v>
      </c>
      <c r="Q1614" t="s">
        <v>60</v>
      </c>
      <c r="R1614" t="s">
        <v>9</v>
      </c>
      <c r="S1614" t="s">
        <v>8</v>
      </c>
    </row>
    <row r="1615" spans="1:19" x14ac:dyDescent="0.2">
      <c r="A1615">
        <v>2006</v>
      </c>
      <c r="B1615">
        <v>2</v>
      </c>
      <c r="C1615" t="s">
        <v>133</v>
      </c>
      <c r="D1615" t="s">
        <v>118</v>
      </c>
      <c r="E1615" t="s">
        <v>118</v>
      </c>
      <c r="F1615" t="s">
        <v>10</v>
      </c>
      <c r="G1615" t="s">
        <v>96</v>
      </c>
      <c r="H1615" s="11">
        <v>45186</v>
      </c>
      <c r="I1615" t="s">
        <v>212</v>
      </c>
      <c r="J1615">
        <v>24</v>
      </c>
      <c r="K1615">
        <v>17</v>
      </c>
      <c r="L1615">
        <v>358</v>
      </c>
      <c r="M1615">
        <v>2</v>
      </c>
      <c r="N1615">
        <v>338</v>
      </c>
      <c r="O1615">
        <v>1</v>
      </c>
      <c r="P1615" t="s">
        <v>49</v>
      </c>
      <c r="Q1615" t="s">
        <v>47</v>
      </c>
      <c r="R1615" t="s">
        <v>44</v>
      </c>
      <c r="S1615" t="s">
        <v>43</v>
      </c>
    </row>
    <row r="1616" spans="1:19" x14ac:dyDescent="0.2">
      <c r="A1616">
        <v>2006</v>
      </c>
      <c r="B1616">
        <v>2</v>
      </c>
      <c r="C1616" t="s">
        <v>153</v>
      </c>
      <c r="D1616" t="s">
        <v>104</v>
      </c>
      <c r="E1616" t="s">
        <v>153</v>
      </c>
      <c r="F1616" t="s">
        <v>10</v>
      </c>
      <c r="G1616" t="s">
        <v>96</v>
      </c>
      <c r="H1616" s="11">
        <v>45186</v>
      </c>
      <c r="I1616" t="s">
        <v>212</v>
      </c>
      <c r="J1616">
        <v>40</v>
      </c>
      <c r="K1616">
        <v>7</v>
      </c>
      <c r="L1616">
        <v>476</v>
      </c>
      <c r="M1616">
        <v>0</v>
      </c>
      <c r="N1616">
        <v>218</v>
      </c>
      <c r="O1616">
        <v>2</v>
      </c>
      <c r="P1616" t="s">
        <v>57</v>
      </c>
      <c r="Q1616" t="s">
        <v>56</v>
      </c>
      <c r="R1616" t="s">
        <v>67</v>
      </c>
      <c r="S1616" t="s">
        <v>66</v>
      </c>
    </row>
    <row r="1617" spans="1:19" x14ac:dyDescent="0.2">
      <c r="A1617">
        <v>2006</v>
      </c>
      <c r="B1617">
        <v>2</v>
      </c>
      <c r="C1617" t="s">
        <v>130</v>
      </c>
      <c r="D1617" t="s">
        <v>97</v>
      </c>
      <c r="E1617" t="s">
        <v>130</v>
      </c>
      <c r="F1617" t="s">
        <v>10</v>
      </c>
      <c r="G1617" t="s">
        <v>96</v>
      </c>
      <c r="H1617" s="11">
        <v>45186</v>
      </c>
      <c r="I1617" t="s">
        <v>216</v>
      </c>
      <c r="J1617">
        <v>9</v>
      </c>
      <c r="K1617">
        <v>6</v>
      </c>
      <c r="L1617">
        <v>318</v>
      </c>
      <c r="M1617">
        <v>1</v>
      </c>
      <c r="N1617">
        <v>276</v>
      </c>
      <c r="O1617">
        <v>2</v>
      </c>
      <c r="P1617" t="s">
        <v>28</v>
      </c>
      <c r="Q1617" t="s">
        <v>27</v>
      </c>
      <c r="R1617" t="s">
        <v>38</v>
      </c>
      <c r="S1617" t="s">
        <v>37</v>
      </c>
    </row>
    <row r="1618" spans="1:19" x14ac:dyDescent="0.2">
      <c r="A1618">
        <v>2006</v>
      </c>
      <c r="B1618">
        <v>2</v>
      </c>
      <c r="C1618" t="s">
        <v>125</v>
      </c>
      <c r="D1618" t="s">
        <v>126</v>
      </c>
      <c r="E1618" t="s">
        <v>125</v>
      </c>
      <c r="F1618" t="s">
        <v>10</v>
      </c>
      <c r="G1618" t="s">
        <v>96</v>
      </c>
      <c r="H1618" s="11">
        <v>45186</v>
      </c>
      <c r="I1618" t="s">
        <v>120</v>
      </c>
      <c r="J1618">
        <v>27</v>
      </c>
      <c r="K1618">
        <v>10</v>
      </c>
      <c r="L1618">
        <v>367</v>
      </c>
      <c r="M1618">
        <v>1</v>
      </c>
      <c r="N1618">
        <v>245</v>
      </c>
      <c r="O1618">
        <v>1</v>
      </c>
      <c r="P1618" t="s">
        <v>26</v>
      </c>
      <c r="Q1618" t="s">
        <v>25</v>
      </c>
      <c r="R1618" t="s">
        <v>69</v>
      </c>
      <c r="S1618" t="s">
        <v>68</v>
      </c>
    </row>
    <row r="1619" spans="1:19" x14ac:dyDescent="0.2">
      <c r="A1619">
        <v>2006</v>
      </c>
      <c r="B1619">
        <v>2</v>
      </c>
      <c r="C1619" t="s">
        <v>128</v>
      </c>
      <c r="D1619" t="s">
        <v>124</v>
      </c>
      <c r="E1619" t="s">
        <v>128</v>
      </c>
      <c r="F1619" t="s">
        <v>10</v>
      </c>
      <c r="G1619" t="s">
        <v>143</v>
      </c>
      <c r="H1619" s="11">
        <v>45187</v>
      </c>
      <c r="I1619" t="s">
        <v>172</v>
      </c>
      <c r="J1619">
        <v>9</v>
      </c>
      <c r="K1619">
        <v>0</v>
      </c>
      <c r="L1619">
        <v>362</v>
      </c>
      <c r="M1619">
        <v>1</v>
      </c>
      <c r="N1619">
        <v>153</v>
      </c>
      <c r="O1619">
        <v>2</v>
      </c>
      <c r="P1619" t="s">
        <v>36</v>
      </c>
      <c r="Q1619" t="s">
        <v>35</v>
      </c>
      <c r="R1619" t="s">
        <v>55</v>
      </c>
      <c r="S1619" t="s">
        <v>54</v>
      </c>
    </row>
    <row r="1620" spans="1:19" x14ac:dyDescent="0.2">
      <c r="A1620">
        <v>2006</v>
      </c>
      <c r="B1620">
        <v>3</v>
      </c>
      <c r="C1620" t="s">
        <v>129</v>
      </c>
      <c r="D1620" t="s">
        <v>128</v>
      </c>
      <c r="E1620" t="s">
        <v>129</v>
      </c>
      <c r="F1620" t="s">
        <v>10</v>
      </c>
      <c r="G1620" t="s">
        <v>96</v>
      </c>
      <c r="H1620" s="11">
        <v>45193</v>
      </c>
      <c r="I1620" t="s">
        <v>157</v>
      </c>
      <c r="J1620">
        <v>21</v>
      </c>
      <c r="K1620">
        <v>14</v>
      </c>
      <c r="L1620">
        <v>272</v>
      </c>
      <c r="M1620">
        <v>0</v>
      </c>
      <c r="N1620">
        <v>297</v>
      </c>
      <c r="O1620">
        <v>2</v>
      </c>
      <c r="P1620" t="s">
        <v>34</v>
      </c>
      <c r="Q1620" t="s">
        <v>33</v>
      </c>
      <c r="R1620" t="s">
        <v>36</v>
      </c>
      <c r="S1620" t="s">
        <v>35</v>
      </c>
    </row>
    <row r="1621" spans="1:19" x14ac:dyDescent="0.2">
      <c r="A1621">
        <v>2006</v>
      </c>
      <c r="B1621">
        <v>3</v>
      </c>
      <c r="C1621" t="s">
        <v>119</v>
      </c>
      <c r="D1621" t="s">
        <v>133</v>
      </c>
      <c r="E1621" t="s">
        <v>133</v>
      </c>
      <c r="F1621" t="s">
        <v>10</v>
      </c>
      <c r="G1621" t="s">
        <v>96</v>
      </c>
      <c r="H1621" s="11">
        <v>45193</v>
      </c>
      <c r="I1621" t="s">
        <v>157</v>
      </c>
      <c r="J1621">
        <v>28</v>
      </c>
      <c r="K1621">
        <v>20</v>
      </c>
      <c r="L1621">
        <v>256</v>
      </c>
      <c r="M1621">
        <v>0</v>
      </c>
      <c r="N1621">
        <v>475</v>
      </c>
      <c r="O1621">
        <v>3</v>
      </c>
      <c r="P1621" t="s">
        <v>16</v>
      </c>
      <c r="Q1621" t="s">
        <v>15</v>
      </c>
      <c r="R1621" t="s">
        <v>49</v>
      </c>
      <c r="S1621" t="s">
        <v>47</v>
      </c>
    </row>
    <row r="1622" spans="1:19" x14ac:dyDescent="0.2">
      <c r="A1622">
        <v>2006</v>
      </c>
      <c r="B1622">
        <v>3</v>
      </c>
      <c r="C1622" t="s">
        <v>140</v>
      </c>
      <c r="D1622" t="s">
        <v>101</v>
      </c>
      <c r="E1622" t="s">
        <v>101</v>
      </c>
      <c r="F1622" t="s">
        <v>10</v>
      </c>
      <c r="G1622" t="s">
        <v>96</v>
      </c>
      <c r="H1622" s="11">
        <v>45193</v>
      </c>
      <c r="I1622" t="s">
        <v>157</v>
      </c>
      <c r="J1622">
        <v>31</v>
      </c>
      <c r="K1622">
        <v>24</v>
      </c>
      <c r="L1622">
        <v>400</v>
      </c>
      <c r="M1622">
        <v>2</v>
      </c>
      <c r="N1622">
        <v>424</v>
      </c>
      <c r="O1622">
        <v>1</v>
      </c>
      <c r="P1622" t="s">
        <v>30</v>
      </c>
      <c r="Q1622" t="s">
        <v>29</v>
      </c>
      <c r="R1622" t="s">
        <v>32</v>
      </c>
      <c r="S1622" t="s">
        <v>31</v>
      </c>
    </row>
    <row r="1623" spans="1:19" x14ac:dyDescent="0.2">
      <c r="A1623">
        <v>2006</v>
      </c>
      <c r="B1623">
        <v>3</v>
      </c>
      <c r="C1623" t="s">
        <v>124</v>
      </c>
      <c r="D1623" t="s">
        <v>134</v>
      </c>
      <c r="E1623" t="s">
        <v>134</v>
      </c>
      <c r="F1623" t="s">
        <v>10</v>
      </c>
      <c r="G1623" t="s">
        <v>96</v>
      </c>
      <c r="H1623" s="11">
        <v>45193</v>
      </c>
      <c r="I1623" t="s">
        <v>157</v>
      </c>
      <c r="J1623">
        <v>28</v>
      </c>
      <c r="K1623">
        <v>20</v>
      </c>
      <c r="L1623">
        <v>246</v>
      </c>
      <c r="M1623">
        <v>3</v>
      </c>
      <c r="N1623">
        <v>365</v>
      </c>
      <c r="O1623">
        <v>5</v>
      </c>
      <c r="P1623" t="s">
        <v>55</v>
      </c>
      <c r="Q1623" t="s">
        <v>54</v>
      </c>
      <c r="R1623" t="s">
        <v>22</v>
      </c>
      <c r="S1623" t="s">
        <v>21</v>
      </c>
    </row>
    <row r="1624" spans="1:19" x14ac:dyDescent="0.2">
      <c r="A1624">
        <v>2006</v>
      </c>
      <c r="B1624">
        <v>3</v>
      </c>
      <c r="C1624" t="s">
        <v>137</v>
      </c>
      <c r="D1624" t="s">
        <v>104</v>
      </c>
      <c r="E1624" t="s">
        <v>137</v>
      </c>
      <c r="F1624" t="s">
        <v>10</v>
      </c>
      <c r="G1624" t="s">
        <v>96</v>
      </c>
      <c r="H1624" s="11">
        <v>45193</v>
      </c>
      <c r="I1624" t="s">
        <v>157</v>
      </c>
      <c r="J1624">
        <v>13</v>
      </c>
      <c r="K1624">
        <v>10</v>
      </c>
      <c r="L1624">
        <v>289</v>
      </c>
      <c r="M1624">
        <v>1</v>
      </c>
      <c r="N1624">
        <v>316</v>
      </c>
      <c r="O1624">
        <v>3</v>
      </c>
      <c r="P1624" t="s">
        <v>40</v>
      </c>
      <c r="Q1624" t="s">
        <v>39</v>
      </c>
      <c r="R1624" t="s">
        <v>67</v>
      </c>
      <c r="S1624" t="s">
        <v>66</v>
      </c>
    </row>
    <row r="1625" spans="1:19" x14ac:dyDescent="0.2">
      <c r="A1625">
        <v>2006</v>
      </c>
      <c r="B1625">
        <v>3</v>
      </c>
      <c r="C1625" t="s">
        <v>107</v>
      </c>
      <c r="D1625" t="s">
        <v>126</v>
      </c>
      <c r="E1625" t="s">
        <v>126</v>
      </c>
      <c r="F1625" t="s">
        <v>10</v>
      </c>
      <c r="G1625" t="s">
        <v>96</v>
      </c>
      <c r="H1625" s="11">
        <v>45193</v>
      </c>
      <c r="I1625" t="s">
        <v>156</v>
      </c>
      <c r="J1625">
        <v>31</v>
      </c>
      <c r="K1625">
        <v>15</v>
      </c>
      <c r="L1625">
        <v>495</v>
      </c>
      <c r="M1625">
        <v>1</v>
      </c>
      <c r="N1625">
        <v>261</v>
      </c>
      <c r="O1625">
        <v>2</v>
      </c>
      <c r="P1625" t="s">
        <v>71</v>
      </c>
      <c r="Q1625" t="s">
        <v>70</v>
      </c>
      <c r="R1625" t="s">
        <v>69</v>
      </c>
      <c r="S1625" t="s">
        <v>68</v>
      </c>
    </row>
    <row r="1626" spans="1:19" x14ac:dyDescent="0.2">
      <c r="A1626">
        <v>2006</v>
      </c>
      <c r="B1626">
        <v>3</v>
      </c>
      <c r="C1626" t="s">
        <v>139</v>
      </c>
      <c r="D1626" t="s">
        <v>142</v>
      </c>
      <c r="E1626" t="s">
        <v>142</v>
      </c>
      <c r="F1626" t="s">
        <v>10</v>
      </c>
      <c r="G1626" t="s">
        <v>96</v>
      </c>
      <c r="H1626" s="11">
        <v>45193</v>
      </c>
      <c r="I1626" t="s">
        <v>156</v>
      </c>
      <c r="J1626">
        <v>26</v>
      </c>
      <c r="K1626">
        <v>24</v>
      </c>
      <c r="L1626">
        <v>350</v>
      </c>
      <c r="M1626">
        <v>3</v>
      </c>
      <c r="N1626">
        <v>209</v>
      </c>
      <c r="O1626">
        <v>2</v>
      </c>
      <c r="P1626" t="s">
        <v>65</v>
      </c>
      <c r="Q1626" t="s">
        <v>64</v>
      </c>
      <c r="R1626" t="s">
        <v>18</v>
      </c>
      <c r="S1626" t="s">
        <v>17</v>
      </c>
    </row>
    <row r="1627" spans="1:19" x14ac:dyDescent="0.2">
      <c r="A1627">
        <v>2006</v>
      </c>
      <c r="B1627">
        <v>3</v>
      </c>
      <c r="C1627" t="s">
        <v>112</v>
      </c>
      <c r="D1627" t="s">
        <v>136</v>
      </c>
      <c r="E1627" t="s">
        <v>136</v>
      </c>
      <c r="F1627" t="s">
        <v>10</v>
      </c>
      <c r="G1627" t="s">
        <v>96</v>
      </c>
      <c r="H1627" s="11">
        <v>45193</v>
      </c>
      <c r="I1627" t="s">
        <v>116</v>
      </c>
      <c r="J1627">
        <v>19</v>
      </c>
      <c r="K1627">
        <v>16</v>
      </c>
      <c r="L1627">
        <v>325</v>
      </c>
      <c r="M1627">
        <v>2</v>
      </c>
      <c r="N1627">
        <v>286</v>
      </c>
      <c r="O1627">
        <v>2</v>
      </c>
      <c r="P1627" t="s">
        <v>42</v>
      </c>
      <c r="Q1627" t="s">
        <v>41</v>
      </c>
      <c r="R1627" t="s">
        <v>20</v>
      </c>
      <c r="S1627" t="s">
        <v>19</v>
      </c>
    </row>
    <row r="1628" spans="1:19" x14ac:dyDescent="0.2">
      <c r="A1628">
        <v>2006</v>
      </c>
      <c r="B1628">
        <v>3</v>
      </c>
      <c r="C1628" t="s">
        <v>135</v>
      </c>
      <c r="D1628" t="s">
        <v>110</v>
      </c>
      <c r="E1628" t="s">
        <v>110</v>
      </c>
      <c r="F1628" t="s">
        <v>10</v>
      </c>
      <c r="G1628" t="s">
        <v>96</v>
      </c>
      <c r="H1628" s="11">
        <v>45193</v>
      </c>
      <c r="I1628" t="s">
        <v>178</v>
      </c>
      <c r="J1628">
        <v>15</v>
      </c>
      <c r="K1628">
        <v>14</v>
      </c>
      <c r="L1628">
        <v>340</v>
      </c>
      <c r="M1628">
        <v>0</v>
      </c>
      <c r="N1628">
        <v>288</v>
      </c>
      <c r="O1628">
        <v>2</v>
      </c>
      <c r="P1628" t="s">
        <v>24</v>
      </c>
      <c r="Q1628" t="s">
        <v>23</v>
      </c>
      <c r="R1628" t="s">
        <v>14</v>
      </c>
      <c r="S1628" t="s">
        <v>13</v>
      </c>
    </row>
    <row r="1629" spans="1:19" x14ac:dyDescent="0.2">
      <c r="A1629">
        <v>2006</v>
      </c>
      <c r="B1629">
        <v>3</v>
      </c>
      <c r="C1629" t="s">
        <v>98</v>
      </c>
      <c r="D1629" t="s">
        <v>114</v>
      </c>
      <c r="E1629" t="s">
        <v>114</v>
      </c>
      <c r="F1629" t="s">
        <v>10</v>
      </c>
      <c r="G1629" t="s">
        <v>96</v>
      </c>
      <c r="H1629" s="11">
        <v>45193</v>
      </c>
      <c r="I1629" t="s">
        <v>212</v>
      </c>
      <c r="J1629">
        <v>38</v>
      </c>
      <c r="K1629">
        <v>24</v>
      </c>
      <c r="L1629">
        <v>416</v>
      </c>
      <c r="M1629">
        <v>1</v>
      </c>
      <c r="N1629">
        <v>392</v>
      </c>
      <c r="O1629">
        <v>2</v>
      </c>
      <c r="P1629" t="s">
        <v>59</v>
      </c>
      <c r="Q1629" t="s">
        <v>58</v>
      </c>
      <c r="R1629" t="s">
        <v>53</v>
      </c>
      <c r="S1629" t="s">
        <v>52</v>
      </c>
    </row>
    <row r="1630" spans="1:19" x14ac:dyDescent="0.2">
      <c r="A1630">
        <v>2006</v>
      </c>
      <c r="B1630">
        <v>3</v>
      </c>
      <c r="C1630" t="s">
        <v>123</v>
      </c>
      <c r="D1630" t="s">
        <v>177</v>
      </c>
      <c r="E1630" t="s">
        <v>177</v>
      </c>
      <c r="F1630" t="s">
        <v>10</v>
      </c>
      <c r="G1630" t="s">
        <v>96</v>
      </c>
      <c r="H1630" s="11">
        <v>45193</v>
      </c>
      <c r="I1630" t="s">
        <v>212</v>
      </c>
      <c r="J1630">
        <v>16</v>
      </c>
      <c r="K1630">
        <v>14</v>
      </c>
      <c r="L1630">
        <v>364</v>
      </c>
      <c r="M1630">
        <v>2</v>
      </c>
      <c r="N1630">
        <v>347</v>
      </c>
      <c r="O1630">
        <v>4</v>
      </c>
      <c r="P1630" t="s">
        <v>9</v>
      </c>
      <c r="Q1630" t="s">
        <v>8</v>
      </c>
      <c r="R1630" t="s">
        <v>63</v>
      </c>
      <c r="S1630" t="s">
        <v>62</v>
      </c>
    </row>
    <row r="1631" spans="1:19" x14ac:dyDescent="0.2">
      <c r="A1631">
        <v>2006</v>
      </c>
      <c r="B1631">
        <v>3</v>
      </c>
      <c r="C1631" t="s">
        <v>105</v>
      </c>
      <c r="D1631" t="s">
        <v>127</v>
      </c>
      <c r="E1631" t="s">
        <v>105</v>
      </c>
      <c r="F1631" t="s">
        <v>10</v>
      </c>
      <c r="G1631" t="s">
        <v>96</v>
      </c>
      <c r="H1631" s="11">
        <v>45193</v>
      </c>
      <c r="I1631" t="s">
        <v>216</v>
      </c>
      <c r="J1631">
        <v>42</v>
      </c>
      <c r="K1631">
        <v>30</v>
      </c>
      <c r="L1631">
        <v>333</v>
      </c>
      <c r="M1631">
        <v>3</v>
      </c>
      <c r="N1631">
        <v>337</v>
      </c>
      <c r="O1631">
        <v>4</v>
      </c>
      <c r="P1631" t="s">
        <v>61</v>
      </c>
      <c r="Q1631" t="s">
        <v>60</v>
      </c>
      <c r="R1631" t="s">
        <v>48</v>
      </c>
      <c r="S1631" t="s">
        <v>47</v>
      </c>
    </row>
    <row r="1632" spans="1:19" x14ac:dyDescent="0.2">
      <c r="A1632">
        <v>2006</v>
      </c>
      <c r="B1632">
        <v>3</v>
      </c>
      <c r="C1632" t="s">
        <v>118</v>
      </c>
      <c r="D1632" t="s">
        <v>130</v>
      </c>
      <c r="E1632" t="s">
        <v>130</v>
      </c>
      <c r="F1632" t="s">
        <v>10</v>
      </c>
      <c r="G1632" t="s">
        <v>96</v>
      </c>
      <c r="H1632" s="11">
        <v>45193</v>
      </c>
      <c r="I1632" t="s">
        <v>120</v>
      </c>
      <c r="J1632">
        <v>17</v>
      </c>
      <c r="K1632">
        <v>7</v>
      </c>
      <c r="L1632">
        <v>400</v>
      </c>
      <c r="M1632">
        <v>0</v>
      </c>
      <c r="N1632">
        <v>370</v>
      </c>
      <c r="O1632">
        <v>0</v>
      </c>
      <c r="P1632" t="s">
        <v>44</v>
      </c>
      <c r="Q1632" t="s">
        <v>43</v>
      </c>
      <c r="R1632" t="s">
        <v>28</v>
      </c>
      <c r="S1632" t="s">
        <v>27</v>
      </c>
    </row>
    <row r="1633" spans="1:19" x14ac:dyDescent="0.2">
      <c r="A1633">
        <v>2006</v>
      </c>
      <c r="B1633">
        <v>3</v>
      </c>
      <c r="C1633" t="s">
        <v>117</v>
      </c>
      <c r="D1633" t="s">
        <v>138</v>
      </c>
      <c r="E1633" t="s">
        <v>117</v>
      </c>
      <c r="F1633" t="s">
        <v>10</v>
      </c>
      <c r="G1633" t="s">
        <v>143</v>
      </c>
      <c r="H1633" s="11">
        <v>45194</v>
      </c>
      <c r="I1633" t="s">
        <v>272</v>
      </c>
      <c r="J1633">
        <v>23</v>
      </c>
      <c r="K1633">
        <v>3</v>
      </c>
      <c r="L1633">
        <v>326</v>
      </c>
      <c r="M1633">
        <v>0</v>
      </c>
      <c r="N1633">
        <v>229</v>
      </c>
      <c r="O1633">
        <v>0</v>
      </c>
      <c r="P1633" t="s">
        <v>46</v>
      </c>
      <c r="Q1633" t="s">
        <v>45</v>
      </c>
      <c r="R1633" t="s">
        <v>12</v>
      </c>
      <c r="S1633" t="s">
        <v>11</v>
      </c>
    </row>
    <row r="1634" spans="1:19" x14ac:dyDescent="0.2">
      <c r="A1634">
        <v>2006</v>
      </c>
      <c r="B1634">
        <v>4</v>
      </c>
      <c r="C1634" t="s">
        <v>97</v>
      </c>
      <c r="D1634" t="s">
        <v>98</v>
      </c>
      <c r="E1634" t="s">
        <v>97</v>
      </c>
      <c r="F1634" t="s">
        <v>10</v>
      </c>
      <c r="G1634" t="s">
        <v>96</v>
      </c>
      <c r="H1634" s="11">
        <v>45200</v>
      </c>
      <c r="I1634" t="s">
        <v>132</v>
      </c>
      <c r="J1634">
        <v>41</v>
      </c>
      <c r="K1634">
        <v>0</v>
      </c>
      <c r="L1634">
        <v>333</v>
      </c>
      <c r="M1634">
        <v>0</v>
      </c>
      <c r="N1634">
        <v>165</v>
      </c>
      <c r="O1634">
        <v>4</v>
      </c>
      <c r="P1634" t="s">
        <v>38</v>
      </c>
      <c r="Q1634" t="s">
        <v>37</v>
      </c>
      <c r="R1634" t="s">
        <v>59</v>
      </c>
      <c r="S1634" t="s">
        <v>58</v>
      </c>
    </row>
    <row r="1635" spans="1:19" x14ac:dyDescent="0.2">
      <c r="A1635">
        <v>2006</v>
      </c>
      <c r="B1635">
        <v>4</v>
      </c>
      <c r="C1635" t="s">
        <v>110</v>
      </c>
      <c r="D1635" t="s">
        <v>153</v>
      </c>
      <c r="E1635" t="s">
        <v>110</v>
      </c>
      <c r="F1635" t="s">
        <v>10</v>
      </c>
      <c r="G1635" t="s">
        <v>96</v>
      </c>
      <c r="H1635" s="11">
        <v>45200</v>
      </c>
      <c r="I1635" t="s">
        <v>157</v>
      </c>
      <c r="J1635">
        <v>16</v>
      </c>
      <c r="K1635">
        <v>13</v>
      </c>
      <c r="L1635">
        <v>206</v>
      </c>
      <c r="M1635">
        <v>3</v>
      </c>
      <c r="N1635">
        <v>284</v>
      </c>
      <c r="O1635">
        <v>1</v>
      </c>
      <c r="P1635" t="s">
        <v>14</v>
      </c>
      <c r="Q1635" t="s">
        <v>13</v>
      </c>
      <c r="R1635" t="s">
        <v>57</v>
      </c>
      <c r="S1635" t="s">
        <v>56</v>
      </c>
    </row>
    <row r="1636" spans="1:19" x14ac:dyDescent="0.2">
      <c r="A1636">
        <v>2006</v>
      </c>
      <c r="B1636">
        <v>4</v>
      </c>
      <c r="C1636" t="s">
        <v>133</v>
      </c>
      <c r="D1636" t="s">
        <v>129</v>
      </c>
      <c r="E1636" t="s">
        <v>129</v>
      </c>
      <c r="F1636" t="s">
        <v>10</v>
      </c>
      <c r="G1636" t="s">
        <v>96</v>
      </c>
      <c r="H1636" s="11">
        <v>45200</v>
      </c>
      <c r="I1636" t="s">
        <v>157</v>
      </c>
      <c r="J1636">
        <v>31</v>
      </c>
      <c r="K1636">
        <v>28</v>
      </c>
      <c r="L1636">
        <v>352</v>
      </c>
      <c r="M1636">
        <v>0</v>
      </c>
      <c r="N1636">
        <v>321</v>
      </c>
      <c r="O1636">
        <v>3</v>
      </c>
      <c r="P1636" t="s">
        <v>49</v>
      </c>
      <c r="Q1636" t="s">
        <v>47</v>
      </c>
      <c r="R1636" t="s">
        <v>34</v>
      </c>
      <c r="S1636" t="s">
        <v>33</v>
      </c>
    </row>
    <row r="1637" spans="1:19" x14ac:dyDescent="0.2">
      <c r="A1637">
        <v>2006</v>
      </c>
      <c r="B1637">
        <v>4</v>
      </c>
      <c r="C1637" t="s">
        <v>107</v>
      </c>
      <c r="D1637" t="s">
        <v>137</v>
      </c>
      <c r="E1637" t="s">
        <v>107</v>
      </c>
      <c r="F1637" t="s">
        <v>10</v>
      </c>
      <c r="G1637" t="s">
        <v>96</v>
      </c>
      <c r="H1637" s="11">
        <v>45200</v>
      </c>
      <c r="I1637" t="s">
        <v>157</v>
      </c>
      <c r="J1637">
        <v>17</v>
      </c>
      <c r="K1637">
        <v>15</v>
      </c>
      <c r="L1637">
        <v>276</v>
      </c>
      <c r="M1637">
        <v>2</v>
      </c>
      <c r="N1637">
        <v>289</v>
      </c>
      <c r="O1637">
        <v>0</v>
      </c>
      <c r="P1637" t="s">
        <v>71</v>
      </c>
      <c r="Q1637" t="s">
        <v>70</v>
      </c>
      <c r="R1637" t="s">
        <v>40</v>
      </c>
      <c r="S1637" t="s">
        <v>39</v>
      </c>
    </row>
    <row r="1638" spans="1:19" x14ac:dyDescent="0.2">
      <c r="A1638">
        <v>2006</v>
      </c>
      <c r="B1638">
        <v>4</v>
      </c>
      <c r="C1638" t="s">
        <v>119</v>
      </c>
      <c r="D1638" t="s">
        <v>112</v>
      </c>
      <c r="E1638" t="s">
        <v>119</v>
      </c>
      <c r="F1638" t="s">
        <v>10</v>
      </c>
      <c r="G1638" t="s">
        <v>96</v>
      </c>
      <c r="H1638" s="11">
        <v>45200</v>
      </c>
      <c r="I1638" t="s">
        <v>157</v>
      </c>
      <c r="J1638">
        <v>17</v>
      </c>
      <c r="K1638">
        <v>12</v>
      </c>
      <c r="L1638">
        <v>298</v>
      </c>
      <c r="M1638">
        <v>0</v>
      </c>
      <c r="N1638">
        <v>330</v>
      </c>
      <c r="O1638">
        <v>2</v>
      </c>
      <c r="P1638" t="s">
        <v>16</v>
      </c>
      <c r="Q1638" t="s">
        <v>15</v>
      </c>
      <c r="R1638" t="s">
        <v>42</v>
      </c>
      <c r="S1638" t="s">
        <v>41</v>
      </c>
    </row>
    <row r="1639" spans="1:19" x14ac:dyDescent="0.2">
      <c r="A1639">
        <v>2006</v>
      </c>
      <c r="B1639">
        <v>4</v>
      </c>
      <c r="C1639" t="s">
        <v>142</v>
      </c>
      <c r="D1639" t="s">
        <v>117</v>
      </c>
      <c r="E1639" t="s">
        <v>142</v>
      </c>
      <c r="F1639" t="s">
        <v>10</v>
      </c>
      <c r="G1639" t="s">
        <v>96</v>
      </c>
      <c r="H1639" s="11">
        <v>45200</v>
      </c>
      <c r="I1639" t="s">
        <v>157</v>
      </c>
      <c r="J1639">
        <v>21</v>
      </c>
      <c r="K1639">
        <v>18</v>
      </c>
      <c r="L1639">
        <v>324</v>
      </c>
      <c r="M1639">
        <v>0</v>
      </c>
      <c r="N1639">
        <v>407</v>
      </c>
      <c r="O1639">
        <v>1</v>
      </c>
      <c r="P1639" t="s">
        <v>18</v>
      </c>
      <c r="Q1639" t="s">
        <v>17</v>
      </c>
      <c r="R1639" t="s">
        <v>46</v>
      </c>
      <c r="S1639" t="s">
        <v>45</v>
      </c>
    </row>
    <row r="1640" spans="1:19" x14ac:dyDescent="0.2">
      <c r="A1640">
        <v>2006</v>
      </c>
      <c r="B1640">
        <v>4</v>
      </c>
      <c r="C1640" t="s">
        <v>138</v>
      </c>
      <c r="D1640" t="s">
        <v>123</v>
      </c>
      <c r="E1640" t="s">
        <v>138</v>
      </c>
      <c r="F1640" t="s">
        <v>10</v>
      </c>
      <c r="G1640" t="s">
        <v>96</v>
      </c>
      <c r="H1640" s="11">
        <v>45200</v>
      </c>
      <c r="I1640" t="s">
        <v>156</v>
      </c>
      <c r="J1640">
        <v>32</v>
      </c>
      <c r="K1640">
        <v>10</v>
      </c>
      <c r="L1640">
        <v>405</v>
      </c>
      <c r="M1640">
        <v>1</v>
      </c>
      <c r="N1640">
        <v>187</v>
      </c>
      <c r="O1640">
        <v>4</v>
      </c>
      <c r="P1640" t="s">
        <v>12</v>
      </c>
      <c r="Q1640" t="s">
        <v>11</v>
      </c>
      <c r="R1640" t="s">
        <v>9</v>
      </c>
      <c r="S1640" t="s">
        <v>8</v>
      </c>
    </row>
    <row r="1641" spans="1:19" x14ac:dyDescent="0.2">
      <c r="A1641">
        <v>2006</v>
      </c>
      <c r="B1641">
        <v>4</v>
      </c>
      <c r="C1641" t="s">
        <v>104</v>
      </c>
      <c r="D1641" t="s">
        <v>125</v>
      </c>
      <c r="E1641" t="s">
        <v>125</v>
      </c>
      <c r="F1641" t="s">
        <v>10</v>
      </c>
      <c r="G1641" t="s">
        <v>96</v>
      </c>
      <c r="H1641" s="11">
        <v>45200</v>
      </c>
      <c r="I1641" t="s">
        <v>161</v>
      </c>
      <c r="J1641">
        <v>45</v>
      </c>
      <c r="K1641">
        <v>14</v>
      </c>
      <c r="L1641">
        <v>396</v>
      </c>
      <c r="M1641">
        <v>1</v>
      </c>
      <c r="N1641">
        <v>229</v>
      </c>
      <c r="O1641">
        <v>3</v>
      </c>
      <c r="P1641" t="s">
        <v>67</v>
      </c>
      <c r="Q1641" t="s">
        <v>66</v>
      </c>
      <c r="R1641" t="s">
        <v>26</v>
      </c>
      <c r="S1641" t="s">
        <v>25</v>
      </c>
    </row>
    <row r="1642" spans="1:19" x14ac:dyDescent="0.2">
      <c r="A1642">
        <v>2006</v>
      </c>
      <c r="B1642">
        <v>4</v>
      </c>
      <c r="C1642" t="s">
        <v>177</v>
      </c>
      <c r="D1642" t="s">
        <v>140</v>
      </c>
      <c r="E1642" t="s">
        <v>177</v>
      </c>
      <c r="F1642" t="s">
        <v>10</v>
      </c>
      <c r="G1642" t="s">
        <v>96</v>
      </c>
      <c r="H1642" s="11">
        <v>45200</v>
      </c>
      <c r="I1642" t="s">
        <v>144</v>
      </c>
      <c r="J1642">
        <v>41</v>
      </c>
      <c r="K1642">
        <v>34</v>
      </c>
      <c r="L1642">
        <v>427</v>
      </c>
      <c r="M1642">
        <v>0</v>
      </c>
      <c r="N1642">
        <v>370</v>
      </c>
      <c r="O1642">
        <v>3</v>
      </c>
      <c r="P1642" t="s">
        <v>63</v>
      </c>
      <c r="Q1642" t="s">
        <v>62</v>
      </c>
      <c r="R1642" t="s">
        <v>30</v>
      </c>
      <c r="S1642" t="s">
        <v>29</v>
      </c>
    </row>
    <row r="1643" spans="1:19" x14ac:dyDescent="0.2">
      <c r="A1643">
        <v>2006</v>
      </c>
      <c r="B1643">
        <v>4</v>
      </c>
      <c r="C1643" t="s">
        <v>126</v>
      </c>
      <c r="D1643" t="s">
        <v>128</v>
      </c>
      <c r="E1643" t="s">
        <v>126</v>
      </c>
      <c r="F1643" t="s">
        <v>10</v>
      </c>
      <c r="G1643" t="s">
        <v>96</v>
      </c>
      <c r="H1643" s="11">
        <v>45200</v>
      </c>
      <c r="I1643" t="s">
        <v>212</v>
      </c>
      <c r="J1643">
        <v>36</v>
      </c>
      <c r="K1643">
        <v>30</v>
      </c>
      <c r="L1643">
        <v>481</v>
      </c>
      <c r="M1643">
        <v>2</v>
      </c>
      <c r="N1643">
        <v>307</v>
      </c>
      <c r="O1643">
        <v>2</v>
      </c>
      <c r="P1643" t="s">
        <v>69</v>
      </c>
      <c r="Q1643" t="s">
        <v>68</v>
      </c>
      <c r="R1643" t="s">
        <v>36</v>
      </c>
      <c r="S1643" t="s">
        <v>35</v>
      </c>
    </row>
    <row r="1644" spans="1:19" x14ac:dyDescent="0.2">
      <c r="A1644">
        <v>2006</v>
      </c>
      <c r="B1644">
        <v>4</v>
      </c>
      <c r="C1644" t="s">
        <v>131</v>
      </c>
      <c r="D1644" t="s">
        <v>135</v>
      </c>
      <c r="E1644" t="s">
        <v>135</v>
      </c>
      <c r="F1644" t="s">
        <v>10</v>
      </c>
      <c r="G1644" t="s">
        <v>96</v>
      </c>
      <c r="H1644" s="11">
        <v>45200</v>
      </c>
      <c r="I1644" t="s">
        <v>212</v>
      </c>
      <c r="J1644">
        <v>24</v>
      </c>
      <c r="K1644">
        <v>21</v>
      </c>
      <c r="L1644">
        <v>283</v>
      </c>
      <c r="M1644">
        <v>3</v>
      </c>
      <c r="N1644">
        <v>240</v>
      </c>
      <c r="O1644">
        <v>1</v>
      </c>
      <c r="P1644" t="s">
        <v>51</v>
      </c>
      <c r="Q1644" t="s">
        <v>50</v>
      </c>
      <c r="R1644" t="s">
        <v>24</v>
      </c>
      <c r="S1644" t="s">
        <v>23</v>
      </c>
    </row>
    <row r="1645" spans="1:19" x14ac:dyDescent="0.2">
      <c r="A1645">
        <v>2006</v>
      </c>
      <c r="B1645">
        <v>4</v>
      </c>
      <c r="C1645" t="s">
        <v>134</v>
      </c>
      <c r="D1645" t="s">
        <v>118</v>
      </c>
      <c r="E1645" t="s">
        <v>118</v>
      </c>
      <c r="F1645" t="s">
        <v>10</v>
      </c>
      <c r="G1645" t="s">
        <v>96</v>
      </c>
      <c r="H1645" s="11">
        <v>45200</v>
      </c>
      <c r="I1645" t="s">
        <v>212</v>
      </c>
      <c r="J1645">
        <v>38</v>
      </c>
      <c r="K1645">
        <v>13</v>
      </c>
      <c r="L1645">
        <v>424</v>
      </c>
      <c r="M1645">
        <v>1</v>
      </c>
      <c r="N1645">
        <v>279</v>
      </c>
      <c r="O1645">
        <v>2</v>
      </c>
      <c r="P1645" t="s">
        <v>22</v>
      </c>
      <c r="Q1645" t="s">
        <v>21</v>
      </c>
      <c r="R1645" t="s">
        <v>44</v>
      </c>
      <c r="S1645" t="s">
        <v>43</v>
      </c>
    </row>
    <row r="1646" spans="1:19" x14ac:dyDescent="0.2">
      <c r="A1646">
        <v>2006</v>
      </c>
      <c r="B1646">
        <v>4</v>
      </c>
      <c r="C1646" t="s">
        <v>136</v>
      </c>
      <c r="D1646" t="s">
        <v>105</v>
      </c>
      <c r="E1646" t="s">
        <v>136</v>
      </c>
      <c r="F1646" t="s">
        <v>10</v>
      </c>
      <c r="G1646" t="s">
        <v>96</v>
      </c>
      <c r="H1646" s="11">
        <v>45200</v>
      </c>
      <c r="I1646" t="s">
        <v>188</v>
      </c>
      <c r="J1646">
        <v>37</v>
      </c>
      <c r="K1646">
        <v>6</v>
      </c>
      <c r="L1646">
        <v>362</v>
      </c>
      <c r="M1646">
        <v>0</v>
      </c>
      <c r="N1646">
        <v>230</v>
      </c>
      <c r="O1646">
        <v>2</v>
      </c>
      <c r="P1646" t="s">
        <v>20</v>
      </c>
      <c r="Q1646" t="s">
        <v>19</v>
      </c>
      <c r="R1646" t="s">
        <v>61</v>
      </c>
      <c r="S1646" t="s">
        <v>60</v>
      </c>
    </row>
    <row r="1647" spans="1:19" x14ac:dyDescent="0.2">
      <c r="A1647">
        <v>2006</v>
      </c>
      <c r="B1647">
        <v>4</v>
      </c>
      <c r="C1647" t="s">
        <v>114</v>
      </c>
      <c r="D1647" t="s">
        <v>101</v>
      </c>
      <c r="E1647" t="s">
        <v>114</v>
      </c>
      <c r="F1647" t="s">
        <v>10</v>
      </c>
      <c r="G1647" t="s">
        <v>143</v>
      </c>
      <c r="H1647" s="11">
        <v>45201</v>
      </c>
      <c r="I1647" t="s">
        <v>172</v>
      </c>
      <c r="J1647">
        <v>31</v>
      </c>
      <c r="K1647">
        <v>9</v>
      </c>
      <c r="L1647">
        <v>398</v>
      </c>
      <c r="M1647">
        <v>2</v>
      </c>
      <c r="N1647">
        <v>318</v>
      </c>
      <c r="O1647">
        <v>3</v>
      </c>
      <c r="P1647" t="s">
        <v>53</v>
      </c>
      <c r="Q1647" t="s">
        <v>52</v>
      </c>
      <c r="R1647" t="s">
        <v>32</v>
      </c>
      <c r="S1647" t="s">
        <v>31</v>
      </c>
    </row>
    <row r="1648" spans="1:19" x14ac:dyDescent="0.2">
      <c r="A1648">
        <v>2006</v>
      </c>
      <c r="B1648">
        <v>5</v>
      </c>
      <c r="C1648" t="s">
        <v>118</v>
      </c>
      <c r="D1648" t="s">
        <v>137</v>
      </c>
      <c r="E1648" t="s">
        <v>118</v>
      </c>
      <c r="F1648" t="s">
        <v>10</v>
      </c>
      <c r="G1648" t="s">
        <v>96</v>
      </c>
      <c r="H1648" s="11">
        <v>45207</v>
      </c>
      <c r="I1648" t="s">
        <v>157</v>
      </c>
      <c r="J1648">
        <v>20</v>
      </c>
      <c r="K1648">
        <v>10</v>
      </c>
      <c r="L1648">
        <v>213</v>
      </c>
      <c r="M1648">
        <v>1</v>
      </c>
      <c r="N1648">
        <v>283</v>
      </c>
      <c r="O1648">
        <v>3</v>
      </c>
      <c r="P1648" t="s">
        <v>44</v>
      </c>
      <c r="Q1648" t="s">
        <v>43</v>
      </c>
      <c r="R1648" t="s">
        <v>40</v>
      </c>
      <c r="S1648" t="s">
        <v>39</v>
      </c>
    </row>
    <row r="1649" spans="1:19" x14ac:dyDescent="0.2">
      <c r="A1649">
        <v>2006</v>
      </c>
      <c r="B1649">
        <v>5</v>
      </c>
      <c r="C1649" t="s">
        <v>101</v>
      </c>
      <c r="D1649" t="s">
        <v>177</v>
      </c>
      <c r="E1649" t="s">
        <v>177</v>
      </c>
      <c r="F1649" t="s">
        <v>10</v>
      </c>
      <c r="G1649" t="s">
        <v>96</v>
      </c>
      <c r="H1649" s="11">
        <v>45207</v>
      </c>
      <c r="I1649" t="s">
        <v>157</v>
      </c>
      <c r="J1649">
        <v>23</v>
      </c>
      <c r="K1649">
        <v>20</v>
      </c>
      <c r="L1649">
        <v>327</v>
      </c>
      <c r="M1649">
        <v>0</v>
      </c>
      <c r="N1649">
        <v>336</v>
      </c>
      <c r="O1649">
        <v>2</v>
      </c>
      <c r="P1649" t="s">
        <v>32</v>
      </c>
      <c r="Q1649" t="s">
        <v>31</v>
      </c>
      <c r="R1649" t="s">
        <v>63</v>
      </c>
      <c r="S1649" t="s">
        <v>62</v>
      </c>
    </row>
    <row r="1650" spans="1:19" x14ac:dyDescent="0.2">
      <c r="A1650">
        <v>2006</v>
      </c>
      <c r="B1650">
        <v>5</v>
      </c>
      <c r="C1650" t="s">
        <v>129</v>
      </c>
      <c r="D1650" t="s">
        <v>104</v>
      </c>
      <c r="E1650" t="s">
        <v>129</v>
      </c>
      <c r="F1650" t="s">
        <v>10</v>
      </c>
      <c r="G1650" t="s">
        <v>96</v>
      </c>
      <c r="H1650" s="11">
        <v>45207</v>
      </c>
      <c r="I1650" t="s">
        <v>157</v>
      </c>
      <c r="J1650">
        <v>14</v>
      </c>
      <c r="K1650">
        <v>13</v>
      </c>
      <c r="L1650">
        <v>320</v>
      </c>
      <c r="M1650">
        <v>2</v>
      </c>
      <c r="N1650">
        <v>277</v>
      </c>
      <c r="O1650">
        <v>1</v>
      </c>
      <c r="P1650" t="s">
        <v>34</v>
      </c>
      <c r="Q1650" t="s">
        <v>33</v>
      </c>
      <c r="R1650" t="s">
        <v>67</v>
      </c>
      <c r="S1650" t="s">
        <v>66</v>
      </c>
    </row>
    <row r="1651" spans="1:19" x14ac:dyDescent="0.2">
      <c r="A1651">
        <v>2006</v>
      </c>
      <c r="B1651">
        <v>5</v>
      </c>
      <c r="C1651" t="s">
        <v>142</v>
      </c>
      <c r="D1651" t="s">
        <v>135</v>
      </c>
      <c r="E1651" t="s">
        <v>142</v>
      </c>
      <c r="F1651" t="s">
        <v>10</v>
      </c>
      <c r="G1651" t="s">
        <v>96</v>
      </c>
      <c r="H1651" s="11">
        <v>45207</v>
      </c>
      <c r="I1651" t="s">
        <v>157</v>
      </c>
      <c r="J1651">
        <v>20</v>
      </c>
      <c r="K1651">
        <v>12</v>
      </c>
      <c r="L1651">
        <v>288</v>
      </c>
      <c r="M1651">
        <v>0</v>
      </c>
      <c r="N1651">
        <v>248</v>
      </c>
      <c r="O1651">
        <v>3</v>
      </c>
      <c r="P1651" t="s">
        <v>18</v>
      </c>
      <c r="Q1651" t="s">
        <v>17</v>
      </c>
      <c r="R1651" t="s">
        <v>24</v>
      </c>
      <c r="S1651" t="s">
        <v>23</v>
      </c>
    </row>
    <row r="1652" spans="1:19" x14ac:dyDescent="0.2">
      <c r="A1652">
        <v>2006</v>
      </c>
      <c r="B1652">
        <v>5</v>
      </c>
      <c r="C1652" t="s">
        <v>127</v>
      </c>
      <c r="D1652" t="s">
        <v>126</v>
      </c>
      <c r="E1652" t="s">
        <v>127</v>
      </c>
      <c r="F1652" t="s">
        <v>10</v>
      </c>
      <c r="G1652" t="s">
        <v>96</v>
      </c>
      <c r="H1652" s="11">
        <v>45207</v>
      </c>
      <c r="I1652" t="s">
        <v>156</v>
      </c>
      <c r="J1652">
        <v>19</v>
      </c>
      <c r="K1652">
        <v>3</v>
      </c>
      <c r="L1652">
        <v>411</v>
      </c>
      <c r="M1652">
        <v>0</v>
      </c>
      <c r="N1652">
        <v>164</v>
      </c>
      <c r="O1652">
        <v>0</v>
      </c>
      <c r="P1652" t="s">
        <v>48</v>
      </c>
      <c r="Q1652" t="s">
        <v>47</v>
      </c>
      <c r="R1652" t="s">
        <v>69</v>
      </c>
      <c r="S1652" t="s">
        <v>68</v>
      </c>
    </row>
    <row r="1653" spans="1:19" x14ac:dyDescent="0.2">
      <c r="A1653">
        <v>2006</v>
      </c>
      <c r="B1653">
        <v>5</v>
      </c>
      <c r="C1653" t="s">
        <v>117</v>
      </c>
      <c r="D1653" t="s">
        <v>139</v>
      </c>
      <c r="E1653" t="s">
        <v>117</v>
      </c>
      <c r="F1653" t="s">
        <v>10</v>
      </c>
      <c r="G1653" t="s">
        <v>96</v>
      </c>
      <c r="H1653" s="11">
        <v>45207</v>
      </c>
      <c r="I1653" t="s">
        <v>156</v>
      </c>
      <c r="J1653">
        <v>24</v>
      </c>
      <c r="K1653">
        <v>21</v>
      </c>
      <c r="L1653">
        <v>314</v>
      </c>
      <c r="M1653">
        <v>0</v>
      </c>
      <c r="N1653">
        <v>406</v>
      </c>
      <c r="O1653">
        <v>1</v>
      </c>
      <c r="P1653" t="s">
        <v>46</v>
      </c>
      <c r="Q1653" t="s">
        <v>45</v>
      </c>
      <c r="R1653" t="s">
        <v>65</v>
      </c>
      <c r="S1653" t="s">
        <v>64</v>
      </c>
    </row>
    <row r="1654" spans="1:19" x14ac:dyDescent="0.2">
      <c r="A1654">
        <v>2006</v>
      </c>
      <c r="B1654">
        <v>5</v>
      </c>
      <c r="C1654" t="s">
        <v>136</v>
      </c>
      <c r="D1654" t="s">
        <v>119</v>
      </c>
      <c r="E1654" t="s">
        <v>136</v>
      </c>
      <c r="F1654" t="s">
        <v>10</v>
      </c>
      <c r="G1654" t="s">
        <v>96</v>
      </c>
      <c r="H1654" s="11">
        <v>45207</v>
      </c>
      <c r="I1654" t="s">
        <v>156</v>
      </c>
      <c r="J1654">
        <v>40</v>
      </c>
      <c r="K1654">
        <v>7</v>
      </c>
      <c r="L1654">
        <v>351</v>
      </c>
      <c r="M1654">
        <v>1</v>
      </c>
      <c r="N1654">
        <v>145</v>
      </c>
      <c r="O1654">
        <v>5</v>
      </c>
      <c r="P1654" t="s">
        <v>20</v>
      </c>
      <c r="Q1654" t="s">
        <v>19</v>
      </c>
      <c r="R1654" t="s">
        <v>16</v>
      </c>
      <c r="S1654" t="s">
        <v>15</v>
      </c>
    </row>
    <row r="1655" spans="1:19" x14ac:dyDescent="0.2">
      <c r="A1655">
        <v>2006</v>
      </c>
      <c r="B1655">
        <v>5</v>
      </c>
      <c r="C1655" t="s">
        <v>112</v>
      </c>
      <c r="D1655" t="s">
        <v>140</v>
      </c>
      <c r="E1655" t="s">
        <v>112</v>
      </c>
      <c r="F1655" t="s">
        <v>10</v>
      </c>
      <c r="G1655" t="s">
        <v>96</v>
      </c>
      <c r="H1655" s="11">
        <v>45207</v>
      </c>
      <c r="I1655" t="s">
        <v>116</v>
      </c>
      <c r="J1655">
        <v>26</v>
      </c>
      <c r="K1655">
        <v>17</v>
      </c>
      <c r="L1655">
        <v>336</v>
      </c>
      <c r="M1655">
        <v>3</v>
      </c>
      <c r="N1655">
        <v>217</v>
      </c>
      <c r="O1655">
        <v>4</v>
      </c>
      <c r="P1655" t="s">
        <v>42</v>
      </c>
      <c r="Q1655" t="s">
        <v>41</v>
      </c>
      <c r="R1655" t="s">
        <v>30</v>
      </c>
      <c r="S1655" t="s">
        <v>29</v>
      </c>
    </row>
    <row r="1656" spans="1:19" x14ac:dyDescent="0.2">
      <c r="A1656">
        <v>2006</v>
      </c>
      <c r="B1656">
        <v>5</v>
      </c>
      <c r="C1656" t="s">
        <v>98</v>
      </c>
      <c r="D1656" t="s">
        <v>131</v>
      </c>
      <c r="E1656" t="s">
        <v>98</v>
      </c>
      <c r="F1656" t="s">
        <v>10</v>
      </c>
      <c r="G1656" t="s">
        <v>96</v>
      </c>
      <c r="H1656" s="11">
        <v>45207</v>
      </c>
      <c r="I1656" t="s">
        <v>144</v>
      </c>
      <c r="J1656">
        <v>34</v>
      </c>
      <c r="K1656">
        <v>20</v>
      </c>
      <c r="L1656">
        <v>330</v>
      </c>
      <c r="M1656">
        <v>1</v>
      </c>
      <c r="N1656">
        <v>370</v>
      </c>
      <c r="O1656">
        <v>5</v>
      </c>
      <c r="P1656" t="s">
        <v>59</v>
      </c>
      <c r="Q1656" t="s">
        <v>58</v>
      </c>
      <c r="R1656" t="s">
        <v>51</v>
      </c>
      <c r="S1656" t="s">
        <v>50</v>
      </c>
    </row>
    <row r="1657" spans="1:19" x14ac:dyDescent="0.2">
      <c r="A1657">
        <v>2006</v>
      </c>
      <c r="B1657">
        <v>5</v>
      </c>
      <c r="C1657" t="s">
        <v>123</v>
      </c>
      <c r="D1657" t="s">
        <v>97</v>
      </c>
      <c r="E1657" t="s">
        <v>97</v>
      </c>
      <c r="F1657" t="s">
        <v>10</v>
      </c>
      <c r="G1657" t="s">
        <v>96</v>
      </c>
      <c r="H1657" s="11">
        <v>45207</v>
      </c>
      <c r="I1657" t="s">
        <v>144</v>
      </c>
      <c r="J1657">
        <v>23</v>
      </c>
      <c r="K1657">
        <v>20</v>
      </c>
      <c r="L1657">
        <v>301</v>
      </c>
      <c r="M1657">
        <v>2</v>
      </c>
      <c r="N1657">
        <v>298</v>
      </c>
      <c r="O1657">
        <v>1</v>
      </c>
      <c r="P1657" t="s">
        <v>9</v>
      </c>
      <c r="Q1657" t="s">
        <v>8</v>
      </c>
      <c r="R1657" t="s">
        <v>38</v>
      </c>
      <c r="S1657" t="s">
        <v>37</v>
      </c>
    </row>
    <row r="1658" spans="1:19" x14ac:dyDescent="0.2">
      <c r="A1658">
        <v>2006</v>
      </c>
      <c r="B1658">
        <v>5</v>
      </c>
      <c r="C1658" t="s">
        <v>128</v>
      </c>
      <c r="D1658" t="s">
        <v>133</v>
      </c>
      <c r="E1658" t="s">
        <v>128</v>
      </c>
      <c r="F1658" t="s">
        <v>10</v>
      </c>
      <c r="G1658" t="s">
        <v>96</v>
      </c>
      <c r="H1658" s="11">
        <v>45207</v>
      </c>
      <c r="I1658" t="s">
        <v>144</v>
      </c>
      <c r="J1658">
        <v>41</v>
      </c>
      <c r="K1658">
        <v>0</v>
      </c>
      <c r="L1658">
        <v>312</v>
      </c>
      <c r="M1658">
        <v>0</v>
      </c>
      <c r="N1658">
        <v>177</v>
      </c>
      <c r="O1658">
        <v>4</v>
      </c>
      <c r="P1658" t="s">
        <v>36</v>
      </c>
      <c r="Q1658" t="s">
        <v>35</v>
      </c>
      <c r="R1658" t="s">
        <v>49</v>
      </c>
      <c r="S1658" t="s">
        <v>47</v>
      </c>
    </row>
    <row r="1659" spans="1:19" x14ac:dyDescent="0.2">
      <c r="A1659">
        <v>2006</v>
      </c>
      <c r="B1659">
        <v>5</v>
      </c>
      <c r="C1659" t="s">
        <v>114</v>
      </c>
      <c r="D1659" t="s">
        <v>125</v>
      </c>
      <c r="E1659" t="s">
        <v>114</v>
      </c>
      <c r="F1659" t="s">
        <v>10</v>
      </c>
      <c r="G1659" t="s">
        <v>96</v>
      </c>
      <c r="H1659" s="11">
        <v>45207</v>
      </c>
      <c r="I1659" t="s">
        <v>255</v>
      </c>
      <c r="J1659">
        <v>38</v>
      </c>
      <c r="K1659">
        <v>24</v>
      </c>
      <c r="L1659">
        <v>383</v>
      </c>
      <c r="M1659">
        <v>2</v>
      </c>
      <c r="N1659">
        <v>320</v>
      </c>
      <c r="O1659">
        <v>5</v>
      </c>
      <c r="P1659" t="s">
        <v>53</v>
      </c>
      <c r="Q1659" t="s">
        <v>52</v>
      </c>
      <c r="R1659" t="s">
        <v>26</v>
      </c>
      <c r="S1659" t="s">
        <v>25</v>
      </c>
    </row>
    <row r="1660" spans="1:19" x14ac:dyDescent="0.2">
      <c r="A1660">
        <v>2006</v>
      </c>
      <c r="B1660">
        <v>5</v>
      </c>
      <c r="C1660" t="s">
        <v>153</v>
      </c>
      <c r="D1660" t="s">
        <v>124</v>
      </c>
      <c r="E1660" t="s">
        <v>153</v>
      </c>
      <c r="F1660" t="s">
        <v>10</v>
      </c>
      <c r="G1660" t="s">
        <v>96</v>
      </c>
      <c r="H1660" s="11">
        <v>45207</v>
      </c>
      <c r="I1660" t="s">
        <v>108</v>
      </c>
      <c r="J1660">
        <v>23</v>
      </c>
      <c r="K1660">
        <v>13</v>
      </c>
      <c r="L1660">
        <v>341</v>
      </c>
      <c r="M1660">
        <v>1</v>
      </c>
      <c r="N1660">
        <v>265</v>
      </c>
      <c r="O1660">
        <v>2</v>
      </c>
      <c r="P1660" t="s">
        <v>57</v>
      </c>
      <c r="Q1660" t="s">
        <v>56</v>
      </c>
      <c r="R1660" t="s">
        <v>55</v>
      </c>
      <c r="S1660" t="s">
        <v>54</v>
      </c>
    </row>
    <row r="1661" spans="1:19" x14ac:dyDescent="0.2">
      <c r="A1661">
        <v>2006</v>
      </c>
      <c r="B1661">
        <v>5</v>
      </c>
      <c r="C1661" t="s">
        <v>130</v>
      </c>
      <c r="D1661" t="s">
        <v>110</v>
      </c>
      <c r="E1661" t="s">
        <v>130</v>
      </c>
      <c r="F1661" t="s">
        <v>10</v>
      </c>
      <c r="G1661" t="s">
        <v>143</v>
      </c>
      <c r="H1661" s="11">
        <v>45208</v>
      </c>
      <c r="I1661" t="s">
        <v>194</v>
      </c>
      <c r="J1661">
        <v>13</v>
      </c>
      <c r="K1661">
        <v>3</v>
      </c>
      <c r="L1661">
        <v>222</v>
      </c>
      <c r="M1661">
        <v>2</v>
      </c>
      <c r="N1661">
        <v>257</v>
      </c>
      <c r="O1661">
        <v>3</v>
      </c>
      <c r="P1661" t="s">
        <v>28</v>
      </c>
      <c r="Q1661" t="s">
        <v>27</v>
      </c>
      <c r="R1661" t="s">
        <v>14</v>
      </c>
      <c r="S1661" t="s">
        <v>13</v>
      </c>
    </row>
    <row r="1662" spans="1:19" x14ac:dyDescent="0.2">
      <c r="A1662">
        <v>2006</v>
      </c>
      <c r="B1662">
        <v>6</v>
      </c>
      <c r="C1662" t="s">
        <v>139</v>
      </c>
      <c r="D1662" t="s">
        <v>134</v>
      </c>
      <c r="E1662" t="s">
        <v>139</v>
      </c>
      <c r="F1662" t="s">
        <v>10</v>
      </c>
      <c r="G1662" t="s">
        <v>96</v>
      </c>
      <c r="H1662" s="11">
        <v>45214</v>
      </c>
      <c r="I1662" t="s">
        <v>157</v>
      </c>
      <c r="J1662">
        <v>14</v>
      </c>
      <c r="K1662">
        <v>13</v>
      </c>
      <c r="L1662">
        <v>300</v>
      </c>
      <c r="M1662">
        <v>1</v>
      </c>
      <c r="N1662">
        <v>305</v>
      </c>
      <c r="O1662">
        <v>0</v>
      </c>
      <c r="P1662" t="s">
        <v>65</v>
      </c>
      <c r="Q1662" t="s">
        <v>64</v>
      </c>
      <c r="R1662" t="s">
        <v>22</v>
      </c>
      <c r="S1662" t="s">
        <v>21</v>
      </c>
    </row>
    <row r="1663" spans="1:19" x14ac:dyDescent="0.2">
      <c r="A1663">
        <v>2006</v>
      </c>
      <c r="B1663">
        <v>6</v>
      </c>
      <c r="C1663" t="s">
        <v>125</v>
      </c>
      <c r="D1663" t="s">
        <v>107</v>
      </c>
      <c r="E1663" t="s">
        <v>125</v>
      </c>
      <c r="F1663" t="s">
        <v>10</v>
      </c>
      <c r="G1663" t="s">
        <v>96</v>
      </c>
      <c r="H1663" s="11">
        <v>45214</v>
      </c>
      <c r="I1663" t="s">
        <v>157</v>
      </c>
      <c r="J1663">
        <v>34</v>
      </c>
      <c r="K1663">
        <v>6</v>
      </c>
      <c r="L1663">
        <v>354</v>
      </c>
      <c r="M1663">
        <v>0</v>
      </c>
      <c r="N1663">
        <v>232</v>
      </c>
      <c r="O1663">
        <v>3</v>
      </c>
      <c r="P1663" t="s">
        <v>26</v>
      </c>
      <c r="Q1663" t="s">
        <v>25</v>
      </c>
      <c r="R1663" t="s">
        <v>71</v>
      </c>
      <c r="S1663" t="s">
        <v>70</v>
      </c>
    </row>
    <row r="1664" spans="1:19" x14ac:dyDescent="0.2">
      <c r="A1664">
        <v>2006</v>
      </c>
      <c r="B1664">
        <v>6</v>
      </c>
      <c r="C1664" t="s">
        <v>126</v>
      </c>
      <c r="D1664" t="s">
        <v>104</v>
      </c>
      <c r="E1664" t="s">
        <v>104</v>
      </c>
      <c r="F1664" t="s">
        <v>10</v>
      </c>
      <c r="G1664" t="s">
        <v>96</v>
      </c>
      <c r="H1664" s="11">
        <v>45214</v>
      </c>
      <c r="I1664" t="s">
        <v>157</v>
      </c>
      <c r="J1664">
        <v>25</v>
      </c>
      <c r="K1664">
        <v>22</v>
      </c>
      <c r="L1664">
        <v>344</v>
      </c>
      <c r="M1664">
        <v>0</v>
      </c>
      <c r="N1664">
        <v>305</v>
      </c>
      <c r="O1664">
        <v>2</v>
      </c>
      <c r="P1664" t="s">
        <v>69</v>
      </c>
      <c r="Q1664" t="s">
        <v>68</v>
      </c>
      <c r="R1664" t="s">
        <v>67</v>
      </c>
      <c r="S1664" t="s">
        <v>66</v>
      </c>
    </row>
    <row r="1665" spans="1:19" x14ac:dyDescent="0.2">
      <c r="A1665">
        <v>2006</v>
      </c>
      <c r="B1665">
        <v>6</v>
      </c>
      <c r="C1665" t="s">
        <v>110</v>
      </c>
      <c r="D1665" t="s">
        <v>142</v>
      </c>
      <c r="E1665" t="s">
        <v>142</v>
      </c>
      <c r="F1665" t="s">
        <v>10</v>
      </c>
      <c r="G1665" t="s">
        <v>96</v>
      </c>
      <c r="H1665" s="11">
        <v>45214</v>
      </c>
      <c r="I1665" t="s">
        <v>157</v>
      </c>
      <c r="J1665">
        <v>23</v>
      </c>
      <c r="K1665">
        <v>21</v>
      </c>
      <c r="L1665">
        <v>414</v>
      </c>
      <c r="M1665">
        <v>3</v>
      </c>
      <c r="N1665">
        <v>292</v>
      </c>
      <c r="O1665">
        <v>3</v>
      </c>
      <c r="P1665" t="s">
        <v>14</v>
      </c>
      <c r="Q1665" t="s">
        <v>13</v>
      </c>
      <c r="R1665" t="s">
        <v>18</v>
      </c>
      <c r="S1665" t="s">
        <v>17</v>
      </c>
    </row>
    <row r="1666" spans="1:19" x14ac:dyDescent="0.2">
      <c r="A1666">
        <v>2006</v>
      </c>
      <c r="B1666">
        <v>6</v>
      </c>
      <c r="C1666" t="s">
        <v>117</v>
      </c>
      <c r="D1666" t="s">
        <v>114</v>
      </c>
      <c r="E1666" t="s">
        <v>117</v>
      </c>
      <c r="F1666" t="s">
        <v>10</v>
      </c>
      <c r="G1666" t="s">
        <v>96</v>
      </c>
      <c r="H1666" s="11">
        <v>45214</v>
      </c>
      <c r="I1666" t="s">
        <v>157</v>
      </c>
      <c r="J1666">
        <v>27</v>
      </c>
      <c r="K1666">
        <v>24</v>
      </c>
      <c r="L1666">
        <v>373</v>
      </c>
      <c r="M1666">
        <v>2</v>
      </c>
      <c r="N1666">
        <v>325</v>
      </c>
      <c r="O1666">
        <v>2</v>
      </c>
      <c r="P1666" t="s">
        <v>46</v>
      </c>
      <c r="Q1666" t="s">
        <v>45</v>
      </c>
      <c r="R1666" t="s">
        <v>53</v>
      </c>
      <c r="S1666" t="s">
        <v>52</v>
      </c>
    </row>
    <row r="1667" spans="1:19" x14ac:dyDescent="0.2">
      <c r="A1667">
        <v>2006</v>
      </c>
      <c r="B1667">
        <v>6</v>
      </c>
      <c r="C1667" t="s">
        <v>177</v>
      </c>
      <c r="D1667" t="s">
        <v>105</v>
      </c>
      <c r="E1667" t="s">
        <v>105</v>
      </c>
      <c r="F1667" t="s">
        <v>10</v>
      </c>
      <c r="G1667" t="s">
        <v>96</v>
      </c>
      <c r="H1667" s="11">
        <v>45214</v>
      </c>
      <c r="I1667" t="s">
        <v>157</v>
      </c>
      <c r="J1667">
        <v>30</v>
      </c>
      <c r="K1667">
        <v>28</v>
      </c>
      <c r="L1667">
        <v>364</v>
      </c>
      <c r="M1667">
        <v>1</v>
      </c>
      <c r="N1667">
        <v>368</v>
      </c>
      <c r="O1667">
        <v>2</v>
      </c>
      <c r="P1667" t="s">
        <v>63</v>
      </c>
      <c r="Q1667" t="s">
        <v>62</v>
      </c>
      <c r="R1667" t="s">
        <v>61</v>
      </c>
      <c r="S1667" t="s">
        <v>60</v>
      </c>
    </row>
    <row r="1668" spans="1:19" x14ac:dyDescent="0.2">
      <c r="A1668">
        <v>2006</v>
      </c>
      <c r="B1668">
        <v>6</v>
      </c>
      <c r="C1668" t="s">
        <v>140</v>
      </c>
      <c r="D1668" t="s">
        <v>119</v>
      </c>
      <c r="E1668" t="s">
        <v>140</v>
      </c>
      <c r="F1668" t="s">
        <v>10</v>
      </c>
      <c r="G1668" t="s">
        <v>96</v>
      </c>
      <c r="H1668" s="11">
        <v>45214</v>
      </c>
      <c r="I1668" t="s">
        <v>156</v>
      </c>
      <c r="J1668">
        <v>20</v>
      </c>
      <c r="K1668">
        <v>17</v>
      </c>
      <c r="L1668">
        <v>397</v>
      </c>
      <c r="M1668">
        <v>1</v>
      </c>
      <c r="N1668">
        <v>242</v>
      </c>
      <c r="O1668">
        <v>3</v>
      </c>
      <c r="P1668" t="s">
        <v>30</v>
      </c>
      <c r="Q1668" t="s">
        <v>29</v>
      </c>
      <c r="R1668" t="s">
        <v>16</v>
      </c>
      <c r="S1668" t="s">
        <v>15</v>
      </c>
    </row>
    <row r="1669" spans="1:19" x14ac:dyDescent="0.2">
      <c r="A1669">
        <v>2006</v>
      </c>
      <c r="B1669">
        <v>6</v>
      </c>
      <c r="C1669" t="s">
        <v>138</v>
      </c>
      <c r="D1669" t="s">
        <v>127</v>
      </c>
      <c r="E1669" t="s">
        <v>127</v>
      </c>
      <c r="F1669" t="s">
        <v>10</v>
      </c>
      <c r="G1669" t="s">
        <v>96</v>
      </c>
      <c r="H1669" s="11">
        <v>45214</v>
      </c>
      <c r="I1669" t="s">
        <v>161</v>
      </c>
      <c r="J1669">
        <v>27</v>
      </c>
      <c r="K1669">
        <v>14</v>
      </c>
      <c r="L1669">
        <v>424</v>
      </c>
      <c r="M1669">
        <v>2</v>
      </c>
      <c r="N1669">
        <v>329</v>
      </c>
      <c r="O1669">
        <v>2</v>
      </c>
      <c r="P1669" t="s">
        <v>12</v>
      </c>
      <c r="Q1669" t="s">
        <v>11</v>
      </c>
      <c r="R1669" t="s">
        <v>48</v>
      </c>
      <c r="S1669" t="s">
        <v>47</v>
      </c>
    </row>
    <row r="1670" spans="1:19" x14ac:dyDescent="0.2">
      <c r="A1670">
        <v>2006</v>
      </c>
      <c r="B1670">
        <v>6</v>
      </c>
      <c r="C1670" t="s">
        <v>124</v>
      </c>
      <c r="D1670" t="s">
        <v>97</v>
      </c>
      <c r="E1670" t="s">
        <v>124</v>
      </c>
      <c r="F1670" t="s">
        <v>10</v>
      </c>
      <c r="G1670" t="s">
        <v>96</v>
      </c>
      <c r="H1670" s="11">
        <v>45214</v>
      </c>
      <c r="I1670" t="s">
        <v>212</v>
      </c>
      <c r="J1670">
        <v>45</v>
      </c>
      <c r="K1670">
        <v>7</v>
      </c>
      <c r="L1670">
        <v>457</v>
      </c>
      <c r="M1670">
        <v>1</v>
      </c>
      <c r="N1670">
        <v>213</v>
      </c>
      <c r="O1670">
        <v>3</v>
      </c>
      <c r="P1670" t="s">
        <v>55</v>
      </c>
      <c r="Q1670" t="s">
        <v>54</v>
      </c>
      <c r="R1670" t="s">
        <v>38</v>
      </c>
      <c r="S1670" t="s">
        <v>37</v>
      </c>
    </row>
    <row r="1671" spans="1:19" x14ac:dyDescent="0.2">
      <c r="A1671">
        <v>2006</v>
      </c>
      <c r="B1671">
        <v>6</v>
      </c>
      <c r="C1671" t="s">
        <v>98</v>
      </c>
      <c r="D1671" t="s">
        <v>153</v>
      </c>
      <c r="E1671" t="s">
        <v>153</v>
      </c>
      <c r="F1671" t="s">
        <v>10</v>
      </c>
      <c r="G1671" t="s">
        <v>96</v>
      </c>
      <c r="H1671" s="11">
        <v>45214</v>
      </c>
      <c r="I1671" t="s">
        <v>212</v>
      </c>
      <c r="J1671">
        <v>48</v>
      </c>
      <c r="K1671">
        <v>19</v>
      </c>
      <c r="L1671">
        <v>421</v>
      </c>
      <c r="M1671">
        <v>0</v>
      </c>
      <c r="N1671">
        <v>274</v>
      </c>
      <c r="O1671">
        <v>2</v>
      </c>
      <c r="P1671" t="s">
        <v>59</v>
      </c>
      <c r="Q1671" t="s">
        <v>58</v>
      </c>
      <c r="R1671" t="s">
        <v>57</v>
      </c>
      <c r="S1671" t="s">
        <v>56</v>
      </c>
    </row>
    <row r="1672" spans="1:19" x14ac:dyDescent="0.2">
      <c r="A1672">
        <v>2006</v>
      </c>
      <c r="B1672">
        <v>6</v>
      </c>
      <c r="C1672" t="s">
        <v>133</v>
      </c>
      <c r="D1672" t="s">
        <v>137</v>
      </c>
      <c r="E1672" t="s">
        <v>133</v>
      </c>
      <c r="F1672" t="s">
        <v>10</v>
      </c>
      <c r="G1672" t="s">
        <v>96</v>
      </c>
      <c r="H1672" s="11">
        <v>45214</v>
      </c>
      <c r="I1672" t="s">
        <v>212</v>
      </c>
      <c r="J1672">
        <v>20</v>
      </c>
      <c r="K1672">
        <v>17</v>
      </c>
      <c r="L1672">
        <v>272</v>
      </c>
      <c r="M1672">
        <v>0</v>
      </c>
      <c r="N1672">
        <v>395</v>
      </c>
      <c r="O1672">
        <v>3</v>
      </c>
      <c r="P1672" t="s">
        <v>49</v>
      </c>
      <c r="Q1672" t="s">
        <v>47</v>
      </c>
      <c r="R1672" t="s">
        <v>40</v>
      </c>
      <c r="S1672" t="s">
        <v>39</v>
      </c>
    </row>
    <row r="1673" spans="1:19" x14ac:dyDescent="0.2">
      <c r="A1673">
        <v>2006</v>
      </c>
      <c r="B1673">
        <v>6</v>
      </c>
      <c r="C1673" t="s">
        <v>130</v>
      </c>
      <c r="D1673" t="s">
        <v>131</v>
      </c>
      <c r="E1673" t="s">
        <v>130</v>
      </c>
      <c r="F1673" t="s">
        <v>10</v>
      </c>
      <c r="G1673" t="s">
        <v>96</v>
      </c>
      <c r="H1673" s="11">
        <v>45214</v>
      </c>
      <c r="I1673" t="s">
        <v>188</v>
      </c>
      <c r="J1673">
        <v>13</v>
      </c>
      <c r="K1673">
        <v>3</v>
      </c>
      <c r="L1673">
        <v>235</v>
      </c>
      <c r="M1673">
        <v>1</v>
      </c>
      <c r="N1673">
        <v>244</v>
      </c>
      <c r="O1673">
        <v>2</v>
      </c>
      <c r="P1673" t="s">
        <v>28</v>
      </c>
      <c r="Q1673" t="s">
        <v>27</v>
      </c>
      <c r="R1673" t="s">
        <v>51</v>
      </c>
      <c r="S1673" t="s">
        <v>50</v>
      </c>
    </row>
    <row r="1674" spans="1:19" x14ac:dyDescent="0.2">
      <c r="A1674">
        <v>2006</v>
      </c>
      <c r="B1674">
        <v>6</v>
      </c>
      <c r="C1674" t="s">
        <v>123</v>
      </c>
      <c r="D1674" t="s">
        <v>136</v>
      </c>
      <c r="E1674" t="s">
        <v>136</v>
      </c>
      <c r="F1674" t="s">
        <v>10</v>
      </c>
      <c r="G1674" t="s">
        <v>143</v>
      </c>
      <c r="H1674" s="11">
        <v>45215</v>
      </c>
      <c r="I1674" t="s">
        <v>198</v>
      </c>
      <c r="J1674">
        <v>24</v>
      </c>
      <c r="K1674">
        <v>23</v>
      </c>
      <c r="L1674">
        <v>168</v>
      </c>
      <c r="M1674">
        <v>6</v>
      </c>
      <c r="N1674">
        <v>286</v>
      </c>
      <c r="O1674">
        <v>2</v>
      </c>
      <c r="P1674" t="s">
        <v>9</v>
      </c>
      <c r="Q1674" t="s">
        <v>8</v>
      </c>
      <c r="R1674" t="s">
        <v>20</v>
      </c>
      <c r="S1674" t="s">
        <v>19</v>
      </c>
    </row>
    <row r="1675" spans="1:19" x14ac:dyDescent="0.2">
      <c r="A1675">
        <v>2006</v>
      </c>
      <c r="B1675">
        <v>7</v>
      </c>
      <c r="C1675" t="s">
        <v>97</v>
      </c>
      <c r="D1675" t="s">
        <v>153</v>
      </c>
      <c r="E1675" t="s">
        <v>97</v>
      </c>
      <c r="F1675" t="s">
        <v>10</v>
      </c>
      <c r="G1675" t="s">
        <v>96</v>
      </c>
      <c r="H1675" s="11">
        <v>45221</v>
      </c>
      <c r="I1675" t="s">
        <v>132</v>
      </c>
      <c r="J1675">
        <v>30</v>
      </c>
      <c r="K1675">
        <v>27</v>
      </c>
      <c r="L1675">
        <v>355</v>
      </c>
      <c r="M1675">
        <v>1</v>
      </c>
      <c r="N1675">
        <v>349</v>
      </c>
      <c r="O1675">
        <v>3</v>
      </c>
      <c r="P1675" t="s">
        <v>38</v>
      </c>
      <c r="Q1675" t="s">
        <v>37</v>
      </c>
      <c r="R1675" t="s">
        <v>57</v>
      </c>
      <c r="S1675" t="s">
        <v>56</v>
      </c>
    </row>
    <row r="1676" spans="1:19" x14ac:dyDescent="0.2">
      <c r="A1676">
        <v>2006</v>
      </c>
      <c r="B1676">
        <v>7</v>
      </c>
      <c r="C1676" t="s">
        <v>137</v>
      </c>
      <c r="D1676" t="s">
        <v>101</v>
      </c>
      <c r="E1676" t="s">
        <v>101</v>
      </c>
      <c r="F1676" t="s">
        <v>10</v>
      </c>
      <c r="G1676" t="s">
        <v>96</v>
      </c>
      <c r="H1676" s="11">
        <v>45221</v>
      </c>
      <c r="I1676" t="s">
        <v>157</v>
      </c>
      <c r="J1676">
        <v>34</v>
      </c>
      <c r="K1676">
        <v>24</v>
      </c>
      <c r="L1676">
        <v>346</v>
      </c>
      <c r="M1676">
        <v>1</v>
      </c>
      <c r="N1676">
        <v>448</v>
      </c>
      <c r="O1676">
        <v>3</v>
      </c>
      <c r="P1676" t="s">
        <v>40</v>
      </c>
      <c r="Q1676" t="s">
        <v>39</v>
      </c>
      <c r="R1676" t="s">
        <v>32</v>
      </c>
      <c r="S1676" t="s">
        <v>31</v>
      </c>
    </row>
    <row r="1677" spans="1:19" x14ac:dyDescent="0.2">
      <c r="A1677">
        <v>2006</v>
      </c>
      <c r="B1677">
        <v>7</v>
      </c>
      <c r="C1677" t="s">
        <v>119</v>
      </c>
      <c r="D1677" t="s">
        <v>118</v>
      </c>
      <c r="E1677" t="s">
        <v>118</v>
      </c>
      <c r="F1677" t="s">
        <v>10</v>
      </c>
      <c r="G1677" t="s">
        <v>96</v>
      </c>
      <c r="H1677" s="11">
        <v>45221</v>
      </c>
      <c r="I1677" t="s">
        <v>157</v>
      </c>
      <c r="J1677">
        <v>28</v>
      </c>
      <c r="K1677">
        <v>6</v>
      </c>
      <c r="L1677">
        <v>265</v>
      </c>
      <c r="M1677">
        <v>0</v>
      </c>
      <c r="N1677">
        <v>255</v>
      </c>
      <c r="O1677">
        <v>4</v>
      </c>
      <c r="P1677" t="s">
        <v>16</v>
      </c>
      <c r="Q1677" t="s">
        <v>15</v>
      </c>
      <c r="R1677" t="s">
        <v>44</v>
      </c>
      <c r="S1677" t="s">
        <v>43</v>
      </c>
    </row>
    <row r="1678" spans="1:19" x14ac:dyDescent="0.2">
      <c r="A1678">
        <v>2006</v>
      </c>
      <c r="B1678">
        <v>7</v>
      </c>
      <c r="C1678" t="s">
        <v>139</v>
      </c>
      <c r="D1678" t="s">
        <v>114</v>
      </c>
      <c r="E1678" t="s">
        <v>139</v>
      </c>
      <c r="F1678" t="s">
        <v>10</v>
      </c>
      <c r="G1678" t="s">
        <v>96</v>
      </c>
      <c r="H1678" s="11">
        <v>45221</v>
      </c>
      <c r="I1678" t="s">
        <v>157</v>
      </c>
      <c r="J1678">
        <v>23</v>
      </c>
      <c r="K1678">
        <v>21</v>
      </c>
      <c r="L1678">
        <v>196</v>
      </c>
      <c r="M1678">
        <v>0</v>
      </c>
      <c r="N1678">
        <v>506</v>
      </c>
      <c r="O1678">
        <v>4</v>
      </c>
      <c r="P1678" t="s">
        <v>65</v>
      </c>
      <c r="Q1678" t="s">
        <v>64</v>
      </c>
      <c r="R1678" t="s">
        <v>53</v>
      </c>
      <c r="S1678" t="s">
        <v>52</v>
      </c>
    </row>
    <row r="1679" spans="1:19" x14ac:dyDescent="0.2">
      <c r="A1679">
        <v>2006</v>
      </c>
      <c r="B1679">
        <v>7</v>
      </c>
      <c r="C1679" t="s">
        <v>107</v>
      </c>
      <c r="D1679" t="s">
        <v>128</v>
      </c>
      <c r="E1679" t="s">
        <v>107</v>
      </c>
      <c r="F1679" t="s">
        <v>10</v>
      </c>
      <c r="G1679" t="s">
        <v>96</v>
      </c>
      <c r="H1679" s="11">
        <v>45221</v>
      </c>
      <c r="I1679" t="s">
        <v>156</v>
      </c>
      <c r="J1679">
        <v>27</v>
      </c>
      <c r="K1679">
        <v>7</v>
      </c>
      <c r="L1679">
        <v>349</v>
      </c>
      <c r="M1679">
        <v>0</v>
      </c>
      <c r="N1679">
        <v>220</v>
      </c>
      <c r="O1679">
        <v>2</v>
      </c>
      <c r="P1679" t="s">
        <v>71</v>
      </c>
      <c r="Q1679" t="s">
        <v>70</v>
      </c>
      <c r="R1679" t="s">
        <v>36</v>
      </c>
      <c r="S1679" t="s">
        <v>35</v>
      </c>
    </row>
    <row r="1680" spans="1:19" x14ac:dyDescent="0.2">
      <c r="A1680">
        <v>2006</v>
      </c>
      <c r="B1680">
        <v>7</v>
      </c>
      <c r="C1680" t="s">
        <v>133</v>
      </c>
      <c r="D1680" t="s">
        <v>140</v>
      </c>
      <c r="E1680" t="s">
        <v>133</v>
      </c>
      <c r="F1680" t="s">
        <v>10</v>
      </c>
      <c r="G1680" t="s">
        <v>96</v>
      </c>
      <c r="H1680" s="11">
        <v>45221</v>
      </c>
      <c r="I1680" t="s">
        <v>156</v>
      </c>
      <c r="J1680">
        <v>31</v>
      </c>
      <c r="K1680">
        <v>24</v>
      </c>
      <c r="L1680">
        <v>398</v>
      </c>
      <c r="M1680">
        <v>1</v>
      </c>
      <c r="N1680">
        <v>386</v>
      </c>
      <c r="O1680">
        <v>2</v>
      </c>
      <c r="P1680" t="s">
        <v>49</v>
      </c>
      <c r="Q1680" t="s">
        <v>47</v>
      </c>
      <c r="R1680" t="s">
        <v>30</v>
      </c>
      <c r="S1680" t="s">
        <v>29</v>
      </c>
    </row>
    <row r="1681" spans="1:19" x14ac:dyDescent="0.2">
      <c r="A1681">
        <v>2006</v>
      </c>
      <c r="B1681">
        <v>7</v>
      </c>
      <c r="C1681" t="s">
        <v>134</v>
      </c>
      <c r="D1681" t="s">
        <v>142</v>
      </c>
      <c r="E1681" t="s">
        <v>134</v>
      </c>
      <c r="F1681" t="s">
        <v>10</v>
      </c>
      <c r="G1681" t="s">
        <v>96</v>
      </c>
      <c r="H1681" s="11">
        <v>45221</v>
      </c>
      <c r="I1681" t="s">
        <v>156</v>
      </c>
      <c r="J1681">
        <v>17</v>
      </c>
      <c r="K1681">
        <v>14</v>
      </c>
      <c r="L1681">
        <v>342</v>
      </c>
      <c r="M1681">
        <v>0</v>
      </c>
      <c r="N1681">
        <v>277</v>
      </c>
      <c r="O1681">
        <v>1</v>
      </c>
      <c r="P1681" t="s">
        <v>22</v>
      </c>
      <c r="Q1681" t="s">
        <v>21</v>
      </c>
      <c r="R1681" t="s">
        <v>18</v>
      </c>
      <c r="S1681" t="s">
        <v>17</v>
      </c>
    </row>
    <row r="1682" spans="1:19" x14ac:dyDescent="0.2">
      <c r="A1682">
        <v>2006</v>
      </c>
      <c r="B1682">
        <v>7</v>
      </c>
      <c r="C1682" t="s">
        <v>138</v>
      </c>
      <c r="D1682" t="s">
        <v>124</v>
      </c>
      <c r="E1682" t="s">
        <v>138</v>
      </c>
      <c r="F1682" t="s">
        <v>10</v>
      </c>
      <c r="G1682" t="s">
        <v>96</v>
      </c>
      <c r="H1682" s="11">
        <v>45221</v>
      </c>
      <c r="I1682" t="s">
        <v>116</v>
      </c>
      <c r="J1682">
        <v>41</v>
      </c>
      <c r="K1682">
        <v>38</v>
      </c>
      <c r="L1682">
        <v>399</v>
      </c>
      <c r="M1682">
        <v>2</v>
      </c>
      <c r="N1682">
        <v>473</v>
      </c>
      <c r="O1682">
        <v>3</v>
      </c>
      <c r="P1682" t="s">
        <v>12</v>
      </c>
      <c r="Q1682" t="s">
        <v>11</v>
      </c>
      <c r="R1682" t="s">
        <v>55</v>
      </c>
      <c r="S1682" t="s">
        <v>54</v>
      </c>
    </row>
    <row r="1683" spans="1:19" x14ac:dyDescent="0.2">
      <c r="A1683">
        <v>2006</v>
      </c>
      <c r="B1683">
        <v>7</v>
      </c>
      <c r="C1683" t="s">
        <v>135</v>
      </c>
      <c r="D1683" t="s">
        <v>130</v>
      </c>
      <c r="E1683" t="s">
        <v>130</v>
      </c>
      <c r="F1683" t="s">
        <v>10</v>
      </c>
      <c r="G1683" t="s">
        <v>96</v>
      </c>
      <c r="H1683" s="11">
        <v>45221</v>
      </c>
      <c r="I1683" t="s">
        <v>178</v>
      </c>
      <c r="J1683">
        <v>17</v>
      </c>
      <c r="K1683">
        <v>7</v>
      </c>
      <c r="L1683">
        <v>347</v>
      </c>
      <c r="M1683">
        <v>2</v>
      </c>
      <c r="N1683">
        <v>165</v>
      </c>
      <c r="O1683">
        <v>3</v>
      </c>
      <c r="P1683" t="s">
        <v>24</v>
      </c>
      <c r="Q1683" t="s">
        <v>23</v>
      </c>
      <c r="R1683" t="s">
        <v>28</v>
      </c>
      <c r="S1683" t="s">
        <v>27</v>
      </c>
    </row>
    <row r="1684" spans="1:19" x14ac:dyDescent="0.2">
      <c r="A1684">
        <v>2006</v>
      </c>
      <c r="B1684">
        <v>7</v>
      </c>
      <c r="C1684" t="s">
        <v>129</v>
      </c>
      <c r="D1684" t="s">
        <v>126</v>
      </c>
      <c r="E1684" t="s">
        <v>129</v>
      </c>
      <c r="F1684" t="s">
        <v>10</v>
      </c>
      <c r="G1684" t="s">
        <v>96</v>
      </c>
      <c r="H1684" s="11">
        <v>45221</v>
      </c>
      <c r="I1684" t="s">
        <v>212</v>
      </c>
      <c r="J1684">
        <v>36</v>
      </c>
      <c r="K1684">
        <v>22</v>
      </c>
      <c r="L1684">
        <v>452</v>
      </c>
      <c r="M1684">
        <v>0</v>
      </c>
      <c r="N1684">
        <v>325</v>
      </c>
      <c r="O1684">
        <v>0</v>
      </c>
      <c r="P1684" t="s">
        <v>34</v>
      </c>
      <c r="Q1684" t="s">
        <v>33</v>
      </c>
      <c r="R1684" t="s">
        <v>69</v>
      </c>
      <c r="S1684" t="s">
        <v>68</v>
      </c>
    </row>
    <row r="1685" spans="1:19" x14ac:dyDescent="0.2">
      <c r="A1685">
        <v>2006</v>
      </c>
      <c r="B1685">
        <v>7</v>
      </c>
      <c r="C1685" t="s">
        <v>131</v>
      </c>
      <c r="D1685" t="s">
        <v>123</v>
      </c>
      <c r="E1685" t="s">
        <v>131</v>
      </c>
      <c r="F1685" t="s">
        <v>10</v>
      </c>
      <c r="G1685" t="s">
        <v>96</v>
      </c>
      <c r="H1685" s="11">
        <v>45221</v>
      </c>
      <c r="I1685" t="s">
        <v>212</v>
      </c>
      <c r="J1685">
        <v>22</v>
      </c>
      <c r="K1685">
        <v>9</v>
      </c>
      <c r="L1685">
        <v>395</v>
      </c>
      <c r="M1685">
        <v>5</v>
      </c>
      <c r="N1685">
        <v>224</v>
      </c>
      <c r="O1685">
        <v>2</v>
      </c>
      <c r="P1685" t="s">
        <v>51</v>
      </c>
      <c r="Q1685" t="s">
        <v>50</v>
      </c>
      <c r="R1685" t="s">
        <v>9</v>
      </c>
      <c r="S1685" t="s">
        <v>8</v>
      </c>
    </row>
    <row r="1686" spans="1:19" x14ac:dyDescent="0.2">
      <c r="A1686">
        <v>2006</v>
      </c>
      <c r="B1686">
        <v>7</v>
      </c>
      <c r="C1686" t="s">
        <v>105</v>
      </c>
      <c r="D1686" t="s">
        <v>112</v>
      </c>
      <c r="E1686" t="s">
        <v>112</v>
      </c>
      <c r="F1686" t="s">
        <v>10</v>
      </c>
      <c r="G1686" t="s">
        <v>96</v>
      </c>
      <c r="H1686" s="11">
        <v>45221</v>
      </c>
      <c r="I1686" t="s">
        <v>216</v>
      </c>
      <c r="J1686">
        <v>31</v>
      </c>
      <c r="K1686">
        <v>13</v>
      </c>
      <c r="L1686">
        <v>332</v>
      </c>
      <c r="M1686">
        <v>0</v>
      </c>
      <c r="N1686">
        <v>290</v>
      </c>
      <c r="O1686">
        <v>3</v>
      </c>
      <c r="P1686" t="s">
        <v>61</v>
      </c>
      <c r="Q1686" t="s">
        <v>60</v>
      </c>
      <c r="R1686" t="s">
        <v>42</v>
      </c>
      <c r="S1686" t="s">
        <v>41</v>
      </c>
    </row>
    <row r="1687" spans="1:19" x14ac:dyDescent="0.2">
      <c r="A1687">
        <v>2006</v>
      </c>
      <c r="B1687">
        <v>7</v>
      </c>
      <c r="C1687" t="s">
        <v>125</v>
      </c>
      <c r="D1687" t="s">
        <v>127</v>
      </c>
      <c r="E1687" t="s">
        <v>127</v>
      </c>
      <c r="F1687" t="s">
        <v>10</v>
      </c>
      <c r="G1687" t="s">
        <v>143</v>
      </c>
      <c r="H1687" s="11">
        <v>45222</v>
      </c>
      <c r="I1687" t="s">
        <v>172</v>
      </c>
      <c r="J1687">
        <v>36</v>
      </c>
      <c r="K1687">
        <v>22</v>
      </c>
      <c r="L1687">
        <v>328</v>
      </c>
      <c r="M1687">
        <v>2</v>
      </c>
      <c r="N1687">
        <v>379</v>
      </c>
      <c r="O1687">
        <v>4</v>
      </c>
      <c r="P1687" t="s">
        <v>26</v>
      </c>
      <c r="Q1687" t="s">
        <v>25</v>
      </c>
      <c r="R1687" t="s">
        <v>48</v>
      </c>
      <c r="S1687" t="s">
        <v>47</v>
      </c>
    </row>
    <row r="1688" spans="1:19" x14ac:dyDescent="0.2">
      <c r="A1688">
        <v>2006</v>
      </c>
      <c r="B1688">
        <v>8</v>
      </c>
      <c r="C1688" t="s">
        <v>97</v>
      </c>
      <c r="D1688" t="s">
        <v>105</v>
      </c>
      <c r="E1688" t="s">
        <v>97</v>
      </c>
      <c r="F1688" t="s">
        <v>10</v>
      </c>
      <c r="G1688" t="s">
        <v>96</v>
      </c>
      <c r="H1688" s="11">
        <v>45228</v>
      </c>
      <c r="I1688" t="s">
        <v>132</v>
      </c>
      <c r="J1688">
        <v>35</v>
      </c>
      <c r="K1688">
        <v>28</v>
      </c>
      <c r="L1688">
        <v>499</v>
      </c>
      <c r="M1688">
        <v>3</v>
      </c>
      <c r="N1688">
        <v>240</v>
      </c>
      <c r="O1688">
        <v>2</v>
      </c>
      <c r="P1688" t="s">
        <v>38</v>
      </c>
      <c r="Q1688" t="s">
        <v>37</v>
      </c>
      <c r="R1688" t="s">
        <v>61</v>
      </c>
      <c r="S1688" t="s">
        <v>60</v>
      </c>
    </row>
    <row r="1689" spans="1:19" x14ac:dyDescent="0.2">
      <c r="A1689">
        <v>2006</v>
      </c>
      <c r="B1689">
        <v>8</v>
      </c>
      <c r="C1689" t="s">
        <v>134</v>
      </c>
      <c r="D1689" t="s">
        <v>138</v>
      </c>
      <c r="E1689" t="s">
        <v>138</v>
      </c>
      <c r="F1689" t="s">
        <v>10</v>
      </c>
      <c r="G1689" t="s">
        <v>96</v>
      </c>
      <c r="H1689" s="11">
        <v>45228</v>
      </c>
      <c r="I1689" t="s">
        <v>157</v>
      </c>
      <c r="J1689">
        <v>29</v>
      </c>
      <c r="K1689">
        <v>27</v>
      </c>
      <c r="L1689">
        <v>420</v>
      </c>
      <c r="M1689">
        <v>0</v>
      </c>
      <c r="N1689">
        <v>331</v>
      </c>
      <c r="O1689">
        <v>1</v>
      </c>
      <c r="P1689" t="s">
        <v>22</v>
      </c>
      <c r="Q1689" t="s">
        <v>21</v>
      </c>
      <c r="R1689" t="s">
        <v>12</v>
      </c>
      <c r="S1689" t="s">
        <v>11</v>
      </c>
    </row>
    <row r="1690" spans="1:19" x14ac:dyDescent="0.2">
      <c r="A1690">
        <v>2006</v>
      </c>
      <c r="B1690">
        <v>8</v>
      </c>
      <c r="C1690" t="s">
        <v>104</v>
      </c>
      <c r="D1690" t="s">
        <v>107</v>
      </c>
      <c r="E1690" t="s">
        <v>104</v>
      </c>
      <c r="F1690" t="s">
        <v>10</v>
      </c>
      <c r="G1690" t="s">
        <v>96</v>
      </c>
      <c r="H1690" s="11">
        <v>45228</v>
      </c>
      <c r="I1690" t="s">
        <v>157</v>
      </c>
      <c r="J1690">
        <v>28</v>
      </c>
      <c r="K1690">
        <v>22</v>
      </c>
      <c r="L1690">
        <v>197</v>
      </c>
      <c r="M1690">
        <v>0</v>
      </c>
      <c r="N1690">
        <v>427</v>
      </c>
      <c r="O1690">
        <v>5</v>
      </c>
      <c r="P1690" t="s">
        <v>67</v>
      </c>
      <c r="Q1690" t="s">
        <v>66</v>
      </c>
      <c r="R1690" t="s">
        <v>71</v>
      </c>
      <c r="S1690" t="s">
        <v>70</v>
      </c>
    </row>
    <row r="1691" spans="1:19" x14ac:dyDescent="0.2">
      <c r="A1691">
        <v>2006</v>
      </c>
      <c r="B1691">
        <v>8</v>
      </c>
      <c r="C1691" t="s">
        <v>101</v>
      </c>
      <c r="D1691" t="s">
        <v>123</v>
      </c>
      <c r="E1691" t="s">
        <v>101</v>
      </c>
      <c r="F1691" t="s">
        <v>10</v>
      </c>
      <c r="G1691" t="s">
        <v>96</v>
      </c>
      <c r="H1691" s="11">
        <v>45228</v>
      </c>
      <c r="I1691" t="s">
        <v>157</v>
      </c>
      <c r="J1691">
        <v>31</v>
      </c>
      <c r="K1691">
        <v>14</v>
      </c>
      <c r="L1691">
        <v>383</v>
      </c>
      <c r="M1691">
        <v>0</v>
      </c>
      <c r="N1691">
        <v>218</v>
      </c>
      <c r="O1691">
        <v>1</v>
      </c>
      <c r="P1691" t="s">
        <v>32</v>
      </c>
      <c r="Q1691" t="s">
        <v>31</v>
      </c>
      <c r="R1691" t="s">
        <v>9</v>
      </c>
      <c r="S1691" t="s">
        <v>8</v>
      </c>
    </row>
    <row r="1692" spans="1:19" x14ac:dyDescent="0.2">
      <c r="A1692">
        <v>2006</v>
      </c>
      <c r="B1692">
        <v>8</v>
      </c>
      <c r="C1692" t="s">
        <v>136</v>
      </c>
      <c r="D1692" t="s">
        <v>98</v>
      </c>
      <c r="E1692" t="s">
        <v>136</v>
      </c>
      <c r="F1692" t="s">
        <v>10</v>
      </c>
      <c r="G1692" t="s">
        <v>96</v>
      </c>
      <c r="H1692" s="11">
        <v>45228</v>
      </c>
      <c r="I1692" t="s">
        <v>156</v>
      </c>
      <c r="J1692">
        <v>41</v>
      </c>
      <c r="K1692">
        <v>10</v>
      </c>
      <c r="L1692">
        <v>402</v>
      </c>
      <c r="M1692">
        <v>0</v>
      </c>
      <c r="N1692">
        <v>248</v>
      </c>
      <c r="O1692">
        <v>5</v>
      </c>
      <c r="P1692" t="s">
        <v>20</v>
      </c>
      <c r="Q1692" t="s">
        <v>19</v>
      </c>
      <c r="R1692" t="s">
        <v>59</v>
      </c>
      <c r="S1692" t="s">
        <v>58</v>
      </c>
    </row>
    <row r="1693" spans="1:19" x14ac:dyDescent="0.2">
      <c r="A1693">
        <v>2006</v>
      </c>
      <c r="B1693">
        <v>8</v>
      </c>
      <c r="C1693" t="s">
        <v>117</v>
      </c>
      <c r="D1693" t="s">
        <v>110</v>
      </c>
      <c r="E1693" t="s">
        <v>110</v>
      </c>
      <c r="F1693" t="s">
        <v>10</v>
      </c>
      <c r="G1693" t="s">
        <v>96</v>
      </c>
      <c r="H1693" s="11">
        <v>45228</v>
      </c>
      <c r="I1693" t="s">
        <v>161</v>
      </c>
      <c r="J1693">
        <v>35</v>
      </c>
      <c r="K1693">
        <v>22</v>
      </c>
      <c r="L1693">
        <v>293</v>
      </c>
      <c r="M1693">
        <v>1</v>
      </c>
      <c r="N1693">
        <v>403</v>
      </c>
      <c r="O1693">
        <v>5</v>
      </c>
      <c r="P1693" t="s">
        <v>46</v>
      </c>
      <c r="Q1693" t="s">
        <v>45</v>
      </c>
      <c r="R1693" t="s">
        <v>14</v>
      </c>
      <c r="S1693" t="s">
        <v>13</v>
      </c>
    </row>
    <row r="1694" spans="1:19" x14ac:dyDescent="0.2">
      <c r="A1694">
        <v>2006</v>
      </c>
      <c r="B1694">
        <v>8</v>
      </c>
      <c r="C1694" t="s">
        <v>127</v>
      </c>
      <c r="D1694" t="s">
        <v>139</v>
      </c>
      <c r="E1694" t="s">
        <v>127</v>
      </c>
      <c r="F1694" t="s">
        <v>10</v>
      </c>
      <c r="G1694" t="s">
        <v>96</v>
      </c>
      <c r="H1694" s="11">
        <v>45228</v>
      </c>
      <c r="I1694" t="s">
        <v>161</v>
      </c>
      <c r="J1694">
        <v>17</v>
      </c>
      <c r="K1694">
        <v>3</v>
      </c>
      <c r="L1694">
        <v>251</v>
      </c>
      <c r="M1694">
        <v>0</v>
      </c>
      <c r="N1694">
        <v>174</v>
      </c>
      <c r="O1694">
        <v>1</v>
      </c>
      <c r="P1694" t="s">
        <v>48</v>
      </c>
      <c r="Q1694" t="s">
        <v>47</v>
      </c>
      <c r="R1694" t="s">
        <v>65</v>
      </c>
      <c r="S1694" t="s">
        <v>64</v>
      </c>
    </row>
    <row r="1695" spans="1:19" x14ac:dyDescent="0.2">
      <c r="A1695">
        <v>2006</v>
      </c>
      <c r="B1695">
        <v>8</v>
      </c>
      <c r="C1695" t="s">
        <v>114</v>
      </c>
      <c r="D1695" t="s">
        <v>128</v>
      </c>
      <c r="E1695" t="s">
        <v>128</v>
      </c>
      <c r="F1695" t="s">
        <v>10</v>
      </c>
      <c r="G1695" t="s">
        <v>96</v>
      </c>
      <c r="H1695" s="11">
        <v>45228</v>
      </c>
      <c r="I1695" t="s">
        <v>202</v>
      </c>
      <c r="J1695">
        <v>13</v>
      </c>
      <c r="K1695">
        <v>6</v>
      </c>
      <c r="L1695">
        <v>285</v>
      </c>
      <c r="M1695">
        <v>1</v>
      </c>
      <c r="N1695">
        <v>227</v>
      </c>
      <c r="O1695">
        <v>0</v>
      </c>
      <c r="P1695" t="s">
        <v>53</v>
      </c>
      <c r="Q1695" t="s">
        <v>52</v>
      </c>
      <c r="R1695" t="s">
        <v>36</v>
      </c>
      <c r="S1695" t="s">
        <v>35</v>
      </c>
    </row>
    <row r="1696" spans="1:19" x14ac:dyDescent="0.2">
      <c r="A1696">
        <v>2006</v>
      </c>
      <c r="B1696">
        <v>8</v>
      </c>
      <c r="C1696" t="s">
        <v>153</v>
      </c>
      <c r="D1696" t="s">
        <v>177</v>
      </c>
      <c r="E1696" t="s">
        <v>153</v>
      </c>
      <c r="F1696" t="s">
        <v>10</v>
      </c>
      <c r="G1696" t="s">
        <v>96</v>
      </c>
      <c r="H1696" s="11">
        <v>45228</v>
      </c>
      <c r="I1696" t="s">
        <v>144</v>
      </c>
      <c r="J1696">
        <v>38</v>
      </c>
      <c r="K1696">
        <v>24</v>
      </c>
      <c r="L1696">
        <v>419</v>
      </c>
      <c r="M1696">
        <v>0</v>
      </c>
      <c r="N1696">
        <v>412</v>
      </c>
      <c r="O1696">
        <v>1</v>
      </c>
      <c r="P1696" t="s">
        <v>57</v>
      </c>
      <c r="Q1696" t="s">
        <v>56</v>
      </c>
      <c r="R1696" t="s">
        <v>63</v>
      </c>
      <c r="S1696" t="s">
        <v>62</v>
      </c>
    </row>
    <row r="1697" spans="1:19" x14ac:dyDescent="0.2">
      <c r="A1697">
        <v>2006</v>
      </c>
      <c r="B1697">
        <v>8</v>
      </c>
      <c r="C1697" t="s">
        <v>130</v>
      </c>
      <c r="D1697" t="s">
        <v>129</v>
      </c>
      <c r="E1697" t="s">
        <v>129</v>
      </c>
      <c r="F1697" t="s">
        <v>10</v>
      </c>
      <c r="G1697" t="s">
        <v>96</v>
      </c>
      <c r="H1697" s="11">
        <v>45228</v>
      </c>
      <c r="I1697" t="s">
        <v>212</v>
      </c>
      <c r="J1697">
        <v>34</v>
      </c>
      <c r="K1697">
        <v>31</v>
      </c>
      <c r="L1697">
        <v>437</v>
      </c>
      <c r="M1697">
        <v>0</v>
      </c>
      <c r="N1697">
        <v>396</v>
      </c>
      <c r="O1697">
        <v>1</v>
      </c>
      <c r="P1697" t="s">
        <v>28</v>
      </c>
      <c r="Q1697" t="s">
        <v>27</v>
      </c>
      <c r="R1697" t="s">
        <v>34</v>
      </c>
      <c r="S1697" t="s">
        <v>33</v>
      </c>
    </row>
    <row r="1698" spans="1:19" x14ac:dyDescent="0.2">
      <c r="A1698">
        <v>2006</v>
      </c>
      <c r="B1698">
        <v>8</v>
      </c>
      <c r="C1698" t="s">
        <v>131</v>
      </c>
      <c r="D1698" t="s">
        <v>124</v>
      </c>
      <c r="E1698" t="s">
        <v>131</v>
      </c>
      <c r="F1698" t="s">
        <v>10</v>
      </c>
      <c r="G1698" t="s">
        <v>96</v>
      </c>
      <c r="H1698" s="11">
        <v>45228</v>
      </c>
      <c r="I1698" t="s">
        <v>212</v>
      </c>
      <c r="J1698">
        <v>20</v>
      </c>
      <c r="K1698">
        <v>13</v>
      </c>
      <c r="L1698">
        <v>98</v>
      </c>
      <c r="M1698">
        <v>1</v>
      </c>
      <c r="N1698">
        <v>360</v>
      </c>
      <c r="O1698">
        <v>4</v>
      </c>
      <c r="P1698" t="s">
        <v>51</v>
      </c>
      <c r="Q1698" t="s">
        <v>50</v>
      </c>
      <c r="R1698" t="s">
        <v>55</v>
      </c>
      <c r="S1698" t="s">
        <v>54</v>
      </c>
    </row>
    <row r="1699" spans="1:19" x14ac:dyDescent="0.2">
      <c r="A1699">
        <v>2006</v>
      </c>
      <c r="B1699">
        <v>8</v>
      </c>
      <c r="C1699" t="s">
        <v>135</v>
      </c>
      <c r="D1699" t="s">
        <v>133</v>
      </c>
      <c r="E1699" t="s">
        <v>135</v>
      </c>
      <c r="F1699" t="s">
        <v>10</v>
      </c>
      <c r="G1699" t="s">
        <v>96</v>
      </c>
      <c r="H1699" s="11">
        <v>45228</v>
      </c>
      <c r="I1699" t="s">
        <v>216</v>
      </c>
      <c r="J1699">
        <v>20</v>
      </c>
      <c r="K1699">
        <v>13</v>
      </c>
      <c r="L1699">
        <v>267</v>
      </c>
      <c r="M1699">
        <v>1</v>
      </c>
      <c r="N1699">
        <v>193</v>
      </c>
      <c r="O1699">
        <v>3</v>
      </c>
      <c r="P1699" t="s">
        <v>24</v>
      </c>
      <c r="Q1699" t="s">
        <v>23</v>
      </c>
      <c r="R1699" t="s">
        <v>49</v>
      </c>
      <c r="S1699" t="s">
        <v>47</v>
      </c>
    </row>
    <row r="1700" spans="1:19" x14ac:dyDescent="0.2">
      <c r="A1700">
        <v>2006</v>
      </c>
      <c r="B1700">
        <v>8</v>
      </c>
      <c r="C1700" t="s">
        <v>142</v>
      </c>
      <c r="D1700" t="s">
        <v>125</v>
      </c>
      <c r="E1700" t="s">
        <v>125</v>
      </c>
      <c r="F1700" t="s">
        <v>10</v>
      </c>
      <c r="G1700" t="s">
        <v>96</v>
      </c>
      <c r="H1700" s="11">
        <v>45228</v>
      </c>
      <c r="I1700" t="s">
        <v>120</v>
      </c>
      <c r="J1700">
        <v>35</v>
      </c>
      <c r="K1700">
        <v>14</v>
      </c>
      <c r="L1700">
        <v>414</v>
      </c>
      <c r="M1700">
        <v>1</v>
      </c>
      <c r="N1700">
        <v>204</v>
      </c>
      <c r="O1700">
        <v>3</v>
      </c>
      <c r="P1700" t="s">
        <v>18</v>
      </c>
      <c r="Q1700" t="s">
        <v>17</v>
      </c>
      <c r="R1700" t="s">
        <v>26</v>
      </c>
      <c r="S1700" t="s">
        <v>25</v>
      </c>
    </row>
    <row r="1701" spans="1:19" x14ac:dyDescent="0.2">
      <c r="A1701">
        <v>2006</v>
      </c>
      <c r="B1701">
        <v>8</v>
      </c>
      <c r="C1701" t="s">
        <v>112</v>
      </c>
      <c r="D1701" t="s">
        <v>118</v>
      </c>
      <c r="E1701" t="s">
        <v>118</v>
      </c>
      <c r="F1701" t="s">
        <v>10</v>
      </c>
      <c r="G1701" t="s">
        <v>143</v>
      </c>
      <c r="H1701" s="11">
        <v>45229</v>
      </c>
      <c r="I1701" t="s">
        <v>241</v>
      </c>
      <c r="J1701">
        <v>31</v>
      </c>
      <c r="K1701">
        <v>7</v>
      </c>
      <c r="L1701">
        <v>430</v>
      </c>
      <c r="M1701">
        <v>2</v>
      </c>
      <c r="N1701">
        <v>284</v>
      </c>
      <c r="O1701">
        <v>4</v>
      </c>
      <c r="P1701" t="s">
        <v>42</v>
      </c>
      <c r="Q1701" t="s">
        <v>41</v>
      </c>
      <c r="R1701" t="s">
        <v>44</v>
      </c>
      <c r="S1701" t="s">
        <v>43</v>
      </c>
    </row>
    <row r="1702" spans="1:19" x14ac:dyDescent="0.2">
      <c r="A1702">
        <v>2006</v>
      </c>
      <c r="B1702">
        <v>9</v>
      </c>
      <c r="C1702" t="s">
        <v>139</v>
      </c>
      <c r="D1702" t="s">
        <v>117</v>
      </c>
      <c r="E1702" t="s">
        <v>117</v>
      </c>
      <c r="F1702" t="s">
        <v>10</v>
      </c>
      <c r="G1702" t="s">
        <v>96</v>
      </c>
      <c r="H1702" s="11">
        <v>45235</v>
      </c>
      <c r="I1702" t="s">
        <v>157</v>
      </c>
      <c r="J1702">
        <v>31</v>
      </c>
      <c r="K1702">
        <v>14</v>
      </c>
      <c r="L1702">
        <v>363</v>
      </c>
      <c r="M1702">
        <v>0</v>
      </c>
      <c r="N1702">
        <v>226</v>
      </c>
      <c r="O1702">
        <v>1</v>
      </c>
      <c r="P1702" t="s">
        <v>65</v>
      </c>
      <c r="Q1702" t="s">
        <v>64</v>
      </c>
      <c r="R1702" t="s">
        <v>46</v>
      </c>
      <c r="S1702" t="s">
        <v>45</v>
      </c>
    </row>
    <row r="1703" spans="1:19" x14ac:dyDescent="0.2">
      <c r="A1703">
        <v>2006</v>
      </c>
      <c r="B1703">
        <v>9</v>
      </c>
      <c r="C1703" t="s">
        <v>127</v>
      </c>
      <c r="D1703" t="s">
        <v>107</v>
      </c>
      <c r="E1703" t="s">
        <v>127</v>
      </c>
      <c r="F1703" t="s">
        <v>10</v>
      </c>
      <c r="G1703" t="s">
        <v>96</v>
      </c>
      <c r="H1703" s="11">
        <v>45235</v>
      </c>
      <c r="I1703" t="s">
        <v>157</v>
      </c>
      <c r="J1703">
        <v>14</v>
      </c>
      <c r="K1703">
        <v>10</v>
      </c>
      <c r="L1703">
        <v>285</v>
      </c>
      <c r="M1703">
        <v>1</v>
      </c>
      <c r="N1703">
        <v>251</v>
      </c>
      <c r="O1703">
        <v>1</v>
      </c>
      <c r="P1703" t="s">
        <v>48</v>
      </c>
      <c r="Q1703" t="s">
        <v>47</v>
      </c>
      <c r="R1703" t="s">
        <v>71</v>
      </c>
      <c r="S1703" t="s">
        <v>70</v>
      </c>
    </row>
    <row r="1704" spans="1:19" x14ac:dyDescent="0.2">
      <c r="A1704">
        <v>2006</v>
      </c>
      <c r="B1704">
        <v>9</v>
      </c>
      <c r="C1704" t="s">
        <v>110</v>
      </c>
      <c r="D1704" t="s">
        <v>134</v>
      </c>
      <c r="E1704" t="s">
        <v>110</v>
      </c>
      <c r="F1704" t="s">
        <v>10</v>
      </c>
      <c r="G1704" t="s">
        <v>96</v>
      </c>
      <c r="H1704" s="11">
        <v>45235</v>
      </c>
      <c r="I1704" t="s">
        <v>157</v>
      </c>
      <c r="J1704">
        <v>26</v>
      </c>
      <c r="K1704">
        <v>20</v>
      </c>
      <c r="L1704">
        <v>374</v>
      </c>
      <c r="M1704">
        <v>0</v>
      </c>
      <c r="N1704">
        <v>275</v>
      </c>
      <c r="O1704">
        <v>3</v>
      </c>
      <c r="P1704" t="s">
        <v>14</v>
      </c>
      <c r="Q1704" t="s">
        <v>13</v>
      </c>
      <c r="R1704" t="s">
        <v>22</v>
      </c>
      <c r="S1704" t="s">
        <v>21</v>
      </c>
    </row>
    <row r="1705" spans="1:19" x14ac:dyDescent="0.2">
      <c r="A1705">
        <v>2006</v>
      </c>
      <c r="B1705">
        <v>9</v>
      </c>
      <c r="C1705" t="s">
        <v>119</v>
      </c>
      <c r="D1705" t="s">
        <v>101</v>
      </c>
      <c r="E1705" t="s">
        <v>119</v>
      </c>
      <c r="F1705" t="s">
        <v>10</v>
      </c>
      <c r="G1705" t="s">
        <v>96</v>
      </c>
      <c r="H1705" s="11">
        <v>45235</v>
      </c>
      <c r="I1705" t="s">
        <v>157</v>
      </c>
      <c r="J1705">
        <v>24</v>
      </c>
      <c r="K1705">
        <v>10</v>
      </c>
      <c r="L1705">
        <v>184</v>
      </c>
      <c r="M1705">
        <v>0</v>
      </c>
      <c r="N1705">
        <v>427</v>
      </c>
      <c r="O1705">
        <v>4</v>
      </c>
      <c r="P1705" t="s">
        <v>16</v>
      </c>
      <c r="Q1705" t="s">
        <v>15</v>
      </c>
      <c r="R1705" t="s">
        <v>32</v>
      </c>
      <c r="S1705" t="s">
        <v>31</v>
      </c>
    </row>
    <row r="1706" spans="1:19" x14ac:dyDescent="0.2">
      <c r="A1706">
        <v>2006</v>
      </c>
      <c r="B1706">
        <v>9</v>
      </c>
      <c r="C1706" t="s">
        <v>136</v>
      </c>
      <c r="D1706" t="s">
        <v>137</v>
      </c>
      <c r="E1706" t="s">
        <v>137</v>
      </c>
      <c r="F1706" t="s">
        <v>10</v>
      </c>
      <c r="G1706" t="s">
        <v>96</v>
      </c>
      <c r="H1706" s="11">
        <v>45235</v>
      </c>
      <c r="I1706" t="s">
        <v>157</v>
      </c>
      <c r="J1706">
        <v>31</v>
      </c>
      <c r="K1706">
        <v>13</v>
      </c>
      <c r="L1706">
        <v>298</v>
      </c>
      <c r="M1706">
        <v>2</v>
      </c>
      <c r="N1706">
        <v>292</v>
      </c>
      <c r="O1706">
        <v>6</v>
      </c>
      <c r="P1706" t="s">
        <v>20</v>
      </c>
      <c r="Q1706" t="s">
        <v>19</v>
      </c>
      <c r="R1706" t="s">
        <v>40</v>
      </c>
      <c r="S1706" t="s">
        <v>39</v>
      </c>
    </row>
    <row r="1707" spans="1:19" x14ac:dyDescent="0.2">
      <c r="A1707">
        <v>2006</v>
      </c>
      <c r="B1707">
        <v>9</v>
      </c>
      <c r="C1707" t="s">
        <v>177</v>
      </c>
      <c r="D1707" t="s">
        <v>97</v>
      </c>
      <c r="E1707" t="s">
        <v>97</v>
      </c>
      <c r="F1707" t="s">
        <v>10</v>
      </c>
      <c r="G1707" t="s">
        <v>96</v>
      </c>
      <c r="H1707" s="11">
        <v>45235</v>
      </c>
      <c r="I1707" t="s">
        <v>157</v>
      </c>
      <c r="J1707">
        <v>31</v>
      </c>
      <c r="K1707">
        <v>17</v>
      </c>
      <c r="L1707">
        <v>317</v>
      </c>
      <c r="M1707">
        <v>0</v>
      </c>
      <c r="N1707">
        <v>452</v>
      </c>
      <c r="O1707">
        <v>3</v>
      </c>
      <c r="P1707" t="s">
        <v>63</v>
      </c>
      <c r="Q1707" t="s">
        <v>62</v>
      </c>
      <c r="R1707" t="s">
        <v>38</v>
      </c>
      <c r="S1707" t="s">
        <v>37</v>
      </c>
    </row>
    <row r="1708" spans="1:19" x14ac:dyDescent="0.2">
      <c r="A1708">
        <v>2006</v>
      </c>
      <c r="B1708">
        <v>9</v>
      </c>
      <c r="C1708" t="s">
        <v>126</v>
      </c>
      <c r="D1708" t="s">
        <v>125</v>
      </c>
      <c r="E1708" t="s">
        <v>126</v>
      </c>
      <c r="F1708" t="s">
        <v>10</v>
      </c>
      <c r="G1708" t="s">
        <v>96</v>
      </c>
      <c r="H1708" s="11">
        <v>45235</v>
      </c>
      <c r="I1708" t="s">
        <v>157</v>
      </c>
      <c r="J1708">
        <v>22</v>
      </c>
      <c r="K1708">
        <v>19</v>
      </c>
      <c r="L1708">
        <v>300</v>
      </c>
      <c r="M1708">
        <v>1</v>
      </c>
      <c r="N1708">
        <v>378</v>
      </c>
      <c r="O1708">
        <v>0</v>
      </c>
      <c r="P1708" t="s">
        <v>69</v>
      </c>
      <c r="Q1708" t="s">
        <v>68</v>
      </c>
      <c r="R1708" t="s">
        <v>26</v>
      </c>
      <c r="S1708" t="s">
        <v>25</v>
      </c>
    </row>
    <row r="1709" spans="1:19" x14ac:dyDescent="0.2">
      <c r="A1709">
        <v>2006</v>
      </c>
      <c r="B1709">
        <v>9</v>
      </c>
      <c r="C1709" t="s">
        <v>128</v>
      </c>
      <c r="D1709" t="s">
        <v>104</v>
      </c>
      <c r="E1709" t="s">
        <v>128</v>
      </c>
      <c r="F1709" t="s">
        <v>10</v>
      </c>
      <c r="G1709" t="s">
        <v>96</v>
      </c>
      <c r="H1709" s="11">
        <v>45235</v>
      </c>
      <c r="I1709" t="s">
        <v>156</v>
      </c>
      <c r="J1709">
        <v>37</v>
      </c>
      <c r="K1709">
        <v>7</v>
      </c>
      <c r="L1709">
        <v>342</v>
      </c>
      <c r="M1709">
        <v>0</v>
      </c>
      <c r="N1709">
        <v>262</v>
      </c>
      <c r="O1709">
        <v>3</v>
      </c>
      <c r="P1709" t="s">
        <v>36</v>
      </c>
      <c r="Q1709" t="s">
        <v>35</v>
      </c>
      <c r="R1709" t="s">
        <v>67</v>
      </c>
      <c r="S1709" t="s">
        <v>66</v>
      </c>
    </row>
    <row r="1710" spans="1:19" x14ac:dyDescent="0.2">
      <c r="A1710">
        <v>2006</v>
      </c>
      <c r="B1710">
        <v>9</v>
      </c>
      <c r="C1710" t="s">
        <v>140</v>
      </c>
      <c r="D1710" t="s">
        <v>138</v>
      </c>
      <c r="E1710" t="s">
        <v>140</v>
      </c>
      <c r="F1710" t="s">
        <v>10</v>
      </c>
      <c r="G1710" t="s">
        <v>96</v>
      </c>
      <c r="H1710" s="11">
        <v>45235</v>
      </c>
      <c r="I1710" t="s">
        <v>156</v>
      </c>
      <c r="J1710">
        <v>30</v>
      </c>
      <c r="K1710">
        <v>14</v>
      </c>
      <c r="L1710">
        <v>435</v>
      </c>
      <c r="M1710">
        <v>1</v>
      </c>
      <c r="N1710">
        <v>319</v>
      </c>
      <c r="O1710">
        <v>3</v>
      </c>
      <c r="P1710" t="s">
        <v>30</v>
      </c>
      <c r="Q1710" t="s">
        <v>29</v>
      </c>
      <c r="R1710" t="s">
        <v>12</v>
      </c>
      <c r="S1710" t="s">
        <v>11</v>
      </c>
    </row>
    <row r="1711" spans="1:19" x14ac:dyDescent="0.2">
      <c r="A1711">
        <v>2006</v>
      </c>
      <c r="B1711">
        <v>9</v>
      </c>
      <c r="C1711" t="s">
        <v>98</v>
      </c>
      <c r="D1711" t="s">
        <v>112</v>
      </c>
      <c r="E1711" t="s">
        <v>98</v>
      </c>
      <c r="F1711" t="s">
        <v>10</v>
      </c>
      <c r="G1711" t="s">
        <v>96</v>
      </c>
      <c r="H1711" s="11">
        <v>45235</v>
      </c>
      <c r="I1711" t="s">
        <v>144</v>
      </c>
      <c r="J1711">
        <v>9</v>
      </c>
      <c r="K1711">
        <v>3</v>
      </c>
      <c r="L1711">
        <v>133</v>
      </c>
      <c r="M1711">
        <v>1</v>
      </c>
      <c r="N1711">
        <v>238</v>
      </c>
      <c r="O1711">
        <v>3</v>
      </c>
      <c r="P1711" t="s">
        <v>59</v>
      </c>
      <c r="Q1711" t="s">
        <v>58</v>
      </c>
      <c r="R1711" t="s">
        <v>42</v>
      </c>
      <c r="S1711" t="s">
        <v>41</v>
      </c>
    </row>
    <row r="1712" spans="1:19" x14ac:dyDescent="0.2">
      <c r="A1712">
        <v>2006</v>
      </c>
      <c r="B1712">
        <v>9</v>
      </c>
      <c r="C1712" t="s">
        <v>124</v>
      </c>
      <c r="D1712" t="s">
        <v>130</v>
      </c>
      <c r="E1712" t="s">
        <v>130</v>
      </c>
      <c r="F1712" t="s">
        <v>10</v>
      </c>
      <c r="G1712" t="s">
        <v>96</v>
      </c>
      <c r="H1712" s="11">
        <v>45235</v>
      </c>
      <c r="I1712" t="s">
        <v>212</v>
      </c>
      <c r="J1712">
        <v>31</v>
      </c>
      <c r="K1712">
        <v>20</v>
      </c>
      <c r="L1712">
        <v>336</v>
      </c>
      <c r="M1712">
        <v>0</v>
      </c>
      <c r="N1712">
        <v>499</v>
      </c>
      <c r="O1712">
        <v>6</v>
      </c>
      <c r="P1712" t="s">
        <v>55</v>
      </c>
      <c r="Q1712" t="s">
        <v>54</v>
      </c>
      <c r="R1712" t="s">
        <v>28</v>
      </c>
      <c r="S1712" t="s">
        <v>27</v>
      </c>
    </row>
    <row r="1713" spans="1:19" x14ac:dyDescent="0.2">
      <c r="A1713">
        <v>2006</v>
      </c>
      <c r="B1713">
        <v>9</v>
      </c>
      <c r="C1713" t="s">
        <v>153</v>
      </c>
      <c r="D1713" t="s">
        <v>135</v>
      </c>
      <c r="E1713" t="s">
        <v>153</v>
      </c>
      <c r="F1713" t="s">
        <v>10</v>
      </c>
      <c r="G1713" t="s">
        <v>96</v>
      </c>
      <c r="H1713" s="11">
        <v>45235</v>
      </c>
      <c r="I1713" t="s">
        <v>212</v>
      </c>
      <c r="J1713">
        <v>32</v>
      </c>
      <c r="K1713">
        <v>25</v>
      </c>
      <c r="L1713">
        <v>381</v>
      </c>
      <c r="M1713">
        <v>1</v>
      </c>
      <c r="N1713">
        <v>293</v>
      </c>
      <c r="O1713">
        <v>2</v>
      </c>
      <c r="P1713" t="s">
        <v>57</v>
      </c>
      <c r="Q1713" t="s">
        <v>56</v>
      </c>
      <c r="R1713" t="s">
        <v>24</v>
      </c>
      <c r="S1713" t="s">
        <v>23</v>
      </c>
    </row>
    <row r="1714" spans="1:19" x14ac:dyDescent="0.2">
      <c r="A1714">
        <v>2006</v>
      </c>
      <c r="B1714">
        <v>9</v>
      </c>
      <c r="C1714" t="s">
        <v>118</v>
      </c>
      <c r="D1714" t="s">
        <v>129</v>
      </c>
      <c r="E1714" t="s">
        <v>129</v>
      </c>
      <c r="F1714" t="s">
        <v>10</v>
      </c>
      <c r="G1714" t="s">
        <v>96</v>
      </c>
      <c r="H1714" s="11">
        <v>45235</v>
      </c>
      <c r="I1714" t="s">
        <v>120</v>
      </c>
      <c r="J1714">
        <v>27</v>
      </c>
      <c r="K1714">
        <v>20</v>
      </c>
      <c r="L1714">
        <v>354</v>
      </c>
      <c r="M1714">
        <v>2</v>
      </c>
      <c r="N1714">
        <v>349</v>
      </c>
      <c r="O1714">
        <v>5</v>
      </c>
      <c r="P1714" t="s">
        <v>44</v>
      </c>
      <c r="Q1714" t="s">
        <v>43</v>
      </c>
      <c r="R1714" t="s">
        <v>34</v>
      </c>
      <c r="S1714" t="s">
        <v>33</v>
      </c>
    </row>
    <row r="1715" spans="1:19" x14ac:dyDescent="0.2">
      <c r="A1715">
        <v>2006</v>
      </c>
      <c r="B1715">
        <v>9</v>
      </c>
      <c r="C1715" t="s">
        <v>105</v>
      </c>
      <c r="D1715" t="s">
        <v>131</v>
      </c>
      <c r="E1715" t="s">
        <v>105</v>
      </c>
      <c r="F1715" t="s">
        <v>10</v>
      </c>
      <c r="G1715" t="s">
        <v>143</v>
      </c>
      <c r="H1715" s="11">
        <v>45236</v>
      </c>
      <c r="I1715" t="s">
        <v>172</v>
      </c>
      <c r="J1715">
        <v>16</v>
      </c>
      <c r="K1715">
        <v>0</v>
      </c>
      <c r="L1715">
        <v>371</v>
      </c>
      <c r="M1715">
        <v>0</v>
      </c>
      <c r="N1715">
        <v>185</v>
      </c>
      <c r="O1715">
        <v>0</v>
      </c>
      <c r="P1715" t="s">
        <v>61</v>
      </c>
      <c r="Q1715" t="s">
        <v>60</v>
      </c>
      <c r="R1715" t="s">
        <v>51</v>
      </c>
      <c r="S1715" t="s">
        <v>50</v>
      </c>
    </row>
    <row r="1716" spans="1:19" x14ac:dyDescent="0.2">
      <c r="A1716">
        <v>2006</v>
      </c>
      <c r="B1716">
        <v>10</v>
      </c>
      <c r="C1716" t="s">
        <v>118</v>
      </c>
      <c r="D1716" t="s">
        <v>133</v>
      </c>
      <c r="E1716" t="s">
        <v>133</v>
      </c>
      <c r="F1716" t="s">
        <v>10</v>
      </c>
      <c r="G1716" t="s">
        <v>96</v>
      </c>
      <c r="H1716" s="11">
        <v>45242</v>
      </c>
      <c r="I1716" t="s">
        <v>157</v>
      </c>
      <c r="J1716">
        <v>17</v>
      </c>
      <c r="K1716">
        <v>14</v>
      </c>
      <c r="L1716">
        <v>278</v>
      </c>
      <c r="M1716">
        <v>1</v>
      </c>
      <c r="N1716">
        <v>377</v>
      </c>
      <c r="O1716">
        <v>2</v>
      </c>
      <c r="P1716" t="s">
        <v>44</v>
      </c>
      <c r="Q1716" t="s">
        <v>43</v>
      </c>
      <c r="R1716" t="s">
        <v>49</v>
      </c>
      <c r="S1716" t="s">
        <v>47</v>
      </c>
    </row>
    <row r="1717" spans="1:19" x14ac:dyDescent="0.2">
      <c r="A1717">
        <v>2006</v>
      </c>
      <c r="B1717">
        <v>10</v>
      </c>
      <c r="C1717" t="s">
        <v>114</v>
      </c>
      <c r="D1717" t="s">
        <v>126</v>
      </c>
      <c r="E1717" t="s">
        <v>114</v>
      </c>
      <c r="F1717" t="s">
        <v>10</v>
      </c>
      <c r="G1717" t="s">
        <v>96</v>
      </c>
      <c r="H1717" s="11">
        <v>45242</v>
      </c>
      <c r="I1717" t="s">
        <v>157</v>
      </c>
      <c r="J1717">
        <v>27</v>
      </c>
      <c r="K1717">
        <v>3</v>
      </c>
      <c r="L1717">
        <v>400</v>
      </c>
      <c r="M1717">
        <v>0</v>
      </c>
      <c r="N1717">
        <v>278</v>
      </c>
      <c r="O1717">
        <v>1</v>
      </c>
      <c r="P1717" t="s">
        <v>53</v>
      </c>
      <c r="Q1717" t="s">
        <v>52</v>
      </c>
      <c r="R1717" t="s">
        <v>69</v>
      </c>
      <c r="S1717" t="s">
        <v>68</v>
      </c>
    </row>
    <row r="1718" spans="1:19" x14ac:dyDescent="0.2">
      <c r="A1718">
        <v>2006</v>
      </c>
      <c r="B1718">
        <v>10</v>
      </c>
      <c r="C1718" t="s">
        <v>129</v>
      </c>
      <c r="D1718" t="s">
        <v>119</v>
      </c>
      <c r="E1718" t="s">
        <v>129</v>
      </c>
      <c r="F1718" t="s">
        <v>10</v>
      </c>
      <c r="G1718" t="s">
        <v>96</v>
      </c>
      <c r="H1718" s="11">
        <v>45242</v>
      </c>
      <c r="I1718" t="s">
        <v>157</v>
      </c>
      <c r="J1718">
        <v>17</v>
      </c>
      <c r="K1718">
        <v>16</v>
      </c>
      <c r="L1718">
        <v>384</v>
      </c>
      <c r="M1718">
        <v>2</v>
      </c>
      <c r="N1718">
        <v>162</v>
      </c>
      <c r="O1718">
        <v>0</v>
      </c>
      <c r="P1718" t="s">
        <v>34</v>
      </c>
      <c r="Q1718" t="s">
        <v>33</v>
      </c>
      <c r="R1718" t="s">
        <v>16</v>
      </c>
      <c r="S1718" t="s">
        <v>15</v>
      </c>
    </row>
    <row r="1719" spans="1:19" x14ac:dyDescent="0.2">
      <c r="A1719">
        <v>2006</v>
      </c>
      <c r="B1719">
        <v>10</v>
      </c>
      <c r="C1719" t="s">
        <v>137</v>
      </c>
      <c r="D1719" t="s">
        <v>97</v>
      </c>
      <c r="E1719" t="s">
        <v>137</v>
      </c>
      <c r="F1719" t="s">
        <v>10</v>
      </c>
      <c r="G1719" t="s">
        <v>96</v>
      </c>
      <c r="H1719" s="11">
        <v>45242</v>
      </c>
      <c r="I1719" t="s">
        <v>156</v>
      </c>
      <c r="J1719">
        <v>13</v>
      </c>
      <c r="K1719">
        <v>10</v>
      </c>
      <c r="L1719">
        <v>306</v>
      </c>
      <c r="M1719">
        <v>1</v>
      </c>
      <c r="N1719">
        <v>265</v>
      </c>
      <c r="O1719">
        <v>0</v>
      </c>
      <c r="P1719" t="s">
        <v>40</v>
      </c>
      <c r="Q1719" t="s">
        <v>39</v>
      </c>
      <c r="R1719" t="s">
        <v>38</v>
      </c>
      <c r="S1719" t="s">
        <v>37</v>
      </c>
    </row>
    <row r="1720" spans="1:19" x14ac:dyDescent="0.2">
      <c r="A1720">
        <v>2006</v>
      </c>
      <c r="B1720">
        <v>10</v>
      </c>
      <c r="C1720" t="s">
        <v>104</v>
      </c>
      <c r="D1720" t="s">
        <v>110</v>
      </c>
      <c r="E1720" t="s">
        <v>110</v>
      </c>
      <c r="F1720" t="s">
        <v>10</v>
      </c>
      <c r="G1720" t="s">
        <v>96</v>
      </c>
      <c r="H1720" s="11">
        <v>45242</v>
      </c>
      <c r="I1720" t="s">
        <v>156</v>
      </c>
      <c r="J1720">
        <v>27</v>
      </c>
      <c r="K1720">
        <v>26</v>
      </c>
      <c r="L1720">
        <v>421</v>
      </c>
      <c r="M1720">
        <v>2</v>
      </c>
      <c r="N1720">
        <v>367</v>
      </c>
      <c r="O1720">
        <v>1</v>
      </c>
      <c r="P1720" t="s">
        <v>67</v>
      </c>
      <c r="Q1720" t="s">
        <v>66</v>
      </c>
      <c r="R1720" t="s">
        <v>14</v>
      </c>
      <c r="S1720" t="s">
        <v>13</v>
      </c>
    </row>
    <row r="1721" spans="1:19" x14ac:dyDescent="0.2">
      <c r="A1721">
        <v>2006</v>
      </c>
      <c r="B1721">
        <v>10</v>
      </c>
      <c r="C1721" t="s">
        <v>128</v>
      </c>
      <c r="D1721" t="s">
        <v>107</v>
      </c>
      <c r="E1721" t="s">
        <v>107</v>
      </c>
      <c r="F1721" t="s">
        <v>10</v>
      </c>
      <c r="G1721" t="s">
        <v>96</v>
      </c>
      <c r="H1721" s="11">
        <v>45242</v>
      </c>
      <c r="I1721" t="s">
        <v>156</v>
      </c>
      <c r="J1721">
        <v>13</v>
      </c>
      <c r="K1721">
        <v>10</v>
      </c>
      <c r="L1721">
        <v>306</v>
      </c>
      <c r="M1721">
        <v>0</v>
      </c>
      <c r="N1721">
        <v>322</v>
      </c>
      <c r="O1721">
        <v>4</v>
      </c>
      <c r="P1721" t="s">
        <v>36</v>
      </c>
      <c r="Q1721" t="s">
        <v>35</v>
      </c>
      <c r="R1721" t="s">
        <v>71</v>
      </c>
      <c r="S1721" t="s">
        <v>70</v>
      </c>
    </row>
    <row r="1722" spans="1:19" x14ac:dyDescent="0.2">
      <c r="A1722">
        <v>2006</v>
      </c>
      <c r="B1722">
        <v>10</v>
      </c>
      <c r="C1722" t="s">
        <v>140</v>
      </c>
      <c r="D1722" t="s">
        <v>98</v>
      </c>
      <c r="E1722" t="s">
        <v>98</v>
      </c>
      <c r="F1722" t="s">
        <v>10</v>
      </c>
      <c r="G1722" t="s">
        <v>96</v>
      </c>
      <c r="H1722" s="11">
        <v>45242</v>
      </c>
      <c r="I1722" t="s">
        <v>156</v>
      </c>
      <c r="J1722">
        <v>19</v>
      </c>
      <c r="K1722">
        <v>13</v>
      </c>
      <c r="L1722">
        <v>315</v>
      </c>
      <c r="M1722">
        <v>1</v>
      </c>
      <c r="N1722">
        <v>251</v>
      </c>
      <c r="O1722">
        <v>4</v>
      </c>
      <c r="P1722" t="s">
        <v>30</v>
      </c>
      <c r="Q1722" t="s">
        <v>29</v>
      </c>
      <c r="R1722" t="s">
        <v>59</v>
      </c>
      <c r="S1722" t="s">
        <v>58</v>
      </c>
    </row>
    <row r="1723" spans="1:19" x14ac:dyDescent="0.2">
      <c r="A1723">
        <v>2006</v>
      </c>
      <c r="B1723">
        <v>10</v>
      </c>
      <c r="C1723" t="s">
        <v>134</v>
      </c>
      <c r="D1723" t="s">
        <v>153</v>
      </c>
      <c r="E1723" t="s">
        <v>153</v>
      </c>
      <c r="F1723" t="s">
        <v>10</v>
      </c>
      <c r="G1723" t="s">
        <v>96</v>
      </c>
      <c r="H1723" s="11">
        <v>45242</v>
      </c>
      <c r="I1723" t="s">
        <v>156</v>
      </c>
      <c r="J1723">
        <v>49</v>
      </c>
      <c r="K1723">
        <v>41</v>
      </c>
      <c r="L1723">
        <v>431</v>
      </c>
      <c r="M1723">
        <v>0</v>
      </c>
      <c r="N1723">
        <v>545</v>
      </c>
      <c r="O1723">
        <v>1</v>
      </c>
      <c r="P1723" t="s">
        <v>22</v>
      </c>
      <c r="Q1723" t="s">
        <v>21</v>
      </c>
      <c r="R1723" t="s">
        <v>57</v>
      </c>
      <c r="S1723" t="s">
        <v>56</v>
      </c>
    </row>
    <row r="1724" spans="1:19" x14ac:dyDescent="0.2">
      <c r="A1724">
        <v>2006</v>
      </c>
      <c r="B1724">
        <v>10</v>
      </c>
      <c r="C1724" t="s">
        <v>112</v>
      </c>
      <c r="D1724" t="s">
        <v>101</v>
      </c>
      <c r="E1724" t="s">
        <v>101</v>
      </c>
      <c r="F1724" t="s">
        <v>10</v>
      </c>
      <c r="G1724" t="s">
        <v>96</v>
      </c>
      <c r="H1724" s="11">
        <v>45242</v>
      </c>
      <c r="I1724" t="s">
        <v>116</v>
      </c>
      <c r="J1724">
        <v>23</v>
      </c>
      <c r="K1724">
        <v>17</v>
      </c>
      <c r="L1724">
        <v>394</v>
      </c>
      <c r="M1724">
        <v>0</v>
      </c>
      <c r="N1724">
        <v>312</v>
      </c>
      <c r="O1724">
        <v>2</v>
      </c>
      <c r="P1724" t="s">
        <v>42</v>
      </c>
      <c r="Q1724" t="s">
        <v>41</v>
      </c>
      <c r="R1724" t="s">
        <v>32</v>
      </c>
      <c r="S1724" t="s">
        <v>31</v>
      </c>
    </row>
    <row r="1725" spans="1:19" x14ac:dyDescent="0.2">
      <c r="A1725">
        <v>2006</v>
      </c>
      <c r="B1725">
        <v>10</v>
      </c>
      <c r="C1725" t="s">
        <v>138</v>
      </c>
      <c r="D1725" t="s">
        <v>135</v>
      </c>
      <c r="E1725" t="s">
        <v>135</v>
      </c>
      <c r="F1725" t="s">
        <v>10</v>
      </c>
      <c r="G1725" t="s">
        <v>96</v>
      </c>
      <c r="H1725" s="11">
        <v>45242</v>
      </c>
      <c r="I1725" t="s">
        <v>116</v>
      </c>
      <c r="J1725">
        <v>17</v>
      </c>
      <c r="K1725">
        <v>13</v>
      </c>
      <c r="L1725">
        <v>236</v>
      </c>
      <c r="M1725">
        <v>2</v>
      </c>
      <c r="N1725">
        <v>343</v>
      </c>
      <c r="O1725">
        <v>3</v>
      </c>
      <c r="P1725" t="s">
        <v>12</v>
      </c>
      <c r="Q1725" t="s">
        <v>11</v>
      </c>
      <c r="R1725" t="s">
        <v>24</v>
      </c>
      <c r="S1725" t="s">
        <v>23</v>
      </c>
    </row>
    <row r="1726" spans="1:19" x14ac:dyDescent="0.2">
      <c r="A1726">
        <v>2006</v>
      </c>
      <c r="B1726">
        <v>10</v>
      </c>
      <c r="C1726" t="s">
        <v>131</v>
      </c>
      <c r="D1726" t="s">
        <v>130</v>
      </c>
      <c r="E1726" t="s">
        <v>130</v>
      </c>
      <c r="F1726" t="s">
        <v>10</v>
      </c>
      <c r="G1726" t="s">
        <v>96</v>
      </c>
      <c r="H1726" s="11">
        <v>45242</v>
      </c>
      <c r="I1726" t="s">
        <v>144</v>
      </c>
      <c r="J1726">
        <v>17</v>
      </c>
      <c r="K1726">
        <v>13</v>
      </c>
      <c r="L1726">
        <v>264</v>
      </c>
      <c r="M1726">
        <v>3</v>
      </c>
      <c r="N1726">
        <v>244</v>
      </c>
      <c r="O1726">
        <v>2</v>
      </c>
      <c r="P1726" t="s">
        <v>51</v>
      </c>
      <c r="Q1726" t="s">
        <v>50</v>
      </c>
      <c r="R1726" t="s">
        <v>28</v>
      </c>
      <c r="S1726" t="s">
        <v>27</v>
      </c>
    </row>
    <row r="1727" spans="1:19" x14ac:dyDescent="0.2">
      <c r="A1727">
        <v>2006</v>
      </c>
      <c r="B1727">
        <v>10</v>
      </c>
      <c r="C1727" t="s">
        <v>124</v>
      </c>
      <c r="D1727" t="s">
        <v>117</v>
      </c>
      <c r="E1727" t="s">
        <v>124</v>
      </c>
      <c r="F1727" t="s">
        <v>10</v>
      </c>
      <c r="G1727" t="s">
        <v>96</v>
      </c>
      <c r="H1727" s="11">
        <v>45242</v>
      </c>
      <c r="I1727" t="s">
        <v>212</v>
      </c>
      <c r="J1727">
        <v>38</v>
      </c>
      <c r="K1727">
        <v>31</v>
      </c>
      <c r="L1727">
        <v>467</v>
      </c>
      <c r="M1727">
        <v>0</v>
      </c>
      <c r="N1727">
        <v>513</v>
      </c>
      <c r="O1727">
        <v>3</v>
      </c>
      <c r="P1727" t="s">
        <v>55</v>
      </c>
      <c r="Q1727" t="s">
        <v>54</v>
      </c>
      <c r="R1727" t="s">
        <v>46</v>
      </c>
      <c r="S1727" t="s">
        <v>45</v>
      </c>
    </row>
    <row r="1728" spans="1:19" x14ac:dyDescent="0.2">
      <c r="A1728">
        <v>2006</v>
      </c>
      <c r="B1728">
        <v>10</v>
      </c>
      <c r="C1728" t="s">
        <v>123</v>
      </c>
      <c r="D1728" t="s">
        <v>125</v>
      </c>
      <c r="E1728" t="s">
        <v>125</v>
      </c>
      <c r="F1728" t="s">
        <v>10</v>
      </c>
      <c r="G1728" t="s">
        <v>96</v>
      </c>
      <c r="H1728" s="11">
        <v>45242</v>
      </c>
      <c r="I1728" t="s">
        <v>216</v>
      </c>
      <c r="J1728">
        <v>27</v>
      </c>
      <c r="K1728">
        <v>10</v>
      </c>
      <c r="L1728">
        <v>434</v>
      </c>
      <c r="M1728">
        <v>0</v>
      </c>
      <c r="N1728">
        <v>295</v>
      </c>
      <c r="O1728">
        <v>3</v>
      </c>
      <c r="P1728" t="s">
        <v>9</v>
      </c>
      <c r="Q1728" t="s">
        <v>8</v>
      </c>
      <c r="R1728" t="s">
        <v>26</v>
      </c>
      <c r="S1728" t="s">
        <v>25</v>
      </c>
    </row>
    <row r="1729" spans="1:19" x14ac:dyDescent="0.2">
      <c r="A1729">
        <v>2006</v>
      </c>
      <c r="B1729">
        <v>10</v>
      </c>
      <c r="C1729" t="s">
        <v>105</v>
      </c>
      <c r="D1729" t="s">
        <v>177</v>
      </c>
      <c r="E1729" t="s">
        <v>105</v>
      </c>
      <c r="F1729" t="s">
        <v>10</v>
      </c>
      <c r="G1729" t="s">
        <v>96</v>
      </c>
      <c r="H1729" s="11">
        <v>45242</v>
      </c>
      <c r="I1729" t="s">
        <v>215</v>
      </c>
      <c r="J1729">
        <v>24</v>
      </c>
      <c r="K1729">
        <v>22</v>
      </c>
      <c r="L1729">
        <v>283</v>
      </c>
      <c r="M1729">
        <v>2</v>
      </c>
      <c r="N1729">
        <v>299</v>
      </c>
      <c r="O1729">
        <v>1</v>
      </c>
      <c r="P1729" t="s">
        <v>61</v>
      </c>
      <c r="Q1729" t="s">
        <v>60</v>
      </c>
      <c r="R1729" t="s">
        <v>63</v>
      </c>
      <c r="S1729" t="s">
        <v>62</v>
      </c>
    </row>
    <row r="1730" spans="1:19" x14ac:dyDescent="0.2">
      <c r="A1730">
        <v>2006</v>
      </c>
      <c r="B1730">
        <v>10</v>
      </c>
      <c r="C1730" t="s">
        <v>127</v>
      </c>
      <c r="D1730" t="s">
        <v>136</v>
      </c>
      <c r="E1730" t="s">
        <v>136</v>
      </c>
      <c r="F1730" t="s">
        <v>10</v>
      </c>
      <c r="G1730" t="s">
        <v>96</v>
      </c>
      <c r="H1730" s="11">
        <v>45242</v>
      </c>
      <c r="I1730" t="s">
        <v>188</v>
      </c>
      <c r="J1730">
        <v>38</v>
      </c>
      <c r="K1730">
        <v>20</v>
      </c>
      <c r="L1730">
        <v>352</v>
      </c>
      <c r="M1730">
        <v>3</v>
      </c>
      <c r="N1730">
        <v>249</v>
      </c>
      <c r="O1730">
        <v>3</v>
      </c>
      <c r="P1730" t="s">
        <v>48</v>
      </c>
      <c r="Q1730" t="s">
        <v>47</v>
      </c>
      <c r="R1730" t="s">
        <v>20</v>
      </c>
      <c r="S1730" t="s">
        <v>19</v>
      </c>
    </row>
    <row r="1731" spans="1:19" x14ac:dyDescent="0.2">
      <c r="A1731">
        <v>2006</v>
      </c>
      <c r="B1731">
        <v>10</v>
      </c>
      <c r="C1731" t="s">
        <v>142</v>
      </c>
      <c r="D1731" t="s">
        <v>139</v>
      </c>
      <c r="E1731" t="s">
        <v>142</v>
      </c>
      <c r="F1731" t="s">
        <v>10</v>
      </c>
      <c r="G1731" t="s">
        <v>143</v>
      </c>
      <c r="H1731" s="11">
        <v>45243</v>
      </c>
      <c r="I1731" t="s">
        <v>172</v>
      </c>
      <c r="J1731">
        <v>24</v>
      </c>
      <c r="K1731">
        <v>10</v>
      </c>
      <c r="L1731">
        <v>318</v>
      </c>
      <c r="M1731">
        <v>2</v>
      </c>
      <c r="N1731">
        <v>222</v>
      </c>
      <c r="O1731">
        <v>4</v>
      </c>
      <c r="P1731" t="s">
        <v>18</v>
      </c>
      <c r="Q1731" t="s">
        <v>17</v>
      </c>
      <c r="R1731" t="s">
        <v>65</v>
      </c>
      <c r="S1731" t="s">
        <v>64</v>
      </c>
    </row>
    <row r="1732" spans="1:19" x14ac:dyDescent="0.2">
      <c r="A1732">
        <v>2006</v>
      </c>
      <c r="B1732">
        <v>11</v>
      </c>
      <c r="C1732" t="s">
        <v>97</v>
      </c>
      <c r="D1732" t="s">
        <v>131</v>
      </c>
      <c r="E1732" t="s">
        <v>97</v>
      </c>
      <c r="F1732" t="s">
        <v>10</v>
      </c>
      <c r="G1732" t="s">
        <v>96</v>
      </c>
      <c r="H1732" s="11">
        <v>45249</v>
      </c>
      <c r="I1732" t="s">
        <v>132</v>
      </c>
      <c r="J1732">
        <v>17</v>
      </c>
      <c r="K1732">
        <v>13</v>
      </c>
      <c r="L1732">
        <v>292</v>
      </c>
      <c r="M1732">
        <v>0</v>
      </c>
      <c r="N1732">
        <v>326</v>
      </c>
      <c r="O1732">
        <v>1</v>
      </c>
      <c r="P1732" t="s">
        <v>38</v>
      </c>
      <c r="Q1732" t="s">
        <v>37</v>
      </c>
      <c r="R1732" t="s">
        <v>51</v>
      </c>
      <c r="S1732" t="s">
        <v>50</v>
      </c>
    </row>
    <row r="1733" spans="1:19" x14ac:dyDescent="0.2">
      <c r="A1733">
        <v>2006</v>
      </c>
      <c r="B1733">
        <v>11</v>
      </c>
      <c r="C1733" t="s">
        <v>114</v>
      </c>
      <c r="D1733" t="s">
        <v>104</v>
      </c>
      <c r="E1733" t="s">
        <v>104</v>
      </c>
      <c r="F1733" t="s">
        <v>10</v>
      </c>
      <c r="G1733" t="s">
        <v>96</v>
      </c>
      <c r="H1733" s="11">
        <v>45249</v>
      </c>
      <c r="I1733" t="s">
        <v>179</v>
      </c>
      <c r="J1733">
        <v>31</v>
      </c>
      <c r="K1733">
        <v>13</v>
      </c>
      <c r="L1733">
        <v>293</v>
      </c>
      <c r="M1733">
        <v>1</v>
      </c>
      <c r="N1733">
        <v>390</v>
      </c>
      <c r="O1733">
        <v>3</v>
      </c>
      <c r="P1733" t="s">
        <v>53</v>
      </c>
      <c r="Q1733" t="s">
        <v>52</v>
      </c>
      <c r="R1733" t="s">
        <v>67</v>
      </c>
      <c r="S1733" t="s">
        <v>66</v>
      </c>
    </row>
    <row r="1734" spans="1:19" x14ac:dyDescent="0.2">
      <c r="A1734">
        <v>2006</v>
      </c>
      <c r="B1734">
        <v>11</v>
      </c>
      <c r="C1734" t="s">
        <v>117</v>
      </c>
      <c r="D1734" t="s">
        <v>134</v>
      </c>
      <c r="E1734" t="s">
        <v>134</v>
      </c>
      <c r="F1734" t="s">
        <v>10</v>
      </c>
      <c r="G1734" t="s">
        <v>96</v>
      </c>
      <c r="H1734" s="11">
        <v>45249</v>
      </c>
      <c r="I1734" t="s">
        <v>157</v>
      </c>
      <c r="J1734">
        <v>31</v>
      </c>
      <c r="K1734">
        <v>16</v>
      </c>
      <c r="L1734">
        <v>385</v>
      </c>
      <c r="M1734">
        <v>1</v>
      </c>
      <c r="N1734">
        <v>595</v>
      </c>
      <c r="O1734">
        <v>4</v>
      </c>
      <c r="P1734" t="s">
        <v>46</v>
      </c>
      <c r="Q1734" t="s">
        <v>45</v>
      </c>
      <c r="R1734" t="s">
        <v>22</v>
      </c>
      <c r="S1734" t="s">
        <v>21</v>
      </c>
    </row>
    <row r="1735" spans="1:19" x14ac:dyDescent="0.2">
      <c r="A1735">
        <v>2006</v>
      </c>
      <c r="B1735">
        <v>11</v>
      </c>
      <c r="C1735" t="s">
        <v>142</v>
      </c>
      <c r="D1735" t="s">
        <v>177</v>
      </c>
      <c r="E1735" t="s">
        <v>142</v>
      </c>
      <c r="F1735" t="s">
        <v>10</v>
      </c>
      <c r="G1735" t="s">
        <v>96</v>
      </c>
      <c r="H1735" s="11">
        <v>45249</v>
      </c>
      <c r="I1735" t="s">
        <v>157</v>
      </c>
      <c r="J1735">
        <v>15</v>
      </c>
      <c r="K1735">
        <v>0</v>
      </c>
      <c r="L1735">
        <v>411</v>
      </c>
      <c r="M1735">
        <v>3</v>
      </c>
      <c r="N1735">
        <v>111</v>
      </c>
      <c r="O1735">
        <v>2</v>
      </c>
      <c r="P1735" t="s">
        <v>18</v>
      </c>
      <c r="Q1735" t="s">
        <v>17</v>
      </c>
      <c r="R1735" t="s">
        <v>63</v>
      </c>
      <c r="S1735" t="s">
        <v>62</v>
      </c>
    </row>
    <row r="1736" spans="1:19" x14ac:dyDescent="0.2">
      <c r="A1736">
        <v>2006</v>
      </c>
      <c r="B1736">
        <v>11</v>
      </c>
      <c r="C1736" t="s">
        <v>101</v>
      </c>
      <c r="D1736" t="s">
        <v>118</v>
      </c>
      <c r="E1736" t="s">
        <v>118</v>
      </c>
      <c r="F1736" t="s">
        <v>10</v>
      </c>
      <c r="G1736" t="s">
        <v>96</v>
      </c>
      <c r="H1736" s="11">
        <v>45249</v>
      </c>
      <c r="I1736" t="s">
        <v>157</v>
      </c>
      <c r="J1736">
        <v>35</v>
      </c>
      <c r="K1736">
        <v>0</v>
      </c>
      <c r="L1736">
        <v>357</v>
      </c>
      <c r="M1736">
        <v>1</v>
      </c>
      <c r="N1736">
        <v>120</v>
      </c>
      <c r="O1736">
        <v>1</v>
      </c>
      <c r="P1736" t="s">
        <v>32</v>
      </c>
      <c r="Q1736" t="s">
        <v>31</v>
      </c>
      <c r="R1736" t="s">
        <v>44</v>
      </c>
      <c r="S1736" t="s">
        <v>43</v>
      </c>
    </row>
    <row r="1737" spans="1:19" x14ac:dyDescent="0.2">
      <c r="A1737">
        <v>2006</v>
      </c>
      <c r="B1737">
        <v>11</v>
      </c>
      <c r="C1737" t="s">
        <v>110</v>
      </c>
      <c r="D1737" t="s">
        <v>138</v>
      </c>
      <c r="E1737" t="s">
        <v>110</v>
      </c>
      <c r="F1737" t="s">
        <v>10</v>
      </c>
      <c r="G1737" t="s">
        <v>96</v>
      </c>
      <c r="H1737" s="11">
        <v>45249</v>
      </c>
      <c r="I1737" t="s">
        <v>157</v>
      </c>
      <c r="J1737">
        <v>24</v>
      </c>
      <c r="K1737">
        <v>10</v>
      </c>
      <c r="L1737">
        <v>328</v>
      </c>
      <c r="M1737">
        <v>1</v>
      </c>
      <c r="N1737">
        <v>186</v>
      </c>
      <c r="O1737">
        <v>0</v>
      </c>
      <c r="P1737" t="s">
        <v>14</v>
      </c>
      <c r="Q1737" t="s">
        <v>13</v>
      </c>
      <c r="R1737" t="s">
        <v>12</v>
      </c>
      <c r="S1737" t="s">
        <v>11</v>
      </c>
    </row>
    <row r="1738" spans="1:19" x14ac:dyDescent="0.2">
      <c r="A1738">
        <v>2006</v>
      </c>
      <c r="B1738">
        <v>11</v>
      </c>
      <c r="C1738" t="s">
        <v>107</v>
      </c>
      <c r="D1738" t="s">
        <v>119</v>
      </c>
      <c r="E1738" t="s">
        <v>119</v>
      </c>
      <c r="F1738" t="s">
        <v>10</v>
      </c>
      <c r="G1738" t="s">
        <v>96</v>
      </c>
      <c r="H1738" s="11">
        <v>45249</v>
      </c>
      <c r="I1738" t="s">
        <v>156</v>
      </c>
      <c r="J1738">
        <v>24</v>
      </c>
      <c r="K1738">
        <v>21</v>
      </c>
      <c r="L1738">
        <v>403</v>
      </c>
      <c r="M1738">
        <v>1</v>
      </c>
      <c r="N1738">
        <v>394</v>
      </c>
      <c r="O1738">
        <v>2</v>
      </c>
      <c r="P1738" t="s">
        <v>71</v>
      </c>
      <c r="Q1738" t="s">
        <v>70</v>
      </c>
      <c r="R1738" t="s">
        <v>16</v>
      </c>
      <c r="S1738" t="s">
        <v>15</v>
      </c>
    </row>
    <row r="1739" spans="1:19" x14ac:dyDescent="0.2">
      <c r="A1739">
        <v>2006</v>
      </c>
      <c r="B1739">
        <v>11</v>
      </c>
      <c r="C1739" t="s">
        <v>137</v>
      </c>
      <c r="D1739" t="s">
        <v>112</v>
      </c>
      <c r="E1739" t="s">
        <v>137</v>
      </c>
      <c r="F1739" t="s">
        <v>10</v>
      </c>
      <c r="G1739" t="s">
        <v>96</v>
      </c>
      <c r="H1739" s="11">
        <v>45249</v>
      </c>
      <c r="I1739" t="s">
        <v>156</v>
      </c>
      <c r="J1739">
        <v>24</v>
      </c>
      <c r="K1739">
        <v>20</v>
      </c>
      <c r="L1739">
        <v>254</v>
      </c>
      <c r="M1739">
        <v>2</v>
      </c>
      <c r="N1739">
        <v>361</v>
      </c>
      <c r="O1739">
        <v>3</v>
      </c>
      <c r="P1739" t="s">
        <v>40</v>
      </c>
      <c r="Q1739" t="s">
        <v>39</v>
      </c>
      <c r="R1739" t="s">
        <v>42</v>
      </c>
      <c r="S1739" t="s">
        <v>41</v>
      </c>
    </row>
    <row r="1740" spans="1:19" x14ac:dyDescent="0.2">
      <c r="A1740">
        <v>2006</v>
      </c>
      <c r="B1740">
        <v>11</v>
      </c>
      <c r="C1740" t="s">
        <v>135</v>
      </c>
      <c r="D1740" t="s">
        <v>124</v>
      </c>
      <c r="E1740" t="s">
        <v>124</v>
      </c>
      <c r="F1740" t="s">
        <v>10</v>
      </c>
      <c r="G1740" t="s">
        <v>96</v>
      </c>
      <c r="H1740" s="11">
        <v>45249</v>
      </c>
      <c r="I1740" t="s">
        <v>156</v>
      </c>
      <c r="J1740">
        <v>24</v>
      </c>
      <c r="K1740">
        <v>20</v>
      </c>
      <c r="L1740">
        <v>338</v>
      </c>
      <c r="M1740">
        <v>3</v>
      </c>
      <c r="N1740">
        <v>302</v>
      </c>
      <c r="O1740">
        <v>2</v>
      </c>
      <c r="P1740" t="s">
        <v>24</v>
      </c>
      <c r="Q1740" t="s">
        <v>23</v>
      </c>
      <c r="R1740" t="s">
        <v>55</v>
      </c>
      <c r="S1740" t="s">
        <v>54</v>
      </c>
    </row>
    <row r="1741" spans="1:19" x14ac:dyDescent="0.2">
      <c r="A1741">
        <v>2006</v>
      </c>
      <c r="B1741">
        <v>11</v>
      </c>
      <c r="C1741" t="s">
        <v>139</v>
      </c>
      <c r="D1741" t="s">
        <v>126</v>
      </c>
      <c r="E1741" t="s">
        <v>139</v>
      </c>
      <c r="F1741" t="s">
        <v>10</v>
      </c>
      <c r="G1741" t="s">
        <v>96</v>
      </c>
      <c r="H1741" s="11">
        <v>45249</v>
      </c>
      <c r="I1741" t="s">
        <v>156</v>
      </c>
      <c r="J1741">
        <v>20</v>
      </c>
      <c r="K1741">
        <v>17</v>
      </c>
      <c r="L1741">
        <v>359</v>
      </c>
      <c r="M1741">
        <v>2</v>
      </c>
      <c r="N1741">
        <v>252</v>
      </c>
      <c r="O1741">
        <v>1</v>
      </c>
      <c r="P1741" t="s">
        <v>65</v>
      </c>
      <c r="Q1741" t="s">
        <v>64</v>
      </c>
      <c r="R1741" t="s">
        <v>69</v>
      </c>
      <c r="S1741" t="s">
        <v>68</v>
      </c>
    </row>
    <row r="1742" spans="1:19" x14ac:dyDescent="0.2">
      <c r="A1742">
        <v>2006</v>
      </c>
      <c r="B1742">
        <v>11</v>
      </c>
      <c r="C1742" t="s">
        <v>133</v>
      </c>
      <c r="D1742" t="s">
        <v>136</v>
      </c>
      <c r="E1742" t="s">
        <v>136</v>
      </c>
      <c r="F1742" t="s">
        <v>10</v>
      </c>
      <c r="G1742" t="s">
        <v>96</v>
      </c>
      <c r="H1742" s="11">
        <v>45249</v>
      </c>
      <c r="I1742" t="s">
        <v>161</v>
      </c>
      <c r="J1742">
        <v>10</v>
      </c>
      <c r="K1742">
        <v>0</v>
      </c>
      <c r="L1742">
        <v>284</v>
      </c>
      <c r="M1742">
        <v>0</v>
      </c>
      <c r="N1742">
        <v>264</v>
      </c>
      <c r="O1742">
        <v>2</v>
      </c>
      <c r="P1742" t="s">
        <v>49</v>
      </c>
      <c r="Q1742" t="s">
        <v>47</v>
      </c>
      <c r="R1742" t="s">
        <v>20</v>
      </c>
      <c r="S1742" t="s">
        <v>19</v>
      </c>
    </row>
    <row r="1743" spans="1:19" x14ac:dyDescent="0.2">
      <c r="A1743">
        <v>2006</v>
      </c>
      <c r="B1743">
        <v>11</v>
      </c>
      <c r="C1743" t="s">
        <v>98</v>
      </c>
      <c r="D1743" t="s">
        <v>105</v>
      </c>
      <c r="E1743" t="s">
        <v>98</v>
      </c>
      <c r="F1743" t="s">
        <v>10</v>
      </c>
      <c r="G1743" t="s">
        <v>96</v>
      </c>
      <c r="H1743" s="11">
        <v>45249</v>
      </c>
      <c r="I1743" t="s">
        <v>144</v>
      </c>
      <c r="J1743">
        <v>20</v>
      </c>
      <c r="K1743">
        <v>14</v>
      </c>
      <c r="L1743">
        <v>416</v>
      </c>
      <c r="M1743">
        <v>1</v>
      </c>
      <c r="N1743">
        <v>303</v>
      </c>
      <c r="O1743">
        <v>5</v>
      </c>
      <c r="P1743" t="s">
        <v>59</v>
      </c>
      <c r="Q1743" t="s">
        <v>58</v>
      </c>
      <c r="R1743" t="s">
        <v>61</v>
      </c>
      <c r="S1743" t="s">
        <v>60</v>
      </c>
    </row>
    <row r="1744" spans="1:19" x14ac:dyDescent="0.2">
      <c r="A1744">
        <v>2006</v>
      </c>
      <c r="B1744">
        <v>11</v>
      </c>
      <c r="C1744" t="s">
        <v>123</v>
      </c>
      <c r="D1744" t="s">
        <v>140</v>
      </c>
      <c r="E1744" t="s">
        <v>123</v>
      </c>
      <c r="F1744" t="s">
        <v>10</v>
      </c>
      <c r="G1744" t="s">
        <v>96</v>
      </c>
      <c r="H1744" s="11">
        <v>45249</v>
      </c>
      <c r="I1744" t="s">
        <v>144</v>
      </c>
      <c r="J1744">
        <v>17</v>
      </c>
      <c r="K1744">
        <v>10</v>
      </c>
      <c r="L1744">
        <v>338</v>
      </c>
      <c r="M1744">
        <v>0</v>
      </c>
      <c r="N1744">
        <v>281</v>
      </c>
      <c r="O1744">
        <v>1</v>
      </c>
      <c r="P1744" t="s">
        <v>9</v>
      </c>
      <c r="Q1744" t="s">
        <v>8</v>
      </c>
      <c r="R1744" t="s">
        <v>30</v>
      </c>
      <c r="S1744" t="s">
        <v>29</v>
      </c>
    </row>
    <row r="1745" spans="1:19" x14ac:dyDescent="0.2">
      <c r="A1745">
        <v>2006</v>
      </c>
      <c r="B1745">
        <v>11</v>
      </c>
      <c r="C1745" t="s">
        <v>125</v>
      </c>
      <c r="D1745" t="s">
        <v>129</v>
      </c>
      <c r="E1745" t="s">
        <v>125</v>
      </c>
      <c r="F1745" t="s">
        <v>10</v>
      </c>
      <c r="G1745" t="s">
        <v>96</v>
      </c>
      <c r="H1745" s="11">
        <v>45249</v>
      </c>
      <c r="I1745" t="s">
        <v>212</v>
      </c>
      <c r="J1745">
        <v>21</v>
      </c>
      <c r="K1745">
        <v>14</v>
      </c>
      <c r="L1745">
        <v>342</v>
      </c>
      <c r="M1745">
        <v>2</v>
      </c>
      <c r="N1745">
        <v>335</v>
      </c>
      <c r="O1745">
        <v>4</v>
      </c>
      <c r="P1745" t="s">
        <v>26</v>
      </c>
      <c r="Q1745" t="s">
        <v>25</v>
      </c>
      <c r="R1745" t="s">
        <v>34</v>
      </c>
      <c r="S1745" t="s">
        <v>33</v>
      </c>
    </row>
    <row r="1746" spans="1:19" x14ac:dyDescent="0.2">
      <c r="A1746">
        <v>2006</v>
      </c>
      <c r="B1746">
        <v>11</v>
      </c>
      <c r="C1746" t="s">
        <v>130</v>
      </c>
      <c r="D1746" t="s">
        <v>153</v>
      </c>
      <c r="E1746" t="s">
        <v>153</v>
      </c>
      <c r="F1746" t="s">
        <v>10</v>
      </c>
      <c r="G1746" t="s">
        <v>96</v>
      </c>
      <c r="H1746" s="11">
        <v>45249</v>
      </c>
      <c r="I1746" t="s">
        <v>188</v>
      </c>
      <c r="J1746">
        <v>35</v>
      </c>
      <c r="K1746">
        <v>27</v>
      </c>
      <c r="L1746">
        <v>342</v>
      </c>
      <c r="M1746">
        <v>2</v>
      </c>
      <c r="N1746">
        <v>326</v>
      </c>
      <c r="O1746">
        <v>1</v>
      </c>
      <c r="P1746" t="s">
        <v>28</v>
      </c>
      <c r="Q1746" t="s">
        <v>27</v>
      </c>
      <c r="R1746" t="s">
        <v>57</v>
      </c>
      <c r="S1746" t="s">
        <v>56</v>
      </c>
    </row>
    <row r="1747" spans="1:19" x14ac:dyDescent="0.2">
      <c r="A1747">
        <v>2006</v>
      </c>
      <c r="B1747">
        <v>11</v>
      </c>
      <c r="C1747" t="s">
        <v>128</v>
      </c>
      <c r="D1747" t="s">
        <v>127</v>
      </c>
      <c r="E1747" t="s">
        <v>128</v>
      </c>
      <c r="F1747" t="s">
        <v>10</v>
      </c>
      <c r="G1747" t="s">
        <v>143</v>
      </c>
      <c r="H1747" s="11">
        <v>45250</v>
      </c>
      <c r="I1747" t="s">
        <v>172</v>
      </c>
      <c r="J1747">
        <v>26</v>
      </c>
      <c r="K1747">
        <v>10</v>
      </c>
      <c r="L1747">
        <v>414</v>
      </c>
      <c r="M1747">
        <v>1</v>
      </c>
      <c r="N1747">
        <v>247</v>
      </c>
      <c r="O1747">
        <v>3</v>
      </c>
      <c r="P1747" t="s">
        <v>36</v>
      </c>
      <c r="Q1747" t="s">
        <v>35</v>
      </c>
      <c r="R1747" t="s">
        <v>48</v>
      </c>
      <c r="S1747" t="s">
        <v>47</v>
      </c>
    </row>
    <row r="1748" spans="1:19" x14ac:dyDescent="0.2">
      <c r="A1748">
        <v>2006</v>
      </c>
      <c r="B1748">
        <v>12</v>
      </c>
      <c r="C1748" t="s">
        <v>140</v>
      </c>
      <c r="D1748" t="s">
        <v>137</v>
      </c>
      <c r="E1748" t="s">
        <v>137</v>
      </c>
      <c r="F1748" t="s">
        <v>10</v>
      </c>
      <c r="G1748" t="s">
        <v>146</v>
      </c>
      <c r="H1748" s="11">
        <v>45253</v>
      </c>
      <c r="I1748" t="s">
        <v>147</v>
      </c>
      <c r="J1748">
        <v>27</v>
      </c>
      <c r="K1748">
        <v>10</v>
      </c>
      <c r="L1748">
        <v>395</v>
      </c>
      <c r="M1748">
        <v>2</v>
      </c>
      <c r="N1748">
        <v>220</v>
      </c>
      <c r="O1748">
        <v>2</v>
      </c>
      <c r="P1748" t="s">
        <v>30</v>
      </c>
      <c r="Q1748" t="s">
        <v>29</v>
      </c>
      <c r="R1748" t="s">
        <v>40</v>
      </c>
      <c r="S1748" t="s">
        <v>39</v>
      </c>
    </row>
    <row r="1749" spans="1:19" x14ac:dyDescent="0.2">
      <c r="A1749">
        <v>2006</v>
      </c>
      <c r="B1749">
        <v>12</v>
      </c>
      <c r="C1749" t="s">
        <v>125</v>
      </c>
      <c r="D1749" t="s">
        <v>139</v>
      </c>
      <c r="E1749" t="s">
        <v>125</v>
      </c>
      <c r="F1749" t="s">
        <v>10</v>
      </c>
      <c r="G1749" t="s">
        <v>146</v>
      </c>
      <c r="H1749" s="11">
        <v>45253</v>
      </c>
      <c r="I1749" t="s">
        <v>121</v>
      </c>
      <c r="J1749">
        <v>38</v>
      </c>
      <c r="K1749">
        <v>10</v>
      </c>
      <c r="L1749">
        <v>435</v>
      </c>
      <c r="M1749">
        <v>0</v>
      </c>
      <c r="N1749">
        <v>211</v>
      </c>
      <c r="O1749">
        <v>2</v>
      </c>
      <c r="P1749" t="s">
        <v>26</v>
      </c>
      <c r="Q1749" t="s">
        <v>25</v>
      </c>
      <c r="R1749" t="s">
        <v>65</v>
      </c>
      <c r="S1749" t="s">
        <v>64</v>
      </c>
    </row>
    <row r="1750" spans="1:19" x14ac:dyDescent="0.2">
      <c r="A1750">
        <v>2006</v>
      </c>
      <c r="B1750">
        <v>12</v>
      </c>
      <c r="C1750" t="s">
        <v>97</v>
      </c>
      <c r="D1750" t="s">
        <v>130</v>
      </c>
      <c r="E1750" t="s">
        <v>97</v>
      </c>
      <c r="F1750" t="s">
        <v>10</v>
      </c>
      <c r="G1750" t="s">
        <v>146</v>
      </c>
      <c r="H1750" s="11">
        <v>45253</v>
      </c>
      <c r="I1750" t="s">
        <v>271</v>
      </c>
      <c r="J1750">
        <v>19</v>
      </c>
      <c r="K1750">
        <v>10</v>
      </c>
      <c r="L1750">
        <v>382</v>
      </c>
      <c r="M1750">
        <v>1</v>
      </c>
      <c r="N1750">
        <v>244</v>
      </c>
      <c r="O1750">
        <v>1</v>
      </c>
      <c r="P1750" t="s">
        <v>38</v>
      </c>
      <c r="Q1750" t="s">
        <v>37</v>
      </c>
      <c r="R1750" t="s">
        <v>28</v>
      </c>
      <c r="S1750" t="s">
        <v>27</v>
      </c>
    </row>
    <row r="1751" spans="1:19" x14ac:dyDescent="0.2">
      <c r="A1751">
        <v>2006</v>
      </c>
      <c r="B1751">
        <v>12</v>
      </c>
      <c r="C1751" t="s">
        <v>177</v>
      </c>
      <c r="D1751" t="s">
        <v>98</v>
      </c>
      <c r="E1751" t="s">
        <v>177</v>
      </c>
      <c r="F1751" t="s">
        <v>10</v>
      </c>
      <c r="G1751" t="s">
        <v>96</v>
      </c>
      <c r="H1751" s="11">
        <v>45256</v>
      </c>
      <c r="I1751" t="s">
        <v>157</v>
      </c>
      <c r="J1751">
        <v>20</v>
      </c>
      <c r="K1751">
        <v>17</v>
      </c>
      <c r="L1751">
        <v>349</v>
      </c>
      <c r="M1751">
        <v>1</v>
      </c>
      <c r="N1751">
        <v>319</v>
      </c>
      <c r="O1751">
        <v>3</v>
      </c>
      <c r="P1751" t="s">
        <v>63</v>
      </c>
      <c r="Q1751" t="s">
        <v>62</v>
      </c>
      <c r="R1751" t="s">
        <v>59</v>
      </c>
      <c r="S1751" t="s">
        <v>58</v>
      </c>
    </row>
    <row r="1752" spans="1:19" x14ac:dyDescent="0.2">
      <c r="A1752">
        <v>2006</v>
      </c>
      <c r="B1752">
        <v>12</v>
      </c>
      <c r="C1752" t="s">
        <v>119</v>
      </c>
      <c r="D1752" t="s">
        <v>128</v>
      </c>
      <c r="E1752" t="s">
        <v>119</v>
      </c>
      <c r="F1752" t="s">
        <v>10</v>
      </c>
      <c r="G1752" t="s">
        <v>96</v>
      </c>
      <c r="H1752" s="11">
        <v>45256</v>
      </c>
      <c r="I1752" t="s">
        <v>157</v>
      </c>
      <c r="J1752">
        <v>27</v>
      </c>
      <c r="K1752">
        <v>24</v>
      </c>
      <c r="L1752">
        <v>241</v>
      </c>
      <c r="M1752">
        <v>1</v>
      </c>
      <c r="N1752">
        <v>323</v>
      </c>
      <c r="O1752">
        <v>1</v>
      </c>
      <c r="P1752" t="s">
        <v>16</v>
      </c>
      <c r="Q1752" t="s">
        <v>15</v>
      </c>
      <c r="R1752" t="s">
        <v>36</v>
      </c>
      <c r="S1752" t="s">
        <v>35</v>
      </c>
    </row>
    <row r="1753" spans="1:19" x14ac:dyDescent="0.2">
      <c r="A1753">
        <v>2006</v>
      </c>
      <c r="B1753">
        <v>12</v>
      </c>
      <c r="C1753" t="s">
        <v>110</v>
      </c>
      <c r="D1753" t="s">
        <v>124</v>
      </c>
      <c r="E1753" t="s">
        <v>110</v>
      </c>
      <c r="F1753" t="s">
        <v>10</v>
      </c>
      <c r="G1753" t="s">
        <v>96</v>
      </c>
      <c r="H1753" s="11">
        <v>45256</v>
      </c>
      <c r="I1753" t="s">
        <v>157</v>
      </c>
      <c r="J1753">
        <v>27</v>
      </c>
      <c r="K1753">
        <v>0</v>
      </c>
      <c r="L1753">
        <v>275</v>
      </c>
      <c r="M1753">
        <v>0</v>
      </c>
      <c r="N1753">
        <v>172</v>
      </c>
      <c r="O1753">
        <v>3</v>
      </c>
      <c r="P1753" t="s">
        <v>14</v>
      </c>
      <c r="Q1753" t="s">
        <v>13</v>
      </c>
      <c r="R1753" t="s">
        <v>55</v>
      </c>
      <c r="S1753" t="s">
        <v>54</v>
      </c>
    </row>
    <row r="1754" spans="1:19" x14ac:dyDescent="0.2">
      <c r="A1754">
        <v>2006</v>
      </c>
      <c r="B1754">
        <v>12</v>
      </c>
      <c r="C1754" t="s">
        <v>133</v>
      </c>
      <c r="D1754" t="s">
        <v>107</v>
      </c>
      <c r="E1754" t="s">
        <v>133</v>
      </c>
      <c r="F1754" t="s">
        <v>10</v>
      </c>
      <c r="G1754" t="s">
        <v>96</v>
      </c>
      <c r="H1754" s="11">
        <v>45256</v>
      </c>
      <c r="I1754" t="s">
        <v>157</v>
      </c>
      <c r="J1754">
        <v>26</v>
      </c>
      <c r="K1754">
        <v>11</v>
      </c>
      <c r="L1754">
        <v>304</v>
      </c>
      <c r="M1754">
        <v>0</v>
      </c>
      <c r="N1754">
        <v>334</v>
      </c>
      <c r="O1754">
        <v>1</v>
      </c>
      <c r="P1754" t="s">
        <v>49</v>
      </c>
      <c r="Q1754" t="s">
        <v>47</v>
      </c>
      <c r="R1754" t="s">
        <v>71</v>
      </c>
      <c r="S1754" t="s">
        <v>70</v>
      </c>
    </row>
    <row r="1755" spans="1:19" x14ac:dyDescent="0.2">
      <c r="A1755">
        <v>2006</v>
      </c>
      <c r="B1755">
        <v>12</v>
      </c>
      <c r="C1755" t="s">
        <v>126</v>
      </c>
      <c r="D1755" t="s">
        <v>142</v>
      </c>
      <c r="E1755" t="s">
        <v>126</v>
      </c>
      <c r="F1755" t="s">
        <v>10</v>
      </c>
      <c r="G1755" t="s">
        <v>96</v>
      </c>
      <c r="H1755" s="11">
        <v>45256</v>
      </c>
      <c r="I1755" t="s">
        <v>156</v>
      </c>
      <c r="J1755">
        <v>17</v>
      </c>
      <c r="K1755">
        <v>13</v>
      </c>
      <c r="L1755">
        <v>253</v>
      </c>
      <c r="M1755">
        <v>1</v>
      </c>
      <c r="N1755">
        <v>264</v>
      </c>
      <c r="O1755">
        <v>2</v>
      </c>
      <c r="P1755" t="s">
        <v>69</v>
      </c>
      <c r="Q1755" t="s">
        <v>68</v>
      </c>
      <c r="R1755" t="s">
        <v>18</v>
      </c>
      <c r="S1755" t="s">
        <v>17</v>
      </c>
    </row>
    <row r="1756" spans="1:19" x14ac:dyDescent="0.2">
      <c r="A1756">
        <v>2006</v>
      </c>
      <c r="B1756">
        <v>12</v>
      </c>
      <c r="C1756" t="s">
        <v>135</v>
      </c>
      <c r="D1756" t="s">
        <v>134</v>
      </c>
      <c r="E1756" t="s">
        <v>134</v>
      </c>
      <c r="F1756" t="s">
        <v>10</v>
      </c>
      <c r="G1756" t="s">
        <v>96</v>
      </c>
      <c r="H1756" s="11">
        <v>45256</v>
      </c>
      <c r="I1756" t="s">
        <v>161</v>
      </c>
      <c r="J1756">
        <v>30</v>
      </c>
      <c r="K1756">
        <v>0</v>
      </c>
      <c r="L1756">
        <v>388</v>
      </c>
      <c r="M1756">
        <v>1</v>
      </c>
      <c r="N1756">
        <v>203</v>
      </c>
      <c r="O1756">
        <v>5</v>
      </c>
      <c r="P1756" t="s">
        <v>24</v>
      </c>
      <c r="Q1756" t="s">
        <v>23</v>
      </c>
      <c r="R1756" t="s">
        <v>22</v>
      </c>
      <c r="S1756" t="s">
        <v>21</v>
      </c>
    </row>
    <row r="1757" spans="1:19" x14ac:dyDescent="0.2">
      <c r="A1757">
        <v>2006</v>
      </c>
      <c r="B1757">
        <v>12</v>
      </c>
      <c r="C1757" t="s">
        <v>112</v>
      </c>
      <c r="D1757" t="s">
        <v>123</v>
      </c>
      <c r="E1757" t="s">
        <v>112</v>
      </c>
      <c r="F1757" t="s">
        <v>10</v>
      </c>
      <c r="G1757" t="s">
        <v>96</v>
      </c>
      <c r="H1757" s="11">
        <v>45256</v>
      </c>
      <c r="I1757" t="s">
        <v>116</v>
      </c>
      <c r="J1757">
        <v>31</v>
      </c>
      <c r="K1757">
        <v>26</v>
      </c>
      <c r="L1757">
        <v>412</v>
      </c>
      <c r="M1757">
        <v>1</v>
      </c>
      <c r="N1757">
        <v>412</v>
      </c>
      <c r="O1757">
        <v>5</v>
      </c>
      <c r="P1757" t="s">
        <v>42</v>
      </c>
      <c r="Q1757" t="s">
        <v>41</v>
      </c>
      <c r="R1757" t="s">
        <v>9</v>
      </c>
      <c r="S1757" t="s">
        <v>8</v>
      </c>
    </row>
    <row r="1758" spans="1:19" x14ac:dyDescent="0.2">
      <c r="A1758">
        <v>2006</v>
      </c>
      <c r="B1758">
        <v>12</v>
      </c>
      <c r="C1758" t="s">
        <v>138</v>
      </c>
      <c r="D1758" t="s">
        <v>117</v>
      </c>
      <c r="E1758" t="s">
        <v>117</v>
      </c>
      <c r="F1758" t="s">
        <v>10</v>
      </c>
      <c r="G1758" t="s">
        <v>96</v>
      </c>
      <c r="H1758" s="11">
        <v>45256</v>
      </c>
      <c r="I1758" t="s">
        <v>116</v>
      </c>
      <c r="J1758">
        <v>31</v>
      </c>
      <c r="K1758">
        <v>13</v>
      </c>
      <c r="L1758">
        <v>427</v>
      </c>
      <c r="M1758">
        <v>0</v>
      </c>
      <c r="N1758">
        <v>333</v>
      </c>
      <c r="O1758">
        <v>0</v>
      </c>
      <c r="P1758" t="s">
        <v>12</v>
      </c>
      <c r="Q1758" t="s">
        <v>11</v>
      </c>
      <c r="R1758" t="s">
        <v>46</v>
      </c>
      <c r="S1758" t="s">
        <v>45</v>
      </c>
    </row>
    <row r="1759" spans="1:19" x14ac:dyDescent="0.2">
      <c r="A1759">
        <v>2006</v>
      </c>
      <c r="B1759">
        <v>12</v>
      </c>
      <c r="C1759" t="s">
        <v>153</v>
      </c>
      <c r="D1759" t="s">
        <v>131</v>
      </c>
      <c r="E1759" t="s">
        <v>153</v>
      </c>
      <c r="F1759" t="s">
        <v>10</v>
      </c>
      <c r="G1759" t="s">
        <v>96</v>
      </c>
      <c r="H1759" s="11">
        <v>45256</v>
      </c>
      <c r="I1759" t="s">
        <v>144</v>
      </c>
      <c r="J1759">
        <v>21</v>
      </c>
      <c r="K1759">
        <v>14</v>
      </c>
      <c r="L1759">
        <v>260</v>
      </c>
      <c r="M1759">
        <v>1</v>
      </c>
      <c r="N1759">
        <v>245</v>
      </c>
      <c r="O1759">
        <v>2</v>
      </c>
      <c r="P1759" t="s">
        <v>57</v>
      </c>
      <c r="Q1759" t="s">
        <v>56</v>
      </c>
      <c r="R1759" t="s">
        <v>51</v>
      </c>
      <c r="S1759" t="s">
        <v>50</v>
      </c>
    </row>
    <row r="1760" spans="1:19" x14ac:dyDescent="0.2">
      <c r="A1760">
        <v>2006</v>
      </c>
      <c r="B1760">
        <v>12</v>
      </c>
      <c r="C1760" t="s">
        <v>104</v>
      </c>
      <c r="D1760" t="s">
        <v>127</v>
      </c>
      <c r="E1760" t="s">
        <v>104</v>
      </c>
      <c r="F1760" t="s">
        <v>10</v>
      </c>
      <c r="G1760" t="s">
        <v>96</v>
      </c>
      <c r="H1760" s="11">
        <v>45256</v>
      </c>
      <c r="I1760" t="s">
        <v>212</v>
      </c>
      <c r="J1760">
        <v>24</v>
      </c>
      <c r="K1760">
        <v>21</v>
      </c>
      <c r="L1760">
        <v>343</v>
      </c>
      <c r="M1760">
        <v>2</v>
      </c>
      <c r="N1760">
        <v>287</v>
      </c>
      <c r="O1760">
        <v>2</v>
      </c>
      <c r="P1760" t="s">
        <v>67</v>
      </c>
      <c r="Q1760" t="s">
        <v>66</v>
      </c>
      <c r="R1760" t="s">
        <v>48</v>
      </c>
      <c r="S1760" t="s">
        <v>47</v>
      </c>
    </row>
    <row r="1761" spans="1:19" x14ac:dyDescent="0.2">
      <c r="A1761">
        <v>2006</v>
      </c>
      <c r="B1761">
        <v>12</v>
      </c>
      <c r="C1761" t="s">
        <v>118</v>
      </c>
      <c r="D1761" t="s">
        <v>136</v>
      </c>
      <c r="E1761" t="s">
        <v>118</v>
      </c>
      <c r="F1761" t="s">
        <v>10</v>
      </c>
      <c r="G1761" t="s">
        <v>96</v>
      </c>
      <c r="H1761" s="11">
        <v>45256</v>
      </c>
      <c r="I1761" t="s">
        <v>212</v>
      </c>
      <c r="J1761">
        <v>17</v>
      </c>
      <c r="K1761">
        <v>13</v>
      </c>
      <c r="L1761">
        <v>352</v>
      </c>
      <c r="M1761">
        <v>5</v>
      </c>
      <c r="N1761">
        <v>324</v>
      </c>
      <c r="O1761">
        <v>4</v>
      </c>
      <c r="P1761" t="s">
        <v>44</v>
      </c>
      <c r="Q1761" t="s">
        <v>43</v>
      </c>
      <c r="R1761" t="s">
        <v>20</v>
      </c>
      <c r="S1761" t="s">
        <v>19</v>
      </c>
    </row>
    <row r="1762" spans="1:19" x14ac:dyDescent="0.2">
      <c r="A1762">
        <v>2006</v>
      </c>
      <c r="B1762">
        <v>12</v>
      </c>
      <c r="C1762" t="s">
        <v>129</v>
      </c>
      <c r="D1762" t="s">
        <v>114</v>
      </c>
      <c r="E1762" t="s">
        <v>129</v>
      </c>
      <c r="F1762" t="s">
        <v>10</v>
      </c>
      <c r="G1762" t="s">
        <v>96</v>
      </c>
      <c r="H1762" s="11">
        <v>45256</v>
      </c>
      <c r="I1762" t="s">
        <v>188</v>
      </c>
      <c r="J1762">
        <v>45</v>
      </c>
      <c r="K1762">
        <v>21</v>
      </c>
      <c r="L1762">
        <v>420</v>
      </c>
      <c r="M1762">
        <v>1</v>
      </c>
      <c r="N1762">
        <v>300</v>
      </c>
      <c r="O1762">
        <v>3</v>
      </c>
      <c r="P1762" t="s">
        <v>34</v>
      </c>
      <c r="Q1762" t="s">
        <v>33</v>
      </c>
      <c r="R1762" t="s">
        <v>53</v>
      </c>
      <c r="S1762" t="s">
        <v>52</v>
      </c>
    </row>
    <row r="1763" spans="1:19" x14ac:dyDescent="0.2">
      <c r="A1763">
        <v>2006</v>
      </c>
      <c r="B1763">
        <v>12</v>
      </c>
      <c r="C1763" t="s">
        <v>105</v>
      </c>
      <c r="D1763" t="s">
        <v>101</v>
      </c>
      <c r="E1763" t="s">
        <v>105</v>
      </c>
      <c r="F1763" t="s">
        <v>10</v>
      </c>
      <c r="G1763" t="s">
        <v>143</v>
      </c>
      <c r="H1763" s="11">
        <v>45257</v>
      </c>
      <c r="I1763" t="s">
        <v>194</v>
      </c>
      <c r="J1763">
        <v>34</v>
      </c>
      <c r="K1763">
        <v>24</v>
      </c>
      <c r="L1763">
        <v>382</v>
      </c>
      <c r="M1763">
        <v>4</v>
      </c>
      <c r="N1763">
        <v>316</v>
      </c>
      <c r="O1763">
        <v>4</v>
      </c>
      <c r="P1763" t="s">
        <v>61</v>
      </c>
      <c r="Q1763" t="s">
        <v>60</v>
      </c>
      <c r="R1763" t="s">
        <v>32</v>
      </c>
      <c r="S1763" t="s">
        <v>31</v>
      </c>
    </row>
    <row r="1764" spans="1:19" x14ac:dyDescent="0.2">
      <c r="A1764">
        <v>2006</v>
      </c>
      <c r="B1764">
        <v>13</v>
      </c>
      <c r="C1764" t="s">
        <v>134</v>
      </c>
      <c r="D1764" t="s">
        <v>110</v>
      </c>
      <c r="E1764" t="s">
        <v>134</v>
      </c>
      <c r="F1764" t="s">
        <v>10</v>
      </c>
      <c r="G1764" t="s">
        <v>146</v>
      </c>
      <c r="H1764" s="11">
        <v>45260</v>
      </c>
      <c r="I1764" t="s">
        <v>165</v>
      </c>
      <c r="J1764">
        <v>13</v>
      </c>
      <c r="K1764">
        <v>7</v>
      </c>
      <c r="L1764">
        <v>294</v>
      </c>
      <c r="M1764">
        <v>0</v>
      </c>
      <c r="N1764">
        <v>316</v>
      </c>
      <c r="O1764">
        <v>1</v>
      </c>
      <c r="P1764" t="s">
        <v>22</v>
      </c>
      <c r="Q1764" t="s">
        <v>21</v>
      </c>
      <c r="R1764" t="s">
        <v>14</v>
      </c>
      <c r="S1764" t="s">
        <v>13</v>
      </c>
    </row>
    <row r="1765" spans="1:19" x14ac:dyDescent="0.2">
      <c r="A1765">
        <v>2006</v>
      </c>
      <c r="B1765">
        <v>13</v>
      </c>
      <c r="C1765" t="s">
        <v>118</v>
      </c>
      <c r="D1765" t="s">
        <v>140</v>
      </c>
      <c r="E1765" t="s">
        <v>118</v>
      </c>
      <c r="F1765" t="s">
        <v>10</v>
      </c>
      <c r="G1765" t="s">
        <v>96</v>
      </c>
      <c r="H1765" s="11">
        <v>45263</v>
      </c>
      <c r="I1765" t="s">
        <v>157</v>
      </c>
      <c r="J1765">
        <v>28</v>
      </c>
      <c r="K1765">
        <v>21</v>
      </c>
      <c r="L1765">
        <v>363</v>
      </c>
      <c r="M1765">
        <v>3</v>
      </c>
      <c r="N1765">
        <v>361</v>
      </c>
      <c r="O1765">
        <v>5</v>
      </c>
      <c r="P1765" t="s">
        <v>44</v>
      </c>
      <c r="Q1765" t="s">
        <v>43</v>
      </c>
      <c r="R1765" t="s">
        <v>30</v>
      </c>
      <c r="S1765" t="s">
        <v>29</v>
      </c>
    </row>
    <row r="1766" spans="1:19" x14ac:dyDescent="0.2">
      <c r="A1766">
        <v>2006</v>
      </c>
      <c r="B1766">
        <v>13</v>
      </c>
      <c r="C1766" t="s">
        <v>119</v>
      </c>
      <c r="D1766" t="s">
        <v>153</v>
      </c>
      <c r="E1766" t="s">
        <v>153</v>
      </c>
      <c r="F1766" t="s">
        <v>10</v>
      </c>
      <c r="G1766" t="s">
        <v>96</v>
      </c>
      <c r="H1766" s="11">
        <v>45263</v>
      </c>
      <c r="I1766" t="s">
        <v>157</v>
      </c>
      <c r="J1766">
        <v>24</v>
      </c>
      <c r="K1766">
        <v>21</v>
      </c>
      <c r="L1766">
        <v>335</v>
      </c>
      <c r="M1766">
        <v>2</v>
      </c>
      <c r="N1766">
        <v>230</v>
      </c>
      <c r="O1766">
        <v>4</v>
      </c>
      <c r="P1766" t="s">
        <v>16</v>
      </c>
      <c r="Q1766" t="s">
        <v>15</v>
      </c>
      <c r="R1766" t="s">
        <v>57</v>
      </c>
      <c r="S1766" t="s">
        <v>56</v>
      </c>
    </row>
    <row r="1767" spans="1:19" x14ac:dyDescent="0.2">
      <c r="A1767">
        <v>2006</v>
      </c>
      <c r="B1767">
        <v>13</v>
      </c>
      <c r="C1767" t="s">
        <v>177</v>
      </c>
      <c r="D1767" t="s">
        <v>123</v>
      </c>
      <c r="E1767" t="s">
        <v>123</v>
      </c>
      <c r="F1767" t="s">
        <v>10</v>
      </c>
      <c r="G1767" t="s">
        <v>96</v>
      </c>
      <c r="H1767" s="11">
        <v>45263</v>
      </c>
      <c r="I1767" t="s">
        <v>157</v>
      </c>
      <c r="J1767">
        <v>34</v>
      </c>
      <c r="K1767">
        <v>20</v>
      </c>
      <c r="L1767">
        <v>316</v>
      </c>
      <c r="M1767">
        <v>0</v>
      </c>
      <c r="N1767">
        <v>394</v>
      </c>
      <c r="O1767">
        <v>3</v>
      </c>
      <c r="P1767" t="s">
        <v>63</v>
      </c>
      <c r="Q1767" t="s">
        <v>62</v>
      </c>
      <c r="R1767" t="s">
        <v>9</v>
      </c>
      <c r="S1767" t="s">
        <v>8</v>
      </c>
    </row>
    <row r="1768" spans="1:19" x14ac:dyDescent="0.2">
      <c r="A1768">
        <v>2006</v>
      </c>
      <c r="B1768">
        <v>13</v>
      </c>
      <c r="C1768" t="s">
        <v>101</v>
      </c>
      <c r="D1768" t="s">
        <v>133</v>
      </c>
      <c r="E1768" t="s">
        <v>133</v>
      </c>
      <c r="F1768" t="s">
        <v>10</v>
      </c>
      <c r="G1768" t="s">
        <v>96</v>
      </c>
      <c r="H1768" s="11">
        <v>45263</v>
      </c>
      <c r="I1768" t="s">
        <v>157</v>
      </c>
      <c r="J1768">
        <v>38</v>
      </c>
      <c r="K1768">
        <v>10</v>
      </c>
      <c r="L1768">
        <v>441</v>
      </c>
      <c r="M1768">
        <v>2</v>
      </c>
      <c r="N1768">
        <v>351</v>
      </c>
      <c r="O1768">
        <v>3</v>
      </c>
      <c r="P1768" t="s">
        <v>32</v>
      </c>
      <c r="Q1768" t="s">
        <v>31</v>
      </c>
      <c r="R1768" t="s">
        <v>49</v>
      </c>
      <c r="S1768" t="s">
        <v>47</v>
      </c>
    </row>
    <row r="1769" spans="1:19" x14ac:dyDescent="0.2">
      <c r="A1769">
        <v>2006</v>
      </c>
      <c r="B1769">
        <v>13</v>
      </c>
      <c r="C1769" t="s">
        <v>135</v>
      </c>
      <c r="D1769" t="s">
        <v>97</v>
      </c>
      <c r="E1769" t="s">
        <v>135</v>
      </c>
      <c r="F1769" t="s">
        <v>10</v>
      </c>
      <c r="G1769" t="s">
        <v>96</v>
      </c>
      <c r="H1769" s="11">
        <v>45263</v>
      </c>
      <c r="I1769" t="s">
        <v>156</v>
      </c>
      <c r="J1769">
        <v>31</v>
      </c>
      <c r="K1769">
        <v>28</v>
      </c>
      <c r="L1769">
        <v>438</v>
      </c>
      <c r="M1769">
        <v>2</v>
      </c>
      <c r="N1769">
        <v>417</v>
      </c>
      <c r="O1769">
        <v>2</v>
      </c>
      <c r="P1769" t="s">
        <v>24</v>
      </c>
      <c r="Q1769" t="s">
        <v>23</v>
      </c>
      <c r="R1769" t="s">
        <v>38</v>
      </c>
      <c r="S1769" t="s">
        <v>37</v>
      </c>
    </row>
    <row r="1770" spans="1:19" x14ac:dyDescent="0.2">
      <c r="A1770">
        <v>2006</v>
      </c>
      <c r="B1770">
        <v>13</v>
      </c>
      <c r="C1770" t="s">
        <v>126</v>
      </c>
      <c r="D1770" t="s">
        <v>138</v>
      </c>
      <c r="E1770" t="s">
        <v>138</v>
      </c>
      <c r="F1770" t="s">
        <v>10</v>
      </c>
      <c r="G1770" t="s">
        <v>96</v>
      </c>
      <c r="H1770" s="11">
        <v>45263</v>
      </c>
      <c r="I1770" t="s">
        <v>156</v>
      </c>
      <c r="J1770">
        <v>24</v>
      </c>
      <c r="K1770">
        <v>14</v>
      </c>
      <c r="L1770">
        <v>369</v>
      </c>
      <c r="M1770">
        <v>0</v>
      </c>
      <c r="N1770">
        <v>381</v>
      </c>
      <c r="O1770">
        <v>2</v>
      </c>
      <c r="P1770" t="s">
        <v>69</v>
      </c>
      <c r="Q1770" t="s">
        <v>68</v>
      </c>
      <c r="R1770" t="s">
        <v>12</v>
      </c>
      <c r="S1770" t="s">
        <v>11</v>
      </c>
    </row>
    <row r="1771" spans="1:19" x14ac:dyDescent="0.2">
      <c r="A1771">
        <v>2006</v>
      </c>
      <c r="B1771">
        <v>13</v>
      </c>
      <c r="C1771" t="s">
        <v>104</v>
      </c>
      <c r="D1771" t="s">
        <v>129</v>
      </c>
      <c r="E1771" t="s">
        <v>104</v>
      </c>
      <c r="F1771" t="s">
        <v>10</v>
      </c>
      <c r="G1771" t="s">
        <v>96</v>
      </c>
      <c r="H1771" s="11">
        <v>45263</v>
      </c>
      <c r="I1771" t="s">
        <v>156</v>
      </c>
      <c r="J1771">
        <v>20</v>
      </c>
      <c r="K1771">
        <v>17</v>
      </c>
      <c r="L1771">
        <v>382</v>
      </c>
      <c r="M1771">
        <v>2</v>
      </c>
      <c r="N1771">
        <v>451</v>
      </c>
      <c r="O1771">
        <v>2</v>
      </c>
      <c r="P1771" t="s">
        <v>67</v>
      </c>
      <c r="Q1771" t="s">
        <v>66</v>
      </c>
      <c r="R1771" t="s">
        <v>34</v>
      </c>
      <c r="S1771" t="s">
        <v>33</v>
      </c>
    </row>
    <row r="1772" spans="1:19" x14ac:dyDescent="0.2">
      <c r="A1772">
        <v>2006</v>
      </c>
      <c r="B1772">
        <v>13</v>
      </c>
      <c r="C1772" t="s">
        <v>136</v>
      </c>
      <c r="D1772" t="s">
        <v>112</v>
      </c>
      <c r="E1772" t="s">
        <v>136</v>
      </c>
      <c r="F1772" t="s">
        <v>10</v>
      </c>
      <c r="G1772" t="s">
        <v>96</v>
      </c>
      <c r="H1772" s="11">
        <v>45263</v>
      </c>
      <c r="I1772" t="s">
        <v>156</v>
      </c>
      <c r="J1772">
        <v>23</v>
      </c>
      <c r="K1772">
        <v>13</v>
      </c>
      <c r="L1772">
        <v>107</v>
      </c>
      <c r="M1772">
        <v>5</v>
      </c>
      <c r="N1772">
        <v>346</v>
      </c>
      <c r="O1772">
        <v>5</v>
      </c>
      <c r="P1772" t="s">
        <v>20</v>
      </c>
      <c r="Q1772" t="s">
        <v>19</v>
      </c>
      <c r="R1772" t="s">
        <v>42</v>
      </c>
      <c r="S1772" t="s">
        <v>41</v>
      </c>
    </row>
    <row r="1773" spans="1:19" x14ac:dyDescent="0.2">
      <c r="A1773">
        <v>2006</v>
      </c>
      <c r="B1773">
        <v>13</v>
      </c>
      <c r="C1773" t="s">
        <v>117</v>
      </c>
      <c r="D1773" t="s">
        <v>98</v>
      </c>
      <c r="E1773" t="s">
        <v>117</v>
      </c>
      <c r="F1773" t="s">
        <v>10</v>
      </c>
      <c r="G1773" t="s">
        <v>96</v>
      </c>
      <c r="H1773" s="11">
        <v>45263</v>
      </c>
      <c r="I1773" t="s">
        <v>161</v>
      </c>
      <c r="J1773">
        <v>34</v>
      </c>
      <c r="K1773">
        <v>10</v>
      </c>
      <c r="L1773">
        <v>375</v>
      </c>
      <c r="M1773">
        <v>0</v>
      </c>
      <c r="N1773">
        <v>202</v>
      </c>
      <c r="O1773">
        <v>3</v>
      </c>
      <c r="P1773" t="s">
        <v>46</v>
      </c>
      <c r="Q1773" t="s">
        <v>45</v>
      </c>
      <c r="R1773" t="s">
        <v>59</v>
      </c>
      <c r="S1773" t="s">
        <v>58</v>
      </c>
    </row>
    <row r="1774" spans="1:19" x14ac:dyDescent="0.2">
      <c r="A1774">
        <v>2006</v>
      </c>
      <c r="B1774">
        <v>13</v>
      </c>
      <c r="C1774" t="s">
        <v>131</v>
      </c>
      <c r="D1774" t="s">
        <v>107</v>
      </c>
      <c r="E1774" t="s">
        <v>107</v>
      </c>
      <c r="F1774" t="s">
        <v>10</v>
      </c>
      <c r="G1774" t="s">
        <v>96</v>
      </c>
      <c r="H1774" s="11">
        <v>45263</v>
      </c>
      <c r="I1774" t="s">
        <v>144</v>
      </c>
      <c r="J1774">
        <v>23</v>
      </c>
      <c r="K1774">
        <v>14</v>
      </c>
      <c r="L1774">
        <v>124</v>
      </c>
      <c r="M1774">
        <v>2</v>
      </c>
      <c r="N1774">
        <v>302</v>
      </c>
      <c r="O1774">
        <v>5</v>
      </c>
      <c r="P1774" t="s">
        <v>51</v>
      </c>
      <c r="Q1774" t="s">
        <v>50</v>
      </c>
      <c r="R1774" t="s">
        <v>71</v>
      </c>
      <c r="S1774" t="s">
        <v>70</v>
      </c>
    </row>
    <row r="1775" spans="1:19" x14ac:dyDescent="0.2">
      <c r="A1775">
        <v>2006</v>
      </c>
      <c r="B1775">
        <v>13</v>
      </c>
      <c r="C1775" t="s">
        <v>137</v>
      </c>
      <c r="D1775" t="s">
        <v>128</v>
      </c>
      <c r="E1775" t="s">
        <v>128</v>
      </c>
      <c r="F1775" t="s">
        <v>10</v>
      </c>
      <c r="G1775" t="s">
        <v>96</v>
      </c>
      <c r="H1775" s="11">
        <v>45263</v>
      </c>
      <c r="I1775" t="s">
        <v>144</v>
      </c>
      <c r="J1775">
        <v>24</v>
      </c>
      <c r="K1775">
        <v>10</v>
      </c>
      <c r="L1775">
        <v>353</v>
      </c>
      <c r="M1775">
        <v>1</v>
      </c>
      <c r="N1775">
        <v>309</v>
      </c>
      <c r="O1775">
        <v>2</v>
      </c>
      <c r="P1775" t="s">
        <v>40</v>
      </c>
      <c r="Q1775" t="s">
        <v>39</v>
      </c>
      <c r="R1775" t="s">
        <v>36</v>
      </c>
      <c r="S1775" t="s">
        <v>35</v>
      </c>
    </row>
    <row r="1776" spans="1:19" x14ac:dyDescent="0.2">
      <c r="A1776">
        <v>2006</v>
      </c>
      <c r="B1776">
        <v>13</v>
      </c>
      <c r="C1776" t="s">
        <v>124</v>
      </c>
      <c r="D1776" t="s">
        <v>139</v>
      </c>
      <c r="E1776" t="s">
        <v>124</v>
      </c>
      <c r="F1776" t="s">
        <v>10</v>
      </c>
      <c r="G1776" t="s">
        <v>96</v>
      </c>
      <c r="H1776" s="11">
        <v>45263</v>
      </c>
      <c r="I1776" t="s">
        <v>212</v>
      </c>
      <c r="J1776">
        <v>20</v>
      </c>
      <c r="K1776">
        <v>3</v>
      </c>
      <c r="L1776">
        <v>267</v>
      </c>
      <c r="M1776">
        <v>1</v>
      </c>
      <c r="N1776">
        <v>254</v>
      </c>
      <c r="O1776">
        <v>4</v>
      </c>
      <c r="P1776" t="s">
        <v>55</v>
      </c>
      <c r="Q1776" t="s">
        <v>54</v>
      </c>
      <c r="R1776" t="s">
        <v>65</v>
      </c>
      <c r="S1776" t="s">
        <v>64</v>
      </c>
    </row>
    <row r="1777" spans="1:19" x14ac:dyDescent="0.2">
      <c r="A1777">
        <v>2006</v>
      </c>
      <c r="B1777">
        <v>13</v>
      </c>
      <c r="C1777" t="s">
        <v>127</v>
      </c>
      <c r="D1777" t="s">
        <v>125</v>
      </c>
      <c r="E1777" t="s">
        <v>125</v>
      </c>
      <c r="F1777" t="s">
        <v>10</v>
      </c>
      <c r="G1777" t="s">
        <v>96</v>
      </c>
      <c r="H1777" s="11">
        <v>45263</v>
      </c>
      <c r="I1777" t="s">
        <v>212</v>
      </c>
      <c r="J1777">
        <v>23</v>
      </c>
      <c r="K1777">
        <v>20</v>
      </c>
      <c r="L1777">
        <v>365</v>
      </c>
      <c r="M1777">
        <v>2</v>
      </c>
      <c r="N1777">
        <v>396</v>
      </c>
      <c r="O1777">
        <v>1</v>
      </c>
      <c r="P1777" t="s">
        <v>48</v>
      </c>
      <c r="Q1777" t="s">
        <v>47</v>
      </c>
      <c r="R1777" t="s">
        <v>26</v>
      </c>
      <c r="S1777" t="s">
        <v>25</v>
      </c>
    </row>
    <row r="1778" spans="1:19" x14ac:dyDescent="0.2">
      <c r="A1778">
        <v>2006</v>
      </c>
      <c r="B1778">
        <v>13</v>
      </c>
      <c r="C1778" t="s">
        <v>130</v>
      </c>
      <c r="D1778" t="s">
        <v>105</v>
      </c>
      <c r="E1778" t="s">
        <v>105</v>
      </c>
      <c r="F1778" t="s">
        <v>10</v>
      </c>
      <c r="G1778" t="s">
        <v>96</v>
      </c>
      <c r="H1778" s="11">
        <v>45263</v>
      </c>
      <c r="I1778" t="s">
        <v>120</v>
      </c>
      <c r="J1778">
        <v>23</v>
      </c>
      <c r="K1778">
        <v>20</v>
      </c>
      <c r="L1778">
        <v>270</v>
      </c>
      <c r="M1778">
        <v>1</v>
      </c>
      <c r="N1778">
        <v>302</v>
      </c>
      <c r="O1778">
        <v>5</v>
      </c>
      <c r="P1778" t="s">
        <v>28</v>
      </c>
      <c r="Q1778" t="s">
        <v>27</v>
      </c>
      <c r="R1778" t="s">
        <v>61</v>
      </c>
      <c r="S1778" t="s">
        <v>60</v>
      </c>
    </row>
    <row r="1779" spans="1:19" x14ac:dyDescent="0.2">
      <c r="A1779">
        <v>2006</v>
      </c>
      <c r="B1779">
        <v>13</v>
      </c>
      <c r="C1779" t="s">
        <v>114</v>
      </c>
      <c r="D1779" t="s">
        <v>142</v>
      </c>
      <c r="E1779" t="s">
        <v>114</v>
      </c>
      <c r="F1779" t="s">
        <v>10</v>
      </c>
      <c r="G1779" t="s">
        <v>143</v>
      </c>
      <c r="H1779" s="11">
        <v>45264</v>
      </c>
      <c r="I1779" t="s">
        <v>172</v>
      </c>
      <c r="J1779">
        <v>27</v>
      </c>
      <c r="K1779">
        <v>24</v>
      </c>
      <c r="L1779">
        <v>402</v>
      </c>
      <c r="M1779">
        <v>0</v>
      </c>
      <c r="N1779">
        <v>377</v>
      </c>
      <c r="O1779">
        <v>2</v>
      </c>
      <c r="P1779" t="s">
        <v>53</v>
      </c>
      <c r="Q1779" t="s">
        <v>52</v>
      </c>
      <c r="R1779" t="s">
        <v>18</v>
      </c>
      <c r="S1779" t="s">
        <v>17</v>
      </c>
    </row>
    <row r="1780" spans="1:19" x14ac:dyDescent="0.2">
      <c r="A1780">
        <v>2006</v>
      </c>
      <c r="B1780">
        <v>14</v>
      </c>
      <c r="C1780" t="s">
        <v>124</v>
      </c>
      <c r="D1780" t="s">
        <v>135</v>
      </c>
      <c r="E1780" t="s">
        <v>124</v>
      </c>
      <c r="F1780" t="s">
        <v>10</v>
      </c>
      <c r="G1780" t="s">
        <v>146</v>
      </c>
      <c r="H1780" s="11">
        <v>45267</v>
      </c>
      <c r="I1780" t="s">
        <v>165</v>
      </c>
      <c r="J1780">
        <v>27</v>
      </c>
      <c r="K1780">
        <v>7</v>
      </c>
      <c r="L1780">
        <v>528</v>
      </c>
      <c r="M1780">
        <v>1</v>
      </c>
      <c r="N1780">
        <v>294</v>
      </c>
      <c r="O1780">
        <v>2</v>
      </c>
      <c r="P1780" t="s">
        <v>55</v>
      </c>
      <c r="Q1780" t="s">
        <v>54</v>
      </c>
      <c r="R1780" t="s">
        <v>24</v>
      </c>
      <c r="S1780" t="s">
        <v>23</v>
      </c>
    </row>
    <row r="1781" spans="1:19" x14ac:dyDescent="0.2">
      <c r="A1781">
        <v>2006</v>
      </c>
      <c r="B1781">
        <v>14</v>
      </c>
      <c r="C1781" t="s">
        <v>97</v>
      </c>
      <c r="D1781" t="s">
        <v>110</v>
      </c>
      <c r="E1781" t="s">
        <v>110</v>
      </c>
      <c r="F1781" t="s">
        <v>10</v>
      </c>
      <c r="G1781" t="s">
        <v>96</v>
      </c>
      <c r="H1781" s="11">
        <v>45270</v>
      </c>
      <c r="I1781" t="s">
        <v>132</v>
      </c>
      <c r="J1781">
        <v>20</v>
      </c>
      <c r="K1781">
        <v>10</v>
      </c>
      <c r="L1781">
        <v>376</v>
      </c>
      <c r="M1781">
        <v>1</v>
      </c>
      <c r="N1781">
        <v>276</v>
      </c>
      <c r="O1781">
        <v>3</v>
      </c>
      <c r="P1781" t="s">
        <v>38</v>
      </c>
      <c r="Q1781" t="s">
        <v>37</v>
      </c>
      <c r="R1781" t="s">
        <v>14</v>
      </c>
      <c r="S1781" t="s">
        <v>13</v>
      </c>
    </row>
    <row r="1782" spans="1:19" x14ac:dyDescent="0.2">
      <c r="A1782">
        <v>2006</v>
      </c>
      <c r="B1782">
        <v>14</v>
      </c>
      <c r="C1782" t="s">
        <v>142</v>
      </c>
      <c r="D1782" t="s">
        <v>127</v>
      </c>
      <c r="E1782" t="s">
        <v>127</v>
      </c>
      <c r="F1782" t="s">
        <v>10</v>
      </c>
      <c r="G1782" t="s">
        <v>96</v>
      </c>
      <c r="H1782" s="11">
        <v>45270</v>
      </c>
      <c r="I1782" t="s">
        <v>157</v>
      </c>
      <c r="J1782">
        <v>27</v>
      </c>
      <c r="K1782">
        <v>13</v>
      </c>
      <c r="L1782">
        <v>307</v>
      </c>
      <c r="M1782">
        <v>0</v>
      </c>
      <c r="N1782">
        <v>463</v>
      </c>
      <c r="O1782">
        <v>3</v>
      </c>
      <c r="P1782" t="s">
        <v>18</v>
      </c>
      <c r="Q1782" t="s">
        <v>17</v>
      </c>
      <c r="R1782" t="s">
        <v>48</v>
      </c>
      <c r="S1782" t="s">
        <v>47</v>
      </c>
    </row>
    <row r="1783" spans="1:19" x14ac:dyDescent="0.2">
      <c r="A1783">
        <v>2006</v>
      </c>
      <c r="B1783">
        <v>14</v>
      </c>
      <c r="C1783" t="s">
        <v>107</v>
      </c>
      <c r="D1783" t="s">
        <v>104</v>
      </c>
      <c r="E1783" t="s">
        <v>104</v>
      </c>
      <c r="F1783" t="s">
        <v>10</v>
      </c>
      <c r="G1783" t="s">
        <v>96</v>
      </c>
      <c r="H1783" s="11">
        <v>45270</v>
      </c>
      <c r="I1783" t="s">
        <v>157</v>
      </c>
      <c r="J1783">
        <v>26</v>
      </c>
      <c r="K1783">
        <v>20</v>
      </c>
      <c r="L1783">
        <v>418</v>
      </c>
      <c r="M1783">
        <v>2</v>
      </c>
      <c r="N1783">
        <v>240</v>
      </c>
      <c r="O1783">
        <v>0</v>
      </c>
      <c r="P1783" t="s">
        <v>71</v>
      </c>
      <c r="Q1783" t="s">
        <v>70</v>
      </c>
      <c r="R1783" t="s">
        <v>67</v>
      </c>
      <c r="S1783" t="s">
        <v>66</v>
      </c>
    </row>
    <row r="1784" spans="1:19" x14ac:dyDescent="0.2">
      <c r="A1784">
        <v>2006</v>
      </c>
      <c r="B1784">
        <v>14</v>
      </c>
      <c r="C1784" t="s">
        <v>139</v>
      </c>
      <c r="D1784" t="s">
        <v>138</v>
      </c>
      <c r="E1784" t="s">
        <v>138</v>
      </c>
      <c r="F1784" t="s">
        <v>10</v>
      </c>
      <c r="G1784" t="s">
        <v>96</v>
      </c>
      <c r="H1784" s="11">
        <v>45270</v>
      </c>
      <c r="I1784" t="s">
        <v>157</v>
      </c>
      <c r="J1784">
        <v>17</v>
      </c>
      <c r="K1784">
        <v>6</v>
      </c>
      <c r="L1784">
        <v>280</v>
      </c>
      <c r="M1784">
        <v>1</v>
      </c>
      <c r="N1784">
        <v>272</v>
      </c>
      <c r="O1784">
        <v>2</v>
      </c>
      <c r="P1784" t="s">
        <v>65</v>
      </c>
      <c r="Q1784" t="s">
        <v>64</v>
      </c>
      <c r="R1784" t="s">
        <v>12</v>
      </c>
      <c r="S1784" t="s">
        <v>11</v>
      </c>
    </row>
    <row r="1785" spans="1:19" x14ac:dyDescent="0.2">
      <c r="A1785">
        <v>2006</v>
      </c>
      <c r="B1785">
        <v>14</v>
      </c>
      <c r="C1785" t="s">
        <v>137</v>
      </c>
      <c r="D1785" t="s">
        <v>118</v>
      </c>
      <c r="E1785" t="s">
        <v>137</v>
      </c>
      <c r="F1785" t="s">
        <v>10</v>
      </c>
      <c r="G1785" t="s">
        <v>96</v>
      </c>
      <c r="H1785" s="11">
        <v>45270</v>
      </c>
      <c r="I1785" t="s">
        <v>157</v>
      </c>
      <c r="J1785">
        <v>21</v>
      </c>
      <c r="K1785">
        <v>0</v>
      </c>
      <c r="L1785">
        <v>315</v>
      </c>
      <c r="M1785">
        <v>0</v>
      </c>
      <c r="N1785">
        <v>189</v>
      </c>
      <c r="O1785">
        <v>3</v>
      </c>
      <c r="P1785" t="s">
        <v>40</v>
      </c>
      <c r="Q1785" t="s">
        <v>39</v>
      </c>
      <c r="R1785" t="s">
        <v>44</v>
      </c>
      <c r="S1785" t="s">
        <v>43</v>
      </c>
    </row>
    <row r="1786" spans="1:19" x14ac:dyDescent="0.2">
      <c r="A1786">
        <v>2006</v>
      </c>
      <c r="B1786">
        <v>14</v>
      </c>
      <c r="C1786" t="s">
        <v>140</v>
      </c>
      <c r="D1786" t="s">
        <v>112</v>
      </c>
      <c r="E1786" t="s">
        <v>112</v>
      </c>
      <c r="F1786" t="s">
        <v>10</v>
      </c>
      <c r="G1786" t="s">
        <v>96</v>
      </c>
      <c r="H1786" s="11">
        <v>45270</v>
      </c>
      <c r="I1786" t="s">
        <v>156</v>
      </c>
      <c r="J1786">
        <v>30</v>
      </c>
      <c r="K1786">
        <v>20</v>
      </c>
      <c r="L1786">
        <v>328</v>
      </c>
      <c r="M1786">
        <v>2</v>
      </c>
      <c r="N1786">
        <v>280</v>
      </c>
      <c r="O1786">
        <v>6</v>
      </c>
      <c r="P1786" t="s">
        <v>30</v>
      </c>
      <c r="Q1786" t="s">
        <v>29</v>
      </c>
      <c r="R1786" t="s">
        <v>42</v>
      </c>
      <c r="S1786" t="s">
        <v>41</v>
      </c>
    </row>
    <row r="1787" spans="1:19" x14ac:dyDescent="0.2">
      <c r="A1787">
        <v>2006</v>
      </c>
      <c r="B1787">
        <v>14</v>
      </c>
      <c r="C1787" t="s">
        <v>128</v>
      </c>
      <c r="D1787" t="s">
        <v>129</v>
      </c>
      <c r="E1787" t="s">
        <v>128</v>
      </c>
      <c r="F1787" t="s">
        <v>10</v>
      </c>
      <c r="G1787" t="s">
        <v>96</v>
      </c>
      <c r="H1787" s="11">
        <v>45270</v>
      </c>
      <c r="I1787" t="s">
        <v>156</v>
      </c>
      <c r="J1787">
        <v>44</v>
      </c>
      <c r="K1787">
        <v>17</v>
      </c>
      <c r="L1787">
        <v>447</v>
      </c>
      <c r="M1787">
        <v>1</v>
      </c>
      <c r="N1787">
        <v>339</v>
      </c>
      <c r="O1787">
        <v>1</v>
      </c>
      <c r="P1787" t="s">
        <v>36</v>
      </c>
      <c r="Q1787" t="s">
        <v>35</v>
      </c>
      <c r="R1787" t="s">
        <v>34</v>
      </c>
      <c r="S1787" t="s">
        <v>33</v>
      </c>
    </row>
    <row r="1788" spans="1:19" x14ac:dyDescent="0.2">
      <c r="A1788">
        <v>2006</v>
      </c>
      <c r="B1788">
        <v>14</v>
      </c>
      <c r="C1788" t="s">
        <v>126</v>
      </c>
      <c r="D1788" t="s">
        <v>114</v>
      </c>
      <c r="E1788" t="s">
        <v>114</v>
      </c>
      <c r="F1788" t="s">
        <v>10</v>
      </c>
      <c r="G1788" t="s">
        <v>96</v>
      </c>
      <c r="H1788" s="11">
        <v>45270</v>
      </c>
      <c r="I1788" t="s">
        <v>156</v>
      </c>
      <c r="J1788">
        <v>21</v>
      </c>
      <c r="K1788">
        <v>19</v>
      </c>
      <c r="L1788">
        <v>263</v>
      </c>
      <c r="M1788">
        <v>1</v>
      </c>
      <c r="N1788">
        <v>415</v>
      </c>
      <c r="O1788">
        <v>2</v>
      </c>
      <c r="P1788" t="s">
        <v>69</v>
      </c>
      <c r="Q1788" t="s">
        <v>68</v>
      </c>
      <c r="R1788" t="s">
        <v>53</v>
      </c>
      <c r="S1788" t="s">
        <v>52</v>
      </c>
    </row>
    <row r="1789" spans="1:19" x14ac:dyDescent="0.2">
      <c r="A1789">
        <v>2006</v>
      </c>
      <c r="B1789">
        <v>14</v>
      </c>
      <c r="C1789" t="s">
        <v>134</v>
      </c>
      <c r="D1789" t="s">
        <v>131</v>
      </c>
      <c r="E1789" t="s">
        <v>134</v>
      </c>
      <c r="F1789" t="s">
        <v>10</v>
      </c>
      <c r="G1789" t="s">
        <v>96</v>
      </c>
      <c r="H1789" s="11">
        <v>45270</v>
      </c>
      <c r="I1789" t="s">
        <v>156</v>
      </c>
      <c r="J1789">
        <v>27</v>
      </c>
      <c r="K1789">
        <v>10</v>
      </c>
      <c r="L1789">
        <v>439</v>
      </c>
      <c r="M1789">
        <v>4</v>
      </c>
      <c r="N1789">
        <v>223</v>
      </c>
      <c r="O1789">
        <v>2</v>
      </c>
      <c r="P1789" t="s">
        <v>22</v>
      </c>
      <c r="Q1789" t="s">
        <v>21</v>
      </c>
      <c r="R1789" t="s">
        <v>51</v>
      </c>
      <c r="S1789" t="s">
        <v>50</v>
      </c>
    </row>
    <row r="1790" spans="1:19" x14ac:dyDescent="0.2">
      <c r="A1790">
        <v>2006</v>
      </c>
      <c r="B1790">
        <v>14</v>
      </c>
      <c r="C1790" t="s">
        <v>123</v>
      </c>
      <c r="D1790" t="s">
        <v>105</v>
      </c>
      <c r="E1790" t="s">
        <v>123</v>
      </c>
      <c r="F1790" t="s">
        <v>10</v>
      </c>
      <c r="G1790" t="s">
        <v>96</v>
      </c>
      <c r="H1790" s="11">
        <v>45270</v>
      </c>
      <c r="I1790" t="s">
        <v>144</v>
      </c>
      <c r="J1790">
        <v>27</v>
      </c>
      <c r="K1790">
        <v>21</v>
      </c>
      <c r="L1790">
        <v>345</v>
      </c>
      <c r="M1790">
        <v>1</v>
      </c>
      <c r="N1790">
        <v>348</v>
      </c>
      <c r="O1790">
        <v>3</v>
      </c>
      <c r="P1790" t="s">
        <v>9</v>
      </c>
      <c r="Q1790" t="s">
        <v>8</v>
      </c>
      <c r="R1790" t="s">
        <v>61</v>
      </c>
      <c r="S1790" t="s">
        <v>60</v>
      </c>
    </row>
    <row r="1791" spans="1:19" x14ac:dyDescent="0.2">
      <c r="A1791">
        <v>2006</v>
      </c>
      <c r="B1791">
        <v>14</v>
      </c>
      <c r="C1791" t="s">
        <v>98</v>
      </c>
      <c r="D1791" t="s">
        <v>101</v>
      </c>
      <c r="E1791" t="s">
        <v>101</v>
      </c>
      <c r="F1791" t="s">
        <v>10</v>
      </c>
      <c r="G1791" t="s">
        <v>96</v>
      </c>
      <c r="H1791" s="11">
        <v>45270</v>
      </c>
      <c r="I1791" t="s">
        <v>178</v>
      </c>
      <c r="J1791">
        <v>30</v>
      </c>
      <c r="K1791">
        <v>19</v>
      </c>
      <c r="L1791">
        <v>420</v>
      </c>
      <c r="M1791">
        <v>0</v>
      </c>
      <c r="N1791">
        <v>340</v>
      </c>
      <c r="O1791">
        <v>3</v>
      </c>
      <c r="P1791" t="s">
        <v>59</v>
      </c>
      <c r="Q1791" t="s">
        <v>58</v>
      </c>
      <c r="R1791" t="s">
        <v>32</v>
      </c>
      <c r="S1791" t="s">
        <v>31</v>
      </c>
    </row>
    <row r="1792" spans="1:19" x14ac:dyDescent="0.2">
      <c r="A1792">
        <v>2006</v>
      </c>
      <c r="B1792">
        <v>14</v>
      </c>
      <c r="C1792" t="s">
        <v>133</v>
      </c>
      <c r="D1792" t="s">
        <v>119</v>
      </c>
      <c r="E1792" t="s">
        <v>119</v>
      </c>
      <c r="F1792" t="s">
        <v>10</v>
      </c>
      <c r="G1792" t="s">
        <v>96</v>
      </c>
      <c r="H1792" s="11">
        <v>45270</v>
      </c>
      <c r="I1792" t="s">
        <v>212</v>
      </c>
      <c r="J1792">
        <v>31</v>
      </c>
      <c r="K1792">
        <v>13</v>
      </c>
      <c r="L1792">
        <v>318</v>
      </c>
      <c r="M1792">
        <v>1</v>
      </c>
      <c r="N1792">
        <v>275</v>
      </c>
      <c r="O1792">
        <v>3</v>
      </c>
      <c r="P1792" t="s">
        <v>49</v>
      </c>
      <c r="Q1792" t="s">
        <v>47</v>
      </c>
      <c r="R1792" t="s">
        <v>16</v>
      </c>
      <c r="S1792" t="s">
        <v>15</v>
      </c>
    </row>
    <row r="1793" spans="1:19" x14ac:dyDescent="0.2">
      <c r="A1793">
        <v>2006</v>
      </c>
      <c r="B1793">
        <v>14</v>
      </c>
      <c r="C1793" t="s">
        <v>153</v>
      </c>
      <c r="D1793" t="s">
        <v>130</v>
      </c>
      <c r="E1793" t="s">
        <v>153</v>
      </c>
      <c r="F1793" t="s">
        <v>10</v>
      </c>
      <c r="G1793" t="s">
        <v>96</v>
      </c>
      <c r="H1793" s="11">
        <v>45270</v>
      </c>
      <c r="I1793" t="s">
        <v>212</v>
      </c>
      <c r="J1793">
        <v>48</v>
      </c>
      <c r="K1793">
        <v>20</v>
      </c>
      <c r="L1793">
        <v>419</v>
      </c>
      <c r="M1793">
        <v>1</v>
      </c>
      <c r="N1793">
        <v>328</v>
      </c>
      <c r="O1793">
        <v>1</v>
      </c>
      <c r="P1793" t="s">
        <v>57</v>
      </c>
      <c r="Q1793" t="s">
        <v>56</v>
      </c>
      <c r="R1793" t="s">
        <v>28</v>
      </c>
      <c r="S1793" t="s">
        <v>27</v>
      </c>
    </row>
    <row r="1794" spans="1:19" x14ac:dyDescent="0.2">
      <c r="A1794">
        <v>2006</v>
      </c>
      <c r="B1794">
        <v>14</v>
      </c>
      <c r="C1794" t="s">
        <v>125</v>
      </c>
      <c r="D1794" t="s">
        <v>117</v>
      </c>
      <c r="E1794" t="s">
        <v>117</v>
      </c>
      <c r="F1794" t="s">
        <v>10</v>
      </c>
      <c r="G1794" t="s">
        <v>96</v>
      </c>
      <c r="H1794" s="11">
        <v>45270</v>
      </c>
      <c r="I1794" t="s">
        <v>188</v>
      </c>
      <c r="J1794">
        <v>42</v>
      </c>
      <c r="K1794">
        <v>17</v>
      </c>
      <c r="L1794">
        <v>536</v>
      </c>
      <c r="M1794">
        <v>0</v>
      </c>
      <c r="N1794">
        <v>347</v>
      </c>
      <c r="O1794">
        <v>2</v>
      </c>
      <c r="P1794" t="s">
        <v>26</v>
      </c>
      <c r="Q1794" t="s">
        <v>25</v>
      </c>
      <c r="R1794" t="s">
        <v>46</v>
      </c>
      <c r="S1794" t="s">
        <v>45</v>
      </c>
    </row>
    <row r="1795" spans="1:19" x14ac:dyDescent="0.2">
      <c r="A1795">
        <v>2006</v>
      </c>
      <c r="B1795">
        <v>14</v>
      </c>
      <c r="C1795" t="s">
        <v>177</v>
      </c>
      <c r="D1795" t="s">
        <v>136</v>
      </c>
      <c r="E1795" t="s">
        <v>136</v>
      </c>
      <c r="F1795" t="s">
        <v>10</v>
      </c>
      <c r="G1795" t="s">
        <v>143</v>
      </c>
      <c r="H1795" s="11">
        <v>45271</v>
      </c>
      <c r="I1795" t="s">
        <v>151</v>
      </c>
      <c r="J1795">
        <v>42</v>
      </c>
      <c r="K1795">
        <v>27</v>
      </c>
      <c r="L1795">
        <v>372</v>
      </c>
      <c r="M1795">
        <v>0</v>
      </c>
      <c r="N1795">
        <v>433</v>
      </c>
      <c r="O1795">
        <v>1</v>
      </c>
      <c r="P1795" t="s">
        <v>63</v>
      </c>
      <c r="Q1795" t="s">
        <v>62</v>
      </c>
      <c r="R1795" t="s">
        <v>20</v>
      </c>
      <c r="S1795" t="s">
        <v>19</v>
      </c>
    </row>
    <row r="1796" spans="1:19" x14ac:dyDescent="0.2">
      <c r="A1796">
        <v>2006</v>
      </c>
      <c r="B1796">
        <v>15</v>
      </c>
      <c r="C1796" t="s">
        <v>105</v>
      </c>
      <c r="D1796" t="s">
        <v>98</v>
      </c>
      <c r="E1796" t="s">
        <v>98</v>
      </c>
      <c r="F1796" t="s">
        <v>10</v>
      </c>
      <c r="G1796" t="s">
        <v>146</v>
      </c>
      <c r="H1796" s="11">
        <v>45274</v>
      </c>
      <c r="I1796" t="s">
        <v>258</v>
      </c>
      <c r="J1796">
        <v>24</v>
      </c>
      <c r="K1796">
        <v>14</v>
      </c>
      <c r="L1796">
        <v>390</v>
      </c>
      <c r="M1796">
        <v>0</v>
      </c>
      <c r="N1796">
        <v>300</v>
      </c>
      <c r="O1796">
        <v>2</v>
      </c>
      <c r="P1796" t="s">
        <v>61</v>
      </c>
      <c r="Q1796" t="s">
        <v>60</v>
      </c>
      <c r="R1796" t="s">
        <v>59</v>
      </c>
      <c r="S1796" t="s">
        <v>58</v>
      </c>
    </row>
    <row r="1797" spans="1:19" x14ac:dyDescent="0.2">
      <c r="A1797">
        <v>2006</v>
      </c>
      <c r="B1797">
        <v>15</v>
      </c>
      <c r="C1797" t="s">
        <v>138</v>
      </c>
      <c r="D1797" t="s">
        <v>125</v>
      </c>
      <c r="E1797" t="s">
        <v>125</v>
      </c>
      <c r="F1797" t="s">
        <v>10</v>
      </c>
      <c r="G1797" t="s">
        <v>109</v>
      </c>
      <c r="H1797" s="11">
        <v>45276</v>
      </c>
      <c r="I1797" t="s">
        <v>237</v>
      </c>
      <c r="J1797">
        <v>38</v>
      </c>
      <c r="K1797">
        <v>28</v>
      </c>
      <c r="L1797">
        <v>352</v>
      </c>
      <c r="M1797">
        <v>2</v>
      </c>
      <c r="N1797">
        <v>376</v>
      </c>
      <c r="O1797">
        <v>3</v>
      </c>
      <c r="P1797" t="s">
        <v>12</v>
      </c>
      <c r="Q1797" t="s">
        <v>11</v>
      </c>
      <c r="R1797" t="s">
        <v>26</v>
      </c>
      <c r="S1797" t="s">
        <v>25</v>
      </c>
    </row>
    <row r="1798" spans="1:19" x14ac:dyDescent="0.2">
      <c r="A1798">
        <v>2006</v>
      </c>
      <c r="B1798">
        <v>15</v>
      </c>
      <c r="C1798" t="s">
        <v>119</v>
      </c>
      <c r="D1798" t="s">
        <v>137</v>
      </c>
      <c r="E1798" t="s">
        <v>119</v>
      </c>
      <c r="F1798" t="s">
        <v>10</v>
      </c>
      <c r="G1798" t="s">
        <v>96</v>
      </c>
      <c r="H1798" s="11">
        <v>45277</v>
      </c>
      <c r="I1798" t="s">
        <v>157</v>
      </c>
      <c r="J1798">
        <v>21</v>
      </c>
      <c r="K1798">
        <v>0</v>
      </c>
      <c r="L1798">
        <v>286</v>
      </c>
      <c r="M1798">
        <v>2</v>
      </c>
      <c r="N1798">
        <v>212</v>
      </c>
      <c r="O1798">
        <v>2</v>
      </c>
      <c r="P1798" t="s">
        <v>16</v>
      </c>
      <c r="Q1798" t="s">
        <v>15</v>
      </c>
      <c r="R1798" t="s">
        <v>40</v>
      </c>
      <c r="S1798" t="s">
        <v>39</v>
      </c>
    </row>
    <row r="1799" spans="1:19" x14ac:dyDescent="0.2">
      <c r="A1799">
        <v>2006</v>
      </c>
      <c r="B1799">
        <v>15</v>
      </c>
      <c r="C1799" t="s">
        <v>142</v>
      </c>
      <c r="D1799" t="s">
        <v>124</v>
      </c>
      <c r="E1799" t="s">
        <v>124</v>
      </c>
      <c r="F1799" t="s">
        <v>10</v>
      </c>
      <c r="G1799" t="s">
        <v>96</v>
      </c>
      <c r="H1799" s="11">
        <v>45277</v>
      </c>
      <c r="I1799" t="s">
        <v>157</v>
      </c>
      <c r="J1799">
        <v>37</v>
      </c>
      <c r="K1799">
        <v>3</v>
      </c>
      <c r="L1799">
        <v>306</v>
      </c>
      <c r="M1799">
        <v>0</v>
      </c>
      <c r="N1799">
        <v>240</v>
      </c>
      <c r="O1799">
        <v>2</v>
      </c>
      <c r="P1799" t="s">
        <v>18</v>
      </c>
      <c r="Q1799" t="s">
        <v>17</v>
      </c>
      <c r="R1799" t="s">
        <v>55</v>
      </c>
      <c r="S1799" t="s">
        <v>54</v>
      </c>
    </row>
    <row r="1800" spans="1:19" x14ac:dyDescent="0.2">
      <c r="A1800">
        <v>2006</v>
      </c>
      <c r="B1800">
        <v>15</v>
      </c>
      <c r="C1800" t="s">
        <v>110</v>
      </c>
      <c r="D1800" t="s">
        <v>135</v>
      </c>
      <c r="E1800" t="s">
        <v>110</v>
      </c>
      <c r="F1800" t="s">
        <v>10</v>
      </c>
      <c r="G1800" t="s">
        <v>96</v>
      </c>
      <c r="H1800" s="11">
        <v>45277</v>
      </c>
      <c r="I1800" t="s">
        <v>157</v>
      </c>
      <c r="J1800">
        <v>27</v>
      </c>
      <c r="K1800">
        <v>17</v>
      </c>
      <c r="L1800">
        <v>373</v>
      </c>
      <c r="M1800">
        <v>3</v>
      </c>
      <c r="N1800">
        <v>236</v>
      </c>
      <c r="O1800">
        <v>2</v>
      </c>
      <c r="P1800" t="s">
        <v>14</v>
      </c>
      <c r="Q1800" t="s">
        <v>13</v>
      </c>
      <c r="R1800" t="s">
        <v>24</v>
      </c>
      <c r="S1800" t="s">
        <v>23</v>
      </c>
    </row>
    <row r="1801" spans="1:19" x14ac:dyDescent="0.2">
      <c r="A1801">
        <v>2006</v>
      </c>
      <c r="B1801">
        <v>15</v>
      </c>
      <c r="C1801" t="s">
        <v>118</v>
      </c>
      <c r="D1801" t="s">
        <v>107</v>
      </c>
      <c r="E1801" t="s">
        <v>118</v>
      </c>
      <c r="F1801" t="s">
        <v>10</v>
      </c>
      <c r="G1801" t="s">
        <v>96</v>
      </c>
      <c r="H1801" s="11">
        <v>45277</v>
      </c>
      <c r="I1801" t="s">
        <v>157</v>
      </c>
      <c r="J1801">
        <v>40</v>
      </c>
      <c r="K1801">
        <v>7</v>
      </c>
      <c r="L1801">
        <v>230</v>
      </c>
      <c r="M1801">
        <v>0</v>
      </c>
      <c r="N1801">
        <v>198</v>
      </c>
      <c r="O1801">
        <v>4</v>
      </c>
      <c r="P1801" t="s">
        <v>44</v>
      </c>
      <c r="Q1801" t="s">
        <v>43</v>
      </c>
      <c r="R1801" t="s">
        <v>71</v>
      </c>
      <c r="S1801" t="s">
        <v>70</v>
      </c>
    </row>
    <row r="1802" spans="1:19" x14ac:dyDescent="0.2">
      <c r="A1802">
        <v>2006</v>
      </c>
      <c r="B1802">
        <v>15</v>
      </c>
      <c r="C1802" t="s">
        <v>101</v>
      </c>
      <c r="D1802" t="s">
        <v>140</v>
      </c>
      <c r="E1802" t="s">
        <v>101</v>
      </c>
      <c r="F1802" t="s">
        <v>10</v>
      </c>
      <c r="G1802" t="s">
        <v>96</v>
      </c>
      <c r="H1802" s="11">
        <v>45277</v>
      </c>
      <c r="I1802" t="s">
        <v>157</v>
      </c>
      <c r="J1802">
        <v>17</v>
      </c>
      <c r="K1802">
        <v>9</v>
      </c>
      <c r="L1802">
        <v>303</v>
      </c>
      <c r="M1802">
        <v>4</v>
      </c>
      <c r="N1802">
        <v>142</v>
      </c>
      <c r="O1802">
        <v>3</v>
      </c>
      <c r="P1802" t="s">
        <v>32</v>
      </c>
      <c r="Q1802" t="s">
        <v>31</v>
      </c>
      <c r="R1802" t="s">
        <v>30</v>
      </c>
      <c r="S1802" t="s">
        <v>29</v>
      </c>
    </row>
    <row r="1803" spans="1:19" x14ac:dyDescent="0.2">
      <c r="A1803">
        <v>2006</v>
      </c>
      <c r="B1803">
        <v>15</v>
      </c>
      <c r="C1803" t="s">
        <v>104</v>
      </c>
      <c r="D1803" t="s">
        <v>128</v>
      </c>
      <c r="E1803" t="s">
        <v>104</v>
      </c>
      <c r="F1803" t="s">
        <v>10</v>
      </c>
      <c r="G1803" t="s">
        <v>96</v>
      </c>
      <c r="H1803" s="11">
        <v>45277</v>
      </c>
      <c r="I1803" t="s">
        <v>156</v>
      </c>
      <c r="J1803">
        <v>24</v>
      </c>
      <c r="K1803">
        <v>17</v>
      </c>
      <c r="L1803">
        <v>98</v>
      </c>
      <c r="M1803">
        <v>0</v>
      </c>
      <c r="N1803">
        <v>396</v>
      </c>
      <c r="O1803">
        <v>4</v>
      </c>
      <c r="P1803" t="s">
        <v>67</v>
      </c>
      <c r="Q1803" t="s">
        <v>66</v>
      </c>
      <c r="R1803" t="s">
        <v>36</v>
      </c>
      <c r="S1803" t="s">
        <v>35</v>
      </c>
    </row>
    <row r="1804" spans="1:19" x14ac:dyDescent="0.2">
      <c r="A1804">
        <v>2006</v>
      </c>
      <c r="B1804">
        <v>15</v>
      </c>
      <c r="C1804" t="s">
        <v>117</v>
      </c>
      <c r="D1804" t="s">
        <v>126</v>
      </c>
      <c r="E1804" t="s">
        <v>126</v>
      </c>
      <c r="F1804" t="s">
        <v>10</v>
      </c>
      <c r="G1804" t="s">
        <v>96</v>
      </c>
      <c r="H1804" s="11">
        <v>45277</v>
      </c>
      <c r="I1804" t="s">
        <v>161</v>
      </c>
      <c r="J1804">
        <v>16</v>
      </c>
      <c r="K1804">
        <v>10</v>
      </c>
      <c r="L1804">
        <v>354</v>
      </c>
      <c r="M1804">
        <v>0</v>
      </c>
      <c r="N1804">
        <v>270</v>
      </c>
      <c r="O1804">
        <v>1</v>
      </c>
      <c r="P1804" t="s">
        <v>46</v>
      </c>
      <c r="Q1804" t="s">
        <v>45</v>
      </c>
      <c r="R1804" t="s">
        <v>69</v>
      </c>
      <c r="S1804" t="s">
        <v>68</v>
      </c>
    </row>
    <row r="1805" spans="1:19" x14ac:dyDescent="0.2">
      <c r="A1805">
        <v>2006</v>
      </c>
      <c r="B1805">
        <v>15</v>
      </c>
      <c r="C1805" t="s">
        <v>136</v>
      </c>
      <c r="D1805" t="s">
        <v>139</v>
      </c>
      <c r="E1805" t="s">
        <v>136</v>
      </c>
      <c r="F1805" t="s">
        <v>10</v>
      </c>
      <c r="G1805" t="s">
        <v>96</v>
      </c>
      <c r="H1805" s="11">
        <v>45277</v>
      </c>
      <c r="I1805" t="s">
        <v>116</v>
      </c>
      <c r="J1805">
        <v>34</v>
      </c>
      <c r="K1805">
        <v>31</v>
      </c>
      <c r="L1805">
        <v>446</v>
      </c>
      <c r="M1805">
        <v>1</v>
      </c>
      <c r="N1805">
        <v>357</v>
      </c>
      <c r="O1805">
        <v>2</v>
      </c>
      <c r="P1805" t="s">
        <v>20</v>
      </c>
      <c r="Q1805" t="s">
        <v>19</v>
      </c>
      <c r="R1805" t="s">
        <v>65</v>
      </c>
      <c r="S1805" t="s">
        <v>64</v>
      </c>
    </row>
    <row r="1806" spans="1:19" x14ac:dyDescent="0.2">
      <c r="A1806">
        <v>2006</v>
      </c>
      <c r="B1806">
        <v>15</v>
      </c>
      <c r="C1806" t="s">
        <v>112</v>
      </c>
      <c r="D1806" t="s">
        <v>133</v>
      </c>
      <c r="E1806" t="s">
        <v>133</v>
      </c>
      <c r="F1806" t="s">
        <v>10</v>
      </c>
      <c r="G1806" t="s">
        <v>96</v>
      </c>
      <c r="H1806" s="11">
        <v>45277</v>
      </c>
      <c r="I1806" t="s">
        <v>116</v>
      </c>
      <c r="J1806">
        <v>26</v>
      </c>
      <c r="K1806">
        <v>13</v>
      </c>
      <c r="L1806">
        <v>391</v>
      </c>
      <c r="M1806">
        <v>2</v>
      </c>
      <c r="N1806">
        <v>307</v>
      </c>
      <c r="O1806">
        <v>1</v>
      </c>
      <c r="P1806" t="s">
        <v>42</v>
      </c>
      <c r="Q1806" t="s">
        <v>41</v>
      </c>
      <c r="R1806" t="s">
        <v>49</v>
      </c>
      <c r="S1806" t="s">
        <v>47</v>
      </c>
    </row>
    <row r="1807" spans="1:19" x14ac:dyDescent="0.2">
      <c r="A1807">
        <v>2006</v>
      </c>
      <c r="B1807">
        <v>15</v>
      </c>
      <c r="C1807" t="s">
        <v>123</v>
      </c>
      <c r="D1807" t="s">
        <v>130</v>
      </c>
      <c r="E1807" t="s">
        <v>130</v>
      </c>
      <c r="F1807" t="s">
        <v>10</v>
      </c>
      <c r="G1807" t="s">
        <v>96</v>
      </c>
      <c r="H1807" s="11">
        <v>45277</v>
      </c>
      <c r="I1807" t="s">
        <v>144</v>
      </c>
      <c r="J1807">
        <v>37</v>
      </c>
      <c r="K1807">
        <v>20</v>
      </c>
      <c r="L1807">
        <v>362</v>
      </c>
      <c r="M1807">
        <v>2</v>
      </c>
      <c r="N1807">
        <v>295</v>
      </c>
      <c r="O1807">
        <v>2</v>
      </c>
      <c r="P1807" t="s">
        <v>9</v>
      </c>
      <c r="Q1807" t="s">
        <v>8</v>
      </c>
      <c r="R1807" t="s">
        <v>28</v>
      </c>
      <c r="S1807" t="s">
        <v>27</v>
      </c>
    </row>
    <row r="1808" spans="1:19" x14ac:dyDescent="0.2">
      <c r="A1808">
        <v>2006</v>
      </c>
      <c r="B1808">
        <v>15</v>
      </c>
      <c r="C1808" t="s">
        <v>131</v>
      </c>
      <c r="D1808" t="s">
        <v>177</v>
      </c>
      <c r="E1808" t="s">
        <v>177</v>
      </c>
      <c r="F1808" t="s">
        <v>10</v>
      </c>
      <c r="G1808" t="s">
        <v>96</v>
      </c>
      <c r="H1808" s="11">
        <v>45277</v>
      </c>
      <c r="I1808" t="s">
        <v>212</v>
      </c>
      <c r="J1808">
        <v>20</v>
      </c>
      <c r="K1808">
        <v>0</v>
      </c>
      <c r="L1808">
        <v>251</v>
      </c>
      <c r="M1808">
        <v>0</v>
      </c>
      <c r="N1808">
        <v>260</v>
      </c>
      <c r="O1808">
        <v>5</v>
      </c>
      <c r="P1808" t="s">
        <v>51</v>
      </c>
      <c r="Q1808" t="s">
        <v>50</v>
      </c>
      <c r="R1808" t="s">
        <v>63</v>
      </c>
      <c r="S1808" t="s">
        <v>62</v>
      </c>
    </row>
    <row r="1809" spans="1:19" x14ac:dyDescent="0.2">
      <c r="A1809">
        <v>2006</v>
      </c>
      <c r="B1809">
        <v>15</v>
      </c>
      <c r="C1809" t="s">
        <v>127</v>
      </c>
      <c r="D1809" t="s">
        <v>114</v>
      </c>
      <c r="E1809" t="s">
        <v>114</v>
      </c>
      <c r="F1809" t="s">
        <v>10</v>
      </c>
      <c r="G1809" t="s">
        <v>96</v>
      </c>
      <c r="H1809" s="11">
        <v>45277</v>
      </c>
      <c r="I1809" t="s">
        <v>212</v>
      </c>
      <c r="J1809">
        <v>36</v>
      </c>
      <c r="K1809">
        <v>22</v>
      </c>
      <c r="L1809">
        <v>382</v>
      </c>
      <c r="M1809">
        <v>2</v>
      </c>
      <c r="N1809">
        <v>358</v>
      </c>
      <c r="O1809">
        <v>4</v>
      </c>
      <c r="P1809" t="s">
        <v>48</v>
      </c>
      <c r="Q1809" t="s">
        <v>47</v>
      </c>
      <c r="R1809" t="s">
        <v>53</v>
      </c>
      <c r="S1809" t="s">
        <v>52</v>
      </c>
    </row>
    <row r="1810" spans="1:19" x14ac:dyDescent="0.2">
      <c r="A1810">
        <v>2006</v>
      </c>
      <c r="B1810">
        <v>15</v>
      </c>
      <c r="C1810" t="s">
        <v>153</v>
      </c>
      <c r="D1810" t="s">
        <v>97</v>
      </c>
      <c r="E1810" t="s">
        <v>153</v>
      </c>
      <c r="F1810" t="s">
        <v>10</v>
      </c>
      <c r="G1810" t="s">
        <v>96</v>
      </c>
      <c r="H1810" s="11">
        <v>45277</v>
      </c>
      <c r="I1810" t="s">
        <v>108</v>
      </c>
      <c r="J1810">
        <v>20</v>
      </c>
      <c r="K1810">
        <v>9</v>
      </c>
      <c r="L1810">
        <v>353</v>
      </c>
      <c r="M1810">
        <v>2</v>
      </c>
      <c r="N1810">
        <v>241</v>
      </c>
      <c r="O1810">
        <v>2</v>
      </c>
      <c r="P1810" t="s">
        <v>57</v>
      </c>
      <c r="Q1810" t="s">
        <v>56</v>
      </c>
      <c r="R1810" t="s">
        <v>38</v>
      </c>
      <c r="S1810" t="s">
        <v>37</v>
      </c>
    </row>
    <row r="1811" spans="1:19" x14ac:dyDescent="0.2">
      <c r="A1811">
        <v>2006</v>
      </c>
      <c r="B1811">
        <v>15</v>
      </c>
      <c r="C1811" t="s">
        <v>129</v>
      </c>
      <c r="D1811" t="s">
        <v>134</v>
      </c>
      <c r="E1811" t="s">
        <v>129</v>
      </c>
      <c r="F1811" t="s">
        <v>10</v>
      </c>
      <c r="G1811" t="s">
        <v>143</v>
      </c>
      <c r="H1811" s="11">
        <v>45278</v>
      </c>
      <c r="I1811" t="s">
        <v>172</v>
      </c>
      <c r="J1811">
        <v>34</v>
      </c>
      <c r="K1811">
        <v>16</v>
      </c>
      <c r="L1811">
        <v>394</v>
      </c>
      <c r="M1811">
        <v>1</v>
      </c>
      <c r="N1811">
        <v>278</v>
      </c>
      <c r="O1811">
        <v>1</v>
      </c>
      <c r="P1811" t="s">
        <v>34</v>
      </c>
      <c r="Q1811" t="s">
        <v>33</v>
      </c>
      <c r="R1811" t="s">
        <v>22</v>
      </c>
      <c r="S1811" t="s">
        <v>21</v>
      </c>
    </row>
    <row r="1812" spans="1:19" x14ac:dyDescent="0.2">
      <c r="A1812">
        <v>2006</v>
      </c>
      <c r="B1812">
        <v>16</v>
      </c>
      <c r="C1812" t="s">
        <v>101</v>
      </c>
      <c r="D1812" t="s">
        <v>112</v>
      </c>
      <c r="E1812" t="s">
        <v>101</v>
      </c>
      <c r="F1812" t="s">
        <v>10</v>
      </c>
      <c r="G1812" t="s">
        <v>146</v>
      </c>
      <c r="H1812" s="11">
        <v>45281</v>
      </c>
      <c r="I1812" t="s">
        <v>237</v>
      </c>
      <c r="J1812">
        <v>9</v>
      </c>
      <c r="K1812">
        <v>7</v>
      </c>
      <c r="L1812">
        <v>319</v>
      </c>
      <c r="M1812">
        <v>3</v>
      </c>
      <c r="N1812">
        <v>104</v>
      </c>
      <c r="O1812">
        <v>1</v>
      </c>
      <c r="P1812" t="s">
        <v>32</v>
      </c>
      <c r="Q1812" t="s">
        <v>31</v>
      </c>
      <c r="R1812" t="s">
        <v>42</v>
      </c>
      <c r="S1812" t="s">
        <v>41</v>
      </c>
    </row>
    <row r="1813" spans="1:19" x14ac:dyDescent="0.2">
      <c r="A1813">
        <v>2006</v>
      </c>
      <c r="B1813">
        <v>16</v>
      </c>
      <c r="C1813" t="s">
        <v>131</v>
      </c>
      <c r="D1813" t="s">
        <v>97</v>
      </c>
      <c r="E1813" t="s">
        <v>97</v>
      </c>
      <c r="F1813" t="s">
        <v>10</v>
      </c>
      <c r="G1813" t="s">
        <v>109</v>
      </c>
      <c r="H1813" s="11">
        <v>45283</v>
      </c>
      <c r="I1813" t="s">
        <v>270</v>
      </c>
      <c r="J1813">
        <v>20</v>
      </c>
      <c r="K1813">
        <v>9</v>
      </c>
      <c r="L1813">
        <v>292</v>
      </c>
      <c r="M1813">
        <v>1</v>
      </c>
      <c r="N1813">
        <v>307</v>
      </c>
      <c r="O1813">
        <v>5</v>
      </c>
      <c r="P1813" t="s">
        <v>51</v>
      </c>
      <c r="Q1813" t="s">
        <v>50</v>
      </c>
      <c r="R1813" t="s">
        <v>38</v>
      </c>
      <c r="S1813" t="s">
        <v>37</v>
      </c>
    </row>
    <row r="1814" spans="1:19" x14ac:dyDescent="0.2">
      <c r="A1814">
        <v>2006</v>
      </c>
      <c r="B1814">
        <v>16</v>
      </c>
      <c r="C1814" t="s">
        <v>124</v>
      </c>
      <c r="D1814" t="s">
        <v>110</v>
      </c>
      <c r="E1814" t="s">
        <v>110</v>
      </c>
      <c r="F1814" t="s">
        <v>10</v>
      </c>
      <c r="G1814" t="s">
        <v>96</v>
      </c>
      <c r="H1814" s="11">
        <v>45284</v>
      </c>
      <c r="I1814" t="s">
        <v>157</v>
      </c>
      <c r="J1814">
        <v>31</v>
      </c>
      <c r="K1814">
        <v>7</v>
      </c>
      <c r="L1814">
        <v>359</v>
      </c>
      <c r="M1814">
        <v>3</v>
      </c>
      <c r="N1814">
        <v>251</v>
      </c>
      <c r="O1814">
        <v>3</v>
      </c>
      <c r="P1814" t="s">
        <v>55</v>
      </c>
      <c r="Q1814" t="s">
        <v>54</v>
      </c>
      <c r="R1814" t="s">
        <v>14</v>
      </c>
      <c r="S1814" t="s">
        <v>13</v>
      </c>
    </row>
    <row r="1815" spans="1:19" x14ac:dyDescent="0.2">
      <c r="A1815">
        <v>2006</v>
      </c>
      <c r="B1815">
        <v>16</v>
      </c>
      <c r="C1815" t="s">
        <v>119</v>
      </c>
      <c r="D1815" t="s">
        <v>104</v>
      </c>
      <c r="E1815" t="s">
        <v>104</v>
      </c>
      <c r="F1815" t="s">
        <v>10</v>
      </c>
      <c r="G1815" t="s">
        <v>96</v>
      </c>
      <c r="H1815" s="11">
        <v>45284</v>
      </c>
      <c r="I1815" t="s">
        <v>157</v>
      </c>
      <c r="J1815">
        <v>30</v>
      </c>
      <c r="K1815">
        <v>29</v>
      </c>
      <c r="L1815">
        <v>396</v>
      </c>
      <c r="M1815">
        <v>0</v>
      </c>
      <c r="N1815">
        <v>368</v>
      </c>
      <c r="O1815">
        <v>2</v>
      </c>
      <c r="P1815" t="s">
        <v>16</v>
      </c>
      <c r="Q1815" t="s">
        <v>15</v>
      </c>
      <c r="R1815" t="s">
        <v>67</v>
      </c>
      <c r="S1815" t="s">
        <v>66</v>
      </c>
    </row>
    <row r="1816" spans="1:19" x14ac:dyDescent="0.2">
      <c r="A1816">
        <v>2006</v>
      </c>
      <c r="B1816">
        <v>16</v>
      </c>
      <c r="C1816" t="s">
        <v>177</v>
      </c>
      <c r="D1816" t="s">
        <v>126</v>
      </c>
      <c r="E1816" t="s">
        <v>177</v>
      </c>
      <c r="F1816" t="s">
        <v>10</v>
      </c>
      <c r="G1816" t="s">
        <v>96</v>
      </c>
      <c r="H1816" s="11">
        <v>45284</v>
      </c>
      <c r="I1816" t="s">
        <v>157</v>
      </c>
      <c r="J1816">
        <v>37</v>
      </c>
      <c r="K1816">
        <v>31</v>
      </c>
      <c r="L1816">
        <v>579</v>
      </c>
      <c r="M1816">
        <v>1</v>
      </c>
      <c r="N1816">
        <v>336</v>
      </c>
      <c r="O1816">
        <v>1</v>
      </c>
      <c r="P1816" t="s">
        <v>63</v>
      </c>
      <c r="Q1816" t="s">
        <v>62</v>
      </c>
      <c r="R1816" t="s">
        <v>69</v>
      </c>
      <c r="S1816" t="s">
        <v>68</v>
      </c>
    </row>
    <row r="1817" spans="1:19" x14ac:dyDescent="0.2">
      <c r="A1817">
        <v>2006</v>
      </c>
      <c r="B1817">
        <v>16</v>
      </c>
      <c r="C1817" t="s">
        <v>138</v>
      </c>
      <c r="D1817" t="s">
        <v>142</v>
      </c>
      <c r="E1817" t="s">
        <v>142</v>
      </c>
      <c r="F1817" t="s">
        <v>10</v>
      </c>
      <c r="G1817" t="s">
        <v>96</v>
      </c>
      <c r="H1817" s="11">
        <v>45284</v>
      </c>
      <c r="I1817" t="s">
        <v>156</v>
      </c>
      <c r="J1817">
        <v>10</v>
      </c>
      <c r="K1817">
        <v>3</v>
      </c>
      <c r="L1817">
        <v>194</v>
      </c>
      <c r="M1817">
        <v>0</v>
      </c>
      <c r="N1817">
        <v>177</v>
      </c>
      <c r="O1817">
        <v>2</v>
      </c>
      <c r="P1817" t="s">
        <v>12</v>
      </c>
      <c r="Q1817" t="s">
        <v>11</v>
      </c>
      <c r="R1817" t="s">
        <v>18</v>
      </c>
      <c r="S1817" t="s">
        <v>17</v>
      </c>
    </row>
    <row r="1818" spans="1:19" x14ac:dyDescent="0.2">
      <c r="A1818">
        <v>2006</v>
      </c>
      <c r="B1818">
        <v>16</v>
      </c>
      <c r="C1818" t="s">
        <v>128</v>
      </c>
      <c r="D1818" t="s">
        <v>118</v>
      </c>
      <c r="E1818" t="s">
        <v>118</v>
      </c>
      <c r="F1818" t="s">
        <v>10</v>
      </c>
      <c r="G1818" t="s">
        <v>96</v>
      </c>
      <c r="H1818" s="11">
        <v>45284</v>
      </c>
      <c r="I1818" t="s">
        <v>156</v>
      </c>
      <c r="J1818">
        <v>24</v>
      </c>
      <c r="K1818">
        <v>21</v>
      </c>
      <c r="L1818">
        <v>359</v>
      </c>
      <c r="M1818">
        <v>0</v>
      </c>
      <c r="N1818">
        <v>339</v>
      </c>
      <c r="O1818">
        <v>1</v>
      </c>
      <c r="P1818" t="s">
        <v>36</v>
      </c>
      <c r="Q1818" t="s">
        <v>35</v>
      </c>
      <c r="R1818" t="s">
        <v>44</v>
      </c>
      <c r="S1818" t="s">
        <v>43</v>
      </c>
    </row>
    <row r="1819" spans="1:19" x14ac:dyDescent="0.2">
      <c r="A1819">
        <v>2006</v>
      </c>
      <c r="B1819">
        <v>16</v>
      </c>
      <c r="C1819" t="s">
        <v>140</v>
      </c>
      <c r="D1819" t="s">
        <v>136</v>
      </c>
      <c r="E1819" t="s">
        <v>136</v>
      </c>
      <c r="F1819" t="s">
        <v>10</v>
      </c>
      <c r="G1819" t="s">
        <v>96</v>
      </c>
      <c r="H1819" s="11">
        <v>45284</v>
      </c>
      <c r="I1819" t="s">
        <v>156</v>
      </c>
      <c r="J1819">
        <v>26</v>
      </c>
      <c r="K1819">
        <v>21</v>
      </c>
      <c r="L1819">
        <v>354</v>
      </c>
      <c r="M1819">
        <v>0</v>
      </c>
      <c r="N1819">
        <v>327</v>
      </c>
      <c r="O1819">
        <v>1</v>
      </c>
      <c r="P1819" t="s">
        <v>30</v>
      </c>
      <c r="Q1819" t="s">
        <v>29</v>
      </c>
      <c r="R1819" t="s">
        <v>20</v>
      </c>
      <c r="S1819" t="s">
        <v>19</v>
      </c>
    </row>
    <row r="1820" spans="1:19" x14ac:dyDescent="0.2">
      <c r="A1820">
        <v>2006</v>
      </c>
      <c r="B1820">
        <v>16</v>
      </c>
      <c r="C1820" t="s">
        <v>107</v>
      </c>
      <c r="D1820" t="s">
        <v>129</v>
      </c>
      <c r="E1820" t="s">
        <v>107</v>
      </c>
      <c r="F1820" t="s">
        <v>10</v>
      </c>
      <c r="G1820" t="s">
        <v>96</v>
      </c>
      <c r="H1820" s="11">
        <v>45284</v>
      </c>
      <c r="I1820" t="s">
        <v>156</v>
      </c>
      <c r="J1820">
        <v>27</v>
      </c>
      <c r="K1820">
        <v>24</v>
      </c>
      <c r="L1820">
        <v>354</v>
      </c>
      <c r="M1820">
        <v>0</v>
      </c>
      <c r="N1820">
        <v>319</v>
      </c>
      <c r="O1820">
        <v>1</v>
      </c>
      <c r="P1820" t="s">
        <v>71</v>
      </c>
      <c r="Q1820" t="s">
        <v>70</v>
      </c>
      <c r="R1820" t="s">
        <v>34</v>
      </c>
      <c r="S1820" t="s">
        <v>33</v>
      </c>
    </row>
    <row r="1821" spans="1:19" x14ac:dyDescent="0.2">
      <c r="A1821">
        <v>2006</v>
      </c>
      <c r="B1821">
        <v>16</v>
      </c>
      <c r="C1821" t="s">
        <v>135</v>
      </c>
      <c r="D1821" t="s">
        <v>139</v>
      </c>
      <c r="E1821" t="s">
        <v>139</v>
      </c>
      <c r="F1821" t="s">
        <v>10</v>
      </c>
      <c r="G1821" t="s">
        <v>96</v>
      </c>
      <c r="H1821" s="11">
        <v>45284</v>
      </c>
      <c r="I1821" t="s">
        <v>156</v>
      </c>
      <c r="J1821">
        <v>22</v>
      </c>
      <c r="K1821">
        <v>7</v>
      </c>
      <c r="L1821">
        <v>355</v>
      </c>
      <c r="M1821">
        <v>2</v>
      </c>
      <c r="N1821">
        <v>187</v>
      </c>
      <c r="O1821">
        <v>4</v>
      </c>
      <c r="P1821" t="s">
        <v>24</v>
      </c>
      <c r="Q1821" t="s">
        <v>23</v>
      </c>
      <c r="R1821" t="s">
        <v>65</v>
      </c>
      <c r="S1821" t="s">
        <v>64</v>
      </c>
    </row>
    <row r="1822" spans="1:19" x14ac:dyDescent="0.2">
      <c r="A1822">
        <v>2006</v>
      </c>
      <c r="B1822">
        <v>16</v>
      </c>
      <c r="C1822" t="s">
        <v>127</v>
      </c>
      <c r="D1822" t="s">
        <v>117</v>
      </c>
      <c r="E1822" t="s">
        <v>117</v>
      </c>
      <c r="F1822" t="s">
        <v>10</v>
      </c>
      <c r="G1822" t="s">
        <v>96</v>
      </c>
      <c r="H1822" s="11">
        <v>45284</v>
      </c>
      <c r="I1822" t="s">
        <v>161</v>
      </c>
      <c r="J1822">
        <v>30</v>
      </c>
      <c r="K1822">
        <v>7</v>
      </c>
      <c r="L1822">
        <v>359</v>
      </c>
      <c r="M1822">
        <v>0</v>
      </c>
      <c r="N1822">
        <v>142</v>
      </c>
      <c r="O1822">
        <v>3</v>
      </c>
      <c r="P1822" t="s">
        <v>48</v>
      </c>
      <c r="Q1822" t="s">
        <v>47</v>
      </c>
      <c r="R1822" t="s">
        <v>46</v>
      </c>
      <c r="S1822" t="s">
        <v>45</v>
      </c>
    </row>
    <row r="1823" spans="1:19" x14ac:dyDescent="0.2">
      <c r="A1823">
        <v>2006</v>
      </c>
      <c r="B1823">
        <v>16</v>
      </c>
      <c r="C1823" t="s">
        <v>98</v>
      </c>
      <c r="D1823" t="s">
        <v>123</v>
      </c>
      <c r="E1823" t="s">
        <v>123</v>
      </c>
      <c r="F1823" t="s">
        <v>10</v>
      </c>
      <c r="G1823" t="s">
        <v>96</v>
      </c>
      <c r="H1823" s="11">
        <v>45284</v>
      </c>
      <c r="I1823" t="s">
        <v>144</v>
      </c>
      <c r="J1823">
        <v>26</v>
      </c>
      <c r="K1823">
        <v>20</v>
      </c>
      <c r="L1823">
        <v>372</v>
      </c>
      <c r="M1823">
        <v>1</v>
      </c>
      <c r="N1823">
        <v>223</v>
      </c>
      <c r="O1823">
        <v>2</v>
      </c>
      <c r="P1823" t="s">
        <v>59</v>
      </c>
      <c r="Q1823" t="s">
        <v>58</v>
      </c>
      <c r="R1823" t="s">
        <v>9</v>
      </c>
      <c r="S1823" t="s">
        <v>8</v>
      </c>
    </row>
    <row r="1824" spans="1:19" x14ac:dyDescent="0.2">
      <c r="A1824">
        <v>2006</v>
      </c>
      <c r="B1824">
        <v>16</v>
      </c>
      <c r="C1824" t="s">
        <v>130</v>
      </c>
      <c r="D1824" t="s">
        <v>134</v>
      </c>
      <c r="E1824" t="s">
        <v>130</v>
      </c>
      <c r="F1824" t="s">
        <v>10</v>
      </c>
      <c r="G1824" t="s">
        <v>96</v>
      </c>
      <c r="H1824" s="11">
        <v>45284</v>
      </c>
      <c r="I1824" t="s">
        <v>216</v>
      </c>
      <c r="J1824">
        <v>24</v>
      </c>
      <c r="K1824">
        <v>23</v>
      </c>
      <c r="L1824">
        <v>287</v>
      </c>
      <c r="M1824">
        <v>2</v>
      </c>
      <c r="N1824">
        <v>343</v>
      </c>
      <c r="O1824">
        <v>4</v>
      </c>
      <c r="P1824" t="s">
        <v>28</v>
      </c>
      <c r="Q1824" t="s">
        <v>27</v>
      </c>
      <c r="R1824" t="s">
        <v>22</v>
      </c>
      <c r="S1824" t="s">
        <v>21</v>
      </c>
    </row>
    <row r="1825" spans="1:19" x14ac:dyDescent="0.2">
      <c r="A1825">
        <v>2006</v>
      </c>
      <c r="B1825">
        <v>16</v>
      </c>
      <c r="C1825" t="s">
        <v>105</v>
      </c>
      <c r="D1825" t="s">
        <v>153</v>
      </c>
      <c r="E1825" t="s">
        <v>153</v>
      </c>
      <c r="F1825" t="s">
        <v>10</v>
      </c>
      <c r="G1825" t="s">
        <v>96</v>
      </c>
      <c r="H1825" s="11">
        <v>45284</v>
      </c>
      <c r="I1825" t="s">
        <v>216</v>
      </c>
      <c r="J1825">
        <v>20</v>
      </c>
      <c r="K1825">
        <v>17</v>
      </c>
      <c r="L1825">
        <v>340</v>
      </c>
      <c r="M1825">
        <v>0</v>
      </c>
      <c r="N1825">
        <v>314</v>
      </c>
      <c r="O1825">
        <v>2</v>
      </c>
      <c r="P1825" t="s">
        <v>61</v>
      </c>
      <c r="Q1825" t="s">
        <v>60</v>
      </c>
      <c r="R1825" t="s">
        <v>57</v>
      </c>
      <c r="S1825" t="s">
        <v>56</v>
      </c>
    </row>
    <row r="1826" spans="1:19" x14ac:dyDescent="0.2">
      <c r="A1826">
        <v>2006</v>
      </c>
      <c r="B1826">
        <v>16</v>
      </c>
      <c r="C1826" t="s">
        <v>125</v>
      </c>
      <c r="D1826" t="s">
        <v>114</v>
      </c>
      <c r="E1826" t="s">
        <v>114</v>
      </c>
      <c r="F1826" t="s">
        <v>10</v>
      </c>
      <c r="G1826" t="s">
        <v>143</v>
      </c>
      <c r="H1826" s="11">
        <v>45285</v>
      </c>
      <c r="I1826" t="s">
        <v>269</v>
      </c>
      <c r="J1826">
        <v>23</v>
      </c>
      <c r="K1826">
        <v>7</v>
      </c>
      <c r="L1826">
        <v>426</v>
      </c>
      <c r="M1826">
        <v>1</v>
      </c>
      <c r="N1826">
        <v>201</v>
      </c>
      <c r="O1826">
        <v>3</v>
      </c>
      <c r="P1826" t="s">
        <v>26</v>
      </c>
      <c r="Q1826" t="s">
        <v>25</v>
      </c>
      <c r="R1826" t="s">
        <v>53</v>
      </c>
      <c r="S1826" t="s">
        <v>52</v>
      </c>
    </row>
    <row r="1827" spans="1:19" x14ac:dyDescent="0.2">
      <c r="A1827">
        <v>2006</v>
      </c>
      <c r="B1827">
        <v>16</v>
      </c>
      <c r="C1827" t="s">
        <v>137</v>
      </c>
      <c r="D1827" t="s">
        <v>133</v>
      </c>
      <c r="E1827" t="s">
        <v>133</v>
      </c>
      <c r="F1827" t="s">
        <v>10</v>
      </c>
      <c r="G1827" t="s">
        <v>143</v>
      </c>
      <c r="H1827" s="11">
        <v>45285</v>
      </c>
      <c r="I1827" t="s">
        <v>195</v>
      </c>
      <c r="J1827">
        <v>13</v>
      </c>
      <c r="K1827">
        <v>10</v>
      </c>
      <c r="L1827">
        <v>324</v>
      </c>
      <c r="M1827">
        <v>1</v>
      </c>
      <c r="N1827">
        <v>253</v>
      </c>
      <c r="O1827">
        <v>0</v>
      </c>
      <c r="P1827" t="s">
        <v>40</v>
      </c>
      <c r="Q1827" t="s">
        <v>39</v>
      </c>
      <c r="R1827" t="s">
        <v>49</v>
      </c>
      <c r="S1827" t="s">
        <v>47</v>
      </c>
    </row>
    <row r="1828" spans="1:19" x14ac:dyDescent="0.2">
      <c r="A1828">
        <v>2006</v>
      </c>
      <c r="B1828">
        <v>17</v>
      </c>
      <c r="C1828" t="s">
        <v>126</v>
      </c>
      <c r="D1828" t="s">
        <v>127</v>
      </c>
      <c r="E1828" t="s">
        <v>127</v>
      </c>
      <c r="F1828" t="s">
        <v>10</v>
      </c>
      <c r="G1828" t="s">
        <v>109</v>
      </c>
      <c r="H1828" s="11">
        <v>45290</v>
      </c>
      <c r="I1828" t="s">
        <v>237</v>
      </c>
      <c r="J1828">
        <v>34</v>
      </c>
      <c r="K1828">
        <v>28</v>
      </c>
      <c r="L1828">
        <v>355</v>
      </c>
      <c r="M1828">
        <v>0</v>
      </c>
      <c r="N1828">
        <v>393</v>
      </c>
      <c r="O1828">
        <v>2</v>
      </c>
      <c r="P1828" t="s">
        <v>69</v>
      </c>
      <c r="Q1828" t="s">
        <v>68</v>
      </c>
      <c r="R1828" t="s">
        <v>48</v>
      </c>
      <c r="S1828" t="s">
        <v>47</v>
      </c>
    </row>
    <row r="1829" spans="1:19" x14ac:dyDescent="0.2">
      <c r="A1829">
        <v>2006</v>
      </c>
      <c r="B1829">
        <v>17</v>
      </c>
      <c r="C1829" t="s">
        <v>97</v>
      </c>
      <c r="D1829" t="s">
        <v>128</v>
      </c>
      <c r="E1829" t="s">
        <v>97</v>
      </c>
      <c r="F1829" t="s">
        <v>10</v>
      </c>
      <c r="G1829" t="s">
        <v>96</v>
      </c>
      <c r="H1829" s="11">
        <v>45291</v>
      </c>
      <c r="I1829" t="s">
        <v>132</v>
      </c>
      <c r="J1829">
        <v>35</v>
      </c>
      <c r="K1829">
        <v>30</v>
      </c>
      <c r="L1829">
        <v>395</v>
      </c>
      <c r="M1829">
        <v>3</v>
      </c>
      <c r="N1829">
        <v>397</v>
      </c>
      <c r="O1829">
        <v>1</v>
      </c>
      <c r="P1829" t="s">
        <v>38</v>
      </c>
      <c r="Q1829" t="s">
        <v>37</v>
      </c>
      <c r="R1829" t="s">
        <v>36</v>
      </c>
      <c r="S1829" t="s">
        <v>35</v>
      </c>
    </row>
    <row r="1830" spans="1:19" x14ac:dyDescent="0.2">
      <c r="A1830">
        <v>2006</v>
      </c>
      <c r="B1830">
        <v>17</v>
      </c>
      <c r="C1830" t="s">
        <v>107</v>
      </c>
      <c r="D1830" t="s">
        <v>135</v>
      </c>
      <c r="E1830" t="s">
        <v>107</v>
      </c>
      <c r="F1830" t="s">
        <v>10</v>
      </c>
      <c r="G1830" t="s">
        <v>96</v>
      </c>
      <c r="H1830" s="11">
        <v>45291</v>
      </c>
      <c r="I1830" t="s">
        <v>157</v>
      </c>
      <c r="J1830">
        <v>14</v>
      </c>
      <c r="K1830">
        <v>6</v>
      </c>
      <c r="L1830">
        <v>177</v>
      </c>
      <c r="M1830">
        <v>1</v>
      </c>
      <c r="N1830">
        <v>306</v>
      </c>
      <c r="O1830">
        <v>3</v>
      </c>
      <c r="P1830" t="s">
        <v>71</v>
      </c>
      <c r="Q1830" t="s">
        <v>70</v>
      </c>
      <c r="R1830" t="s">
        <v>24</v>
      </c>
      <c r="S1830" t="s">
        <v>23</v>
      </c>
    </row>
    <row r="1831" spans="1:19" x14ac:dyDescent="0.2">
      <c r="A1831">
        <v>2006</v>
      </c>
      <c r="B1831">
        <v>17</v>
      </c>
      <c r="C1831" t="s">
        <v>125</v>
      </c>
      <c r="D1831" t="s">
        <v>140</v>
      </c>
      <c r="E1831" t="s">
        <v>140</v>
      </c>
      <c r="F1831" t="s">
        <v>10</v>
      </c>
      <c r="G1831" t="s">
        <v>96</v>
      </c>
      <c r="H1831" s="11">
        <v>45291</v>
      </c>
      <c r="I1831" t="s">
        <v>157</v>
      </c>
      <c r="J1831">
        <v>39</v>
      </c>
      <c r="K1831">
        <v>31</v>
      </c>
      <c r="L1831">
        <v>362</v>
      </c>
      <c r="M1831">
        <v>1</v>
      </c>
      <c r="N1831">
        <v>365</v>
      </c>
      <c r="O1831">
        <v>4</v>
      </c>
      <c r="P1831" t="s">
        <v>26</v>
      </c>
      <c r="Q1831" t="s">
        <v>25</v>
      </c>
      <c r="R1831" t="s">
        <v>30</v>
      </c>
      <c r="S1831" t="s">
        <v>29</v>
      </c>
    </row>
    <row r="1832" spans="1:19" x14ac:dyDescent="0.2">
      <c r="A1832">
        <v>2006</v>
      </c>
      <c r="B1832">
        <v>17</v>
      </c>
      <c r="C1832" t="s">
        <v>104</v>
      </c>
      <c r="D1832" t="s">
        <v>118</v>
      </c>
      <c r="E1832" t="s">
        <v>118</v>
      </c>
      <c r="F1832" t="s">
        <v>10</v>
      </c>
      <c r="G1832" t="s">
        <v>96</v>
      </c>
      <c r="H1832" s="11">
        <v>45291</v>
      </c>
      <c r="I1832" t="s">
        <v>157</v>
      </c>
      <c r="J1832">
        <v>40</v>
      </c>
      <c r="K1832">
        <v>23</v>
      </c>
      <c r="L1832">
        <v>414</v>
      </c>
      <c r="M1832">
        <v>0</v>
      </c>
      <c r="N1832">
        <v>342</v>
      </c>
      <c r="O1832">
        <v>3</v>
      </c>
      <c r="P1832" t="s">
        <v>67</v>
      </c>
      <c r="Q1832" t="s">
        <v>66</v>
      </c>
      <c r="R1832" t="s">
        <v>44</v>
      </c>
      <c r="S1832" t="s">
        <v>43</v>
      </c>
    </row>
    <row r="1833" spans="1:19" x14ac:dyDescent="0.2">
      <c r="A1833">
        <v>2006</v>
      </c>
      <c r="B1833">
        <v>17</v>
      </c>
      <c r="C1833" t="s">
        <v>133</v>
      </c>
      <c r="D1833" t="s">
        <v>131</v>
      </c>
      <c r="E1833" t="s">
        <v>133</v>
      </c>
      <c r="F1833" t="s">
        <v>10</v>
      </c>
      <c r="G1833" t="s">
        <v>96</v>
      </c>
      <c r="H1833" s="11">
        <v>45291</v>
      </c>
      <c r="I1833" t="s">
        <v>157</v>
      </c>
      <c r="J1833">
        <v>23</v>
      </c>
      <c r="K1833">
        <v>3</v>
      </c>
      <c r="L1833">
        <v>266</v>
      </c>
      <c r="M1833">
        <v>0</v>
      </c>
      <c r="N1833">
        <v>209</v>
      </c>
      <c r="O1833">
        <v>3</v>
      </c>
      <c r="P1833" t="s">
        <v>49</v>
      </c>
      <c r="Q1833" t="s">
        <v>47</v>
      </c>
      <c r="R1833" t="s">
        <v>51</v>
      </c>
      <c r="S1833" t="s">
        <v>50</v>
      </c>
    </row>
    <row r="1834" spans="1:19" x14ac:dyDescent="0.2">
      <c r="A1834">
        <v>2006</v>
      </c>
      <c r="B1834">
        <v>17</v>
      </c>
      <c r="C1834" t="s">
        <v>139</v>
      </c>
      <c r="D1834" t="s">
        <v>105</v>
      </c>
      <c r="E1834" t="s">
        <v>105</v>
      </c>
      <c r="F1834" t="s">
        <v>10</v>
      </c>
      <c r="G1834" t="s">
        <v>96</v>
      </c>
      <c r="H1834" s="11">
        <v>45291</v>
      </c>
      <c r="I1834" t="s">
        <v>156</v>
      </c>
      <c r="J1834">
        <v>23</v>
      </c>
      <c r="K1834">
        <v>7</v>
      </c>
      <c r="L1834">
        <v>344</v>
      </c>
      <c r="M1834">
        <v>1</v>
      </c>
      <c r="N1834">
        <v>287</v>
      </c>
      <c r="O1834">
        <v>2</v>
      </c>
      <c r="P1834" t="s">
        <v>65</v>
      </c>
      <c r="Q1834" t="s">
        <v>64</v>
      </c>
      <c r="R1834" t="s">
        <v>61</v>
      </c>
      <c r="S1834" t="s">
        <v>60</v>
      </c>
    </row>
    <row r="1835" spans="1:19" x14ac:dyDescent="0.2">
      <c r="A1835">
        <v>2006</v>
      </c>
      <c r="B1835">
        <v>17</v>
      </c>
      <c r="C1835" t="s">
        <v>117</v>
      </c>
      <c r="D1835" t="s">
        <v>142</v>
      </c>
      <c r="E1835" t="s">
        <v>142</v>
      </c>
      <c r="F1835" t="s">
        <v>10</v>
      </c>
      <c r="G1835" t="s">
        <v>96</v>
      </c>
      <c r="H1835" s="11">
        <v>45291</v>
      </c>
      <c r="I1835" t="s">
        <v>156</v>
      </c>
      <c r="J1835">
        <v>31</v>
      </c>
      <c r="K1835">
        <v>21</v>
      </c>
      <c r="L1835">
        <v>313</v>
      </c>
      <c r="M1835">
        <v>0</v>
      </c>
      <c r="N1835">
        <v>297</v>
      </c>
      <c r="O1835">
        <v>2</v>
      </c>
      <c r="P1835" t="s">
        <v>46</v>
      </c>
      <c r="Q1835" t="s">
        <v>45</v>
      </c>
      <c r="R1835" t="s">
        <v>18</v>
      </c>
      <c r="S1835" t="s">
        <v>17</v>
      </c>
    </row>
    <row r="1836" spans="1:19" x14ac:dyDescent="0.2">
      <c r="A1836">
        <v>2006</v>
      </c>
      <c r="B1836">
        <v>17</v>
      </c>
      <c r="C1836" t="s">
        <v>134</v>
      </c>
      <c r="D1836" t="s">
        <v>124</v>
      </c>
      <c r="E1836" t="s">
        <v>124</v>
      </c>
      <c r="F1836" t="s">
        <v>10</v>
      </c>
      <c r="G1836" t="s">
        <v>96</v>
      </c>
      <c r="H1836" s="11">
        <v>45291</v>
      </c>
      <c r="I1836" t="s">
        <v>156</v>
      </c>
      <c r="J1836">
        <v>23</v>
      </c>
      <c r="K1836">
        <v>17</v>
      </c>
      <c r="L1836">
        <v>482</v>
      </c>
      <c r="M1836">
        <v>2</v>
      </c>
      <c r="N1836">
        <v>295</v>
      </c>
      <c r="O1836">
        <v>0</v>
      </c>
      <c r="P1836" t="s">
        <v>22</v>
      </c>
      <c r="Q1836" t="s">
        <v>21</v>
      </c>
      <c r="R1836" t="s">
        <v>55</v>
      </c>
      <c r="S1836" t="s">
        <v>54</v>
      </c>
    </row>
    <row r="1837" spans="1:19" x14ac:dyDescent="0.2">
      <c r="A1837">
        <v>2006</v>
      </c>
      <c r="B1837">
        <v>17</v>
      </c>
      <c r="C1837" t="s">
        <v>112</v>
      </c>
      <c r="D1837" t="s">
        <v>177</v>
      </c>
      <c r="E1837" t="s">
        <v>177</v>
      </c>
      <c r="F1837" t="s">
        <v>10</v>
      </c>
      <c r="G1837" t="s">
        <v>96</v>
      </c>
      <c r="H1837" s="11">
        <v>45291</v>
      </c>
      <c r="I1837" t="s">
        <v>116</v>
      </c>
      <c r="J1837">
        <v>41</v>
      </c>
      <c r="K1837">
        <v>21</v>
      </c>
      <c r="L1837">
        <v>416</v>
      </c>
      <c r="M1837">
        <v>0</v>
      </c>
      <c r="N1837">
        <v>293</v>
      </c>
      <c r="O1837">
        <v>2</v>
      </c>
      <c r="P1837" t="s">
        <v>42</v>
      </c>
      <c r="Q1837" t="s">
        <v>41</v>
      </c>
      <c r="R1837" t="s">
        <v>63</v>
      </c>
      <c r="S1837" t="s">
        <v>62</v>
      </c>
    </row>
    <row r="1838" spans="1:19" x14ac:dyDescent="0.2">
      <c r="A1838">
        <v>2006</v>
      </c>
      <c r="B1838">
        <v>17</v>
      </c>
      <c r="C1838" t="s">
        <v>114</v>
      </c>
      <c r="D1838" t="s">
        <v>138</v>
      </c>
      <c r="E1838" t="s">
        <v>114</v>
      </c>
      <c r="F1838" t="s">
        <v>10</v>
      </c>
      <c r="G1838" t="s">
        <v>96</v>
      </c>
      <c r="H1838" s="11">
        <v>45291</v>
      </c>
      <c r="I1838" t="s">
        <v>268</v>
      </c>
      <c r="J1838">
        <v>24</v>
      </c>
      <c r="K1838">
        <v>17</v>
      </c>
      <c r="L1838">
        <v>393</v>
      </c>
      <c r="M1838">
        <v>1</v>
      </c>
      <c r="N1838">
        <v>378</v>
      </c>
      <c r="O1838">
        <v>1</v>
      </c>
      <c r="P1838" t="s">
        <v>53</v>
      </c>
      <c r="Q1838" t="s">
        <v>52</v>
      </c>
      <c r="R1838" t="s">
        <v>12</v>
      </c>
      <c r="S1838" t="s">
        <v>11</v>
      </c>
    </row>
    <row r="1839" spans="1:19" x14ac:dyDescent="0.2">
      <c r="A1839">
        <v>2006</v>
      </c>
      <c r="B1839">
        <v>17</v>
      </c>
      <c r="C1839" t="s">
        <v>129</v>
      </c>
      <c r="D1839" t="s">
        <v>137</v>
      </c>
      <c r="E1839" t="s">
        <v>129</v>
      </c>
      <c r="F1839" t="s">
        <v>10</v>
      </c>
      <c r="G1839" t="s">
        <v>96</v>
      </c>
      <c r="H1839" s="11">
        <v>45291</v>
      </c>
      <c r="I1839" t="s">
        <v>212</v>
      </c>
      <c r="J1839">
        <v>27</v>
      </c>
      <c r="K1839">
        <v>22</v>
      </c>
      <c r="L1839">
        <v>399</v>
      </c>
      <c r="M1839">
        <v>1</v>
      </c>
      <c r="N1839">
        <v>354</v>
      </c>
      <c r="O1839">
        <v>1</v>
      </c>
      <c r="P1839" t="s">
        <v>34</v>
      </c>
      <c r="Q1839" t="s">
        <v>33</v>
      </c>
      <c r="R1839" t="s">
        <v>40</v>
      </c>
      <c r="S1839" t="s">
        <v>39</v>
      </c>
    </row>
    <row r="1840" spans="1:19" x14ac:dyDescent="0.2">
      <c r="A1840">
        <v>2006</v>
      </c>
      <c r="B1840">
        <v>17</v>
      </c>
      <c r="C1840" t="s">
        <v>153</v>
      </c>
      <c r="D1840" t="s">
        <v>123</v>
      </c>
      <c r="E1840" t="s">
        <v>153</v>
      </c>
      <c r="F1840" t="s">
        <v>10</v>
      </c>
      <c r="G1840" t="s">
        <v>96</v>
      </c>
      <c r="H1840" s="11">
        <v>45291</v>
      </c>
      <c r="I1840" t="s">
        <v>212</v>
      </c>
      <c r="J1840">
        <v>27</v>
      </c>
      <c r="K1840">
        <v>20</v>
      </c>
      <c r="L1840">
        <v>387</v>
      </c>
      <c r="M1840">
        <v>1</v>
      </c>
      <c r="N1840">
        <v>444</v>
      </c>
      <c r="O1840">
        <v>1</v>
      </c>
      <c r="P1840" t="s">
        <v>57</v>
      </c>
      <c r="Q1840" t="s">
        <v>56</v>
      </c>
      <c r="R1840" t="s">
        <v>9</v>
      </c>
      <c r="S1840" t="s">
        <v>8</v>
      </c>
    </row>
    <row r="1841" spans="1:19" x14ac:dyDescent="0.2">
      <c r="A1841">
        <v>2006</v>
      </c>
      <c r="B1841">
        <v>17</v>
      </c>
      <c r="C1841" t="s">
        <v>110</v>
      </c>
      <c r="D1841" t="s">
        <v>119</v>
      </c>
      <c r="E1841" t="s">
        <v>110</v>
      </c>
      <c r="F1841" t="s">
        <v>10</v>
      </c>
      <c r="G1841" t="s">
        <v>96</v>
      </c>
      <c r="H1841" s="11">
        <v>45291</v>
      </c>
      <c r="I1841" t="s">
        <v>216</v>
      </c>
      <c r="J1841">
        <v>19</v>
      </c>
      <c r="K1841">
        <v>7</v>
      </c>
      <c r="L1841">
        <v>327</v>
      </c>
      <c r="M1841">
        <v>1</v>
      </c>
      <c r="N1841">
        <v>253</v>
      </c>
      <c r="O1841">
        <v>3</v>
      </c>
      <c r="P1841" t="s">
        <v>14</v>
      </c>
      <c r="Q1841" t="s">
        <v>13</v>
      </c>
      <c r="R1841" t="s">
        <v>16</v>
      </c>
      <c r="S1841" t="s">
        <v>15</v>
      </c>
    </row>
    <row r="1842" spans="1:19" x14ac:dyDescent="0.2">
      <c r="A1842">
        <v>2006</v>
      </c>
      <c r="B1842">
        <v>17</v>
      </c>
      <c r="C1842" t="s">
        <v>130</v>
      </c>
      <c r="D1842" t="s">
        <v>98</v>
      </c>
      <c r="E1842" t="s">
        <v>98</v>
      </c>
      <c r="F1842" t="s">
        <v>10</v>
      </c>
      <c r="G1842" t="s">
        <v>96</v>
      </c>
      <c r="H1842" s="11">
        <v>45291</v>
      </c>
      <c r="I1842" t="s">
        <v>216</v>
      </c>
      <c r="J1842">
        <v>26</v>
      </c>
      <c r="K1842">
        <v>23</v>
      </c>
      <c r="L1842">
        <v>357</v>
      </c>
      <c r="M1842">
        <v>1</v>
      </c>
      <c r="N1842">
        <v>325</v>
      </c>
      <c r="O1842">
        <v>3</v>
      </c>
      <c r="P1842" t="s">
        <v>28</v>
      </c>
      <c r="Q1842" t="s">
        <v>27</v>
      </c>
      <c r="R1842" t="s">
        <v>59</v>
      </c>
      <c r="S1842" t="s">
        <v>58</v>
      </c>
    </row>
    <row r="1843" spans="1:19" x14ac:dyDescent="0.2">
      <c r="A1843">
        <v>2006</v>
      </c>
      <c r="B1843">
        <v>17</v>
      </c>
      <c r="C1843" t="s">
        <v>136</v>
      </c>
      <c r="D1843" t="s">
        <v>101</v>
      </c>
      <c r="E1843" t="s">
        <v>101</v>
      </c>
      <c r="F1843" t="s">
        <v>10</v>
      </c>
      <c r="G1843" t="s">
        <v>96</v>
      </c>
      <c r="H1843" s="11">
        <v>45291</v>
      </c>
      <c r="I1843" t="s">
        <v>108</v>
      </c>
      <c r="J1843">
        <v>26</v>
      </c>
      <c r="K1843">
        <v>7</v>
      </c>
      <c r="L1843">
        <v>373</v>
      </c>
      <c r="M1843">
        <v>1</v>
      </c>
      <c r="N1843">
        <v>316</v>
      </c>
      <c r="O1843">
        <v>6</v>
      </c>
      <c r="P1843" t="s">
        <v>20</v>
      </c>
      <c r="Q1843" t="s">
        <v>19</v>
      </c>
      <c r="R1843" t="s">
        <v>32</v>
      </c>
      <c r="S1843" t="s">
        <v>31</v>
      </c>
    </row>
    <row r="1844" spans="1:19" x14ac:dyDescent="0.2">
      <c r="A1844">
        <v>2006</v>
      </c>
      <c r="B1844" t="s">
        <v>115</v>
      </c>
      <c r="C1844" t="s">
        <v>129</v>
      </c>
      <c r="D1844" t="s">
        <v>97</v>
      </c>
      <c r="E1844" t="s">
        <v>129</v>
      </c>
      <c r="F1844" t="s">
        <v>10</v>
      </c>
      <c r="G1844" t="s">
        <v>109</v>
      </c>
      <c r="H1844" s="11">
        <v>44932</v>
      </c>
      <c r="I1844" t="s">
        <v>111</v>
      </c>
      <c r="J1844">
        <v>23</v>
      </c>
      <c r="K1844">
        <v>8</v>
      </c>
      <c r="L1844">
        <v>435</v>
      </c>
      <c r="M1844">
        <v>3</v>
      </c>
      <c r="N1844">
        <v>126</v>
      </c>
      <c r="O1844">
        <v>3</v>
      </c>
      <c r="P1844" t="s">
        <v>34</v>
      </c>
      <c r="Q1844" t="s">
        <v>33</v>
      </c>
      <c r="R1844" t="s">
        <v>38</v>
      </c>
      <c r="S1844" t="s">
        <v>37</v>
      </c>
    </row>
    <row r="1845" spans="1:19" x14ac:dyDescent="0.2">
      <c r="A1845">
        <v>2006</v>
      </c>
      <c r="B1845" t="s">
        <v>115</v>
      </c>
      <c r="C1845" t="s">
        <v>105</v>
      </c>
      <c r="D1845" t="s">
        <v>125</v>
      </c>
      <c r="E1845" t="s">
        <v>105</v>
      </c>
      <c r="F1845" t="s">
        <v>10</v>
      </c>
      <c r="G1845" t="s">
        <v>109</v>
      </c>
      <c r="H1845" s="11">
        <v>44932</v>
      </c>
      <c r="I1845" t="s">
        <v>208</v>
      </c>
      <c r="J1845">
        <v>21</v>
      </c>
      <c r="K1845">
        <v>20</v>
      </c>
      <c r="L1845">
        <v>332</v>
      </c>
      <c r="M1845">
        <v>2</v>
      </c>
      <c r="N1845">
        <v>284</v>
      </c>
      <c r="O1845">
        <v>1</v>
      </c>
      <c r="P1845" t="s">
        <v>61</v>
      </c>
      <c r="Q1845" t="s">
        <v>60</v>
      </c>
      <c r="R1845" t="s">
        <v>26</v>
      </c>
      <c r="S1845" t="s">
        <v>25</v>
      </c>
    </row>
    <row r="1846" spans="1:19" x14ac:dyDescent="0.2">
      <c r="A1846">
        <v>2006</v>
      </c>
      <c r="B1846" t="s">
        <v>115</v>
      </c>
      <c r="C1846" t="s">
        <v>118</v>
      </c>
      <c r="D1846" t="s">
        <v>133</v>
      </c>
      <c r="E1846" t="s">
        <v>118</v>
      </c>
      <c r="F1846" t="s">
        <v>10</v>
      </c>
      <c r="G1846" t="s">
        <v>96</v>
      </c>
      <c r="H1846" s="11">
        <v>44933</v>
      </c>
      <c r="I1846" t="s">
        <v>116</v>
      </c>
      <c r="J1846">
        <v>37</v>
      </c>
      <c r="K1846">
        <v>16</v>
      </c>
      <c r="L1846">
        <v>358</v>
      </c>
      <c r="M1846">
        <v>1</v>
      </c>
      <c r="N1846">
        <v>347</v>
      </c>
      <c r="O1846">
        <v>2</v>
      </c>
      <c r="P1846" t="s">
        <v>44</v>
      </c>
      <c r="Q1846" t="s">
        <v>43</v>
      </c>
      <c r="R1846" t="s">
        <v>49</v>
      </c>
      <c r="S1846" t="s">
        <v>47</v>
      </c>
    </row>
    <row r="1847" spans="1:19" x14ac:dyDescent="0.2">
      <c r="A1847">
        <v>2006</v>
      </c>
      <c r="B1847" t="s">
        <v>115</v>
      </c>
      <c r="C1847" t="s">
        <v>114</v>
      </c>
      <c r="D1847" t="s">
        <v>127</v>
      </c>
      <c r="E1847" t="s">
        <v>114</v>
      </c>
      <c r="F1847" t="s">
        <v>10</v>
      </c>
      <c r="G1847" t="s">
        <v>96</v>
      </c>
      <c r="H1847" s="11">
        <v>44933</v>
      </c>
      <c r="I1847" t="s">
        <v>267</v>
      </c>
      <c r="J1847">
        <v>23</v>
      </c>
      <c r="K1847">
        <v>20</v>
      </c>
      <c r="L1847">
        <v>323</v>
      </c>
      <c r="M1847">
        <v>0</v>
      </c>
      <c r="N1847">
        <v>305</v>
      </c>
      <c r="O1847">
        <v>1</v>
      </c>
      <c r="P1847" t="s">
        <v>53</v>
      </c>
      <c r="Q1847" t="s">
        <v>52</v>
      </c>
      <c r="R1847" t="s">
        <v>48</v>
      </c>
      <c r="S1847" t="s">
        <v>47</v>
      </c>
    </row>
    <row r="1848" spans="1:19" x14ac:dyDescent="0.2">
      <c r="A1848">
        <v>2006</v>
      </c>
      <c r="B1848" t="s">
        <v>106</v>
      </c>
      <c r="C1848" t="s">
        <v>110</v>
      </c>
      <c r="D1848" t="s">
        <v>129</v>
      </c>
      <c r="E1848" t="s">
        <v>129</v>
      </c>
      <c r="F1848" t="s">
        <v>10</v>
      </c>
      <c r="G1848" t="s">
        <v>109</v>
      </c>
      <c r="H1848" s="11">
        <v>44939</v>
      </c>
      <c r="I1848" t="s">
        <v>111</v>
      </c>
      <c r="J1848">
        <v>15</v>
      </c>
      <c r="K1848">
        <v>6</v>
      </c>
      <c r="L1848">
        <v>261</v>
      </c>
      <c r="M1848">
        <v>2</v>
      </c>
      <c r="N1848">
        <v>244</v>
      </c>
      <c r="O1848">
        <v>4</v>
      </c>
      <c r="P1848" t="s">
        <v>14</v>
      </c>
      <c r="Q1848" t="s">
        <v>13</v>
      </c>
      <c r="R1848" t="s">
        <v>34</v>
      </c>
      <c r="S1848" t="s">
        <v>33</v>
      </c>
    </row>
    <row r="1849" spans="1:19" x14ac:dyDescent="0.2">
      <c r="A1849">
        <v>2006</v>
      </c>
      <c r="B1849" t="s">
        <v>106</v>
      </c>
      <c r="C1849" t="s">
        <v>117</v>
      </c>
      <c r="D1849" t="s">
        <v>114</v>
      </c>
      <c r="E1849" t="s">
        <v>117</v>
      </c>
      <c r="F1849" t="s">
        <v>10</v>
      </c>
      <c r="G1849" t="s">
        <v>109</v>
      </c>
      <c r="H1849" s="11">
        <v>44939</v>
      </c>
      <c r="I1849" t="s">
        <v>266</v>
      </c>
      <c r="J1849">
        <v>27</v>
      </c>
      <c r="K1849">
        <v>24</v>
      </c>
      <c r="L1849">
        <v>435</v>
      </c>
      <c r="M1849">
        <v>1</v>
      </c>
      <c r="N1849">
        <v>355</v>
      </c>
      <c r="O1849">
        <v>0</v>
      </c>
      <c r="P1849" t="s">
        <v>46</v>
      </c>
      <c r="Q1849" t="s">
        <v>45</v>
      </c>
      <c r="R1849" t="s">
        <v>53</v>
      </c>
      <c r="S1849" t="s">
        <v>52</v>
      </c>
    </row>
    <row r="1850" spans="1:19" x14ac:dyDescent="0.2">
      <c r="A1850">
        <v>2006</v>
      </c>
      <c r="B1850" t="s">
        <v>106</v>
      </c>
      <c r="C1850" t="s">
        <v>136</v>
      </c>
      <c r="D1850" t="s">
        <v>105</v>
      </c>
      <c r="E1850" t="s">
        <v>136</v>
      </c>
      <c r="F1850" t="s">
        <v>10</v>
      </c>
      <c r="G1850" t="s">
        <v>96</v>
      </c>
      <c r="H1850" s="11">
        <v>44940</v>
      </c>
      <c r="I1850" t="s">
        <v>175</v>
      </c>
      <c r="J1850">
        <v>27</v>
      </c>
      <c r="K1850">
        <v>24</v>
      </c>
      <c r="L1850">
        <v>371</v>
      </c>
      <c r="M1850">
        <v>2</v>
      </c>
      <c r="N1850">
        <v>306</v>
      </c>
      <c r="O1850">
        <v>1</v>
      </c>
      <c r="P1850" t="s">
        <v>20</v>
      </c>
      <c r="Q1850" t="s">
        <v>19</v>
      </c>
      <c r="R1850" t="s">
        <v>61</v>
      </c>
      <c r="S1850" t="s">
        <v>60</v>
      </c>
    </row>
    <row r="1851" spans="1:19" x14ac:dyDescent="0.2">
      <c r="A1851">
        <v>2006</v>
      </c>
      <c r="B1851" t="s">
        <v>106</v>
      </c>
      <c r="C1851" t="s">
        <v>153</v>
      </c>
      <c r="D1851" t="s">
        <v>118</v>
      </c>
      <c r="E1851" t="s">
        <v>118</v>
      </c>
      <c r="F1851" t="s">
        <v>10</v>
      </c>
      <c r="G1851" t="s">
        <v>96</v>
      </c>
      <c r="H1851" s="11">
        <v>44940</v>
      </c>
      <c r="I1851" t="s">
        <v>113</v>
      </c>
      <c r="J1851">
        <v>24</v>
      </c>
      <c r="K1851">
        <v>21</v>
      </c>
      <c r="L1851">
        <v>327</v>
      </c>
      <c r="M1851">
        <v>3</v>
      </c>
      <c r="N1851">
        <v>352</v>
      </c>
      <c r="O1851">
        <v>4</v>
      </c>
      <c r="P1851" t="s">
        <v>57</v>
      </c>
      <c r="Q1851" t="s">
        <v>56</v>
      </c>
      <c r="R1851" t="s">
        <v>44</v>
      </c>
      <c r="S1851" t="s">
        <v>43</v>
      </c>
    </row>
    <row r="1852" spans="1:19" x14ac:dyDescent="0.2">
      <c r="A1852">
        <v>2006</v>
      </c>
      <c r="B1852" t="s">
        <v>102</v>
      </c>
      <c r="C1852" t="s">
        <v>136</v>
      </c>
      <c r="D1852" t="s">
        <v>117</v>
      </c>
      <c r="E1852" t="s">
        <v>136</v>
      </c>
      <c r="F1852" t="s">
        <v>10</v>
      </c>
      <c r="G1852" t="s">
        <v>96</v>
      </c>
      <c r="H1852" s="11">
        <v>44947</v>
      </c>
      <c r="I1852" t="s">
        <v>187</v>
      </c>
      <c r="J1852">
        <v>39</v>
      </c>
      <c r="K1852">
        <v>14</v>
      </c>
      <c r="L1852">
        <v>340</v>
      </c>
      <c r="M1852">
        <v>0</v>
      </c>
      <c r="N1852">
        <v>375</v>
      </c>
      <c r="O1852">
        <v>4</v>
      </c>
      <c r="P1852" t="s">
        <v>20</v>
      </c>
      <c r="Q1852" t="s">
        <v>19</v>
      </c>
      <c r="R1852" t="s">
        <v>46</v>
      </c>
      <c r="S1852" t="s">
        <v>45</v>
      </c>
    </row>
    <row r="1853" spans="1:19" x14ac:dyDescent="0.2">
      <c r="A1853">
        <v>2006</v>
      </c>
      <c r="B1853" t="s">
        <v>102</v>
      </c>
      <c r="C1853" t="s">
        <v>129</v>
      </c>
      <c r="D1853" t="s">
        <v>118</v>
      </c>
      <c r="E1853" t="s">
        <v>129</v>
      </c>
      <c r="F1853" t="s">
        <v>10</v>
      </c>
      <c r="G1853" t="s">
        <v>96</v>
      </c>
      <c r="H1853" s="11">
        <v>44947</v>
      </c>
      <c r="I1853" t="s">
        <v>265</v>
      </c>
      <c r="J1853">
        <v>38</v>
      </c>
      <c r="K1853">
        <v>34</v>
      </c>
      <c r="L1853">
        <v>455</v>
      </c>
      <c r="M1853">
        <v>1</v>
      </c>
      <c r="N1853">
        <v>319</v>
      </c>
      <c r="O1853">
        <v>1</v>
      </c>
      <c r="P1853" t="s">
        <v>34</v>
      </c>
      <c r="Q1853" t="s">
        <v>33</v>
      </c>
      <c r="R1853" t="s">
        <v>44</v>
      </c>
      <c r="S1853" t="s">
        <v>43</v>
      </c>
    </row>
    <row r="1854" spans="1:19" x14ac:dyDescent="0.2">
      <c r="A1854">
        <v>2006</v>
      </c>
      <c r="B1854" t="s">
        <v>99</v>
      </c>
      <c r="C1854" t="s">
        <v>129</v>
      </c>
      <c r="D1854" t="s">
        <v>136</v>
      </c>
      <c r="E1854" t="s">
        <v>129</v>
      </c>
      <c r="F1854" t="s">
        <v>10</v>
      </c>
      <c r="G1854" t="s">
        <v>96</v>
      </c>
      <c r="H1854" s="11">
        <v>44961</v>
      </c>
      <c r="I1854" t="s">
        <v>264</v>
      </c>
      <c r="J1854">
        <v>29</v>
      </c>
      <c r="K1854">
        <v>17</v>
      </c>
      <c r="L1854">
        <v>430</v>
      </c>
      <c r="M1854">
        <v>3</v>
      </c>
      <c r="N1854">
        <v>265</v>
      </c>
      <c r="O1854">
        <v>5</v>
      </c>
      <c r="P1854" t="s">
        <v>34</v>
      </c>
      <c r="Q1854" t="s">
        <v>33</v>
      </c>
      <c r="R1854" t="s">
        <v>20</v>
      </c>
      <c r="S1854" t="s">
        <v>19</v>
      </c>
    </row>
    <row r="1855" spans="1:19" x14ac:dyDescent="0.2">
      <c r="A1855">
        <v>2007</v>
      </c>
      <c r="B1855">
        <v>1</v>
      </c>
      <c r="C1855" t="s">
        <v>129</v>
      </c>
      <c r="D1855" t="s">
        <v>117</v>
      </c>
      <c r="E1855" t="s">
        <v>129</v>
      </c>
      <c r="F1855" t="s">
        <v>10</v>
      </c>
      <c r="G1855" t="s">
        <v>146</v>
      </c>
      <c r="H1855" s="11">
        <v>45175</v>
      </c>
      <c r="I1855" t="s">
        <v>253</v>
      </c>
      <c r="J1855">
        <v>41</v>
      </c>
      <c r="K1855">
        <v>10</v>
      </c>
      <c r="L1855">
        <v>452</v>
      </c>
      <c r="M1855">
        <v>1</v>
      </c>
      <c r="N1855">
        <v>293</v>
      </c>
      <c r="O1855">
        <v>3</v>
      </c>
      <c r="P1855" t="s">
        <v>34</v>
      </c>
      <c r="Q1855" t="s">
        <v>33</v>
      </c>
      <c r="R1855" t="s">
        <v>46</v>
      </c>
      <c r="S1855" t="s">
        <v>45</v>
      </c>
    </row>
    <row r="1856" spans="1:19" x14ac:dyDescent="0.2">
      <c r="A1856">
        <v>2007</v>
      </c>
      <c r="B1856">
        <v>1</v>
      </c>
      <c r="C1856" t="s">
        <v>177</v>
      </c>
      <c r="D1856" t="s">
        <v>142</v>
      </c>
      <c r="E1856" t="s">
        <v>142</v>
      </c>
      <c r="F1856" t="s">
        <v>10</v>
      </c>
      <c r="G1856" t="s">
        <v>96</v>
      </c>
      <c r="H1856" s="11">
        <v>45178</v>
      </c>
      <c r="I1856" t="s">
        <v>263</v>
      </c>
      <c r="J1856">
        <v>27</v>
      </c>
      <c r="K1856">
        <v>13</v>
      </c>
      <c r="L1856">
        <v>385</v>
      </c>
      <c r="M1856">
        <v>2</v>
      </c>
      <c r="N1856">
        <v>238</v>
      </c>
      <c r="O1856">
        <v>2</v>
      </c>
      <c r="P1856" t="s">
        <v>63</v>
      </c>
      <c r="Q1856" t="s">
        <v>62</v>
      </c>
      <c r="R1856" t="s">
        <v>18</v>
      </c>
      <c r="S1856" t="s">
        <v>17</v>
      </c>
    </row>
    <row r="1857" spans="1:19" x14ac:dyDescent="0.2">
      <c r="A1857">
        <v>2007</v>
      </c>
      <c r="B1857">
        <v>1</v>
      </c>
      <c r="C1857" t="s">
        <v>112</v>
      </c>
      <c r="D1857" t="s">
        <v>138</v>
      </c>
      <c r="E1857" t="s">
        <v>112</v>
      </c>
      <c r="F1857" t="s">
        <v>10</v>
      </c>
      <c r="G1857" t="s">
        <v>96</v>
      </c>
      <c r="H1857" s="11">
        <v>45178</v>
      </c>
      <c r="I1857" t="s">
        <v>132</v>
      </c>
      <c r="J1857">
        <v>24</v>
      </c>
      <c r="K1857">
        <v>3</v>
      </c>
      <c r="L1857">
        <v>302</v>
      </c>
      <c r="M1857">
        <v>1</v>
      </c>
      <c r="N1857">
        <v>265</v>
      </c>
      <c r="O1857">
        <v>2</v>
      </c>
      <c r="P1857" t="s">
        <v>42</v>
      </c>
      <c r="Q1857" t="s">
        <v>41</v>
      </c>
      <c r="R1857" t="s">
        <v>12</v>
      </c>
      <c r="S1857" t="s">
        <v>11</v>
      </c>
    </row>
    <row r="1858" spans="1:19" x14ac:dyDescent="0.2">
      <c r="A1858">
        <v>2007</v>
      </c>
      <c r="B1858">
        <v>1</v>
      </c>
      <c r="C1858" t="s">
        <v>126</v>
      </c>
      <c r="D1858" t="s">
        <v>137</v>
      </c>
      <c r="E1858" t="s">
        <v>126</v>
      </c>
      <c r="F1858" t="s">
        <v>10</v>
      </c>
      <c r="G1858" t="s">
        <v>96</v>
      </c>
      <c r="H1858" s="11">
        <v>45178</v>
      </c>
      <c r="I1858" t="s">
        <v>157</v>
      </c>
      <c r="J1858">
        <v>16</v>
      </c>
      <c r="K1858">
        <v>13</v>
      </c>
      <c r="L1858">
        <v>400</v>
      </c>
      <c r="M1858">
        <v>2</v>
      </c>
      <c r="N1858">
        <v>273</v>
      </c>
      <c r="O1858">
        <v>1</v>
      </c>
      <c r="P1858" t="s">
        <v>69</v>
      </c>
      <c r="Q1858" t="s">
        <v>68</v>
      </c>
      <c r="R1858" t="s">
        <v>40</v>
      </c>
      <c r="S1858" t="s">
        <v>39</v>
      </c>
    </row>
    <row r="1859" spans="1:19" x14ac:dyDescent="0.2">
      <c r="A1859">
        <v>2007</v>
      </c>
      <c r="B1859">
        <v>1</v>
      </c>
      <c r="C1859" t="s">
        <v>119</v>
      </c>
      <c r="D1859" t="s">
        <v>130</v>
      </c>
      <c r="E1859" t="s">
        <v>130</v>
      </c>
      <c r="F1859" t="s">
        <v>10</v>
      </c>
      <c r="G1859" t="s">
        <v>96</v>
      </c>
      <c r="H1859" s="11">
        <v>45178</v>
      </c>
      <c r="I1859" t="s">
        <v>157</v>
      </c>
      <c r="J1859">
        <v>15</v>
      </c>
      <c r="K1859">
        <v>14</v>
      </c>
      <c r="L1859">
        <v>470</v>
      </c>
      <c r="M1859">
        <v>1</v>
      </c>
      <c r="N1859">
        <v>184</v>
      </c>
      <c r="O1859">
        <v>1</v>
      </c>
      <c r="P1859" t="s">
        <v>16</v>
      </c>
      <c r="Q1859" t="s">
        <v>15</v>
      </c>
      <c r="R1859" t="s">
        <v>28</v>
      </c>
      <c r="S1859" t="s">
        <v>27</v>
      </c>
    </row>
    <row r="1860" spans="1:19" x14ac:dyDescent="0.2">
      <c r="A1860">
        <v>2007</v>
      </c>
      <c r="B1860">
        <v>1</v>
      </c>
      <c r="C1860" t="s">
        <v>101</v>
      </c>
      <c r="D1860" t="s">
        <v>114</v>
      </c>
      <c r="E1860" t="s">
        <v>101</v>
      </c>
      <c r="F1860" t="s">
        <v>10</v>
      </c>
      <c r="G1860" t="s">
        <v>96</v>
      </c>
      <c r="H1860" s="11">
        <v>45178</v>
      </c>
      <c r="I1860" t="s">
        <v>157</v>
      </c>
      <c r="J1860">
        <v>16</v>
      </c>
      <c r="K1860">
        <v>13</v>
      </c>
      <c r="L1860">
        <v>215</v>
      </c>
      <c r="M1860">
        <v>2</v>
      </c>
      <c r="N1860">
        <v>283</v>
      </c>
      <c r="O1860">
        <v>3</v>
      </c>
      <c r="P1860" t="s">
        <v>32</v>
      </c>
      <c r="Q1860" t="s">
        <v>31</v>
      </c>
      <c r="R1860" t="s">
        <v>53</v>
      </c>
      <c r="S1860" t="s">
        <v>52</v>
      </c>
    </row>
    <row r="1861" spans="1:19" x14ac:dyDescent="0.2">
      <c r="A1861">
        <v>2007</v>
      </c>
      <c r="B1861">
        <v>1</v>
      </c>
      <c r="C1861" t="s">
        <v>135</v>
      </c>
      <c r="D1861" t="s">
        <v>124</v>
      </c>
      <c r="E1861" t="s">
        <v>124</v>
      </c>
      <c r="F1861" t="s">
        <v>10</v>
      </c>
      <c r="G1861" t="s">
        <v>96</v>
      </c>
      <c r="H1861" s="11">
        <v>45178</v>
      </c>
      <c r="I1861" t="s">
        <v>156</v>
      </c>
      <c r="J1861">
        <v>34</v>
      </c>
      <c r="K1861">
        <v>7</v>
      </c>
      <c r="L1861">
        <v>365</v>
      </c>
      <c r="M1861">
        <v>1</v>
      </c>
      <c r="N1861">
        <v>221</v>
      </c>
      <c r="O1861">
        <v>5</v>
      </c>
      <c r="P1861" t="s">
        <v>24</v>
      </c>
      <c r="Q1861" t="s">
        <v>23</v>
      </c>
      <c r="R1861" t="s">
        <v>55</v>
      </c>
      <c r="S1861" t="s">
        <v>54</v>
      </c>
    </row>
    <row r="1862" spans="1:19" x14ac:dyDescent="0.2">
      <c r="A1862">
        <v>2007</v>
      </c>
      <c r="B1862">
        <v>1</v>
      </c>
      <c r="C1862" t="s">
        <v>133</v>
      </c>
      <c r="D1862" t="s">
        <v>118</v>
      </c>
      <c r="E1862" t="s">
        <v>118</v>
      </c>
      <c r="F1862" t="s">
        <v>10</v>
      </c>
      <c r="G1862" t="s">
        <v>96</v>
      </c>
      <c r="H1862" s="11">
        <v>45178</v>
      </c>
      <c r="I1862" t="s">
        <v>156</v>
      </c>
      <c r="J1862">
        <v>38</v>
      </c>
      <c r="K1862">
        <v>14</v>
      </c>
      <c r="L1862">
        <v>431</v>
      </c>
      <c r="M1862">
        <v>0</v>
      </c>
      <c r="N1862">
        <v>227</v>
      </c>
      <c r="O1862">
        <v>0</v>
      </c>
      <c r="P1862" t="s">
        <v>49</v>
      </c>
      <c r="Q1862" t="s">
        <v>47</v>
      </c>
      <c r="R1862" t="s">
        <v>44</v>
      </c>
      <c r="S1862" t="s">
        <v>43</v>
      </c>
    </row>
    <row r="1863" spans="1:19" x14ac:dyDescent="0.2">
      <c r="A1863">
        <v>2007</v>
      </c>
      <c r="B1863">
        <v>1</v>
      </c>
      <c r="C1863" t="s">
        <v>128</v>
      </c>
      <c r="D1863" t="s">
        <v>104</v>
      </c>
      <c r="E1863" t="s">
        <v>104</v>
      </c>
      <c r="F1863" t="s">
        <v>10</v>
      </c>
      <c r="G1863" t="s">
        <v>96</v>
      </c>
      <c r="H1863" s="11">
        <v>45178</v>
      </c>
      <c r="I1863" t="s">
        <v>161</v>
      </c>
      <c r="J1863">
        <v>13</v>
      </c>
      <c r="K1863">
        <v>10</v>
      </c>
      <c r="L1863">
        <v>350</v>
      </c>
      <c r="M1863">
        <v>2</v>
      </c>
      <c r="N1863">
        <v>272</v>
      </c>
      <c r="O1863">
        <v>1</v>
      </c>
      <c r="P1863" t="s">
        <v>36</v>
      </c>
      <c r="Q1863" t="s">
        <v>35</v>
      </c>
      <c r="R1863" t="s">
        <v>67</v>
      </c>
      <c r="S1863" t="s">
        <v>66</v>
      </c>
    </row>
    <row r="1864" spans="1:19" x14ac:dyDescent="0.2">
      <c r="A1864">
        <v>2007</v>
      </c>
      <c r="B1864">
        <v>1</v>
      </c>
      <c r="C1864" t="s">
        <v>107</v>
      </c>
      <c r="D1864" t="s">
        <v>97</v>
      </c>
      <c r="E1864" t="s">
        <v>107</v>
      </c>
      <c r="F1864" t="s">
        <v>10</v>
      </c>
      <c r="G1864" t="s">
        <v>96</v>
      </c>
      <c r="H1864" s="11">
        <v>45178</v>
      </c>
      <c r="I1864" t="s">
        <v>116</v>
      </c>
      <c r="J1864">
        <v>20</v>
      </c>
      <c r="K1864">
        <v>3</v>
      </c>
      <c r="L1864">
        <v>315</v>
      </c>
      <c r="M1864">
        <v>2</v>
      </c>
      <c r="N1864">
        <v>219</v>
      </c>
      <c r="O1864">
        <v>4</v>
      </c>
      <c r="P1864" t="s">
        <v>71</v>
      </c>
      <c r="Q1864" t="s">
        <v>70</v>
      </c>
      <c r="R1864" t="s">
        <v>38</v>
      </c>
      <c r="S1864" t="s">
        <v>37</v>
      </c>
    </row>
    <row r="1865" spans="1:19" x14ac:dyDescent="0.2">
      <c r="A1865">
        <v>2007</v>
      </c>
      <c r="B1865">
        <v>1</v>
      </c>
      <c r="C1865" t="s">
        <v>153</v>
      </c>
      <c r="D1865" t="s">
        <v>136</v>
      </c>
      <c r="E1865" t="s">
        <v>153</v>
      </c>
      <c r="F1865" t="s">
        <v>10</v>
      </c>
      <c r="G1865" t="s">
        <v>96</v>
      </c>
      <c r="H1865" s="11">
        <v>45178</v>
      </c>
      <c r="I1865" t="s">
        <v>212</v>
      </c>
      <c r="J1865">
        <v>14</v>
      </c>
      <c r="K1865">
        <v>3</v>
      </c>
      <c r="L1865">
        <v>263</v>
      </c>
      <c r="M1865">
        <v>2</v>
      </c>
      <c r="N1865">
        <v>202</v>
      </c>
      <c r="O1865">
        <v>4</v>
      </c>
      <c r="P1865" t="s">
        <v>57</v>
      </c>
      <c r="Q1865" t="s">
        <v>56</v>
      </c>
      <c r="R1865" t="s">
        <v>20</v>
      </c>
      <c r="S1865" t="s">
        <v>19</v>
      </c>
    </row>
    <row r="1866" spans="1:19" x14ac:dyDescent="0.2">
      <c r="A1866">
        <v>2007</v>
      </c>
      <c r="B1866">
        <v>1</v>
      </c>
      <c r="C1866" t="s">
        <v>105</v>
      </c>
      <c r="D1866" t="s">
        <v>139</v>
      </c>
      <c r="E1866" t="s">
        <v>105</v>
      </c>
      <c r="F1866" t="s">
        <v>10</v>
      </c>
      <c r="G1866" t="s">
        <v>96</v>
      </c>
      <c r="H1866" s="11">
        <v>45178</v>
      </c>
      <c r="I1866" t="s">
        <v>212</v>
      </c>
      <c r="J1866">
        <v>20</v>
      </c>
      <c r="K1866">
        <v>6</v>
      </c>
      <c r="L1866">
        <v>343</v>
      </c>
      <c r="M1866">
        <v>1</v>
      </c>
      <c r="N1866">
        <v>284</v>
      </c>
      <c r="O1866">
        <v>2</v>
      </c>
      <c r="P1866" t="s">
        <v>61</v>
      </c>
      <c r="Q1866" t="s">
        <v>60</v>
      </c>
      <c r="R1866" t="s">
        <v>65</v>
      </c>
      <c r="S1866" t="s">
        <v>64</v>
      </c>
    </row>
    <row r="1867" spans="1:19" x14ac:dyDescent="0.2">
      <c r="A1867">
        <v>2007</v>
      </c>
      <c r="B1867">
        <v>1</v>
      </c>
      <c r="C1867" t="s">
        <v>131</v>
      </c>
      <c r="D1867" t="s">
        <v>140</v>
      </c>
      <c r="E1867" t="s">
        <v>140</v>
      </c>
      <c r="F1867" t="s">
        <v>10</v>
      </c>
      <c r="G1867" t="s">
        <v>96</v>
      </c>
      <c r="H1867" s="11">
        <v>45178</v>
      </c>
      <c r="I1867" t="s">
        <v>212</v>
      </c>
      <c r="J1867">
        <v>36</v>
      </c>
      <c r="K1867">
        <v>21</v>
      </c>
      <c r="L1867">
        <v>392</v>
      </c>
      <c r="M1867">
        <v>2</v>
      </c>
      <c r="N1867">
        <v>375</v>
      </c>
      <c r="O1867">
        <v>3</v>
      </c>
      <c r="P1867" t="s">
        <v>51</v>
      </c>
      <c r="Q1867" t="s">
        <v>50</v>
      </c>
      <c r="R1867" t="s">
        <v>30</v>
      </c>
      <c r="S1867" t="s">
        <v>29</v>
      </c>
    </row>
    <row r="1868" spans="1:19" x14ac:dyDescent="0.2">
      <c r="A1868">
        <v>2007</v>
      </c>
      <c r="B1868">
        <v>1</v>
      </c>
      <c r="C1868" t="s">
        <v>125</v>
      </c>
      <c r="D1868" t="s">
        <v>127</v>
      </c>
      <c r="E1868" t="s">
        <v>125</v>
      </c>
      <c r="F1868" t="s">
        <v>10</v>
      </c>
      <c r="G1868" t="s">
        <v>96</v>
      </c>
      <c r="H1868" s="11">
        <v>45178</v>
      </c>
      <c r="I1868" t="s">
        <v>152</v>
      </c>
      <c r="J1868">
        <v>45</v>
      </c>
      <c r="K1868">
        <v>35</v>
      </c>
      <c r="L1868">
        <v>478</v>
      </c>
      <c r="M1868">
        <v>2</v>
      </c>
      <c r="N1868">
        <v>438</v>
      </c>
      <c r="O1868">
        <v>1</v>
      </c>
      <c r="P1868" t="s">
        <v>26</v>
      </c>
      <c r="Q1868" t="s">
        <v>25</v>
      </c>
      <c r="R1868" t="s">
        <v>48</v>
      </c>
      <c r="S1868" t="s">
        <v>47</v>
      </c>
    </row>
    <row r="1869" spans="1:19" x14ac:dyDescent="0.2">
      <c r="A1869">
        <v>2007</v>
      </c>
      <c r="B1869">
        <v>1</v>
      </c>
      <c r="C1869" t="s">
        <v>134</v>
      </c>
      <c r="D1869" t="s">
        <v>110</v>
      </c>
      <c r="E1869" t="s">
        <v>134</v>
      </c>
      <c r="F1869" t="s">
        <v>10</v>
      </c>
      <c r="G1869" t="s">
        <v>143</v>
      </c>
      <c r="H1869" s="11">
        <v>45179</v>
      </c>
      <c r="I1869" t="s">
        <v>150</v>
      </c>
      <c r="J1869">
        <v>27</v>
      </c>
      <c r="K1869">
        <v>20</v>
      </c>
      <c r="L1869">
        <v>236</v>
      </c>
      <c r="M1869">
        <v>2</v>
      </c>
      <c r="N1869">
        <v>314</v>
      </c>
      <c r="O1869">
        <v>6</v>
      </c>
      <c r="P1869" t="s">
        <v>22</v>
      </c>
      <c r="Q1869" t="s">
        <v>21</v>
      </c>
      <c r="R1869" t="s">
        <v>14</v>
      </c>
      <c r="S1869" t="s">
        <v>13</v>
      </c>
    </row>
    <row r="1870" spans="1:19" x14ac:dyDescent="0.2">
      <c r="A1870">
        <v>2007</v>
      </c>
      <c r="B1870">
        <v>1</v>
      </c>
      <c r="C1870" t="s">
        <v>98</v>
      </c>
      <c r="D1870" t="s">
        <v>123</v>
      </c>
      <c r="E1870" t="s">
        <v>98</v>
      </c>
      <c r="F1870" t="s">
        <v>10</v>
      </c>
      <c r="G1870" t="s">
        <v>143</v>
      </c>
      <c r="H1870" s="11">
        <v>45179</v>
      </c>
      <c r="I1870" t="s">
        <v>204</v>
      </c>
      <c r="J1870">
        <v>20</v>
      </c>
      <c r="K1870">
        <v>17</v>
      </c>
      <c r="L1870">
        <v>194</v>
      </c>
      <c r="M1870">
        <v>1</v>
      </c>
      <c r="N1870">
        <v>261</v>
      </c>
      <c r="O1870">
        <v>2</v>
      </c>
      <c r="P1870" t="s">
        <v>59</v>
      </c>
      <c r="Q1870" t="s">
        <v>58</v>
      </c>
      <c r="R1870" t="s">
        <v>9</v>
      </c>
      <c r="S1870" t="s">
        <v>8</v>
      </c>
    </row>
    <row r="1871" spans="1:19" x14ac:dyDescent="0.2">
      <c r="A1871">
        <v>2007</v>
      </c>
      <c r="B1871">
        <v>2</v>
      </c>
      <c r="C1871" t="s">
        <v>177</v>
      </c>
      <c r="D1871" t="s">
        <v>98</v>
      </c>
      <c r="E1871" t="s">
        <v>98</v>
      </c>
      <c r="F1871" t="s">
        <v>10</v>
      </c>
      <c r="G1871" t="s">
        <v>96</v>
      </c>
      <c r="H1871" s="11">
        <v>45185</v>
      </c>
      <c r="I1871" t="s">
        <v>157</v>
      </c>
      <c r="J1871">
        <v>17</v>
      </c>
      <c r="K1871">
        <v>16</v>
      </c>
      <c r="L1871">
        <v>186</v>
      </c>
      <c r="M1871">
        <v>2</v>
      </c>
      <c r="N1871">
        <v>392</v>
      </c>
      <c r="O1871">
        <v>3</v>
      </c>
      <c r="P1871" t="s">
        <v>63</v>
      </c>
      <c r="Q1871" t="s">
        <v>62</v>
      </c>
      <c r="R1871" t="s">
        <v>59</v>
      </c>
      <c r="S1871" t="s">
        <v>58</v>
      </c>
    </row>
    <row r="1872" spans="1:19" x14ac:dyDescent="0.2">
      <c r="A1872">
        <v>2007</v>
      </c>
      <c r="B1872">
        <v>2</v>
      </c>
      <c r="C1872" t="s">
        <v>142</v>
      </c>
      <c r="D1872" t="s">
        <v>107</v>
      </c>
      <c r="E1872" t="s">
        <v>107</v>
      </c>
      <c r="F1872" t="s">
        <v>10</v>
      </c>
      <c r="G1872" t="s">
        <v>96</v>
      </c>
      <c r="H1872" s="11">
        <v>45185</v>
      </c>
      <c r="I1872" t="s">
        <v>157</v>
      </c>
      <c r="J1872">
        <v>34</v>
      </c>
      <c r="K1872">
        <v>21</v>
      </c>
      <c r="L1872">
        <v>346</v>
      </c>
      <c r="M1872">
        <v>1</v>
      </c>
      <c r="N1872">
        <v>353</v>
      </c>
      <c r="O1872">
        <v>3</v>
      </c>
      <c r="P1872" t="s">
        <v>18</v>
      </c>
      <c r="Q1872" t="s">
        <v>17</v>
      </c>
      <c r="R1872" t="s">
        <v>71</v>
      </c>
      <c r="S1872" t="s">
        <v>70</v>
      </c>
    </row>
    <row r="1873" spans="1:19" x14ac:dyDescent="0.2">
      <c r="A1873">
        <v>2007</v>
      </c>
      <c r="B1873">
        <v>2</v>
      </c>
      <c r="C1873" t="s">
        <v>104</v>
      </c>
      <c r="D1873" t="s">
        <v>129</v>
      </c>
      <c r="E1873" t="s">
        <v>129</v>
      </c>
      <c r="F1873" t="s">
        <v>10</v>
      </c>
      <c r="G1873" t="s">
        <v>96</v>
      </c>
      <c r="H1873" s="11">
        <v>45185</v>
      </c>
      <c r="I1873" t="s">
        <v>157</v>
      </c>
      <c r="J1873">
        <v>22</v>
      </c>
      <c r="K1873">
        <v>20</v>
      </c>
      <c r="L1873">
        <v>381</v>
      </c>
      <c r="M1873">
        <v>1</v>
      </c>
      <c r="N1873">
        <v>313</v>
      </c>
      <c r="O1873">
        <v>2</v>
      </c>
      <c r="P1873" t="s">
        <v>67</v>
      </c>
      <c r="Q1873" t="s">
        <v>66</v>
      </c>
      <c r="R1873" t="s">
        <v>34</v>
      </c>
      <c r="S1873" t="s">
        <v>33</v>
      </c>
    </row>
    <row r="1874" spans="1:19" x14ac:dyDescent="0.2">
      <c r="A1874">
        <v>2007</v>
      </c>
      <c r="B1874">
        <v>2</v>
      </c>
      <c r="C1874" t="s">
        <v>124</v>
      </c>
      <c r="D1874" t="s">
        <v>119</v>
      </c>
      <c r="E1874" t="s">
        <v>124</v>
      </c>
      <c r="F1874" t="s">
        <v>10</v>
      </c>
      <c r="G1874" t="s">
        <v>96</v>
      </c>
      <c r="H1874" s="11">
        <v>45185</v>
      </c>
      <c r="I1874" t="s">
        <v>157</v>
      </c>
      <c r="J1874">
        <v>26</v>
      </c>
      <c r="K1874">
        <v>3</v>
      </c>
      <c r="L1874">
        <v>420</v>
      </c>
      <c r="M1874">
        <v>1</v>
      </c>
      <c r="N1874">
        <v>223</v>
      </c>
      <c r="O1874">
        <v>0</v>
      </c>
      <c r="P1874" t="s">
        <v>55</v>
      </c>
      <c r="Q1874" t="s">
        <v>54</v>
      </c>
      <c r="R1874" t="s">
        <v>16</v>
      </c>
      <c r="S1874" t="s">
        <v>15</v>
      </c>
    </row>
    <row r="1875" spans="1:19" x14ac:dyDescent="0.2">
      <c r="A1875">
        <v>2007</v>
      </c>
      <c r="B1875">
        <v>2</v>
      </c>
      <c r="C1875" t="s">
        <v>135</v>
      </c>
      <c r="D1875" t="s">
        <v>134</v>
      </c>
      <c r="E1875" t="s">
        <v>135</v>
      </c>
      <c r="F1875" t="s">
        <v>10</v>
      </c>
      <c r="G1875" t="s">
        <v>96</v>
      </c>
      <c r="H1875" s="11">
        <v>45185</v>
      </c>
      <c r="I1875" t="s">
        <v>156</v>
      </c>
      <c r="J1875">
        <v>51</v>
      </c>
      <c r="K1875">
        <v>45</v>
      </c>
      <c r="L1875">
        <v>554</v>
      </c>
      <c r="M1875">
        <v>1</v>
      </c>
      <c r="N1875">
        <v>531</v>
      </c>
      <c r="O1875">
        <v>3</v>
      </c>
      <c r="P1875" t="s">
        <v>24</v>
      </c>
      <c r="Q1875" t="s">
        <v>23</v>
      </c>
      <c r="R1875" t="s">
        <v>22</v>
      </c>
      <c r="S1875" t="s">
        <v>21</v>
      </c>
    </row>
    <row r="1876" spans="1:19" x14ac:dyDescent="0.2">
      <c r="A1876">
        <v>2007</v>
      </c>
      <c r="B1876">
        <v>2</v>
      </c>
      <c r="C1876" t="s">
        <v>139</v>
      </c>
      <c r="D1876" t="s">
        <v>117</v>
      </c>
      <c r="E1876" t="s">
        <v>139</v>
      </c>
      <c r="F1876" t="s">
        <v>10</v>
      </c>
      <c r="G1876" t="s">
        <v>96</v>
      </c>
      <c r="H1876" s="11">
        <v>45185</v>
      </c>
      <c r="I1876" t="s">
        <v>156</v>
      </c>
      <c r="J1876">
        <v>31</v>
      </c>
      <c r="K1876">
        <v>14</v>
      </c>
      <c r="L1876">
        <v>330</v>
      </c>
      <c r="M1876">
        <v>0</v>
      </c>
      <c r="N1876">
        <v>343</v>
      </c>
      <c r="O1876">
        <v>2</v>
      </c>
      <c r="P1876" t="s">
        <v>65</v>
      </c>
      <c r="Q1876" t="s">
        <v>64</v>
      </c>
      <c r="R1876" t="s">
        <v>46</v>
      </c>
      <c r="S1876" t="s">
        <v>45</v>
      </c>
    </row>
    <row r="1877" spans="1:19" x14ac:dyDescent="0.2">
      <c r="A1877">
        <v>2007</v>
      </c>
      <c r="B1877">
        <v>2</v>
      </c>
      <c r="C1877" t="s">
        <v>127</v>
      </c>
      <c r="D1877" t="s">
        <v>101</v>
      </c>
      <c r="E1877" t="s">
        <v>101</v>
      </c>
      <c r="F1877" t="s">
        <v>10</v>
      </c>
      <c r="G1877" t="s">
        <v>96</v>
      </c>
      <c r="H1877" s="11">
        <v>45185</v>
      </c>
      <c r="I1877" t="s">
        <v>161</v>
      </c>
      <c r="J1877">
        <v>35</v>
      </c>
      <c r="K1877">
        <v>13</v>
      </c>
      <c r="L1877">
        <v>368</v>
      </c>
      <c r="M1877">
        <v>1</v>
      </c>
      <c r="N1877">
        <v>325</v>
      </c>
      <c r="O1877">
        <v>2</v>
      </c>
      <c r="P1877" t="s">
        <v>48</v>
      </c>
      <c r="Q1877" t="s">
        <v>47</v>
      </c>
      <c r="R1877" t="s">
        <v>32</v>
      </c>
      <c r="S1877" t="s">
        <v>31</v>
      </c>
    </row>
    <row r="1878" spans="1:19" x14ac:dyDescent="0.2">
      <c r="A1878">
        <v>2007</v>
      </c>
      <c r="B1878">
        <v>2</v>
      </c>
      <c r="C1878" t="s">
        <v>128</v>
      </c>
      <c r="D1878" t="s">
        <v>138</v>
      </c>
      <c r="E1878" t="s">
        <v>128</v>
      </c>
      <c r="F1878" t="s">
        <v>10</v>
      </c>
      <c r="G1878" t="s">
        <v>96</v>
      </c>
      <c r="H1878" s="11">
        <v>45185</v>
      </c>
      <c r="I1878" t="s">
        <v>161</v>
      </c>
      <c r="J1878">
        <v>13</v>
      </c>
      <c r="K1878">
        <v>7</v>
      </c>
      <c r="L1878">
        <v>364</v>
      </c>
      <c r="M1878">
        <v>0</v>
      </c>
      <c r="N1878">
        <v>248</v>
      </c>
      <c r="O1878">
        <v>0</v>
      </c>
      <c r="P1878" t="s">
        <v>36</v>
      </c>
      <c r="Q1878" t="s">
        <v>35</v>
      </c>
      <c r="R1878" t="s">
        <v>12</v>
      </c>
      <c r="S1878" t="s">
        <v>11</v>
      </c>
    </row>
    <row r="1879" spans="1:19" x14ac:dyDescent="0.2">
      <c r="A1879">
        <v>2007</v>
      </c>
      <c r="B1879">
        <v>2</v>
      </c>
      <c r="C1879" t="s">
        <v>137</v>
      </c>
      <c r="D1879" t="s">
        <v>125</v>
      </c>
      <c r="E1879" t="s">
        <v>125</v>
      </c>
      <c r="F1879" t="s">
        <v>10</v>
      </c>
      <c r="G1879" t="s">
        <v>96</v>
      </c>
      <c r="H1879" s="11">
        <v>45185</v>
      </c>
      <c r="I1879" t="s">
        <v>144</v>
      </c>
      <c r="J1879">
        <v>37</v>
      </c>
      <c r="K1879">
        <v>20</v>
      </c>
      <c r="L1879">
        <v>352</v>
      </c>
      <c r="M1879">
        <v>0</v>
      </c>
      <c r="N1879">
        <v>334</v>
      </c>
      <c r="O1879">
        <v>5</v>
      </c>
      <c r="P1879" t="s">
        <v>40</v>
      </c>
      <c r="Q1879" t="s">
        <v>39</v>
      </c>
      <c r="R1879" t="s">
        <v>26</v>
      </c>
      <c r="S1879" t="s">
        <v>25</v>
      </c>
    </row>
    <row r="1880" spans="1:19" x14ac:dyDescent="0.2">
      <c r="A1880">
        <v>2007</v>
      </c>
      <c r="B1880">
        <v>2</v>
      </c>
      <c r="C1880" t="s">
        <v>140</v>
      </c>
      <c r="D1880" t="s">
        <v>112</v>
      </c>
      <c r="E1880" t="s">
        <v>140</v>
      </c>
      <c r="F1880" t="s">
        <v>10</v>
      </c>
      <c r="G1880" t="s">
        <v>96</v>
      </c>
      <c r="H1880" s="11">
        <v>45185</v>
      </c>
      <c r="I1880" t="s">
        <v>144</v>
      </c>
      <c r="J1880">
        <v>20</v>
      </c>
      <c r="K1880">
        <v>17</v>
      </c>
      <c r="L1880">
        <v>415</v>
      </c>
      <c r="M1880">
        <v>5</v>
      </c>
      <c r="N1880">
        <v>313</v>
      </c>
      <c r="O1880">
        <v>5</v>
      </c>
      <c r="P1880" t="s">
        <v>30</v>
      </c>
      <c r="Q1880" t="s">
        <v>29</v>
      </c>
      <c r="R1880" t="s">
        <v>42</v>
      </c>
      <c r="S1880" t="s">
        <v>41</v>
      </c>
    </row>
    <row r="1881" spans="1:19" x14ac:dyDescent="0.2">
      <c r="A1881">
        <v>2007</v>
      </c>
      <c r="B1881">
        <v>2</v>
      </c>
      <c r="C1881" t="s">
        <v>123</v>
      </c>
      <c r="D1881" t="s">
        <v>105</v>
      </c>
      <c r="E1881" t="s">
        <v>123</v>
      </c>
      <c r="F1881" t="s">
        <v>10</v>
      </c>
      <c r="G1881" t="s">
        <v>96</v>
      </c>
      <c r="H1881" s="11">
        <v>45185</v>
      </c>
      <c r="I1881" t="s">
        <v>144</v>
      </c>
      <c r="J1881">
        <v>23</v>
      </c>
      <c r="K1881">
        <v>20</v>
      </c>
      <c r="L1881">
        <v>431</v>
      </c>
      <c r="M1881">
        <v>1</v>
      </c>
      <c r="N1881">
        <v>362</v>
      </c>
      <c r="O1881">
        <v>1</v>
      </c>
      <c r="P1881" t="s">
        <v>9</v>
      </c>
      <c r="Q1881" t="s">
        <v>8</v>
      </c>
      <c r="R1881" t="s">
        <v>61</v>
      </c>
      <c r="S1881" t="s">
        <v>60</v>
      </c>
    </row>
    <row r="1882" spans="1:19" x14ac:dyDescent="0.2">
      <c r="A1882">
        <v>2007</v>
      </c>
      <c r="B1882">
        <v>2</v>
      </c>
      <c r="C1882" t="s">
        <v>136</v>
      </c>
      <c r="D1882" t="s">
        <v>97</v>
      </c>
      <c r="E1882" t="s">
        <v>136</v>
      </c>
      <c r="F1882" t="s">
        <v>10</v>
      </c>
      <c r="G1882" t="s">
        <v>96</v>
      </c>
      <c r="H1882" s="11">
        <v>45185</v>
      </c>
      <c r="I1882" t="s">
        <v>212</v>
      </c>
      <c r="J1882">
        <v>20</v>
      </c>
      <c r="K1882">
        <v>10</v>
      </c>
      <c r="L1882">
        <v>239</v>
      </c>
      <c r="M1882">
        <v>3</v>
      </c>
      <c r="N1882">
        <v>281</v>
      </c>
      <c r="O1882">
        <v>2</v>
      </c>
      <c r="P1882" t="s">
        <v>20</v>
      </c>
      <c r="Q1882" t="s">
        <v>19</v>
      </c>
      <c r="R1882" t="s">
        <v>38</v>
      </c>
      <c r="S1882" t="s">
        <v>37</v>
      </c>
    </row>
    <row r="1883" spans="1:19" x14ac:dyDescent="0.2">
      <c r="A1883">
        <v>2007</v>
      </c>
      <c r="B1883">
        <v>2</v>
      </c>
      <c r="C1883" t="s">
        <v>110</v>
      </c>
      <c r="D1883" t="s">
        <v>133</v>
      </c>
      <c r="E1883" t="s">
        <v>110</v>
      </c>
      <c r="F1883" t="s">
        <v>10</v>
      </c>
      <c r="G1883" t="s">
        <v>96</v>
      </c>
      <c r="H1883" s="11">
        <v>45185</v>
      </c>
      <c r="I1883" t="s">
        <v>212</v>
      </c>
      <c r="J1883">
        <v>20</v>
      </c>
      <c r="K1883">
        <v>13</v>
      </c>
      <c r="L1883">
        <v>303</v>
      </c>
      <c r="M1883">
        <v>0</v>
      </c>
      <c r="N1883">
        <v>304</v>
      </c>
      <c r="O1883">
        <v>2</v>
      </c>
      <c r="P1883" t="s">
        <v>14</v>
      </c>
      <c r="Q1883" t="s">
        <v>13</v>
      </c>
      <c r="R1883" t="s">
        <v>49</v>
      </c>
      <c r="S1883" t="s">
        <v>47</v>
      </c>
    </row>
    <row r="1884" spans="1:19" x14ac:dyDescent="0.2">
      <c r="A1884">
        <v>2007</v>
      </c>
      <c r="B1884">
        <v>2</v>
      </c>
      <c r="C1884" t="s">
        <v>130</v>
      </c>
      <c r="D1884" t="s">
        <v>131</v>
      </c>
      <c r="E1884" t="s">
        <v>130</v>
      </c>
      <c r="F1884" t="s">
        <v>10</v>
      </c>
      <c r="G1884" t="s">
        <v>96</v>
      </c>
      <c r="H1884" s="11">
        <v>45185</v>
      </c>
      <c r="I1884" t="s">
        <v>212</v>
      </c>
      <c r="J1884">
        <v>23</v>
      </c>
      <c r="K1884">
        <v>20</v>
      </c>
      <c r="L1884">
        <v>441</v>
      </c>
      <c r="M1884">
        <v>2</v>
      </c>
      <c r="N1884">
        <v>253</v>
      </c>
      <c r="O1884">
        <v>3</v>
      </c>
      <c r="P1884" t="s">
        <v>28</v>
      </c>
      <c r="Q1884" t="s">
        <v>27</v>
      </c>
      <c r="R1884" t="s">
        <v>51</v>
      </c>
      <c r="S1884" t="s">
        <v>50</v>
      </c>
    </row>
    <row r="1885" spans="1:19" x14ac:dyDescent="0.2">
      <c r="A1885">
        <v>2007</v>
      </c>
      <c r="B1885">
        <v>2</v>
      </c>
      <c r="C1885" t="s">
        <v>118</v>
      </c>
      <c r="D1885" t="s">
        <v>153</v>
      </c>
      <c r="E1885" t="s">
        <v>118</v>
      </c>
      <c r="F1885" t="s">
        <v>10</v>
      </c>
      <c r="G1885" t="s">
        <v>96</v>
      </c>
      <c r="H1885" s="11">
        <v>45185</v>
      </c>
      <c r="I1885" t="s">
        <v>250</v>
      </c>
      <c r="J1885">
        <v>38</v>
      </c>
      <c r="K1885">
        <v>14</v>
      </c>
      <c r="L1885">
        <v>407</v>
      </c>
      <c r="M1885">
        <v>2</v>
      </c>
      <c r="N1885">
        <v>201</v>
      </c>
      <c r="O1885">
        <v>3</v>
      </c>
      <c r="P1885" t="s">
        <v>44</v>
      </c>
      <c r="Q1885" t="s">
        <v>43</v>
      </c>
      <c r="R1885" t="s">
        <v>57</v>
      </c>
      <c r="S1885" t="s">
        <v>56</v>
      </c>
    </row>
    <row r="1886" spans="1:19" x14ac:dyDescent="0.2">
      <c r="A1886">
        <v>2007</v>
      </c>
      <c r="B1886">
        <v>2</v>
      </c>
      <c r="C1886" t="s">
        <v>114</v>
      </c>
      <c r="D1886" t="s">
        <v>126</v>
      </c>
      <c r="E1886" t="s">
        <v>126</v>
      </c>
      <c r="F1886" t="s">
        <v>10</v>
      </c>
      <c r="G1886" t="s">
        <v>143</v>
      </c>
      <c r="H1886" s="11">
        <v>45186</v>
      </c>
      <c r="I1886" t="s">
        <v>172</v>
      </c>
      <c r="J1886">
        <v>20</v>
      </c>
      <c r="K1886">
        <v>12</v>
      </c>
      <c r="L1886">
        <v>337</v>
      </c>
      <c r="M1886">
        <v>1</v>
      </c>
      <c r="N1886">
        <v>340</v>
      </c>
      <c r="O1886">
        <v>0</v>
      </c>
      <c r="P1886" t="s">
        <v>53</v>
      </c>
      <c r="Q1886" t="s">
        <v>52</v>
      </c>
      <c r="R1886" t="s">
        <v>69</v>
      </c>
      <c r="S1886" t="s">
        <v>68</v>
      </c>
    </row>
    <row r="1887" spans="1:19" x14ac:dyDescent="0.2">
      <c r="A1887">
        <v>2007</v>
      </c>
      <c r="B1887">
        <v>3</v>
      </c>
      <c r="C1887" t="s">
        <v>110</v>
      </c>
      <c r="D1887" t="s">
        <v>123</v>
      </c>
      <c r="E1887" t="s">
        <v>110</v>
      </c>
      <c r="F1887" t="s">
        <v>10</v>
      </c>
      <c r="G1887" t="s">
        <v>96</v>
      </c>
      <c r="H1887" s="11">
        <v>45192</v>
      </c>
      <c r="I1887" t="s">
        <v>132</v>
      </c>
      <c r="J1887">
        <v>26</v>
      </c>
      <c r="K1887">
        <v>23</v>
      </c>
      <c r="L1887">
        <v>381</v>
      </c>
      <c r="M1887">
        <v>1</v>
      </c>
      <c r="N1887">
        <v>364</v>
      </c>
      <c r="O1887">
        <v>1</v>
      </c>
      <c r="P1887" t="s">
        <v>14</v>
      </c>
      <c r="Q1887" t="s">
        <v>13</v>
      </c>
      <c r="R1887" t="s">
        <v>9</v>
      </c>
      <c r="S1887" t="s">
        <v>8</v>
      </c>
    </row>
    <row r="1888" spans="1:19" x14ac:dyDescent="0.2">
      <c r="A1888">
        <v>2007</v>
      </c>
      <c r="B1888">
        <v>3</v>
      </c>
      <c r="C1888" t="s">
        <v>97</v>
      </c>
      <c r="D1888" t="s">
        <v>112</v>
      </c>
      <c r="E1888" t="s">
        <v>97</v>
      </c>
      <c r="F1888" t="s">
        <v>10</v>
      </c>
      <c r="G1888" t="s">
        <v>96</v>
      </c>
      <c r="H1888" s="11">
        <v>45192</v>
      </c>
      <c r="I1888" t="s">
        <v>132</v>
      </c>
      <c r="J1888">
        <v>13</v>
      </c>
      <c r="K1888">
        <v>10</v>
      </c>
      <c r="L1888">
        <v>251</v>
      </c>
      <c r="M1888">
        <v>1</v>
      </c>
      <c r="N1888">
        <v>256</v>
      </c>
      <c r="O1888">
        <v>1</v>
      </c>
      <c r="P1888" t="s">
        <v>38</v>
      </c>
      <c r="Q1888" t="s">
        <v>37</v>
      </c>
      <c r="R1888" t="s">
        <v>42</v>
      </c>
      <c r="S1888" t="s">
        <v>41</v>
      </c>
    </row>
    <row r="1889" spans="1:19" x14ac:dyDescent="0.2">
      <c r="A1889">
        <v>2007</v>
      </c>
      <c r="B1889">
        <v>3</v>
      </c>
      <c r="C1889" t="s">
        <v>124</v>
      </c>
      <c r="D1889" t="s">
        <v>98</v>
      </c>
      <c r="E1889" t="s">
        <v>124</v>
      </c>
      <c r="F1889" t="s">
        <v>10</v>
      </c>
      <c r="G1889" t="s">
        <v>96</v>
      </c>
      <c r="H1889" s="11">
        <v>45192</v>
      </c>
      <c r="I1889" t="s">
        <v>157</v>
      </c>
      <c r="J1889">
        <v>37</v>
      </c>
      <c r="K1889">
        <v>16</v>
      </c>
      <c r="L1889">
        <v>350</v>
      </c>
      <c r="M1889">
        <v>1</v>
      </c>
      <c r="N1889">
        <v>289</v>
      </c>
      <c r="O1889">
        <v>1</v>
      </c>
      <c r="P1889" t="s">
        <v>55</v>
      </c>
      <c r="Q1889" t="s">
        <v>54</v>
      </c>
      <c r="R1889" t="s">
        <v>59</v>
      </c>
      <c r="S1889" t="s">
        <v>58</v>
      </c>
    </row>
    <row r="1890" spans="1:19" x14ac:dyDescent="0.2">
      <c r="A1890">
        <v>2007</v>
      </c>
      <c r="B1890">
        <v>3</v>
      </c>
      <c r="C1890" t="s">
        <v>118</v>
      </c>
      <c r="D1890" t="s">
        <v>119</v>
      </c>
      <c r="E1890" t="s">
        <v>118</v>
      </c>
      <c r="F1890" t="s">
        <v>10</v>
      </c>
      <c r="G1890" t="s">
        <v>96</v>
      </c>
      <c r="H1890" s="11">
        <v>45192</v>
      </c>
      <c r="I1890" t="s">
        <v>157</v>
      </c>
      <c r="J1890">
        <v>38</v>
      </c>
      <c r="K1890">
        <v>7</v>
      </c>
      <c r="L1890">
        <v>485</v>
      </c>
      <c r="M1890">
        <v>1</v>
      </c>
      <c r="N1890">
        <v>193</v>
      </c>
      <c r="O1890">
        <v>2</v>
      </c>
      <c r="P1890" t="s">
        <v>44</v>
      </c>
      <c r="Q1890" t="s">
        <v>43</v>
      </c>
      <c r="R1890" t="s">
        <v>16</v>
      </c>
      <c r="S1890" t="s">
        <v>15</v>
      </c>
    </row>
    <row r="1891" spans="1:19" x14ac:dyDescent="0.2">
      <c r="A1891">
        <v>2007</v>
      </c>
      <c r="B1891">
        <v>3</v>
      </c>
      <c r="C1891" t="s">
        <v>114</v>
      </c>
      <c r="D1891" t="s">
        <v>140</v>
      </c>
      <c r="E1891" t="s">
        <v>114</v>
      </c>
      <c r="F1891" t="s">
        <v>10</v>
      </c>
      <c r="G1891" t="s">
        <v>96</v>
      </c>
      <c r="H1891" s="11">
        <v>45192</v>
      </c>
      <c r="I1891" t="s">
        <v>157</v>
      </c>
      <c r="J1891">
        <v>56</v>
      </c>
      <c r="K1891">
        <v>21</v>
      </c>
      <c r="L1891">
        <v>536</v>
      </c>
      <c r="M1891">
        <v>2</v>
      </c>
      <c r="N1891">
        <v>432</v>
      </c>
      <c r="O1891">
        <v>3</v>
      </c>
      <c r="P1891" t="s">
        <v>53</v>
      </c>
      <c r="Q1891" t="s">
        <v>52</v>
      </c>
      <c r="R1891" t="s">
        <v>30</v>
      </c>
      <c r="S1891" t="s">
        <v>29</v>
      </c>
    </row>
    <row r="1892" spans="1:19" x14ac:dyDescent="0.2">
      <c r="A1892">
        <v>2007</v>
      </c>
      <c r="B1892">
        <v>3</v>
      </c>
      <c r="C1892" t="s">
        <v>101</v>
      </c>
      <c r="D1892" t="s">
        <v>153</v>
      </c>
      <c r="E1892" t="s">
        <v>101</v>
      </c>
      <c r="F1892" t="s">
        <v>10</v>
      </c>
      <c r="G1892" t="s">
        <v>96</v>
      </c>
      <c r="H1892" s="11">
        <v>45192</v>
      </c>
      <c r="I1892" t="s">
        <v>157</v>
      </c>
      <c r="J1892">
        <v>31</v>
      </c>
      <c r="K1892">
        <v>24</v>
      </c>
      <c r="L1892">
        <v>405</v>
      </c>
      <c r="M1892">
        <v>0</v>
      </c>
      <c r="N1892">
        <v>364</v>
      </c>
      <c r="O1892">
        <v>1</v>
      </c>
      <c r="P1892" t="s">
        <v>32</v>
      </c>
      <c r="Q1892" t="s">
        <v>31</v>
      </c>
      <c r="R1892" t="s">
        <v>57</v>
      </c>
      <c r="S1892" t="s">
        <v>56</v>
      </c>
    </row>
    <row r="1893" spans="1:19" x14ac:dyDescent="0.2">
      <c r="A1893">
        <v>2007</v>
      </c>
      <c r="B1893">
        <v>3</v>
      </c>
      <c r="C1893" t="s">
        <v>139</v>
      </c>
      <c r="D1893" t="s">
        <v>177</v>
      </c>
      <c r="E1893" t="s">
        <v>139</v>
      </c>
      <c r="F1893" t="s">
        <v>10</v>
      </c>
      <c r="G1893" t="s">
        <v>96</v>
      </c>
      <c r="H1893" s="11">
        <v>45192</v>
      </c>
      <c r="I1893" t="s">
        <v>157</v>
      </c>
      <c r="J1893">
        <v>24</v>
      </c>
      <c r="K1893">
        <v>3</v>
      </c>
      <c r="L1893">
        <v>322</v>
      </c>
      <c r="M1893">
        <v>1</v>
      </c>
      <c r="N1893">
        <v>245</v>
      </c>
      <c r="O1893">
        <v>3</v>
      </c>
      <c r="P1893" t="s">
        <v>65</v>
      </c>
      <c r="Q1893" t="s">
        <v>64</v>
      </c>
      <c r="R1893" t="s">
        <v>63</v>
      </c>
      <c r="S1893" t="s">
        <v>62</v>
      </c>
    </row>
    <row r="1894" spans="1:19" x14ac:dyDescent="0.2">
      <c r="A1894">
        <v>2007</v>
      </c>
      <c r="B1894">
        <v>3</v>
      </c>
      <c r="C1894" t="s">
        <v>133</v>
      </c>
      <c r="D1894" t="s">
        <v>137</v>
      </c>
      <c r="E1894" t="s">
        <v>133</v>
      </c>
      <c r="F1894" t="s">
        <v>10</v>
      </c>
      <c r="G1894" t="s">
        <v>96</v>
      </c>
      <c r="H1894" s="11">
        <v>45192</v>
      </c>
      <c r="I1894" t="s">
        <v>157</v>
      </c>
      <c r="J1894">
        <v>31</v>
      </c>
      <c r="K1894">
        <v>28</v>
      </c>
      <c r="L1894">
        <v>256</v>
      </c>
      <c r="M1894">
        <v>0</v>
      </c>
      <c r="N1894">
        <v>424</v>
      </c>
      <c r="O1894">
        <v>1</v>
      </c>
      <c r="P1894" t="s">
        <v>49</v>
      </c>
      <c r="Q1894" t="s">
        <v>47</v>
      </c>
      <c r="R1894" t="s">
        <v>40</v>
      </c>
      <c r="S1894" t="s">
        <v>39</v>
      </c>
    </row>
    <row r="1895" spans="1:19" x14ac:dyDescent="0.2">
      <c r="A1895">
        <v>2007</v>
      </c>
      <c r="B1895">
        <v>3</v>
      </c>
      <c r="C1895" t="s">
        <v>107</v>
      </c>
      <c r="D1895" t="s">
        <v>129</v>
      </c>
      <c r="E1895" t="s">
        <v>129</v>
      </c>
      <c r="F1895" t="s">
        <v>10</v>
      </c>
      <c r="G1895" t="s">
        <v>96</v>
      </c>
      <c r="H1895" s="11">
        <v>45192</v>
      </c>
      <c r="I1895" t="s">
        <v>156</v>
      </c>
      <c r="J1895">
        <v>30</v>
      </c>
      <c r="K1895">
        <v>24</v>
      </c>
      <c r="L1895">
        <v>362</v>
      </c>
      <c r="M1895">
        <v>0</v>
      </c>
      <c r="N1895">
        <v>254</v>
      </c>
      <c r="O1895">
        <v>2</v>
      </c>
      <c r="P1895" t="s">
        <v>71</v>
      </c>
      <c r="Q1895" t="s">
        <v>70</v>
      </c>
      <c r="R1895" t="s">
        <v>34</v>
      </c>
      <c r="S1895" t="s">
        <v>33</v>
      </c>
    </row>
    <row r="1896" spans="1:19" x14ac:dyDescent="0.2">
      <c r="A1896">
        <v>2007</v>
      </c>
      <c r="B1896">
        <v>3</v>
      </c>
      <c r="C1896" t="s">
        <v>131</v>
      </c>
      <c r="D1896" t="s">
        <v>135</v>
      </c>
      <c r="E1896" t="s">
        <v>131</v>
      </c>
      <c r="F1896" t="s">
        <v>10</v>
      </c>
      <c r="G1896" t="s">
        <v>96</v>
      </c>
      <c r="H1896" s="11">
        <v>45192</v>
      </c>
      <c r="I1896" t="s">
        <v>144</v>
      </c>
      <c r="J1896">
        <v>26</v>
      </c>
      <c r="K1896">
        <v>24</v>
      </c>
      <c r="L1896">
        <v>396</v>
      </c>
      <c r="M1896">
        <v>2</v>
      </c>
      <c r="N1896">
        <v>312</v>
      </c>
      <c r="O1896">
        <v>2</v>
      </c>
      <c r="P1896" t="s">
        <v>51</v>
      </c>
      <c r="Q1896" t="s">
        <v>50</v>
      </c>
      <c r="R1896" t="s">
        <v>24</v>
      </c>
      <c r="S1896" t="s">
        <v>23</v>
      </c>
    </row>
    <row r="1897" spans="1:19" x14ac:dyDescent="0.2">
      <c r="A1897">
        <v>2007</v>
      </c>
      <c r="B1897">
        <v>3</v>
      </c>
      <c r="C1897" t="s">
        <v>105</v>
      </c>
      <c r="D1897" t="s">
        <v>134</v>
      </c>
      <c r="E1897" t="s">
        <v>105</v>
      </c>
      <c r="F1897" t="s">
        <v>10</v>
      </c>
      <c r="G1897" t="s">
        <v>96</v>
      </c>
      <c r="H1897" s="11">
        <v>45192</v>
      </c>
      <c r="I1897" t="s">
        <v>144</v>
      </c>
      <c r="J1897">
        <v>24</v>
      </c>
      <c r="K1897">
        <v>21</v>
      </c>
      <c r="L1897">
        <v>340</v>
      </c>
      <c r="M1897">
        <v>2</v>
      </c>
      <c r="N1897">
        <v>412</v>
      </c>
      <c r="O1897">
        <v>4</v>
      </c>
      <c r="P1897" t="s">
        <v>61</v>
      </c>
      <c r="Q1897" t="s">
        <v>60</v>
      </c>
      <c r="R1897" t="s">
        <v>22</v>
      </c>
      <c r="S1897" t="s">
        <v>21</v>
      </c>
    </row>
    <row r="1898" spans="1:19" x14ac:dyDescent="0.2">
      <c r="A1898">
        <v>2007</v>
      </c>
      <c r="B1898">
        <v>3</v>
      </c>
      <c r="C1898" t="s">
        <v>130</v>
      </c>
      <c r="D1898" t="s">
        <v>128</v>
      </c>
      <c r="E1898" t="s">
        <v>128</v>
      </c>
      <c r="F1898" t="s">
        <v>10</v>
      </c>
      <c r="G1898" t="s">
        <v>96</v>
      </c>
      <c r="H1898" s="11">
        <v>45192</v>
      </c>
      <c r="I1898" t="s">
        <v>144</v>
      </c>
      <c r="J1898">
        <v>23</v>
      </c>
      <c r="K1898">
        <v>14</v>
      </c>
      <c r="L1898">
        <v>326</v>
      </c>
      <c r="M1898">
        <v>2</v>
      </c>
      <c r="N1898">
        <v>265</v>
      </c>
      <c r="O1898">
        <v>3</v>
      </c>
      <c r="P1898" t="s">
        <v>28</v>
      </c>
      <c r="Q1898" t="s">
        <v>27</v>
      </c>
      <c r="R1898" t="s">
        <v>36</v>
      </c>
      <c r="S1898" t="s">
        <v>35</v>
      </c>
    </row>
    <row r="1899" spans="1:19" x14ac:dyDescent="0.2">
      <c r="A1899">
        <v>2007</v>
      </c>
      <c r="B1899">
        <v>3</v>
      </c>
      <c r="C1899" t="s">
        <v>138</v>
      </c>
      <c r="D1899" t="s">
        <v>142</v>
      </c>
      <c r="E1899" t="s">
        <v>142</v>
      </c>
      <c r="F1899" t="s">
        <v>10</v>
      </c>
      <c r="G1899" t="s">
        <v>96</v>
      </c>
      <c r="H1899" s="11">
        <v>45192</v>
      </c>
      <c r="I1899" t="s">
        <v>212</v>
      </c>
      <c r="J1899">
        <v>27</v>
      </c>
      <c r="K1899">
        <v>20</v>
      </c>
      <c r="L1899">
        <v>313</v>
      </c>
      <c r="M1899">
        <v>0</v>
      </c>
      <c r="N1899">
        <v>442</v>
      </c>
      <c r="O1899">
        <v>2</v>
      </c>
      <c r="P1899" t="s">
        <v>12</v>
      </c>
      <c r="Q1899" t="s">
        <v>11</v>
      </c>
      <c r="R1899" t="s">
        <v>18</v>
      </c>
      <c r="S1899" t="s">
        <v>17</v>
      </c>
    </row>
    <row r="1900" spans="1:19" x14ac:dyDescent="0.2">
      <c r="A1900">
        <v>2007</v>
      </c>
      <c r="B1900">
        <v>3</v>
      </c>
      <c r="C1900" t="s">
        <v>126</v>
      </c>
      <c r="D1900" t="s">
        <v>127</v>
      </c>
      <c r="E1900" t="s">
        <v>127</v>
      </c>
      <c r="F1900" t="s">
        <v>10</v>
      </c>
      <c r="G1900" t="s">
        <v>96</v>
      </c>
      <c r="H1900" s="11">
        <v>45192</v>
      </c>
      <c r="I1900" t="s">
        <v>212</v>
      </c>
      <c r="J1900">
        <v>24</v>
      </c>
      <c r="K1900">
        <v>17</v>
      </c>
      <c r="L1900">
        <v>315</v>
      </c>
      <c r="M1900">
        <v>3</v>
      </c>
      <c r="N1900">
        <v>260</v>
      </c>
      <c r="O1900">
        <v>1</v>
      </c>
      <c r="P1900" t="s">
        <v>69</v>
      </c>
      <c r="Q1900" t="s">
        <v>68</v>
      </c>
      <c r="R1900" t="s">
        <v>48</v>
      </c>
      <c r="S1900" t="s">
        <v>47</v>
      </c>
    </row>
    <row r="1901" spans="1:19" x14ac:dyDescent="0.2">
      <c r="A1901">
        <v>2007</v>
      </c>
      <c r="B1901">
        <v>3</v>
      </c>
      <c r="C1901" t="s">
        <v>136</v>
      </c>
      <c r="D1901" t="s">
        <v>125</v>
      </c>
      <c r="E1901" t="s">
        <v>125</v>
      </c>
      <c r="F1901" t="s">
        <v>10</v>
      </c>
      <c r="G1901" t="s">
        <v>96</v>
      </c>
      <c r="H1901" s="11">
        <v>45192</v>
      </c>
      <c r="I1901" t="s">
        <v>250</v>
      </c>
      <c r="J1901">
        <v>34</v>
      </c>
      <c r="K1901">
        <v>10</v>
      </c>
      <c r="L1901">
        <v>431</v>
      </c>
      <c r="M1901">
        <v>1</v>
      </c>
      <c r="N1901">
        <v>239</v>
      </c>
      <c r="O1901">
        <v>4</v>
      </c>
      <c r="P1901" t="s">
        <v>20</v>
      </c>
      <c r="Q1901" t="s">
        <v>19</v>
      </c>
      <c r="R1901" t="s">
        <v>26</v>
      </c>
      <c r="S1901" t="s">
        <v>25</v>
      </c>
    </row>
    <row r="1902" spans="1:19" x14ac:dyDescent="0.2">
      <c r="A1902">
        <v>2007</v>
      </c>
      <c r="B1902">
        <v>3</v>
      </c>
      <c r="C1902" t="s">
        <v>117</v>
      </c>
      <c r="D1902" t="s">
        <v>104</v>
      </c>
      <c r="E1902" t="s">
        <v>104</v>
      </c>
      <c r="F1902" t="s">
        <v>10</v>
      </c>
      <c r="G1902" t="s">
        <v>143</v>
      </c>
      <c r="H1902" s="11">
        <v>45193</v>
      </c>
      <c r="I1902" t="s">
        <v>172</v>
      </c>
      <c r="J1902">
        <v>31</v>
      </c>
      <c r="K1902">
        <v>14</v>
      </c>
      <c r="L1902">
        <v>284</v>
      </c>
      <c r="M1902">
        <v>1</v>
      </c>
      <c r="N1902">
        <v>252</v>
      </c>
      <c r="O1902">
        <v>5</v>
      </c>
      <c r="P1902" t="s">
        <v>46</v>
      </c>
      <c r="Q1902" t="s">
        <v>45</v>
      </c>
      <c r="R1902" t="s">
        <v>67</v>
      </c>
      <c r="S1902" t="s">
        <v>66</v>
      </c>
    </row>
    <row r="1903" spans="1:19" x14ac:dyDescent="0.2">
      <c r="A1903">
        <v>2007</v>
      </c>
      <c r="B1903">
        <v>4</v>
      </c>
      <c r="C1903" t="s">
        <v>135</v>
      </c>
      <c r="D1903" t="s">
        <v>110</v>
      </c>
      <c r="E1903" t="s">
        <v>135</v>
      </c>
      <c r="F1903" t="s">
        <v>10</v>
      </c>
      <c r="G1903" t="s">
        <v>96</v>
      </c>
      <c r="H1903" s="11">
        <v>45199</v>
      </c>
      <c r="I1903" t="s">
        <v>157</v>
      </c>
      <c r="J1903">
        <v>27</v>
      </c>
      <c r="K1903">
        <v>13</v>
      </c>
      <c r="L1903">
        <v>303</v>
      </c>
      <c r="M1903">
        <v>1</v>
      </c>
      <c r="N1903">
        <v>418</v>
      </c>
      <c r="O1903">
        <v>2</v>
      </c>
      <c r="P1903" t="s">
        <v>24</v>
      </c>
      <c r="Q1903" t="s">
        <v>23</v>
      </c>
      <c r="R1903" t="s">
        <v>14</v>
      </c>
      <c r="S1903" t="s">
        <v>13</v>
      </c>
    </row>
    <row r="1904" spans="1:19" x14ac:dyDescent="0.2">
      <c r="A1904">
        <v>2007</v>
      </c>
      <c r="B1904">
        <v>4</v>
      </c>
      <c r="C1904" t="s">
        <v>119</v>
      </c>
      <c r="D1904" t="s">
        <v>133</v>
      </c>
      <c r="E1904" t="s">
        <v>119</v>
      </c>
      <c r="F1904" t="s">
        <v>10</v>
      </c>
      <c r="G1904" t="s">
        <v>96</v>
      </c>
      <c r="H1904" s="11">
        <v>45199</v>
      </c>
      <c r="I1904" t="s">
        <v>157</v>
      </c>
      <c r="J1904">
        <v>17</v>
      </c>
      <c r="K1904">
        <v>14</v>
      </c>
      <c r="L1904">
        <v>304</v>
      </c>
      <c r="M1904">
        <v>2</v>
      </c>
      <c r="N1904">
        <v>347</v>
      </c>
      <c r="O1904">
        <v>2</v>
      </c>
      <c r="P1904" t="s">
        <v>16</v>
      </c>
      <c r="Q1904" t="s">
        <v>15</v>
      </c>
      <c r="R1904" t="s">
        <v>49</v>
      </c>
      <c r="S1904" t="s">
        <v>47</v>
      </c>
    </row>
    <row r="1905" spans="1:19" x14ac:dyDescent="0.2">
      <c r="A1905">
        <v>2007</v>
      </c>
      <c r="B1905">
        <v>4</v>
      </c>
      <c r="C1905" t="s">
        <v>125</v>
      </c>
      <c r="D1905" t="s">
        <v>177</v>
      </c>
      <c r="E1905" t="s">
        <v>125</v>
      </c>
      <c r="F1905" t="s">
        <v>10</v>
      </c>
      <c r="G1905" t="s">
        <v>96</v>
      </c>
      <c r="H1905" s="11">
        <v>45199</v>
      </c>
      <c r="I1905" t="s">
        <v>157</v>
      </c>
      <c r="J1905">
        <v>35</v>
      </c>
      <c r="K1905">
        <v>7</v>
      </c>
      <c r="L1905">
        <v>502</v>
      </c>
      <c r="M1905">
        <v>1</v>
      </c>
      <c r="N1905">
        <v>187</v>
      </c>
      <c r="O1905">
        <v>1</v>
      </c>
      <c r="P1905" t="s">
        <v>26</v>
      </c>
      <c r="Q1905" t="s">
        <v>25</v>
      </c>
      <c r="R1905" t="s">
        <v>63</v>
      </c>
      <c r="S1905" t="s">
        <v>62</v>
      </c>
    </row>
    <row r="1906" spans="1:19" x14ac:dyDescent="0.2">
      <c r="A1906">
        <v>2007</v>
      </c>
      <c r="B1906">
        <v>4</v>
      </c>
      <c r="C1906" t="s">
        <v>138</v>
      </c>
      <c r="D1906" t="s">
        <v>107</v>
      </c>
      <c r="E1906" t="s">
        <v>138</v>
      </c>
      <c r="F1906" t="s">
        <v>10</v>
      </c>
      <c r="G1906" t="s">
        <v>96</v>
      </c>
      <c r="H1906" s="11">
        <v>45199</v>
      </c>
      <c r="I1906" t="s">
        <v>157</v>
      </c>
      <c r="J1906">
        <v>26</v>
      </c>
      <c r="K1906">
        <v>16</v>
      </c>
      <c r="L1906">
        <v>304</v>
      </c>
      <c r="M1906">
        <v>0</v>
      </c>
      <c r="N1906">
        <v>398</v>
      </c>
      <c r="O1906">
        <v>2</v>
      </c>
      <c r="P1906" t="s">
        <v>12</v>
      </c>
      <c r="Q1906" t="s">
        <v>11</v>
      </c>
      <c r="R1906" t="s">
        <v>71</v>
      </c>
      <c r="S1906" t="s">
        <v>70</v>
      </c>
    </row>
    <row r="1907" spans="1:19" x14ac:dyDescent="0.2">
      <c r="A1907">
        <v>2007</v>
      </c>
      <c r="B1907">
        <v>4</v>
      </c>
      <c r="C1907" t="s">
        <v>140</v>
      </c>
      <c r="D1907" t="s">
        <v>136</v>
      </c>
      <c r="E1907" t="s">
        <v>140</v>
      </c>
      <c r="F1907" t="s">
        <v>10</v>
      </c>
      <c r="G1907" t="s">
        <v>96</v>
      </c>
      <c r="H1907" s="11">
        <v>45199</v>
      </c>
      <c r="I1907" t="s">
        <v>156</v>
      </c>
      <c r="J1907">
        <v>37</v>
      </c>
      <c r="K1907">
        <v>27</v>
      </c>
      <c r="L1907">
        <v>310</v>
      </c>
      <c r="M1907">
        <v>2</v>
      </c>
      <c r="N1907">
        <v>303</v>
      </c>
      <c r="O1907">
        <v>3</v>
      </c>
      <c r="P1907" t="s">
        <v>30</v>
      </c>
      <c r="Q1907" t="s">
        <v>29</v>
      </c>
      <c r="R1907" t="s">
        <v>20</v>
      </c>
      <c r="S1907" t="s">
        <v>19</v>
      </c>
    </row>
    <row r="1908" spans="1:19" x14ac:dyDescent="0.2">
      <c r="A1908">
        <v>2007</v>
      </c>
      <c r="B1908">
        <v>4</v>
      </c>
      <c r="C1908" t="s">
        <v>112</v>
      </c>
      <c r="D1908" t="s">
        <v>101</v>
      </c>
      <c r="E1908" t="s">
        <v>101</v>
      </c>
      <c r="F1908" t="s">
        <v>10</v>
      </c>
      <c r="G1908" t="s">
        <v>96</v>
      </c>
      <c r="H1908" s="11">
        <v>45199</v>
      </c>
      <c r="I1908" t="s">
        <v>116</v>
      </c>
      <c r="J1908">
        <v>23</v>
      </c>
      <c r="K1908">
        <v>16</v>
      </c>
      <c r="L1908">
        <v>384</v>
      </c>
      <c r="M1908">
        <v>2</v>
      </c>
      <c r="N1908">
        <v>382</v>
      </c>
      <c r="O1908">
        <v>2</v>
      </c>
      <c r="P1908" t="s">
        <v>42</v>
      </c>
      <c r="Q1908" t="s">
        <v>41</v>
      </c>
      <c r="R1908" t="s">
        <v>32</v>
      </c>
      <c r="S1908" t="s">
        <v>31</v>
      </c>
    </row>
    <row r="1909" spans="1:19" x14ac:dyDescent="0.2">
      <c r="A1909">
        <v>2007</v>
      </c>
      <c r="B1909">
        <v>4</v>
      </c>
      <c r="C1909" t="s">
        <v>137</v>
      </c>
      <c r="D1909" t="s">
        <v>131</v>
      </c>
      <c r="E1909" t="s">
        <v>131</v>
      </c>
      <c r="F1909" t="s">
        <v>10</v>
      </c>
      <c r="G1909" t="s">
        <v>96</v>
      </c>
      <c r="H1909" s="11">
        <v>45199</v>
      </c>
      <c r="I1909" t="s">
        <v>262</v>
      </c>
      <c r="J1909">
        <v>35</v>
      </c>
      <c r="K1909">
        <v>17</v>
      </c>
      <c r="L1909">
        <v>369</v>
      </c>
      <c r="M1909">
        <v>1</v>
      </c>
      <c r="N1909">
        <v>278</v>
      </c>
      <c r="O1909">
        <v>2</v>
      </c>
      <c r="P1909" t="s">
        <v>40</v>
      </c>
      <c r="Q1909" t="s">
        <v>39</v>
      </c>
      <c r="R1909" t="s">
        <v>51</v>
      </c>
      <c r="S1909" t="s">
        <v>50</v>
      </c>
    </row>
    <row r="1910" spans="1:19" x14ac:dyDescent="0.2">
      <c r="A1910">
        <v>2007</v>
      </c>
      <c r="B1910">
        <v>4</v>
      </c>
      <c r="C1910" t="s">
        <v>98</v>
      </c>
      <c r="D1910" t="s">
        <v>105</v>
      </c>
      <c r="E1910" t="s">
        <v>105</v>
      </c>
      <c r="F1910" t="s">
        <v>10</v>
      </c>
      <c r="G1910" t="s">
        <v>96</v>
      </c>
      <c r="H1910" s="11">
        <v>45199</v>
      </c>
      <c r="I1910" t="s">
        <v>144</v>
      </c>
      <c r="J1910">
        <v>23</v>
      </c>
      <c r="K1910">
        <v>3</v>
      </c>
      <c r="L1910">
        <v>371</v>
      </c>
      <c r="M1910">
        <v>1</v>
      </c>
      <c r="N1910">
        <v>184</v>
      </c>
      <c r="O1910">
        <v>3</v>
      </c>
      <c r="P1910" t="s">
        <v>59</v>
      </c>
      <c r="Q1910" t="s">
        <v>58</v>
      </c>
      <c r="R1910" t="s">
        <v>61</v>
      </c>
      <c r="S1910" t="s">
        <v>60</v>
      </c>
    </row>
    <row r="1911" spans="1:19" x14ac:dyDescent="0.2">
      <c r="A1911">
        <v>2007</v>
      </c>
      <c r="B1911">
        <v>4</v>
      </c>
      <c r="C1911" t="s">
        <v>142</v>
      </c>
      <c r="D1911" t="s">
        <v>139</v>
      </c>
      <c r="E1911" t="s">
        <v>139</v>
      </c>
      <c r="F1911" t="s">
        <v>10</v>
      </c>
      <c r="G1911" t="s">
        <v>96</v>
      </c>
      <c r="H1911" s="11">
        <v>45199</v>
      </c>
      <c r="I1911" t="s">
        <v>178</v>
      </c>
      <c r="J1911">
        <v>20</v>
      </c>
      <c r="K1911">
        <v>7</v>
      </c>
      <c r="L1911">
        <v>365</v>
      </c>
      <c r="M1911">
        <v>1</v>
      </c>
      <c r="N1911">
        <v>236</v>
      </c>
      <c r="O1911">
        <v>2</v>
      </c>
      <c r="P1911" t="s">
        <v>18</v>
      </c>
      <c r="Q1911" t="s">
        <v>17</v>
      </c>
      <c r="R1911" t="s">
        <v>65</v>
      </c>
      <c r="S1911" t="s">
        <v>64</v>
      </c>
    </row>
    <row r="1912" spans="1:19" x14ac:dyDescent="0.2">
      <c r="A1912">
        <v>2007</v>
      </c>
      <c r="B1912">
        <v>4</v>
      </c>
      <c r="C1912" t="s">
        <v>129</v>
      </c>
      <c r="D1912" t="s">
        <v>130</v>
      </c>
      <c r="E1912" t="s">
        <v>129</v>
      </c>
      <c r="F1912" t="s">
        <v>10</v>
      </c>
      <c r="G1912" t="s">
        <v>96</v>
      </c>
      <c r="H1912" s="11">
        <v>45199</v>
      </c>
      <c r="I1912" t="s">
        <v>212</v>
      </c>
      <c r="J1912">
        <v>38</v>
      </c>
      <c r="K1912">
        <v>20</v>
      </c>
      <c r="L1912">
        <v>419</v>
      </c>
      <c r="M1912">
        <v>0</v>
      </c>
      <c r="N1912">
        <v>354</v>
      </c>
      <c r="O1912">
        <v>2</v>
      </c>
      <c r="P1912" t="s">
        <v>34</v>
      </c>
      <c r="Q1912" t="s">
        <v>33</v>
      </c>
      <c r="R1912" t="s">
        <v>28</v>
      </c>
      <c r="S1912" t="s">
        <v>27</v>
      </c>
    </row>
    <row r="1913" spans="1:19" x14ac:dyDescent="0.2">
      <c r="A1913">
        <v>2007</v>
      </c>
      <c r="B1913">
        <v>4</v>
      </c>
      <c r="C1913" t="s">
        <v>123</v>
      </c>
      <c r="D1913" t="s">
        <v>124</v>
      </c>
      <c r="E1913" t="s">
        <v>123</v>
      </c>
      <c r="F1913" t="s">
        <v>10</v>
      </c>
      <c r="G1913" t="s">
        <v>96</v>
      </c>
      <c r="H1913" s="11">
        <v>45199</v>
      </c>
      <c r="I1913" t="s">
        <v>212</v>
      </c>
      <c r="J1913">
        <v>21</v>
      </c>
      <c r="K1913">
        <v>14</v>
      </c>
      <c r="L1913">
        <v>301</v>
      </c>
      <c r="M1913">
        <v>2</v>
      </c>
      <c r="N1913">
        <v>282</v>
      </c>
      <c r="O1913">
        <v>2</v>
      </c>
      <c r="P1913" t="s">
        <v>9</v>
      </c>
      <c r="Q1913" t="s">
        <v>8</v>
      </c>
      <c r="R1913" t="s">
        <v>55</v>
      </c>
      <c r="S1913" t="s">
        <v>54</v>
      </c>
    </row>
    <row r="1914" spans="1:19" x14ac:dyDescent="0.2">
      <c r="A1914">
        <v>2007</v>
      </c>
      <c r="B1914">
        <v>4</v>
      </c>
      <c r="C1914" t="s">
        <v>153</v>
      </c>
      <c r="D1914" t="s">
        <v>97</v>
      </c>
      <c r="E1914" t="s">
        <v>97</v>
      </c>
      <c r="F1914" t="s">
        <v>10</v>
      </c>
      <c r="G1914" t="s">
        <v>96</v>
      </c>
      <c r="H1914" s="11">
        <v>45199</v>
      </c>
      <c r="I1914" t="s">
        <v>212</v>
      </c>
      <c r="J1914">
        <v>30</v>
      </c>
      <c r="K1914">
        <v>16</v>
      </c>
      <c r="L1914">
        <v>390</v>
      </c>
      <c r="M1914">
        <v>2</v>
      </c>
      <c r="N1914">
        <v>333</v>
      </c>
      <c r="O1914">
        <v>4</v>
      </c>
      <c r="P1914" t="s">
        <v>57</v>
      </c>
      <c r="Q1914" t="s">
        <v>56</v>
      </c>
      <c r="R1914" t="s">
        <v>38</v>
      </c>
      <c r="S1914" t="s">
        <v>37</v>
      </c>
    </row>
    <row r="1915" spans="1:19" x14ac:dyDescent="0.2">
      <c r="A1915">
        <v>2007</v>
      </c>
      <c r="B1915">
        <v>4</v>
      </c>
      <c r="C1915" t="s">
        <v>127</v>
      </c>
      <c r="D1915" t="s">
        <v>114</v>
      </c>
      <c r="E1915" t="s">
        <v>127</v>
      </c>
      <c r="F1915" t="s">
        <v>10</v>
      </c>
      <c r="G1915" t="s">
        <v>96</v>
      </c>
      <c r="H1915" s="11">
        <v>45199</v>
      </c>
      <c r="I1915" t="s">
        <v>249</v>
      </c>
      <c r="J1915">
        <v>16</v>
      </c>
      <c r="K1915">
        <v>3</v>
      </c>
      <c r="L1915">
        <v>212</v>
      </c>
      <c r="M1915">
        <v>1</v>
      </c>
      <c r="N1915">
        <v>190</v>
      </c>
      <c r="O1915">
        <v>1</v>
      </c>
      <c r="P1915" t="s">
        <v>48</v>
      </c>
      <c r="Q1915" t="s">
        <v>47</v>
      </c>
      <c r="R1915" t="s">
        <v>53</v>
      </c>
      <c r="S1915" t="s">
        <v>52</v>
      </c>
    </row>
    <row r="1916" spans="1:19" x14ac:dyDescent="0.2">
      <c r="A1916">
        <v>2007</v>
      </c>
      <c r="B1916">
        <v>4</v>
      </c>
      <c r="C1916" t="s">
        <v>134</v>
      </c>
      <c r="D1916" t="s">
        <v>118</v>
      </c>
      <c r="E1916" t="s">
        <v>118</v>
      </c>
      <c r="F1916" t="s">
        <v>10</v>
      </c>
      <c r="G1916" t="s">
        <v>143</v>
      </c>
      <c r="H1916" s="11">
        <v>45200</v>
      </c>
      <c r="I1916" t="s">
        <v>172</v>
      </c>
      <c r="J1916">
        <v>34</v>
      </c>
      <c r="K1916">
        <v>13</v>
      </c>
      <c r="L1916">
        <v>404</v>
      </c>
      <c r="M1916">
        <v>1</v>
      </c>
      <c r="N1916">
        <v>283</v>
      </c>
      <c r="O1916">
        <v>2</v>
      </c>
      <c r="P1916" t="s">
        <v>22</v>
      </c>
      <c r="Q1916" t="s">
        <v>21</v>
      </c>
      <c r="R1916" t="s">
        <v>44</v>
      </c>
      <c r="S1916" t="s">
        <v>43</v>
      </c>
    </row>
    <row r="1917" spans="1:19" x14ac:dyDescent="0.2">
      <c r="A1917">
        <v>2007</v>
      </c>
      <c r="B1917">
        <v>5</v>
      </c>
      <c r="C1917" t="s">
        <v>97</v>
      </c>
      <c r="D1917" t="s">
        <v>128</v>
      </c>
      <c r="E1917" t="s">
        <v>128</v>
      </c>
      <c r="F1917" t="s">
        <v>10</v>
      </c>
      <c r="G1917" t="s">
        <v>96</v>
      </c>
      <c r="H1917" s="11">
        <v>45206</v>
      </c>
      <c r="I1917" t="s">
        <v>132</v>
      </c>
      <c r="J1917">
        <v>17</v>
      </c>
      <c r="K1917">
        <v>7</v>
      </c>
      <c r="L1917">
        <v>357</v>
      </c>
      <c r="M1917">
        <v>0</v>
      </c>
      <c r="N1917">
        <v>271</v>
      </c>
      <c r="O1917">
        <v>1</v>
      </c>
      <c r="P1917" t="s">
        <v>38</v>
      </c>
      <c r="Q1917" t="s">
        <v>37</v>
      </c>
      <c r="R1917" t="s">
        <v>36</v>
      </c>
      <c r="S1917" t="s">
        <v>35</v>
      </c>
    </row>
    <row r="1918" spans="1:19" x14ac:dyDescent="0.2">
      <c r="A1918">
        <v>2007</v>
      </c>
      <c r="B1918">
        <v>5</v>
      </c>
      <c r="C1918" t="s">
        <v>107</v>
      </c>
      <c r="D1918" t="s">
        <v>137</v>
      </c>
      <c r="E1918" t="s">
        <v>107</v>
      </c>
      <c r="F1918" t="s">
        <v>10</v>
      </c>
      <c r="G1918" t="s">
        <v>96</v>
      </c>
      <c r="H1918" s="11">
        <v>45206</v>
      </c>
      <c r="I1918" t="s">
        <v>157</v>
      </c>
      <c r="J1918">
        <v>22</v>
      </c>
      <c r="K1918">
        <v>19</v>
      </c>
      <c r="L1918">
        <v>352</v>
      </c>
      <c r="M1918">
        <v>2</v>
      </c>
      <c r="N1918">
        <v>285</v>
      </c>
      <c r="O1918">
        <v>1</v>
      </c>
      <c r="P1918" t="s">
        <v>71</v>
      </c>
      <c r="Q1918" t="s">
        <v>70</v>
      </c>
      <c r="R1918" t="s">
        <v>40</v>
      </c>
      <c r="S1918" t="s">
        <v>39</v>
      </c>
    </row>
    <row r="1919" spans="1:19" x14ac:dyDescent="0.2">
      <c r="A1919">
        <v>2007</v>
      </c>
      <c r="B1919">
        <v>5</v>
      </c>
      <c r="C1919" t="s">
        <v>127</v>
      </c>
      <c r="D1919" t="s">
        <v>133</v>
      </c>
      <c r="E1919" t="s">
        <v>127</v>
      </c>
      <c r="F1919" t="s">
        <v>10</v>
      </c>
      <c r="G1919" t="s">
        <v>96</v>
      </c>
      <c r="H1919" s="11">
        <v>45206</v>
      </c>
      <c r="I1919" t="s">
        <v>157</v>
      </c>
      <c r="J1919">
        <v>35</v>
      </c>
      <c r="K1919">
        <v>24</v>
      </c>
      <c r="L1919">
        <v>374</v>
      </c>
      <c r="M1919">
        <v>2</v>
      </c>
      <c r="N1919">
        <v>277</v>
      </c>
      <c r="O1919">
        <v>3</v>
      </c>
      <c r="P1919" t="s">
        <v>48</v>
      </c>
      <c r="Q1919" t="s">
        <v>47</v>
      </c>
      <c r="R1919" t="s">
        <v>49</v>
      </c>
      <c r="S1919" t="s">
        <v>47</v>
      </c>
    </row>
    <row r="1920" spans="1:19" x14ac:dyDescent="0.2">
      <c r="A1920">
        <v>2007</v>
      </c>
      <c r="B1920">
        <v>5</v>
      </c>
      <c r="C1920" t="s">
        <v>124</v>
      </c>
      <c r="D1920" t="s">
        <v>105</v>
      </c>
      <c r="E1920" t="s">
        <v>124</v>
      </c>
      <c r="F1920" t="s">
        <v>10</v>
      </c>
      <c r="G1920" t="s">
        <v>96</v>
      </c>
      <c r="H1920" s="11">
        <v>45206</v>
      </c>
      <c r="I1920" t="s">
        <v>157</v>
      </c>
      <c r="J1920">
        <v>21</v>
      </c>
      <c r="K1920">
        <v>0</v>
      </c>
      <c r="L1920">
        <v>342</v>
      </c>
      <c r="M1920">
        <v>0</v>
      </c>
      <c r="N1920">
        <v>144</v>
      </c>
      <c r="O1920">
        <v>1</v>
      </c>
      <c r="P1920" t="s">
        <v>55</v>
      </c>
      <c r="Q1920" t="s">
        <v>54</v>
      </c>
      <c r="R1920" t="s">
        <v>61</v>
      </c>
      <c r="S1920" t="s">
        <v>60</v>
      </c>
    </row>
    <row r="1921" spans="1:19" x14ac:dyDescent="0.2">
      <c r="A1921">
        <v>2007</v>
      </c>
      <c r="B1921">
        <v>5</v>
      </c>
      <c r="C1921" t="s">
        <v>126</v>
      </c>
      <c r="D1921" t="s">
        <v>140</v>
      </c>
      <c r="E1921" t="s">
        <v>126</v>
      </c>
      <c r="F1921" t="s">
        <v>10</v>
      </c>
      <c r="G1921" t="s">
        <v>96</v>
      </c>
      <c r="H1921" s="11">
        <v>45206</v>
      </c>
      <c r="I1921" t="s">
        <v>157</v>
      </c>
      <c r="J1921">
        <v>34</v>
      </c>
      <c r="K1921">
        <v>3</v>
      </c>
      <c r="L1921">
        <v>366</v>
      </c>
      <c r="M1921">
        <v>1</v>
      </c>
      <c r="N1921">
        <v>144</v>
      </c>
      <c r="O1921">
        <v>2</v>
      </c>
      <c r="P1921" t="s">
        <v>69</v>
      </c>
      <c r="Q1921" t="s">
        <v>68</v>
      </c>
      <c r="R1921" t="s">
        <v>30</v>
      </c>
      <c r="S1921" t="s">
        <v>29</v>
      </c>
    </row>
    <row r="1922" spans="1:19" x14ac:dyDescent="0.2">
      <c r="A1922">
        <v>2007</v>
      </c>
      <c r="B1922">
        <v>5</v>
      </c>
      <c r="C1922" t="s">
        <v>118</v>
      </c>
      <c r="D1922" t="s">
        <v>135</v>
      </c>
      <c r="E1922" t="s">
        <v>118</v>
      </c>
      <c r="F1922" t="s">
        <v>10</v>
      </c>
      <c r="G1922" t="s">
        <v>96</v>
      </c>
      <c r="H1922" s="11">
        <v>45206</v>
      </c>
      <c r="I1922" t="s">
        <v>157</v>
      </c>
      <c r="J1922">
        <v>34</v>
      </c>
      <c r="K1922">
        <v>17</v>
      </c>
      <c r="L1922">
        <v>412</v>
      </c>
      <c r="M1922">
        <v>0</v>
      </c>
      <c r="N1922">
        <v>353</v>
      </c>
      <c r="O1922">
        <v>4</v>
      </c>
      <c r="P1922" t="s">
        <v>44</v>
      </c>
      <c r="Q1922" t="s">
        <v>43</v>
      </c>
      <c r="R1922" t="s">
        <v>24</v>
      </c>
      <c r="S1922" t="s">
        <v>23</v>
      </c>
    </row>
    <row r="1923" spans="1:19" x14ac:dyDescent="0.2">
      <c r="A1923">
        <v>2007</v>
      </c>
      <c r="B1923">
        <v>5</v>
      </c>
      <c r="C1923" t="s">
        <v>177</v>
      </c>
      <c r="D1923" t="s">
        <v>123</v>
      </c>
      <c r="E1923" t="s">
        <v>123</v>
      </c>
      <c r="F1923" t="s">
        <v>10</v>
      </c>
      <c r="G1923" t="s">
        <v>96</v>
      </c>
      <c r="H1923" s="11">
        <v>45206</v>
      </c>
      <c r="I1923" t="s">
        <v>157</v>
      </c>
      <c r="J1923">
        <v>34</v>
      </c>
      <c r="K1923">
        <v>31</v>
      </c>
      <c r="L1923">
        <v>383</v>
      </c>
      <c r="M1923">
        <v>2</v>
      </c>
      <c r="N1923">
        <v>375</v>
      </c>
      <c r="O1923">
        <v>3</v>
      </c>
      <c r="P1923" t="s">
        <v>63</v>
      </c>
      <c r="Q1923" t="s">
        <v>62</v>
      </c>
      <c r="R1923" t="s">
        <v>9</v>
      </c>
      <c r="S1923" t="s">
        <v>8</v>
      </c>
    </row>
    <row r="1924" spans="1:19" x14ac:dyDescent="0.2">
      <c r="A1924">
        <v>2007</v>
      </c>
      <c r="B1924">
        <v>5</v>
      </c>
      <c r="C1924" t="s">
        <v>117</v>
      </c>
      <c r="D1924" t="s">
        <v>142</v>
      </c>
      <c r="E1924" t="s">
        <v>142</v>
      </c>
      <c r="F1924" t="s">
        <v>10</v>
      </c>
      <c r="G1924" t="s">
        <v>96</v>
      </c>
      <c r="H1924" s="11">
        <v>45206</v>
      </c>
      <c r="I1924" t="s">
        <v>156</v>
      </c>
      <c r="J1924">
        <v>16</v>
      </c>
      <c r="K1924">
        <v>13</v>
      </c>
      <c r="L1924">
        <v>243</v>
      </c>
      <c r="M1924">
        <v>1</v>
      </c>
      <c r="N1924">
        <v>341</v>
      </c>
      <c r="O1924">
        <v>2</v>
      </c>
      <c r="P1924" t="s">
        <v>46</v>
      </c>
      <c r="Q1924" t="s">
        <v>45</v>
      </c>
      <c r="R1924" t="s">
        <v>18</v>
      </c>
      <c r="S1924" t="s">
        <v>17</v>
      </c>
    </row>
    <row r="1925" spans="1:19" x14ac:dyDescent="0.2">
      <c r="A1925">
        <v>2007</v>
      </c>
      <c r="B1925">
        <v>5</v>
      </c>
      <c r="C1925" t="s">
        <v>104</v>
      </c>
      <c r="D1925" t="s">
        <v>138</v>
      </c>
      <c r="E1925" t="s">
        <v>104</v>
      </c>
      <c r="F1925" t="s">
        <v>10</v>
      </c>
      <c r="G1925" t="s">
        <v>96</v>
      </c>
      <c r="H1925" s="11">
        <v>45206</v>
      </c>
      <c r="I1925" t="s">
        <v>161</v>
      </c>
      <c r="J1925">
        <v>20</v>
      </c>
      <c r="K1925">
        <v>13</v>
      </c>
      <c r="L1925">
        <v>249</v>
      </c>
      <c r="M1925">
        <v>5</v>
      </c>
      <c r="N1925">
        <v>198</v>
      </c>
      <c r="O1925">
        <v>2</v>
      </c>
      <c r="P1925" t="s">
        <v>67</v>
      </c>
      <c r="Q1925" t="s">
        <v>66</v>
      </c>
      <c r="R1925" t="s">
        <v>12</v>
      </c>
      <c r="S1925" t="s">
        <v>11</v>
      </c>
    </row>
    <row r="1926" spans="1:19" x14ac:dyDescent="0.2">
      <c r="A1926">
        <v>2007</v>
      </c>
      <c r="B1926">
        <v>5</v>
      </c>
      <c r="C1926" t="s">
        <v>129</v>
      </c>
      <c r="D1926" t="s">
        <v>139</v>
      </c>
      <c r="E1926" t="s">
        <v>129</v>
      </c>
      <c r="F1926" t="s">
        <v>10</v>
      </c>
      <c r="G1926" t="s">
        <v>96</v>
      </c>
      <c r="H1926" s="11">
        <v>45206</v>
      </c>
      <c r="I1926" t="s">
        <v>144</v>
      </c>
      <c r="J1926">
        <v>33</v>
      </c>
      <c r="K1926">
        <v>14</v>
      </c>
      <c r="L1926">
        <v>400</v>
      </c>
      <c r="M1926">
        <v>1</v>
      </c>
      <c r="N1926">
        <v>177</v>
      </c>
      <c r="O1926">
        <v>1</v>
      </c>
      <c r="P1926" t="s">
        <v>34</v>
      </c>
      <c r="Q1926" t="s">
        <v>33</v>
      </c>
      <c r="R1926" t="s">
        <v>65</v>
      </c>
      <c r="S1926" t="s">
        <v>64</v>
      </c>
    </row>
    <row r="1927" spans="1:19" x14ac:dyDescent="0.2">
      <c r="A1927">
        <v>2007</v>
      </c>
      <c r="B1927">
        <v>5</v>
      </c>
      <c r="C1927" t="s">
        <v>130</v>
      </c>
      <c r="D1927" t="s">
        <v>153</v>
      </c>
      <c r="E1927" t="s">
        <v>153</v>
      </c>
      <c r="F1927" t="s">
        <v>10</v>
      </c>
      <c r="G1927" t="s">
        <v>96</v>
      </c>
      <c r="H1927" s="11">
        <v>45206</v>
      </c>
      <c r="I1927" t="s">
        <v>212</v>
      </c>
      <c r="J1927">
        <v>41</v>
      </c>
      <c r="K1927">
        <v>3</v>
      </c>
      <c r="L1927">
        <v>484</v>
      </c>
      <c r="M1927">
        <v>0</v>
      </c>
      <c r="N1927">
        <v>296</v>
      </c>
      <c r="O1927">
        <v>3</v>
      </c>
      <c r="P1927" t="s">
        <v>28</v>
      </c>
      <c r="Q1927" t="s">
        <v>27</v>
      </c>
      <c r="R1927" t="s">
        <v>57</v>
      </c>
      <c r="S1927" t="s">
        <v>56</v>
      </c>
    </row>
    <row r="1928" spans="1:19" x14ac:dyDescent="0.2">
      <c r="A1928">
        <v>2007</v>
      </c>
      <c r="B1928">
        <v>5</v>
      </c>
      <c r="C1928" t="s">
        <v>98</v>
      </c>
      <c r="D1928" t="s">
        <v>110</v>
      </c>
      <c r="E1928" t="s">
        <v>110</v>
      </c>
      <c r="F1928" t="s">
        <v>10</v>
      </c>
      <c r="G1928" t="s">
        <v>96</v>
      </c>
      <c r="H1928" s="11">
        <v>45206</v>
      </c>
      <c r="I1928" t="s">
        <v>212</v>
      </c>
      <c r="J1928">
        <v>9</v>
      </c>
      <c r="K1928">
        <v>7</v>
      </c>
      <c r="L1928">
        <v>315</v>
      </c>
      <c r="M1928">
        <v>0</v>
      </c>
      <c r="N1928">
        <v>163</v>
      </c>
      <c r="O1928">
        <v>1</v>
      </c>
      <c r="P1928" t="s">
        <v>59</v>
      </c>
      <c r="Q1928" t="s">
        <v>58</v>
      </c>
      <c r="R1928" t="s">
        <v>14</v>
      </c>
      <c r="S1928" t="s">
        <v>13</v>
      </c>
    </row>
    <row r="1929" spans="1:19" x14ac:dyDescent="0.2">
      <c r="A1929">
        <v>2007</v>
      </c>
      <c r="B1929">
        <v>5</v>
      </c>
      <c r="C1929" t="s">
        <v>101</v>
      </c>
      <c r="D1929" t="s">
        <v>136</v>
      </c>
      <c r="E1929" t="s">
        <v>136</v>
      </c>
      <c r="F1929" t="s">
        <v>10</v>
      </c>
      <c r="G1929" t="s">
        <v>96</v>
      </c>
      <c r="H1929" s="11">
        <v>45206</v>
      </c>
      <c r="I1929" t="s">
        <v>250</v>
      </c>
      <c r="J1929">
        <v>27</v>
      </c>
      <c r="K1929">
        <v>20</v>
      </c>
      <c r="L1929">
        <v>285</v>
      </c>
      <c r="M1929">
        <v>1</v>
      </c>
      <c r="N1929">
        <v>439</v>
      </c>
      <c r="O1929">
        <v>5</v>
      </c>
      <c r="P1929" t="s">
        <v>32</v>
      </c>
      <c r="Q1929" t="s">
        <v>31</v>
      </c>
      <c r="R1929" t="s">
        <v>20</v>
      </c>
      <c r="S1929" t="s">
        <v>19</v>
      </c>
    </row>
    <row r="1930" spans="1:19" x14ac:dyDescent="0.2">
      <c r="A1930">
        <v>2007</v>
      </c>
      <c r="B1930">
        <v>5</v>
      </c>
      <c r="C1930" t="s">
        <v>119</v>
      </c>
      <c r="D1930" t="s">
        <v>125</v>
      </c>
      <c r="E1930" t="s">
        <v>125</v>
      </c>
      <c r="F1930" t="s">
        <v>10</v>
      </c>
      <c r="G1930" t="s">
        <v>143</v>
      </c>
      <c r="H1930" s="11">
        <v>45207</v>
      </c>
      <c r="I1930" t="s">
        <v>172</v>
      </c>
      <c r="J1930">
        <v>25</v>
      </c>
      <c r="K1930">
        <v>24</v>
      </c>
      <c r="L1930">
        <v>385</v>
      </c>
      <c r="M1930">
        <v>6</v>
      </c>
      <c r="N1930">
        <v>229</v>
      </c>
      <c r="O1930">
        <v>1</v>
      </c>
      <c r="P1930" t="s">
        <v>16</v>
      </c>
      <c r="Q1930" t="s">
        <v>15</v>
      </c>
      <c r="R1930" t="s">
        <v>26</v>
      </c>
      <c r="S1930" t="s">
        <v>25</v>
      </c>
    </row>
    <row r="1931" spans="1:19" x14ac:dyDescent="0.2">
      <c r="A1931">
        <v>2007</v>
      </c>
      <c r="B1931">
        <v>6</v>
      </c>
      <c r="C1931" t="s">
        <v>97</v>
      </c>
      <c r="D1931" t="s">
        <v>134</v>
      </c>
      <c r="E1931" t="s">
        <v>97</v>
      </c>
      <c r="F1931" t="s">
        <v>10</v>
      </c>
      <c r="G1931" t="s">
        <v>96</v>
      </c>
      <c r="H1931" s="11">
        <v>45213</v>
      </c>
      <c r="I1931" t="s">
        <v>132</v>
      </c>
      <c r="J1931">
        <v>27</v>
      </c>
      <c r="K1931">
        <v>20</v>
      </c>
      <c r="L1931">
        <v>354</v>
      </c>
      <c r="M1931">
        <v>2</v>
      </c>
      <c r="N1931">
        <v>373</v>
      </c>
      <c r="O1931">
        <v>3</v>
      </c>
      <c r="P1931" t="s">
        <v>38</v>
      </c>
      <c r="Q1931" t="s">
        <v>37</v>
      </c>
      <c r="R1931" t="s">
        <v>22</v>
      </c>
      <c r="S1931" t="s">
        <v>21</v>
      </c>
    </row>
    <row r="1932" spans="1:19" x14ac:dyDescent="0.2">
      <c r="A1932">
        <v>2007</v>
      </c>
      <c r="B1932">
        <v>6</v>
      </c>
      <c r="C1932" t="s">
        <v>136</v>
      </c>
      <c r="D1932" t="s">
        <v>112</v>
      </c>
      <c r="E1932" t="s">
        <v>112</v>
      </c>
      <c r="F1932" t="s">
        <v>10</v>
      </c>
      <c r="G1932" t="s">
        <v>96</v>
      </c>
      <c r="H1932" s="11">
        <v>45213</v>
      </c>
      <c r="I1932" t="s">
        <v>157</v>
      </c>
      <c r="J1932">
        <v>34</v>
      </c>
      <c r="K1932">
        <v>31</v>
      </c>
      <c r="L1932">
        <v>444</v>
      </c>
      <c r="M1932">
        <v>0</v>
      </c>
      <c r="N1932">
        <v>458</v>
      </c>
      <c r="O1932">
        <v>4</v>
      </c>
      <c r="P1932" t="s">
        <v>20</v>
      </c>
      <c r="Q1932" t="s">
        <v>19</v>
      </c>
      <c r="R1932" t="s">
        <v>42</v>
      </c>
      <c r="S1932" t="s">
        <v>41</v>
      </c>
    </row>
    <row r="1933" spans="1:19" x14ac:dyDescent="0.2">
      <c r="A1933">
        <v>2007</v>
      </c>
      <c r="B1933">
        <v>6</v>
      </c>
      <c r="C1933" t="s">
        <v>110</v>
      </c>
      <c r="D1933" t="s">
        <v>177</v>
      </c>
      <c r="E1933" t="s">
        <v>110</v>
      </c>
      <c r="F1933" t="s">
        <v>10</v>
      </c>
      <c r="G1933" t="s">
        <v>96</v>
      </c>
      <c r="H1933" s="11">
        <v>45213</v>
      </c>
      <c r="I1933" t="s">
        <v>157</v>
      </c>
      <c r="J1933">
        <v>22</v>
      </c>
      <c r="K1933">
        <v>3</v>
      </c>
      <c r="L1933">
        <v>248</v>
      </c>
      <c r="M1933">
        <v>2</v>
      </c>
      <c r="N1933">
        <v>264</v>
      </c>
      <c r="O1933">
        <v>6</v>
      </c>
      <c r="P1933" t="s">
        <v>14</v>
      </c>
      <c r="Q1933" t="s">
        <v>13</v>
      </c>
      <c r="R1933" t="s">
        <v>63</v>
      </c>
      <c r="S1933" t="s">
        <v>62</v>
      </c>
    </row>
    <row r="1934" spans="1:19" x14ac:dyDescent="0.2">
      <c r="A1934">
        <v>2007</v>
      </c>
      <c r="B1934">
        <v>6</v>
      </c>
      <c r="C1934" t="s">
        <v>101</v>
      </c>
      <c r="D1934" t="s">
        <v>126</v>
      </c>
      <c r="E1934" t="s">
        <v>101</v>
      </c>
      <c r="F1934" t="s">
        <v>10</v>
      </c>
      <c r="G1934" t="s">
        <v>96</v>
      </c>
      <c r="H1934" s="11">
        <v>45213</v>
      </c>
      <c r="I1934" t="s">
        <v>157</v>
      </c>
      <c r="J1934">
        <v>17</v>
      </c>
      <c r="K1934">
        <v>14</v>
      </c>
      <c r="L1934">
        <v>225</v>
      </c>
      <c r="M1934">
        <v>2</v>
      </c>
      <c r="N1934">
        <v>304</v>
      </c>
      <c r="O1934">
        <v>3</v>
      </c>
      <c r="P1934" t="s">
        <v>32</v>
      </c>
      <c r="Q1934" t="s">
        <v>31</v>
      </c>
      <c r="R1934" t="s">
        <v>69</v>
      </c>
      <c r="S1934" t="s">
        <v>68</v>
      </c>
    </row>
    <row r="1935" spans="1:19" x14ac:dyDescent="0.2">
      <c r="A1935">
        <v>2007</v>
      </c>
      <c r="B1935">
        <v>6</v>
      </c>
      <c r="C1935" t="s">
        <v>133</v>
      </c>
      <c r="D1935" t="s">
        <v>114</v>
      </c>
      <c r="E1935" t="s">
        <v>114</v>
      </c>
      <c r="F1935" t="s">
        <v>10</v>
      </c>
      <c r="G1935" t="s">
        <v>96</v>
      </c>
      <c r="H1935" s="11">
        <v>45213</v>
      </c>
      <c r="I1935" t="s">
        <v>157</v>
      </c>
      <c r="J1935">
        <v>16</v>
      </c>
      <c r="K1935">
        <v>9</v>
      </c>
      <c r="L1935">
        <v>413</v>
      </c>
      <c r="M1935">
        <v>1</v>
      </c>
      <c r="N1935">
        <v>267</v>
      </c>
      <c r="O1935">
        <v>1</v>
      </c>
      <c r="P1935" t="s">
        <v>49</v>
      </c>
      <c r="Q1935" t="s">
        <v>47</v>
      </c>
      <c r="R1935" t="s">
        <v>53</v>
      </c>
      <c r="S1935" t="s">
        <v>52</v>
      </c>
    </row>
    <row r="1936" spans="1:19" x14ac:dyDescent="0.2">
      <c r="A1936">
        <v>2007</v>
      </c>
      <c r="B1936">
        <v>6</v>
      </c>
      <c r="C1936" t="s">
        <v>139</v>
      </c>
      <c r="D1936" t="s">
        <v>104</v>
      </c>
      <c r="E1936" t="s">
        <v>139</v>
      </c>
      <c r="F1936" t="s">
        <v>10</v>
      </c>
      <c r="G1936" t="s">
        <v>96</v>
      </c>
      <c r="H1936" s="11">
        <v>45213</v>
      </c>
      <c r="I1936" t="s">
        <v>156</v>
      </c>
      <c r="J1936">
        <v>13</v>
      </c>
      <c r="K1936">
        <v>10</v>
      </c>
      <c r="L1936">
        <v>304</v>
      </c>
      <c r="M1936">
        <v>1</v>
      </c>
      <c r="N1936">
        <v>317</v>
      </c>
      <c r="O1936">
        <v>3</v>
      </c>
      <c r="P1936" t="s">
        <v>65</v>
      </c>
      <c r="Q1936" t="s">
        <v>64</v>
      </c>
      <c r="R1936" t="s">
        <v>67</v>
      </c>
      <c r="S1936" t="s">
        <v>66</v>
      </c>
    </row>
    <row r="1937" spans="1:19" x14ac:dyDescent="0.2">
      <c r="A1937">
        <v>2007</v>
      </c>
      <c r="B1937">
        <v>6</v>
      </c>
      <c r="C1937" t="s">
        <v>128</v>
      </c>
      <c r="D1937" t="s">
        <v>107</v>
      </c>
      <c r="E1937" t="s">
        <v>128</v>
      </c>
      <c r="F1937" t="s">
        <v>10</v>
      </c>
      <c r="G1937" t="s">
        <v>96</v>
      </c>
      <c r="H1937" s="11">
        <v>45213</v>
      </c>
      <c r="I1937" t="s">
        <v>156</v>
      </c>
      <c r="J1937">
        <v>37</v>
      </c>
      <c r="K1937">
        <v>17</v>
      </c>
      <c r="L1937">
        <v>457</v>
      </c>
      <c r="M1937">
        <v>3</v>
      </c>
      <c r="N1937">
        <v>390</v>
      </c>
      <c r="O1937">
        <v>3</v>
      </c>
      <c r="P1937" t="s">
        <v>36</v>
      </c>
      <c r="Q1937" t="s">
        <v>35</v>
      </c>
      <c r="R1937" t="s">
        <v>71</v>
      </c>
      <c r="S1937" t="s">
        <v>70</v>
      </c>
    </row>
    <row r="1938" spans="1:19" x14ac:dyDescent="0.2">
      <c r="A1938">
        <v>2007</v>
      </c>
      <c r="B1938">
        <v>6</v>
      </c>
      <c r="C1938" t="s">
        <v>135</v>
      </c>
      <c r="D1938" t="s">
        <v>137</v>
      </c>
      <c r="E1938" t="s">
        <v>135</v>
      </c>
      <c r="F1938" t="s">
        <v>10</v>
      </c>
      <c r="G1938" t="s">
        <v>96</v>
      </c>
      <c r="H1938" s="11">
        <v>45213</v>
      </c>
      <c r="I1938" t="s">
        <v>156</v>
      </c>
      <c r="J1938">
        <v>41</v>
      </c>
      <c r="K1938">
        <v>31</v>
      </c>
      <c r="L1938">
        <v>384</v>
      </c>
      <c r="M1938">
        <v>1</v>
      </c>
      <c r="N1938">
        <v>356</v>
      </c>
      <c r="O1938">
        <v>2</v>
      </c>
      <c r="P1938" t="s">
        <v>24</v>
      </c>
      <c r="Q1938" t="s">
        <v>23</v>
      </c>
      <c r="R1938" t="s">
        <v>40</v>
      </c>
      <c r="S1938" t="s">
        <v>39</v>
      </c>
    </row>
    <row r="1939" spans="1:19" x14ac:dyDescent="0.2">
      <c r="A1939">
        <v>2007</v>
      </c>
      <c r="B1939">
        <v>6</v>
      </c>
      <c r="C1939" t="s">
        <v>123</v>
      </c>
      <c r="D1939" t="s">
        <v>142</v>
      </c>
      <c r="E1939" t="s">
        <v>142</v>
      </c>
      <c r="F1939" t="s">
        <v>10</v>
      </c>
      <c r="G1939" t="s">
        <v>96</v>
      </c>
      <c r="H1939" s="11">
        <v>45213</v>
      </c>
      <c r="I1939" t="s">
        <v>144</v>
      </c>
      <c r="J1939">
        <v>25</v>
      </c>
      <c r="K1939">
        <v>10</v>
      </c>
      <c r="L1939">
        <v>374</v>
      </c>
      <c r="M1939">
        <v>0</v>
      </c>
      <c r="N1939">
        <v>255</v>
      </c>
      <c r="O1939">
        <v>5</v>
      </c>
      <c r="P1939" t="s">
        <v>9</v>
      </c>
      <c r="Q1939" t="s">
        <v>8</v>
      </c>
      <c r="R1939" t="s">
        <v>18</v>
      </c>
      <c r="S1939" t="s">
        <v>17</v>
      </c>
    </row>
    <row r="1940" spans="1:19" x14ac:dyDescent="0.2">
      <c r="A1940">
        <v>2007</v>
      </c>
      <c r="B1940">
        <v>6</v>
      </c>
      <c r="C1940" t="s">
        <v>153</v>
      </c>
      <c r="D1940" t="s">
        <v>131</v>
      </c>
      <c r="E1940" t="s">
        <v>153</v>
      </c>
      <c r="F1940" t="s">
        <v>10</v>
      </c>
      <c r="G1940" t="s">
        <v>96</v>
      </c>
      <c r="H1940" s="11">
        <v>45213</v>
      </c>
      <c r="I1940" t="s">
        <v>212</v>
      </c>
      <c r="J1940">
        <v>28</v>
      </c>
      <c r="K1940">
        <v>14</v>
      </c>
      <c r="L1940">
        <v>362</v>
      </c>
      <c r="M1940">
        <v>1</v>
      </c>
      <c r="N1940">
        <v>245</v>
      </c>
      <c r="O1940">
        <v>3</v>
      </c>
      <c r="P1940" t="s">
        <v>57</v>
      </c>
      <c r="Q1940" t="s">
        <v>56</v>
      </c>
      <c r="R1940" t="s">
        <v>51</v>
      </c>
      <c r="S1940" t="s">
        <v>50</v>
      </c>
    </row>
    <row r="1941" spans="1:19" x14ac:dyDescent="0.2">
      <c r="A1941">
        <v>2007</v>
      </c>
      <c r="B1941">
        <v>6</v>
      </c>
      <c r="C1941" t="s">
        <v>125</v>
      </c>
      <c r="D1941" t="s">
        <v>118</v>
      </c>
      <c r="E1941" t="s">
        <v>118</v>
      </c>
      <c r="F1941" t="s">
        <v>10</v>
      </c>
      <c r="G1941" t="s">
        <v>96</v>
      </c>
      <c r="H1941" s="11">
        <v>45213</v>
      </c>
      <c r="I1941" t="s">
        <v>215</v>
      </c>
      <c r="J1941">
        <v>48</v>
      </c>
      <c r="K1941">
        <v>27</v>
      </c>
      <c r="L1941">
        <v>448</v>
      </c>
      <c r="M1941">
        <v>1</v>
      </c>
      <c r="N1941">
        <v>285</v>
      </c>
      <c r="O1941">
        <v>1</v>
      </c>
      <c r="P1941" t="s">
        <v>26</v>
      </c>
      <c r="Q1941" t="s">
        <v>25</v>
      </c>
      <c r="R1941" t="s">
        <v>44</v>
      </c>
      <c r="S1941" t="s">
        <v>43</v>
      </c>
    </row>
    <row r="1942" spans="1:19" x14ac:dyDescent="0.2">
      <c r="A1942">
        <v>2007</v>
      </c>
      <c r="B1942">
        <v>6</v>
      </c>
      <c r="C1942" t="s">
        <v>105</v>
      </c>
      <c r="D1942" t="s">
        <v>117</v>
      </c>
      <c r="E1942" t="s">
        <v>117</v>
      </c>
      <c r="F1942" t="s">
        <v>10</v>
      </c>
      <c r="G1942" t="s">
        <v>96</v>
      </c>
      <c r="H1942" s="11">
        <v>45213</v>
      </c>
      <c r="I1942" t="s">
        <v>249</v>
      </c>
      <c r="J1942">
        <v>28</v>
      </c>
      <c r="K1942">
        <v>17</v>
      </c>
      <c r="L1942">
        <v>367</v>
      </c>
      <c r="M1942">
        <v>1</v>
      </c>
      <c r="N1942">
        <v>425</v>
      </c>
      <c r="O1942">
        <v>2</v>
      </c>
      <c r="P1942" t="s">
        <v>61</v>
      </c>
      <c r="Q1942" t="s">
        <v>60</v>
      </c>
      <c r="R1942" t="s">
        <v>46</v>
      </c>
      <c r="S1942" t="s">
        <v>45</v>
      </c>
    </row>
    <row r="1943" spans="1:19" x14ac:dyDescent="0.2">
      <c r="A1943">
        <v>2007</v>
      </c>
      <c r="B1943">
        <v>6</v>
      </c>
      <c r="C1943" t="s">
        <v>138</v>
      </c>
      <c r="D1943" t="s">
        <v>127</v>
      </c>
      <c r="E1943" t="s">
        <v>127</v>
      </c>
      <c r="F1943" t="s">
        <v>10</v>
      </c>
      <c r="G1943" t="s">
        <v>143</v>
      </c>
      <c r="H1943" s="11">
        <v>45214</v>
      </c>
      <c r="I1943" t="s">
        <v>172</v>
      </c>
      <c r="J1943">
        <v>31</v>
      </c>
      <c r="K1943">
        <v>10</v>
      </c>
      <c r="L1943">
        <v>491</v>
      </c>
      <c r="M1943">
        <v>3</v>
      </c>
      <c r="N1943">
        <v>284</v>
      </c>
      <c r="O1943">
        <v>1</v>
      </c>
      <c r="P1943" t="s">
        <v>12</v>
      </c>
      <c r="Q1943" t="s">
        <v>11</v>
      </c>
      <c r="R1943" t="s">
        <v>48</v>
      </c>
      <c r="S1943" t="s">
        <v>47</v>
      </c>
    </row>
    <row r="1944" spans="1:19" x14ac:dyDescent="0.2">
      <c r="A1944">
        <v>2007</v>
      </c>
      <c r="B1944">
        <v>7</v>
      </c>
      <c r="C1944" t="s">
        <v>119</v>
      </c>
      <c r="D1944" t="s">
        <v>110</v>
      </c>
      <c r="E1944" t="s">
        <v>119</v>
      </c>
      <c r="F1944" t="s">
        <v>10</v>
      </c>
      <c r="G1944" t="s">
        <v>96</v>
      </c>
      <c r="H1944" s="11">
        <v>45220</v>
      </c>
      <c r="I1944" t="s">
        <v>157</v>
      </c>
      <c r="J1944">
        <v>19</v>
      </c>
      <c r="K1944">
        <v>14</v>
      </c>
      <c r="L1944">
        <v>242</v>
      </c>
      <c r="M1944">
        <v>1</v>
      </c>
      <c r="N1944">
        <v>308</v>
      </c>
      <c r="O1944">
        <v>1</v>
      </c>
      <c r="P1944" t="s">
        <v>16</v>
      </c>
      <c r="Q1944" t="s">
        <v>15</v>
      </c>
      <c r="R1944" t="s">
        <v>14</v>
      </c>
      <c r="S1944" t="s">
        <v>13</v>
      </c>
    </row>
    <row r="1945" spans="1:19" x14ac:dyDescent="0.2">
      <c r="A1945">
        <v>2007</v>
      </c>
      <c r="B1945">
        <v>7</v>
      </c>
      <c r="C1945" t="s">
        <v>126</v>
      </c>
      <c r="D1945" t="s">
        <v>123</v>
      </c>
      <c r="E1945" t="s">
        <v>126</v>
      </c>
      <c r="F1945" t="s">
        <v>10</v>
      </c>
      <c r="G1945" t="s">
        <v>96</v>
      </c>
      <c r="H1945" s="11">
        <v>45220</v>
      </c>
      <c r="I1945" t="s">
        <v>157</v>
      </c>
      <c r="J1945">
        <v>21</v>
      </c>
      <c r="K1945">
        <v>19</v>
      </c>
      <c r="L1945">
        <v>160</v>
      </c>
      <c r="M1945">
        <v>1</v>
      </c>
      <c r="N1945">
        <v>364</v>
      </c>
      <c r="O1945">
        <v>3</v>
      </c>
      <c r="P1945" t="s">
        <v>69</v>
      </c>
      <c r="Q1945" t="s">
        <v>68</v>
      </c>
      <c r="R1945" t="s">
        <v>9</v>
      </c>
      <c r="S1945" t="s">
        <v>8</v>
      </c>
    </row>
    <row r="1946" spans="1:19" x14ac:dyDescent="0.2">
      <c r="A1946">
        <v>2007</v>
      </c>
      <c r="B1946">
        <v>7</v>
      </c>
      <c r="C1946" t="s">
        <v>137</v>
      </c>
      <c r="D1946" t="s">
        <v>118</v>
      </c>
      <c r="E1946" t="s">
        <v>118</v>
      </c>
      <c r="F1946" t="s">
        <v>10</v>
      </c>
      <c r="G1946" t="s">
        <v>96</v>
      </c>
      <c r="H1946" s="11">
        <v>45220</v>
      </c>
      <c r="I1946" t="s">
        <v>157</v>
      </c>
      <c r="J1946">
        <v>49</v>
      </c>
      <c r="K1946">
        <v>28</v>
      </c>
      <c r="L1946">
        <v>443</v>
      </c>
      <c r="M1946">
        <v>1</v>
      </c>
      <c r="N1946">
        <v>382</v>
      </c>
      <c r="O1946">
        <v>2</v>
      </c>
      <c r="P1946" t="s">
        <v>40</v>
      </c>
      <c r="Q1946" t="s">
        <v>39</v>
      </c>
      <c r="R1946" t="s">
        <v>44</v>
      </c>
      <c r="S1946" t="s">
        <v>43</v>
      </c>
    </row>
    <row r="1947" spans="1:19" x14ac:dyDescent="0.2">
      <c r="A1947">
        <v>2007</v>
      </c>
      <c r="B1947">
        <v>7</v>
      </c>
      <c r="C1947" t="s">
        <v>107</v>
      </c>
      <c r="D1947" t="s">
        <v>104</v>
      </c>
      <c r="E1947" t="s">
        <v>104</v>
      </c>
      <c r="F1947" t="s">
        <v>10</v>
      </c>
      <c r="G1947" t="s">
        <v>96</v>
      </c>
      <c r="H1947" s="11">
        <v>45220</v>
      </c>
      <c r="I1947" t="s">
        <v>157</v>
      </c>
      <c r="J1947">
        <v>38</v>
      </c>
      <c r="K1947">
        <v>36</v>
      </c>
      <c r="L1947">
        <v>422</v>
      </c>
      <c r="M1947">
        <v>2</v>
      </c>
      <c r="N1947">
        <v>333</v>
      </c>
      <c r="O1947">
        <v>6</v>
      </c>
      <c r="P1947" t="s">
        <v>71</v>
      </c>
      <c r="Q1947" t="s">
        <v>70</v>
      </c>
      <c r="R1947" t="s">
        <v>67</v>
      </c>
      <c r="S1947" t="s">
        <v>66</v>
      </c>
    </row>
    <row r="1948" spans="1:19" x14ac:dyDescent="0.2">
      <c r="A1948">
        <v>2007</v>
      </c>
      <c r="B1948">
        <v>7</v>
      </c>
      <c r="C1948" t="s">
        <v>140</v>
      </c>
      <c r="D1948" t="s">
        <v>139</v>
      </c>
      <c r="E1948" t="s">
        <v>140</v>
      </c>
      <c r="F1948" t="s">
        <v>10</v>
      </c>
      <c r="G1948" t="s">
        <v>96</v>
      </c>
      <c r="H1948" s="11">
        <v>45220</v>
      </c>
      <c r="I1948" t="s">
        <v>156</v>
      </c>
      <c r="J1948">
        <v>23</v>
      </c>
      <c r="K1948">
        <v>16</v>
      </c>
      <c r="L1948">
        <v>278</v>
      </c>
      <c r="M1948">
        <v>0</v>
      </c>
      <c r="N1948">
        <v>422</v>
      </c>
      <c r="O1948">
        <v>2</v>
      </c>
      <c r="P1948" t="s">
        <v>30</v>
      </c>
      <c r="Q1948" t="s">
        <v>29</v>
      </c>
      <c r="R1948" t="s">
        <v>65</v>
      </c>
      <c r="S1948" t="s">
        <v>64</v>
      </c>
    </row>
    <row r="1949" spans="1:19" x14ac:dyDescent="0.2">
      <c r="A1949">
        <v>2007</v>
      </c>
      <c r="B1949">
        <v>7</v>
      </c>
      <c r="C1949" t="s">
        <v>127</v>
      </c>
      <c r="D1949" t="s">
        <v>98</v>
      </c>
      <c r="E1949" t="s">
        <v>127</v>
      </c>
      <c r="F1949" t="s">
        <v>10</v>
      </c>
      <c r="G1949" t="s">
        <v>96</v>
      </c>
      <c r="H1949" s="11">
        <v>45220</v>
      </c>
      <c r="I1949" t="s">
        <v>156</v>
      </c>
      <c r="J1949">
        <v>33</v>
      </c>
      <c r="K1949">
        <v>15</v>
      </c>
      <c r="L1949">
        <v>279</v>
      </c>
      <c r="M1949">
        <v>1</v>
      </c>
      <c r="N1949">
        <v>267</v>
      </c>
      <c r="O1949">
        <v>4</v>
      </c>
      <c r="P1949" t="s">
        <v>48</v>
      </c>
      <c r="Q1949" t="s">
        <v>47</v>
      </c>
      <c r="R1949" t="s">
        <v>59</v>
      </c>
      <c r="S1949" t="s">
        <v>58</v>
      </c>
    </row>
    <row r="1950" spans="1:19" x14ac:dyDescent="0.2">
      <c r="A1950">
        <v>2007</v>
      </c>
      <c r="B1950">
        <v>7</v>
      </c>
      <c r="C1950" t="s">
        <v>117</v>
      </c>
      <c r="D1950" t="s">
        <v>138</v>
      </c>
      <c r="E1950" t="s">
        <v>117</v>
      </c>
      <c r="F1950" t="s">
        <v>10</v>
      </c>
      <c r="G1950" t="s">
        <v>96</v>
      </c>
      <c r="H1950" s="11">
        <v>45220</v>
      </c>
      <c r="I1950" t="s">
        <v>156</v>
      </c>
      <c r="J1950">
        <v>22</v>
      </c>
      <c r="K1950">
        <v>16</v>
      </c>
      <c r="L1950">
        <v>310</v>
      </c>
      <c r="M1950">
        <v>1</v>
      </c>
      <c r="N1950">
        <v>334</v>
      </c>
      <c r="O1950">
        <v>0</v>
      </c>
      <c r="P1950" t="s">
        <v>46</v>
      </c>
      <c r="Q1950" t="s">
        <v>45</v>
      </c>
      <c r="R1950" t="s">
        <v>12</v>
      </c>
      <c r="S1950" t="s">
        <v>11</v>
      </c>
    </row>
    <row r="1951" spans="1:19" x14ac:dyDescent="0.2">
      <c r="A1951">
        <v>2007</v>
      </c>
      <c r="B1951">
        <v>7</v>
      </c>
      <c r="C1951" t="s">
        <v>134</v>
      </c>
      <c r="D1951" t="s">
        <v>133</v>
      </c>
      <c r="E1951" t="s">
        <v>134</v>
      </c>
      <c r="F1951" t="s">
        <v>10</v>
      </c>
      <c r="G1951" t="s">
        <v>96</v>
      </c>
      <c r="H1951" s="11">
        <v>45220</v>
      </c>
      <c r="I1951" t="s">
        <v>144</v>
      </c>
      <c r="J1951">
        <v>38</v>
      </c>
      <c r="K1951">
        <v>31</v>
      </c>
      <c r="L1951">
        <v>395</v>
      </c>
      <c r="M1951">
        <v>1</v>
      </c>
      <c r="N1951">
        <v>342</v>
      </c>
      <c r="O1951">
        <v>2</v>
      </c>
      <c r="P1951" t="s">
        <v>22</v>
      </c>
      <c r="Q1951" t="s">
        <v>21</v>
      </c>
      <c r="R1951" t="s">
        <v>49</v>
      </c>
      <c r="S1951" t="s">
        <v>47</v>
      </c>
    </row>
    <row r="1952" spans="1:19" x14ac:dyDescent="0.2">
      <c r="A1952">
        <v>2007</v>
      </c>
      <c r="B1952">
        <v>7</v>
      </c>
      <c r="C1952" t="s">
        <v>131</v>
      </c>
      <c r="D1952" t="s">
        <v>97</v>
      </c>
      <c r="E1952" t="s">
        <v>97</v>
      </c>
      <c r="F1952" t="s">
        <v>10</v>
      </c>
      <c r="G1952" t="s">
        <v>96</v>
      </c>
      <c r="H1952" s="11">
        <v>45220</v>
      </c>
      <c r="I1952" t="s">
        <v>144</v>
      </c>
      <c r="J1952">
        <v>12</v>
      </c>
      <c r="K1952">
        <v>10</v>
      </c>
      <c r="L1952">
        <v>290</v>
      </c>
      <c r="M1952">
        <v>1</v>
      </c>
      <c r="N1952">
        <v>268</v>
      </c>
      <c r="O1952">
        <v>2</v>
      </c>
      <c r="P1952" t="s">
        <v>51</v>
      </c>
      <c r="Q1952" t="s">
        <v>50</v>
      </c>
      <c r="R1952" t="s">
        <v>38</v>
      </c>
      <c r="S1952" t="s">
        <v>37</v>
      </c>
    </row>
    <row r="1953" spans="1:19" x14ac:dyDescent="0.2">
      <c r="A1953">
        <v>2007</v>
      </c>
      <c r="B1953">
        <v>7</v>
      </c>
      <c r="C1953" t="s">
        <v>114</v>
      </c>
      <c r="D1953" t="s">
        <v>136</v>
      </c>
      <c r="E1953" t="s">
        <v>136</v>
      </c>
      <c r="F1953" t="s">
        <v>10</v>
      </c>
      <c r="G1953" t="s">
        <v>96</v>
      </c>
      <c r="H1953" s="11">
        <v>45220</v>
      </c>
      <c r="I1953" t="s">
        <v>255</v>
      </c>
      <c r="J1953">
        <v>19</v>
      </c>
      <c r="K1953">
        <v>16</v>
      </c>
      <c r="L1953">
        <v>386</v>
      </c>
      <c r="M1953">
        <v>0</v>
      </c>
      <c r="N1953">
        <v>334</v>
      </c>
      <c r="O1953">
        <v>0</v>
      </c>
      <c r="P1953" t="s">
        <v>53</v>
      </c>
      <c r="Q1953" t="s">
        <v>52</v>
      </c>
      <c r="R1953" t="s">
        <v>20</v>
      </c>
      <c r="S1953" t="s">
        <v>19</v>
      </c>
    </row>
    <row r="1954" spans="1:19" x14ac:dyDescent="0.2">
      <c r="A1954">
        <v>2007</v>
      </c>
      <c r="B1954">
        <v>7</v>
      </c>
      <c r="C1954" t="s">
        <v>125</v>
      </c>
      <c r="D1954" t="s">
        <v>112</v>
      </c>
      <c r="E1954" t="s">
        <v>125</v>
      </c>
      <c r="F1954" t="s">
        <v>10</v>
      </c>
      <c r="G1954" t="s">
        <v>96</v>
      </c>
      <c r="H1954" s="11">
        <v>45220</v>
      </c>
      <c r="I1954" t="s">
        <v>212</v>
      </c>
      <c r="J1954">
        <v>24</v>
      </c>
      <c r="K1954">
        <v>14</v>
      </c>
      <c r="L1954">
        <v>381</v>
      </c>
      <c r="M1954">
        <v>2</v>
      </c>
      <c r="N1954">
        <v>196</v>
      </c>
      <c r="O1954">
        <v>1</v>
      </c>
      <c r="P1954" t="s">
        <v>26</v>
      </c>
      <c r="Q1954" t="s">
        <v>25</v>
      </c>
      <c r="R1954" t="s">
        <v>42</v>
      </c>
      <c r="S1954" t="s">
        <v>41</v>
      </c>
    </row>
    <row r="1955" spans="1:19" x14ac:dyDescent="0.2">
      <c r="A1955">
        <v>2007</v>
      </c>
      <c r="B1955">
        <v>7</v>
      </c>
      <c r="C1955" t="s">
        <v>105</v>
      </c>
      <c r="D1955" t="s">
        <v>177</v>
      </c>
      <c r="E1955" t="s">
        <v>105</v>
      </c>
      <c r="F1955" t="s">
        <v>10</v>
      </c>
      <c r="G1955" t="s">
        <v>96</v>
      </c>
      <c r="H1955" s="11">
        <v>45220</v>
      </c>
      <c r="I1955" t="s">
        <v>216</v>
      </c>
      <c r="J1955">
        <v>33</v>
      </c>
      <c r="K1955">
        <v>6</v>
      </c>
      <c r="L1955">
        <v>289</v>
      </c>
      <c r="M1955">
        <v>1</v>
      </c>
      <c r="N1955">
        <v>221</v>
      </c>
      <c r="O1955">
        <v>5</v>
      </c>
      <c r="P1955" t="s">
        <v>61</v>
      </c>
      <c r="Q1955" t="s">
        <v>60</v>
      </c>
      <c r="R1955" t="s">
        <v>63</v>
      </c>
      <c r="S1955" t="s">
        <v>62</v>
      </c>
    </row>
    <row r="1956" spans="1:19" x14ac:dyDescent="0.2">
      <c r="A1956">
        <v>2007</v>
      </c>
      <c r="B1956">
        <v>7</v>
      </c>
      <c r="C1956" t="s">
        <v>130</v>
      </c>
      <c r="D1956" t="s">
        <v>124</v>
      </c>
      <c r="E1956" t="s">
        <v>130</v>
      </c>
      <c r="F1956" t="s">
        <v>10</v>
      </c>
      <c r="G1956" t="s">
        <v>96</v>
      </c>
      <c r="H1956" s="11">
        <v>45220</v>
      </c>
      <c r="I1956" t="s">
        <v>249</v>
      </c>
      <c r="J1956">
        <v>31</v>
      </c>
      <c r="K1956">
        <v>28</v>
      </c>
      <c r="L1956">
        <v>324</v>
      </c>
      <c r="M1956">
        <v>2</v>
      </c>
      <c r="N1956">
        <v>379</v>
      </c>
      <c r="O1956">
        <v>3</v>
      </c>
      <c r="P1956" t="s">
        <v>28</v>
      </c>
      <c r="Q1956" t="s">
        <v>27</v>
      </c>
      <c r="R1956" t="s">
        <v>55</v>
      </c>
      <c r="S1956" t="s">
        <v>54</v>
      </c>
    </row>
    <row r="1957" spans="1:19" x14ac:dyDescent="0.2">
      <c r="A1957">
        <v>2007</v>
      </c>
      <c r="B1957">
        <v>7</v>
      </c>
      <c r="C1957" t="s">
        <v>128</v>
      </c>
      <c r="D1957" t="s">
        <v>129</v>
      </c>
      <c r="E1957" t="s">
        <v>129</v>
      </c>
      <c r="F1957" t="s">
        <v>10</v>
      </c>
      <c r="G1957" t="s">
        <v>143</v>
      </c>
      <c r="H1957" s="11">
        <v>45221</v>
      </c>
      <c r="I1957" t="s">
        <v>172</v>
      </c>
      <c r="J1957">
        <v>29</v>
      </c>
      <c r="K1957">
        <v>7</v>
      </c>
      <c r="L1957">
        <v>384</v>
      </c>
      <c r="M1957">
        <v>1</v>
      </c>
      <c r="N1957">
        <v>226</v>
      </c>
      <c r="O1957">
        <v>3</v>
      </c>
      <c r="P1957" t="s">
        <v>36</v>
      </c>
      <c r="Q1957" t="s">
        <v>35</v>
      </c>
      <c r="R1957" t="s">
        <v>34</v>
      </c>
      <c r="S1957" t="s">
        <v>33</v>
      </c>
    </row>
    <row r="1958" spans="1:19" x14ac:dyDescent="0.2">
      <c r="A1958">
        <v>2007</v>
      </c>
      <c r="B1958">
        <v>8</v>
      </c>
      <c r="C1958" t="s">
        <v>177</v>
      </c>
      <c r="D1958" t="s">
        <v>135</v>
      </c>
      <c r="E1958" t="s">
        <v>135</v>
      </c>
      <c r="F1958" t="s">
        <v>10</v>
      </c>
      <c r="G1958" t="s">
        <v>96</v>
      </c>
      <c r="H1958" s="11">
        <v>45227</v>
      </c>
      <c r="I1958" t="s">
        <v>132</v>
      </c>
      <c r="J1958">
        <v>27</v>
      </c>
      <c r="K1958">
        <v>20</v>
      </c>
      <c r="L1958">
        <v>368</v>
      </c>
      <c r="M1958">
        <v>0</v>
      </c>
      <c r="N1958">
        <v>393</v>
      </c>
      <c r="O1958">
        <v>1</v>
      </c>
      <c r="P1958" t="s">
        <v>63</v>
      </c>
      <c r="Q1958" t="s">
        <v>62</v>
      </c>
      <c r="R1958" t="s">
        <v>24</v>
      </c>
      <c r="S1958" t="s">
        <v>23</v>
      </c>
    </row>
    <row r="1959" spans="1:19" x14ac:dyDescent="0.2">
      <c r="A1959">
        <v>2007</v>
      </c>
      <c r="B1959">
        <v>8</v>
      </c>
      <c r="C1959" t="s">
        <v>134</v>
      </c>
      <c r="D1959" t="s">
        <v>124</v>
      </c>
      <c r="E1959" t="s">
        <v>124</v>
      </c>
      <c r="F1959" t="s">
        <v>10</v>
      </c>
      <c r="G1959" t="s">
        <v>96</v>
      </c>
      <c r="H1959" s="11">
        <v>45227</v>
      </c>
      <c r="I1959" t="s">
        <v>157</v>
      </c>
      <c r="J1959">
        <v>24</v>
      </c>
      <c r="K1959">
        <v>13</v>
      </c>
      <c r="L1959">
        <v>390</v>
      </c>
      <c r="M1959">
        <v>1</v>
      </c>
      <c r="N1959">
        <v>296</v>
      </c>
      <c r="O1959">
        <v>1</v>
      </c>
      <c r="P1959" t="s">
        <v>22</v>
      </c>
      <c r="Q1959" t="s">
        <v>21</v>
      </c>
      <c r="R1959" t="s">
        <v>55</v>
      </c>
      <c r="S1959" t="s">
        <v>54</v>
      </c>
    </row>
    <row r="1960" spans="1:19" x14ac:dyDescent="0.2">
      <c r="A1960">
        <v>2007</v>
      </c>
      <c r="B1960">
        <v>8</v>
      </c>
      <c r="C1960" t="s">
        <v>104</v>
      </c>
      <c r="D1960" t="s">
        <v>131</v>
      </c>
      <c r="E1960" t="s">
        <v>104</v>
      </c>
      <c r="F1960" t="s">
        <v>10</v>
      </c>
      <c r="G1960" t="s">
        <v>96</v>
      </c>
      <c r="H1960" s="11">
        <v>45227</v>
      </c>
      <c r="I1960" t="s">
        <v>157</v>
      </c>
      <c r="J1960">
        <v>13</v>
      </c>
      <c r="K1960">
        <v>9</v>
      </c>
      <c r="L1960">
        <v>218</v>
      </c>
      <c r="M1960">
        <v>0</v>
      </c>
      <c r="N1960">
        <v>235</v>
      </c>
      <c r="O1960">
        <v>2</v>
      </c>
      <c r="P1960" t="s">
        <v>67</v>
      </c>
      <c r="Q1960" t="s">
        <v>66</v>
      </c>
      <c r="R1960" t="s">
        <v>51</v>
      </c>
      <c r="S1960" t="s">
        <v>50</v>
      </c>
    </row>
    <row r="1961" spans="1:19" x14ac:dyDescent="0.2">
      <c r="A1961">
        <v>2007</v>
      </c>
      <c r="B1961">
        <v>8</v>
      </c>
      <c r="C1961" t="s">
        <v>142</v>
      </c>
      <c r="D1961" t="s">
        <v>129</v>
      </c>
      <c r="E1961" t="s">
        <v>129</v>
      </c>
      <c r="F1961" t="s">
        <v>10</v>
      </c>
      <c r="G1961" t="s">
        <v>96</v>
      </c>
      <c r="H1961" s="11">
        <v>45227</v>
      </c>
      <c r="I1961" t="s">
        <v>157</v>
      </c>
      <c r="J1961">
        <v>31</v>
      </c>
      <c r="K1961">
        <v>7</v>
      </c>
      <c r="L1961">
        <v>395</v>
      </c>
      <c r="M1961">
        <v>1</v>
      </c>
      <c r="N1961">
        <v>293</v>
      </c>
      <c r="O1961">
        <v>3</v>
      </c>
      <c r="P1961" t="s">
        <v>18</v>
      </c>
      <c r="Q1961" t="s">
        <v>17</v>
      </c>
      <c r="R1961" t="s">
        <v>34</v>
      </c>
      <c r="S1961" t="s">
        <v>33</v>
      </c>
    </row>
    <row r="1962" spans="1:19" x14ac:dyDescent="0.2">
      <c r="A1962">
        <v>2007</v>
      </c>
      <c r="B1962">
        <v>8</v>
      </c>
      <c r="C1962" t="s">
        <v>137</v>
      </c>
      <c r="D1962" t="s">
        <v>127</v>
      </c>
      <c r="E1962" t="s">
        <v>127</v>
      </c>
      <c r="F1962" t="s">
        <v>10</v>
      </c>
      <c r="G1962" t="s">
        <v>96</v>
      </c>
      <c r="H1962" s="11">
        <v>45227</v>
      </c>
      <c r="I1962" t="s">
        <v>156</v>
      </c>
      <c r="J1962">
        <v>13</v>
      </c>
      <c r="K1962">
        <v>10</v>
      </c>
      <c r="L1962">
        <v>238</v>
      </c>
      <c r="M1962">
        <v>1</v>
      </c>
      <c r="N1962">
        <v>245</v>
      </c>
      <c r="O1962">
        <v>2</v>
      </c>
      <c r="P1962" t="s">
        <v>40</v>
      </c>
      <c r="Q1962" t="s">
        <v>39</v>
      </c>
      <c r="R1962" t="s">
        <v>48</v>
      </c>
      <c r="S1962" t="s">
        <v>47</v>
      </c>
    </row>
    <row r="1963" spans="1:19" x14ac:dyDescent="0.2">
      <c r="A1963">
        <v>2007</v>
      </c>
      <c r="B1963">
        <v>8</v>
      </c>
      <c r="C1963" t="s">
        <v>112</v>
      </c>
      <c r="D1963" t="s">
        <v>114</v>
      </c>
      <c r="E1963" t="s">
        <v>114</v>
      </c>
      <c r="F1963" t="s">
        <v>10</v>
      </c>
      <c r="G1963" t="s">
        <v>96</v>
      </c>
      <c r="H1963" s="11">
        <v>45227</v>
      </c>
      <c r="I1963" t="s">
        <v>116</v>
      </c>
      <c r="J1963">
        <v>23</v>
      </c>
      <c r="K1963">
        <v>16</v>
      </c>
      <c r="L1963">
        <v>385</v>
      </c>
      <c r="M1963">
        <v>0</v>
      </c>
      <c r="N1963">
        <v>256</v>
      </c>
      <c r="O1963">
        <v>0</v>
      </c>
      <c r="P1963" t="s">
        <v>42</v>
      </c>
      <c r="Q1963" t="s">
        <v>41</v>
      </c>
      <c r="R1963" t="s">
        <v>53</v>
      </c>
      <c r="S1963" t="s">
        <v>52</v>
      </c>
    </row>
    <row r="1964" spans="1:19" x14ac:dyDescent="0.2">
      <c r="A1964">
        <v>2007</v>
      </c>
      <c r="B1964">
        <v>8</v>
      </c>
      <c r="C1964" t="s">
        <v>136</v>
      </c>
      <c r="D1964" t="s">
        <v>140</v>
      </c>
      <c r="E1964" t="s">
        <v>140</v>
      </c>
      <c r="F1964" t="s">
        <v>10</v>
      </c>
      <c r="G1964" t="s">
        <v>96</v>
      </c>
      <c r="H1964" s="11">
        <v>45227</v>
      </c>
      <c r="I1964" t="s">
        <v>116</v>
      </c>
      <c r="J1964">
        <v>16</v>
      </c>
      <c r="K1964">
        <v>7</v>
      </c>
      <c r="L1964">
        <v>365</v>
      </c>
      <c r="M1964">
        <v>1</v>
      </c>
      <c r="N1964">
        <v>255</v>
      </c>
      <c r="O1964">
        <v>4</v>
      </c>
      <c r="P1964" t="s">
        <v>20</v>
      </c>
      <c r="Q1964" t="s">
        <v>19</v>
      </c>
      <c r="R1964" t="s">
        <v>30</v>
      </c>
      <c r="S1964" t="s">
        <v>29</v>
      </c>
    </row>
    <row r="1965" spans="1:19" x14ac:dyDescent="0.2">
      <c r="A1965">
        <v>2007</v>
      </c>
      <c r="B1965">
        <v>8</v>
      </c>
      <c r="C1965" t="s">
        <v>139</v>
      </c>
      <c r="D1965" t="s">
        <v>128</v>
      </c>
      <c r="E1965" t="s">
        <v>128</v>
      </c>
      <c r="F1965" t="s">
        <v>10</v>
      </c>
      <c r="G1965" t="s">
        <v>96</v>
      </c>
      <c r="H1965" s="11">
        <v>45227</v>
      </c>
      <c r="I1965" t="s">
        <v>144</v>
      </c>
      <c r="J1965">
        <v>24</v>
      </c>
      <c r="K1965">
        <v>23</v>
      </c>
      <c r="L1965">
        <v>219</v>
      </c>
      <c r="M1965">
        <v>0</v>
      </c>
      <c r="N1965">
        <v>385</v>
      </c>
      <c r="O1965">
        <v>3</v>
      </c>
      <c r="P1965" t="s">
        <v>65</v>
      </c>
      <c r="Q1965" t="s">
        <v>64</v>
      </c>
      <c r="R1965" t="s">
        <v>36</v>
      </c>
      <c r="S1965" t="s">
        <v>35</v>
      </c>
    </row>
    <row r="1966" spans="1:19" x14ac:dyDescent="0.2">
      <c r="A1966">
        <v>2007</v>
      </c>
      <c r="B1966">
        <v>8</v>
      </c>
      <c r="C1966" t="s">
        <v>133</v>
      </c>
      <c r="D1966" t="s">
        <v>119</v>
      </c>
      <c r="E1966" t="s">
        <v>119</v>
      </c>
      <c r="F1966" t="s">
        <v>10</v>
      </c>
      <c r="G1966" t="s">
        <v>96</v>
      </c>
      <c r="H1966" s="11">
        <v>45227</v>
      </c>
      <c r="I1966" t="s">
        <v>144</v>
      </c>
      <c r="J1966">
        <v>13</v>
      </c>
      <c r="K1966">
        <v>3</v>
      </c>
      <c r="L1966">
        <v>347</v>
      </c>
      <c r="M1966">
        <v>1</v>
      </c>
      <c r="N1966">
        <v>254</v>
      </c>
      <c r="O1966">
        <v>3</v>
      </c>
      <c r="P1966" t="s">
        <v>49</v>
      </c>
      <c r="Q1966" t="s">
        <v>47</v>
      </c>
      <c r="R1966" t="s">
        <v>16</v>
      </c>
      <c r="S1966" t="s">
        <v>15</v>
      </c>
    </row>
    <row r="1967" spans="1:19" x14ac:dyDescent="0.2">
      <c r="A1967">
        <v>2007</v>
      </c>
      <c r="B1967">
        <v>8</v>
      </c>
      <c r="C1967" t="s">
        <v>153</v>
      </c>
      <c r="D1967" t="s">
        <v>107</v>
      </c>
      <c r="E1967" t="s">
        <v>153</v>
      </c>
      <c r="F1967" t="s">
        <v>10</v>
      </c>
      <c r="G1967" t="s">
        <v>96</v>
      </c>
      <c r="H1967" s="11">
        <v>45227</v>
      </c>
      <c r="I1967" t="s">
        <v>144</v>
      </c>
      <c r="J1967">
        <v>35</v>
      </c>
      <c r="K1967">
        <v>10</v>
      </c>
      <c r="L1967">
        <v>237</v>
      </c>
      <c r="M1967">
        <v>0</v>
      </c>
      <c r="N1967">
        <v>367</v>
      </c>
      <c r="O1967">
        <v>5</v>
      </c>
      <c r="P1967" t="s">
        <v>57</v>
      </c>
      <c r="Q1967" t="s">
        <v>56</v>
      </c>
      <c r="R1967" t="s">
        <v>71</v>
      </c>
      <c r="S1967" t="s">
        <v>70</v>
      </c>
    </row>
    <row r="1968" spans="1:19" x14ac:dyDescent="0.2">
      <c r="A1968">
        <v>2007</v>
      </c>
      <c r="B1968">
        <v>8</v>
      </c>
      <c r="C1968" t="s">
        <v>98</v>
      </c>
      <c r="D1968" t="s">
        <v>117</v>
      </c>
      <c r="E1968" t="s">
        <v>117</v>
      </c>
      <c r="F1968" t="s">
        <v>10</v>
      </c>
      <c r="G1968" t="s">
        <v>96</v>
      </c>
      <c r="H1968" s="11">
        <v>45227</v>
      </c>
      <c r="I1968" t="s">
        <v>215</v>
      </c>
      <c r="J1968">
        <v>31</v>
      </c>
      <c r="K1968">
        <v>10</v>
      </c>
      <c r="L1968">
        <v>438</v>
      </c>
      <c r="M1968">
        <v>1</v>
      </c>
      <c r="N1968">
        <v>260</v>
      </c>
      <c r="O1968">
        <v>1</v>
      </c>
      <c r="P1968" t="s">
        <v>59</v>
      </c>
      <c r="Q1968" t="s">
        <v>58</v>
      </c>
      <c r="R1968" t="s">
        <v>46</v>
      </c>
      <c r="S1968" t="s">
        <v>45</v>
      </c>
    </row>
    <row r="1969" spans="1:19" x14ac:dyDescent="0.2">
      <c r="A1969">
        <v>2007</v>
      </c>
      <c r="B1969">
        <v>8</v>
      </c>
      <c r="C1969" t="s">
        <v>118</v>
      </c>
      <c r="D1969" t="s">
        <v>126</v>
      </c>
      <c r="E1969" t="s">
        <v>118</v>
      </c>
      <c r="F1969" t="s">
        <v>10</v>
      </c>
      <c r="G1969" t="s">
        <v>96</v>
      </c>
      <c r="H1969" s="11">
        <v>45227</v>
      </c>
      <c r="I1969" t="s">
        <v>215</v>
      </c>
      <c r="J1969">
        <v>52</v>
      </c>
      <c r="K1969">
        <v>7</v>
      </c>
      <c r="L1969">
        <v>486</v>
      </c>
      <c r="M1969">
        <v>1</v>
      </c>
      <c r="N1969">
        <v>224</v>
      </c>
      <c r="O1969">
        <v>4</v>
      </c>
      <c r="P1969" t="s">
        <v>44</v>
      </c>
      <c r="Q1969" t="s">
        <v>43</v>
      </c>
      <c r="R1969" t="s">
        <v>69</v>
      </c>
      <c r="S1969" t="s">
        <v>68</v>
      </c>
    </row>
    <row r="1970" spans="1:19" x14ac:dyDescent="0.2">
      <c r="A1970">
        <v>2007</v>
      </c>
      <c r="B1970">
        <v>8</v>
      </c>
      <c r="C1970" t="s">
        <v>130</v>
      </c>
      <c r="D1970" t="s">
        <v>101</v>
      </c>
      <c r="E1970" t="s">
        <v>101</v>
      </c>
      <c r="F1970" t="s">
        <v>10</v>
      </c>
      <c r="G1970" t="s">
        <v>143</v>
      </c>
      <c r="H1970" s="11">
        <v>45228</v>
      </c>
      <c r="I1970" t="s">
        <v>172</v>
      </c>
      <c r="J1970">
        <v>19</v>
      </c>
      <c r="K1970">
        <v>13</v>
      </c>
      <c r="L1970">
        <v>430</v>
      </c>
      <c r="M1970">
        <v>0</v>
      </c>
      <c r="N1970">
        <v>332</v>
      </c>
      <c r="O1970">
        <v>1</v>
      </c>
      <c r="P1970" t="s">
        <v>28</v>
      </c>
      <c r="Q1970" t="s">
        <v>27</v>
      </c>
      <c r="R1970" t="s">
        <v>32</v>
      </c>
      <c r="S1970" t="s">
        <v>31</v>
      </c>
    </row>
    <row r="1971" spans="1:19" x14ac:dyDescent="0.2">
      <c r="A1971">
        <v>2007</v>
      </c>
      <c r="B1971">
        <v>9</v>
      </c>
      <c r="C1971" t="s">
        <v>97</v>
      </c>
      <c r="D1971" t="s">
        <v>101</v>
      </c>
      <c r="E1971" t="s">
        <v>101</v>
      </c>
      <c r="F1971" t="s">
        <v>10</v>
      </c>
      <c r="G1971" t="s">
        <v>96</v>
      </c>
      <c r="H1971" s="11">
        <v>45234</v>
      </c>
      <c r="I1971" t="s">
        <v>132</v>
      </c>
      <c r="J1971">
        <v>33</v>
      </c>
      <c r="K1971">
        <v>22</v>
      </c>
      <c r="L1971">
        <v>432</v>
      </c>
      <c r="M1971">
        <v>2</v>
      </c>
      <c r="N1971">
        <v>234</v>
      </c>
      <c r="O1971">
        <v>2</v>
      </c>
      <c r="P1971" t="s">
        <v>38</v>
      </c>
      <c r="Q1971" t="s">
        <v>37</v>
      </c>
      <c r="R1971" t="s">
        <v>32</v>
      </c>
      <c r="S1971" t="s">
        <v>31</v>
      </c>
    </row>
    <row r="1972" spans="1:19" x14ac:dyDescent="0.2">
      <c r="A1972">
        <v>2007</v>
      </c>
      <c r="B1972">
        <v>9</v>
      </c>
      <c r="C1972" t="s">
        <v>139</v>
      </c>
      <c r="D1972" t="s">
        <v>123</v>
      </c>
      <c r="E1972" t="s">
        <v>139</v>
      </c>
      <c r="F1972" t="s">
        <v>10</v>
      </c>
      <c r="G1972" t="s">
        <v>96</v>
      </c>
      <c r="H1972" s="11">
        <v>45234</v>
      </c>
      <c r="I1972" t="s">
        <v>132</v>
      </c>
      <c r="J1972">
        <v>17</v>
      </c>
      <c r="K1972">
        <v>10</v>
      </c>
      <c r="L1972">
        <v>350</v>
      </c>
      <c r="M1972">
        <v>0</v>
      </c>
      <c r="N1972">
        <v>195</v>
      </c>
      <c r="O1972">
        <v>2</v>
      </c>
      <c r="P1972" t="s">
        <v>65</v>
      </c>
      <c r="Q1972" t="s">
        <v>64</v>
      </c>
      <c r="R1972" t="s">
        <v>9</v>
      </c>
      <c r="S1972" t="s">
        <v>8</v>
      </c>
    </row>
    <row r="1973" spans="1:19" x14ac:dyDescent="0.2">
      <c r="A1973">
        <v>2007</v>
      </c>
      <c r="B1973">
        <v>9</v>
      </c>
      <c r="C1973" t="s">
        <v>138</v>
      </c>
      <c r="D1973" t="s">
        <v>98</v>
      </c>
      <c r="E1973" t="s">
        <v>138</v>
      </c>
      <c r="F1973" t="s">
        <v>10</v>
      </c>
      <c r="G1973" t="s">
        <v>96</v>
      </c>
      <c r="H1973" s="11">
        <v>45234</v>
      </c>
      <c r="I1973" t="s">
        <v>157</v>
      </c>
      <c r="J1973">
        <v>20</v>
      </c>
      <c r="K1973">
        <v>16</v>
      </c>
      <c r="L1973">
        <v>286</v>
      </c>
      <c r="M1973">
        <v>1</v>
      </c>
      <c r="N1973">
        <v>251</v>
      </c>
      <c r="O1973">
        <v>4</v>
      </c>
      <c r="P1973" t="s">
        <v>12</v>
      </c>
      <c r="Q1973" t="s">
        <v>11</v>
      </c>
      <c r="R1973" t="s">
        <v>59</v>
      </c>
      <c r="S1973" t="s">
        <v>58</v>
      </c>
    </row>
    <row r="1974" spans="1:19" x14ac:dyDescent="0.2">
      <c r="A1974">
        <v>2007</v>
      </c>
      <c r="B1974">
        <v>9</v>
      </c>
      <c r="C1974" t="s">
        <v>140</v>
      </c>
      <c r="D1974" t="s">
        <v>130</v>
      </c>
      <c r="E1974" t="s">
        <v>140</v>
      </c>
      <c r="F1974" t="s">
        <v>10</v>
      </c>
      <c r="G1974" t="s">
        <v>96</v>
      </c>
      <c r="H1974" s="11">
        <v>45234</v>
      </c>
      <c r="I1974" t="s">
        <v>157</v>
      </c>
      <c r="J1974">
        <v>44</v>
      </c>
      <c r="K1974">
        <v>7</v>
      </c>
      <c r="L1974">
        <v>376</v>
      </c>
      <c r="M1974">
        <v>1</v>
      </c>
      <c r="N1974">
        <v>303</v>
      </c>
      <c r="O1974">
        <v>4</v>
      </c>
      <c r="P1974" t="s">
        <v>30</v>
      </c>
      <c r="Q1974" t="s">
        <v>29</v>
      </c>
      <c r="R1974" t="s">
        <v>28</v>
      </c>
      <c r="S1974" t="s">
        <v>27</v>
      </c>
    </row>
    <row r="1975" spans="1:19" x14ac:dyDescent="0.2">
      <c r="A1975">
        <v>2007</v>
      </c>
      <c r="B1975">
        <v>9</v>
      </c>
      <c r="C1975" t="s">
        <v>117</v>
      </c>
      <c r="D1975" t="s">
        <v>128</v>
      </c>
      <c r="E1975" t="s">
        <v>117</v>
      </c>
      <c r="F1975" t="s">
        <v>10</v>
      </c>
      <c r="G1975" t="s">
        <v>96</v>
      </c>
      <c r="H1975" s="11">
        <v>45234</v>
      </c>
      <c r="I1975" t="s">
        <v>157</v>
      </c>
      <c r="J1975">
        <v>41</v>
      </c>
      <c r="K1975">
        <v>24</v>
      </c>
      <c r="L1975">
        <v>538</v>
      </c>
      <c r="M1975">
        <v>1</v>
      </c>
      <c r="N1975">
        <v>432</v>
      </c>
      <c r="O1975">
        <v>3</v>
      </c>
      <c r="P1975" t="s">
        <v>46</v>
      </c>
      <c r="Q1975" t="s">
        <v>45</v>
      </c>
      <c r="R1975" t="s">
        <v>36</v>
      </c>
      <c r="S1975" t="s">
        <v>35</v>
      </c>
    </row>
    <row r="1976" spans="1:19" x14ac:dyDescent="0.2">
      <c r="A1976">
        <v>2007</v>
      </c>
      <c r="B1976">
        <v>9</v>
      </c>
      <c r="C1976" t="s">
        <v>119</v>
      </c>
      <c r="D1976" t="s">
        <v>134</v>
      </c>
      <c r="E1976" t="s">
        <v>119</v>
      </c>
      <c r="F1976" t="s">
        <v>10</v>
      </c>
      <c r="G1976" t="s">
        <v>96</v>
      </c>
      <c r="H1976" s="11">
        <v>45234</v>
      </c>
      <c r="I1976" t="s">
        <v>157</v>
      </c>
      <c r="J1976">
        <v>33</v>
      </c>
      <c r="K1976">
        <v>21</v>
      </c>
      <c r="L1976">
        <v>479</v>
      </c>
      <c r="M1976">
        <v>1</v>
      </c>
      <c r="N1976">
        <v>299</v>
      </c>
      <c r="O1976">
        <v>1</v>
      </c>
      <c r="P1976" t="s">
        <v>16</v>
      </c>
      <c r="Q1976" t="s">
        <v>15</v>
      </c>
      <c r="R1976" t="s">
        <v>22</v>
      </c>
      <c r="S1976" t="s">
        <v>21</v>
      </c>
    </row>
    <row r="1977" spans="1:19" x14ac:dyDescent="0.2">
      <c r="A1977">
        <v>2007</v>
      </c>
      <c r="B1977">
        <v>9</v>
      </c>
      <c r="C1977" t="s">
        <v>104</v>
      </c>
      <c r="D1977" t="s">
        <v>142</v>
      </c>
      <c r="E1977" t="s">
        <v>104</v>
      </c>
      <c r="F1977" t="s">
        <v>10</v>
      </c>
      <c r="G1977" t="s">
        <v>96</v>
      </c>
      <c r="H1977" s="11">
        <v>45234</v>
      </c>
      <c r="I1977" t="s">
        <v>157</v>
      </c>
      <c r="J1977">
        <v>20</v>
      </c>
      <c r="K1977">
        <v>7</v>
      </c>
      <c r="L1977">
        <v>236</v>
      </c>
      <c r="M1977">
        <v>4</v>
      </c>
      <c r="N1977">
        <v>191</v>
      </c>
      <c r="O1977">
        <v>2</v>
      </c>
      <c r="P1977" t="s">
        <v>67</v>
      </c>
      <c r="Q1977" t="s">
        <v>66</v>
      </c>
      <c r="R1977" t="s">
        <v>18</v>
      </c>
      <c r="S1977" t="s">
        <v>17</v>
      </c>
    </row>
    <row r="1978" spans="1:19" x14ac:dyDescent="0.2">
      <c r="A1978">
        <v>2007</v>
      </c>
      <c r="B1978">
        <v>9</v>
      </c>
      <c r="C1978" t="s">
        <v>133</v>
      </c>
      <c r="D1978" t="s">
        <v>126</v>
      </c>
      <c r="E1978" t="s">
        <v>126</v>
      </c>
      <c r="F1978" t="s">
        <v>10</v>
      </c>
      <c r="G1978" t="s">
        <v>96</v>
      </c>
      <c r="H1978" s="11">
        <v>45234</v>
      </c>
      <c r="I1978" t="s">
        <v>157</v>
      </c>
      <c r="J1978">
        <v>23</v>
      </c>
      <c r="K1978">
        <v>20</v>
      </c>
      <c r="L1978">
        <v>431</v>
      </c>
      <c r="M1978">
        <v>1</v>
      </c>
      <c r="N1978">
        <v>338</v>
      </c>
      <c r="O1978">
        <v>1</v>
      </c>
      <c r="P1978" t="s">
        <v>49</v>
      </c>
      <c r="Q1978" t="s">
        <v>47</v>
      </c>
      <c r="R1978" t="s">
        <v>69</v>
      </c>
      <c r="S1978" t="s">
        <v>68</v>
      </c>
    </row>
    <row r="1979" spans="1:19" x14ac:dyDescent="0.2">
      <c r="A1979">
        <v>2007</v>
      </c>
      <c r="B1979">
        <v>9</v>
      </c>
      <c r="C1979" t="s">
        <v>112</v>
      </c>
      <c r="D1979" t="s">
        <v>153</v>
      </c>
      <c r="E1979" t="s">
        <v>112</v>
      </c>
      <c r="F1979" t="s">
        <v>10</v>
      </c>
      <c r="G1979" t="s">
        <v>96</v>
      </c>
      <c r="H1979" s="11">
        <v>45234</v>
      </c>
      <c r="I1979" t="s">
        <v>116</v>
      </c>
      <c r="J1979">
        <v>35</v>
      </c>
      <c r="K1979">
        <v>17</v>
      </c>
      <c r="L1979">
        <v>528</v>
      </c>
      <c r="M1979">
        <v>2</v>
      </c>
      <c r="N1979">
        <v>229</v>
      </c>
      <c r="O1979">
        <v>2</v>
      </c>
      <c r="P1979" t="s">
        <v>42</v>
      </c>
      <c r="Q1979" t="s">
        <v>41</v>
      </c>
      <c r="R1979" t="s">
        <v>57</v>
      </c>
      <c r="S1979" t="s">
        <v>56</v>
      </c>
    </row>
    <row r="1980" spans="1:19" x14ac:dyDescent="0.2">
      <c r="A1980">
        <v>2007</v>
      </c>
      <c r="B1980">
        <v>9</v>
      </c>
      <c r="C1980" t="s">
        <v>135</v>
      </c>
      <c r="D1980" t="s">
        <v>105</v>
      </c>
      <c r="E1980" t="s">
        <v>135</v>
      </c>
      <c r="F1980" t="s">
        <v>10</v>
      </c>
      <c r="G1980" t="s">
        <v>96</v>
      </c>
      <c r="H1980" s="11">
        <v>45234</v>
      </c>
      <c r="I1980" t="s">
        <v>178</v>
      </c>
      <c r="J1980">
        <v>33</v>
      </c>
      <c r="K1980">
        <v>30</v>
      </c>
      <c r="L1980">
        <v>428</v>
      </c>
      <c r="M1980">
        <v>1</v>
      </c>
      <c r="N1980">
        <v>423</v>
      </c>
      <c r="O1980">
        <v>2</v>
      </c>
      <c r="P1980" t="s">
        <v>24</v>
      </c>
      <c r="Q1980" t="s">
        <v>23</v>
      </c>
      <c r="R1980" t="s">
        <v>61</v>
      </c>
      <c r="S1980" t="s">
        <v>60</v>
      </c>
    </row>
    <row r="1981" spans="1:19" x14ac:dyDescent="0.2">
      <c r="A1981">
        <v>2007</v>
      </c>
      <c r="B1981">
        <v>9</v>
      </c>
      <c r="C1981" t="s">
        <v>131</v>
      </c>
      <c r="D1981" t="s">
        <v>107</v>
      </c>
      <c r="E1981" t="s">
        <v>107</v>
      </c>
      <c r="F1981" t="s">
        <v>10</v>
      </c>
      <c r="G1981" t="s">
        <v>96</v>
      </c>
      <c r="H1981" s="11">
        <v>45234</v>
      </c>
      <c r="I1981" t="s">
        <v>212</v>
      </c>
      <c r="J1981">
        <v>24</v>
      </c>
      <c r="K1981">
        <v>17</v>
      </c>
      <c r="L1981">
        <v>359</v>
      </c>
      <c r="M1981">
        <v>1</v>
      </c>
      <c r="N1981">
        <v>310</v>
      </c>
      <c r="O1981">
        <v>3</v>
      </c>
      <c r="P1981" t="s">
        <v>51</v>
      </c>
      <c r="Q1981" t="s">
        <v>50</v>
      </c>
      <c r="R1981" t="s">
        <v>71</v>
      </c>
      <c r="S1981" t="s">
        <v>70</v>
      </c>
    </row>
    <row r="1982" spans="1:19" x14ac:dyDescent="0.2">
      <c r="A1982">
        <v>2007</v>
      </c>
      <c r="B1982">
        <v>9</v>
      </c>
      <c r="C1982" t="s">
        <v>129</v>
      </c>
      <c r="D1982" t="s">
        <v>118</v>
      </c>
      <c r="E1982" t="s">
        <v>118</v>
      </c>
      <c r="F1982" t="s">
        <v>10</v>
      </c>
      <c r="G1982" t="s">
        <v>96</v>
      </c>
      <c r="H1982" s="11">
        <v>45234</v>
      </c>
      <c r="I1982" t="s">
        <v>261</v>
      </c>
      <c r="J1982">
        <v>24</v>
      </c>
      <c r="K1982">
        <v>20</v>
      </c>
      <c r="L1982">
        <v>342</v>
      </c>
      <c r="M1982">
        <v>2</v>
      </c>
      <c r="N1982">
        <v>329</v>
      </c>
      <c r="O1982">
        <v>2</v>
      </c>
      <c r="P1982" t="s">
        <v>34</v>
      </c>
      <c r="Q1982" t="s">
        <v>33</v>
      </c>
      <c r="R1982" t="s">
        <v>44</v>
      </c>
      <c r="S1982" t="s">
        <v>43</v>
      </c>
    </row>
    <row r="1983" spans="1:19" x14ac:dyDescent="0.2">
      <c r="A1983">
        <v>2007</v>
      </c>
      <c r="B1983">
        <v>9</v>
      </c>
      <c r="C1983" t="s">
        <v>114</v>
      </c>
      <c r="D1983" t="s">
        <v>125</v>
      </c>
      <c r="E1983" t="s">
        <v>125</v>
      </c>
      <c r="F1983" t="s">
        <v>10</v>
      </c>
      <c r="G1983" t="s">
        <v>96</v>
      </c>
      <c r="H1983" s="11">
        <v>45234</v>
      </c>
      <c r="I1983" t="s">
        <v>249</v>
      </c>
      <c r="J1983">
        <v>38</v>
      </c>
      <c r="K1983">
        <v>17</v>
      </c>
      <c r="L1983">
        <v>434</v>
      </c>
      <c r="M1983">
        <v>1</v>
      </c>
      <c r="N1983">
        <v>316</v>
      </c>
      <c r="O1983">
        <v>3</v>
      </c>
      <c r="P1983" t="s">
        <v>53</v>
      </c>
      <c r="Q1983" t="s">
        <v>52</v>
      </c>
      <c r="R1983" t="s">
        <v>26</v>
      </c>
      <c r="S1983" t="s">
        <v>25</v>
      </c>
    </row>
    <row r="1984" spans="1:19" x14ac:dyDescent="0.2">
      <c r="A1984">
        <v>2007</v>
      </c>
      <c r="B1984">
        <v>9</v>
      </c>
      <c r="C1984" t="s">
        <v>124</v>
      </c>
      <c r="D1984" t="s">
        <v>110</v>
      </c>
      <c r="E1984" t="s">
        <v>124</v>
      </c>
      <c r="F1984" t="s">
        <v>10</v>
      </c>
      <c r="G1984" t="s">
        <v>143</v>
      </c>
      <c r="H1984" s="11">
        <v>45235</v>
      </c>
      <c r="I1984" t="s">
        <v>241</v>
      </c>
      <c r="J1984">
        <v>38</v>
      </c>
      <c r="K1984">
        <v>7</v>
      </c>
      <c r="L1984">
        <v>291</v>
      </c>
      <c r="M1984">
        <v>1</v>
      </c>
      <c r="N1984">
        <v>104</v>
      </c>
      <c r="O1984">
        <v>4</v>
      </c>
      <c r="P1984" t="s">
        <v>55</v>
      </c>
      <c r="Q1984" t="s">
        <v>54</v>
      </c>
      <c r="R1984" t="s">
        <v>14</v>
      </c>
      <c r="S1984" t="s">
        <v>13</v>
      </c>
    </row>
    <row r="1985" spans="1:19" x14ac:dyDescent="0.2">
      <c r="A1985">
        <v>2007</v>
      </c>
      <c r="B1985">
        <v>10</v>
      </c>
      <c r="C1985" t="s">
        <v>97</v>
      </c>
      <c r="D1985" t="s">
        <v>130</v>
      </c>
      <c r="E1985" t="s">
        <v>130</v>
      </c>
      <c r="F1985" t="s">
        <v>10</v>
      </c>
      <c r="G1985" t="s">
        <v>96</v>
      </c>
      <c r="H1985" s="11">
        <v>45241</v>
      </c>
      <c r="I1985" t="s">
        <v>132</v>
      </c>
      <c r="J1985">
        <v>27</v>
      </c>
      <c r="K1985">
        <v>11</v>
      </c>
      <c r="L1985">
        <v>327</v>
      </c>
      <c r="M1985">
        <v>1</v>
      </c>
      <c r="N1985">
        <v>284</v>
      </c>
      <c r="O1985">
        <v>4</v>
      </c>
      <c r="P1985" t="s">
        <v>38</v>
      </c>
      <c r="Q1985" t="s">
        <v>37</v>
      </c>
      <c r="R1985" t="s">
        <v>28</v>
      </c>
      <c r="S1985" t="s">
        <v>27</v>
      </c>
    </row>
    <row r="1986" spans="1:19" x14ac:dyDescent="0.2">
      <c r="A1986">
        <v>2007</v>
      </c>
      <c r="B1986">
        <v>10</v>
      </c>
      <c r="C1986" t="s">
        <v>117</v>
      </c>
      <c r="D1986" t="s">
        <v>177</v>
      </c>
      <c r="E1986" t="s">
        <v>177</v>
      </c>
      <c r="F1986" t="s">
        <v>10</v>
      </c>
      <c r="G1986" t="s">
        <v>96</v>
      </c>
      <c r="H1986" s="11">
        <v>45241</v>
      </c>
      <c r="I1986" t="s">
        <v>157</v>
      </c>
      <c r="J1986">
        <v>37</v>
      </c>
      <c r="K1986">
        <v>29</v>
      </c>
      <c r="L1986">
        <v>409</v>
      </c>
      <c r="M1986">
        <v>0</v>
      </c>
      <c r="N1986">
        <v>299</v>
      </c>
      <c r="O1986">
        <v>2</v>
      </c>
      <c r="P1986" t="s">
        <v>46</v>
      </c>
      <c r="Q1986" t="s">
        <v>45</v>
      </c>
      <c r="R1986" t="s">
        <v>63</v>
      </c>
      <c r="S1986" t="s">
        <v>62</v>
      </c>
    </row>
    <row r="1987" spans="1:19" x14ac:dyDescent="0.2">
      <c r="A1987">
        <v>2007</v>
      </c>
      <c r="B1987">
        <v>10</v>
      </c>
      <c r="C1987" t="s">
        <v>101</v>
      </c>
      <c r="D1987" t="s">
        <v>112</v>
      </c>
      <c r="E1987" t="s">
        <v>101</v>
      </c>
      <c r="F1987" t="s">
        <v>10</v>
      </c>
      <c r="G1987" t="s">
        <v>96</v>
      </c>
      <c r="H1987" s="11">
        <v>45241</v>
      </c>
      <c r="I1987" t="s">
        <v>157</v>
      </c>
      <c r="J1987">
        <v>34</v>
      </c>
      <c r="K1987">
        <v>0</v>
      </c>
      <c r="L1987">
        <v>488</v>
      </c>
      <c r="M1987">
        <v>0</v>
      </c>
      <c r="N1987">
        <v>247</v>
      </c>
      <c r="O1987">
        <v>1</v>
      </c>
      <c r="P1987" t="s">
        <v>32</v>
      </c>
      <c r="Q1987" t="s">
        <v>31</v>
      </c>
      <c r="R1987" t="s">
        <v>42</v>
      </c>
      <c r="S1987" t="s">
        <v>41</v>
      </c>
    </row>
    <row r="1988" spans="1:19" x14ac:dyDescent="0.2">
      <c r="A1988">
        <v>2007</v>
      </c>
      <c r="B1988">
        <v>10</v>
      </c>
      <c r="C1988" t="s">
        <v>124</v>
      </c>
      <c r="D1988" t="s">
        <v>135</v>
      </c>
      <c r="E1988" t="s">
        <v>124</v>
      </c>
      <c r="F1988" t="s">
        <v>10</v>
      </c>
      <c r="G1988" t="s">
        <v>96</v>
      </c>
      <c r="H1988" s="11">
        <v>45241</v>
      </c>
      <c r="I1988" t="s">
        <v>157</v>
      </c>
      <c r="J1988">
        <v>31</v>
      </c>
      <c r="K1988">
        <v>28</v>
      </c>
      <c r="L1988">
        <v>401</v>
      </c>
      <c r="M1988">
        <v>1</v>
      </c>
      <c r="N1988">
        <v>163</v>
      </c>
      <c r="O1988">
        <v>1</v>
      </c>
      <c r="P1988" t="s">
        <v>55</v>
      </c>
      <c r="Q1988" t="s">
        <v>54</v>
      </c>
      <c r="R1988" t="s">
        <v>24</v>
      </c>
      <c r="S1988" t="s">
        <v>23</v>
      </c>
    </row>
    <row r="1989" spans="1:19" x14ac:dyDescent="0.2">
      <c r="A1989">
        <v>2007</v>
      </c>
      <c r="B1989">
        <v>10</v>
      </c>
      <c r="C1989" t="s">
        <v>137</v>
      </c>
      <c r="D1989" t="s">
        <v>119</v>
      </c>
      <c r="E1989" t="s">
        <v>119</v>
      </c>
      <c r="F1989" t="s">
        <v>10</v>
      </c>
      <c r="G1989" t="s">
        <v>96</v>
      </c>
      <c r="H1989" s="11">
        <v>45241</v>
      </c>
      <c r="I1989" t="s">
        <v>157</v>
      </c>
      <c r="J1989">
        <v>13</v>
      </c>
      <c r="K1989">
        <v>10</v>
      </c>
      <c r="L1989">
        <v>214</v>
      </c>
      <c r="M1989">
        <v>1</v>
      </c>
      <c r="N1989">
        <v>269</v>
      </c>
      <c r="O1989">
        <v>0</v>
      </c>
      <c r="P1989" t="s">
        <v>40</v>
      </c>
      <c r="Q1989" t="s">
        <v>39</v>
      </c>
      <c r="R1989" t="s">
        <v>16</v>
      </c>
      <c r="S1989" t="s">
        <v>15</v>
      </c>
    </row>
    <row r="1990" spans="1:19" x14ac:dyDescent="0.2">
      <c r="A1990">
        <v>2007</v>
      </c>
      <c r="B1990">
        <v>10</v>
      </c>
      <c r="C1990" t="s">
        <v>142</v>
      </c>
      <c r="D1990" t="s">
        <v>138</v>
      </c>
      <c r="E1990" t="s">
        <v>138</v>
      </c>
      <c r="F1990" t="s">
        <v>10</v>
      </c>
      <c r="G1990" t="s">
        <v>96</v>
      </c>
      <c r="H1990" s="11">
        <v>45241</v>
      </c>
      <c r="I1990" t="s">
        <v>156</v>
      </c>
      <c r="J1990">
        <v>20</v>
      </c>
      <c r="K1990">
        <v>13</v>
      </c>
      <c r="L1990">
        <v>277</v>
      </c>
      <c r="M1990">
        <v>1</v>
      </c>
      <c r="N1990">
        <v>235</v>
      </c>
      <c r="O1990">
        <v>2</v>
      </c>
      <c r="P1990" t="s">
        <v>18</v>
      </c>
      <c r="Q1990" t="s">
        <v>17</v>
      </c>
      <c r="R1990" t="s">
        <v>12</v>
      </c>
      <c r="S1990" t="s">
        <v>11</v>
      </c>
    </row>
    <row r="1991" spans="1:19" x14ac:dyDescent="0.2">
      <c r="A1991">
        <v>2007</v>
      </c>
      <c r="B1991">
        <v>10</v>
      </c>
      <c r="C1991" t="s">
        <v>126</v>
      </c>
      <c r="D1991" t="s">
        <v>114</v>
      </c>
      <c r="E1991" t="s">
        <v>114</v>
      </c>
      <c r="F1991" t="s">
        <v>10</v>
      </c>
      <c r="G1991" t="s">
        <v>96</v>
      </c>
      <c r="H1991" s="11">
        <v>45241</v>
      </c>
      <c r="I1991" t="s">
        <v>156</v>
      </c>
      <c r="J1991">
        <v>33</v>
      </c>
      <c r="K1991">
        <v>25</v>
      </c>
      <c r="L1991">
        <v>379</v>
      </c>
      <c r="M1991">
        <v>2</v>
      </c>
      <c r="N1991">
        <v>361</v>
      </c>
      <c r="O1991">
        <v>2</v>
      </c>
      <c r="P1991" t="s">
        <v>69</v>
      </c>
      <c r="Q1991" t="s">
        <v>68</v>
      </c>
      <c r="R1991" t="s">
        <v>53</v>
      </c>
      <c r="S1991" t="s">
        <v>52</v>
      </c>
    </row>
    <row r="1992" spans="1:19" x14ac:dyDescent="0.2">
      <c r="A1992">
        <v>2007</v>
      </c>
      <c r="B1992">
        <v>10</v>
      </c>
      <c r="C1992" t="s">
        <v>104</v>
      </c>
      <c r="D1992" t="s">
        <v>128</v>
      </c>
      <c r="E1992" t="s">
        <v>128</v>
      </c>
      <c r="F1992" t="s">
        <v>10</v>
      </c>
      <c r="G1992" t="s">
        <v>96</v>
      </c>
      <c r="H1992" s="11">
        <v>45241</v>
      </c>
      <c r="I1992" t="s">
        <v>156</v>
      </c>
      <c r="J1992">
        <v>28</v>
      </c>
      <c r="K1992">
        <v>13</v>
      </c>
      <c r="L1992">
        <v>262</v>
      </c>
      <c r="M1992">
        <v>1</v>
      </c>
      <c r="N1992">
        <v>292</v>
      </c>
      <c r="O1992">
        <v>3</v>
      </c>
      <c r="P1992" t="s">
        <v>67</v>
      </c>
      <c r="Q1992" t="s">
        <v>66</v>
      </c>
      <c r="R1992" t="s">
        <v>36</v>
      </c>
      <c r="S1992" t="s">
        <v>35</v>
      </c>
    </row>
    <row r="1993" spans="1:19" x14ac:dyDescent="0.2">
      <c r="A1993">
        <v>2007</v>
      </c>
      <c r="B1993">
        <v>10</v>
      </c>
      <c r="C1993" t="s">
        <v>110</v>
      </c>
      <c r="D1993" t="s">
        <v>134</v>
      </c>
      <c r="E1993" t="s">
        <v>134</v>
      </c>
      <c r="F1993" t="s">
        <v>10</v>
      </c>
      <c r="G1993" t="s">
        <v>96</v>
      </c>
      <c r="H1993" s="11">
        <v>45241</v>
      </c>
      <c r="I1993" t="s">
        <v>144</v>
      </c>
      <c r="J1993">
        <v>21</v>
      </c>
      <c r="K1993">
        <v>7</v>
      </c>
      <c r="L1993">
        <v>326</v>
      </c>
      <c r="M1993">
        <v>0</v>
      </c>
      <c r="N1993">
        <v>272</v>
      </c>
      <c r="O1993">
        <v>6</v>
      </c>
      <c r="P1993" t="s">
        <v>14</v>
      </c>
      <c r="Q1993" t="s">
        <v>13</v>
      </c>
      <c r="R1993" t="s">
        <v>22</v>
      </c>
      <c r="S1993" t="s">
        <v>21</v>
      </c>
    </row>
    <row r="1994" spans="1:19" x14ac:dyDescent="0.2">
      <c r="A1994">
        <v>2007</v>
      </c>
      <c r="B1994">
        <v>10</v>
      </c>
      <c r="C1994" t="s">
        <v>131</v>
      </c>
      <c r="D1994" t="s">
        <v>136</v>
      </c>
      <c r="E1994" t="s">
        <v>136</v>
      </c>
      <c r="F1994" t="s">
        <v>10</v>
      </c>
      <c r="G1994" t="s">
        <v>96</v>
      </c>
      <c r="H1994" s="11">
        <v>45241</v>
      </c>
      <c r="I1994" t="s">
        <v>212</v>
      </c>
      <c r="J1994">
        <v>17</v>
      </c>
      <c r="K1994">
        <v>6</v>
      </c>
      <c r="L1994">
        <v>295</v>
      </c>
      <c r="M1994">
        <v>0</v>
      </c>
      <c r="N1994">
        <v>193</v>
      </c>
      <c r="O1994">
        <v>3</v>
      </c>
      <c r="P1994" t="s">
        <v>51</v>
      </c>
      <c r="Q1994" t="s">
        <v>50</v>
      </c>
      <c r="R1994" t="s">
        <v>20</v>
      </c>
      <c r="S1994" t="s">
        <v>19</v>
      </c>
    </row>
    <row r="1995" spans="1:19" x14ac:dyDescent="0.2">
      <c r="A1995">
        <v>2007</v>
      </c>
      <c r="B1995">
        <v>10</v>
      </c>
      <c r="C1995" t="s">
        <v>123</v>
      </c>
      <c r="D1995" t="s">
        <v>140</v>
      </c>
      <c r="E1995" t="s">
        <v>123</v>
      </c>
      <c r="F1995" t="s">
        <v>10</v>
      </c>
      <c r="G1995" t="s">
        <v>96</v>
      </c>
      <c r="H1995" s="11">
        <v>45241</v>
      </c>
      <c r="I1995" t="s">
        <v>212</v>
      </c>
      <c r="J1995">
        <v>31</v>
      </c>
      <c r="K1995">
        <v>21</v>
      </c>
      <c r="L1995">
        <v>319</v>
      </c>
      <c r="M1995">
        <v>4</v>
      </c>
      <c r="N1995">
        <v>247</v>
      </c>
      <c r="O1995">
        <v>5</v>
      </c>
      <c r="P1995" t="s">
        <v>9</v>
      </c>
      <c r="Q1995" t="s">
        <v>8</v>
      </c>
      <c r="R1995" t="s">
        <v>30</v>
      </c>
      <c r="S1995" t="s">
        <v>29</v>
      </c>
    </row>
    <row r="1996" spans="1:19" x14ac:dyDescent="0.2">
      <c r="A1996">
        <v>2007</v>
      </c>
      <c r="B1996">
        <v>10</v>
      </c>
      <c r="C1996" t="s">
        <v>127</v>
      </c>
      <c r="D1996" t="s">
        <v>125</v>
      </c>
      <c r="E1996" t="s">
        <v>125</v>
      </c>
      <c r="F1996" t="s">
        <v>10</v>
      </c>
      <c r="G1996" t="s">
        <v>96</v>
      </c>
      <c r="H1996" s="11">
        <v>45241</v>
      </c>
      <c r="I1996" t="s">
        <v>212</v>
      </c>
      <c r="J1996">
        <v>31</v>
      </c>
      <c r="K1996">
        <v>20</v>
      </c>
      <c r="L1996">
        <v>323</v>
      </c>
      <c r="M1996">
        <v>1</v>
      </c>
      <c r="N1996">
        <v>300</v>
      </c>
      <c r="O1996">
        <v>2</v>
      </c>
      <c r="P1996" t="s">
        <v>48</v>
      </c>
      <c r="Q1996" t="s">
        <v>47</v>
      </c>
      <c r="R1996" t="s">
        <v>26</v>
      </c>
      <c r="S1996" t="s">
        <v>25</v>
      </c>
    </row>
    <row r="1997" spans="1:19" x14ac:dyDescent="0.2">
      <c r="A1997">
        <v>2007</v>
      </c>
      <c r="B1997">
        <v>10</v>
      </c>
      <c r="C1997" t="s">
        <v>153</v>
      </c>
      <c r="D1997" t="s">
        <v>129</v>
      </c>
      <c r="E1997" t="s">
        <v>153</v>
      </c>
      <c r="F1997" t="s">
        <v>10</v>
      </c>
      <c r="G1997" t="s">
        <v>96</v>
      </c>
      <c r="H1997" s="11">
        <v>45241</v>
      </c>
      <c r="I1997" t="s">
        <v>108</v>
      </c>
      <c r="J1997">
        <v>23</v>
      </c>
      <c r="K1997">
        <v>21</v>
      </c>
      <c r="L1997">
        <v>177</v>
      </c>
      <c r="M1997">
        <v>3</v>
      </c>
      <c r="N1997">
        <v>386</v>
      </c>
      <c r="O1997">
        <v>6</v>
      </c>
      <c r="P1997" t="s">
        <v>57</v>
      </c>
      <c r="Q1997" t="s">
        <v>56</v>
      </c>
      <c r="R1997" t="s">
        <v>34</v>
      </c>
      <c r="S1997" t="s">
        <v>33</v>
      </c>
    </row>
    <row r="1998" spans="1:19" x14ac:dyDescent="0.2">
      <c r="A1998">
        <v>2007</v>
      </c>
      <c r="B1998">
        <v>10</v>
      </c>
      <c r="C1998" t="s">
        <v>105</v>
      </c>
      <c r="D1998" t="s">
        <v>98</v>
      </c>
      <c r="E1998" t="s">
        <v>105</v>
      </c>
      <c r="F1998" t="s">
        <v>10</v>
      </c>
      <c r="G1998" t="s">
        <v>143</v>
      </c>
      <c r="H1998" s="11">
        <v>45242</v>
      </c>
      <c r="I1998" t="s">
        <v>194</v>
      </c>
      <c r="J1998">
        <v>24</v>
      </c>
      <c r="K1998">
        <v>0</v>
      </c>
      <c r="L1998">
        <v>380</v>
      </c>
      <c r="M1998">
        <v>2</v>
      </c>
      <c r="N1998">
        <v>173</v>
      </c>
      <c r="O1998">
        <v>2</v>
      </c>
      <c r="P1998" t="s">
        <v>61</v>
      </c>
      <c r="Q1998" t="s">
        <v>60</v>
      </c>
      <c r="R1998" t="s">
        <v>59</v>
      </c>
      <c r="S1998" t="s">
        <v>58</v>
      </c>
    </row>
    <row r="1999" spans="1:19" x14ac:dyDescent="0.2">
      <c r="A1999">
        <v>2007</v>
      </c>
      <c r="B1999">
        <v>11</v>
      </c>
      <c r="C1999" t="s">
        <v>110</v>
      </c>
      <c r="D1999" t="s">
        <v>135</v>
      </c>
      <c r="E1999" t="s">
        <v>135</v>
      </c>
      <c r="F1999" t="s">
        <v>10</v>
      </c>
      <c r="G1999" t="s">
        <v>96</v>
      </c>
      <c r="H1999" s="11">
        <v>45248</v>
      </c>
      <c r="I1999" t="s">
        <v>157</v>
      </c>
      <c r="J1999">
        <v>33</v>
      </c>
      <c r="K1999">
        <v>30</v>
      </c>
      <c r="L1999">
        <v>380</v>
      </c>
      <c r="M1999">
        <v>2</v>
      </c>
      <c r="N1999">
        <v>368</v>
      </c>
      <c r="O1999">
        <v>4</v>
      </c>
      <c r="P1999" t="s">
        <v>14</v>
      </c>
      <c r="Q1999" t="s">
        <v>13</v>
      </c>
      <c r="R1999" t="s">
        <v>24</v>
      </c>
      <c r="S1999" t="s">
        <v>23</v>
      </c>
    </row>
    <row r="2000" spans="1:19" x14ac:dyDescent="0.2">
      <c r="A2000">
        <v>2007</v>
      </c>
      <c r="B2000">
        <v>11</v>
      </c>
      <c r="C2000" t="s">
        <v>101</v>
      </c>
      <c r="D2000" t="s">
        <v>142</v>
      </c>
      <c r="E2000" t="s">
        <v>101</v>
      </c>
      <c r="F2000" t="s">
        <v>10</v>
      </c>
      <c r="G2000" t="s">
        <v>96</v>
      </c>
      <c r="H2000" s="11">
        <v>45248</v>
      </c>
      <c r="I2000" t="s">
        <v>157</v>
      </c>
      <c r="J2000">
        <v>31</v>
      </c>
      <c r="K2000">
        <v>17</v>
      </c>
      <c r="L2000">
        <v>317</v>
      </c>
      <c r="M2000">
        <v>0</v>
      </c>
      <c r="N2000">
        <v>382</v>
      </c>
      <c r="O2000">
        <v>3</v>
      </c>
      <c r="P2000" t="s">
        <v>32</v>
      </c>
      <c r="Q2000" t="s">
        <v>31</v>
      </c>
      <c r="R2000" t="s">
        <v>18</v>
      </c>
      <c r="S2000" t="s">
        <v>17</v>
      </c>
    </row>
    <row r="2001" spans="1:19" x14ac:dyDescent="0.2">
      <c r="A2001">
        <v>2007</v>
      </c>
      <c r="B2001">
        <v>11</v>
      </c>
      <c r="C2001" t="s">
        <v>107</v>
      </c>
      <c r="D2001" t="s">
        <v>117</v>
      </c>
      <c r="E2001" t="s">
        <v>107</v>
      </c>
      <c r="F2001" t="s">
        <v>10</v>
      </c>
      <c r="G2001" t="s">
        <v>96</v>
      </c>
      <c r="H2001" s="11">
        <v>45248</v>
      </c>
      <c r="I2001" t="s">
        <v>157</v>
      </c>
      <c r="J2001">
        <v>23</v>
      </c>
      <c r="K2001">
        <v>10</v>
      </c>
      <c r="L2001">
        <v>390</v>
      </c>
      <c r="M2001">
        <v>2</v>
      </c>
      <c r="N2001">
        <v>327</v>
      </c>
      <c r="O2001">
        <v>3</v>
      </c>
      <c r="P2001" t="s">
        <v>71</v>
      </c>
      <c r="Q2001" t="s">
        <v>70</v>
      </c>
      <c r="R2001" t="s">
        <v>46</v>
      </c>
      <c r="S2001" t="s">
        <v>45</v>
      </c>
    </row>
    <row r="2002" spans="1:19" x14ac:dyDescent="0.2">
      <c r="A2002">
        <v>2007</v>
      </c>
      <c r="B2002">
        <v>11</v>
      </c>
      <c r="C2002" t="s">
        <v>129</v>
      </c>
      <c r="D2002" t="s">
        <v>97</v>
      </c>
      <c r="E2002" t="s">
        <v>129</v>
      </c>
      <c r="F2002" t="s">
        <v>10</v>
      </c>
      <c r="G2002" t="s">
        <v>96</v>
      </c>
      <c r="H2002" s="11">
        <v>45248</v>
      </c>
      <c r="I2002" t="s">
        <v>157</v>
      </c>
      <c r="J2002">
        <v>13</v>
      </c>
      <c r="K2002">
        <v>10</v>
      </c>
      <c r="L2002">
        <v>216</v>
      </c>
      <c r="M2002">
        <v>1</v>
      </c>
      <c r="N2002">
        <v>234</v>
      </c>
      <c r="O2002">
        <v>2</v>
      </c>
      <c r="P2002" t="s">
        <v>34</v>
      </c>
      <c r="Q2002" t="s">
        <v>33</v>
      </c>
      <c r="R2002" t="s">
        <v>38</v>
      </c>
      <c r="S2002" t="s">
        <v>37</v>
      </c>
    </row>
    <row r="2003" spans="1:19" x14ac:dyDescent="0.2">
      <c r="A2003">
        <v>2007</v>
      </c>
      <c r="B2003">
        <v>11</v>
      </c>
      <c r="C2003" t="s">
        <v>114</v>
      </c>
      <c r="D2003" t="s">
        <v>137</v>
      </c>
      <c r="E2003" t="s">
        <v>114</v>
      </c>
      <c r="F2003" t="s">
        <v>10</v>
      </c>
      <c r="G2003" t="s">
        <v>96</v>
      </c>
      <c r="H2003" s="11">
        <v>45248</v>
      </c>
      <c r="I2003" t="s">
        <v>157</v>
      </c>
      <c r="J2003">
        <v>17</v>
      </c>
      <c r="K2003">
        <v>7</v>
      </c>
      <c r="L2003">
        <v>352</v>
      </c>
      <c r="M2003">
        <v>3</v>
      </c>
      <c r="N2003">
        <v>186</v>
      </c>
      <c r="O2003">
        <v>0</v>
      </c>
      <c r="P2003" t="s">
        <v>53</v>
      </c>
      <c r="Q2003" t="s">
        <v>52</v>
      </c>
      <c r="R2003" t="s">
        <v>40</v>
      </c>
      <c r="S2003" t="s">
        <v>39</v>
      </c>
    </row>
    <row r="2004" spans="1:19" x14ac:dyDescent="0.2">
      <c r="A2004">
        <v>2007</v>
      </c>
      <c r="B2004">
        <v>11</v>
      </c>
      <c r="C2004" t="s">
        <v>134</v>
      </c>
      <c r="D2004" t="s">
        <v>123</v>
      </c>
      <c r="E2004" t="s">
        <v>123</v>
      </c>
      <c r="F2004" t="s">
        <v>10</v>
      </c>
      <c r="G2004" t="s">
        <v>96</v>
      </c>
      <c r="H2004" s="11">
        <v>45248</v>
      </c>
      <c r="I2004" t="s">
        <v>157</v>
      </c>
      <c r="J2004">
        <v>35</v>
      </c>
      <c r="K2004">
        <v>27</v>
      </c>
      <c r="L2004">
        <v>247</v>
      </c>
      <c r="M2004">
        <v>0</v>
      </c>
      <c r="N2004">
        <v>396</v>
      </c>
      <c r="O2004">
        <v>5</v>
      </c>
      <c r="P2004" t="s">
        <v>22</v>
      </c>
      <c r="Q2004" t="s">
        <v>21</v>
      </c>
      <c r="R2004" t="s">
        <v>9</v>
      </c>
      <c r="S2004" t="s">
        <v>8</v>
      </c>
    </row>
    <row r="2005" spans="1:19" x14ac:dyDescent="0.2">
      <c r="A2005">
        <v>2007</v>
      </c>
      <c r="B2005">
        <v>11</v>
      </c>
      <c r="C2005" t="s">
        <v>128</v>
      </c>
      <c r="D2005" t="s">
        <v>153</v>
      </c>
      <c r="E2005" t="s">
        <v>128</v>
      </c>
      <c r="F2005" t="s">
        <v>10</v>
      </c>
      <c r="G2005" t="s">
        <v>96</v>
      </c>
      <c r="H2005" s="11">
        <v>45248</v>
      </c>
      <c r="I2005" t="s">
        <v>156</v>
      </c>
      <c r="J2005">
        <v>24</v>
      </c>
      <c r="K2005">
        <v>17</v>
      </c>
      <c r="L2005">
        <v>311</v>
      </c>
      <c r="M2005">
        <v>0</v>
      </c>
      <c r="N2005">
        <v>388</v>
      </c>
      <c r="O2005">
        <v>2</v>
      </c>
      <c r="P2005" t="s">
        <v>36</v>
      </c>
      <c r="Q2005" t="s">
        <v>35</v>
      </c>
      <c r="R2005" t="s">
        <v>57</v>
      </c>
      <c r="S2005" t="s">
        <v>56</v>
      </c>
    </row>
    <row r="2006" spans="1:19" x14ac:dyDescent="0.2">
      <c r="A2006">
        <v>2007</v>
      </c>
      <c r="B2006">
        <v>11</v>
      </c>
      <c r="C2006" t="s">
        <v>140</v>
      </c>
      <c r="D2006" t="s">
        <v>127</v>
      </c>
      <c r="E2006" t="s">
        <v>127</v>
      </c>
      <c r="F2006" t="s">
        <v>10</v>
      </c>
      <c r="G2006" t="s">
        <v>96</v>
      </c>
      <c r="H2006" s="11">
        <v>45248</v>
      </c>
      <c r="I2006" t="s">
        <v>156</v>
      </c>
      <c r="J2006">
        <v>16</v>
      </c>
      <c r="K2006">
        <v>10</v>
      </c>
      <c r="L2006">
        <v>341</v>
      </c>
      <c r="M2006">
        <v>2</v>
      </c>
      <c r="N2006">
        <v>376</v>
      </c>
      <c r="O2006">
        <v>4</v>
      </c>
      <c r="P2006" t="s">
        <v>30</v>
      </c>
      <c r="Q2006" t="s">
        <v>29</v>
      </c>
      <c r="R2006" t="s">
        <v>48</v>
      </c>
      <c r="S2006" t="s">
        <v>47</v>
      </c>
    </row>
    <row r="2007" spans="1:19" x14ac:dyDescent="0.2">
      <c r="A2007">
        <v>2007</v>
      </c>
      <c r="B2007">
        <v>11</v>
      </c>
      <c r="C2007" t="s">
        <v>138</v>
      </c>
      <c r="D2007" t="s">
        <v>139</v>
      </c>
      <c r="E2007" t="s">
        <v>139</v>
      </c>
      <c r="F2007" t="s">
        <v>10</v>
      </c>
      <c r="G2007" t="s">
        <v>96</v>
      </c>
      <c r="H2007" s="11">
        <v>45248</v>
      </c>
      <c r="I2007" t="s">
        <v>116</v>
      </c>
      <c r="J2007">
        <v>31</v>
      </c>
      <c r="K2007">
        <v>7</v>
      </c>
      <c r="L2007">
        <v>305</v>
      </c>
      <c r="M2007">
        <v>2</v>
      </c>
      <c r="N2007">
        <v>265</v>
      </c>
      <c r="O2007">
        <v>4</v>
      </c>
      <c r="P2007" t="s">
        <v>12</v>
      </c>
      <c r="Q2007" t="s">
        <v>11</v>
      </c>
      <c r="R2007" t="s">
        <v>65</v>
      </c>
      <c r="S2007" t="s">
        <v>64</v>
      </c>
    </row>
    <row r="2008" spans="1:19" x14ac:dyDescent="0.2">
      <c r="A2008">
        <v>2007</v>
      </c>
      <c r="B2008">
        <v>11</v>
      </c>
      <c r="C2008" t="s">
        <v>112</v>
      </c>
      <c r="D2008" t="s">
        <v>131</v>
      </c>
      <c r="E2008" t="s">
        <v>112</v>
      </c>
      <c r="F2008" t="s">
        <v>10</v>
      </c>
      <c r="G2008" t="s">
        <v>96</v>
      </c>
      <c r="H2008" s="11">
        <v>45248</v>
      </c>
      <c r="I2008" t="s">
        <v>116</v>
      </c>
      <c r="J2008">
        <v>29</v>
      </c>
      <c r="K2008">
        <v>22</v>
      </c>
      <c r="L2008">
        <v>478</v>
      </c>
      <c r="M2008">
        <v>5</v>
      </c>
      <c r="N2008">
        <v>372</v>
      </c>
      <c r="O2008">
        <v>2</v>
      </c>
      <c r="P2008" t="s">
        <v>42</v>
      </c>
      <c r="Q2008" t="s">
        <v>41</v>
      </c>
      <c r="R2008" t="s">
        <v>51</v>
      </c>
      <c r="S2008" t="s">
        <v>50</v>
      </c>
    </row>
    <row r="2009" spans="1:19" x14ac:dyDescent="0.2">
      <c r="A2009">
        <v>2007</v>
      </c>
      <c r="B2009">
        <v>11</v>
      </c>
      <c r="C2009" t="s">
        <v>133</v>
      </c>
      <c r="D2009" t="s">
        <v>124</v>
      </c>
      <c r="E2009" t="s">
        <v>133</v>
      </c>
      <c r="F2009" t="s">
        <v>10</v>
      </c>
      <c r="G2009" t="s">
        <v>96</v>
      </c>
      <c r="H2009" s="11">
        <v>45248</v>
      </c>
      <c r="I2009" t="s">
        <v>144</v>
      </c>
      <c r="J2009">
        <v>19</v>
      </c>
      <c r="K2009">
        <v>16</v>
      </c>
      <c r="L2009">
        <v>297</v>
      </c>
      <c r="M2009">
        <v>1</v>
      </c>
      <c r="N2009">
        <v>263</v>
      </c>
      <c r="O2009">
        <v>2</v>
      </c>
      <c r="P2009" t="s">
        <v>49</v>
      </c>
      <c r="Q2009" t="s">
        <v>47</v>
      </c>
      <c r="R2009" t="s">
        <v>55</v>
      </c>
      <c r="S2009" t="s">
        <v>54</v>
      </c>
    </row>
    <row r="2010" spans="1:19" x14ac:dyDescent="0.2">
      <c r="A2010">
        <v>2007</v>
      </c>
      <c r="B2010">
        <v>11</v>
      </c>
      <c r="C2010" t="s">
        <v>125</v>
      </c>
      <c r="D2010" t="s">
        <v>126</v>
      </c>
      <c r="E2010" t="s">
        <v>125</v>
      </c>
      <c r="F2010" t="s">
        <v>10</v>
      </c>
      <c r="G2010" t="s">
        <v>96</v>
      </c>
      <c r="H2010" s="11">
        <v>45248</v>
      </c>
      <c r="I2010" t="s">
        <v>212</v>
      </c>
      <c r="J2010">
        <v>28</v>
      </c>
      <c r="K2010">
        <v>23</v>
      </c>
      <c r="L2010">
        <v>362</v>
      </c>
      <c r="M2010">
        <v>1</v>
      </c>
      <c r="N2010">
        <v>423</v>
      </c>
      <c r="O2010">
        <v>2</v>
      </c>
      <c r="P2010" t="s">
        <v>26</v>
      </c>
      <c r="Q2010" t="s">
        <v>25</v>
      </c>
      <c r="R2010" t="s">
        <v>69</v>
      </c>
      <c r="S2010" t="s">
        <v>68</v>
      </c>
    </row>
    <row r="2011" spans="1:19" x14ac:dyDescent="0.2">
      <c r="A2011">
        <v>2007</v>
      </c>
      <c r="B2011">
        <v>11</v>
      </c>
      <c r="C2011" t="s">
        <v>98</v>
      </c>
      <c r="D2011" t="s">
        <v>177</v>
      </c>
      <c r="E2011" t="s">
        <v>177</v>
      </c>
      <c r="F2011" t="s">
        <v>10</v>
      </c>
      <c r="G2011" t="s">
        <v>96</v>
      </c>
      <c r="H2011" s="11">
        <v>45248</v>
      </c>
      <c r="I2011" t="s">
        <v>212</v>
      </c>
      <c r="J2011">
        <v>13</v>
      </c>
      <c r="K2011">
        <v>9</v>
      </c>
      <c r="L2011">
        <v>207</v>
      </c>
      <c r="M2011">
        <v>0</v>
      </c>
      <c r="N2011">
        <v>244</v>
      </c>
      <c r="O2011">
        <v>2</v>
      </c>
      <c r="P2011" t="s">
        <v>59</v>
      </c>
      <c r="Q2011" t="s">
        <v>58</v>
      </c>
      <c r="R2011" t="s">
        <v>63</v>
      </c>
      <c r="S2011" t="s">
        <v>62</v>
      </c>
    </row>
    <row r="2012" spans="1:19" x14ac:dyDescent="0.2">
      <c r="A2012">
        <v>2007</v>
      </c>
      <c r="B2012">
        <v>11</v>
      </c>
      <c r="C2012" t="s">
        <v>105</v>
      </c>
      <c r="D2012" t="s">
        <v>136</v>
      </c>
      <c r="E2012" t="s">
        <v>105</v>
      </c>
      <c r="F2012" t="s">
        <v>10</v>
      </c>
      <c r="G2012" t="s">
        <v>96</v>
      </c>
      <c r="H2012" s="11">
        <v>45248</v>
      </c>
      <c r="I2012" t="s">
        <v>216</v>
      </c>
      <c r="J2012">
        <v>30</v>
      </c>
      <c r="K2012">
        <v>23</v>
      </c>
      <c r="L2012">
        <v>425</v>
      </c>
      <c r="M2012">
        <v>1</v>
      </c>
      <c r="N2012">
        <v>345</v>
      </c>
      <c r="O2012">
        <v>1</v>
      </c>
      <c r="P2012" t="s">
        <v>61</v>
      </c>
      <c r="Q2012" t="s">
        <v>60</v>
      </c>
      <c r="R2012" t="s">
        <v>20</v>
      </c>
      <c r="S2012" t="s">
        <v>19</v>
      </c>
    </row>
    <row r="2013" spans="1:19" x14ac:dyDescent="0.2">
      <c r="A2013">
        <v>2007</v>
      </c>
      <c r="B2013">
        <v>11</v>
      </c>
      <c r="C2013" t="s">
        <v>119</v>
      </c>
      <c r="D2013" t="s">
        <v>118</v>
      </c>
      <c r="E2013" t="s">
        <v>118</v>
      </c>
      <c r="F2013" t="s">
        <v>10</v>
      </c>
      <c r="G2013" t="s">
        <v>96</v>
      </c>
      <c r="H2013" s="11">
        <v>45248</v>
      </c>
      <c r="I2013" t="s">
        <v>250</v>
      </c>
      <c r="J2013">
        <v>56</v>
      </c>
      <c r="K2013">
        <v>10</v>
      </c>
      <c r="L2013">
        <v>510</v>
      </c>
      <c r="M2013">
        <v>0</v>
      </c>
      <c r="N2013">
        <v>229</v>
      </c>
      <c r="O2013">
        <v>2</v>
      </c>
      <c r="P2013" t="s">
        <v>16</v>
      </c>
      <c r="Q2013" t="s">
        <v>15</v>
      </c>
      <c r="R2013" t="s">
        <v>44</v>
      </c>
      <c r="S2013" t="s">
        <v>43</v>
      </c>
    </row>
    <row r="2014" spans="1:19" x14ac:dyDescent="0.2">
      <c r="A2014">
        <v>2007</v>
      </c>
      <c r="B2014">
        <v>11</v>
      </c>
      <c r="C2014" t="s">
        <v>130</v>
      </c>
      <c r="D2014" t="s">
        <v>104</v>
      </c>
      <c r="E2014" t="s">
        <v>130</v>
      </c>
      <c r="F2014" t="s">
        <v>10</v>
      </c>
      <c r="G2014" t="s">
        <v>143</v>
      </c>
      <c r="H2014" s="11">
        <v>45249</v>
      </c>
      <c r="I2014" t="s">
        <v>172</v>
      </c>
      <c r="J2014">
        <v>34</v>
      </c>
      <c r="K2014">
        <v>20</v>
      </c>
      <c r="L2014">
        <v>359</v>
      </c>
      <c r="M2014">
        <v>1</v>
      </c>
      <c r="N2014">
        <v>423</v>
      </c>
      <c r="O2014">
        <v>3</v>
      </c>
      <c r="P2014" t="s">
        <v>28</v>
      </c>
      <c r="Q2014" t="s">
        <v>27</v>
      </c>
      <c r="R2014" t="s">
        <v>67</v>
      </c>
      <c r="S2014" t="s">
        <v>66</v>
      </c>
    </row>
    <row r="2015" spans="1:19" x14ac:dyDescent="0.2">
      <c r="A2015">
        <v>2007</v>
      </c>
      <c r="B2015">
        <v>12</v>
      </c>
      <c r="C2015" t="s">
        <v>140</v>
      </c>
      <c r="D2015" t="s">
        <v>101</v>
      </c>
      <c r="E2015" t="s">
        <v>101</v>
      </c>
      <c r="F2015" t="s">
        <v>10</v>
      </c>
      <c r="G2015" t="s">
        <v>146</v>
      </c>
      <c r="H2015" s="11">
        <v>45252</v>
      </c>
      <c r="I2015" t="s">
        <v>201</v>
      </c>
      <c r="J2015">
        <v>37</v>
      </c>
      <c r="K2015">
        <v>26</v>
      </c>
      <c r="L2015">
        <v>481</v>
      </c>
      <c r="M2015">
        <v>1</v>
      </c>
      <c r="N2015">
        <v>331</v>
      </c>
      <c r="O2015">
        <v>1</v>
      </c>
      <c r="P2015" t="s">
        <v>30</v>
      </c>
      <c r="Q2015" t="s">
        <v>29</v>
      </c>
      <c r="R2015" t="s">
        <v>32</v>
      </c>
      <c r="S2015" t="s">
        <v>31</v>
      </c>
    </row>
    <row r="2016" spans="1:19" x14ac:dyDescent="0.2">
      <c r="A2016">
        <v>2007</v>
      </c>
      <c r="B2016">
        <v>12</v>
      </c>
      <c r="C2016" t="s">
        <v>125</v>
      </c>
      <c r="D2016" t="s">
        <v>133</v>
      </c>
      <c r="E2016" t="s">
        <v>125</v>
      </c>
      <c r="F2016" t="s">
        <v>10</v>
      </c>
      <c r="G2016" t="s">
        <v>146</v>
      </c>
      <c r="H2016" s="11">
        <v>45252</v>
      </c>
      <c r="I2016" t="s">
        <v>190</v>
      </c>
      <c r="J2016">
        <v>34</v>
      </c>
      <c r="K2016">
        <v>3</v>
      </c>
      <c r="L2016">
        <v>344</v>
      </c>
      <c r="M2016">
        <v>1</v>
      </c>
      <c r="N2016">
        <v>180</v>
      </c>
      <c r="O2016">
        <v>2</v>
      </c>
      <c r="P2016" t="s">
        <v>26</v>
      </c>
      <c r="Q2016" t="s">
        <v>25</v>
      </c>
      <c r="R2016" t="s">
        <v>49</v>
      </c>
      <c r="S2016" t="s">
        <v>47</v>
      </c>
    </row>
    <row r="2017" spans="1:19" x14ac:dyDescent="0.2">
      <c r="A2017">
        <v>2007</v>
      </c>
      <c r="B2017">
        <v>12</v>
      </c>
      <c r="C2017" t="s">
        <v>138</v>
      </c>
      <c r="D2017" t="s">
        <v>129</v>
      </c>
      <c r="E2017" t="s">
        <v>129</v>
      </c>
      <c r="F2017" t="s">
        <v>10</v>
      </c>
      <c r="G2017" t="s">
        <v>146</v>
      </c>
      <c r="H2017" s="11">
        <v>45252</v>
      </c>
      <c r="I2017" t="s">
        <v>246</v>
      </c>
      <c r="J2017">
        <v>31</v>
      </c>
      <c r="K2017">
        <v>13</v>
      </c>
      <c r="L2017">
        <v>365</v>
      </c>
      <c r="M2017">
        <v>1</v>
      </c>
      <c r="N2017">
        <v>250</v>
      </c>
      <c r="O2017">
        <v>2</v>
      </c>
      <c r="P2017" t="s">
        <v>12</v>
      </c>
      <c r="Q2017" t="s">
        <v>11</v>
      </c>
      <c r="R2017" t="s">
        <v>34</v>
      </c>
      <c r="S2017" t="s">
        <v>33</v>
      </c>
    </row>
    <row r="2018" spans="1:19" x14ac:dyDescent="0.2">
      <c r="A2018">
        <v>2007</v>
      </c>
      <c r="B2018">
        <v>12</v>
      </c>
      <c r="C2018" t="s">
        <v>97</v>
      </c>
      <c r="D2018" t="s">
        <v>131</v>
      </c>
      <c r="E2018" t="s">
        <v>131</v>
      </c>
      <c r="F2018" t="s">
        <v>10</v>
      </c>
      <c r="G2018" t="s">
        <v>96</v>
      </c>
      <c r="H2018" s="11">
        <v>45255</v>
      </c>
      <c r="I2018" t="s">
        <v>132</v>
      </c>
      <c r="J2018">
        <v>20</v>
      </c>
      <c r="K2018">
        <v>17</v>
      </c>
      <c r="L2018">
        <v>312</v>
      </c>
      <c r="M2018">
        <v>1</v>
      </c>
      <c r="N2018">
        <v>292</v>
      </c>
      <c r="O2018">
        <v>1</v>
      </c>
      <c r="P2018" t="s">
        <v>38</v>
      </c>
      <c r="Q2018" t="s">
        <v>37</v>
      </c>
      <c r="R2018" t="s">
        <v>51</v>
      </c>
      <c r="S2018" t="s">
        <v>50</v>
      </c>
    </row>
    <row r="2019" spans="1:19" x14ac:dyDescent="0.2">
      <c r="A2019">
        <v>2007</v>
      </c>
      <c r="B2019">
        <v>12</v>
      </c>
      <c r="C2019" t="s">
        <v>177</v>
      </c>
      <c r="D2019" t="s">
        <v>105</v>
      </c>
      <c r="E2019" t="s">
        <v>105</v>
      </c>
      <c r="F2019" t="s">
        <v>10</v>
      </c>
      <c r="G2019" t="s">
        <v>96</v>
      </c>
      <c r="H2019" s="11">
        <v>45255</v>
      </c>
      <c r="I2019" t="s">
        <v>132</v>
      </c>
      <c r="J2019">
        <v>24</v>
      </c>
      <c r="K2019">
        <v>19</v>
      </c>
      <c r="L2019">
        <v>302</v>
      </c>
      <c r="M2019">
        <v>2</v>
      </c>
      <c r="N2019">
        <v>265</v>
      </c>
      <c r="O2019">
        <v>2</v>
      </c>
      <c r="P2019" t="s">
        <v>63</v>
      </c>
      <c r="Q2019" t="s">
        <v>62</v>
      </c>
      <c r="R2019" t="s">
        <v>61</v>
      </c>
      <c r="S2019" t="s">
        <v>60</v>
      </c>
    </row>
    <row r="2020" spans="1:19" x14ac:dyDescent="0.2">
      <c r="A2020">
        <v>2007</v>
      </c>
      <c r="B2020">
        <v>12</v>
      </c>
      <c r="C2020" t="s">
        <v>134</v>
      </c>
      <c r="D2020" t="s">
        <v>104</v>
      </c>
      <c r="E2020" t="s">
        <v>134</v>
      </c>
      <c r="F2020" t="s">
        <v>10</v>
      </c>
      <c r="G2020" t="s">
        <v>96</v>
      </c>
      <c r="H2020" s="11">
        <v>45255</v>
      </c>
      <c r="I2020" t="s">
        <v>157</v>
      </c>
      <c r="J2020">
        <v>35</v>
      </c>
      <c r="K2020">
        <v>6</v>
      </c>
      <c r="L2020">
        <v>426</v>
      </c>
      <c r="M2020">
        <v>1</v>
      </c>
      <c r="N2020">
        <v>305</v>
      </c>
      <c r="O2020">
        <v>2</v>
      </c>
      <c r="P2020" t="s">
        <v>22</v>
      </c>
      <c r="Q2020" t="s">
        <v>21</v>
      </c>
      <c r="R2020" t="s">
        <v>67</v>
      </c>
      <c r="S2020" t="s">
        <v>66</v>
      </c>
    </row>
    <row r="2021" spans="1:19" x14ac:dyDescent="0.2">
      <c r="A2021">
        <v>2007</v>
      </c>
      <c r="B2021">
        <v>12</v>
      </c>
      <c r="C2021" t="s">
        <v>139</v>
      </c>
      <c r="D2021" t="s">
        <v>126</v>
      </c>
      <c r="E2021" t="s">
        <v>139</v>
      </c>
      <c r="F2021" t="s">
        <v>10</v>
      </c>
      <c r="G2021" t="s">
        <v>96</v>
      </c>
      <c r="H2021" s="11">
        <v>45255</v>
      </c>
      <c r="I2021" t="s">
        <v>157</v>
      </c>
      <c r="J2021">
        <v>19</v>
      </c>
      <c r="K2021">
        <v>13</v>
      </c>
      <c r="L2021">
        <v>192</v>
      </c>
      <c r="M2021">
        <v>0</v>
      </c>
      <c r="N2021">
        <v>412</v>
      </c>
      <c r="O2021">
        <v>6</v>
      </c>
      <c r="P2021" t="s">
        <v>65</v>
      </c>
      <c r="Q2021" t="s">
        <v>64</v>
      </c>
      <c r="R2021" t="s">
        <v>69</v>
      </c>
      <c r="S2021" t="s">
        <v>68</v>
      </c>
    </row>
    <row r="2022" spans="1:19" x14ac:dyDescent="0.2">
      <c r="A2022">
        <v>2007</v>
      </c>
      <c r="B2022">
        <v>12</v>
      </c>
      <c r="C2022" t="s">
        <v>127</v>
      </c>
      <c r="D2022" t="s">
        <v>112</v>
      </c>
      <c r="E2022" t="s">
        <v>112</v>
      </c>
      <c r="F2022" t="s">
        <v>10</v>
      </c>
      <c r="G2022" t="s">
        <v>96</v>
      </c>
      <c r="H2022" s="11">
        <v>45255</v>
      </c>
      <c r="I2022" t="s">
        <v>156</v>
      </c>
      <c r="J2022">
        <v>41</v>
      </c>
      <c r="K2022">
        <v>17</v>
      </c>
      <c r="L2022">
        <v>251</v>
      </c>
      <c r="M2022">
        <v>0</v>
      </c>
      <c r="N2022">
        <v>309</v>
      </c>
      <c r="O2022">
        <v>4</v>
      </c>
      <c r="P2022" t="s">
        <v>48</v>
      </c>
      <c r="Q2022" t="s">
        <v>47</v>
      </c>
      <c r="R2022" t="s">
        <v>42</v>
      </c>
      <c r="S2022" t="s">
        <v>41</v>
      </c>
    </row>
    <row r="2023" spans="1:19" x14ac:dyDescent="0.2">
      <c r="A2023">
        <v>2007</v>
      </c>
      <c r="B2023">
        <v>12</v>
      </c>
      <c r="C2023" t="s">
        <v>135</v>
      </c>
      <c r="D2023" t="s">
        <v>107</v>
      </c>
      <c r="E2023" t="s">
        <v>135</v>
      </c>
      <c r="F2023" t="s">
        <v>10</v>
      </c>
      <c r="G2023" t="s">
        <v>96</v>
      </c>
      <c r="H2023" s="11">
        <v>45255</v>
      </c>
      <c r="I2023" t="s">
        <v>156</v>
      </c>
      <c r="J2023">
        <v>27</v>
      </c>
      <c r="K2023">
        <v>17</v>
      </c>
      <c r="L2023">
        <v>397</v>
      </c>
      <c r="M2023">
        <v>1</v>
      </c>
      <c r="N2023">
        <v>314</v>
      </c>
      <c r="O2023">
        <v>3</v>
      </c>
      <c r="P2023" t="s">
        <v>24</v>
      </c>
      <c r="Q2023" t="s">
        <v>23</v>
      </c>
      <c r="R2023" t="s">
        <v>71</v>
      </c>
      <c r="S2023" t="s">
        <v>70</v>
      </c>
    </row>
    <row r="2024" spans="1:19" x14ac:dyDescent="0.2">
      <c r="A2024">
        <v>2007</v>
      </c>
      <c r="B2024">
        <v>12</v>
      </c>
      <c r="C2024" t="s">
        <v>142</v>
      </c>
      <c r="D2024" t="s">
        <v>117</v>
      </c>
      <c r="E2024" t="s">
        <v>117</v>
      </c>
      <c r="F2024" t="s">
        <v>10</v>
      </c>
      <c r="G2024" t="s">
        <v>96</v>
      </c>
      <c r="H2024" s="11">
        <v>45255</v>
      </c>
      <c r="I2024" t="s">
        <v>156</v>
      </c>
      <c r="J2024">
        <v>31</v>
      </c>
      <c r="K2024">
        <v>6</v>
      </c>
      <c r="L2024">
        <v>373</v>
      </c>
      <c r="M2024">
        <v>1</v>
      </c>
      <c r="N2024">
        <v>195</v>
      </c>
      <c r="O2024">
        <v>4</v>
      </c>
      <c r="P2024" t="s">
        <v>18</v>
      </c>
      <c r="Q2024" t="s">
        <v>17</v>
      </c>
      <c r="R2024" t="s">
        <v>46</v>
      </c>
      <c r="S2024" t="s">
        <v>45</v>
      </c>
    </row>
    <row r="2025" spans="1:19" x14ac:dyDescent="0.2">
      <c r="A2025">
        <v>2007</v>
      </c>
      <c r="B2025">
        <v>12</v>
      </c>
      <c r="C2025" t="s">
        <v>128</v>
      </c>
      <c r="D2025" t="s">
        <v>119</v>
      </c>
      <c r="E2025" t="s">
        <v>128</v>
      </c>
      <c r="F2025" t="s">
        <v>10</v>
      </c>
      <c r="G2025" t="s">
        <v>96</v>
      </c>
      <c r="H2025" s="11">
        <v>45255</v>
      </c>
      <c r="I2025" t="s">
        <v>156</v>
      </c>
      <c r="J2025">
        <v>36</v>
      </c>
      <c r="K2025">
        <v>14</v>
      </c>
      <c r="L2025">
        <v>416</v>
      </c>
      <c r="M2025">
        <v>1</v>
      </c>
      <c r="N2025">
        <v>297</v>
      </c>
      <c r="O2025">
        <v>3</v>
      </c>
      <c r="P2025" t="s">
        <v>36</v>
      </c>
      <c r="Q2025" t="s">
        <v>35</v>
      </c>
      <c r="R2025" t="s">
        <v>16</v>
      </c>
      <c r="S2025" t="s">
        <v>15</v>
      </c>
    </row>
    <row r="2026" spans="1:19" x14ac:dyDescent="0.2">
      <c r="A2026">
        <v>2007</v>
      </c>
      <c r="B2026">
        <v>12</v>
      </c>
      <c r="C2026" t="s">
        <v>123</v>
      </c>
      <c r="D2026" t="s">
        <v>98</v>
      </c>
      <c r="E2026" t="s">
        <v>98</v>
      </c>
      <c r="F2026" t="s">
        <v>10</v>
      </c>
      <c r="G2026" t="s">
        <v>96</v>
      </c>
      <c r="H2026" s="11">
        <v>45255</v>
      </c>
      <c r="I2026" t="s">
        <v>178</v>
      </c>
      <c r="J2026">
        <v>37</v>
      </c>
      <c r="K2026">
        <v>31</v>
      </c>
      <c r="L2026">
        <v>374</v>
      </c>
      <c r="M2026">
        <v>0</v>
      </c>
      <c r="N2026">
        <v>552</v>
      </c>
      <c r="O2026">
        <v>4</v>
      </c>
      <c r="P2026" t="s">
        <v>9</v>
      </c>
      <c r="Q2026" t="s">
        <v>8</v>
      </c>
      <c r="R2026" t="s">
        <v>59</v>
      </c>
      <c r="S2026" t="s">
        <v>58</v>
      </c>
    </row>
    <row r="2027" spans="1:19" x14ac:dyDescent="0.2">
      <c r="A2027">
        <v>2007</v>
      </c>
      <c r="B2027">
        <v>12</v>
      </c>
      <c r="C2027" t="s">
        <v>153</v>
      </c>
      <c r="D2027" t="s">
        <v>110</v>
      </c>
      <c r="E2027" t="s">
        <v>153</v>
      </c>
      <c r="F2027" t="s">
        <v>10</v>
      </c>
      <c r="G2027" t="s">
        <v>96</v>
      </c>
      <c r="H2027" s="11">
        <v>45255</v>
      </c>
      <c r="I2027" t="s">
        <v>212</v>
      </c>
      <c r="J2027">
        <v>32</v>
      </c>
      <c r="K2027">
        <v>14</v>
      </c>
      <c r="L2027">
        <v>332</v>
      </c>
      <c r="M2027">
        <v>0</v>
      </c>
      <c r="N2027">
        <v>210</v>
      </c>
      <c r="O2027">
        <v>2</v>
      </c>
      <c r="P2027" t="s">
        <v>57</v>
      </c>
      <c r="Q2027" t="s">
        <v>56</v>
      </c>
      <c r="R2027" t="s">
        <v>14</v>
      </c>
      <c r="S2027" t="s">
        <v>13</v>
      </c>
    </row>
    <row r="2028" spans="1:19" x14ac:dyDescent="0.2">
      <c r="A2028">
        <v>2007</v>
      </c>
      <c r="B2028">
        <v>12</v>
      </c>
      <c r="C2028" t="s">
        <v>136</v>
      </c>
      <c r="D2028" t="s">
        <v>130</v>
      </c>
      <c r="E2028" t="s">
        <v>136</v>
      </c>
      <c r="F2028" t="s">
        <v>10</v>
      </c>
      <c r="G2028" t="s">
        <v>96</v>
      </c>
      <c r="H2028" s="11">
        <v>45255</v>
      </c>
      <c r="I2028" t="s">
        <v>216</v>
      </c>
      <c r="J2028">
        <v>37</v>
      </c>
      <c r="K2028">
        <v>34</v>
      </c>
      <c r="L2028">
        <v>293</v>
      </c>
      <c r="M2028">
        <v>4</v>
      </c>
      <c r="N2028">
        <v>430</v>
      </c>
      <c r="O2028">
        <v>2</v>
      </c>
      <c r="P2028" t="s">
        <v>20</v>
      </c>
      <c r="Q2028" t="s">
        <v>19</v>
      </c>
      <c r="R2028" t="s">
        <v>28</v>
      </c>
      <c r="S2028" t="s">
        <v>27</v>
      </c>
    </row>
    <row r="2029" spans="1:19" x14ac:dyDescent="0.2">
      <c r="A2029">
        <v>2007</v>
      </c>
      <c r="B2029">
        <v>12</v>
      </c>
      <c r="C2029" t="s">
        <v>118</v>
      </c>
      <c r="D2029" t="s">
        <v>114</v>
      </c>
      <c r="E2029" t="s">
        <v>118</v>
      </c>
      <c r="F2029" t="s">
        <v>10</v>
      </c>
      <c r="G2029" t="s">
        <v>96</v>
      </c>
      <c r="H2029" s="11">
        <v>45255</v>
      </c>
      <c r="I2029" t="s">
        <v>249</v>
      </c>
      <c r="J2029">
        <v>31</v>
      </c>
      <c r="K2029">
        <v>28</v>
      </c>
      <c r="L2029">
        <v>410</v>
      </c>
      <c r="M2029">
        <v>0</v>
      </c>
      <c r="N2029">
        <v>391</v>
      </c>
      <c r="O2029">
        <v>3</v>
      </c>
      <c r="P2029" t="s">
        <v>44</v>
      </c>
      <c r="Q2029" t="s">
        <v>43</v>
      </c>
      <c r="R2029" t="s">
        <v>53</v>
      </c>
      <c r="S2029" t="s">
        <v>52</v>
      </c>
    </row>
    <row r="2030" spans="1:19" x14ac:dyDescent="0.2">
      <c r="A2030">
        <v>2007</v>
      </c>
      <c r="B2030">
        <v>12</v>
      </c>
      <c r="C2030" t="s">
        <v>124</v>
      </c>
      <c r="D2030" t="s">
        <v>137</v>
      </c>
      <c r="E2030" t="s">
        <v>124</v>
      </c>
      <c r="F2030" t="s">
        <v>10</v>
      </c>
      <c r="G2030" t="s">
        <v>143</v>
      </c>
      <c r="H2030" s="11">
        <v>45256</v>
      </c>
      <c r="I2030" t="s">
        <v>260</v>
      </c>
      <c r="J2030">
        <v>3</v>
      </c>
      <c r="K2030">
        <v>0</v>
      </c>
      <c r="L2030">
        <v>216</v>
      </c>
      <c r="M2030">
        <v>1</v>
      </c>
      <c r="N2030">
        <v>159</v>
      </c>
      <c r="O2030">
        <v>2</v>
      </c>
      <c r="P2030" t="s">
        <v>55</v>
      </c>
      <c r="Q2030" t="s">
        <v>54</v>
      </c>
      <c r="R2030" t="s">
        <v>40</v>
      </c>
      <c r="S2030" t="s">
        <v>39</v>
      </c>
    </row>
    <row r="2031" spans="1:19" x14ac:dyDescent="0.2">
      <c r="A2031">
        <v>2007</v>
      </c>
      <c r="B2031">
        <v>13</v>
      </c>
      <c r="C2031" t="s">
        <v>125</v>
      </c>
      <c r="D2031" t="s">
        <v>101</v>
      </c>
      <c r="E2031" t="s">
        <v>125</v>
      </c>
      <c r="F2031" t="s">
        <v>10</v>
      </c>
      <c r="G2031" t="s">
        <v>146</v>
      </c>
      <c r="H2031" s="11">
        <v>45259</v>
      </c>
      <c r="I2031" t="s">
        <v>246</v>
      </c>
      <c r="J2031">
        <v>37</v>
      </c>
      <c r="K2031">
        <v>27</v>
      </c>
      <c r="L2031">
        <v>414</v>
      </c>
      <c r="M2031">
        <v>1</v>
      </c>
      <c r="N2031">
        <v>357</v>
      </c>
      <c r="O2031">
        <v>2</v>
      </c>
      <c r="P2031" t="s">
        <v>26</v>
      </c>
      <c r="Q2031" t="s">
        <v>25</v>
      </c>
      <c r="R2031" t="s">
        <v>32</v>
      </c>
      <c r="S2031" t="s">
        <v>31</v>
      </c>
    </row>
    <row r="2032" spans="1:19" x14ac:dyDescent="0.2">
      <c r="A2032">
        <v>2007</v>
      </c>
      <c r="B2032">
        <v>13</v>
      </c>
      <c r="C2032" t="s">
        <v>177</v>
      </c>
      <c r="D2032" t="s">
        <v>138</v>
      </c>
      <c r="E2032" t="s">
        <v>177</v>
      </c>
      <c r="F2032" t="s">
        <v>10</v>
      </c>
      <c r="G2032" t="s">
        <v>96</v>
      </c>
      <c r="H2032" s="11">
        <v>45262</v>
      </c>
      <c r="I2032" t="s">
        <v>132</v>
      </c>
      <c r="J2032">
        <v>28</v>
      </c>
      <c r="K2032">
        <v>16</v>
      </c>
      <c r="L2032">
        <v>409</v>
      </c>
      <c r="M2032">
        <v>2</v>
      </c>
      <c r="N2032">
        <v>435</v>
      </c>
      <c r="O2032">
        <v>3</v>
      </c>
      <c r="P2032" t="s">
        <v>63</v>
      </c>
      <c r="Q2032" t="s">
        <v>62</v>
      </c>
      <c r="R2032" t="s">
        <v>12</v>
      </c>
      <c r="S2032" t="s">
        <v>11</v>
      </c>
    </row>
    <row r="2033" spans="1:19" x14ac:dyDescent="0.2">
      <c r="A2033">
        <v>2007</v>
      </c>
      <c r="B2033">
        <v>13</v>
      </c>
      <c r="C2033" t="s">
        <v>97</v>
      </c>
      <c r="D2033" t="s">
        <v>153</v>
      </c>
      <c r="E2033" t="s">
        <v>153</v>
      </c>
      <c r="F2033" t="s">
        <v>10</v>
      </c>
      <c r="G2033" t="s">
        <v>96</v>
      </c>
      <c r="H2033" s="11">
        <v>45262</v>
      </c>
      <c r="I2033" t="s">
        <v>132</v>
      </c>
      <c r="J2033">
        <v>24</v>
      </c>
      <c r="K2033">
        <v>10</v>
      </c>
      <c r="L2033">
        <v>330</v>
      </c>
      <c r="M2033">
        <v>1</v>
      </c>
      <c r="N2033">
        <v>268</v>
      </c>
      <c r="O2033">
        <v>4</v>
      </c>
      <c r="P2033" t="s">
        <v>38</v>
      </c>
      <c r="Q2033" t="s">
        <v>37</v>
      </c>
      <c r="R2033" t="s">
        <v>57</v>
      </c>
      <c r="S2033" t="s">
        <v>56</v>
      </c>
    </row>
    <row r="2034" spans="1:19" x14ac:dyDescent="0.2">
      <c r="A2034">
        <v>2007</v>
      </c>
      <c r="B2034">
        <v>13</v>
      </c>
      <c r="C2034" t="s">
        <v>126</v>
      </c>
      <c r="D2034" t="s">
        <v>119</v>
      </c>
      <c r="E2034" t="s">
        <v>119</v>
      </c>
      <c r="F2034" t="s">
        <v>10</v>
      </c>
      <c r="G2034" t="s">
        <v>96</v>
      </c>
      <c r="H2034" s="11">
        <v>45262</v>
      </c>
      <c r="I2034" t="s">
        <v>157</v>
      </c>
      <c r="J2034">
        <v>17</v>
      </c>
      <c r="K2034">
        <v>16</v>
      </c>
      <c r="L2034">
        <v>357</v>
      </c>
      <c r="M2034">
        <v>1</v>
      </c>
      <c r="N2034">
        <v>281</v>
      </c>
      <c r="O2034">
        <v>2</v>
      </c>
      <c r="P2034" t="s">
        <v>69</v>
      </c>
      <c r="Q2034" t="s">
        <v>68</v>
      </c>
      <c r="R2034" t="s">
        <v>16</v>
      </c>
      <c r="S2034" t="s">
        <v>15</v>
      </c>
    </row>
    <row r="2035" spans="1:19" x14ac:dyDescent="0.2">
      <c r="A2035">
        <v>2007</v>
      </c>
      <c r="B2035">
        <v>13</v>
      </c>
      <c r="C2035" t="s">
        <v>114</v>
      </c>
      <c r="D2035" t="s">
        <v>105</v>
      </c>
      <c r="E2035" t="s">
        <v>105</v>
      </c>
      <c r="F2035" t="s">
        <v>10</v>
      </c>
      <c r="G2035" t="s">
        <v>96</v>
      </c>
      <c r="H2035" s="11">
        <v>45262</v>
      </c>
      <c r="I2035" t="s">
        <v>157</v>
      </c>
      <c r="J2035">
        <v>28</v>
      </c>
      <c r="K2035">
        <v>24</v>
      </c>
      <c r="L2035">
        <v>311</v>
      </c>
      <c r="M2035">
        <v>2</v>
      </c>
      <c r="N2035">
        <v>363</v>
      </c>
      <c r="O2035">
        <v>4</v>
      </c>
      <c r="P2035" t="s">
        <v>53</v>
      </c>
      <c r="Q2035" t="s">
        <v>52</v>
      </c>
      <c r="R2035" t="s">
        <v>61</v>
      </c>
      <c r="S2035" t="s">
        <v>60</v>
      </c>
    </row>
    <row r="2036" spans="1:19" x14ac:dyDescent="0.2">
      <c r="A2036">
        <v>2007</v>
      </c>
      <c r="B2036">
        <v>13</v>
      </c>
      <c r="C2036" t="s">
        <v>104</v>
      </c>
      <c r="D2036" t="s">
        <v>107</v>
      </c>
      <c r="E2036" t="s">
        <v>104</v>
      </c>
      <c r="F2036" t="s">
        <v>10</v>
      </c>
      <c r="G2036" t="s">
        <v>96</v>
      </c>
      <c r="H2036" s="11">
        <v>45262</v>
      </c>
      <c r="I2036" t="s">
        <v>157</v>
      </c>
      <c r="J2036">
        <v>28</v>
      </c>
      <c r="K2036">
        <v>20</v>
      </c>
      <c r="L2036">
        <v>382</v>
      </c>
      <c r="M2036">
        <v>1</v>
      </c>
      <c r="N2036">
        <v>315</v>
      </c>
      <c r="O2036">
        <v>2</v>
      </c>
      <c r="P2036" t="s">
        <v>67</v>
      </c>
      <c r="Q2036" t="s">
        <v>66</v>
      </c>
      <c r="R2036" t="s">
        <v>71</v>
      </c>
      <c r="S2036" t="s">
        <v>70</v>
      </c>
    </row>
    <row r="2037" spans="1:19" x14ac:dyDescent="0.2">
      <c r="A2037">
        <v>2007</v>
      </c>
      <c r="B2037">
        <v>13</v>
      </c>
      <c r="C2037" t="s">
        <v>129</v>
      </c>
      <c r="D2037" t="s">
        <v>128</v>
      </c>
      <c r="E2037" t="s">
        <v>129</v>
      </c>
      <c r="F2037" t="s">
        <v>10</v>
      </c>
      <c r="G2037" t="s">
        <v>96</v>
      </c>
      <c r="H2037" s="11">
        <v>45262</v>
      </c>
      <c r="I2037" t="s">
        <v>157</v>
      </c>
      <c r="J2037">
        <v>28</v>
      </c>
      <c r="K2037">
        <v>25</v>
      </c>
      <c r="L2037">
        <v>342</v>
      </c>
      <c r="M2037">
        <v>1</v>
      </c>
      <c r="N2037">
        <v>411</v>
      </c>
      <c r="O2037">
        <v>2</v>
      </c>
      <c r="P2037" t="s">
        <v>34</v>
      </c>
      <c r="Q2037" t="s">
        <v>33</v>
      </c>
      <c r="R2037" t="s">
        <v>36</v>
      </c>
      <c r="S2037" t="s">
        <v>35</v>
      </c>
    </row>
    <row r="2038" spans="1:19" x14ac:dyDescent="0.2">
      <c r="A2038">
        <v>2007</v>
      </c>
      <c r="B2038">
        <v>13</v>
      </c>
      <c r="C2038" t="s">
        <v>137</v>
      </c>
      <c r="D2038" t="s">
        <v>133</v>
      </c>
      <c r="E2038" t="s">
        <v>133</v>
      </c>
      <c r="F2038" t="s">
        <v>10</v>
      </c>
      <c r="G2038" t="s">
        <v>96</v>
      </c>
      <c r="H2038" s="11">
        <v>45262</v>
      </c>
      <c r="I2038" t="s">
        <v>156</v>
      </c>
      <c r="J2038">
        <v>40</v>
      </c>
      <c r="K2038">
        <v>13</v>
      </c>
      <c r="L2038">
        <v>372</v>
      </c>
      <c r="M2038">
        <v>2</v>
      </c>
      <c r="N2038">
        <v>187</v>
      </c>
      <c r="O2038">
        <v>5</v>
      </c>
      <c r="P2038" t="s">
        <v>40</v>
      </c>
      <c r="Q2038" t="s">
        <v>39</v>
      </c>
      <c r="R2038" t="s">
        <v>49</v>
      </c>
      <c r="S2038" t="s">
        <v>47</v>
      </c>
    </row>
    <row r="2039" spans="1:19" x14ac:dyDescent="0.2">
      <c r="A2039">
        <v>2007</v>
      </c>
      <c r="B2039">
        <v>13</v>
      </c>
      <c r="C2039" t="s">
        <v>142</v>
      </c>
      <c r="D2039" t="s">
        <v>98</v>
      </c>
      <c r="E2039" t="s">
        <v>142</v>
      </c>
      <c r="F2039" t="s">
        <v>10</v>
      </c>
      <c r="G2039" t="s">
        <v>96</v>
      </c>
      <c r="H2039" s="11">
        <v>45262</v>
      </c>
      <c r="I2039" t="s">
        <v>156</v>
      </c>
      <c r="J2039">
        <v>31</v>
      </c>
      <c r="K2039">
        <v>14</v>
      </c>
      <c r="L2039">
        <v>323</v>
      </c>
      <c r="M2039">
        <v>2</v>
      </c>
      <c r="N2039">
        <v>195</v>
      </c>
      <c r="O2039">
        <v>6</v>
      </c>
      <c r="P2039" t="s">
        <v>18</v>
      </c>
      <c r="Q2039" t="s">
        <v>17</v>
      </c>
      <c r="R2039" t="s">
        <v>59</v>
      </c>
      <c r="S2039" t="s">
        <v>58</v>
      </c>
    </row>
    <row r="2040" spans="1:19" x14ac:dyDescent="0.2">
      <c r="A2040">
        <v>2007</v>
      </c>
      <c r="B2040">
        <v>13</v>
      </c>
      <c r="C2040" t="s">
        <v>112</v>
      </c>
      <c r="D2040" t="s">
        <v>140</v>
      </c>
      <c r="E2040" t="s">
        <v>112</v>
      </c>
      <c r="F2040" t="s">
        <v>10</v>
      </c>
      <c r="G2040" t="s">
        <v>96</v>
      </c>
      <c r="H2040" s="11">
        <v>45262</v>
      </c>
      <c r="I2040" t="s">
        <v>116</v>
      </c>
      <c r="J2040">
        <v>42</v>
      </c>
      <c r="K2040">
        <v>10</v>
      </c>
      <c r="L2040">
        <v>443</v>
      </c>
      <c r="M2040">
        <v>1</v>
      </c>
      <c r="N2040">
        <v>253</v>
      </c>
      <c r="O2040">
        <v>1</v>
      </c>
      <c r="P2040" t="s">
        <v>42</v>
      </c>
      <c r="Q2040" t="s">
        <v>41</v>
      </c>
      <c r="R2040" t="s">
        <v>30</v>
      </c>
      <c r="S2040" t="s">
        <v>29</v>
      </c>
    </row>
    <row r="2041" spans="1:19" x14ac:dyDescent="0.2">
      <c r="A2041">
        <v>2007</v>
      </c>
      <c r="B2041">
        <v>13</v>
      </c>
      <c r="C2041" t="s">
        <v>131</v>
      </c>
      <c r="D2041" t="s">
        <v>130</v>
      </c>
      <c r="E2041" t="s">
        <v>131</v>
      </c>
      <c r="F2041" t="s">
        <v>10</v>
      </c>
      <c r="G2041" t="s">
        <v>96</v>
      </c>
      <c r="H2041" s="11">
        <v>45262</v>
      </c>
      <c r="I2041" t="s">
        <v>144</v>
      </c>
      <c r="J2041">
        <v>34</v>
      </c>
      <c r="K2041">
        <v>20</v>
      </c>
      <c r="L2041">
        <v>372</v>
      </c>
      <c r="M2041">
        <v>1</v>
      </c>
      <c r="N2041">
        <v>292</v>
      </c>
      <c r="O2041">
        <v>4</v>
      </c>
      <c r="P2041" t="s">
        <v>51</v>
      </c>
      <c r="Q2041" t="s">
        <v>50</v>
      </c>
      <c r="R2041" t="s">
        <v>28</v>
      </c>
      <c r="S2041" t="s">
        <v>27</v>
      </c>
    </row>
    <row r="2042" spans="1:19" x14ac:dyDescent="0.2">
      <c r="A2042">
        <v>2007</v>
      </c>
      <c r="B2042">
        <v>13</v>
      </c>
      <c r="C2042" t="s">
        <v>123</v>
      </c>
      <c r="D2042" t="s">
        <v>135</v>
      </c>
      <c r="E2042" t="s">
        <v>123</v>
      </c>
      <c r="F2042" t="s">
        <v>10</v>
      </c>
      <c r="G2042" t="s">
        <v>96</v>
      </c>
      <c r="H2042" s="11">
        <v>45262</v>
      </c>
      <c r="I2042" t="s">
        <v>178</v>
      </c>
      <c r="J2042">
        <v>27</v>
      </c>
      <c r="K2042">
        <v>21</v>
      </c>
      <c r="L2042">
        <v>302</v>
      </c>
      <c r="M2042">
        <v>1</v>
      </c>
      <c r="N2042">
        <v>379</v>
      </c>
      <c r="O2042">
        <v>4</v>
      </c>
      <c r="P2042" t="s">
        <v>9</v>
      </c>
      <c r="Q2042" t="s">
        <v>8</v>
      </c>
      <c r="R2042" t="s">
        <v>24</v>
      </c>
      <c r="S2042" t="s">
        <v>23</v>
      </c>
    </row>
    <row r="2043" spans="1:19" x14ac:dyDescent="0.2">
      <c r="A2043">
        <v>2007</v>
      </c>
      <c r="B2043">
        <v>13</v>
      </c>
      <c r="C2043" t="s">
        <v>136</v>
      </c>
      <c r="D2043" t="s">
        <v>127</v>
      </c>
      <c r="E2043" t="s">
        <v>127</v>
      </c>
      <c r="F2043" t="s">
        <v>10</v>
      </c>
      <c r="G2043" t="s">
        <v>96</v>
      </c>
      <c r="H2043" s="11">
        <v>45262</v>
      </c>
      <c r="I2043" t="s">
        <v>212</v>
      </c>
      <c r="J2043">
        <v>21</v>
      </c>
      <c r="K2043">
        <v>16</v>
      </c>
      <c r="L2043">
        <v>356</v>
      </c>
      <c r="M2043">
        <v>4</v>
      </c>
      <c r="N2043">
        <v>312</v>
      </c>
      <c r="O2043">
        <v>0</v>
      </c>
      <c r="P2043" t="s">
        <v>20</v>
      </c>
      <c r="Q2043" t="s">
        <v>19</v>
      </c>
      <c r="R2043" t="s">
        <v>48</v>
      </c>
      <c r="S2043" t="s">
        <v>47</v>
      </c>
    </row>
    <row r="2044" spans="1:19" x14ac:dyDescent="0.2">
      <c r="A2044">
        <v>2007</v>
      </c>
      <c r="B2044">
        <v>13</v>
      </c>
      <c r="C2044" t="s">
        <v>117</v>
      </c>
      <c r="D2044" t="s">
        <v>139</v>
      </c>
      <c r="E2044" t="s">
        <v>139</v>
      </c>
      <c r="F2044" t="s">
        <v>10</v>
      </c>
      <c r="G2044" t="s">
        <v>96</v>
      </c>
      <c r="H2044" s="11">
        <v>45262</v>
      </c>
      <c r="I2044" t="s">
        <v>212</v>
      </c>
      <c r="J2044">
        <v>27</v>
      </c>
      <c r="K2044">
        <v>23</v>
      </c>
      <c r="L2044">
        <v>466</v>
      </c>
      <c r="M2044">
        <v>1</v>
      </c>
      <c r="N2044">
        <v>246</v>
      </c>
      <c r="O2044">
        <v>1</v>
      </c>
      <c r="P2044" t="s">
        <v>46</v>
      </c>
      <c r="Q2044" t="s">
        <v>45</v>
      </c>
      <c r="R2044" t="s">
        <v>65</v>
      </c>
      <c r="S2044" t="s">
        <v>64</v>
      </c>
    </row>
    <row r="2045" spans="1:19" x14ac:dyDescent="0.2">
      <c r="A2045">
        <v>2007</v>
      </c>
      <c r="B2045">
        <v>13</v>
      </c>
      <c r="C2045" t="s">
        <v>124</v>
      </c>
      <c r="D2045" t="s">
        <v>134</v>
      </c>
      <c r="E2045" t="s">
        <v>124</v>
      </c>
      <c r="F2045" t="s">
        <v>10</v>
      </c>
      <c r="G2045" t="s">
        <v>96</v>
      </c>
      <c r="H2045" s="11">
        <v>45262</v>
      </c>
      <c r="I2045" t="s">
        <v>250</v>
      </c>
      <c r="J2045">
        <v>24</v>
      </c>
      <c r="K2045">
        <v>10</v>
      </c>
      <c r="L2045">
        <v>285</v>
      </c>
      <c r="M2045">
        <v>4</v>
      </c>
      <c r="N2045">
        <v>249</v>
      </c>
      <c r="O2045">
        <v>1</v>
      </c>
      <c r="P2045" t="s">
        <v>55</v>
      </c>
      <c r="Q2045" t="s">
        <v>54</v>
      </c>
      <c r="R2045" t="s">
        <v>22</v>
      </c>
      <c r="S2045" t="s">
        <v>21</v>
      </c>
    </row>
    <row r="2046" spans="1:19" x14ac:dyDescent="0.2">
      <c r="A2046">
        <v>2007</v>
      </c>
      <c r="B2046">
        <v>13</v>
      </c>
      <c r="C2046" t="s">
        <v>110</v>
      </c>
      <c r="D2046" t="s">
        <v>118</v>
      </c>
      <c r="E2046" t="s">
        <v>118</v>
      </c>
      <c r="F2046" t="s">
        <v>10</v>
      </c>
      <c r="G2046" t="s">
        <v>143</v>
      </c>
      <c r="H2046" s="11">
        <v>45263</v>
      </c>
      <c r="I2046" t="s">
        <v>194</v>
      </c>
      <c r="J2046">
        <v>27</v>
      </c>
      <c r="K2046">
        <v>24</v>
      </c>
      <c r="L2046">
        <v>326</v>
      </c>
      <c r="M2046">
        <v>1</v>
      </c>
      <c r="N2046">
        <v>376</v>
      </c>
      <c r="O2046">
        <v>2</v>
      </c>
      <c r="P2046" t="s">
        <v>14</v>
      </c>
      <c r="Q2046" t="s">
        <v>13</v>
      </c>
      <c r="R2046" t="s">
        <v>44</v>
      </c>
      <c r="S2046" t="s">
        <v>43</v>
      </c>
    </row>
    <row r="2047" spans="1:19" x14ac:dyDescent="0.2">
      <c r="A2047">
        <v>2007</v>
      </c>
      <c r="B2047">
        <v>14</v>
      </c>
      <c r="C2047" t="s">
        <v>126</v>
      </c>
      <c r="D2047" t="s">
        <v>136</v>
      </c>
      <c r="E2047" t="s">
        <v>126</v>
      </c>
      <c r="F2047" t="s">
        <v>10</v>
      </c>
      <c r="G2047" t="s">
        <v>146</v>
      </c>
      <c r="H2047" s="11">
        <v>45266</v>
      </c>
      <c r="I2047" t="s">
        <v>246</v>
      </c>
      <c r="J2047">
        <v>24</v>
      </c>
      <c r="K2047">
        <v>16</v>
      </c>
      <c r="L2047">
        <v>345</v>
      </c>
      <c r="M2047">
        <v>1</v>
      </c>
      <c r="N2047">
        <v>356</v>
      </c>
      <c r="O2047">
        <v>2</v>
      </c>
      <c r="P2047" t="s">
        <v>69</v>
      </c>
      <c r="Q2047" t="s">
        <v>68</v>
      </c>
      <c r="R2047" t="s">
        <v>20</v>
      </c>
      <c r="S2047" t="s">
        <v>19</v>
      </c>
    </row>
    <row r="2048" spans="1:19" x14ac:dyDescent="0.2">
      <c r="A2048">
        <v>2007</v>
      </c>
      <c r="B2048">
        <v>14</v>
      </c>
      <c r="C2048" t="s">
        <v>107</v>
      </c>
      <c r="D2048" t="s">
        <v>139</v>
      </c>
      <c r="E2048" t="s">
        <v>107</v>
      </c>
      <c r="F2048" t="s">
        <v>10</v>
      </c>
      <c r="G2048" t="s">
        <v>96</v>
      </c>
      <c r="H2048" s="11">
        <v>45269</v>
      </c>
      <c r="I2048" t="s">
        <v>179</v>
      </c>
      <c r="J2048">
        <v>28</v>
      </c>
      <c r="K2048">
        <v>14</v>
      </c>
      <c r="L2048">
        <v>257</v>
      </c>
      <c r="M2048">
        <v>2</v>
      </c>
      <c r="N2048">
        <v>305</v>
      </c>
      <c r="O2048">
        <v>2</v>
      </c>
      <c r="P2048" t="s">
        <v>71</v>
      </c>
      <c r="Q2048" t="s">
        <v>70</v>
      </c>
      <c r="R2048" t="s">
        <v>65</v>
      </c>
      <c r="S2048" t="s">
        <v>64</v>
      </c>
    </row>
    <row r="2049" spans="1:19" x14ac:dyDescent="0.2">
      <c r="A2049">
        <v>2007</v>
      </c>
      <c r="B2049">
        <v>14</v>
      </c>
      <c r="C2049" t="s">
        <v>119</v>
      </c>
      <c r="D2049" t="s">
        <v>137</v>
      </c>
      <c r="E2049" t="s">
        <v>119</v>
      </c>
      <c r="F2049" t="s">
        <v>10</v>
      </c>
      <c r="G2049" t="s">
        <v>96</v>
      </c>
      <c r="H2049" s="11">
        <v>45269</v>
      </c>
      <c r="I2049" t="s">
        <v>157</v>
      </c>
      <c r="J2049">
        <v>38</v>
      </c>
      <c r="K2049">
        <v>17</v>
      </c>
      <c r="L2049">
        <v>389</v>
      </c>
      <c r="M2049">
        <v>1</v>
      </c>
      <c r="N2049">
        <v>285</v>
      </c>
      <c r="O2049">
        <v>5</v>
      </c>
      <c r="P2049" t="s">
        <v>16</v>
      </c>
      <c r="Q2049" t="s">
        <v>15</v>
      </c>
      <c r="R2049" t="s">
        <v>40</v>
      </c>
      <c r="S2049" t="s">
        <v>39</v>
      </c>
    </row>
    <row r="2050" spans="1:19" x14ac:dyDescent="0.2">
      <c r="A2050">
        <v>2007</v>
      </c>
      <c r="B2050">
        <v>14</v>
      </c>
      <c r="C2050" t="s">
        <v>104</v>
      </c>
      <c r="D2050" t="s">
        <v>153</v>
      </c>
      <c r="E2050" t="s">
        <v>153</v>
      </c>
      <c r="F2050" t="s">
        <v>10</v>
      </c>
      <c r="G2050" t="s">
        <v>96</v>
      </c>
      <c r="H2050" s="11">
        <v>45269</v>
      </c>
      <c r="I2050" t="s">
        <v>157</v>
      </c>
      <c r="J2050">
        <v>23</v>
      </c>
      <c r="K2050">
        <v>17</v>
      </c>
      <c r="L2050">
        <v>341</v>
      </c>
      <c r="M2050">
        <v>3</v>
      </c>
      <c r="N2050">
        <v>240</v>
      </c>
      <c r="O2050">
        <v>2</v>
      </c>
      <c r="P2050" t="s">
        <v>67</v>
      </c>
      <c r="Q2050" t="s">
        <v>66</v>
      </c>
      <c r="R2050" t="s">
        <v>57</v>
      </c>
      <c r="S2050" t="s">
        <v>56</v>
      </c>
    </row>
    <row r="2051" spans="1:19" x14ac:dyDescent="0.2">
      <c r="A2051">
        <v>2007</v>
      </c>
      <c r="B2051">
        <v>14</v>
      </c>
      <c r="C2051" t="s">
        <v>134</v>
      </c>
      <c r="D2051" t="s">
        <v>177</v>
      </c>
      <c r="E2051" t="s">
        <v>134</v>
      </c>
      <c r="F2051" t="s">
        <v>10</v>
      </c>
      <c r="G2051" t="s">
        <v>96</v>
      </c>
      <c r="H2051" s="11">
        <v>45269</v>
      </c>
      <c r="I2051" t="s">
        <v>157</v>
      </c>
      <c r="J2051">
        <v>19</v>
      </c>
      <c r="K2051">
        <v>10</v>
      </c>
      <c r="L2051">
        <v>370</v>
      </c>
      <c r="M2051">
        <v>2</v>
      </c>
      <c r="N2051">
        <v>241</v>
      </c>
      <c r="O2051">
        <v>2</v>
      </c>
      <c r="P2051" t="s">
        <v>22</v>
      </c>
      <c r="Q2051" t="s">
        <v>21</v>
      </c>
      <c r="R2051" t="s">
        <v>63</v>
      </c>
      <c r="S2051" t="s">
        <v>62</v>
      </c>
    </row>
    <row r="2052" spans="1:19" x14ac:dyDescent="0.2">
      <c r="A2052">
        <v>2007</v>
      </c>
      <c r="B2052">
        <v>14</v>
      </c>
      <c r="C2052" t="s">
        <v>101</v>
      </c>
      <c r="D2052" t="s">
        <v>131</v>
      </c>
      <c r="E2052" t="s">
        <v>101</v>
      </c>
      <c r="F2052" t="s">
        <v>10</v>
      </c>
      <c r="G2052" t="s">
        <v>96</v>
      </c>
      <c r="H2052" s="11">
        <v>45269</v>
      </c>
      <c r="I2052" t="s">
        <v>157</v>
      </c>
      <c r="J2052">
        <v>38</v>
      </c>
      <c r="K2052">
        <v>7</v>
      </c>
      <c r="L2052">
        <v>445</v>
      </c>
      <c r="M2052">
        <v>1</v>
      </c>
      <c r="N2052">
        <v>233</v>
      </c>
      <c r="O2052">
        <v>3</v>
      </c>
      <c r="P2052" t="s">
        <v>32</v>
      </c>
      <c r="Q2052" t="s">
        <v>31</v>
      </c>
      <c r="R2052" t="s">
        <v>51</v>
      </c>
      <c r="S2052" t="s">
        <v>50</v>
      </c>
    </row>
    <row r="2053" spans="1:19" x14ac:dyDescent="0.2">
      <c r="A2053">
        <v>2007</v>
      </c>
      <c r="B2053">
        <v>14</v>
      </c>
      <c r="C2053" t="s">
        <v>114</v>
      </c>
      <c r="D2053" t="s">
        <v>127</v>
      </c>
      <c r="E2053" t="s">
        <v>127</v>
      </c>
      <c r="F2053" t="s">
        <v>10</v>
      </c>
      <c r="G2053" t="s">
        <v>96</v>
      </c>
      <c r="H2053" s="11">
        <v>45269</v>
      </c>
      <c r="I2053" t="s">
        <v>157</v>
      </c>
      <c r="J2053">
        <v>16</v>
      </c>
      <c r="K2053">
        <v>13</v>
      </c>
      <c r="L2053">
        <v>318</v>
      </c>
      <c r="M2053">
        <v>2</v>
      </c>
      <c r="N2053">
        <v>306</v>
      </c>
      <c r="O2053">
        <v>1</v>
      </c>
      <c r="P2053" t="s">
        <v>53</v>
      </c>
      <c r="Q2053" t="s">
        <v>52</v>
      </c>
      <c r="R2053" t="s">
        <v>48</v>
      </c>
      <c r="S2053" t="s">
        <v>47</v>
      </c>
    </row>
    <row r="2054" spans="1:19" x14ac:dyDescent="0.2">
      <c r="A2054">
        <v>2007</v>
      </c>
      <c r="B2054">
        <v>14</v>
      </c>
      <c r="C2054" t="s">
        <v>140</v>
      </c>
      <c r="D2054" t="s">
        <v>125</v>
      </c>
      <c r="E2054" t="s">
        <v>125</v>
      </c>
      <c r="F2054" t="s">
        <v>10</v>
      </c>
      <c r="G2054" t="s">
        <v>96</v>
      </c>
      <c r="H2054" s="11">
        <v>45269</v>
      </c>
      <c r="I2054" t="s">
        <v>156</v>
      </c>
      <c r="J2054">
        <v>28</v>
      </c>
      <c r="K2054">
        <v>27</v>
      </c>
      <c r="L2054">
        <v>368</v>
      </c>
      <c r="M2054">
        <v>1</v>
      </c>
      <c r="N2054">
        <v>390</v>
      </c>
      <c r="O2054">
        <v>0</v>
      </c>
      <c r="P2054" t="s">
        <v>30</v>
      </c>
      <c r="Q2054" t="s">
        <v>29</v>
      </c>
      <c r="R2054" t="s">
        <v>26</v>
      </c>
      <c r="S2054" t="s">
        <v>25</v>
      </c>
    </row>
    <row r="2055" spans="1:19" x14ac:dyDescent="0.2">
      <c r="A2055">
        <v>2007</v>
      </c>
      <c r="B2055">
        <v>14</v>
      </c>
      <c r="C2055" t="s">
        <v>128</v>
      </c>
      <c r="D2055" t="s">
        <v>142</v>
      </c>
      <c r="E2055" t="s">
        <v>128</v>
      </c>
      <c r="F2055" t="s">
        <v>10</v>
      </c>
      <c r="G2055" t="s">
        <v>96</v>
      </c>
      <c r="H2055" s="11">
        <v>45269</v>
      </c>
      <c r="I2055" t="s">
        <v>156</v>
      </c>
      <c r="J2055">
        <v>37</v>
      </c>
      <c r="K2055">
        <v>6</v>
      </c>
      <c r="L2055">
        <v>427</v>
      </c>
      <c r="M2055">
        <v>1</v>
      </c>
      <c r="N2055">
        <v>149</v>
      </c>
      <c r="O2055">
        <v>2</v>
      </c>
      <c r="P2055" t="s">
        <v>36</v>
      </c>
      <c r="Q2055" t="s">
        <v>35</v>
      </c>
      <c r="R2055" t="s">
        <v>18</v>
      </c>
      <c r="S2055" t="s">
        <v>17</v>
      </c>
    </row>
    <row r="2056" spans="1:19" x14ac:dyDescent="0.2">
      <c r="A2056">
        <v>2007</v>
      </c>
      <c r="B2056">
        <v>14</v>
      </c>
      <c r="C2056" t="s">
        <v>98</v>
      </c>
      <c r="D2056" t="s">
        <v>112</v>
      </c>
      <c r="E2056" t="s">
        <v>112</v>
      </c>
      <c r="F2056" t="s">
        <v>10</v>
      </c>
      <c r="G2056" t="s">
        <v>96</v>
      </c>
      <c r="H2056" s="11">
        <v>45269</v>
      </c>
      <c r="I2056" t="s">
        <v>144</v>
      </c>
      <c r="J2056">
        <v>27</v>
      </c>
      <c r="K2056">
        <v>7</v>
      </c>
      <c r="L2056">
        <v>280</v>
      </c>
      <c r="M2056">
        <v>1</v>
      </c>
      <c r="N2056">
        <v>282</v>
      </c>
      <c r="O2056">
        <v>5</v>
      </c>
      <c r="P2056" t="s">
        <v>59</v>
      </c>
      <c r="Q2056" t="s">
        <v>58</v>
      </c>
      <c r="R2056" t="s">
        <v>42</v>
      </c>
      <c r="S2056" t="s">
        <v>41</v>
      </c>
    </row>
    <row r="2057" spans="1:19" x14ac:dyDescent="0.2">
      <c r="A2057">
        <v>2007</v>
      </c>
      <c r="B2057">
        <v>14</v>
      </c>
      <c r="C2057" t="s">
        <v>105</v>
      </c>
      <c r="D2057" t="s">
        <v>123</v>
      </c>
      <c r="E2057" t="s">
        <v>105</v>
      </c>
      <c r="F2057" t="s">
        <v>10</v>
      </c>
      <c r="G2057" t="s">
        <v>96</v>
      </c>
      <c r="H2057" s="11">
        <v>45269</v>
      </c>
      <c r="I2057" t="s">
        <v>178</v>
      </c>
      <c r="J2057">
        <v>42</v>
      </c>
      <c r="K2057">
        <v>21</v>
      </c>
      <c r="L2057">
        <v>349</v>
      </c>
      <c r="M2057">
        <v>0</v>
      </c>
      <c r="N2057">
        <v>355</v>
      </c>
      <c r="O2057">
        <v>5</v>
      </c>
      <c r="P2057" t="s">
        <v>61</v>
      </c>
      <c r="Q2057" t="s">
        <v>60</v>
      </c>
      <c r="R2057" t="s">
        <v>9</v>
      </c>
      <c r="S2057" t="s">
        <v>8</v>
      </c>
    </row>
    <row r="2058" spans="1:19" x14ac:dyDescent="0.2">
      <c r="A2058">
        <v>2007</v>
      </c>
      <c r="B2058">
        <v>14</v>
      </c>
      <c r="C2058" t="s">
        <v>118</v>
      </c>
      <c r="D2058" t="s">
        <v>124</v>
      </c>
      <c r="E2058" t="s">
        <v>118</v>
      </c>
      <c r="F2058" t="s">
        <v>10</v>
      </c>
      <c r="G2058" t="s">
        <v>96</v>
      </c>
      <c r="H2058" s="11">
        <v>45269</v>
      </c>
      <c r="I2058" t="s">
        <v>212</v>
      </c>
      <c r="J2058">
        <v>34</v>
      </c>
      <c r="K2058">
        <v>13</v>
      </c>
      <c r="L2058">
        <v>421</v>
      </c>
      <c r="M2058">
        <v>0</v>
      </c>
      <c r="N2058">
        <v>349</v>
      </c>
      <c r="O2058">
        <v>1</v>
      </c>
      <c r="P2058" t="s">
        <v>44</v>
      </c>
      <c r="Q2058" t="s">
        <v>43</v>
      </c>
      <c r="R2058" t="s">
        <v>55</v>
      </c>
      <c r="S2058" t="s">
        <v>54</v>
      </c>
    </row>
    <row r="2059" spans="1:19" x14ac:dyDescent="0.2">
      <c r="A2059">
        <v>2007</v>
      </c>
      <c r="B2059">
        <v>14</v>
      </c>
      <c r="C2059" t="s">
        <v>130</v>
      </c>
      <c r="D2059" t="s">
        <v>97</v>
      </c>
      <c r="E2059" t="s">
        <v>130</v>
      </c>
      <c r="F2059" t="s">
        <v>10</v>
      </c>
      <c r="G2059" t="s">
        <v>96</v>
      </c>
      <c r="H2059" s="11">
        <v>45269</v>
      </c>
      <c r="I2059" t="s">
        <v>212</v>
      </c>
      <c r="J2059">
        <v>41</v>
      </c>
      <c r="K2059">
        <v>7</v>
      </c>
      <c r="L2059">
        <v>453</v>
      </c>
      <c r="M2059">
        <v>0</v>
      </c>
      <c r="N2059">
        <v>129</v>
      </c>
      <c r="O2059">
        <v>3</v>
      </c>
      <c r="P2059" t="s">
        <v>28</v>
      </c>
      <c r="Q2059" t="s">
        <v>27</v>
      </c>
      <c r="R2059" t="s">
        <v>38</v>
      </c>
      <c r="S2059" t="s">
        <v>37</v>
      </c>
    </row>
    <row r="2060" spans="1:19" x14ac:dyDescent="0.2">
      <c r="A2060">
        <v>2007</v>
      </c>
      <c r="B2060">
        <v>14</v>
      </c>
      <c r="C2060" t="s">
        <v>133</v>
      </c>
      <c r="D2060" t="s">
        <v>135</v>
      </c>
      <c r="E2060" t="s">
        <v>135</v>
      </c>
      <c r="F2060" t="s">
        <v>10</v>
      </c>
      <c r="G2060" t="s">
        <v>96</v>
      </c>
      <c r="H2060" s="11">
        <v>45269</v>
      </c>
      <c r="I2060" t="s">
        <v>212</v>
      </c>
      <c r="J2060">
        <v>24</v>
      </c>
      <c r="K2060">
        <v>18</v>
      </c>
      <c r="L2060">
        <v>337</v>
      </c>
      <c r="M2060">
        <v>1</v>
      </c>
      <c r="N2060">
        <v>387</v>
      </c>
      <c r="O2060">
        <v>2</v>
      </c>
      <c r="P2060" t="s">
        <v>49</v>
      </c>
      <c r="Q2060" t="s">
        <v>47</v>
      </c>
      <c r="R2060" t="s">
        <v>24</v>
      </c>
      <c r="S2060" t="s">
        <v>23</v>
      </c>
    </row>
    <row r="2061" spans="1:19" x14ac:dyDescent="0.2">
      <c r="A2061">
        <v>2007</v>
      </c>
      <c r="B2061">
        <v>14</v>
      </c>
      <c r="C2061" t="s">
        <v>110</v>
      </c>
      <c r="D2061" t="s">
        <v>129</v>
      </c>
      <c r="E2061" t="s">
        <v>129</v>
      </c>
      <c r="F2061" t="s">
        <v>10</v>
      </c>
      <c r="G2061" t="s">
        <v>96</v>
      </c>
      <c r="H2061" s="11">
        <v>45269</v>
      </c>
      <c r="I2061" t="s">
        <v>249</v>
      </c>
      <c r="J2061">
        <v>44</v>
      </c>
      <c r="K2061">
        <v>20</v>
      </c>
      <c r="L2061">
        <v>334</v>
      </c>
      <c r="M2061">
        <v>0</v>
      </c>
      <c r="N2061">
        <v>243</v>
      </c>
      <c r="O2061">
        <v>5</v>
      </c>
      <c r="P2061" t="s">
        <v>14</v>
      </c>
      <c r="Q2061" t="s">
        <v>13</v>
      </c>
      <c r="R2061" t="s">
        <v>34</v>
      </c>
      <c r="S2061" t="s">
        <v>33</v>
      </c>
    </row>
    <row r="2062" spans="1:19" x14ac:dyDescent="0.2">
      <c r="A2062">
        <v>2007</v>
      </c>
      <c r="B2062">
        <v>14</v>
      </c>
      <c r="C2062" t="s">
        <v>138</v>
      </c>
      <c r="D2062" t="s">
        <v>117</v>
      </c>
      <c r="E2062" t="s">
        <v>117</v>
      </c>
      <c r="F2062" t="s">
        <v>10</v>
      </c>
      <c r="G2062" t="s">
        <v>143</v>
      </c>
      <c r="H2062" s="11">
        <v>45270</v>
      </c>
      <c r="I2062" t="s">
        <v>172</v>
      </c>
      <c r="J2062">
        <v>34</v>
      </c>
      <c r="K2062">
        <v>14</v>
      </c>
      <c r="L2062">
        <v>473</v>
      </c>
      <c r="M2062">
        <v>1</v>
      </c>
      <c r="N2062">
        <v>323</v>
      </c>
      <c r="O2062">
        <v>1</v>
      </c>
      <c r="P2062" t="s">
        <v>12</v>
      </c>
      <c r="Q2062" t="s">
        <v>11</v>
      </c>
      <c r="R2062" t="s">
        <v>46</v>
      </c>
      <c r="S2062" t="s">
        <v>45</v>
      </c>
    </row>
    <row r="2063" spans="1:19" x14ac:dyDescent="0.2">
      <c r="A2063">
        <v>2007</v>
      </c>
      <c r="B2063">
        <v>15</v>
      </c>
      <c r="C2063" t="s">
        <v>107</v>
      </c>
      <c r="D2063" t="s">
        <v>130</v>
      </c>
      <c r="E2063" t="s">
        <v>107</v>
      </c>
      <c r="F2063" t="s">
        <v>10</v>
      </c>
      <c r="G2063" t="s">
        <v>146</v>
      </c>
      <c r="H2063" s="11">
        <v>45273</v>
      </c>
      <c r="I2063" t="s">
        <v>108</v>
      </c>
      <c r="J2063">
        <v>31</v>
      </c>
      <c r="K2063">
        <v>13</v>
      </c>
      <c r="L2063">
        <v>358</v>
      </c>
      <c r="M2063">
        <v>1</v>
      </c>
      <c r="N2063">
        <v>308</v>
      </c>
      <c r="O2063">
        <v>0</v>
      </c>
      <c r="P2063" t="s">
        <v>71</v>
      </c>
      <c r="Q2063" t="s">
        <v>70</v>
      </c>
      <c r="R2063" t="s">
        <v>28</v>
      </c>
      <c r="S2063" t="s">
        <v>27</v>
      </c>
    </row>
    <row r="2064" spans="1:19" x14ac:dyDescent="0.2">
      <c r="A2064">
        <v>2007</v>
      </c>
      <c r="B2064">
        <v>15</v>
      </c>
      <c r="C2064" t="s">
        <v>98</v>
      </c>
      <c r="D2064" t="s">
        <v>134</v>
      </c>
      <c r="E2064" t="s">
        <v>98</v>
      </c>
      <c r="F2064" t="s">
        <v>10</v>
      </c>
      <c r="G2064" t="s">
        <v>109</v>
      </c>
      <c r="H2064" s="11">
        <v>45275</v>
      </c>
      <c r="I2064" t="s">
        <v>108</v>
      </c>
      <c r="J2064">
        <v>20</v>
      </c>
      <c r="K2064">
        <v>13</v>
      </c>
      <c r="L2064">
        <v>337</v>
      </c>
      <c r="M2064">
        <v>0</v>
      </c>
      <c r="N2064">
        <v>313</v>
      </c>
      <c r="O2064">
        <v>0</v>
      </c>
      <c r="P2064" t="s">
        <v>59</v>
      </c>
      <c r="Q2064" t="s">
        <v>58</v>
      </c>
      <c r="R2064" t="s">
        <v>22</v>
      </c>
      <c r="S2064" t="s">
        <v>21</v>
      </c>
    </row>
    <row r="2065" spans="1:19" x14ac:dyDescent="0.2">
      <c r="A2065">
        <v>2007</v>
      </c>
      <c r="B2065">
        <v>15</v>
      </c>
      <c r="C2065" t="s">
        <v>97</v>
      </c>
      <c r="D2065" t="s">
        <v>104</v>
      </c>
      <c r="E2065" t="s">
        <v>104</v>
      </c>
      <c r="F2065" t="s">
        <v>10</v>
      </c>
      <c r="G2065" t="s">
        <v>96</v>
      </c>
      <c r="H2065" s="11">
        <v>45276</v>
      </c>
      <c r="I2065" t="s">
        <v>132</v>
      </c>
      <c r="J2065">
        <v>26</v>
      </c>
      <c r="K2065">
        <v>17</v>
      </c>
      <c r="L2065">
        <v>327</v>
      </c>
      <c r="M2065">
        <v>0</v>
      </c>
      <c r="N2065">
        <v>306</v>
      </c>
      <c r="O2065">
        <v>3</v>
      </c>
      <c r="P2065" t="s">
        <v>38</v>
      </c>
      <c r="Q2065" t="s">
        <v>37</v>
      </c>
      <c r="R2065" t="s">
        <v>67</v>
      </c>
      <c r="S2065" t="s">
        <v>66</v>
      </c>
    </row>
    <row r="2066" spans="1:19" x14ac:dyDescent="0.2">
      <c r="A2066">
        <v>2007</v>
      </c>
      <c r="B2066">
        <v>15</v>
      </c>
      <c r="C2066" t="s">
        <v>177</v>
      </c>
      <c r="D2066" t="s">
        <v>101</v>
      </c>
      <c r="E2066" t="s">
        <v>101</v>
      </c>
      <c r="F2066" t="s">
        <v>10</v>
      </c>
      <c r="G2066" t="s">
        <v>96</v>
      </c>
      <c r="H2066" s="11">
        <v>45276</v>
      </c>
      <c r="I2066" t="s">
        <v>132</v>
      </c>
      <c r="J2066">
        <v>33</v>
      </c>
      <c r="K2066">
        <v>14</v>
      </c>
      <c r="L2066">
        <v>277</v>
      </c>
      <c r="M2066">
        <v>3</v>
      </c>
      <c r="N2066">
        <v>364</v>
      </c>
      <c r="O2066">
        <v>2</v>
      </c>
      <c r="P2066" t="s">
        <v>63</v>
      </c>
      <c r="Q2066" t="s">
        <v>62</v>
      </c>
      <c r="R2066" t="s">
        <v>32</v>
      </c>
      <c r="S2066" t="s">
        <v>31</v>
      </c>
    </row>
    <row r="2067" spans="1:19" x14ac:dyDescent="0.2">
      <c r="A2067">
        <v>2007</v>
      </c>
      <c r="B2067">
        <v>15</v>
      </c>
      <c r="C2067" t="s">
        <v>142</v>
      </c>
      <c r="D2067" t="s">
        <v>105</v>
      </c>
      <c r="E2067" t="s">
        <v>142</v>
      </c>
      <c r="F2067" t="s">
        <v>10</v>
      </c>
      <c r="G2067" t="s">
        <v>96</v>
      </c>
      <c r="H2067" s="11">
        <v>45276</v>
      </c>
      <c r="I2067" t="s">
        <v>157</v>
      </c>
      <c r="J2067">
        <v>13</v>
      </c>
      <c r="K2067">
        <v>10</v>
      </c>
      <c r="L2067">
        <v>322</v>
      </c>
      <c r="M2067">
        <v>0</v>
      </c>
      <c r="N2067">
        <v>282</v>
      </c>
      <c r="O2067">
        <v>1</v>
      </c>
      <c r="P2067" t="s">
        <v>18</v>
      </c>
      <c r="Q2067" t="s">
        <v>17</v>
      </c>
      <c r="R2067" t="s">
        <v>61</v>
      </c>
      <c r="S2067" t="s">
        <v>60</v>
      </c>
    </row>
    <row r="2068" spans="1:19" x14ac:dyDescent="0.2">
      <c r="A2068">
        <v>2007</v>
      </c>
      <c r="B2068">
        <v>15</v>
      </c>
      <c r="C2068" t="s">
        <v>118</v>
      </c>
      <c r="D2068" t="s">
        <v>133</v>
      </c>
      <c r="E2068" t="s">
        <v>118</v>
      </c>
      <c r="F2068" t="s">
        <v>10</v>
      </c>
      <c r="G2068" t="s">
        <v>96</v>
      </c>
      <c r="H2068" s="11">
        <v>45276</v>
      </c>
      <c r="I2068" t="s">
        <v>157</v>
      </c>
      <c r="J2068">
        <v>20</v>
      </c>
      <c r="K2068">
        <v>10</v>
      </c>
      <c r="L2068">
        <v>265</v>
      </c>
      <c r="M2068">
        <v>1</v>
      </c>
      <c r="N2068">
        <v>234</v>
      </c>
      <c r="O2068">
        <v>2</v>
      </c>
      <c r="P2068" t="s">
        <v>44</v>
      </c>
      <c r="Q2068" t="s">
        <v>43</v>
      </c>
      <c r="R2068" t="s">
        <v>49</v>
      </c>
      <c r="S2068" t="s">
        <v>47</v>
      </c>
    </row>
    <row r="2069" spans="1:19" x14ac:dyDescent="0.2">
      <c r="A2069">
        <v>2007</v>
      </c>
      <c r="B2069">
        <v>15</v>
      </c>
      <c r="C2069" t="s">
        <v>135</v>
      </c>
      <c r="D2069" t="s">
        <v>119</v>
      </c>
      <c r="E2069" t="s">
        <v>135</v>
      </c>
      <c r="F2069" t="s">
        <v>10</v>
      </c>
      <c r="G2069" t="s">
        <v>96</v>
      </c>
      <c r="H2069" s="11">
        <v>45276</v>
      </c>
      <c r="I2069" t="s">
        <v>156</v>
      </c>
      <c r="J2069">
        <v>8</v>
      </c>
      <c r="K2069">
        <v>0</v>
      </c>
      <c r="L2069">
        <v>304</v>
      </c>
      <c r="M2069">
        <v>0</v>
      </c>
      <c r="N2069">
        <v>232</v>
      </c>
      <c r="O2069">
        <v>0</v>
      </c>
      <c r="P2069" t="s">
        <v>24</v>
      </c>
      <c r="Q2069" t="s">
        <v>23</v>
      </c>
      <c r="R2069" t="s">
        <v>16</v>
      </c>
      <c r="S2069" t="s">
        <v>15</v>
      </c>
    </row>
    <row r="2070" spans="1:19" x14ac:dyDescent="0.2">
      <c r="A2070">
        <v>2007</v>
      </c>
      <c r="B2070">
        <v>15</v>
      </c>
      <c r="C2070" t="s">
        <v>124</v>
      </c>
      <c r="D2070" t="s">
        <v>128</v>
      </c>
      <c r="E2070" t="s">
        <v>128</v>
      </c>
      <c r="F2070" t="s">
        <v>10</v>
      </c>
      <c r="G2070" t="s">
        <v>96</v>
      </c>
      <c r="H2070" s="11">
        <v>45276</v>
      </c>
      <c r="I2070" t="s">
        <v>156</v>
      </c>
      <c r="J2070">
        <v>29</v>
      </c>
      <c r="K2070">
        <v>22</v>
      </c>
      <c r="L2070">
        <v>421</v>
      </c>
      <c r="M2070">
        <v>1</v>
      </c>
      <c r="N2070">
        <v>217</v>
      </c>
      <c r="O2070">
        <v>0</v>
      </c>
      <c r="P2070" t="s">
        <v>55</v>
      </c>
      <c r="Q2070" t="s">
        <v>54</v>
      </c>
      <c r="R2070" t="s">
        <v>36</v>
      </c>
      <c r="S2070" t="s">
        <v>35</v>
      </c>
    </row>
    <row r="2071" spans="1:19" x14ac:dyDescent="0.2">
      <c r="A2071">
        <v>2007</v>
      </c>
      <c r="B2071">
        <v>15</v>
      </c>
      <c r="C2071" t="s">
        <v>117</v>
      </c>
      <c r="D2071" t="s">
        <v>123</v>
      </c>
      <c r="E2071" t="s">
        <v>117</v>
      </c>
      <c r="F2071" t="s">
        <v>10</v>
      </c>
      <c r="G2071" t="s">
        <v>96</v>
      </c>
      <c r="H2071" s="11">
        <v>45276</v>
      </c>
      <c r="I2071" t="s">
        <v>156</v>
      </c>
      <c r="J2071">
        <v>31</v>
      </c>
      <c r="K2071">
        <v>24</v>
      </c>
      <c r="L2071">
        <v>421</v>
      </c>
      <c r="M2071">
        <v>2</v>
      </c>
      <c r="N2071">
        <v>317</v>
      </c>
      <c r="O2071">
        <v>2</v>
      </c>
      <c r="P2071" t="s">
        <v>46</v>
      </c>
      <c r="Q2071" t="s">
        <v>45</v>
      </c>
      <c r="R2071" t="s">
        <v>9</v>
      </c>
      <c r="S2071" t="s">
        <v>8</v>
      </c>
    </row>
    <row r="2072" spans="1:19" x14ac:dyDescent="0.2">
      <c r="A2072">
        <v>2007</v>
      </c>
      <c r="B2072">
        <v>15</v>
      </c>
      <c r="C2072" t="s">
        <v>137</v>
      </c>
      <c r="D2072" t="s">
        <v>110</v>
      </c>
      <c r="E2072" t="s">
        <v>137</v>
      </c>
      <c r="F2072" t="s">
        <v>10</v>
      </c>
      <c r="G2072" t="s">
        <v>96</v>
      </c>
      <c r="H2072" s="11">
        <v>45276</v>
      </c>
      <c r="I2072" t="s">
        <v>156</v>
      </c>
      <c r="J2072">
        <v>22</v>
      </c>
      <c r="K2072">
        <v>16</v>
      </c>
      <c r="L2072">
        <v>360</v>
      </c>
      <c r="M2072">
        <v>0</v>
      </c>
      <c r="N2072">
        <v>345</v>
      </c>
      <c r="O2072">
        <v>1</v>
      </c>
      <c r="P2072" t="s">
        <v>40</v>
      </c>
      <c r="Q2072" t="s">
        <v>39</v>
      </c>
      <c r="R2072" t="s">
        <v>14</v>
      </c>
      <c r="S2072" t="s">
        <v>13</v>
      </c>
    </row>
    <row r="2073" spans="1:19" x14ac:dyDescent="0.2">
      <c r="A2073">
        <v>2007</v>
      </c>
      <c r="B2073">
        <v>15</v>
      </c>
      <c r="C2073" t="s">
        <v>139</v>
      </c>
      <c r="D2073" t="s">
        <v>138</v>
      </c>
      <c r="E2073" t="s">
        <v>139</v>
      </c>
      <c r="F2073" t="s">
        <v>10</v>
      </c>
      <c r="G2073" t="s">
        <v>96</v>
      </c>
      <c r="H2073" s="11">
        <v>45276</v>
      </c>
      <c r="I2073" t="s">
        <v>156</v>
      </c>
      <c r="J2073">
        <v>37</v>
      </c>
      <c r="K2073">
        <v>3</v>
      </c>
      <c r="L2073">
        <v>285</v>
      </c>
      <c r="M2073">
        <v>1</v>
      </c>
      <c r="N2073">
        <v>133</v>
      </c>
      <c r="O2073">
        <v>4</v>
      </c>
      <c r="P2073" t="s">
        <v>65</v>
      </c>
      <c r="Q2073" t="s">
        <v>64</v>
      </c>
      <c r="R2073" t="s">
        <v>12</v>
      </c>
      <c r="S2073" t="s">
        <v>11</v>
      </c>
    </row>
    <row r="2074" spans="1:19" x14ac:dyDescent="0.2">
      <c r="A2074">
        <v>2007</v>
      </c>
      <c r="B2074">
        <v>15</v>
      </c>
      <c r="C2074" t="s">
        <v>131</v>
      </c>
      <c r="D2074" t="s">
        <v>129</v>
      </c>
      <c r="E2074" t="s">
        <v>129</v>
      </c>
      <c r="F2074" t="s">
        <v>10</v>
      </c>
      <c r="G2074" t="s">
        <v>96</v>
      </c>
      <c r="H2074" s="11">
        <v>45276</v>
      </c>
      <c r="I2074" t="s">
        <v>144</v>
      </c>
      <c r="J2074">
        <v>21</v>
      </c>
      <c r="K2074">
        <v>14</v>
      </c>
      <c r="L2074">
        <v>322</v>
      </c>
      <c r="M2074">
        <v>1</v>
      </c>
      <c r="N2074">
        <v>253</v>
      </c>
      <c r="O2074">
        <v>0</v>
      </c>
      <c r="P2074" t="s">
        <v>51</v>
      </c>
      <c r="Q2074" t="s">
        <v>50</v>
      </c>
      <c r="R2074" t="s">
        <v>34</v>
      </c>
      <c r="S2074" t="s">
        <v>33</v>
      </c>
    </row>
    <row r="2075" spans="1:19" x14ac:dyDescent="0.2">
      <c r="A2075">
        <v>2007</v>
      </c>
      <c r="B2075">
        <v>15</v>
      </c>
      <c r="C2075" t="s">
        <v>125</v>
      </c>
      <c r="D2075" t="s">
        <v>114</v>
      </c>
      <c r="E2075" t="s">
        <v>114</v>
      </c>
      <c r="F2075" t="s">
        <v>10</v>
      </c>
      <c r="G2075" t="s">
        <v>96</v>
      </c>
      <c r="H2075" s="11">
        <v>45276</v>
      </c>
      <c r="I2075" t="s">
        <v>212</v>
      </c>
      <c r="J2075">
        <v>10</v>
      </c>
      <c r="K2075">
        <v>6</v>
      </c>
      <c r="L2075">
        <v>315</v>
      </c>
      <c r="M2075">
        <v>1</v>
      </c>
      <c r="N2075">
        <v>240</v>
      </c>
      <c r="O2075">
        <v>3</v>
      </c>
      <c r="P2075" t="s">
        <v>26</v>
      </c>
      <c r="Q2075" t="s">
        <v>25</v>
      </c>
      <c r="R2075" t="s">
        <v>53</v>
      </c>
      <c r="S2075" t="s">
        <v>52</v>
      </c>
    </row>
    <row r="2076" spans="1:19" x14ac:dyDescent="0.2">
      <c r="A2076">
        <v>2007</v>
      </c>
      <c r="B2076">
        <v>15</v>
      </c>
      <c r="C2076" t="s">
        <v>153</v>
      </c>
      <c r="D2076" t="s">
        <v>140</v>
      </c>
      <c r="E2076" t="s">
        <v>153</v>
      </c>
      <c r="F2076" t="s">
        <v>10</v>
      </c>
      <c r="G2076" t="s">
        <v>96</v>
      </c>
      <c r="H2076" s="11">
        <v>45276</v>
      </c>
      <c r="I2076" t="s">
        <v>212</v>
      </c>
      <c r="J2076">
        <v>51</v>
      </c>
      <c r="K2076">
        <v>14</v>
      </c>
      <c r="L2076">
        <v>416</v>
      </c>
      <c r="M2076">
        <v>0</v>
      </c>
      <c r="N2076">
        <v>328</v>
      </c>
      <c r="O2076">
        <v>6</v>
      </c>
      <c r="P2076" t="s">
        <v>57</v>
      </c>
      <c r="Q2076" t="s">
        <v>56</v>
      </c>
      <c r="R2076" t="s">
        <v>30</v>
      </c>
      <c r="S2076" t="s">
        <v>29</v>
      </c>
    </row>
    <row r="2077" spans="1:19" x14ac:dyDescent="0.2">
      <c r="A2077">
        <v>2007</v>
      </c>
      <c r="B2077">
        <v>15</v>
      </c>
      <c r="C2077" t="s">
        <v>127</v>
      </c>
      <c r="D2077" t="s">
        <v>126</v>
      </c>
      <c r="E2077" t="s">
        <v>126</v>
      </c>
      <c r="F2077" t="s">
        <v>10</v>
      </c>
      <c r="G2077" t="s">
        <v>96</v>
      </c>
      <c r="H2077" s="11">
        <v>45276</v>
      </c>
      <c r="I2077" t="s">
        <v>250</v>
      </c>
      <c r="J2077">
        <v>22</v>
      </c>
      <c r="K2077">
        <v>10</v>
      </c>
      <c r="L2077">
        <v>309</v>
      </c>
      <c r="M2077">
        <v>0</v>
      </c>
      <c r="N2077">
        <v>307</v>
      </c>
      <c r="O2077">
        <v>1</v>
      </c>
      <c r="P2077" t="s">
        <v>48</v>
      </c>
      <c r="Q2077" t="s">
        <v>47</v>
      </c>
      <c r="R2077" t="s">
        <v>69</v>
      </c>
      <c r="S2077" t="s">
        <v>68</v>
      </c>
    </row>
    <row r="2078" spans="1:19" x14ac:dyDescent="0.2">
      <c r="A2078">
        <v>2007</v>
      </c>
      <c r="B2078">
        <v>15</v>
      </c>
      <c r="C2078" t="s">
        <v>112</v>
      </c>
      <c r="D2078" t="s">
        <v>136</v>
      </c>
      <c r="E2078" t="s">
        <v>112</v>
      </c>
      <c r="F2078" t="s">
        <v>10</v>
      </c>
      <c r="G2078" t="s">
        <v>143</v>
      </c>
      <c r="H2078" s="11">
        <v>45277</v>
      </c>
      <c r="I2078" t="s">
        <v>172</v>
      </c>
      <c r="J2078">
        <v>20</v>
      </c>
      <c r="K2078">
        <v>13</v>
      </c>
      <c r="L2078">
        <v>372</v>
      </c>
      <c r="M2078">
        <v>4</v>
      </c>
      <c r="N2078">
        <v>209</v>
      </c>
      <c r="O2078">
        <v>1</v>
      </c>
      <c r="P2078" t="s">
        <v>42</v>
      </c>
      <c r="Q2078" t="s">
        <v>41</v>
      </c>
      <c r="R2078" t="s">
        <v>20</v>
      </c>
      <c r="S2078" t="s">
        <v>19</v>
      </c>
    </row>
    <row r="2079" spans="1:19" x14ac:dyDescent="0.2">
      <c r="A2079">
        <v>2007</v>
      </c>
      <c r="B2079">
        <v>16</v>
      </c>
      <c r="C2079" t="s">
        <v>177</v>
      </c>
      <c r="D2079" t="s">
        <v>124</v>
      </c>
      <c r="E2079" t="s">
        <v>124</v>
      </c>
      <c r="F2079" t="s">
        <v>10</v>
      </c>
      <c r="G2079" t="s">
        <v>146</v>
      </c>
      <c r="H2079" s="11">
        <v>45280</v>
      </c>
      <c r="I2079" t="s">
        <v>108</v>
      </c>
      <c r="J2079">
        <v>41</v>
      </c>
      <c r="K2079">
        <v>24</v>
      </c>
      <c r="L2079">
        <v>425</v>
      </c>
      <c r="M2079">
        <v>0</v>
      </c>
      <c r="N2079">
        <v>316</v>
      </c>
      <c r="O2079">
        <v>2</v>
      </c>
      <c r="P2079" t="s">
        <v>63</v>
      </c>
      <c r="Q2079" t="s">
        <v>62</v>
      </c>
      <c r="R2079" t="s">
        <v>55</v>
      </c>
      <c r="S2079" t="s">
        <v>54</v>
      </c>
    </row>
    <row r="2080" spans="1:19" x14ac:dyDescent="0.2">
      <c r="A2080">
        <v>2007</v>
      </c>
      <c r="B2080">
        <v>16</v>
      </c>
      <c r="C2080" t="s">
        <v>142</v>
      </c>
      <c r="D2080" t="s">
        <v>125</v>
      </c>
      <c r="E2080" t="s">
        <v>125</v>
      </c>
      <c r="F2080" t="s">
        <v>10</v>
      </c>
      <c r="G2080" t="s">
        <v>109</v>
      </c>
      <c r="H2080" s="11">
        <v>45282</v>
      </c>
      <c r="I2080" t="s">
        <v>108</v>
      </c>
      <c r="J2080">
        <v>20</v>
      </c>
      <c r="K2080">
        <v>13</v>
      </c>
      <c r="L2080">
        <v>405</v>
      </c>
      <c r="M2080">
        <v>1</v>
      </c>
      <c r="N2080">
        <v>216</v>
      </c>
      <c r="O2080">
        <v>1</v>
      </c>
      <c r="P2080" t="s">
        <v>18</v>
      </c>
      <c r="Q2080" t="s">
        <v>17</v>
      </c>
      <c r="R2080" t="s">
        <v>26</v>
      </c>
      <c r="S2080" t="s">
        <v>25</v>
      </c>
    </row>
    <row r="2081" spans="1:19" x14ac:dyDescent="0.2">
      <c r="A2081">
        <v>2007</v>
      </c>
      <c r="B2081">
        <v>16</v>
      </c>
      <c r="C2081" t="s">
        <v>140</v>
      </c>
      <c r="D2081" t="s">
        <v>97</v>
      </c>
      <c r="E2081" t="s">
        <v>140</v>
      </c>
      <c r="F2081" t="s">
        <v>10</v>
      </c>
      <c r="G2081" t="s">
        <v>96</v>
      </c>
      <c r="H2081" s="11">
        <v>45283</v>
      </c>
      <c r="I2081" t="s">
        <v>157</v>
      </c>
      <c r="J2081">
        <v>25</v>
      </c>
      <c r="K2081">
        <v>20</v>
      </c>
      <c r="L2081">
        <v>236</v>
      </c>
      <c r="M2081">
        <v>1</v>
      </c>
      <c r="N2081">
        <v>407</v>
      </c>
      <c r="O2081">
        <v>1</v>
      </c>
      <c r="P2081" t="s">
        <v>30</v>
      </c>
      <c r="Q2081" t="s">
        <v>29</v>
      </c>
      <c r="R2081" t="s">
        <v>38</v>
      </c>
      <c r="S2081" t="s">
        <v>37</v>
      </c>
    </row>
    <row r="2082" spans="1:19" x14ac:dyDescent="0.2">
      <c r="A2082">
        <v>2007</v>
      </c>
      <c r="B2082">
        <v>16</v>
      </c>
      <c r="C2082" t="s">
        <v>134</v>
      </c>
      <c r="D2082" t="s">
        <v>135</v>
      </c>
      <c r="E2082" t="s">
        <v>134</v>
      </c>
      <c r="F2082" t="s">
        <v>10</v>
      </c>
      <c r="G2082" t="s">
        <v>96</v>
      </c>
      <c r="H2082" s="11">
        <v>45283</v>
      </c>
      <c r="I2082" t="s">
        <v>157</v>
      </c>
      <c r="J2082">
        <v>19</v>
      </c>
      <c r="K2082">
        <v>14</v>
      </c>
      <c r="L2082">
        <v>270</v>
      </c>
      <c r="M2082">
        <v>3</v>
      </c>
      <c r="N2082">
        <v>380</v>
      </c>
      <c r="O2082">
        <v>4</v>
      </c>
      <c r="P2082" t="s">
        <v>22</v>
      </c>
      <c r="Q2082" t="s">
        <v>21</v>
      </c>
      <c r="R2082" t="s">
        <v>24</v>
      </c>
      <c r="S2082" t="s">
        <v>23</v>
      </c>
    </row>
    <row r="2083" spans="1:19" x14ac:dyDescent="0.2">
      <c r="A2083">
        <v>2007</v>
      </c>
      <c r="B2083">
        <v>16</v>
      </c>
      <c r="C2083" t="s">
        <v>119</v>
      </c>
      <c r="D2083" t="s">
        <v>127</v>
      </c>
      <c r="E2083" t="s">
        <v>127</v>
      </c>
      <c r="F2083" t="s">
        <v>10</v>
      </c>
      <c r="G2083" t="s">
        <v>96</v>
      </c>
      <c r="H2083" s="11">
        <v>45283</v>
      </c>
      <c r="I2083" t="s">
        <v>157</v>
      </c>
      <c r="J2083">
        <v>38</v>
      </c>
      <c r="K2083">
        <v>21</v>
      </c>
      <c r="L2083">
        <v>383</v>
      </c>
      <c r="M2083">
        <v>4</v>
      </c>
      <c r="N2083">
        <v>244</v>
      </c>
      <c r="O2083">
        <v>4</v>
      </c>
      <c r="P2083" t="s">
        <v>16</v>
      </c>
      <c r="Q2083" t="s">
        <v>15</v>
      </c>
      <c r="R2083" t="s">
        <v>48</v>
      </c>
      <c r="S2083" t="s">
        <v>47</v>
      </c>
    </row>
    <row r="2084" spans="1:19" x14ac:dyDescent="0.2">
      <c r="A2084">
        <v>2007</v>
      </c>
      <c r="B2084">
        <v>16</v>
      </c>
      <c r="C2084" t="s">
        <v>128</v>
      </c>
      <c r="D2084" t="s">
        <v>131</v>
      </c>
      <c r="E2084" t="s">
        <v>128</v>
      </c>
      <c r="F2084" t="s">
        <v>10</v>
      </c>
      <c r="G2084" t="s">
        <v>96</v>
      </c>
      <c r="H2084" s="11">
        <v>45283</v>
      </c>
      <c r="I2084" t="s">
        <v>157</v>
      </c>
      <c r="J2084">
        <v>49</v>
      </c>
      <c r="K2084">
        <v>11</v>
      </c>
      <c r="L2084">
        <v>437</v>
      </c>
      <c r="M2084">
        <v>2</v>
      </c>
      <c r="N2084">
        <v>215</v>
      </c>
      <c r="O2084">
        <v>4</v>
      </c>
      <c r="P2084" t="s">
        <v>36</v>
      </c>
      <c r="Q2084" t="s">
        <v>35</v>
      </c>
      <c r="R2084" t="s">
        <v>51</v>
      </c>
      <c r="S2084" t="s">
        <v>50</v>
      </c>
    </row>
    <row r="2085" spans="1:19" x14ac:dyDescent="0.2">
      <c r="A2085">
        <v>2007</v>
      </c>
      <c r="B2085">
        <v>16</v>
      </c>
      <c r="C2085" t="s">
        <v>117</v>
      </c>
      <c r="D2085" t="s">
        <v>114</v>
      </c>
      <c r="E2085" t="s">
        <v>114</v>
      </c>
      <c r="F2085" t="s">
        <v>10</v>
      </c>
      <c r="G2085" t="s">
        <v>96</v>
      </c>
      <c r="H2085" s="11">
        <v>45283</v>
      </c>
      <c r="I2085" t="s">
        <v>157</v>
      </c>
      <c r="J2085">
        <v>38</v>
      </c>
      <c r="K2085">
        <v>23</v>
      </c>
      <c r="L2085">
        <v>435</v>
      </c>
      <c r="M2085">
        <v>1</v>
      </c>
      <c r="N2085">
        <v>346</v>
      </c>
      <c r="O2085">
        <v>1</v>
      </c>
      <c r="P2085" t="s">
        <v>46</v>
      </c>
      <c r="Q2085" t="s">
        <v>45</v>
      </c>
      <c r="R2085" t="s">
        <v>53</v>
      </c>
      <c r="S2085" t="s">
        <v>52</v>
      </c>
    </row>
    <row r="2086" spans="1:19" x14ac:dyDescent="0.2">
      <c r="A2086">
        <v>2007</v>
      </c>
      <c r="B2086">
        <v>16</v>
      </c>
      <c r="C2086" t="s">
        <v>129</v>
      </c>
      <c r="D2086" t="s">
        <v>107</v>
      </c>
      <c r="E2086" t="s">
        <v>129</v>
      </c>
      <c r="F2086" t="s">
        <v>10</v>
      </c>
      <c r="G2086" t="s">
        <v>96</v>
      </c>
      <c r="H2086" s="11">
        <v>45283</v>
      </c>
      <c r="I2086" t="s">
        <v>157</v>
      </c>
      <c r="J2086">
        <v>38</v>
      </c>
      <c r="K2086">
        <v>15</v>
      </c>
      <c r="L2086">
        <v>458</v>
      </c>
      <c r="M2086">
        <v>1</v>
      </c>
      <c r="N2086">
        <v>299</v>
      </c>
      <c r="O2086">
        <v>3</v>
      </c>
      <c r="P2086" t="s">
        <v>34</v>
      </c>
      <c r="Q2086" t="s">
        <v>33</v>
      </c>
      <c r="R2086" t="s">
        <v>71</v>
      </c>
      <c r="S2086" t="s">
        <v>70</v>
      </c>
    </row>
    <row r="2087" spans="1:19" x14ac:dyDescent="0.2">
      <c r="A2087">
        <v>2007</v>
      </c>
      <c r="B2087">
        <v>16</v>
      </c>
      <c r="C2087" t="s">
        <v>136</v>
      </c>
      <c r="D2087" t="s">
        <v>101</v>
      </c>
      <c r="E2087" t="s">
        <v>136</v>
      </c>
      <c r="F2087" t="s">
        <v>10</v>
      </c>
      <c r="G2087" t="s">
        <v>96</v>
      </c>
      <c r="H2087" s="11">
        <v>45283</v>
      </c>
      <c r="I2087" t="s">
        <v>156</v>
      </c>
      <c r="J2087">
        <v>35</v>
      </c>
      <c r="K2087">
        <v>7</v>
      </c>
      <c r="L2087">
        <v>240</v>
      </c>
      <c r="M2087">
        <v>0</v>
      </c>
      <c r="N2087">
        <v>274</v>
      </c>
      <c r="O2087">
        <v>2</v>
      </c>
      <c r="P2087" t="s">
        <v>20</v>
      </c>
      <c r="Q2087" t="s">
        <v>19</v>
      </c>
      <c r="R2087" t="s">
        <v>32</v>
      </c>
      <c r="S2087" t="s">
        <v>31</v>
      </c>
    </row>
    <row r="2088" spans="1:19" x14ac:dyDescent="0.2">
      <c r="A2088">
        <v>2007</v>
      </c>
      <c r="B2088">
        <v>16</v>
      </c>
      <c r="C2088" t="s">
        <v>123</v>
      </c>
      <c r="D2088" t="s">
        <v>138</v>
      </c>
      <c r="E2088" t="s">
        <v>123</v>
      </c>
      <c r="F2088" t="s">
        <v>10</v>
      </c>
      <c r="G2088" t="s">
        <v>96</v>
      </c>
      <c r="H2088" s="11">
        <v>45283</v>
      </c>
      <c r="I2088" t="s">
        <v>144</v>
      </c>
      <c r="J2088">
        <v>30</v>
      </c>
      <c r="K2088">
        <v>27</v>
      </c>
      <c r="L2088">
        <v>437</v>
      </c>
      <c r="M2088">
        <v>0</v>
      </c>
      <c r="N2088">
        <v>405</v>
      </c>
      <c r="O2088">
        <v>1</v>
      </c>
      <c r="P2088" t="s">
        <v>9</v>
      </c>
      <c r="Q2088" t="s">
        <v>8</v>
      </c>
      <c r="R2088" t="s">
        <v>12</v>
      </c>
      <c r="S2088" t="s">
        <v>11</v>
      </c>
    </row>
    <row r="2089" spans="1:19" x14ac:dyDescent="0.2">
      <c r="A2089">
        <v>2007</v>
      </c>
      <c r="B2089">
        <v>16</v>
      </c>
      <c r="C2089" t="s">
        <v>98</v>
      </c>
      <c r="D2089" t="s">
        <v>139</v>
      </c>
      <c r="E2089" t="s">
        <v>98</v>
      </c>
      <c r="F2089" t="s">
        <v>10</v>
      </c>
      <c r="G2089" t="s">
        <v>96</v>
      </c>
      <c r="H2089" s="11">
        <v>45283</v>
      </c>
      <c r="I2089" t="s">
        <v>144</v>
      </c>
      <c r="J2089">
        <v>21</v>
      </c>
      <c r="K2089">
        <v>19</v>
      </c>
      <c r="L2089">
        <v>213</v>
      </c>
      <c r="M2089">
        <v>2</v>
      </c>
      <c r="N2089">
        <v>434</v>
      </c>
      <c r="O2089">
        <v>2</v>
      </c>
      <c r="P2089" t="s">
        <v>59</v>
      </c>
      <c r="Q2089" t="s">
        <v>58</v>
      </c>
      <c r="R2089" t="s">
        <v>65</v>
      </c>
      <c r="S2089" t="s">
        <v>64</v>
      </c>
    </row>
    <row r="2090" spans="1:19" x14ac:dyDescent="0.2">
      <c r="A2090">
        <v>2007</v>
      </c>
      <c r="B2090">
        <v>16</v>
      </c>
      <c r="C2090" t="s">
        <v>104</v>
      </c>
      <c r="D2090" t="s">
        <v>133</v>
      </c>
      <c r="E2090" t="s">
        <v>104</v>
      </c>
      <c r="F2090" t="s">
        <v>10</v>
      </c>
      <c r="G2090" t="s">
        <v>96</v>
      </c>
      <c r="H2090" s="11">
        <v>45283</v>
      </c>
      <c r="I2090" t="s">
        <v>212</v>
      </c>
      <c r="J2090">
        <v>10</v>
      </c>
      <c r="K2090">
        <v>6</v>
      </c>
      <c r="L2090">
        <v>273</v>
      </c>
      <c r="M2090">
        <v>2</v>
      </c>
      <c r="N2090">
        <v>296</v>
      </c>
      <c r="O2090">
        <v>2</v>
      </c>
      <c r="P2090" t="s">
        <v>67</v>
      </c>
      <c r="Q2090" t="s">
        <v>66</v>
      </c>
      <c r="R2090" t="s">
        <v>49</v>
      </c>
      <c r="S2090" t="s">
        <v>47</v>
      </c>
    </row>
    <row r="2091" spans="1:19" x14ac:dyDescent="0.2">
      <c r="A2091">
        <v>2007</v>
      </c>
      <c r="B2091">
        <v>16</v>
      </c>
      <c r="C2091" t="s">
        <v>118</v>
      </c>
      <c r="D2091" t="s">
        <v>137</v>
      </c>
      <c r="E2091" t="s">
        <v>118</v>
      </c>
      <c r="F2091" t="s">
        <v>10</v>
      </c>
      <c r="G2091" t="s">
        <v>96</v>
      </c>
      <c r="H2091" s="11">
        <v>45283</v>
      </c>
      <c r="I2091" t="s">
        <v>212</v>
      </c>
      <c r="J2091">
        <v>28</v>
      </c>
      <c r="K2091">
        <v>7</v>
      </c>
      <c r="L2091">
        <v>400</v>
      </c>
      <c r="M2091">
        <v>4</v>
      </c>
      <c r="N2091">
        <v>241</v>
      </c>
      <c r="O2091">
        <v>0</v>
      </c>
      <c r="P2091" t="s">
        <v>44</v>
      </c>
      <c r="Q2091" t="s">
        <v>43</v>
      </c>
      <c r="R2091" t="s">
        <v>40</v>
      </c>
      <c r="S2091" t="s">
        <v>39</v>
      </c>
    </row>
    <row r="2092" spans="1:19" x14ac:dyDescent="0.2">
      <c r="A2092">
        <v>2007</v>
      </c>
      <c r="B2092">
        <v>16</v>
      </c>
      <c r="C2092" t="s">
        <v>105</v>
      </c>
      <c r="D2092" t="s">
        <v>110</v>
      </c>
      <c r="E2092" t="s">
        <v>105</v>
      </c>
      <c r="F2092" t="s">
        <v>10</v>
      </c>
      <c r="G2092" t="s">
        <v>96</v>
      </c>
      <c r="H2092" s="11">
        <v>45283</v>
      </c>
      <c r="I2092" t="s">
        <v>216</v>
      </c>
      <c r="J2092">
        <v>27</v>
      </c>
      <c r="K2092">
        <v>6</v>
      </c>
      <c r="L2092">
        <v>336</v>
      </c>
      <c r="M2092">
        <v>2</v>
      </c>
      <c r="N2092">
        <v>293</v>
      </c>
      <c r="O2092">
        <v>3</v>
      </c>
      <c r="P2092" t="s">
        <v>61</v>
      </c>
      <c r="Q2092" t="s">
        <v>60</v>
      </c>
      <c r="R2092" t="s">
        <v>14</v>
      </c>
      <c r="S2092" t="s">
        <v>13</v>
      </c>
    </row>
    <row r="2093" spans="1:19" x14ac:dyDescent="0.2">
      <c r="A2093">
        <v>2007</v>
      </c>
      <c r="B2093">
        <v>16</v>
      </c>
      <c r="C2093" t="s">
        <v>112</v>
      </c>
      <c r="D2093" t="s">
        <v>126</v>
      </c>
      <c r="E2093" t="s">
        <v>126</v>
      </c>
      <c r="F2093" t="s">
        <v>10</v>
      </c>
      <c r="G2093" t="s">
        <v>96</v>
      </c>
      <c r="H2093" s="11">
        <v>45283</v>
      </c>
      <c r="I2093" t="s">
        <v>108</v>
      </c>
      <c r="J2093">
        <v>32</v>
      </c>
      <c r="K2093">
        <v>21</v>
      </c>
      <c r="L2093">
        <v>367</v>
      </c>
      <c r="M2093">
        <v>0</v>
      </c>
      <c r="N2093">
        <v>299</v>
      </c>
      <c r="O2093">
        <v>3</v>
      </c>
      <c r="P2093" t="s">
        <v>42</v>
      </c>
      <c r="Q2093" t="s">
        <v>41</v>
      </c>
      <c r="R2093" t="s">
        <v>69</v>
      </c>
      <c r="S2093" t="s">
        <v>68</v>
      </c>
    </row>
    <row r="2094" spans="1:19" x14ac:dyDescent="0.2">
      <c r="A2094">
        <v>2007</v>
      </c>
      <c r="B2094">
        <v>16</v>
      </c>
      <c r="C2094" t="s">
        <v>153</v>
      </c>
      <c r="D2094" t="s">
        <v>130</v>
      </c>
      <c r="E2094" t="s">
        <v>153</v>
      </c>
      <c r="F2094" t="s">
        <v>10</v>
      </c>
      <c r="G2094" t="s">
        <v>143</v>
      </c>
      <c r="H2094" s="11">
        <v>45284</v>
      </c>
      <c r="I2094" t="s">
        <v>259</v>
      </c>
      <c r="J2094">
        <v>23</v>
      </c>
      <c r="K2094">
        <v>3</v>
      </c>
      <c r="L2094">
        <v>334</v>
      </c>
      <c r="M2094">
        <v>1</v>
      </c>
      <c r="N2094">
        <v>225</v>
      </c>
      <c r="O2094">
        <v>3</v>
      </c>
      <c r="P2094" t="s">
        <v>57</v>
      </c>
      <c r="Q2094" t="s">
        <v>56</v>
      </c>
      <c r="R2094" t="s">
        <v>28</v>
      </c>
      <c r="S2094" t="s">
        <v>27</v>
      </c>
    </row>
    <row r="2095" spans="1:19" x14ac:dyDescent="0.2">
      <c r="A2095">
        <v>2007</v>
      </c>
      <c r="B2095">
        <v>17</v>
      </c>
      <c r="C2095" t="s">
        <v>127</v>
      </c>
      <c r="D2095" t="s">
        <v>118</v>
      </c>
      <c r="E2095" t="s">
        <v>118</v>
      </c>
      <c r="F2095" t="s">
        <v>10</v>
      </c>
      <c r="G2095" t="s">
        <v>109</v>
      </c>
      <c r="H2095" s="11">
        <v>45289</v>
      </c>
      <c r="I2095" t="s">
        <v>108</v>
      </c>
      <c r="J2095">
        <v>38</v>
      </c>
      <c r="K2095">
        <v>35</v>
      </c>
      <c r="L2095">
        <v>390</v>
      </c>
      <c r="M2095">
        <v>0</v>
      </c>
      <c r="N2095">
        <v>316</v>
      </c>
      <c r="O2095">
        <v>1</v>
      </c>
      <c r="P2095" t="s">
        <v>48</v>
      </c>
      <c r="Q2095" t="s">
        <v>47</v>
      </c>
      <c r="R2095" t="s">
        <v>44</v>
      </c>
      <c r="S2095" t="s">
        <v>43</v>
      </c>
    </row>
    <row r="2096" spans="1:19" x14ac:dyDescent="0.2">
      <c r="A2096">
        <v>2007</v>
      </c>
      <c r="B2096">
        <v>17</v>
      </c>
      <c r="C2096" t="s">
        <v>136</v>
      </c>
      <c r="D2096" t="s">
        <v>117</v>
      </c>
      <c r="E2096" t="s">
        <v>136</v>
      </c>
      <c r="F2096" t="s">
        <v>10</v>
      </c>
      <c r="G2096" t="s">
        <v>96</v>
      </c>
      <c r="H2096" s="11">
        <v>45290</v>
      </c>
      <c r="I2096" t="s">
        <v>132</v>
      </c>
      <c r="J2096">
        <v>33</v>
      </c>
      <c r="K2096">
        <v>25</v>
      </c>
      <c r="L2096">
        <v>275</v>
      </c>
      <c r="M2096">
        <v>3</v>
      </c>
      <c r="N2096">
        <v>413</v>
      </c>
      <c r="O2096">
        <v>3</v>
      </c>
      <c r="P2096" t="s">
        <v>20</v>
      </c>
      <c r="Q2096" t="s">
        <v>19</v>
      </c>
      <c r="R2096" t="s">
        <v>46</v>
      </c>
      <c r="S2096" t="s">
        <v>45</v>
      </c>
    </row>
    <row r="2097" spans="1:19" x14ac:dyDescent="0.2">
      <c r="A2097">
        <v>2007</v>
      </c>
      <c r="B2097">
        <v>17</v>
      </c>
      <c r="C2097" t="s">
        <v>114</v>
      </c>
      <c r="D2097" t="s">
        <v>119</v>
      </c>
      <c r="E2097" t="s">
        <v>114</v>
      </c>
      <c r="F2097" t="s">
        <v>10</v>
      </c>
      <c r="G2097" t="s">
        <v>96</v>
      </c>
      <c r="H2097" s="11">
        <v>45290</v>
      </c>
      <c r="I2097" t="s">
        <v>179</v>
      </c>
      <c r="J2097">
        <v>17</v>
      </c>
      <c r="K2097">
        <v>9</v>
      </c>
      <c r="L2097">
        <v>391</v>
      </c>
      <c r="M2097">
        <v>2</v>
      </c>
      <c r="N2097">
        <v>271</v>
      </c>
      <c r="O2097">
        <v>0</v>
      </c>
      <c r="P2097" t="s">
        <v>53</v>
      </c>
      <c r="Q2097" t="s">
        <v>52</v>
      </c>
      <c r="R2097" t="s">
        <v>16</v>
      </c>
      <c r="S2097" t="s">
        <v>15</v>
      </c>
    </row>
    <row r="2098" spans="1:19" x14ac:dyDescent="0.2">
      <c r="A2098">
        <v>2007</v>
      </c>
      <c r="B2098">
        <v>17</v>
      </c>
      <c r="C2098" t="s">
        <v>107</v>
      </c>
      <c r="D2098" t="s">
        <v>128</v>
      </c>
      <c r="E2098" t="s">
        <v>107</v>
      </c>
      <c r="F2098" t="s">
        <v>10</v>
      </c>
      <c r="G2098" t="s">
        <v>96</v>
      </c>
      <c r="H2098" s="11">
        <v>45290</v>
      </c>
      <c r="I2098" t="s">
        <v>157</v>
      </c>
      <c r="J2098">
        <v>42</v>
      </c>
      <c r="K2098">
        <v>28</v>
      </c>
      <c r="L2098">
        <v>290</v>
      </c>
      <c r="M2098">
        <v>1</v>
      </c>
      <c r="N2098">
        <v>381</v>
      </c>
      <c r="O2098">
        <v>1</v>
      </c>
      <c r="P2098" t="s">
        <v>71</v>
      </c>
      <c r="Q2098" t="s">
        <v>70</v>
      </c>
      <c r="R2098" t="s">
        <v>36</v>
      </c>
      <c r="S2098" t="s">
        <v>35</v>
      </c>
    </row>
    <row r="2099" spans="1:19" x14ac:dyDescent="0.2">
      <c r="A2099">
        <v>2007</v>
      </c>
      <c r="B2099">
        <v>17</v>
      </c>
      <c r="C2099" t="s">
        <v>101</v>
      </c>
      <c r="D2099" t="s">
        <v>140</v>
      </c>
      <c r="E2099" t="s">
        <v>101</v>
      </c>
      <c r="F2099" t="s">
        <v>10</v>
      </c>
      <c r="G2099" t="s">
        <v>96</v>
      </c>
      <c r="H2099" s="11">
        <v>45290</v>
      </c>
      <c r="I2099" t="s">
        <v>157</v>
      </c>
      <c r="J2099">
        <v>34</v>
      </c>
      <c r="K2099">
        <v>13</v>
      </c>
      <c r="L2099">
        <v>394</v>
      </c>
      <c r="M2099">
        <v>1</v>
      </c>
      <c r="N2099">
        <v>293</v>
      </c>
      <c r="O2099">
        <v>2</v>
      </c>
      <c r="P2099" t="s">
        <v>32</v>
      </c>
      <c r="Q2099" t="s">
        <v>31</v>
      </c>
      <c r="R2099" t="s">
        <v>30</v>
      </c>
      <c r="S2099" t="s">
        <v>29</v>
      </c>
    </row>
    <row r="2100" spans="1:19" x14ac:dyDescent="0.2">
      <c r="A2100">
        <v>2007</v>
      </c>
      <c r="B2100">
        <v>17</v>
      </c>
      <c r="C2100" t="s">
        <v>139</v>
      </c>
      <c r="D2100" t="s">
        <v>142</v>
      </c>
      <c r="E2100" t="s">
        <v>142</v>
      </c>
      <c r="F2100" t="s">
        <v>10</v>
      </c>
      <c r="G2100" t="s">
        <v>96</v>
      </c>
      <c r="H2100" s="11">
        <v>45290</v>
      </c>
      <c r="I2100" t="s">
        <v>157</v>
      </c>
      <c r="J2100">
        <v>31</v>
      </c>
      <c r="K2100">
        <v>23</v>
      </c>
      <c r="L2100">
        <v>349</v>
      </c>
      <c r="M2100">
        <v>2</v>
      </c>
      <c r="N2100">
        <v>303</v>
      </c>
      <c r="O2100">
        <v>1</v>
      </c>
      <c r="P2100" t="s">
        <v>65</v>
      </c>
      <c r="Q2100" t="s">
        <v>64</v>
      </c>
      <c r="R2100" t="s">
        <v>18</v>
      </c>
      <c r="S2100" t="s">
        <v>17</v>
      </c>
    </row>
    <row r="2101" spans="1:19" x14ac:dyDescent="0.2">
      <c r="A2101">
        <v>2007</v>
      </c>
      <c r="B2101">
        <v>17</v>
      </c>
      <c r="C2101" t="s">
        <v>135</v>
      </c>
      <c r="D2101" t="s">
        <v>98</v>
      </c>
      <c r="E2101" t="s">
        <v>135</v>
      </c>
      <c r="F2101" t="s">
        <v>10</v>
      </c>
      <c r="G2101" t="s">
        <v>96</v>
      </c>
      <c r="H2101" s="11">
        <v>45290</v>
      </c>
      <c r="I2101" t="s">
        <v>156</v>
      </c>
      <c r="J2101">
        <v>20</v>
      </c>
      <c r="K2101">
        <v>7</v>
      </c>
      <c r="L2101">
        <v>358</v>
      </c>
      <c r="M2101">
        <v>1</v>
      </c>
      <c r="N2101">
        <v>185</v>
      </c>
      <c r="O2101">
        <v>0</v>
      </c>
      <c r="P2101" t="s">
        <v>24</v>
      </c>
      <c r="Q2101" t="s">
        <v>23</v>
      </c>
      <c r="R2101" t="s">
        <v>59</v>
      </c>
      <c r="S2101" t="s">
        <v>58</v>
      </c>
    </row>
    <row r="2102" spans="1:19" x14ac:dyDescent="0.2">
      <c r="A2102">
        <v>2007</v>
      </c>
      <c r="B2102">
        <v>17</v>
      </c>
      <c r="C2102" t="s">
        <v>137</v>
      </c>
      <c r="D2102" t="s">
        <v>134</v>
      </c>
      <c r="E2102" t="s">
        <v>134</v>
      </c>
      <c r="F2102" t="s">
        <v>10</v>
      </c>
      <c r="G2102" t="s">
        <v>96</v>
      </c>
      <c r="H2102" s="11">
        <v>45290</v>
      </c>
      <c r="I2102" t="s">
        <v>156</v>
      </c>
      <c r="J2102">
        <v>38</v>
      </c>
      <c r="K2102">
        <v>25</v>
      </c>
      <c r="L2102">
        <v>393</v>
      </c>
      <c r="M2102">
        <v>1</v>
      </c>
      <c r="N2102">
        <v>336</v>
      </c>
      <c r="O2102">
        <v>1</v>
      </c>
      <c r="P2102" t="s">
        <v>40</v>
      </c>
      <c r="Q2102" t="s">
        <v>39</v>
      </c>
      <c r="R2102" t="s">
        <v>22</v>
      </c>
      <c r="S2102" t="s">
        <v>21</v>
      </c>
    </row>
    <row r="2103" spans="1:19" x14ac:dyDescent="0.2">
      <c r="A2103">
        <v>2007</v>
      </c>
      <c r="B2103">
        <v>17</v>
      </c>
      <c r="C2103" t="s">
        <v>138</v>
      </c>
      <c r="D2103" t="s">
        <v>105</v>
      </c>
      <c r="E2103" t="s">
        <v>138</v>
      </c>
      <c r="F2103" t="s">
        <v>10</v>
      </c>
      <c r="G2103" t="s">
        <v>96</v>
      </c>
      <c r="H2103" s="11">
        <v>45290</v>
      </c>
      <c r="I2103" t="s">
        <v>161</v>
      </c>
      <c r="J2103">
        <v>44</v>
      </c>
      <c r="K2103">
        <v>41</v>
      </c>
      <c r="L2103">
        <v>364</v>
      </c>
      <c r="M2103">
        <v>0</v>
      </c>
      <c r="N2103">
        <v>501</v>
      </c>
      <c r="O2103">
        <v>3</v>
      </c>
      <c r="P2103" t="s">
        <v>12</v>
      </c>
      <c r="Q2103" t="s">
        <v>11</v>
      </c>
      <c r="R2103" t="s">
        <v>61</v>
      </c>
      <c r="S2103" t="s">
        <v>60</v>
      </c>
    </row>
    <row r="2104" spans="1:19" x14ac:dyDescent="0.2">
      <c r="A2104">
        <v>2007</v>
      </c>
      <c r="B2104">
        <v>17</v>
      </c>
      <c r="C2104" t="s">
        <v>133</v>
      </c>
      <c r="D2104" t="s">
        <v>97</v>
      </c>
      <c r="E2104" t="s">
        <v>133</v>
      </c>
      <c r="F2104" t="s">
        <v>10</v>
      </c>
      <c r="G2104" t="s">
        <v>96</v>
      </c>
      <c r="H2104" s="11">
        <v>45290</v>
      </c>
      <c r="I2104" t="s">
        <v>212</v>
      </c>
      <c r="J2104">
        <v>13</v>
      </c>
      <c r="K2104">
        <v>10</v>
      </c>
      <c r="L2104">
        <v>337</v>
      </c>
      <c r="M2104">
        <v>0</v>
      </c>
      <c r="N2104">
        <v>219</v>
      </c>
      <c r="O2104">
        <v>0</v>
      </c>
      <c r="P2104" t="s">
        <v>49</v>
      </c>
      <c r="Q2104" t="s">
        <v>47</v>
      </c>
      <c r="R2104" t="s">
        <v>38</v>
      </c>
      <c r="S2104" t="s">
        <v>37</v>
      </c>
    </row>
    <row r="2105" spans="1:19" x14ac:dyDescent="0.2">
      <c r="A2105">
        <v>2007</v>
      </c>
      <c r="B2105">
        <v>17</v>
      </c>
      <c r="C2105" t="s">
        <v>126</v>
      </c>
      <c r="D2105" t="s">
        <v>125</v>
      </c>
      <c r="E2105" t="s">
        <v>126</v>
      </c>
      <c r="F2105" t="s">
        <v>10</v>
      </c>
      <c r="G2105" t="s">
        <v>96</v>
      </c>
      <c r="H2105" s="11">
        <v>45290</v>
      </c>
      <c r="I2105" t="s">
        <v>212</v>
      </c>
      <c r="J2105">
        <v>27</v>
      </c>
      <c r="K2105">
        <v>6</v>
      </c>
      <c r="L2105">
        <v>354</v>
      </c>
      <c r="M2105">
        <v>2</v>
      </c>
      <c r="N2105">
        <v>147</v>
      </c>
      <c r="O2105">
        <v>1</v>
      </c>
      <c r="P2105" t="s">
        <v>69</v>
      </c>
      <c r="Q2105" t="s">
        <v>68</v>
      </c>
      <c r="R2105" t="s">
        <v>26</v>
      </c>
      <c r="S2105" t="s">
        <v>25</v>
      </c>
    </row>
    <row r="2106" spans="1:19" x14ac:dyDescent="0.2">
      <c r="A2106">
        <v>2007</v>
      </c>
      <c r="B2106">
        <v>17</v>
      </c>
      <c r="C2106" t="s">
        <v>131</v>
      </c>
      <c r="D2106" t="s">
        <v>153</v>
      </c>
      <c r="E2106" t="s">
        <v>153</v>
      </c>
      <c r="F2106" t="s">
        <v>10</v>
      </c>
      <c r="G2106" t="s">
        <v>96</v>
      </c>
      <c r="H2106" s="11">
        <v>45290</v>
      </c>
      <c r="I2106" t="s">
        <v>212</v>
      </c>
      <c r="J2106">
        <v>30</v>
      </c>
      <c r="K2106">
        <v>17</v>
      </c>
      <c r="L2106">
        <v>253</v>
      </c>
      <c r="M2106">
        <v>1</v>
      </c>
      <c r="N2106">
        <v>316</v>
      </c>
      <c r="O2106">
        <v>4</v>
      </c>
      <c r="P2106" t="s">
        <v>51</v>
      </c>
      <c r="Q2106" t="s">
        <v>50</v>
      </c>
      <c r="R2106" t="s">
        <v>57</v>
      </c>
      <c r="S2106" t="s">
        <v>56</v>
      </c>
    </row>
    <row r="2107" spans="1:19" x14ac:dyDescent="0.2">
      <c r="A2107">
        <v>2007</v>
      </c>
      <c r="B2107">
        <v>17</v>
      </c>
      <c r="C2107" t="s">
        <v>123</v>
      </c>
      <c r="D2107" t="s">
        <v>177</v>
      </c>
      <c r="E2107" t="s">
        <v>123</v>
      </c>
      <c r="F2107" t="s">
        <v>10</v>
      </c>
      <c r="G2107" t="s">
        <v>96</v>
      </c>
      <c r="H2107" s="11">
        <v>45290</v>
      </c>
      <c r="I2107" t="s">
        <v>212</v>
      </c>
      <c r="J2107">
        <v>48</v>
      </c>
      <c r="K2107">
        <v>19</v>
      </c>
      <c r="L2107">
        <v>422</v>
      </c>
      <c r="M2107">
        <v>2</v>
      </c>
      <c r="N2107">
        <v>234</v>
      </c>
      <c r="O2107">
        <v>3</v>
      </c>
      <c r="P2107" t="s">
        <v>9</v>
      </c>
      <c r="Q2107" t="s">
        <v>8</v>
      </c>
      <c r="R2107" t="s">
        <v>63</v>
      </c>
      <c r="S2107" t="s">
        <v>62</v>
      </c>
    </row>
    <row r="2108" spans="1:19" x14ac:dyDescent="0.2">
      <c r="A2108">
        <v>2007</v>
      </c>
      <c r="B2108">
        <v>17</v>
      </c>
      <c r="C2108" t="s">
        <v>130</v>
      </c>
      <c r="D2108" t="s">
        <v>112</v>
      </c>
      <c r="E2108" t="s">
        <v>130</v>
      </c>
      <c r="F2108" t="s">
        <v>10</v>
      </c>
      <c r="G2108" t="s">
        <v>96</v>
      </c>
      <c r="H2108" s="11">
        <v>45290</v>
      </c>
      <c r="I2108" t="s">
        <v>216</v>
      </c>
      <c r="J2108">
        <v>22</v>
      </c>
      <c r="K2108">
        <v>19</v>
      </c>
      <c r="L2108">
        <v>362</v>
      </c>
      <c r="M2108">
        <v>0</v>
      </c>
      <c r="N2108">
        <v>332</v>
      </c>
      <c r="O2108">
        <v>3</v>
      </c>
      <c r="P2108" t="s">
        <v>28</v>
      </c>
      <c r="Q2108" t="s">
        <v>27</v>
      </c>
      <c r="R2108" t="s">
        <v>42</v>
      </c>
      <c r="S2108" t="s">
        <v>41</v>
      </c>
    </row>
    <row r="2109" spans="1:19" x14ac:dyDescent="0.2">
      <c r="A2109">
        <v>2007</v>
      </c>
      <c r="B2109">
        <v>17</v>
      </c>
      <c r="C2109" t="s">
        <v>110</v>
      </c>
      <c r="D2109" t="s">
        <v>124</v>
      </c>
      <c r="E2109" t="s">
        <v>110</v>
      </c>
      <c r="F2109" t="s">
        <v>10</v>
      </c>
      <c r="G2109" t="s">
        <v>96</v>
      </c>
      <c r="H2109" s="11">
        <v>45290</v>
      </c>
      <c r="I2109" t="s">
        <v>215</v>
      </c>
      <c r="J2109">
        <v>27</v>
      </c>
      <c r="K2109">
        <v>21</v>
      </c>
      <c r="L2109">
        <v>334</v>
      </c>
      <c r="M2109">
        <v>1</v>
      </c>
      <c r="N2109">
        <v>264</v>
      </c>
      <c r="O2109">
        <v>3</v>
      </c>
      <c r="P2109" t="s">
        <v>14</v>
      </c>
      <c r="Q2109" t="s">
        <v>13</v>
      </c>
      <c r="R2109" t="s">
        <v>55</v>
      </c>
      <c r="S2109" t="s">
        <v>54</v>
      </c>
    </row>
    <row r="2110" spans="1:19" x14ac:dyDescent="0.2">
      <c r="A2110">
        <v>2007</v>
      </c>
      <c r="B2110">
        <v>17</v>
      </c>
      <c r="C2110" t="s">
        <v>129</v>
      </c>
      <c r="D2110" t="s">
        <v>104</v>
      </c>
      <c r="E2110" t="s">
        <v>104</v>
      </c>
      <c r="F2110" t="s">
        <v>10</v>
      </c>
      <c r="G2110" t="s">
        <v>96</v>
      </c>
      <c r="H2110" s="11">
        <v>45290</v>
      </c>
      <c r="I2110" t="s">
        <v>250</v>
      </c>
      <c r="J2110">
        <v>16</v>
      </c>
      <c r="K2110">
        <v>10</v>
      </c>
      <c r="L2110">
        <v>356</v>
      </c>
      <c r="M2110">
        <v>2</v>
      </c>
      <c r="N2110">
        <v>194</v>
      </c>
      <c r="O2110">
        <v>1</v>
      </c>
      <c r="P2110" t="s">
        <v>34</v>
      </c>
      <c r="Q2110" t="s">
        <v>33</v>
      </c>
      <c r="R2110" t="s">
        <v>67</v>
      </c>
      <c r="S2110" t="s">
        <v>66</v>
      </c>
    </row>
    <row r="2111" spans="1:19" x14ac:dyDescent="0.2">
      <c r="A2111">
        <v>2007</v>
      </c>
      <c r="B2111" t="s">
        <v>115</v>
      </c>
      <c r="C2111" t="s">
        <v>105</v>
      </c>
      <c r="D2111" t="s">
        <v>126</v>
      </c>
      <c r="E2111" t="s">
        <v>105</v>
      </c>
      <c r="F2111" t="s">
        <v>10</v>
      </c>
      <c r="G2111" t="s">
        <v>109</v>
      </c>
      <c r="H2111" s="11">
        <v>44931</v>
      </c>
      <c r="I2111" t="s">
        <v>111</v>
      </c>
      <c r="J2111">
        <v>35</v>
      </c>
      <c r="K2111">
        <v>14</v>
      </c>
      <c r="L2111">
        <v>304</v>
      </c>
      <c r="M2111">
        <v>2</v>
      </c>
      <c r="N2111">
        <v>319</v>
      </c>
      <c r="O2111">
        <v>2</v>
      </c>
      <c r="P2111" t="s">
        <v>61</v>
      </c>
      <c r="Q2111" t="s">
        <v>60</v>
      </c>
      <c r="R2111" t="s">
        <v>69</v>
      </c>
      <c r="S2111" t="s">
        <v>68</v>
      </c>
    </row>
    <row r="2112" spans="1:19" x14ac:dyDescent="0.2">
      <c r="A2112">
        <v>2007</v>
      </c>
      <c r="B2112" t="s">
        <v>115</v>
      </c>
      <c r="C2112" t="s">
        <v>124</v>
      </c>
      <c r="D2112" t="s">
        <v>128</v>
      </c>
      <c r="E2112" t="s">
        <v>128</v>
      </c>
      <c r="F2112" t="s">
        <v>10</v>
      </c>
      <c r="G2112" t="s">
        <v>109</v>
      </c>
      <c r="H2112" s="11">
        <v>44931</v>
      </c>
      <c r="I2112" t="s">
        <v>258</v>
      </c>
      <c r="J2112">
        <v>31</v>
      </c>
      <c r="K2112">
        <v>29</v>
      </c>
      <c r="L2112">
        <v>239</v>
      </c>
      <c r="M2112">
        <v>2</v>
      </c>
      <c r="N2112">
        <v>340</v>
      </c>
      <c r="O2112">
        <v>4</v>
      </c>
      <c r="P2112" t="s">
        <v>55</v>
      </c>
      <c r="Q2112" t="s">
        <v>54</v>
      </c>
      <c r="R2112" t="s">
        <v>36</v>
      </c>
      <c r="S2112" t="s">
        <v>35</v>
      </c>
    </row>
    <row r="2113" spans="1:19" x14ac:dyDescent="0.2">
      <c r="A2113">
        <v>2007</v>
      </c>
      <c r="B2113" t="s">
        <v>115</v>
      </c>
      <c r="C2113" t="s">
        <v>139</v>
      </c>
      <c r="D2113" t="s">
        <v>127</v>
      </c>
      <c r="E2113" t="s">
        <v>127</v>
      </c>
      <c r="F2113" t="s">
        <v>10</v>
      </c>
      <c r="G2113" t="s">
        <v>96</v>
      </c>
      <c r="H2113" s="11">
        <v>44932</v>
      </c>
      <c r="I2113" t="s">
        <v>156</v>
      </c>
      <c r="J2113">
        <v>24</v>
      </c>
      <c r="K2113">
        <v>14</v>
      </c>
      <c r="L2113">
        <v>277</v>
      </c>
      <c r="M2113">
        <v>0</v>
      </c>
      <c r="N2113">
        <v>271</v>
      </c>
      <c r="O2113">
        <v>3</v>
      </c>
      <c r="P2113" t="s">
        <v>65</v>
      </c>
      <c r="Q2113" t="s">
        <v>64</v>
      </c>
      <c r="R2113" t="s">
        <v>48</v>
      </c>
      <c r="S2113" t="s">
        <v>47</v>
      </c>
    </row>
    <row r="2114" spans="1:19" x14ac:dyDescent="0.2">
      <c r="A2114">
        <v>2007</v>
      </c>
      <c r="B2114" t="s">
        <v>115</v>
      </c>
      <c r="C2114" t="s">
        <v>153</v>
      </c>
      <c r="D2114" t="s">
        <v>104</v>
      </c>
      <c r="E2114" t="s">
        <v>153</v>
      </c>
      <c r="F2114" t="s">
        <v>10</v>
      </c>
      <c r="G2114" t="s">
        <v>96</v>
      </c>
      <c r="H2114" s="11">
        <v>44932</v>
      </c>
      <c r="I2114" t="s">
        <v>145</v>
      </c>
      <c r="J2114">
        <v>17</v>
      </c>
      <c r="K2114">
        <v>6</v>
      </c>
      <c r="L2114">
        <v>350</v>
      </c>
      <c r="M2114">
        <v>1</v>
      </c>
      <c r="N2114">
        <v>248</v>
      </c>
      <c r="O2114">
        <v>2</v>
      </c>
      <c r="P2114" t="s">
        <v>57</v>
      </c>
      <c r="Q2114" t="s">
        <v>56</v>
      </c>
      <c r="R2114" t="s">
        <v>67</v>
      </c>
      <c r="S2114" t="s">
        <v>66</v>
      </c>
    </row>
    <row r="2115" spans="1:19" x14ac:dyDescent="0.2">
      <c r="A2115">
        <v>2007</v>
      </c>
      <c r="B2115" t="s">
        <v>106</v>
      </c>
      <c r="C2115" t="s">
        <v>101</v>
      </c>
      <c r="D2115" t="s">
        <v>105</v>
      </c>
      <c r="E2115" t="s">
        <v>101</v>
      </c>
      <c r="F2115" t="s">
        <v>10</v>
      </c>
      <c r="G2115" t="s">
        <v>109</v>
      </c>
      <c r="H2115" s="11">
        <v>44938</v>
      </c>
      <c r="I2115" t="s">
        <v>247</v>
      </c>
      <c r="J2115">
        <v>42</v>
      </c>
      <c r="K2115">
        <v>20</v>
      </c>
      <c r="L2115">
        <v>408</v>
      </c>
      <c r="M2115">
        <v>2</v>
      </c>
      <c r="N2115">
        <v>200</v>
      </c>
      <c r="O2115">
        <v>1</v>
      </c>
      <c r="P2115" t="s">
        <v>32</v>
      </c>
      <c r="Q2115" t="s">
        <v>31</v>
      </c>
      <c r="R2115" t="s">
        <v>61</v>
      </c>
      <c r="S2115" t="s">
        <v>60</v>
      </c>
    </row>
    <row r="2116" spans="1:19" x14ac:dyDescent="0.2">
      <c r="A2116">
        <v>2007</v>
      </c>
      <c r="B2116" t="s">
        <v>106</v>
      </c>
      <c r="C2116" t="s">
        <v>118</v>
      </c>
      <c r="D2116" t="s">
        <v>128</v>
      </c>
      <c r="E2116" t="s">
        <v>118</v>
      </c>
      <c r="F2116" t="s">
        <v>10</v>
      </c>
      <c r="G2116" t="s">
        <v>109</v>
      </c>
      <c r="H2116" s="11">
        <v>44938</v>
      </c>
      <c r="I2116" t="s">
        <v>108</v>
      </c>
      <c r="J2116">
        <v>31</v>
      </c>
      <c r="K2116">
        <v>20</v>
      </c>
      <c r="L2116">
        <v>403</v>
      </c>
      <c r="M2116">
        <v>0</v>
      </c>
      <c r="N2116">
        <v>350</v>
      </c>
      <c r="O2116">
        <v>2</v>
      </c>
      <c r="P2116" t="s">
        <v>44</v>
      </c>
      <c r="Q2116" t="s">
        <v>43</v>
      </c>
      <c r="R2116" t="s">
        <v>36</v>
      </c>
      <c r="S2116" t="s">
        <v>35</v>
      </c>
    </row>
    <row r="2117" spans="1:19" x14ac:dyDescent="0.2">
      <c r="A2117">
        <v>2007</v>
      </c>
      <c r="B2117" t="s">
        <v>106</v>
      </c>
      <c r="C2117" t="s">
        <v>129</v>
      </c>
      <c r="D2117" t="s">
        <v>153</v>
      </c>
      <c r="E2117" t="s">
        <v>153</v>
      </c>
      <c r="F2117" t="s">
        <v>10</v>
      </c>
      <c r="G2117" t="s">
        <v>96</v>
      </c>
      <c r="H2117" s="11">
        <v>44939</v>
      </c>
      <c r="I2117" t="s">
        <v>175</v>
      </c>
      <c r="J2117">
        <v>28</v>
      </c>
      <c r="K2117">
        <v>24</v>
      </c>
      <c r="L2117">
        <v>411</v>
      </c>
      <c r="M2117">
        <v>1</v>
      </c>
      <c r="N2117">
        <v>446</v>
      </c>
      <c r="O2117">
        <v>3</v>
      </c>
      <c r="P2117" t="s">
        <v>34</v>
      </c>
      <c r="Q2117" t="s">
        <v>33</v>
      </c>
      <c r="R2117" t="s">
        <v>57</v>
      </c>
      <c r="S2117" t="s">
        <v>56</v>
      </c>
    </row>
    <row r="2118" spans="1:19" x14ac:dyDescent="0.2">
      <c r="A2118">
        <v>2007</v>
      </c>
      <c r="B2118" t="s">
        <v>106</v>
      </c>
      <c r="C2118" t="s">
        <v>125</v>
      </c>
      <c r="D2118" t="s">
        <v>127</v>
      </c>
      <c r="E2118" t="s">
        <v>127</v>
      </c>
      <c r="F2118" t="s">
        <v>10</v>
      </c>
      <c r="G2118" t="s">
        <v>96</v>
      </c>
      <c r="H2118" s="11">
        <v>44939</v>
      </c>
      <c r="I2118" t="s">
        <v>245</v>
      </c>
      <c r="J2118">
        <v>21</v>
      </c>
      <c r="K2118">
        <v>17</v>
      </c>
      <c r="L2118">
        <v>230</v>
      </c>
      <c r="M2118">
        <v>0</v>
      </c>
      <c r="N2118">
        <v>336</v>
      </c>
      <c r="O2118">
        <v>1</v>
      </c>
      <c r="P2118" t="s">
        <v>26</v>
      </c>
      <c r="Q2118" t="s">
        <v>25</v>
      </c>
      <c r="R2118" t="s">
        <v>48</v>
      </c>
      <c r="S2118" t="s">
        <v>47</v>
      </c>
    </row>
    <row r="2119" spans="1:19" x14ac:dyDescent="0.2">
      <c r="A2119">
        <v>2007</v>
      </c>
      <c r="B2119" t="s">
        <v>102</v>
      </c>
      <c r="C2119" t="s">
        <v>118</v>
      </c>
      <c r="D2119" t="s">
        <v>153</v>
      </c>
      <c r="E2119" t="s">
        <v>118</v>
      </c>
      <c r="F2119" t="s">
        <v>10</v>
      </c>
      <c r="G2119" t="s">
        <v>96</v>
      </c>
      <c r="H2119" s="11">
        <v>44946</v>
      </c>
      <c r="I2119" t="s">
        <v>103</v>
      </c>
      <c r="J2119">
        <v>21</v>
      </c>
      <c r="K2119">
        <v>12</v>
      </c>
      <c r="L2119">
        <v>347</v>
      </c>
      <c r="M2119">
        <v>3</v>
      </c>
      <c r="N2119">
        <v>311</v>
      </c>
      <c r="O2119">
        <v>2</v>
      </c>
      <c r="P2119" t="s">
        <v>44</v>
      </c>
      <c r="Q2119" t="s">
        <v>43</v>
      </c>
      <c r="R2119" t="s">
        <v>57</v>
      </c>
      <c r="S2119" t="s">
        <v>56</v>
      </c>
    </row>
    <row r="2120" spans="1:19" x14ac:dyDescent="0.2">
      <c r="A2120">
        <v>2007</v>
      </c>
      <c r="B2120" t="s">
        <v>102</v>
      </c>
      <c r="C2120" t="s">
        <v>101</v>
      </c>
      <c r="D2120" t="s">
        <v>127</v>
      </c>
      <c r="E2120" t="s">
        <v>127</v>
      </c>
      <c r="F2120" t="s">
        <v>10</v>
      </c>
      <c r="G2120" t="s">
        <v>96</v>
      </c>
      <c r="H2120" s="11">
        <v>44946</v>
      </c>
      <c r="I2120" t="s">
        <v>174</v>
      </c>
      <c r="J2120">
        <v>23</v>
      </c>
      <c r="K2120">
        <v>20</v>
      </c>
      <c r="L2120">
        <v>377</v>
      </c>
      <c r="M2120">
        <v>1</v>
      </c>
      <c r="N2120">
        <v>264</v>
      </c>
      <c r="O2120">
        <v>2</v>
      </c>
      <c r="P2120" t="s">
        <v>32</v>
      </c>
      <c r="Q2120" t="s">
        <v>31</v>
      </c>
      <c r="R2120" t="s">
        <v>48</v>
      </c>
      <c r="S2120" t="s">
        <v>47</v>
      </c>
    </row>
    <row r="2121" spans="1:19" x14ac:dyDescent="0.2">
      <c r="A2121">
        <v>2007</v>
      </c>
      <c r="B2121" t="s">
        <v>99</v>
      </c>
      <c r="C2121" t="s">
        <v>127</v>
      </c>
      <c r="D2121" t="s">
        <v>118</v>
      </c>
      <c r="E2121" t="s">
        <v>127</v>
      </c>
      <c r="F2121" t="s">
        <v>10</v>
      </c>
      <c r="G2121" t="s">
        <v>96</v>
      </c>
      <c r="H2121" s="11">
        <v>44960</v>
      </c>
      <c r="I2121" t="s">
        <v>95</v>
      </c>
      <c r="J2121">
        <v>17</v>
      </c>
      <c r="K2121">
        <v>14</v>
      </c>
      <c r="L2121">
        <v>338</v>
      </c>
      <c r="M2121">
        <v>1</v>
      </c>
      <c r="N2121">
        <v>274</v>
      </c>
      <c r="O2121">
        <v>1</v>
      </c>
      <c r="P2121" t="s">
        <v>48</v>
      </c>
      <c r="Q2121" t="s">
        <v>47</v>
      </c>
      <c r="R2121" t="s">
        <v>44</v>
      </c>
      <c r="S2121" t="s">
        <v>43</v>
      </c>
    </row>
    <row r="2122" spans="1:19" x14ac:dyDescent="0.2">
      <c r="A2122">
        <v>2008</v>
      </c>
      <c r="B2122">
        <v>1</v>
      </c>
      <c r="C2122" t="s">
        <v>127</v>
      </c>
      <c r="D2122" t="s">
        <v>126</v>
      </c>
      <c r="E2122" t="s">
        <v>127</v>
      </c>
      <c r="F2122" t="s">
        <v>10</v>
      </c>
      <c r="G2122" t="s">
        <v>146</v>
      </c>
      <c r="H2122" s="11">
        <v>45173</v>
      </c>
      <c r="I2122" t="s">
        <v>257</v>
      </c>
      <c r="J2122">
        <v>16</v>
      </c>
      <c r="K2122">
        <v>7</v>
      </c>
      <c r="L2122">
        <v>354</v>
      </c>
      <c r="M2122">
        <v>1</v>
      </c>
      <c r="N2122">
        <v>209</v>
      </c>
      <c r="O2122">
        <v>0</v>
      </c>
      <c r="P2122" t="s">
        <v>48</v>
      </c>
      <c r="Q2122" t="s">
        <v>47</v>
      </c>
      <c r="R2122" t="s">
        <v>69</v>
      </c>
      <c r="S2122" t="s">
        <v>68</v>
      </c>
    </row>
    <row r="2123" spans="1:19" x14ac:dyDescent="0.2">
      <c r="A2123">
        <v>2008</v>
      </c>
      <c r="B2123">
        <v>1</v>
      </c>
      <c r="C2123" t="s">
        <v>114</v>
      </c>
      <c r="D2123" t="s">
        <v>177</v>
      </c>
      <c r="E2123" t="s">
        <v>114</v>
      </c>
      <c r="F2123" t="s">
        <v>10</v>
      </c>
      <c r="G2123" t="s">
        <v>96</v>
      </c>
      <c r="H2123" s="11">
        <v>45176</v>
      </c>
      <c r="I2123" t="s">
        <v>157</v>
      </c>
      <c r="J2123">
        <v>38</v>
      </c>
      <c r="K2123">
        <v>3</v>
      </c>
      <c r="L2123">
        <v>522</v>
      </c>
      <c r="M2123">
        <v>0</v>
      </c>
      <c r="N2123">
        <v>166</v>
      </c>
      <c r="O2123">
        <v>0</v>
      </c>
      <c r="P2123" t="s">
        <v>53</v>
      </c>
      <c r="Q2123" t="s">
        <v>52</v>
      </c>
      <c r="R2123" t="s">
        <v>63</v>
      </c>
      <c r="S2123" t="s">
        <v>62</v>
      </c>
    </row>
    <row r="2124" spans="1:19" x14ac:dyDescent="0.2">
      <c r="A2124">
        <v>2008</v>
      </c>
      <c r="B2124">
        <v>1</v>
      </c>
      <c r="C2124" t="s">
        <v>137</v>
      </c>
      <c r="D2124" t="s">
        <v>133</v>
      </c>
      <c r="E2124" t="s">
        <v>133</v>
      </c>
      <c r="F2124" t="s">
        <v>10</v>
      </c>
      <c r="G2124" t="s">
        <v>96</v>
      </c>
      <c r="H2124" s="11">
        <v>45176</v>
      </c>
      <c r="I2124" t="s">
        <v>157</v>
      </c>
      <c r="J2124">
        <v>20</v>
      </c>
      <c r="K2124">
        <v>14</v>
      </c>
      <c r="L2124">
        <v>293</v>
      </c>
      <c r="M2124">
        <v>1</v>
      </c>
      <c r="N2124">
        <v>277</v>
      </c>
      <c r="O2124">
        <v>1</v>
      </c>
      <c r="P2124" t="s">
        <v>40</v>
      </c>
      <c r="Q2124" t="s">
        <v>39</v>
      </c>
      <c r="R2124" t="s">
        <v>49</v>
      </c>
      <c r="S2124" t="s">
        <v>47</v>
      </c>
    </row>
    <row r="2125" spans="1:19" x14ac:dyDescent="0.2">
      <c r="A2125">
        <v>2008</v>
      </c>
      <c r="B2125">
        <v>1</v>
      </c>
      <c r="C2125" t="s">
        <v>118</v>
      </c>
      <c r="D2125" t="s">
        <v>97</v>
      </c>
      <c r="E2125" t="s">
        <v>118</v>
      </c>
      <c r="F2125" t="s">
        <v>10</v>
      </c>
      <c r="G2125" t="s">
        <v>96</v>
      </c>
      <c r="H2125" s="11">
        <v>45176</v>
      </c>
      <c r="I2125" t="s">
        <v>157</v>
      </c>
      <c r="J2125">
        <v>17</v>
      </c>
      <c r="K2125">
        <v>10</v>
      </c>
      <c r="L2125">
        <v>338</v>
      </c>
      <c r="M2125">
        <v>2</v>
      </c>
      <c r="N2125">
        <v>284</v>
      </c>
      <c r="O2125">
        <v>1</v>
      </c>
      <c r="P2125" t="s">
        <v>44</v>
      </c>
      <c r="Q2125" t="s">
        <v>43</v>
      </c>
      <c r="R2125" t="s">
        <v>38</v>
      </c>
      <c r="S2125" t="s">
        <v>37</v>
      </c>
    </row>
    <row r="2126" spans="1:19" x14ac:dyDescent="0.2">
      <c r="A2126">
        <v>2008</v>
      </c>
      <c r="B2126">
        <v>1</v>
      </c>
      <c r="C2126" t="s">
        <v>124</v>
      </c>
      <c r="D2126" t="s">
        <v>107</v>
      </c>
      <c r="E2126" t="s">
        <v>124</v>
      </c>
      <c r="F2126" t="s">
        <v>10</v>
      </c>
      <c r="G2126" t="s">
        <v>96</v>
      </c>
      <c r="H2126" s="11">
        <v>45176</v>
      </c>
      <c r="I2126" t="s">
        <v>157</v>
      </c>
      <c r="J2126">
        <v>38</v>
      </c>
      <c r="K2126">
        <v>17</v>
      </c>
      <c r="L2126">
        <v>305</v>
      </c>
      <c r="M2126">
        <v>1</v>
      </c>
      <c r="N2126">
        <v>234</v>
      </c>
      <c r="O2126">
        <v>3</v>
      </c>
      <c r="P2126" t="s">
        <v>55</v>
      </c>
      <c r="Q2126" t="s">
        <v>54</v>
      </c>
      <c r="R2126" t="s">
        <v>71</v>
      </c>
      <c r="S2126" t="s">
        <v>70</v>
      </c>
    </row>
    <row r="2127" spans="1:19" x14ac:dyDescent="0.2">
      <c r="A2127">
        <v>2008</v>
      </c>
      <c r="B2127">
        <v>1</v>
      </c>
      <c r="C2127" t="s">
        <v>117</v>
      </c>
      <c r="D2127" t="s">
        <v>139</v>
      </c>
      <c r="E2127" t="s">
        <v>117</v>
      </c>
      <c r="F2127" t="s">
        <v>10</v>
      </c>
      <c r="G2127" t="s">
        <v>96</v>
      </c>
      <c r="H2127" s="11">
        <v>45176</v>
      </c>
      <c r="I2127" t="s">
        <v>157</v>
      </c>
      <c r="J2127">
        <v>24</v>
      </c>
      <c r="K2127">
        <v>20</v>
      </c>
      <c r="L2127">
        <v>438</v>
      </c>
      <c r="M2127">
        <v>1</v>
      </c>
      <c r="N2127">
        <v>352</v>
      </c>
      <c r="O2127">
        <v>1</v>
      </c>
      <c r="P2127" t="s">
        <v>46</v>
      </c>
      <c r="Q2127" t="s">
        <v>45</v>
      </c>
      <c r="R2127" t="s">
        <v>65</v>
      </c>
      <c r="S2127" t="s">
        <v>64</v>
      </c>
    </row>
    <row r="2128" spans="1:19" x14ac:dyDescent="0.2">
      <c r="A2128">
        <v>2008</v>
      </c>
      <c r="B2128">
        <v>1</v>
      </c>
      <c r="C2128" t="s">
        <v>119</v>
      </c>
      <c r="D2128" t="s">
        <v>105</v>
      </c>
      <c r="E2128" t="s">
        <v>119</v>
      </c>
      <c r="F2128" t="s">
        <v>10</v>
      </c>
      <c r="G2128" t="s">
        <v>96</v>
      </c>
      <c r="H2128" s="11">
        <v>45176</v>
      </c>
      <c r="I2128" t="s">
        <v>157</v>
      </c>
      <c r="J2128">
        <v>34</v>
      </c>
      <c r="K2128">
        <v>10</v>
      </c>
      <c r="L2128">
        <v>338</v>
      </c>
      <c r="M2128">
        <v>0</v>
      </c>
      <c r="N2128">
        <v>252</v>
      </c>
      <c r="O2128">
        <v>2</v>
      </c>
      <c r="P2128" t="s">
        <v>16</v>
      </c>
      <c r="Q2128" t="s">
        <v>15</v>
      </c>
      <c r="R2128" t="s">
        <v>61</v>
      </c>
      <c r="S2128" t="s">
        <v>60</v>
      </c>
    </row>
    <row r="2129" spans="1:19" x14ac:dyDescent="0.2">
      <c r="A2129">
        <v>2008</v>
      </c>
      <c r="B2129">
        <v>1</v>
      </c>
      <c r="C2129" t="s">
        <v>138</v>
      </c>
      <c r="D2129" t="s">
        <v>140</v>
      </c>
      <c r="E2129" t="s">
        <v>138</v>
      </c>
      <c r="F2129" t="s">
        <v>10</v>
      </c>
      <c r="G2129" t="s">
        <v>96</v>
      </c>
      <c r="H2129" s="11">
        <v>45176</v>
      </c>
      <c r="I2129" t="s">
        <v>161</v>
      </c>
      <c r="J2129">
        <v>34</v>
      </c>
      <c r="K2129">
        <v>21</v>
      </c>
      <c r="L2129">
        <v>474</v>
      </c>
      <c r="M2129">
        <v>0</v>
      </c>
      <c r="N2129">
        <v>316</v>
      </c>
      <c r="O2129">
        <v>1</v>
      </c>
      <c r="P2129" t="s">
        <v>12</v>
      </c>
      <c r="Q2129" t="s">
        <v>11</v>
      </c>
      <c r="R2129" t="s">
        <v>30</v>
      </c>
      <c r="S2129" t="s">
        <v>29</v>
      </c>
    </row>
    <row r="2130" spans="1:19" x14ac:dyDescent="0.2">
      <c r="A2130">
        <v>2008</v>
      </c>
      <c r="B2130">
        <v>1</v>
      </c>
      <c r="C2130" t="s">
        <v>104</v>
      </c>
      <c r="D2130" t="s">
        <v>128</v>
      </c>
      <c r="E2130" t="s">
        <v>104</v>
      </c>
      <c r="F2130" t="s">
        <v>10</v>
      </c>
      <c r="G2130" t="s">
        <v>96</v>
      </c>
      <c r="H2130" s="11">
        <v>45176</v>
      </c>
      <c r="I2130" t="s">
        <v>116</v>
      </c>
      <c r="J2130">
        <v>17</v>
      </c>
      <c r="K2130">
        <v>10</v>
      </c>
      <c r="L2130">
        <v>309</v>
      </c>
      <c r="M2130">
        <v>2</v>
      </c>
      <c r="N2130">
        <v>189</v>
      </c>
      <c r="O2130">
        <v>3</v>
      </c>
      <c r="P2130" t="s">
        <v>67</v>
      </c>
      <c r="Q2130" t="s">
        <v>66</v>
      </c>
      <c r="R2130" t="s">
        <v>36</v>
      </c>
      <c r="S2130" t="s">
        <v>35</v>
      </c>
    </row>
    <row r="2131" spans="1:19" x14ac:dyDescent="0.2">
      <c r="A2131">
        <v>2008</v>
      </c>
      <c r="B2131">
        <v>1</v>
      </c>
      <c r="C2131" t="s">
        <v>110</v>
      </c>
      <c r="D2131" t="s">
        <v>134</v>
      </c>
      <c r="E2131" t="s">
        <v>110</v>
      </c>
      <c r="F2131" t="s">
        <v>10</v>
      </c>
      <c r="G2131" t="s">
        <v>96</v>
      </c>
      <c r="H2131" s="11">
        <v>45176</v>
      </c>
      <c r="I2131" t="s">
        <v>175</v>
      </c>
      <c r="J2131">
        <v>17</v>
      </c>
      <c r="K2131">
        <v>10</v>
      </c>
      <c r="L2131">
        <v>358</v>
      </c>
      <c r="M2131">
        <v>2</v>
      </c>
      <c r="N2131">
        <v>154</v>
      </c>
      <c r="O2131">
        <v>2</v>
      </c>
      <c r="P2131" t="s">
        <v>14</v>
      </c>
      <c r="Q2131" t="s">
        <v>13</v>
      </c>
      <c r="R2131" t="s">
        <v>22</v>
      </c>
      <c r="S2131" t="s">
        <v>21</v>
      </c>
    </row>
    <row r="2132" spans="1:19" x14ac:dyDescent="0.2">
      <c r="A2132">
        <v>2008</v>
      </c>
      <c r="B2132">
        <v>1</v>
      </c>
      <c r="C2132" t="s">
        <v>153</v>
      </c>
      <c r="D2132" t="s">
        <v>142</v>
      </c>
      <c r="E2132" t="s">
        <v>142</v>
      </c>
      <c r="F2132" t="s">
        <v>10</v>
      </c>
      <c r="G2132" t="s">
        <v>96</v>
      </c>
      <c r="H2132" s="11">
        <v>45176</v>
      </c>
      <c r="I2132" t="s">
        <v>212</v>
      </c>
      <c r="J2132">
        <v>26</v>
      </c>
      <c r="K2132">
        <v>24</v>
      </c>
      <c r="L2132">
        <v>388</v>
      </c>
      <c r="M2132">
        <v>1</v>
      </c>
      <c r="N2132">
        <v>316</v>
      </c>
      <c r="O2132">
        <v>1</v>
      </c>
      <c r="P2132" t="s">
        <v>57</v>
      </c>
      <c r="Q2132" t="s">
        <v>56</v>
      </c>
      <c r="R2132" t="s">
        <v>18</v>
      </c>
      <c r="S2132" t="s">
        <v>17</v>
      </c>
    </row>
    <row r="2133" spans="1:19" x14ac:dyDescent="0.2">
      <c r="A2133">
        <v>2008</v>
      </c>
      <c r="B2133">
        <v>1</v>
      </c>
      <c r="C2133" t="s">
        <v>135</v>
      </c>
      <c r="D2133" t="s">
        <v>125</v>
      </c>
      <c r="E2133" t="s">
        <v>125</v>
      </c>
      <c r="F2133" t="s">
        <v>10</v>
      </c>
      <c r="G2133" t="s">
        <v>96</v>
      </c>
      <c r="H2133" s="11">
        <v>45176</v>
      </c>
      <c r="I2133" t="s">
        <v>216</v>
      </c>
      <c r="J2133">
        <v>28</v>
      </c>
      <c r="K2133">
        <v>10</v>
      </c>
      <c r="L2133">
        <v>487</v>
      </c>
      <c r="M2133">
        <v>1</v>
      </c>
      <c r="N2133">
        <v>205</v>
      </c>
      <c r="O2133">
        <v>0</v>
      </c>
      <c r="P2133" t="s">
        <v>24</v>
      </c>
      <c r="Q2133" t="s">
        <v>23</v>
      </c>
      <c r="R2133" t="s">
        <v>26</v>
      </c>
      <c r="S2133" t="s">
        <v>25</v>
      </c>
    </row>
    <row r="2134" spans="1:19" x14ac:dyDescent="0.2">
      <c r="A2134">
        <v>2008</v>
      </c>
      <c r="B2134">
        <v>1</v>
      </c>
      <c r="C2134" t="s">
        <v>98</v>
      </c>
      <c r="D2134" t="s">
        <v>123</v>
      </c>
      <c r="E2134" t="s">
        <v>123</v>
      </c>
      <c r="F2134" t="s">
        <v>10</v>
      </c>
      <c r="G2134" t="s">
        <v>96</v>
      </c>
      <c r="H2134" s="11">
        <v>45176</v>
      </c>
      <c r="I2134" t="s">
        <v>216</v>
      </c>
      <c r="J2134">
        <v>23</v>
      </c>
      <c r="K2134">
        <v>13</v>
      </c>
      <c r="L2134">
        <v>285</v>
      </c>
      <c r="M2134">
        <v>0</v>
      </c>
      <c r="N2134">
        <v>291</v>
      </c>
      <c r="O2134">
        <v>5</v>
      </c>
      <c r="P2134" t="s">
        <v>59</v>
      </c>
      <c r="Q2134" t="s">
        <v>58</v>
      </c>
      <c r="R2134" t="s">
        <v>9</v>
      </c>
      <c r="S2134" t="s">
        <v>8</v>
      </c>
    </row>
    <row r="2135" spans="1:19" x14ac:dyDescent="0.2">
      <c r="A2135">
        <v>2008</v>
      </c>
      <c r="B2135">
        <v>1</v>
      </c>
      <c r="C2135" t="s">
        <v>129</v>
      </c>
      <c r="D2135" t="s">
        <v>136</v>
      </c>
      <c r="E2135" t="s">
        <v>136</v>
      </c>
      <c r="F2135" t="s">
        <v>10</v>
      </c>
      <c r="G2135" t="s">
        <v>96</v>
      </c>
      <c r="H2135" s="11">
        <v>45176</v>
      </c>
      <c r="I2135" t="s">
        <v>249</v>
      </c>
      <c r="J2135">
        <v>29</v>
      </c>
      <c r="K2135">
        <v>13</v>
      </c>
      <c r="L2135">
        <v>319</v>
      </c>
      <c r="M2135">
        <v>0</v>
      </c>
      <c r="N2135">
        <v>293</v>
      </c>
      <c r="O2135">
        <v>1</v>
      </c>
      <c r="P2135" t="s">
        <v>34</v>
      </c>
      <c r="Q2135" t="s">
        <v>33</v>
      </c>
      <c r="R2135" t="s">
        <v>20</v>
      </c>
      <c r="S2135" t="s">
        <v>19</v>
      </c>
    </row>
    <row r="2136" spans="1:19" x14ac:dyDescent="0.2">
      <c r="A2136">
        <v>2008</v>
      </c>
      <c r="B2136">
        <v>1</v>
      </c>
      <c r="C2136" t="s">
        <v>101</v>
      </c>
      <c r="D2136" t="s">
        <v>112</v>
      </c>
      <c r="E2136" t="s">
        <v>101</v>
      </c>
      <c r="F2136" t="s">
        <v>10</v>
      </c>
      <c r="G2136" t="s">
        <v>143</v>
      </c>
      <c r="H2136" s="11">
        <v>45177</v>
      </c>
      <c r="I2136" t="s">
        <v>150</v>
      </c>
      <c r="J2136">
        <v>24</v>
      </c>
      <c r="K2136">
        <v>19</v>
      </c>
      <c r="L2136">
        <v>317</v>
      </c>
      <c r="M2136">
        <v>0</v>
      </c>
      <c r="N2136">
        <v>355</v>
      </c>
      <c r="O2136">
        <v>1</v>
      </c>
      <c r="P2136" t="s">
        <v>32</v>
      </c>
      <c r="Q2136" t="s">
        <v>31</v>
      </c>
      <c r="R2136" t="s">
        <v>42</v>
      </c>
      <c r="S2136" t="s">
        <v>41</v>
      </c>
    </row>
    <row r="2137" spans="1:19" x14ac:dyDescent="0.2">
      <c r="A2137">
        <v>2008</v>
      </c>
      <c r="B2137">
        <v>1</v>
      </c>
      <c r="C2137" t="s">
        <v>131</v>
      </c>
      <c r="D2137" t="s">
        <v>130</v>
      </c>
      <c r="E2137" t="s">
        <v>130</v>
      </c>
      <c r="F2137" t="s">
        <v>10</v>
      </c>
      <c r="G2137" t="s">
        <v>143</v>
      </c>
      <c r="H2137" s="11">
        <v>45177</v>
      </c>
      <c r="I2137" t="s">
        <v>256</v>
      </c>
      <c r="J2137">
        <v>41</v>
      </c>
      <c r="K2137">
        <v>14</v>
      </c>
      <c r="L2137">
        <v>441</v>
      </c>
      <c r="M2137">
        <v>0</v>
      </c>
      <c r="N2137">
        <v>307</v>
      </c>
      <c r="O2137">
        <v>1</v>
      </c>
      <c r="P2137" t="s">
        <v>51</v>
      </c>
      <c r="Q2137" t="s">
        <v>50</v>
      </c>
      <c r="R2137" t="s">
        <v>28</v>
      </c>
      <c r="S2137" t="s">
        <v>27</v>
      </c>
    </row>
    <row r="2138" spans="1:19" x14ac:dyDescent="0.2">
      <c r="A2138">
        <v>2008</v>
      </c>
      <c r="B2138">
        <v>2</v>
      </c>
      <c r="C2138" t="s">
        <v>177</v>
      </c>
      <c r="D2138" t="s">
        <v>127</v>
      </c>
      <c r="E2138" t="s">
        <v>127</v>
      </c>
      <c r="F2138" t="s">
        <v>10</v>
      </c>
      <c r="G2138" t="s">
        <v>96</v>
      </c>
      <c r="H2138" s="11">
        <v>45183</v>
      </c>
      <c r="I2138" t="s">
        <v>132</v>
      </c>
      <c r="J2138">
        <v>41</v>
      </c>
      <c r="K2138">
        <v>13</v>
      </c>
      <c r="L2138">
        <v>441</v>
      </c>
      <c r="M2138">
        <v>0</v>
      </c>
      <c r="N2138">
        <v>201</v>
      </c>
      <c r="O2138">
        <v>1</v>
      </c>
      <c r="P2138" t="s">
        <v>63</v>
      </c>
      <c r="Q2138" t="s">
        <v>62</v>
      </c>
      <c r="R2138" t="s">
        <v>48</v>
      </c>
      <c r="S2138" t="s">
        <v>47</v>
      </c>
    </row>
    <row r="2139" spans="1:19" x14ac:dyDescent="0.2">
      <c r="A2139">
        <v>2008</v>
      </c>
      <c r="B2139">
        <v>2</v>
      </c>
      <c r="C2139" t="s">
        <v>97</v>
      </c>
      <c r="D2139" t="s">
        <v>131</v>
      </c>
      <c r="E2139" t="s">
        <v>131</v>
      </c>
      <c r="F2139" t="s">
        <v>10</v>
      </c>
      <c r="G2139" t="s">
        <v>96</v>
      </c>
      <c r="H2139" s="11">
        <v>45183</v>
      </c>
      <c r="I2139" t="s">
        <v>132</v>
      </c>
      <c r="J2139">
        <v>23</v>
      </c>
      <c r="K2139">
        <v>8</v>
      </c>
      <c r="L2139">
        <v>355</v>
      </c>
      <c r="M2139">
        <v>2</v>
      </c>
      <c r="N2139">
        <v>190</v>
      </c>
      <c r="O2139">
        <v>2</v>
      </c>
      <c r="P2139" t="s">
        <v>38</v>
      </c>
      <c r="Q2139" t="s">
        <v>37</v>
      </c>
      <c r="R2139" t="s">
        <v>51</v>
      </c>
      <c r="S2139" t="s">
        <v>50</v>
      </c>
    </row>
    <row r="2140" spans="1:19" x14ac:dyDescent="0.2">
      <c r="A2140">
        <v>2008</v>
      </c>
      <c r="B2140">
        <v>2</v>
      </c>
      <c r="C2140" t="s">
        <v>134</v>
      </c>
      <c r="D2140" t="s">
        <v>104</v>
      </c>
      <c r="E2140" t="s">
        <v>104</v>
      </c>
      <c r="F2140" t="s">
        <v>10</v>
      </c>
      <c r="G2140" t="s">
        <v>96</v>
      </c>
      <c r="H2140" s="11">
        <v>45183</v>
      </c>
      <c r="I2140" t="s">
        <v>157</v>
      </c>
      <c r="J2140">
        <v>24</v>
      </c>
      <c r="K2140">
        <v>7</v>
      </c>
      <c r="L2140">
        <v>295</v>
      </c>
      <c r="M2140">
        <v>1</v>
      </c>
      <c r="N2140">
        <v>215</v>
      </c>
      <c r="O2140">
        <v>2</v>
      </c>
      <c r="P2140" t="s">
        <v>22</v>
      </c>
      <c r="Q2140" t="s">
        <v>21</v>
      </c>
      <c r="R2140" t="s">
        <v>67</v>
      </c>
      <c r="S2140" t="s">
        <v>66</v>
      </c>
    </row>
    <row r="2141" spans="1:19" x14ac:dyDescent="0.2">
      <c r="A2141">
        <v>2008</v>
      </c>
      <c r="B2141">
        <v>2</v>
      </c>
      <c r="C2141" t="s">
        <v>126</v>
      </c>
      <c r="D2141" t="s">
        <v>117</v>
      </c>
      <c r="E2141" t="s">
        <v>126</v>
      </c>
      <c r="F2141" t="s">
        <v>10</v>
      </c>
      <c r="G2141" t="s">
        <v>96</v>
      </c>
      <c r="H2141" s="11">
        <v>45183</v>
      </c>
      <c r="I2141" t="s">
        <v>156</v>
      </c>
      <c r="J2141">
        <v>29</v>
      </c>
      <c r="K2141">
        <v>24</v>
      </c>
      <c r="L2141">
        <v>455</v>
      </c>
      <c r="M2141">
        <v>1</v>
      </c>
      <c r="N2141">
        <v>250</v>
      </c>
      <c r="O2141">
        <v>3</v>
      </c>
      <c r="P2141" t="s">
        <v>69</v>
      </c>
      <c r="Q2141" t="s">
        <v>68</v>
      </c>
      <c r="R2141" t="s">
        <v>46</v>
      </c>
      <c r="S2141" t="s">
        <v>45</v>
      </c>
    </row>
    <row r="2142" spans="1:19" x14ac:dyDescent="0.2">
      <c r="A2142">
        <v>2008</v>
      </c>
      <c r="B2142">
        <v>2</v>
      </c>
      <c r="C2142" t="s">
        <v>128</v>
      </c>
      <c r="D2142" t="s">
        <v>119</v>
      </c>
      <c r="E2142" t="s">
        <v>119</v>
      </c>
      <c r="F2142" t="s">
        <v>10</v>
      </c>
      <c r="G2142" t="s">
        <v>96</v>
      </c>
      <c r="H2142" s="11">
        <v>45183</v>
      </c>
      <c r="I2142" t="s">
        <v>156</v>
      </c>
      <c r="J2142">
        <v>20</v>
      </c>
      <c r="K2142">
        <v>16</v>
      </c>
      <c r="L2142">
        <v>285</v>
      </c>
      <c r="M2142">
        <v>1</v>
      </c>
      <c r="N2142">
        <v>243</v>
      </c>
      <c r="O2142">
        <v>2</v>
      </c>
      <c r="P2142" t="s">
        <v>36</v>
      </c>
      <c r="Q2142" t="s">
        <v>35</v>
      </c>
      <c r="R2142" t="s">
        <v>16</v>
      </c>
      <c r="S2142" t="s">
        <v>15</v>
      </c>
    </row>
    <row r="2143" spans="1:19" x14ac:dyDescent="0.2">
      <c r="A2143">
        <v>2008</v>
      </c>
      <c r="B2143">
        <v>2</v>
      </c>
      <c r="C2143" t="s">
        <v>140</v>
      </c>
      <c r="D2143" t="s">
        <v>101</v>
      </c>
      <c r="E2143" t="s">
        <v>101</v>
      </c>
      <c r="F2143" t="s">
        <v>10</v>
      </c>
      <c r="G2143" t="s">
        <v>96</v>
      </c>
      <c r="H2143" s="11">
        <v>45183</v>
      </c>
      <c r="I2143" t="s">
        <v>156</v>
      </c>
      <c r="J2143">
        <v>48</v>
      </c>
      <c r="K2143">
        <v>25</v>
      </c>
      <c r="L2143">
        <v>447</v>
      </c>
      <c r="M2143">
        <v>1</v>
      </c>
      <c r="N2143">
        <v>311</v>
      </c>
      <c r="O2143">
        <v>3</v>
      </c>
      <c r="P2143" t="s">
        <v>30</v>
      </c>
      <c r="Q2143" t="s">
        <v>29</v>
      </c>
      <c r="R2143" t="s">
        <v>32</v>
      </c>
      <c r="S2143" t="s">
        <v>31</v>
      </c>
    </row>
    <row r="2144" spans="1:19" x14ac:dyDescent="0.2">
      <c r="A2144">
        <v>2008</v>
      </c>
      <c r="B2144">
        <v>2</v>
      </c>
      <c r="C2144" t="s">
        <v>142</v>
      </c>
      <c r="D2144" t="s">
        <v>136</v>
      </c>
      <c r="E2144" t="s">
        <v>142</v>
      </c>
      <c r="F2144" t="s">
        <v>10</v>
      </c>
      <c r="G2144" t="s">
        <v>96</v>
      </c>
      <c r="H2144" s="11">
        <v>45183</v>
      </c>
      <c r="I2144" t="s">
        <v>156</v>
      </c>
      <c r="J2144">
        <v>20</v>
      </c>
      <c r="K2144">
        <v>17</v>
      </c>
      <c r="L2144">
        <v>216</v>
      </c>
      <c r="M2144">
        <v>1</v>
      </c>
      <c r="N2144">
        <v>256</v>
      </c>
      <c r="O2144">
        <v>2</v>
      </c>
      <c r="P2144" t="s">
        <v>18</v>
      </c>
      <c r="Q2144" t="s">
        <v>17</v>
      </c>
      <c r="R2144" t="s">
        <v>20</v>
      </c>
      <c r="S2144" t="s">
        <v>19</v>
      </c>
    </row>
    <row r="2145" spans="1:19" x14ac:dyDescent="0.2">
      <c r="A2145">
        <v>2008</v>
      </c>
      <c r="B2145">
        <v>2</v>
      </c>
      <c r="C2145" t="s">
        <v>112</v>
      </c>
      <c r="D2145" t="s">
        <v>129</v>
      </c>
      <c r="E2145" t="s">
        <v>129</v>
      </c>
      <c r="F2145" t="s">
        <v>10</v>
      </c>
      <c r="G2145" t="s">
        <v>96</v>
      </c>
      <c r="H2145" s="11">
        <v>45183</v>
      </c>
      <c r="I2145" t="s">
        <v>116</v>
      </c>
      <c r="J2145">
        <v>18</v>
      </c>
      <c r="K2145">
        <v>15</v>
      </c>
      <c r="L2145">
        <v>321</v>
      </c>
      <c r="M2145">
        <v>2</v>
      </c>
      <c r="N2145">
        <v>299</v>
      </c>
      <c r="O2145">
        <v>1</v>
      </c>
      <c r="P2145" t="s">
        <v>42</v>
      </c>
      <c r="Q2145" t="s">
        <v>41</v>
      </c>
      <c r="R2145" t="s">
        <v>34</v>
      </c>
      <c r="S2145" t="s">
        <v>33</v>
      </c>
    </row>
    <row r="2146" spans="1:19" x14ac:dyDescent="0.2">
      <c r="A2146">
        <v>2008</v>
      </c>
      <c r="B2146">
        <v>2</v>
      </c>
      <c r="C2146" t="s">
        <v>139</v>
      </c>
      <c r="D2146" t="s">
        <v>138</v>
      </c>
      <c r="E2146" t="s">
        <v>139</v>
      </c>
      <c r="F2146" t="s">
        <v>10</v>
      </c>
      <c r="G2146" t="s">
        <v>96</v>
      </c>
      <c r="H2146" s="11">
        <v>45183</v>
      </c>
      <c r="I2146" t="s">
        <v>144</v>
      </c>
      <c r="J2146">
        <v>24</v>
      </c>
      <c r="K2146">
        <v>9</v>
      </c>
      <c r="L2146">
        <v>311</v>
      </c>
      <c r="M2146">
        <v>1</v>
      </c>
      <c r="N2146">
        <v>234</v>
      </c>
      <c r="O2146">
        <v>2</v>
      </c>
      <c r="P2146" t="s">
        <v>65</v>
      </c>
      <c r="Q2146" t="s">
        <v>64</v>
      </c>
      <c r="R2146" t="s">
        <v>12</v>
      </c>
      <c r="S2146" t="s">
        <v>11</v>
      </c>
    </row>
    <row r="2147" spans="1:19" x14ac:dyDescent="0.2">
      <c r="A2147">
        <v>2008</v>
      </c>
      <c r="B2147">
        <v>2</v>
      </c>
      <c r="C2147" t="s">
        <v>105</v>
      </c>
      <c r="D2147" t="s">
        <v>98</v>
      </c>
      <c r="E2147" t="s">
        <v>98</v>
      </c>
      <c r="F2147" t="s">
        <v>10</v>
      </c>
      <c r="G2147" t="s">
        <v>96</v>
      </c>
      <c r="H2147" s="11">
        <v>45183</v>
      </c>
      <c r="I2147" t="s">
        <v>178</v>
      </c>
      <c r="J2147">
        <v>33</v>
      </c>
      <c r="K2147">
        <v>30</v>
      </c>
      <c r="L2147">
        <v>365</v>
      </c>
      <c r="M2147">
        <v>1</v>
      </c>
      <c r="N2147">
        <v>351</v>
      </c>
      <c r="O2147">
        <v>3</v>
      </c>
      <c r="P2147" t="s">
        <v>61</v>
      </c>
      <c r="Q2147" t="s">
        <v>60</v>
      </c>
      <c r="R2147" t="s">
        <v>59</v>
      </c>
      <c r="S2147" t="s">
        <v>58</v>
      </c>
    </row>
    <row r="2148" spans="1:19" x14ac:dyDescent="0.2">
      <c r="A2148">
        <v>2008</v>
      </c>
      <c r="B2148">
        <v>2</v>
      </c>
      <c r="C2148" t="s">
        <v>130</v>
      </c>
      <c r="D2148" t="s">
        <v>153</v>
      </c>
      <c r="E2148" t="s">
        <v>130</v>
      </c>
      <c r="F2148" t="s">
        <v>10</v>
      </c>
      <c r="G2148" t="s">
        <v>96</v>
      </c>
      <c r="H2148" s="11">
        <v>45183</v>
      </c>
      <c r="I2148" t="s">
        <v>212</v>
      </c>
      <c r="J2148">
        <v>39</v>
      </c>
      <c r="K2148">
        <v>38</v>
      </c>
      <c r="L2148">
        <v>486</v>
      </c>
      <c r="M2148">
        <v>1</v>
      </c>
      <c r="N2148">
        <v>456</v>
      </c>
      <c r="O2148">
        <v>1</v>
      </c>
      <c r="P2148" t="s">
        <v>28</v>
      </c>
      <c r="Q2148" t="s">
        <v>27</v>
      </c>
      <c r="R2148" t="s">
        <v>57</v>
      </c>
      <c r="S2148" t="s">
        <v>56</v>
      </c>
    </row>
    <row r="2149" spans="1:19" x14ac:dyDescent="0.2">
      <c r="A2149">
        <v>2008</v>
      </c>
      <c r="B2149">
        <v>2</v>
      </c>
      <c r="C2149" t="s">
        <v>133</v>
      </c>
      <c r="D2149" t="s">
        <v>118</v>
      </c>
      <c r="E2149" t="s">
        <v>118</v>
      </c>
      <c r="F2149" t="s">
        <v>10</v>
      </c>
      <c r="G2149" t="s">
        <v>96</v>
      </c>
      <c r="H2149" s="11">
        <v>45183</v>
      </c>
      <c r="I2149" t="s">
        <v>212</v>
      </c>
      <c r="J2149">
        <v>19</v>
      </c>
      <c r="K2149">
        <v>10</v>
      </c>
      <c r="L2149">
        <v>260</v>
      </c>
      <c r="M2149">
        <v>0</v>
      </c>
      <c r="N2149">
        <v>256</v>
      </c>
      <c r="O2149">
        <v>1</v>
      </c>
      <c r="P2149" t="s">
        <v>49</v>
      </c>
      <c r="Q2149" t="s">
        <v>47</v>
      </c>
      <c r="R2149" t="s">
        <v>44</v>
      </c>
      <c r="S2149" t="s">
        <v>43</v>
      </c>
    </row>
    <row r="2150" spans="1:19" x14ac:dyDescent="0.2">
      <c r="A2150">
        <v>2008</v>
      </c>
      <c r="B2150">
        <v>2</v>
      </c>
      <c r="C2150" t="s">
        <v>123</v>
      </c>
      <c r="D2150" t="s">
        <v>137</v>
      </c>
      <c r="E2150" t="s">
        <v>123</v>
      </c>
      <c r="F2150" t="s">
        <v>10</v>
      </c>
      <c r="G2150" t="s">
        <v>96</v>
      </c>
      <c r="H2150" s="11">
        <v>45183</v>
      </c>
      <c r="I2150" t="s">
        <v>212</v>
      </c>
      <c r="J2150">
        <v>31</v>
      </c>
      <c r="K2150">
        <v>10</v>
      </c>
      <c r="L2150">
        <v>445</v>
      </c>
      <c r="M2150">
        <v>0</v>
      </c>
      <c r="N2150">
        <v>236</v>
      </c>
      <c r="O2150">
        <v>0</v>
      </c>
      <c r="P2150" t="s">
        <v>9</v>
      </c>
      <c r="Q2150" t="s">
        <v>8</v>
      </c>
      <c r="R2150" t="s">
        <v>40</v>
      </c>
      <c r="S2150" t="s">
        <v>39</v>
      </c>
    </row>
    <row r="2151" spans="1:19" x14ac:dyDescent="0.2">
      <c r="A2151">
        <v>2008</v>
      </c>
      <c r="B2151">
        <v>2</v>
      </c>
      <c r="C2151" t="s">
        <v>135</v>
      </c>
      <c r="D2151" t="s">
        <v>124</v>
      </c>
      <c r="E2151" t="s">
        <v>124</v>
      </c>
      <c r="F2151" t="s">
        <v>10</v>
      </c>
      <c r="G2151" t="s">
        <v>96</v>
      </c>
      <c r="H2151" s="11">
        <v>45183</v>
      </c>
      <c r="I2151" t="s">
        <v>249</v>
      </c>
      <c r="J2151">
        <v>10</v>
      </c>
      <c r="K2151">
        <v>6</v>
      </c>
      <c r="L2151">
        <v>281</v>
      </c>
      <c r="M2151">
        <v>0</v>
      </c>
      <c r="N2151">
        <v>208</v>
      </c>
      <c r="O2151">
        <v>2</v>
      </c>
      <c r="P2151" t="s">
        <v>24</v>
      </c>
      <c r="Q2151" t="s">
        <v>23</v>
      </c>
      <c r="R2151" t="s">
        <v>55</v>
      </c>
      <c r="S2151" t="s">
        <v>54</v>
      </c>
    </row>
    <row r="2152" spans="1:19" x14ac:dyDescent="0.2">
      <c r="A2152">
        <v>2008</v>
      </c>
      <c r="B2152">
        <v>2</v>
      </c>
      <c r="C2152" t="s">
        <v>125</v>
      </c>
      <c r="D2152" t="s">
        <v>114</v>
      </c>
      <c r="E2152" t="s">
        <v>125</v>
      </c>
      <c r="F2152" t="s">
        <v>10</v>
      </c>
      <c r="G2152" t="s">
        <v>143</v>
      </c>
      <c r="H2152" s="11">
        <v>45184</v>
      </c>
      <c r="I2152" t="s">
        <v>172</v>
      </c>
      <c r="J2152">
        <v>41</v>
      </c>
      <c r="K2152">
        <v>37</v>
      </c>
      <c r="L2152">
        <v>380</v>
      </c>
      <c r="M2152">
        <v>2</v>
      </c>
      <c r="N2152">
        <v>337</v>
      </c>
      <c r="O2152">
        <v>1</v>
      </c>
      <c r="P2152" t="s">
        <v>26</v>
      </c>
      <c r="Q2152" t="s">
        <v>25</v>
      </c>
      <c r="R2152" t="s">
        <v>53</v>
      </c>
      <c r="S2152" t="s">
        <v>52</v>
      </c>
    </row>
    <row r="2153" spans="1:19" x14ac:dyDescent="0.2">
      <c r="A2153">
        <v>2008</v>
      </c>
      <c r="B2153">
        <v>3</v>
      </c>
      <c r="C2153" t="s">
        <v>104</v>
      </c>
      <c r="D2153" t="s">
        <v>107</v>
      </c>
      <c r="E2153" t="s">
        <v>104</v>
      </c>
      <c r="F2153" t="s">
        <v>10</v>
      </c>
      <c r="G2153" t="s">
        <v>96</v>
      </c>
      <c r="H2153" s="11">
        <v>45190</v>
      </c>
      <c r="I2153" t="s">
        <v>157</v>
      </c>
      <c r="J2153">
        <v>31</v>
      </c>
      <c r="K2153">
        <v>12</v>
      </c>
      <c r="L2153">
        <v>343</v>
      </c>
      <c r="M2153">
        <v>2</v>
      </c>
      <c r="N2153">
        <v>317</v>
      </c>
      <c r="O2153">
        <v>3</v>
      </c>
      <c r="P2153" t="s">
        <v>67</v>
      </c>
      <c r="Q2153" t="s">
        <v>66</v>
      </c>
      <c r="R2153" t="s">
        <v>71</v>
      </c>
      <c r="S2153" t="s">
        <v>70</v>
      </c>
    </row>
    <row r="2154" spans="1:19" x14ac:dyDescent="0.2">
      <c r="A2154">
        <v>2008</v>
      </c>
      <c r="B2154">
        <v>3</v>
      </c>
      <c r="C2154" t="s">
        <v>127</v>
      </c>
      <c r="D2154" t="s">
        <v>134</v>
      </c>
      <c r="E2154" t="s">
        <v>127</v>
      </c>
      <c r="F2154" t="s">
        <v>10</v>
      </c>
      <c r="G2154" t="s">
        <v>96</v>
      </c>
      <c r="H2154" s="11">
        <v>45190</v>
      </c>
      <c r="I2154" t="s">
        <v>157</v>
      </c>
      <c r="J2154">
        <v>26</v>
      </c>
      <c r="K2154">
        <v>23</v>
      </c>
      <c r="L2154">
        <v>406</v>
      </c>
      <c r="M2154">
        <v>0</v>
      </c>
      <c r="N2154">
        <v>347</v>
      </c>
      <c r="O2154">
        <v>0</v>
      </c>
      <c r="P2154" t="s">
        <v>48</v>
      </c>
      <c r="Q2154" t="s">
        <v>47</v>
      </c>
      <c r="R2154" t="s">
        <v>22</v>
      </c>
      <c r="S2154" t="s">
        <v>21</v>
      </c>
    </row>
    <row r="2155" spans="1:19" x14ac:dyDescent="0.2">
      <c r="A2155">
        <v>2008</v>
      </c>
      <c r="B2155">
        <v>3</v>
      </c>
      <c r="C2155" t="s">
        <v>126</v>
      </c>
      <c r="D2155" t="s">
        <v>123</v>
      </c>
      <c r="E2155" t="s">
        <v>126</v>
      </c>
      <c r="F2155" t="s">
        <v>10</v>
      </c>
      <c r="G2155" t="s">
        <v>96</v>
      </c>
      <c r="H2155" s="11">
        <v>45190</v>
      </c>
      <c r="I2155" t="s">
        <v>157</v>
      </c>
      <c r="J2155">
        <v>24</v>
      </c>
      <c r="K2155">
        <v>17</v>
      </c>
      <c r="L2155">
        <v>323</v>
      </c>
      <c r="M2155">
        <v>0</v>
      </c>
      <c r="N2155">
        <v>313</v>
      </c>
      <c r="O2155">
        <v>2</v>
      </c>
      <c r="P2155" t="s">
        <v>69</v>
      </c>
      <c r="Q2155" t="s">
        <v>68</v>
      </c>
      <c r="R2155" t="s">
        <v>9</v>
      </c>
      <c r="S2155" t="s">
        <v>8</v>
      </c>
    </row>
    <row r="2156" spans="1:19" x14ac:dyDescent="0.2">
      <c r="A2156">
        <v>2008</v>
      </c>
      <c r="B2156">
        <v>3</v>
      </c>
      <c r="C2156" t="s">
        <v>119</v>
      </c>
      <c r="D2156" t="s">
        <v>131</v>
      </c>
      <c r="E2156" t="s">
        <v>119</v>
      </c>
      <c r="F2156" t="s">
        <v>10</v>
      </c>
      <c r="G2156" t="s">
        <v>96</v>
      </c>
      <c r="H2156" s="11">
        <v>45190</v>
      </c>
      <c r="I2156" t="s">
        <v>157</v>
      </c>
      <c r="J2156">
        <v>24</v>
      </c>
      <c r="K2156">
        <v>23</v>
      </c>
      <c r="L2156">
        <v>378</v>
      </c>
      <c r="M2156">
        <v>3</v>
      </c>
      <c r="N2156">
        <v>247</v>
      </c>
      <c r="O2156">
        <v>1</v>
      </c>
      <c r="P2156" t="s">
        <v>16</v>
      </c>
      <c r="Q2156" t="s">
        <v>15</v>
      </c>
      <c r="R2156" t="s">
        <v>51</v>
      </c>
      <c r="S2156" t="s">
        <v>50</v>
      </c>
    </row>
    <row r="2157" spans="1:19" x14ac:dyDescent="0.2">
      <c r="A2157">
        <v>2008</v>
      </c>
      <c r="B2157">
        <v>3</v>
      </c>
      <c r="C2157" t="s">
        <v>118</v>
      </c>
      <c r="D2157" t="s">
        <v>137</v>
      </c>
      <c r="E2157" t="s">
        <v>137</v>
      </c>
      <c r="F2157" t="s">
        <v>10</v>
      </c>
      <c r="G2157" t="s">
        <v>96</v>
      </c>
      <c r="H2157" s="11">
        <v>45190</v>
      </c>
      <c r="I2157" t="s">
        <v>157</v>
      </c>
      <c r="J2157">
        <v>38</v>
      </c>
      <c r="K2157">
        <v>13</v>
      </c>
      <c r="L2157">
        <v>461</v>
      </c>
      <c r="M2157">
        <v>0</v>
      </c>
      <c r="N2157">
        <v>215</v>
      </c>
      <c r="O2157">
        <v>2</v>
      </c>
      <c r="P2157" t="s">
        <v>44</v>
      </c>
      <c r="Q2157" t="s">
        <v>43</v>
      </c>
      <c r="R2157" t="s">
        <v>40</v>
      </c>
      <c r="S2157" t="s">
        <v>39</v>
      </c>
    </row>
    <row r="2158" spans="1:19" x14ac:dyDescent="0.2">
      <c r="A2158">
        <v>2008</v>
      </c>
      <c r="B2158">
        <v>3</v>
      </c>
      <c r="C2158" t="s">
        <v>138</v>
      </c>
      <c r="D2158" t="s">
        <v>97</v>
      </c>
      <c r="E2158" t="s">
        <v>138</v>
      </c>
      <c r="F2158" t="s">
        <v>10</v>
      </c>
      <c r="G2158" t="s">
        <v>96</v>
      </c>
      <c r="H2158" s="11">
        <v>45190</v>
      </c>
      <c r="I2158" t="s">
        <v>157</v>
      </c>
      <c r="J2158">
        <v>38</v>
      </c>
      <c r="K2158">
        <v>14</v>
      </c>
      <c r="L2158">
        <v>378</v>
      </c>
      <c r="M2158">
        <v>1</v>
      </c>
      <c r="N2158">
        <v>301</v>
      </c>
      <c r="O2158">
        <v>3</v>
      </c>
      <c r="P2158" t="s">
        <v>12</v>
      </c>
      <c r="Q2158" t="s">
        <v>11</v>
      </c>
      <c r="R2158" t="s">
        <v>38</v>
      </c>
      <c r="S2158" t="s">
        <v>37</v>
      </c>
    </row>
    <row r="2159" spans="1:19" x14ac:dyDescent="0.2">
      <c r="A2159">
        <v>2008</v>
      </c>
      <c r="B2159">
        <v>3</v>
      </c>
      <c r="C2159" t="s">
        <v>136</v>
      </c>
      <c r="D2159" t="s">
        <v>139</v>
      </c>
      <c r="E2159" t="s">
        <v>139</v>
      </c>
      <c r="F2159" t="s">
        <v>10</v>
      </c>
      <c r="G2159" t="s">
        <v>96</v>
      </c>
      <c r="H2159" s="11">
        <v>45190</v>
      </c>
      <c r="I2159" t="s">
        <v>157</v>
      </c>
      <c r="J2159">
        <v>27</v>
      </c>
      <c r="K2159">
        <v>24</v>
      </c>
      <c r="L2159">
        <v>454</v>
      </c>
      <c r="M2159">
        <v>4</v>
      </c>
      <c r="N2159">
        <v>405</v>
      </c>
      <c r="O2159">
        <v>2</v>
      </c>
      <c r="P2159" t="s">
        <v>20</v>
      </c>
      <c r="Q2159" t="s">
        <v>19</v>
      </c>
      <c r="R2159" t="s">
        <v>65</v>
      </c>
      <c r="S2159" t="s">
        <v>64</v>
      </c>
    </row>
    <row r="2160" spans="1:19" x14ac:dyDescent="0.2">
      <c r="A2160">
        <v>2008</v>
      </c>
      <c r="B2160">
        <v>3</v>
      </c>
      <c r="C2160" t="s">
        <v>112</v>
      </c>
      <c r="D2160" t="s">
        <v>142</v>
      </c>
      <c r="E2160" t="s">
        <v>112</v>
      </c>
      <c r="F2160" t="s">
        <v>10</v>
      </c>
      <c r="G2160" t="s">
        <v>96</v>
      </c>
      <c r="H2160" s="11">
        <v>45190</v>
      </c>
      <c r="I2160" t="s">
        <v>116</v>
      </c>
      <c r="J2160">
        <v>20</v>
      </c>
      <c r="K2160">
        <v>10</v>
      </c>
      <c r="L2160">
        <v>305</v>
      </c>
      <c r="M2160">
        <v>1</v>
      </c>
      <c r="N2160">
        <v>204</v>
      </c>
      <c r="O2160">
        <v>2</v>
      </c>
      <c r="P2160" t="s">
        <v>42</v>
      </c>
      <c r="Q2160" t="s">
        <v>41</v>
      </c>
      <c r="R2160" t="s">
        <v>18</v>
      </c>
      <c r="S2160" t="s">
        <v>17</v>
      </c>
    </row>
    <row r="2161" spans="1:19" x14ac:dyDescent="0.2">
      <c r="A2161">
        <v>2008</v>
      </c>
      <c r="B2161">
        <v>3</v>
      </c>
      <c r="C2161" t="s">
        <v>130</v>
      </c>
      <c r="D2161" t="s">
        <v>117</v>
      </c>
      <c r="E2161" t="s">
        <v>130</v>
      </c>
      <c r="F2161" t="s">
        <v>10</v>
      </c>
      <c r="G2161" t="s">
        <v>96</v>
      </c>
      <c r="H2161" s="11">
        <v>45190</v>
      </c>
      <c r="I2161" t="s">
        <v>178</v>
      </c>
      <c r="J2161">
        <v>34</v>
      </c>
      <c r="K2161">
        <v>32</v>
      </c>
      <c r="L2161">
        <v>369</v>
      </c>
      <c r="M2161">
        <v>2</v>
      </c>
      <c r="N2161">
        <v>502</v>
      </c>
      <c r="O2161">
        <v>1</v>
      </c>
      <c r="P2161" t="s">
        <v>28</v>
      </c>
      <c r="Q2161" t="s">
        <v>27</v>
      </c>
      <c r="R2161" t="s">
        <v>46</v>
      </c>
      <c r="S2161" t="s">
        <v>45</v>
      </c>
    </row>
    <row r="2162" spans="1:19" x14ac:dyDescent="0.2">
      <c r="A2162">
        <v>2008</v>
      </c>
      <c r="B2162">
        <v>3</v>
      </c>
      <c r="C2162" t="s">
        <v>98</v>
      </c>
      <c r="D2162" t="s">
        <v>140</v>
      </c>
      <c r="E2162" t="s">
        <v>98</v>
      </c>
      <c r="F2162" t="s">
        <v>10</v>
      </c>
      <c r="G2162" t="s">
        <v>96</v>
      </c>
      <c r="H2162" s="11">
        <v>45190</v>
      </c>
      <c r="I2162" t="s">
        <v>178</v>
      </c>
      <c r="J2162">
        <v>31</v>
      </c>
      <c r="K2162">
        <v>13</v>
      </c>
      <c r="L2162">
        <v>370</v>
      </c>
      <c r="M2162">
        <v>0</v>
      </c>
      <c r="N2162">
        <v>240</v>
      </c>
      <c r="O2162">
        <v>2</v>
      </c>
      <c r="P2162" t="s">
        <v>59</v>
      </c>
      <c r="Q2162" t="s">
        <v>58</v>
      </c>
      <c r="R2162" t="s">
        <v>30</v>
      </c>
      <c r="S2162" t="s">
        <v>29</v>
      </c>
    </row>
    <row r="2163" spans="1:19" x14ac:dyDescent="0.2">
      <c r="A2163">
        <v>2008</v>
      </c>
      <c r="B2163">
        <v>3</v>
      </c>
      <c r="C2163" t="s">
        <v>105</v>
      </c>
      <c r="D2163" t="s">
        <v>177</v>
      </c>
      <c r="E2163" t="s">
        <v>105</v>
      </c>
      <c r="F2163" t="s">
        <v>10</v>
      </c>
      <c r="G2163" t="s">
        <v>96</v>
      </c>
      <c r="H2163" s="11">
        <v>45190</v>
      </c>
      <c r="I2163" t="s">
        <v>178</v>
      </c>
      <c r="J2163">
        <v>37</v>
      </c>
      <c r="K2163">
        <v>13</v>
      </c>
      <c r="L2163">
        <v>407</v>
      </c>
      <c r="M2163">
        <v>1</v>
      </c>
      <c r="N2163">
        <v>240</v>
      </c>
      <c r="O2163">
        <v>2</v>
      </c>
      <c r="P2163" t="s">
        <v>61</v>
      </c>
      <c r="Q2163" t="s">
        <v>60</v>
      </c>
      <c r="R2163" t="s">
        <v>63</v>
      </c>
      <c r="S2163" t="s">
        <v>62</v>
      </c>
    </row>
    <row r="2164" spans="1:19" x14ac:dyDescent="0.2">
      <c r="A2164">
        <v>2008</v>
      </c>
      <c r="B2164">
        <v>3</v>
      </c>
      <c r="C2164" t="s">
        <v>114</v>
      </c>
      <c r="D2164" t="s">
        <v>124</v>
      </c>
      <c r="E2164" t="s">
        <v>114</v>
      </c>
      <c r="F2164" t="s">
        <v>10</v>
      </c>
      <c r="G2164" t="s">
        <v>96</v>
      </c>
      <c r="H2164" s="11">
        <v>45190</v>
      </c>
      <c r="I2164" t="s">
        <v>255</v>
      </c>
      <c r="J2164">
        <v>15</v>
      </c>
      <c r="K2164">
        <v>6</v>
      </c>
      <c r="L2164">
        <v>260</v>
      </c>
      <c r="M2164">
        <v>3</v>
      </c>
      <c r="N2164">
        <v>181</v>
      </c>
      <c r="O2164">
        <v>3</v>
      </c>
      <c r="P2164" t="s">
        <v>53</v>
      </c>
      <c r="Q2164" t="s">
        <v>52</v>
      </c>
      <c r="R2164" t="s">
        <v>55</v>
      </c>
      <c r="S2164" t="s">
        <v>54</v>
      </c>
    </row>
    <row r="2165" spans="1:19" x14ac:dyDescent="0.2">
      <c r="A2165">
        <v>2008</v>
      </c>
      <c r="B2165">
        <v>3</v>
      </c>
      <c r="C2165" t="s">
        <v>129</v>
      </c>
      <c r="D2165" t="s">
        <v>128</v>
      </c>
      <c r="E2165" t="s">
        <v>128</v>
      </c>
      <c r="F2165" t="s">
        <v>10</v>
      </c>
      <c r="G2165" t="s">
        <v>96</v>
      </c>
      <c r="H2165" s="11">
        <v>45190</v>
      </c>
      <c r="I2165" t="s">
        <v>212</v>
      </c>
      <c r="J2165">
        <v>23</v>
      </c>
      <c r="K2165">
        <v>21</v>
      </c>
      <c r="L2165">
        <v>403</v>
      </c>
      <c r="M2165">
        <v>1</v>
      </c>
      <c r="N2165">
        <v>325</v>
      </c>
      <c r="O2165">
        <v>2</v>
      </c>
      <c r="P2165" t="s">
        <v>34</v>
      </c>
      <c r="Q2165" t="s">
        <v>33</v>
      </c>
      <c r="R2165" t="s">
        <v>36</v>
      </c>
      <c r="S2165" t="s">
        <v>35</v>
      </c>
    </row>
    <row r="2166" spans="1:19" x14ac:dyDescent="0.2">
      <c r="A2166">
        <v>2008</v>
      </c>
      <c r="B2166">
        <v>3</v>
      </c>
      <c r="C2166" t="s">
        <v>110</v>
      </c>
      <c r="D2166" t="s">
        <v>135</v>
      </c>
      <c r="E2166" t="s">
        <v>110</v>
      </c>
      <c r="F2166" t="s">
        <v>10</v>
      </c>
      <c r="G2166" t="s">
        <v>96</v>
      </c>
      <c r="H2166" s="11">
        <v>45190</v>
      </c>
      <c r="I2166" t="s">
        <v>216</v>
      </c>
      <c r="J2166">
        <v>28</v>
      </c>
      <c r="K2166">
        <v>10</v>
      </c>
      <c r="L2166">
        <v>273</v>
      </c>
      <c r="M2166">
        <v>2</v>
      </c>
      <c r="N2166">
        <v>169</v>
      </c>
      <c r="O2166">
        <v>3</v>
      </c>
      <c r="P2166" t="s">
        <v>14</v>
      </c>
      <c r="Q2166" t="s">
        <v>13</v>
      </c>
      <c r="R2166" t="s">
        <v>24</v>
      </c>
      <c r="S2166" t="s">
        <v>23</v>
      </c>
    </row>
    <row r="2167" spans="1:19" x14ac:dyDescent="0.2">
      <c r="A2167">
        <v>2008</v>
      </c>
      <c r="B2167">
        <v>3</v>
      </c>
      <c r="C2167" t="s">
        <v>101</v>
      </c>
      <c r="D2167" t="s">
        <v>125</v>
      </c>
      <c r="E2167" t="s">
        <v>125</v>
      </c>
      <c r="F2167" t="s">
        <v>10</v>
      </c>
      <c r="G2167" t="s">
        <v>96</v>
      </c>
      <c r="H2167" s="11">
        <v>45190</v>
      </c>
      <c r="I2167" t="s">
        <v>249</v>
      </c>
      <c r="J2167">
        <v>27</v>
      </c>
      <c r="K2167">
        <v>16</v>
      </c>
      <c r="L2167">
        <v>453</v>
      </c>
      <c r="M2167">
        <v>2</v>
      </c>
      <c r="N2167">
        <v>334</v>
      </c>
      <c r="O2167">
        <v>1</v>
      </c>
      <c r="P2167" t="s">
        <v>32</v>
      </c>
      <c r="Q2167" t="s">
        <v>31</v>
      </c>
      <c r="R2167" t="s">
        <v>26</v>
      </c>
      <c r="S2167" t="s">
        <v>25</v>
      </c>
    </row>
    <row r="2168" spans="1:19" x14ac:dyDescent="0.2">
      <c r="A2168">
        <v>2008</v>
      </c>
      <c r="B2168">
        <v>3</v>
      </c>
      <c r="C2168" t="s">
        <v>153</v>
      </c>
      <c r="D2168" t="s">
        <v>133</v>
      </c>
      <c r="E2168" t="s">
        <v>153</v>
      </c>
      <c r="F2168" t="s">
        <v>10</v>
      </c>
      <c r="G2168" t="s">
        <v>143</v>
      </c>
      <c r="H2168" s="11">
        <v>45191</v>
      </c>
      <c r="I2168" t="s">
        <v>172</v>
      </c>
      <c r="J2168">
        <v>48</v>
      </c>
      <c r="K2168">
        <v>29</v>
      </c>
      <c r="L2168">
        <v>357</v>
      </c>
      <c r="M2168">
        <v>1</v>
      </c>
      <c r="N2168">
        <v>308</v>
      </c>
      <c r="O2168">
        <v>4</v>
      </c>
      <c r="P2168" t="s">
        <v>57</v>
      </c>
      <c r="Q2168" t="s">
        <v>56</v>
      </c>
      <c r="R2168" t="s">
        <v>49</v>
      </c>
      <c r="S2168" t="s">
        <v>47</v>
      </c>
    </row>
    <row r="2169" spans="1:19" x14ac:dyDescent="0.2">
      <c r="A2169">
        <v>2008</v>
      </c>
      <c r="B2169">
        <v>4</v>
      </c>
      <c r="C2169" t="s">
        <v>97</v>
      </c>
      <c r="D2169" t="s">
        <v>130</v>
      </c>
      <c r="E2169" t="s">
        <v>97</v>
      </c>
      <c r="F2169" t="s">
        <v>10</v>
      </c>
      <c r="G2169" t="s">
        <v>96</v>
      </c>
      <c r="H2169" s="11">
        <v>45197</v>
      </c>
      <c r="I2169" t="s">
        <v>132</v>
      </c>
      <c r="J2169">
        <v>33</v>
      </c>
      <c r="K2169">
        <v>19</v>
      </c>
      <c r="L2169">
        <v>370</v>
      </c>
      <c r="M2169">
        <v>1</v>
      </c>
      <c r="N2169">
        <v>446</v>
      </c>
      <c r="O2169">
        <v>4</v>
      </c>
      <c r="P2169" t="s">
        <v>38</v>
      </c>
      <c r="Q2169" t="s">
        <v>37</v>
      </c>
      <c r="R2169" t="s">
        <v>28</v>
      </c>
      <c r="S2169" t="s">
        <v>27</v>
      </c>
    </row>
    <row r="2170" spans="1:19" x14ac:dyDescent="0.2">
      <c r="A2170">
        <v>2008</v>
      </c>
      <c r="B2170">
        <v>4</v>
      </c>
      <c r="C2170" t="s">
        <v>128</v>
      </c>
      <c r="D2170" t="s">
        <v>107</v>
      </c>
      <c r="E2170" t="s">
        <v>128</v>
      </c>
      <c r="F2170" t="s">
        <v>10</v>
      </c>
      <c r="G2170" t="s">
        <v>96</v>
      </c>
      <c r="H2170" s="11">
        <v>45197</v>
      </c>
      <c r="I2170" t="s">
        <v>157</v>
      </c>
      <c r="J2170">
        <v>30</v>
      </c>
      <c r="K2170">
        <v>27</v>
      </c>
      <c r="L2170">
        <v>375</v>
      </c>
      <c r="M2170">
        <v>0</v>
      </c>
      <c r="N2170">
        <v>386</v>
      </c>
      <c r="O2170">
        <v>0</v>
      </c>
      <c r="P2170" t="s">
        <v>36</v>
      </c>
      <c r="Q2170" t="s">
        <v>35</v>
      </c>
      <c r="R2170" t="s">
        <v>71</v>
      </c>
      <c r="S2170" t="s">
        <v>70</v>
      </c>
    </row>
    <row r="2171" spans="1:19" x14ac:dyDescent="0.2">
      <c r="A2171">
        <v>2008</v>
      </c>
      <c r="B2171">
        <v>4</v>
      </c>
      <c r="C2171" t="s">
        <v>134</v>
      </c>
      <c r="D2171" t="s">
        <v>135</v>
      </c>
      <c r="E2171" t="s">
        <v>135</v>
      </c>
      <c r="F2171" t="s">
        <v>10</v>
      </c>
      <c r="G2171" t="s">
        <v>96</v>
      </c>
      <c r="H2171" s="11">
        <v>45197</v>
      </c>
      <c r="I2171" t="s">
        <v>157</v>
      </c>
      <c r="J2171">
        <v>20</v>
      </c>
      <c r="K2171">
        <v>12</v>
      </c>
      <c r="L2171">
        <v>261</v>
      </c>
      <c r="M2171">
        <v>2</v>
      </c>
      <c r="N2171">
        <v>211</v>
      </c>
      <c r="O2171">
        <v>5</v>
      </c>
      <c r="P2171" t="s">
        <v>22</v>
      </c>
      <c r="Q2171" t="s">
        <v>21</v>
      </c>
      <c r="R2171" t="s">
        <v>24</v>
      </c>
      <c r="S2171" t="s">
        <v>23</v>
      </c>
    </row>
    <row r="2172" spans="1:19" x14ac:dyDescent="0.2">
      <c r="A2172">
        <v>2008</v>
      </c>
      <c r="B2172">
        <v>4</v>
      </c>
      <c r="C2172" t="s">
        <v>133</v>
      </c>
      <c r="D2172" t="s">
        <v>123</v>
      </c>
      <c r="E2172" t="s">
        <v>133</v>
      </c>
      <c r="F2172" t="s">
        <v>10</v>
      </c>
      <c r="G2172" t="s">
        <v>96</v>
      </c>
      <c r="H2172" s="11">
        <v>45197</v>
      </c>
      <c r="I2172" t="s">
        <v>157</v>
      </c>
      <c r="J2172">
        <v>56</v>
      </c>
      <c r="K2172">
        <v>35</v>
      </c>
      <c r="L2172">
        <v>373</v>
      </c>
      <c r="M2172">
        <v>1</v>
      </c>
      <c r="N2172">
        <v>468</v>
      </c>
      <c r="O2172">
        <v>7</v>
      </c>
      <c r="P2172" t="s">
        <v>49</v>
      </c>
      <c r="Q2172" t="s">
        <v>47</v>
      </c>
      <c r="R2172" t="s">
        <v>9</v>
      </c>
      <c r="S2172" t="s">
        <v>8</v>
      </c>
    </row>
    <row r="2173" spans="1:19" x14ac:dyDescent="0.2">
      <c r="A2173">
        <v>2008</v>
      </c>
      <c r="B2173">
        <v>4</v>
      </c>
      <c r="C2173" t="s">
        <v>139</v>
      </c>
      <c r="D2173" t="s">
        <v>101</v>
      </c>
      <c r="E2173" t="s">
        <v>139</v>
      </c>
      <c r="F2173" t="s">
        <v>10</v>
      </c>
      <c r="G2173" t="s">
        <v>96</v>
      </c>
      <c r="H2173" s="11">
        <v>45197</v>
      </c>
      <c r="I2173" t="s">
        <v>157</v>
      </c>
      <c r="J2173">
        <v>30</v>
      </c>
      <c r="K2173">
        <v>21</v>
      </c>
      <c r="L2173">
        <v>327</v>
      </c>
      <c r="M2173">
        <v>3</v>
      </c>
      <c r="N2173">
        <v>181</v>
      </c>
      <c r="O2173">
        <v>4</v>
      </c>
      <c r="P2173" t="s">
        <v>65</v>
      </c>
      <c r="Q2173" t="s">
        <v>64</v>
      </c>
      <c r="R2173" t="s">
        <v>32</v>
      </c>
      <c r="S2173" t="s">
        <v>31</v>
      </c>
    </row>
    <row r="2174" spans="1:19" x14ac:dyDescent="0.2">
      <c r="A2174">
        <v>2008</v>
      </c>
      <c r="B2174">
        <v>4</v>
      </c>
      <c r="C2174" t="s">
        <v>117</v>
      </c>
      <c r="D2174" t="s">
        <v>98</v>
      </c>
      <c r="E2174" t="s">
        <v>117</v>
      </c>
      <c r="F2174" t="s">
        <v>10</v>
      </c>
      <c r="G2174" t="s">
        <v>96</v>
      </c>
      <c r="H2174" s="11">
        <v>45197</v>
      </c>
      <c r="I2174" t="s">
        <v>156</v>
      </c>
      <c r="J2174">
        <v>31</v>
      </c>
      <c r="K2174">
        <v>17</v>
      </c>
      <c r="L2174">
        <v>467</v>
      </c>
      <c r="M2174">
        <v>2</v>
      </c>
      <c r="N2174">
        <v>312</v>
      </c>
      <c r="O2174">
        <v>3</v>
      </c>
      <c r="P2174" t="s">
        <v>46</v>
      </c>
      <c r="Q2174" t="s">
        <v>45</v>
      </c>
      <c r="R2174" t="s">
        <v>59</v>
      </c>
      <c r="S2174" t="s">
        <v>58</v>
      </c>
    </row>
    <row r="2175" spans="1:19" x14ac:dyDescent="0.2">
      <c r="A2175">
        <v>2008</v>
      </c>
      <c r="B2175">
        <v>4</v>
      </c>
      <c r="C2175" t="s">
        <v>104</v>
      </c>
      <c r="D2175" t="s">
        <v>112</v>
      </c>
      <c r="E2175" t="s">
        <v>104</v>
      </c>
      <c r="F2175" t="s">
        <v>10</v>
      </c>
      <c r="G2175" t="s">
        <v>96</v>
      </c>
      <c r="H2175" s="11">
        <v>45197</v>
      </c>
      <c r="I2175" t="s">
        <v>156</v>
      </c>
      <c r="J2175">
        <v>30</v>
      </c>
      <c r="K2175">
        <v>17</v>
      </c>
      <c r="L2175">
        <v>275</v>
      </c>
      <c r="M2175">
        <v>1</v>
      </c>
      <c r="N2175">
        <v>333</v>
      </c>
      <c r="O2175">
        <v>4</v>
      </c>
      <c r="P2175" t="s">
        <v>67</v>
      </c>
      <c r="Q2175" t="s">
        <v>66</v>
      </c>
      <c r="R2175" t="s">
        <v>42</v>
      </c>
      <c r="S2175" t="s">
        <v>41</v>
      </c>
    </row>
    <row r="2176" spans="1:19" x14ac:dyDescent="0.2">
      <c r="A2176">
        <v>2008</v>
      </c>
      <c r="B2176">
        <v>4</v>
      </c>
      <c r="C2176" t="s">
        <v>142</v>
      </c>
      <c r="D2176" t="s">
        <v>138</v>
      </c>
      <c r="E2176" t="s">
        <v>142</v>
      </c>
      <c r="F2176" t="s">
        <v>10</v>
      </c>
      <c r="G2176" t="s">
        <v>96</v>
      </c>
      <c r="H2176" s="11">
        <v>45197</v>
      </c>
      <c r="I2176" t="s">
        <v>161</v>
      </c>
      <c r="J2176">
        <v>24</v>
      </c>
      <c r="K2176">
        <v>9</v>
      </c>
      <c r="L2176">
        <v>401</v>
      </c>
      <c r="M2176">
        <v>0</v>
      </c>
      <c r="N2176">
        <v>268</v>
      </c>
      <c r="O2176">
        <v>0</v>
      </c>
      <c r="P2176" t="s">
        <v>18</v>
      </c>
      <c r="Q2176" t="s">
        <v>17</v>
      </c>
      <c r="R2176" t="s">
        <v>12</v>
      </c>
      <c r="S2176" t="s">
        <v>11</v>
      </c>
    </row>
    <row r="2177" spans="1:19" x14ac:dyDescent="0.2">
      <c r="A2177">
        <v>2008</v>
      </c>
      <c r="B2177">
        <v>4</v>
      </c>
      <c r="C2177" t="s">
        <v>131</v>
      </c>
      <c r="D2177" t="s">
        <v>153</v>
      </c>
      <c r="E2177" t="s">
        <v>153</v>
      </c>
      <c r="F2177" t="s">
        <v>10</v>
      </c>
      <c r="G2177" t="s">
        <v>96</v>
      </c>
      <c r="H2177" s="11">
        <v>45197</v>
      </c>
      <c r="I2177" t="s">
        <v>144</v>
      </c>
      <c r="J2177">
        <v>28</v>
      </c>
      <c r="K2177">
        <v>18</v>
      </c>
      <c r="L2177">
        <v>295</v>
      </c>
      <c r="M2177">
        <v>2</v>
      </c>
      <c r="N2177">
        <v>323</v>
      </c>
      <c r="O2177">
        <v>2</v>
      </c>
      <c r="P2177" t="s">
        <v>51</v>
      </c>
      <c r="Q2177" t="s">
        <v>50</v>
      </c>
      <c r="R2177" t="s">
        <v>57</v>
      </c>
      <c r="S2177" t="s">
        <v>56</v>
      </c>
    </row>
    <row r="2178" spans="1:19" x14ac:dyDescent="0.2">
      <c r="A2178">
        <v>2008</v>
      </c>
      <c r="B2178">
        <v>4</v>
      </c>
      <c r="C2178" t="s">
        <v>177</v>
      </c>
      <c r="D2178" t="s">
        <v>119</v>
      </c>
      <c r="E2178" t="s">
        <v>119</v>
      </c>
      <c r="F2178" t="s">
        <v>10</v>
      </c>
      <c r="G2178" t="s">
        <v>96</v>
      </c>
      <c r="H2178" s="11">
        <v>45197</v>
      </c>
      <c r="I2178" t="s">
        <v>144</v>
      </c>
      <c r="J2178">
        <v>31</v>
      </c>
      <c r="K2178">
        <v>14</v>
      </c>
      <c r="L2178">
        <v>277</v>
      </c>
      <c r="M2178">
        <v>1</v>
      </c>
      <c r="N2178">
        <v>380</v>
      </c>
      <c r="O2178">
        <v>2</v>
      </c>
      <c r="P2178" t="s">
        <v>63</v>
      </c>
      <c r="Q2178" t="s">
        <v>62</v>
      </c>
      <c r="R2178" t="s">
        <v>16</v>
      </c>
      <c r="S2178" t="s">
        <v>15</v>
      </c>
    </row>
    <row r="2179" spans="1:19" x14ac:dyDescent="0.2">
      <c r="A2179">
        <v>2008</v>
      </c>
      <c r="B2179">
        <v>4</v>
      </c>
      <c r="C2179" t="s">
        <v>125</v>
      </c>
      <c r="D2179" t="s">
        <v>126</v>
      </c>
      <c r="E2179" t="s">
        <v>126</v>
      </c>
      <c r="F2179" t="s">
        <v>10</v>
      </c>
      <c r="G2179" t="s">
        <v>96</v>
      </c>
      <c r="H2179" s="11">
        <v>45197</v>
      </c>
      <c r="I2179" t="s">
        <v>212</v>
      </c>
      <c r="J2179">
        <v>26</v>
      </c>
      <c r="K2179">
        <v>24</v>
      </c>
      <c r="L2179">
        <v>381</v>
      </c>
      <c r="M2179">
        <v>0</v>
      </c>
      <c r="N2179">
        <v>344</v>
      </c>
      <c r="O2179">
        <v>1</v>
      </c>
      <c r="P2179" t="s">
        <v>26</v>
      </c>
      <c r="Q2179" t="s">
        <v>25</v>
      </c>
      <c r="R2179" t="s">
        <v>69</v>
      </c>
      <c r="S2179" t="s">
        <v>68</v>
      </c>
    </row>
    <row r="2180" spans="1:19" x14ac:dyDescent="0.2">
      <c r="A2180">
        <v>2008</v>
      </c>
      <c r="B2180">
        <v>4</v>
      </c>
      <c r="C2180" t="s">
        <v>136</v>
      </c>
      <c r="D2180" t="s">
        <v>114</v>
      </c>
      <c r="E2180" t="s">
        <v>136</v>
      </c>
      <c r="F2180" t="s">
        <v>10</v>
      </c>
      <c r="G2180" t="s">
        <v>96</v>
      </c>
      <c r="H2180" s="11">
        <v>45197</v>
      </c>
      <c r="I2180" t="s">
        <v>249</v>
      </c>
      <c r="J2180">
        <v>24</v>
      </c>
      <c r="K2180">
        <v>20</v>
      </c>
      <c r="L2180">
        <v>256</v>
      </c>
      <c r="M2180">
        <v>4</v>
      </c>
      <c r="N2180">
        <v>340</v>
      </c>
      <c r="O2180">
        <v>2</v>
      </c>
      <c r="P2180" t="s">
        <v>20</v>
      </c>
      <c r="Q2180" t="s">
        <v>19</v>
      </c>
      <c r="R2180" t="s">
        <v>53</v>
      </c>
      <c r="S2180" t="s">
        <v>52</v>
      </c>
    </row>
    <row r="2181" spans="1:19" x14ac:dyDescent="0.2">
      <c r="A2181">
        <v>2008</v>
      </c>
      <c r="B2181">
        <v>4</v>
      </c>
      <c r="C2181" t="s">
        <v>124</v>
      </c>
      <c r="D2181" t="s">
        <v>110</v>
      </c>
      <c r="E2181" t="s">
        <v>124</v>
      </c>
      <c r="F2181" t="s">
        <v>10</v>
      </c>
      <c r="G2181" t="s">
        <v>143</v>
      </c>
      <c r="H2181" s="11">
        <v>45198</v>
      </c>
      <c r="I2181" t="s">
        <v>172</v>
      </c>
      <c r="J2181">
        <v>23</v>
      </c>
      <c r="K2181">
        <v>20</v>
      </c>
      <c r="L2181">
        <v>237</v>
      </c>
      <c r="M2181">
        <v>1</v>
      </c>
      <c r="N2181">
        <v>243</v>
      </c>
      <c r="O2181">
        <v>1</v>
      </c>
      <c r="P2181" t="s">
        <v>55</v>
      </c>
      <c r="Q2181" t="s">
        <v>54</v>
      </c>
      <c r="R2181" t="s">
        <v>14</v>
      </c>
      <c r="S2181" t="s">
        <v>13</v>
      </c>
    </row>
    <row r="2182" spans="1:19" x14ac:dyDescent="0.2">
      <c r="A2182">
        <v>2008</v>
      </c>
      <c r="B2182">
        <v>5</v>
      </c>
      <c r="C2182" t="s">
        <v>107</v>
      </c>
      <c r="D2182" t="s">
        <v>129</v>
      </c>
      <c r="E2182" t="s">
        <v>129</v>
      </c>
      <c r="F2182" t="s">
        <v>10</v>
      </c>
      <c r="G2182" t="s">
        <v>96</v>
      </c>
      <c r="H2182" s="11">
        <v>45204</v>
      </c>
      <c r="I2182" t="s">
        <v>157</v>
      </c>
      <c r="J2182">
        <v>31</v>
      </c>
      <c r="K2182">
        <v>27</v>
      </c>
      <c r="L2182">
        <v>314</v>
      </c>
      <c r="M2182">
        <v>1</v>
      </c>
      <c r="N2182">
        <v>391</v>
      </c>
      <c r="O2182">
        <v>3</v>
      </c>
      <c r="P2182" t="s">
        <v>71</v>
      </c>
      <c r="Q2182" t="s">
        <v>70</v>
      </c>
      <c r="R2182" t="s">
        <v>34</v>
      </c>
      <c r="S2182" t="s">
        <v>33</v>
      </c>
    </row>
    <row r="2183" spans="1:19" x14ac:dyDescent="0.2">
      <c r="A2183">
        <v>2008</v>
      </c>
      <c r="B2183">
        <v>5</v>
      </c>
      <c r="C2183" t="s">
        <v>110</v>
      </c>
      <c r="D2183" t="s">
        <v>104</v>
      </c>
      <c r="E2183" t="s">
        <v>104</v>
      </c>
      <c r="F2183" t="s">
        <v>10</v>
      </c>
      <c r="G2183" t="s">
        <v>96</v>
      </c>
      <c r="H2183" s="11">
        <v>45204</v>
      </c>
      <c r="I2183" t="s">
        <v>157</v>
      </c>
      <c r="J2183">
        <v>13</v>
      </c>
      <c r="K2183">
        <v>10</v>
      </c>
      <c r="L2183">
        <v>210</v>
      </c>
      <c r="M2183">
        <v>2</v>
      </c>
      <c r="N2183">
        <v>285</v>
      </c>
      <c r="O2183">
        <v>2</v>
      </c>
      <c r="P2183" t="s">
        <v>14</v>
      </c>
      <c r="Q2183" t="s">
        <v>13</v>
      </c>
      <c r="R2183" t="s">
        <v>67</v>
      </c>
      <c r="S2183" t="s">
        <v>66</v>
      </c>
    </row>
    <row r="2184" spans="1:19" x14ac:dyDescent="0.2">
      <c r="A2184">
        <v>2008</v>
      </c>
      <c r="B2184">
        <v>5</v>
      </c>
      <c r="C2184" t="s">
        <v>101</v>
      </c>
      <c r="D2184" t="s">
        <v>138</v>
      </c>
      <c r="E2184" t="s">
        <v>138</v>
      </c>
      <c r="F2184" t="s">
        <v>10</v>
      </c>
      <c r="G2184" t="s">
        <v>96</v>
      </c>
      <c r="H2184" s="11">
        <v>45204</v>
      </c>
      <c r="I2184" t="s">
        <v>157</v>
      </c>
      <c r="J2184">
        <v>27</v>
      </c>
      <c r="K2184">
        <v>24</v>
      </c>
      <c r="L2184">
        <v>370</v>
      </c>
      <c r="M2184">
        <v>1</v>
      </c>
      <c r="N2184">
        <v>408</v>
      </c>
      <c r="O2184">
        <v>1</v>
      </c>
      <c r="P2184" t="s">
        <v>32</v>
      </c>
      <c r="Q2184" t="s">
        <v>31</v>
      </c>
      <c r="R2184" t="s">
        <v>12</v>
      </c>
      <c r="S2184" t="s">
        <v>11</v>
      </c>
    </row>
    <row r="2185" spans="1:19" x14ac:dyDescent="0.2">
      <c r="A2185">
        <v>2008</v>
      </c>
      <c r="B2185">
        <v>5</v>
      </c>
      <c r="C2185" t="s">
        <v>140</v>
      </c>
      <c r="D2185" t="s">
        <v>136</v>
      </c>
      <c r="E2185" t="s">
        <v>136</v>
      </c>
      <c r="F2185" t="s">
        <v>10</v>
      </c>
      <c r="G2185" t="s">
        <v>96</v>
      </c>
      <c r="H2185" s="11">
        <v>45204</v>
      </c>
      <c r="I2185" t="s">
        <v>157</v>
      </c>
      <c r="J2185">
        <v>34</v>
      </c>
      <c r="K2185">
        <v>7</v>
      </c>
      <c r="L2185">
        <v>425</v>
      </c>
      <c r="M2185">
        <v>1</v>
      </c>
      <c r="N2185">
        <v>185</v>
      </c>
      <c r="O2185">
        <v>2</v>
      </c>
      <c r="P2185" t="s">
        <v>30</v>
      </c>
      <c r="Q2185" t="s">
        <v>29</v>
      </c>
      <c r="R2185" t="s">
        <v>20</v>
      </c>
      <c r="S2185" t="s">
        <v>19</v>
      </c>
    </row>
    <row r="2186" spans="1:19" x14ac:dyDescent="0.2">
      <c r="A2186">
        <v>2008</v>
      </c>
      <c r="B2186">
        <v>5</v>
      </c>
      <c r="C2186" t="s">
        <v>127</v>
      </c>
      <c r="D2186" t="s">
        <v>105</v>
      </c>
      <c r="E2186" t="s">
        <v>127</v>
      </c>
      <c r="F2186" t="s">
        <v>10</v>
      </c>
      <c r="G2186" t="s">
        <v>96</v>
      </c>
      <c r="H2186" s="11">
        <v>45204</v>
      </c>
      <c r="I2186" t="s">
        <v>156</v>
      </c>
      <c r="J2186">
        <v>44</v>
      </c>
      <c r="K2186">
        <v>6</v>
      </c>
      <c r="L2186">
        <v>523</v>
      </c>
      <c r="M2186">
        <v>0</v>
      </c>
      <c r="N2186">
        <v>187</v>
      </c>
      <c r="O2186">
        <v>1</v>
      </c>
      <c r="P2186" t="s">
        <v>48</v>
      </c>
      <c r="Q2186" t="s">
        <v>47</v>
      </c>
      <c r="R2186" t="s">
        <v>61</v>
      </c>
      <c r="S2186" t="s">
        <v>60</v>
      </c>
    </row>
    <row r="2187" spans="1:19" x14ac:dyDescent="0.2">
      <c r="A2187">
        <v>2008</v>
      </c>
      <c r="B2187">
        <v>5</v>
      </c>
      <c r="C2187" t="s">
        <v>137</v>
      </c>
      <c r="D2187" t="s">
        <v>153</v>
      </c>
      <c r="E2187" t="s">
        <v>137</v>
      </c>
      <c r="F2187" t="s">
        <v>10</v>
      </c>
      <c r="G2187" t="s">
        <v>96</v>
      </c>
      <c r="H2187" s="11">
        <v>45204</v>
      </c>
      <c r="I2187" t="s">
        <v>156</v>
      </c>
      <c r="J2187">
        <v>17</v>
      </c>
      <c r="K2187">
        <v>10</v>
      </c>
      <c r="L2187">
        <v>390</v>
      </c>
      <c r="M2187">
        <v>1</v>
      </c>
      <c r="N2187">
        <v>202</v>
      </c>
      <c r="O2187">
        <v>0</v>
      </c>
      <c r="P2187" t="s">
        <v>40</v>
      </c>
      <c r="Q2187" t="s">
        <v>39</v>
      </c>
      <c r="R2187" t="s">
        <v>57</v>
      </c>
      <c r="S2187" t="s">
        <v>56</v>
      </c>
    </row>
    <row r="2188" spans="1:19" x14ac:dyDescent="0.2">
      <c r="A2188">
        <v>2008</v>
      </c>
      <c r="B2188">
        <v>5</v>
      </c>
      <c r="C2188" t="s">
        <v>142</v>
      </c>
      <c r="D2188" t="s">
        <v>97</v>
      </c>
      <c r="E2188" t="s">
        <v>142</v>
      </c>
      <c r="F2188" t="s">
        <v>10</v>
      </c>
      <c r="G2188" t="s">
        <v>96</v>
      </c>
      <c r="H2188" s="11">
        <v>45204</v>
      </c>
      <c r="I2188" t="s">
        <v>161</v>
      </c>
      <c r="J2188">
        <v>34</v>
      </c>
      <c r="K2188">
        <v>0</v>
      </c>
      <c r="L2188">
        <v>441</v>
      </c>
      <c r="M2188">
        <v>2</v>
      </c>
      <c r="N2188">
        <v>127</v>
      </c>
      <c r="O2188">
        <v>3</v>
      </c>
      <c r="P2188" t="s">
        <v>18</v>
      </c>
      <c r="Q2188" t="s">
        <v>17</v>
      </c>
      <c r="R2188" t="s">
        <v>38</v>
      </c>
      <c r="S2188" t="s">
        <v>37</v>
      </c>
    </row>
    <row r="2189" spans="1:19" x14ac:dyDescent="0.2">
      <c r="A2189">
        <v>2008</v>
      </c>
      <c r="B2189">
        <v>5</v>
      </c>
      <c r="C2189" t="s">
        <v>114</v>
      </c>
      <c r="D2189" t="s">
        <v>126</v>
      </c>
      <c r="E2189" t="s">
        <v>126</v>
      </c>
      <c r="F2189" t="s">
        <v>10</v>
      </c>
      <c r="G2189" t="s">
        <v>96</v>
      </c>
      <c r="H2189" s="11">
        <v>45204</v>
      </c>
      <c r="I2189" t="s">
        <v>161</v>
      </c>
      <c r="J2189">
        <v>23</v>
      </c>
      <c r="K2189">
        <v>17</v>
      </c>
      <c r="L2189">
        <v>388</v>
      </c>
      <c r="M2189">
        <v>0</v>
      </c>
      <c r="N2189">
        <v>254</v>
      </c>
      <c r="O2189">
        <v>0</v>
      </c>
      <c r="P2189" t="s">
        <v>53</v>
      </c>
      <c r="Q2189" t="s">
        <v>52</v>
      </c>
      <c r="R2189" t="s">
        <v>69</v>
      </c>
      <c r="S2189" t="s">
        <v>68</v>
      </c>
    </row>
    <row r="2190" spans="1:19" x14ac:dyDescent="0.2">
      <c r="A2190">
        <v>2008</v>
      </c>
      <c r="B2190">
        <v>5</v>
      </c>
      <c r="C2190" t="s">
        <v>130</v>
      </c>
      <c r="D2190" t="s">
        <v>139</v>
      </c>
      <c r="E2190" t="s">
        <v>130</v>
      </c>
      <c r="F2190" t="s">
        <v>10</v>
      </c>
      <c r="G2190" t="s">
        <v>96</v>
      </c>
      <c r="H2190" s="11">
        <v>45204</v>
      </c>
      <c r="I2190" t="s">
        <v>144</v>
      </c>
      <c r="J2190">
        <v>16</v>
      </c>
      <c r="K2190">
        <v>13</v>
      </c>
      <c r="L2190">
        <v>333</v>
      </c>
      <c r="M2190">
        <v>1</v>
      </c>
      <c r="N2190">
        <v>307</v>
      </c>
      <c r="O2190">
        <v>1</v>
      </c>
      <c r="P2190" t="s">
        <v>28</v>
      </c>
      <c r="Q2190" t="s">
        <v>27</v>
      </c>
      <c r="R2190" t="s">
        <v>65</v>
      </c>
      <c r="S2190" t="s">
        <v>64</v>
      </c>
    </row>
    <row r="2191" spans="1:19" x14ac:dyDescent="0.2">
      <c r="A2191">
        <v>2008</v>
      </c>
      <c r="B2191">
        <v>5</v>
      </c>
      <c r="C2191" t="s">
        <v>98</v>
      </c>
      <c r="D2191" t="s">
        <v>118</v>
      </c>
      <c r="E2191" t="s">
        <v>118</v>
      </c>
      <c r="F2191" t="s">
        <v>10</v>
      </c>
      <c r="G2191" t="s">
        <v>96</v>
      </c>
      <c r="H2191" s="11">
        <v>45204</v>
      </c>
      <c r="I2191" t="s">
        <v>212</v>
      </c>
      <c r="J2191">
        <v>30</v>
      </c>
      <c r="K2191">
        <v>21</v>
      </c>
      <c r="L2191">
        <v>377</v>
      </c>
      <c r="M2191">
        <v>2</v>
      </c>
      <c r="N2191">
        <v>199</v>
      </c>
      <c r="O2191">
        <v>3</v>
      </c>
      <c r="P2191" t="s">
        <v>59</v>
      </c>
      <c r="Q2191" t="s">
        <v>58</v>
      </c>
      <c r="R2191" t="s">
        <v>44</v>
      </c>
      <c r="S2191" t="s">
        <v>43</v>
      </c>
    </row>
    <row r="2192" spans="1:19" x14ac:dyDescent="0.2">
      <c r="A2192">
        <v>2008</v>
      </c>
      <c r="B2192">
        <v>5</v>
      </c>
      <c r="C2192" t="s">
        <v>125</v>
      </c>
      <c r="D2192" t="s">
        <v>134</v>
      </c>
      <c r="E2192" t="s">
        <v>125</v>
      </c>
      <c r="F2192" t="s">
        <v>10</v>
      </c>
      <c r="G2192" t="s">
        <v>96</v>
      </c>
      <c r="H2192" s="11">
        <v>45204</v>
      </c>
      <c r="I2192" t="s">
        <v>212</v>
      </c>
      <c r="J2192">
        <v>31</v>
      </c>
      <c r="K2192">
        <v>22</v>
      </c>
      <c r="L2192">
        <v>373</v>
      </c>
      <c r="M2192">
        <v>2</v>
      </c>
      <c r="N2192">
        <v>269</v>
      </c>
      <c r="O2192">
        <v>2</v>
      </c>
      <c r="P2192" t="s">
        <v>26</v>
      </c>
      <c r="Q2192" t="s">
        <v>25</v>
      </c>
      <c r="R2192" t="s">
        <v>22</v>
      </c>
      <c r="S2192" t="s">
        <v>21</v>
      </c>
    </row>
    <row r="2193" spans="1:19" x14ac:dyDescent="0.2">
      <c r="A2193">
        <v>2008</v>
      </c>
      <c r="B2193">
        <v>5</v>
      </c>
      <c r="C2193" t="s">
        <v>123</v>
      </c>
      <c r="D2193" t="s">
        <v>119</v>
      </c>
      <c r="E2193" t="s">
        <v>123</v>
      </c>
      <c r="F2193" t="s">
        <v>10</v>
      </c>
      <c r="G2193" t="s">
        <v>96</v>
      </c>
      <c r="H2193" s="11">
        <v>45204</v>
      </c>
      <c r="I2193" t="s">
        <v>216</v>
      </c>
      <c r="J2193">
        <v>41</v>
      </c>
      <c r="K2193">
        <v>17</v>
      </c>
      <c r="L2193">
        <v>373</v>
      </c>
      <c r="M2193">
        <v>0</v>
      </c>
      <c r="N2193">
        <v>287</v>
      </c>
      <c r="O2193">
        <v>4</v>
      </c>
      <c r="P2193" t="s">
        <v>9</v>
      </c>
      <c r="Q2193" t="s">
        <v>8</v>
      </c>
      <c r="R2193" t="s">
        <v>16</v>
      </c>
      <c r="S2193" t="s">
        <v>15</v>
      </c>
    </row>
    <row r="2194" spans="1:19" x14ac:dyDescent="0.2">
      <c r="A2194">
        <v>2008</v>
      </c>
      <c r="B2194">
        <v>5</v>
      </c>
      <c r="C2194" t="s">
        <v>128</v>
      </c>
      <c r="D2194" t="s">
        <v>124</v>
      </c>
      <c r="E2194" t="s">
        <v>124</v>
      </c>
      <c r="F2194" t="s">
        <v>10</v>
      </c>
      <c r="G2194" t="s">
        <v>96</v>
      </c>
      <c r="H2194" s="11">
        <v>45204</v>
      </c>
      <c r="I2194" t="s">
        <v>249</v>
      </c>
      <c r="J2194">
        <v>26</v>
      </c>
      <c r="K2194">
        <v>21</v>
      </c>
      <c r="L2194">
        <v>415</v>
      </c>
      <c r="M2194">
        <v>1</v>
      </c>
      <c r="N2194">
        <v>213</v>
      </c>
      <c r="O2194">
        <v>0</v>
      </c>
      <c r="P2194" t="s">
        <v>36</v>
      </c>
      <c r="Q2194" t="s">
        <v>35</v>
      </c>
      <c r="R2194" t="s">
        <v>55</v>
      </c>
      <c r="S2194" t="s">
        <v>54</v>
      </c>
    </row>
    <row r="2195" spans="1:19" x14ac:dyDescent="0.2">
      <c r="A2195">
        <v>2008</v>
      </c>
      <c r="B2195">
        <v>5</v>
      </c>
      <c r="C2195" t="s">
        <v>117</v>
      </c>
      <c r="D2195" t="s">
        <v>112</v>
      </c>
      <c r="E2195" t="s">
        <v>112</v>
      </c>
      <c r="F2195" t="s">
        <v>10</v>
      </c>
      <c r="G2195" t="s">
        <v>143</v>
      </c>
      <c r="H2195" s="11">
        <v>45205</v>
      </c>
      <c r="I2195" t="s">
        <v>172</v>
      </c>
      <c r="J2195">
        <v>30</v>
      </c>
      <c r="K2195">
        <v>27</v>
      </c>
      <c r="L2195">
        <v>270</v>
      </c>
      <c r="M2195">
        <v>0</v>
      </c>
      <c r="N2195">
        <v>375</v>
      </c>
      <c r="O2195">
        <v>4</v>
      </c>
      <c r="P2195" t="s">
        <v>46</v>
      </c>
      <c r="Q2195" t="s">
        <v>45</v>
      </c>
      <c r="R2195" t="s">
        <v>42</v>
      </c>
      <c r="S2195" t="s">
        <v>41</v>
      </c>
    </row>
    <row r="2196" spans="1:19" x14ac:dyDescent="0.2">
      <c r="A2196">
        <v>2008</v>
      </c>
      <c r="B2196">
        <v>6</v>
      </c>
      <c r="C2196" t="s">
        <v>107</v>
      </c>
      <c r="D2196" t="s">
        <v>137</v>
      </c>
      <c r="E2196" t="s">
        <v>107</v>
      </c>
      <c r="F2196" t="s">
        <v>10</v>
      </c>
      <c r="G2196" t="s">
        <v>96</v>
      </c>
      <c r="H2196" s="11">
        <v>45211</v>
      </c>
      <c r="I2196" t="s">
        <v>157</v>
      </c>
      <c r="J2196">
        <v>29</v>
      </c>
      <c r="K2196">
        <v>28</v>
      </c>
      <c r="L2196">
        <v>485</v>
      </c>
      <c r="M2196">
        <v>4</v>
      </c>
      <c r="N2196">
        <v>370</v>
      </c>
      <c r="O2196">
        <v>1</v>
      </c>
      <c r="P2196" t="s">
        <v>71</v>
      </c>
      <c r="Q2196" t="s">
        <v>70</v>
      </c>
      <c r="R2196" t="s">
        <v>40</v>
      </c>
      <c r="S2196" t="s">
        <v>39</v>
      </c>
    </row>
    <row r="2197" spans="1:19" x14ac:dyDescent="0.2">
      <c r="A2197">
        <v>2008</v>
      </c>
      <c r="B2197">
        <v>6</v>
      </c>
      <c r="C2197" t="s">
        <v>129</v>
      </c>
      <c r="D2197" t="s">
        <v>110</v>
      </c>
      <c r="E2197" t="s">
        <v>129</v>
      </c>
      <c r="F2197" t="s">
        <v>10</v>
      </c>
      <c r="G2197" t="s">
        <v>96</v>
      </c>
      <c r="H2197" s="11">
        <v>45211</v>
      </c>
      <c r="I2197" t="s">
        <v>157</v>
      </c>
      <c r="J2197">
        <v>31</v>
      </c>
      <c r="K2197">
        <v>3</v>
      </c>
      <c r="L2197">
        <v>334</v>
      </c>
      <c r="M2197">
        <v>0</v>
      </c>
      <c r="N2197">
        <v>260</v>
      </c>
      <c r="O2197">
        <v>5</v>
      </c>
      <c r="P2197" t="s">
        <v>34</v>
      </c>
      <c r="Q2197" t="s">
        <v>33</v>
      </c>
      <c r="R2197" t="s">
        <v>14</v>
      </c>
      <c r="S2197" t="s">
        <v>13</v>
      </c>
    </row>
    <row r="2198" spans="1:19" x14ac:dyDescent="0.2">
      <c r="A2198">
        <v>2008</v>
      </c>
      <c r="B2198">
        <v>6</v>
      </c>
      <c r="C2198" t="s">
        <v>138</v>
      </c>
      <c r="D2198" t="s">
        <v>136</v>
      </c>
      <c r="E2198" t="s">
        <v>138</v>
      </c>
      <c r="F2198" t="s">
        <v>10</v>
      </c>
      <c r="G2198" t="s">
        <v>96</v>
      </c>
      <c r="H2198" s="11">
        <v>45211</v>
      </c>
      <c r="I2198" t="s">
        <v>157</v>
      </c>
      <c r="J2198">
        <v>22</v>
      </c>
      <c r="K2198">
        <v>20</v>
      </c>
      <c r="L2198">
        <v>376</v>
      </c>
      <c r="M2198">
        <v>1</v>
      </c>
      <c r="N2198">
        <v>361</v>
      </c>
      <c r="O2198">
        <v>1</v>
      </c>
      <c r="P2198" t="s">
        <v>12</v>
      </c>
      <c r="Q2198" t="s">
        <v>11</v>
      </c>
      <c r="R2198" t="s">
        <v>20</v>
      </c>
      <c r="S2198" t="s">
        <v>19</v>
      </c>
    </row>
    <row r="2199" spans="1:19" x14ac:dyDescent="0.2">
      <c r="A2199">
        <v>2008</v>
      </c>
      <c r="B2199">
        <v>6</v>
      </c>
      <c r="C2199" t="s">
        <v>139</v>
      </c>
      <c r="D2199" t="s">
        <v>142</v>
      </c>
      <c r="E2199" t="s">
        <v>139</v>
      </c>
      <c r="F2199" t="s">
        <v>10</v>
      </c>
      <c r="G2199" t="s">
        <v>96</v>
      </c>
      <c r="H2199" s="11">
        <v>45211</v>
      </c>
      <c r="I2199" t="s">
        <v>157</v>
      </c>
      <c r="J2199">
        <v>27</v>
      </c>
      <c r="K2199">
        <v>3</v>
      </c>
      <c r="L2199">
        <v>315</v>
      </c>
      <c r="M2199">
        <v>0</v>
      </c>
      <c r="N2199">
        <v>282</v>
      </c>
      <c r="O2199">
        <v>3</v>
      </c>
      <c r="P2199" t="s">
        <v>65</v>
      </c>
      <c r="Q2199" t="s">
        <v>64</v>
      </c>
      <c r="R2199" t="s">
        <v>18</v>
      </c>
      <c r="S2199" t="s">
        <v>17</v>
      </c>
    </row>
    <row r="2200" spans="1:19" x14ac:dyDescent="0.2">
      <c r="A2200">
        <v>2008</v>
      </c>
      <c r="B2200">
        <v>6</v>
      </c>
      <c r="C2200" t="s">
        <v>117</v>
      </c>
      <c r="D2200" t="s">
        <v>131</v>
      </c>
      <c r="E2200" t="s">
        <v>117</v>
      </c>
      <c r="F2200" t="s">
        <v>10</v>
      </c>
      <c r="G2200" t="s">
        <v>96</v>
      </c>
      <c r="H2200" s="11">
        <v>45211</v>
      </c>
      <c r="I2200" t="s">
        <v>157</v>
      </c>
      <c r="J2200">
        <v>34</v>
      </c>
      <c r="K2200">
        <v>3</v>
      </c>
      <c r="L2200">
        <v>441</v>
      </c>
      <c r="M2200">
        <v>0</v>
      </c>
      <c r="N2200">
        <v>226</v>
      </c>
      <c r="O2200">
        <v>2</v>
      </c>
      <c r="P2200" t="s">
        <v>46</v>
      </c>
      <c r="Q2200" t="s">
        <v>45</v>
      </c>
      <c r="R2200" t="s">
        <v>51</v>
      </c>
      <c r="S2200" t="s">
        <v>50</v>
      </c>
    </row>
    <row r="2201" spans="1:19" x14ac:dyDescent="0.2">
      <c r="A2201">
        <v>2008</v>
      </c>
      <c r="B2201">
        <v>6</v>
      </c>
      <c r="C2201" t="s">
        <v>133</v>
      </c>
      <c r="D2201" t="s">
        <v>134</v>
      </c>
      <c r="E2201" t="s">
        <v>133</v>
      </c>
      <c r="F2201" t="s">
        <v>10</v>
      </c>
      <c r="G2201" t="s">
        <v>96</v>
      </c>
      <c r="H2201" s="11">
        <v>45211</v>
      </c>
      <c r="I2201" t="s">
        <v>157</v>
      </c>
      <c r="J2201">
        <v>26</v>
      </c>
      <c r="K2201">
        <v>14</v>
      </c>
      <c r="L2201">
        <v>252</v>
      </c>
      <c r="M2201">
        <v>3</v>
      </c>
      <c r="N2201">
        <v>171</v>
      </c>
      <c r="O2201">
        <v>1</v>
      </c>
      <c r="P2201" t="s">
        <v>49</v>
      </c>
      <c r="Q2201" t="s">
        <v>47</v>
      </c>
      <c r="R2201" t="s">
        <v>22</v>
      </c>
      <c r="S2201" t="s">
        <v>21</v>
      </c>
    </row>
    <row r="2202" spans="1:19" x14ac:dyDescent="0.2">
      <c r="A2202">
        <v>2008</v>
      </c>
      <c r="B2202">
        <v>6</v>
      </c>
      <c r="C2202" t="s">
        <v>126</v>
      </c>
      <c r="D2202" t="s">
        <v>177</v>
      </c>
      <c r="E2202" t="s">
        <v>177</v>
      </c>
      <c r="F2202" t="s">
        <v>10</v>
      </c>
      <c r="G2202" t="s">
        <v>96</v>
      </c>
      <c r="H2202" s="11">
        <v>45211</v>
      </c>
      <c r="I2202" t="s">
        <v>156</v>
      </c>
      <c r="J2202">
        <v>19</v>
      </c>
      <c r="K2202">
        <v>17</v>
      </c>
      <c r="L2202">
        <v>200</v>
      </c>
      <c r="M2202">
        <v>1</v>
      </c>
      <c r="N2202">
        <v>368</v>
      </c>
      <c r="O2202">
        <v>3</v>
      </c>
      <c r="P2202" t="s">
        <v>69</v>
      </c>
      <c r="Q2202" t="s">
        <v>68</v>
      </c>
      <c r="R2202" t="s">
        <v>63</v>
      </c>
      <c r="S2202" t="s">
        <v>62</v>
      </c>
    </row>
    <row r="2203" spans="1:19" x14ac:dyDescent="0.2">
      <c r="A2203">
        <v>2008</v>
      </c>
      <c r="B2203">
        <v>6</v>
      </c>
      <c r="C2203" t="s">
        <v>112</v>
      </c>
      <c r="D2203" t="s">
        <v>140</v>
      </c>
      <c r="E2203" t="s">
        <v>112</v>
      </c>
      <c r="F2203" t="s">
        <v>10</v>
      </c>
      <c r="G2203" t="s">
        <v>96</v>
      </c>
      <c r="H2203" s="11">
        <v>45211</v>
      </c>
      <c r="I2203" t="s">
        <v>116</v>
      </c>
      <c r="J2203">
        <v>12</v>
      </c>
      <c r="K2203">
        <v>10</v>
      </c>
      <c r="L2203">
        <v>392</v>
      </c>
      <c r="M2203">
        <v>3</v>
      </c>
      <c r="N2203">
        <v>212</v>
      </c>
      <c r="O2203">
        <v>1</v>
      </c>
      <c r="P2203" t="s">
        <v>42</v>
      </c>
      <c r="Q2203" t="s">
        <v>41</v>
      </c>
      <c r="R2203" t="s">
        <v>30</v>
      </c>
      <c r="S2203" t="s">
        <v>29</v>
      </c>
    </row>
    <row r="2204" spans="1:19" x14ac:dyDescent="0.2">
      <c r="A2204">
        <v>2008</v>
      </c>
      <c r="B2204">
        <v>6</v>
      </c>
      <c r="C2204" t="s">
        <v>130</v>
      </c>
      <c r="D2204" t="s">
        <v>128</v>
      </c>
      <c r="E2204" t="s">
        <v>128</v>
      </c>
      <c r="F2204" t="s">
        <v>10</v>
      </c>
      <c r="G2204" t="s">
        <v>96</v>
      </c>
      <c r="H2204" s="11">
        <v>45211</v>
      </c>
      <c r="I2204" t="s">
        <v>144</v>
      </c>
      <c r="J2204">
        <v>24</v>
      </c>
      <c r="K2204">
        <v>17</v>
      </c>
      <c r="L2204">
        <v>416</v>
      </c>
      <c r="M2204">
        <v>2</v>
      </c>
      <c r="N2204">
        <v>323</v>
      </c>
      <c r="O2204">
        <v>3</v>
      </c>
      <c r="P2204" t="s">
        <v>28</v>
      </c>
      <c r="Q2204" t="s">
        <v>27</v>
      </c>
      <c r="R2204" t="s">
        <v>36</v>
      </c>
      <c r="S2204" t="s">
        <v>35</v>
      </c>
    </row>
    <row r="2205" spans="1:19" x14ac:dyDescent="0.2">
      <c r="A2205">
        <v>2008</v>
      </c>
      <c r="B2205">
        <v>6</v>
      </c>
      <c r="C2205" t="s">
        <v>123</v>
      </c>
      <c r="D2205" t="s">
        <v>125</v>
      </c>
      <c r="E2205" t="s">
        <v>123</v>
      </c>
      <c r="F2205" t="s">
        <v>10</v>
      </c>
      <c r="G2205" t="s">
        <v>96</v>
      </c>
      <c r="H2205" s="11">
        <v>45211</v>
      </c>
      <c r="I2205" t="s">
        <v>212</v>
      </c>
      <c r="J2205">
        <v>30</v>
      </c>
      <c r="K2205">
        <v>24</v>
      </c>
      <c r="L2205">
        <v>276</v>
      </c>
      <c r="M2205">
        <v>3</v>
      </c>
      <c r="N2205">
        <v>374</v>
      </c>
      <c r="O2205">
        <v>1</v>
      </c>
      <c r="P2205" t="s">
        <v>9</v>
      </c>
      <c r="Q2205" t="s">
        <v>8</v>
      </c>
      <c r="R2205" t="s">
        <v>26</v>
      </c>
      <c r="S2205" t="s">
        <v>25</v>
      </c>
    </row>
    <row r="2206" spans="1:19" x14ac:dyDescent="0.2">
      <c r="A2206">
        <v>2008</v>
      </c>
      <c r="B2206">
        <v>6</v>
      </c>
      <c r="C2206" t="s">
        <v>98</v>
      </c>
      <c r="D2206" t="s">
        <v>114</v>
      </c>
      <c r="E2206" t="s">
        <v>114</v>
      </c>
      <c r="F2206" t="s">
        <v>10</v>
      </c>
      <c r="G2206" t="s">
        <v>96</v>
      </c>
      <c r="H2206" s="11">
        <v>45211</v>
      </c>
      <c r="I2206" t="s">
        <v>212</v>
      </c>
      <c r="J2206">
        <v>40</v>
      </c>
      <c r="K2206">
        <v>26</v>
      </c>
      <c r="L2206">
        <v>383</v>
      </c>
      <c r="M2206">
        <v>1</v>
      </c>
      <c r="N2206">
        <v>306</v>
      </c>
      <c r="O2206">
        <v>3</v>
      </c>
      <c r="P2206" t="s">
        <v>59</v>
      </c>
      <c r="Q2206" t="s">
        <v>58</v>
      </c>
      <c r="R2206" t="s">
        <v>53</v>
      </c>
      <c r="S2206" t="s">
        <v>52</v>
      </c>
    </row>
    <row r="2207" spans="1:19" x14ac:dyDescent="0.2">
      <c r="A2207">
        <v>2008</v>
      </c>
      <c r="B2207">
        <v>6</v>
      </c>
      <c r="C2207" t="s">
        <v>105</v>
      </c>
      <c r="D2207" t="s">
        <v>101</v>
      </c>
      <c r="E2207" t="s">
        <v>101</v>
      </c>
      <c r="F2207" t="s">
        <v>10</v>
      </c>
      <c r="G2207" t="s">
        <v>96</v>
      </c>
      <c r="H2207" s="11">
        <v>45211</v>
      </c>
      <c r="I2207" t="s">
        <v>216</v>
      </c>
      <c r="J2207">
        <v>27</v>
      </c>
      <c r="K2207">
        <v>17</v>
      </c>
      <c r="L2207">
        <v>313</v>
      </c>
      <c r="M2207">
        <v>1</v>
      </c>
      <c r="N2207">
        <v>177</v>
      </c>
      <c r="O2207">
        <v>2</v>
      </c>
      <c r="P2207" t="s">
        <v>61</v>
      </c>
      <c r="Q2207" t="s">
        <v>60</v>
      </c>
      <c r="R2207" t="s">
        <v>32</v>
      </c>
      <c r="S2207" t="s">
        <v>31</v>
      </c>
    </row>
    <row r="2208" spans="1:19" x14ac:dyDescent="0.2">
      <c r="A2208">
        <v>2008</v>
      </c>
      <c r="B2208">
        <v>6</v>
      </c>
      <c r="C2208" t="s">
        <v>153</v>
      </c>
      <c r="D2208" t="s">
        <v>118</v>
      </c>
      <c r="E2208" t="s">
        <v>153</v>
      </c>
      <c r="F2208" t="s">
        <v>10</v>
      </c>
      <c r="G2208" t="s">
        <v>96</v>
      </c>
      <c r="H2208" s="11">
        <v>45211</v>
      </c>
      <c r="I2208" t="s">
        <v>120</v>
      </c>
      <c r="J2208">
        <v>30</v>
      </c>
      <c r="K2208">
        <v>10</v>
      </c>
      <c r="L2208">
        <v>404</v>
      </c>
      <c r="M2208">
        <v>1</v>
      </c>
      <c r="N2208">
        <v>299</v>
      </c>
      <c r="O2208">
        <v>1</v>
      </c>
      <c r="P2208" t="s">
        <v>57</v>
      </c>
      <c r="Q2208" t="s">
        <v>56</v>
      </c>
      <c r="R2208" t="s">
        <v>44</v>
      </c>
      <c r="S2208" t="s">
        <v>43</v>
      </c>
    </row>
    <row r="2209" spans="1:19" x14ac:dyDescent="0.2">
      <c r="A2209">
        <v>2008</v>
      </c>
      <c r="B2209">
        <v>6</v>
      </c>
      <c r="C2209" t="s">
        <v>135</v>
      </c>
      <c r="D2209" t="s">
        <v>127</v>
      </c>
      <c r="E2209" t="s">
        <v>135</v>
      </c>
      <c r="F2209" t="s">
        <v>10</v>
      </c>
      <c r="G2209" t="s">
        <v>143</v>
      </c>
      <c r="H2209" s="11">
        <v>45212</v>
      </c>
      <c r="I2209" t="s">
        <v>194</v>
      </c>
      <c r="J2209">
        <v>35</v>
      </c>
      <c r="K2209">
        <v>14</v>
      </c>
      <c r="L2209">
        <v>454</v>
      </c>
      <c r="M2209">
        <v>0</v>
      </c>
      <c r="N2209">
        <v>373</v>
      </c>
      <c r="O2209">
        <v>3</v>
      </c>
      <c r="P2209" t="s">
        <v>24</v>
      </c>
      <c r="Q2209" t="s">
        <v>23</v>
      </c>
      <c r="R2209" t="s">
        <v>48</v>
      </c>
      <c r="S2209" t="s">
        <v>47</v>
      </c>
    </row>
    <row r="2210" spans="1:19" x14ac:dyDescent="0.2">
      <c r="A2210">
        <v>2008</v>
      </c>
      <c r="B2210">
        <v>7</v>
      </c>
      <c r="C2210" t="s">
        <v>97</v>
      </c>
      <c r="D2210" t="s">
        <v>104</v>
      </c>
      <c r="E2210" t="s">
        <v>104</v>
      </c>
      <c r="F2210" t="s">
        <v>10</v>
      </c>
      <c r="G2210" t="s">
        <v>96</v>
      </c>
      <c r="H2210" s="11">
        <v>45218</v>
      </c>
      <c r="I2210" t="s">
        <v>132</v>
      </c>
      <c r="J2210">
        <v>34</v>
      </c>
      <c r="K2210">
        <v>10</v>
      </c>
      <c r="L2210">
        <v>455</v>
      </c>
      <c r="M2210">
        <v>0</v>
      </c>
      <c r="N2210">
        <v>272</v>
      </c>
      <c r="O2210">
        <v>0</v>
      </c>
      <c r="P2210" t="s">
        <v>38</v>
      </c>
      <c r="Q2210" t="s">
        <v>37</v>
      </c>
      <c r="R2210" t="s">
        <v>67</v>
      </c>
      <c r="S2210" t="s">
        <v>66</v>
      </c>
    </row>
    <row r="2211" spans="1:19" x14ac:dyDescent="0.2">
      <c r="A2211">
        <v>2008</v>
      </c>
      <c r="B2211">
        <v>7</v>
      </c>
      <c r="C2211" t="s">
        <v>177</v>
      </c>
      <c r="D2211" t="s">
        <v>125</v>
      </c>
      <c r="E2211" t="s">
        <v>177</v>
      </c>
      <c r="F2211" t="s">
        <v>10</v>
      </c>
      <c r="G2211" t="s">
        <v>96</v>
      </c>
      <c r="H2211" s="11">
        <v>45218</v>
      </c>
      <c r="I2211" t="s">
        <v>132</v>
      </c>
      <c r="J2211">
        <v>34</v>
      </c>
      <c r="K2211">
        <v>14</v>
      </c>
      <c r="L2211">
        <v>325</v>
      </c>
      <c r="M2211">
        <v>0</v>
      </c>
      <c r="N2211">
        <v>341</v>
      </c>
      <c r="O2211">
        <v>4</v>
      </c>
      <c r="P2211" t="s">
        <v>63</v>
      </c>
      <c r="Q2211" t="s">
        <v>62</v>
      </c>
      <c r="R2211" t="s">
        <v>26</v>
      </c>
      <c r="S2211" t="s">
        <v>25</v>
      </c>
    </row>
    <row r="2212" spans="1:19" x14ac:dyDescent="0.2">
      <c r="A2212">
        <v>2008</v>
      </c>
      <c r="B2212">
        <v>7</v>
      </c>
      <c r="C2212" t="s">
        <v>137</v>
      </c>
      <c r="D2212" t="s">
        <v>110</v>
      </c>
      <c r="E2212" t="s">
        <v>110</v>
      </c>
      <c r="F2212" t="s">
        <v>10</v>
      </c>
      <c r="G2212" t="s">
        <v>96</v>
      </c>
      <c r="H2212" s="11">
        <v>45218</v>
      </c>
      <c r="I2212" t="s">
        <v>157</v>
      </c>
      <c r="J2212">
        <v>27</v>
      </c>
      <c r="K2212">
        <v>13</v>
      </c>
      <c r="L2212">
        <v>357</v>
      </c>
      <c r="M2212">
        <v>1</v>
      </c>
      <c r="N2212">
        <v>359</v>
      </c>
      <c r="O2212">
        <v>1</v>
      </c>
      <c r="P2212" t="s">
        <v>40</v>
      </c>
      <c r="Q2212" t="s">
        <v>39</v>
      </c>
      <c r="R2212" t="s">
        <v>14</v>
      </c>
      <c r="S2212" t="s">
        <v>13</v>
      </c>
    </row>
    <row r="2213" spans="1:19" x14ac:dyDescent="0.2">
      <c r="A2213">
        <v>2008</v>
      </c>
      <c r="B2213">
        <v>7</v>
      </c>
      <c r="C2213" t="s">
        <v>119</v>
      </c>
      <c r="D2213" t="s">
        <v>153</v>
      </c>
      <c r="E2213" t="s">
        <v>119</v>
      </c>
      <c r="F2213" t="s">
        <v>10</v>
      </c>
      <c r="G2213" t="s">
        <v>96</v>
      </c>
      <c r="H2213" s="11">
        <v>45218</v>
      </c>
      <c r="I2213" t="s">
        <v>157</v>
      </c>
      <c r="J2213">
        <v>23</v>
      </c>
      <c r="K2213">
        <v>14</v>
      </c>
      <c r="L2213">
        <v>370</v>
      </c>
      <c r="M2213">
        <v>0</v>
      </c>
      <c r="N2213">
        <v>263</v>
      </c>
      <c r="O2213">
        <v>3</v>
      </c>
      <c r="P2213" t="s">
        <v>16</v>
      </c>
      <c r="Q2213" t="s">
        <v>15</v>
      </c>
      <c r="R2213" t="s">
        <v>57</v>
      </c>
      <c r="S2213" t="s">
        <v>56</v>
      </c>
    </row>
    <row r="2214" spans="1:19" x14ac:dyDescent="0.2">
      <c r="A2214">
        <v>2008</v>
      </c>
      <c r="B2214">
        <v>7</v>
      </c>
      <c r="C2214" t="s">
        <v>127</v>
      </c>
      <c r="D2214" t="s">
        <v>98</v>
      </c>
      <c r="E2214" t="s">
        <v>127</v>
      </c>
      <c r="F2214" t="s">
        <v>10</v>
      </c>
      <c r="G2214" t="s">
        <v>96</v>
      </c>
      <c r="H2214" s="11">
        <v>45218</v>
      </c>
      <c r="I2214" t="s">
        <v>157</v>
      </c>
      <c r="J2214">
        <v>29</v>
      </c>
      <c r="K2214">
        <v>17</v>
      </c>
      <c r="L2214">
        <v>273</v>
      </c>
      <c r="M2214">
        <v>0</v>
      </c>
      <c r="N2214">
        <v>253</v>
      </c>
      <c r="O2214">
        <v>3</v>
      </c>
      <c r="P2214" t="s">
        <v>48</v>
      </c>
      <c r="Q2214" t="s">
        <v>47</v>
      </c>
      <c r="R2214" t="s">
        <v>59</v>
      </c>
      <c r="S2214" t="s">
        <v>58</v>
      </c>
    </row>
    <row r="2215" spans="1:19" x14ac:dyDescent="0.2">
      <c r="A2215">
        <v>2008</v>
      </c>
      <c r="B2215">
        <v>7</v>
      </c>
      <c r="C2215" t="s">
        <v>136</v>
      </c>
      <c r="D2215" t="s">
        <v>112</v>
      </c>
      <c r="E2215" t="s">
        <v>136</v>
      </c>
      <c r="F2215" t="s">
        <v>10</v>
      </c>
      <c r="G2215" t="s">
        <v>96</v>
      </c>
      <c r="H2215" s="11">
        <v>45218</v>
      </c>
      <c r="I2215" t="s">
        <v>157</v>
      </c>
      <c r="J2215">
        <v>48</v>
      </c>
      <c r="K2215">
        <v>41</v>
      </c>
      <c r="L2215">
        <v>327</v>
      </c>
      <c r="M2215">
        <v>1</v>
      </c>
      <c r="N2215">
        <v>439</v>
      </c>
      <c r="O2215">
        <v>5</v>
      </c>
      <c r="P2215" t="s">
        <v>20</v>
      </c>
      <c r="Q2215" t="s">
        <v>19</v>
      </c>
      <c r="R2215" t="s">
        <v>42</v>
      </c>
      <c r="S2215" t="s">
        <v>41</v>
      </c>
    </row>
    <row r="2216" spans="1:19" x14ac:dyDescent="0.2">
      <c r="A2216">
        <v>2008</v>
      </c>
      <c r="B2216">
        <v>7</v>
      </c>
      <c r="C2216" t="s">
        <v>134</v>
      </c>
      <c r="D2216" t="s">
        <v>124</v>
      </c>
      <c r="E2216" t="s">
        <v>124</v>
      </c>
      <c r="F2216" t="s">
        <v>10</v>
      </c>
      <c r="G2216" t="s">
        <v>96</v>
      </c>
      <c r="H2216" s="11">
        <v>45218</v>
      </c>
      <c r="I2216" t="s">
        <v>161</v>
      </c>
      <c r="J2216">
        <v>38</v>
      </c>
      <c r="K2216">
        <v>10</v>
      </c>
      <c r="L2216">
        <v>375</v>
      </c>
      <c r="M2216">
        <v>0</v>
      </c>
      <c r="N2216">
        <v>212</v>
      </c>
      <c r="O2216">
        <v>1</v>
      </c>
      <c r="P2216" t="s">
        <v>22</v>
      </c>
      <c r="Q2216" t="s">
        <v>21</v>
      </c>
      <c r="R2216" t="s">
        <v>55</v>
      </c>
      <c r="S2216" t="s">
        <v>54</v>
      </c>
    </row>
    <row r="2217" spans="1:19" x14ac:dyDescent="0.2">
      <c r="A2217">
        <v>2008</v>
      </c>
      <c r="B2217">
        <v>7</v>
      </c>
      <c r="C2217" t="s">
        <v>142</v>
      </c>
      <c r="D2217" t="s">
        <v>117</v>
      </c>
      <c r="E2217" t="s">
        <v>142</v>
      </c>
      <c r="F2217" t="s">
        <v>10</v>
      </c>
      <c r="G2217" t="s">
        <v>96</v>
      </c>
      <c r="H2217" s="11">
        <v>45218</v>
      </c>
      <c r="I2217" t="s">
        <v>161</v>
      </c>
      <c r="J2217">
        <v>30</v>
      </c>
      <c r="K2217">
        <v>7</v>
      </c>
      <c r="L2217">
        <v>336</v>
      </c>
      <c r="M2217">
        <v>0</v>
      </c>
      <c r="N2217">
        <v>343</v>
      </c>
      <c r="O2217">
        <v>2</v>
      </c>
      <c r="P2217" t="s">
        <v>18</v>
      </c>
      <c r="Q2217" t="s">
        <v>17</v>
      </c>
      <c r="R2217" t="s">
        <v>46</v>
      </c>
      <c r="S2217" t="s">
        <v>45</v>
      </c>
    </row>
    <row r="2218" spans="1:19" x14ac:dyDescent="0.2">
      <c r="A2218">
        <v>2008</v>
      </c>
      <c r="B2218">
        <v>7</v>
      </c>
      <c r="C2218" t="s">
        <v>107</v>
      </c>
      <c r="D2218" t="s">
        <v>140</v>
      </c>
      <c r="E2218" t="s">
        <v>107</v>
      </c>
      <c r="F2218" t="s">
        <v>10</v>
      </c>
      <c r="G2218" t="s">
        <v>96</v>
      </c>
      <c r="H2218" s="11">
        <v>45218</v>
      </c>
      <c r="I2218" t="s">
        <v>144</v>
      </c>
      <c r="J2218">
        <v>28</v>
      </c>
      <c r="K2218">
        <v>21</v>
      </c>
      <c r="L2218">
        <v>404</v>
      </c>
      <c r="M2218">
        <v>1</v>
      </c>
      <c r="N2218">
        <v>326</v>
      </c>
      <c r="O2218">
        <v>0</v>
      </c>
      <c r="P2218" t="s">
        <v>71</v>
      </c>
      <c r="Q2218" t="s">
        <v>70</v>
      </c>
      <c r="R2218" t="s">
        <v>30</v>
      </c>
      <c r="S2218" t="s">
        <v>29</v>
      </c>
    </row>
    <row r="2219" spans="1:19" x14ac:dyDescent="0.2">
      <c r="A2219">
        <v>2008</v>
      </c>
      <c r="B2219">
        <v>7</v>
      </c>
      <c r="C2219" t="s">
        <v>131</v>
      </c>
      <c r="D2219" t="s">
        <v>133</v>
      </c>
      <c r="E2219" t="s">
        <v>131</v>
      </c>
      <c r="F2219" t="s">
        <v>10</v>
      </c>
      <c r="G2219" t="s">
        <v>96</v>
      </c>
      <c r="H2219" s="11">
        <v>45218</v>
      </c>
      <c r="I2219" t="s">
        <v>212</v>
      </c>
      <c r="J2219">
        <v>16</v>
      </c>
      <c r="K2219">
        <v>13</v>
      </c>
      <c r="L2219">
        <v>344</v>
      </c>
      <c r="M2219">
        <v>0</v>
      </c>
      <c r="N2219">
        <v>418</v>
      </c>
      <c r="O2219">
        <v>3</v>
      </c>
      <c r="P2219" t="s">
        <v>51</v>
      </c>
      <c r="Q2219" t="s">
        <v>50</v>
      </c>
      <c r="R2219" t="s">
        <v>49</v>
      </c>
      <c r="S2219" t="s">
        <v>47</v>
      </c>
    </row>
    <row r="2220" spans="1:19" x14ac:dyDescent="0.2">
      <c r="A2220">
        <v>2008</v>
      </c>
      <c r="B2220">
        <v>7</v>
      </c>
      <c r="C2220" t="s">
        <v>101</v>
      </c>
      <c r="D2220" t="s">
        <v>129</v>
      </c>
      <c r="E2220" t="s">
        <v>101</v>
      </c>
      <c r="F2220" t="s">
        <v>10</v>
      </c>
      <c r="G2220" t="s">
        <v>96</v>
      </c>
      <c r="H2220" s="11">
        <v>45218</v>
      </c>
      <c r="I2220" t="s">
        <v>212</v>
      </c>
      <c r="J2220">
        <v>34</v>
      </c>
      <c r="K2220">
        <v>14</v>
      </c>
      <c r="L2220">
        <v>302</v>
      </c>
      <c r="M2220">
        <v>0</v>
      </c>
      <c r="N2220">
        <v>302</v>
      </c>
      <c r="O2220">
        <v>2</v>
      </c>
      <c r="P2220" t="s">
        <v>32</v>
      </c>
      <c r="Q2220" t="s">
        <v>31</v>
      </c>
      <c r="R2220" t="s">
        <v>34</v>
      </c>
      <c r="S2220" t="s">
        <v>33</v>
      </c>
    </row>
    <row r="2221" spans="1:19" x14ac:dyDescent="0.2">
      <c r="A2221">
        <v>2008</v>
      </c>
      <c r="B2221">
        <v>7</v>
      </c>
      <c r="C2221" t="s">
        <v>126</v>
      </c>
      <c r="D2221" t="s">
        <v>135</v>
      </c>
      <c r="E2221" t="s">
        <v>126</v>
      </c>
      <c r="F2221" t="s">
        <v>10</v>
      </c>
      <c r="G2221" t="s">
        <v>96</v>
      </c>
      <c r="H2221" s="11">
        <v>45218</v>
      </c>
      <c r="I2221" t="s">
        <v>216</v>
      </c>
      <c r="J2221">
        <v>14</v>
      </c>
      <c r="K2221">
        <v>11</v>
      </c>
      <c r="L2221">
        <v>351</v>
      </c>
      <c r="M2221">
        <v>1</v>
      </c>
      <c r="N2221">
        <v>236</v>
      </c>
      <c r="O2221">
        <v>0</v>
      </c>
      <c r="P2221" t="s">
        <v>69</v>
      </c>
      <c r="Q2221" t="s">
        <v>68</v>
      </c>
      <c r="R2221" t="s">
        <v>24</v>
      </c>
      <c r="S2221" t="s">
        <v>23</v>
      </c>
    </row>
    <row r="2222" spans="1:19" x14ac:dyDescent="0.2">
      <c r="A2222">
        <v>2008</v>
      </c>
      <c r="B2222">
        <v>7</v>
      </c>
      <c r="C2222" t="s">
        <v>139</v>
      </c>
      <c r="D2222" t="s">
        <v>105</v>
      </c>
      <c r="E2222" t="s">
        <v>139</v>
      </c>
      <c r="F2222" t="s">
        <v>10</v>
      </c>
      <c r="G2222" t="s">
        <v>96</v>
      </c>
      <c r="H2222" s="11">
        <v>45218</v>
      </c>
      <c r="I2222" t="s">
        <v>249</v>
      </c>
      <c r="J2222">
        <v>20</v>
      </c>
      <c r="K2222">
        <v>10</v>
      </c>
      <c r="L2222">
        <v>402</v>
      </c>
      <c r="M2222">
        <v>1</v>
      </c>
      <c r="N2222">
        <v>176</v>
      </c>
      <c r="O2222">
        <v>2</v>
      </c>
      <c r="P2222" t="s">
        <v>65</v>
      </c>
      <c r="Q2222" t="s">
        <v>64</v>
      </c>
      <c r="R2222" t="s">
        <v>61</v>
      </c>
      <c r="S2222" t="s">
        <v>60</v>
      </c>
    </row>
    <row r="2223" spans="1:19" x14ac:dyDescent="0.2">
      <c r="A2223">
        <v>2008</v>
      </c>
      <c r="B2223">
        <v>7</v>
      </c>
      <c r="C2223" t="s">
        <v>118</v>
      </c>
      <c r="D2223" t="s">
        <v>130</v>
      </c>
      <c r="E2223" t="s">
        <v>118</v>
      </c>
      <c r="F2223" t="s">
        <v>10</v>
      </c>
      <c r="G2223" t="s">
        <v>143</v>
      </c>
      <c r="H2223" s="11">
        <v>45219</v>
      </c>
      <c r="I2223" t="s">
        <v>172</v>
      </c>
      <c r="J2223">
        <v>41</v>
      </c>
      <c r="K2223">
        <v>7</v>
      </c>
      <c r="L2223">
        <v>404</v>
      </c>
      <c r="M2223">
        <v>0</v>
      </c>
      <c r="N2223">
        <v>275</v>
      </c>
      <c r="O2223">
        <v>5</v>
      </c>
      <c r="P2223" t="s">
        <v>44</v>
      </c>
      <c r="Q2223" t="s">
        <v>43</v>
      </c>
      <c r="R2223" t="s">
        <v>28</v>
      </c>
      <c r="S2223" t="s">
        <v>27</v>
      </c>
    </row>
    <row r="2224" spans="1:19" x14ac:dyDescent="0.2">
      <c r="A2224">
        <v>2008</v>
      </c>
      <c r="B2224">
        <v>8</v>
      </c>
      <c r="C2224" t="s">
        <v>110</v>
      </c>
      <c r="D2224" t="s">
        <v>131</v>
      </c>
      <c r="E2224" t="s">
        <v>110</v>
      </c>
      <c r="F2224" t="s">
        <v>10</v>
      </c>
      <c r="G2224" t="s">
        <v>96</v>
      </c>
      <c r="H2224" s="11">
        <v>45225</v>
      </c>
      <c r="I2224" t="s">
        <v>157</v>
      </c>
      <c r="J2224">
        <v>29</v>
      </c>
      <c r="K2224">
        <v>10</v>
      </c>
      <c r="L2224">
        <v>375</v>
      </c>
      <c r="M2224">
        <v>1</v>
      </c>
      <c r="N2224">
        <v>234</v>
      </c>
      <c r="O2224">
        <v>1</v>
      </c>
      <c r="P2224" t="s">
        <v>14</v>
      </c>
      <c r="Q2224" t="s">
        <v>13</v>
      </c>
      <c r="R2224" t="s">
        <v>51</v>
      </c>
      <c r="S2224" t="s">
        <v>50</v>
      </c>
    </row>
    <row r="2225" spans="1:19" x14ac:dyDescent="0.2">
      <c r="A2225">
        <v>2008</v>
      </c>
      <c r="B2225">
        <v>8</v>
      </c>
      <c r="C2225" t="s">
        <v>118</v>
      </c>
      <c r="D2225" t="s">
        <v>177</v>
      </c>
      <c r="E2225" t="s">
        <v>118</v>
      </c>
      <c r="F2225" t="s">
        <v>10</v>
      </c>
      <c r="G2225" t="s">
        <v>96</v>
      </c>
      <c r="H2225" s="11">
        <v>45225</v>
      </c>
      <c r="I2225" t="s">
        <v>157</v>
      </c>
      <c r="J2225">
        <v>23</v>
      </c>
      <c r="K2225">
        <v>16</v>
      </c>
      <c r="L2225">
        <v>348</v>
      </c>
      <c r="M2225">
        <v>2</v>
      </c>
      <c r="N2225">
        <v>358</v>
      </c>
      <c r="O2225">
        <v>1</v>
      </c>
      <c r="P2225" t="s">
        <v>44</v>
      </c>
      <c r="Q2225" t="s">
        <v>43</v>
      </c>
      <c r="R2225" t="s">
        <v>63</v>
      </c>
      <c r="S2225" t="s">
        <v>62</v>
      </c>
    </row>
    <row r="2226" spans="1:19" x14ac:dyDescent="0.2">
      <c r="A2226">
        <v>2008</v>
      </c>
      <c r="B2226">
        <v>8</v>
      </c>
      <c r="C2226" t="s">
        <v>114</v>
      </c>
      <c r="D2226" t="s">
        <v>138</v>
      </c>
      <c r="E2226" t="s">
        <v>114</v>
      </c>
      <c r="F2226" t="s">
        <v>10</v>
      </c>
      <c r="G2226" t="s">
        <v>96</v>
      </c>
      <c r="H2226" s="11">
        <v>45225</v>
      </c>
      <c r="I2226" t="s">
        <v>157</v>
      </c>
      <c r="J2226">
        <v>27</v>
      </c>
      <c r="K2226">
        <v>14</v>
      </c>
      <c r="L2226">
        <v>432</v>
      </c>
      <c r="M2226">
        <v>1</v>
      </c>
      <c r="N2226">
        <v>335</v>
      </c>
      <c r="O2226">
        <v>3</v>
      </c>
      <c r="P2226" t="s">
        <v>53</v>
      </c>
      <c r="Q2226" t="s">
        <v>52</v>
      </c>
      <c r="R2226" t="s">
        <v>12</v>
      </c>
      <c r="S2226" t="s">
        <v>11</v>
      </c>
    </row>
    <row r="2227" spans="1:19" x14ac:dyDescent="0.2">
      <c r="A2227">
        <v>2008</v>
      </c>
      <c r="B2227">
        <v>8</v>
      </c>
      <c r="C2227" t="s">
        <v>125</v>
      </c>
      <c r="D2227" t="s">
        <v>139</v>
      </c>
      <c r="E2227" t="s">
        <v>125</v>
      </c>
      <c r="F2227" t="s">
        <v>10</v>
      </c>
      <c r="G2227" t="s">
        <v>96</v>
      </c>
      <c r="H2227" s="11">
        <v>45225</v>
      </c>
      <c r="I2227" t="s">
        <v>157</v>
      </c>
      <c r="J2227">
        <v>13</v>
      </c>
      <c r="K2227">
        <v>9</v>
      </c>
      <c r="L2227">
        <v>172</v>
      </c>
      <c r="M2227">
        <v>0</v>
      </c>
      <c r="N2227">
        <v>262</v>
      </c>
      <c r="O2227">
        <v>1</v>
      </c>
      <c r="P2227" t="s">
        <v>26</v>
      </c>
      <c r="Q2227" t="s">
        <v>25</v>
      </c>
      <c r="R2227" t="s">
        <v>65</v>
      </c>
      <c r="S2227" t="s">
        <v>64</v>
      </c>
    </row>
    <row r="2228" spans="1:19" x14ac:dyDescent="0.2">
      <c r="A2228">
        <v>2008</v>
      </c>
      <c r="B2228">
        <v>8</v>
      </c>
      <c r="C2228" t="s">
        <v>140</v>
      </c>
      <c r="D2228" t="s">
        <v>126</v>
      </c>
      <c r="E2228" t="s">
        <v>126</v>
      </c>
      <c r="F2228" t="s">
        <v>10</v>
      </c>
      <c r="G2228" t="s">
        <v>96</v>
      </c>
      <c r="H2228" s="11">
        <v>45225</v>
      </c>
      <c r="I2228" t="s">
        <v>156</v>
      </c>
      <c r="J2228">
        <v>25</v>
      </c>
      <c r="K2228">
        <v>17</v>
      </c>
      <c r="L2228">
        <v>439</v>
      </c>
      <c r="M2228">
        <v>1</v>
      </c>
      <c r="N2228">
        <v>274</v>
      </c>
      <c r="O2228">
        <v>0</v>
      </c>
      <c r="P2228" t="s">
        <v>30</v>
      </c>
      <c r="Q2228" t="s">
        <v>29</v>
      </c>
      <c r="R2228" t="s">
        <v>69</v>
      </c>
      <c r="S2228" t="s">
        <v>68</v>
      </c>
    </row>
    <row r="2229" spans="1:19" x14ac:dyDescent="0.2">
      <c r="A2229">
        <v>2008</v>
      </c>
      <c r="B2229">
        <v>8</v>
      </c>
      <c r="C2229" t="s">
        <v>142</v>
      </c>
      <c r="D2229" t="s">
        <v>123</v>
      </c>
      <c r="E2229" t="s">
        <v>142</v>
      </c>
      <c r="F2229" t="s">
        <v>10</v>
      </c>
      <c r="G2229" t="s">
        <v>96</v>
      </c>
      <c r="H2229" s="11">
        <v>45225</v>
      </c>
      <c r="I2229" t="s">
        <v>161</v>
      </c>
      <c r="J2229">
        <v>27</v>
      </c>
      <c r="K2229">
        <v>23</v>
      </c>
      <c r="L2229">
        <v>351</v>
      </c>
      <c r="M2229">
        <v>1</v>
      </c>
      <c r="N2229">
        <v>425</v>
      </c>
      <c r="O2229">
        <v>2</v>
      </c>
      <c r="P2229" t="s">
        <v>18</v>
      </c>
      <c r="Q2229" t="s">
        <v>17</v>
      </c>
      <c r="R2229" t="s">
        <v>9</v>
      </c>
      <c r="S2229" t="s">
        <v>8</v>
      </c>
    </row>
    <row r="2230" spans="1:19" x14ac:dyDescent="0.2">
      <c r="A2230">
        <v>2008</v>
      </c>
      <c r="B2230">
        <v>8</v>
      </c>
      <c r="C2230" t="s">
        <v>133</v>
      </c>
      <c r="D2230" t="s">
        <v>97</v>
      </c>
      <c r="E2230" t="s">
        <v>133</v>
      </c>
      <c r="F2230" t="s">
        <v>10</v>
      </c>
      <c r="G2230" t="s">
        <v>96</v>
      </c>
      <c r="H2230" s="11">
        <v>45225</v>
      </c>
      <c r="I2230" t="s">
        <v>116</v>
      </c>
      <c r="J2230">
        <v>28</v>
      </c>
      <c r="K2230">
        <v>24</v>
      </c>
      <c r="L2230">
        <v>420</v>
      </c>
      <c r="M2230">
        <v>3</v>
      </c>
      <c r="N2230">
        <v>330</v>
      </c>
      <c r="O2230">
        <v>0</v>
      </c>
      <c r="P2230" t="s">
        <v>49</v>
      </c>
      <c r="Q2230" t="s">
        <v>47</v>
      </c>
      <c r="R2230" t="s">
        <v>38</v>
      </c>
      <c r="S2230" t="s">
        <v>37</v>
      </c>
    </row>
    <row r="2231" spans="1:19" x14ac:dyDescent="0.2">
      <c r="A2231">
        <v>2008</v>
      </c>
      <c r="B2231">
        <v>8</v>
      </c>
      <c r="C2231" t="s">
        <v>137</v>
      </c>
      <c r="D2231" t="s">
        <v>119</v>
      </c>
      <c r="E2231" t="s">
        <v>137</v>
      </c>
      <c r="F2231" t="s">
        <v>10</v>
      </c>
      <c r="G2231" t="s">
        <v>96</v>
      </c>
      <c r="H2231" s="11">
        <v>45225</v>
      </c>
      <c r="I2231" t="s">
        <v>116</v>
      </c>
      <c r="J2231">
        <v>25</v>
      </c>
      <c r="K2231">
        <v>16</v>
      </c>
      <c r="L2231">
        <v>358</v>
      </c>
      <c r="M2231">
        <v>1</v>
      </c>
      <c r="N2231">
        <v>339</v>
      </c>
      <c r="O2231">
        <v>4</v>
      </c>
      <c r="P2231" t="s">
        <v>40</v>
      </c>
      <c r="Q2231" t="s">
        <v>39</v>
      </c>
      <c r="R2231" t="s">
        <v>16</v>
      </c>
      <c r="S2231" t="s">
        <v>15</v>
      </c>
    </row>
    <row r="2232" spans="1:19" x14ac:dyDescent="0.2">
      <c r="A2232">
        <v>2008</v>
      </c>
      <c r="B2232">
        <v>8</v>
      </c>
      <c r="C2232" t="s">
        <v>117</v>
      </c>
      <c r="D2232" t="s">
        <v>153</v>
      </c>
      <c r="E2232" t="s">
        <v>117</v>
      </c>
      <c r="F2232" t="s">
        <v>10</v>
      </c>
      <c r="G2232" t="s">
        <v>96</v>
      </c>
      <c r="H2232" s="11">
        <v>45225</v>
      </c>
      <c r="I2232" t="s">
        <v>175</v>
      </c>
      <c r="J2232">
        <v>37</v>
      </c>
      <c r="K2232">
        <v>32</v>
      </c>
      <c r="L2232">
        <v>409</v>
      </c>
      <c r="M2232">
        <v>0</v>
      </c>
      <c r="N2232">
        <v>451</v>
      </c>
      <c r="O2232">
        <v>2</v>
      </c>
      <c r="P2232" t="s">
        <v>46</v>
      </c>
      <c r="Q2232" t="s">
        <v>45</v>
      </c>
      <c r="R2232" t="s">
        <v>57</v>
      </c>
      <c r="S2232" t="s">
        <v>56</v>
      </c>
    </row>
    <row r="2233" spans="1:19" x14ac:dyDescent="0.2">
      <c r="A2233">
        <v>2008</v>
      </c>
      <c r="B2233">
        <v>8</v>
      </c>
      <c r="C2233" t="s">
        <v>107</v>
      </c>
      <c r="D2233" t="s">
        <v>134</v>
      </c>
      <c r="E2233" t="s">
        <v>107</v>
      </c>
      <c r="F2233" t="s">
        <v>10</v>
      </c>
      <c r="G2233" t="s">
        <v>96</v>
      </c>
      <c r="H2233" s="11">
        <v>45225</v>
      </c>
      <c r="I2233" t="s">
        <v>254</v>
      </c>
      <c r="J2233">
        <v>35</v>
      </c>
      <c r="K2233">
        <v>6</v>
      </c>
      <c r="L2233">
        <v>384</v>
      </c>
      <c r="M2233">
        <v>0</v>
      </c>
      <c r="N2233">
        <v>253</v>
      </c>
      <c r="O2233">
        <v>3</v>
      </c>
      <c r="P2233" t="s">
        <v>71</v>
      </c>
      <c r="Q2233" t="s">
        <v>70</v>
      </c>
      <c r="R2233" t="s">
        <v>22</v>
      </c>
      <c r="S2233" t="s">
        <v>21</v>
      </c>
    </row>
    <row r="2234" spans="1:19" x14ac:dyDescent="0.2">
      <c r="A2234">
        <v>2008</v>
      </c>
      <c r="B2234">
        <v>8</v>
      </c>
      <c r="C2234" t="s">
        <v>128</v>
      </c>
      <c r="D2234" t="s">
        <v>135</v>
      </c>
      <c r="E2234" t="s">
        <v>135</v>
      </c>
      <c r="F2234" t="s">
        <v>10</v>
      </c>
      <c r="G2234" t="s">
        <v>96</v>
      </c>
      <c r="H2234" s="11">
        <v>45225</v>
      </c>
      <c r="I2234" t="s">
        <v>144</v>
      </c>
      <c r="J2234">
        <v>23</v>
      </c>
      <c r="K2234">
        <v>17</v>
      </c>
      <c r="L2234">
        <v>327</v>
      </c>
      <c r="M2234">
        <v>0</v>
      </c>
      <c r="N2234">
        <v>380</v>
      </c>
      <c r="O2234">
        <v>1</v>
      </c>
      <c r="P2234" t="s">
        <v>36</v>
      </c>
      <c r="Q2234" t="s">
        <v>35</v>
      </c>
      <c r="R2234" t="s">
        <v>24</v>
      </c>
      <c r="S2234" t="s">
        <v>23</v>
      </c>
    </row>
    <row r="2235" spans="1:19" x14ac:dyDescent="0.2">
      <c r="A2235">
        <v>2008</v>
      </c>
      <c r="B2235">
        <v>8</v>
      </c>
      <c r="C2235" t="s">
        <v>98</v>
      </c>
      <c r="D2235" t="s">
        <v>105</v>
      </c>
      <c r="E2235" t="s">
        <v>105</v>
      </c>
      <c r="F2235" t="s">
        <v>10</v>
      </c>
      <c r="G2235" t="s">
        <v>96</v>
      </c>
      <c r="H2235" s="11">
        <v>45225</v>
      </c>
      <c r="I2235" t="s">
        <v>212</v>
      </c>
      <c r="J2235">
        <v>34</v>
      </c>
      <c r="K2235">
        <v>13</v>
      </c>
      <c r="L2235">
        <v>261</v>
      </c>
      <c r="M2235">
        <v>0</v>
      </c>
      <c r="N2235">
        <v>388</v>
      </c>
      <c r="O2235">
        <v>2</v>
      </c>
      <c r="P2235" t="s">
        <v>59</v>
      </c>
      <c r="Q2235" t="s">
        <v>58</v>
      </c>
      <c r="R2235" t="s">
        <v>61</v>
      </c>
      <c r="S2235" t="s">
        <v>60</v>
      </c>
    </row>
    <row r="2236" spans="1:19" x14ac:dyDescent="0.2">
      <c r="A2236">
        <v>2008</v>
      </c>
      <c r="B2236">
        <v>8</v>
      </c>
      <c r="C2236" t="s">
        <v>124</v>
      </c>
      <c r="D2236" t="s">
        <v>127</v>
      </c>
      <c r="E2236" t="s">
        <v>127</v>
      </c>
      <c r="F2236" t="s">
        <v>10</v>
      </c>
      <c r="G2236" t="s">
        <v>96</v>
      </c>
      <c r="H2236" s="11">
        <v>45225</v>
      </c>
      <c r="I2236" t="s">
        <v>212</v>
      </c>
      <c r="J2236">
        <v>21</v>
      </c>
      <c r="K2236">
        <v>14</v>
      </c>
      <c r="L2236">
        <v>282</v>
      </c>
      <c r="M2236">
        <v>0</v>
      </c>
      <c r="N2236">
        <v>249</v>
      </c>
      <c r="O2236">
        <v>4</v>
      </c>
      <c r="P2236" t="s">
        <v>55</v>
      </c>
      <c r="Q2236" t="s">
        <v>54</v>
      </c>
      <c r="R2236" t="s">
        <v>48</v>
      </c>
      <c r="S2236" t="s">
        <v>47</v>
      </c>
    </row>
    <row r="2237" spans="1:19" x14ac:dyDescent="0.2">
      <c r="A2237">
        <v>2008</v>
      </c>
      <c r="B2237">
        <v>8</v>
      </c>
      <c r="C2237" t="s">
        <v>104</v>
      </c>
      <c r="D2237" t="s">
        <v>129</v>
      </c>
      <c r="E2237" t="s">
        <v>104</v>
      </c>
      <c r="F2237" t="s">
        <v>10</v>
      </c>
      <c r="G2237" t="s">
        <v>143</v>
      </c>
      <c r="H2237" s="11">
        <v>45226</v>
      </c>
      <c r="I2237" t="s">
        <v>253</v>
      </c>
      <c r="J2237">
        <v>31</v>
      </c>
      <c r="K2237">
        <v>21</v>
      </c>
      <c r="L2237">
        <v>281</v>
      </c>
      <c r="M2237">
        <v>0</v>
      </c>
      <c r="N2237">
        <v>317</v>
      </c>
      <c r="O2237">
        <v>2</v>
      </c>
      <c r="P2237" t="s">
        <v>67</v>
      </c>
      <c r="Q2237" t="s">
        <v>66</v>
      </c>
      <c r="R2237" t="s">
        <v>34</v>
      </c>
      <c r="S2237" t="s">
        <v>33</v>
      </c>
    </row>
    <row r="2238" spans="1:19" x14ac:dyDescent="0.2">
      <c r="A2238">
        <v>2008</v>
      </c>
      <c r="B2238">
        <v>9</v>
      </c>
      <c r="C2238" t="s">
        <v>177</v>
      </c>
      <c r="D2238" t="s">
        <v>123</v>
      </c>
      <c r="E2238" t="s">
        <v>123</v>
      </c>
      <c r="F2238" t="s">
        <v>10</v>
      </c>
      <c r="G2238" t="s">
        <v>96</v>
      </c>
      <c r="H2238" s="11">
        <v>45232</v>
      </c>
      <c r="I2238" t="s">
        <v>132</v>
      </c>
      <c r="J2238">
        <v>34</v>
      </c>
      <c r="K2238">
        <v>13</v>
      </c>
      <c r="L2238">
        <v>510</v>
      </c>
      <c r="M2238">
        <v>0</v>
      </c>
      <c r="N2238">
        <v>231</v>
      </c>
      <c r="O2238">
        <v>3</v>
      </c>
      <c r="P2238" t="s">
        <v>63</v>
      </c>
      <c r="Q2238" t="s">
        <v>62</v>
      </c>
      <c r="R2238" t="s">
        <v>9</v>
      </c>
      <c r="S2238" t="s">
        <v>8</v>
      </c>
    </row>
    <row r="2239" spans="1:19" x14ac:dyDescent="0.2">
      <c r="A2239">
        <v>2008</v>
      </c>
      <c r="B2239">
        <v>9</v>
      </c>
      <c r="C2239" t="s">
        <v>136</v>
      </c>
      <c r="D2239" t="s">
        <v>140</v>
      </c>
      <c r="E2239" t="s">
        <v>136</v>
      </c>
      <c r="F2239" t="s">
        <v>10</v>
      </c>
      <c r="G2239" t="s">
        <v>96</v>
      </c>
      <c r="H2239" s="11">
        <v>45232</v>
      </c>
      <c r="I2239" t="s">
        <v>157</v>
      </c>
      <c r="J2239">
        <v>27</v>
      </c>
      <c r="K2239">
        <v>23</v>
      </c>
      <c r="L2239">
        <v>320</v>
      </c>
      <c r="M2239">
        <v>2</v>
      </c>
      <c r="N2239">
        <v>333</v>
      </c>
      <c r="O2239">
        <v>3</v>
      </c>
      <c r="P2239" t="s">
        <v>20</v>
      </c>
      <c r="Q2239" t="s">
        <v>19</v>
      </c>
      <c r="R2239" t="s">
        <v>30</v>
      </c>
      <c r="S2239" t="s">
        <v>29</v>
      </c>
    </row>
    <row r="2240" spans="1:19" x14ac:dyDescent="0.2">
      <c r="A2240">
        <v>2008</v>
      </c>
      <c r="B2240">
        <v>9</v>
      </c>
      <c r="C2240" t="s">
        <v>104</v>
      </c>
      <c r="D2240" t="s">
        <v>101</v>
      </c>
      <c r="E2240" t="s">
        <v>104</v>
      </c>
      <c r="F2240" t="s">
        <v>10</v>
      </c>
      <c r="G2240" t="s">
        <v>96</v>
      </c>
      <c r="H2240" s="11">
        <v>45232</v>
      </c>
      <c r="I2240" t="s">
        <v>157</v>
      </c>
      <c r="J2240">
        <v>19</v>
      </c>
      <c r="K2240">
        <v>16</v>
      </c>
      <c r="L2240">
        <v>347</v>
      </c>
      <c r="M2240">
        <v>0</v>
      </c>
      <c r="N2240">
        <v>390</v>
      </c>
      <c r="O2240">
        <v>2</v>
      </c>
      <c r="P2240" t="s">
        <v>67</v>
      </c>
      <c r="Q2240" t="s">
        <v>66</v>
      </c>
      <c r="R2240" t="s">
        <v>32</v>
      </c>
      <c r="S2240" t="s">
        <v>31</v>
      </c>
    </row>
    <row r="2241" spans="1:19" x14ac:dyDescent="0.2">
      <c r="A2241">
        <v>2008</v>
      </c>
      <c r="B2241">
        <v>9</v>
      </c>
      <c r="C2241" t="s">
        <v>135</v>
      </c>
      <c r="D2241" t="s">
        <v>110</v>
      </c>
      <c r="E2241" t="s">
        <v>110</v>
      </c>
      <c r="F2241" t="s">
        <v>10</v>
      </c>
      <c r="G2241" t="s">
        <v>96</v>
      </c>
      <c r="H2241" s="11">
        <v>45232</v>
      </c>
      <c r="I2241" t="s">
        <v>157</v>
      </c>
      <c r="J2241">
        <v>37</v>
      </c>
      <c r="K2241">
        <v>27</v>
      </c>
      <c r="L2241">
        <v>429</v>
      </c>
      <c r="M2241">
        <v>0</v>
      </c>
      <c r="N2241">
        <v>274</v>
      </c>
      <c r="O2241">
        <v>2</v>
      </c>
      <c r="P2241" t="s">
        <v>24</v>
      </c>
      <c r="Q2241" t="s">
        <v>23</v>
      </c>
      <c r="R2241" t="s">
        <v>14</v>
      </c>
      <c r="S2241" t="s">
        <v>13</v>
      </c>
    </row>
    <row r="2242" spans="1:19" x14ac:dyDescent="0.2">
      <c r="A2242">
        <v>2008</v>
      </c>
      <c r="B2242">
        <v>9</v>
      </c>
      <c r="C2242" t="s">
        <v>119</v>
      </c>
      <c r="D2242" t="s">
        <v>133</v>
      </c>
      <c r="E2242" t="s">
        <v>133</v>
      </c>
      <c r="F2242" t="s">
        <v>10</v>
      </c>
      <c r="G2242" t="s">
        <v>96</v>
      </c>
      <c r="H2242" s="11">
        <v>45232</v>
      </c>
      <c r="I2242" t="s">
        <v>157</v>
      </c>
      <c r="J2242">
        <v>26</v>
      </c>
      <c r="K2242">
        <v>17</v>
      </c>
      <c r="L2242">
        <v>297</v>
      </c>
      <c r="M2242">
        <v>1</v>
      </c>
      <c r="N2242">
        <v>292</v>
      </c>
      <c r="O2242">
        <v>3</v>
      </c>
      <c r="P2242" t="s">
        <v>16</v>
      </c>
      <c r="Q2242" t="s">
        <v>15</v>
      </c>
      <c r="R2242" t="s">
        <v>49</v>
      </c>
      <c r="S2242" t="s">
        <v>47</v>
      </c>
    </row>
    <row r="2243" spans="1:19" x14ac:dyDescent="0.2">
      <c r="A2243">
        <v>2008</v>
      </c>
      <c r="B2243">
        <v>9</v>
      </c>
      <c r="C2243" t="s">
        <v>134</v>
      </c>
      <c r="D2243" t="s">
        <v>128</v>
      </c>
      <c r="E2243" t="s">
        <v>134</v>
      </c>
      <c r="F2243" t="s">
        <v>10</v>
      </c>
      <c r="G2243" t="s">
        <v>96</v>
      </c>
      <c r="H2243" s="11">
        <v>45232</v>
      </c>
      <c r="I2243" t="s">
        <v>157</v>
      </c>
      <c r="J2243">
        <v>21</v>
      </c>
      <c r="K2243">
        <v>19</v>
      </c>
      <c r="L2243">
        <v>312</v>
      </c>
      <c r="M2243">
        <v>2</v>
      </c>
      <c r="N2243">
        <v>282</v>
      </c>
      <c r="O2243">
        <v>1</v>
      </c>
      <c r="P2243" t="s">
        <v>22</v>
      </c>
      <c r="Q2243" t="s">
        <v>21</v>
      </c>
      <c r="R2243" t="s">
        <v>36</v>
      </c>
      <c r="S2243" t="s">
        <v>35</v>
      </c>
    </row>
    <row r="2244" spans="1:19" x14ac:dyDescent="0.2">
      <c r="A2244">
        <v>2008</v>
      </c>
      <c r="B2244">
        <v>9</v>
      </c>
      <c r="C2244" t="s">
        <v>97</v>
      </c>
      <c r="D2244" t="s">
        <v>139</v>
      </c>
      <c r="E2244" t="s">
        <v>139</v>
      </c>
      <c r="F2244" t="s">
        <v>10</v>
      </c>
      <c r="G2244" t="s">
        <v>96</v>
      </c>
      <c r="H2244" s="11">
        <v>45232</v>
      </c>
      <c r="I2244" t="s">
        <v>156</v>
      </c>
      <c r="J2244">
        <v>30</v>
      </c>
      <c r="K2244">
        <v>27</v>
      </c>
      <c r="L2244">
        <v>423</v>
      </c>
      <c r="M2244">
        <v>4</v>
      </c>
      <c r="N2244">
        <v>384</v>
      </c>
      <c r="O2244">
        <v>1</v>
      </c>
      <c r="P2244" t="s">
        <v>38</v>
      </c>
      <c r="Q2244" t="s">
        <v>37</v>
      </c>
      <c r="R2244" t="s">
        <v>65</v>
      </c>
      <c r="S2244" t="s">
        <v>64</v>
      </c>
    </row>
    <row r="2245" spans="1:19" x14ac:dyDescent="0.2">
      <c r="A2245">
        <v>2008</v>
      </c>
      <c r="B2245">
        <v>9</v>
      </c>
      <c r="C2245" t="s">
        <v>112</v>
      </c>
      <c r="D2245" t="s">
        <v>107</v>
      </c>
      <c r="E2245" t="s">
        <v>112</v>
      </c>
      <c r="F2245" t="s">
        <v>10</v>
      </c>
      <c r="G2245" t="s">
        <v>96</v>
      </c>
      <c r="H2245" s="11">
        <v>45232</v>
      </c>
      <c r="I2245" t="s">
        <v>116</v>
      </c>
      <c r="J2245">
        <v>28</v>
      </c>
      <c r="K2245">
        <v>21</v>
      </c>
      <c r="L2245">
        <v>345</v>
      </c>
      <c r="M2245">
        <v>1</v>
      </c>
      <c r="N2245">
        <v>389</v>
      </c>
      <c r="O2245">
        <v>3</v>
      </c>
      <c r="P2245" t="s">
        <v>42</v>
      </c>
      <c r="Q2245" t="s">
        <v>41</v>
      </c>
      <c r="R2245" t="s">
        <v>71</v>
      </c>
      <c r="S2245" t="s">
        <v>70</v>
      </c>
    </row>
    <row r="2246" spans="1:19" x14ac:dyDescent="0.2">
      <c r="A2246">
        <v>2008</v>
      </c>
      <c r="B2246">
        <v>9</v>
      </c>
      <c r="C2246" t="s">
        <v>130</v>
      </c>
      <c r="D2246" t="s">
        <v>137</v>
      </c>
      <c r="E2246" t="s">
        <v>137</v>
      </c>
      <c r="F2246" t="s">
        <v>10</v>
      </c>
      <c r="G2246" t="s">
        <v>96</v>
      </c>
      <c r="H2246" s="11">
        <v>45232</v>
      </c>
      <c r="I2246" t="s">
        <v>144</v>
      </c>
      <c r="J2246">
        <v>26</v>
      </c>
      <c r="K2246">
        <v>17</v>
      </c>
      <c r="L2246">
        <v>341</v>
      </c>
      <c r="M2246">
        <v>1</v>
      </c>
      <c r="N2246">
        <v>319</v>
      </c>
      <c r="O2246">
        <v>3</v>
      </c>
      <c r="P2246" t="s">
        <v>28</v>
      </c>
      <c r="Q2246" t="s">
        <v>27</v>
      </c>
      <c r="R2246" t="s">
        <v>40</v>
      </c>
      <c r="S2246" t="s">
        <v>39</v>
      </c>
    </row>
    <row r="2247" spans="1:19" x14ac:dyDescent="0.2">
      <c r="A2247">
        <v>2008</v>
      </c>
      <c r="B2247">
        <v>9</v>
      </c>
      <c r="C2247" t="s">
        <v>131</v>
      </c>
      <c r="D2247" t="s">
        <v>138</v>
      </c>
      <c r="E2247" t="s">
        <v>138</v>
      </c>
      <c r="F2247" t="s">
        <v>10</v>
      </c>
      <c r="G2247" t="s">
        <v>96</v>
      </c>
      <c r="H2247" s="11">
        <v>45232</v>
      </c>
      <c r="I2247" t="s">
        <v>212</v>
      </c>
      <c r="J2247">
        <v>24</v>
      </c>
      <c r="K2247">
        <v>0</v>
      </c>
      <c r="L2247">
        <v>453</v>
      </c>
      <c r="M2247">
        <v>1</v>
      </c>
      <c r="N2247">
        <v>77</v>
      </c>
      <c r="O2247">
        <v>2</v>
      </c>
      <c r="P2247" t="s">
        <v>51</v>
      </c>
      <c r="Q2247" t="s">
        <v>50</v>
      </c>
      <c r="R2247" t="s">
        <v>12</v>
      </c>
      <c r="S2247" t="s">
        <v>11</v>
      </c>
    </row>
    <row r="2248" spans="1:19" x14ac:dyDescent="0.2">
      <c r="A2248">
        <v>2008</v>
      </c>
      <c r="B2248">
        <v>9</v>
      </c>
      <c r="C2248" t="s">
        <v>127</v>
      </c>
      <c r="D2248" t="s">
        <v>125</v>
      </c>
      <c r="E2248" t="s">
        <v>127</v>
      </c>
      <c r="F2248" t="s">
        <v>10</v>
      </c>
      <c r="G2248" t="s">
        <v>96</v>
      </c>
      <c r="H2248" s="11">
        <v>45232</v>
      </c>
      <c r="I2248" t="s">
        <v>212</v>
      </c>
      <c r="J2248">
        <v>35</v>
      </c>
      <c r="K2248">
        <v>14</v>
      </c>
      <c r="L2248">
        <v>319</v>
      </c>
      <c r="M2248">
        <v>3</v>
      </c>
      <c r="N2248">
        <v>183</v>
      </c>
      <c r="O2248">
        <v>4</v>
      </c>
      <c r="P2248" t="s">
        <v>48</v>
      </c>
      <c r="Q2248" t="s">
        <v>47</v>
      </c>
      <c r="R2248" t="s">
        <v>26</v>
      </c>
      <c r="S2248" t="s">
        <v>25</v>
      </c>
    </row>
    <row r="2249" spans="1:19" x14ac:dyDescent="0.2">
      <c r="A2249">
        <v>2008</v>
      </c>
      <c r="B2249">
        <v>9</v>
      </c>
      <c r="C2249" t="s">
        <v>105</v>
      </c>
      <c r="D2249" t="s">
        <v>114</v>
      </c>
      <c r="E2249" t="s">
        <v>114</v>
      </c>
      <c r="F2249" t="s">
        <v>10</v>
      </c>
      <c r="G2249" t="s">
        <v>96</v>
      </c>
      <c r="H2249" s="11">
        <v>45232</v>
      </c>
      <c r="I2249" t="s">
        <v>216</v>
      </c>
      <c r="J2249">
        <v>26</v>
      </c>
      <c r="K2249">
        <v>7</v>
      </c>
      <c r="L2249">
        <v>419</v>
      </c>
      <c r="M2249">
        <v>1</v>
      </c>
      <c r="N2249">
        <v>233</v>
      </c>
      <c r="O2249">
        <v>0</v>
      </c>
      <c r="P2249" t="s">
        <v>61</v>
      </c>
      <c r="Q2249" t="s">
        <v>60</v>
      </c>
      <c r="R2249" t="s">
        <v>53</v>
      </c>
      <c r="S2249" t="s">
        <v>52</v>
      </c>
    </row>
    <row r="2250" spans="1:19" x14ac:dyDescent="0.2">
      <c r="A2250">
        <v>2008</v>
      </c>
      <c r="B2250">
        <v>9</v>
      </c>
      <c r="C2250" t="s">
        <v>129</v>
      </c>
      <c r="D2250" t="s">
        <v>118</v>
      </c>
      <c r="E2250" t="s">
        <v>129</v>
      </c>
      <c r="F2250" t="s">
        <v>10</v>
      </c>
      <c r="G2250" t="s">
        <v>96</v>
      </c>
      <c r="H2250" s="11">
        <v>45232</v>
      </c>
      <c r="I2250" t="s">
        <v>249</v>
      </c>
      <c r="J2250">
        <v>18</v>
      </c>
      <c r="K2250">
        <v>15</v>
      </c>
      <c r="L2250">
        <v>301</v>
      </c>
      <c r="M2250">
        <v>0</v>
      </c>
      <c r="N2250">
        <v>342</v>
      </c>
      <c r="O2250">
        <v>2</v>
      </c>
      <c r="P2250" t="s">
        <v>34</v>
      </c>
      <c r="Q2250" t="s">
        <v>33</v>
      </c>
      <c r="R2250" t="s">
        <v>44</v>
      </c>
      <c r="S2250" t="s">
        <v>43</v>
      </c>
    </row>
    <row r="2251" spans="1:19" x14ac:dyDescent="0.2">
      <c r="A2251">
        <v>2008</v>
      </c>
      <c r="B2251">
        <v>9</v>
      </c>
      <c r="C2251" t="s">
        <v>126</v>
      </c>
      <c r="D2251" t="s">
        <v>124</v>
      </c>
      <c r="E2251" t="s">
        <v>124</v>
      </c>
      <c r="F2251" t="s">
        <v>10</v>
      </c>
      <c r="G2251" t="s">
        <v>143</v>
      </c>
      <c r="H2251" s="11">
        <v>45233</v>
      </c>
      <c r="I2251" t="s">
        <v>194</v>
      </c>
      <c r="J2251">
        <v>23</v>
      </c>
      <c r="K2251">
        <v>6</v>
      </c>
      <c r="L2251">
        <v>224</v>
      </c>
      <c r="M2251">
        <v>1</v>
      </c>
      <c r="N2251">
        <v>221</v>
      </c>
      <c r="O2251">
        <v>2</v>
      </c>
      <c r="P2251" t="s">
        <v>69</v>
      </c>
      <c r="Q2251" t="s">
        <v>68</v>
      </c>
      <c r="R2251" t="s">
        <v>55</v>
      </c>
      <c r="S2251" t="s">
        <v>54</v>
      </c>
    </row>
    <row r="2252" spans="1:19" x14ac:dyDescent="0.2">
      <c r="A2252">
        <v>2008</v>
      </c>
      <c r="B2252">
        <v>10</v>
      </c>
      <c r="C2252" t="s">
        <v>135</v>
      </c>
      <c r="D2252" t="s">
        <v>130</v>
      </c>
      <c r="E2252" t="s">
        <v>130</v>
      </c>
      <c r="F2252" t="s">
        <v>10</v>
      </c>
      <c r="G2252" t="s">
        <v>146</v>
      </c>
      <c r="H2252" s="11">
        <v>45236</v>
      </c>
      <c r="I2252" t="s">
        <v>108</v>
      </c>
      <c r="J2252">
        <v>34</v>
      </c>
      <c r="K2252">
        <v>30</v>
      </c>
      <c r="L2252">
        <v>564</v>
      </c>
      <c r="M2252">
        <v>1</v>
      </c>
      <c r="N2252">
        <v>399</v>
      </c>
      <c r="O2252">
        <v>1</v>
      </c>
      <c r="P2252" t="s">
        <v>24</v>
      </c>
      <c r="Q2252" t="s">
        <v>23</v>
      </c>
      <c r="R2252" t="s">
        <v>28</v>
      </c>
      <c r="S2252" t="s">
        <v>27</v>
      </c>
    </row>
    <row r="2253" spans="1:19" x14ac:dyDescent="0.2">
      <c r="A2253">
        <v>2008</v>
      </c>
      <c r="B2253">
        <v>10</v>
      </c>
      <c r="C2253" t="s">
        <v>118</v>
      </c>
      <c r="D2253" t="s">
        <v>119</v>
      </c>
      <c r="E2253" t="s">
        <v>118</v>
      </c>
      <c r="F2253" t="s">
        <v>10</v>
      </c>
      <c r="G2253" t="s">
        <v>96</v>
      </c>
      <c r="H2253" s="11">
        <v>45239</v>
      </c>
      <c r="I2253" t="s">
        <v>157</v>
      </c>
      <c r="J2253">
        <v>20</v>
      </c>
      <c r="K2253">
        <v>10</v>
      </c>
      <c r="L2253">
        <v>370</v>
      </c>
      <c r="M2253">
        <v>1</v>
      </c>
      <c r="N2253">
        <v>168</v>
      </c>
      <c r="O2253">
        <v>2</v>
      </c>
      <c r="P2253" t="s">
        <v>44</v>
      </c>
      <c r="Q2253" t="s">
        <v>43</v>
      </c>
      <c r="R2253" t="s">
        <v>16</v>
      </c>
      <c r="S2253" t="s">
        <v>15</v>
      </c>
    </row>
    <row r="2254" spans="1:19" x14ac:dyDescent="0.2">
      <c r="A2254">
        <v>2008</v>
      </c>
      <c r="B2254">
        <v>10</v>
      </c>
      <c r="C2254" t="s">
        <v>136</v>
      </c>
      <c r="D2254" t="s">
        <v>104</v>
      </c>
      <c r="E2254" t="s">
        <v>104</v>
      </c>
      <c r="F2254" t="s">
        <v>10</v>
      </c>
      <c r="G2254" t="s">
        <v>96</v>
      </c>
      <c r="H2254" s="11">
        <v>45239</v>
      </c>
      <c r="I2254" t="s">
        <v>157</v>
      </c>
      <c r="J2254">
        <v>21</v>
      </c>
      <c r="K2254">
        <v>14</v>
      </c>
      <c r="L2254">
        <v>304</v>
      </c>
      <c r="M2254">
        <v>1</v>
      </c>
      <c r="N2254">
        <v>243</v>
      </c>
      <c r="O2254">
        <v>1</v>
      </c>
      <c r="P2254" t="s">
        <v>20</v>
      </c>
      <c r="Q2254" t="s">
        <v>19</v>
      </c>
      <c r="R2254" t="s">
        <v>67</v>
      </c>
      <c r="S2254" t="s">
        <v>66</v>
      </c>
    </row>
    <row r="2255" spans="1:19" x14ac:dyDescent="0.2">
      <c r="A2255">
        <v>2008</v>
      </c>
      <c r="B2255">
        <v>10</v>
      </c>
      <c r="C2255" t="s">
        <v>140</v>
      </c>
      <c r="D2255" t="s">
        <v>128</v>
      </c>
      <c r="E2255" t="s">
        <v>128</v>
      </c>
      <c r="F2255" t="s">
        <v>10</v>
      </c>
      <c r="G2255" t="s">
        <v>96</v>
      </c>
      <c r="H2255" s="11">
        <v>45239</v>
      </c>
      <c r="I2255" t="s">
        <v>157</v>
      </c>
      <c r="J2255">
        <v>38</v>
      </c>
      <c r="K2255">
        <v>14</v>
      </c>
      <c r="L2255">
        <v>384</v>
      </c>
      <c r="M2255">
        <v>0</v>
      </c>
      <c r="N2255">
        <v>256</v>
      </c>
      <c r="O2255">
        <v>1</v>
      </c>
      <c r="P2255" t="s">
        <v>30</v>
      </c>
      <c r="Q2255" t="s">
        <v>29</v>
      </c>
      <c r="R2255" t="s">
        <v>36</v>
      </c>
      <c r="S2255" t="s">
        <v>35</v>
      </c>
    </row>
    <row r="2256" spans="1:19" x14ac:dyDescent="0.2">
      <c r="A2256">
        <v>2008</v>
      </c>
      <c r="B2256">
        <v>10</v>
      </c>
      <c r="C2256" t="s">
        <v>107</v>
      </c>
      <c r="D2256" t="s">
        <v>110</v>
      </c>
      <c r="E2256" t="s">
        <v>110</v>
      </c>
      <c r="F2256" t="s">
        <v>10</v>
      </c>
      <c r="G2256" t="s">
        <v>96</v>
      </c>
      <c r="H2256" s="11">
        <v>45239</v>
      </c>
      <c r="I2256" t="s">
        <v>157</v>
      </c>
      <c r="J2256">
        <v>41</v>
      </c>
      <c r="K2256">
        <v>13</v>
      </c>
      <c r="L2256">
        <v>328</v>
      </c>
      <c r="M2256">
        <v>0</v>
      </c>
      <c r="N2256">
        <v>355</v>
      </c>
      <c r="O2256">
        <v>4</v>
      </c>
      <c r="P2256" t="s">
        <v>71</v>
      </c>
      <c r="Q2256" t="s">
        <v>70</v>
      </c>
      <c r="R2256" t="s">
        <v>14</v>
      </c>
      <c r="S2256" t="s">
        <v>13</v>
      </c>
    </row>
    <row r="2257" spans="1:19" x14ac:dyDescent="0.2">
      <c r="A2257">
        <v>2008</v>
      </c>
      <c r="B2257">
        <v>10</v>
      </c>
      <c r="C2257" t="s">
        <v>133</v>
      </c>
      <c r="D2257" t="s">
        <v>177</v>
      </c>
      <c r="E2257" t="s">
        <v>133</v>
      </c>
      <c r="F2257" t="s">
        <v>10</v>
      </c>
      <c r="G2257" t="s">
        <v>96</v>
      </c>
      <c r="H2257" s="11">
        <v>45239</v>
      </c>
      <c r="I2257" t="s">
        <v>156</v>
      </c>
      <c r="J2257">
        <v>47</v>
      </c>
      <c r="K2257">
        <v>3</v>
      </c>
      <c r="L2257">
        <v>373</v>
      </c>
      <c r="M2257">
        <v>0</v>
      </c>
      <c r="N2257">
        <v>200</v>
      </c>
      <c r="O2257">
        <v>5</v>
      </c>
      <c r="P2257" t="s">
        <v>49</v>
      </c>
      <c r="Q2257" t="s">
        <v>47</v>
      </c>
      <c r="R2257" t="s">
        <v>63</v>
      </c>
      <c r="S2257" t="s">
        <v>62</v>
      </c>
    </row>
    <row r="2258" spans="1:19" x14ac:dyDescent="0.2">
      <c r="A2258">
        <v>2008</v>
      </c>
      <c r="B2258">
        <v>10</v>
      </c>
      <c r="C2258" t="s">
        <v>138</v>
      </c>
      <c r="D2258" t="s">
        <v>117</v>
      </c>
      <c r="E2258" t="s">
        <v>138</v>
      </c>
      <c r="F2258" t="s">
        <v>10</v>
      </c>
      <c r="G2258" t="s">
        <v>96</v>
      </c>
      <c r="H2258" s="11">
        <v>45239</v>
      </c>
      <c r="I2258" t="s">
        <v>156</v>
      </c>
      <c r="J2258">
        <v>34</v>
      </c>
      <c r="K2258">
        <v>20</v>
      </c>
      <c r="L2258">
        <v>361</v>
      </c>
      <c r="M2258">
        <v>0</v>
      </c>
      <c r="N2258">
        <v>521</v>
      </c>
      <c r="O2258">
        <v>3</v>
      </c>
      <c r="P2258" t="s">
        <v>12</v>
      </c>
      <c r="Q2258" t="s">
        <v>11</v>
      </c>
      <c r="R2258" t="s">
        <v>46</v>
      </c>
      <c r="S2258" t="s">
        <v>45</v>
      </c>
    </row>
    <row r="2259" spans="1:19" x14ac:dyDescent="0.2">
      <c r="A2259">
        <v>2008</v>
      </c>
      <c r="B2259">
        <v>10</v>
      </c>
      <c r="C2259" t="s">
        <v>137</v>
      </c>
      <c r="D2259" t="s">
        <v>105</v>
      </c>
      <c r="E2259" t="s">
        <v>137</v>
      </c>
      <c r="F2259" t="s">
        <v>10</v>
      </c>
      <c r="G2259" t="s">
        <v>96</v>
      </c>
      <c r="H2259" s="11">
        <v>45239</v>
      </c>
      <c r="I2259" t="s">
        <v>156</v>
      </c>
      <c r="J2259">
        <v>21</v>
      </c>
      <c r="K2259">
        <v>19</v>
      </c>
      <c r="L2259">
        <v>361</v>
      </c>
      <c r="M2259">
        <v>1</v>
      </c>
      <c r="N2259">
        <v>298</v>
      </c>
      <c r="O2259">
        <v>0</v>
      </c>
      <c r="P2259" t="s">
        <v>40</v>
      </c>
      <c r="Q2259" t="s">
        <v>39</v>
      </c>
      <c r="R2259" t="s">
        <v>61</v>
      </c>
      <c r="S2259" t="s">
        <v>60</v>
      </c>
    </row>
    <row r="2260" spans="1:19" x14ac:dyDescent="0.2">
      <c r="A2260">
        <v>2008</v>
      </c>
      <c r="B2260">
        <v>10</v>
      </c>
      <c r="C2260" t="s">
        <v>112</v>
      </c>
      <c r="D2260" t="s">
        <v>101</v>
      </c>
      <c r="E2260" t="s">
        <v>112</v>
      </c>
      <c r="F2260" t="s">
        <v>10</v>
      </c>
      <c r="G2260" t="s">
        <v>96</v>
      </c>
      <c r="H2260" s="11">
        <v>45239</v>
      </c>
      <c r="I2260" t="s">
        <v>116</v>
      </c>
      <c r="J2260">
        <v>28</v>
      </c>
      <c r="K2260">
        <v>27</v>
      </c>
      <c r="L2260">
        <v>361</v>
      </c>
      <c r="M2260">
        <v>3</v>
      </c>
      <c r="N2260">
        <v>184</v>
      </c>
      <c r="O2260">
        <v>0</v>
      </c>
      <c r="P2260" t="s">
        <v>42</v>
      </c>
      <c r="Q2260" t="s">
        <v>41</v>
      </c>
      <c r="R2260" t="s">
        <v>32</v>
      </c>
      <c r="S2260" t="s">
        <v>31</v>
      </c>
    </row>
    <row r="2261" spans="1:19" x14ac:dyDescent="0.2">
      <c r="A2261">
        <v>2008</v>
      </c>
      <c r="B2261">
        <v>10</v>
      </c>
      <c r="C2261" t="s">
        <v>131</v>
      </c>
      <c r="D2261" t="s">
        <v>142</v>
      </c>
      <c r="E2261" t="s">
        <v>142</v>
      </c>
      <c r="F2261" t="s">
        <v>10</v>
      </c>
      <c r="G2261" t="s">
        <v>96</v>
      </c>
      <c r="H2261" s="11">
        <v>45239</v>
      </c>
      <c r="I2261" t="s">
        <v>144</v>
      </c>
      <c r="J2261">
        <v>17</v>
      </c>
      <c r="K2261">
        <v>6</v>
      </c>
      <c r="L2261">
        <v>219</v>
      </c>
      <c r="M2261">
        <v>4</v>
      </c>
      <c r="N2261">
        <v>259</v>
      </c>
      <c r="O2261">
        <v>3</v>
      </c>
      <c r="P2261" t="s">
        <v>51</v>
      </c>
      <c r="Q2261" t="s">
        <v>50</v>
      </c>
      <c r="R2261" t="s">
        <v>18</v>
      </c>
      <c r="S2261" t="s">
        <v>17</v>
      </c>
    </row>
    <row r="2262" spans="1:19" x14ac:dyDescent="0.2">
      <c r="A2262">
        <v>2008</v>
      </c>
      <c r="B2262">
        <v>10</v>
      </c>
      <c r="C2262" t="s">
        <v>124</v>
      </c>
      <c r="D2262" t="s">
        <v>129</v>
      </c>
      <c r="E2262" t="s">
        <v>129</v>
      </c>
      <c r="F2262" t="s">
        <v>10</v>
      </c>
      <c r="G2262" t="s">
        <v>96</v>
      </c>
      <c r="H2262" s="11">
        <v>45239</v>
      </c>
      <c r="I2262" t="s">
        <v>212</v>
      </c>
      <c r="J2262">
        <v>24</v>
      </c>
      <c r="K2262">
        <v>20</v>
      </c>
      <c r="L2262">
        <v>290</v>
      </c>
      <c r="M2262">
        <v>0</v>
      </c>
      <c r="N2262">
        <v>322</v>
      </c>
      <c r="O2262">
        <v>3</v>
      </c>
      <c r="P2262" t="s">
        <v>55</v>
      </c>
      <c r="Q2262" t="s">
        <v>54</v>
      </c>
      <c r="R2262" t="s">
        <v>34</v>
      </c>
      <c r="S2262" t="s">
        <v>33</v>
      </c>
    </row>
    <row r="2263" spans="1:19" x14ac:dyDescent="0.2">
      <c r="A2263">
        <v>2008</v>
      </c>
      <c r="B2263">
        <v>10</v>
      </c>
      <c r="C2263" t="s">
        <v>153</v>
      </c>
      <c r="D2263" t="s">
        <v>97</v>
      </c>
      <c r="E2263" t="s">
        <v>153</v>
      </c>
      <c r="F2263" t="s">
        <v>10</v>
      </c>
      <c r="G2263" t="s">
        <v>96</v>
      </c>
      <c r="H2263" s="11">
        <v>45239</v>
      </c>
      <c r="I2263" t="s">
        <v>212</v>
      </c>
      <c r="J2263">
        <v>20</v>
      </c>
      <c r="K2263">
        <v>19</v>
      </c>
      <c r="L2263">
        <v>400</v>
      </c>
      <c r="M2263">
        <v>2</v>
      </c>
      <c r="N2263">
        <v>339</v>
      </c>
      <c r="O2263">
        <v>0</v>
      </c>
      <c r="P2263" t="s">
        <v>57</v>
      </c>
      <c r="Q2263" t="s">
        <v>56</v>
      </c>
      <c r="R2263" t="s">
        <v>38</v>
      </c>
      <c r="S2263" t="s">
        <v>37</v>
      </c>
    </row>
    <row r="2264" spans="1:19" x14ac:dyDescent="0.2">
      <c r="A2264">
        <v>2008</v>
      </c>
      <c r="B2264">
        <v>10</v>
      </c>
      <c r="C2264" t="s">
        <v>114</v>
      </c>
      <c r="D2264" t="s">
        <v>127</v>
      </c>
      <c r="E2264" t="s">
        <v>127</v>
      </c>
      <c r="F2264" t="s">
        <v>10</v>
      </c>
      <c r="G2264" t="s">
        <v>96</v>
      </c>
      <c r="H2264" s="11">
        <v>45239</v>
      </c>
      <c r="I2264" t="s">
        <v>249</v>
      </c>
      <c r="J2264">
        <v>36</v>
      </c>
      <c r="K2264">
        <v>31</v>
      </c>
      <c r="L2264">
        <v>401</v>
      </c>
      <c r="M2264">
        <v>2</v>
      </c>
      <c r="N2264">
        <v>300</v>
      </c>
      <c r="O2264">
        <v>2</v>
      </c>
      <c r="P2264" t="s">
        <v>53</v>
      </c>
      <c r="Q2264" t="s">
        <v>52</v>
      </c>
      <c r="R2264" t="s">
        <v>48</v>
      </c>
      <c r="S2264" t="s">
        <v>47</v>
      </c>
    </row>
    <row r="2265" spans="1:19" x14ac:dyDescent="0.2">
      <c r="A2265">
        <v>2008</v>
      </c>
      <c r="B2265">
        <v>10</v>
      </c>
      <c r="C2265" t="s">
        <v>123</v>
      </c>
      <c r="D2265" t="s">
        <v>98</v>
      </c>
      <c r="E2265" t="s">
        <v>123</v>
      </c>
      <c r="F2265" t="s">
        <v>10</v>
      </c>
      <c r="G2265" t="s">
        <v>143</v>
      </c>
      <c r="H2265" s="11">
        <v>45240</v>
      </c>
      <c r="I2265" t="s">
        <v>172</v>
      </c>
      <c r="J2265">
        <v>29</v>
      </c>
      <c r="K2265">
        <v>24</v>
      </c>
      <c r="L2265">
        <v>374</v>
      </c>
      <c r="M2265">
        <v>0</v>
      </c>
      <c r="N2265">
        <v>336</v>
      </c>
      <c r="O2265">
        <v>3</v>
      </c>
      <c r="P2265" t="s">
        <v>9</v>
      </c>
      <c r="Q2265" t="s">
        <v>8</v>
      </c>
      <c r="R2265" t="s">
        <v>59</v>
      </c>
      <c r="S2265" t="s">
        <v>58</v>
      </c>
    </row>
    <row r="2266" spans="1:19" x14ac:dyDescent="0.2">
      <c r="A2266">
        <v>2008</v>
      </c>
      <c r="B2266">
        <v>11</v>
      </c>
      <c r="C2266" t="s">
        <v>118</v>
      </c>
      <c r="D2266" t="s">
        <v>133</v>
      </c>
      <c r="E2266" t="s">
        <v>133</v>
      </c>
      <c r="F2266" t="s">
        <v>10</v>
      </c>
      <c r="G2266" t="s">
        <v>146</v>
      </c>
      <c r="H2266" s="11">
        <v>45243</v>
      </c>
      <c r="I2266" t="s">
        <v>108</v>
      </c>
      <c r="J2266">
        <v>34</v>
      </c>
      <c r="K2266">
        <v>31</v>
      </c>
      <c r="L2266">
        <v>375</v>
      </c>
      <c r="M2266">
        <v>1</v>
      </c>
      <c r="N2266">
        <v>511</v>
      </c>
      <c r="O2266">
        <v>1</v>
      </c>
      <c r="P2266" t="s">
        <v>44</v>
      </c>
      <c r="Q2266" t="s">
        <v>43</v>
      </c>
      <c r="R2266" t="s">
        <v>49</v>
      </c>
      <c r="S2266" t="s">
        <v>47</v>
      </c>
    </row>
    <row r="2267" spans="1:19" x14ac:dyDescent="0.2">
      <c r="A2267">
        <v>2008</v>
      </c>
      <c r="B2267">
        <v>11</v>
      </c>
      <c r="C2267" t="s">
        <v>97</v>
      </c>
      <c r="D2267" t="s">
        <v>117</v>
      </c>
      <c r="E2267" t="s">
        <v>117</v>
      </c>
      <c r="F2267" t="s">
        <v>10</v>
      </c>
      <c r="G2267" t="s">
        <v>96</v>
      </c>
      <c r="H2267" s="11">
        <v>45246</v>
      </c>
      <c r="I2267" t="s">
        <v>132</v>
      </c>
      <c r="J2267">
        <v>30</v>
      </c>
      <c r="K2267">
        <v>20</v>
      </c>
      <c r="L2267">
        <v>369</v>
      </c>
      <c r="M2267">
        <v>1</v>
      </c>
      <c r="N2267">
        <v>330</v>
      </c>
      <c r="O2267">
        <v>1</v>
      </c>
      <c r="P2267" t="s">
        <v>38</v>
      </c>
      <c r="Q2267" t="s">
        <v>37</v>
      </c>
      <c r="R2267" t="s">
        <v>46</v>
      </c>
      <c r="S2267" t="s">
        <v>45</v>
      </c>
    </row>
    <row r="2268" spans="1:19" x14ac:dyDescent="0.2">
      <c r="A2268">
        <v>2008</v>
      </c>
      <c r="B2268">
        <v>11</v>
      </c>
      <c r="C2268" t="s">
        <v>127</v>
      </c>
      <c r="D2268" t="s">
        <v>110</v>
      </c>
      <c r="E2268" t="s">
        <v>127</v>
      </c>
      <c r="F2268" t="s">
        <v>10</v>
      </c>
      <c r="G2268" t="s">
        <v>96</v>
      </c>
      <c r="H2268" s="11">
        <v>45246</v>
      </c>
      <c r="I2268" t="s">
        <v>157</v>
      </c>
      <c r="J2268">
        <v>30</v>
      </c>
      <c r="K2268">
        <v>10</v>
      </c>
      <c r="L2268">
        <v>353</v>
      </c>
      <c r="M2268">
        <v>1</v>
      </c>
      <c r="N2268">
        <v>275</v>
      </c>
      <c r="O2268">
        <v>2</v>
      </c>
      <c r="P2268" t="s">
        <v>48</v>
      </c>
      <c r="Q2268" t="s">
        <v>47</v>
      </c>
      <c r="R2268" t="s">
        <v>14</v>
      </c>
      <c r="S2268" t="s">
        <v>13</v>
      </c>
    </row>
    <row r="2269" spans="1:19" x14ac:dyDescent="0.2">
      <c r="A2269">
        <v>2008</v>
      </c>
      <c r="B2269">
        <v>11</v>
      </c>
      <c r="C2269" t="s">
        <v>101</v>
      </c>
      <c r="D2269" t="s">
        <v>136</v>
      </c>
      <c r="E2269" t="s">
        <v>101</v>
      </c>
      <c r="F2269" t="s">
        <v>10</v>
      </c>
      <c r="G2269" t="s">
        <v>96</v>
      </c>
      <c r="H2269" s="11">
        <v>45246</v>
      </c>
      <c r="I2269" t="s">
        <v>157</v>
      </c>
      <c r="J2269">
        <v>37</v>
      </c>
      <c r="K2269">
        <v>3</v>
      </c>
      <c r="L2269">
        <v>427</v>
      </c>
      <c r="M2269">
        <v>1</v>
      </c>
      <c r="N2269">
        <v>234</v>
      </c>
      <c r="O2269">
        <v>1</v>
      </c>
      <c r="P2269" t="s">
        <v>32</v>
      </c>
      <c r="Q2269" t="s">
        <v>31</v>
      </c>
      <c r="R2269" t="s">
        <v>20</v>
      </c>
      <c r="S2269" t="s">
        <v>19</v>
      </c>
    </row>
    <row r="2270" spans="1:19" x14ac:dyDescent="0.2">
      <c r="A2270">
        <v>2008</v>
      </c>
      <c r="B2270">
        <v>11</v>
      </c>
      <c r="C2270" t="s">
        <v>138</v>
      </c>
      <c r="D2270" t="s">
        <v>130</v>
      </c>
      <c r="E2270" t="s">
        <v>130</v>
      </c>
      <c r="F2270" t="s">
        <v>10</v>
      </c>
      <c r="G2270" t="s">
        <v>96</v>
      </c>
      <c r="H2270" s="11">
        <v>45246</v>
      </c>
      <c r="I2270" t="s">
        <v>157</v>
      </c>
      <c r="J2270">
        <v>24</v>
      </c>
      <c r="K2270">
        <v>20</v>
      </c>
      <c r="L2270">
        <v>332</v>
      </c>
      <c r="M2270">
        <v>0</v>
      </c>
      <c r="N2270">
        <v>364</v>
      </c>
      <c r="O2270">
        <v>1</v>
      </c>
      <c r="P2270" t="s">
        <v>12</v>
      </c>
      <c r="Q2270" t="s">
        <v>11</v>
      </c>
      <c r="R2270" t="s">
        <v>28</v>
      </c>
      <c r="S2270" t="s">
        <v>27</v>
      </c>
    </row>
    <row r="2271" spans="1:19" x14ac:dyDescent="0.2">
      <c r="A2271">
        <v>2008</v>
      </c>
      <c r="B2271">
        <v>11</v>
      </c>
      <c r="C2271" t="s">
        <v>137</v>
      </c>
      <c r="D2271" t="s">
        <v>131</v>
      </c>
      <c r="E2271" t="s">
        <v>137</v>
      </c>
      <c r="F2271" t="s">
        <v>10</v>
      </c>
      <c r="G2271" t="s">
        <v>96</v>
      </c>
      <c r="H2271" s="11">
        <v>45246</v>
      </c>
      <c r="I2271" t="s">
        <v>157</v>
      </c>
      <c r="J2271">
        <v>17</v>
      </c>
      <c r="K2271">
        <v>15</v>
      </c>
      <c r="L2271">
        <v>382</v>
      </c>
      <c r="M2271">
        <v>1</v>
      </c>
      <c r="N2271">
        <v>199</v>
      </c>
      <c r="O2271">
        <v>0</v>
      </c>
      <c r="P2271" t="s">
        <v>40</v>
      </c>
      <c r="Q2271" t="s">
        <v>39</v>
      </c>
      <c r="R2271" t="s">
        <v>51</v>
      </c>
      <c r="S2271" t="s">
        <v>50</v>
      </c>
    </row>
    <row r="2272" spans="1:19" x14ac:dyDescent="0.2">
      <c r="A2272">
        <v>2008</v>
      </c>
      <c r="B2272">
        <v>11</v>
      </c>
      <c r="C2272" t="s">
        <v>139</v>
      </c>
      <c r="D2272" t="s">
        <v>112</v>
      </c>
      <c r="E2272" t="s">
        <v>139</v>
      </c>
      <c r="F2272" t="s">
        <v>10</v>
      </c>
      <c r="G2272" t="s">
        <v>96</v>
      </c>
      <c r="H2272" s="11">
        <v>45246</v>
      </c>
      <c r="I2272" t="s">
        <v>157</v>
      </c>
      <c r="J2272">
        <v>19</v>
      </c>
      <c r="K2272">
        <v>13</v>
      </c>
      <c r="L2272">
        <v>363</v>
      </c>
      <c r="M2272">
        <v>1</v>
      </c>
      <c r="N2272">
        <v>210</v>
      </c>
      <c r="O2272">
        <v>2</v>
      </c>
      <c r="P2272" t="s">
        <v>65</v>
      </c>
      <c r="Q2272" t="s">
        <v>64</v>
      </c>
      <c r="R2272" t="s">
        <v>42</v>
      </c>
      <c r="S2272" t="s">
        <v>41</v>
      </c>
    </row>
    <row r="2273" spans="1:19" x14ac:dyDescent="0.2">
      <c r="A2273">
        <v>2008</v>
      </c>
      <c r="B2273">
        <v>11</v>
      </c>
      <c r="C2273" t="s">
        <v>129</v>
      </c>
      <c r="D2273" t="s">
        <v>107</v>
      </c>
      <c r="E2273" t="s">
        <v>129</v>
      </c>
      <c r="F2273" t="s">
        <v>10</v>
      </c>
      <c r="G2273" t="s">
        <v>96</v>
      </c>
      <c r="H2273" s="11">
        <v>45246</v>
      </c>
      <c r="I2273" t="s">
        <v>157</v>
      </c>
      <c r="J2273">
        <v>33</v>
      </c>
      <c r="K2273">
        <v>27</v>
      </c>
      <c r="L2273">
        <v>474</v>
      </c>
      <c r="M2273">
        <v>0</v>
      </c>
      <c r="N2273">
        <v>356</v>
      </c>
      <c r="O2273">
        <v>1</v>
      </c>
      <c r="P2273" t="s">
        <v>34</v>
      </c>
      <c r="Q2273" t="s">
        <v>33</v>
      </c>
      <c r="R2273" t="s">
        <v>71</v>
      </c>
      <c r="S2273" t="s">
        <v>70</v>
      </c>
    </row>
    <row r="2274" spans="1:19" x14ac:dyDescent="0.2">
      <c r="A2274">
        <v>2008</v>
      </c>
      <c r="B2274">
        <v>11</v>
      </c>
      <c r="C2274" t="s">
        <v>134</v>
      </c>
      <c r="D2274" t="s">
        <v>114</v>
      </c>
      <c r="E2274" t="s">
        <v>114</v>
      </c>
      <c r="F2274" t="s">
        <v>134</v>
      </c>
      <c r="G2274" t="s">
        <v>96</v>
      </c>
      <c r="H2274" s="11">
        <v>45246</v>
      </c>
      <c r="I2274" t="s">
        <v>156</v>
      </c>
      <c r="J2274">
        <v>13</v>
      </c>
      <c r="K2274">
        <v>13</v>
      </c>
      <c r="L2274">
        <v>391</v>
      </c>
      <c r="M2274">
        <v>4</v>
      </c>
      <c r="N2274">
        <v>282</v>
      </c>
      <c r="O2274">
        <v>1</v>
      </c>
      <c r="P2274" t="s">
        <v>22</v>
      </c>
      <c r="Q2274" t="s">
        <v>21</v>
      </c>
      <c r="R2274" t="s">
        <v>53</v>
      </c>
      <c r="S2274" t="s">
        <v>52</v>
      </c>
    </row>
    <row r="2275" spans="1:19" x14ac:dyDescent="0.2">
      <c r="A2275">
        <v>2008</v>
      </c>
      <c r="B2275">
        <v>11</v>
      </c>
      <c r="C2275" t="s">
        <v>142</v>
      </c>
      <c r="D2275" t="s">
        <v>140</v>
      </c>
      <c r="E2275" t="s">
        <v>142</v>
      </c>
      <c r="F2275" t="s">
        <v>10</v>
      </c>
      <c r="G2275" t="s">
        <v>96</v>
      </c>
      <c r="H2275" s="11">
        <v>45246</v>
      </c>
      <c r="I2275" t="s">
        <v>156</v>
      </c>
      <c r="J2275">
        <v>31</v>
      </c>
      <c r="K2275">
        <v>22</v>
      </c>
      <c r="L2275">
        <v>366</v>
      </c>
      <c r="M2275">
        <v>1</v>
      </c>
      <c r="N2275">
        <v>316</v>
      </c>
      <c r="O2275">
        <v>4</v>
      </c>
      <c r="P2275" t="s">
        <v>18</v>
      </c>
      <c r="Q2275" t="s">
        <v>17</v>
      </c>
      <c r="R2275" t="s">
        <v>30</v>
      </c>
      <c r="S2275" t="s">
        <v>29</v>
      </c>
    </row>
    <row r="2276" spans="1:19" x14ac:dyDescent="0.2">
      <c r="A2276">
        <v>2008</v>
      </c>
      <c r="B2276">
        <v>11</v>
      </c>
      <c r="C2276" t="s">
        <v>98</v>
      </c>
      <c r="D2276" t="s">
        <v>177</v>
      </c>
      <c r="E2276" t="s">
        <v>98</v>
      </c>
      <c r="F2276" t="s">
        <v>10</v>
      </c>
      <c r="G2276" t="s">
        <v>96</v>
      </c>
      <c r="H2276" s="11">
        <v>45246</v>
      </c>
      <c r="I2276" t="s">
        <v>144</v>
      </c>
      <c r="J2276">
        <v>35</v>
      </c>
      <c r="K2276">
        <v>16</v>
      </c>
      <c r="L2276">
        <v>334</v>
      </c>
      <c r="M2276">
        <v>2</v>
      </c>
      <c r="N2276">
        <v>406</v>
      </c>
      <c r="O2276">
        <v>3</v>
      </c>
      <c r="P2276" t="s">
        <v>59</v>
      </c>
      <c r="Q2276" t="s">
        <v>58</v>
      </c>
      <c r="R2276" t="s">
        <v>63</v>
      </c>
      <c r="S2276" t="s">
        <v>62</v>
      </c>
    </row>
    <row r="2277" spans="1:19" x14ac:dyDescent="0.2">
      <c r="A2277">
        <v>2008</v>
      </c>
      <c r="B2277">
        <v>11</v>
      </c>
      <c r="C2277" t="s">
        <v>105</v>
      </c>
      <c r="D2277" t="s">
        <v>123</v>
      </c>
      <c r="E2277" t="s">
        <v>123</v>
      </c>
      <c r="F2277" t="s">
        <v>10</v>
      </c>
      <c r="G2277" t="s">
        <v>96</v>
      </c>
      <c r="H2277" s="11">
        <v>45246</v>
      </c>
      <c r="I2277" t="s">
        <v>178</v>
      </c>
      <c r="J2277">
        <v>26</v>
      </c>
      <c r="K2277">
        <v>20</v>
      </c>
      <c r="L2277">
        <v>458</v>
      </c>
      <c r="M2277">
        <v>3</v>
      </c>
      <c r="N2277">
        <v>196</v>
      </c>
      <c r="O2277">
        <v>4</v>
      </c>
      <c r="P2277" t="s">
        <v>61</v>
      </c>
      <c r="Q2277" t="s">
        <v>60</v>
      </c>
      <c r="R2277" t="s">
        <v>9</v>
      </c>
      <c r="S2277" t="s">
        <v>8</v>
      </c>
    </row>
    <row r="2278" spans="1:19" x14ac:dyDescent="0.2">
      <c r="A2278">
        <v>2008</v>
      </c>
      <c r="B2278">
        <v>11</v>
      </c>
      <c r="C2278" t="s">
        <v>128</v>
      </c>
      <c r="D2278" t="s">
        <v>104</v>
      </c>
      <c r="E2278" t="s">
        <v>104</v>
      </c>
      <c r="F2278" t="s">
        <v>10</v>
      </c>
      <c r="G2278" t="s">
        <v>96</v>
      </c>
      <c r="H2278" s="11">
        <v>45246</v>
      </c>
      <c r="I2278" t="s">
        <v>212</v>
      </c>
      <c r="J2278">
        <v>24</v>
      </c>
      <c r="K2278">
        <v>14</v>
      </c>
      <c r="L2278">
        <v>344</v>
      </c>
      <c r="M2278">
        <v>1</v>
      </c>
      <c r="N2278">
        <v>257</v>
      </c>
      <c r="O2278">
        <v>1</v>
      </c>
      <c r="P2278" t="s">
        <v>36</v>
      </c>
      <c r="Q2278" t="s">
        <v>35</v>
      </c>
      <c r="R2278" t="s">
        <v>67</v>
      </c>
      <c r="S2278" t="s">
        <v>66</v>
      </c>
    </row>
    <row r="2279" spans="1:19" x14ac:dyDescent="0.2">
      <c r="A2279">
        <v>2008</v>
      </c>
      <c r="B2279">
        <v>11</v>
      </c>
      <c r="C2279" t="s">
        <v>124</v>
      </c>
      <c r="D2279" t="s">
        <v>153</v>
      </c>
      <c r="E2279" t="s">
        <v>124</v>
      </c>
      <c r="F2279" t="s">
        <v>10</v>
      </c>
      <c r="G2279" t="s">
        <v>96</v>
      </c>
      <c r="H2279" s="11">
        <v>45246</v>
      </c>
      <c r="I2279" t="s">
        <v>216</v>
      </c>
      <c r="J2279">
        <v>11</v>
      </c>
      <c r="K2279">
        <v>10</v>
      </c>
      <c r="L2279">
        <v>410</v>
      </c>
      <c r="M2279">
        <v>0</v>
      </c>
      <c r="N2279">
        <v>218</v>
      </c>
      <c r="O2279">
        <v>2</v>
      </c>
      <c r="P2279" t="s">
        <v>55</v>
      </c>
      <c r="Q2279" t="s">
        <v>54</v>
      </c>
      <c r="R2279" t="s">
        <v>57</v>
      </c>
      <c r="S2279" t="s">
        <v>56</v>
      </c>
    </row>
    <row r="2280" spans="1:19" x14ac:dyDescent="0.2">
      <c r="A2280">
        <v>2008</v>
      </c>
      <c r="B2280">
        <v>11</v>
      </c>
      <c r="C2280" t="s">
        <v>126</v>
      </c>
      <c r="D2280" t="s">
        <v>125</v>
      </c>
      <c r="E2280" t="s">
        <v>125</v>
      </c>
      <c r="F2280" t="s">
        <v>10</v>
      </c>
      <c r="G2280" t="s">
        <v>96</v>
      </c>
      <c r="H2280" s="11">
        <v>45246</v>
      </c>
      <c r="I2280" t="s">
        <v>249</v>
      </c>
      <c r="J2280">
        <v>14</v>
      </c>
      <c r="K2280">
        <v>10</v>
      </c>
      <c r="L2280">
        <v>315</v>
      </c>
      <c r="M2280">
        <v>2</v>
      </c>
      <c r="N2280">
        <v>228</v>
      </c>
      <c r="O2280">
        <v>1</v>
      </c>
      <c r="P2280" t="s">
        <v>69</v>
      </c>
      <c r="Q2280" t="s">
        <v>68</v>
      </c>
      <c r="R2280" t="s">
        <v>26</v>
      </c>
      <c r="S2280" t="s">
        <v>25</v>
      </c>
    </row>
    <row r="2281" spans="1:19" x14ac:dyDescent="0.2">
      <c r="A2281">
        <v>2008</v>
      </c>
      <c r="B2281">
        <v>11</v>
      </c>
      <c r="C2281" t="s">
        <v>119</v>
      </c>
      <c r="D2281" t="s">
        <v>135</v>
      </c>
      <c r="E2281" t="s">
        <v>135</v>
      </c>
      <c r="F2281" t="s">
        <v>10</v>
      </c>
      <c r="G2281" t="s">
        <v>143</v>
      </c>
      <c r="H2281" s="11">
        <v>45247</v>
      </c>
      <c r="I2281" t="s">
        <v>172</v>
      </c>
      <c r="J2281">
        <v>29</v>
      </c>
      <c r="K2281">
        <v>27</v>
      </c>
      <c r="L2281">
        <v>337</v>
      </c>
      <c r="M2281">
        <v>0</v>
      </c>
      <c r="N2281">
        <v>334</v>
      </c>
      <c r="O2281">
        <v>4</v>
      </c>
      <c r="P2281" t="s">
        <v>16</v>
      </c>
      <c r="Q2281" t="s">
        <v>15</v>
      </c>
      <c r="R2281" t="s">
        <v>24</v>
      </c>
      <c r="S2281" t="s">
        <v>23</v>
      </c>
    </row>
    <row r="2282" spans="1:19" x14ac:dyDescent="0.2">
      <c r="A2282">
        <v>2008</v>
      </c>
      <c r="B2282">
        <v>12</v>
      </c>
      <c r="C2282" t="s">
        <v>124</v>
      </c>
      <c r="D2282" t="s">
        <v>134</v>
      </c>
      <c r="E2282" t="s">
        <v>124</v>
      </c>
      <c r="F2282" t="s">
        <v>10</v>
      </c>
      <c r="G2282" t="s">
        <v>146</v>
      </c>
      <c r="H2282" s="11">
        <v>45250</v>
      </c>
      <c r="I2282" t="s">
        <v>108</v>
      </c>
      <c r="J2282">
        <v>27</v>
      </c>
      <c r="K2282">
        <v>10</v>
      </c>
      <c r="L2282">
        <v>364</v>
      </c>
      <c r="M2282">
        <v>1</v>
      </c>
      <c r="N2282">
        <v>208</v>
      </c>
      <c r="O2282">
        <v>1</v>
      </c>
      <c r="P2282" t="s">
        <v>55</v>
      </c>
      <c r="Q2282" t="s">
        <v>54</v>
      </c>
      <c r="R2282" t="s">
        <v>22</v>
      </c>
      <c r="S2282" t="s">
        <v>21</v>
      </c>
    </row>
    <row r="2283" spans="1:19" x14ac:dyDescent="0.2">
      <c r="A2283">
        <v>2008</v>
      </c>
      <c r="B2283">
        <v>12</v>
      </c>
      <c r="C2283" t="s">
        <v>97</v>
      </c>
      <c r="D2283" t="s">
        <v>119</v>
      </c>
      <c r="E2283" t="s">
        <v>119</v>
      </c>
      <c r="F2283" t="s">
        <v>10</v>
      </c>
      <c r="G2283" t="s">
        <v>96</v>
      </c>
      <c r="H2283" s="11">
        <v>45253</v>
      </c>
      <c r="I2283" t="s">
        <v>132</v>
      </c>
      <c r="J2283">
        <v>54</v>
      </c>
      <c r="K2283">
        <v>31</v>
      </c>
      <c r="L2283">
        <v>444</v>
      </c>
      <c r="M2283">
        <v>0</v>
      </c>
      <c r="N2283">
        <v>462</v>
      </c>
      <c r="O2283">
        <v>5</v>
      </c>
      <c r="P2283" t="s">
        <v>38</v>
      </c>
      <c r="Q2283" t="s">
        <v>37</v>
      </c>
      <c r="R2283" t="s">
        <v>16</v>
      </c>
      <c r="S2283" t="s">
        <v>15</v>
      </c>
    </row>
    <row r="2284" spans="1:19" x14ac:dyDescent="0.2">
      <c r="A2284">
        <v>2008</v>
      </c>
      <c r="B2284">
        <v>12</v>
      </c>
      <c r="C2284" t="s">
        <v>177</v>
      </c>
      <c r="D2284" t="s">
        <v>136</v>
      </c>
      <c r="E2284" t="s">
        <v>136</v>
      </c>
      <c r="F2284" t="s">
        <v>10</v>
      </c>
      <c r="G2284" t="s">
        <v>96</v>
      </c>
      <c r="H2284" s="11">
        <v>45253</v>
      </c>
      <c r="I2284" t="s">
        <v>132</v>
      </c>
      <c r="J2284">
        <v>27</v>
      </c>
      <c r="K2284">
        <v>3</v>
      </c>
      <c r="L2284">
        <v>334</v>
      </c>
      <c r="M2284">
        <v>2</v>
      </c>
      <c r="N2284">
        <v>207</v>
      </c>
      <c r="O2284">
        <v>4</v>
      </c>
      <c r="P2284" t="s">
        <v>63</v>
      </c>
      <c r="Q2284" t="s">
        <v>62</v>
      </c>
      <c r="R2284" t="s">
        <v>20</v>
      </c>
      <c r="S2284" t="s">
        <v>19</v>
      </c>
    </row>
    <row r="2285" spans="1:19" x14ac:dyDescent="0.2">
      <c r="A2285">
        <v>2008</v>
      </c>
      <c r="B2285">
        <v>12</v>
      </c>
      <c r="C2285" t="s">
        <v>104</v>
      </c>
      <c r="D2285" t="s">
        <v>133</v>
      </c>
      <c r="E2285" t="s">
        <v>133</v>
      </c>
      <c r="F2285" t="s">
        <v>10</v>
      </c>
      <c r="G2285" t="s">
        <v>96</v>
      </c>
      <c r="H2285" s="11">
        <v>45253</v>
      </c>
      <c r="I2285" t="s">
        <v>157</v>
      </c>
      <c r="J2285">
        <v>34</v>
      </c>
      <c r="K2285">
        <v>13</v>
      </c>
      <c r="L2285">
        <v>409</v>
      </c>
      <c r="M2285">
        <v>2</v>
      </c>
      <c r="N2285">
        <v>281</v>
      </c>
      <c r="O2285">
        <v>1</v>
      </c>
      <c r="P2285" t="s">
        <v>67</v>
      </c>
      <c r="Q2285" t="s">
        <v>66</v>
      </c>
      <c r="R2285" t="s">
        <v>49</v>
      </c>
      <c r="S2285" t="s">
        <v>47</v>
      </c>
    </row>
    <row r="2286" spans="1:19" x14ac:dyDescent="0.2">
      <c r="A2286">
        <v>2008</v>
      </c>
      <c r="B2286">
        <v>12</v>
      </c>
      <c r="C2286" t="s">
        <v>110</v>
      </c>
      <c r="D2286" t="s">
        <v>114</v>
      </c>
      <c r="E2286" t="s">
        <v>110</v>
      </c>
      <c r="F2286" t="s">
        <v>10</v>
      </c>
      <c r="G2286" t="s">
        <v>96</v>
      </c>
      <c r="H2286" s="11">
        <v>45253</v>
      </c>
      <c r="I2286" t="s">
        <v>157</v>
      </c>
      <c r="J2286">
        <v>36</v>
      </c>
      <c r="K2286">
        <v>7</v>
      </c>
      <c r="L2286">
        <v>248</v>
      </c>
      <c r="M2286">
        <v>0</v>
      </c>
      <c r="N2286">
        <v>206</v>
      </c>
      <c r="O2286">
        <v>5</v>
      </c>
      <c r="P2286" t="s">
        <v>14</v>
      </c>
      <c r="Q2286" t="s">
        <v>13</v>
      </c>
      <c r="R2286" t="s">
        <v>53</v>
      </c>
      <c r="S2286" t="s">
        <v>52</v>
      </c>
    </row>
    <row r="2287" spans="1:19" x14ac:dyDescent="0.2">
      <c r="A2287">
        <v>2008</v>
      </c>
      <c r="B2287">
        <v>12</v>
      </c>
      <c r="C2287" t="s">
        <v>137</v>
      </c>
      <c r="D2287" t="s">
        <v>118</v>
      </c>
      <c r="E2287" t="s">
        <v>118</v>
      </c>
      <c r="F2287" t="s">
        <v>10</v>
      </c>
      <c r="G2287" t="s">
        <v>96</v>
      </c>
      <c r="H2287" s="11">
        <v>45253</v>
      </c>
      <c r="I2287" t="s">
        <v>157</v>
      </c>
      <c r="J2287">
        <v>48</v>
      </c>
      <c r="K2287">
        <v>28</v>
      </c>
      <c r="L2287">
        <v>530</v>
      </c>
      <c r="M2287">
        <v>2</v>
      </c>
      <c r="N2287">
        <v>392</v>
      </c>
      <c r="O2287">
        <v>1</v>
      </c>
      <c r="P2287" t="s">
        <v>40</v>
      </c>
      <c r="Q2287" t="s">
        <v>39</v>
      </c>
      <c r="R2287" t="s">
        <v>44</v>
      </c>
      <c r="S2287" t="s">
        <v>43</v>
      </c>
    </row>
    <row r="2288" spans="1:19" x14ac:dyDescent="0.2">
      <c r="A2288">
        <v>2008</v>
      </c>
      <c r="B2288">
        <v>12</v>
      </c>
      <c r="C2288" t="s">
        <v>125</v>
      </c>
      <c r="D2288" t="s">
        <v>98</v>
      </c>
      <c r="E2288" t="s">
        <v>125</v>
      </c>
      <c r="F2288" t="s">
        <v>10</v>
      </c>
      <c r="G2288" t="s">
        <v>96</v>
      </c>
      <c r="H2288" s="11">
        <v>45253</v>
      </c>
      <c r="I2288" t="s">
        <v>156</v>
      </c>
      <c r="J2288">
        <v>35</v>
      </c>
      <c r="K2288">
        <v>22</v>
      </c>
      <c r="L2288">
        <v>408</v>
      </c>
      <c r="M2288">
        <v>1</v>
      </c>
      <c r="N2288">
        <v>304</v>
      </c>
      <c r="O2288">
        <v>2</v>
      </c>
      <c r="P2288" t="s">
        <v>26</v>
      </c>
      <c r="Q2288" t="s">
        <v>25</v>
      </c>
      <c r="R2288" t="s">
        <v>59</v>
      </c>
      <c r="S2288" t="s">
        <v>58</v>
      </c>
    </row>
    <row r="2289" spans="1:19" x14ac:dyDescent="0.2">
      <c r="A2289">
        <v>2008</v>
      </c>
      <c r="B2289">
        <v>12</v>
      </c>
      <c r="C2289" t="s">
        <v>135</v>
      </c>
      <c r="D2289" t="s">
        <v>107</v>
      </c>
      <c r="E2289" t="s">
        <v>107</v>
      </c>
      <c r="F2289" t="s">
        <v>10</v>
      </c>
      <c r="G2289" t="s">
        <v>96</v>
      </c>
      <c r="H2289" s="11">
        <v>45253</v>
      </c>
      <c r="I2289" t="s">
        <v>156</v>
      </c>
      <c r="J2289">
        <v>16</v>
      </c>
      <c r="K2289">
        <v>6</v>
      </c>
      <c r="L2289">
        <v>383</v>
      </c>
      <c r="M2289">
        <v>2</v>
      </c>
      <c r="N2289">
        <v>240</v>
      </c>
      <c r="O2289">
        <v>5</v>
      </c>
      <c r="P2289" t="s">
        <v>24</v>
      </c>
      <c r="Q2289" t="s">
        <v>23</v>
      </c>
      <c r="R2289" t="s">
        <v>71</v>
      </c>
      <c r="S2289" t="s">
        <v>70</v>
      </c>
    </row>
    <row r="2290" spans="1:19" x14ac:dyDescent="0.2">
      <c r="A2290">
        <v>2008</v>
      </c>
      <c r="B2290">
        <v>12</v>
      </c>
      <c r="C2290" t="s">
        <v>140</v>
      </c>
      <c r="D2290" t="s">
        <v>139</v>
      </c>
      <c r="E2290" t="s">
        <v>139</v>
      </c>
      <c r="F2290" t="s">
        <v>10</v>
      </c>
      <c r="G2290" t="s">
        <v>96</v>
      </c>
      <c r="H2290" s="11">
        <v>45253</v>
      </c>
      <c r="I2290" t="s">
        <v>156</v>
      </c>
      <c r="J2290">
        <v>38</v>
      </c>
      <c r="K2290">
        <v>20</v>
      </c>
      <c r="L2290">
        <v>255</v>
      </c>
      <c r="M2290">
        <v>3</v>
      </c>
      <c r="N2290">
        <v>207</v>
      </c>
      <c r="O2290">
        <v>3</v>
      </c>
      <c r="P2290" t="s">
        <v>30</v>
      </c>
      <c r="Q2290" t="s">
        <v>29</v>
      </c>
      <c r="R2290" t="s">
        <v>65</v>
      </c>
      <c r="S2290" t="s">
        <v>64</v>
      </c>
    </row>
    <row r="2291" spans="1:19" x14ac:dyDescent="0.2">
      <c r="A2291">
        <v>2008</v>
      </c>
      <c r="B2291">
        <v>12</v>
      </c>
      <c r="C2291" t="s">
        <v>128</v>
      </c>
      <c r="D2291" t="s">
        <v>112</v>
      </c>
      <c r="E2291" t="s">
        <v>112</v>
      </c>
      <c r="F2291" t="s">
        <v>10</v>
      </c>
      <c r="G2291" t="s">
        <v>96</v>
      </c>
      <c r="H2291" s="11">
        <v>45253</v>
      </c>
      <c r="I2291" t="s">
        <v>116</v>
      </c>
      <c r="J2291">
        <v>30</v>
      </c>
      <c r="K2291">
        <v>12</v>
      </c>
      <c r="L2291">
        <v>226</v>
      </c>
      <c r="M2291">
        <v>1</v>
      </c>
      <c r="N2291">
        <v>321</v>
      </c>
      <c r="O2291">
        <v>5</v>
      </c>
      <c r="P2291" t="s">
        <v>36</v>
      </c>
      <c r="Q2291" t="s">
        <v>35</v>
      </c>
      <c r="R2291" t="s">
        <v>42</v>
      </c>
      <c r="S2291" t="s">
        <v>41</v>
      </c>
    </row>
    <row r="2292" spans="1:19" x14ac:dyDescent="0.2">
      <c r="A2292">
        <v>2008</v>
      </c>
      <c r="B2292">
        <v>12</v>
      </c>
      <c r="C2292" t="s">
        <v>130</v>
      </c>
      <c r="D2292" t="s">
        <v>131</v>
      </c>
      <c r="E2292" t="s">
        <v>131</v>
      </c>
      <c r="F2292" t="s">
        <v>10</v>
      </c>
      <c r="G2292" t="s">
        <v>96</v>
      </c>
      <c r="H2292" s="11">
        <v>45253</v>
      </c>
      <c r="I2292" t="s">
        <v>144</v>
      </c>
      <c r="J2292">
        <v>31</v>
      </c>
      <c r="K2292">
        <v>10</v>
      </c>
      <c r="L2292">
        <v>318</v>
      </c>
      <c r="M2292">
        <v>0</v>
      </c>
      <c r="N2292">
        <v>319</v>
      </c>
      <c r="O2292">
        <v>2</v>
      </c>
      <c r="P2292" t="s">
        <v>28</v>
      </c>
      <c r="Q2292" t="s">
        <v>27</v>
      </c>
      <c r="R2292" t="s">
        <v>51</v>
      </c>
      <c r="S2292" t="s">
        <v>50</v>
      </c>
    </row>
    <row r="2293" spans="1:19" x14ac:dyDescent="0.2">
      <c r="A2293">
        <v>2008</v>
      </c>
      <c r="B2293">
        <v>12</v>
      </c>
      <c r="C2293" t="s">
        <v>138</v>
      </c>
      <c r="D2293" t="s">
        <v>142</v>
      </c>
      <c r="E2293" t="s">
        <v>138</v>
      </c>
      <c r="F2293" t="s">
        <v>10</v>
      </c>
      <c r="G2293" t="s">
        <v>96</v>
      </c>
      <c r="H2293" s="11">
        <v>45253</v>
      </c>
      <c r="I2293" t="s">
        <v>212</v>
      </c>
      <c r="J2293">
        <v>45</v>
      </c>
      <c r="K2293">
        <v>28</v>
      </c>
      <c r="L2293">
        <v>392</v>
      </c>
      <c r="M2293">
        <v>1</v>
      </c>
      <c r="N2293">
        <v>408</v>
      </c>
      <c r="O2293">
        <v>0</v>
      </c>
      <c r="P2293" t="s">
        <v>12</v>
      </c>
      <c r="Q2293" t="s">
        <v>11</v>
      </c>
      <c r="R2293" t="s">
        <v>18</v>
      </c>
      <c r="S2293" t="s">
        <v>17</v>
      </c>
    </row>
    <row r="2294" spans="1:19" x14ac:dyDescent="0.2">
      <c r="A2294">
        <v>2008</v>
      </c>
      <c r="B2294">
        <v>12</v>
      </c>
      <c r="C2294" t="s">
        <v>105</v>
      </c>
      <c r="D2294" t="s">
        <v>126</v>
      </c>
      <c r="E2294" t="s">
        <v>126</v>
      </c>
      <c r="F2294" t="s">
        <v>10</v>
      </c>
      <c r="G2294" t="s">
        <v>96</v>
      </c>
      <c r="H2294" s="11">
        <v>45253</v>
      </c>
      <c r="I2294" t="s">
        <v>216</v>
      </c>
      <c r="J2294">
        <v>20</v>
      </c>
      <c r="K2294">
        <v>17</v>
      </c>
      <c r="L2294">
        <v>386</v>
      </c>
      <c r="M2294">
        <v>1</v>
      </c>
      <c r="N2294">
        <v>228</v>
      </c>
      <c r="O2294">
        <v>2</v>
      </c>
      <c r="P2294" t="s">
        <v>61</v>
      </c>
      <c r="Q2294" t="s">
        <v>60</v>
      </c>
      <c r="R2294" t="s">
        <v>69</v>
      </c>
      <c r="S2294" t="s">
        <v>68</v>
      </c>
    </row>
    <row r="2295" spans="1:19" x14ac:dyDescent="0.2">
      <c r="A2295">
        <v>2008</v>
      </c>
      <c r="B2295">
        <v>12</v>
      </c>
      <c r="C2295" t="s">
        <v>123</v>
      </c>
      <c r="D2295" t="s">
        <v>127</v>
      </c>
      <c r="E2295" t="s">
        <v>127</v>
      </c>
      <c r="F2295" t="s">
        <v>10</v>
      </c>
      <c r="G2295" t="s">
        <v>96</v>
      </c>
      <c r="H2295" s="11">
        <v>45253</v>
      </c>
      <c r="I2295" t="s">
        <v>216</v>
      </c>
      <c r="J2295">
        <v>37</v>
      </c>
      <c r="K2295">
        <v>29</v>
      </c>
      <c r="L2295">
        <v>321</v>
      </c>
      <c r="M2295">
        <v>0</v>
      </c>
      <c r="N2295">
        <v>371</v>
      </c>
      <c r="O2295">
        <v>2</v>
      </c>
      <c r="P2295" t="s">
        <v>9</v>
      </c>
      <c r="Q2295" t="s">
        <v>8</v>
      </c>
      <c r="R2295" t="s">
        <v>48</v>
      </c>
      <c r="S2295" t="s">
        <v>47</v>
      </c>
    </row>
    <row r="2296" spans="1:19" x14ac:dyDescent="0.2">
      <c r="A2296">
        <v>2008</v>
      </c>
      <c r="B2296">
        <v>12</v>
      </c>
      <c r="C2296" t="s">
        <v>153</v>
      </c>
      <c r="D2296" t="s">
        <v>129</v>
      </c>
      <c r="E2296" t="s">
        <v>129</v>
      </c>
      <c r="F2296" t="s">
        <v>10</v>
      </c>
      <c r="G2296" t="s">
        <v>96</v>
      </c>
      <c r="H2296" s="11">
        <v>45253</v>
      </c>
      <c r="I2296" t="s">
        <v>120</v>
      </c>
      <c r="J2296">
        <v>23</v>
      </c>
      <c r="K2296">
        <v>20</v>
      </c>
      <c r="L2296">
        <v>341</v>
      </c>
      <c r="M2296">
        <v>1</v>
      </c>
      <c r="N2296">
        <v>394</v>
      </c>
      <c r="O2296">
        <v>1</v>
      </c>
      <c r="P2296" t="s">
        <v>57</v>
      </c>
      <c r="Q2296" t="s">
        <v>56</v>
      </c>
      <c r="R2296" t="s">
        <v>34</v>
      </c>
      <c r="S2296" t="s">
        <v>33</v>
      </c>
    </row>
    <row r="2297" spans="1:19" x14ac:dyDescent="0.2">
      <c r="A2297">
        <v>2008</v>
      </c>
      <c r="B2297">
        <v>12</v>
      </c>
      <c r="C2297" t="s">
        <v>117</v>
      </c>
      <c r="D2297" t="s">
        <v>101</v>
      </c>
      <c r="E2297" t="s">
        <v>117</v>
      </c>
      <c r="F2297" t="s">
        <v>10</v>
      </c>
      <c r="G2297" t="s">
        <v>143</v>
      </c>
      <c r="H2297" s="11">
        <v>45254</v>
      </c>
      <c r="I2297" t="s">
        <v>172</v>
      </c>
      <c r="J2297">
        <v>51</v>
      </c>
      <c r="K2297">
        <v>29</v>
      </c>
      <c r="L2297">
        <v>416</v>
      </c>
      <c r="M2297">
        <v>1</v>
      </c>
      <c r="N2297">
        <v>343</v>
      </c>
      <c r="O2297">
        <v>3</v>
      </c>
      <c r="P2297" t="s">
        <v>46</v>
      </c>
      <c r="Q2297" t="s">
        <v>45</v>
      </c>
      <c r="R2297" t="s">
        <v>32</v>
      </c>
      <c r="S2297" t="s">
        <v>31</v>
      </c>
    </row>
    <row r="2298" spans="1:19" x14ac:dyDescent="0.2">
      <c r="A2298">
        <v>2008</v>
      </c>
      <c r="B2298">
        <v>13</v>
      </c>
      <c r="C2298" t="s">
        <v>140</v>
      </c>
      <c r="D2298" t="s">
        <v>104</v>
      </c>
      <c r="E2298" t="s">
        <v>104</v>
      </c>
      <c r="F2298" t="s">
        <v>10</v>
      </c>
      <c r="G2298" t="s">
        <v>146</v>
      </c>
      <c r="H2298" s="11">
        <v>45257</v>
      </c>
      <c r="I2298" t="s">
        <v>252</v>
      </c>
      <c r="J2298">
        <v>47</v>
      </c>
      <c r="K2298">
        <v>10</v>
      </c>
      <c r="L2298">
        <v>456</v>
      </c>
      <c r="M2298">
        <v>1</v>
      </c>
      <c r="N2298">
        <v>154</v>
      </c>
      <c r="O2298">
        <v>3</v>
      </c>
      <c r="P2298" t="s">
        <v>30</v>
      </c>
      <c r="Q2298" t="s">
        <v>29</v>
      </c>
      <c r="R2298" t="s">
        <v>67</v>
      </c>
      <c r="S2298" t="s">
        <v>66</v>
      </c>
    </row>
    <row r="2299" spans="1:19" x14ac:dyDescent="0.2">
      <c r="A2299">
        <v>2008</v>
      </c>
      <c r="B2299">
        <v>13</v>
      </c>
      <c r="C2299" t="s">
        <v>125</v>
      </c>
      <c r="D2299" t="s">
        <v>105</v>
      </c>
      <c r="E2299" t="s">
        <v>125</v>
      </c>
      <c r="F2299" t="s">
        <v>10</v>
      </c>
      <c r="G2299" t="s">
        <v>146</v>
      </c>
      <c r="H2299" s="11">
        <v>45257</v>
      </c>
      <c r="I2299" t="s">
        <v>251</v>
      </c>
      <c r="J2299">
        <v>34</v>
      </c>
      <c r="K2299">
        <v>9</v>
      </c>
      <c r="L2299">
        <v>447</v>
      </c>
      <c r="M2299">
        <v>1</v>
      </c>
      <c r="N2299">
        <v>322</v>
      </c>
      <c r="O2299">
        <v>2</v>
      </c>
      <c r="P2299" t="s">
        <v>26</v>
      </c>
      <c r="Q2299" t="s">
        <v>25</v>
      </c>
      <c r="R2299" t="s">
        <v>61</v>
      </c>
      <c r="S2299" t="s">
        <v>60</v>
      </c>
    </row>
    <row r="2300" spans="1:19" x14ac:dyDescent="0.2">
      <c r="A2300">
        <v>2008</v>
      </c>
      <c r="B2300">
        <v>13</v>
      </c>
      <c r="C2300" t="s">
        <v>114</v>
      </c>
      <c r="D2300" t="s">
        <v>123</v>
      </c>
      <c r="E2300" t="s">
        <v>114</v>
      </c>
      <c r="F2300" t="s">
        <v>10</v>
      </c>
      <c r="G2300" t="s">
        <v>146</v>
      </c>
      <c r="H2300" s="11">
        <v>45257</v>
      </c>
      <c r="I2300" t="s">
        <v>246</v>
      </c>
      <c r="J2300">
        <v>48</v>
      </c>
      <c r="K2300">
        <v>20</v>
      </c>
      <c r="L2300">
        <v>437</v>
      </c>
      <c r="M2300">
        <v>1</v>
      </c>
      <c r="N2300">
        <v>260</v>
      </c>
      <c r="O2300">
        <v>4</v>
      </c>
      <c r="P2300" t="s">
        <v>53</v>
      </c>
      <c r="Q2300" t="s">
        <v>52</v>
      </c>
      <c r="R2300" t="s">
        <v>9</v>
      </c>
      <c r="S2300" t="s">
        <v>8</v>
      </c>
    </row>
    <row r="2301" spans="1:19" x14ac:dyDescent="0.2">
      <c r="A2301">
        <v>2008</v>
      </c>
      <c r="B2301">
        <v>13</v>
      </c>
      <c r="C2301" t="s">
        <v>177</v>
      </c>
      <c r="D2301" t="s">
        <v>137</v>
      </c>
      <c r="E2301" t="s">
        <v>137</v>
      </c>
      <c r="F2301" t="s">
        <v>10</v>
      </c>
      <c r="G2301" t="s">
        <v>96</v>
      </c>
      <c r="H2301" s="11">
        <v>45260</v>
      </c>
      <c r="I2301" t="s">
        <v>132</v>
      </c>
      <c r="J2301">
        <v>16</v>
      </c>
      <c r="K2301">
        <v>12</v>
      </c>
      <c r="L2301">
        <v>337</v>
      </c>
      <c r="M2301">
        <v>1</v>
      </c>
      <c r="N2301">
        <v>278</v>
      </c>
      <c r="O2301">
        <v>3</v>
      </c>
      <c r="P2301" t="s">
        <v>63</v>
      </c>
      <c r="Q2301" t="s">
        <v>62</v>
      </c>
      <c r="R2301" t="s">
        <v>40</v>
      </c>
      <c r="S2301" t="s">
        <v>39</v>
      </c>
    </row>
    <row r="2302" spans="1:19" x14ac:dyDescent="0.2">
      <c r="A2302">
        <v>2008</v>
      </c>
      <c r="B2302">
        <v>13</v>
      </c>
      <c r="C2302" t="s">
        <v>119</v>
      </c>
      <c r="D2302" t="s">
        <v>98</v>
      </c>
      <c r="E2302" t="s">
        <v>98</v>
      </c>
      <c r="F2302" t="s">
        <v>10</v>
      </c>
      <c r="G2302" t="s">
        <v>96</v>
      </c>
      <c r="H2302" s="11">
        <v>45260</v>
      </c>
      <c r="I2302" t="s">
        <v>179</v>
      </c>
      <c r="J2302">
        <v>10</v>
      </c>
      <c r="K2302">
        <v>3</v>
      </c>
      <c r="L2302">
        <v>195</v>
      </c>
      <c r="M2302">
        <v>1</v>
      </c>
      <c r="N2302">
        <v>350</v>
      </c>
      <c r="O2302">
        <v>1</v>
      </c>
      <c r="P2302" t="s">
        <v>16</v>
      </c>
      <c r="Q2302" t="s">
        <v>15</v>
      </c>
      <c r="R2302" t="s">
        <v>59</v>
      </c>
      <c r="S2302" t="s">
        <v>58</v>
      </c>
    </row>
    <row r="2303" spans="1:19" x14ac:dyDescent="0.2">
      <c r="A2303">
        <v>2008</v>
      </c>
      <c r="B2303">
        <v>13</v>
      </c>
      <c r="C2303" t="s">
        <v>139</v>
      </c>
      <c r="D2303" t="s">
        <v>117</v>
      </c>
      <c r="E2303" t="s">
        <v>139</v>
      </c>
      <c r="F2303" t="s">
        <v>10</v>
      </c>
      <c r="G2303" t="s">
        <v>96</v>
      </c>
      <c r="H2303" s="11">
        <v>45260</v>
      </c>
      <c r="I2303" t="s">
        <v>157</v>
      </c>
      <c r="J2303">
        <v>23</v>
      </c>
      <c r="K2303">
        <v>20</v>
      </c>
      <c r="L2303">
        <v>254</v>
      </c>
      <c r="M2303">
        <v>1</v>
      </c>
      <c r="N2303">
        <v>332</v>
      </c>
      <c r="O2303">
        <v>3</v>
      </c>
      <c r="P2303" t="s">
        <v>65</v>
      </c>
      <c r="Q2303" t="s">
        <v>64</v>
      </c>
      <c r="R2303" t="s">
        <v>46</v>
      </c>
      <c r="S2303" t="s">
        <v>45</v>
      </c>
    </row>
    <row r="2304" spans="1:19" x14ac:dyDescent="0.2">
      <c r="A2304">
        <v>2008</v>
      </c>
      <c r="B2304">
        <v>13</v>
      </c>
      <c r="C2304" t="s">
        <v>135</v>
      </c>
      <c r="D2304" t="s">
        <v>129</v>
      </c>
      <c r="E2304" t="s">
        <v>129</v>
      </c>
      <c r="F2304" t="s">
        <v>10</v>
      </c>
      <c r="G2304" t="s">
        <v>96</v>
      </c>
      <c r="H2304" s="11">
        <v>45260</v>
      </c>
      <c r="I2304" t="s">
        <v>157</v>
      </c>
      <c r="J2304">
        <v>10</v>
      </c>
      <c r="K2304">
        <v>6</v>
      </c>
      <c r="L2304">
        <v>215</v>
      </c>
      <c r="M2304">
        <v>3</v>
      </c>
      <c r="N2304">
        <v>193</v>
      </c>
      <c r="O2304">
        <v>2</v>
      </c>
      <c r="P2304" t="s">
        <v>24</v>
      </c>
      <c r="Q2304" t="s">
        <v>23</v>
      </c>
      <c r="R2304" t="s">
        <v>34</v>
      </c>
      <c r="S2304" t="s">
        <v>33</v>
      </c>
    </row>
    <row r="2305" spans="1:19" x14ac:dyDescent="0.2">
      <c r="A2305">
        <v>2008</v>
      </c>
      <c r="B2305">
        <v>13</v>
      </c>
      <c r="C2305" t="s">
        <v>134</v>
      </c>
      <c r="D2305" t="s">
        <v>110</v>
      </c>
      <c r="E2305" t="s">
        <v>110</v>
      </c>
      <c r="F2305" t="s">
        <v>10</v>
      </c>
      <c r="G2305" t="s">
        <v>96</v>
      </c>
      <c r="H2305" s="11">
        <v>45260</v>
      </c>
      <c r="I2305" t="s">
        <v>157</v>
      </c>
      <c r="J2305">
        <v>34</v>
      </c>
      <c r="K2305">
        <v>3</v>
      </c>
      <c r="L2305">
        <v>451</v>
      </c>
      <c r="M2305">
        <v>0</v>
      </c>
      <c r="N2305">
        <v>155</v>
      </c>
      <c r="O2305">
        <v>1</v>
      </c>
      <c r="P2305" t="s">
        <v>22</v>
      </c>
      <c r="Q2305" t="s">
        <v>21</v>
      </c>
      <c r="R2305" t="s">
        <v>14</v>
      </c>
      <c r="S2305" t="s">
        <v>13</v>
      </c>
    </row>
    <row r="2306" spans="1:19" x14ac:dyDescent="0.2">
      <c r="A2306">
        <v>2008</v>
      </c>
      <c r="B2306">
        <v>13</v>
      </c>
      <c r="C2306" t="s">
        <v>101</v>
      </c>
      <c r="D2306" t="s">
        <v>142</v>
      </c>
      <c r="E2306" t="s">
        <v>142</v>
      </c>
      <c r="F2306" t="s">
        <v>10</v>
      </c>
      <c r="G2306" t="s">
        <v>96</v>
      </c>
      <c r="H2306" s="11">
        <v>45260</v>
      </c>
      <c r="I2306" t="s">
        <v>157</v>
      </c>
      <c r="J2306">
        <v>35</v>
      </c>
      <c r="K2306">
        <v>31</v>
      </c>
      <c r="L2306">
        <v>298</v>
      </c>
      <c r="M2306">
        <v>1</v>
      </c>
      <c r="N2306">
        <v>438</v>
      </c>
      <c r="O2306">
        <v>2</v>
      </c>
      <c r="P2306" t="s">
        <v>32</v>
      </c>
      <c r="Q2306" t="s">
        <v>31</v>
      </c>
      <c r="R2306" t="s">
        <v>18</v>
      </c>
      <c r="S2306" t="s">
        <v>17</v>
      </c>
    </row>
    <row r="2307" spans="1:19" x14ac:dyDescent="0.2">
      <c r="A2307">
        <v>2008</v>
      </c>
      <c r="B2307">
        <v>13</v>
      </c>
      <c r="C2307" t="s">
        <v>126</v>
      </c>
      <c r="D2307" t="s">
        <v>127</v>
      </c>
      <c r="E2307" t="s">
        <v>127</v>
      </c>
      <c r="F2307" t="s">
        <v>10</v>
      </c>
      <c r="G2307" t="s">
        <v>96</v>
      </c>
      <c r="H2307" s="11">
        <v>45260</v>
      </c>
      <c r="I2307" t="s">
        <v>161</v>
      </c>
      <c r="J2307">
        <v>23</v>
      </c>
      <c r="K2307">
        <v>7</v>
      </c>
      <c r="L2307">
        <v>404</v>
      </c>
      <c r="M2307">
        <v>1</v>
      </c>
      <c r="N2307">
        <v>320</v>
      </c>
      <c r="O2307">
        <v>2</v>
      </c>
      <c r="P2307" t="s">
        <v>69</v>
      </c>
      <c r="Q2307" t="s">
        <v>68</v>
      </c>
      <c r="R2307" t="s">
        <v>48</v>
      </c>
      <c r="S2307" t="s">
        <v>47</v>
      </c>
    </row>
    <row r="2308" spans="1:19" x14ac:dyDescent="0.2">
      <c r="A2308">
        <v>2008</v>
      </c>
      <c r="B2308">
        <v>13</v>
      </c>
      <c r="C2308" t="s">
        <v>153</v>
      </c>
      <c r="D2308" t="s">
        <v>138</v>
      </c>
      <c r="E2308" t="s">
        <v>138</v>
      </c>
      <c r="F2308" t="s">
        <v>10</v>
      </c>
      <c r="G2308" t="s">
        <v>96</v>
      </c>
      <c r="H2308" s="11">
        <v>45260</v>
      </c>
      <c r="I2308" t="s">
        <v>144</v>
      </c>
      <c r="J2308">
        <v>22</v>
      </c>
      <c r="K2308">
        <v>16</v>
      </c>
      <c r="L2308">
        <v>348</v>
      </c>
      <c r="M2308">
        <v>3</v>
      </c>
      <c r="N2308">
        <v>201</v>
      </c>
      <c r="O2308">
        <v>0</v>
      </c>
      <c r="P2308" t="s">
        <v>57</v>
      </c>
      <c r="Q2308" t="s">
        <v>56</v>
      </c>
      <c r="R2308" t="s">
        <v>12</v>
      </c>
      <c r="S2308" t="s">
        <v>11</v>
      </c>
    </row>
    <row r="2309" spans="1:19" x14ac:dyDescent="0.2">
      <c r="A2309">
        <v>2008</v>
      </c>
      <c r="B2309">
        <v>13</v>
      </c>
      <c r="C2309" t="s">
        <v>133</v>
      </c>
      <c r="D2309" t="s">
        <v>130</v>
      </c>
      <c r="E2309" t="s">
        <v>130</v>
      </c>
      <c r="F2309" t="s">
        <v>10</v>
      </c>
      <c r="G2309" t="s">
        <v>96</v>
      </c>
      <c r="H2309" s="11">
        <v>45260</v>
      </c>
      <c r="I2309" t="s">
        <v>212</v>
      </c>
      <c r="J2309">
        <v>34</v>
      </c>
      <c r="K2309">
        <v>17</v>
      </c>
      <c r="L2309">
        <v>484</v>
      </c>
      <c r="M2309">
        <v>1</v>
      </c>
      <c r="N2309">
        <v>383</v>
      </c>
      <c r="O2309">
        <v>2</v>
      </c>
      <c r="P2309" t="s">
        <v>49</v>
      </c>
      <c r="Q2309" t="s">
        <v>47</v>
      </c>
      <c r="R2309" t="s">
        <v>28</v>
      </c>
      <c r="S2309" t="s">
        <v>27</v>
      </c>
    </row>
    <row r="2310" spans="1:19" x14ac:dyDescent="0.2">
      <c r="A2310">
        <v>2008</v>
      </c>
      <c r="B2310">
        <v>13</v>
      </c>
      <c r="C2310" t="s">
        <v>131</v>
      </c>
      <c r="D2310" t="s">
        <v>97</v>
      </c>
      <c r="E2310" t="s">
        <v>97</v>
      </c>
      <c r="F2310" t="s">
        <v>10</v>
      </c>
      <c r="G2310" t="s">
        <v>96</v>
      </c>
      <c r="H2310" s="11">
        <v>45260</v>
      </c>
      <c r="I2310" t="s">
        <v>212</v>
      </c>
      <c r="J2310">
        <v>20</v>
      </c>
      <c r="K2310">
        <v>13</v>
      </c>
      <c r="L2310">
        <v>301</v>
      </c>
      <c r="M2310">
        <v>1</v>
      </c>
      <c r="N2310">
        <v>271</v>
      </c>
      <c r="O2310">
        <v>2</v>
      </c>
      <c r="P2310" t="s">
        <v>51</v>
      </c>
      <c r="Q2310" t="s">
        <v>50</v>
      </c>
      <c r="R2310" t="s">
        <v>38</v>
      </c>
      <c r="S2310" t="s">
        <v>37</v>
      </c>
    </row>
    <row r="2311" spans="1:19" x14ac:dyDescent="0.2">
      <c r="A2311">
        <v>2008</v>
      </c>
      <c r="B2311">
        <v>13</v>
      </c>
      <c r="C2311" t="s">
        <v>118</v>
      </c>
      <c r="D2311" t="s">
        <v>124</v>
      </c>
      <c r="E2311" t="s">
        <v>124</v>
      </c>
      <c r="F2311" t="s">
        <v>10</v>
      </c>
      <c r="G2311" t="s">
        <v>96</v>
      </c>
      <c r="H2311" s="11">
        <v>45260</v>
      </c>
      <c r="I2311" t="s">
        <v>212</v>
      </c>
      <c r="J2311">
        <v>33</v>
      </c>
      <c r="K2311">
        <v>10</v>
      </c>
      <c r="L2311">
        <v>333</v>
      </c>
      <c r="M2311">
        <v>1</v>
      </c>
      <c r="N2311">
        <v>267</v>
      </c>
      <c r="O2311">
        <v>5</v>
      </c>
      <c r="P2311" t="s">
        <v>44</v>
      </c>
      <c r="Q2311" t="s">
        <v>43</v>
      </c>
      <c r="R2311" t="s">
        <v>55</v>
      </c>
      <c r="S2311" t="s">
        <v>54</v>
      </c>
    </row>
    <row r="2312" spans="1:19" x14ac:dyDescent="0.2">
      <c r="A2312">
        <v>2008</v>
      </c>
      <c r="B2312">
        <v>13</v>
      </c>
      <c r="C2312" t="s">
        <v>112</v>
      </c>
      <c r="D2312" t="s">
        <v>136</v>
      </c>
      <c r="E2312" t="s">
        <v>112</v>
      </c>
      <c r="F2312" t="s">
        <v>10</v>
      </c>
      <c r="G2312" t="s">
        <v>96</v>
      </c>
      <c r="H2312" s="11">
        <v>45260</v>
      </c>
      <c r="I2312" t="s">
        <v>108</v>
      </c>
      <c r="J2312">
        <v>34</v>
      </c>
      <c r="K2312">
        <v>14</v>
      </c>
      <c r="L2312">
        <v>378</v>
      </c>
      <c r="M2312">
        <v>1</v>
      </c>
      <c r="N2312">
        <v>228</v>
      </c>
      <c r="O2312">
        <v>3</v>
      </c>
      <c r="P2312" t="s">
        <v>42</v>
      </c>
      <c r="Q2312" t="s">
        <v>41</v>
      </c>
      <c r="R2312" t="s">
        <v>20</v>
      </c>
      <c r="S2312" t="s">
        <v>19</v>
      </c>
    </row>
    <row r="2313" spans="1:19" x14ac:dyDescent="0.2">
      <c r="A2313">
        <v>2008</v>
      </c>
      <c r="B2313">
        <v>13</v>
      </c>
      <c r="C2313" t="s">
        <v>107</v>
      </c>
      <c r="D2313" t="s">
        <v>128</v>
      </c>
      <c r="E2313" t="s">
        <v>107</v>
      </c>
      <c r="F2313" t="s">
        <v>10</v>
      </c>
      <c r="G2313" t="s">
        <v>143</v>
      </c>
      <c r="H2313" s="11">
        <v>45261</v>
      </c>
      <c r="I2313" t="s">
        <v>172</v>
      </c>
      <c r="J2313">
        <v>30</v>
      </c>
      <c r="K2313">
        <v>17</v>
      </c>
      <c r="L2313">
        <v>326</v>
      </c>
      <c r="M2313">
        <v>1</v>
      </c>
      <c r="N2313">
        <v>388</v>
      </c>
      <c r="O2313">
        <v>3</v>
      </c>
      <c r="P2313" t="s">
        <v>71</v>
      </c>
      <c r="Q2313" t="s">
        <v>70</v>
      </c>
      <c r="R2313" t="s">
        <v>36</v>
      </c>
      <c r="S2313" t="s">
        <v>35</v>
      </c>
    </row>
    <row r="2314" spans="1:19" x14ac:dyDescent="0.2">
      <c r="A2314">
        <v>2008</v>
      </c>
      <c r="B2314">
        <v>14</v>
      </c>
      <c r="C2314" t="s">
        <v>153</v>
      </c>
      <c r="D2314" t="s">
        <v>131</v>
      </c>
      <c r="E2314" t="s">
        <v>153</v>
      </c>
      <c r="F2314" t="s">
        <v>10</v>
      </c>
      <c r="G2314" t="s">
        <v>146</v>
      </c>
      <c r="H2314" s="11">
        <v>45264</v>
      </c>
      <c r="I2314" t="s">
        <v>108</v>
      </c>
      <c r="J2314">
        <v>34</v>
      </c>
      <c r="K2314">
        <v>7</v>
      </c>
      <c r="L2314">
        <v>372</v>
      </c>
      <c r="M2314">
        <v>1</v>
      </c>
      <c r="N2314">
        <v>163</v>
      </c>
      <c r="O2314">
        <v>4</v>
      </c>
      <c r="P2314" t="s">
        <v>57</v>
      </c>
      <c r="Q2314" t="s">
        <v>56</v>
      </c>
      <c r="R2314" t="s">
        <v>51</v>
      </c>
      <c r="S2314" t="s">
        <v>50</v>
      </c>
    </row>
    <row r="2315" spans="1:19" x14ac:dyDescent="0.2">
      <c r="A2315">
        <v>2008</v>
      </c>
      <c r="B2315">
        <v>14</v>
      </c>
      <c r="C2315" t="s">
        <v>136</v>
      </c>
      <c r="D2315" t="s">
        <v>128</v>
      </c>
      <c r="E2315" t="s">
        <v>136</v>
      </c>
      <c r="F2315" t="s">
        <v>10</v>
      </c>
      <c r="G2315" t="s">
        <v>96</v>
      </c>
      <c r="H2315" s="11">
        <v>45267</v>
      </c>
      <c r="I2315" t="s">
        <v>157</v>
      </c>
      <c r="J2315">
        <v>23</v>
      </c>
      <c r="K2315">
        <v>10</v>
      </c>
      <c r="L2315">
        <v>296</v>
      </c>
      <c r="M2315">
        <v>1</v>
      </c>
      <c r="N2315">
        <v>278</v>
      </c>
      <c r="O2315">
        <v>1</v>
      </c>
      <c r="P2315" t="s">
        <v>20</v>
      </c>
      <c r="Q2315" t="s">
        <v>19</v>
      </c>
      <c r="R2315" t="s">
        <v>36</v>
      </c>
      <c r="S2315" t="s">
        <v>35</v>
      </c>
    </row>
    <row r="2316" spans="1:19" x14ac:dyDescent="0.2">
      <c r="A2316">
        <v>2008</v>
      </c>
      <c r="B2316">
        <v>14</v>
      </c>
      <c r="C2316" t="s">
        <v>117</v>
      </c>
      <c r="D2316" t="s">
        <v>138</v>
      </c>
      <c r="E2316" t="s">
        <v>117</v>
      </c>
      <c r="F2316" t="s">
        <v>10</v>
      </c>
      <c r="G2316" t="s">
        <v>96</v>
      </c>
      <c r="H2316" s="11">
        <v>45267</v>
      </c>
      <c r="I2316" t="s">
        <v>157</v>
      </c>
      <c r="J2316">
        <v>29</v>
      </c>
      <c r="K2316">
        <v>25</v>
      </c>
      <c r="L2316">
        <v>414</v>
      </c>
      <c r="M2316">
        <v>0</v>
      </c>
      <c r="N2316">
        <v>414</v>
      </c>
      <c r="O2316">
        <v>1</v>
      </c>
      <c r="P2316" t="s">
        <v>46</v>
      </c>
      <c r="Q2316" t="s">
        <v>45</v>
      </c>
      <c r="R2316" t="s">
        <v>12</v>
      </c>
      <c r="S2316" t="s">
        <v>11</v>
      </c>
    </row>
    <row r="2317" spans="1:19" x14ac:dyDescent="0.2">
      <c r="A2317">
        <v>2008</v>
      </c>
      <c r="B2317">
        <v>14</v>
      </c>
      <c r="C2317" t="s">
        <v>129</v>
      </c>
      <c r="D2317" t="s">
        <v>134</v>
      </c>
      <c r="E2317" t="s">
        <v>129</v>
      </c>
      <c r="F2317" t="s">
        <v>10</v>
      </c>
      <c r="G2317" t="s">
        <v>96</v>
      </c>
      <c r="H2317" s="11">
        <v>45267</v>
      </c>
      <c r="I2317" t="s">
        <v>157</v>
      </c>
      <c r="J2317">
        <v>35</v>
      </c>
      <c r="K2317">
        <v>3</v>
      </c>
      <c r="L2317">
        <v>334</v>
      </c>
      <c r="M2317">
        <v>1</v>
      </c>
      <c r="N2317">
        <v>252</v>
      </c>
      <c r="O2317">
        <v>4</v>
      </c>
      <c r="P2317" t="s">
        <v>34</v>
      </c>
      <c r="Q2317" t="s">
        <v>33</v>
      </c>
      <c r="R2317" t="s">
        <v>22</v>
      </c>
      <c r="S2317" t="s">
        <v>21</v>
      </c>
    </row>
    <row r="2318" spans="1:19" x14ac:dyDescent="0.2">
      <c r="A2318">
        <v>2008</v>
      </c>
      <c r="B2318">
        <v>14</v>
      </c>
      <c r="C2318" t="s">
        <v>101</v>
      </c>
      <c r="D2318" t="s">
        <v>107</v>
      </c>
      <c r="E2318" t="s">
        <v>107</v>
      </c>
      <c r="F2318" t="s">
        <v>10</v>
      </c>
      <c r="G2318" t="s">
        <v>96</v>
      </c>
      <c r="H2318" s="11">
        <v>45267</v>
      </c>
      <c r="I2318" t="s">
        <v>157</v>
      </c>
      <c r="J2318">
        <v>24</v>
      </c>
      <c r="K2318">
        <v>21</v>
      </c>
      <c r="L2318">
        <v>549</v>
      </c>
      <c r="M2318">
        <v>4</v>
      </c>
      <c r="N2318">
        <v>387</v>
      </c>
      <c r="O2318">
        <v>1</v>
      </c>
      <c r="P2318" t="s">
        <v>32</v>
      </c>
      <c r="Q2318" t="s">
        <v>31</v>
      </c>
      <c r="R2318" t="s">
        <v>71</v>
      </c>
      <c r="S2318" t="s">
        <v>70</v>
      </c>
    </row>
    <row r="2319" spans="1:19" x14ac:dyDescent="0.2">
      <c r="A2319">
        <v>2008</v>
      </c>
      <c r="B2319">
        <v>14</v>
      </c>
      <c r="C2319" t="s">
        <v>140</v>
      </c>
      <c r="D2319" t="s">
        <v>112</v>
      </c>
      <c r="E2319" t="s">
        <v>112</v>
      </c>
      <c r="F2319" t="s">
        <v>10</v>
      </c>
      <c r="G2319" t="s">
        <v>96</v>
      </c>
      <c r="H2319" s="11">
        <v>45267</v>
      </c>
      <c r="I2319" t="s">
        <v>156</v>
      </c>
      <c r="J2319">
        <v>20</v>
      </c>
      <c r="K2319">
        <v>16</v>
      </c>
      <c r="L2319">
        <v>301</v>
      </c>
      <c r="M2319">
        <v>2</v>
      </c>
      <c r="N2319">
        <v>268</v>
      </c>
      <c r="O2319">
        <v>0</v>
      </c>
      <c r="P2319" t="s">
        <v>30</v>
      </c>
      <c r="Q2319" t="s">
        <v>29</v>
      </c>
      <c r="R2319" t="s">
        <v>42</v>
      </c>
      <c r="S2319" t="s">
        <v>41</v>
      </c>
    </row>
    <row r="2320" spans="1:19" x14ac:dyDescent="0.2">
      <c r="A2320">
        <v>2008</v>
      </c>
      <c r="B2320">
        <v>14</v>
      </c>
      <c r="C2320" t="s">
        <v>104</v>
      </c>
      <c r="D2320" t="s">
        <v>135</v>
      </c>
      <c r="E2320" t="s">
        <v>104</v>
      </c>
      <c r="F2320" t="s">
        <v>10</v>
      </c>
      <c r="G2320" t="s">
        <v>96</v>
      </c>
      <c r="H2320" s="11">
        <v>45267</v>
      </c>
      <c r="I2320" t="s">
        <v>161</v>
      </c>
      <c r="J2320">
        <v>28</v>
      </c>
      <c r="K2320">
        <v>9</v>
      </c>
      <c r="L2320">
        <v>390</v>
      </c>
      <c r="M2320">
        <v>3</v>
      </c>
      <c r="N2320">
        <v>178</v>
      </c>
      <c r="O2320">
        <v>1</v>
      </c>
      <c r="P2320" t="s">
        <v>67</v>
      </c>
      <c r="Q2320" t="s">
        <v>66</v>
      </c>
      <c r="R2320" t="s">
        <v>24</v>
      </c>
      <c r="S2320" t="s">
        <v>23</v>
      </c>
    </row>
    <row r="2321" spans="1:19" x14ac:dyDescent="0.2">
      <c r="A2321">
        <v>2008</v>
      </c>
      <c r="B2321">
        <v>14</v>
      </c>
      <c r="C2321" t="s">
        <v>127</v>
      </c>
      <c r="D2321" t="s">
        <v>114</v>
      </c>
      <c r="E2321" t="s">
        <v>114</v>
      </c>
      <c r="F2321" t="s">
        <v>10</v>
      </c>
      <c r="G2321" t="s">
        <v>96</v>
      </c>
      <c r="H2321" s="11">
        <v>45267</v>
      </c>
      <c r="I2321" t="s">
        <v>161</v>
      </c>
      <c r="J2321">
        <v>20</v>
      </c>
      <c r="K2321">
        <v>14</v>
      </c>
      <c r="L2321">
        <v>331</v>
      </c>
      <c r="M2321">
        <v>0</v>
      </c>
      <c r="N2321">
        <v>211</v>
      </c>
      <c r="O2321">
        <v>0</v>
      </c>
      <c r="P2321" t="s">
        <v>48</v>
      </c>
      <c r="Q2321" t="s">
        <v>47</v>
      </c>
      <c r="R2321" t="s">
        <v>53</v>
      </c>
      <c r="S2321" t="s">
        <v>52</v>
      </c>
    </row>
    <row r="2322" spans="1:19" x14ac:dyDescent="0.2">
      <c r="A2322">
        <v>2008</v>
      </c>
      <c r="B2322">
        <v>14</v>
      </c>
      <c r="C2322" t="s">
        <v>119</v>
      </c>
      <c r="D2322" t="s">
        <v>137</v>
      </c>
      <c r="E2322" t="s">
        <v>137</v>
      </c>
      <c r="F2322" t="s">
        <v>10</v>
      </c>
      <c r="G2322" t="s">
        <v>96</v>
      </c>
      <c r="H2322" s="11">
        <v>45267</v>
      </c>
      <c r="I2322" t="s">
        <v>144</v>
      </c>
      <c r="J2322">
        <v>16</v>
      </c>
      <c r="K2322">
        <v>3</v>
      </c>
      <c r="L2322">
        <v>295</v>
      </c>
      <c r="M2322">
        <v>0</v>
      </c>
      <c r="N2322">
        <v>163</v>
      </c>
      <c r="O2322">
        <v>2</v>
      </c>
      <c r="P2322" t="s">
        <v>16</v>
      </c>
      <c r="Q2322" t="s">
        <v>15</v>
      </c>
      <c r="R2322" t="s">
        <v>40</v>
      </c>
      <c r="S2322" t="s">
        <v>39</v>
      </c>
    </row>
    <row r="2323" spans="1:19" x14ac:dyDescent="0.2">
      <c r="A2323">
        <v>2008</v>
      </c>
      <c r="B2323">
        <v>14</v>
      </c>
      <c r="C2323" t="s">
        <v>130</v>
      </c>
      <c r="D2323" t="s">
        <v>97</v>
      </c>
      <c r="E2323" t="s">
        <v>130</v>
      </c>
      <c r="F2323" t="s">
        <v>10</v>
      </c>
      <c r="G2323" t="s">
        <v>96</v>
      </c>
      <c r="H2323" s="11">
        <v>45267</v>
      </c>
      <c r="I2323" t="s">
        <v>144</v>
      </c>
      <c r="J2323">
        <v>24</v>
      </c>
      <c r="K2323">
        <v>17</v>
      </c>
      <c r="L2323">
        <v>425</v>
      </c>
      <c r="M2323">
        <v>1</v>
      </c>
      <c r="N2323">
        <v>260</v>
      </c>
      <c r="O2323">
        <v>0</v>
      </c>
      <c r="P2323" t="s">
        <v>28</v>
      </c>
      <c r="Q2323" t="s">
        <v>27</v>
      </c>
      <c r="R2323" t="s">
        <v>38</v>
      </c>
      <c r="S2323" t="s">
        <v>37</v>
      </c>
    </row>
    <row r="2324" spans="1:19" x14ac:dyDescent="0.2">
      <c r="A2324">
        <v>2008</v>
      </c>
      <c r="B2324">
        <v>14</v>
      </c>
      <c r="C2324" t="s">
        <v>98</v>
      </c>
      <c r="D2324" t="s">
        <v>133</v>
      </c>
      <c r="E2324" t="s">
        <v>98</v>
      </c>
      <c r="F2324" t="s">
        <v>10</v>
      </c>
      <c r="G2324" t="s">
        <v>96</v>
      </c>
      <c r="H2324" s="11">
        <v>45267</v>
      </c>
      <c r="I2324" t="s">
        <v>144</v>
      </c>
      <c r="J2324">
        <v>24</v>
      </c>
      <c r="K2324">
        <v>14</v>
      </c>
      <c r="L2324">
        <v>375</v>
      </c>
      <c r="M2324">
        <v>2</v>
      </c>
      <c r="N2324">
        <v>182</v>
      </c>
      <c r="O2324">
        <v>1</v>
      </c>
      <c r="P2324" t="s">
        <v>59</v>
      </c>
      <c r="Q2324" t="s">
        <v>58</v>
      </c>
      <c r="R2324" t="s">
        <v>49</v>
      </c>
      <c r="S2324" t="s">
        <v>47</v>
      </c>
    </row>
    <row r="2325" spans="1:19" x14ac:dyDescent="0.2">
      <c r="A2325">
        <v>2008</v>
      </c>
      <c r="B2325">
        <v>14</v>
      </c>
      <c r="C2325" t="s">
        <v>105</v>
      </c>
      <c r="D2325" t="s">
        <v>118</v>
      </c>
      <c r="E2325" t="s">
        <v>118</v>
      </c>
      <c r="F2325" t="s">
        <v>10</v>
      </c>
      <c r="G2325" t="s">
        <v>96</v>
      </c>
      <c r="H2325" s="11">
        <v>45267</v>
      </c>
      <c r="I2325" t="s">
        <v>178</v>
      </c>
      <c r="J2325">
        <v>24</v>
      </c>
      <c r="K2325">
        <v>21</v>
      </c>
      <c r="L2325">
        <v>344</v>
      </c>
      <c r="M2325">
        <v>0</v>
      </c>
      <c r="N2325">
        <v>339</v>
      </c>
      <c r="O2325">
        <v>1</v>
      </c>
      <c r="P2325" t="s">
        <v>61</v>
      </c>
      <c r="Q2325" t="s">
        <v>60</v>
      </c>
      <c r="R2325" t="s">
        <v>44</v>
      </c>
      <c r="S2325" t="s">
        <v>43</v>
      </c>
    </row>
    <row r="2326" spans="1:19" x14ac:dyDescent="0.2">
      <c r="A2326">
        <v>2008</v>
      </c>
      <c r="B2326">
        <v>14</v>
      </c>
      <c r="C2326" t="s">
        <v>123</v>
      </c>
      <c r="D2326" t="s">
        <v>177</v>
      </c>
      <c r="E2326" t="s">
        <v>123</v>
      </c>
      <c r="F2326" t="s">
        <v>10</v>
      </c>
      <c r="G2326" t="s">
        <v>96</v>
      </c>
      <c r="H2326" s="11">
        <v>45267</v>
      </c>
      <c r="I2326" t="s">
        <v>212</v>
      </c>
      <c r="J2326">
        <v>34</v>
      </c>
      <c r="K2326">
        <v>10</v>
      </c>
      <c r="L2326">
        <v>335</v>
      </c>
      <c r="M2326">
        <v>1</v>
      </c>
      <c r="N2326">
        <v>308</v>
      </c>
      <c r="O2326">
        <v>3</v>
      </c>
      <c r="P2326" t="s">
        <v>9</v>
      </c>
      <c r="Q2326" t="s">
        <v>8</v>
      </c>
      <c r="R2326" t="s">
        <v>63</v>
      </c>
      <c r="S2326" t="s">
        <v>62</v>
      </c>
    </row>
    <row r="2327" spans="1:19" x14ac:dyDescent="0.2">
      <c r="A2327">
        <v>2008</v>
      </c>
      <c r="B2327">
        <v>14</v>
      </c>
      <c r="C2327" t="s">
        <v>124</v>
      </c>
      <c r="D2327" t="s">
        <v>125</v>
      </c>
      <c r="E2327" t="s">
        <v>124</v>
      </c>
      <c r="F2327" t="s">
        <v>10</v>
      </c>
      <c r="G2327" t="s">
        <v>96</v>
      </c>
      <c r="H2327" s="11">
        <v>45267</v>
      </c>
      <c r="I2327" t="s">
        <v>216</v>
      </c>
      <c r="J2327">
        <v>20</v>
      </c>
      <c r="K2327">
        <v>13</v>
      </c>
      <c r="L2327">
        <v>238</v>
      </c>
      <c r="M2327">
        <v>2</v>
      </c>
      <c r="N2327">
        <v>289</v>
      </c>
      <c r="O2327">
        <v>5</v>
      </c>
      <c r="P2327" t="s">
        <v>55</v>
      </c>
      <c r="Q2327" t="s">
        <v>54</v>
      </c>
      <c r="R2327" t="s">
        <v>26</v>
      </c>
      <c r="S2327" t="s">
        <v>25</v>
      </c>
    </row>
    <row r="2328" spans="1:19" x14ac:dyDescent="0.2">
      <c r="A2328">
        <v>2008</v>
      </c>
      <c r="B2328">
        <v>14</v>
      </c>
      <c r="C2328" t="s">
        <v>110</v>
      </c>
      <c r="D2328" t="s">
        <v>126</v>
      </c>
      <c r="E2328" t="s">
        <v>110</v>
      </c>
      <c r="F2328" t="s">
        <v>10</v>
      </c>
      <c r="G2328" t="s">
        <v>96</v>
      </c>
      <c r="H2328" s="11">
        <v>45267</v>
      </c>
      <c r="I2328" t="s">
        <v>249</v>
      </c>
      <c r="J2328">
        <v>24</v>
      </c>
      <c r="K2328">
        <v>10</v>
      </c>
      <c r="L2328">
        <v>281</v>
      </c>
      <c r="M2328">
        <v>2</v>
      </c>
      <c r="N2328">
        <v>254</v>
      </c>
      <c r="O2328">
        <v>3</v>
      </c>
      <c r="P2328" t="s">
        <v>14</v>
      </c>
      <c r="Q2328" t="s">
        <v>13</v>
      </c>
      <c r="R2328" t="s">
        <v>69</v>
      </c>
      <c r="S2328" t="s">
        <v>68</v>
      </c>
    </row>
    <row r="2329" spans="1:19" x14ac:dyDescent="0.2">
      <c r="A2329">
        <v>2008</v>
      </c>
      <c r="B2329">
        <v>14</v>
      </c>
      <c r="C2329" t="s">
        <v>142</v>
      </c>
      <c r="D2329" t="s">
        <v>139</v>
      </c>
      <c r="E2329" t="s">
        <v>142</v>
      </c>
      <c r="F2329" t="s">
        <v>10</v>
      </c>
      <c r="G2329" t="s">
        <v>143</v>
      </c>
      <c r="H2329" s="11">
        <v>45268</v>
      </c>
      <c r="I2329" t="s">
        <v>233</v>
      </c>
      <c r="J2329">
        <v>38</v>
      </c>
      <c r="K2329">
        <v>23</v>
      </c>
      <c r="L2329">
        <v>464</v>
      </c>
      <c r="M2329">
        <v>2</v>
      </c>
      <c r="N2329">
        <v>384</v>
      </c>
      <c r="O2329">
        <v>0</v>
      </c>
      <c r="P2329" t="s">
        <v>18</v>
      </c>
      <c r="Q2329" t="s">
        <v>17</v>
      </c>
      <c r="R2329" t="s">
        <v>65</v>
      </c>
      <c r="S2329" t="s">
        <v>64</v>
      </c>
    </row>
    <row r="2330" spans="1:19" x14ac:dyDescent="0.2">
      <c r="A2330">
        <v>2008</v>
      </c>
      <c r="B2330">
        <v>15</v>
      </c>
      <c r="C2330" t="s">
        <v>136</v>
      </c>
      <c r="D2330" t="s">
        <v>117</v>
      </c>
      <c r="E2330" t="s">
        <v>136</v>
      </c>
      <c r="F2330" t="s">
        <v>10</v>
      </c>
      <c r="G2330" t="s">
        <v>146</v>
      </c>
      <c r="H2330" s="11">
        <v>45271</v>
      </c>
      <c r="I2330" t="s">
        <v>200</v>
      </c>
      <c r="J2330">
        <v>27</v>
      </c>
      <c r="K2330">
        <v>24</v>
      </c>
      <c r="L2330">
        <v>226</v>
      </c>
      <c r="M2330">
        <v>3</v>
      </c>
      <c r="N2330">
        <v>345</v>
      </c>
      <c r="O2330">
        <v>2</v>
      </c>
      <c r="P2330" t="s">
        <v>20</v>
      </c>
      <c r="Q2330" t="s">
        <v>19</v>
      </c>
      <c r="R2330" t="s">
        <v>46</v>
      </c>
      <c r="S2330" t="s">
        <v>45</v>
      </c>
    </row>
    <row r="2331" spans="1:19" x14ac:dyDescent="0.2">
      <c r="A2331">
        <v>2008</v>
      </c>
      <c r="B2331">
        <v>15</v>
      </c>
      <c r="C2331" t="s">
        <v>177</v>
      </c>
      <c r="D2331" t="s">
        <v>105</v>
      </c>
      <c r="E2331" t="s">
        <v>105</v>
      </c>
      <c r="F2331" t="s">
        <v>10</v>
      </c>
      <c r="G2331" t="s">
        <v>96</v>
      </c>
      <c r="H2331" s="11">
        <v>45274</v>
      </c>
      <c r="I2331" t="s">
        <v>132</v>
      </c>
      <c r="J2331">
        <v>23</v>
      </c>
      <c r="K2331">
        <v>20</v>
      </c>
      <c r="L2331">
        <v>333</v>
      </c>
      <c r="M2331">
        <v>2</v>
      </c>
      <c r="N2331">
        <v>342</v>
      </c>
      <c r="O2331">
        <v>2</v>
      </c>
      <c r="P2331" t="s">
        <v>63</v>
      </c>
      <c r="Q2331" t="s">
        <v>62</v>
      </c>
      <c r="R2331" t="s">
        <v>61</v>
      </c>
      <c r="S2331" t="s">
        <v>60</v>
      </c>
    </row>
    <row r="2332" spans="1:19" x14ac:dyDescent="0.2">
      <c r="A2332">
        <v>2008</v>
      </c>
      <c r="B2332">
        <v>15</v>
      </c>
      <c r="C2332" t="s">
        <v>97</v>
      </c>
      <c r="D2332" t="s">
        <v>153</v>
      </c>
      <c r="E2332" t="s">
        <v>153</v>
      </c>
      <c r="F2332" t="s">
        <v>10</v>
      </c>
      <c r="G2332" t="s">
        <v>96</v>
      </c>
      <c r="H2332" s="11">
        <v>45274</v>
      </c>
      <c r="I2332" t="s">
        <v>132</v>
      </c>
      <c r="J2332">
        <v>22</v>
      </c>
      <c r="K2332">
        <v>21</v>
      </c>
      <c r="L2332">
        <v>394</v>
      </c>
      <c r="M2332">
        <v>3</v>
      </c>
      <c r="N2332">
        <v>277</v>
      </c>
      <c r="O2332">
        <v>2</v>
      </c>
      <c r="P2332" t="s">
        <v>38</v>
      </c>
      <c r="Q2332" t="s">
        <v>37</v>
      </c>
      <c r="R2332" t="s">
        <v>57</v>
      </c>
      <c r="S2332" t="s">
        <v>56</v>
      </c>
    </row>
    <row r="2333" spans="1:19" x14ac:dyDescent="0.2">
      <c r="A2333">
        <v>2008</v>
      </c>
      <c r="B2333">
        <v>15</v>
      </c>
      <c r="C2333" t="s">
        <v>129</v>
      </c>
      <c r="D2333" t="s">
        <v>140</v>
      </c>
      <c r="E2333" t="s">
        <v>129</v>
      </c>
      <c r="F2333" t="s">
        <v>10</v>
      </c>
      <c r="G2333" t="s">
        <v>96</v>
      </c>
      <c r="H2333" s="11">
        <v>45274</v>
      </c>
      <c r="I2333" t="s">
        <v>157</v>
      </c>
      <c r="J2333">
        <v>31</v>
      </c>
      <c r="K2333">
        <v>21</v>
      </c>
      <c r="L2333">
        <v>421</v>
      </c>
      <c r="M2333">
        <v>2</v>
      </c>
      <c r="N2333">
        <v>323</v>
      </c>
      <c r="O2333">
        <v>2</v>
      </c>
      <c r="P2333" t="s">
        <v>34</v>
      </c>
      <c r="Q2333" t="s">
        <v>33</v>
      </c>
      <c r="R2333" t="s">
        <v>30</v>
      </c>
      <c r="S2333" t="s">
        <v>29</v>
      </c>
    </row>
    <row r="2334" spans="1:19" x14ac:dyDescent="0.2">
      <c r="A2334">
        <v>2008</v>
      </c>
      <c r="B2334">
        <v>15</v>
      </c>
      <c r="C2334" t="s">
        <v>133</v>
      </c>
      <c r="D2334" t="s">
        <v>119</v>
      </c>
      <c r="E2334" t="s">
        <v>133</v>
      </c>
      <c r="F2334" t="s">
        <v>10</v>
      </c>
      <c r="G2334" t="s">
        <v>96</v>
      </c>
      <c r="H2334" s="11">
        <v>45274</v>
      </c>
      <c r="I2334" t="s">
        <v>157</v>
      </c>
      <c r="J2334">
        <v>31</v>
      </c>
      <c r="K2334">
        <v>27</v>
      </c>
      <c r="L2334">
        <v>372</v>
      </c>
      <c r="M2334">
        <v>2</v>
      </c>
      <c r="N2334">
        <v>306</v>
      </c>
      <c r="O2334">
        <v>4</v>
      </c>
      <c r="P2334" t="s">
        <v>49</v>
      </c>
      <c r="Q2334" t="s">
        <v>47</v>
      </c>
      <c r="R2334" t="s">
        <v>16</v>
      </c>
      <c r="S2334" t="s">
        <v>15</v>
      </c>
    </row>
    <row r="2335" spans="1:19" x14ac:dyDescent="0.2">
      <c r="A2335">
        <v>2008</v>
      </c>
      <c r="B2335">
        <v>15</v>
      </c>
      <c r="C2335" t="s">
        <v>134</v>
      </c>
      <c r="D2335" t="s">
        <v>126</v>
      </c>
      <c r="E2335" t="s">
        <v>134</v>
      </c>
      <c r="F2335" t="s">
        <v>10</v>
      </c>
      <c r="G2335" t="s">
        <v>96</v>
      </c>
      <c r="H2335" s="11">
        <v>45274</v>
      </c>
      <c r="I2335" t="s">
        <v>156</v>
      </c>
      <c r="J2335">
        <v>20</v>
      </c>
      <c r="K2335">
        <v>13</v>
      </c>
      <c r="L2335">
        <v>310</v>
      </c>
      <c r="M2335">
        <v>0</v>
      </c>
      <c r="N2335">
        <v>280</v>
      </c>
      <c r="O2335">
        <v>2</v>
      </c>
      <c r="P2335" t="s">
        <v>22</v>
      </c>
      <c r="Q2335" t="s">
        <v>21</v>
      </c>
      <c r="R2335" t="s">
        <v>69</v>
      </c>
      <c r="S2335" t="s">
        <v>68</v>
      </c>
    </row>
    <row r="2336" spans="1:19" x14ac:dyDescent="0.2">
      <c r="A2336">
        <v>2008</v>
      </c>
      <c r="B2336">
        <v>15</v>
      </c>
      <c r="C2336" t="s">
        <v>137</v>
      </c>
      <c r="D2336" t="s">
        <v>98</v>
      </c>
      <c r="E2336" t="s">
        <v>137</v>
      </c>
      <c r="F2336" t="s">
        <v>10</v>
      </c>
      <c r="G2336" t="s">
        <v>96</v>
      </c>
      <c r="H2336" s="11">
        <v>45274</v>
      </c>
      <c r="I2336" t="s">
        <v>156</v>
      </c>
      <c r="J2336">
        <v>14</v>
      </c>
      <c r="K2336">
        <v>9</v>
      </c>
      <c r="L2336">
        <v>248</v>
      </c>
      <c r="M2336">
        <v>0</v>
      </c>
      <c r="N2336">
        <v>318</v>
      </c>
      <c r="O2336">
        <v>0</v>
      </c>
      <c r="P2336" t="s">
        <v>40</v>
      </c>
      <c r="Q2336" t="s">
        <v>39</v>
      </c>
      <c r="R2336" t="s">
        <v>59</v>
      </c>
      <c r="S2336" t="s">
        <v>58</v>
      </c>
    </row>
    <row r="2337" spans="1:19" x14ac:dyDescent="0.2">
      <c r="A2337">
        <v>2008</v>
      </c>
      <c r="B2337">
        <v>15</v>
      </c>
      <c r="C2337" t="s">
        <v>138</v>
      </c>
      <c r="D2337" t="s">
        <v>139</v>
      </c>
      <c r="E2337" t="s">
        <v>138</v>
      </c>
      <c r="F2337" t="s">
        <v>10</v>
      </c>
      <c r="G2337" t="s">
        <v>96</v>
      </c>
      <c r="H2337" s="11">
        <v>45274</v>
      </c>
      <c r="I2337" t="s">
        <v>156</v>
      </c>
      <c r="J2337">
        <v>13</v>
      </c>
      <c r="K2337">
        <v>10</v>
      </c>
      <c r="L2337">
        <v>373</v>
      </c>
      <c r="M2337">
        <v>3</v>
      </c>
      <c r="N2337">
        <v>325</v>
      </c>
      <c r="O2337">
        <v>1</v>
      </c>
      <c r="P2337" t="s">
        <v>12</v>
      </c>
      <c r="Q2337" t="s">
        <v>11</v>
      </c>
      <c r="R2337" t="s">
        <v>65</v>
      </c>
      <c r="S2337" t="s">
        <v>64</v>
      </c>
    </row>
    <row r="2338" spans="1:19" x14ac:dyDescent="0.2">
      <c r="A2338">
        <v>2008</v>
      </c>
      <c r="B2338">
        <v>15</v>
      </c>
      <c r="C2338" t="s">
        <v>128</v>
      </c>
      <c r="D2338" t="s">
        <v>101</v>
      </c>
      <c r="E2338" t="s">
        <v>128</v>
      </c>
      <c r="F2338" t="s">
        <v>10</v>
      </c>
      <c r="G2338" t="s">
        <v>96</v>
      </c>
      <c r="H2338" s="11">
        <v>45274</v>
      </c>
      <c r="I2338" t="s">
        <v>161</v>
      </c>
      <c r="J2338">
        <v>20</v>
      </c>
      <c r="K2338">
        <v>16</v>
      </c>
      <c r="L2338">
        <v>323</v>
      </c>
      <c r="M2338">
        <v>0</v>
      </c>
      <c r="N2338">
        <v>338</v>
      </c>
      <c r="O2338">
        <v>1</v>
      </c>
      <c r="P2338" t="s">
        <v>36</v>
      </c>
      <c r="Q2338" t="s">
        <v>35</v>
      </c>
      <c r="R2338" t="s">
        <v>32</v>
      </c>
      <c r="S2338" t="s">
        <v>31</v>
      </c>
    </row>
    <row r="2339" spans="1:19" x14ac:dyDescent="0.2">
      <c r="A2339">
        <v>2008</v>
      </c>
      <c r="B2339">
        <v>15</v>
      </c>
      <c r="C2339" t="s">
        <v>107</v>
      </c>
      <c r="D2339" t="s">
        <v>104</v>
      </c>
      <c r="E2339" t="s">
        <v>107</v>
      </c>
      <c r="F2339" t="s">
        <v>10</v>
      </c>
      <c r="G2339" t="s">
        <v>96</v>
      </c>
      <c r="H2339" s="11">
        <v>45274</v>
      </c>
      <c r="I2339" t="s">
        <v>116</v>
      </c>
      <c r="J2339">
        <v>13</v>
      </c>
      <c r="K2339">
        <v>12</v>
      </c>
      <c r="L2339">
        <v>375</v>
      </c>
      <c r="M2339">
        <v>1</v>
      </c>
      <c r="N2339">
        <v>281</v>
      </c>
      <c r="O2339">
        <v>2</v>
      </c>
      <c r="P2339" t="s">
        <v>71</v>
      </c>
      <c r="Q2339" t="s">
        <v>70</v>
      </c>
      <c r="R2339" t="s">
        <v>67</v>
      </c>
      <c r="S2339" t="s">
        <v>66</v>
      </c>
    </row>
    <row r="2340" spans="1:19" x14ac:dyDescent="0.2">
      <c r="A2340">
        <v>2008</v>
      </c>
      <c r="B2340">
        <v>15</v>
      </c>
      <c r="C2340" t="s">
        <v>123</v>
      </c>
      <c r="D2340" t="s">
        <v>112</v>
      </c>
      <c r="E2340" t="s">
        <v>112</v>
      </c>
      <c r="F2340" t="s">
        <v>10</v>
      </c>
      <c r="G2340" t="s">
        <v>96</v>
      </c>
      <c r="H2340" s="11">
        <v>45274</v>
      </c>
      <c r="I2340" t="s">
        <v>144</v>
      </c>
      <c r="J2340">
        <v>35</v>
      </c>
      <c r="K2340">
        <v>14</v>
      </c>
      <c r="L2340">
        <v>396</v>
      </c>
      <c r="M2340">
        <v>1</v>
      </c>
      <c r="N2340">
        <v>316</v>
      </c>
      <c r="O2340">
        <v>2</v>
      </c>
      <c r="P2340" t="s">
        <v>9</v>
      </c>
      <c r="Q2340" t="s">
        <v>8</v>
      </c>
      <c r="R2340" t="s">
        <v>42</v>
      </c>
      <c r="S2340" t="s">
        <v>41</v>
      </c>
    </row>
    <row r="2341" spans="1:19" x14ac:dyDescent="0.2">
      <c r="A2341">
        <v>2008</v>
      </c>
      <c r="B2341">
        <v>15</v>
      </c>
      <c r="C2341" t="s">
        <v>131</v>
      </c>
      <c r="D2341" t="s">
        <v>118</v>
      </c>
      <c r="E2341" t="s">
        <v>118</v>
      </c>
      <c r="F2341" t="s">
        <v>10</v>
      </c>
      <c r="G2341" t="s">
        <v>96</v>
      </c>
      <c r="H2341" s="11">
        <v>45274</v>
      </c>
      <c r="I2341" t="s">
        <v>212</v>
      </c>
      <c r="J2341">
        <v>49</v>
      </c>
      <c r="K2341">
        <v>26</v>
      </c>
      <c r="L2341">
        <v>487</v>
      </c>
      <c r="M2341">
        <v>1</v>
      </c>
      <c r="N2341">
        <v>334</v>
      </c>
      <c r="O2341">
        <v>1</v>
      </c>
      <c r="P2341" t="s">
        <v>51</v>
      </c>
      <c r="Q2341" t="s">
        <v>50</v>
      </c>
      <c r="R2341" t="s">
        <v>44</v>
      </c>
      <c r="S2341" t="s">
        <v>43</v>
      </c>
    </row>
    <row r="2342" spans="1:19" x14ac:dyDescent="0.2">
      <c r="A2342">
        <v>2008</v>
      </c>
      <c r="B2342">
        <v>15</v>
      </c>
      <c r="C2342" t="s">
        <v>142</v>
      </c>
      <c r="D2342" t="s">
        <v>130</v>
      </c>
      <c r="E2342" t="s">
        <v>142</v>
      </c>
      <c r="F2342" t="s">
        <v>10</v>
      </c>
      <c r="G2342" t="s">
        <v>96</v>
      </c>
      <c r="H2342" s="11">
        <v>45274</v>
      </c>
      <c r="I2342" t="s">
        <v>212</v>
      </c>
      <c r="J2342">
        <v>30</v>
      </c>
      <c r="K2342">
        <v>10</v>
      </c>
      <c r="L2342">
        <v>400</v>
      </c>
      <c r="M2342">
        <v>1</v>
      </c>
      <c r="N2342">
        <v>279</v>
      </c>
      <c r="O2342">
        <v>2</v>
      </c>
      <c r="P2342" t="s">
        <v>18</v>
      </c>
      <c r="Q2342" t="s">
        <v>17</v>
      </c>
      <c r="R2342" t="s">
        <v>28</v>
      </c>
      <c r="S2342" t="s">
        <v>27</v>
      </c>
    </row>
    <row r="2343" spans="1:19" x14ac:dyDescent="0.2">
      <c r="A2343">
        <v>2008</v>
      </c>
      <c r="B2343">
        <v>15</v>
      </c>
      <c r="C2343" t="s">
        <v>110</v>
      </c>
      <c r="D2343" t="s">
        <v>124</v>
      </c>
      <c r="E2343" t="s">
        <v>124</v>
      </c>
      <c r="F2343" t="s">
        <v>10</v>
      </c>
      <c r="G2343" t="s">
        <v>96</v>
      </c>
      <c r="H2343" s="11">
        <v>45274</v>
      </c>
      <c r="I2343" t="s">
        <v>212</v>
      </c>
      <c r="J2343">
        <v>13</v>
      </c>
      <c r="K2343">
        <v>9</v>
      </c>
      <c r="L2343">
        <v>311</v>
      </c>
      <c r="M2343">
        <v>2</v>
      </c>
      <c r="N2343">
        <v>202</v>
      </c>
      <c r="O2343">
        <v>2</v>
      </c>
      <c r="P2343" t="s">
        <v>14</v>
      </c>
      <c r="Q2343" t="s">
        <v>13</v>
      </c>
      <c r="R2343" t="s">
        <v>55</v>
      </c>
      <c r="S2343" t="s">
        <v>54</v>
      </c>
    </row>
    <row r="2344" spans="1:19" x14ac:dyDescent="0.2">
      <c r="A2344">
        <v>2008</v>
      </c>
      <c r="B2344">
        <v>15</v>
      </c>
      <c r="C2344" t="s">
        <v>125</v>
      </c>
      <c r="D2344" t="s">
        <v>127</v>
      </c>
      <c r="E2344" t="s">
        <v>125</v>
      </c>
      <c r="F2344" t="s">
        <v>10</v>
      </c>
      <c r="G2344" t="s">
        <v>96</v>
      </c>
      <c r="H2344" s="11">
        <v>45274</v>
      </c>
      <c r="I2344" t="s">
        <v>250</v>
      </c>
      <c r="J2344">
        <v>20</v>
      </c>
      <c r="K2344">
        <v>8</v>
      </c>
      <c r="L2344">
        <v>321</v>
      </c>
      <c r="M2344">
        <v>0</v>
      </c>
      <c r="N2344">
        <v>218</v>
      </c>
      <c r="O2344">
        <v>2</v>
      </c>
      <c r="P2344" t="s">
        <v>26</v>
      </c>
      <c r="Q2344" t="s">
        <v>25</v>
      </c>
      <c r="R2344" t="s">
        <v>48</v>
      </c>
      <c r="S2344" t="s">
        <v>47</v>
      </c>
    </row>
    <row r="2345" spans="1:19" x14ac:dyDescent="0.2">
      <c r="A2345">
        <v>2008</v>
      </c>
      <c r="B2345">
        <v>15</v>
      </c>
      <c r="C2345" t="s">
        <v>114</v>
      </c>
      <c r="D2345" t="s">
        <v>135</v>
      </c>
      <c r="E2345" t="s">
        <v>114</v>
      </c>
      <c r="F2345" t="s">
        <v>10</v>
      </c>
      <c r="G2345" t="s">
        <v>143</v>
      </c>
      <c r="H2345" s="11">
        <v>45275</v>
      </c>
      <c r="I2345" t="s">
        <v>172</v>
      </c>
      <c r="J2345">
        <v>30</v>
      </c>
      <c r="K2345">
        <v>10</v>
      </c>
      <c r="L2345">
        <v>418</v>
      </c>
      <c r="M2345">
        <v>3</v>
      </c>
      <c r="N2345">
        <v>196</v>
      </c>
      <c r="O2345">
        <v>2</v>
      </c>
      <c r="P2345" t="s">
        <v>53</v>
      </c>
      <c r="Q2345" t="s">
        <v>52</v>
      </c>
      <c r="R2345" t="s">
        <v>24</v>
      </c>
      <c r="S2345" t="s">
        <v>23</v>
      </c>
    </row>
    <row r="2346" spans="1:19" x14ac:dyDescent="0.2">
      <c r="A2346">
        <v>2008</v>
      </c>
      <c r="B2346">
        <v>16</v>
      </c>
      <c r="C2346" t="s">
        <v>128</v>
      </c>
      <c r="D2346" t="s">
        <v>129</v>
      </c>
      <c r="E2346" t="s">
        <v>129</v>
      </c>
      <c r="F2346" t="s">
        <v>10</v>
      </c>
      <c r="G2346" t="s">
        <v>146</v>
      </c>
      <c r="H2346" s="11">
        <v>45278</v>
      </c>
      <c r="I2346" t="s">
        <v>108</v>
      </c>
      <c r="J2346">
        <v>31</v>
      </c>
      <c r="K2346">
        <v>24</v>
      </c>
      <c r="L2346">
        <v>396</v>
      </c>
      <c r="M2346">
        <v>0</v>
      </c>
      <c r="N2346">
        <v>409</v>
      </c>
      <c r="O2346">
        <v>1</v>
      </c>
      <c r="P2346" t="s">
        <v>36</v>
      </c>
      <c r="Q2346" t="s">
        <v>35</v>
      </c>
      <c r="R2346" t="s">
        <v>34</v>
      </c>
      <c r="S2346" t="s">
        <v>33</v>
      </c>
    </row>
    <row r="2347" spans="1:19" x14ac:dyDescent="0.2">
      <c r="A2347">
        <v>2008</v>
      </c>
      <c r="B2347">
        <v>16</v>
      </c>
      <c r="C2347" t="s">
        <v>125</v>
      </c>
      <c r="D2347" t="s">
        <v>110</v>
      </c>
      <c r="E2347" t="s">
        <v>110</v>
      </c>
      <c r="F2347" t="s">
        <v>10</v>
      </c>
      <c r="G2347" t="s">
        <v>109</v>
      </c>
      <c r="H2347" s="11">
        <v>45280</v>
      </c>
      <c r="I2347" t="s">
        <v>108</v>
      </c>
      <c r="J2347">
        <v>33</v>
      </c>
      <c r="K2347">
        <v>24</v>
      </c>
      <c r="L2347">
        <v>388</v>
      </c>
      <c r="M2347">
        <v>1</v>
      </c>
      <c r="N2347">
        <v>327</v>
      </c>
      <c r="O2347">
        <v>2</v>
      </c>
      <c r="P2347" t="s">
        <v>26</v>
      </c>
      <c r="Q2347" t="s">
        <v>25</v>
      </c>
      <c r="R2347" t="s">
        <v>14</v>
      </c>
      <c r="S2347" t="s">
        <v>13</v>
      </c>
    </row>
    <row r="2348" spans="1:19" x14ac:dyDescent="0.2">
      <c r="A2348">
        <v>2008</v>
      </c>
      <c r="B2348">
        <v>16</v>
      </c>
      <c r="C2348" t="s">
        <v>97</v>
      </c>
      <c r="D2348" t="s">
        <v>137</v>
      </c>
      <c r="E2348" t="s">
        <v>137</v>
      </c>
      <c r="F2348" t="s">
        <v>10</v>
      </c>
      <c r="G2348" t="s">
        <v>96</v>
      </c>
      <c r="H2348" s="11">
        <v>45281</v>
      </c>
      <c r="I2348" t="s">
        <v>132</v>
      </c>
      <c r="J2348">
        <v>38</v>
      </c>
      <c r="K2348">
        <v>31</v>
      </c>
      <c r="L2348">
        <v>403</v>
      </c>
      <c r="M2348">
        <v>2</v>
      </c>
      <c r="N2348">
        <v>492</v>
      </c>
      <c r="O2348">
        <v>4</v>
      </c>
      <c r="P2348" t="s">
        <v>38</v>
      </c>
      <c r="Q2348" t="s">
        <v>37</v>
      </c>
      <c r="R2348" t="s">
        <v>40</v>
      </c>
      <c r="S2348" t="s">
        <v>39</v>
      </c>
    </row>
    <row r="2349" spans="1:19" x14ac:dyDescent="0.2">
      <c r="A2349">
        <v>2008</v>
      </c>
      <c r="B2349">
        <v>16</v>
      </c>
      <c r="C2349" t="s">
        <v>177</v>
      </c>
      <c r="D2349" t="s">
        <v>98</v>
      </c>
      <c r="E2349" t="s">
        <v>98</v>
      </c>
      <c r="F2349" t="s">
        <v>10</v>
      </c>
      <c r="G2349" t="s">
        <v>96</v>
      </c>
      <c r="H2349" s="11">
        <v>45281</v>
      </c>
      <c r="I2349" t="s">
        <v>132</v>
      </c>
      <c r="J2349">
        <v>17</v>
      </c>
      <c r="K2349">
        <v>16</v>
      </c>
      <c r="L2349">
        <v>273</v>
      </c>
      <c r="M2349">
        <v>4</v>
      </c>
      <c r="N2349">
        <v>343</v>
      </c>
      <c r="O2349">
        <v>1</v>
      </c>
      <c r="P2349" t="s">
        <v>63</v>
      </c>
      <c r="Q2349" t="s">
        <v>62</v>
      </c>
      <c r="R2349" t="s">
        <v>59</v>
      </c>
      <c r="S2349" t="s">
        <v>58</v>
      </c>
    </row>
    <row r="2350" spans="1:19" x14ac:dyDescent="0.2">
      <c r="A2350">
        <v>2008</v>
      </c>
      <c r="B2350">
        <v>16</v>
      </c>
      <c r="C2350" t="s">
        <v>118</v>
      </c>
      <c r="D2350" t="s">
        <v>123</v>
      </c>
      <c r="E2350" t="s">
        <v>118</v>
      </c>
      <c r="F2350" t="s">
        <v>10</v>
      </c>
      <c r="G2350" t="s">
        <v>96</v>
      </c>
      <c r="H2350" s="11">
        <v>45281</v>
      </c>
      <c r="I2350" t="s">
        <v>157</v>
      </c>
      <c r="J2350">
        <v>47</v>
      </c>
      <c r="K2350">
        <v>7</v>
      </c>
      <c r="L2350">
        <v>514</v>
      </c>
      <c r="M2350">
        <v>0</v>
      </c>
      <c r="N2350">
        <v>186</v>
      </c>
      <c r="O2350">
        <v>2</v>
      </c>
      <c r="P2350" t="s">
        <v>44</v>
      </c>
      <c r="Q2350" t="s">
        <v>43</v>
      </c>
      <c r="R2350" t="s">
        <v>9</v>
      </c>
      <c r="S2350" t="s">
        <v>8</v>
      </c>
    </row>
    <row r="2351" spans="1:19" x14ac:dyDescent="0.2">
      <c r="A2351">
        <v>2008</v>
      </c>
      <c r="B2351">
        <v>16</v>
      </c>
      <c r="C2351" t="s">
        <v>104</v>
      </c>
      <c r="D2351" t="s">
        <v>124</v>
      </c>
      <c r="E2351" t="s">
        <v>104</v>
      </c>
      <c r="F2351" t="s">
        <v>10</v>
      </c>
      <c r="G2351" t="s">
        <v>96</v>
      </c>
      <c r="H2351" s="11">
        <v>45281</v>
      </c>
      <c r="I2351" t="s">
        <v>157</v>
      </c>
      <c r="J2351">
        <v>31</v>
      </c>
      <c r="K2351">
        <v>14</v>
      </c>
      <c r="L2351">
        <v>322</v>
      </c>
      <c r="M2351">
        <v>0</v>
      </c>
      <c r="N2351">
        <v>374</v>
      </c>
      <c r="O2351">
        <v>4</v>
      </c>
      <c r="P2351" t="s">
        <v>67</v>
      </c>
      <c r="Q2351" t="s">
        <v>66</v>
      </c>
      <c r="R2351" t="s">
        <v>55</v>
      </c>
      <c r="S2351" t="s">
        <v>54</v>
      </c>
    </row>
    <row r="2352" spans="1:19" x14ac:dyDescent="0.2">
      <c r="A2352">
        <v>2008</v>
      </c>
      <c r="B2352">
        <v>16</v>
      </c>
      <c r="C2352" t="s">
        <v>139</v>
      </c>
      <c r="D2352" t="s">
        <v>153</v>
      </c>
      <c r="E2352" t="s">
        <v>153</v>
      </c>
      <c r="F2352" t="s">
        <v>10</v>
      </c>
      <c r="G2352" t="s">
        <v>96</v>
      </c>
      <c r="H2352" s="11">
        <v>45281</v>
      </c>
      <c r="I2352" t="s">
        <v>157</v>
      </c>
      <c r="J2352">
        <v>41</v>
      </c>
      <c r="K2352">
        <v>24</v>
      </c>
      <c r="L2352">
        <v>370</v>
      </c>
      <c r="M2352">
        <v>0</v>
      </c>
      <c r="N2352">
        <v>342</v>
      </c>
      <c r="O2352">
        <v>3</v>
      </c>
      <c r="P2352" t="s">
        <v>65</v>
      </c>
      <c r="Q2352" t="s">
        <v>64</v>
      </c>
      <c r="R2352" t="s">
        <v>57</v>
      </c>
      <c r="S2352" t="s">
        <v>56</v>
      </c>
    </row>
    <row r="2353" spans="1:19" x14ac:dyDescent="0.2">
      <c r="A2353">
        <v>2008</v>
      </c>
      <c r="B2353">
        <v>16</v>
      </c>
      <c r="C2353" t="s">
        <v>135</v>
      </c>
      <c r="D2353" t="s">
        <v>134</v>
      </c>
      <c r="E2353" t="s">
        <v>134</v>
      </c>
      <c r="F2353" t="s">
        <v>10</v>
      </c>
      <c r="G2353" t="s">
        <v>96</v>
      </c>
      <c r="H2353" s="11">
        <v>45281</v>
      </c>
      <c r="I2353" t="s">
        <v>156</v>
      </c>
      <c r="J2353">
        <v>14</v>
      </c>
      <c r="K2353">
        <v>0</v>
      </c>
      <c r="L2353">
        <v>246</v>
      </c>
      <c r="M2353">
        <v>1</v>
      </c>
      <c r="N2353">
        <v>182</v>
      </c>
      <c r="O2353">
        <v>4</v>
      </c>
      <c r="P2353" t="s">
        <v>24</v>
      </c>
      <c r="Q2353" t="s">
        <v>23</v>
      </c>
      <c r="R2353" t="s">
        <v>22</v>
      </c>
      <c r="S2353" t="s">
        <v>21</v>
      </c>
    </row>
    <row r="2354" spans="1:19" x14ac:dyDescent="0.2">
      <c r="A2354">
        <v>2008</v>
      </c>
      <c r="B2354">
        <v>16</v>
      </c>
      <c r="C2354" t="s">
        <v>140</v>
      </c>
      <c r="D2354" t="s">
        <v>117</v>
      </c>
      <c r="E2354" t="s">
        <v>117</v>
      </c>
      <c r="F2354" t="s">
        <v>10</v>
      </c>
      <c r="G2354" t="s">
        <v>96</v>
      </c>
      <c r="H2354" s="11">
        <v>45281</v>
      </c>
      <c r="I2354" t="s">
        <v>156</v>
      </c>
      <c r="J2354">
        <v>42</v>
      </c>
      <c r="K2354">
        <v>7</v>
      </c>
      <c r="L2354">
        <v>532</v>
      </c>
      <c r="M2354">
        <v>1</v>
      </c>
      <c r="N2354">
        <v>255</v>
      </c>
      <c r="O2354">
        <v>2</v>
      </c>
      <c r="P2354" t="s">
        <v>30</v>
      </c>
      <c r="Q2354" t="s">
        <v>29</v>
      </c>
      <c r="R2354" t="s">
        <v>46</v>
      </c>
      <c r="S2354" t="s">
        <v>45</v>
      </c>
    </row>
    <row r="2355" spans="1:19" x14ac:dyDescent="0.2">
      <c r="A2355">
        <v>2008</v>
      </c>
      <c r="B2355">
        <v>16</v>
      </c>
      <c r="C2355" t="s">
        <v>131</v>
      </c>
      <c r="D2355" t="s">
        <v>107</v>
      </c>
      <c r="E2355" t="s">
        <v>131</v>
      </c>
      <c r="F2355" t="s">
        <v>10</v>
      </c>
      <c r="G2355" t="s">
        <v>96</v>
      </c>
      <c r="H2355" s="11">
        <v>45281</v>
      </c>
      <c r="I2355" t="s">
        <v>144</v>
      </c>
      <c r="J2355">
        <v>27</v>
      </c>
      <c r="K2355">
        <v>16</v>
      </c>
      <c r="L2355">
        <v>362</v>
      </c>
      <c r="M2355">
        <v>1</v>
      </c>
      <c r="N2355">
        <v>324</v>
      </c>
      <c r="O2355">
        <v>1</v>
      </c>
      <c r="P2355" t="s">
        <v>51</v>
      </c>
      <c r="Q2355" t="s">
        <v>50</v>
      </c>
      <c r="R2355" t="s">
        <v>71</v>
      </c>
      <c r="S2355" t="s">
        <v>70</v>
      </c>
    </row>
    <row r="2356" spans="1:19" x14ac:dyDescent="0.2">
      <c r="A2356">
        <v>2008</v>
      </c>
      <c r="B2356">
        <v>16</v>
      </c>
      <c r="C2356" t="s">
        <v>130</v>
      </c>
      <c r="D2356" t="s">
        <v>119</v>
      </c>
      <c r="E2356" t="s">
        <v>119</v>
      </c>
      <c r="F2356" t="s">
        <v>10</v>
      </c>
      <c r="G2356" t="s">
        <v>96</v>
      </c>
      <c r="H2356" s="11">
        <v>45281</v>
      </c>
      <c r="I2356" t="s">
        <v>178</v>
      </c>
      <c r="J2356">
        <v>30</v>
      </c>
      <c r="K2356">
        <v>23</v>
      </c>
      <c r="L2356">
        <v>275</v>
      </c>
      <c r="M2356">
        <v>0</v>
      </c>
      <c r="N2356">
        <v>532</v>
      </c>
      <c r="O2356">
        <v>2</v>
      </c>
      <c r="P2356" t="s">
        <v>28</v>
      </c>
      <c r="Q2356" t="s">
        <v>27</v>
      </c>
      <c r="R2356" t="s">
        <v>16</v>
      </c>
      <c r="S2356" t="s">
        <v>15</v>
      </c>
    </row>
    <row r="2357" spans="1:19" x14ac:dyDescent="0.2">
      <c r="A2357">
        <v>2008</v>
      </c>
      <c r="B2357">
        <v>16</v>
      </c>
      <c r="C2357" t="s">
        <v>105</v>
      </c>
      <c r="D2357" t="s">
        <v>133</v>
      </c>
      <c r="E2357" t="s">
        <v>105</v>
      </c>
      <c r="F2357" t="s">
        <v>10</v>
      </c>
      <c r="G2357" t="s">
        <v>96</v>
      </c>
      <c r="H2357" s="11">
        <v>45281</v>
      </c>
      <c r="I2357" t="s">
        <v>178</v>
      </c>
      <c r="J2357">
        <v>13</v>
      </c>
      <c r="K2357">
        <v>3</v>
      </c>
      <c r="L2357">
        <v>295</v>
      </c>
      <c r="M2357">
        <v>2</v>
      </c>
      <c r="N2357">
        <v>265</v>
      </c>
      <c r="O2357">
        <v>2</v>
      </c>
      <c r="P2357" t="s">
        <v>61</v>
      </c>
      <c r="Q2357" t="s">
        <v>60</v>
      </c>
      <c r="R2357" t="s">
        <v>49</v>
      </c>
      <c r="S2357" t="s">
        <v>47</v>
      </c>
    </row>
    <row r="2358" spans="1:19" x14ac:dyDescent="0.2">
      <c r="A2358">
        <v>2008</v>
      </c>
      <c r="B2358">
        <v>16</v>
      </c>
      <c r="C2358" t="s">
        <v>112</v>
      </c>
      <c r="D2358" t="s">
        <v>138</v>
      </c>
      <c r="E2358" t="s">
        <v>138</v>
      </c>
      <c r="F2358" t="s">
        <v>10</v>
      </c>
      <c r="G2358" t="s">
        <v>96</v>
      </c>
      <c r="H2358" s="11">
        <v>45281</v>
      </c>
      <c r="I2358" t="s">
        <v>212</v>
      </c>
      <c r="J2358">
        <v>24</v>
      </c>
      <c r="K2358">
        <v>17</v>
      </c>
      <c r="L2358">
        <v>222</v>
      </c>
      <c r="M2358">
        <v>0</v>
      </c>
      <c r="N2358">
        <v>350</v>
      </c>
      <c r="O2358">
        <v>4</v>
      </c>
      <c r="P2358" t="s">
        <v>42</v>
      </c>
      <c r="Q2358" t="s">
        <v>41</v>
      </c>
      <c r="R2358" t="s">
        <v>12</v>
      </c>
      <c r="S2358" t="s">
        <v>11</v>
      </c>
    </row>
    <row r="2359" spans="1:19" x14ac:dyDescent="0.2">
      <c r="A2359">
        <v>2008</v>
      </c>
      <c r="B2359">
        <v>16</v>
      </c>
      <c r="C2359" t="s">
        <v>126</v>
      </c>
      <c r="D2359" t="s">
        <v>114</v>
      </c>
      <c r="E2359" t="s">
        <v>126</v>
      </c>
      <c r="F2359" t="s">
        <v>10</v>
      </c>
      <c r="G2359" t="s">
        <v>96</v>
      </c>
      <c r="H2359" s="11">
        <v>45281</v>
      </c>
      <c r="I2359" t="s">
        <v>216</v>
      </c>
      <c r="J2359">
        <v>10</v>
      </c>
      <c r="K2359">
        <v>3</v>
      </c>
      <c r="L2359">
        <v>249</v>
      </c>
      <c r="M2359">
        <v>0</v>
      </c>
      <c r="N2359">
        <v>275</v>
      </c>
      <c r="O2359">
        <v>1</v>
      </c>
      <c r="P2359" t="s">
        <v>69</v>
      </c>
      <c r="Q2359" t="s">
        <v>68</v>
      </c>
      <c r="R2359" t="s">
        <v>53</v>
      </c>
      <c r="S2359" t="s">
        <v>52</v>
      </c>
    </row>
    <row r="2360" spans="1:19" x14ac:dyDescent="0.2">
      <c r="A2360">
        <v>2008</v>
      </c>
      <c r="B2360">
        <v>16</v>
      </c>
      <c r="C2360" t="s">
        <v>127</v>
      </c>
      <c r="D2360" t="s">
        <v>142</v>
      </c>
      <c r="E2360" t="s">
        <v>127</v>
      </c>
      <c r="F2360" t="s">
        <v>10</v>
      </c>
      <c r="G2360" t="s">
        <v>96</v>
      </c>
      <c r="H2360" s="11">
        <v>45281</v>
      </c>
      <c r="I2360" t="s">
        <v>249</v>
      </c>
      <c r="J2360">
        <v>34</v>
      </c>
      <c r="K2360">
        <v>28</v>
      </c>
      <c r="L2360">
        <v>459</v>
      </c>
      <c r="M2360">
        <v>0</v>
      </c>
      <c r="N2360">
        <v>343</v>
      </c>
      <c r="O2360">
        <v>0</v>
      </c>
      <c r="P2360" t="s">
        <v>48</v>
      </c>
      <c r="Q2360" t="s">
        <v>47</v>
      </c>
      <c r="R2360" t="s">
        <v>18</v>
      </c>
      <c r="S2360" t="s">
        <v>17</v>
      </c>
    </row>
    <row r="2361" spans="1:19" x14ac:dyDescent="0.2">
      <c r="A2361">
        <v>2008</v>
      </c>
      <c r="B2361">
        <v>16</v>
      </c>
      <c r="C2361" t="s">
        <v>136</v>
      </c>
      <c r="D2361" t="s">
        <v>101</v>
      </c>
      <c r="E2361" t="s">
        <v>136</v>
      </c>
      <c r="F2361" t="s">
        <v>10</v>
      </c>
      <c r="G2361" t="s">
        <v>143</v>
      </c>
      <c r="H2361" s="11">
        <v>45282</v>
      </c>
      <c r="I2361" t="s">
        <v>172</v>
      </c>
      <c r="J2361">
        <v>20</v>
      </c>
      <c r="K2361">
        <v>17</v>
      </c>
      <c r="L2361">
        <v>210</v>
      </c>
      <c r="M2361">
        <v>2</v>
      </c>
      <c r="N2361">
        <v>325</v>
      </c>
      <c r="O2361">
        <v>2</v>
      </c>
      <c r="P2361" t="s">
        <v>20</v>
      </c>
      <c r="Q2361" t="s">
        <v>19</v>
      </c>
      <c r="R2361" t="s">
        <v>32</v>
      </c>
      <c r="S2361" t="s">
        <v>31</v>
      </c>
    </row>
    <row r="2362" spans="1:19" x14ac:dyDescent="0.2">
      <c r="A2362">
        <v>2008</v>
      </c>
      <c r="B2362">
        <v>17</v>
      </c>
      <c r="C2362" t="s">
        <v>101</v>
      </c>
      <c r="D2362" t="s">
        <v>140</v>
      </c>
      <c r="E2362" t="s">
        <v>101</v>
      </c>
      <c r="F2362" t="s">
        <v>10</v>
      </c>
      <c r="G2362" t="s">
        <v>96</v>
      </c>
      <c r="H2362" s="11">
        <v>45288</v>
      </c>
      <c r="I2362" t="s">
        <v>157</v>
      </c>
      <c r="J2362">
        <v>31</v>
      </c>
      <c r="K2362">
        <v>21</v>
      </c>
      <c r="L2362">
        <v>484</v>
      </c>
      <c r="M2362">
        <v>1</v>
      </c>
      <c r="N2362">
        <v>316</v>
      </c>
      <c r="O2362">
        <v>2</v>
      </c>
      <c r="P2362" t="s">
        <v>32</v>
      </c>
      <c r="Q2362" t="s">
        <v>31</v>
      </c>
      <c r="R2362" t="s">
        <v>30</v>
      </c>
      <c r="S2362" t="s">
        <v>29</v>
      </c>
    </row>
    <row r="2363" spans="1:19" x14ac:dyDescent="0.2">
      <c r="A2363">
        <v>2008</v>
      </c>
      <c r="B2363">
        <v>17</v>
      </c>
      <c r="C2363" t="s">
        <v>129</v>
      </c>
      <c r="D2363" t="s">
        <v>104</v>
      </c>
      <c r="E2363" t="s">
        <v>129</v>
      </c>
      <c r="F2363" t="s">
        <v>10</v>
      </c>
      <c r="G2363" t="s">
        <v>96</v>
      </c>
      <c r="H2363" s="11">
        <v>45288</v>
      </c>
      <c r="I2363" t="s">
        <v>157</v>
      </c>
      <c r="J2363">
        <v>23</v>
      </c>
      <c r="K2363">
        <v>0</v>
      </c>
      <c r="L2363">
        <v>390</v>
      </c>
      <c r="M2363">
        <v>0</v>
      </c>
      <c r="N2363">
        <v>125</v>
      </c>
      <c r="O2363">
        <v>0</v>
      </c>
      <c r="P2363" t="s">
        <v>34</v>
      </c>
      <c r="Q2363" t="s">
        <v>33</v>
      </c>
      <c r="R2363" t="s">
        <v>67</v>
      </c>
      <c r="S2363" t="s">
        <v>66</v>
      </c>
    </row>
    <row r="2364" spans="1:19" x14ac:dyDescent="0.2">
      <c r="A2364">
        <v>2008</v>
      </c>
      <c r="B2364">
        <v>17</v>
      </c>
      <c r="C2364" t="s">
        <v>119</v>
      </c>
      <c r="D2364" t="s">
        <v>118</v>
      </c>
      <c r="E2364" t="s">
        <v>118</v>
      </c>
      <c r="F2364" t="s">
        <v>10</v>
      </c>
      <c r="G2364" t="s">
        <v>96</v>
      </c>
      <c r="H2364" s="11">
        <v>45288</v>
      </c>
      <c r="I2364" t="s">
        <v>157</v>
      </c>
      <c r="J2364">
        <v>13</v>
      </c>
      <c r="K2364">
        <v>0</v>
      </c>
      <c r="L2364">
        <v>241</v>
      </c>
      <c r="M2364">
        <v>0</v>
      </c>
      <c r="N2364">
        <v>276</v>
      </c>
      <c r="O2364">
        <v>1</v>
      </c>
      <c r="P2364" t="s">
        <v>16</v>
      </c>
      <c r="Q2364" t="s">
        <v>15</v>
      </c>
      <c r="R2364" t="s">
        <v>44</v>
      </c>
      <c r="S2364" t="s">
        <v>43</v>
      </c>
    </row>
    <row r="2365" spans="1:19" x14ac:dyDescent="0.2">
      <c r="A2365">
        <v>2008</v>
      </c>
      <c r="B2365">
        <v>17</v>
      </c>
      <c r="C2365" t="s">
        <v>138</v>
      </c>
      <c r="D2365" t="s">
        <v>177</v>
      </c>
      <c r="E2365" t="s">
        <v>138</v>
      </c>
      <c r="F2365" t="s">
        <v>10</v>
      </c>
      <c r="G2365" t="s">
        <v>96</v>
      </c>
      <c r="H2365" s="11">
        <v>45288</v>
      </c>
      <c r="I2365" t="s">
        <v>157</v>
      </c>
      <c r="J2365">
        <v>31</v>
      </c>
      <c r="K2365">
        <v>27</v>
      </c>
      <c r="L2365">
        <v>417</v>
      </c>
      <c r="M2365">
        <v>3</v>
      </c>
      <c r="N2365">
        <v>408</v>
      </c>
      <c r="O2365">
        <v>0</v>
      </c>
      <c r="P2365" t="s">
        <v>12</v>
      </c>
      <c r="Q2365" t="s">
        <v>11</v>
      </c>
      <c r="R2365" t="s">
        <v>63</v>
      </c>
      <c r="S2365" t="s">
        <v>62</v>
      </c>
    </row>
    <row r="2366" spans="1:19" x14ac:dyDescent="0.2">
      <c r="A2366">
        <v>2008</v>
      </c>
      <c r="B2366">
        <v>17</v>
      </c>
      <c r="C2366" t="s">
        <v>124</v>
      </c>
      <c r="D2366" t="s">
        <v>135</v>
      </c>
      <c r="E2366" t="s">
        <v>124</v>
      </c>
      <c r="F2366" t="s">
        <v>10</v>
      </c>
      <c r="G2366" t="s">
        <v>96</v>
      </c>
      <c r="H2366" s="11">
        <v>45288</v>
      </c>
      <c r="I2366" t="s">
        <v>157</v>
      </c>
      <c r="J2366">
        <v>31</v>
      </c>
      <c r="K2366">
        <v>0</v>
      </c>
      <c r="L2366">
        <v>369</v>
      </c>
      <c r="M2366">
        <v>1</v>
      </c>
      <c r="N2366">
        <v>126</v>
      </c>
      <c r="O2366">
        <v>2</v>
      </c>
      <c r="P2366" t="s">
        <v>55</v>
      </c>
      <c r="Q2366" t="s">
        <v>54</v>
      </c>
      <c r="R2366" t="s">
        <v>24</v>
      </c>
      <c r="S2366" t="s">
        <v>23</v>
      </c>
    </row>
    <row r="2367" spans="1:19" x14ac:dyDescent="0.2">
      <c r="A2367">
        <v>2008</v>
      </c>
      <c r="B2367">
        <v>17</v>
      </c>
      <c r="C2367" t="s">
        <v>139</v>
      </c>
      <c r="D2367" t="s">
        <v>131</v>
      </c>
      <c r="E2367" t="s">
        <v>131</v>
      </c>
      <c r="F2367" t="s">
        <v>10</v>
      </c>
      <c r="G2367" t="s">
        <v>96</v>
      </c>
      <c r="H2367" s="11">
        <v>45288</v>
      </c>
      <c r="I2367" t="s">
        <v>157</v>
      </c>
      <c r="J2367">
        <v>31</v>
      </c>
      <c r="K2367">
        <v>24</v>
      </c>
      <c r="L2367">
        <v>337</v>
      </c>
      <c r="M2367">
        <v>1</v>
      </c>
      <c r="N2367">
        <v>380</v>
      </c>
      <c r="O2367">
        <v>1</v>
      </c>
      <c r="P2367" t="s">
        <v>65</v>
      </c>
      <c r="Q2367" t="s">
        <v>64</v>
      </c>
      <c r="R2367" t="s">
        <v>51</v>
      </c>
      <c r="S2367" t="s">
        <v>50</v>
      </c>
    </row>
    <row r="2368" spans="1:19" x14ac:dyDescent="0.2">
      <c r="A2368">
        <v>2008</v>
      </c>
      <c r="B2368">
        <v>17</v>
      </c>
      <c r="C2368" t="s">
        <v>134</v>
      </c>
      <c r="D2368" t="s">
        <v>97</v>
      </c>
      <c r="E2368" t="s">
        <v>134</v>
      </c>
      <c r="F2368" t="s">
        <v>10</v>
      </c>
      <c r="G2368" t="s">
        <v>96</v>
      </c>
      <c r="H2368" s="11">
        <v>45288</v>
      </c>
      <c r="I2368" t="s">
        <v>157</v>
      </c>
      <c r="J2368">
        <v>16</v>
      </c>
      <c r="K2368">
        <v>6</v>
      </c>
      <c r="L2368">
        <v>329</v>
      </c>
      <c r="M2368">
        <v>0</v>
      </c>
      <c r="N2368">
        <v>220</v>
      </c>
      <c r="O2368">
        <v>1</v>
      </c>
      <c r="P2368" t="s">
        <v>22</v>
      </c>
      <c r="Q2368" t="s">
        <v>21</v>
      </c>
      <c r="R2368" t="s">
        <v>38</v>
      </c>
      <c r="S2368" t="s">
        <v>37</v>
      </c>
    </row>
    <row r="2369" spans="1:19" x14ac:dyDescent="0.2">
      <c r="A2369">
        <v>2008</v>
      </c>
      <c r="B2369">
        <v>17</v>
      </c>
      <c r="C2369" t="s">
        <v>117</v>
      </c>
      <c r="D2369" t="s">
        <v>142</v>
      </c>
      <c r="E2369" t="s">
        <v>142</v>
      </c>
      <c r="F2369" t="s">
        <v>10</v>
      </c>
      <c r="G2369" t="s">
        <v>96</v>
      </c>
      <c r="H2369" s="11">
        <v>45288</v>
      </c>
      <c r="I2369" t="s">
        <v>156</v>
      </c>
      <c r="J2369">
        <v>33</v>
      </c>
      <c r="K2369">
        <v>31</v>
      </c>
      <c r="L2369">
        <v>478</v>
      </c>
      <c r="M2369">
        <v>0</v>
      </c>
      <c r="N2369">
        <v>417</v>
      </c>
      <c r="O2369">
        <v>2</v>
      </c>
      <c r="P2369" t="s">
        <v>46</v>
      </c>
      <c r="Q2369" t="s">
        <v>45</v>
      </c>
      <c r="R2369" t="s">
        <v>18</v>
      </c>
      <c r="S2369" t="s">
        <v>17</v>
      </c>
    </row>
    <row r="2370" spans="1:19" x14ac:dyDescent="0.2">
      <c r="A2370">
        <v>2008</v>
      </c>
      <c r="B2370">
        <v>17</v>
      </c>
      <c r="C2370" t="s">
        <v>107</v>
      </c>
      <c r="D2370" t="s">
        <v>136</v>
      </c>
      <c r="E2370" t="s">
        <v>107</v>
      </c>
      <c r="F2370" t="s">
        <v>10</v>
      </c>
      <c r="G2370" t="s">
        <v>96</v>
      </c>
      <c r="H2370" s="11">
        <v>45288</v>
      </c>
      <c r="I2370" t="s">
        <v>156</v>
      </c>
      <c r="J2370">
        <v>31</v>
      </c>
      <c r="K2370">
        <v>24</v>
      </c>
      <c r="L2370">
        <v>455</v>
      </c>
      <c r="M2370">
        <v>1</v>
      </c>
      <c r="N2370">
        <v>294</v>
      </c>
      <c r="O2370">
        <v>1</v>
      </c>
      <c r="P2370" t="s">
        <v>71</v>
      </c>
      <c r="Q2370" t="s">
        <v>70</v>
      </c>
      <c r="R2370" t="s">
        <v>20</v>
      </c>
      <c r="S2370" t="s">
        <v>19</v>
      </c>
    </row>
    <row r="2371" spans="1:19" x14ac:dyDescent="0.2">
      <c r="A2371">
        <v>2008</v>
      </c>
      <c r="B2371">
        <v>17</v>
      </c>
      <c r="C2371" t="s">
        <v>112</v>
      </c>
      <c r="D2371" t="s">
        <v>127</v>
      </c>
      <c r="E2371" t="s">
        <v>112</v>
      </c>
      <c r="F2371" t="s">
        <v>10</v>
      </c>
      <c r="G2371" t="s">
        <v>96</v>
      </c>
      <c r="H2371" s="11">
        <v>45288</v>
      </c>
      <c r="I2371" t="s">
        <v>116</v>
      </c>
      <c r="J2371">
        <v>20</v>
      </c>
      <c r="K2371">
        <v>19</v>
      </c>
      <c r="L2371">
        <v>328</v>
      </c>
      <c r="M2371">
        <v>1</v>
      </c>
      <c r="N2371">
        <v>357</v>
      </c>
      <c r="O2371">
        <v>0</v>
      </c>
      <c r="P2371" t="s">
        <v>42</v>
      </c>
      <c r="Q2371" t="s">
        <v>41</v>
      </c>
      <c r="R2371" t="s">
        <v>48</v>
      </c>
      <c r="S2371" t="s">
        <v>47</v>
      </c>
    </row>
    <row r="2372" spans="1:19" x14ac:dyDescent="0.2">
      <c r="A2372">
        <v>2008</v>
      </c>
      <c r="B2372">
        <v>17</v>
      </c>
      <c r="C2372" t="s">
        <v>123</v>
      </c>
      <c r="D2372" t="s">
        <v>105</v>
      </c>
      <c r="E2372" t="s">
        <v>123</v>
      </c>
      <c r="F2372" t="s">
        <v>10</v>
      </c>
      <c r="G2372" t="s">
        <v>96</v>
      </c>
      <c r="H2372" s="11">
        <v>45288</v>
      </c>
      <c r="I2372" t="s">
        <v>212</v>
      </c>
      <c r="J2372">
        <v>34</v>
      </c>
      <c r="K2372">
        <v>21</v>
      </c>
      <c r="L2372">
        <v>457</v>
      </c>
      <c r="M2372">
        <v>2</v>
      </c>
      <c r="N2372">
        <v>330</v>
      </c>
      <c r="O2372">
        <v>3</v>
      </c>
      <c r="P2372" t="s">
        <v>9</v>
      </c>
      <c r="Q2372" t="s">
        <v>8</v>
      </c>
      <c r="R2372" t="s">
        <v>61</v>
      </c>
      <c r="S2372" t="s">
        <v>60</v>
      </c>
    </row>
    <row r="2373" spans="1:19" x14ac:dyDescent="0.2">
      <c r="A2373">
        <v>2008</v>
      </c>
      <c r="B2373">
        <v>17</v>
      </c>
      <c r="C2373" t="s">
        <v>114</v>
      </c>
      <c r="D2373" t="s">
        <v>125</v>
      </c>
      <c r="E2373" t="s">
        <v>114</v>
      </c>
      <c r="F2373" t="s">
        <v>10</v>
      </c>
      <c r="G2373" t="s">
        <v>96</v>
      </c>
      <c r="H2373" s="11">
        <v>45288</v>
      </c>
      <c r="I2373" t="s">
        <v>212</v>
      </c>
      <c r="J2373">
        <v>44</v>
      </c>
      <c r="K2373">
        <v>6</v>
      </c>
      <c r="L2373">
        <v>303</v>
      </c>
      <c r="M2373">
        <v>1</v>
      </c>
      <c r="N2373">
        <v>298</v>
      </c>
      <c r="O2373">
        <v>5</v>
      </c>
      <c r="P2373" t="s">
        <v>53</v>
      </c>
      <c r="Q2373" t="s">
        <v>52</v>
      </c>
      <c r="R2373" t="s">
        <v>26</v>
      </c>
      <c r="S2373" t="s">
        <v>25</v>
      </c>
    </row>
    <row r="2374" spans="1:19" x14ac:dyDescent="0.2">
      <c r="A2374">
        <v>2008</v>
      </c>
      <c r="B2374">
        <v>17</v>
      </c>
      <c r="C2374" t="s">
        <v>98</v>
      </c>
      <c r="D2374" t="s">
        <v>126</v>
      </c>
      <c r="E2374" t="s">
        <v>98</v>
      </c>
      <c r="F2374" t="s">
        <v>10</v>
      </c>
      <c r="G2374" t="s">
        <v>96</v>
      </c>
      <c r="H2374" s="11">
        <v>45288</v>
      </c>
      <c r="I2374" t="s">
        <v>212</v>
      </c>
      <c r="J2374">
        <v>27</v>
      </c>
      <c r="K2374">
        <v>24</v>
      </c>
      <c r="L2374">
        <v>359</v>
      </c>
      <c r="M2374">
        <v>1</v>
      </c>
      <c r="N2374">
        <v>268</v>
      </c>
      <c r="O2374">
        <v>1</v>
      </c>
      <c r="P2374" t="s">
        <v>59</v>
      </c>
      <c r="Q2374" t="s">
        <v>58</v>
      </c>
      <c r="R2374" t="s">
        <v>69</v>
      </c>
      <c r="S2374" t="s">
        <v>68</v>
      </c>
    </row>
    <row r="2375" spans="1:19" x14ac:dyDescent="0.2">
      <c r="A2375">
        <v>2008</v>
      </c>
      <c r="B2375">
        <v>17</v>
      </c>
      <c r="C2375" t="s">
        <v>110</v>
      </c>
      <c r="D2375" t="s">
        <v>128</v>
      </c>
      <c r="E2375" t="s">
        <v>110</v>
      </c>
      <c r="F2375" t="s">
        <v>10</v>
      </c>
      <c r="G2375" t="s">
        <v>96</v>
      </c>
      <c r="H2375" s="11">
        <v>45288</v>
      </c>
      <c r="I2375" t="s">
        <v>216</v>
      </c>
      <c r="J2375">
        <v>27</v>
      </c>
      <c r="K2375">
        <v>7</v>
      </c>
      <c r="L2375">
        <v>431</v>
      </c>
      <c r="M2375">
        <v>0</v>
      </c>
      <c r="N2375">
        <v>245</v>
      </c>
      <c r="O2375">
        <v>4</v>
      </c>
      <c r="P2375" t="s">
        <v>14</v>
      </c>
      <c r="Q2375" t="s">
        <v>13</v>
      </c>
      <c r="R2375" t="s">
        <v>36</v>
      </c>
      <c r="S2375" t="s">
        <v>35</v>
      </c>
    </row>
    <row r="2376" spans="1:19" x14ac:dyDescent="0.2">
      <c r="A2376">
        <v>2008</v>
      </c>
      <c r="B2376">
        <v>17</v>
      </c>
      <c r="C2376" t="s">
        <v>133</v>
      </c>
      <c r="D2376" t="s">
        <v>137</v>
      </c>
      <c r="E2376" t="s">
        <v>137</v>
      </c>
      <c r="F2376" t="s">
        <v>10</v>
      </c>
      <c r="G2376" t="s">
        <v>96</v>
      </c>
      <c r="H2376" s="11">
        <v>45288</v>
      </c>
      <c r="I2376" t="s">
        <v>215</v>
      </c>
      <c r="J2376">
        <v>24</v>
      </c>
      <c r="K2376">
        <v>17</v>
      </c>
      <c r="L2376">
        <v>319</v>
      </c>
      <c r="M2376">
        <v>1</v>
      </c>
      <c r="N2376">
        <v>331</v>
      </c>
      <c r="O2376">
        <v>4</v>
      </c>
      <c r="P2376" t="s">
        <v>49</v>
      </c>
      <c r="Q2376" t="s">
        <v>47</v>
      </c>
      <c r="R2376" t="s">
        <v>40</v>
      </c>
      <c r="S2376" t="s">
        <v>39</v>
      </c>
    </row>
    <row r="2377" spans="1:19" x14ac:dyDescent="0.2">
      <c r="A2377">
        <v>2008</v>
      </c>
      <c r="B2377">
        <v>17</v>
      </c>
      <c r="C2377" t="s">
        <v>153</v>
      </c>
      <c r="D2377" t="s">
        <v>130</v>
      </c>
      <c r="E2377" t="s">
        <v>153</v>
      </c>
      <c r="F2377" t="s">
        <v>10</v>
      </c>
      <c r="G2377" t="s">
        <v>96</v>
      </c>
      <c r="H2377" s="11">
        <v>45288</v>
      </c>
      <c r="I2377" t="s">
        <v>249</v>
      </c>
      <c r="J2377">
        <v>52</v>
      </c>
      <c r="K2377">
        <v>21</v>
      </c>
      <c r="L2377">
        <v>491</v>
      </c>
      <c r="M2377">
        <v>0</v>
      </c>
      <c r="N2377">
        <v>406</v>
      </c>
      <c r="O2377">
        <v>2</v>
      </c>
      <c r="P2377" t="s">
        <v>57</v>
      </c>
      <c r="Q2377" t="s">
        <v>56</v>
      </c>
      <c r="R2377" t="s">
        <v>28</v>
      </c>
      <c r="S2377" t="s">
        <v>27</v>
      </c>
    </row>
    <row r="2378" spans="1:19" x14ac:dyDescent="0.2">
      <c r="A2378">
        <v>2008</v>
      </c>
      <c r="B2378" t="s">
        <v>115</v>
      </c>
      <c r="C2378" t="s">
        <v>123</v>
      </c>
      <c r="D2378" t="s">
        <v>138</v>
      </c>
      <c r="E2378" t="s">
        <v>123</v>
      </c>
      <c r="F2378" t="s">
        <v>10</v>
      </c>
      <c r="G2378" t="s">
        <v>109</v>
      </c>
      <c r="H2378" s="11">
        <v>44929</v>
      </c>
      <c r="I2378" t="s">
        <v>191</v>
      </c>
      <c r="J2378">
        <v>30</v>
      </c>
      <c r="K2378">
        <v>24</v>
      </c>
      <c r="L2378">
        <v>357</v>
      </c>
      <c r="M2378">
        <v>1</v>
      </c>
      <c r="N2378">
        <v>250</v>
      </c>
      <c r="O2378">
        <v>3</v>
      </c>
      <c r="P2378" t="s">
        <v>9</v>
      </c>
      <c r="Q2378" t="s">
        <v>8</v>
      </c>
      <c r="R2378" t="s">
        <v>12</v>
      </c>
      <c r="S2378" t="s">
        <v>11</v>
      </c>
    </row>
    <row r="2379" spans="1:19" x14ac:dyDescent="0.2">
      <c r="A2379">
        <v>2008</v>
      </c>
      <c r="B2379" t="s">
        <v>115</v>
      </c>
      <c r="C2379" t="s">
        <v>153</v>
      </c>
      <c r="D2379" t="s">
        <v>129</v>
      </c>
      <c r="E2379" t="s">
        <v>153</v>
      </c>
      <c r="F2379" t="s">
        <v>10</v>
      </c>
      <c r="G2379" t="s">
        <v>109</v>
      </c>
      <c r="H2379" s="11">
        <v>44929</v>
      </c>
      <c r="I2379" t="s">
        <v>248</v>
      </c>
      <c r="J2379">
        <v>23</v>
      </c>
      <c r="K2379">
        <v>17</v>
      </c>
      <c r="L2379">
        <v>357</v>
      </c>
      <c r="M2379">
        <v>2</v>
      </c>
      <c r="N2379">
        <v>366</v>
      </c>
      <c r="O2379">
        <v>0</v>
      </c>
      <c r="P2379" t="s">
        <v>57</v>
      </c>
      <c r="Q2379" t="s">
        <v>56</v>
      </c>
      <c r="R2379" t="s">
        <v>34</v>
      </c>
      <c r="S2379" t="s">
        <v>33</v>
      </c>
    </row>
    <row r="2380" spans="1:19" x14ac:dyDescent="0.2">
      <c r="A2380">
        <v>2008</v>
      </c>
      <c r="B2380" t="s">
        <v>115</v>
      </c>
      <c r="C2380" t="s">
        <v>137</v>
      </c>
      <c r="D2380" t="s">
        <v>110</v>
      </c>
      <c r="E2380" t="s">
        <v>110</v>
      </c>
      <c r="F2380" t="s">
        <v>10</v>
      </c>
      <c r="G2380" t="s">
        <v>96</v>
      </c>
      <c r="H2380" s="11">
        <v>44930</v>
      </c>
      <c r="I2380" t="s">
        <v>156</v>
      </c>
      <c r="J2380">
        <v>27</v>
      </c>
      <c r="K2380">
        <v>9</v>
      </c>
      <c r="L2380">
        <v>286</v>
      </c>
      <c r="M2380">
        <v>1</v>
      </c>
      <c r="N2380">
        <v>276</v>
      </c>
      <c r="O2380">
        <v>5</v>
      </c>
      <c r="P2380" t="s">
        <v>40</v>
      </c>
      <c r="Q2380" t="s">
        <v>39</v>
      </c>
      <c r="R2380" t="s">
        <v>14</v>
      </c>
      <c r="S2380" t="s">
        <v>13</v>
      </c>
    </row>
    <row r="2381" spans="1:19" x14ac:dyDescent="0.2">
      <c r="A2381">
        <v>2008</v>
      </c>
      <c r="B2381" t="s">
        <v>115</v>
      </c>
      <c r="C2381" t="s">
        <v>112</v>
      </c>
      <c r="D2381" t="s">
        <v>114</v>
      </c>
      <c r="E2381" t="s">
        <v>114</v>
      </c>
      <c r="F2381" t="s">
        <v>10</v>
      </c>
      <c r="G2381" t="s">
        <v>96</v>
      </c>
      <c r="H2381" s="11">
        <v>44930</v>
      </c>
      <c r="I2381" t="s">
        <v>113</v>
      </c>
      <c r="J2381">
        <v>26</v>
      </c>
      <c r="K2381">
        <v>14</v>
      </c>
      <c r="L2381">
        <v>350</v>
      </c>
      <c r="M2381">
        <v>2</v>
      </c>
      <c r="N2381">
        <v>301</v>
      </c>
      <c r="O2381">
        <v>2</v>
      </c>
      <c r="P2381" t="s">
        <v>42</v>
      </c>
      <c r="Q2381" t="s">
        <v>41</v>
      </c>
      <c r="R2381" t="s">
        <v>53</v>
      </c>
      <c r="S2381" t="s">
        <v>52</v>
      </c>
    </row>
    <row r="2382" spans="1:19" x14ac:dyDescent="0.2">
      <c r="A2382">
        <v>2008</v>
      </c>
      <c r="B2382" t="s">
        <v>106</v>
      </c>
      <c r="C2382" t="s">
        <v>104</v>
      </c>
      <c r="D2382" t="s">
        <v>110</v>
      </c>
      <c r="E2382" t="s">
        <v>110</v>
      </c>
      <c r="F2382" t="s">
        <v>10</v>
      </c>
      <c r="G2382" t="s">
        <v>109</v>
      </c>
      <c r="H2382" s="11">
        <v>44936</v>
      </c>
      <c r="I2382" t="s">
        <v>247</v>
      </c>
      <c r="J2382">
        <v>13</v>
      </c>
      <c r="K2382">
        <v>10</v>
      </c>
      <c r="L2382">
        <v>211</v>
      </c>
      <c r="M2382">
        <v>0</v>
      </c>
      <c r="N2382">
        <v>391</v>
      </c>
      <c r="O2382">
        <v>3</v>
      </c>
      <c r="P2382" t="s">
        <v>67</v>
      </c>
      <c r="Q2382" t="s">
        <v>66</v>
      </c>
      <c r="R2382" t="s">
        <v>14</v>
      </c>
      <c r="S2382" t="s">
        <v>13</v>
      </c>
    </row>
    <row r="2383" spans="1:19" x14ac:dyDescent="0.2">
      <c r="A2383">
        <v>2008</v>
      </c>
      <c r="B2383" t="s">
        <v>106</v>
      </c>
      <c r="C2383" t="s">
        <v>142</v>
      </c>
      <c r="D2383" t="s">
        <v>123</v>
      </c>
      <c r="E2383" t="s">
        <v>123</v>
      </c>
      <c r="F2383" t="s">
        <v>10</v>
      </c>
      <c r="G2383" t="s">
        <v>109</v>
      </c>
      <c r="H2383" s="11">
        <v>44936</v>
      </c>
      <c r="I2383" t="s">
        <v>246</v>
      </c>
      <c r="J2383">
        <v>33</v>
      </c>
      <c r="K2383">
        <v>13</v>
      </c>
      <c r="L2383">
        <v>360</v>
      </c>
      <c r="M2383">
        <v>1</v>
      </c>
      <c r="N2383">
        <v>269</v>
      </c>
      <c r="O2383">
        <v>6</v>
      </c>
      <c r="P2383" t="s">
        <v>18</v>
      </c>
      <c r="Q2383" t="s">
        <v>17</v>
      </c>
      <c r="R2383" t="s">
        <v>9</v>
      </c>
      <c r="S2383" t="s">
        <v>8</v>
      </c>
    </row>
    <row r="2384" spans="1:19" x14ac:dyDescent="0.2">
      <c r="A2384">
        <v>2008</v>
      </c>
      <c r="B2384" t="s">
        <v>106</v>
      </c>
      <c r="C2384" t="s">
        <v>127</v>
      </c>
      <c r="D2384" t="s">
        <v>114</v>
      </c>
      <c r="E2384" t="s">
        <v>114</v>
      </c>
      <c r="F2384" t="s">
        <v>10</v>
      </c>
      <c r="G2384" t="s">
        <v>96</v>
      </c>
      <c r="H2384" s="11">
        <v>44937</v>
      </c>
      <c r="I2384" t="s">
        <v>175</v>
      </c>
      <c r="J2384">
        <v>23</v>
      </c>
      <c r="K2384">
        <v>11</v>
      </c>
      <c r="L2384">
        <v>276</v>
      </c>
      <c r="M2384">
        <v>2</v>
      </c>
      <c r="N2384">
        <v>307</v>
      </c>
      <c r="O2384">
        <v>3</v>
      </c>
      <c r="P2384" t="s">
        <v>48</v>
      </c>
      <c r="Q2384" t="s">
        <v>47</v>
      </c>
      <c r="R2384" t="s">
        <v>53</v>
      </c>
      <c r="S2384" t="s">
        <v>52</v>
      </c>
    </row>
    <row r="2385" spans="1:19" x14ac:dyDescent="0.2">
      <c r="A2385">
        <v>2008</v>
      </c>
      <c r="B2385" t="s">
        <v>106</v>
      </c>
      <c r="C2385" t="s">
        <v>124</v>
      </c>
      <c r="D2385" t="s">
        <v>153</v>
      </c>
      <c r="E2385" t="s">
        <v>124</v>
      </c>
      <c r="F2385" t="s">
        <v>10</v>
      </c>
      <c r="G2385" t="s">
        <v>96</v>
      </c>
      <c r="H2385" s="11">
        <v>44937</v>
      </c>
      <c r="I2385" t="s">
        <v>245</v>
      </c>
      <c r="J2385">
        <v>35</v>
      </c>
      <c r="K2385">
        <v>24</v>
      </c>
      <c r="L2385">
        <v>342</v>
      </c>
      <c r="M2385">
        <v>0</v>
      </c>
      <c r="N2385">
        <v>290</v>
      </c>
      <c r="O2385">
        <v>2</v>
      </c>
      <c r="P2385" t="s">
        <v>55</v>
      </c>
      <c r="Q2385" t="s">
        <v>54</v>
      </c>
      <c r="R2385" t="s">
        <v>57</v>
      </c>
      <c r="S2385" t="s">
        <v>56</v>
      </c>
    </row>
    <row r="2386" spans="1:19" x14ac:dyDescent="0.2">
      <c r="A2386">
        <v>2008</v>
      </c>
      <c r="B2386" t="s">
        <v>102</v>
      </c>
      <c r="C2386" t="s">
        <v>123</v>
      </c>
      <c r="D2386" t="s">
        <v>114</v>
      </c>
      <c r="E2386" t="s">
        <v>123</v>
      </c>
      <c r="F2386" t="s">
        <v>10</v>
      </c>
      <c r="G2386" t="s">
        <v>96</v>
      </c>
      <c r="H2386" s="11">
        <v>44944</v>
      </c>
      <c r="I2386" t="s">
        <v>178</v>
      </c>
      <c r="J2386">
        <v>32</v>
      </c>
      <c r="K2386">
        <v>25</v>
      </c>
      <c r="L2386">
        <v>369</v>
      </c>
      <c r="M2386">
        <v>1</v>
      </c>
      <c r="N2386">
        <v>454</v>
      </c>
      <c r="O2386">
        <v>3</v>
      </c>
      <c r="P2386" t="s">
        <v>9</v>
      </c>
      <c r="Q2386" t="s">
        <v>8</v>
      </c>
      <c r="R2386" t="s">
        <v>53</v>
      </c>
      <c r="S2386" t="s">
        <v>52</v>
      </c>
    </row>
    <row r="2387" spans="1:19" x14ac:dyDescent="0.2">
      <c r="A2387">
        <v>2008</v>
      </c>
      <c r="B2387" t="s">
        <v>102</v>
      </c>
      <c r="C2387" t="s">
        <v>124</v>
      </c>
      <c r="D2387" t="s">
        <v>110</v>
      </c>
      <c r="E2387" t="s">
        <v>124</v>
      </c>
      <c r="F2387" t="s">
        <v>10</v>
      </c>
      <c r="G2387" t="s">
        <v>96</v>
      </c>
      <c r="H2387" s="11">
        <v>44944</v>
      </c>
      <c r="I2387" t="s">
        <v>244</v>
      </c>
      <c r="J2387">
        <v>23</v>
      </c>
      <c r="K2387">
        <v>14</v>
      </c>
      <c r="L2387">
        <v>275</v>
      </c>
      <c r="M2387">
        <v>1</v>
      </c>
      <c r="N2387">
        <v>198</v>
      </c>
      <c r="O2387">
        <v>4</v>
      </c>
      <c r="P2387" t="s">
        <v>55</v>
      </c>
      <c r="Q2387" t="s">
        <v>54</v>
      </c>
      <c r="R2387" t="s">
        <v>14</v>
      </c>
      <c r="S2387" t="s">
        <v>13</v>
      </c>
    </row>
    <row r="2388" spans="1:19" x14ac:dyDescent="0.2">
      <c r="A2388">
        <v>2008</v>
      </c>
      <c r="B2388" t="s">
        <v>99</v>
      </c>
      <c r="C2388" t="s">
        <v>124</v>
      </c>
      <c r="D2388" t="s">
        <v>123</v>
      </c>
      <c r="E2388" t="s">
        <v>124</v>
      </c>
      <c r="F2388" t="s">
        <v>10</v>
      </c>
      <c r="G2388" t="s">
        <v>96</v>
      </c>
      <c r="H2388" s="11">
        <v>44958</v>
      </c>
      <c r="I2388" t="s">
        <v>207</v>
      </c>
      <c r="J2388">
        <v>27</v>
      </c>
      <c r="K2388">
        <v>23</v>
      </c>
      <c r="L2388">
        <v>292</v>
      </c>
      <c r="M2388">
        <v>1</v>
      </c>
      <c r="N2388">
        <v>407</v>
      </c>
      <c r="O2388">
        <v>2</v>
      </c>
      <c r="P2388" t="s">
        <v>55</v>
      </c>
      <c r="Q2388" t="s">
        <v>54</v>
      </c>
      <c r="R2388" t="s">
        <v>9</v>
      </c>
      <c r="S2388" t="s">
        <v>8</v>
      </c>
    </row>
    <row r="2389" spans="1:19" x14ac:dyDescent="0.2">
      <c r="A2389">
        <v>2009</v>
      </c>
      <c r="B2389">
        <v>1</v>
      </c>
      <c r="C2389" t="s">
        <v>124</v>
      </c>
      <c r="D2389" t="s">
        <v>104</v>
      </c>
      <c r="E2389" t="s">
        <v>124</v>
      </c>
      <c r="F2389" t="s">
        <v>10</v>
      </c>
      <c r="G2389" t="s">
        <v>146</v>
      </c>
      <c r="H2389" s="11">
        <v>45179</v>
      </c>
      <c r="I2389" t="s">
        <v>194</v>
      </c>
      <c r="J2389">
        <v>13</v>
      </c>
      <c r="K2389">
        <v>10</v>
      </c>
      <c r="L2389">
        <v>357</v>
      </c>
      <c r="M2389">
        <v>3</v>
      </c>
      <c r="N2389">
        <v>320</v>
      </c>
      <c r="O2389">
        <v>2</v>
      </c>
      <c r="P2389" t="s">
        <v>55</v>
      </c>
      <c r="Q2389" t="s">
        <v>54</v>
      </c>
      <c r="R2389" t="s">
        <v>67</v>
      </c>
      <c r="S2389" t="s">
        <v>66</v>
      </c>
    </row>
    <row r="2390" spans="1:19" x14ac:dyDescent="0.2">
      <c r="A2390">
        <v>2009</v>
      </c>
      <c r="B2390">
        <v>1</v>
      </c>
      <c r="C2390" t="s">
        <v>129</v>
      </c>
      <c r="D2390" t="s">
        <v>128</v>
      </c>
      <c r="E2390" t="s">
        <v>129</v>
      </c>
      <c r="F2390" t="s">
        <v>10</v>
      </c>
      <c r="G2390" t="s">
        <v>96</v>
      </c>
      <c r="H2390" s="11">
        <v>45182</v>
      </c>
      <c r="I2390" t="s">
        <v>157</v>
      </c>
      <c r="J2390">
        <v>14</v>
      </c>
      <c r="K2390">
        <v>12</v>
      </c>
      <c r="L2390">
        <v>365</v>
      </c>
      <c r="M2390">
        <v>2</v>
      </c>
      <c r="N2390">
        <v>228</v>
      </c>
      <c r="O2390">
        <v>0</v>
      </c>
      <c r="P2390" t="s">
        <v>34</v>
      </c>
      <c r="Q2390" t="s">
        <v>33</v>
      </c>
      <c r="R2390" t="s">
        <v>36</v>
      </c>
      <c r="S2390" t="s">
        <v>35</v>
      </c>
    </row>
    <row r="2391" spans="1:19" x14ac:dyDescent="0.2">
      <c r="A2391">
        <v>2009</v>
      </c>
      <c r="B2391">
        <v>1</v>
      </c>
      <c r="C2391" t="s">
        <v>110</v>
      </c>
      <c r="D2391" t="s">
        <v>97</v>
      </c>
      <c r="E2391" t="s">
        <v>110</v>
      </c>
      <c r="F2391" t="s">
        <v>10</v>
      </c>
      <c r="G2391" t="s">
        <v>96</v>
      </c>
      <c r="H2391" s="11">
        <v>45182</v>
      </c>
      <c r="I2391" t="s">
        <v>157</v>
      </c>
      <c r="J2391">
        <v>38</v>
      </c>
      <c r="K2391">
        <v>24</v>
      </c>
      <c r="L2391">
        <v>501</v>
      </c>
      <c r="M2391">
        <v>1</v>
      </c>
      <c r="N2391">
        <v>188</v>
      </c>
      <c r="O2391">
        <v>0</v>
      </c>
      <c r="P2391" t="s">
        <v>14</v>
      </c>
      <c r="Q2391" t="s">
        <v>13</v>
      </c>
      <c r="R2391" t="s">
        <v>38</v>
      </c>
      <c r="S2391" t="s">
        <v>37</v>
      </c>
    </row>
    <row r="2392" spans="1:19" x14ac:dyDescent="0.2">
      <c r="A2392">
        <v>2009</v>
      </c>
      <c r="B2392">
        <v>1</v>
      </c>
      <c r="C2392" t="s">
        <v>134</v>
      </c>
      <c r="D2392" t="s">
        <v>130</v>
      </c>
      <c r="E2392" t="s">
        <v>130</v>
      </c>
      <c r="F2392" t="s">
        <v>10</v>
      </c>
      <c r="G2392" t="s">
        <v>96</v>
      </c>
      <c r="H2392" s="11">
        <v>45182</v>
      </c>
      <c r="I2392" t="s">
        <v>157</v>
      </c>
      <c r="J2392">
        <v>12</v>
      </c>
      <c r="K2392">
        <v>7</v>
      </c>
      <c r="L2392">
        <v>302</v>
      </c>
      <c r="M2392">
        <v>0</v>
      </c>
      <c r="N2392">
        <v>307</v>
      </c>
      <c r="O2392">
        <v>2</v>
      </c>
      <c r="P2392" t="s">
        <v>22</v>
      </c>
      <c r="Q2392" t="s">
        <v>21</v>
      </c>
      <c r="R2392" t="s">
        <v>28</v>
      </c>
      <c r="S2392" t="s">
        <v>27</v>
      </c>
    </row>
    <row r="2393" spans="1:19" x14ac:dyDescent="0.2">
      <c r="A2393">
        <v>2009</v>
      </c>
      <c r="B2393">
        <v>1</v>
      </c>
      <c r="C2393" t="s">
        <v>107</v>
      </c>
      <c r="D2393" t="s">
        <v>133</v>
      </c>
      <c r="E2393" t="s">
        <v>133</v>
      </c>
      <c r="F2393" t="s">
        <v>10</v>
      </c>
      <c r="G2393" t="s">
        <v>96</v>
      </c>
      <c r="H2393" s="11">
        <v>45182</v>
      </c>
      <c r="I2393" t="s">
        <v>156</v>
      </c>
      <c r="J2393">
        <v>24</v>
      </c>
      <c r="K2393">
        <v>7</v>
      </c>
      <c r="L2393">
        <v>462</v>
      </c>
      <c r="M2393">
        <v>1</v>
      </c>
      <c r="N2393">
        <v>183</v>
      </c>
      <c r="O2393">
        <v>2</v>
      </c>
      <c r="P2393" t="s">
        <v>71</v>
      </c>
      <c r="Q2393" t="s">
        <v>70</v>
      </c>
      <c r="R2393" t="s">
        <v>49</v>
      </c>
      <c r="S2393" t="s">
        <v>47</v>
      </c>
    </row>
    <row r="2394" spans="1:19" x14ac:dyDescent="0.2">
      <c r="A2394">
        <v>2009</v>
      </c>
      <c r="B2394">
        <v>1</v>
      </c>
      <c r="C2394" t="s">
        <v>135</v>
      </c>
      <c r="D2394" t="s">
        <v>112</v>
      </c>
      <c r="E2394" t="s">
        <v>112</v>
      </c>
      <c r="F2394" t="s">
        <v>10</v>
      </c>
      <c r="G2394" t="s">
        <v>96</v>
      </c>
      <c r="H2394" s="11">
        <v>45182</v>
      </c>
      <c r="I2394" t="s">
        <v>156</v>
      </c>
      <c r="J2394">
        <v>34</v>
      </c>
      <c r="K2394">
        <v>20</v>
      </c>
      <c r="L2394">
        <v>310</v>
      </c>
      <c r="M2394">
        <v>0</v>
      </c>
      <c r="N2394">
        <v>268</v>
      </c>
      <c r="O2394">
        <v>2</v>
      </c>
      <c r="P2394" t="s">
        <v>24</v>
      </c>
      <c r="Q2394" t="s">
        <v>23</v>
      </c>
      <c r="R2394" t="s">
        <v>42</v>
      </c>
      <c r="S2394" t="s">
        <v>41</v>
      </c>
    </row>
    <row r="2395" spans="1:19" x14ac:dyDescent="0.2">
      <c r="A2395">
        <v>2009</v>
      </c>
      <c r="B2395">
        <v>1</v>
      </c>
      <c r="C2395" t="s">
        <v>117</v>
      </c>
      <c r="D2395" t="s">
        <v>140</v>
      </c>
      <c r="E2395" t="s">
        <v>117</v>
      </c>
      <c r="F2395" t="s">
        <v>10</v>
      </c>
      <c r="G2395" t="s">
        <v>96</v>
      </c>
      <c r="H2395" s="11">
        <v>45182</v>
      </c>
      <c r="I2395" t="s">
        <v>156</v>
      </c>
      <c r="J2395">
        <v>45</v>
      </c>
      <c r="K2395">
        <v>27</v>
      </c>
      <c r="L2395">
        <v>515</v>
      </c>
      <c r="M2395">
        <v>3</v>
      </c>
      <c r="N2395">
        <v>231</v>
      </c>
      <c r="O2395">
        <v>3</v>
      </c>
      <c r="P2395" t="s">
        <v>46</v>
      </c>
      <c r="Q2395" t="s">
        <v>45</v>
      </c>
      <c r="R2395" t="s">
        <v>30</v>
      </c>
      <c r="S2395" t="s">
        <v>29</v>
      </c>
    </row>
    <row r="2396" spans="1:19" x14ac:dyDescent="0.2">
      <c r="A2396">
        <v>2009</v>
      </c>
      <c r="B2396">
        <v>1</v>
      </c>
      <c r="C2396" t="s">
        <v>139</v>
      </c>
      <c r="D2396" t="s">
        <v>125</v>
      </c>
      <c r="E2396" t="s">
        <v>125</v>
      </c>
      <c r="F2396" t="s">
        <v>10</v>
      </c>
      <c r="G2396" t="s">
        <v>96</v>
      </c>
      <c r="H2396" s="11">
        <v>45182</v>
      </c>
      <c r="I2396" t="s">
        <v>156</v>
      </c>
      <c r="J2396">
        <v>34</v>
      </c>
      <c r="K2396">
        <v>21</v>
      </c>
      <c r="L2396">
        <v>462</v>
      </c>
      <c r="M2396">
        <v>0</v>
      </c>
      <c r="N2396">
        <v>450</v>
      </c>
      <c r="O2396">
        <v>0</v>
      </c>
      <c r="P2396" t="s">
        <v>65</v>
      </c>
      <c r="Q2396" t="s">
        <v>64</v>
      </c>
      <c r="R2396" t="s">
        <v>26</v>
      </c>
      <c r="S2396" t="s">
        <v>25</v>
      </c>
    </row>
    <row r="2397" spans="1:19" x14ac:dyDescent="0.2">
      <c r="A2397">
        <v>2009</v>
      </c>
      <c r="B2397">
        <v>1</v>
      </c>
      <c r="C2397" t="s">
        <v>142</v>
      </c>
      <c r="D2397" t="s">
        <v>114</v>
      </c>
      <c r="E2397" t="s">
        <v>114</v>
      </c>
      <c r="F2397" t="s">
        <v>10</v>
      </c>
      <c r="G2397" t="s">
        <v>96</v>
      </c>
      <c r="H2397" s="11">
        <v>45182</v>
      </c>
      <c r="I2397" t="s">
        <v>161</v>
      </c>
      <c r="J2397">
        <v>38</v>
      </c>
      <c r="K2397">
        <v>10</v>
      </c>
      <c r="L2397">
        <v>267</v>
      </c>
      <c r="M2397">
        <v>2</v>
      </c>
      <c r="N2397">
        <v>169</v>
      </c>
      <c r="O2397">
        <v>7</v>
      </c>
      <c r="P2397" t="s">
        <v>18</v>
      </c>
      <c r="Q2397" t="s">
        <v>17</v>
      </c>
      <c r="R2397" t="s">
        <v>53</v>
      </c>
      <c r="S2397" t="s">
        <v>52</v>
      </c>
    </row>
    <row r="2398" spans="1:19" x14ac:dyDescent="0.2">
      <c r="A2398">
        <v>2009</v>
      </c>
      <c r="B2398">
        <v>1</v>
      </c>
      <c r="C2398" t="s">
        <v>138</v>
      </c>
      <c r="D2398" t="s">
        <v>137</v>
      </c>
      <c r="E2398" t="s">
        <v>138</v>
      </c>
      <c r="F2398" t="s">
        <v>10</v>
      </c>
      <c r="G2398" t="s">
        <v>96</v>
      </c>
      <c r="H2398" s="11">
        <v>45182</v>
      </c>
      <c r="I2398" t="s">
        <v>116</v>
      </c>
      <c r="J2398">
        <v>19</v>
      </c>
      <c r="K2398">
        <v>7</v>
      </c>
      <c r="L2398">
        <v>281</v>
      </c>
      <c r="M2398">
        <v>0</v>
      </c>
      <c r="N2398">
        <v>259</v>
      </c>
      <c r="O2398">
        <v>4</v>
      </c>
      <c r="P2398" t="s">
        <v>12</v>
      </c>
      <c r="Q2398" t="s">
        <v>11</v>
      </c>
      <c r="R2398" t="s">
        <v>40</v>
      </c>
      <c r="S2398" t="s">
        <v>39</v>
      </c>
    </row>
    <row r="2399" spans="1:19" x14ac:dyDescent="0.2">
      <c r="A2399">
        <v>2009</v>
      </c>
      <c r="B2399">
        <v>1</v>
      </c>
      <c r="C2399" t="s">
        <v>123</v>
      </c>
      <c r="D2399" t="s">
        <v>98</v>
      </c>
      <c r="E2399" t="s">
        <v>98</v>
      </c>
      <c r="F2399" t="s">
        <v>10</v>
      </c>
      <c r="G2399" t="s">
        <v>96</v>
      </c>
      <c r="H2399" s="11">
        <v>45182</v>
      </c>
      <c r="I2399" t="s">
        <v>243</v>
      </c>
      <c r="J2399">
        <v>20</v>
      </c>
      <c r="K2399">
        <v>16</v>
      </c>
      <c r="L2399">
        <v>203</v>
      </c>
      <c r="M2399">
        <v>1</v>
      </c>
      <c r="N2399">
        <v>299</v>
      </c>
      <c r="O2399">
        <v>2</v>
      </c>
      <c r="P2399" t="s">
        <v>9</v>
      </c>
      <c r="Q2399" t="s">
        <v>8</v>
      </c>
      <c r="R2399" t="s">
        <v>59</v>
      </c>
      <c r="S2399" t="s">
        <v>58</v>
      </c>
    </row>
    <row r="2400" spans="1:19" x14ac:dyDescent="0.2">
      <c r="A2400">
        <v>2009</v>
      </c>
      <c r="B2400">
        <v>1</v>
      </c>
      <c r="C2400" t="s">
        <v>127</v>
      </c>
      <c r="D2400" t="s">
        <v>126</v>
      </c>
      <c r="E2400" t="s">
        <v>127</v>
      </c>
      <c r="F2400" t="s">
        <v>10</v>
      </c>
      <c r="G2400" t="s">
        <v>96</v>
      </c>
      <c r="H2400" s="11">
        <v>45182</v>
      </c>
      <c r="I2400" t="s">
        <v>212</v>
      </c>
      <c r="J2400">
        <v>23</v>
      </c>
      <c r="K2400">
        <v>17</v>
      </c>
      <c r="L2400">
        <v>351</v>
      </c>
      <c r="M2400">
        <v>2</v>
      </c>
      <c r="N2400">
        <v>272</v>
      </c>
      <c r="O2400">
        <v>2</v>
      </c>
      <c r="P2400" t="s">
        <v>48</v>
      </c>
      <c r="Q2400" t="s">
        <v>47</v>
      </c>
      <c r="R2400" t="s">
        <v>69</v>
      </c>
      <c r="S2400" t="s">
        <v>68</v>
      </c>
    </row>
    <row r="2401" spans="1:19" x14ac:dyDescent="0.2">
      <c r="A2401">
        <v>2009</v>
      </c>
      <c r="B2401">
        <v>1</v>
      </c>
      <c r="C2401" t="s">
        <v>105</v>
      </c>
      <c r="D2401" t="s">
        <v>177</v>
      </c>
      <c r="E2401" t="s">
        <v>105</v>
      </c>
      <c r="F2401" t="s">
        <v>10</v>
      </c>
      <c r="G2401" t="s">
        <v>96</v>
      </c>
      <c r="H2401" s="11">
        <v>45182</v>
      </c>
      <c r="I2401" t="s">
        <v>216</v>
      </c>
      <c r="J2401">
        <v>28</v>
      </c>
      <c r="K2401">
        <v>0</v>
      </c>
      <c r="L2401">
        <v>446</v>
      </c>
      <c r="M2401">
        <v>3</v>
      </c>
      <c r="N2401">
        <v>247</v>
      </c>
      <c r="O2401">
        <v>1</v>
      </c>
      <c r="P2401" t="s">
        <v>61</v>
      </c>
      <c r="Q2401" t="s">
        <v>60</v>
      </c>
      <c r="R2401" t="s">
        <v>63</v>
      </c>
      <c r="S2401" t="s">
        <v>62</v>
      </c>
    </row>
    <row r="2402" spans="1:19" x14ac:dyDescent="0.2">
      <c r="A2402">
        <v>2009</v>
      </c>
      <c r="B2402">
        <v>1</v>
      </c>
      <c r="C2402" t="s">
        <v>101</v>
      </c>
      <c r="D2402" t="s">
        <v>136</v>
      </c>
      <c r="E2402" t="s">
        <v>101</v>
      </c>
      <c r="F2402" t="s">
        <v>10</v>
      </c>
      <c r="G2402" t="s">
        <v>96</v>
      </c>
      <c r="H2402" s="11">
        <v>45182</v>
      </c>
      <c r="I2402" t="s">
        <v>151</v>
      </c>
      <c r="J2402">
        <v>21</v>
      </c>
      <c r="K2402">
        <v>15</v>
      </c>
      <c r="L2402">
        <v>226</v>
      </c>
      <c r="M2402">
        <v>0</v>
      </c>
      <c r="N2402">
        <v>352</v>
      </c>
      <c r="O2402">
        <v>4</v>
      </c>
      <c r="P2402" t="s">
        <v>32</v>
      </c>
      <c r="Q2402" t="s">
        <v>31</v>
      </c>
      <c r="R2402" t="s">
        <v>20</v>
      </c>
      <c r="S2402" t="s">
        <v>19</v>
      </c>
    </row>
    <row r="2403" spans="1:19" x14ac:dyDescent="0.2">
      <c r="A2403">
        <v>2009</v>
      </c>
      <c r="B2403">
        <v>1</v>
      </c>
      <c r="C2403" t="s">
        <v>118</v>
      </c>
      <c r="D2403" t="s">
        <v>119</v>
      </c>
      <c r="E2403" t="s">
        <v>118</v>
      </c>
      <c r="F2403" t="s">
        <v>10</v>
      </c>
      <c r="G2403" t="s">
        <v>143</v>
      </c>
      <c r="H2403" s="11">
        <v>45183</v>
      </c>
      <c r="I2403" t="s">
        <v>150</v>
      </c>
      <c r="J2403">
        <v>25</v>
      </c>
      <c r="K2403">
        <v>24</v>
      </c>
      <c r="L2403">
        <v>441</v>
      </c>
      <c r="M2403">
        <v>1</v>
      </c>
      <c r="N2403">
        <v>276</v>
      </c>
      <c r="O2403">
        <v>1</v>
      </c>
      <c r="P2403" t="s">
        <v>44</v>
      </c>
      <c r="Q2403" t="s">
        <v>43</v>
      </c>
      <c r="R2403" t="s">
        <v>16</v>
      </c>
      <c r="S2403" t="s">
        <v>15</v>
      </c>
    </row>
    <row r="2404" spans="1:19" x14ac:dyDescent="0.2">
      <c r="A2404">
        <v>2009</v>
      </c>
      <c r="B2404">
        <v>1</v>
      </c>
      <c r="C2404" t="s">
        <v>131</v>
      </c>
      <c r="D2404" t="s">
        <v>153</v>
      </c>
      <c r="E2404" t="s">
        <v>153</v>
      </c>
      <c r="F2404" t="s">
        <v>10</v>
      </c>
      <c r="G2404" t="s">
        <v>143</v>
      </c>
      <c r="H2404" s="11">
        <v>45183</v>
      </c>
      <c r="I2404" t="s">
        <v>242</v>
      </c>
      <c r="J2404">
        <v>24</v>
      </c>
      <c r="K2404">
        <v>20</v>
      </c>
      <c r="L2404">
        <v>317</v>
      </c>
      <c r="M2404">
        <v>2</v>
      </c>
      <c r="N2404">
        <v>366</v>
      </c>
      <c r="O2404">
        <v>3</v>
      </c>
      <c r="P2404" t="s">
        <v>51</v>
      </c>
      <c r="Q2404" t="s">
        <v>50</v>
      </c>
      <c r="R2404" t="s">
        <v>57</v>
      </c>
      <c r="S2404" t="s">
        <v>56</v>
      </c>
    </row>
    <row r="2405" spans="1:19" x14ac:dyDescent="0.2">
      <c r="A2405">
        <v>2009</v>
      </c>
      <c r="B2405">
        <v>2</v>
      </c>
      <c r="C2405" t="s">
        <v>97</v>
      </c>
      <c r="D2405" t="s">
        <v>131</v>
      </c>
      <c r="E2405" t="s">
        <v>131</v>
      </c>
      <c r="F2405" t="s">
        <v>10</v>
      </c>
      <c r="G2405" t="s">
        <v>96</v>
      </c>
      <c r="H2405" s="11">
        <v>45189</v>
      </c>
      <c r="I2405" t="s">
        <v>132</v>
      </c>
      <c r="J2405">
        <v>13</v>
      </c>
      <c r="K2405">
        <v>10</v>
      </c>
      <c r="L2405">
        <v>166</v>
      </c>
      <c r="M2405">
        <v>0</v>
      </c>
      <c r="N2405">
        <v>409</v>
      </c>
      <c r="O2405">
        <v>2</v>
      </c>
      <c r="P2405" t="s">
        <v>38</v>
      </c>
      <c r="Q2405" t="s">
        <v>37</v>
      </c>
      <c r="R2405" t="s">
        <v>51</v>
      </c>
      <c r="S2405" t="s">
        <v>50</v>
      </c>
    </row>
    <row r="2406" spans="1:19" x14ac:dyDescent="0.2">
      <c r="A2406">
        <v>2009</v>
      </c>
      <c r="B2406">
        <v>2</v>
      </c>
      <c r="C2406" t="s">
        <v>101</v>
      </c>
      <c r="D2406" t="s">
        <v>134</v>
      </c>
      <c r="E2406" t="s">
        <v>134</v>
      </c>
      <c r="F2406" t="s">
        <v>10</v>
      </c>
      <c r="G2406" t="s">
        <v>96</v>
      </c>
      <c r="H2406" s="11">
        <v>45189</v>
      </c>
      <c r="I2406" t="s">
        <v>157</v>
      </c>
      <c r="J2406">
        <v>31</v>
      </c>
      <c r="K2406">
        <v>24</v>
      </c>
      <c r="L2406">
        <v>319</v>
      </c>
      <c r="M2406">
        <v>2</v>
      </c>
      <c r="N2406">
        <v>311</v>
      </c>
      <c r="O2406">
        <v>1</v>
      </c>
      <c r="P2406" t="s">
        <v>32</v>
      </c>
      <c r="Q2406" t="s">
        <v>31</v>
      </c>
      <c r="R2406" t="s">
        <v>22</v>
      </c>
      <c r="S2406" t="s">
        <v>21</v>
      </c>
    </row>
    <row r="2407" spans="1:19" x14ac:dyDescent="0.2">
      <c r="A2407">
        <v>2009</v>
      </c>
      <c r="B2407">
        <v>2</v>
      </c>
      <c r="C2407" t="s">
        <v>133</v>
      </c>
      <c r="D2407" t="s">
        <v>118</v>
      </c>
      <c r="E2407" t="s">
        <v>133</v>
      </c>
      <c r="F2407" t="s">
        <v>10</v>
      </c>
      <c r="G2407" t="s">
        <v>96</v>
      </c>
      <c r="H2407" s="11">
        <v>45189</v>
      </c>
      <c r="I2407" t="s">
        <v>157</v>
      </c>
      <c r="J2407">
        <v>16</v>
      </c>
      <c r="K2407">
        <v>9</v>
      </c>
      <c r="L2407">
        <v>254</v>
      </c>
      <c r="M2407">
        <v>1</v>
      </c>
      <c r="N2407">
        <v>299</v>
      </c>
      <c r="O2407">
        <v>1</v>
      </c>
      <c r="P2407" t="s">
        <v>49</v>
      </c>
      <c r="Q2407" t="s">
        <v>47</v>
      </c>
      <c r="R2407" t="s">
        <v>44</v>
      </c>
      <c r="S2407" t="s">
        <v>43</v>
      </c>
    </row>
    <row r="2408" spans="1:19" x14ac:dyDescent="0.2">
      <c r="A2408">
        <v>2009</v>
      </c>
      <c r="B2408">
        <v>2</v>
      </c>
      <c r="C2408" t="s">
        <v>138</v>
      </c>
      <c r="D2408" t="s">
        <v>142</v>
      </c>
      <c r="E2408" t="s">
        <v>138</v>
      </c>
      <c r="F2408" t="s">
        <v>10</v>
      </c>
      <c r="G2408" t="s">
        <v>96</v>
      </c>
      <c r="H2408" s="11">
        <v>45189</v>
      </c>
      <c r="I2408" t="s">
        <v>157</v>
      </c>
      <c r="J2408">
        <v>28</v>
      </c>
      <c r="K2408">
        <v>20</v>
      </c>
      <c r="L2408">
        <v>371</v>
      </c>
      <c r="M2408">
        <v>2</v>
      </c>
      <c r="N2408">
        <v>440</v>
      </c>
      <c r="O2408">
        <v>2</v>
      </c>
      <c r="P2408" t="s">
        <v>12</v>
      </c>
      <c r="Q2408" t="s">
        <v>11</v>
      </c>
      <c r="R2408" t="s">
        <v>18</v>
      </c>
      <c r="S2408" t="s">
        <v>17</v>
      </c>
    </row>
    <row r="2409" spans="1:19" x14ac:dyDescent="0.2">
      <c r="A2409">
        <v>2009</v>
      </c>
      <c r="B2409">
        <v>2</v>
      </c>
      <c r="C2409" t="s">
        <v>126</v>
      </c>
      <c r="D2409" t="s">
        <v>177</v>
      </c>
      <c r="E2409" t="s">
        <v>126</v>
      </c>
      <c r="F2409" t="s">
        <v>10</v>
      </c>
      <c r="G2409" t="s">
        <v>96</v>
      </c>
      <c r="H2409" s="11">
        <v>45189</v>
      </c>
      <c r="I2409" t="s">
        <v>157</v>
      </c>
      <c r="J2409">
        <v>9</v>
      </c>
      <c r="K2409">
        <v>7</v>
      </c>
      <c r="L2409">
        <v>362</v>
      </c>
      <c r="M2409">
        <v>1</v>
      </c>
      <c r="N2409">
        <v>245</v>
      </c>
      <c r="O2409">
        <v>1</v>
      </c>
      <c r="P2409" t="s">
        <v>69</v>
      </c>
      <c r="Q2409" t="s">
        <v>68</v>
      </c>
      <c r="R2409" t="s">
        <v>63</v>
      </c>
      <c r="S2409" t="s">
        <v>62</v>
      </c>
    </row>
    <row r="2410" spans="1:19" x14ac:dyDescent="0.2">
      <c r="A2410">
        <v>2009</v>
      </c>
      <c r="B2410">
        <v>2</v>
      </c>
      <c r="C2410" t="s">
        <v>140</v>
      </c>
      <c r="D2410" t="s">
        <v>112</v>
      </c>
      <c r="E2410" t="s">
        <v>112</v>
      </c>
      <c r="F2410" t="s">
        <v>10</v>
      </c>
      <c r="G2410" t="s">
        <v>96</v>
      </c>
      <c r="H2410" s="11">
        <v>45189</v>
      </c>
      <c r="I2410" t="s">
        <v>156</v>
      </c>
      <c r="J2410">
        <v>27</v>
      </c>
      <c r="K2410">
        <v>13</v>
      </c>
      <c r="L2410">
        <v>265</v>
      </c>
      <c r="M2410">
        <v>1</v>
      </c>
      <c r="N2410">
        <v>265</v>
      </c>
      <c r="O2410">
        <v>3</v>
      </c>
      <c r="P2410" t="s">
        <v>30</v>
      </c>
      <c r="Q2410" t="s">
        <v>29</v>
      </c>
      <c r="R2410" t="s">
        <v>42</v>
      </c>
      <c r="S2410" t="s">
        <v>41</v>
      </c>
    </row>
    <row r="2411" spans="1:19" x14ac:dyDescent="0.2">
      <c r="A2411">
        <v>2009</v>
      </c>
      <c r="B2411">
        <v>2</v>
      </c>
      <c r="C2411" t="s">
        <v>104</v>
      </c>
      <c r="D2411" t="s">
        <v>107</v>
      </c>
      <c r="E2411" t="s">
        <v>107</v>
      </c>
      <c r="F2411" t="s">
        <v>10</v>
      </c>
      <c r="G2411" t="s">
        <v>96</v>
      </c>
      <c r="H2411" s="11">
        <v>45189</v>
      </c>
      <c r="I2411" t="s">
        <v>156</v>
      </c>
      <c r="J2411">
        <v>34</v>
      </c>
      <c r="K2411">
        <v>31</v>
      </c>
      <c r="L2411">
        <v>420</v>
      </c>
      <c r="M2411">
        <v>0</v>
      </c>
      <c r="N2411">
        <v>449</v>
      </c>
      <c r="O2411">
        <v>2</v>
      </c>
      <c r="P2411" t="s">
        <v>67</v>
      </c>
      <c r="Q2411" t="s">
        <v>66</v>
      </c>
      <c r="R2411" t="s">
        <v>71</v>
      </c>
      <c r="S2411" t="s">
        <v>70</v>
      </c>
    </row>
    <row r="2412" spans="1:19" x14ac:dyDescent="0.2">
      <c r="A2412">
        <v>2009</v>
      </c>
      <c r="B2412">
        <v>2</v>
      </c>
      <c r="C2412" t="s">
        <v>128</v>
      </c>
      <c r="D2412" t="s">
        <v>123</v>
      </c>
      <c r="E2412" t="s">
        <v>123</v>
      </c>
      <c r="F2412" t="s">
        <v>10</v>
      </c>
      <c r="G2412" t="s">
        <v>96</v>
      </c>
      <c r="H2412" s="11">
        <v>45189</v>
      </c>
      <c r="I2412" t="s">
        <v>156</v>
      </c>
      <c r="J2412">
        <v>31</v>
      </c>
      <c r="K2412">
        <v>17</v>
      </c>
      <c r="L2412">
        <v>383</v>
      </c>
      <c r="M2412">
        <v>2</v>
      </c>
      <c r="N2412">
        <v>367</v>
      </c>
      <c r="O2412">
        <v>3</v>
      </c>
      <c r="P2412" t="s">
        <v>36</v>
      </c>
      <c r="Q2412" t="s">
        <v>35</v>
      </c>
      <c r="R2412" t="s">
        <v>9</v>
      </c>
      <c r="S2412" t="s">
        <v>8</v>
      </c>
    </row>
    <row r="2413" spans="1:19" x14ac:dyDescent="0.2">
      <c r="A2413">
        <v>2009</v>
      </c>
      <c r="B2413">
        <v>2</v>
      </c>
      <c r="C2413" t="s">
        <v>114</v>
      </c>
      <c r="D2413" t="s">
        <v>117</v>
      </c>
      <c r="E2413" t="s">
        <v>117</v>
      </c>
      <c r="F2413" t="s">
        <v>10</v>
      </c>
      <c r="G2413" t="s">
        <v>96</v>
      </c>
      <c r="H2413" s="11">
        <v>45189</v>
      </c>
      <c r="I2413" t="s">
        <v>161</v>
      </c>
      <c r="J2413">
        <v>48</v>
      </c>
      <c r="K2413">
        <v>22</v>
      </c>
      <c r="L2413">
        <v>421</v>
      </c>
      <c r="M2413">
        <v>1</v>
      </c>
      <c r="N2413">
        <v>463</v>
      </c>
      <c r="O2413">
        <v>4</v>
      </c>
      <c r="P2413" t="s">
        <v>53</v>
      </c>
      <c r="Q2413" t="s">
        <v>52</v>
      </c>
      <c r="R2413" t="s">
        <v>46</v>
      </c>
      <c r="S2413" t="s">
        <v>45</v>
      </c>
    </row>
    <row r="2414" spans="1:19" x14ac:dyDescent="0.2">
      <c r="A2414">
        <v>2009</v>
      </c>
      <c r="B2414">
        <v>2</v>
      </c>
      <c r="C2414" t="s">
        <v>98</v>
      </c>
      <c r="D2414" t="s">
        <v>105</v>
      </c>
      <c r="E2414" t="s">
        <v>98</v>
      </c>
      <c r="F2414" t="s">
        <v>10</v>
      </c>
      <c r="G2414" t="s">
        <v>96</v>
      </c>
      <c r="H2414" s="11">
        <v>45189</v>
      </c>
      <c r="I2414" t="s">
        <v>144</v>
      </c>
      <c r="J2414">
        <v>23</v>
      </c>
      <c r="K2414">
        <v>10</v>
      </c>
      <c r="L2414">
        <v>379</v>
      </c>
      <c r="M2414">
        <v>0</v>
      </c>
      <c r="N2414">
        <v>283</v>
      </c>
      <c r="O2414">
        <v>1</v>
      </c>
      <c r="P2414" t="s">
        <v>59</v>
      </c>
      <c r="Q2414" t="s">
        <v>58</v>
      </c>
      <c r="R2414" t="s">
        <v>61</v>
      </c>
      <c r="S2414" t="s">
        <v>60</v>
      </c>
    </row>
    <row r="2415" spans="1:19" x14ac:dyDescent="0.2">
      <c r="A2415">
        <v>2009</v>
      </c>
      <c r="B2415">
        <v>2</v>
      </c>
      <c r="C2415" t="s">
        <v>119</v>
      </c>
      <c r="D2415" t="s">
        <v>139</v>
      </c>
      <c r="E2415" t="s">
        <v>119</v>
      </c>
      <c r="F2415" t="s">
        <v>10</v>
      </c>
      <c r="G2415" t="s">
        <v>96</v>
      </c>
      <c r="H2415" s="11">
        <v>45189</v>
      </c>
      <c r="I2415" t="s">
        <v>144</v>
      </c>
      <c r="J2415">
        <v>33</v>
      </c>
      <c r="K2415">
        <v>20</v>
      </c>
      <c r="L2415">
        <v>438</v>
      </c>
      <c r="M2415">
        <v>2</v>
      </c>
      <c r="N2415">
        <v>353</v>
      </c>
      <c r="O2415">
        <v>2</v>
      </c>
      <c r="P2415" t="s">
        <v>16</v>
      </c>
      <c r="Q2415" t="s">
        <v>15</v>
      </c>
      <c r="R2415" t="s">
        <v>65</v>
      </c>
      <c r="S2415" t="s">
        <v>64</v>
      </c>
    </row>
    <row r="2416" spans="1:19" x14ac:dyDescent="0.2">
      <c r="A2416">
        <v>2009</v>
      </c>
      <c r="B2416">
        <v>2</v>
      </c>
      <c r="C2416" t="s">
        <v>130</v>
      </c>
      <c r="D2416" t="s">
        <v>135</v>
      </c>
      <c r="E2416" t="s">
        <v>130</v>
      </c>
      <c r="F2416" t="s">
        <v>10</v>
      </c>
      <c r="G2416" t="s">
        <v>96</v>
      </c>
      <c r="H2416" s="11">
        <v>45189</v>
      </c>
      <c r="I2416" t="s">
        <v>212</v>
      </c>
      <c r="J2416">
        <v>27</v>
      </c>
      <c r="K2416">
        <v>6</v>
      </c>
      <c r="L2416">
        <v>449</v>
      </c>
      <c r="M2416">
        <v>1</v>
      </c>
      <c r="N2416">
        <v>200</v>
      </c>
      <c r="O2416">
        <v>3</v>
      </c>
      <c r="P2416" t="s">
        <v>28</v>
      </c>
      <c r="Q2416" t="s">
        <v>27</v>
      </c>
      <c r="R2416" t="s">
        <v>24</v>
      </c>
      <c r="S2416" t="s">
        <v>23</v>
      </c>
    </row>
    <row r="2417" spans="1:19" x14ac:dyDescent="0.2">
      <c r="A2417">
        <v>2009</v>
      </c>
      <c r="B2417">
        <v>2</v>
      </c>
      <c r="C2417" t="s">
        <v>153</v>
      </c>
      <c r="D2417" t="s">
        <v>110</v>
      </c>
      <c r="E2417" t="s">
        <v>110</v>
      </c>
      <c r="F2417" t="s">
        <v>10</v>
      </c>
      <c r="G2417" t="s">
        <v>96</v>
      </c>
      <c r="H2417" s="11">
        <v>45189</v>
      </c>
      <c r="I2417" t="s">
        <v>212</v>
      </c>
      <c r="J2417">
        <v>31</v>
      </c>
      <c r="K2417">
        <v>26</v>
      </c>
      <c r="L2417">
        <v>311</v>
      </c>
      <c r="M2417">
        <v>1</v>
      </c>
      <c r="N2417">
        <v>474</v>
      </c>
      <c r="O2417">
        <v>2</v>
      </c>
      <c r="P2417" t="s">
        <v>57</v>
      </c>
      <c r="Q2417" t="s">
        <v>56</v>
      </c>
      <c r="R2417" t="s">
        <v>14</v>
      </c>
      <c r="S2417" t="s">
        <v>13</v>
      </c>
    </row>
    <row r="2418" spans="1:19" x14ac:dyDescent="0.2">
      <c r="A2418">
        <v>2009</v>
      </c>
      <c r="B2418">
        <v>2</v>
      </c>
      <c r="C2418" t="s">
        <v>136</v>
      </c>
      <c r="D2418" t="s">
        <v>124</v>
      </c>
      <c r="E2418" t="s">
        <v>136</v>
      </c>
      <c r="F2418" t="s">
        <v>10</v>
      </c>
      <c r="G2418" t="s">
        <v>96</v>
      </c>
      <c r="H2418" s="11">
        <v>45189</v>
      </c>
      <c r="I2418" t="s">
        <v>212</v>
      </c>
      <c r="J2418">
        <v>17</v>
      </c>
      <c r="K2418">
        <v>14</v>
      </c>
      <c r="L2418">
        <v>275</v>
      </c>
      <c r="M2418">
        <v>0</v>
      </c>
      <c r="N2418">
        <v>308</v>
      </c>
      <c r="O2418">
        <v>2</v>
      </c>
      <c r="P2418" t="s">
        <v>20</v>
      </c>
      <c r="Q2418" t="s">
        <v>19</v>
      </c>
      <c r="R2418" t="s">
        <v>55</v>
      </c>
      <c r="S2418" t="s">
        <v>54</v>
      </c>
    </row>
    <row r="2419" spans="1:19" x14ac:dyDescent="0.2">
      <c r="A2419">
        <v>2009</v>
      </c>
      <c r="B2419">
        <v>2</v>
      </c>
      <c r="C2419" t="s">
        <v>125</v>
      </c>
      <c r="D2419" t="s">
        <v>127</v>
      </c>
      <c r="E2419" t="s">
        <v>127</v>
      </c>
      <c r="F2419" t="s">
        <v>10</v>
      </c>
      <c r="G2419" t="s">
        <v>96</v>
      </c>
      <c r="H2419" s="11">
        <v>45189</v>
      </c>
      <c r="I2419" t="s">
        <v>120</v>
      </c>
      <c r="J2419">
        <v>33</v>
      </c>
      <c r="K2419">
        <v>31</v>
      </c>
      <c r="L2419">
        <v>427</v>
      </c>
      <c r="M2419">
        <v>0</v>
      </c>
      <c r="N2419">
        <v>378</v>
      </c>
      <c r="O2419">
        <v>4</v>
      </c>
      <c r="P2419" t="s">
        <v>26</v>
      </c>
      <c r="Q2419" t="s">
        <v>25</v>
      </c>
      <c r="R2419" t="s">
        <v>48</v>
      </c>
      <c r="S2419" t="s">
        <v>47</v>
      </c>
    </row>
    <row r="2420" spans="1:19" x14ac:dyDescent="0.2">
      <c r="A2420">
        <v>2009</v>
      </c>
      <c r="B2420">
        <v>2</v>
      </c>
      <c r="C2420" t="s">
        <v>137</v>
      </c>
      <c r="D2420" t="s">
        <v>129</v>
      </c>
      <c r="E2420" t="s">
        <v>129</v>
      </c>
      <c r="F2420" t="s">
        <v>10</v>
      </c>
      <c r="G2420" t="s">
        <v>143</v>
      </c>
      <c r="H2420" s="11">
        <v>45190</v>
      </c>
      <c r="I2420" t="s">
        <v>198</v>
      </c>
      <c r="J2420">
        <v>27</v>
      </c>
      <c r="K2420">
        <v>23</v>
      </c>
      <c r="L2420">
        <v>356</v>
      </c>
      <c r="M2420">
        <v>0</v>
      </c>
      <c r="N2420">
        <v>403</v>
      </c>
      <c r="O2420">
        <v>1</v>
      </c>
      <c r="P2420" t="s">
        <v>40</v>
      </c>
      <c r="Q2420" t="s">
        <v>39</v>
      </c>
      <c r="R2420" t="s">
        <v>34</v>
      </c>
      <c r="S2420" t="s">
        <v>33</v>
      </c>
    </row>
    <row r="2421" spans="1:19" x14ac:dyDescent="0.2">
      <c r="A2421">
        <v>2009</v>
      </c>
      <c r="B2421">
        <v>3</v>
      </c>
      <c r="C2421" t="s">
        <v>177</v>
      </c>
      <c r="D2421" t="s">
        <v>101</v>
      </c>
      <c r="E2421" t="s">
        <v>101</v>
      </c>
      <c r="F2421" t="s">
        <v>10</v>
      </c>
      <c r="G2421" t="s">
        <v>96</v>
      </c>
      <c r="H2421" s="11">
        <v>45196</v>
      </c>
      <c r="I2421" t="s">
        <v>132</v>
      </c>
      <c r="J2421">
        <v>36</v>
      </c>
      <c r="K2421">
        <v>17</v>
      </c>
      <c r="L2421">
        <v>402</v>
      </c>
      <c r="M2421">
        <v>0</v>
      </c>
      <c r="N2421">
        <v>336</v>
      </c>
      <c r="O2421">
        <v>3</v>
      </c>
      <c r="P2421" t="s">
        <v>63</v>
      </c>
      <c r="Q2421" t="s">
        <v>62</v>
      </c>
      <c r="R2421" t="s">
        <v>32</v>
      </c>
      <c r="S2421" t="s">
        <v>31</v>
      </c>
    </row>
    <row r="2422" spans="1:19" x14ac:dyDescent="0.2">
      <c r="A2422">
        <v>2009</v>
      </c>
      <c r="B2422">
        <v>3</v>
      </c>
      <c r="C2422" t="s">
        <v>139</v>
      </c>
      <c r="D2422" t="s">
        <v>127</v>
      </c>
      <c r="E2422" t="s">
        <v>127</v>
      </c>
      <c r="F2422" t="s">
        <v>10</v>
      </c>
      <c r="G2422" t="s">
        <v>96</v>
      </c>
      <c r="H2422" s="11">
        <v>45196</v>
      </c>
      <c r="I2422" t="s">
        <v>132</v>
      </c>
      <c r="J2422">
        <v>24</v>
      </c>
      <c r="K2422">
        <v>0</v>
      </c>
      <c r="L2422">
        <v>397</v>
      </c>
      <c r="M2422">
        <v>0</v>
      </c>
      <c r="N2422">
        <v>86</v>
      </c>
      <c r="O2422">
        <v>1</v>
      </c>
      <c r="P2422" t="s">
        <v>65</v>
      </c>
      <c r="Q2422" t="s">
        <v>64</v>
      </c>
      <c r="R2422" t="s">
        <v>48</v>
      </c>
      <c r="S2422" t="s">
        <v>47</v>
      </c>
    </row>
    <row r="2423" spans="1:19" x14ac:dyDescent="0.2">
      <c r="A2423">
        <v>2009</v>
      </c>
      <c r="B2423">
        <v>3</v>
      </c>
      <c r="C2423" t="s">
        <v>114</v>
      </c>
      <c r="D2423" t="s">
        <v>97</v>
      </c>
      <c r="E2423" t="s">
        <v>114</v>
      </c>
      <c r="F2423" t="s">
        <v>10</v>
      </c>
      <c r="G2423" t="s">
        <v>96</v>
      </c>
      <c r="H2423" s="11">
        <v>45196</v>
      </c>
      <c r="I2423" t="s">
        <v>157</v>
      </c>
      <c r="J2423">
        <v>34</v>
      </c>
      <c r="K2423">
        <v>14</v>
      </c>
      <c r="L2423">
        <v>420</v>
      </c>
      <c r="M2423">
        <v>1</v>
      </c>
      <c r="N2423">
        <v>196</v>
      </c>
      <c r="O2423">
        <v>1</v>
      </c>
      <c r="P2423" t="s">
        <v>53</v>
      </c>
      <c r="Q2423" t="s">
        <v>52</v>
      </c>
      <c r="R2423" t="s">
        <v>38</v>
      </c>
      <c r="S2423" t="s">
        <v>37</v>
      </c>
    </row>
    <row r="2424" spans="1:19" x14ac:dyDescent="0.2">
      <c r="A2424">
        <v>2009</v>
      </c>
      <c r="B2424">
        <v>3</v>
      </c>
      <c r="C2424" t="s">
        <v>140</v>
      </c>
      <c r="D2424" t="s">
        <v>126</v>
      </c>
      <c r="E2424" t="s">
        <v>140</v>
      </c>
      <c r="F2424" t="s">
        <v>10</v>
      </c>
      <c r="G2424" t="s">
        <v>96</v>
      </c>
      <c r="H2424" s="11">
        <v>45196</v>
      </c>
      <c r="I2424" t="s">
        <v>157</v>
      </c>
      <c r="J2424">
        <v>19</v>
      </c>
      <c r="K2424">
        <v>14</v>
      </c>
      <c r="L2424">
        <v>381</v>
      </c>
      <c r="M2424">
        <v>0</v>
      </c>
      <c r="N2424">
        <v>390</v>
      </c>
      <c r="O2424">
        <v>1</v>
      </c>
      <c r="P2424" t="s">
        <v>30</v>
      </c>
      <c r="Q2424" t="s">
        <v>29</v>
      </c>
      <c r="R2424" t="s">
        <v>69</v>
      </c>
      <c r="S2424" t="s">
        <v>68</v>
      </c>
    </row>
    <row r="2425" spans="1:19" x14ac:dyDescent="0.2">
      <c r="A2425">
        <v>2009</v>
      </c>
      <c r="B2425">
        <v>3</v>
      </c>
      <c r="C2425" t="s">
        <v>118</v>
      </c>
      <c r="D2425" t="s">
        <v>138</v>
      </c>
      <c r="E2425" t="s">
        <v>118</v>
      </c>
      <c r="F2425" t="s">
        <v>10</v>
      </c>
      <c r="G2425" t="s">
        <v>96</v>
      </c>
      <c r="H2425" s="11">
        <v>45196</v>
      </c>
      <c r="I2425" t="s">
        <v>157</v>
      </c>
      <c r="J2425">
        <v>26</v>
      </c>
      <c r="K2425">
        <v>10</v>
      </c>
      <c r="L2425">
        <v>445</v>
      </c>
      <c r="M2425">
        <v>0</v>
      </c>
      <c r="N2425">
        <v>257</v>
      </c>
      <c r="O2425">
        <v>1</v>
      </c>
      <c r="P2425" t="s">
        <v>44</v>
      </c>
      <c r="Q2425" t="s">
        <v>43</v>
      </c>
      <c r="R2425" t="s">
        <v>12</v>
      </c>
      <c r="S2425" t="s">
        <v>11</v>
      </c>
    </row>
    <row r="2426" spans="1:19" x14ac:dyDescent="0.2">
      <c r="A2426">
        <v>2009</v>
      </c>
      <c r="B2426">
        <v>3</v>
      </c>
      <c r="C2426" t="s">
        <v>110</v>
      </c>
      <c r="D2426" t="s">
        <v>135</v>
      </c>
      <c r="E2426" t="s">
        <v>110</v>
      </c>
      <c r="F2426" t="s">
        <v>10</v>
      </c>
      <c r="G2426" t="s">
        <v>96</v>
      </c>
      <c r="H2426" s="11">
        <v>45196</v>
      </c>
      <c r="I2426" t="s">
        <v>157</v>
      </c>
      <c r="J2426">
        <v>34</v>
      </c>
      <c r="K2426">
        <v>3</v>
      </c>
      <c r="L2426">
        <v>479</v>
      </c>
      <c r="M2426">
        <v>1</v>
      </c>
      <c r="N2426">
        <v>186</v>
      </c>
      <c r="O2426">
        <v>4</v>
      </c>
      <c r="P2426" t="s">
        <v>14</v>
      </c>
      <c r="Q2426" t="s">
        <v>13</v>
      </c>
      <c r="R2426" t="s">
        <v>24</v>
      </c>
      <c r="S2426" t="s">
        <v>23</v>
      </c>
    </row>
    <row r="2427" spans="1:19" x14ac:dyDescent="0.2">
      <c r="A2427">
        <v>2009</v>
      </c>
      <c r="B2427">
        <v>3</v>
      </c>
      <c r="C2427" t="s">
        <v>107</v>
      </c>
      <c r="D2427" t="s">
        <v>128</v>
      </c>
      <c r="E2427" t="s">
        <v>128</v>
      </c>
      <c r="F2427" t="s">
        <v>10</v>
      </c>
      <c r="G2427" t="s">
        <v>96</v>
      </c>
      <c r="H2427" s="11">
        <v>45196</v>
      </c>
      <c r="I2427" t="s">
        <v>156</v>
      </c>
      <c r="J2427">
        <v>31</v>
      </c>
      <c r="K2427">
        <v>24</v>
      </c>
      <c r="L2427">
        <v>399</v>
      </c>
      <c r="M2427">
        <v>1</v>
      </c>
      <c r="N2427">
        <v>397</v>
      </c>
      <c r="O2427">
        <v>2</v>
      </c>
      <c r="P2427" t="s">
        <v>71</v>
      </c>
      <c r="Q2427" t="s">
        <v>70</v>
      </c>
      <c r="R2427" t="s">
        <v>36</v>
      </c>
      <c r="S2427" t="s">
        <v>35</v>
      </c>
    </row>
    <row r="2428" spans="1:19" x14ac:dyDescent="0.2">
      <c r="A2428">
        <v>2009</v>
      </c>
      <c r="B2428">
        <v>3</v>
      </c>
      <c r="C2428" t="s">
        <v>133</v>
      </c>
      <c r="D2428" t="s">
        <v>104</v>
      </c>
      <c r="E2428" t="s">
        <v>133</v>
      </c>
      <c r="F2428" t="s">
        <v>10</v>
      </c>
      <c r="G2428" t="s">
        <v>96</v>
      </c>
      <c r="H2428" s="11">
        <v>45196</v>
      </c>
      <c r="I2428" t="s">
        <v>156</v>
      </c>
      <c r="J2428">
        <v>24</v>
      </c>
      <c r="K2428">
        <v>17</v>
      </c>
      <c r="L2428">
        <v>229</v>
      </c>
      <c r="M2428">
        <v>2</v>
      </c>
      <c r="N2428">
        <v>286</v>
      </c>
      <c r="O2428">
        <v>4</v>
      </c>
      <c r="P2428" t="s">
        <v>49</v>
      </c>
      <c r="Q2428" t="s">
        <v>47</v>
      </c>
      <c r="R2428" t="s">
        <v>67</v>
      </c>
      <c r="S2428" t="s">
        <v>66</v>
      </c>
    </row>
    <row r="2429" spans="1:19" x14ac:dyDescent="0.2">
      <c r="A2429">
        <v>2009</v>
      </c>
      <c r="B2429">
        <v>3</v>
      </c>
      <c r="C2429" t="s">
        <v>112</v>
      </c>
      <c r="D2429" t="s">
        <v>98</v>
      </c>
      <c r="E2429" t="s">
        <v>112</v>
      </c>
      <c r="F2429" t="s">
        <v>10</v>
      </c>
      <c r="G2429" t="s">
        <v>96</v>
      </c>
      <c r="H2429" s="11">
        <v>45196</v>
      </c>
      <c r="I2429" t="s">
        <v>156</v>
      </c>
      <c r="J2429">
        <v>27</v>
      </c>
      <c r="K2429">
        <v>24</v>
      </c>
      <c r="L2429">
        <v>377</v>
      </c>
      <c r="M2429">
        <v>1</v>
      </c>
      <c r="N2429">
        <v>246</v>
      </c>
      <c r="O2429">
        <v>1</v>
      </c>
      <c r="P2429" t="s">
        <v>42</v>
      </c>
      <c r="Q2429" t="s">
        <v>41</v>
      </c>
      <c r="R2429" t="s">
        <v>59</v>
      </c>
      <c r="S2429" t="s">
        <v>58</v>
      </c>
    </row>
    <row r="2430" spans="1:19" x14ac:dyDescent="0.2">
      <c r="A2430">
        <v>2009</v>
      </c>
      <c r="B2430">
        <v>3</v>
      </c>
      <c r="C2430" t="s">
        <v>119</v>
      </c>
      <c r="D2430" t="s">
        <v>117</v>
      </c>
      <c r="E2430" t="s">
        <v>117</v>
      </c>
      <c r="F2430" t="s">
        <v>10</v>
      </c>
      <c r="G2430" t="s">
        <v>96</v>
      </c>
      <c r="H2430" s="11">
        <v>45196</v>
      </c>
      <c r="I2430" t="s">
        <v>144</v>
      </c>
      <c r="J2430">
        <v>27</v>
      </c>
      <c r="K2430">
        <v>7</v>
      </c>
      <c r="L2430">
        <v>378</v>
      </c>
      <c r="M2430">
        <v>1</v>
      </c>
      <c r="N2430">
        <v>243</v>
      </c>
      <c r="O2430">
        <v>2</v>
      </c>
      <c r="P2430" t="s">
        <v>16</v>
      </c>
      <c r="Q2430" t="s">
        <v>15</v>
      </c>
      <c r="R2430" t="s">
        <v>46</v>
      </c>
      <c r="S2430" t="s">
        <v>45</v>
      </c>
    </row>
    <row r="2431" spans="1:19" x14ac:dyDescent="0.2">
      <c r="A2431">
        <v>2009</v>
      </c>
      <c r="B2431">
        <v>3</v>
      </c>
      <c r="C2431" t="s">
        <v>105</v>
      </c>
      <c r="D2431" t="s">
        <v>136</v>
      </c>
      <c r="E2431" t="s">
        <v>136</v>
      </c>
      <c r="F2431" t="s">
        <v>10</v>
      </c>
      <c r="G2431" t="s">
        <v>96</v>
      </c>
      <c r="H2431" s="11">
        <v>45196</v>
      </c>
      <c r="I2431" t="s">
        <v>178</v>
      </c>
      <c r="J2431">
        <v>25</v>
      </c>
      <c r="K2431">
        <v>19</v>
      </c>
      <c r="L2431">
        <v>318</v>
      </c>
      <c r="M2431">
        <v>2</v>
      </c>
      <c r="N2431">
        <v>346</v>
      </c>
      <c r="O2431">
        <v>2</v>
      </c>
      <c r="P2431" t="s">
        <v>61</v>
      </c>
      <c r="Q2431" t="s">
        <v>60</v>
      </c>
      <c r="R2431" t="s">
        <v>20</v>
      </c>
      <c r="S2431" t="s">
        <v>19</v>
      </c>
    </row>
    <row r="2432" spans="1:19" x14ac:dyDescent="0.2">
      <c r="A2432">
        <v>2009</v>
      </c>
      <c r="B2432">
        <v>3</v>
      </c>
      <c r="C2432" t="s">
        <v>153</v>
      </c>
      <c r="D2432" t="s">
        <v>137</v>
      </c>
      <c r="E2432" t="s">
        <v>153</v>
      </c>
      <c r="F2432" t="s">
        <v>10</v>
      </c>
      <c r="G2432" t="s">
        <v>96</v>
      </c>
      <c r="H2432" s="11">
        <v>45196</v>
      </c>
      <c r="I2432" t="s">
        <v>212</v>
      </c>
      <c r="J2432">
        <v>23</v>
      </c>
      <c r="K2432">
        <v>13</v>
      </c>
      <c r="L2432">
        <v>355</v>
      </c>
      <c r="M2432">
        <v>1</v>
      </c>
      <c r="N2432">
        <v>289</v>
      </c>
      <c r="O2432">
        <v>2</v>
      </c>
      <c r="P2432" t="s">
        <v>57</v>
      </c>
      <c r="Q2432" t="s">
        <v>56</v>
      </c>
      <c r="R2432" t="s">
        <v>40</v>
      </c>
      <c r="S2432" t="s">
        <v>39</v>
      </c>
    </row>
    <row r="2433" spans="1:19" x14ac:dyDescent="0.2">
      <c r="A2433">
        <v>2009</v>
      </c>
      <c r="B2433">
        <v>3</v>
      </c>
      <c r="C2433" t="s">
        <v>134</v>
      </c>
      <c r="D2433" t="s">
        <v>124</v>
      </c>
      <c r="E2433" t="s">
        <v>134</v>
      </c>
      <c r="F2433" t="s">
        <v>10</v>
      </c>
      <c r="G2433" t="s">
        <v>96</v>
      </c>
      <c r="H2433" s="11">
        <v>45196</v>
      </c>
      <c r="I2433" t="s">
        <v>212</v>
      </c>
      <c r="J2433">
        <v>23</v>
      </c>
      <c r="K2433">
        <v>20</v>
      </c>
      <c r="L2433">
        <v>273</v>
      </c>
      <c r="M2433">
        <v>0</v>
      </c>
      <c r="N2433">
        <v>373</v>
      </c>
      <c r="O2433">
        <v>1</v>
      </c>
      <c r="P2433" t="s">
        <v>22</v>
      </c>
      <c r="Q2433" t="s">
        <v>21</v>
      </c>
      <c r="R2433" t="s">
        <v>55</v>
      </c>
      <c r="S2433" t="s">
        <v>54</v>
      </c>
    </row>
    <row r="2434" spans="1:19" x14ac:dyDescent="0.2">
      <c r="A2434">
        <v>2009</v>
      </c>
      <c r="B2434">
        <v>3</v>
      </c>
      <c r="C2434" t="s">
        <v>131</v>
      </c>
      <c r="D2434" t="s">
        <v>130</v>
      </c>
      <c r="E2434" t="s">
        <v>130</v>
      </c>
      <c r="F2434" t="s">
        <v>10</v>
      </c>
      <c r="G2434" t="s">
        <v>96</v>
      </c>
      <c r="H2434" s="11">
        <v>45196</v>
      </c>
      <c r="I2434" t="s">
        <v>212</v>
      </c>
      <c r="J2434">
        <v>23</v>
      </c>
      <c r="K2434">
        <v>3</v>
      </c>
      <c r="L2434">
        <v>372</v>
      </c>
      <c r="M2434">
        <v>1</v>
      </c>
      <c r="N2434">
        <v>137</v>
      </c>
      <c r="O2434">
        <v>3</v>
      </c>
      <c r="P2434" t="s">
        <v>51</v>
      </c>
      <c r="Q2434" t="s">
        <v>50</v>
      </c>
      <c r="R2434" t="s">
        <v>28</v>
      </c>
      <c r="S2434" t="s">
        <v>27</v>
      </c>
    </row>
    <row r="2435" spans="1:19" x14ac:dyDescent="0.2">
      <c r="A2435">
        <v>2009</v>
      </c>
      <c r="B2435">
        <v>3</v>
      </c>
      <c r="C2435" t="s">
        <v>123</v>
      </c>
      <c r="D2435" t="s">
        <v>129</v>
      </c>
      <c r="E2435" t="s">
        <v>129</v>
      </c>
      <c r="F2435" t="s">
        <v>10</v>
      </c>
      <c r="G2435" t="s">
        <v>96</v>
      </c>
      <c r="H2435" s="11">
        <v>45196</v>
      </c>
      <c r="I2435" t="s">
        <v>155</v>
      </c>
      <c r="J2435">
        <v>31</v>
      </c>
      <c r="K2435">
        <v>10</v>
      </c>
      <c r="L2435">
        <v>505</v>
      </c>
      <c r="M2435">
        <v>1</v>
      </c>
      <c r="N2435">
        <v>323</v>
      </c>
      <c r="O2435">
        <v>3</v>
      </c>
      <c r="P2435" t="s">
        <v>9</v>
      </c>
      <c r="Q2435" t="s">
        <v>8</v>
      </c>
      <c r="R2435" t="s">
        <v>34</v>
      </c>
      <c r="S2435" t="s">
        <v>33</v>
      </c>
    </row>
    <row r="2436" spans="1:19" x14ac:dyDescent="0.2">
      <c r="A2436">
        <v>2009</v>
      </c>
      <c r="B2436">
        <v>3</v>
      </c>
      <c r="C2436" t="s">
        <v>125</v>
      </c>
      <c r="D2436" t="s">
        <v>142</v>
      </c>
      <c r="E2436" t="s">
        <v>125</v>
      </c>
      <c r="F2436" t="s">
        <v>10</v>
      </c>
      <c r="G2436" t="s">
        <v>143</v>
      </c>
      <c r="H2436" s="11">
        <v>45197</v>
      </c>
      <c r="I2436" t="s">
        <v>172</v>
      </c>
      <c r="J2436">
        <v>21</v>
      </c>
      <c r="K2436">
        <v>7</v>
      </c>
      <c r="L2436">
        <v>449</v>
      </c>
      <c r="M2436">
        <v>0</v>
      </c>
      <c r="N2436">
        <v>271</v>
      </c>
      <c r="O2436">
        <v>3</v>
      </c>
      <c r="P2436" t="s">
        <v>26</v>
      </c>
      <c r="Q2436" t="s">
        <v>25</v>
      </c>
      <c r="R2436" t="s">
        <v>18</v>
      </c>
      <c r="S2436" t="s">
        <v>17</v>
      </c>
    </row>
    <row r="2437" spans="1:19" x14ac:dyDescent="0.2">
      <c r="A2437">
        <v>2009</v>
      </c>
      <c r="B2437">
        <v>4</v>
      </c>
      <c r="C2437" t="s">
        <v>97</v>
      </c>
      <c r="D2437" t="s">
        <v>127</v>
      </c>
      <c r="E2437" t="s">
        <v>127</v>
      </c>
      <c r="F2437" t="s">
        <v>10</v>
      </c>
      <c r="G2437" t="s">
        <v>96</v>
      </c>
      <c r="H2437" s="11">
        <v>45203</v>
      </c>
      <c r="I2437" t="s">
        <v>132</v>
      </c>
      <c r="J2437">
        <v>27</v>
      </c>
      <c r="K2437">
        <v>16</v>
      </c>
      <c r="L2437">
        <v>429</v>
      </c>
      <c r="M2437">
        <v>2</v>
      </c>
      <c r="N2437">
        <v>212</v>
      </c>
      <c r="O2437">
        <v>1</v>
      </c>
      <c r="P2437" t="s">
        <v>38</v>
      </c>
      <c r="Q2437" t="s">
        <v>37</v>
      </c>
      <c r="R2437" t="s">
        <v>48</v>
      </c>
      <c r="S2437" t="s">
        <v>47</v>
      </c>
    </row>
    <row r="2438" spans="1:19" x14ac:dyDescent="0.2">
      <c r="A2438">
        <v>2009</v>
      </c>
      <c r="B2438">
        <v>4</v>
      </c>
      <c r="C2438" t="s">
        <v>126</v>
      </c>
      <c r="D2438" t="s">
        <v>139</v>
      </c>
      <c r="E2438" t="s">
        <v>126</v>
      </c>
      <c r="F2438" t="s">
        <v>10</v>
      </c>
      <c r="G2438" t="s">
        <v>96</v>
      </c>
      <c r="H2438" s="11">
        <v>45203</v>
      </c>
      <c r="I2438" t="s">
        <v>132</v>
      </c>
      <c r="J2438">
        <v>16</v>
      </c>
      <c r="K2438">
        <v>13</v>
      </c>
      <c r="L2438">
        <v>277</v>
      </c>
      <c r="M2438">
        <v>4</v>
      </c>
      <c r="N2438">
        <v>229</v>
      </c>
      <c r="O2438">
        <v>2</v>
      </c>
      <c r="P2438" t="s">
        <v>69</v>
      </c>
      <c r="Q2438" t="s">
        <v>68</v>
      </c>
      <c r="R2438" t="s">
        <v>65</v>
      </c>
      <c r="S2438" t="s">
        <v>64</v>
      </c>
    </row>
    <row r="2439" spans="1:19" x14ac:dyDescent="0.2">
      <c r="A2439">
        <v>2009</v>
      </c>
      <c r="B2439">
        <v>4</v>
      </c>
      <c r="C2439" t="s">
        <v>118</v>
      </c>
      <c r="D2439" t="s">
        <v>110</v>
      </c>
      <c r="E2439" t="s">
        <v>118</v>
      </c>
      <c r="F2439" t="s">
        <v>10</v>
      </c>
      <c r="G2439" t="s">
        <v>96</v>
      </c>
      <c r="H2439" s="11">
        <v>45203</v>
      </c>
      <c r="I2439" t="s">
        <v>157</v>
      </c>
      <c r="J2439">
        <v>27</v>
      </c>
      <c r="K2439">
        <v>21</v>
      </c>
      <c r="L2439">
        <v>319</v>
      </c>
      <c r="M2439">
        <v>1</v>
      </c>
      <c r="N2439">
        <v>363</v>
      </c>
      <c r="O2439">
        <v>2</v>
      </c>
      <c r="P2439" t="s">
        <v>44</v>
      </c>
      <c r="Q2439" t="s">
        <v>43</v>
      </c>
      <c r="R2439" t="s">
        <v>14</v>
      </c>
      <c r="S2439" t="s">
        <v>13</v>
      </c>
    </row>
    <row r="2440" spans="1:19" x14ac:dyDescent="0.2">
      <c r="A2440">
        <v>2009</v>
      </c>
      <c r="B2440">
        <v>4</v>
      </c>
      <c r="C2440" t="s">
        <v>136</v>
      </c>
      <c r="D2440" t="s">
        <v>140</v>
      </c>
      <c r="E2440" t="s">
        <v>136</v>
      </c>
      <c r="F2440" t="s">
        <v>10</v>
      </c>
      <c r="G2440" t="s">
        <v>96</v>
      </c>
      <c r="H2440" s="11">
        <v>45203</v>
      </c>
      <c r="I2440" t="s">
        <v>157</v>
      </c>
      <c r="J2440">
        <v>48</v>
      </c>
      <c r="K2440">
        <v>24</v>
      </c>
      <c r="L2440">
        <v>276</v>
      </c>
      <c r="M2440">
        <v>0</v>
      </c>
      <c r="N2440">
        <v>398</v>
      </c>
      <c r="O2440">
        <v>2</v>
      </c>
      <c r="P2440" t="s">
        <v>20</v>
      </c>
      <c r="Q2440" t="s">
        <v>19</v>
      </c>
      <c r="R2440" t="s">
        <v>30</v>
      </c>
      <c r="S2440" t="s">
        <v>29</v>
      </c>
    </row>
    <row r="2441" spans="1:19" x14ac:dyDescent="0.2">
      <c r="A2441">
        <v>2009</v>
      </c>
      <c r="B2441">
        <v>4</v>
      </c>
      <c r="C2441" t="s">
        <v>107</v>
      </c>
      <c r="D2441" t="s">
        <v>131</v>
      </c>
      <c r="E2441" t="s">
        <v>107</v>
      </c>
      <c r="F2441" t="s">
        <v>10</v>
      </c>
      <c r="G2441" t="s">
        <v>96</v>
      </c>
      <c r="H2441" s="11">
        <v>45203</v>
      </c>
      <c r="I2441" t="s">
        <v>157</v>
      </c>
      <c r="J2441">
        <v>29</v>
      </c>
      <c r="K2441">
        <v>6</v>
      </c>
      <c r="L2441">
        <v>329</v>
      </c>
      <c r="M2441">
        <v>2</v>
      </c>
      <c r="N2441">
        <v>165</v>
      </c>
      <c r="O2441">
        <v>3</v>
      </c>
      <c r="P2441" t="s">
        <v>71</v>
      </c>
      <c r="Q2441" t="s">
        <v>70</v>
      </c>
      <c r="R2441" t="s">
        <v>51</v>
      </c>
      <c r="S2441" t="s">
        <v>50</v>
      </c>
    </row>
    <row r="2442" spans="1:19" x14ac:dyDescent="0.2">
      <c r="A2442">
        <v>2009</v>
      </c>
      <c r="B2442">
        <v>4</v>
      </c>
      <c r="C2442" t="s">
        <v>129</v>
      </c>
      <c r="D2442" t="s">
        <v>105</v>
      </c>
      <c r="E2442" t="s">
        <v>129</v>
      </c>
      <c r="F2442" t="s">
        <v>10</v>
      </c>
      <c r="G2442" t="s">
        <v>96</v>
      </c>
      <c r="H2442" s="11">
        <v>45203</v>
      </c>
      <c r="I2442" t="s">
        <v>156</v>
      </c>
      <c r="J2442">
        <v>34</v>
      </c>
      <c r="K2442">
        <v>17</v>
      </c>
      <c r="L2442">
        <v>431</v>
      </c>
      <c r="M2442">
        <v>1</v>
      </c>
      <c r="N2442">
        <v>279</v>
      </c>
      <c r="O2442">
        <v>2</v>
      </c>
      <c r="P2442" t="s">
        <v>34</v>
      </c>
      <c r="Q2442" t="s">
        <v>33</v>
      </c>
      <c r="R2442" t="s">
        <v>61</v>
      </c>
      <c r="S2442" t="s">
        <v>60</v>
      </c>
    </row>
    <row r="2443" spans="1:19" x14ac:dyDescent="0.2">
      <c r="A2443">
        <v>2009</v>
      </c>
      <c r="B2443">
        <v>4</v>
      </c>
      <c r="C2443" t="s">
        <v>135</v>
      </c>
      <c r="D2443" t="s">
        <v>134</v>
      </c>
      <c r="E2443" t="s">
        <v>134</v>
      </c>
      <c r="F2443" t="s">
        <v>10</v>
      </c>
      <c r="G2443" t="s">
        <v>96</v>
      </c>
      <c r="H2443" s="11">
        <v>45203</v>
      </c>
      <c r="I2443" t="s">
        <v>156</v>
      </c>
      <c r="J2443">
        <v>23</v>
      </c>
      <c r="K2443">
        <v>20</v>
      </c>
      <c r="L2443">
        <v>375</v>
      </c>
      <c r="M2443">
        <v>2</v>
      </c>
      <c r="N2443">
        <v>395</v>
      </c>
      <c r="O2443">
        <v>2</v>
      </c>
      <c r="P2443" t="s">
        <v>24</v>
      </c>
      <c r="Q2443" t="s">
        <v>23</v>
      </c>
      <c r="R2443" t="s">
        <v>22</v>
      </c>
      <c r="S2443" t="s">
        <v>21</v>
      </c>
    </row>
    <row r="2444" spans="1:19" x14ac:dyDescent="0.2">
      <c r="A2444">
        <v>2009</v>
      </c>
      <c r="B2444">
        <v>4</v>
      </c>
      <c r="C2444" t="s">
        <v>128</v>
      </c>
      <c r="D2444" t="s">
        <v>104</v>
      </c>
      <c r="E2444" t="s">
        <v>128</v>
      </c>
      <c r="F2444" t="s">
        <v>10</v>
      </c>
      <c r="G2444" t="s">
        <v>96</v>
      </c>
      <c r="H2444" s="11">
        <v>45203</v>
      </c>
      <c r="I2444" t="s">
        <v>116</v>
      </c>
      <c r="J2444">
        <v>37</v>
      </c>
      <c r="K2444">
        <v>17</v>
      </c>
      <c r="L2444">
        <v>442</v>
      </c>
      <c r="M2444">
        <v>1</v>
      </c>
      <c r="N2444">
        <v>379</v>
      </c>
      <c r="O2444">
        <v>3</v>
      </c>
      <c r="P2444" t="s">
        <v>36</v>
      </c>
      <c r="Q2444" t="s">
        <v>35</v>
      </c>
      <c r="R2444" t="s">
        <v>67</v>
      </c>
      <c r="S2444" t="s">
        <v>66</v>
      </c>
    </row>
    <row r="2445" spans="1:19" x14ac:dyDescent="0.2">
      <c r="A2445">
        <v>2009</v>
      </c>
      <c r="B2445">
        <v>4</v>
      </c>
      <c r="C2445" t="s">
        <v>117</v>
      </c>
      <c r="D2445" t="s">
        <v>133</v>
      </c>
      <c r="E2445" t="s">
        <v>117</v>
      </c>
      <c r="F2445" t="s">
        <v>10</v>
      </c>
      <c r="G2445" t="s">
        <v>96</v>
      </c>
      <c r="H2445" s="11">
        <v>45203</v>
      </c>
      <c r="I2445" t="s">
        <v>144</v>
      </c>
      <c r="J2445">
        <v>24</v>
      </c>
      <c r="K2445">
        <v>10</v>
      </c>
      <c r="L2445">
        <v>343</v>
      </c>
      <c r="M2445">
        <v>1</v>
      </c>
      <c r="N2445">
        <v>244</v>
      </c>
      <c r="O2445">
        <v>4</v>
      </c>
      <c r="P2445" t="s">
        <v>46</v>
      </c>
      <c r="Q2445" t="s">
        <v>45</v>
      </c>
      <c r="R2445" t="s">
        <v>49</v>
      </c>
      <c r="S2445" t="s">
        <v>47</v>
      </c>
    </row>
    <row r="2446" spans="1:19" x14ac:dyDescent="0.2">
      <c r="A2446">
        <v>2009</v>
      </c>
      <c r="B2446">
        <v>4</v>
      </c>
      <c r="C2446" t="s">
        <v>137</v>
      </c>
      <c r="D2446" t="s">
        <v>119</v>
      </c>
      <c r="E2446" t="s">
        <v>137</v>
      </c>
      <c r="F2446" t="s">
        <v>10</v>
      </c>
      <c r="G2446" t="s">
        <v>96</v>
      </c>
      <c r="H2446" s="11">
        <v>45203</v>
      </c>
      <c r="I2446" t="s">
        <v>144</v>
      </c>
      <c r="J2446">
        <v>38</v>
      </c>
      <c r="K2446">
        <v>10</v>
      </c>
      <c r="L2446">
        <v>336</v>
      </c>
      <c r="M2446">
        <v>0</v>
      </c>
      <c r="N2446">
        <v>206</v>
      </c>
      <c r="O2446">
        <v>3</v>
      </c>
      <c r="P2446" t="s">
        <v>40</v>
      </c>
      <c r="Q2446" t="s">
        <v>39</v>
      </c>
      <c r="R2446" t="s">
        <v>16</v>
      </c>
      <c r="S2446" t="s">
        <v>15</v>
      </c>
    </row>
    <row r="2447" spans="1:19" x14ac:dyDescent="0.2">
      <c r="A2447">
        <v>2009</v>
      </c>
      <c r="B2447">
        <v>4</v>
      </c>
      <c r="C2447" t="s">
        <v>130</v>
      </c>
      <c r="D2447" t="s">
        <v>125</v>
      </c>
      <c r="E2447" t="s">
        <v>130</v>
      </c>
      <c r="F2447" t="s">
        <v>10</v>
      </c>
      <c r="G2447" t="s">
        <v>96</v>
      </c>
      <c r="H2447" s="11">
        <v>45203</v>
      </c>
      <c r="I2447" t="s">
        <v>212</v>
      </c>
      <c r="J2447">
        <v>17</v>
      </c>
      <c r="K2447">
        <v>10</v>
      </c>
      <c r="L2447">
        <v>337</v>
      </c>
      <c r="M2447">
        <v>1</v>
      </c>
      <c r="N2447">
        <v>315</v>
      </c>
      <c r="O2447">
        <v>2</v>
      </c>
      <c r="P2447" t="s">
        <v>28</v>
      </c>
      <c r="Q2447" t="s">
        <v>27</v>
      </c>
      <c r="R2447" t="s">
        <v>26</v>
      </c>
      <c r="S2447" t="s">
        <v>25</v>
      </c>
    </row>
    <row r="2448" spans="1:19" x14ac:dyDescent="0.2">
      <c r="A2448">
        <v>2009</v>
      </c>
      <c r="B2448">
        <v>4</v>
      </c>
      <c r="C2448" t="s">
        <v>98</v>
      </c>
      <c r="D2448" t="s">
        <v>177</v>
      </c>
      <c r="E2448" t="s">
        <v>98</v>
      </c>
      <c r="F2448" t="s">
        <v>10</v>
      </c>
      <c r="G2448" t="s">
        <v>96</v>
      </c>
      <c r="H2448" s="11">
        <v>45203</v>
      </c>
      <c r="I2448" t="s">
        <v>212</v>
      </c>
      <c r="J2448">
        <v>35</v>
      </c>
      <c r="K2448">
        <v>0</v>
      </c>
      <c r="L2448">
        <v>228</v>
      </c>
      <c r="M2448">
        <v>0</v>
      </c>
      <c r="N2448">
        <v>177</v>
      </c>
      <c r="O2448">
        <v>3</v>
      </c>
      <c r="P2448" t="s">
        <v>59</v>
      </c>
      <c r="Q2448" t="s">
        <v>58</v>
      </c>
      <c r="R2448" t="s">
        <v>63</v>
      </c>
      <c r="S2448" t="s">
        <v>62</v>
      </c>
    </row>
    <row r="2449" spans="1:19" x14ac:dyDescent="0.2">
      <c r="A2449">
        <v>2009</v>
      </c>
      <c r="B2449">
        <v>4</v>
      </c>
      <c r="C2449" t="s">
        <v>124</v>
      </c>
      <c r="D2449" t="s">
        <v>153</v>
      </c>
      <c r="E2449" t="s">
        <v>124</v>
      </c>
      <c r="F2449" t="s">
        <v>10</v>
      </c>
      <c r="G2449" t="s">
        <v>96</v>
      </c>
      <c r="H2449" s="11">
        <v>45203</v>
      </c>
      <c r="I2449" t="s">
        <v>151</v>
      </c>
      <c r="J2449">
        <v>38</v>
      </c>
      <c r="K2449">
        <v>28</v>
      </c>
      <c r="L2449">
        <v>497</v>
      </c>
      <c r="M2449">
        <v>1</v>
      </c>
      <c r="N2449">
        <v>251</v>
      </c>
      <c r="O2449">
        <v>1</v>
      </c>
      <c r="P2449" t="s">
        <v>55</v>
      </c>
      <c r="Q2449" t="s">
        <v>54</v>
      </c>
      <c r="R2449" t="s">
        <v>57</v>
      </c>
      <c r="S2449" t="s">
        <v>56</v>
      </c>
    </row>
    <row r="2450" spans="1:19" x14ac:dyDescent="0.2">
      <c r="A2450">
        <v>2009</v>
      </c>
      <c r="B2450">
        <v>4</v>
      </c>
      <c r="C2450" t="s">
        <v>112</v>
      </c>
      <c r="D2450" t="s">
        <v>101</v>
      </c>
      <c r="E2450" t="s">
        <v>112</v>
      </c>
      <c r="F2450" t="s">
        <v>10</v>
      </c>
      <c r="G2450" t="s">
        <v>143</v>
      </c>
      <c r="H2450" s="11">
        <v>45204</v>
      </c>
      <c r="I2450" t="s">
        <v>172</v>
      </c>
      <c r="J2450">
        <v>30</v>
      </c>
      <c r="K2450">
        <v>23</v>
      </c>
      <c r="L2450">
        <v>334</v>
      </c>
      <c r="M2450">
        <v>1</v>
      </c>
      <c r="N2450">
        <v>424</v>
      </c>
      <c r="O2450">
        <v>2</v>
      </c>
      <c r="P2450" t="s">
        <v>42</v>
      </c>
      <c r="Q2450" t="s">
        <v>41</v>
      </c>
      <c r="R2450" t="s">
        <v>32</v>
      </c>
      <c r="S2450" t="s">
        <v>31</v>
      </c>
    </row>
    <row r="2451" spans="1:19" x14ac:dyDescent="0.2">
      <c r="A2451">
        <v>2009</v>
      </c>
      <c r="B2451">
        <v>5</v>
      </c>
      <c r="C2451" t="s">
        <v>177</v>
      </c>
      <c r="D2451" t="s">
        <v>112</v>
      </c>
      <c r="E2451" t="s">
        <v>112</v>
      </c>
      <c r="F2451" t="s">
        <v>10</v>
      </c>
      <c r="G2451" t="s">
        <v>96</v>
      </c>
      <c r="H2451" s="11">
        <v>45210</v>
      </c>
      <c r="I2451" t="s">
        <v>132</v>
      </c>
      <c r="J2451">
        <v>38</v>
      </c>
      <c r="K2451">
        <v>10</v>
      </c>
      <c r="L2451">
        <v>377</v>
      </c>
      <c r="M2451">
        <v>1</v>
      </c>
      <c r="N2451">
        <v>400</v>
      </c>
      <c r="O2451">
        <v>4</v>
      </c>
      <c r="P2451" t="s">
        <v>63</v>
      </c>
      <c r="Q2451" t="s">
        <v>62</v>
      </c>
      <c r="R2451" t="s">
        <v>42</v>
      </c>
      <c r="S2451" t="s">
        <v>41</v>
      </c>
    </row>
    <row r="2452" spans="1:19" x14ac:dyDescent="0.2">
      <c r="A2452">
        <v>2009</v>
      </c>
      <c r="B2452">
        <v>5</v>
      </c>
      <c r="C2452" t="s">
        <v>97</v>
      </c>
      <c r="D2452" t="s">
        <v>125</v>
      </c>
      <c r="E2452" t="s">
        <v>125</v>
      </c>
      <c r="F2452" t="s">
        <v>10</v>
      </c>
      <c r="G2452" t="s">
        <v>96</v>
      </c>
      <c r="H2452" s="11">
        <v>45210</v>
      </c>
      <c r="I2452" t="s">
        <v>132</v>
      </c>
      <c r="J2452">
        <v>26</v>
      </c>
      <c r="K2452">
        <v>20</v>
      </c>
      <c r="L2452">
        <v>498</v>
      </c>
      <c r="M2452">
        <v>2</v>
      </c>
      <c r="N2452">
        <v>304</v>
      </c>
      <c r="O2452">
        <v>0</v>
      </c>
      <c r="P2452" t="s">
        <v>38</v>
      </c>
      <c r="Q2452" t="s">
        <v>37</v>
      </c>
      <c r="R2452" t="s">
        <v>26</v>
      </c>
      <c r="S2452" t="s">
        <v>25</v>
      </c>
    </row>
    <row r="2453" spans="1:19" x14ac:dyDescent="0.2">
      <c r="A2453">
        <v>2009</v>
      </c>
      <c r="B2453">
        <v>5</v>
      </c>
      <c r="C2453" t="s">
        <v>119</v>
      </c>
      <c r="D2453" t="s">
        <v>135</v>
      </c>
      <c r="E2453" t="s">
        <v>135</v>
      </c>
      <c r="F2453" t="s">
        <v>10</v>
      </c>
      <c r="G2453" t="s">
        <v>96</v>
      </c>
      <c r="H2453" s="11">
        <v>45210</v>
      </c>
      <c r="I2453" t="s">
        <v>179</v>
      </c>
      <c r="J2453">
        <v>6</v>
      </c>
      <c r="K2453">
        <v>3</v>
      </c>
      <c r="L2453">
        <v>193</v>
      </c>
      <c r="M2453">
        <v>1</v>
      </c>
      <c r="N2453">
        <v>288</v>
      </c>
      <c r="O2453">
        <v>3</v>
      </c>
      <c r="P2453" t="s">
        <v>16</v>
      </c>
      <c r="Q2453" t="s">
        <v>15</v>
      </c>
      <c r="R2453" t="s">
        <v>24</v>
      </c>
      <c r="S2453" t="s">
        <v>23</v>
      </c>
    </row>
    <row r="2454" spans="1:19" x14ac:dyDescent="0.2">
      <c r="A2454">
        <v>2009</v>
      </c>
      <c r="B2454">
        <v>5</v>
      </c>
      <c r="C2454" t="s">
        <v>114</v>
      </c>
      <c r="D2454" t="s">
        <v>139</v>
      </c>
      <c r="E2454" t="s">
        <v>114</v>
      </c>
      <c r="F2454" t="s">
        <v>10</v>
      </c>
      <c r="G2454" t="s">
        <v>96</v>
      </c>
      <c r="H2454" s="11">
        <v>45210</v>
      </c>
      <c r="I2454" t="s">
        <v>157</v>
      </c>
      <c r="J2454">
        <v>33</v>
      </c>
      <c r="K2454">
        <v>14</v>
      </c>
      <c r="L2454">
        <v>325</v>
      </c>
      <c r="M2454">
        <v>0</v>
      </c>
      <c r="N2454">
        <v>303</v>
      </c>
      <c r="O2454">
        <v>3</v>
      </c>
      <c r="P2454" t="s">
        <v>53</v>
      </c>
      <c r="Q2454" t="s">
        <v>52</v>
      </c>
      <c r="R2454" t="s">
        <v>65</v>
      </c>
      <c r="S2454" t="s">
        <v>64</v>
      </c>
    </row>
    <row r="2455" spans="1:19" x14ac:dyDescent="0.2">
      <c r="A2455">
        <v>2009</v>
      </c>
      <c r="B2455">
        <v>5</v>
      </c>
      <c r="C2455" t="s">
        <v>127</v>
      </c>
      <c r="D2455" t="s">
        <v>131</v>
      </c>
      <c r="E2455" t="s">
        <v>127</v>
      </c>
      <c r="F2455" t="s">
        <v>10</v>
      </c>
      <c r="G2455" t="s">
        <v>96</v>
      </c>
      <c r="H2455" s="11">
        <v>45210</v>
      </c>
      <c r="I2455" t="s">
        <v>157</v>
      </c>
      <c r="J2455">
        <v>44</v>
      </c>
      <c r="K2455">
        <v>7</v>
      </c>
      <c r="L2455">
        <v>483</v>
      </c>
      <c r="M2455">
        <v>1</v>
      </c>
      <c r="N2455">
        <v>124</v>
      </c>
      <c r="O2455">
        <v>3</v>
      </c>
      <c r="P2455" t="s">
        <v>48</v>
      </c>
      <c r="Q2455" t="s">
        <v>47</v>
      </c>
      <c r="R2455" t="s">
        <v>51</v>
      </c>
      <c r="S2455" t="s">
        <v>50</v>
      </c>
    </row>
    <row r="2456" spans="1:19" x14ac:dyDescent="0.2">
      <c r="A2456">
        <v>2009</v>
      </c>
      <c r="B2456">
        <v>5</v>
      </c>
      <c r="C2456" t="s">
        <v>140</v>
      </c>
      <c r="D2456" t="s">
        <v>124</v>
      </c>
      <c r="E2456" t="s">
        <v>124</v>
      </c>
      <c r="F2456" t="s">
        <v>10</v>
      </c>
      <c r="G2456" t="s">
        <v>96</v>
      </c>
      <c r="H2456" s="11">
        <v>45210</v>
      </c>
      <c r="I2456" t="s">
        <v>157</v>
      </c>
      <c r="J2456">
        <v>28</v>
      </c>
      <c r="K2456">
        <v>20</v>
      </c>
      <c r="L2456">
        <v>344</v>
      </c>
      <c r="M2456">
        <v>1</v>
      </c>
      <c r="N2456">
        <v>335</v>
      </c>
      <c r="O2456">
        <v>1</v>
      </c>
      <c r="P2456" t="s">
        <v>30</v>
      </c>
      <c r="Q2456" t="s">
        <v>29</v>
      </c>
      <c r="R2456" t="s">
        <v>55</v>
      </c>
      <c r="S2456" t="s">
        <v>54</v>
      </c>
    </row>
    <row r="2457" spans="1:19" x14ac:dyDescent="0.2">
      <c r="A2457">
        <v>2009</v>
      </c>
      <c r="B2457">
        <v>5</v>
      </c>
      <c r="C2457" t="s">
        <v>110</v>
      </c>
      <c r="D2457" t="s">
        <v>134</v>
      </c>
      <c r="E2457" t="s">
        <v>134</v>
      </c>
      <c r="F2457" t="s">
        <v>10</v>
      </c>
      <c r="G2457" t="s">
        <v>96</v>
      </c>
      <c r="H2457" s="11">
        <v>45210</v>
      </c>
      <c r="I2457" t="s">
        <v>157</v>
      </c>
      <c r="J2457">
        <v>17</v>
      </c>
      <c r="K2457">
        <v>14</v>
      </c>
      <c r="L2457">
        <v>403</v>
      </c>
      <c r="M2457">
        <v>2</v>
      </c>
      <c r="N2457">
        <v>257</v>
      </c>
      <c r="O2457">
        <v>2</v>
      </c>
      <c r="P2457" t="s">
        <v>14</v>
      </c>
      <c r="Q2457" t="s">
        <v>13</v>
      </c>
      <c r="R2457" t="s">
        <v>22</v>
      </c>
      <c r="S2457" t="s">
        <v>21</v>
      </c>
    </row>
    <row r="2458" spans="1:19" x14ac:dyDescent="0.2">
      <c r="A2458">
        <v>2009</v>
      </c>
      <c r="B2458">
        <v>5</v>
      </c>
      <c r="C2458" t="s">
        <v>142</v>
      </c>
      <c r="D2458" t="s">
        <v>126</v>
      </c>
      <c r="E2458" t="s">
        <v>142</v>
      </c>
      <c r="F2458" t="s">
        <v>10</v>
      </c>
      <c r="G2458" t="s">
        <v>96</v>
      </c>
      <c r="H2458" s="11">
        <v>45210</v>
      </c>
      <c r="I2458" t="s">
        <v>161</v>
      </c>
      <c r="J2458">
        <v>20</v>
      </c>
      <c r="K2458">
        <v>17</v>
      </c>
      <c r="L2458">
        <v>248</v>
      </c>
      <c r="M2458">
        <v>2</v>
      </c>
      <c r="N2458">
        <v>198</v>
      </c>
      <c r="O2458">
        <v>1</v>
      </c>
      <c r="P2458" t="s">
        <v>18</v>
      </c>
      <c r="Q2458" t="s">
        <v>17</v>
      </c>
      <c r="R2458" t="s">
        <v>69</v>
      </c>
      <c r="S2458" t="s">
        <v>68</v>
      </c>
    </row>
    <row r="2459" spans="1:19" x14ac:dyDescent="0.2">
      <c r="A2459">
        <v>2009</v>
      </c>
      <c r="B2459">
        <v>5</v>
      </c>
      <c r="C2459" t="s">
        <v>98</v>
      </c>
      <c r="D2459" t="s">
        <v>138</v>
      </c>
      <c r="E2459" t="s">
        <v>138</v>
      </c>
      <c r="F2459" t="s">
        <v>10</v>
      </c>
      <c r="G2459" t="s">
        <v>96</v>
      </c>
      <c r="H2459" s="11">
        <v>45210</v>
      </c>
      <c r="I2459" t="s">
        <v>144</v>
      </c>
      <c r="J2459">
        <v>45</v>
      </c>
      <c r="K2459">
        <v>10</v>
      </c>
      <c r="L2459">
        <v>477</v>
      </c>
      <c r="M2459">
        <v>2</v>
      </c>
      <c r="N2459">
        <v>279</v>
      </c>
      <c r="O2459">
        <v>3</v>
      </c>
      <c r="P2459" t="s">
        <v>59</v>
      </c>
      <c r="Q2459" t="s">
        <v>58</v>
      </c>
      <c r="R2459" t="s">
        <v>12</v>
      </c>
      <c r="S2459" t="s">
        <v>11</v>
      </c>
    </row>
    <row r="2460" spans="1:19" x14ac:dyDescent="0.2">
      <c r="A2460">
        <v>2009</v>
      </c>
      <c r="B2460">
        <v>5</v>
      </c>
      <c r="C2460" t="s">
        <v>123</v>
      </c>
      <c r="D2460" t="s">
        <v>107</v>
      </c>
      <c r="E2460" t="s">
        <v>123</v>
      </c>
      <c r="F2460" t="s">
        <v>10</v>
      </c>
      <c r="G2460" t="s">
        <v>96</v>
      </c>
      <c r="H2460" s="11">
        <v>45210</v>
      </c>
      <c r="I2460" t="s">
        <v>212</v>
      </c>
      <c r="J2460">
        <v>28</v>
      </c>
      <c r="K2460">
        <v>21</v>
      </c>
      <c r="L2460">
        <v>340</v>
      </c>
      <c r="M2460">
        <v>1</v>
      </c>
      <c r="N2460">
        <v>416</v>
      </c>
      <c r="O2460">
        <v>1</v>
      </c>
      <c r="P2460" t="s">
        <v>9</v>
      </c>
      <c r="Q2460" t="s">
        <v>8</v>
      </c>
      <c r="R2460" t="s">
        <v>71</v>
      </c>
      <c r="S2460" t="s">
        <v>70</v>
      </c>
    </row>
    <row r="2461" spans="1:19" x14ac:dyDescent="0.2">
      <c r="A2461">
        <v>2009</v>
      </c>
      <c r="B2461">
        <v>5</v>
      </c>
      <c r="C2461" t="s">
        <v>105</v>
      </c>
      <c r="D2461" t="s">
        <v>128</v>
      </c>
      <c r="E2461" t="s">
        <v>105</v>
      </c>
      <c r="F2461" t="s">
        <v>10</v>
      </c>
      <c r="G2461" t="s">
        <v>96</v>
      </c>
      <c r="H2461" s="11">
        <v>45210</v>
      </c>
      <c r="I2461" t="s">
        <v>216</v>
      </c>
      <c r="J2461">
        <v>41</v>
      </c>
      <c r="K2461">
        <v>0</v>
      </c>
      <c r="L2461">
        <v>379</v>
      </c>
      <c r="M2461">
        <v>0</v>
      </c>
      <c r="N2461">
        <v>199</v>
      </c>
      <c r="O2461">
        <v>2</v>
      </c>
      <c r="P2461" t="s">
        <v>61</v>
      </c>
      <c r="Q2461" t="s">
        <v>60</v>
      </c>
      <c r="R2461" t="s">
        <v>36</v>
      </c>
      <c r="S2461" t="s">
        <v>35</v>
      </c>
    </row>
    <row r="2462" spans="1:19" x14ac:dyDescent="0.2">
      <c r="A2462">
        <v>2009</v>
      </c>
      <c r="B2462">
        <v>5</v>
      </c>
      <c r="C2462" t="s">
        <v>130</v>
      </c>
      <c r="D2462" t="s">
        <v>118</v>
      </c>
      <c r="E2462" t="s">
        <v>130</v>
      </c>
      <c r="F2462" t="s">
        <v>10</v>
      </c>
      <c r="G2462" t="s">
        <v>96</v>
      </c>
      <c r="H2462" s="11">
        <v>45210</v>
      </c>
      <c r="I2462" t="s">
        <v>216</v>
      </c>
      <c r="J2462">
        <v>20</v>
      </c>
      <c r="K2462">
        <v>17</v>
      </c>
      <c r="L2462">
        <v>424</v>
      </c>
      <c r="M2462">
        <v>2</v>
      </c>
      <c r="N2462">
        <v>305</v>
      </c>
      <c r="O2462">
        <v>1</v>
      </c>
      <c r="P2462" t="s">
        <v>28</v>
      </c>
      <c r="Q2462" t="s">
        <v>27</v>
      </c>
      <c r="R2462" t="s">
        <v>44</v>
      </c>
      <c r="S2462" t="s">
        <v>43</v>
      </c>
    </row>
    <row r="2463" spans="1:19" x14ac:dyDescent="0.2">
      <c r="A2463">
        <v>2009</v>
      </c>
      <c r="B2463">
        <v>5</v>
      </c>
      <c r="C2463" t="s">
        <v>104</v>
      </c>
      <c r="D2463" t="s">
        <v>129</v>
      </c>
      <c r="E2463" t="s">
        <v>129</v>
      </c>
      <c r="F2463" t="s">
        <v>10</v>
      </c>
      <c r="G2463" t="s">
        <v>96</v>
      </c>
      <c r="H2463" s="11">
        <v>45210</v>
      </c>
      <c r="I2463" t="s">
        <v>151</v>
      </c>
      <c r="J2463">
        <v>31</v>
      </c>
      <c r="K2463">
        <v>9</v>
      </c>
      <c r="L2463">
        <v>367</v>
      </c>
      <c r="M2463">
        <v>2</v>
      </c>
      <c r="N2463">
        <v>245</v>
      </c>
      <c r="O2463">
        <v>2</v>
      </c>
      <c r="P2463" t="s">
        <v>67</v>
      </c>
      <c r="Q2463" t="s">
        <v>66</v>
      </c>
      <c r="R2463" t="s">
        <v>34</v>
      </c>
      <c r="S2463" t="s">
        <v>33</v>
      </c>
    </row>
    <row r="2464" spans="1:19" x14ac:dyDescent="0.2">
      <c r="A2464">
        <v>2009</v>
      </c>
      <c r="B2464">
        <v>5</v>
      </c>
      <c r="C2464" t="s">
        <v>137</v>
      </c>
      <c r="D2464" t="s">
        <v>133</v>
      </c>
      <c r="E2464" t="s">
        <v>137</v>
      </c>
      <c r="F2464" t="s">
        <v>10</v>
      </c>
      <c r="G2464" t="s">
        <v>143</v>
      </c>
      <c r="H2464" s="11">
        <v>45211</v>
      </c>
      <c r="I2464" t="s">
        <v>241</v>
      </c>
      <c r="J2464">
        <v>31</v>
      </c>
      <c r="K2464">
        <v>27</v>
      </c>
      <c r="L2464">
        <v>413</v>
      </c>
      <c r="M2464">
        <v>0</v>
      </c>
      <c r="N2464">
        <v>309</v>
      </c>
      <c r="O2464">
        <v>0</v>
      </c>
      <c r="P2464" t="s">
        <v>40</v>
      </c>
      <c r="Q2464" t="s">
        <v>39</v>
      </c>
      <c r="R2464" t="s">
        <v>49</v>
      </c>
      <c r="S2464" t="s">
        <v>47</v>
      </c>
    </row>
    <row r="2465" spans="1:19" x14ac:dyDescent="0.2">
      <c r="A2465">
        <v>2009</v>
      </c>
      <c r="B2465">
        <v>6</v>
      </c>
      <c r="C2465" t="s">
        <v>139</v>
      </c>
      <c r="D2465" t="s">
        <v>142</v>
      </c>
      <c r="E2465" t="s">
        <v>142</v>
      </c>
      <c r="F2465" t="s">
        <v>10</v>
      </c>
      <c r="G2465" t="s">
        <v>96</v>
      </c>
      <c r="H2465" s="11">
        <v>45217</v>
      </c>
      <c r="I2465" t="s">
        <v>132</v>
      </c>
      <c r="J2465">
        <v>28</v>
      </c>
      <c r="K2465">
        <v>21</v>
      </c>
      <c r="L2465">
        <v>322</v>
      </c>
      <c r="M2465">
        <v>3</v>
      </c>
      <c r="N2465">
        <v>245</v>
      </c>
      <c r="O2465">
        <v>2</v>
      </c>
      <c r="P2465" t="s">
        <v>65</v>
      </c>
      <c r="Q2465" t="s">
        <v>64</v>
      </c>
      <c r="R2465" t="s">
        <v>18</v>
      </c>
      <c r="S2465" t="s">
        <v>17</v>
      </c>
    </row>
    <row r="2466" spans="1:19" x14ac:dyDescent="0.2">
      <c r="A2466">
        <v>2009</v>
      </c>
      <c r="B2466">
        <v>6</v>
      </c>
      <c r="C2466" t="s">
        <v>124</v>
      </c>
      <c r="D2466" t="s">
        <v>135</v>
      </c>
      <c r="E2466" t="s">
        <v>124</v>
      </c>
      <c r="F2466" t="s">
        <v>10</v>
      </c>
      <c r="G2466" t="s">
        <v>96</v>
      </c>
      <c r="H2466" s="11">
        <v>45217</v>
      </c>
      <c r="I2466" t="s">
        <v>179</v>
      </c>
      <c r="J2466">
        <v>27</v>
      </c>
      <c r="K2466">
        <v>14</v>
      </c>
      <c r="L2466">
        <v>543</v>
      </c>
      <c r="M2466">
        <v>4</v>
      </c>
      <c r="N2466">
        <v>197</v>
      </c>
      <c r="O2466">
        <v>4</v>
      </c>
      <c r="P2466" t="s">
        <v>55</v>
      </c>
      <c r="Q2466" t="s">
        <v>54</v>
      </c>
      <c r="R2466" t="s">
        <v>24</v>
      </c>
      <c r="S2466" t="s">
        <v>23</v>
      </c>
    </row>
    <row r="2467" spans="1:19" x14ac:dyDescent="0.2">
      <c r="A2467">
        <v>2009</v>
      </c>
      <c r="B2467">
        <v>6</v>
      </c>
      <c r="C2467" t="s">
        <v>134</v>
      </c>
      <c r="D2467" t="s">
        <v>107</v>
      </c>
      <c r="E2467" t="s">
        <v>107</v>
      </c>
      <c r="F2467" t="s">
        <v>10</v>
      </c>
      <c r="G2467" t="s">
        <v>96</v>
      </c>
      <c r="H2467" s="11">
        <v>45217</v>
      </c>
      <c r="I2467" t="s">
        <v>157</v>
      </c>
      <c r="J2467">
        <v>28</v>
      </c>
      <c r="K2467">
        <v>17</v>
      </c>
      <c r="L2467">
        <v>472</v>
      </c>
      <c r="M2467">
        <v>2</v>
      </c>
      <c r="N2467">
        <v>296</v>
      </c>
      <c r="O2467">
        <v>3</v>
      </c>
      <c r="P2467" t="s">
        <v>22</v>
      </c>
      <c r="Q2467" t="s">
        <v>21</v>
      </c>
      <c r="R2467" t="s">
        <v>71</v>
      </c>
      <c r="S2467" t="s">
        <v>70</v>
      </c>
    </row>
    <row r="2468" spans="1:19" x14ac:dyDescent="0.2">
      <c r="A2468">
        <v>2009</v>
      </c>
      <c r="B2468">
        <v>6</v>
      </c>
      <c r="C2468" t="s">
        <v>101</v>
      </c>
      <c r="D2468" t="s">
        <v>140</v>
      </c>
      <c r="E2468" t="s">
        <v>101</v>
      </c>
      <c r="F2468" t="s">
        <v>10</v>
      </c>
      <c r="G2468" t="s">
        <v>96</v>
      </c>
      <c r="H2468" s="11">
        <v>45217</v>
      </c>
      <c r="I2468" t="s">
        <v>157</v>
      </c>
      <c r="J2468">
        <v>26</v>
      </c>
      <c r="K2468">
        <v>0</v>
      </c>
      <c r="L2468">
        <v>435</v>
      </c>
      <c r="M2468">
        <v>2</v>
      </c>
      <c r="N2468">
        <v>149</v>
      </c>
      <c r="O2468">
        <v>3</v>
      </c>
      <c r="P2468" t="s">
        <v>32</v>
      </c>
      <c r="Q2468" t="s">
        <v>31</v>
      </c>
      <c r="R2468" t="s">
        <v>30</v>
      </c>
      <c r="S2468" t="s">
        <v>29</v>
      </c>
    </row>
    <row r="2469" spans="1:19" x14ac:dyDescent="0.2">
      <c r="A2469">
        <v>2009</v>
      </c>
      <c r="B2469">
        <v>6</v>
      </c>
      <c r="C2469" t="s">
        <v>117</v>
      </c>
      <c r="D2469" t="s">
        <v>127</v>
      </c>
      <c r="E2469" t="s">
        <v>117</v>
      </c>
      <c r="F2469" t="s">
        <v>10</v>
      </c>
      <c r="G2469" t="s">
        <v>96</v>
      </c>
      <c r="H2469" s="11">
        <v>45217</v>
      </c>
      <c r="I2469" t="s">
        <v>156</v>
      </c>
      <c r="J2469">
        <v>48</v>
      </c>
      <c r="K2469">
        <v>27</v>
      </c>
      <c r="L2469">
        <v>493</v>
      </c>
      <c r="M2469">
        <v>0</v>
      </c>
      <c r="N2469">
        <v>325</v>
      </c>
      <c r="O2469">
        <v>2</v>
      </c>
      <c r="P2469" t="s">
        <v>46</v>
      </c>
      <c r="Q2469" t="s">
        <v>45</v>
      </c>
      <c r="R2469" t="s">
        <v>48</v>
      </c>
      <c r="S2469" t="s">
        <v>47</v>
      </c>
    </row>
    <row r="2470" spans="1:19" x14ac:dyDescent="0.2">
      <c r="A2470">
        <v>2009</v>
      </c>
      <c r="B2470">
        <v>6</v>
      </c>
      <c r="C2470" t="s">
        <v>128</v>
      </c>
      <c r="D2470" t="s">
        <v>177</v>
      </c>
      <c r="E2470" t="s">
        <v>128</v>
      </c>
      <c r="F2470" t="s">
        <v>10</v>
      </c>
      <c r="G2470" t="s">
        <v>96</v>
      </c>
      <c r="H2470" s="11">
        <v>45217</v>
      </c>
      <c r="I2470" t="s">
        <v>156</v>
      </c>
      <c r="J2470">
        <v>23</v>
      </c>
      <c r="K2470">
        <v>20</v>
      </c>
      <c r="L2470">
        <v>492</v>
      </c>
      <c r="M2470">
        <v>3</v>
      </c>
      <c r="N2470">
        <v>262</v>
      </c>
      <c r="O2470">
        <v>1</v>
      </c>
      <c r="P2470" t="s">
        <v>36</v>
      </c>
      <c r="Q2470" t="s">
        <v>35</v>
      </c>
      <c r="R2470" t="s">
        <v>63</v>
      </c>
      <c r="S2470" t="s">
        <v>62</v>
      </c>
    </row>
    <row r="2471" spans="1:19" x14ac:dyDescent="0.2">
      <c r="A2471">
        <v>2009</v>
      </c>
      <c r="B2471">
        <v>6</v>
      </c>
      <c r="C2471" t="s">
        <v>126</v>
      </c>
      <c r="D2471" t="s">
        <v>97</v>
      </c>
      <c r="E2471" t="s">
        <v>97</v>
      </c>
      <c r="F2471" t="s">
        <v>10</v>
      </c>
      <c r="G2471" t="s">
        <v>96</v>
      </c>
      <c r="H2471" s="11">
        <v>45217</v>
      </c>
      <c r="I2471" t="s">
        <v>156</v>
      </c>
      <c r="J2471">
        <v>14</v>
      </c>
      <c r="K2471">
        <v>6</v>
      </c>
      <c r="L2471">
        <v>268</v>
      </c>
      <c r="M2471">
        <v>0</v>
      </c>
      <c r="N2471">
        <v>265</v>
      </c>
      <c r="O2471">
        <v>2</v>
      </c>
      <c r="P2471" t="s">
        <v>69</v>
      </c>
      <c r="Q2471" t="s">
        <v>68</v>
      </c>
      <c r="R2471" t="s">
        <v>38</v>
      </c>
      <c r="S2471" t="s">
        <v>37</v>
      </c>
    </row>
    <row r="2472" spans="1:19" x14ac:dyDescent="0.2">
      <c r="A2472">
        <v>2009</v>
      </c>
      <c r="B2472">
        <v>6</v>
      </c>
      <c r="C2472" t="s">
        <v>112</v>
      </c>
      <c r="D2472" t="s">
        <v>110</v>
      </c>
      <c r="E2472" t="s">
        <v>112</v>
      </c>
      <c r="F2472" t="s">
        <v>10</v>
      </c>
      <c r="G2472" t="s">
        <v>96</v>
      </c>
      <c r="H2472" s="11">
        <v>45217</v>
      </c>
      <c r="I2472" t="s">
        <v>116</v>
      </c>
      <c r="J2472">
        <v>33</v>
      </c>
      <c r="K2472">
        <v>31</v>
      </c>
      <c r="L2472">
        <v>426</v>
      </c>
      <c r="M2472">
        <v>0</v>
      </c>
      <c r="N2472">
        <v>448</v>
      </c>
      <c r="O2472">
        <v>0</v>
      </c>
      <c r="P2472" t="s">
        <v>42</v>
      </c>
      <c r="Q2472" t="s">
        <v>41</v>
      </c>
      <c r="R2472" t="s">
        <v>14</v>
      </c>
      <c r="S2472" t="s">
        <v>13</v>
      </c>
    </row>
    <row r="2473" spans="1:19" x14ac:dyDescent="0.2">
      <c r="A2473">
        <v>2009</v>
      </c>
      <c r="B2473">
        <v>6</v>
      </c>
      <c r="C2473" t="s">
        <v>131</v>
      </c>
      <c r="D2473" t="s">
        <v>114</v>
      </c>
      <c r="E2473" t="s">
        <v>131</v>
      </c>
      <c r="F2473" t="s">
        <v>10</v>
      </c>
      <c r="G2473" t="s">
        <v>96</v>
      </c>
      <c r="H2473" s="11">
        <v>45217</v>
      </c>
      <c r="I2473" t="s">
        <v>144</v>
      </c>
      <c r="J2473">
        <v>13</v>
      </c>
      <c r="K2473">
        <v>9</v>
      </c>
      <c r="L2473">
        <v>325</v>
      </c>
      <c r="M2473">
        <v>2</v>
      </c>
      <c r="N2473">
        <v>283</v>
      </c>
      <c r="O2473">
        <v>0</v>
      </c>
      <c r="P2473" t="s">
        <v>51</v>
      </c>
      <c r="Q2473" t="s">
        <v>50</v>
      </c>
      <c r="R2473" t="s">
        <v>53</v>
      </c>
      <c r="S2473" t="s">
        <v>52</v>
      </c>
    </row>
    <row r="2474" spans="1:19" x14ac:dyDescent="0.2">
      <c r="A2474">
        <v>2009</v>
      </c>
      <c r="B2474">
        <v>6</v>
      </c>
      <c r="C2474" t="s">
        <v>105</v>
      </c>
      <c r="D2474" t="s">
        <v>123</v>
      </c>
      <c r="E2474" t="s">
        <v>123</v>
      </c>
      <c r="F2474" t="s">
        <v>10</v>
      </c>
      <c r="G2474" t="s">
        <v>96</v>
      </c>
      <c r="H2474" s="11">
        <v>45217</v>
      </c>
      <c r="I2474" t="s">
        <v>144</v>
      </c>
      <c r="J2474">
        <v>27</v>
      </c>
      <c r="K2474">
        <v>3</v>
      </c>
      <c r="L2474">
        <v>344</v>
      </c>
      <c r="M2474">
        <v>2</v>
      </c>
      <c r="N2474">
        <v>128</v>
      </c>
      <c r="O2474">
        <v>2</v>
      </c>
      <c r="P2474" t="s">
        <v>61</v>
      </c>
      <c r="Q2474" t="s">
        <v>60</v>
      </c>
      <c r="R2474" t="s">
        <v>9</v>
      </c>
      <c r="S2474" t="s">
        <v>8</v>
      </c>
    </row>
    <row r="2475" spans="1:19" x14ac:dyDescent="0.2">
      <c r="A2475">
        <v>2009</v>
      </c>
      <c r="B2475">
        <v>6</v>
      </c>
      <c r="C2475" t="s">
        <v>133</v>
      </c>
      <c r="D2475" t="s">
        <v>119</v>
      </c>
      <c r="E2475" t="s">
        <v>119</v>
      </c>
      <c r="F2475" t="s">
        <v>10</v>
      </c>
      <c r="G2475" t="s">
        <v>96</v>
      </c>
      <c r="H2475" s="11">
        <v>45217</v>
      </c>
      <c r="I2475" t="s">
        <v>212</v>
      </c>
      <c r="J2475">
        <v>16</v>
      </c>
      <c r="K2475">
        <v>13</v>
      </c>
      <c r="L2475">
        <v>296</v>
      </c>
      <c r="M2475">
        <v>2</v>
      </c>
      <c r="N2475">
        <v>414</v>
      </c>
      <c r="O2475">
        <v>6</v>
      </c>
      <c r="P2475" t="s">
        <v>49</v>
      </c>
      <c r="Q2475" t="s">
        <v>47</v>
      </c>
      <c r="R2475" t="s">
        <v>16</v>
      </c>
      <c r="S2475" t="s">
        <v>15</v>
      </c>
    </row>
    <row r="2476" spans="1:19" x14ac:dyDescent="0.2">
      <c r="A2476">
        <v>2009</v>
      </c>
      <c r="B2476">
        <v>6</v>
      </c>
      <c r="C2476" t="s">
        <v>118</v>
      </c>
      <c r="D2476" t="s">
        <v>104</v>
      </c>
      <c r="E2476" t="s">
        <v>118</v>
      </c>
      <c r="F2476" t="s">
        <v>10</v>
      </c>
      <c r="G2476" t="s">
        <v>96</v>
      </c>
      <c r="H2476" s="11">
        <v>45217</v>
      </c>
      <c r="I2476" t="s">
        <v>212</v>
      </c>
      <c r="J2476">
        <v>59</v>
      </c>
      <c r="K2476">
        <v>0</v>
      </c>
      <c r="L2476">
        <v>619</v>
      </c>
      <c r="M2476">
        <v>0</v>
      </c>
      <c r="N2476">
        <v>186</v>
      </c>
      <c r="O2476">
        <v>5</v>
      </c>
      <c r="P2476" t="s">
        <v>44</v>
      </c>
      <c r="Q2476" t="s">
        <v>43</v>
      </c>
      <c r="R2476" t="s">
        <v>67</v>
      </c>
      <c r="S2476" t="s">
        <v>66</v>
      </c>
    </row>
    <row r="2477" spans="1:19" x14ac:dyDescent="0.2">
      <c r="A2477">
        <v>2009</v>
      </c>
      <c r="B2477">
        <v>6</v>
      </c>
      <c r="C2477" t="s">
        <v>138</v>
      </c>
      <c r="D2477" t="s">
        <v>136</v>
      </c>
      <c r="E2477" t="s">
        <v>138</v>
      </c>
      <c r="F2477" t="s">
        <v>10</v>
      </c>
      <c r="G2477" t="s">
        <v>96</v>
      </c>
      <c r="H2477" s="11">
        <v>45217</v>
      </c>
      <c r="I2477" t="s">
        <v>151</v>
      </c>
      <c r="J2477">
        <v>21</v>
      </c>
      <c r="K2477">
        <v>14</v>
      </c>
      <c r="L2477">
        <v>253</v>
      </c>
      <c r="M2477">
        <v>2</v>
      </c>
      <c r="N2477">
        <v>373</v>
      </c>
      <c r="O2477">
        <v>3</v>
      </c>
      <c r="P2477" t="s">
        <v>12</v>
      </c>
      <c r="Q2477" t="s">
        <v>11</v>
      </c>
      <c r="R2477" t="s">
        <v>20</v>
      </c>
      <c r="S2477" t="s">
        <v>19</v>
      </c>
    </row>
    <row r="2478" spans="1:19" x14ac:dyDescent="0.2">
      <c r="A2478">
        <v>2009</v>
      </c>
      <c r="B2478">
        <v>6</v>
      </c>
      <c r="C2478" t="s">
        <v>153</v>
      </c>
      <c r="D2478" t="s">
        <v>130</v>
      </c>
      <c r="E2478" t="s">
        <v>130</v>
      </c>
      <c r="F2478" t="s">
        <v>10</v>
      </c>
      <c r="G2478" t="s">
        <v>143</v>
      </c>
      <c r="H2478" s="11">
        <v>45218</v>
      </c>
      <c r="I2478" t="s">
        <v>172</v>
      </c>
      <c r="J2478">
        <v>34</v>
      </c>
      <c r="K2478">
        <v>23</v>
      </c>
      <c r="L2478">
        <v>328</v>
      </c>
      <c r="M2478">
        <v>0</v>
      </c>
      <c r="N2478">
        <v>311</v>
      </c>
      <c r="O2478">
        <v>1</v>
      </c>
      <c r="P2478" t="s">
        <v>57</v>
      </c>
      <c r="Q2478" t="s">
        <v>56</v>
      </c>
      <c r="R2478" t="s">
        <v>28</v>
      </c>
      <c r="S2478" t="s">
        <v>27</v>
      </c>
    </row>
    <row r="2479" spans="1:19" x14ac:dyDescent="0.2">
      <c r="A2479">
        <v>2009</v>
      </c>
      <c r="B2479">
        <v>7</v>
      </c>
      <c r="C2479" t="s">
        <v>177</v>
      </c>
      <c r="D2479" t="s">
        <v>129</v>
      </c>
      <c r="E2479" t="s">
        <v>129</v>
      </c>
      <c r="F2479" t="s">
        <v>10</v>
      </c>
      <c r="G2479" t="s">
        <v>96</v>
      </c>
      <c r="H2479" s="11">
        <v>45224</v>
      </c>
      <c r="I2479" t="s">
        <v>132</v>
      </c>
      <c r="J2479">
        <v>42</v>
      </c>
      <c r="K2479">
        <v>6</v>
      </c>
      <c r="L2479">
        <v>391</v>
      </c>
      <c r="M2479">
        <v>0</v>
      </c>
      <c r="N2479">
        <v>272</v>
      </c>
      <c r="O2479">
        <v>2</v>
      </c>
      <c r="P2479" t="s">
        <v>63</v>
      </c>
      <c r="Q2479" t="s">
        <v>62</v>
      </c>
      <c r="R2479" t="s">
        <v>34</v>
      </c>
      <c r="S2479" t="s">
        <v>33</v>
      </c>
    </row>
    <row r="2480" spans="1:19" x14ac:dyDescent="0.2">
      <c r="A2480">
        <v>2009</v>
      </c>
      <c r="B2480">
        <v>7</v>
      </c>
      <c r="C2480" t="s">
        <v>97</v>
      </c>
      <c r="D2480" t="s">
        <v>153</v>
      </c>
      <c r="E2480" t="s">
        <v>153</v>
      </c>
      <c r="F2480" t="s">
        <v>10</v>
      </c>
      <c r="G2480" t="s">
        <v>96</v>
      </c>
      <c r="H2480" s="11">
        <v>45224</v>
      </c>
      <c r="I2480" t="s">
        <v>132</v>
      </c>
      <c r="J2480">
        <v>37</v>
      </c>
      <c r="K2480">
        <v>7</v>
      </c>
      <c r="L2480">
        <v>403</v>
      </c>
      <c r="M2480">
        <v>0</v>
      </c>
      <c r="N2480">
        <v>203</v>
      </c>
      <c r="O2480">
        <v>3</v>
      </c>
      <c r="P2480" t="s">
        <v>38</v>
      </c>
      <c r="Q2480" t="s">
        <v>37</v>
      </c>
      <c r="R2480" t="s">
        <v>57</v>
      </c>
      <c r="S2480" t="s">
        <v>56</v>
      </c>
    </row>
    <row r="2481" spans="1:19" x14ac:dyDescent="0.2">
      <c r="A2481">
        <v>2009</v>
      </c>
      <c r="B2481">
        <v>7</v>
      </c>
      <c r="C2481" t="s">
        <v>135</v>
      </c>
      <c r="D2481" t="s">
        <v>101</v>
      </c>
      <c r="E2481" t="s">
        <v>101</v>
      </c>
      <c r="F2481" t="s">
        <v>10</v>
      </c>
      <c r="G2481" t="s">
        <v>96</v>
      </c>
      <c r="H2481" s="11">
        <v>45224</v>
      </c>
      <c r="I2481" t="s">
        <v>157</v>
      </c>
      <c r="J2481">
        <v>31</v>
      </c>
      <c r="K2481">
        <v>3</v>
      </c>
      <c r="L2481">
        <v>460</v>
      </c>
      <c r="M2481">
        <v>0</v>
      </c>
      <c r="N2481">
        <v>139</v>
      </c>
      <c r="O2481">
        <v>2</v>
      </c>
      <c r="P2481" t="s">
        <v>24</v>
      </c>
      <c r="Q2481" t="s">
        <v>23</v>
      </c>
      <c r="R2481" t="s">
        <v>32</v>
      </c>
      <c r="S2481" t="s">
        <v>31</v>
      </c>
    </row>
    <row r="2482" spans="1:19" x14ac:dyDescent="0.2">
      <c r="A2482">
        <v>2009</v>
      </c>
      <c r="B2482">
        <v>7</v>
      </c>
      <c r="C2482" t="s">
        <v>124</v>
      </c>
      <c r="D2482" t="s">
        <v>112</v>
      </c>
      <c r="E2482" t="s">
        <v>124</v>
      </c>
      <c r="F2482" t="s">
        <v>10</v>
      </c>
      <c r="G2482" t="s">
        <v>96</v>
      </c>
      <c r="H2482" s="11">
        <v>45224</v>
      </c>
      <c r="I2482" t="s">
        <v>156</v>
      </c>
      <c r="J2482">
        <v>27</v>
      </c>
      <c r="K2482">
        <v>17</v>
      </c>
      <c r="L2482">
        <v>259</v>
      </c>
      <c r="M2482">
        <v>1</v>
      </c>
      <c r="N2482">
        <v>386</v>
      </c>
      <c r="O2482">
        <v>2</v>
      </c>
      <c r="P2482" t="s">
        <v>55</v>
      </c>
      <c r="Q2482" t="s">
        <v>54</v>
      </c>
      <c r="R2482" t="s">
        <v>42</v>
      </c>
      <c r="S2482" t="s">
        <v>41</v>
      </c>
    </row>
    <row r="2483" spans="1:19" x14ac:dyDescent="0.2">
      <c r="A2483">
        <v>2009</v>
      </c>
      <c r="B2483">
        <v>7</v>
      </c>
      <c r="C2483" t="s">
        <v>107</v>
      </c>
      <c r="D2483" t="s">
        <v>98</v>
      </c>
      <c r="E2483" t="s">
        <v>107</v>
      </c>
      <c r="F2483" t="s">
        <v>10</v>
      </c>
      <c r="G2483" t="s">
        <v>96</v>
      </c>
      <c r="H2483" s="11">
        <v>45224</v>
      </c>
      <c r="I2483" t="s">
        <v>161</v>
      </c>
      <c r="J2483">
        <v>24</v>
      </c>
      <c r="K2483">
        <v>21</v>
      </c>
      <c r="L2483">
        <v>336</v>
      </c>
      <c r="M2483">
        <v>1</v>
      </c>
      <c r="N2483">
        <v>297</v>
      </c>
      <c r="O2483">
        <v>2</v>
      </c>
      <c r="P2483" t="s">
        <v>71</v>
      </c>
      <c r="Q2483" t="s">
        <v>70</v>
      </c>
      <c r="R2483" t="s">
        <v>59</v>
      </c>
      <c r="S2483" t="s">
        <v>58</v>
      </c>
    </row>
    <row r="2484" spans="1:19" x14ac:dyDescent="0.2">
      <c r="A2484">
        <v>2009</v>
      </c>
      <c r="B2484">
        <v>7</v>
      </c>
      <c r="C2484" t="s">
        <v>139</v>
      </c>
      <c r="D2484" t="s">
        <v>118</v>
      </c>
      <c r="E2484" t="s">
        <v>118</v>
      </c>
      <c r="F2484" t="s">
        <v>10</v>
      </c>
      <c r="G2484" t="s">
        <v>96</v>
      </c>
      <c r="H2484" s="11">
        <v>45224</v>
      </c>
      <c r="I2484" t="s">
        <v>175</v>
      </c>
      <c r="J2484">
        <v>35</v>
      </c>
      <c r="K2484">
        <v>7</v>
      </c>
      <c r="L2484">
        <v>414</v>
      </c>
      <c r="M2484">
        <v>2</v>
      </c>
      <c r="N2484">
        <v>240</v>
      </c>
      <c r="O2484">
        <v>3</v>
      </c>
      <c r="P2484" t="s">
        <v>65</v>
      </c>
      <c r="Q2484" t="s">
        <v>64</v>
      </c>
      <c r="R2484" t="s">
        <v>44</v>
      </c>
      <c r="S2484" t="s">
        <v>43</v>
      </c>
    </row>
    <row r="2485" spans="1:19" x14ac:dyDescent="0.2">
      <c r="A2485">
        <v>2009</v>
      </c>
      <c r="B2485">
        <v>7</v>
      </c>
      <c r="C2485" t="s">
        <v>142</v>
      </c>
      <c r="D2485" t="s">
        <v>119</v>
      </c>
      <c r="E2485" t="s">
        <v>119</v>
      </c>
      <c r="F2485" t="s">
        <v>10</v>
      </c>
      <c r="G2485" t="s">
        <v>96</v>
      </c>
      <c r="H2485" s="11">
        <v>45224</v>
      </c>
      <c r="I2485" t="s">
        <v>144</v>
      </c>
      <c r="J2485">
        <v>20</v>
      </c>
      <c r="K2485">
        <v>9</v>
      </c>
      <c r="L2485">
        <v>167</v>
      </c>
      <c r="M2485">
        <v>0</v>
      </c>
      <c r="N2485">
        <v>425</v>
      </c>
      <c r="O2485">
        <v>4</v>
      </c>
      <c r="P2485" t="s">
        <v>18</v>
      </c>
      <c r="Q2485" t="s">
        <v>17</v>
      </c>
      <c r="R2485" t="s">
        <v>16</v>
      </c>
      <c r="S2485" t="s">
        <v>15</v>
      </c>
    </row>
    <row r="2486" spans="1:19" x14ac:dyDescent="0.2">
      <c r="A2486">
        <v>2009</v>
      </c>
      <c r="B2486">
        <v>7</v>
      </c>
      <c r="C2486" t="s">
        <v>131</v>
      </c>
      <c r="D2486" t="s">
        <v>133</v>
      </c>
      <c r="E2486" t="s">
        <v>133</v>
      </c>
      <c r="F2486" t="s">
        <v>10</v>
      </c>
      <c r="G2486" t="s">
        <v>96</v>
      </c>
      <c r="H2486" s="11">
        <v>45224</v>
      </c>
      <c r="I2486" t="s">
        <v>144</v>
      </c>
      <c r="J2486">
        <v>38</v>
      </c>
      <c r="K2486">
        <v>0</v>
      </c>
      <c r="L2486">
        <v>447</v>
      </c>
      <c r="M2486">
        <v>0</v>
      </c>
      <c r="N2486">
        <v>263</v>
      </c>
      <c r="O2486">
        <v>4</v>
      </c>
      <c r="P2486" t="s">
        <v>51</v>
      </c>
      <c r="Q2486" t="s">
        <v>50</v>
      </c>
      <c r="R2486" t="s">
        <v>49</v>
      </c>
      <c r="S2486" t="s">
        <v>47</v>
      </c>
    </row>
    <row r="2487" spans="1:19" x14ac:dyDescent="0.2">
      <c r="A2487">
        <v>2009</v>
      </c>
      <c r="B2487">
        <v>7</v>
      </c>
      <c r="C2487" t="s">
        <v>125</v>
      </c>
      <c r="D2487" t="s">
        <v>138</v>
      </c>
      <c r="E2487" t="s">
        <v>125</v>
      </c>
      <c r="F2487" t="s">
        <v>10</v>
      </c>
      <c r="G2487" t="s">
        <v>96</v>
      </c>
      <c r="H2487" s="11">
        <v>45224</v>
      </c>
      <c r="I2487" t="s">
        <v>212</v>
      </c>
      <c r="J2487">
        <v>37</v>
      </c>
      <c r="K2487">
        <v>21</v>
      </c>
      <c r="L2487">
        <v>414</v>
      </c>
      <c r="M2487">
        <v>1</v>
      </c>
      <c r="N2487">
        <v>298</v>
      </c>
      <c r="O2487">
        <v>3</v>
      </c>
      <c r="P2487" t="s">
        <v>26</v>
      </c>
      <c r="Q2487" t="s">
        <v>25</v>
      </c>
      <c r="R2487" t="s">
        <v>12</v>
      </c>
      <c r="S2487" t="s">
        <v>11</v>
      </c>
    </row>
    <row r="2488" spans="1:19" x14ac:dyDescent="0.2">
      <c r="A2488">
        <v>2009</v>
      </c>
      <c r="B2488">
        <v>7</v>
      </c>
      <c r="C2488" t="s">
        <v>137</v>
      </c>
      <c r="D2488" t="s">
        <v>117</v>
      </c>
      <c r="E2488" t="s">
        <v>117</v>
      </c>
      <c r="F2488" t="s">
        <v>10</v>
      </c>
      <c r="G2488" t="s">
        <v>96</v>
      </c>
      <c r="H2488" s="11">
        <v>45224</v>
      </c>
      <c r="I2488" t="s">
        <v>212</v>
      </c>
      <c r="J2488">
        <v>46</v>
      </c>
      <c r="K2488">
        <v>34</v>
      </c>
      <c r="L2488">
        <v>414</v>
      </c>
      <c r="M2488">
        <v>4</v>
      </c>
      <c r="N2488">
        <v>334</v>
      </c>
      <c r="O2488">
        <v>3</v>
      </c>
      <c r="P2488" t="s">
        <v>40</v>
      </c>
      <c r="Q2488" t="s">
        <v>39</v>
      </c>
      <c r="R2488" t="s">
        <v>46</v>
      </c>
      <c r="S2488" t="s">
        <v>45</v>
      </c>
    </row>
    <row r="2489" spans="1:19" x14ac:dyDescent="0.2">
      <c r="A2489">
        <v>2009</v>
      </c>
      <c r="B2489">
        <v>7</v>
      </c>
      <c r="C2489" t="s">
        <v>134</v>
      </c>
      <c r="D2489" t="s">
        <v>136</v>
      </c>
      <c r="E2489" t="s">
        <v>134</v>
      </c>
      <c r="F2489" t="s">
        <v>10</v>
      </c>
      <c r="G2489" t="s">
        <v>96</v>
      </c>
      <c r="H2489" s="11">
        <v>45224</v>
      </c>
      <c r="I2489" t="s">
        <v>216</v>
      </c>
      <c r="J2489">
        <v>45</v>
      </c>
      <c r="K2489">
        <v>10</v>
      </c>
      <c r="L2489">
        <v>448</v>
      </c>
      <c r="M2489">
        <v>0</v>
      </c>
      <c r="N2489">
        <v>279</v>
      </c>
      <c r="O2489">
        <v>4</v>
      </c>
      <c r="P2489" t="s">
        <v>22</v>
      </c>
      <c r="Q2489" t="s">
        <v>21</v>
      </c>
      <c r="R2489" t="s">
        <v>20</v>
      </c>
      <c r="S2489" t="s">
        <v>19</v>
      </c>
    </row>
    <row r="2490" spans="1:19" x14ac:dyDescent="0.2">
      <c r="A2490">
        <v>2009</v>
      </c>
      <c r="B2490">
        <v>7</v>
      </c>
      <c r="C2490" t="s">
        <v>127</v>
      </c>
      <c r="D2490" t="s">
        <v>123</v>
      </c>
      <c r="E2490" t="s">
        <v>123</v>
      </c>
      <c r="F2490" t="s">
        <v>10</v>
      </c>
      <c r="G2490" t="s">
        <v>96</v>
      </c>
      <c r="H2490" s="11">
        <v>45224</v>
      </c>
      <c r="I2490" t="s">
        <v>151</v>
      </c>
      <c r="J2490">
        <v>24</v>
      </c>
      <c r="K2490">
        <v>17</v>
      </c>
      <c r="L2490">
        <v>288</v>
      </c>
      <c r="M2490">
        <v>2</v>
      </c>
      <c r="N2490">
        <v>327</v>
      </c>
      <c r="O2490">
        <v>4</v>
      </c>
      <c r="P2490" t="s">
        <v>48</v>
      </c>
      <c r="Q2490" t="s">
        <v>47</v>
      </c>
      <c r="R2490" t="s">
        <v>9</v>
      </c>
      <c r="S2490" t="s">
        <v>8</v>
      </c>
    </row>
    <row r="2491" spans="1:19" x14ac:dyDescent="0.2">
      <c r="A2491">
        <v>2009</v>
      </c>
      <c r="B2491">
        <v>7</v>
      </c>
      <c r="C2491" t="s">
        <v>126</v>
      </c>
      <c r="D2491" t="s">
        <v>114</v>
      </c>
      <c r="E2491" t="s">
        <v>114</v>
      </c>
      <c r="F2491" t="s">
        <v>10</v>
      </c>
      <c r="G2491" t="s">
        <v>143</v>
      </c>
      <c r="H2491" s="11">
        <v>45225</v>
      </c>
      <c r="I2491" t="s">
        <v>194</v>
      </c>
      <c r="J2491">
        <v>27</v>
      </c>
      <c r="K2491">
        <v>17</v>
      </c>
      <c r="L2491">
        <v>262</v>
      </c>
      <c r="M2491">
        <v>0</v>
      </c>
      <c r="N2491">
        <v>308</v>
      </c>
      <c r="O2491">
        <v>4</v>
      </c>
      <c r="P2491" t="s">
        <v>69</v>
      </c>
      <c r="Q2491" t="s">
        <v>68</v>
      </c>
      <c r="R2491" t="s">
        <v>53</v>
      </c>
      <c r="S2491" t="s">
        <v>52</v>
      </c>
    </row>
    <row r="2492" spans="1:19" x14ac:dyDescent="0.2">
      <c r="A2492">
        <v>2009</v>
      </c>
      <c r="B2492">
        <v>8</v>
      </c>
      <c r="C2492" t="s">
        <v>136</v>
      </c>
      <c r="D2492" t="s">
        <v>135</v>
      </c>
      <c r="E2492" t="s">
        <v>136</v>
      </c>
      <c r="F2492" t="s">
        <v>10</v>
      </c>
      <c r="G2492" t="s">
        <v>96</v>
      </c>
      <c r="H2492" s="11">
        <v>45231</v>
      </c>
      <c r="I2492" t="s">
        <v>132</v>
      </c>
      <c r="J2492">
        <v>30</v>
      </c>
      <c r="K2492">
        <v>6</v>
      </c>
      <c r="L2492">
        <v>369</v>
      </c>
      <c r="M2492">
        <v>1</v>
      </c>
      <c r="N2492">
        <v>191</v>
      </c>
      <c r="O2492">
        <v>5</v>
      </c>
      <c r="P2492" t="s">
        <v>20</v>
      </c>
      <c r="Q2492" t="s">
        <v>19</v>
      </c>
      <c r="R2492" t="s">
        <v>24</v>
      </c>
      <c r="S2492" t="s">
        <v>23</v>
      </c>
    </row>
    <row r="2493" spans="1:19" x14ac:dyDescent="0.2">
      <c r="A2493">
        <v>2009</v>
      </c>
      <c r="B2493">
        <v>8</v>
      </c>
      <c r="C2493" t="s">
        <v>133</v>
      </c>
      <c r="D2493" t="s">
        <v>137</v>
      </c>
      <c r="E2493" t="s">
        <v>137</v>
      </c>
      <c r="F2493" t="s">
        <v>10</v>
      </c>
      <c r="G2493" t="s">
        <v>96</v>
      </c>
      <c r="H2493" s="11">
        <v>45231</v>
      </c>
      <c r="I2493" t="s">
        <v>157</v>
      </c>
      <c r="J2493">
        <v>30</v>
      </c>
      <c r="K2493">
        <v>25</v>
      </c>
      <c r="L2493">
        <v>104</v>
      </c>
      <c r="M2493">
        <v>1</v>
      </c>
      <c r="N2493">
        <v>378</v>
      </c>
      <c r="O2493">
        <v>1</v>
      </c>
      <c r="P2493" t="s">
        <v>49</v>
      </c>
      <c r="Q2493" t="s">
        <v>47</v>
      </c>
      <c r="R2493" t="s">
        <v>40</v>
      </c>
      <c r="S2493" t="s">
        <v>39</v>
      </c>
    </row>
    <row r="2494" spans="1:19" x14ac:dyDescent="0.2">
      <c r="A2494">
        <v>2009</v>
      </c>
      <c r="B2494">
        <v>8</v>
      </c>
      <c r="C2494" t="s">
        <v>110</v>
      </c>
      <c r="D2494" t="s">
        <v>130</v>
      </c>
      <c r="E2494" t="s">
        <v>110</v>
      </c>
      <c r="F2494" t="s">
        <v>10</v>
      </c>
      <c r="G2494" t="s">
        <v>96</v>
      </c>
      <c r="H2494" s="11">
        <v>45231</v>
      </c>
      <c r="I2494" t="s">
        <v>157</v>
      </c>
      <c r="J2494">
        <v>30</v>
      </c>
      <c r="K2494">
        <v>7</v>
      </c>
      <c r="L2494">
        <v>292</v>
      </c>
      <c r="M2494">
        <v>0</v>
      </c>
      <c r="N2494">
        <v>200</v>
      </c>
      <c r="O2494">
        <v>1</v>
      </c>
      <c r="P2494" t="s">
        <v>14</v>
      </c>
      <c r="Q2494" t="s">
        <v>13</v>
      </c>
      <c r="R2494" t="s">
        <v>28</v>
      </c>
      <c r="S2494" t="s">
        <v>27</v>
      </c>
    </row>
    <row r="2495" spans="1:19" x14ac:dyDescent="0.2">
      <c r="A2495">
        <v>2009</v>
      </c>
      <c r="B2495">
        <v>8</v>
      </c>
      <c r="C2495" t="s">
        <v>119</v>
      </c>
      <c r="D2495" t="s">
        <v>107</v>
      </c>
      <c r="E2495" t="s">
        <v>107</v>
      </c>
      <c r="F2495" t="s">
        <v>10</v>
      </c>
      <c r="G2495" t="s">
        <v>96</v>
      </c>
      <c r="H2495" s="11">
        <v>45231</v>
      </c>
      <c r="I2495" t="s">
        <v>157</v>
      </c>
      <c r="J2495">
        <v>31</v>
      </c>
      <c r="K2495">
        <v>10</v>
      </c>
      <c r="L2495">
        <v>439</v>
      </c>
      <c r="M2495">
        <v>3</v>
      </c>
      <c r="N2495">
        <v>204</v>
      </c>
      <c r="O2495">
        <v>2</v>
      </c>
      <c r="P2495" t="s">
        <v>16</v>
      </c>
      <c r="Q2495" t="s">
        <v>15</v>
      </c>
      <c r="R2495" t="s">
        <v>71</v>
      </c>
      <c r="S2495" t="s">
        <v>70</v>
      </c>
    </row>
    <row r="2496" spans="1:19" x14ac:dyDescent="0.2">
      <c r="A2496">
        <v>2009</v>
      </c>
      <c r="B2496">
        <v>8</v>
      </c>
      <c r="C2496" t="s">
        <v>125</v>
      </c>
      <c r="D2496" t="s">
        <v>105</v>
      </c>
      <c r="E2496" t="s">
        <v>125</v>
      </c>
      <c r="F2496" t="s">
        <v>10</v>
      </c>
      <c r="G2496" t="s">
        <v>96</v>
      </c>
      <c r="H2496" s="11">
        <v>45231</v>
      </c>
      <c r="I2496" t="s">
        <v>156</v>
      </c>
      <c r="J2496">
        <v>38</v>
      </c>
      <c r="K2496">
        <v>17</v>
      </c>
      <c r="L2496">
        <v>362</v>
      </c>
      <c r="M2496">
        <v>1</v>
      </c>
      <c r="N2496">
        <v>308</v>
      </c>
      <c r="O2496">
        <v>2</v>
      </c>
      <c r="P2496" t="s">
        <v>26</v>
      </c>
      <c r="Q2496" t="s">
        <v>25</v>
      </c>
      <c r="R2496" t="s">
        <v>61</v>
      </c>
      <c r="S2496" t="s">
        <v>60</v>
      </c>
    </row>
    <row r="2497" spans="1:19" x14ac:dyDescent="0.2">
      <c r="A2497">
        <v>2009</v>
      </c>
      <c r="B2497">
        <v>8</v>
      </c>
      <c r="C2497" t="s">
        <v>140</v>
      </c>
      <c r="D2497" t="s">
        <v>177</v>
      </c>
      <c r="E2497" t="s">
        <v>177</v>
      </c>
      <c r="F2497" t="s">
        <v>10</v>
      </c>
      <c r="G2497" t="s">
        <v>96</v>
      </c>
      <c r="H2497" s="11">
        <v>45231</v>
      </c>
      <c r="I2497" t="s">
        <v>156</v>
      </c>
      <c r="J2497">
        <v>17</v>
      </c>
      <c r="K2497">
        <v>10</v>
      </c>
      <c r="L2497">
        <v>362</v>
      </c>
      <c r="M2497">
        <v>1</v>
      </c>
      <c r="N2497">
        <v>289</v>
      </c>
      <c r="O2497">
        <v>1</v>
      </c>
      <c r="P2497" t="s">
        <v>30</v>
      </c>
      <c r="Q2497" t="s">
        <v>29</v>
      </c>
      <c r="R2497" t="s">
        <v>63</v>
      </c>
      <c r="S2497" t="s">
        <v>62</v>
      </c>
    </row>
    <row r="2498" spans="1:19" x14ac:dyDescent="0.2">
      <c r="A2498">
        <v>2009</v>
      </c>
      <c r="B2498">
        <v>8</v>
      </c>
      <c r="C2498" t="s">
        <v>129</v>
      </c>
      <c r="D2498" t="s">
        <v>98</v>
      </c>
      <c r="E2498" t="s">
        <v>129</v>
      </c>
      <c r="F2498" t="s">
        <v>10</v>
      </c>
      <c r="G2498" t="s">
        <v>96</v>
      </c>
      <c r="H2498" s="11">
        <v>45231</v>
      </c>
      <c r="I2498" t="s">
        <v>156</v>
      </c>
      <c r="J2498">
        <v>18</v>
      </c>
      <c r="K2498">
        <v>14</v>
      </c>
      <c r="L2498">
        <v>410</v>
      </c>
      <c r="M2498">
        <v>0</v>
      </c>
      <c r="N2498">
        <v>295</v>
      </c>
      <c r="O2498">
        <v>2</v>
      </c>
      <c r="P2498" t="s">
        <v>34</v>
      </c>
      <c r="Q2498" t="s">
        <v>33</v>
      </c>
      <c r="R2498" t="s">
        <v>59</v>
      </c>
      <c r="S2498" t="s">
        <v>58</v>
      </c>
    </row>
    <row r="2499" spans="1:19" x14ac:dyDescent="0.2">
      <c r="A2499">
        <v>2009</v>
      </c>
      <c r="B2499">
        <v>8</v>
      </c>
      <c r="C2499" t="s">
        <v>114</v>
      </c>
      <c r="D2499" t="s">
        <v>127</v>
      </c>
      <c r="E2499" t="s">
        <v>114</v>
      </c>
      <c r="F2499" t="s">
        <v>10</v>
      </c>
      <c r="G2499" t="s">
        <v>96</v>
      </c>
      <c r="H2499" s="11">
        <v>45231</v>
      </c>
      <c r="I2499" t="s">
        <v>156</v>
      </c>
      <c r="J2499">
        <v>40</v>
      </c>
      <c r="K2499">
        <v>17</v>
      </c>
      <c r="L2499">
        <v>391</v>
      </c>
      <c r="M2499">
        <v>2</v>
      </c>
      <c r="N2499">
        <v>356</v>
      </c>
      <c r="O2499">
        <v>3</v>
      </c>
      <c r="P2499" t="s">
        <v>53</v>
      </c>
      <c r="Q2499" t="s">
        <v>52</v>
      </c>
      <c r="R2499" t="s">
        <v>48</v>
      </c>
      <c r="S2499" t="s">
        <v>47</v>
      </c>
    </row>
    <row r="2500" spans="1:19" x14ac:dyDescent="0.2">
      <c r="A2500">
        <v>2009</v>
      </c>
      <c r="B2500">
        <v>8</v>
      </c>
      <c r="C2500" t="s">
        <v>104</v>
      </c>
      <c r="D2500" t="s">
        <v>128</v>
      </c>
      <c r="E2500" t="s">
        <v>104</v>
      </c>
      <c r="F2500" t="s">
        <v>10</v>
      </c>
      <c r="G2500" t="s">
        <v>96</v>
      </c>
      <c r="H2500" s="11">
        <v>45231</v>
      </c>
      <c r="I2500" t="s">
        <v>144</v>
      </c>
      <c r="J2500">
        <v>30</v>
      </c>
      <c r="K2500">
        <v>13</v>
      </c>
      <c r="L2500">
        <v>430</v>
      </c>
      <c r="M2500">
        <v>0</v>
      </c>
      <c r="N2500">
        <v>330</v>
      </c>
      <c r="O2500">
        <v>2</v>
      </c>
      <c r="P2500" t="s">
        <v>67</v>
      </c>
      <c r="Q2500" t="s">
        <v>66</v>
      </c>
      <c r="R2500" t="s">
        <v>36</v>
      </c>
      <c r="S2500" t="s">
        <v>35</v>
      </c>
    </row>
    <row r="2501" spans="1:19" x14ac:dyDescent="0.2">
      <c r="A2501">
        <v>2009</v>
      </c>
      <c r="B2501">
        <v>8</v>
      </c>
      <c r="C2501" t="s">
        <v>153</v>
      </c>
      <c r="D2501" t="s">
        <v>131</v>
      </c>
      <c r="E2501" t="s">
        <v>153</v>
      </c>
      <c r="F2501" t="s">
        <v>10</v>
      </c>
      <c r="G2501" t="s">
        <v>96</v>
      </c>
      <c r="H2501" s="11">
        <v>45231</v>
      </c>
      <c r="I2501" t="s">
        <v>144</v>
      </c>
      <c r="J2501">
        <v>24</v>
      </c>
      <c r="K2501">
        <v>16</v>
      </c>
      <c r="L2501">
        <v>346</v>
      </c>
      <c r="M2501">
        <v>2</v>
      </c>
      <c r="N2501">
        <v>180</v>
      </c>
      <c r="O2501">
        <v>1</v>
      </c>
      <c r="P2501" t="s">
        <v>57</v>
      </c>
      <c r="Q2501" t="s">
        <v>56</v>
      </c>
      <c r="R2501" t="s">
        <v>51</v>
      </c>
      <c r="S2501" t="s">
        <v>50</v>
      </c>
    </row>
    <row r="2502" spans="1:19" x14ac:dyDescent="0.2">
      <c r="A2502">
        <v>2009</v>
      </c>
      <c r="B2502">
        <v>8</v>
      </c>
      <c r="C2502" t="s">
        <v>101</v>
      </c>
      <c r="D2502" t="s">
        <v>112</v>
      </c>
      <c r="E2502" t="s">
        <v>112</v>
      </c>
      <c r="F2502" t="s">
        <v>10</v>
      </c>
      <c r="G2502" t="s">
        <v>96</v>
      </c>
      <c r="H2502" s="11">
        <v>45231</v>
      </c>
      <c r="I2502" t="s">
        <v>212</v>
      </c>
      <c r="J2502">
        <v>38</v>
      </c>
      <c r="K2502">
        <v>26</v>
      </c>
      <c r="L2502">
        <v>355</v>
      </c>
      <c r="M2502">
        <v>2</v>
      </c>
      <c r="N2502">
        <v>351</v>
      </c>
      <c r="O2502">
        <v>0</v>
      </c>
      <c r="P2502" t="s">
        <v>32</v>
      </c>
      <c r="Q2502" t="s">
        <v>31</v>
      </c>
      <c r="R2502" t="s">
        <v>42</v>
      </c>
      <c r="S2502" t="s">
        <v>41</v>
      </c>
    </row>
    <row r="2503" spans="1:19" x14ac:dyDescent="0.2">
      <c r="A2503">
        <v>2009</v>
      </c>
      <c r="B2503">
        <v>8</v>
      </c>
      <c r="C2503" t="s">
        <v>123</v>
      </c>
      <c r="D2503" t="s">
        <v>142</v>
      </c>
      <c r="E2503" t="s">
        <v>142</v>
      </c>
      <c r="F2503" t="s">
        <v>10</v>
      </c>
      <c r="G2503" t="s">
        <v>96</v>
      </c>
      <c r="H2503" s="11">
        <v>45231</v>
      </c>
      <c r="I2503" t="s">
        <v>212</v>
      </c>
      <c r="J2503">
        <v>34</v>
      </c>
      <c r="K2503">
        <v>21</v>
      </c>
      <c r="L2503">
        <v>355</v>
      </c>
      <c r="M2503">
        <v>0</v>
      </c>
      <c r="N2503">
        <v>320</v>
      </c>
      <c r="O2503">
        <v>6</v>
      </c>
      <c r="P2503" t="s">
        <v>9</v>
      </c>
      <c r="Q2503" t="s">
        <v>8</v>
      </c>
      <c r="R2503" t="s">
        <v>18</v>
      </c>
      <c r="S2503" t="s">
        <v>17</v>
      </c>
    </row>
    <row r="2504" spans="1:19" x14ac:dyDescent="0.2">
      <c r="A2504">
        <v>2009</v>
      </c>
      <c r="B2504">
        <v>8</v>
      </c>
      <c r="C2504" t="s">
        <v>117</v>
      </c>
      <c r="D2504" t="s">
        <v>138</v>
      </c>
      <c r="E2504" t="s">
        <v>117</v>
      </c>
      <c r="F2504" t="s">
        <v>10</v>
      </c>
      <c r="G2504" t="s">
        <v>143</v>
      </c>
      <c r="H2504" s="11">
        <v>45232</v>
      </c>
      <c r="I2504" t="s">
        <v>172</v>
      </c>
      <c r="J2504">
        <v>35</v>
      </c>
      <c r="K2504">
        <v>27</v>
      </c>
      <c r="L2504">
        <v>437</v>
      </c>
      <c r="M2504">
        <v>4</v>
      </c>
      <c r="N2504">
        <v>442</v>
      </c>
      <c r="O2504">
        <v>3</v>
      </c>
      <c r="P2504" t="s">
        <v>46</v>
      </c>
      <c r="Q2504" t="s">
        <v>45</v>
      </c>
      <c r="R2504" t="s">
        <v>12</v>
      </c>
      <c r="S2504" t="s">
        <v>11</v>
      </c>
    </row>
    <row r="2505" spans="1:19" x14ac:dyDescent="0.2">
      <c r="A2505">
        <v>2009</v>
      </c>
      <c r="B2505">
        <v>9</v>
      </c>
      <c r="C2505" t="s">
        <v>118</v>
      </c>
      <c r="D2505" t="s">
        <v>137</v>
      </c>
      <c r="E2505" t="s">
        <v>118</v>
      </c>
      <c r="F2505" t="s">
        <v>10</v>
      </c>
      <c r="G2505" t="s">
        <v>96</v>
      </c>
      <c r="H2505" s="11">
        <v>45238</v>
      </c>
      <c r="I2505" t="s">
        <v>157</v>
      </c>
      <c r="J2505">
        <v>27</v>
      </c>
      <c r="K2505">
        <v>17</v>
      </c>
      <c r="L2505">
        <v>432</v>
      </c>
      <c r="M2505">
        <v>1</v>
      </c>
      <c r="N2505">
        <v>334</v>
      </c>
      <c r="O2505">
        <v>0</v>
      </c>
      <c r="P2505" t="s">
        <v>44</v>
      </c>
      <c r="Q2505" t="s">
        <v>43</v>
      </c>
      <c r="R2505" t="s">
        <v>40</v>
      </c>
      <c r="S2505" t="s">
        <v>39</v>
      </c>
    </row>
    <row r="2506" spans="1:19" x14ac:dyDescent="0.2">
      <c r="A2506">
        <v>2009</v>
      </c>
      <c r="B2506">
        <v>9</v>
      </c>
      <c r="C2506" t="s">
        <v>134</v>
      </c>
      <c r="D2506" t="s">
        <v>110</v>
      </c>
      <c r="E2506" t="s">
        <v>134</v>
      </c>
      <c r="F2506" t="s">
        <v>10</v>
      </c>
      <c r="G2506" t="s">
        <v>96</v>
      </c>
      <c r="H2506" s="11">
        <v>45238</v>
      </c>
      <c r="I2506" t="s">
        <v>157</v>
      </c>
      <c r="J2506">
        <v>17</v>
      </c>
      <c r="K2506">
        <v>7</v>
      </c>
      <c r="L2506">
        <v>369</v>
      </c>
      <c r="M2506">
        <v>1</v>
      </c>
      <c r="N2506">
        <v>215</v>
      </c>
      <c r="O2506">
        <v>2</v>
      </c>
      <c r="P2506" t="s">
        <v>22</v>
      </c>
      <c r="Q2506" t="s">
        <v>21</v>
      </c>
      <c r="R2506" t="s">
        <v>14</v>
      </c>
      <c r="S2506" t="s">
        <v>13</v>
      </c>
    </row>
    <row r="2507" spans="1:19" x14ac:dyDescent="0.2">
      <c r="A2507">
        <v>2009</v>
      </c>
      <c r="B2507">
        <v>9</v>
      </c>
      <c r="C2507" t="s">
        <v>129</v>
      </c>
      <c r="D2507" t="s">
        <v>107</v>
      </c>
      <c r="E2507" t="s">
        <v>129</v>
      </c>
      <c r="F2507" t="s">
        <v>10</v>
      </c>
      <c r="G2507" t="s">
        <v>96</v>
      </c>
      <c r="H2507" s="11">
        <v>45238</v>
      </c>
      <c r="I2507" t="s">
        <v>157</v>
      </c>
      <c r="J2507">
        <v>20</v>
      </c>
      <c r="K2507">
        <v>17</v>
      </c>
      <c r="L2507">
        <v>378</v>
      </c>
      <c r="M2507">
        <v>2</v>
      </c>
      <c r="N2507">
        <v>382</v>
      </c>
      <c r="O2507">
        <v>3</v>
      </c>
      <c r="P2507" t="s">
        <v>34</v>
      </c>
      <c r="Q2507" t="s">
        <v>33</v>
      </c>
      <c r="R2507" t="s">
        <v>71</v>
      </c>
      <c r="S2507" t="s">
        <v>70</v>
      </c>
    </row>
    <row r="2508" spans="1:19" x14ac:dyDescent="0.2">
      <c r="A2508">
        <v>2009</v>
      </c>
      <c r="B2508">
        <v>9</v>
      </c>
      <c r="C2508" t="s">
        <v>138</v>
      </c>
      <c r="D2508" t="s">
        <v>126</v>
      </c>
      <c r="E2508" t="s">
        <v>138</v>
      </c>
      <c r="F2508" t="s">
        <v>10</v>
      </c>
      <c r="G2508" t="s">
        <v>96</v>
      </c>
      <c r="H2508" s="11">
        <v>45238</v>
      </c>
      <c r="I2508" t="s">
        <v>156</v>
      </c>
      <c r="J2508">
        <v>31</v>
      </c>
      <c r="K2508">
        <v>17</v>
      </c>
      <c r="L2508">
        <v>306</v>
      </c>
      <c r="M2508">
        <v>1</v>
      </c>
      <c r="N2508">
        <v>312</v>
      </c>
      <c r="O2508">
        <v>1</v>
      </c>
      <c r="P2508" t="s">
        <v>12</v>
      </c>
      <c r="Q2508" t="s">
        <v>11</v>
      </c>
      <c r="R2508" t="s">
        <v>69</v>
      </c>
      <c r="S2508" t="s">
        <v>68</v>
      </c>
    </row>
    <row r="2509" spans="1:19" x14ac:dyDescent="0.2">
      <c r="A2509">
        <v>2009</v>
      </c>
      <c r="B2509">
        <v>9</v>
      </c>
      <c r="C2509" t="s">
        <v>136</v>
      </c>
      <c r="D2509" t="s">
        <v>123</v>
      </c>
      <c r="E2509" t="s">
        <v>123</v>
      </c>
      <c r="F2509" t="s">
        <v>10</v>
      </c>
      <c r="G2509" t="s">
        <v>96</v>
      </c>
      <c r="H2509" s="11">
        <v>45238</v>
      </c>
      <c r="I2509" t="s">
        <v>156</v>
      </c>
      <c r="J2509">
        <v>41</v>
      </c>
      <c r="K2509">
        <v>21</v>
      </c>
      <c r="L2509">
        <v>438</v>
      </c>
      <c r="M2509">
        <v>1</v>
      </c>
      <c r="N2509">
        <v>417</v>
      </c>
      <c r="O2509">
        <v>1</v>
      </c>
      <c r="P2509" t="s">
        <v>20</v>
      </c>
      <c r="Q2509" t="s">
        <v>19</v>
      </c>
      <c r="R2509" t="s">
        <v>9</v>
      </c>
      <c r="S2509" t="s">
        <v>8</v>
      </c>
    </row>
    <row r="2510" spans="1:19" x14ac:dyDescent="0.2">
      <c r="A2510">
        <v>2009</v>
      </c>
      <c r="B2510">
        <v>9</v>
      </c>
      <c r="C2510" t="s">
        <v>128</v>
      </c>
      <c r="D2510" t="s">
        <v>97</v>
      </c>
      <c r="E2510" t="s">
        <v>128</v>
      </c>
      <c r="F2510" t="s">
        <v>10</v>
      </c>
      <c r="G2510" t="s">
        <v>96</v>
      </c>
      <c r="H2510" s="11">
        <v>45238</v>
      </c>
      <c r="I2510" t="s">
        <v>156</v>
      </c>
      <c r="J2510">
        <v>24</v>
      </c>
      <c r="K2510">
        <v>21</v>
      </c>
      <c r="L2510">
        <v>426</v>
      </c>
      <c r="M2510">
        <v>1</v>
      </c>
      <c r="N2510">
        <v>301</v>
      </c>
      <c r="O2510">
        <v>0</v>
      </c>
      <c r="P2510" t="s">
        <v>36</v>
      </c>
      <c r="Q2510" t="s">
        <v>35</v>
      </c>
      <c r="R2510" t="s">
        <v>38</v>
      </c>
      <c r="S2510" t="s">
        <v>37</v>
      </c>
    </row>
    <row r="2511" spans="1:19" x14ac:dyDescent="0.2">
      <c r="A2511">
        <v>2009</v>
      </c>
      <c r="B2511">
        <v>9</v>
      </c>
      <c r="C2511" t="s">
        <v>139</v>
      </c>
      <c r="D2511" t="s">
        <v>101</v>
      </c>
      <c r="E2511" t="s">
        <v>139</v>
      </c>
      <c r="F2511" t="s">
        <v>10</v>
      </c>
      <c r="G2511" t="s">
        <v>96</v>
      </c>
      <c r="H2511" s="11">
        <v>45238</v>
      </c>
      <c r="I2511" t="s">
        <v>156</v>
      </c>
      <c r="J2511">
        <v>38</v>
      </c>
      <c r="K2511">
        <v>28</v>
      </c>
      <c r="L2511">
        <v>279</v>
      </c>
      <c r="M2511">
        <v>1</v>
      </c>
      <c r="N2511">
        <v>404</v>
      </c>
      <c r="O2511">
        <v>3</v>
      </c>
      <c r="P2511" t="s">
        <v>65</v>
      </c>
      <c r="Q2511" t="s">
        <v>64</v>
      </c>
      <c r="R2511" t="s">
        <v>32</v>
      </c>
      <c r="S2511" t="s">
        <v>31</v>
      </c>
    </row>
    <row r="2512" spans="1:19" x14ac:dyDescent="0.2">
      <c r="A2512">
        <v>2009</v>
      </c>
      <c r="B2512">
        <v>9</v>
      </c>
      <c r="C2512" t="s">
        <v>117</v>
      </c>
      <c r="D2512" t="s">
        <v>142</v>
      </c>
      <c r="E2512" t="s">
        <v>117</v>
      </c>
      <c r="F2512" t="s">
        <v>10</v>
      </c>
      <c r="G2512" t="s">
        <v>96</v>
      </c>
      <c r="H2512" s="11">
        <v>45238</v>
      </c>
      <c r="I2512" t="s">
        <v>144</v>
      </c>
      <c r="J2512">
        <v>30</v>
      </c>
      <c r="K2512">
        <v>20</v>
      </c>
      <c r="L2512">
        <v>414</v>
      </c>
      <c r="M2512">
        <v>2</v>
      </c>
      <c r="N2512">
        <v>371</v>
      </c>
      <c r="O2512">
        <v>3</v>
      </c>
      <c r="P2512" t="s">
        <v>46</v>
      </c>
      <c r="Q2512" t="s">
        <v>45</v>
      </c>
      <c r="R2512" t="s">
        <v>18</v>
      </c>
      <c r="S2512" t="s">
        <v>17</v>
      </c>
    </row>
    <row r="2513" spans="1:19" x14ac:dyDescent="0.2">
      <c r="A2513">
        <v>2009</v>
      </c>
      <c r="B2513">
        <v>9</v>
      </c>
      <c r="C2513" t="s">
        <v>105</v>
      </c>
      <c r="D2513" t="s">
        <v>140</v>
      </c>
      <c r="E2513" t="s">
        <v>105</v>
      </c>
      <c r="F2513" t="s">
        <v>10</v>
      </c>
      <c r="G2513" t="s">
        <v>96</v>
      </c>
      <c r="H2513" s="11">
        <v>45238</v>
      </c>
      <c r="I2513" t="s">
        <v>178</v>
      </c>
      <c r="J2513">
        <v>32</v>
      </c>
      <c r="K2513">
        <v>20</v>
      </c>
      <c r="L2513">
        <v>397</v>
      </c>
      <c r="M2513">
        <v>2</v>
      </c>
      <c r="N2513">
        <v>300</v>
      </c>
      <c r="O2513">
        <v>5</v>
      </c>
      <c r="P2513" t="s">
        <v>61</v>
      </c>
      <c r="Q2513" t="s">
        <v>60</v>
      </c>
      <c r="R2513" t="s">
        <v>30</v>
      </c>
      <c r="S2513" t="s">
        <v>29</v>
      </c>
    </row>
    <row r="2514" spans="1:19" x14ac:dyDescent="0.2">
      <c r="A2514">
        <v>2009</v>
      </c>
      <c r="B2514">
        <v>9</v>
      </c>
      <c r="C2514" t="s">
        <v>98</v>
      </c>
      <c r="D2514" t="s">
        <v>104</v>
      </c>
      <c r="E2514" t="s">
        <v>104</v>
      </c>
      <c r="F2514" t="s">
        <v>10</v>
      </c>
      <c r="G2514" t="s">
        <v>96</v>
      </c>
      <c r="H2514" s="11">
        <v>45238</v>
      </c>
      <c r="I2514" t="s">
        <v>212</v>
      </c>
      <c r="J2514">
        <v>34</v>
      </c>
      <c r="K2514">
        <v>27</v>
      </c>
      <c r="L2514">
        <v>315</v>
      </c>
      <c r="M2514">
        <v>0</v>
      </c>
      <c r="N2514">
        <v>358</v>
      </c>
      <c r="O2514">
        <v>4</v>
      </c>
      <c r="P2514" t="s">
        <v>59</v>
      </c>
      <c r="Q2514" t="s">
        <v>58</v>
      </c>
      <c r="R2514" t="s">
        <v>67</v>
      </c>
      <c r="S2514" t="s">
        <v>66</v>
      </c>
    </row>
    <row r="2515" spans="1:19" x14ac:dyDescent="0.2">
      <c r="A2515">
        <v>2009</v>
      </c>
      <c r="B2515">
        <v>9</v>
      </c>
      <c r="C2515" t="s">
        <v>127</v>
      </c>
      <c r="D2515" t="s">
        <v>153</v>
      </c>
      <c r="E2515" t="s">
        <v>153</v>
      </c>
      <c r="F2515" t="s">
        <v>10</v>
      </c>
      <c r="G2515" t="s">
        <v>96</v>
      </c>
      <c r="H2515" s="11">
        <v>45238</v>
      </c>
      <c r="I2515" t="s">
        <v>212</v>
      </c>
      <c r="J2515">
        <v>21</v>
      </c>
      <c r="K2515">
        <v>20</v>
      </c>
      <c r="L2515">
        <v>226</v>
      </c>
      <c r="M2515">
        <v>2</v>
      </c>
      <c r="N2515">
        <v>304</v>
      </c>
      <c r="O2515">
        <v>1</v>
      </c>
      <c r="P2515" t="s">
        <v>48</v>
      </c>
      <c r="Q2515" t="s">
        <v>47</v>
      </c>
      <c r="R2515" t="s">
        <v>57</v>
      </c>
      <c r="S2515" t="s">
        <v>56</v>
      </c>
    </row>
    <row r="2516" spans="1:19" x14ac:dyDescent="0.2">
      <c r="A2516">
        <v>2009</v>
      </c>
      <c r="B2516">
        <v>9</v>
      </c>
      <c r="C2516" t="s">
        <v>114</v>
      </c>
      <c r="D2516" t="s">
        <v>125</v>
      </c>
      <c r="E2516" t="s">
        <v>125</v>
      </c>
      <c r="F2516" t="s">
        <v>10</v>
      </c>
      <c r="G2516" t="s">
        <v>96</v>
      </c>
      <c r="H2516" s="11">
        <v>45238</v>
      </c>
      <c r="I2516" t="s">
        <v>155</v>
      </c>
      <c r="J2516">
        <v>20</v>
      </c>
      <c r="K2516">
        <v>16</v>
      </c>
      <c r="L2516">
        <v>358</v>
      </c>
      <c r="M2516">
        <v>1</v>
      </c>
      <c r="N2516">
        <v>297</v>
      </c>
      <c r="O2516">
        <v>2</v>
      </c>
      <c r="P2516" t="s">
        <v>53</v>
      </c>
      <c r="Q2516" t="s">
        <v>52</v>
      </c>
      <c r="R2516" t="s">
        <v>26</v>
      </c>
      <c r="S2516" t="s">
        <v>25</v>
      </c>
    </row>
    <row r="2517" spans="1:19" x14ac:dyDescent="0.2">
      <c r="A2517">
        <v>2009</v>
      </c>
      <c r="B2517">
        <v>9</v>
      </c>
      <c r="C2517" t="s">
        <v>130</v>
      </c>
      <c r="D2517" t="s">
        <v>124</v>
      </c>
      <c r="E2517" t="s">
        <v>124</v>
      </c>
      <c r="F2517" t="s">
        <v>10</v>
      </c>
      <c r="G2517" t="s">
        <v>143</v>
      </c>
      <c r="H2517" s="11">
        <v>45239</v>
      </c>
      <c r="I2517" t="s">
        <v>194</v>
      </c>
      <c r="J2517">
        <v>28</v>
      </c>
      <c r="K2517">
        <v>10</v>
      </c>
      <c r="L2517">
        <v>375</v>
      </c>
      <c r="M2517">
        <v>2</v>
      </c>
      <c r="N2517">
        <v>242</v>
      </c>
      <c r="O2517">
        <v>3</v>
      </c>
      <c r="P2517" t="s">
        <v>28</v>
      </c>
      <c r="Q2517" t="s">
        <v>27</v>
      </c>
      <c r="R2517" t="s">
        <v>55</v>
      </c>
      <c r="S2517" t="s">
        <v>54</v>
      </c>
    </row>
    <row r="2518" spans="1:19" x14ac:dyDescent="0.2">
      <c r="A2518">
        <v>2009</v>
      </c>
      <c r="B2518">
        <v>10</v>
      </c>
      <c r="C2518" t="s">
        <v>98</v>
      </c>
      <c r="D2518" t="s">
        <v>136</v>
      </c>
      <c r="E2518" t="s">
        <v>98</v>
      </c>
      <c r="F2518" t="s">
        <v>10</v>
      </c>
      <c r="G2518" t="s">
        <v>146</v>
      </c>
      <c r="H2518" s="11">
        <v>45242</v>
      </c>
      <c r="I2518" t="s">
        <v>120</v>
      </c>
      <c r="J2518">
        <v>10</v>
      </c>
      <c r="K2518">
        <v>6</v>
      </c>
      <c r="L2518">
        <v>216</v>
      </c>
      <c r="M2518">
        <v>1</v>
      </c>
      <c r="N2518">
        <v>350</v>
      </c>
      <c r="O2518">
        <v>5</v>
      </c>
      <c r="P2518" t="s">
        <v>59</v>
      </c>
      <c r="Q2518" t="s">
        <v>58</v>
      </c>
      <c r="R2518" t="s">
        <v>20</v>
      </c>
      <c r="S2518" t="s">
        <v>19</v>
      </c>
    </row>
    <row r="2519" spans="1:19" x14ac:dyDescent="0.2">
      <c r="A2519">
        <v>2009</v>
      </c>
      <c r="B2519">
        <v>10</v>
      </c>
      <c r="C2519" t="s">
        <v>177</v>
      </c>
      <c r="D2519" t="s">
        <v>117</v>
      </c>
      <c r="E2519" t="s">
        <v>117</v>
      </c>
      <c r="F2519" t="s">
        <v>10</v>
      </c>
      <c r="G2519" t="s">
        <v>96</v>
      </c>
      <c r="H2519" s="11">
        <v>45245</v>
      </c>
      <c r="I2519" t="s">
        <v>132</v>
      </c>
      <c r="J2519">
        <v>28</v>
      </c>
      <c r="K2519">
        <v>23</v>
      </c>
      <c r="L2519">
        <v>420</v>
      </c>
      <c r="M2519">
        <v>3</v>
      </c>
      <c r="N2519">
        <v>434</v>
      </c>
      <c r="O2519">
        <v>1</v>
      </c>
      <c r="P2519" t="s">
        <v>63</v>
      </c>
      <c r="Q2519" t="s">
        <v>62</v>
      </c>
      <c r="R2519" t="s">
        <v>46</v>
      </c>
      <c r="S2519" t="s">
        <v>45</v>
      </c>
    </row>
    <row r="2520" spans="1:19" x14ac:dyDescent="0.2">
      <c r="A2520">
        <v>2009</v>
      </c>
      <c r="B2520">
        <v>10</v>
      </c>
      <c r="C2520" t="s">
        <v>133</v>
      </c>
      <c r="D2520" t="s">
        <v>128</v>
      </c>
      <c r="E2520" t="s">
        <v>128</v>
      </c>
      <c r="F2520" t="s">
        <v>10</v>
      </c>
      <c r="G2520" t="s">
        <v>96</v>
      </c>
      <c r="H2520" s="11">
        <v>45245</v>
      </c>
      <c r="I2520" t="s">
        <v>157</v>
      </c>
      <c r="J2520">
        <v>24</v>
      </c>
      <c r="K2520">
        <v>22</v>
      </c>
      <c r="L2520">
        <v>347</v>
      </c>
      <c r="M2520">
        <v>1</v>
      </c>
      <c r="N2520">
        <v>322</v>
      </c>
      <c r="O2520">
        <v>3</v>
      </c>
      <c r="P2520" t="s">
        <v>49</v>
      </c>
      <c r="Q2520" t="s">
        <v>47</v>
      </c>
      <c r="R2520" t="s">
        <v>36</v>
      </c>
      <c r="S2520" t="s">
        <v>35</v>
      </c>
    </row>
    <row r="2521" spans="1:19" x14ac:dyDescent="0.2">
      <c r="A2521">
        <v>2009</v>
      </c>
      <c r="B2521">
        <v>10</v>
      </c>
      <c r="C2521" t="s">
        <v>124</v>
      </c>
      <c r="D2521" t="s">
        <v>134</v>
      </c>
      <c r="E2521" t="s">
        <v>134</v>
      </c>
      <c r="F2521" t="s">
        <v>10</v>
      </c>
      <c r="G2521" t="s">
        <v>96</v>
      </c>
      <c r="H2521" s="11">
        <v>45245</v>
      </c>
      <c r="I2521" t="s">
        <v>157</v>
      </c>
      <c r="J2521">
        <v>18</v>
      </c>
      <c r="K2521">
        <v>12</v>
      </c>
      <c r="L2521">
        <v>218</v>
      </c>
      <c r="M2521">
        <v>0</v>
      </c>
      <c r="N2521">
        <v>226</v>
      </c>
      <c r="O2521">
        <v>1</v>
      </c>
      <c r="P2521" t="s">
        <v>55</v>
      </c>
      <c r="Q2521" t="s">
        <v>54</v>
      </c>
      <c r="R2521" t="s">
        <v>22</v>
      </c>
      <c r="S2521" t="s">
        <v>21</v>
      </c>
    </row>
    <row r="2522" spans="1:19" x14ac:dyDescent="0.2">
      <c r="A2522">
        <v>2009</v>
      </c>
      <c r="B2522">
        <v>10</v>
      </c>
      <c r="C2522" t="s">
        <v>126</v>
      </c>
      <c r="D2522" t="s">
        <v>130</v>
      </c>
      <c r="E2522" t="s">
        <v>126</v>
      </c>
      <c r="F2522" t="s">
        <v>10</v>
      </c>
      <c r="G2522" t="s">
        <v>96</v>
      </c>
      <c r="H2522" s="11">
        <v>45245</v>
      </c>
      <c r="I2522" t="s">
        <v>157</v>
      </c>
      <c r="J2522">
        <v>27</v>
      </c>
      <c r="K2522">
        <v>17</v>
      </c>
      <c r="L2522">
        <v>388</v>
      </c>
      <c r="M2522">
        <v>0</v>
      </c>
      <c r="N2522">
        <v>305</v>
      </c>
      <c r="O2522">
        <v>2</v>
      </c>
      <c r="P2522" t="s">
        <v>69</v>
      </c>
      <c r="Q2522" t="s">
        <v>68</v>
      </c>
      <c r="R2522" t="s">
        <v>28</v>
      </c>
      <c r="S2522" t="s">
        <v>27</v>
      </c>
    </row>
    <row r="2523" spans="1:19" x14ac:dyDescent="0.2">
      <c r="A2523">
        <v>2009</v>
      </c>
      <c r="B2523">
        <v>10</v>
      </c>
      <c r="C2523" t="s">
        <v>104</v>
      </c>
      <c r="D2523" t="s">
        <v>119</v>
      </c>
      <c r="E2523" t="s">
        <v>104</v>
      </c>
      <c r="F2523" t="s">
        <v>10</v>
      </c>
      <c r="G2523" t="s">
        <v>96</v>
      </c>
      <c r="H2523" s="11">
        <v>45245</v>
      </c>
      <c r="I2523" t="s">
        <v>157</v>
      </c>
      <c r="J2523">
        <v>41</v>
      </c>
      <c r="K2523">
        <v>17</v>
      </c>
      <c r="L2523">
        <v>378</v>
      </c>
      <c r="M2523">
        <v>1</v>
      </c>
      <c r="N2523">
        <v>296</v>
      </c>
      <c r="O2523">
        <v>2</v>
      </c>
      <c r="P2523" t="s">
        <v>67</v>
      </c>
      <c r="Q2523" t="s">
        <v>66</v>
      </c>
      <c r="R2523" t="s">
        <v>16</v>
      </c>
      <c r="S2523" t="s">
        <v>15</v>
      </c>
    </row>
    <row r="2524" spans="1:19" x14ac:dyDescent="0.2">
      <c r="A2524">
        <v>2009</v>
      </c>
      <c r="B2524">
        <v>10</v>
      </c>
      <c r="C2524" t="s">
        <v>142</v>
      </c>
      <c r="D2524" t="s">
        <v>138</v>
      </c>
      <c r="E2524" t="s">
        <v>142</v>
      </c>
      <c r="F2524" t="s">
        <v>10</v>
      </c>
      <c r="G2524" t="s">
        <v>96</v>
      </c>
      <c r="H2524" s="11">
        <v>45245</v>
      </c>
      <c r="I2524" t="s">
        <v>156</v>
      </c>
      <c r="J2524">
        <v>28</v>
      </c>
      <c r="K2524">
        <v>19</v>
      </c>
      <c r="L2524">
        <v>380</v>
      </c>
      <c r="M2524">
        <v>0</v>
      </c>
      <c r="N2524">
        <v>400</v>
      </c>
      <c r="O2524">
        <v>2</v>
      </c>
      <c r="P2524" t="s">
        <v>18</v>
      </c>
      <c r="Q2524" t="s">
        <v>17</v>
      </c>
      <c r="R2524" t="s">
        <v>12</v>
      </c>
      <c r="S2524" t="s">
        <v>11</v>
      </c>
    </row>
    <row r="2525" spans="1:19" x14ac:dyDescent="0.2">
      <c r="A2525">
        <v>2009</v>
      </c>
      <c r="B2525">
        <v>10</v>
      </c>
      <c r="C2525" t="s">
        <v>137</v>
      </c>
      <c r="D2525" t="s">
        <v>139</v>
      </c>
      <c r="E2525" t="s">
        <v>137</v>
      </c>
      <c r="F2525" t="s">
        <v>10</v>
      </c>
      <c r="G2525" t="s">
        <v>96</v>
      </c>
      <c r="H2525" s="11">
        <v>45245</v>
      </c>
      <c r="I2525" t="s">
        <v>156</v>
      </c>
      <c r="J2525">
        <v>25</v>
      </c>
      <c r="K2525">
        <v>23</v>
      </c>
      <c r="L2525">
        <v>374</v>
      </c>
      <c r="M2525">
        <v>2</v>
      </c>
      <c r="N2525">
        <v>301</v>
      </c>
      <c r="O2525">
        <v>2</v>
      </c>
      <c r="P2525" t="s">
        <v>40</v>
      </c>
      <c r="Q2525" t="s">
        <v>39</v>
      </c>
      <c r="R2525" t="s">
        <v>65</v>
      </c>
      <c r="S2525" t="s">
        <v>64</v>
      </c>
    </row>
    <row r="2526" spans="1:19" x14ac:dyDescent="0.2">
      <c r="A2526">
        <v>2009</v>
      </c>
      <c r="B2526">
        <v>10</v>
      </c>
      <c r="C2526" t="s">
        <v>112</v>
      </c>
      <c r="D2526" t="s">
        <v>140</v>
      </c>
      <c r="E2526" t="s">
        <v>112</v>
      </c>
      <c r="F2526" t="s">
        <v>10</v>
      </c>
      <c r="G2526" t="s">
        <v>96</v>
      </c>
      <c r="H2526" s="11">
        <v>45245</v>
      </c>
      <c r="I2526" t="s">
        <v>116</v>
      </c>
      <c r="J2526">
        <v>27</v>
      </c>
      <c r="K2526">
        <v>10</v>
      </c>
      <c r="L2526">
        <v>492</v>
      </c>
      <c r="M2526">
        <v>2</v>
      </c>
      <c r="N2526">
        <v>297</v>
      </c>
      <c r="O2526">
        <v>1</v>
      </c>
      <c r="P2526" t="s">
        <v>42</v>
      </c>
      <c r="Q2526" t="s">
        <v>41</v>
      </c>
      <c r="R2526" t="s">
        <v>30</v>
      </c>
      <c r="S2526" t="s">
        <v>29</v>
      </c>
    </row>
    <row r="2527" spans="1:19" x14ac:dyDescent="0.2">
      <c r="A2527">
        <v>2009</v>
      </c>
      <c r="B2527">
        <v>10</v>
      </c>
      <c r="C2527" t="s">
        <v>131</v>
      </c>
      <c r="D2527" t="s">
        <v>97</v>
      </c>
      <c r="E2527" t="s">
        <v>97</v>
      </c>
      <c r="F2527" t="s">
        <v>10</v>
      </c>
      <c r="G2527" t="s">
        <v>96</v>
      </c>
      <c r="H2527" s="11">
        <v>45245</v>
      </c>
      <c r="I2527" t="s">
        <v>144</v>
      </c>
      <c r="J2527">
        <v>16</v>
      </c>
      <c r="K2527">
        <v>10</v>
      </c>
      <c r="L2527">
        <v>318</v>
      </c>
      <c r="M2527">
        <v>3</v>
      </c>
      <c r="N2527">
        <v>272</v>
      </c>
      <c r="O2527">
        <v>2</v>
      </c>
      <c r="P2527" t="s">
        <v>51</v>
      </c>
      <c r="Q2527" t="s">
        <v>50</v>
      </c>
      <c r="R2527" t="s">
        <v>38</v>
      </c>
      <c r="S2527" t="s">
        <v>37</v>
      </c>
    </row>
    <row r="2528" spans="1:19" x14ac:dyDescent="0.2">
      <c r="A2528">
        <v>2009</v>
      </c>
      <c r="B2528">
        <v>10</v>
      </c>
      <c r="C2528" t="s">
        <v>153</v>
      </c>
      <c r="D2528" t="s">
        <v>114</v>
      </c>
      <c r="E2528" t="s">
        <v>153</v>
      </c>
      <c r="F2528" t="s">
        <v>10</v>
      </c>
      <c r="G2528" t="s">
        <v>96</v>
      </c>
      <c r="H2528" s="11">
        <v>45245</v>
      </c>
      <c r="I2528" t="s">
        <v>212</v>
      </c>
      <c r="J2528">
        <v>31</v>
      </c>
      <c r="K2528">
        <v>23</v>
      </c>
      <c r="L2528">
        <v>331</v>
      </c>
      <c r="M2528">
        <v>0</v>
      </c>
      <c r="N2528">
        <v>462</v>
      </c>
      <c r="O2528">
        <v>1</v>
      </c>
      <c r="P2528" t="s">
        <v>57</v>
      </c>
      <c r="Q2528" t="s">
        <v>56</v>
      </c>
      <c r="R2528" t="s">
        <v>53</v>
      </c>
      <c r="S2528" t="s">
        <v>52</v>
      </c>
    </row>
    <row r="2529" spans="1:19" x14ac:dyDescent="0.2">
      <c r="A2529">
        <v>2009</v>
      </c>
      <c r="B2529">
        <v>10</v>
      </c>
      <c r="C2529" t="s">
        <v>123</v>
      </c>
      <c r="D2529" t="s">
        <v>105</v>
      </c>
      <c r="E2529" t="s">
        <v>123</v>
      </c>
      <c r="F2529" t="s">
        <v>10</v>
      </c>
      <c r="G2529" t="s">
        <v>96</v>
      </c>
      <c r="H2529" s="11">
        <v>45245</v>
      </c>
      <c r="I2529" t="s">
        <v>212</v>
      </c>
      <c r="J2529">
        <v>31</v>
      </c>
      <c r="K2529">
        <v>20</v>
      </c>
      <c r="L2529">
        <v>462</v>
      </c>
      <c r="M2529">
        <v>0</v>
      </c>
      <c r="N2529">
        <v>472</v>
      </c>
      <c r="O2529">
        <v>2</v>
      </c>
      <c r="P2529" t="s">
        <v>9</v>
      </c>
      <c r="Q2529" t="s">
        <v>8</v>
      </c>
      <c r="R2529" t="s">
        <v>61</v>
      </c>
      <c r="S2529" t="s">
        <v>60</v>
      </c>
    </row>
    <row r="2530" spans="1:19" x14ac:dyDescent="0.2">
      <c r="A2530">
        <v>2009</v>
      </c>
      <c r="B2530">
        <v>10</v>
      </c>
      <c r="C2530" t="s">
        <v>101</v>
      </c>
      <c r="D2530" t="s">
        <v>125</v>
      </c>
      <c r="E2530" t="s">
        <v>101</v>
      </c>
      <c r="F2530" t="s">
        <v>10</v>
      </c>
      <c r="G2530" t="s">
        <v>96</v>
      </c>
      <c r="H2530" s="11">
        <v>45245</v>
      </c>
      <c r="I2530" t="s">
        <v>212</v>
      </c>
      <c r="J2530">
        <v>17</v>
      </c>
      <c r="K2530">
        <v>7</v>
      </c>
      <c r="L2530">
        <v>283</v>
      </c>
      <c r="M2530">
        <v>0</v>
      </c>
      <c r="N2530">
        <v>278</v>
      </c>
      <c r="O2530">
        <v>3</v>
      </c>
      <c r="P2530" t="s">
        <v>32</v>
      </c>
      <c r="Q2530" t="s">
        <v>31</v>
      </c>
      <c r="R2530" t="s">
        <v>26</v>
      </c>
      <c r="S2530" t="s">
        <v>25</v>
      </c>
    </row>
    <row r="2531" spans="1:19" x14ac:dyDescent="0.2">
      <c r="A2531">
        <v>2009</v>
      </c>
      <c r="B2531">
        <v>10</v>
      </c>
      <c r="C2531" t="s">
        <v>129</v>
      </c>
      <c r="D2531" t="s">
        <v>118</v>
      </c>
      <c r="E2531" t="s">
        <v>129</v>
      </c>
      <c r="F2531" t="s">
        <v>10</v>
      </c>
      <c r="G2531" t="s">
        <v>96</v>
      </c>
      <c r="H2531" s="11">
        <v>45245</v>
      </c>
      <c r="I2531" t="s">
        <v>155</v>
      </c>
      <c r="J2531">
        <v>35</v>
      </c>
      <c r="K2531">
        <v>34</v>
      </c>
      <c r="L2531">
        <v>407</v>
      </c>
      <c r="M2531">
        <v>2</v>
      </c>
      <c r="N2531">
        <v>477</v>
      </c>
      <c r="O2531">
        <v>2</v>
      </c>
      <c r="P2531" t="s">
        <v>34</v>
      </c>
      <c r="Q2531" t="s">
        <v>33</v>
      </c>
      <c r="R2531" t="s">
        <v>44</v>
      </c>
      <c r="S2531" t="s">
        <v>43</v>
      </c>
    </row>
    <row r="2532" spans="1:19" x14ac:dyDescent="0.2">
      <c r="A2532">
        <v>2009</v>
      </c>
      <c r="B2532">
        <v>10</v>
      </c>
      <c r="C2532" t="s">
        <v>135</v>
      </c>
      <c r="D2532" t="s">
        <v>110</v>
      </c>
      <c r="E2532" t="s">
        <v>110</v>
      </c>
      <c r="F2532" t="s">
        <v>10</v>
      </c>
      <c r="G2532" t="s">
        <v>143</v>
      </c>
      <c r="H2532" s="11">
        <v>45246</v>
      </c>
      <c r="I2532" t="s">
        <v>172</v>
      </c>
      <c r="J2532">
        <v>16</v>
      </c>
      <c r="K2532">
        <v>0</v>
      </c>
      <c r="L2532">
        <v>274</v>
      </c>
      <c r="M2532">
        <v>0</v>
      </c>
      <c r="N2532">
        <v>160</v>
      </c>
      <c r="O2532">
        <v>2</v>
      </c>
      <c r="P2532" t="s">
        <v>24</v>
      </c>
      <c r="Q2532" t="s">
        <v>23</v>
      </c>
      <c r="R2532" t="s">
        <v>14</v>
      </c>
      <c r="S2532" t="s">
        <v>13</v>
      </c>
    </row>
    <row r="2533" spans="1:19" x14ac:dyDescent="0.2">
      <c r="A2533">
        <v>2009</v>
      </c>
      <c r="B2533">
        <v>11</v>
      </c>
      <c r="C2533" t="s">
        <v>142</v>
      </c>
      <c r="D2533" t="s">
        <v>137</v>
      </c>
      <c r="E2533" t="s">
        <v>137</v>
      </c>
      <c r="F2533" t="s">
        <v>10</v>
      </c>
      <c r="G2533" t="s">
        <v>146</v>
      </c>
      <c r="H2533" s="11">
        <v>45249</v>
      </c>
      <c r="I2533" t="s">
        <v>120</v>
      </c>
      <c r="J2533">
        <v>24</v>
      </c>
      <c r="K2533">
        <v>17</v>
      </c>
      <c r="L2533">
        <v>326</v>
      </c>
      <c r="M2533">
        <v>0</v>
      </c>
      <c r="N2533">
        <v>383</v>
      </c>
      <c r="O2533">
        <v>1</v>
      </c>
      <c r="P2533" t="s">
        <v>18</v>
      </c>
      <c r="Q2533" t="s">
        <v>17</v>
      </c>
      <c r="R2533" t="s">
        <v>40</v>
      </c>
      <c r="S2533" t="s">
        <v>39</v>
      </c>
    </row>
    <row r="2534" spans="1:19" x14ac:dyDescent="0.2">
      <c r="A2534">
        <v>2009</v>
      </c>
      <c r="B2534">
        <v>11</v>
      </c>
      <c r="C2534" t="s">
        <v>97</v>
      </c>
      <c r="D2534" t="s">
        <v>124</v>
      </c>
      <c r="E2534" t="s">
        <v>97</v>
      </c>
      <c r="F2534" t="s">
        <v>10</v>
      </c>
      <c r="G2534" t="s">
        <v>96</v>
      </c>
      <c r="H2534" s="11">
        <v>45252</v>
      </c>
      <c r="I2534" t="s">
        <v>132</v>
      </c>
      <c r="J2534">
        <v>27</v>
      </c>
      <c r="K2534">
        <v>24</v>
      </c>
      <c r="L2534">
        <v>282</v>
      </c>
      <c r="M2534">
        <v>1</v>
      </c>
      <c r="N2534">
        <v>516</v>
      </c>
      <c r="O2534">
        <v>3</v>
      </c>
      <c r="P2534" t="s">
        <v>38</v>
      </c>
      <c r="Q2534" t="s">
        <v>37</v>
      </c>
      <c r="R2534" t="s">
        <v>55</v>
      </c>
      <c r="S2534" t="s">
        <v>54</v>
      </c>
    </row>
    <row r="2535" spans="1:19" x14ac:dyDescent="0.2">
      <c r="A2535">
        <v>2009</v>
      </c>
      <c r="B2535">
        <v>11</v>
      </c>
      <c r="C2535" t="s">
        <v>139</v>
      </c>
      <c r="D2535" t="s">
        <v>117</v>
      </c>
      <c r="E2535" t="s">
        <v>117</v>
      </c>
      <c r="F2535" t="s">
        <v>10</v>
      </c>
      <c r="G2535" t="s">
        <v>96</v>
      </c>
      <c r="H2535" s="11">
        <v>45252</v>
      </c>
      <c r="I2535" t="s">
        <v>132</v>
      </c>
      <c r="J2535">
        <v>38</v>
      </c>
      <c r="K2535">
        <v>7</v>
      </c>
      <c r="L2535">
        <v>370</v>
      </c>
      <c r="M2535">
        <v>0</v>
      </c>
      <c r="N2535">
        <v>219</v>
      </c>
      <c r="O2535">
        <v>4</v>
      </c>
      <c r="P2535" t="s">
        <v>65</v>
      </c>
      <c r="Q2535" t="s">
        <v>64</v>
      </c>
      <c r="R2535" t="s">
        <v>46</v>
      </c>
      <c r="S2535" t="s">
        <v>45</v>
      </c>
    </row>
    <row r="2536" spans="1:19" x14ac:dyDescent="0.2">
      <c r="A2536">
        <v>2009</v>
      </c>
      <c r="B2536">
        <v>11</v>
      </c>
      <c r="C2536" t="s">
        <v>110</v>
      </c>
      <c r="D2536" t="s">
        <v>129</v>
      </c>
      <c r="E2536" t="s">
        <v>129</v>
      </c>
      <c r="F2536" t="s">
        <v>10</v>
      </c>
      <c r="G2536" t="s">
        <v>96</v>
      </c>
      <c r="H2536" s="11">
        <v>45252</v>
      </c>
      <c r="I2536" t="s">
        <v>157</v>
      </c>
      <c r="J2536">
        <v>17</v>
      </c>
      <c r="K2536">
        <v>15</v>
      </c>
      <c r="L2536">
        <v>375</v>
      </c>
      <c r="M2536">
        <v>3</v>
      </c>
      <c r="N2536">
        <v>354</v>
      </c>
      <c r="O2536">
        <v>2</v>
      </c>
      <c r="P2536" t="s">
        <v>14</v>
      </c>
      <c r="Q2536" t="s">
        <v>13</v>
      </c>
      <c r="R2536" t="s">
        <v>34</v>
      </c>
      <c r="S2536" t="s">
        <v>33</v>
      </c>
    </row>
    <row r="2537" spans="1:19" x14ac:dyDescent="0.2">
      <c r="A2537">
        <v>2009</v>
      </c>
      <c r="B2537">
        <v>11</v>
      </c>
      <c r="C2537" t="s">
        <v>140</v>
      </c>
      <c r="D2537" t="s">
        <v>135</v>
      </c>
      <c r="E2537" t="s">
        <v>140</v>
      </c>
      <c r="F2537" t="s">
        <v>10</v>
      </c>
      <c r="G2537" t="s">
        <v>96</v>
      </c>
      <c r="H2537" s="11">
        <v>45252</v>
      </c>
      <c r="I2537" t="s">
        <v>157</v>
      </c>
      <c r="J2537">
        <v>38</v>
      </c>
      <c r="K2537">
        <v>37</v>
      </c>
      <c r="L2537">
        <v>473</v>
      </c>
      <c r="M2537">
        <v>2</v>
      </c>
      <c r="N2537">
        <v>439</v>
      </c>
      <c r="O2537">
        <v>0</v>
      </c>
      <c r="P2537" t="s">
        <v>30</v>
      </c>
      <c r="Q2537" t="s">
        <v>29</v>
      </c>
      <c r="R2537" t="s">
        <v>24</v>
      </c>
      <c r="S2537" t="s">
        <v>23</v>
      </c>
    </row>
    <row r="2538" spans="1:19" x14ac:dyDescent="0.2">
      <c r="A2538">
        <v>2009</v>
      </c>
      <c r="B2538">
        <v>11</v>
      </c>
      <c r="C2538" t="s">
        <v>101</v>
      </c>
      <c r="D2538" t="s">
        <v>98</v>
      </c>
      <c r="E2538" t="s">
        <v>101</v>
      </c>
      <c r="F2538" t="s">
        <v>10</v>
      </c>
      <c r="G2538" t="s">
        <v>96</v>
      </c>
      <c r="H2538" s="11">
        <v>45252</v>
      </c>
      <c r="I2538" t="s">
        <v>157</v>
      </c>
      <c r="J2538">
        <v>30</v>
      </c>
      <c r="K2538">
        <v>24</v>
      </c>
      <c r="L2538">
        <v>484</v>
      </c>
      <c r="M2538">
        <v>0</v>
      </c>
      <c r="N2538">
        <v>284</v>
      </c>
      <c r="O2538">
        <v>1</v>
      </c>
      <c r="P2538" t="s">
        <v>32</v>
      </c>
      <c r="Q2538" t="s">
        <v>31</v>
      </c>
      <c r="R2538" t="s">
        <v>59</v>
      </c>
      <c r="S2538" t="s">
        <v>58</v>
      </c>
    </row>
    <row r="2539" spans="1:19" x14ac:dyDescent="0.2">
      <c r="A2539">
        <v>2009</v>
      </c>
      <c r="B2539">
        <v>11</v>
      </c>
      <c r="C2539" t="s">
        <v>128</v>
      </c>
      <c r="D2539" t="s">
        <v>119</v>
      </c>
      <c r="E2539" t="s">
        <v>128</v>
      </c>
      <c r="F2539" t="s">
        <v>10</v>
      </c>
      <c r="G2539" t="s">
        <v>96</v>
      </c>
      <c r="H2539" s="11">
        <v>45252</v>
      </c>
      <c r="I2539" t="s">
        <v>156</v>
      </c>
      <c r="J2539">
        <v>18</v>
      </c>
      <c r="K2539">
        <v>15</v>
      </c>
      <c r="L2539">
        <v>310</v>
      </c>
      <c r="M2539">
        <v>2</v>
      </c>
      <c r="N2539">
        <v>343</v>
      </c>
      <c r="O2539">
        <v>3</v>
      </c>
      <c r="P2539" t="s">
        <v>36</v>
      </c>
      <c r="Q2539" t="s">
        <v>35</v>
      </c>
      <c r="R2539" t="s">
        <v>16</v>
      </c>
      <c r="S2539" t="s">
        <v>15</v>
      </c>
    </row>
    <row r="2540" spans="1:19" x14ac:dyDescent="0.2">
      <c r="A2540">
        <v>2009</v>
      </c>
      <c r="B2540">
        <v>11</v>
      </c>
      <c r="C2540" t="s">
        <v>127</v>
      </c>
      <c r="D2540" t="s">
        <v>138</v>
      </c>
      <c r="E2540" t="s">
        <v>127</v>
      </c>
      <c r="F2540" t="s">
        <v>10</v>
      </c>
      <c r="G2540" t="s">
        <v>96</v>
      </c>
      <c r="H2540" s="11">
        <v>45252</v>
      </c>
      <c r="I2540" t="s">
        <v>156</v>
      </c>
      <c r="J2540">
        <v>34</v>
      </c>
      <c r="K2540">
        <v>31</v>
      </c>
      <c r="L2540">
        <v>456</v>
      </c>
      <c r="M2540">
        <v>1</v>
      </c>
      <c r="N2540">
        <v>352</v>
      </c>
      <c r="O2540">
        <v>1</v>
      </c>
      <c r="P2540" t="s">
        <v>48</v>
      </c>
      <c r="Q2540" t="s">
        <v>47</v>
      </c>
      <c r="R2540" t="s">
        <v>12</v>
      </c>
      <c r="S2540" t="s">
        <v>11</v>
      </c>
    </row>
    <row r="2541" spans="1:19" x14ac:dyDescent="0.2">
      <c r="A2541">
        <v>2009</v>
      </c>
      <c r="B2541">
        <v>11</v>
      </c>
      <c r="C2541" t="s">
        <v>125</v>
      </c>
      <c r="D2541" t="s">
        <v>126</v>
      </c>
      <c r="E2541" t="s">
        <v>125</v>
      </c>
      <c r="F2541" t="s">
        <v>10</v>
      </c>
      <c r="G2541" t="s">
        <v>96</v>
      </c>
      <c r="H2541" s="11">
        <v>45252</v>
      </c>
      <c r="I2541" t="s">
        <v>156</v>
      </c>
      <c r="J2541">
        <v>7</v>
      </c>
      <c r="K2541">
        <v>6</v>
      </c>
      <c r="L2541">
        <v>305</v>
      </c>
      <c r="M2541">
        <v>2</v>
      </c>
      <c r="N2541">
        <v>324</v>
      </c>
      <c r="O2541">
        <v>1</v>
      </c>
      <c r="P2541" t="s">
        <v>26</v>
      </c>
      <c r="Q2541" t="s">
        <v>25</v>
      </c>
      <c r="R2541" t="s">
        <v>69</v>
      </c>
      <c r="S2541" t="s">
        <v>68</v>
      </c>
    </row>
    <row r="2542" spans="1:19" x14ac:dyDescent="0.2">
      <c r="A2542">
        <v>2009</v>
      </c>
      <c r="B2542">
        <v>11</v>
      </c>
      <c r="C2542" t="s">
        <v>112</v>
      </c>
      <c r="D2542" t="s">
        <v>105</v>
      </c>
      <c r="E2542" t="s">
        <v>112</v>
      </c>
      <c r="F2542" t="s">
        <v>10</v>
      </c>
      <c r="G2542" t="s">
        <v>96</v>
      </c>
      <c r="H2542" s="11">
        <v>45252</v>
      </c>
      <c r="I2542" t="s">
        <v>116</v>
      </c>
      <c r="J2542">
        <v>35</v>
      </c>
      <c r="K2542">
        <v>9</v>
      </c>
      <c r="L2542">
        <v>431</v>
      </c>
      <c r="M2542">
        <v>0</v>
      </c>
      <c r="N2542">
        <v>212</v>
      </c>
      <c r="O2542">
        <v>2</v>
      </c>
      <c r="P2542" t="s">
        <v>42</v>
      </c>
      <c r="Q2542" t="s">
        <v>41</v>
      </c>
      <c r="R2542" t="s">
        <v>61</v>
      </c>
      <c r="S2542" t="s">
        <v>60</v>
      </c>
    </row>
    <row r="2543" spans="1:19" x14ac:dyDescent="0.2">
      <c r="A2543">
        <v>2009</v>
      </c>
      <c r="B2543">
        <v>11</v>
      </c>
      <c r="C2543" t="s">
        <v>177</v>
      </c>
      <c r="D2543" t="s">
        <v>123</v>
      </c>
      <c r="E2543" t="s">
        <v>123</v>
      </c>
      <c r="F2543" t="s">
        <v>10</v>
      </c>
      <c r="G2543" t="s">
        <v>96</v>
      </c>
      <c r="H2543" s="11">
        <v>45252</v>
      </c>
      <c r="I2543" t="s">
        <v>144</v>
      </c>
      <c r="J2543">
        <v>21</v>
      </c>
      <c r="K2543">
        <v>13</v>
      </c>
      <c r="L2543">
        <v>444</v>
      </c>
      <c r="M2543">
        <v>2</v>
      </c>
      <c r="N2543">
        <v>314</v>
      </c>
      <c r="O2543">
        <v>1</v>
      </c>
      <c r="P2543" t="s">
        <v>63</v>
      </c>
      <c r="Q2543" t="s">
        <v>62</v>
      </c>
      <c r="R2543" t="s">
        <v>9</v>
      </c>
      <c r="S2543" t="s">
        <v>8</v>
      </c>
    </row>
    <row r="2544" spans="1:19" x14ac:dyDescent="0.2">
      <c r="A2544">
        <v>2009</v>
      </c>
      <c r="B2544">
        <v>11</v>
      </c>
      <c r="C2544" t="s">
        <v>130</v>
      </c>
      <c r="D2544" t="s">
        <v>153</v>
      </c>
      <c r="E2544" t="s">
        <v>153</v>
      </c>
      <c r="F2544" t="s">
        <v>10</v>
      </c>
      <c r="G2544" t="s">
        <v>96</v>
      </c>
      <c r="H2544" s="11">
        <v>45252</v>
      </c>
      <c r="I2544" t="s">
        <v>212</v>
      </c>
      <c r="J2544">
        <v>32</v>
      </c>
      <c r="K2544">
        <v>3</v>
      </c>
      <c r="L2544">
        <v>348</v>
      </c>
      <c r="M2544">
        <v>0</v>
      </c>
      <c r="N2544">
        <v>271</v>
      </c>
      <c r="O2544">
        <v>3</v>
      </c>
      <c r="P2544" t="s">
        <v>28</v>
      </c>
      <c r="Q2544" t="s">
        <v>27</v>
      </c>
      <c r="R2544" t="s">
        <v>57</v>
      </c>
      <c r="S2544" t="s">
        <v>56</v>
      </c>
    </row>
    <row r="2545" spans="1:19" x14ac:dyDescent="0.2">
      <c r="A2545">
        <v>2009</v>
      </c>
      <c r="B2545">
        <v>11</v>
      </c>
      <c r="C2545" t="s">
        <v>118</v>
      </c>
      <c r="D2545" t="s">
        <v>133</v>
      </c>
      <c r="E2545" t="s">
        <v>118</v>
      </c>
      <c r="F2545" t="s">
        <v>10</v>
      </c>
      <c r="G2545" t="s">
        <v>96</v>
      </c>
      <c r="H2545" s="11">
        <v>45252</v>
      </c>
      <c r="I2545" t="s">
        <v>212</v>
      </c>
      <c r="J2545">
        <v>31</v>
      </c>
      <c r="K2545">
        <v>14</v>
      </c>
      <c r="L2545">
        <v>410</v>
      </c>
      <c r="M2545">
        <v>1</v>
      </c>
      <c r="N2545">
        <v>226</v>
      </c>
      <c r="O2545">
        <v>5</v>
      </c>
      <c r="P2545" t="s">
        <v>44</v>
      </c>
      <c r="Q2545" t="s">
        <v>43</v>
      </c>
      <c r="R2545" t="s">
        <v>49</v>
      </c>
      <c r="S2545" t="s">
        <v>47</v>
      </c>
    </row>
    <row r="2546" spans="1:19" x14ac:dyDescent="0.2">
      <c r="A2546">
        <v>2009</v>
      </c>
      <c r="B2546">
        <v>11</v>
      </c>
      <c r="C2546" t="s">
        <v>131</v>
      </c>
      <c r="D2546" t="s">
        <v>134</v>
      </c>
      <c r="E2546" t="s">
        <v>131</v>
      </c>
      <c r="F2546" t="s">
        <v>10</v>
      </c>
      <c r="G2546" t="s">
        <v>96</v>
      </c>
      <c r="H2546" s="11">
        <v>45252</v>
      </c>
      <c r="I2546" t="s">
        <v>212</v>
      </c>
      <c r="J2546">
        <v>20</v>
      </c>
      <c r="K2546">
        <v>17</v>
      </c>
      <c r="L2546">
        <v>275</v>
      </c>
      <c r="M2546">
        <v>3</v>
      </c>
      <c r="N2546">
        <v>348</v>
      </c>
      <c r="O2546">
        <v>4</v>
      </c>
      <c r="P2546" t="s">
        <v>51</v>
      </c>
      <c r="Q2546" t="s">
        <v>50</v>
      </c>
      <c r="R2546" t="s">
        <v>22</v>
      </c>
      <c r="S2546" t="s">
        <v>21</v>
      </c>
    </row>
    <row r="2547" spans="1:19" x14ac:dyDescent="0.2">
      <c r="A2547">
        <v>2009</v>
      </c>
      <c r="B2547">
        <v>11</v>
      </c>
      <c r="C2547" t="s">
        <v>136</v>
      </c>
      <c r="D2547" t="s">
        <v>114</v>
      </c>
      <c r="E2547" t="s">
        <v>114</v>
      </c>
      <c r="F2547" t="s">
        <v>10</v>
      </c>
      <c r="G2547" t="s">
        <v>96</v>
      </c>
      <c r="H2547" s="11">
        <v>45252</v>
      </c>
      <c r="I2547" t="s">
        <v>151</v>
      </c>
      <c r="J2547">
        <v>24</v>
      </c>
      <c r="K2547">
        <v>20</v>
      </c>
      <c r="L2547">
        <v>377</v>
      </c>
      <c r="M2547">
        <v>3</v>
      </c>
      <c r="N2547">
        <v>284</v>
      </c>
      <c r="O2547">
        <v>1</v>
      </c>
      <c r="P2547" t="s">
        <v>20</v>
      </c>
      <c r="Q2547" t="s">
        <v>19</v>
      </c>
      <c r="R2547" t="s">
        <v>53</v>
      </c>
      <c r="S2547" t="s">
        <v>52</v>
      </c>
    </row>
    <row r="2548" spans="1:19" x14ac:dyDescent="0.2">
      <c r="A2548">
        <v>2009</v>
      </c>
      <c r="B2548">
        <v>11</v>
      </c>
      <c r="C2548" t="s">
        <v>107</v>
      </c>
      <c r="D2548" t="s">
        <v>104</v>
      </c>
      <c r="E2548" t="s">
        <v>104</v>
      </c>
      <c r="F2548" t="s">
        <v>10</v>
      </c>
      <c r="G2548" t="s">
        <v>143</v>
      </c>
      <c r="H2548" s="11">
        <v>45253</v>
      </c>
      <c r="I2548" t="s">
        <v>172</v>
      </c>
      <c r="J2548">
        <v>20</v>
      </c>
      <c r="K2548">
        <v>17</v>
      </c>
      <c r="L2548">
        <v>344</v>
      </c>
      <c r="M2548">
        <v>1</v>
      </c>
      <c r="N2548">
        <v>340</v>
      </c>
      <c r="O2548">
        <v>0</v>
      </c>
      <c r="P2548" t="s">
        <v>71</v>
      </c>
      <c r="Q2548" t="s">
        <v>70</v>
      </c>
      <c r="R2548" t="s">
        <v>67</v>
      </c>
      <c r="S2548" t="s">
        <v>66</v>
      </c>
    </row>
    <row r="2549" spans="1:19" x14ac:dyDescent="0.2">
      <c r="A2549">
        <v>2009</v>
      </c>
      <c r="B2549">
        <v>12</v>
      </c>
      <c r="C2549" t="s">
        <v>140</v>
      </c>
      <c r="D2549" t="s">
        <v>101</v>
      </c>
      <c r="E2549" t="s">
        <v>101</v>
      </c>
      <c r="F2549" t="s">
        <v>10</v>
      </c>
      <c r="G2549" t="s">
        <v>146</v>
      </c>
      <c r="H2549" s="11">
        <v>45256</v>
      </c>
      <c r="I2549" t="s">
        <v>181</v>
      </c>
      <c r="J2549">
        <v>34</v>
      </c>
      <c r="K2549">
        <v>12</v>
      </c>
      <c r="L2549">
        <v>422</v>
      </c>
      <c r="M2549">
        <v>2</v>
      </c>
      <c r="N2549">
        <v>272</v>
      </c>
      <c r="O2549">
        <v>5</v>
      </c>
      <c r="P2549" t="s">
        <v>30</v>
      </c>
      <c r="Q2549" t="s">
        <v>29</v>
      </c>
      <c r="R2549" t="s">
        <v>32</v>
      </c>
      <c r="S2549" t="s">
        <v>31</v>
      </c>
    </row>
    <row r="2550" spans="1:19" x14ac:dyDescent="0.2">
      <c r="A2550">
        <v>2009</v>
      </c>
      <c r="B2550">
        <v>12</v>
      </c>
      <c r="C2550" t="s">
        <v>125</v>
      </c>
      <c r="D2550" t="s">
        <v>131</v>
      </c>
      <c r="E2550" t="s">
        <v>125</v>
      </c>
      <c r="F2550" t="s">
        <v>10</v>
      </c>
      <c r="G2550" t="s">
        <v>146</v>
      </c>
      <c r="H2550" s="11">
        <v>45256</v>
      </c>
      <c r="I2550" t="s">
        <v>212</v>
      </c>
      <c r="J2550">
        <v>24</v>
      </c>
      <c r="K2550">
        <v>7</v>
      </c>
      <c r="L2550">
        <v>494</v>
      </c>
      <c r="M2550">
        <v>0</v>
      </c>
      <c r="N2550">
        <v>305</v>
      </c>
      <c r="O2550">
        <v>1</v>
      </c>
      <c r="P2550" t="s">
        <v>26</v>
      </c>
      <c r="Q2550" t="s">
        <v>25</v>
      </c>
      <c r="R2550" t="s">
        <v>51</v>
      </c>
      <c r="S2550" t="s">
        <v>50</v>
      </c>
    </row>
    <row r="2551" spans="1:19" x14ac:dyDescent="0.2">
      <c r="A2551">
        <v>2009</v>
      </c>
      <c r="B2551">
        <v>12</v>
      </c>
      <c r="C2551" t="s">
        <v>130</v>
      </c>
      <c r="D2551" t="s">
        <v>127</v>
      </c>
      <c r="E2551" t="s">
        <v>130</v>
      </c>
      <c r="F2551" t="s">
        <v>10</v>
      </c>
      <c r="G2551" t="s">
        <v>146</v>
      </c>
      <c r="H2551" s="11">
        <v>45256</v>
      </c>
      <c r="I2551" t="s">
        <v>188</v>
      </c>
      <c r="J2551">
        <v>26</v>
      </c>
      <c r="K2551">
        <v>6</v>
      </c>
      <c r="L2551">
        <v>373</v>
      </c>
      <c r="M2551">
        <v>1</v>
      </c>
      <c r="N2551">
        <v>267</v>
      </c>
      <c r="O2551">
        <v>3</v>
      </c>
      <c r="P2551" t="s">
        <v>28</v>
      </c>
      <c r="Q2551" t="s">
        <v>27</v>
      </c>
      <c r="R2551" t="s">
        <v>48</v>
      </c>
      <c r="S2551" t="s">
        <v>47</v>
      </c>
    </row>
    <row r="2552" spans="1:19" x14ac:dyDescent="0.2">
      <c r="A2552">
        <v>2009</v>
      </c>
      <c r="B2552">
        <v>12</v>
      </c>
      <c r="C2552" t="s">
        <v>177</v>
      </c>
      <c r="D2552" t="s">
        <v>105</v>
      </c>
      <c r="E2552" t="s">
        <v>105</v>
      </c>
      <c r="F2552" t="s">
        <v>10</v>
      </c>
      <c r="G2552" t="s">
        <v>96</v>
      </c>
      <c r="H2552" s="11">
        <v>45259</v>
      </c>
      <c r="I2552" t="s">
        <v>132</v>
      </c>
      <c r="J2552">
        <v>27</v>
      </c>
      <c r="K2552">
        <v>17</v>
      </c>
      <c r="L2552">
        <v>265</v>
      </c>
      <c r="M2552">
        <v>1</v>
      </c>
      <c r="N2552">
        <v>364</v>
      </c>
      <c r="O2552">
        <v>2</v>
      </c>
      <c r="P2552" t="s">
        <v>63</v>
      </c>
      <c r="Q2552" t="s">
        <v>62</v>
      </c>
      <c r="R2552" t="s">
        <v>61</v>
      </c>
      <c r="S2552" t="s">
        <v>60</v>
      </c>
    </row>
    <row r="2553" spans="1:19" x14ac:dyDescent="0.2">
      <c r="A2553">
        <v>2009</v>
      </c>
      <c r="B2553">
        <v>12</v>
      </c>
      <c r="C2553" t="s">
        <v>134</v>
      </c>
      <c r="D2553" t="s">
        <v>135</v>
      </c>
      <c r="E2553" t="s">
        <v>134</v>
      </c>
      <c r="F2553" t="s">
        <v>10</v>
      </c>
      <c r="G2553" t="s">
        <v>96</v>
      </c>
      <c r="H2553" s="11">
        <v>45259</v>
      </c>
      <c r="I2553" t="s">
        <v>157</v>
      </c>
      <c r="J2553">
        <v>16</v>
      </c>
      <c r="K2553">
        <v>7</v>
      </c>
      <c r="L2553">
        <v>306</v>
      </c>
      <c r="M2553">
        <v>0</v>
      </c>
      <c r="N2553">
        <v>169</v>
      </c>
      <c r="O2553">
        <v>0</v>
      </c>
      <c r="P2553" t="s">
        <v>22</v>
      </c>
      <c r="Q2553" t="s">
        <v>21</v>
      </c>
      <c r="R2553" t="s">
        <v>24</v>
      </c>
      <c r="S2553" t="s">
        <v>23</v>
      </c>
    </row>
    <row r="2554" spans="1:19" x14ac:dyDescent="0.2">
      <c r="A2554">
        <v>2009</v>
      </c>
      <c r="B2554">
        <v>12</v>
      </c>
      <c r="C2554" t="s">
        <v>107</v>
      </c>
      <c r="D2554" t="s">
        <v>129</v>
      </c>
      <c r="E2554" t="s">
        <v>129</v>
      </c>
      <c r="F2554" t="s">
        <v>10</v>
      </c>
      <c r="G2554" t="s">
        <v>96</v>
      </c>
      <c r="H2554" s="11">
        <v>45259</v>
      </c>
      <c r="I2554" t="s">
        <v>157</v>
      </c>
      <c r="J2554">
        <v>35</v>
      </c>
      <c r="K2554">
        <v>27</v>
      </c>
      <c r="L2554">
        <v>342</v>
      </c>
      <c r="M2554">
        <v>2</v>
      </c>
      <c r="N2554">
        <v>396</v>
      </c>
      <c r="O2554">
        <v>3</v>
      </c>
      <c r="P2554" t="s">
        <v>71</v>
      </c>
      <c r="Q2554" t="s">
        <v>70</v>
      </c>
      <c r="R2554" t="s">
        <v>34</v>
      </c>
      <c r="S2554" t="s">
        <v>33</v>
      </c>
    </row>
    <row r="2555" spans="1:19" x14ac:dyDescent="0.2">
      <c r="A2555">
        <v>2009</v>
      </c>
      <c r="B2555">
        <v>12</v>
      </c>
      <c r="C2555" t="s">
        <v>119</v>
      </c>
      <c r="D2555" t="s">
        <v>137</v>
      </c>
      <c r="E2555" t="s">
        <v>119</v>
      </c>
      <c r="F2555" t="s">
        <v>10</v>
      </c>
      <c r="G2555" t="s">
        <v>96</v>
      </c>
      <c r="H2555" s="11">
        <v>45259</v>
      </c>
      <c r="I2555" t="s">
        <v>157</v>
      </c>
      <c r="J2555">
        <v>31</v>
      </c>
      <c r="K2555">
        <v>14</v>
      </c>
      <c r="L2555">
        <v>336</v>
      </c>
      <c r="M2555">
        <v>1</v>
      </c>
      <c r="N2555">
        <v>325</v>
      </c>
      <c r="O2555">
        <v>4</v>
      </c>
      <c r="P2555" t="s">
        <v>16</v>
      </c>
      <c r="Q2555" t="s">
        <v>15</v>
      </c>
      <c r="R2555" t="s">
        <v>40</v>
      </c>
      <c r="S2555" t="s">
        <v>39</v>
      </c>
    </row>
    <row r="2556" spans="1:19" x14ac:dyDescent="0.2">
      <c r="A2556">
        <v>2009</v>
      </c>
      <c r="B2556">
        <v>12</v>
      </c>
      <c r="C2556" t="s">
        <v>133</v>
      </c>
      <c r="D2556" t="s">
        <v>142</v>
      </c>
      <c r="E2556" t="s">
        <v>133</v>
      </c>
      <c r="F2556" t="s">
        <v>10</v>
      </c>
      <c r="G2556" t="s">
        <v>96</v>
      </c>
      <c r="H2556" s="11">
        <v>45259</v>
      </c>
      <c r="I2556" t="s">
        <v>157</v>
      </c>
      <c r="J2556">
        <v>17</v>
      </c>
      <c r="K2556">
        <v>6</v>
      </c>
      <c r="L2556">
        <v>283</v>
      </c>
      <c r="M2556">
        <v>3</v>
      </c>
      <c r="N2556">
        <v>179</v>
      </c>
      <c r="O2556">
        <v>4</v>
      </c>
      <c r="P2556" t="s">
        <v>49</v>
      </c>
      <c r="Q2556" t="s">
        <v>47</v>
      </c>
      <c r="R2556" t="s">
        <v>18</v>
      </c>
      <c r="S2556" t="s">
        <v>17</v>
      </c>
    </row>
    <row r="2557" spans="1:19" x14ac:dyDescent="0.2">
      <c r="A2557">
        <v>2009</v>
      </c>
      <c r="B2557">
        <v>12</v>
      </c>
      <c r="C2557" t="s">
        <v>114</v>
      </c>
      <c r="D2557" t="s">
        <v>126</v>
      </c>
      <c r="E2557" t="s">
        <v>114</v>
      </c>
      <c r="F2557" t="s">
        <v>10</v>
      </c>
      <c r="G2557" t="s">
        <v>96</v>
      </c>
      <c r="H2557" s="11">
        <v>45259</v>
      </c>
      <c r="I2557" t="s">
        <v>156</v>
      </c>
      <c r="J2557">
        <v>27</v>
      </c>
      <c r="K2557">
        <v>24</v>
      </c>
      <c r="L2557">
        <v>381</v>
      </c>
      <c r="M2557">
        <v>1</v>
      </c>
      <c r="N2557">
        <v>303</v>
      </c>
      <c r="O2557">
        <v>2</v>
      </c>
      <c r="P2557" t="s">
        <v>53</v>
      </c>
      <c r="Q2557" t="s">
        <v>52</v>
      </c>
      <c r="R2557" t="s">
        <v>69</v>
      </c>
      <c r="S2557" t="s">
        <v>68</v>
      </c>
    </row>
    <row r="2558" spans="1:19" x14ac:dyDescent="0.2">
      <c r="A2558">
        <v>2009</v>
      </c>
      <c r="B2558">
        <v>12</v>
      </c>
      <c r="C2558" t="s">
        <v>138</v>
      </c>
      <c r="D2558" t="s">
        <v>139</v>
      </c>
      <c r="E2558" t="s">
        <v>138</v>
      </c>
      <c r="F2558" t="s">
        <v>10</v>
      </c>
      <c r="G2558" t="s">
        <v>96</v>
      </c>
      <c r="H2558" s="11">
        <v>45259</v>
      </c>
      <c r="I2558" t="s">
        <v>156</v>
      </c>
      <c r="J2558">
        <v>20</v>
      </c>
      <c r="K2558">
        <v>17</v>
      </c>
      <c r="L2558">
        <v>297</v>
      </c>
      <c r="M2558">
        <v>1</v>
      </c>
      <c r="N2558">
        <v>318</v>
      </c>
      <c r="O2558">
        <v>1</v>
      </c>
      <c r="P2558" t="s">
        <v>12</v>
      </c>
      <c r="Q2558" t="s">
        <v>11</v>
      </c>
      <c r="R2558" t="s">
        <v>65</v>
      </c>
      <c r="S2558" t="s">
        <v>64</v>
      </c>
    </row>
    <row r="2559" spans="1:19" x14ac:dyDescent="0.2">
      <c r="A2559">
        <v>2009</v>
      </c>
      <c r="B2559">
        <v>12</v>
      </c>
      <c r="C2559" t="s">
        <v>98</v>
      </c>
      <c r="D2559" t="s">
        <v>128</v>
      </c>
      <c r="E2559" t="s">
        <v>98</v>
      </c>
      <c r="F2559" t="s">
        <v>10</v>
      </c>
      <c r="G2559" t="s">
        <v>96</v>
      </c>
      <c r="H2559" s="11">
        <v>45259</v>
      </c>
      <c r="I2559" t="s">
        <v>144</v>
      </c>
      <c r="J2559">
        <v>20</v>
      </c>
      <c r="K2559">
        <v>3</v>
      </c>
      <c r="L2559">
        <v>284</v>
      </c>
      <c r="M2559">
        <v>0</v>
      </c>
      <c r="N2559">
        <v>357</v>
      </c>
      <c r="O2559">
        <v>2</v>
      </c>
      <c r="P2559" t="s">
        <v>59</v>
      </c>
      <c r="Q2559" t="s">
        <v>58</v>
      </c>
      <c r="R2559" t="s">
        <v>36</v>
      </c>
      <c r="S2559" t="s">
        <v>35</v>
      </c>
    </row>
    <row r="2560" spans="1:19" x14ac:dyDescent="0.2">
      <c r="A2560">
        <v>2009</v>
      </c>
      <c r="B2560">
        <v>12</v>
      </c>
      <c r="C2560" t="s">
        <v>153</v>
      </c>
      <c r="D2560" t="s">
        <v>97</v>
      </c>
      <c r="E2560" t="s">
        <v>153</v>
      </c>
      <c r="F2560" t="s">
        <v>10</v>
      </c>
      <c r="G2560" t="s">
        <v>96</v>
      </c>
      <c r="H2560" s="11">
        <v>45259</v>
      </c>
      <c r="I2560" t="s">
        <v>144</v>
      </c>
      <c r="J2560">
        <v>43</v>
      </c>
      <c r="K2560">
        <v>14</v>
      </c>
      <c r="L2560">
        <v>426</v>
      </c>
      <c r="M2560">
        <v>1</v>
      </c>
      <c r="N2560">
        <v>284</v>
      </c>
      <c r="O2560">
        <v>4</v>
      </c>
      <c r="P2560" t="s">
        <v>57</v>
      </c>
      <c r="Q2560" t="s">
        <v>56</v>
      </c>
      <c r="R2560" t="s">
        <v>38</v>
      </c>
      <c r="S2560" t="s">
        <v>37</v>
      </c>
    </row>
    <row r="2561" spans="1:19" x14ac:dyDescent="0.2">
      <c r="A2561">
        <v>2009</v>
      </c>
      <c r="B2561">
        <v>12</v>
      </c>
      <c r="C2561" t="s">
        <v>112</v>
      </c>
      <c r="D2561" t="s">
        <v>136</v>
      </c>
      <c r="E2561" t="s">
        <v>112</v>
      </c>
      <c r="F2561" t="s">
        <v>10</v>
      </c>
      <c r="G2561" t="s">
        <v>96</v>
      </c>
      <c r="H2561" s="11">
        <v>45259</v>
      </c>
      <c r="I2561" t="s">
        <v>212</v>
      </c>
      <c r="J2561">
        <v>36</v>
      </c>
      <c r="K2561">
        <v>10</v>
      </c>
      <c r="L2561">
        <v>537</v>
      </c>
      <c r="M2561">
        <v>1</v>
      </c>
      <c r="N2561">
        <v>169</v>
      </c>
      <c r="O2561">
        <v>3</v>
      </c>
      <c r="P2561" t="s">
        <v>42</v>
      </c>
      <c r="Q2561" t="s">
        <v>41</v>
      </c>
      <c r="R2561" t="s">
        <v>20</v>
      </c>
      <c r="S2561" t="s">
        <v>19</v>
      </c>
    </row>
    <row r="2562" spans="1:19" x14ac:dyDescent="0.2">
      <c r="A2562">
        <v>2009</v>
      </c>
      <c r="B2562">
        <v>12</v>
      </c>
      <c r="C2562" t="s">
        <v>104</v>
      </c>
      <c r="D2562" t="s">
        <v>123</v>
      </c>
      <c r="E2562" t="s">
        <v>104</v>
      </c>
      <c r="F2562" t="s">
        <v>10</v>
      </c>
      <c r="G2562" t="s">
        <v>96</v>
      </c>
      <c r="H2562" s="11">
        <v>45259</v>
      </c>
      <c r="I2562" t="s">
        <v>212</v>
      </c>
      <c r="J2562">
        <v>20</v>
      </c>
      <c r="K2562">
        <v>17</v>
      </c>
      <c r="L2562">
        <v>532</v>
      </c>
      <c r="M2562">
        <v>1</v>
      </c>
      <c r="N2562">
        <v>292</v>
      </c>
      <c r="O2562">
        <v>0</v>
      </c>
      <c r="P2562" t="s">
        <v>67</v>
      </c>
      <c r="Q2562" t="s">
        <v>66</v>
      </c>
      <c r="R2562" t="s">
        <v>9</v>
      </c>
      <c r="S2562" t="s">
        <v>8</v>
      </c>
    </row>
    <row r="2563" spans="1:19" x14ac:dyDescent="0.2">
      <c r="A2563">
        <v>2009</v>
      </c>
      <c r="B2563">
        <v>12</v>
      </c>
      <c r="C2563" t="s">
        <v>110</v>
      </c>
      <c r="D2563" t="s">
        <v>124</v>
      </c>
      <c r="E2563" t="s">
        <v>110</v>
      </c>
      <c r="F2563" t="s">
        <v>10</v>
      </c>
      <c r="G2563" t="s">
        <v>96</v>
      </c>
      <c r="H2563" s="11">
        <v>45259</v>
      </c>
      <c r="I2563" t="s">
        <v>151</v>
      </c>
      <c r="J2563">
        <v>20</v>
      </c>
      <c r="K2563">
        <v>17</v>
      </c>
      <c r="L2563">
        <v>393</v>
      </c>
      <c r="M2563">
        <v>2</v>
      </c>
      <c r="N2563">
        <v>298</v>
      </c>
      <c r="O2563">
        <v>1</v>
      </c>
      <c r="P2563" t="s">
        <v>14</v>
      </c>
      <c r="Q2563" t="s">
        <v>13</v>
      </c>
      <c r="R2563" t="s">
        <v>55</v>
      </c>
      <c r="S2563" t="s">
        <v>54</v>
      </c>
    </row>
    <row r="2564" spans="1:19" x14ac:dyDescent="0.2">
      <c r="A2564">
        <v>2009</v>
      </c>
      <c r="B2564">
        <v>12</v>
      </c>
      <c r="C2564" t="s">
        <v>117</v>
      </c>
      <c r="D2564" t="s">
        <v>118</v>
      </c>
      <c r="E2564" t="s">
        <v>117</v>
      </c>
      <c r="F2564" t="s">
        <v>10</v>
      </c>
      <c r="G2564" t="s">
        <v>143</v>
      </c>
      <c r="H2564" s="11">
        <v>45260</v>
      </c>
      <c r="I2564" t="s">
        <v>172</v>
      </c>
      <c r="J2564">
        <v>38</v>
      </c>
      <c r="K2564">
        <v>17</v>
      </c>
      <c r="L2564">
        <v>480</v>
      </c>
      <c r="M2564">
        <v>1</v>
      </c>
      <c r="N2564">
        <v>366</v>
      </c>
      <c r="O2564">
        <v>3</v>
      </c>
      <c r="P2564" t="s">
        <v>46</v>
      </c>
      <c r="Q2564" t="s">
        <v>45</v>
      </c>
      <c r="R2564" t="s">
        <v>44</v>
      </c>
      <c r="S2564" t="s">
        <v>43</v>
      </c>
    </row>
    <row r="2565" spans="1:19" x14ac:dyDescent="0.2">
      <c r="A2565">
        <v>2009</v>
      </c>
      <c r="B2565">
        <v>13</v>
      </c>
      <c r="C2565" t="s">
        <v>119</v>
      </c>
      <c r="D2565" t="s">
        <v>133</v>
      </c>
      <c r="E2565" t="s">
        <v>133</v>
      </c>
      <c r="F2565" t="s">
        <v>10</v>
      </c>
      <c r="G2565" t="s">
        <v>146</v>
      </c>
      <c r="H2565" s="11">
        <v>45263</v>
      </c>
      <c r="I2565" t="s">
        <v>120</v>
      </c>
      <c r="J2565">
        <v>19</v>
      </c>
      <c r="K2565">
        <v>13</v>
      </c>
      <c r="L2565">
        <v>331</v>
      </c>
      <c r="M2565">
        <v>0</v>
      </c>
      <c r="N2565">
        <v>194</v>
      </c>
      <c r="O2565">
        <v>2</v>
      </c>
      <c r="P2565" t="s">
        <v>16</v>
      </c>
      <c r="Q2565" t="s">
        <v>15</v>
      </c>
      <c r="R2565" t="s">
        <v>49</v>
      </c>
      <c r="S2565" t="s">
        <v>47</v>
      </c>
    </row>
    <row r="2566" spans="1:19" x14ac:dyDescent="0.2">
      <c r="A2566">
        <v>2009</v>
      </c>
      <c r="B2566">
        <v>13</v>
      </c>
      <c r="C2566" t="s">
        <v>97</v>
      </c>
      <c r="D2566" t="s">
        <v>130</v>
      </c>
      <c r="E2566" t="s">
        <v>130</v>
      </c>
      <c r="F2566" t="s">
        <v>10</v>
      </c>
      <c r="G2566" t="s">
        <v>96</v>
      </c>
      <c r="H2566" s="11">
        <v>45266</v>
      </c>
      <c r="I2566" t="s">
        <v>132</v>
      </c>
      <c r="J2566">
        <v>44</v>
      </c>
      <c r="K2566">
        <v>13</v>
      </c>
      <c r="L2566">
        <v>413</v>
      </c>
      <c r="M2566">
        <v>3</v>
      </c>
      <c r="N2566">
        <v>222</v>
      </c>
      <c r="O2566">
        <v>3</v>
      </c>
      <c r="P2566" t="s">
        <v>38</v>
      </c>
      <c r="Q2566" t="s">
        <v>37</v>
      </c>
      <c r="R2566" t="s">
        <v>28</v>
      </c>
      <c r="S2566" t="s">
        <v>27</v>
      </c>
    </row>
    <row r="2567" spans="1:19" x14ac:dyDescent="0.2">
      <c r="A2567">
        <v>2009</v>
      </c>
      <c r="B2567">
        <v>13</v>
      </c>
      <c r="C2567" t="s">
        <v>136</v>
      </c>
      <c r="D2567" t="s">
        <v>177</v>
      </c>
      <c r="E2567" t="s">
        <v>136</v>
      </c>
      <c r="F2567" t="s">
        <v>10</v>
      </c>
      <c r="G2567" t="s">
        <v>96</v>
      </c>
      <c r="H2567" s="11">
        <v>45266</v>
      </c>
      <c r="I2567" t="s">
        <v>157</v>
      </c>
      <c r="J2567">
        <v>17</v>
      </c>
      <c r="K2567">
        <v>9</v>
      </c>
      <c r="L2567">
        <v>248</v>
      </c>
      <c r="M2567">
        <v>1</v>
      </c>
      <c r="N2567">
        <v>233</v>
      </c>
      <c r="O2567">
        <v>2</v>
      </c>
      <c r="P2567" t="s">
        <v>20</v>
      </c>
      <c r="Q2567" t="s">
        <v>19</v>
      </c>
      <c r="R2567" t="s">
        <v>63</v>
      </c>
      <c r="S2567" t="s">
        <v>62</v>
      </c>
    </row>
    <row r="2568" spans="1:19" x14ac:dyDescent="0.2">
      <c r="A2568">
        <v>2009</v>
      </c>
      <c r="B2568">
        <v>13</v>
      </c>
      <c r="C2568" t="s">
        <v>124</v>
      </c>
      <c r="D2568" t="s">
        <v>131</v>
      </c>
      <c r="E2568" t="s">
        <v>131</v>
      </c>
      <c r="F2568" t="s">
        <v>10</v>
      </c>
      <c r="G2568" t="s">
        <v>96</v>
      </c>
      <c r="H2568" s="11">
        <v>45266</v>
      </c>
      <c r="I2568" t="s">
        <v>157</v>
      </c>
      <c r="J2568">
        <v>27</v>
      </c>
      <c r="K2568">
        <v>24</v>
      </c>
      <c r="L2568">
        <v>396</v>
      </c>
      <c r="M2568">
        <v>0</v>
      </c>
      <c r="N2568">
        <v>401</v>
      </c>
      <c r="O2568">
        <v>1</v>
      </c>
      <c r="P2568" t="s">
        <v>55</v>
      </c>
      <c r="Q2568" t="s">
        <v>54</v>
      </c>
      <c r="R2568" t="s">
        <v>51</v>
      </c>
      <c r="S2568" t="s">
        <v>50</v>
      </c>
    </row>
    <row r="2569" spans="1:19" x14ac:dyDescent="0.2">
      <c r="A2569">
        <v>2009</v>
      </c>
      <c r="B2569">
        <v>13</v>
      </c>
      <c r="C2569" t="s">
        <v>134</v>
      </c>
      <c r="D2569" t="s">
        <v>140</v>
      </c>
      <c r="E2569" t="s">
        <v>134</v>
      </c>
      <c r="F2569" t="s">
        <v>10</v>
      </c>
      <c r="G2569" t="s">
        <v>96</v>
      </c>
      <c r="H2569" s="11">
        <v>45266</v>
      </c>
      <c r="I2569" t="s">
        <v>157</v>
      </c>
      <c r="J2569">
        <v>23</v>
      </c>
      <c r="K2569">
        <v>13</v>
      </c>
      <c r="L2569">
        <v>321</v>
      </c>
      <c r="M2569">
        <v>3</v>
      </c>
      <c r="N2569">
        <v>245</v>
      </c>
      <c r="O2569">
        <v>2</v>
      </c>
      <c r="P2569" t="s">
        <v>22</v>
      </c>
      <c r="Q2569" t="s">
        <v>21</v>
      </c>
      <c r="R2569" t="s">
        <v>30</v>
      </c>
      <c r="S2569" t="s">
        <v>29</v>
      </c>
    </row>
    <row r="2570" spans="1:19" x14ac:dyDescent="0.2">
      <c r="A2570">
        <v>2009</v>
      </c>
      <c r="B2570">
        <v>13</v>
      </c>
      <c r="C2570" t="s">
        <v>137</v>
      </c>
      <c r="D2570" t="s">
        <v>118</v>
      </c>
      <c r="E2570" t="s">
        <v>137</v>
      </c>
      <c r="F2570" t="s">
        <v>10</v>
      </c>
      <c r="G2570" t="s">
        <v>96</v>
      </c>
      <c r="H2570" s="11">
        <v>45266</v>
      </c>
      <c r="I2570" t="s">
        <v>157</v>
      </c>
      <c r="J2570">
        <v>22</v>
      </c>
      <c r="K2570">
        <v>21</v>
      </c>
      <c r="L2570">
        <v>416</v>
      </c>
      <c r="M2570">
        <v>1</v>
      </c>
      <c r="N2570">
        <v>448</v>
      </c>
      <c r="O2570">
        <v>2</v>
      </c>
      <c r="P2570" t="s">
        <v>40</v>
      </c>
      <c r="Q2570" t="s">
        <v>39</v>
      </c>
      <c r="R2570" t="s">
        <v>44</v>
      </c>
      <c r="S2570" t="s">
        <v>43</v>
      </c>
    </row>
    <row r="2571" spans="1:19" x14ac:dyDescent="0.2">
      <c r="A2571">
        <v>2009</v>
      </c>
      <c r="B2571">
        <v>13</v>
      </c>
      <c r="C2571" t="s">
        <v>142</v>
      </c>
      <c r="D2571" t="s">
        <v>139</v>
      </c>
      <c r="E2571" t="s">
        <v>142</v>
      </c>
      <c r="F2571" t="s">
        <v>10</v>
      </c>
      <c r="G2571" t="s">
        <v>96</v>
      </c>
      <c r="H2571" s="11">
        <v>45266</v>
      </c>
      <c r="I2571" t="s">
        <v>156</v>
      </c>
      <c r="J2571">
        <v>16</v>
      </c>
      <c r="K2571">
        <v>6</v>
      </c>
      <c r="L2571">
        <v>309</v>
      </c>
      <c r="M2571">
        <v>2</v>
      </c>
      <c r="N2571">
        <v>469</v>
      </c>
      <c r="O2571">
        <v>5</v>
      </c>
      <c r="P2571" t="s">
        <v>18</v>
      </c>
      <c r="Q2571" t="s">
        <v>17</v>
      </c>
      <c r="R2571" t="s">
        <v>65</v>
      </c>
      <c r="S2571" t="s">
        <v>64</v>
      </c>
    </row>
    <row r="2572" spans="1:19" x14ac:dyDescent="0.2">
      <c r="A2572">
        <v>2009</v>
      </c>
      <c r="B2572">
        <v>13</v>
      </c>
      <c r="C2572" t="s">
        <v>138</v>
      </c>
      <c r="D2572" t="s">
        <v>114</v>
      </c>
      <c r="E2572" t="s">
        <v>114</v>
      </c>
      <c r="F2572" t="s">
        <v>10</v>
      </c>
      <c r="G2572" t="s">
        <v>96</v>
      </c>
      <c r="H2572" s="11">
        <v>45266</v>
      </c>
      <c r="I2572" t="s">
        <v>156</v>
      </c>
      <c r="J2572">
        <v>34</v>
      </c>
      <c r="K2572">
        <v>7</v>
      </c>
      <c r="L2572">
        <v>380</v>
      </c>
      <c r="M2572">
        <v>0</v>
      </c>
      <c r="N2572">
        <v>295</v>
      </c>
      <c r="O2572">
        <v>3</v>
      </c>
      <c r="P2572" t="s">
        <v>12</v>
      </c>
      <c r="Q2572" t="s">
        <v>11</v>
      </c>
      <c r="R2572" t="s">
        <v>53</v>
      </c>
      <c r="S2572" t="s">
        <v>52</v>
      </c>
    </row>
    <row r="2573" spans="1:19" x14ac:dyDescent="0.2">
      <c r="A2573">
        <v>2009</v>
      </c>
      <c r="B2573">
        <v>13</v>
      </c>
      <c r="C2573" t="s">
        <v>126</v>
      </c>
      <c r="D2573" t="s">
        <v>117</v>
      </c>
      <c r="E2573" t="s">
        <v>117</v>
      </c>
      <c r="F2573" t="s">
        <v>10</v>
      </c>
      <c r="G2573" t="s">
        <v>96</v>
      </c>
      <c r="H2573" s="11">
        <v>45266</v>
      </c>
      <c r="I2573" t="s">
        <v>156</v>
      </c>
      <c r="J2573">
        <v>33</v>
      </c>
      <c r="K2573">
        <v>30</v>
      </c>
      <c r="L2573">
        <v>463</v>
      </c>
      <c r="M2573">
        <v>1</v>
      </c>
      <c r="N2573">
        <v>455</v>
      </c>
      <c r="O2573">
        <v>4</v>
      </c>
      <c r="P2573" t="s">
        <v>69</v>
      </c>
      <c r="Q2573" t="s">
        <v>68</v>
      </c>
      <c r="R2573" t="s">
        <v>46</v>
      </c>
      <c r="S2573" t="s">
        <v>45</v>
      </c>
    </row>
    <row r="2574" spans="1:19" x14ac:dyDescent="0.2">
      <c r="A2574">
        <v>2009</v>
      </c>
      <c r="B2574">
        <v>13</v>
      </c>
      <c r="C2574" t="s">
        <v>129</v>
      </c>
      <c r="D2574" t="s">
        <v>104</v>
      </c>
      <c r="E2574" t="s">
        <v>129</v>
      </c>
      <c r="F2574" t="s">
        <v>10</v>
      </c>
      <c r="G2574" t="s">
        <v>96</v>
      </c>
      <c r="H2574" s="11">
        <v>45266</v>
      </c>
      <c r="I2574" t="s">
        <v>156</v>
      </c>
      <c r="J2574">
        <v>27</v>
      </c>
      <c r="K2574">
        <v>17</v>
      </c>
      <c r="L2574">
        <v>358</v>
      </c>
      <c r="M2574">
        <v>0</v>
      </c>
      <c r="N2574">
        <v>375</v>
      </c>
      <c r="O2574">
        <v>2</v>
      </c>
      <c r="P2574" t="s">
        <v>34</v>
      </c>
      <c r="Q2574" t="s">
        <v>33</v>
      </c>
      <c r="R2574" t="s">
        <v>67</v>
      </c>
      <c r="S2574" t="s">
        <v>66</v>
      </c>
    </row>
    <row r="2575" spans="1:19" x14ac:dyDescent="0.2">
      <c r="A2575">
        <v>2009</v>
      </c>
      <c r="B2575">
        <v>13</v>
      </c>
      <c r="C2575" t="s">
        <v>128</v>
      </c>
      <c r="D2575" t="s">
        <v>107</v>
      </c>
      <c r="E2575" t="s">
        <v>128</v>
      </c>
      <c r="F2575" t="s">
        <v>10</v>
      </c>
      <c r="G2575" t="s">
        <v>96</v>
      </c>
      <c r="H2575" s="11">
        <v>45266</v>
      </c>
      <c r="I2575" t="s">
        <v>156</v>
      </c>
      <c r="J2575">
        <v>23</v>
      </c>
      <c r="K2575">
        <v>18</v>
      </c>
      <c r="L2575">
        <v>323</v>
      </c>
      <c r="M2575">
        <v>1</v>
      </c>
      <c r="N2575">
        <v>305</v>
      </c>
      <c r="O2575">
        <v>3</v>
      </c>
      <c r="P2575" t="s">
        <v>36</v>
      </c>
      <c r="Q2575" t="s">
        <v>35</v>
      </c>
      <c r="R2575" t="s">
        <v>71</v>
      </c>
      <c r="S2575" t="s">
        <v>70</v>
      </c>
    </row>
    <row r="2576" spans="1:19" x14ac:dyDescent="0.2">
      <c r="A2576">
        <v>2009</v>
      </c>
      <c r="B2576">
        <v>13</v>
      </c>
      <c r="C2576" t="s">
        <v>135</v>
      </c>
      <c r="D2576" t="s">
        <v>153</v>
      </c>
      <c r="E2576" t="s">
        <v>153</v>
      </c>
      <c r="F2576" t="s">
        <v>10</v>
      </c>
      <c r="G2576" t="s">
        <v>96</v>
      </c>
      <c r="H2576" s="11">
        <v>45266</v>
      </c>
      <c r="I2576" t="s">
        <v>144</v>
      </c>
      <c r="J2576">
        <v>30</v>
      </c>
      <c r="K2576">
        <v>23</v>
      </c>
      <c r="L2576">
        <v>477</v>
      </c>
      <c r="M2576">
        <v>0</v>
      </c>
      <c r="N2576">
        <v>372</v>
      </c>
      <c r="O2576">
        <v>1</v>
      </c>
      <c r="P2576" t="s">
        <v>24</v>
      </c>
      <c r="Q2576" t="s">
        <v>23</v>
      </c>
      <c r="R2576" t="s">
        <v>57</v>
      </c>
      <c r="S2576" t="s">
        <v>56</v>
      </c>
    </row>
    <row r="2577" spans="1:19" x14ac:dyDescent="0.2">
      <c r="A2577">
        <v>2009</v>
      </c>
      <c r="B2577">
        <v>13</v>
      </c>
      <c r="C2577" t="s">
        <v>127</v>
      </c>
      <c r="D2577" t="s">
        <v>125</v>
      </c>
      <c r="E2577" t="s">
        <v>127</v>
      </c>
      <c r="F2577" t="s">
        <v>10</v>
      </c>
      <c r="G2577" t="s">
        <v>96</v>
      </c>
      <c r="H2577" s="11">
        <v>45266</v>
      </c>
      <c r="I2577" t="s">
        <v>212</v>
      </c>
      <c r="J2577">
        <v>31</v>
      </c>
      <c r="K2577">
        <v>24</v>
      </c>
      <c r="L2577">
        <v>337</v>
      </c>
      <c r="M2577">
        <v>2</v>
      </c>
      <c r="N2577">
        <v>424</v>
      </c>
      <c r="O2577">
        <v>1</v>
      </c>
      <c r="P2577" t="s">
        <v>48</v>
      </c>
      <c r="Q2577" t="s">
        <v>47</v>
      </c>
      <c r="R2577" t="s">
        <v>26</v>
      </c>
      <c r="S2577" t="s">
        <v>25</v>
      </c>
    </row>
    <row r="2578" spans="1:19" x14ac:dyDescent="0.2">
      <c r="A2578">
        <v>2009</v>
      </c>
      <c r="B2578">
        <v>13</v>
      </c>
      <c r="C2578" t="s">
        <v>105</v>
      </c>
      <c r="D2578" t="s">
        <v>98</v>
      </c>
      <c r="E2578" t="s">
        <v>105</v>
      </c>
      <c r="F2578" t="s">
        <v>10</v>
      </c>
      <c r="G2578" t="s">
        <v>96</v>
      </c>
      <c r="H2578" s="11">
        <v>45266</v>
      </c>
      <c r="I2578" t="s">
        <v>216</v>
      </c>
      <c r="J2578">
        <v>20</v>
      </c>
      <c r="K2578">
        <v>17</v>
      </c>
      <c r="L2578">
        <v>292</v>
      </c>
      <c r="M2578">
        <v>1</v>
      </c>
      <c r="N2578">
        <v>356</v>
      </c>
      <c r="O2578">
        <v>2</v>
      </c>
      <c r="P2578" t="s">
        <v>61</v>
      </c>
      <c r="Q2578" t="s">
        <v>60</v>
      </c>
      <c r="R2578" t="s">
        <v>59</v>
      </c>
      <c r="S2578" t="s">
        <v>58</v>
      </c>
    </row>
    <row r="2579" spans="1:19" x14ac:dyDescent="0.2">
      <c r="A2579">
        <v>2009</v>
      </c>
      <c r="B2579">
        <v>13</v>
      </c>
      <c r="C2579" t="s">
        <v>123</v>
      </c>
      <c r="D2579" t="s">
        <v>112</v>
      </c>
      <c r="E2579" t="s">
        <v>123</v>
      </c>
      <c r="F2579" t="s">
        <v>10</v>
      </c>
      <c r="G2579" t="s">
        <v>96</v>
      </c>
      <c r="H2579" s="11">
        <v>45266</v>
      </c>
      <c r="I2579" t="s">
        <v>120</v>
      </c>
      <c r="J2579">
        <v>30</v>
      </c>
      <c r="K2579">
        <v>17</v>
      </c>
      <c r="L2579">
        <v>398</v>
      </c>
      <c r="M2579">
        <v>1</v>
      </c>
      <c r="N2579">
        <v>315</v>
      </c>
      <c r="O2579">
        <v>2</v>
      </c>
      <c r="P2579" t="s">
        <v>9</v>
      </c>
      <c r="Q2579" t="s">
        <v>8</v>
      </c>
      <c r="R2579" t="s">
        <v>42</v>
      </c>
      <c r="S2579" t="s">
        <v>41</v>
      </c>
    </row>
    <row r="2580" spans="1:19" x14ac:dyDescent="0.2">
      <c r="A2580">
        <v>2009</v>
      </c>
      <c r="B2580">
        <v>13</v>
      </c>
      <c r="C2580" t="s">
        <v>101</v>
      </c>
      <c r="D2580" t="s">
        <v>110</v>
      </c>
      <c r="E2580" t="s">
        <v>101</v>
      </c>
      <c r="F2580" t="s">
        <v>10</v>
      </c>
      <c r="G2580" t="s">
        <v>143</v>
      </c>
      <c r="H2580" s="11">
        <v>45267</v>
      </c>
      <c r="I2580" t="s">
        <v>172</v>
      </c>
      <c r="J2580">
        <v>27</v>
      </c>
      <c r="K2580">
        <v>14</v>
      </c>
      <c r="L2580">
        <v>350</v>
      </c>
      <c r="M2580">
        <v>3</v>
      </c>
      <c r="N2580">
        <v>185</v>
      </c>
      <c r="O2580">
        <v>4</v>
      </c>
      <c r="P2580" t="s">
        <v>32</v>
      </c>
      <c r="Q2580" t="s">
        <v>31</v>
      </c>
      <c r="R2580" t="s">
        <v>14</v>
      </c>
      <c r="S2580" t="s">
        <v>13</v>
      </c>
    </row>
    <row r="2581" spans="1:19" x14ac:dyDescent="0.2">
      <c r="A2581">
        <v>2009</v>
      </c>
      <c r="B2581">
        <v>14</v>
      </c>
      <c r="C2581" t="s">
        <v>135</v>
      </c>
      <c r="D2581" t="s">
        <v>124</v>
      </c>
      <c r="E2581" t="s">
        <v>135</v>
      </c>
      <c r="F2581" t="s">
        <v>10</v>
      </c>
      <c r="G2581" t="s">
        <v>146</v>
      </c>
      <c r="H2581" s="11">
        <v>45270</v>
      </c>
      <c r="I2581" t="s">
        <v>188</v>
      </c>
      <c r="J2581">
        <v>13</v>
      </c>
      <c r="K2581">
        <v>6</v>
      </c>
      <c r="L2581">
        <v>255</v>
      </c>
      <c r="M2581">
        <v>0</v>
      </c>
      <c r="N2581">
        <v>218</v>
      </c>
      <c r="O2581">
        <v>0</v>
      </c>
      <c r="P2581" t="s">
        <v>24</v>
      </c>
      <c r="Q2581" t="s">
        <v>23</v>
      </c>
      <c r="R2581" t="s">
        <v>55</v>
      </c>
      <c r="S2581" t="s">
        <v>54</v>
      </c>
    </row>
    <row r="2582" spans="1:19" x14ac:dyDescent="0.2">
      <c r="A2582">
        <v>2009</v>
      </c>
      <c r="B2582">
        <v>14</v>
      </c>
      <c r="C2582" t="s">
        <v>97</v>
      </c>
      <c r="D2582" t="s">
        <v>119</v>
      </c>
      <c r="E2582" t="s">
        <v>119</v>
      </c>
      <c r="F2582" t="s">
        <v>10</v>
      </c>
      <c r="G2582" t="s">
        <v>96</v>
      </c>
      <c r="H2582" s="11">
        <v>45273</v>
      </c>
      <c r="I2582" t="s">
        <v>132</v>
      </c>
      <c r="J2582">
        <v>16</v>
      </c>
      <c r="K2582">
        <v>10</v>
      </c>
      <c r="L2582">
        <v>273</v>
      </c>
      <c r="M2582">
        <v>3</v>
      </c>
      <c r="N2582">
        <v>354</v>
      </c>
      <c r="O2582">
        <v>4</v>
      </c>
      <c r="P2582" t="s">
        <v>38</v>
      </c>
      <c r="Q2582" t="s">
        <v>37</v>
      </c>
      <c r="R2582" t="s">
        <v>16</v>
      </c>
      <c r="S2582" t="s">
        <v>15</v>
      </c>
    </row>
    <row r="2583" spans="1:19" x14ac:dyDescent="0.2">
      <c r="A2583">
        <v>2009</v>
      </c>
      <c r="B2583">
        <v>14</v>
      </c>
      <c r="C2583" t="s">
        <v>139</v>
      </c>
      <c r="D2583" t="s">
        <v>133</v>
      </c>
      <c r="E2583" t="s">
        <v>133</v>
      </c>
      <c r="F2583" t="s">
        <v>10</v>
      </c>
      <c r="G2583" t="s">
        <v>96</v>
      </c>
      <c r="H2583" s="11">
        <v>45273</v>
      </c>
      <c r="I2583" t="s">
        <v>132</v>
      </c>
      <c r="J2583">
        <v>26</v>
      </c>
      <c r="K2583">
        <v>3</v>
      </c>
      <c r="L2583">
        <v>310</v>
      </c>
      <c r="M2583">
        <v>1</v>
      </c>
      <c r="N2583">
        <v>124</v>
      </c>
      <c r="O2583">
        <v>3</v>
      </c>
      <c r="P2583" t="s">
        <v>65</v>
      </c>
      <c r="Q2583" t="s">
        <v>64</v>
      </c>
      <c r="R2583" t="s">
        <v>49</v>
      </c>
      <c r="S2583" t="s">
        <v>47</v>
      </c>
    </row>
    <row r="2584" spans="1:19" x14ac:dyDescent="0.2">
      <c r="A2584">
        <v>2009</v>
      </c>
      <c r="B2584">
        <v>14</v>
      </c>
      <c r="C2584" t="s">
        <v>107</v>
      </c>
      <c r="D2584" t="s">
        <v>105</v>
      </c>
      <c r="E2584" t="s">
        <v>107</v>
      </c>
      <c r="F2584" t="s">
        <v>10</v>
      </c>
      <c r="G2584" t="s">
        <v>96</v>
      </c>
      <c r="H2584" s="11">
        <v>45273</v>
      </c>
      <c r="I2584" t="s">
        <v>157</v>
      </c>
      <c r="J2584">
        <v>34</v>
      </c>
      <c r="K2584">
        <v>7</v>
      </c>
      <c r="L2584">
        <v>450</v>
      </c>
      <c r="M2584">
        <v>2</v>
      </c>
      <c r="N2584">
        <v>282</v>
      </c>
      <c r="O2584">
        <v>1</v>
      </c>
      <c r="P2584" t="s">
        <v>71</v>
      </c>
      <c r="Q2584" t="s">
        <v>70</v>
      </c>
      <c r="R2584" t="s">
        <v>61</v>
      </c>
      <c r="S2584" t="s">
        <v>60</v>
      </c>
    </row>
    <row r="2585" spans="1:19" x14ac:dyDescent="0.2">
      <c r="A2585">
        <v>2009</v>
      </c>
      <c r="B2585">
        <v>14</v>
      </c>
      <c r="C2585" t="s">
        <v>110</v>
      </c>
      <c r="D2585" t="s">
        <v>140</v>
      </c>
      <c r="E2585" t="s">
        <v>110</v>
      </c>
      <c r="F2585" t="s">
        <v>10</v>
      </c>
      <c r="G2585" t="s">
        <v>96</v>
      </c>
      <c r="H2585" s="11">
        <v>45273</v>
      </c>
      <c r="I2585" t="s">
        <v>157</v>
      </c>
      <c r="J2585">
        <v>48</v>
      </c>
      <c r="K2585">
        <v>3</v>
      </c>
      <c r="L2585">
        <v>548</v>
      </c>
      <c r="M2585">
        <v>1</v>
      </c>
      <c r="N2585">
        <v>229</v>
      </c>
      <c r="O2585">
        <v>2</v>
      </c>
      <c r="P2585" t="s">
        <v>14</v>
      </c>
      <c r="Q2585" t="s">
        <v>13</v>
      </c>
      <c r="R2585" t="s">
        <v>30</v>
      </c>
      <c r="S2585" t="s">
        <v>29</v>
      </c>
    </row>
    <row r="2586" spans="1:19" x14ac:dyDescent="0.2">
      <c r="A2586">
        <v>2009</v>
      </c>
      <c r="B2586">
        <v>14</v>
      </c>
      <c r="C2586" t="s">
        <v>118</v>
      </c>
      <c r="D2586" t="s">
        <v>142</v>
      </c>
      <c r="E2586" t="s">
        <v>118</v>
      </c>
      <c r="F2586" t="s">
        <v>10</v>
      </c>
      <c r="G2586" t="s">
        <v>96</v>
      </c>
      <c r="H2586" s="11">
        <v>45273</v>
      </c>
      <c r="I2586" t="s">
        <v>157</v>
      </c>
      <c r="J2586">
        <v>20</v>
      </c>
      <c r="K2586">
        <v>10</v>
      </c>
      <c r="L2586">
        <v>377</v>
      </c>
      <c r="M2586">
        <v>3</v>
      </c>
      <c r="N2586">
        <v>305</v>
      </c>
      <c r="O2586">
        <v>0</v>
      </c>
      <c r="P2586" t="s">
        <v>44</v>
      </c>
      <c r="Q2586" t="s">
        <v>43</v>
      </c>
      <c r="R2586" t="s">
        <v>18</v>
      </c>
      <c r="S2586" t="s">
        <v>17</v>
      </c>
    </row>
    <row r="2587" spans="1:19" x14ac:dyDescent="0.2">
      <c r="A2587">
        <v>2009</v>
      </c>
      <c r="B2587">
        <v>14</v>
      </c>
      <c r="C2587" t="s">
        <v>138</v>
      </c>
      <c r="D2587" t="s">
        <v>117</v>
      </c>
      <c r="E2587" t="s">
        <v>117</v>
      </c>
      <c r="F2587" t="s">
        <v>10</v>
      </c>
      <c r="G2587" t="s">
        <v>96</v>
      </c>
      <c r="H2587" s="11">
        <v>45273</v>
      </c>
      <c r="I2587" t="s">
        <v>157</v>
      </c>
      <c r="J2587">
        <v>26</v>
      </c>
      <c r="K2587">
        <v>23</v>
      </c>
      <c r="L2587">
        <v>391</v>
      </c>
      <c r="M2587">
        <v>0</v>
      </c>
      <c r="N2587">
        <v>392</v>
      </c>
      <c r="O2587">
        <v>1</v>
      </c>
      <c r="P2587" t="s">
        <v>12</v>
      </c>
      <c r="Q2587" t="s">
        <v>11</v>
      </c>
      <c r="R2587" t="s">
        <v>46</v>
      </c>
      <c r="S2587" t="s">
        <v>45</v>
      </c>
    </row>
    <row r="2588" spans="1:19" x14ac:dyDescent="0.2">
      <c r="A2588">
        <v>2009</v>
      </c>
      <c r="B2588">
        <v>14</v>
      </c>
      <c r="C2588" t="s">
        <v>136</v>
      </c>
      <c r="D2588" t="s">
        <v>101</v>
      </c>
      <c r="E2588" t="s">
        <v>101</v>
      </c>
      <c r="F2588" t="s">
        <v>10</v>
      </c>
      <c r="G2588" t="s">
        <v>96</v>
      </c>
      <c r="H2588" s="11">
        <v>45273</v>
      </c>
      <c r="I2588" t="s">
        <v>157</v>
      </c>
      <c r="J2588">
        <v>21</v>
      </c>
      <c r="K2588">
        <v>14</v>
      </c>
      <c r="L2588">
        <v>315</v>
      </c>
      <c r="M2588">
        <v>2</v>
      </c>
      <c r="N2588">
        <v>254</v>
      </c>
      <c r="O2588">
        <v>2</v>
      </c>
      <c r="P2588" t="s">
        <v>20</v>
      </c>
      <c r="Q2588" t="s">
        <v>19</v>
      </c>
      <c r="R2588" t="s">
        <v>32</v>
      </c>
      <c r="S2588" t="s">
        <v>31</v>
      </c>
    </row>
    <row r="2589" spans="1:19" x14ac:dyDescent="0.2">
      <c r="A2589">
        <v>2009</v>
      </c>
      <c r="B2589">
        <v>14</v>
      </c>
      <c r="C2589" t="s">
        <v>129</v>
      </c>
      <c r="D2589" t="s">
        <v>130</v>
      </c>
      <c r="E2589" t="s">
        <v>129</v>
      </c>
      <c r="F2589" t="s">
        <v>10</v>
      </c>
      <c r="G2589" t="s">
        <v>96</v>
      </c>
      <c r="H2589" s="11">
        <v>45273</v>
      </c>
      <c r="I2589" t="s">
        <v>157</v>
      </c>
      <c r="J2589">
        <v>28</v>
      </c>
      <c r="K2589">
        <v>16</v>
      </c>
      <c r="L2589">
        <v>312</v>
      </c>
      <c r="M2589">
        <v>3</v>
      </c>
      <c r="N2589">
        <v>357</v>
      </c>
      <c r="O2589">
        <v>1</v>
      </c>
      <c r="P2589" t="s">
        <v>34</v>
      </c>
      <c r="Q2589" t="s">
        <v>33</v>
      </c>
      <c r="R2589" t="s">
        <v>28</v>
      </c>
      <c r="S2589" t="s">
        <v>27</v>
      </c>
    </row>
    <row r="2590" spans="1:19" x14ac:dyDescent="0.2">
      <c r="A2590">
        <v>2009</v>
      </c>
      <c r="B2590">
        <v>14</v>
      </c>
      <c r="C2590" t="s">
        <v>128</v>
      </c>
      <c r="D2590" t="s">
        <v>137</v>
      </c>
      <c r="E2590" t="s">
        <v>137</v>
      </c>
      <c r="F2590" t="s">
        <v>10</v>
      </c>
      <c r="G2590" t="s">
        <v>96</v>
      </c>
      <c r="H2590" s="11">
        <v>45273</v>
      </c>
      <c r="I2590" t="s">
        <v>156</v>
      </c>
      <c r="J2590">
        <v>14</v>
      </c>
      <c r="K2590">
        <v>10</v>
      </c>
      <c r="L2590">
        <v>354</v>
      </c>
      <c r="M2590">
        <v>3</v>
      </c>
      <c r="N2590">
        <v>217</v>
      </c>
      <c r="O2590">
        <v>0</v>
      </c>
      <c r="P2590" t="s">
        <v>36</v>
      </c>
      <c r="Q2590" t="s">
        <v>35</v>
      </c>
      <c r="R2590" t="s">
        <v>40</v>
      </c>
      <c r="S2590" t="s">
        <v>39</v>
      </c>
    </row>
    <row r="2591" spans="1:19" x14ac:dyDescent="0.2">
      <c r="A2591">
        <v>2009</v>
      </c>
      <c r="B2591">
        <v>14</v>
      </c>
      <c r="C2591" t="s">
        <v>112</v>
      </c>
      <c r="D2591" t="s">
        <v>134</v>
      </c>
      <c r="E2591" t="s">
        <v>112</v>
      </c>
      <c r="F2591" t="s">
        <v>10</v>
      </c>
      <c r="G2591" t="s">
        <v>96</v>
      </c>
      <c r="H2591" s="11">
        <v>45273</v>
      </c>
      <c r="I2591" t="s">
        <v>116</v>
      </c>
      <c r="J2591">
        <v>30</v>
      </c>
      <c r="K2591">
        <v>10</v>
      </c>
      <c r="L2591">
        <v>322</v>
      </c>
      <c r="M2591">
        <v>1</v>
      </c>
      <c r="N2591">
        <v>210</v>
      </c>
      <c r="O2591">
        <v>1</v>
      </c>
      <c r="P2591" t="s">
        <v>42</v>
      </c>
      <c r="Q2591" t="s">
        <v>41</v>
      </c>
      <c r="R2591" t="s">
        <v>22</v>
      </c>
      <c r="S2591" t="s">
        <v>21</v>
      </c>
    </row>
    <row r="2592" spans="1:19" x14ac:dyDescent="0.2">
      <c r="A2592">
        <v>2009</v>
      </c>
      <c r="B2592">
        <v>14</v>
      </c>
      <c r="C2592" t="s">
        <v>104</v>
      </c>
      <c r="D2592" t="s">
        <v>177</v>
      </c>
      <c r="E2592" t="s">
        <v>104</v>
      </c>
      <c r="F2592" t="s">
        <v>10</v>
      </c>
      <c r="G2592" t="s">
        <v>96</v>
      </c>
      <c r="H2592" s="11">
        <v>45273</v>
      </c>
      <c r="I2592" t="s">
        <v>144</v>
      </c>
      <c r="J2592">
        <v>47</v>
      </c>
      <c r="K2592">
        <v>7</v>
      </c>
      <c r="L2592">
        <v>446</v>
      </c>
      <c r="M2592">
        <v>1</v>
      </c>
      <c r="N2592">
        <v>240</v>
      </c>
      <c r="O2592">
        <v>5</v>
      </c>
      <c r="P2592" t="s">
        <v>67</v>
      </c>
      <c r="Q2592" t="s">
        <v>66</v>
      </c>
      <c r="R2592" t="s">
        <v>63</v>
      </c>
      <c r="S2592" t="s">
        <v>62</v>
      </c>
    </row>
    <row r="2593" spans="1:19" x14ac:dyDescent="0.2">
      <c r="A2593">
        <v>2009</v>
      </c>
      <c r="B2593">
        <v>14</v>
      </c>
      <c r="C2593" t="s">
        <v>131</v>
      </c>
      <c r="D2593" t="s">
        <v>126</v>
      </c>
      <c r="E2593" t="s">
        <v>126</v>
      </c>
      <c r="F2593" t="s">
        <v>10</v>
      </c>
      <c r="G2593" t="s">
        <v>96</v>
      </c>
      <c r="H2593" s="11">
        <v>45273</v>
      </c>
      <c r="I2593" t="s">
        <v>144</v>
      </c>
      <c r="J2593">
        <v>34</v>
      </c>
      <c r="K2593">
        <v>13</v>
      </c>
      <c r="L2593">
        <v>295</v>
      </c>
      <c r="M2593">
        <v>1</v>
      </c>
      <c r="N2593">
        <v>227</v>
      </c>
      <c r="O2593">
        <v>1</v>
      </c>
      <c r="P2593" t="s">
        <v>51</v>
      </c>
      <c r="Q2593" t="s">
        <v>50</v>
      </c>
      <c r="R2593" t="s">
        <v>69</v>
      </c>
      <c r="S2593" t="s">
        <v>68</v>
      </c>
    </row>
    <row r="2594" spans="1:19" x14ac:dyDescent="0.2">
      <c r="A2594">
        <v>2009</v>
      </c>
      <c r="B2594">
        <v>14</v>
      </c>
      <c r="C2594" t="s">
        <v>125</v>
      </c>
      <c r="D2594" t="s">
        <v>153</v>
      </c>
      <c r="E2594" t="s">
        <v>153</v>
      </c>
      <c r="F2594" t="s">
        <v>10</v>
      </c>
      <c r="G2594" t="s">
        <v>96</v>
      </c>
      <c r="H2594" s="11">
        <v>45273</v>
      </c>
      <c r="I2594" t="s">
        <v>212</v>
      </c>
      <c r="J2594">
        <v>20</v>
      </c>
      <c r="K2594">
        <v>17</v>
      </c>
      <c r="L2594">
        <v>341</v>
      </c>
      <c r="M2594">
        <v>1</v>
      </c>
      <c r="N2594">
        <v>347</v>
      </c>
      <c r="O2594">
        <v>0</v>
      </c>
      <c r="P2594" t="s">
        <v>26</v>
      </c>
      <c r="Q2594" t="s">
        <v>25</v>
      </c>
      <c r="R2594" t="s">
        <v>57</v>
      </c>
      <c r="S2594" t="s">
        <v>56</v>
      </c>
    </row>
    <row r="2595" spans="1:19" x14ac:dyDescent="0.2">
      <c r="A2595">
        <v>2009</v>
      </c>
      <c r="B2595">
        <v>14</v>
      </c>
      <c r="C2595" t="s">
        <v>127</v>
      </c>
      <c r="D2595" t="s">
        <v>114</v>
      </c>
      <c r="E2595" t="s">
        <v>114</v>
      </c>
      <c r="F2595" t="s">
        <v>10</v>
      </c>
      <c r="G2595" t="s">
        <v>96</v>
      </c>
      <c r="H2595" s="11">
        <v>45273</v>
      </c>
      <c r="I2595" t="s">
        <v>151</v>
      </c>
      <c r="J2595">
        <v>45</v>
      </c>
      <c r="K2595">
        <v>38</v>
      </c>
      <c r="L2595">
        <v>374</v>
      </c>
      <c r="M2595">
        <v>1</v>
      </c>
      <c r="N2595">
        <v>512</v>
      </c>
      <c r="O2595">
        <v>4</v>
      </c>
      <c r="P2595" t="s">
        <v>48</v>
      </c>
      <c r="Q2595" t="s">
        <v>47</v>
      </c>
      <c r="R2595" t="s">
        <v>53</v>
      </c>
      <c r="S2595" t="s">
        <v>52</v>
      </c>
    </row>
    <row r="2596" spans="1:19" x14ac:dyDescent="0.2">
      <c r="A2596">
        <v>2009</v>
      </c>
      <c r="B2596">
        <v>14</v>
      </c>
      <c r="C2596" t="s">
        <v>98</v>
      </c>
      <c r="D2596" t="s">
        <v>123</v>
      </c>
      <c r="E2596" t="s">
        <v>98</v>
      </c>
      <c r="F2596" t="s">
        <v>10</v>
      </c>
      <c r="G2596" t="s">
        <v>143</v>
      </c>
      <c r="H2596" s="11">
        <v>45274</v>
      </c>
      <c r="I2596" t="s">
        <v>172</v>
      </c>
      <c r="J2596">
        <v>24</v>
      </c>
      <c r="K2596">
        <v>9</v>
      </c>
      <c r="L2596">
        <v>327</v>
      </c>
      <c r="M2596">
        <v>2</v>
      </c>
      <c r="N2596">
        <v>245</v>
      </c>
      <c r="O2596">
        <v>7</v>
      </c>
      <c r="P2596" t="s">
        <v>59</v>
      </c>
      <c r="Q2596" t="s">
        <v>58</v>
      </c>
      <c r="R2596" t="s">
        <v>9</v>
      </c>
      <c r="S2596" t="s">
        <v>8</v>
      </c>
    </row>
    <row r="2597" spans="1:19" x14ac:dyDescent="0.2">
      <c r="A2597">
        <v>2009</v>
      </c>
      <c r="B2597">
        <v>15</v>
      </c>
      <c r="C2597" t="s">
        <v>128</v>
      </c>
      <c r="D2597" t="s">
        <v>129</v>
      </c>
      <c r="E2597" t="s">
        <v>129</v>
      </c>
      <c r="F2597" t="s">
        <v>10</v>
      </c>
      <c r="G2597" t="s">
        <v>146</v>
      </c>
      <c r="H2597" s="11">
        <v>45277</v>
      </c>
      <c r="I2597" t="s">
        <v>188</v>
      </c>
      <c r="J2597">
        <v>35</v>
      </c>
      <c r="K2597">
        <v>31</v>
      </c>
      <c r="L2597">
        <v>369</v>
      </c>
      <c r="M2597">
        <v>1</v>
      </c>
      <c r="N2597">
        <v>345</v>
      </c>
      <c r="O2597">
        <v>1</v>
      </c>
      <c r="P2597" t="s">
        <v>36</v>
      </c>
      <c r="Q2597" t="s">
        <v>35</v>
      </c>
      <c r="R2597" t="s">
        <v>34</v>
      </c>
      <c r="S2597" t="s">
        <v>33</v>
      </c>
    </row>
    <row r="2598" spans="1:19" x14ac:dyDescent="0.2">
      <c r="A2598">
        <v>2009</v>
      </c>
      <c r="B2598">
        <v>15</v>
      </c>
      <c r="C2598" t="s">
        <v>117</v>
      </c>
      <c r="D2598" t="s">
        <v>125</v>
      </c>
      <c r="E2598" t="s">
        <v>125</v>
      </c>
      <c r="F2598" t="s">
        <v>10</v>
      </c>
      <c r="G2598" t="s">
        <v>109</v>
      </c>
      <c r="H2598" s="11">
        <v>45279</v>
      </c>
      <c r="I2598" t="s">
        <v>240</v>
      </c>
      <c r="J2598">
        <v>24</v>
      </c>
      <c r="K2598">
        <v>17</v>
      </c>
      <c r="L2598">
        <v>439</v>
      </c>
      <c r="M2598">
        <v>0</v>
      </c>
      <c r="N2598">
        <v>336</v>
      </c>
      <c r="O2598">
        <v>3</v>
      </c>
      <c r="P2598" t="s">
        <v>46</v>
      </c>
      <c r="Q2598" t="s">
        <v>45</v>
      </c>
      <c r="R2598" t="s">
        <v>26</v>
      </c>
      <c r="S2598" t="s">
        <v>25</v>
      </c>
    </row>
    <row r="2599" spans="1:19" x14ac:dyDescent="0.2">
      <c r="A2599">
        <v>2009</v>
      </c>
      <c r="B2599">
        <v>15</v>
      </c>
      <c r="C2599" t="s">
        <v>177</v>
      </c>
      <c r="D2599" t="s">
        <v>107</v>
      </c>
      <c r="E2599" t="s">
        <v>107</v>
      </c>
      <c r="F2599" t="s">
        <v>10</v>
      </c>
      <c r="G2599" t="s">
        <v>96</v>
      </c>
      <c r="H2599" s="11">
        <v>45280</v>
      </c>
      <c r="I2599" t="s">
        <v>132</v>
      </c>
      <c r="J2599">
        <v>16</v>
      </c>
      <c r="K2599">
        <v>13</v>
      </c>
      <c r="L2599">
        <v>419</v>
      </c>
      <c r="M2599">
        <v>2</v>
      </c>
      <c r="N2599">
        <v>237</v>
      </c>
      <c r="O2599">
        <v>2</v>
      </c>
      <c r="P2599" t="s">
        <v>63</v>
      </c>
      <c r="Q2599" t="s">
        <v>62</v>
      </c>
      <c r="R2599" t="s">
        <v>71</v>
      </c>
      <c r="S2599" t="s">
        <v>70</v>
      </c>
    </row>
    <row r="2600" spans="1:19" x14ac:dyDescent="0.2">
      <c r="A2600">
        <v>2009</v>
      </c>
      <c r="B2600">
        <v>15</v>
      </c>
      <c r="C2600" t="s">
        <v>97</v>
      </c>
      <c r="D2600" t="s">
        <v>135</v>
      </c>
      <c r="E2600" t="s">
        <v>135</v>
      </c>
      <c r="F2600" t="s">
        <v>10</v>
      </c>
      <c r="G2600" t="s">
        <v>96</v>
      </c>
      <c r="H2600" s="11">
        <v>45280</v>
      </c>
      <c r="I2600" t="s">
        <v>132</v>
      </c>
      <c r="J2600">
        <v>41</v>
      </c>
      <c r="K2600">
        <v>34</v>
      </c>
      <c r="L2600">
        <v>417</v>
      </c>
      <c r="M2600">
        <v>3</v>
      </c>
      <c r="N2600">
        <v>491</v>
      </c>
      <c r="O2600">
        <v>1</v>
      </c>
      <c r="P2600" t="s">
        <v>38</v>
      </c>
      <c r="Q2600" t="s">
        <v>37</v>
      </c>
      <c r="R2600" t="s">
        <v>24</v>
      </c>
      <c r="S2600" t="s">
        <v>23</v>
      </c>
    </row>
    <row r="2601" spans="1:19" x14ac:dyDescent="0.2">
      <c r="A2601">
        <v>2009</v>
      </c>
      <c r="B2601">
        <v>15</v>
      </c>
      <c r="C2601" t="s">
        <v>104</v>
      </c>
      <c r="D2601" t="s">
        <v>137</v>
      </c>
      <c r="E2601" t="s">
        <v>104</v>
      </c>
      <c r="F2601" t="s">
        <v>10</v>
      </c>
      <c r="G2601" t="s">
        <v>96</v>
      </c>
      <c r="H2601" s="11">
        <v>45280</v>
      </c>
      <c r="I2601" t="s">
        <v>157</v>
      </c>
      <c r="J2601">
        <v>27</v>
      </c>
      <c r="K2601">
        <v>24</v>
      </c>
      <c r="L2601">
        <v>364</v>
      </c>
      <c r="M2601">
        <v>2</v>
      </c>
      <c r="N2601">
        <v>468</v>
      </c>
      <c r="O2601">
        <v>4</v>
      </c>
      <c r="P2601" t="s">
        <v>67</v>
      </c>
      <c r="Q2601" t="s">
        <v>66</v>
      </c>
      <c r="R2601" t="s">
        <v>40</v>
      </c>
      <c r="S2601" t="s">
        <v>39</v>
      </c>
    </row>
    <row r="2602" spans="1:19" x14ac:dyDescent="0.2">
      <c r="A2602">
        <v>2009</v>
      </c>
      <c r="B2602">
        <v>15</v>
      </c>
      <c r="C2602" t="s">
        <v>119</v>
      </c>
      <c r="D2602" t="s">
        <v>118</v>
      </c>
      <c r="E2602" t="s">
        <v>118</v>
      </c>
      <c r="F2602" t="s">
        <v>10</v>
      </c>
      <c r="G2602" t="s">
        <v>96</v>
      </c>
      <c r="H2602" s="11">
        <v>45280</v>
      </c>
      <c r="I2602" t="s">
        <v>157</v>
      </c>
      <c r="J2602">
        <v>17</v>
      </c>
      <c r="K2602">
        <v>10</v>
      </c>
      <c r="L2602">
        <v>224</v>
      </c>
      <c r="M2602">
        <v>1</v>
      </c>
      <c r="N2602">
        <v>241</v>
      </c>
      <c r="O2602">
        <v>1</v>
      </c>
      <c r="P2602" t="s">
        <v>16</v>
      </c>
      <c r="Q2602" t="s">
        <v>15</v>
      </c>
      <c r="R2602" t="s">
        <v>44</v>
      </c>
      <c r="S2602" t="s">
        <v>43</v>
      </c>
    </row>
    <row r="2603" spans="1:19" x14ac:dyDescent="0.2">
      <c r="A2603">
        <v>2009</v>
      </c>
      <c r="B2603">
        <v>15</v>
      </c>
      <c r="C2603" t="s">
        <v>140</v>
      </c>
      <c r="D2603" t="s">
        <v>123</v>
      </c>
      <c r="E2603" t="s">
        <v>123</v>
      </c>
      <c r="F2603" t="s">
        <v>10</v>
      </c>
      <c r="G2603" t="s">
        <v>96</v>
      </c>
      <c r="H2603" s="11">
        <v>45280</v>
      </c>
      <c r="I2603" t="s">
        <v>157</v>
      </c>
      <c r="J2603">
        <v>31</v>
      </c>
      <c r="K2603">
        <v>24</v>
      </c>
      <c r="L2603">
        <v>340</v>
      </c>
      <c r="M2603">
        <v>3</v>
      </c>
      <c r="N2603">
        <v>282</v>
      </c>
      <c r="O2603">
        <v>3</v>
      </c>
      <c r="P2603" t="s">
        <v>30</v>
      </c>
      <c r="Q2603" t="s">
        <v>29</v>
      </c>
      <c r="R2603" t="s">
        <v>9</v>
      </c>
      <c r="S2603" t="s">
        <v>8</v>
      </c>
    </row>
    <row r="2604" spans="1:19" x14ac:dyDescent="0.2">
      <c r="A2604">
        <v>2009</v>
      </c>
      <c r="B2604">
        <v>15</v>
      </c>
      <c r="C2604" t="s">
        <v>133</v>
      </c>
      <c r="D2604" t="s">
        <v>138</v>
      </c>
      <c r="E2604" t="s">
        <v>138</v>
      </c>
      <c r="F2604" t="s">
        <v>10</v>
      </c>
      <c r="G2604" t="s">
        <v>96</v>
      </c>
      <c r="H2604" s="11">
        <v>45280</v>
      </c>
      <c r="I2604" t="s">
        <v>156</v>
      </c>
      <c r="J2604">
        <v>10</v>
      </c>
      <c r="K2604">
        <v>7</v>
      </c>
      <c r="L2604">
        <v>238</v>
      </c>
      <c r="M2604">
        <v>0</v>
      </c>
      <c r="N2604">
        <v>314</v>
      </c>
      <c r="O2604">
        <v>3</v>
      </c>
      <c r="P2604" t="s">
        <v>49</v>
      </c>
      <c r="Q2604" t="s">
        <v>47</v>
      </c>
      <c r="R2604" t="s">
        <v>12</v>
      </c>
      <c r="S2604" t="s">
        <v>11</v>
      </c>
    </row>
    <row r="2605" spans="1:19" x14ac:dyDescent="0.2">
      <c r="A2605">
        <v>2009</v>
      </c>
      <c r="B2605">
        <v>15</v>
      </c>
      <c r="C2605" t="s">
        <v>153</v>
      </c>
      <c r="D2605" t="s">
        <v>134</v>
      </c>
      <c r="E2605" t="s">
        <v>153</v>
      </c>
      <c r="F2605" t="s">
        <v>10</v>
      </c>
      <c r="G2605" t="s">
        <v>96</v>
      </c>
      <c r="H2605" s="11">
        <v>45280</v>
      </c>
      <c r="I2605" t="s">
        <v>144</v>
      </c>
      <c r="J2605">
        <v>27</v>
      </c>
      <c r="K2605">
        <v>24</v>
      </c>
      <c r="L2605">
        <v>366</v>
      </c>
      <c r="M2605">
        <v>2</v>
      </c>
      <c r="N2605">
        <v>407</v>
      </c>
      <c r="O2605">
        <v>1</v>
      </c>
      <c r="P2605" t="s">
        <v>57</v>
      </c>
      <c r="Q2605" t="s">
        <v>56</v>
      </c>
      <c r="R2605" t="s">
        <v>22</v>
      </c>
      <c r="S2605" t="s">
        <v>21</v>
      </c>
    </row>
    <row r="2606" spans="1:19" x14ac:dyDescent="0.2">
      <c r="A2606">
        <v>2009</v>
      </c>
      <c r="B2606">
        <v>15</v>
      </c>
      <c r="C2606" t="s">
        <v>130</v>
      </c>
      <c r="D2606" t="s">
        <v>131</v>
      </c>
      <c r="E2606" t="s">
        <v>131</v>
      </c>
      <c r="F2606" t="s">
        <v>10</v>
      </c>
      <c r="G2606" t="s">
        <v>96</v>
      </c>
      <c r="H2606" s="11">
        <v>45280</v>
      </c>
      <c r="I2606" t="s">
        <v>144</v>
      </c>
      <c r="J2606">
        <v>20</v>
      </c>
      <c r="K2606">
        <v>19</v>
      </c>
      <c r="L2606">
        <v>343</v>
      </c>
      <c r="M2606">
        <v>2</v>
      </c>
      <c r="N2606">
        <v>337</v>
      </c>
      <c r="O2606">
        <v>0</v>
      </c>
      <c r="P2606" t="s">
        <v>28</v>
      </c>
      <c r="Q2606" t="s">
        <v>27</v>
      </c>
      <c r="R2606" t="s">
        <v>51</v>
      </c>
      <c r="S2606" t="s">
        <v>50</v>
      </c>
    </row>
    <row r="2607" spans="1:19" x14ac:dyDescent="0.2">
      <c r="A2607">
        <v>2009</v>
      </c>
      <c r="B2607">
        <v>15</v>
      </c>
      <c r="C2607" t="s">
        <v>124</v>
      </c>
      <c r="D2607" t="s">
        <v>101</v>
      </c>
      <c r="E2607" t="s">
        <v>124</v>
      </c>
      <c r="F2607" t="s">
        <v>10</v>
      </c>
      <c r="G2607" t="s">
        <v>96</v>
      </c>
      <c r="H2607" s="11">
        <v>45280</v>
      </c>
      <c r="I2607" t="s">
        <v>212</v>
      </c>
      <c r="J2607">
        <v>37</v>
      </c>
      <c r="K2607">
        <v>36</v>
      </c>
      <c r="L2607">
        <v>537</v>
      </c>
      <c r="M2607">
        <v>0</v>
      </c>
      <c r="N2607">
        <v>436</v>
      </c>
      <c r="O2607">
        <v>0</v>
      </c>
      <c r="P2607" t="s">
        <v>55</v>
      </c>
      <c r="Q2607" t="s">
        <v>54</v>
      </c>
      <c r="R2607" t="s">
        <v>32</v>
      </c>
      <c r="S2607" t="s">
        <v>31</v>
      </c>
    </row>
    <row r="2608" spans="1:19" x14ac:dyDescent="0.2">
      <c r="A2608">
        <v>2009</v>
      </c>
      <c r="B2608">
        <v>15</v>
      </c>
      <c r="C2608" t="s">
        <v>110</v>
      </c>
      <c r="D2608" t="s">
        <v>136</v>
      </c>
      <c r="E2608" t="s">
        <v>110</v>
      </c>
      <c r="F2608" t="s">
        <v>10</v>
      </c>
      <c r="G2608" t="s">
        <v>96</v>
      </c>
      <c r="H2608" s="11">
        <v>45280</v>
      </c>
      <c r="I2608" t="s">
        <v>212</v>
      </c>
      <c r="J2608">
        <v>31</v>
      </c>
      <c r="K2608">
        <v>7</v>
      </c>
      <c r="L2608">
        <v>346</v>
      </c>
      <c r="M2608">
        <v>1</v>
      </c>
      <c r="N2608">
        <v>220</v>
      </c>
      <c r="O2608">
        <v>6</v>
      </c>
      <c r="P2608" t="s">
        <v>14</v>
      </c>
      <c r="Q2608" t="s">
        <v>13</v>
      </c>
      <c r="R2608" t="s">
        <v>20</v>
      </c>
      <c r="S2608" t="s">
        <v>19</v>
      </c>
    </row>
    <row r="2609" spans="1:19" x14ac:dyDescent="0.2">
      <c r="A2609">
        <v>2009</v>
      </c>
      <c r="B2609">
        <v>15</v>
      </c>
      <c r="C2609" t="s">
        <v>114</v>
      </c>
      <c r="D2609" t="s">
        <v>98</v>
      </c>
      <c r="E2609" t="s">
        <v>114</v>
      </c>
      <c r="F2609" t="s">
        <v>10</v>
      </c>
      <c r="G2609" t="s">
        <v>96</v>
      </c>
      <c r="H2609" s="11">
        <v>45280</v>
      </c>
      <c r="I2609" t="s">
        <v>216</v>
      </c>
      <c r="J2609">
        <v>27</v>
      </c>
      <c r="K2609">
        <v>13</v>
      </c>
      <c r="L2609">
        <v>422</v>
      </c>
      <c r="M2609">
        <v>2</v>
      </c>
      <c r="N2609">
        <v>261</v>
      </c>
      <c r="O2609">
        <v>4</v>
      </c>
      <c r="P2609" t="s">
        <v>53</v>
      </c>
      <c r="Q2609" t="s">
        <v>52</v>
      </c>
      <c r="R2609" t="s">
        <v>59</v>
      </c>
      <c r="S2609" t="s">
        <v>58</v>
      </c>
    </row>
    <row r="2610" spans="1:19" x14ac:dyDescent="0.2">
      <c r="A2610">
        <v>2009</v>
      </c>
      <c r="B2610">
        <v>15</v>
      </c>
      <c r="C2610" t="s">
        <v>105</v>
      </c>
      <c r="D2610" t="s">
        <v>139</v>
      </c>
      <c r="E2610" t="s">
        <v>139</v>
      </c>
      <c r="F2610" t="s">
        <v>10</v>
      </c>
      <c r="G2610" t="s">
        <v>96</v>
      </c>
      <c r="H2610" s="11">
        <v>45280</v>
      </c>
      <c r="I2610" t="s">
        <v>216</v>
      </c>
      <c r="J2610">
        <v>24</v>
      </c>
      <c r="K2610">
        <v>7</v>
      </c>
      <c r="L2610">
        <v>339</v>
      </c>
      <c r="M2610">
        <v>1</v>
      </c>
      <c r="N2610">
        <v>380</v>
      </c>
      <c r="O2610">
        <v>5</v>
      </c>
      <c r="P2610" t="s">
        <v>61</v>
      </c>
      <c r="Q2610" t="s">
        <v>60</v>
      </c>
      <c r="R2610" t="s">
        <v>65</v>
      </c>
      <c r="S2610" t="s">
        <v>64</v>
      </c>
    </row>
    <row r="2611" spans="1:19" x14ac:dyDescent="0.2">
      <c r="A2611">
        <v>2009</v>
      </c>
      <c r="B2611">
        <v>15</v>
      </c>
      <c r="C2611" t="s">
        <v>142</v>
      </c>
      <c r="D2611" t="s">
        <v>112</v>
      </c>
      <c r="E2611" t="s">
        <v>142</v>
      </c>
      <c r="F2611" t="s">
        <v>10</v>
      </c>
      <c r="G2611" t="s">
        <v>96</v>
      </c>
      <c r="H2611" s="11">
        <v>45280</v>
      </c>
      <c r="I2611" t="s">
        <v>151</v>
      </c>
      <c r="J2611">
        <v>26</v>
      </c>
      <c r="K2611">
        <v>7</v>
      </c>
      <c r="L2611">
        <v>397</v>
      </c>
      <c r="M2611">
        <v>0</v>
      </c>
      <c r="N2611">
        <v>237</v>
      </c>
      <c r="O2611">
        <v>2</v>
      </c>
      <c r="P2611" t="s">
        <v>18</v>
      </c>
      <c r="Q2611" t="s">
        <v>17</v>
      </c>
      <c r="R2611" t="s">
        <v>42</v>
      </c>
      <c r="S2611" t="s">
        <v>41</v>
      </c>
    </row>
    <row r="2612" spans="1:19" x14ac:dyDescent="0.2">
      <c r="A2612">
        <v>2009</v>
      </c>
      <c r="B2612">
        <v>15</v>
      </c>
      <c r="C2612" t="s">
        <v>126</v>
      </c>
      <c r="D2612" t="s">
        <v>127</v>
      </c>
      <c r="E2612" t="s">
        <v>127</v>
      </c>
      <c r="F2612" t="s">
        <v>10</v>
      </c>
      <c r="G2612" t="s">
        <v>143</v>
      </c>
      <c r="H2612" s="11">
        <v>45281</v>
      </c>
      <c r="I2612" t="s">
        <v>172</v>
      </c>
      <c r="J2612">
        <v>45</v>
      </c>
      <c r="K2612">
        <v>12</v>
      </c>
      <c r="L2612">
        <v>387</v>
      </c>
      <c r="M2612">
        <v>0</v>
      </c>
      <c r="N2612">
        <v>302</v>
      </c>
      <c r="O2612">
        <v>3</v>
      </c>
      <c r="P2612" t="s">
        <v>69</v>
      </c>
      <c r="Q2612" t="s">
        <v>68</v>
      </c>
      <c r="R2612" t="s">
        <v>48</v>
      </c>
      <c r="S2612" t="s">
        <v>47</v>
      </c>
    </row>
    <row r="2613" spans="1:19" x14ac:dyDescent="0.2">
      <c r="A2613">
        <v>2009</v>
      </c>
      <c r="B2613">
        <v>16</v>
      </c>
      <c r="C2613" t="s">
        <v>104</v>
      </c>
      <c r="D2613" t="s">
        <v>153</v>
      </c>
      <c r="E2613" t="s">
        <v>153</v>
      </c>
      <c r="F2613" t="s">
        <v>10</v>
      </c>
      <c r="G2613" t="s">
        <v>239</v>
      </c>
      <c r="H2613" s="11">
        <v>45285</v>
      </c>
      <c r="I2613" t="s">
        <v>238</v>
      </c>
      <c r="J2613">
        <v>42</v>
      </c>
      <c r="K2613">
        <v>17</v>
      </c>
      <c r="L2613">
        <v>425</v>
      </c>
      <c r="M2613">
        <v>1</v>
      </c>
      <c r="N2613">
        <v>270</v>
      </c>
      <c r="O2613">
        <v>3</v>
      </c>
      <c r="P2613" t="s">
        <v>67</v>
      </c>
      <c r="Q2613" t="s">
        <v>66</v>
      </c>
      <c r="R2613" t="s">
        <v>57</v>
      </c>
      <c r="S2613" t="s">
        <v>56</v>
      </c>
    </row>
    <row r="2614" spans="1:19" x14ac:dyDescent="0.2">
      <c r="A2614">
        <v>2009</v>
      </c>
      <c r="B2614">
        <v>16</v>
      </c>
      <c r="C2614" t="s">
        <v>135</v>
      </c>
      <c r="D2614" t="s">
        <v>131</v>
      </c>
      <c r="E2614" t="s">
        <v>135</v>
      </c>
      <c r="F2614" t="s">
        <v>10</v>
      </c>
      <c r="G2614" t="s">
        <v>96</v>
      </c>
      <c r="H2614" s="11">
        <v>45287</v>
      </c>
      <c r="I2614" t="s">
        <v>179</v>
      </c>
      <c r="J2614">
        <v>23</v>
      </c>
      <c r="K2614">
        <v>9</v>
      </c>
      <c r="L2614">
        <v>282</v>
      </c>
      <c r="M2614">
        <v>1</v>
      </c>
      <c r="N2614">
        <v>389</v>
      </c>
      <c r="O2614">
        <v>3</v>
      </c>
      <c r="P2614" t="s">
        <v>24</v>
      </c>
      <c r="Q2614" t="s">
        <v>23</v>
      </c>
      <c r="R2614" t="s">
        <v>51</v>
      </c>
      <c r="S2614" t="s">
        <v>50</v>
      </c>
    </row>
    <row r="2615" spans="1:19" x14ac:dyDescent="0.2">
      <c r="A2615">
        <v>2009</v>
      </c>
      <c r="B2615">
        <v>16</v>
      </c>
      <c r="C2615" t="s">
        <v>138</v>
      </c>
      <c r="D2615" t="s">
        <v>119</v>
      </c>
      <c r="E2615" t="s">
        <v>138</v>
      </c>
      <c r="F2615" t="s">
        <v>10</v>
      </c>
      <c r="G2615" t="s">
        <v>96</v>
      </c>
      <c r="H2615" s="11">
        <v>45287</v>
      </c>
      <c r="I2615" t="s">
        <v>157</v>
      </c>
      <c r="J2615">
        <v>31</v>
      </c>
      <c r="K2615">
        <v>3</v>
      </c>
      <c r="L2615">
        <v>391</v>
      </c>
      <c r="M2615">
        <v>0</v>
      </c>
      <c r="N2615">
        <v>178</v>
      </c>
      <c r="O2615">
        <v>3</v>
      </c>
      <c r="P2615" t="s">
        <v>12</v>
      </c>
      <c r="Q2615" t="s">
        <v>11</v>
      </c>
      <c r="R2615" t="s">
        <v>16</v>
      </c>
      <c r="S2615" t="s">
        <v>15</v>
      </c>
    </row>
    <row r="2616" spans="1:19" x14ac:dyDescent="0.2">
      <c r="A2616">
        <v>2009</v>
      </c>
      <c r="B2616">
        <v>16</v>
      </c>
      <c r="C2616" t="s">
        <v>118</v>
      </c>
      <c r="D2616" t="s">
        <v>128</v>
      </c>
      <c r="E2616" t="s">
        <v>118</v>
      </c>
      <c r="F2616" t="s">
        <v>10</v>
      </c>
      <c r="G2616" t="s">
        <v>96</v>
      </c>
      <c r="H2616" s="11">
        <v>45287</v>
      </c>
      <c r="I2616" t="s">
        <v>157</v>
      </c>
      <c r="J2616">
        <v>35</v>
      </c>
      <c r="K2616">
        <v>7</v>
      </c>
      <c r="L2616">
        <v>464</v>
      </c>
      <c r="M2616">
        <v>1</v>
      </c>
      <c r="N2616">
        <v>275</v>
      </c>
      <c r="O2616">
        <v>2</v>
      </c>
      <c r="P2616" t="s">
        <v>44</v>
      </c>
      <c r="Q2616" t="s">
        <v>43</v>
      </c>
      <c r="R2616" t="s">
        <v>36</v>
      </c>
      <c r="S2616" t="s">
        <v>35</v>
      </c>
    </row>
    <row r="2617" spans="1:19" x14ac:dyDescent="0.2">
      <c r="A2617">
        <v>2009</v>
      </c>
      <c r="B2617">
        <v>16</v>
      </c>
      <c r="C2617" t="s">
        <v>137</v>
      </c>
      <c r="D2617" t="s">
        <v>107</v>
      </c>
      <c r="E2617" t="s">
        <v>107</v>
      </c>
      <c r="F2617" t="s">
        <v>10</v>
      </c>
      <c r="G2617" t="s">
        <v>96</v>
      </c>
      <c r="H2617" s="11">
        <v>45287</v>
      </c>
      <c r="I2617" t="s">
        <v>157</v>
      </c>
      <c r="J2617">
        <v>27</v>
      </c>
      <c r="K2617">
        <v>20</v>
      </c>
      <c r="L2617">
        <v>406</v>
      </c>
      <c r="M2617">
        <v>1</v>
      </c>
      <c r="N2617">
        <v>363</v>
      </c>
      <c r="O2617">
        <v>1</v>
      </c>
      <c r="P2617" t="s">
        <v>40</v>
      </c>
      <c r="Q2617" t="s">
        <v>39</v>
      </c>
      <c r="R2617" t="s">
        <v>71</v>
      </c>
      <c r="S2617" t="s">
        <v>70</v>
      </c>
    </row>
    <row r="2618" spans="1:19" x14ac:dyDescent="0.2">
      <c r="A2618">
        <v>2009</v>
      </c>
      <c r="B2618">
        <v>16</v>
      </c>
      <c r="C2618" t="s">
        <v>124</v>
      </c>
      <c r="D2618" t="s">
        <v>110</v>
      </c>
      <c r="E2618" t="s">
        <v>124</v>
      </c>
      <c r="F2618" t="s">
        <v>10</v>
      </c>
      <c r="G2618" t="s">
        <v>96</v>
      </c>
      <c r="H2618" s="11">
        <v>45287</v>
      </c>
      <c r="I2618" t="s">
        <v>157</v>
      </c>
      <c r="J2618">
        <v>23</v>
      </c>
      <c r="K2618">
        <v>20</v>
      </c>
      <c r="L2618">
        <v>286</v>
      </c>
      <c r="M2618">
        <v>2</v>
      </c>
      <c r="N2618">
        <v>323</v>
      </c>
      <c r="O2618">
        <v>3</v>
      </c>
      <c r="P2618" t="s">
        <v>55</v>
      </c>
      <c r="Q2618" t="s">
        <v>54</v>
      </c>
      <c r="R2618" t="s">
        <v>14</v>
      </c>
      <c r="S2618" t="s">
        <v>13</v>
      </c>
    </row>
    <row r="2619" spans="1:19" x14ac:dyDescent="0.2">
      <c r="A2619">
        <v>2009</v>
      </c>
      <c r="B2619">
        <v>16</v>
      </c>
      <c r="C2619" t="s">
        <v>101</v>
      </c>
      <c r="D2619" t="s">
        <v>105</v>
      </c>
      <c r="E2619" t="s">
        <v>101</v>
      </c>
      <c r="F2619" t="s">
        <v>10</v>
      </c>
      <c r="G2619" t="s">
        <v>96</v>
      </c>
      <c r="H2619" s="11">
        <v>45287</v>
      </c>
      <c r="I2619" t="s">
        <v>157</v>
      </c>
      <c r="J2619">
        <v>48</v>
      </c>
      <c r="K2619">
        <v>10</v>
      </c>
      <c r="L2619">
        <v>417</v>
      </c>
      <c r="M2619">
        <v>0</v>
      </c>
      <c r="N2619">
        <v>291</v>
      </c>
      <c r="O2619">
        <v>4</v>
      </c>
      <c r="P2619" t="s">
        <v>32</v>
      </c>
      <c r="Q2619" t="s">
        <v>31</v>
      </c>
      <c r="R2619" t="s">
        <v>61</v>
      </c>
      <c r="S2619" t="s">
        <v>60</v>
      </c>
    </row>
    <row r="2620" spans="1:19" x14ac:dyDescent="0.2">
      <c r="A2620">
        <v>2009</v>
      </c>
      <c r="B2620">
        <v>16</v>
      </c>
      <c r="C2620" t="s">
        <v>134</v>
      </c>
      <c r="D2620" t="s">
        <v>97</v>
      </c>
      <c r="E2620" t="s">
        <v>134</v>
      </c>
      <c r="F2620" t="s">
        <v>10</v>
      </c>
      <c r="G2620" t="s">
        <v>96</v>
      </c>
      <c r="H2620" s="11">
        <v>45287</v>
      </c>
      <c r="I2620" t="s">
        <v>156</v>
      </c>
      <c r="J2620">
        <v>17</v>
      </c>
      <c r="K2620">
        <v>10</v>
      </c>
      <c r="L2620">
        <v>274</v>
      </c>
      <c r="M2620">
        <v>1</v>
      </c>
      <c r="N2620">
        <v>295</v>
      </c>
      <c r="O2620">
        <v>2</v>
      </c>
      <c r="P2620" t="s">
        <v>22</v>
      </c>
      <c r="Q2620" t="s">
        <v>21</v>
      </c>
      <c r="R2620" t="s">
        <v>38</v>
      </c>
      <c r="S2620" t="s">
        <v>37</v>
      </c>
    </row>
    <row r="2621" spans="1:19" x14ac:dyDescent="0.2">
      <c r="A2621">
        <v>2009</v>
      </c>
      <c r="B2621">
        <v>16</v>
      </c>
      <c r="C2621" t="s">
        <v>117</v>
      </c>
      <c r="D2621" t="s">
        <v>139</v>
      </c>
      <c r="E2621" t="s">
        <v>139</v>
      </c>
      <c r="F2621" t="s">
        <v>10</v>
      </c>
      <c r="G2621" t="s">
        <v>96</v>
      </c>
      <c r="H2621" s="11">
        <v>45287</v>
      </c>
      <c r="I2621" t="s">
        <v>156</v>
      </c>
      <c r="J2621">
        <v>20</v>
      </c>
      <c r="K2621">
        <v>17</v>
      </c>
      <c r="L2621">
        <v>439</v>
      </c>
      <c r="M2621">
        <v>2</v>
      </c>
      <c r="N2621">
        <v>373</v>
      </c>
      <c r="O2621">
        <v>1</v>
      </c>
      <c r="P2621" t="s">
        <v>46</v>
      </c>
      <c r="Q2621" t="s">
        <v>45</v>
      </c>
      <c r="R2621" t="s">
        <v>65</v>
      </c>
      <c r="S2621" t="s">
        <v>64</v>
      </c>
    </row>
    <row r="2622" spans="1:19" x14ac:dyDescent="0.2">
      <c r="A2622">
        <v>2009</v>
      </c>
      <c r="B2622">
        <v>16</v>
      </c>
      <c r="C2622" t="s">
        <v>127</v>
      </c>
      <c r="D2622" t="s">
        <v>142</v>
      </c>
      <c r="E2622" t="s">
        <v>142</v>
      </c>
      <c r="F2622" t="s">
        <v>10</v>
      </c>
      <c r="G2622" t="s">
        <v>96</v>
      </c>
      <c r="H2622" s="11">
        <v>45287</v>
      </c>
      <c r="I2622" t="s">
        <v>156</v>
      </c>
      <c r="J2622">
        <v>41</v>
      </c>
      <c r="K2622">
        <v>9</v>
      </c>
      <c r="L2622">
        <v>416</v>
      </c>
      <c r="M2622">
        <v>0</v>
      </c>
      <c r="N2622">
        <v>317</v>
      </c>
      <c r="O2622">
        <v>4</v>
      </c>
      <c r="P2622" t="s">
        <v>48</v>
      </c>
      <c r="Q2622" t="s">
        <v>47</v>
      </c>
      <c r="R2622" t="s">
        <v>18</v>
      </c>
      <c r="S2622" t="s">
        <v>17</v>
      </c>
    </row>
    <row r="2623" spans="1:19" x14ac:dyDescent="0.2">
      <c r="A2623">
        <v>2009</v>
      </c>
      <c r="B2623">
        <v>16</v>
      </c>
      <c r="C2623" t="s">
        <v>98</v>
      </c>
      <c r="D2623" t="s">
        <v>140</v>
      </c>
      <c r="E2623" t="s">
        <v>98</v>
      </c>
      <c r="F2623" t="s">
        <v>10</v>
      </c>
      <c r="G2623" t="s">
        <v>96</v>
      </c>
      <c r="H2623" s="11">
        <v>45287</v>
      </c>
      <c r="I2623" t="s">
        <v>211</v>
      </c>
      <c r="J2623">
        <v>20</v>
      </c>
      <c r="K2623">
        <v>6</v>
      </c>
      <c r="L2623">
        <v>310</v>
      </c>
      <c r="M2623">
        <v>1</v>
      </c>
      <c r="N2623">
        <v>289</v>
      </c>
      <c r="O2623">
        <v>6</v>
      </c>
      <c r="P2623" t="s">
        <v>59</v>
      </c>
      <c r="Q2623" t="s">
        <v>58</v>
      </c>
      <c r="R2623" t="s">
        <v>30</v>
      </c>
      <c r="S2623" t="s">
        <v>29</v>
      </c>
    </row>
    <row r="2624" spans="1:19" x14ac:dyDescent="0.2">
      <c r="A2624">
        <v>2009</v>
      </c>
      <c r="B2624">
        <v>16</v>
      </c>
      <c r="C2624" t="s">
        <v>123</v>
      </c>
      <c r="D2624" t="s">
        <v>177</v>
      </c>
      <c r="E2624" t="s">
        <v>123</v>
      </c>
      <c r="F2624" t="s">
        <v>10</v>
      </c>
      <c r="G2624" t="s">
        <v>96</v>
      </c>
      <c r="H2624" s="11">
        <v>45287</v>
      </c>
      <c r="I2624" t="s">
        <v>144</v>
      </c>
      <c r="J2624">
        <v>31</v>
      </c>
      <c r="K2624">
        <v>10</v>
      </c>
      <c r="L2624">
        <v>407</v>
      </c>
      <c r="M2624">
        <v>1</v>
      </c>
      <c r="N2624">
        <v>238</v>
      </c>
      <c r="O2624">
        <v>4</v>
      </c>
      <c r="P2624" t="s">
        <v>9</v>
      </c>
      <c r="Q2624" t="s">
        <v>8</v>
      </c>
      <c r="R2624" t="s">
        <v>63</v>
      </c>
      <c r="S2624" t="s">
        <v>62</v>
      </c>
    </row>
    <row r="2625" spans="1:19" x14ac:dyDescent="0.2">
      <c r="A2625">
        <v>2009</v>
      </c>
      <c r="B2625">
        <v>16</v>
      </c>
      <c r="C2625" t="s">
        <v>114</v>
      </c>
      <c r="D2625" t="s">
        <v>130</v>
      </c>
      <c r="E2625" t="s">
        <v>114</v>
      </c>
      <c r="F2625" t="s">
        <v>10</v>
      </c>
      <c r="G2625" t="s">
        <v>96</v>
      </c>
      <c r="H2625" s="11">
        <v>45287</v>
      </c>
      <c r="I2625" t="s">
        <v>216</v>
      </c>
      <c r="J2625">
        <v>30</v>
      </c>
      <c r="K2625">
        <v>27</v>
      </c>
      <c r="L2625">
        <v>394</v>
      </c>
      <c r="M2625">
        <v>3</v>
      </c>
      <c r="N2625">
        <v>241</v>
      </c>
      <c r="O2625">
        <v>1</v>
      </c>
      <c r="P2625" t="s">
        <v>53</v>
      </c>
      <c r="Q2625" t="s">
        <v>52</v>
      </c>
      <c r="R2625" t="s">
        <v>28</v>
      </c>
      <c r="S2625" t="s">
        <v>27</v>
      </c>
    </row>
    <row r="2626" spans="1:19" x14ac:dyDescent="0.2">
      <c r="A2626">
        <v>2009</v>
      </c>
      <c r="B2626">
        <v>16</v>
      </c>
      <c r="C2626" t="s">
        <v>129</v>
      </c>
      <c r="D2626" t="s">
        <v>133</v>
      </c>
      <c r="E2626" t="s">
        <v>133</v>
      </c>
      <c r="F2626" t="s">
        <v>10</v>
      </c>
      <c r="G2626" t="s">
        <v>96</v>
      </c>
      <c r="H2626" s="11">
        <v>45287</v>
      </c>
      <c r="I2626" t="s">
        <v>216</v>
      </c>
      <c r="J2626">
        <v>29</v>
      </c>
      <c r="K2626">
        <v>15</v>
      </c>
      <c r="L2626">
        <v>293</v>
      </c>
      <c r="M2626">
        <v>0</v>
      </c>
      <c r="N2626">
        <v>286</v>
      </c>
      <c r="O2626">
        <v>2</v>
      </c>
      <c r="P2626" t="s">
        <v>34</v>
      </c>
      <c r="Q2626" t="s">
        <v>33</v>
      </c>
      <c r="R2626" t="s">
        <v>49</v>
      </c>
      <c r="S2626" t="s">
        <v>47</v>
      </c>
    </row>
    <row r="2627" spans="1:19" x14ac:dyDescent="0.2">
      <c r="A2627">
        <v>2009</v>
      </c>
      <c r="B2627">
        <v>16</v>
      </c>
      <c r="C2627" t="s">
        <v>126</v>
      </c>
      <c r="D2627" t="s">
        <v>125</v>
      </c>
      <c r="E2627" t="s">
        <v>125</v>
      </c>
      <c r="F2627" t="s">
        <v>10</v>
      </c>
      <c r="G2627" t="s">
        <v>96</v>
      </c>
      <c r="H2627" s="11">
        <v>45287</v>
      </c>
      <c r="I2627" t="s">
        <v>155</v>
      </c>
      <c r="J2627">
        <v>17</v>
      </c>
      <c r="K2627">
        <v>0</v>
      </c>
      <c r="L2627">
        <v>393</v>
      </c>
      <c r="M2627">
        <v>1</v>
      </c>
      <c r="N2627">
        <v>208</v>
      </c>
      <c r="O2627">
        <v>1</v>
      </c>
      <c r="P2627" t="s">
        <v>69</v>
      </c>
      <c r="Q2627" t="s">
        <v>68</v>
      </c>
      <c r="R2627" t="s">
        <v>26</v>
      </c>
      <c r="S2627" t="s">
        <v>25</v>
      </c>
    </row>
    <row r="2628" spans="1:19" x14ac:dyDescent="0.2">
      <c r="A2628">
        <v>2009</v>
      </c>
      <c r="B2628">
        <v>16</v>
      </c>
      <c r="C2628" t="s">
        <v>136</v>
      </c>
      <c r="D2628" t="s">
        <v>112</v>
      </c>
      <c r="E2628" t="s">
        <v>136</v>
      </c>
      <c r="F2628" t="s">
        <v>10</v>
      </c>
      <c r="G2628" t="s">
        <v>143</v>
      </c>
      <c r="H2628" s="11">
        <v>45288</v>
      </c>
      <c r="I2628" t="s">
        <v>172</v>
      </c>
      <c r="J2628">
        <v>36</v>
      </c>
      <c r="K2628">
        <v>30</v>
      </c>
      <c r="L2628">
        <v>363</v>
      </c>
      <c r="M2628">
        <v>1</v>
      </c>
      <c r="N2628">
        <v>423</v>
      </c>
      <c r="O2628">
        <v>2</v>
      </c>
      <c r="P2628" t="s">
        <v>20</v>
      </c>
      <c r="Q2628" t="s">
        <v>19</v>
      </c>
      <c r="R2628" t="s">
        <v>42</v>
      </c>
      <c r="S2628" t="s">
        <v>41</v>
      </c>
    </row>
    <row r="2629" spans="1:19" x14ac:dyDescent="0.2">
      <c r="A2629">
        <v>2009</v>
      </c>
      <c r="B2629">
        <v>17</v>
      </c>
      <c r="C2629" t="s">
        <v>177</v>
      </c>
      <c r="D2629" t="s">
        <v>98</v>
      </c>
      <c r="E2629" t="s">
        <v>98</v>
      </c>
      <c r="F2629" t="s">
        <v>10</v>
      </c>
      <c r="G2629" t="s">
        <v>96</v>
      </c>
      <c r="H2629" s="11">
        <v>44929</v>
      </c>
      <c r="I2629" t="s">
        <v>132</v>
      </c>
      <c r="J2629">
        <v>28</v>
      </c>
      <c r="K2629">
        <v>6</v>
      </c>
      <c r="L2629">
        <v>329</v>
      </c>
      <c r="M2629">
        <v>0</v>
      </c>
      <c r="N2629">
        <v>109</v>
      </c>
      <c r="O2629">
        <v>0</v>
      </c>
      <c r="P2629" t="s">
        <v>63</v>
      </c>
      <c r="Q2629" t="s">
        <v>62</v>
      </c>
      <c r="R2629" t="s">
        <v>59</v>
      </c>
      <c r="S2629" t="s">
        <v>58</v>
      </c>
    </row>
    <row r="2630" spans="1:19" x14ac:dyDescent="0.2">
      <c r="A2630">
        <v>2009</v>
      </c>
      <c r="B2630">
        <v>17</v>
      </c>
      <c r="C2630" t="s">
        <v>135</v>
      </c>
      <c r="D2630" t="s">
        <v>128</v>
      </c>
      <c r="E2630" t="s">
        <v>135</v>
      </c>
      <c r="F2630" t="s">
        <v>10</v>
      </c>
      <c r="G2630" t="s">
        <v>96</v>
      </c>
      <c r="H2630" s="11">
        <v>44929</v>
      </c>
      <c r="I2630" t="s">
        <v>157</v>
      </c>
      <c r="J2630">
        <v>23</v>
      </c>
      <c r="K2630">
        <v>17</v>
      </c>
      <c r="L2630">
        <v>300</v>
      </c>
      <c r="M2630">
        <v>1</v>
      </c>
      <c r="N2630">
        <v>328</v>
      </c>
      <c r="O2630">
        <v>1</v>
      </c>
      <c r="P2630" t="s">
        <v>24</v>
      </c>
      <c r="Q2630" t="s">
        <v>23</v>
      </c>
      <c r="R2630" t="s">
        <v>36</v>
      </c>
      <c r="S2630" t="s">
        <v>35</v>
      </c>
    </row>
    <row r="2631" spans="1:19" x14ac:dyDescent="0.2">
      <c r="A2631">
        <v>2009</v>
      </c>
      <c r="B2631">
        <v>17</v>
      </c>
      <c r="C2631" t="s">
        <v>137</v>
      </c>
      <c r="D2631" t="s">
        <v>124</v>
      </c>
      <c r="E2631" t="s">
        <v>124</v>
      </c>
      <c r="F2631" t="s">
        <v>10</v>
      </c>
      <c r="G2631" t="s">
        <v>96</v>
      </c>
      <c r="H2631" s="11">
        <v>44929</v>
      </c>
      <c r="I2631" t="s">
        <v>157</v>
      </c>
      <c r="J2631">
        <v>30</v>
      </c>
      <c r="K2631">
        <v>24</v>
      </c>
      <c r="L2631">
        <v>403</v>
      </c>
      <c r="M2631">
        <v>2</v>
      </c>
      <c r="N2631">
        <v>303</v>
      </c>
      <c r="O2631">
        <v>3</v>
      </c>
      <c r="P2631" t="s">
        <v>40</v>
      </c>
      <c r="Q2631" t="s">
        <v>39</v>
      </c>
      <c r="R2631" t="s">
        <v>55</v>
      </c>
      <c r="S2631" t="s">
        <v>54</v>
      </c>
    </row>
    <row r="2632" spans="1:19" x14ac:dyDescent="0.2">
      <c r="A2632">
        <v>2009</v>
      </c>
      <c r="B2632">
        <v>17</v>
      </c>
      <c r="C2632" t="s">
        <v>119</v>
      </c>
      <c r="D2632" t="s">
        <v>129</v>
      </c>
      <c r="E2632" t="s">
        <v>119</v>
      </c>
      <c r="F2632" t="s">
        <v>10</v>
      </c>
      <c r="G2632" t="s">
        <v>96</v>
      </c>
      <c r="H2632" s="11">
        <v>44929</v>
      </c>
      <c r="I2632" t="s">
        <v>157</v>
      </c>
      <c r="J2632">
        <v>30</v>
      </c>
      <c r="K2632">
        <v>7</v>
      </c>
      <c r="L2632">
        <v>403</v>
      </c>
      <c r="M2632">
        <v>0</v>
      </c>
      <c r="N2632">
        <v>157</v>
      </c>
      <c r="O2632">
        <v>3</v>
      </c>
      <c r="P2632" t="s">
        <v>16</v>
      </c>
      <c r="Q2632" t="s">
        <v>15</v>
      </c>
      <c r="R2632" t="s">
        <v>34</v>
      </c>
      <c r="S2632" t="s">
        <v>33</v>
      </c>
    </row>
    <row r="2633" spans="1:19" x14ac:dyDescent="0.2">
      <c r="A2633">
        <v>2009</v>
      </c>
      <c r="B2633">
        <v>17</v>
      </c>
      <c r="C2633" t="s">
        <v>107</v>
      </c>
      <c r="D2633" t="s">
        <v>118</v>
      </c>
      <c r="E2633" t="s">
        <v>107</v>
      </c>
      <c r="F2633" t="s">
        <v>10</v>
      </c>
      <c r="G2633" t="s">
        <v>96</v>
      </c>
      <c r="H2633" s="11">
        <v>44929</v>
      </c>
      <c r="I2633" t="s">
        <v>157</v>
      </c>
      <c r="J2633">
        <v>34</v>
      </c>
      <c r="K2633">
        <v>27</v>
      </c>
      <c r="L2633">
        <v>439</v>
      </c>
      <c r="M2633">
        <v>1</v>
      </c>
      <c r="N2633">
        <v>317</v>
      </c>
      <c r="O2633">
        <v>2</v>
      </c>
      <c r="P2633" t="s">
        <v>71</v>
      </c>
      <c r="Q2633" t="s">
        <v>70</v>
      </c>
      <c r="R2633" t="s">
        <v>44</v>
      </c>
      <c r="S2633" t="s">
        <v>43</v>
      </c>
    </row>
    <row r="2634" spans="1:19" x14ac:dyDescent="0.2">
      <c r="A2634">
        <v>2009</v>
      </c>
      <c r="B2634">
        <v>17</v>
      </c>
      <c r="C2634" t="s">
        <v>139</v>
      </c>
      <c r="D2634" t="s">
        <v>138</v>
      </c>
      <c r="E2634" t="s">
        <v>138</v>
      </c>
      <c r="F2634" t="s">
        <v>10</v>
      </c>
      <c r="G2634" t="s">
        <v>96</v>
      </c>
      <c r="H2634" s="11">
        <v>44929</v>
      </c>
      <c r="I2634" t="s">
        <v>156</v>
      </c>
      <c r="J2634">
        <v>20</v>
      </c>
      <c r="K2634">
        <v>10</v>
      </c>
      <c r="L2634">
        <v>397</v>
      </c>
      <c r="M2634">
        <v>3</v>
      </c>
      <c r="N2634">
        <v>206</v>
      </c>
      <c r="O2634">
        <v>2</v>
      </c>
      <c r="P2634" t="s">
        <v>65</v>
      </c>
      <c r="Q2634" t="s">
        <v>64</v>
      </c>
      <c r="R2634" t="s">
        <v>12</v>
      </c>
      <c r="S2634" t="s">
        <v>11</v>
      </c>
    </row>
    <row r="2635" spans="1:19" x14ac:dyDescent="0.2">
      <c r="A2635">
        <v>2009</v>
      </c>
      <c r="B2635">
        <v>17</v>
      </c>
      <c r="C2635" t="s">
        <v>140</v>
      </c>
      <c r="D2635" t="s">
        <v>136</v>
      </c>
      <c r="E2635" t="s">
        <v>136</v>
      </c>
      <c r="F2635" t="s">
        <v>10</v>
      </c>
      <c r="G2635" t="s">
        <v>96</v>
      </c>
      <c r="H2635" s="11">
        <v>44929</v>
      </c>
      <c r="I2635" t="s">
        <v>156</v>
      </c>
      <c r="J2635">
        <v>37</v>
      </c>
      <c r="K2635">
        <v>23</v>
      </c>
      <c r="L2635">
        <v>418</v>
      </c>
      <c r="M2635">
        <v>0</v>
      </c>
      <c r="N2635">
        <v>349</v>
      </c>
      <c r="O2635">
        <v>2</v>
      </c>
      <c r="P2635" t="s">
        <v>30</v>
      </c>
      <c r="Q2635" t="s">
        <v>29</v>
      </c>
      <c r="R2635" t="s">
        <v>20</v>
      </c>
      <c r="S2635" t="s">
        <v>19</v>
      </c>
    </row>
    <row r="2636" spans="1:19" x14ac:dyDescent="0.2">
      <c r="A2636">
        <v>2009</v>
      </c>
      <c r="B2636">
        <v>17</v>
      </c>
      <c r="C2636" t="s">
        <v>142</v>
      </c>
      <c r="D2636" t="s">
        <v>117</v>
      </c>
      <c r="E2636" t="s">
        <v>142</v>
      </c>
      <c r="F2636" t="s">
        <v>10</v>
      </c>
      <c r="G2636" t="s">
        <v>96</v>
      </c>
      <c r="H2636" s="11">
        <v>44929</v>
      </c>
      <c r="I2636" t="s">
        <v>161</v>
      </c>
      <c r="J2636">
        <v>23</v>
      </c>
      <c r="K2636">
        <v>10</v>
      </c>
      <c r="L2636">
        <v>327</v>
      </c>
      <c r="M2636">
        <v>0</v>
      </c>
      <c r="N2636">
        <v>213</v>
      </c>
      <c r="O2636">
        <v>3</v>
      </c>
      <c r="P2636" t="s">
        <v>18</v>
      </c>
      <c r="Q2636" t="s">
        <v>17</v>
      </c>
      <c r="R2636" t="s">
        <v>46</v>
      </c>
      <c r="S2636" t="s">
        <v>45</v>
      </c>
    </row>
    <row r="2637" spans="1:19" x14ac:dyDescent="0.2">
      <c r="A2637">
        <v>2009</v>
      </c>
      <c r="B2637">
        <v>17</v>
      </c>
      <c r="C2637" t="s">
        <v>112</v>
      </c>
      <c r="D2637" t="s">
        <v>127</v>
      </c>
      <c r="E2637" t="s">
        <v>112</v>
      </c>
      <c r="F2637" t="s">
        <v>10</v>
      </c>
      <c r="G2637" t="s">
        <v>96</v>
      </c>
      <c r="H2637" s="11">
        <v>44929</v>
      </c>
      <c r="I2637" t="s">
        <v>116</v>
      </c>
      <c r="J2637">
        <v>44</v>
      </c>
      <c r="K2637">
        <v>7</v>
      </c>
      <c r="L2637">
        <v>487</v>
      </c>
      <c r="M2637">
        <v>0</v>
      </c>
      <c r="N2637">
        <v>181</v>
      </c>
      <c r="O2637">
        <v>2</v>
      </c>
      <c r="P2637" t="s">
        <v>42</v>
      </c>
      <c r="Q2637" t="s">
        <v>41</v>
      </c>
      <c r="R2637" t="s">
        <v>48</v>
      </c>
      <c r="S2637" t="s">
        <v>47</v>
      </c>
    </row>
    <row r="2638" spans="1:19" x14ac:dyDescent="0.2">
      <c r="A2638">
        <v>2009</v>
      </c>
      <c r="B2638">
        <v>17</v>
      </c>
      <c r="C2638" t="s">
        <v>123</v>
      </c>
      <c r="D2638" t="s">
        <v>101</v>
      </c>
      <c r="E2638" t="s">
        <v>101</v>
      </c>
      <c r="F2638" t="s">
        <v>10</v>
      </c>
      <c r="G2638" t="s">
        <v>96</v>
      </c>
      <c r="H2638" s="11">
        <v>44929</v>
      </c>
      <c r="I2638" t="s">
        <v>212</v>
      </c>
      <c r="J2638">
        <v>33</v>
      </c>
      <c r="K2638">
        <v>7</v>
      </c>
      <c r="L2638">
        <v>345</v>
      </c>
      <c r="M2638">
        <v>1</v>
      </c>
      <c r="N2638">
        <v>187</v>
      </c>
      <c r="O2638">
        <v>3</v>
      </c>
      <c r="P2638" t="s">
        <v>9</v>
      </c>
      <c r="Q2638" t="s">
        <v>8</v>
      </c>
      <c r="R2638" t="s">
        <v>32</v>
      </c>
      <c r="S2638" t="s">
        <v>31</v>
      </c>
    </row>
    <row r="2639" spans="1:19" x14ac:dyDescent="0.2">
      <c r="A2639">
        <v>2009</v>
      </c>
      <c r="B2639">
        <v>17</v>
      </c>
      <c r="C2639" t="s">
        <v>130</v>
      </c>
      <c r="D2639" t="s">
        <v>97</v>
      </c>
      <c r="E2639" t="s">
        <v>97</v>
      </c>
      <c r="F2639" t="s">
        <v>10</v>
      </c>
      <c r="G2639" t="s">
        <v>96</v>
      </c>
      <c r="H2639" s="11">
        <v>44929</v>
      </c>
      <c r="I2639" t="s">
        <v>212</v>
      </c>
      <c r="J2639">
        <v>44</v>
      </c>
      <c r="K2639">
        <v>24</v>
      </c>
      <c r="L2639">
        <v>524</v>
      </c>
      <c r="M2639">
        <v>2</v>
      </c>
      <c r="N2639">
        <v>512</v>
      </c>
      <c r="O2639">
        <v>3</v>
      </c>
      <c r="P2639" t="s">
        <v>28</v>
      </c>
      <c r="Q2639" t="s">
        <v>27</v>
      </c>
      <c r="R2639" t="s">
        <v>38</v>
      </c>
      <c r="S2639" t="s">
        <v>37</v>
      </c>
    </row>
    <row r="2640" spans="1:19" x14ac:dyDescent="0.2">
      <c r="A2640">
        <v>2009</v>
      </c>
      <c r="B2640">
        <v>17</v>
      </c>
      <c r="C2640" t="s">
        <v>125</v>
      </c>
      <c r="D2640" t="s">
        <v>114</v>
      </c>
      <c r="E2640" t="s">
        <v>125</v>
      </c>
      <c r="F2640" t="s">
        <v>10</v>
      </c>
      <c r="G2640" t="s">
        <v>96</v>
      </c>
      <c r="H2640" s="11">
        <v>44929</v>
      </c>
      <c r="I2640" t="s">
        <v>212</v>
      </c>
      <c r="J2640">
        <v>24</v>
      </c>
      <c r="K2640">
        <v>0</v>
      </c>
      <c r="L2640">
        <v>474</v>
      </c>
      <c r="M2640">
        <v>1</v>
      </c>
      <c r="N2640">
        <v>228</v>
      </c>
      <c r="O2640">
        <v>1</v>
      </c>
      <c r="P2640" t="s">
        <v>26</v>
      </c>
      <c r="Q2640" t="s">
        <v>25</v>
      </c>
      <c r="R2640" t="s">
        <v>53</v>
      </c>
      <c r="S2640" t="s">
        <v>52</v>
      </c>
    </row>
    <row r="2641" spans="1:19" x14ac:dyDescent="0.2">
      <c r="A2641">
        <v>2009</v>
      </c>
      <c r="B2641">
        <v>17</v>
      </c>
      <c r="C2641" t="s">
        <v>153</v>
      </c>
      <c r="D2641" t="s">
        <v>126</v>
      </c>
      <c r="E2641" t="s">
        <v>153</v>
      </c>
      <c r="F2641" t="s">
        <v>10</v>
      </c>
      <c r="G2641" t="s">
        <v>96</v>
      </c>
      <c r="H2641" s="11">
        <v>44929</v>
      </c>
      <c r="I2641" t="s">
        <v>212</v>
      </c>
      <c r="J2641">
        <v>23</v>
      </c>
      <c r="K2641">
        <v>20</v>
      </c>
      <c r="L2641">
        <v>364</v>
      </c>
      <c r="M2641">
        <v>1</v>
      </c>
      <c r="N2641">
        <v>341</v>
      </c>
      <c r="O2641">
        <v>0</v>
      </c>
      <c r="P2641" t="s">
        <v>57</v>
      </c>
      <c r="Q2641" t="s">
        <v>56</v>
      </c>
      <c r="R2641" t="s">
        <v>69</v>
      </c>
      <c r="S2641" t="s">
        <v>68</v>
      </c>
    </row>
    <row r="2642" spans="1:19" x14ac:dyDescent="0.2">
      <c r="A2642">
        <v>2009</v>
      </c>
      <c r="B2642">
        <v>17</v>
      </c>
      <c r="C2642" t="s">
        <v>131</v>
      </c>
      <c r="D2642" t="s">
        <v>110</v>
      </c>
      <c r="E2642" t="s">
        <v>110</v>
      </c>
      <c r="F2642" t="s">
        <v>10</v>
      </c>
      <c r="G2642" t="s">
        <v>96</v>
      </c>
      <c r="H2642" s="11">
        <v>44929</v>
      </c>
      <c r="I2642" t="s">
        <v>212</v>
      </c>
      <c r="J2642">
        <v>21</v>
      </c>
      <c r="K2642">
        <v>13</v>
      </c>
      <c r="L2642">
        <v>330</v>
      </c>
      <c r="M2642">
        <v>0</v>
      </c>
      <c r="N2642">
        <v>325</v>
      </c>
      <c r="O2642">
        <v>2</v>
      </c>
      <c r="P2642" t="s">
        <v>51</v>
      </c>
      <c r="Q2642" t="s">
        <v>50</v>
      </c>
      <c r="R2642" t="s">
        <v>14</v>
      </c>
      <c r="S2642" t="s">
        <v>13</v>
      </c>
    </row>
    <row r="2643" spans="1:19" x14ac:dyDescent="0.2">
      <c r="A2643">
        <v>2009</v>
      </c>
      <c r="B2643">
        <v>17</v>
      </c>
      <c r="C2643" t="s">
        <v>105</v>
      </c>
      <c r="D2643" t="s">
        <v>104</v>
      </c>
      <c r="E2643" t="s">
        <v>104</v>
      </c>
      <c r="F2643" t="s">
        <v>10</v>
      </c>
      <c r="G2643" t="s">
        <v>96</v>
      </c>
      <c r="H2643" s="11">
        <v>44929</v>
      </c>
      <c r="I2643" t="s">
        <v>216</v>
      </c>
      <c r="J2643">
        <v>17</v>
      </c>
      <c r="K2643">
        <v>13</v>
      </c>
      <c r="L2643">
        <v>304</v>
      </c>
      <c r="M2643">
        <v>2</v>
      </c>
      <c r="N2643">
        <v>309</v>
      </c>
      <c r="O2643">
        <v>1</v>
      </c>
      <c r="P2643" t="s">
        <v>61</v>
      </c>
      <c r="Q2643" t="s">
        <v>60</v>
      </c>
      <c r="R2643" t="s">
        <v>67</v>
      </c>
      <c r="S2643" t="s">
        <v>66</v>
      </c>
    </row>
    <row r="2644" spans="1:19" x14ac:dyDescent="0.2">
      <c r="A2644">
        <v>2009</v>
      </c>
      <c r="B2644">
        <v>17</v>
      </c>
      <c r="C2644" t="s">
        <v>133</v>
      </c>
      <c r="D2644" t="s">
        <v>134</v>
      </c>
      <c r="E2644" t="s">
        <v>133</v>
      </c>
      <c r="F2644" t="s">
        <v>10</v>
      </c>
      <c r="G2644" t="s">
        <v>96</v>
      </c>
      <c r="H2644" s="11">
        <v>44929</v>
      </c>
      <c r="I2644" t="s">
        <v>155</v>
      </c>
      <c r="J2644">
        <v>37</v>
      </c>
      <c r="K2644">
        <v>0</v>
      </c>
      <c r="L2644">
        <v>320</v>
      </c>
      <c r="M2644">
        <v>0</v>
      </c>
      <c r="N2644">
        <v>72</v>
      </c>
      <c r="O2644">
        <v>3</v>
      </c>
      <c r="P2644" t="s">
        <v>49</v>
      </c>
      <c r="Q2644" t="s">
        <v>47</v>
      </c>
      <c r="R2644" t="s">
        <v>22</v>
      </c>
      <c r="S2644" t="s">
        <v>21</v>
      </c>
    </row>
    <row r="2645" spans="1:19" x14ac:dyDescent="0.2">
      <c r="A2645">
        <v>2009</v>
      </c>
      <c r="B2645" t="s">
        <v>115</v>
      </c>
      <c r="C2645" t="s">
        <v>134</v>
      </c>
      <c r="D2645" t="s">
        <v>133</v>
      </c>
      <c r="E2645" t="s">
        <v>133</v>
      </c>
      <c r="F2645" t="s">
        <v>10</v>
      </c>
      <c r="G2645" t="s">
        <v>109</v>
      </c>
      <c r="H2645" s="11">
        <v>44935</v>
      </c>
      <c r="I2645" t="s">
        <v>191</v>
      </c>
      <c r="J2645">
        <v>24</v>
      </c>
      <c r="K2645">
        <v>14</v>
      </c>
      <c r="L2645">
        <v>353</v>
      </c>
      <c r="M2645">
        <v>0</v>
      </c>
      <c r="N2645">
        <v>281</v>
      </c>
      <c r="O2645">
        <v>2</v>
      </c>
      <c r="P2645" t="s">
        <v>22</v>
      </c>
      <c r="Q2645" t="s">
        <v>21</v>
      </c>
      <c r="R2645" t="s">
        <v>49</v>
      </c>
      <c r="S2645" t="s">
        <v>47</v>
      </c>
    </row>
    <row r="2646" spans="1:19" x14ac:dyDescent="0.2">
      <c r="A2646">
        <v>2009</v>
      </c>
      <c r="B2646" t="s">
        <v>115</v>
      </c>
      <c r="C2646" t="s">
        <v>125</v>
      </c>
      <c r="D2646" t="s">
        <v>114</v>
      </c>
      <c r="E2646" t="s">
        <v>125</v>
      </c>
      <c r="F2646" t="s">
        <v>10</v>
      </c>
      <c r="G2646" t="s">
        <v>109</v>
      </c>
      <c r="H2646" s="11">
        <v>44935</v>
      </c>
      <c r="I2646" t="s">
        <v>237</v>
      </c>
      <c r="J2646">
        <v>34</v>
      </c>
      <c r="K2646">
        <v>14</v>
      </c>
      <c r="L2646">
        <v>426</v>
      </c>
      <c r="M2646">
        <v>1</v>
      </c>
      <c r="N2646">
        <v>340</v>
      </c>
      <c r="O2646">
        <v>4</v>
      </c>
      <c r="P2646" t="s">
        <v>26</v>
      </c>
      <c r="Q2646" t="s">
        <v>25</v>
      </c>
      <c r="R2646" t="s">
        <v>53</v>
      </c>
      <c r="S2646" t="s">
        <v>52</v>
      </c>
    </row>
    <row r="2647" spans="1:19" x14ac:dyDescent="0.2">
      <c r="A2647">
        <v>2009</v>
      </c>
      <c r="B2647" t="s">
        <v>115</v>
      </c>
      <c r="C2647" t="s">
        <v>118</v>
      </c>
      <c r="D2647" t="s">
        <v>110</v>
      </c>
      <c r="E2647" t="s">
        <v>110</v>
      </c>
      <c r="F2647" t="s">
        <v>10</v>
      </c>
      <c r="G2647" t="s">
        <v>96</v>
      </c>
      <c r="H2647" s="11">
        <v>44936</v>
      </c>
      <c r="I2647" t="s">
        <v>156</v>
      </c>
      <c r="J2647">
        <v>33</v>
      </c>
      <c r="K2647">
        <v>14</v>
      </c>
      <c r="L2647">
        <v>268</v>
      </c>
      <c r="M2647">
        <v>2</v>
      </c>
      <c r="N2647">
        <v>196</v>
      </c>
      <c r="O2647">
        <v>4</v>
      </c>
      <c r="P2647" t="s">
        <v>44</v>
      </c>
      <c r="Q2647" t="s">
        <v>43</v>
      </c>
      <c r="R2647" t="s">
        <v>14</v>
      </c>
      <c r="S2647" t="s">
        <v>13</v>
      </c>
    </row>
    <row r="2648" spans="1:19" x14ac:dyDescent="0.2">
      <c r="A2648">
        <v>2009</v>
      </c>
      <c r="B2648" t="s">
        <v>115</v>
      </c>
      <c r="C2648" t="s">
        <v>123</v>
      </c>
      <c r="D2648" t="s">
        <v>101</v>
      </c>
      <c r="E2648" t="s">
        <v>123</v>
      </c>
      <c r="F2648" t="s">
        <v>10</v>
      </c>
      <c r="G2648" t="s">
        <v>96</v>
      </c>
      <c r="H2648" s="11">
        <v>44936</v>
      </c>
      <c r="I2648" t="s">
        <v>145</v>
      </c>
      <c r="J2648">
        <v>51</v>
      </c>
      <c r="K2648">
        <v>45</v>
      </c>
      <c r="L2648">
        <v>531</v>
      </c>
      <c r="M2648">
        <v>1</v>
      </c>
      <c r="N2648">
        <v>493</v>
      </c>
      <c r="O2648">
        <v>3</v>
      </c>
      <c r="P2648" t="s">
        <v>9</v>
      </c>
      <c r="Q2648" t="s">
        <v>8</v>
      </c>
      <c r="R2648" t="s">
        <v>32</v>
      </c>
      <c r="S2648" t="s">
        <v>31</v>
      </c>
    </row>
    <row r="2649" spans="1:19" x14ac:dyDescent="0.2">
      <c r="A2649">
        <v>2009</v>
      </c>
      <c r="B2649" t="s">
        <v>106</v>
      </c>
      <c r="C2649" t="s">
        <v>117</v>
      </c>
      <c r="D2649" t="s">
        <v>123</v>
      </c>
      <c r="E2649" t="s">
        <v>117</v>
      </c>
      <c r="F2649" t="s">
        <v>10</v>
      </c>
      <c r="G2649" t="s">
        <v>109</v>
      </c>
      <c r="H2649" s="11">
        <v>44942</v>
      </c>
      <c r="I2649" t="s">
        <v>236</v>
      </c>
      <c r="J2649">
        <v>45</v>
      </c>
      <c r="K2649">
        <v>14</v>
      </c>
      <c r="L2649">
        <v>418</v>
      </c>
      <c r="M2649">
        <v>0</v>
      </c>
      <c r="N2649">
        <v>359</v>
      </c>
      <c r="O2649">
        <v>2</v>
      </c>
      <c r="P2649" t="s">
        <v>46</v>
      </c>
      <c r="Q2649" t="s">
        <v>45</v>
      </c>
      <c r="R2649" t="s">
        <v>9</v>
      </c>
      <c r="S2649" t="s">
        <v>8</v>
      </c>
    </row>
    <row r="2650" spans="1:19" x14ac:dyDescent="0.2">
      <c r="A2650">
        <v>2009</v>
      </c>
      <c r="B2650" t="s">
        <v>106</v>
      </c>
      <c r="C2650" t="s">
        <v>129</v>
      </c>
      <c r="D2650" t="s">
        <v>110</v>
      </c>
      <c r="E2650" t="s">
        <v>129</v>
      </c>
      <c r="F2650" t="s">
        <v>10</v>
      </c>
      <c r="G2650" t="s">
        <v>109</v>
      </c>
      <c r="H2650" s="11">
        <v>44942</v>
      </c>
      <c r="I2650" t="s">
        <v>108</v>
      </c>
      <c r="J2650">
        <v>20</v>
      </c>
      <c r="K2650">
        <v>3</v>
      </c>
      <c r="L2650">
        <v>275</v>
      </c>
      <c r="M2650">
        <v>1</v>
      </c>
      <c r="N2650">
        <v>270</v>
      </c>
      <c r="O2650">
        <v>4</v>
      </c>
      <c r="P2650" t="s">
        <v>34</v>
      </c>
      <c r="Q2650" t="s">
        <v>33</v>
      </c>
      <c r="R2650" t="s">
        <v>14</v>
      </c>
      <c r="S2650" t="s">
        <v>13</v>
      </c>
    </row>
    <row r="2651" spans="1:19" x14ac:dyDescent="0.2">
      <c r="A2651">
        <v>2009</v>
      </c>
      <c r="B2651" t="s">
        <v>106</v>
      </c>
      <c r="C2651" t="s">
        <v>112</v>
      </c>
      <c r="D2651" t="s">
        <v>125</v>
      </c>
      <c r="E2651" t="s">
        <v>112</v>
      </c>
      <c r="F2651" t="s">
        <v>10</v>
      </c>
      <c r="G2651" t="s">
        <v>96</v>
      </c>
      <c r="H2651" s="11">
        <v>44943</v>
      </c>
      <c r="I2651" t="s">
        <v>116</v>
      </c>
      <c r="J2651">
        <v>34</v>
      </c>
      <c r="K2651">
        <v>3</v>
      </c>
      <c r="L2651">
        <v>323</v>
      </c>
      <c r="M2651">
        <v>0</v>
      </c>
      <c r="N2651">
        <v>248</v>
      </c>
      <c r="O2651">
        <v>3</v>
      </c>
      <c r="P2651" t="s">
        <v>42</v>
      </c>
      <c r="Q2651" t="s">
        <v>41</v>
      </c>
      <c r="R2651" t="s">
        <v>26</v>
      </c>
      <c r="S2651" t="s">
        <v>25</v>
      </c>
    </row>
    <row r="2652" spans="1:19" x14ac:dyDescent="0.2">
      <c r="A2652">
        <v>2009</v>
      </c>
      <c r="B2652" t="s">
        <v>106</v>
      </c>
      <c r="C2652" t="s">
        <v>153</v>
      </c>
      <c r="D2652" t="s">
        <v>133</v>
      </c>
      <c r="E2652" t="s">
        <v>133</v>
      </c>
      <c r="F2652" t="s">
        <v>10</v>
      </c>
      <c r="G2652" t="s">
        <v>96</v>
      </c>
      <c r="H2652" s="11">
        <v>44943</v>
      </c>
      <c r="I2652" t="s">
        <v>113</v>
      </c>
      <c r="J2652">
        <v>17</v>
      </c>
      <c r="K2652">
        <v>14</v>
      </c>
      <c r="L2652">
        <v>262</v>
      </c>
      <c r="M2652">
        <v>1</v>
      </c>
      <c r="N2652">
        <v>344</v>
      </c>
      <c r="O2652">
        <v>2</v>
      </c>
      <c r="P2652" t="s">
        <v>57</v>
      </c>
      <c r="Q2652" t="s">
        <v>56</v>
      </c>
      <c r="R2652" t="s">
        <v>49</v>
      </c>
      <c r="S2652" t="s">
        <v>47</v>
      </c>
    </row>
    <row r="2653" spans="1:19" x14ac:dyDescent="0.2">
      <c r="A2653">
        <v>2009</v>
      </c>
      <c r="B2653" t="s">
        <v>102</v>
      </c>
      <c r="C2653" t="s">
        <v>129</v>
      </c>
      <c r="D2653" t="s">
        <v>133</v>
      </c>
      <c r="E2653" t="s">
        <v>129</v>
      </c>
      <c r="F2653" t="s">
        <v>10</v>
      </c>
      <c r="G2653" t="s">
        <v>96</v>
      </c>
      <c r="H2653" s="11">
        <v>44950</v>
      </c>
      <c r="I2653" t="s">
        <v>103</v>
      </c>
      <c r="J2653">
        <v>30</v>
      </c>
      <c r="K2653">
        <v>17</v>
      </c>
      <c r="L2653">
        <v>461</v>
      </c>
      <c r="M2653">
        <v>1</v>
      </c>
      <c r="N2653">
        <v>388</v>
      </c>
      <c r="O2653">
        <v>1</v>
      </c>
      <c r="P2653" t="s">
        <v>34</v>
      </c>
      <c r="Q2653" t="s">
        <v>33</v>
      </c>
      <c r="R2653" t="s">
        <v>49</v>
      </c>
      <c r="S2653" t="s">
        <v>47</v>
      </c>
    </row>
    <row r="2654" spans="1:19" x14ac:dyDescent="0.2">
      <c r="A2654">
        <v>2009</v>
      </c>
      <c r="B2654" t="s">
        <v>102</v>
      </c>
      <c r="C2654" t="s">
        <v>117</v>
      </c>
      <c r="D2654" t="s">
        <v>112</v>
      </c>
      <c r="E2654" t="s">
        <v>117</v>
      </c>
      <c r="F2654" t="s">
        <v>10</v>
      </c>
      <c r="G2654" t="s">
        <v>96</v>
      </c>
      <c r="H2654" s="11">
        <v>44950</v>
      </c>
      <c r="I2654" t="s">
        <v>235</v>
      </c>
      <c r="J2654">
        <v>31</v>
      </c>
      <c r="K2654">
        <v>28</v>
      </c>
      <c r="L2654">
        <v>257</v>
      </c>
      <c r="M2654">
        <v>1</v>
      </c>
      <c r="N2654">
        <v>475</v>
      </c>
      <c r="O2654">
        <v>5</v>
      </c>
      <c r="P2654" t="s">
        <v>46</v>
      </c>
      <c r="Q2654" t="s">
        <v>45</v>
      </c>
      <c r="R2654" t="s">
        <v>42</v>
      </c>
      <c r="S2654" t="s">
        <v>41</v>
      </c>
    </row>
    <row r="2655" spans="1:19" x14ac:dyDescent="0.2">
      <c r="A2655">
        <v>2009</v>
      </c>
      <c r="B2655" t="s">
        <v>99</v>
      </c>
      <c r="C2655" t="s">
        <v>117</v>
      </c>
      <c r="D2655" t="s">
        <v>129</v>
      </c>
      <c r="E2655" t="s">
        <v>117</v>
      </c>
      <c r="F2655" t="s">
        <v>10</v>
      </c>
      <c r="G2655" t="s">
        <v>96</v>
      </c>
      <c r="H2655" s="11">
        <v>44964</v>
      </c>
      <c r="I2655" t="s">
        <v>207</v>
      </c>
      <c r="J2655">
        <v>31</v>
      </c>
      <c r="K2655">
        <v>17</v>
      </c>
      <c r="L2655">
        <v>332</v>
      </c>
      <c r="M2655">
        <v>0</v>
      </c>
      <c r="N2655">
        <v>432</v>
      </c>
      <c r="O2655">
        <v>1</v>
      </c>
      <c r="P2655" t="s">
        <v>46</v>
      </c>
      <c r="Q2655" t="s">
        <v>45</v>
      </c>
      <c r="R2655" t="s">
        <v>34</v>
      </c>
      <c r="S2655" t="s">
        <v>33</v>
      </c>
    </row>
    <row r="2656" spans="1:19" x14ac:dyDescent="0.2">
      <c r="A2656">
        <v>2010</v>
      </c>
      <c r="B2656">
        <v>1</v>
      </c>
      <c r="C2656" t="s">
        <v>117</v>
      </c>
      <c r="D2656" t="s">
        <v>112</v>
      </c>
      <c r="E2656" t="s">
        <v>117</v>
      </c>
      <c r="F2656" t="s">
        <v>10</v>
      </c>
      <c r="G2656" t="s">
        <v>146</v>
      </c>
      <c r="H2656" s="11">
        <v>45178</v>
      </c>
      <c r="I2656" t="s">
        <v>194</v>
      </c>
      <c r="J2656">
        <v>14</v>
      </c>
      <c r="K2656">
        <v>9</v>
      </c>
      <c r="L2656">
        <v>308</v>
      </c>
      <c r="M2656">
        <v>0</v>
      </c>
      <c r="N2656">
        <v>253</v>
      </c>
      <c r="O2656">
        <v>1</v>
      </c>
      <c r="P2656" t="s">
        <v>46</v>
      </c>
      <c r="Q2656" t="s">
        <v>45</v>
      </c>
      <c r="R2656" t="s">
        <v>42</v>
      </c>
      <c r="S2656" t="s">
        <v>41</v>
      </c>
    </row>
    <row r="2657" spans="1:19" x14ac:dyDescent="0.2">
      <c r="A2657">
        <v>2010</v>
      </c>
      <c r="B2657">
        <v>1</v>
      </c>
      <c r="C2657" t="s">
        <v>124</v>
      </c>
      <c r="D2657" t="s">
        <v>138</v>
      </c>
      <c r="E2657" t="s">
        <v>124</v>
      </c>
      <c r="F2657" t="s">
        <v>10</v>
      </c>
      <c r="G2657" t="s">
        <v>96</v>
      </c>
      <c r="H2657" s="11">
        <v>45181</v>
      </c>
      <c r="I2657" t="s">
        <v>157</v>
      </c>
      <c r="J2657">
        <v>15</v>
      </c>
      <c r="K2657">
        <v>9</v>
      </c>
      <c r="L2657">
        <v>354</v>
      </c>
      <c r="M2657">
        <v>1</v>
      </c>
      <c r="N2657">
        <v>295</v>
      </c>
      <c r="O2657">
        <v>1</v>
      </c>
      <c r="P2657" t="s">
        <v>55</v>
      </c>
      <c r="Q2657" t="s">
        <v>54</v>
      </c>
      <c r="R2657" t="s">
        <v>12</v>
      </c>
      <c r="S2657" t="s">
        <v>11</v>
      </c>
    </row>
    <row r="2658" spans="1:19" x14ac:dyDescent="0.2">
      <c r="A2658">
        <v>2010</v>
      </c>
      <c r="B2658">
        <v>1</v>
      </c>
      <c r="C2658" t="s">
        <v>136</v>
      </c>
      <c r="D2658" t="s">
        <v>140</v>
      </c>
      <c r="E2658" t="s">
        <v>136</v>
      </c>
      <c r="F2658" t="s">
        <v>10</v>
      </c>
      <c r="G2658" t="s">
        <v>96</v>
      </c>
      <c r="H2658" s="11">
        <v>45181</v>
      </c>
      <c r="I2658" t="s">
        <v>157</v>
      </c>
      <c r="J2658">
        <v>19</v>
      </c>
      <c r="K2658">
        <v>14</v>
      </c>
      <c r="L2658">
        <v>463</v>
      </c>
      <c r="M2658">
        <v>4</v>
      </c>
      <c r="N2658">
        <v>168</v>
      </c>
      <c r="O2658">
        <v>3</v>
      </c>
      <c r="P2658" t="s">
        <v>20</v>
      </c>
      <c r="Q2658" t="s">
        <v>19</v>
      </c>
      <c r="R2658" t="s">
        <v>30</v>
      </c>
      <c r="S2658" t="s">
        <v>29</v>
      </c>
    </row>
    <row r="2659" spans="1:19" x14ac:dyDescent="0.2">
      <c r="A2659">
        <v>2010</v>
      </c>
      <c r="B2659">
        <v>1</v>
      </c>
      <c r="C2659" t="s">
        <v>139</v>
      </c>
      <c r="D2659" t="s">
        <v>135</v>
      </c>
      <c r="E2659" t="s">
        <v>139</v>
      </c>
      <c r="F2659" t="s">
        <v>10</v>
      </c>
      <c r="G2659" t="s">
        <v>96</v>
      </c>
      <c r="H2659" s="11">
        <v>45181</v>
      </c>
      <c r="I2659" t="s">
        <v>157</v>
      </c>
      <c r="J2659">
        <v>17</v>
      </c>
      <c r="K2659">
        <v>14</v>
      </c>
      <c r="L2659">
        <v>288</v>
      </c>
      <c r="M2659">
        <v>2</v>
      </c>
      <c r="N2659">
        <v>340</v>
      </c>
      <c r="O2659">
        <v>3</v>
      </c>
      <c r="P2659" t="s">
        <v>65</v>
      </c>
      <c r="Q2659" t="s">
        <v>64</v>
      </c>
      <c r="R2659" t="s">
        <v>24</v>
      </c>
      <c r="S2659" t="s">
        <v>23</v>
      </c>
    </row>
    <row r="2660" spans="1:19" x14ac:dyDescent="0.2">
      <c r="A2660">
        <v>2010</v>
      </c>
      <c r="B2660">
        <v>1</v>
      </c>
      <c r="C2660" t="s">
        <v>107</v>
      </c>
      <c r="D2660" t="s">
        <v>129</v>
      </c>
      <c r="E2660" t="s">
        <v>107</v>
      </c>
      <c r="F2660" t="s">
        <v>10</v>
      </c>
      <c r="G2660" t="s">
        <v>96</v>
      </c>
      <c r="H2660" s="11">
        <v>45181</v>
      </c>
      <c r="I2660" t="s">
        <v>157</v>
      </c>
      <c r="J2660">
        <v>34</v>
      </c>
      <c r="K2660">
        <v>24</v>
      </c>
      <c r="L2660">
        <v>355</v>
      </c>
      <c r="M2660">
        <v>1</v>
      </c>
      <c r="N2660">
        <v>463</v>
      </c>
      <c r="O2660">
        <v>1</v>
      </c>
      <c r="P2660" t="s">
        <v>71</v>
      </c>
      <c r="Q2660" t="s">
        <v>70</v>
      </c>
      <c r="R2660" t="s">
        <v>34</v>
      </c>
      <c r="S2660" t="s">
        <v>33</v>
      </c>
    </row>
    <row r="2661" spans="1:19" x14ac:dyDescent="0.2">
      <c r="A2661">
        <v>2010</v>
      </c>
      <c r="B2661">
        <v>1</v>
      </c>
      <c r="C2661" t="s">
        <v>118</v>
      </c>
      <c r="D2661" t="s">
        <v>134</v>
      </c>
      <c r="E2661" t="s">
        <v>118</v>
      </c>
      <c r="F2661" t="s">
        <v>10</v>
      </c>
      <c r="G2661" t="s">
        <v>96</v>
      </c>
      <c r="H2661" s="11">
        <v>45181</v>
      </c>
      <c r="I2661" t="s">
        <v>157</v>
      </c>
      <c r="J2661">
        <v>38</v>
      </c>
      <c r="K2661">
        <v>24</v>
      </c>
      <c r="L2661">
        <v>376</v>
      </c>
      <c r="M2661">
        <v>0</v>
      </c>
      <c r="N2661">
        <v>428</v>
      </c>
      <c r="O2661">
        <v>2</v>
      </c>
      <c r="P2661" t="s">
        <v>44</v>
      </c>
      <c r="Q2661" t="s">
        <v>43</v>
      </c>
      <c r="R2661" t="s">
        <v>22</v>
      </c>
      <c r="S2661" t="s">
        <v>21</v>
      </c>
    </row>
    <row r="2662" spans="1:19" x14ac:dyDescent="0.2">
      <c r="A2662">
        <v>2010</v>
      </c>
      <c r="B2662">
        <v>1</v>
      </c>
      <c r="C2662" t="s">
        <v>119</v>
      </c>
      <c r="D2662" t="s">
        <v>137</v>
      </c>
      <c r="E2662" t="s">
        <v>137</v>
      </c>
      <c r="F2662" t="s">
        <v>10</v>
      </c>
      <c r="G2662" t="s">
        <v>96</v>
      </c>
      <c r="H2662" s="11">
        <v>45181</v>
      </c>
      <c r="I2662" t="s">
        <v>157</v>
      </c>
      <c r="J2662">
        <v>15</v>
      </c>
      <c r="K2662">
        <v>10</v>
      </c>
      <c r="L2662">
        <v>296</v>
      </c>
      <c r="M2662">
        <v>0</v>
      </c>
      <c r="N2662">
        <v>166</v>
      </c>
      <c r="O2662">
        <v>0</v>
      </c>
      <c r="P2662" t="s">
        <v>16</v>
      </c>
      <c r="Q2662" t="s">
        <v>15</v>
      </c>
      <c r="R2662" t="s">
        <v>40</v>
      </c>
      <c r="S2662" t="s">
        <v>39</v>
      </c>
    </row>
    <row r="2663" spans="1:19" x14ac:dyDescent="0.2">
      <c r="A2663">
        <v>2010</v>
      </c>
      <c r="B2663">
        <v>1</v>
      </c>
      <c r="C2663" t="s">
        <v>104</v>
      </c>
      <c r="D2663" t="s">
        <v>131</v>
      </c>
      <c r="E2663" t="s">
        <v>104</v>
      </c>
      <c r="F2663" t="s">
        <v>10</v>
      </c>
      <c r="G2663" t="s">
        <v>96</v>
      </c>
      <c r="H2663" s="11">
        <v>45181</v>
      </c>
      <c r="I2663" t="s">
        <v>157</v>
      </c>
      <c r="J2663">
        <v>38</v>
      </c>
      <c r="K2663">
        <v>13</v>
      </c>
      <c r="L2663">
        <v>345</v>
      </c>
      <c r="M2663">
        <v>1</v>
      </c>
      <c r="N2663">
        <v>286</v>
      </c>
      <c r="O2663">
        <v>2</v>
      </c>
      <c r="P2663" t="s">
        <v>67</v>
      </c>
      <c r="Q2663" t="s">
        <v>66</v>
      </c>
      <c r="R2663" t="s">
        <v>51</v>
      </c>
      <c r="S2663" t="s">
        <v>50</v>
      </c>
    </row>
    <row r="2664" spans="1:19" x14ac:dyDescent="0.2">
      <c r="A2664">
        <v>2010</v>
      </c>
      <c r="B2664">
        <v>1</v>
      </c>
      <c r="C2664" t="s">
        <v>128</v>
      </c>
      <c r="D2664" t="s">
        <v>130</v>
      </c>
      <c r="E2664" t="s">
        <v>128</v>
      </c>
      <c r="F2664" t="s">
        <v>10</v>
      </c>
      <c r="G2664" t="s">
        <v>96</v>
      </c>
      <c r="H2664" s="11">
        <v>45181</v>
      </c>
      <c r="I2664" t="s">
        <v>156</v>
      </c>
      <c r="J2664">
        <v>24</v>
      </c>
      <c r="K2664">
        <v>17</v>
      </c>
      <c r="L2664">
        <v>299</v>
      </c>
      <c r="M2664">
        <v>0</v>
      </c>
      <c r="N2664">
        <v>363</v>
      </c>
      <c r="O2664">
        <v>2</v>
      </c>
      <c r="P2664" t="s">
        <v>36</v>
      </c>
      <c r="Q2664" t="s">
        <v>35</v>
      </c>
      <c r="R2664" t="s">
        <v>28</v>
      </c>
      <c r="S2664" t="s">
        <v>27</v>
      </c>
    </row>
    <row r="2665" spans="1:19" x14ac:dyDescent="0.2">
      <c r="A2665">
        <v>2010</v>
      </c>
      <c r="B2665">
        <v>1</v>
      </c>
      <c r="C2665" t="s">
        <v>127</v>
      </c>
      <c r="D2665" t="s">
        <v>142</v>
      </c>
      <c r="E2665" t="s">
        <v>127</v>
      </c>
      <c r="F2665" t="s">
        <v>10</v>
      </c>
      <c r="G2665" t="s">
        <v>96</v>
      </c>
      <c r="H2665" s="11">
        <v>45181</v>
      </c>
      <c r="I2665" t="s">
        <v>161</v>
      </c>
      <c r="J2665">
        <v>31</v>
      </c>
      <c r="K2665">
        <v>18</v>
      </c>
      <c r="L2665">
        <v>376</v>
      </c>
      <c r="M2665">
        <v>4</v>
      </c>
      <c r="N2665">
        <v>237</v>
      </c>
      <c r="O2665">
        <v>5</v>
      </c>
      <c r="P2665" t="s">
        <v>48</v>
      </c>
      <c r="Q2665" t="s">
        <v>47</v>
      </c>
      <c r="R2665" t="s">
        <v>18</v>
      </c>
      <c r="S2665" t="s">
        <v>17</v>
      </c>
    </row>
    <row r="2666" spans="1:19" x14ac:dyDescent="0.2">
      <c r="A2666">
        <v>2010</v>
      </c>
      <c r="B2666">
        <v>1</v>
      </c>
      <c r="C2666" t="s">
        <v>177</v>
      </c>
      <c r="D2666" t="s">
        <v>123</v>
      </c>
      <c r="E2666" t="s">
        <v>123</v>
      </c>
      <c r="F2666" t="s">
        <v>10</v>
      </c>
      <c r="G2666" t="s">
        <v>96</v>
      </c>
      <c r="H2666" s="11">
        <v>45181</v>
      </c>
      <c r="I2666" t="s">
        <v>212</v>
      </c>
      <c r="J2666">
        <v>17</v>
      </c>
      <c r="K2666">
        <v>13</v>
      </c>
      <c r="L2666">
        <v>378</v>
      </c>
      <c r="M2666">
        <v>4</v>
      </c>
      <c r="N2666">
        <v>325</v>
      </c>
      <c r="O2666">
        <v>4</v>
      </c>
      <c r="P2666" t="s">
        <v>63</v>
      </c>
      <c r="Q2666" t="s">
        <v>62</v>
      </c>
      <c r="R2666" t="s">
        <v>9</v>
      </c>
      <c r="S2666" t="s">
        <v>8</v>
      </c>
    </row>
    <row r="2667" spans="1:19" x14ac:dyDescent="0.2">
      <c r="A2667">
        <v>2010</v>
      </c>
      <c r="B2667">
        <v>1</v>
      </c>
      <c r="C2667" t="s">
        <v>114</v>
      </c>
      <c r="D2667" t="s">
        <v>101</v>
      </c>
      <c r="E2667" t="s">
        <v>101</v>
      </c>
      <c r="F2667" t="s">
        <v>10</v>
      </c>
      <c r="G2667" t="s">
        <v>96</v>
      </c>
      <c r="H2667" s="11">
        <v>45181</v>
      </c>
      <c r="I2667" t="s">
        <v>216</v>
      </c>
      <c r="J2667">
        <v>27</v>
      </c>
      <c r="K2667">
        <v>20</v>
      </c>
      <c r="L2667">
        <v>299</v>
      </c>
      <c r="M2667">
        <v>2</v>
      </c>
      <c r="N2667">
        <v>320</v>
      </c>
      <c r="O2667">
        <v>1</v>
      </c>
      <c r="P2667" t="s">
        <v>53</v>
      </c>
      <c r="Q2667" t="s">
        <v>52</v>
      </c>
      <c r="R2667" t="s">
        <v>32</v>
      </c>
      <c r="S2667" t="s">
        <v>31</v>
      </c>
    </row>
    <row r="2668" spans="1:19" x14ac:dyDescent="0.2">
      <c r="A2668">
        <v>2010</v>
      </c>
      <c r="B2668">
        <v>1</v>
      </c>
      <c r="C2668" t="s">
        <v>105</v>
      </c>
      <c r="D2668" t="s">
        <v>98</v>
      </c>
      <c r="E2668" t="s">
        <v>105</v>
      </c>
      <c r="F2668" t="s">
        <v>10</v>
      </c>
      <c r="G2668" t="s">
        <v>96</v>
      </c>
      <c r="H2668" s="11">
        <v>45181</v>
      </c>
      <c r="I2668" t="s">
        <v>216</v>
      </c>
      <c r="J2668">
        <v>31</v>
      </c>
      <c r="K2668">
        <v>6</v>
      </c>
      <c r="L2668">
        <v>242</v>
      </c>
      <c r="M2668">
        <v>1</v>
      </c>
      <c r="N2668">
        <v>263</v>
      </c>
      <c r="O2668">
        <v>2</v>
      </c>
      <c r="P2668" t="s">
        <v>61</v>
      </c>
      <c r="Q2668" t="s">
        <v>60</v>
      </c>
      <c r="R2668" t="s">
        <v>59</v>
      </c>
      <c r="S2668" t="s">
        <v>58</v>
      </c>
    </row>
    <row r="2669" spans="1:19" x14ac:dyDescent="0.2">
      <c r="A2669">
        <v>2010</v>
      </c>
      <c r="B2669">
        <v>1</v>
      </c>
      <c r="C2669" t="s">
        <v>126</v>
      </c>
      <c r="D2669" t="s">
        <v>125</v>
      </c>
      <c r="E2669" t="s">
        <v>126</v>
      </c>
      <c r="F2669" t="s">
        <v>10</v>
      </c>
      <c r="G2669" t="s">
        <v>96</v>
      </c>
      <c r="H2669" s="11">
        <v>45181</v>
      </c>
      <c r="I2669" t="s">
        <v>155</v>
      </c>
      <c r="J2669">
        <v>13</v>
      </c>
      <c r="K2669">
        <v>7</v>
      </c>
      <c r="L2669">
        <v>250</v>
      </c>
      <c r="M2669">
        <v>0</v>
      </c>
      <c r="N2669">
        <v>380</v>
      </c>
      <c r="O2669">
        <v>1</v>
      </c>
      <c r="P2669" t="s">
        <v>69</v>
      </c>
      <c r="Q2669" t="s">
        <v>68</v>
      </c>
      <c r="R2669" t="s">
        <v>26</v>
      </c>
      <c r="S2669" t="s">
        <v>25</v>
      </c>
    </row>
    <row r="2670" spans="1:19" x14ac:dyDescent="0.2">
      <c r="A2670">
        <v>2010</v>
      </c>
      <c r="B2670">
        <v>1</v>
      </c>
      <c r="C2670" t="s">
        <v>133</v>
      </c>
      <c r="D2670" t="s">
        <v>110</v>
      </c>
      <c r="E2670" t="s">
        <v>110</v>
      </c>
      <c r="F2670" t="s">
        <v>10</v>
      </c>
      <c r="G2670" t="s">
        <v>143</v>
      </c>
      <c r="H2670" s="11">
        <v>45182</v>
      </c>
      <c r="I2670" t="s">
        <v>234</v>
      </c>
      <c r="J2670">
        <v>10</v>
      </c>
      <c r="K2670">
        <v>9</v>
      </c>
      <c r="L2670">
        <v>282</v>
      </c>
      <c r="M2670">
        <v>3</v>
      </c>
      <c r="N2670">
        <v>176</v>
      </c>
      <c r="O2670">
        <v>1</v>
      </c>
      <c r="P2670" t="s">
        <v>49</v>
      </c>
      <c r="Q2670" t="s">
        <v>47</v>
      </c>
      <c r="R2670" t="s">
        <v>14</v>
      </c>
      <c r="S2670" t="s">
        <v>13</v>
      </c>
    </row>
    <row r="2671" spans="1:19" x14ac:dyDescent="0.2">
      <c r="A2671">
        <v>2010</v>
      </c>
      <c r="B2671">
        <v>1</v>
      </c>
      <c r="C2671" t="s">
        <v>97</v>
      </c>
      <c r="D2671" t="s">
        <v>153</v>
      </c>
      <c r="E2671" t="s">
        <v>97</v>
      </c>
      <c r="F2671" t="s">
        <v>10</v>
      </c>
      <c r="G2671" t="s">
        <v>143</v>
      </c>
      <c r="H2671" s="11">
        <v>45182</v>
      </c>
      <c r="I2671" t="s">
        <v>149</v>
      </c>
      <c r="J2671">
        <v>21</v>
      </c>
      <c r="K2671">
        <v>14</v>
      </c>
      <c r="L2671">
        <v>197</v>
      </c>
      <c r="M2671">
        <v>0</v>
      </c>
      <c r="N2671">
        <v>389</v>
      </c>
      <c r="O2671">
        <v>1</v>
      </c>
      <c r="P2671" t="s">
        <v>38</v>
      </c>
      <c r="Q2671" t="s">
        <v>37</v>
      </c>
      <c r="R2671" t="s">
        <v>57</v>
      </c>
      <c r="S2671" t="s">
        <v>56</v>
      </c>
    </row>
    <row r="2672" spans="1:19" x14ac:dyDescent="0.2">
      <c r="A2672">
        <v>2010</v>
      </c>
      <c r="B2672">
        <v>2</v>
      </c>
      <c r="C2672" t="s">
        <v>134</v>
      </c>
      <c r="D2672" t="s">
        <v>110</v>
      </c>
      <c r="E2672" t="s">
        <v>134</v>
      </c>
      <c r="F2672" t="s">
        <v>10</v>
      </c>
      <c r="G2672" t="s">
        <v>96</v>
      </c>
      <c r="H2672" s="11">
        <v>45188</v>
      </c>
      <c r="I2672" t="s">
        <v>157</v>
      </c>
      <c r="J2672">
        <v>15</v>
      </c>
      <c r="K2672">
        <v>10</v>
      </c>
      <c r="L2672">
        <v>253</v>
      </c>
      <c r="M2672">
        <v>0</v>
      </c>
      <c r="N2672">
        <v>259</v>
      </c>
      <c r="O2672">
        <v>4</v>
      </c>
      <c r="P2672" t="s">
        <v>22</v>
      </c>
      <c r="Q2672" t="s">
        <v>21</v>
      </c>
      <c r="R2672" t="s">
        <v>14</v>
      </c>
      <c r="S2672" t="s">
        <v>13</v>
      </c>
    </row>
    <row r="2673" spans="1:19" x14ac:dyDescent="0.2">
      <c r="A2673">
        <v>2010</v>
      </c>
      <c r="B2673">
        <v>2</v>
      </c>
      <c r="C2673" t="s">
        <v>101</v>
      </c>
      <c r="D2673" t="s">
        <v>119</v>
      </c>
      <c r="E2673" t="s">
        <v>101</v>
      </c>
      <c r="F2673" t="s">
        <v>10</v>
      </c>
      <c r="G2673" t="s">
        <v>96</v>
      </c>
      <c r="H2673" s="11">
        <v>45188</v>
      </c>
      <c r="I2673" t="s">
        <v>157</v>
      </c>
      <c r="J2673">
        <v>34</v>
      </c>
      <c r="K2673">
        <v>7</v>
      </c>
      <c r="L2673">
        <v>346</v>
      </c>
      <c r="M2673">
        <v>0</v>
      </c>
      <c r="N2673">
        <v>186</v>
      </c>
      <c r="O2673">
        <v>2</v>
      </c>
      <c r="P2673" t="s">
        <v>32</v>
      </c>
      <c r="Q2673" t="s">
        <v>31</v>
      </c>
      <c r="R2673" t="s">
        <v>16</v>
      </c>
      <c r="S2673" t="s">
        <v>15</v>
      </c>
    </row>
    <row r="2674" spans="1:19" x14ac:dyDescent="0.2">
      <c r="A2674">
        <v>2010</v>
      </c>
      <c r="B2674">
        <v>2</v>
      </c>
      <c r="C2674" t="s">
        <v>104</v>
      </c>
      <c r="D2674" t="s">
        <v>124</v>
      </c>
      <c r="E2674" t="s">
        <v>124</v>
      </c>
      <c r="F2674" t="s">
        <v>10</v>
      </c>
      <c r="G2674" t="s">
        <v>96</v>
      </c>
      <c r="H2674" s="11">
        <v>45188</v>
      </c>
      <c r="I2674" t="s">
        <v>157</v>
      </c>
      <c r="J2674">
        <v>19</v>
      </c>
      <c r="K2674">
        <v>11</v>
      </c>
      <c r="L2674">
        <v>127</v>
      </c>
      <c r="M2674">
        <v>1</v>
      </c>
      <c r="N2674">
        <v>238</v>
      </c>
      <c r="O2674">
        <v>7</v>
      </c>
      <c r="P2674" t="s">
        <v>67</v>
      </c>
      <c r="Q2674" t="s">
        <v>66</v>
      </c>
      <c r="R2674" t="s">
        <v>55</v>
      </c>
      <c r="S2674" t="s">
        <v>54</v>
      </c>
    </row>
    <row r="2675" spans="1:19" x14ac:dyDescent="0.2">
      <c r="A2675">
        <v>2010</v>
      </c>
      <c r="B2675">
        <v>2</v>
      </c>
      <c r="C2675" t="s">
        <v>140</v>
      </c>
      <c r="D2675" t="s">
        <v>114</v>
      </c>
      <c r="E2675" t="s">
        <v>114</v>
      </c>
      <c r="F2675" t="s">
        <v>10</v>
      </c>
      <c r="G2675" t="s">
        <v>96</v>
      </c>
      <c r="H2675" s="11">
        <v>45188</v>
      </c>
      <c r="I2675" t="s">
        <v>157</v>
      </c>
      <c r="J2675">
        <v>35</v>
      </c>
      <c r="K2675">
        <v>32</v>
      </c>
      <c r="L2675">
        <v>410</v>
      </c>
      <c r="M2675">
        <v>0</v>
      </c>
      <c r="N2675">
        <v>444</v>
      </c>
      <c r="O2675">
        <v>2</v>
      </c>
      <c r="P2675" t="s">
        <v>30</v>
      </c>
      <c r="Q2675" t="s">
        <v>29</v>
      </c>
      <c r="R2675" t="s">
        <v>53</v>
      </c>
      <c r="S2675" t="s">
        <v>52</v>
      </c>
    </row>
    <row r="2676" spans="1:19" x14ac:dyDescent="0.2">
      <c r="A2676">
        <v>2010</v>
      </c>
      <c r="B2676">
        <v>2</v>
      </c>
      <c r="C2676" t="s">
        <v>135</v>
      </c>
      <c r="D2676" t="s">
        <v>97</v>
      </c>
      <c r="E2676" t="s">
        <v>97</v>
      </c>
      <c r="F2676" t="s">
        <v>10</v>
      </c>
      <c r="G2676" t="s">
        <v>96</v>
      </c>
      <c r="H2676" s="11">
        <v>45188</v>
      </c>
      <c r="I2676" t="s">
        <v>157</v>
      </c>
      <c r="J2676">
        <v>16</v>
      </c>
      <c r="K2676">
        <v>14</v>
      </c>
      <c r="L2676">
        <v>312</v>
      </c>
      <c r="M2676">
        <v>2</v>
      </c>
      <c r="N2676">
        <v>299</v>
      </c>
      <c r="O2676">
        <v>2</v>
      </c>
      <c r="P2676" t="s">
        <v>24</v>
      </c>
      <c r="Q2676" t="s">
        <v>23</v>
      </c>
      <c r="R2676" t="s">
        <v>38</v>
      </c>
      <c r="S2676" t="s">
        <v>37</v>
      </c>
    </row>
    <row r="2677" spans="1:19" x14ac:dyDescent="0.2">
      <c r="A2677">
        <v>2010</v>
      </c>
      <c r="B2677">
        <v>2</v>
      </c>
      <c r="C2677" t="s">
        <v>138</v>
      </c>
      <c r="D2677" t="s">
        <v>123</v>
      </c>
      <c r="E2677" t="s">
        <v>138</v>
      </c>
      <c r="F2677" t="s">
        <v>10</v>
      </c>
      <c r="G2677" t="s">
        <v>96</v>
      </c>
      <c r="H2677" s="11">
        <v>45188</v>
      </c>
      <c r="I2677" t="s">
        <v>156</v>
      </c>
      <c r="J2677">
        <v>41</v>
      </c>
      <c r="K2677">
        <v>7</v>
      </c>
      <c r="L2677">
        <v>444</v>
      </c>
      <c r="M2677">
        <v>1</v>
      </c>
      <c r="N2677">
        <v>267</v>
      </c>
      <c r="O2677">
        <v>3</v>
      </c>
      <c r="P2677" t="s">
        <v>12</v>
      </c>
      <c r="Q2677" t="s">
        <v>11</v>
      </c>
      <c r="R2677" t="s">
        <v>9</v>
      </c>
      <c r="S2677" t="s">
        <v>8</v>
      </c>
    </row>
    <row r="2678" spans="1:19" x14ac:dyDescent="0.2">
      <c r="A2678">
        <v>2010</v>
      </c>
      <c r="B2678">
        <v>2</v>
      </c>
      <c r="C2678" t="s">
        <v>142</v>
      </c>
      <c r="D2678" t="s">
        <v>139</v>
      </c>
      <c r="E2678" t="s">
        <v>139</v>
      </c>
      <c r="F2678" t="s">
        <v>10</v>
      </c>
      <c r="G2678" t="s">
        <v>96</v>
      </c>
      <c r="H2678" s="11">
        <v>45188</v>
      </c>
      <c r="I2678" t="s">
        <v>156</v>
      </c>
      <c r="J2678">
        <v>20</v>
      </c>
      <c r="K2678">
        <v>7</v>
      </c>
      <c r="L2678">
        <v>273</v>
      </c>
      <c r="M2678">
        <v>0</v>
      </c>
      <c r="N2678">
        <v>278</v>
      </c>
      <c r="O2678">
        <v>3</v>
      </c>
      <c r="P2678" t="s">
        <v>18</v>
      </c>
      <c r="Q2678" t="s">
        <v>17</v>
      </c>
      <c r="R2678" t="s">
        <v>65</v>
      </c>
      <c r="S2678" t="s">
        <v>64</v>
      </c>
    </row>
    <row r="2679" spans="1:19" x14ac:dyDescent="0.2">
      <c r="A2679">
        <v>2010</v>
      </c>
      <c r="B2679">
        <v>2</v>
      </c>
      <c r="C2679" t="s">
        <v>112</v>
      </c>
      <c r="D2679" t="s">
        <v>137</v>
      </c>
      <c r="E2679" t="s">
        <v>137</v>
      </c>
      <c r="F2679" t="s">
        <v>10</v>
      </c>
      <c r="G2679" t="s">
        <v>96</v>
      </c>
      <c r="H2679" s="11">
        <v>45188</v>
      </c>
      <c r="I2679" t="s">
        <v>116</v>
      </c>
      <c r="J2679">
        <v>14</v>
      </c>
      <c r="K2679">
        <v>10</v>
      </c>
      <c r="L2679">
        <v>226</v>
      </c>
      <c r="M2679">
        <v>2</v>
      </c>
      <c r="N2679">
        <v>364</v>
      </c>
      <c r="O2679">
        <v>4</v>
      </c>
      <c r="P2679" t="s">
        <v>42</v>
      </c>
      <c r="Q2679" t="s">
        <v>41</v>
      </c>
      <c r="R2679" t="s">
        <v>40</v>
      </c>
      <c r="S2679" t="s">
        <v>39</v>
      </c>
    </row>
    <row r="2680" spans="1:19" x14ac:dyDescent="0.2">
      <c r="A2680">
        <v>2010</v>
      </c>
      <c r="B2680">
        <v>2</v>
      </c>
      <c r="C2680" t="s">
        <v>125</v>
      </c>
      <c r="D2680" t="s">
        <v>136</v>
      </c>
      <c r="E2680" t="s">
        <v>136</v>
      </c>
      <c r="F2680" t="s">
        <v>10</v>
      </c>
      <c r="G2680" t="s">
        <v>96</v>
      </c>
      <c r="H2680" s="11">
        <v>45188</v>
      </c>
      <c r="I2680" t="s">
        <v>116</v>
      </c>
      <c r="J2680">
        <v>27</v>
      </c>
      <c r="K2680">
        <v>20</v>
      </c>
      <c r="L2680">
        <v>308</v>
      </c>
      <c r="M2680">
        <v>0</v>
      </c>
      <c r="N2680">
        <v>410</v>
      </c>
      <c r="O2680">
        <v>3</v>
      </c>
      <c r="P2680" t="s">
        <v>26</v>
      </c>
      <c r="Q2680" t="s">
        <v>25</v>
      </c>
      <c r="R2680" t="s">
        <v>20</v>
      </c>
      <c r="S2680" t="s">
        <v>19</v>
      </c>
    </row>
    <row r="2681" spans="1:19" x14ac:dyDescent="0.2">
      <c r="A2681">
        <v>2010</v>
      </c>
      <c r="B2681">
        <v>2</v>
      </c>
      <c r="C2681" t="s">
        <v>131</v>
      </c>
      <c r="D2681" t="s">
        <v>177</v>
      </c>
      <c r="E2681" t="s">
        <v>131</v>
      </c>
      <c r="F2681" t="s">
        <v>10</v>
      </c>
      <c r="G2681" t="s">
        <v>96</v>
      </c>
      <c r="H2681" s="11">
        <v>45188</v>
      </c>
      <c r="I2681" t="s">
        <v>144</v>
      </c>
      <c r="J2681">
        <v>16</v>
      </c>
      <c r="K2681">
        <v>14</v>
      </c>
      <c r="L2681">
        <v>404</v>
      </c>
      <c r="M2681">
        <v>2</v>
      </c>
      <c r="N2681">
        <v>210</v>
      </c>
      <c r="O2681">
        <v>1</v>
      </c>
      <c r="P2681" t="s">
        <v>51</v>
      </c>
      <c r="Q2681" t="s">
        <v>50</v>
      </c>
      <c r="R2681" t="s">
        <v>63</v>
      </c>
      <c r="S2681" t="s">
        <v>62</v>
      </c>
    </row>
    <row r="2682" spans="1:19" x14ac:dyDescent="0.2">
      <c r="A2682">
        <v>2010</v>
      </c>
      <c r="B2682">
        <v>2</v>
      </c>
      <c r="C2682" t="s">
        <v>130</v>
      </c>
      <c r="D2682" t="s">
        <v>105</v>
      </c>
      <c r="E2682" t="s">
        <v>130</v>
      </c>
      <c r="F2682" t="s">
        <v>10</v>
      </c>
      <c r="G2682" t="s">
        <v>96</v>
      </c>
      <c r="H2682" s="11">
        <v>45188</v>
      </c>
      <c r="I2682" t="s">
        <v>178</v>
      </c>
      <c r="J2682">
        <v>31</v>
      </c>
      <c r="K2682">
        <v>14</v>
      </c>
      <c r="L2682">
        <v>369</v>
      </c>
      <c r="M2682">
        <v>0</v>
      </c>
      <c r="N2682">
        <v>339</v>
      </c>
      <c r="O2682">
        <v>4</v>
      </c>
      <c r="P2682" t="s">
        <v>28</v>
      </c>
      <c r="Q2682" t="s">
        <v>27</v>
      </c>
      <c r="R2682" t="s">
        <v>61</v>
      </c>
      <c r="S2682" t="s">
        <v>60</v>
      </c>
    </row>
    <row r="2683" spans="1:19" x14ac:dyDescent="0.2">
      <c r="A2683">
        <v>2010</v>
      </c>
      <c r="B2683">
        <v>2</v>
      </c>
      <c r="C2683" t="s">
        <v>126</v>
      </c>
      <c r="D2683" t="s">
        <v>107</v>
      </c>
      <c r="E2683" t="s">
        <v>107</v>
      </c>
      <c r="F2683" t="s">
        <v>10</v>
      </c>
      <c r="G2683" t="s">
        <v>96</v>
      </c>
      <c r="H2683" s="11">
        <v>45188</v>
      </c>
      <c r="I2683" t="s">
        <v>212</v>
      </c>
      <c r="J2683">
        <v>30</v>
      </c>
      <c r="K2683">
        <v>27</v>
      </c>
      <c r="L2683">
        <v>526</v>
      </c>
      <c r="M2683">
        <v>1</v>
      </c>
      <c r="N2683">
        <v>421</v>
      </c>
      <c r="O2683">
        <v>0</v>
      </c>
      <c r="P2683" t="s">
        <v>69</v>
      </c>
      <c r="Q2683" t="s">
        <v>68</v>
      </c>
      <c r="R2683" t="s">
        <v>71</v>
      </c>
      <c r="S2683" t="s">
        <v>70</v>
      </c>
    </row>
    <row r="2684" spans="1:19" x14ac:dyDescent="0.2">
      <c r="A2684">
        <v>2010</v>
      </c>
      <c r="B2684">
        <v>2</v>
      </c>
      <c r="C2684" t="s">
        <v>153</v>
      </c>
      <c r="D2684" t="s">
        <v>128</v>
      </c>
      <c r="E2684" t="s">
        <v>153</v>
      </c>
      <c r="F2684" t="s">
        <v>10</v>
      </c>
      <c r="G2684" t="s">
        <v>96</v>
      </c>
      <c r="H2684" s="11">
        <v>45188</v>
      </c>
      <c r="I2684" t="s">
        <v>212</v>
      </c>
      <c r="J2684">
        <v>38</v>
      </c>
      <c r="K2684">
        <v>13</v>
      </c>
      <c r="L2684">
        <v>477</v>
      </c>
      <c r="M2684">
        <v>3</v>
      </c>
      <c r="N2684">
        <v>350</v>
      </c>
      <c r="O2684">
        <v>6</v>
      </c>
      <c r="P2684" t="s">
        <v>57</v>
      </c>
      <c r="Q2684" t="s">
        <v>56</v>
      </c>
      <c r="R2684" t="s">
        <v>36</v>
      </c>
      <c r="S2684" t="s">
        <v>35</v>
      </c>
    </row>
    <row r="2685" spans="1:19" x14ac:dyDescent="0.2">
      <c r="A2685">
        <v>2010</v>
      </c>
      <c r="B2685">
        <v>2</v>
      </c>
      <c r="C2685" t="s">
        <v>133</v>
      </c>
      <c r="D2685" t="s">
        <v>118</v>
      </c>
      <c r="E2685" t="s">
        <v>133</v>
      </c>
      <c r="F2685" t="s">
        <v>10</v>
      </c>
      <c r="G2685" t="s">
        <v>96</v>
      </c>
      <c r="H2685" s="11">
        <v>45188</v>
      </c>
      <c r="I2685" t="s">
        <v>216</v>
      </c>
      <c r="J2685">
        <v>28</v>
      </c>
      <c r="K2685">
        <v>14</v>
      </c>
      <c r="L2685">
        <v>336</v>
      </c>
      <c r="M2685">
        <v>0</v>
      </c>
      <c r="N2685">
        <v>291</v>
      </c>
      <c r="O2685">
        <v>3</v>
      </c>
      <c r="P2685" t="s">
        <v>49</v>
      </c>
      <c r="Q2685" t="s">
        <v>47</v>
      </c>
      <c r="R2685" t="s">
        <v>44</v>
      </c>
      <c r="S2685" t="s">
        <v>43</v>
      </c>
    </row>
    <row r="2686" spans="1:19" x14ac:dyDescent="0.2">
      <c r="A2686">
        <v>2010</v>
      </c>
      <c r="B2686">
        <v>2</v>
      </c>
      <c r="C2686" t="s">
        <v>129</v>
      </c>
      <c r="D2686" t="s">
        <v>127</v>
      </c>
      <c r="E2686" t="s">
        <v>129</v>
      </c>
      <c r="F2686" t="s">
        <v>10</v>
      </c>
      <c r="G2686" t="s">
        <v>96</v>
      </c>
      <c r="H2686" s="11">
        <v>45188</v>
      </c>
      <c r="I2686" t="s">
        <v>155</v>
      </c>
      <c r="J2686">
        <v>38</v>
      </c>
      <c r="K2686">
        <v>14</v>
      </c>
      <c r="L2686">
        <v>410</v>
      </c>
      <c r="M2686">
        <v>1</v>
      </c>
      <c r="N2686">
        <v>257</v>
      </c>
      <c r="O2686">
        <v>3</v>
      </c>
      <c r="P2686" t="s">
        <v>34</v>
      </c>
      <c r="Q2686" t="s">
        <v>33</v>
      </c>
      <c r="R2686" t="s">
        <v>48</v>
      </c>
      <c r="S2686" t="s">
        <v>47</v>
      </c>
    </row>
    <row r="2687" spans="1:19" x14ac:dyDescent="0.2">
      <c r="A2687">
        <v>2010</v>
      </c>
      <c r="B2687">
        <v>2</v>
      </c>
      <c r="C2687" t="s">
        <v>98</v>
      </c>
      <c r="D2687" t="s">
        <v>117</v>
      </c>
      <c r="E2687" t="s">
        <v>117</v>
      </c>
      <c r="F2687" t="s">
        <v>10</v>
      </c>
      <c r="G2687" t="s">
        <v>143</v>
      </c>
      <c r="H2687" s="11">
        <v>45189</v>
      </c>
      <c r="I2687" t="s">
        <v>233</v>
      </c>
      <c r="J2687">
        <v>25</v>
      </c>
      <c r="K2687">
        <v>22</v>
      </c>
      <c r="L2687">
        <v>287</v>
      </c>
      <c r="M2687">
        <v>0</v>
      </c>
      <c r="N2687">
        <v>417</v>
      </c>
      <c r="O2687">
        <v>4</v>
      </c>
      <c r="P2687" t="s">
        <v>59</v>
      </c>
      <c r="Q2687" t="s">
        <v>58</v>
      </c>
      <c r="R2687" t="s">
        <v>46</v>
      </c>
      <c r="S2687" t="s">
        <v>45</v>
      </c>
    </row>
    <row r="2688" spans="1:19" x14ac:dyDescent="0.2">
      <c r="A2688">
        <v>2010</v>
      </c>
      <c r="B2688">
        <v>3</v>
      </c>
      <c r="C2688" t="s">
        <v>110</v>
      </c>
      <c r="D2688" t="s">
        <v>135</v>
      </c>
      <c r="E2688" t="s">
        <v>110</v>
      </c>
      <c r="F2688" t="s">
        <v>10</v>
      </c>
      <c r="G2688" t="s">
        <v>96</v>
      </c>
      <c r="H2688" s="11">
        <v>45195</v>
      </c>
      <c r="I2688" t="s">
        <v>157</v>
      </c>
      <c r="J2688">
        <v>24</v>
      </c>
      <c r="K2688">
        <v>17</v>
      </c>
      <c r="L2688">
        <v>365</v>
      </c>
      <c r="M2688">
        <v>0</v>
      </c>
      <c r="N2688">
        <v>304</v>
      </c>
      <c r="O2688">
        <v>0</v>
      </c>
      <c r="P2688" t="s">
        <v>14</v>
      </c>
      <c r="Q2688" t="s">
        <v>13</v>
      </c>
      <c r="R2688" t="s">
        <v>24</v>
      </c>
      <c r="S2688" t="s">
        <v>23</v>
      </c>
    </row>
    <row r="2689" spans="1:19" x14ac:dyDescent="0.2">
      <c r="A2689">
        <v>2010</v>
      </c>
      <c r="B2689">
        <v>3</v>
      </c>
      <c r="C2689" t="s">
        <v>107</v>
      </c>
      <c r="D2689" t="s">
        <v>125</v>
      </c>
      <c r="E2689" t="s">
        <v>125</v>
      </c>
      <c r="F2689" t="s">
        <v>10</v>
      </c>
      <c r="G2689" t="s">
        <v>96</v>
      </c>
      <c r="H2689" s="11">
        <v>45195</v>
      </c>
      <c r="I2689" t="s">
        <v>157</v>
      </c>
      <c r="J2689">
        <v>27</v>
      </c>
      <c r="K2689">
        <v>13</v>
      </c>
      <c r="L2689">
        <v>385</v>
      </c>
      <c r="M2689">
        <v>0</v>
      </c>
      <c r="N2689">
        <v>340</v>
      </c>
      <c r="O2689">
        <v>3</v>
      </c>
      <c r="P2689" t="s">
        <v>71</v>
      </c>
      <c r="Q2689" t="s">
        <v>70</v>
      </c>
      <c r="R2689" t="s">
        <v>26</v>
      </c>
      <c r="S2689" t="s">
        <v>25</v>
      </c>
    </row>
    <row r="2690" spans="1:19" x14ac:dyDescent="0.2">
      <c r="A2690">
        <v>2010</v>
      </c>
      <c r="B2690">
        <v>3</v>
      </c>
      <c r="C2690" t="s">
        <v>127</v>
      </c>
      <c r="D2690" t="s">
        <v>104</v>
      </c>
      <c r="E2690" t="s">
        <v>104</v>
      </c>
      <c r="F2690" t="s">
        <v>10</v>
      </c>
      <c r="G2690" t="s">
        <v>96</v>
      </c>
      <c r="H2690" s="11">
        <v>45195</v>
      </c>
      <c r="I2690" t="s">
        <v>157</v>
      </c>
      <c r="J2690">
        <v>29</v>
      </c>
      <c r="K2690">
        <v>10</v>
      </c>
      <c r="L2690">
        <v>271</v>
      </c>
      <c r="M2690">
        <v>0</v>
      </c>
      <c r="N2690">
        <v>471</v>
      </c>
      <c r="O2690">
        <v>3</v>
      </c>
      <c r="P2690" t="s">
        <v>48</v>
      </c>
      <c r="Q2690" t="s">
        <v>47</v>
      </c>
      <c r="R2690" t="s">
        <v>67</v>
      </c>
      <c r="S2690" t="s">
        <v>66</v>
      </c>
    </row>
    <row r="2691" spans="1:19" x14ac:dyDescent="0.2">
      <c r="A2691">
        <v>2010</v>
      </c>
      <c r="B2691">
        <v>3</v>
      </c>
      <c r="C2691" t="s">
        <v>118</v>
      </c>
      <c r="D2691" t="s">
        <v>119</v>
      </c>
      <c r="E2691" t="s">
        <v>118</v>
      </c>
      <c r="F2691" t="s">
        <v>10</v>
      </c>
      <c r="G2691" t="s">
        <v>96</v>
      </c>
      <c r="H2691" s="11">
        <v>45195</v>
      </c>
      <c r="I2691" t="s">
        <v>157</v>
      </c>
      <c r="J2691">
        <v>38</v>
      </c>
      <c r="K2691">
        <v>30</v>
      </c>
      <c r="L2691">
        <v>445</v>
      </c>
      <c r="M2691">
        <v>1</v>
      </c>
      <c r="N2691">
        <v>374</v>
      </c>
      <c r="O2691">
        <v>2</v>
      </c>
      <c r="P2691" t="s">
        <v>44</v>
      </c>
      <c r="Q2691" t="s">
        <v>43</v>
      </c>
      <c r="R2691" t="s">
        <v>16</v>
      </c>
      <c r="S2691" t="s">
        <v>15</v>
      </c>
    </row>
    <row r="2692" spans="1:19" x14ac:dyDescent="0.2">
      <c r="A2692">
        <v>2010</v>
      </c>
      <c r="B2692">
        <v>3</v>
      </c>
      <c r="C2692" t="s">
        <v>142</v>
      </c>
      <c r="D2692" t="s">
        <v>134</v>
      </c>
      <c r="E2692" t="s">
        <v>134</v>
      </c>
      <c r="F2692" t="s">
        <v>10</v>
      </c>
      <c r="G2692" t="s">
        <v>96</v>
      </c>
      <c r="H2692" s="11">
        <v>45195</v>
      </c>
      <c r="I2692" t="s">
        <v>157</v>
      </c>
      <c r="J2692">
        <v>20</v>
      </c>
      <c r="K2692">
        <v>7</v>
      </c>
      <c r="L2692">
        <v>305</v>
      </c>
      <c r="M2692">
        <v>2</v>
      </c>
      <c r="N2692">
        <v>267</v>
      </c>
      <c r="O2692">
        <v>4</v>
      </c>
      <c r="P2692" t="s">
        <v>18</v>
      </c>
      <c r="Q2692" t="s">
        <v>17</v>
      </c>
      <c r="R2692" t="s">
        <v>22</v>
      </c>
      <c r="S2692" t="s">
        <v>21</v>
      </c>
    </row>
    <row r="2693" spans="1:19" x14ac:dyDescent="0.2">
      <c r="A2693">
        <v>2010</v>
      </c>
      <c r="B2693">
        <v>3</v>
      </c>
      <c r="C2693" t="s">
        <v>139</v>
      </c>
      <c r="D2693" t="s">
        <v>124</v>
      </c>
      <c r="E2693" t="s">
        <v>124</v>
      </c>
      <c r="F2693" t="s">
        <v>10</v>
      </c>
      <c r="G2693" t="s">
        <v>96</v>
      </c>
      <c r="H2693" s="11">
        <v>45195</v>
      </c>
      <c r="I2693" t="s">
        <v>156</v>
      </c>
      <c r="J2693">
        <v>38</v>
      </c>
      <c r="K2693">
        <v>13</v>
      </c>
      <c r="L2693">
        <v>387</v>
      </c>
      <c r="M2693">
        <v>2</v>
      </c>
      <c r="N2693">
        <v>303</v>
      </c>
      <c r="O2693">
        <v>2</v>
      </c>
      <c r="P2693" t="s">
        <v>65</v>
      </c>
      <c r="Q2693" t="s">
        <v>64</v>
      </c>
      <c r="R2693" t="s">
        <v>55</v>
      </c>
      <c r="S2693" t="s">
        <v>54</v>
      </c>
    </row>
    <row r="2694" spans="1:19" x14ac:dyDescent="0.2">
      <c r="A2694">
        <v>2010</v>
      </c>
      <c r="B2694">
        <v>3</v>
      </c>
      <c r="C2694" t="s">
        <v>117</v>
      </c>
      <c r="D2694" t="s">
        <v>138</v>
      </c>
      <c r="E2694" t="s">
        <v>138</v>
      </c>
      <c r="F2694" t="s">
        <v>10</v>
      </c>
      <c r="G2694" t="s">
        <v>96</v>
      </c>
      <c r="H2694" s="11">
        <v>45195</v>
      </c>
      <c r="I2694" t="s">
        <v>156</v>
      </c>
      <c r="J2694">
        <v>27</v>
      </c>
      <c r="K2694">
        <v>24</v>
      </c>
      <c r="L2694">
        <v>417</v>
      </c>
      <c r="M2694">
        <v>1</v>
      </c>
      <c r="N2694">
        <v>398</v>
      </c>
      <c r="O2694">
        <v>3</v>
      </c>
      <c r="P2694" t="s">
        <v>46</v>
      </c>
      <c r="Q2694" t="s">
        <v>45</v>
      </c>
      <c r="R2694" t="s">
        <v>12</v>
      </c>
      <c r="S2694" t="s">
        <v>11</v>
      </c>
    </row>
    <row r="2695" spans="1:19" x14ac:dyDescent="0.2">
      <c r="A2695">
        <v>2010</v>
      </c>
      <c r="B2695">
        <v>3</v>
      </c>
      <c r="C2695" t="s">
        <v>97</v>
      </c>
      <c r="D2695" t="s">
        <v>98</v>
      </c>
      <c r="E2695" t="s">
        <v>97</v>
      </c>
      <c r="F2695" t="s">
        <v>10</v>
      </c>
      <c r="G2695" t="s">
        <v>96</v>
      </c>
      <c r="H2695" s="11">
        <v>45195</v>
      </c>
      <c r="I2695" t="s">
        <v>161</v>
      </c>
      <c r="J2695">
        <v>31</v>
      </c>
      <c r="K2695">
        <v>10</v>
      </c>
      <c r="L2695">
        <v>457</v>
      </c>
      <c r="M2695">
        <v>1</v>
      </c>
      <c r="N2695">
        <v>251</v>
      </c>
      <c r="O2695">
        <v>1</v>
      </c>
      <c r="P2695" t="s">
        <v>38</v>
      </c>
      <c r="Q2695" t="s">
        <v>37</v>
      </c>
      <c r="R2695" t="s">
        <v>59</v>
      </c>
      <c r="S2695" t="s">
        <v>58</v>
      </c>
    </row>
    <row r="2696" spans="1:19" x14ac:dyDescent="0.2">
      <c r="A2696">
        <v>2010</v>
      </c>
      <c r="B2696">
        <v>3</v>
      </c>
      <c r="C2696" t="s">
        <v>112</v>
      </c>
      <c r="D2696" t="s">
        <v>140</v>
      </c>
      <c r="E2696" t="s">
        <v>112</v>
      </c>
      <c r="F2696" t="s">
        <v>10</v>
      </c>
      <c r="G2696" t="s">
        <v>96</v>
      </c>
      <c r="H2696" s="11">
        <v>45195</v>
      </c>
      <c r="I2696" t="s">
        <v>116</v>
      </c>
      <c r="J2696">
        <v>24</v>
      </c>
      <c r="K2696">
        <v>10</v>
      </c>
      <c r="L2696">
        <v>368</v>
      </c>
      <c r="M2696">
        <v>3</v>
      </c>
      <c r="N2696">
        <v>295</v>
      </c>
      <c r="O2696">
        <v>3</v>
      </c>
      <c r="P2696" t="s">
        <v>42</v>
      </c>
      <c r="Q2696" t="s">
        <v>41</v>
      </c>
      <c r="R2696" t="s">
        <v>30</v>
      </c>
      <c r="S2696" t="s">
        <v>29</v>
      </c>
    </row>
    <row r="2697" spans="1:19" x14ac:dyDescent="0.2">
      <c r="A2697">
        <v>2010</v>
      </c>
      <c r="B2697">
        <v>3</v>
      </c>
      <c r="C2697" t="s">
        <v>177</v>
      </c>
      <c r="D2697" t="s">
        <v>126</v>
      </c>
      <c r="E2697" t="s">
        <v>177</v>
      </c>
      <c r="F2697" t="s">
        <v>10</v>
      </c>
      <c r="G2697" t="s">
        <v>96</v>
      </c>
      <c r="H2697" s="11">
        <v>45195</v>
      </c>
      <c r="I2697" t="s">
        <v>144</v>
      </c>
      <c r="J2697">
        <v>30</v>
      </c>
      <c r="K2697">
        <v>16</v>
      </c>
      <c r="L2697">
        <v>365</v>
      </c>
      <c r="M2697">
        <v>2</v>
      </c>
      <c r="N2697">
        <v>349</v>
      </c>
      <c r="O2697">
        <v>2</v>
      </c>
      <c r="P2697" t="s">
        <v>63</v>
      </c>
      <c r="Q2697" t="s">
        <v>62</v>
      </c>
      <c r="R2697" t="s">
        <v>69</v>
      </c>
      <c r="S2697" t="s">
        <v>68</v>
      </c>
    </row>
    <row r="2698" spans="1:19" x14ac:dyDescent="0.2">
      <c r="A2698">
        <v>2010</v>
      </c>
      <c r="B2698">
        <v>3</v>
      </c>
      <c r="C2698" t="s">
        <v>128</v>
      </c>
      <c r="D2698" t="s">
        <v>114</v>
      </c>
      <c r="E2698" t="s">
        <v>114</v>
      </c>
      <c r="F2698" t="s">
        <v>10</v>
      </c>
      <c r="G2698" t="s">
        <v>96</v>
      </c>
      <c r="H2698" s="11">
        <v>45195</v>
      </c>
      <c r="I2698" t="s">
        <v>144</v>
      </c>
      <c r="J2698">
        <v>28</v>
      </c>
      <c r="K2698">
        <v>3</v>
      </c>
      <c r="L2698">
        <v>373</v>
      </c>
      <c r="M2698">
        <v>0</v>
      </c>
      <c r="N2698">
        <v>191</v>
      </c>
      <c r="O2698">
        <v>1</v>
      </c>
      <c r="P2698" t="s">
        <v>36</v>
      </c>
      <c r="Q2698" t="s">
        <v>35</v>
      </c>
      <c r="R2698" t="s">
        <v>53</v>
      </c>
      <c r="S2698" t="s">
        <v>52</v>
      </c>
    </row>
    <row r="2699" spans="1:19" x14ac:dyDescent="0.2">
      <c r="A2699">
        <v>2010</v>
      </c>
      <c r="B2699">
        <v>3</v>
      </c>
      <c r="C2699" t="s">
        <v>123</v>
      </c>
      <c r="D2699" t="s">
        <v>131</v>
      </c>
      <c r="E2699" t="s">
        <v>123</v>
      </c>
      <c r="F2699" t="s">
        <v>10</v>
      </c>
      <c r="G2699" t="s">
        <v>96</v>
      </c>
      <c r="H2699" s="11">
        <v>45195</v>
      </c>
      <c r="I2699" t="s">
        <v>212</v>
      </c>
      <c r="J2699">
        <v>24</v>
      </c>
      <c r="K2699">
        <v>23</v>
      </c>
      <c r="L2699">
        <v>227</v>
      </c>
      <c r="M2699">
        <v>3</v>
      </c>
      <c r="N2699">
        <v>364</v>
      </c>
      <c r="O2699">
        <v>1</v>
      </c>
      <c r="P2699" t="s">
        <v>9</v>
      </c>
      <c r="Q2699" t="s">
        <v>8</v>
      </c>
      <c r="R2699" t="s">
        <v>51</v>
      </c>
      <c r="S2699" t="s">
        <v>50</v>
      </c>
    </row>
    <row r="2700" spans="1:19" x14ac:dyDescent="0.2">
      <c r="A2700">
        <v>2010</v>
      </c>
      <c r="B2700">
        <v>3</v>
      </c>
      <c r="C2700" t="s">
        <v>130</v>
      </c>
      <c r="D2700" t="s">
        <v>129</v>
      </c>
      <c r="E2700" t="s">
        <v>129</v>
      </c>
      <c r="F2700" t="s">
        <v>10</v>
      </c>
      <c r="G2700" t="s">
        <v>96</v>
      </c>
      <c r="H2700" s="11">
        <v>45195</v>
      </c>
      <c r="I2700" t="s">
        <v>216</v>
      </c>
      <c r="J2700">
        <v>27</v>
      </c>
      <c r="K2700">
        <v>13</v>
      </c>
      <c r="L2700">
        <v>365</v>
      </c>
      <c r="M2700">
        <v>0</v>
      </c>
      <c r="N2700">
        <v>519</v>
      </c>
      <c r="O2700">
        <v>2</v>
      </c>
      <c r="P2700" t="s">
        <v>28</v>
      </c>
      <c r="Q2700" t="s">
        <v>27</v>
      </c>
      <c r="R2700" t="s">
        <v>34</v>
      </c>
      <c r="S2700" t="s">
        <v>33</v>
      </c>
    </row>
    <row r="2701" spans="1:19" x14ac:dyDescent="0.2">
      <c r="A2701">
        <v>2010</v>
      </c>
      <c r="B2701">
        <v>3</v>
      </c>
      <c r="C2701" t="s">
        <v>105</v>
      </c>
      <c r="D2701" t="s">
        <v>153</v>
      </c>
      <c r="E2701" t="s">
        <v>105</v>
      </c>
      <c r="F2701" t="s">
        <v>10</v>
      </c>
      <c r="G2701" t="s">
        <v>96</v>
      </c>
      <c r="H2701" s="11">
        <v>45195</v>
      </c>
      <c r="I2701" t="s">
        <v>216</v>
      </c>
      <c r="J2701">
        <v>27</v>
      </c>
      <c r="K2701">
        <v>20</v>
      </c>
      <c r="L2701">
        <v>271</v>
      </c>
      <c r="M2701">
        <v>2</v>
      </c>
      <c r="N2701">
        <v>518</v>
      </c>
      <c r="O2701">
        <v>5</v>
      </c>
      <c r="P2701" t="s">
        <v>61</v>
      </c>
      <c r="Q2701" t="s">
        <v>60</v>
      </c>
      <c r="R2701" t="s">
        <v>57</v>
      </c>
      <c r="S2701" t="s">
        <v>56</v>
      </c>
    </row>
    <row r="2702" spans="1:19" x14ac:dyDescent="0.2">
      <c r="A2702">
        <v>2010</v>
      </c>
      <c r="B2702">
        <v>3</v>
      </c>
      <c r="C2702" t="s">
        <v>137</v>
      </c>
      <c r="D2702" t="s">
        <v>133</v>
      </c>
      <c r="E2702" t="s">
        <v>133</v>
      </c>
      <c r="F2702" t="s">
        <v>10</v>
      </c>
      <c r="G2702" t="s">
        <v>96</v>
      </c>
      <c r="H2702" s="11">
        <v>45195</v>
      </c>
      <c r="I2702" t="s">
        <v>151</v>
      </c>
      <c r="J2702">
        <v>31</v>
      </c>
      <c r="K2702">
        <v>23</v>
      </c>
      <c r="L2702">
        <v>402</v>
      </c>
      <c r="M2702">
        <v>0</v>
      </c>
      <c r="N2702">
        <v>436</v>
      </c>
      <c r="O2702">
        <v>1</v>
      </c>
      <c r="P2702" t="s">
        <v>40</v>
      </c>
      <c r="Q2702" t="s">
        <v>39</v>
      </c>
      <c r="R2702" t="s">
        <v>49</v>
      </c>
      <c r="S2702" t="s">
        <v>47</v>
      </c>
    </row>
    <row r="2703" spans="1:19" x14ac:dyDescent="0.2">
      <c r="A2703">
        <v>2010</v>
      </c>
      <c r="B2703">
        <v>3</v>
      </c>
      <c r="C2703" t="s">
        <v>136</v>
      </c>
      <c r="D2703" t="s">
        <v>101</v>
      </c>
      <c r="E2703" t="s">
        <v>136</v>
      </c>
      <c r="F2703" t="s">
        <v>10</v>
      </c>
      <c r="G2703" t="s">
        <v>143</v>
      </c>
      <c r="H2703" s="11">
        <v>45196</v>
      </c>
      <c r="I2703" t="s">
        <v>172</v>
      </c>
      <c r="J2703">
        <v>20</v>
      </c>
      <c r="K2703">
        <v>17</v>
      </c>
      <c r="L2703">
        <v>276</v>
      </c>
      <c r="M2703">
        <v>1</v>
      </c>
      <c r="N2703">
        <v>379</v>
      </c>
      <c r="O2703">
        <v>2</v>
      </c>
      <c r="P2703" t="s">
        <v>20</v>
      </c>
      <c r="Q2703" t="s">
        <v>19</v>
      </c>
      <c r="R2703" t="s">
        <v>32</v>
      </c>
      <c r="S2703" t="s">
        <v>31</v>
      </c>
    </row>
    <row r="2704" spans="1:19" x14ac:dyDescent="0.2">
      <c r="A2704">
        <v>2010</v>
      </c>
      <c r="B2704">
        <v>4</v>
      </c>
      <c r="C2704" t="s">
        <v>177</v>
      </c>
      <c r="D2704" t="s">
        <v>105</v>
      </c>
      <c r="E2704" t="s">
        <v>177</v>
      </c>
      <c r="F2704" t="s">
        <v>10</v>
      </c>
      <c r="G2704" t="s">
        <v>96</v>
      </c>
      <c r="H2704" s="11">
        <v>45202</v>
      </c>
      <c r="I2704" t="s">
        <v>132</v>
      </c>
      <c r="J2704">
        <v>20</v>
      </c>
      <c r="K2704">
        <v>3</v>
      </c>
      <c r="L2704">
        <v>349</v>
      </c>
      <c r="M2704">
        <v>1</v>
      </c>
      <c r="N2704">
        <v>257</v>
      </c>
      <c r="O2704">
        <v>2</v>
      </c>
      <c r="P2704" t="s">
        <v>63</v>
      </c>
      <c r="Q2704" t="s">
        <v>62</v>
      </c>
      <c r="R2704" t="s">
        <v>61</v>
      </c>
      <c r="S2704" t="s">
        <v>60</v>
      </c>
    </row>
    <row r="2705" spans="1:19" x14ac:dyDescent="0.2">
      <c r="A2705">
        <v>2010</v>
      </c>
      <c r="B2705">
        <v>4</v>
      </c>
      <c r="C2705" t="s">
        <v>101</v>
      </c>
      <c r="D2705" t="s">
        <v>140</v>
      </c>
      <c r="E2705" t="s">
        <v>101</v>
      </c>
      <c r="F2705" t="s">
        <v>10</v>
      </c>
      <c r="G2705" t="s">
        <v>96</v>
      </c>
      <c r="H2705" s="11">
        <v>45202</v>
      </c>
      <c r="I2705" t="s">
        <v>157</v>
      </c>
      <c r="J2705">
        <v>28</v>
      </c>
      <c r="K2705">
        <v>26</v>
      </c>
      <c r="L2705">
        <v>261</v>
      </c>
      <c r="M2705">
        <v>4</v>
      </c>
      <c r="N2705">
        <v>431</v>
      </c>
      <c r="O2705">
        <v>3</v>
      </c>
      <c r="P2705" t="s">
        <v>32</v>
      </c>
      <c r="Q2705" t="s">
        <v>31</v>
      </c>
      <c r="R2705" t="s">
        <v>30</v>
      </c>
      <c r="S2705" t="s">
        <v>29</v>
      </c>
    </row>
    <row r="2706" spans="1:19" x14ac:dyDescent="0.2">
      <c r="A2706">
        <v>2010</v>
      </c>
      <c r="B2706">
        <v>4</v>
      </c>
      <c r="C2706" t="s">
        <v>104</v>
      </c>
      <c r="D2706" t="s">
        <v>130</v>
      </c>
      <c r="E2706" t="s">
        <v>130</v>
      </c>
      <c r="F2706" t="s">
        <v>10</v>
      </c>
      <c r="G2706" t="s">
        <v>96</v>
      </c>
      <c r="H2706" s="11">
        <v>45202</v>
      </c>
      <c r="I2706" t="s">
        <v>157</v>
      </c>
      <c r="J2706">
        <v>26</v>
      </c>
      <c r="K2706">
        <v>20</v>
      </c>
      <c r="L2706">
        <v>327</v>
      </c>
      <c r="M2706">
        <v>1</v>
      </c>
      <c r="N2706">
        <v>288</v>
      </c>
      <c r="O2706">
        <v>2</v>
      </c>
      <c r="P2706" t="s">
        <v>67</v>
      </c>
      <c r="Q2706" t="s">
        <v>66</v>
      </c>
      <c r="R2706" t="s">
        <v>28</v>
      </c>
      <c r="S2706" t="s">
        <v>27</v>
      </c>
    </row>
    <row r="2707" spans="1:19" x14ac:dyDescent="0.2">
      <c r="A2707">
        <v>2010</v>
      </c>
      <c r="B2707">
        <v>4</v>
      </c>
      <c r="C2707" t="s">
        <v>135</v>
      </c>
      <c r="D2707" t="s">
        <v>134</v>
      </c>
      <c r="E2707" t="s">
        <v>135</v>
      </c>
      <c r="F2707" t="s">
        <v>10</v>
      </c>
      <c r="G2707" t="s">
        <v>96</v>
      </c>
      <c r="H2707" s="11">
        <v>45202</v>
      </c>
      <c r="I2707" t="s">
        <v>157</v>
      </c>
      <c r="J2707">
        <v>23</v>
      </c>
      <c r="K2707">
        <v>20</v>
      </c>
      <c r="L2707">
        <v>295</v>
      </c>
      <c r="M2707">
        <v>1</v>
      </c>
      <c r="N2707">
        <v>413</v>
      </c>
      <c r="O2707">
        <v>2</v>
      </c>
      <c r="P2707" t="s">
        <v>24</v>
      </c>
      <c r="Q2707" t="s">
        <v>23</v>
      </c>
      <c r="R2707" t="s">
        <v>22</v>
      </c>
      <c r="S2707" t="s">
        <v>21</v>
      </c>
    </row>
    <row r="2708" spans="1:19" x14ac:dyDescent="0.2">
      <c r="A2708">
        <v>2010</v>
      </c>
      <c r="B2708">
        <v>4</v>
      </c>
      <c r="C2708" t="s">
        <v>124</v>
      </c>
      <c r="D2708" t="s">
        <v>110</v>
      </c>
      <c r="E2708" t="s">
        <v>110</v>
      </c>
      <c r="F2708" t="s">
        <v>10</v>
      </c>
      <c r="G2708" t="s">
        <v>96</v>
      </c>
      <c r="H2708" s="11">
        <v>45202</v>
      </c>
      <c r="I2708" t="s">
        <v>157</v>
      </c>
      <c r="J2708">
        <v>17</v>
      </c>
      <c r="K2708">
        <v>14</v>
      </c>
      <c r="L2708">
        <v>320</v>
      </c>
      <c r="M2708">
        <v>2</v>
      </c>
      <c r="N2708">
        <v>210</v>
      </c>
      <c r="O2708">
        <v>1</v>
      </c>
      <c r="P2708" t="s">
        <v>55</v>
      </c>
      <c r="Q2708" t="s">
        <v>54</v>
      </c>
      <c r="R2708" t="s">
        <v>14</v>
      </c>
      <c r="S2708" t="s">
        <v>13</v>
      </c>
    </row>
    <row r="2709" spans="1:19" x14ac:dyDescent="0.2">
      <c r="A2709">
        <v>2010</v>
      </c>
      <c r="B2709">
        <v>4</v>
      </c>
      <c r="C2709" t="s">
        <v>119</v>
      </c>
      <c r="D2709" t="s">
        <v>133</v>
      </c>
      <c r="E2709" t="s">
        <v>133</v>
      </c>
      <c r="F2709" t="s">
        <v>10</v>
      </c>
      <c r="G2709" t="s">
        <v>96</v>
      </c>
      <c r="H2709" s="11">
        <v>45202</v>
      </c>
      <c r="I2709" t="s">
        <v>157</v>
      </c>
      <c r="J2709">
        <v>38</v>
      </c>
      <c r="K2709">
        <v>14</v>
      </c>
      <c r="L2709">
        <v>444</v>
      </c>
      <c r="M2709">
        <v>0</v>
      </c>
      <c r="N2709">
        <v>223</v>
      </c>
      <c r="O2709">
        <v>2</v>
      </c>
      <c r="P2709" t="s">
        <v>16</v>
      </c>
      <c r="Q2709" t="s">
        <v>15</v>
      </c>
      <c r="R2709" t="s">
        <v>49</v>
      </c>
      <c r="S2709" t="s">
        <v>47</v>
      </c>
    </row>
    <row r="2710" spans="1:19" x14ac:dyDescent="0.2">
      <c r="A2710">
        <v>2010</v>
      </c>
      <c r="B2710">
        <v>4</v>
      </c>
      <c r="C2710" t="s">
        <v>117</v>
      </c>
      <c r="D2710" t="s">
        <v>142</v>
      </c>
      <c r="E2710" t="s">
        <v>117</v>
      </c>
      <c r="F2710" t="s">
        <v>10</v>
      </c>
      <c r="G2710" t="s">
        <v>96</v>
      </c>
      <c r="H2710" s="11">
        <v>45202</v>
      </c>
      <c r="I2710" t="s">
        <v>156</v>
      </c>
      <c r="J2710">
        <v>16</v>
      </c>
      <c r="K2710">
        <v>14</v>
      </c>
      <c r="L2710">
        <v>383</v>
      </c>
      <c r="M2710">
        <v>2</v>
      </c>
      <c r="N2710">
        <v>251</v>
      </c>
      <c r="O2710">
        <v>1</v>
      </c>
      <c r="P2710" t="s">
        <v>46</v>
      </c>
      <c r="Q2710" t="s">
        <v>45</v>
      </c>
      <c r="R2710" t="s">
        <v>18</v>
      </c>
      <c r="S2710" t="s">
        <v>17</v>
      </c>
    </row>
    <row r="2711" spans="1:19" x14ac:dyDescent="0.2">
      <c r="A2711">
        <v>2010</v>
      </c>
      <c r="B2711">
        <v>4</v>
      </c>
      <c r="C2711" t="s">
        <v>138</v>
      </c>
      <c r="D2711" t="s">
        <v>98</v>
      </c>
      <c r="E2711" t="s">
        <v>138</v>
      </c>
      <c r="F2711" t="s">
        <v>10</v>
      </c>
      <c r="G2711" t="s">
        <v>96</v>
      </c>
      <c r="H2711" s="11">
        <v>45202</v>
      </c>
      <c r="I2711" t="s">
        <v>156</v>
      </c>
      <c r="J2711">
        <v>16</v>
      </c>
      <c r="K2711">
        <v>14</v>
      </c>
      <c r="L2711">
        <v>357</v>
      </c>
      <c r="M2711">
        <v>2</v>
      </c>
      <c r="N2711">
        <v>262</v>
      </c>
      <c r="O2711">
        <v>3</v>
      </c>
      <c r="P2711" t="s">
        <v>12</v>
      </c>
      <c r="Q2711" t="s">
        <v>11</v>
      </c>
      <c r="R2711" t="s">
        <v>59</v>
      </c>
      <c r="S2711" t="s">
        <v>58</v>
      </c>
    </row>
    <row r="2712" spans="1:19" x14ac:dyDescent="0.2">
      <c r="A2712">
        <v>2010</v>
      </c>
      <c r="B2712">
        <v>4</v>
      </c>
      <c r="C2712" t="s">
        <v>131</v>
      </c>
      <c r="D2712" t="s">
        <v>107</v>
      </c>
      <c r="E2712" t="s">
        <v>107</v>
      </c>
      <c r="F2712" t="s">
        <v>10</v>
      </c>
      <c r="G2712" t="s">
        <v>96</v>
      </c>
      <c r="H2712" s="11">
        <v>45202</v>
      </c>
      <c r="I2712" t="s">
        <v>144</v>
      </c>
      <c r="J2712">
        <v>31</v>
      </c>
      <c r="K2712">
        <v>24</v>
      </c>
      <c r="L2712">
        <v>441</v>
      </c>
      <c r="M2712">
        <v>0</v>
      </c>
      <c r="N2712">
        <v>363</v>
      </c>
      <c r="O2712">
        <v>3</v>
      </c>
      <c r="P2712" t="s">
        <v>51</v>
      </c>
      <c r="Q2712" t="s">
        <v>50</v>
      </c>
      <c r="R2712" t="s">
        <v>71</v>
      </c>
      <c r="S2712" t="s">
        <v>70</v>
      </c>
    </row>
    <row r="2713" spans="1:19" x14ac:dyDescent="0.2">
      <c r="A2713">
        <v>2010</v>
      </c>
      <c r="B2713">
        <v>4</v>
      </c>
      <c r="C2713" t="s">
        <v>128</v>
      </c>
      <c r="D2713" t="s">
        <v>129</v>
      </c>
      <c r="E2713" t="s">
        <v>128</v>
      </c>
      <c r="F2713" t="s">
        <v>10</v>
      </c>
      <c r="G2713" t="s">
        <v>96</v>
      </c>
      <c r="H2713" s="11">
        <v>45202</v>
      </c>
      <c r="I2713" t="s">
        <v>144</v>
      </c>
      <c r="J2713">
        <v>31</v>
      </c>
      <c r="K2713">
        <v>28</v>
      </c>
      <c r="L2713">
        <v>337</v>
      </c>
      <c r="M2713">
        <v>0</v>
      </c>
      <c r="N2713">
        <v>406</v>
      </c>
      <c r="O2713">
        <v>2</v>
      </c>
      <c r="P2713" t="s">
        <v>36</v>
      </c>
      <c r="Q2713" t="s">
        <v>35</v>
      </c>
      <c r="R2713" t="s">
        <v>34</v>
      </c>
      <c r="S2713" t="s">
        <v>33</v>
      </c>
    </row>
    <row r="2714" spans="1:19" x14ac:dyDescent="0.2">
      <c r="A2714">
        <v>2010</v>
      </c>
      <c r="B2714">
        <v>4</v>
      </c>
      <c r="C2714" t="s">
        <v>114</v>
      </c>
      <c r="D2714" t="s">
        <v>126</v>
      </c>
      <c r="E2714" t="s">
        <v>126</v>
      </c>
      <c r="F2714" t="s">
        <v>10</v>
      </c>
      <c r="G2714" t="s">
        <v>96</v>
      </c>
      <c r="H2714" s="11">
        <v>45202</v>
      </c>
      <c r="I2714" t="s">
        <v>212</v>
      </c>
      <c r="J2714">
        <v>17</v>
      </c>
      <c r="K2714">
        <v>12</v>
      </c>
      <c r="L2714">
        <v>293</v>
      </c>
      <c r="M2714">
        <v>1</v>
      </c>
      <c r="N2714">
        <v>353</v>
      </c>
      <c r="O2714">
        <v>2</v>
      </c>
      <c r="P2714" t="s">
        <v>53</v>
      </c>
      <c r="Q2714" t="s">
        <v>52</v>
      </c>
      <c r="R2714" t="s">
        <v>69</v>
      </c>
      <c r="S2714" t="s">
        <v>68</v>
      </c>
    </row>
    <row r="2715" spans="1:19" x14ac:dyDescent="0.2">
      <c r="A2715">
        <v>2010</v>
      </c>
      <c r="B2715">
        <v>4</v>
      </c>
      <c r="C2715" t="s">
        <v>153</v>
      </c>
      <c r="D2715" t="s">
        <v>123</v>
      </c>
      <c r="E2715" t="s">
        <v>153</v>
      </c>
      <c r="F2715" t="s">
        <v>10</v>
      </c>
      <c r="G2715" t="s">
        <v>96</v>
      </c>
      <c r="H2715" s="11">
        <v>45202</v>
      </c>
      <c r="I2715" t="s">
        <v>212</v>
      </c>
      <c r="J2715">
        <v>41</v>
      </c>
      <c r="K2715">
        <v>10</v>
      </c>
      <c r="L2715">
        <v>419</v>
      </c>
      <c r="M2715">
        <v>1</v>
      </c>
      <c r="N2715">
        <v>134</v>
      </c>
      <c r="O2715">
        <v>3</v>
      </c>
      <c r="P2715" t="s">
        <v>57</v>
      </c>
      <c r="Q2715" t="s">
        <v>56</v>
      </c>
      <c r="R2715" t="s">
        <v>9</v>
      </c>
      <c r="S2715" t="s">
        <v>8</v>
      </c>
    </row>
    <row r="2716" spans="1:19" x14ac:dyDescent="0.2">
      <c r="A2716">
        <v>2010</v>
      </c>
      <c r="B2716">
        <v>4</v>
      </c>
      <c r="C2716" t="s">
        <v>127</v>
      </c>
      <c r="D2716" t="s">
        <v>136</v>
      </c>
      <c r="E2716" t="s">
        <v>127</v>
      </c>
      <c r="F2716" t="s">
        <v>10</v>
      </c>
      <c r="G2716" t="s">
        <v>96</v>
      </c>
      <c r="H2716" s="11">
        <v>45202</v>
      </c>
      <c r="I2716" t="s">
        <v>155</v>
      </c>
      <c r="J2716">
        <v>17</v>
      </c>
      <c r="K2716">
        <v>3</v>
      </c>
      <c r="L2716">
        <v>372</v>
      </c>
      <c r="M2716">
        <v>3</v>
      </c>
      <c r="N2716">
        <v>110</v>
      </c>
      <c r="O2716">
        <v>3</v>
      </c>
      <c r="P2716" t="s">
        <v>48</v>
      </c>
      <c r="Q2716" t="s">
        <v>47</v>
      </c>
      <c r="R2716" t="s">
        <v>20</v>
      </c>
      <c r="S2716" t="s">
        <v>19</v>
      </c>
    </row>
    <row r="2717" spans="1:19" x14ac:dyDescent="0.2">
      <c r="A2717">
        <v>2010</v>
      </c>
      <c r="B2717">
        <v>4</v>
      </c>
      <c r="C2717" t="s">
        <v>137</v>
      </c>
      <c r="D2717" t="s">
        <v>118</v>
      </c>
      <c r="E2717" t="s">
        <v>118</v>
      </c>
      <c r="F2717" t="s">
        <v>10</v>
      </c>
      <c r="G2717" t="s">
        <v>143</v>
      </c>
      <c r="H2717" s="11">
        <v>45203</v>
      </c>
      <c r="I2717" t="s">
        <v>194</v>
      </c>
      <c r="J2717">
        <v>41</v>
      </c>
      <c r="K2717">
        <v>14</v>
      </c>
      <c r="L2717">
        <v>265</v>
      </c>
      <c r="M2717">
        <v>0</v>
      </c>
      <c r="N2717">
        <v>400</v>
      </c>
      <c r="O2717">
        <v>4</v>
      </c>
      <c r="P2717" t="s">
        <v>40</v>
      </c>
      <c r="Q2717" t="s">
        <v>39</v>
      </c>
      <c r="R2717" t="s">
        <v>44</v>
      </c>
      <c r="S2717" t="s">
        <v>43</v>
      </c>
    </row>
    <row r="2718" spans="1:19" x14ac:dyDescent="0.2">
      <c r="A2718">
        <v>2010</v>
      </c>
      <c r="B2718">
        <v>5</v>
      </c>
      <c r="C2718" t="s">
        <v>140</v>
      </c>
      <c r="D2718" t="s">
        <v>177</v>
      </c>
      <c r="E2718" t="s">
        <v>140</v>
      </c>
      <c r="F2718" t="s">
        <v>10</v>
      </c>
      <c r="G2718" t="s">
        <v>96</v>
      </c>
      <c r="H2718" s="11">
        <v>45209</v>
      </c>
      <c r="I2718" t="s">
        <v>232</v>
      </c>
      <c r="J2718">
        <v>44</v>
      </c>
      <c r="K2718">
        <v>6</v>
      </c>
      <c r="L2718">
        <v>322</v>
      </c>
      <c r="M2718">
        <v>0</v>
      </c>
      <c r="N2718">
        <v>341</v>
      </c>
      <c r="O2718">
        <v>3</v>
      </c>
      <c r="P2718" t="s">
        <v>30</v>
      </c>
      <c r="Q2718" t="s">
        <v>29</v>
      </c>
      <c r="R2718" t="s">
        <v>63</v>
      </c>
      <c r="S2718" t="s">
        <v>62</v>
      </c>
    </row>
    <row r="2719" spans="1:19" x14ac:dyDescent="0.2">
      <c r="A2719">
        <v>2010</v>
      </c>
      <c r="B2719">
        <v>5</v>
      </c>
      <c r="C2719" t="s">
        <v>119</v>
      </c>
      <c r="D2719" t="s">
        <v>128</v>
      </c>
      <c r="E2719" t="s">
        <v>128</v>
      </c>
      <c r="F2719" t="s">
        <v>10</v>
      </c>
      <c r="G2719" t="s">
        <v>96</v>
      </c>
      <c r="H2719" s="11">
        <v>45209</v>
      </c>
      <c r="I2719" t="s">
        <v>157</v>
      </c>
      <c r="J2719">
        <v>36</v>
      </c>
      <c r="K2719">
        <v>26</v>
      </c>
      <c r="L2719">
        <v>381</v>
      </c>
      <c r="M2719">
        <v>3</v>
      </c>
      <c r="N2719">
        <v>306</v>
      </c>
      <c r="O2719">
        <v>0</v>
      </c>
      <c r="P2719" t="s">
        <v>16</v>
      </c>
      <c r="Q2719" t="s">
        <v>15</v>
      </c>
      <c r="R2719" t="s">
        <v>36</v>
      </c>
      <c r="S2719" t="s">
        <v>35</v>
      </c>
    </row>
    <row r="2720" spans="1:19" x14ac:dyDescent="0.2">
      <c r="A2720">
        <v>2010</v>
      </c>
      <c r="B2720">
        <v>5</v>
      </c>
      <c r="C2720" t="s">
        <v>126</v>
      </c>
      <c r="D2720" t="s">
        <v>101</v>
      </c>
      <c r="E2720" t="s">
        <v>126</v>
      </c>
      <c r="F2720" t="s">
        <v>10</v>
      </c>
      <c r="G2720" t="s">
        <v>96</v>
      </c>
      <c r="H2720" s="11">
        <v>45209</v>
      </c>
      <c r="I2720" t="s">
        <v>157</v>
      </c>
      <c r="J2720">
        <v>16</v>
      </c>
      <c r="K2720">
        <v>13</v>
      </c>
      <c r="L2720">
        <v>373</v>
      </c>
      <c r="M2720">
        <v>1</v>
      </c>
      <c r="N2720">
        <v>427</v>
      </c>
      <c r="O2720">
        <v>2</v>
      </c>
      <c r="P2720" t="s">
        <v>69</v>
      </c>
      <c r="Q2720" t="s">
        <v>68</v>
      </c>
      <c r="R2720" t="s">
        <v>32</v>
      </c>
      <c r="S2720" t="s">
        <v>31</v>
      </c>
    </row>
    <row r="2721" spans="1:19" x14ac:dyDescent="0.2">
      <c r="A2721">
        <v>2010</v>
      </c>
      <c r="B2721">
        <v>5</v>
      </c>
      <c r="C2721" t="s">
        <v>110</v>
      </c>
      <c r="D2721" t="s">
        <v>130</v>
      </c>
      <c r="E2721" t="s">
        <v>110</v>
      </c>
      <c r="F2721" t="s">
        <v>10</v>
      </c>
      <c r="G2721" t="s">
        <v>96</v>
      </c>
      <c r="H2721" s="11">
        <v>45209</v>
      </c>
      <c r="I2721" t="s">
        <v>157</v>
      </c>
      <c r="J2721">
        <v>31</v>
      </c>
      <c r="K2721">
        <v>17</v>
      </c>
      <c r="L2721">
        <v>415</v>
      </c>
      <c r="M2721">
        <v>0</v>
      </c>
      <c r="N2721">
        <v>346</v>
      </c>
      <c r="O2721">
        <v>1</v>
      </c>
      <c r="P2721" t="s">
        <v>14</v>
      </c>
      <c r="Q2721" t="s">
        <v>13</v>
      </c>
      <c r="R2721" t="s">
        <v>28</v>
      </c>
      <c r="S2721" t="s">
        <v>27</v>
      </c>
    </row>
    <row r="2722" spans="1:19" x14ac:dyDescent="0.2">
      <c r="A2722">
        <v>2010</v>
      </c>
      <c r="B2722">
        <v>5</v>
      </c>
      <c r="C2722" t="s">
        <v>135</v>
      </c>
      <c r="D2722" t="s">
        <v>138</v>
      </c>
      <c r="E2722" t="s">
        <v>138</v>
      </c>
      <c r="F2722" t="s">
        <v>10</v>
      </c>
      <c r="G2722" t="s">
        <v>96</v>
      </c>
      <c r="H2722" s="11">
        <v>45209</v>
      </c>
      <c r="I2722" t="s">
        <v>156</v>
      </c>
      <c r="J2722">
        <v>20</v>
      </c>
      <c r="K2722">
        <v>10</v>
      </c>
      <c r="L2722">
        <v>338</v>
      </c>
      <c r="M2722">
        <v>1</v>
      </c>
      <c r="N2722">
        <v>269</v>
      </c>
      <c r="O2722">
        <v>3</v>
      </c>
      <c r="P2722" t="s">
        <v>24</v>
      </c>
      <c r="Q2722" t="s">
        <v>23</v>
      </c>
      <c r="R2722" t="s">
        <v>12</v>
      </c>
      <c r="S2722" t="s">
        <v>11</v>
      </c>
    </row>
    <row r="2723" spans="1:19" x14ac:dyDescent="0.2">
      <c r="A2723">
        <v>2010</v>
      </c>
      <c r="B2723">
        <v>5</v>
      </c>
      <c r="C2723" t="s">
        <v>142</v>
      </c>
      <c r="D2723" t="s">
        <v>136</v>
      </c>
      <c r="E2723" t="s">
        <v>136</v>
      </c>
      <c r="F2723" t="s">
        <v>10</v>
      </c>
      <c r="G2723" t="s">
        <v>96</v>
      </c>
      <c r="H2723" s="11">
        <v>45209</v>
      </c>
      <c r="I2723" t="s">
        <v>156</v>
      </c>
      <c r="J2723">
        <v>23</v>
      </c>
      <c r="K2723">
        <v>6</v>
      </c>
      <c r="L2723">
        <v>247</v>
      </c>
      <c r="M2723">
        <v>4</v>
      </c>
      <c r="N2723">
        <v>147</v>
      </c>
      <c r="O2723">
        <v>3</v>
      </c>
      <c r="P2723" t="s">
        <v>18</v>
      </c>
      <c r="Q2723" t="s">
        <v>17</v>
      </c>
      <c r="R2723" t="s">
        <v>20</v>
      </c>
      <c r="S2723" t="s">
        <v>19</v>
      </c>
    </row>
    <row r="2724" spans="1:19" x14ac:dyDescent="0.2">
      <c r="A2724">
        <v>2010</v>
      </c>
      <c r="B2724">
        <v>5</v>
      </c>
      <c r="C2724" t="s">
        <v>107</v>
      </c>
      <c r="D2724" t="s">
        <v>127</v>
      </c>
      <c r="E2724" t="s">
        <v>127</v>
      </c>
      <c r="F2724" t="s">
        <v>10</v>
      </c>
      <c r="G2724" t="s">
        <v>96</v>
      </c>
      <c r="H2724" s="11">
        <v>45209</v>
      </c>
      <c r="I2724" t="s">
        <v>156</v>
      </c>
      <c r="J2724">
        <v>34</v>
      </c>
      <c r="K2724">
        <v>10</v>
      </c>
      <c r="L2724">
        <v>414</v>
      </c>
      <c r="M2724">
        <v>2</v>
      </c>
      <c r="N2724">
        <v>195</v>
      </c>
      <c r="O2724">
        <v>2</v>
      </c>
      <c r="P2724" t="s">
        <v>71</v>
      </c>
      <c r="Q2724" t="s">
        <v>70</v>
      </c>
      <c r="R2724" t="s">
        <v>48</v>
      </c>
      <c r="S2724" t="s">
        <v>47</v>
      </c>
    </row>
    <row r="2725" spans="1:19" x14ac:dyDescent="0.2">
      <c r="A2725">
        <v>2010</v>
      </c>
      <c r="B2725">
        <v>5</v>
      </c>
      <c r="C2725" t="s">
        <v>134</v>
      </c>
      <c r="D2725" t="s">
        <v>139</v>
      </c>
      <c r="E2725" t="s">
        <v>139</v>
      </c>
      <c r="F2725" t="s">
        <v>10</v>
      </c>
      <c r="G2725" t="s">
        <v>96</v>
      </c>
      <c r="H2725" s="11">
        <v>45209</v>
      </c>
      <c r="I2725" t="s">
        <v>156</v>
      </c>
      <c r="J2725">
        <v>24</v>
      </c>
      <c r="K2725">
        <v>21</v>
      </c>
      <c r="L2725">
        <v>391</v>
      </c>
      <c r="M2725">
        <v>3</v>
      </c>
      <c r="N2725">
        <v>358</v>
      </c>
      <c r="O2725">
        <v>4</v>
      </c>
      <c r="P2725" t="s">
        <v>22</v>
      </c>
      <c r="Q2725" t="s">
        <v>21</v>
      </c>
      <c r="R2725" t="s">
        <v>65</v>
      </c>
      <c r="S2725" t="s">
        <v>64</v>
      </c>
    </row>
    <row r="2726" spans="1:19" x14ac:dyDescent="0.2">
      <c r="A2726">
        <v>2010</v>
      </c>
      <c r="B2726">
        <v>5</v>
      </c>
      <c r="C2726" t="s">
        <v>129</v>
      </c>
      <c r="D2726" t="s">
        <v>97</v>
      </c>
      <c r="E2726" t="s">
        <v>129</v>
      </c>
      <c r="F2726" t="s">
        <v>10</v>
      </c>
      <c r="G2726" t="s">
        <v>96</v>
      </c>
      <c r="H2726" s="11">
        <v>45209</v>
      </c>
      <c r="I2726" t="s">
        <v>156</v>
      </c>
      <c r="J2726">
        <v>19</v>
      </c>
      <c r="K2726">
        <v>9</v>
      </c>
      <c r="L2726">
        <v>341</v>
      </c>
      <c r="M2726">
        <v>1</v>
      </c>
      <c r="N2726">
        <v>261</v>
      </c>
      <c r="O2726">
        <v>1</v>
      </c>
      <c r="P2726" t="s">
        <v>34</v>
      </c>
      <c r="Q2726" t="s">
        <v>33</v>
      </c>
      <c r="R2726" t="s">
        <v>38</v>
      </c>
      <c r="S2726" t="s">
        <v>37</v>
      </c>
    </row>
    <row r="2727" spans="1:19" x14ac:dyDescent="0.2">
      <c r="A2727">
        <v>2010</v>
      </c>
      <c r="B2727">
        <v>5</v>
      </c>
      <c r="C2727" t="s">
        <v>123</v>
      </c>
      <c r="D2727" t="s">
        <v>117</v>
      </c>
      <c r="E2727" t="s">
        <v>123</v>
      </c>
      <c r="F2727" t="s">
        <v>10</v>
      </c>
      <c r="G2727" t="s">
        <v>96</v>
      </c>
      <c r="H2727" s="11">
        <v>45209</v>
      </c>
      <c r="I2727" t="s">
        <v>144</v>
      </c>
      <c r="J2727">
        <v>30</v>
      </c>
      <c r="K2727">
        <v>20</v>
      </c>
      <c r="L2727">
        <v>194</v>
      </c>
      <c r="M2727">
        <v>1</v>
      </c>
      <c r="N2727">
        <v>358</v>
      </c>
      <c r="O2727">
        <v>4</v>
      </c>
      <c r="P2727" t="s">
        <v>9</v>
      </c>
      <c r="Q2727" t="s">
        <v>8</v>
      </c>
      <c r="R2727" t="s">
        <v>46</v>
      </c>
      <c r="S2727" t="s">
        <v>45</v>
      </c>
    </row>
    <row r="2728" spans="1:19" x14ac:dyDescent="0.2">
      <c r="A2728">
        <v>2010</v>
      </c>
      <c r="B2728">
        <v>5</v>
      </c>
      <c r="C2728" t="s">
        <v>131</v>
      </c>
      <c r="D2728" t="s">
        <v>153</v>
      </c>
      <c r="E2728" t="s">
        <v>131</v>
      </c>
      <c r="F2728" t="s">
        <v>10</v>
      </c>
      <c r="G2728" t="s">
        <v>96</v>
      </c>
      <c r="H2728" s="11">
        <v>45209</v>
      </c>
      <c r="I2728" t="s">
        <v>212</v>
      </c>
      <c r="J2728">
        <v>35</v>
      </c>
      <c r="K2728">
        <v>27</v>
      </c>
      <c r="L2728">
        <v>279</v>
      </c>
      <c r="M2728">
        <v>0</v>
      </c>
      <c r="N2728">
        <v>506</v>
      </c>
      <c r="O2728">
        <v>3</v>
      </c>
      <c r="P2728" t="s">
        <v>51</v>
      </c>
      <c r="Q2728" t="s">
        <v>50</v>
      </c>
      <c r="R2728" t="s">
        <v>57</v>
      </c>
      <c r="S2728" t="s">
        <v>56</v>
      </c>
    </row>
    <row r="2729" spans="1:19" x14ac:dyDescent="0.2">
      <c r="A2729">
        <v>2010</v>
      </c>
      <c r="B2729">
        <v>5</v>
      </c>
      <c r="C2729" t="s">
        <v>125</v>
      </c>
      <c r="D2729" t="s">
        <v>104</v>
      </c>
      <c r="E2729" t="s">
        <v>104</v>
      </c>
      <c r="F2729" t="s">
        <v>10</v>
      </c>
      <c r="G2729" t="s">
        <v>96</v>
      </c>
      <c r="H2729" s="11">
        <v>45209</v>
      </c>
      <c r="I2729" t="s">
        <v>216</v>
      </c>
      <c r="J2729">
        <v>34</v>
      </c>
      <c r="K2729">
        <v>27</v>
      </c>
      <c r="L2729">
        <v>321</v>
      </c>
      <c r="M2729">
        <v>0</v>
      </c>
      <c r="N2729">
        <v>511</v>
      </c>
      <c r="O2729">
        <v>3</v>
      </c>
      <c r="P2729" t="s">
        <v>26</v>
      </c>
      <c r="Q2729" t="s">
        <v>25</v>
      </c>
      <c r="R2729" t="s">
        <v>67</v>
      </c>
      <c r="S2729" t="s">
        <v>66</v>
      </c>
    </row>
    <row r="2730" spans="1:19" x14ac:dyDescent="0.2">
      <c r="A2730">
        <v>2010</v>
      </c>
      <c r="B2730">
        <v>5</v>
      </c>
      <c r="C2730" t="s">
        <v>98</v>
      </c>
      <c r="D2730" t="s">
        <v>114</v>
      </c>
      <c r="E2730" t="s">
        <v>114</v>
      </c>
      <c r="F2730" t="s">
        <v>10</v>
      </c>
      <c r="G2730" t="s">
        <v>96</v>
      </c>
      <c r="H2730" s="11">
        <v>45209</v>
      </c>
      <c r="I2730" t="s">
        <v>151</v>
      </c>
      <c r="J2730">
        <v>27</v>
      </c>
      <c r="K2730">
        <v>24</v>
      </c>
      <c r="L2730">
        <v>352</v>
      </c>
      <c r="M2730">
        <v>1</v>
      </c>
      <c r="N2730">
        <v>364</v>
      </c>
      <c r="O2730">
        <v>5</v>
      </c>
      <c r="P2730" t="s">
        <v>59</v>
      </c>
      <c r="Q2730" t="s">
        <v>58</v>
      </c>
      <c r="R2730" t="s">
        <v>53</v>
      </c>
      <c r="S2730" t="s">
        <v>52</v>
      </c>
    </row>
    <row r="2731" spans="1:19" x14ac:dyDescent="0.2">
      <c r="A2731">
        <v>2010</v>
      </c>
      <c r="B2731">
        <v>5</v>
      </c>
      <c r="C2731" t="s">
        <v>133</v>
      </c>
      <c r="D2731" t="s">
        <v>112</v>
      </c>
      <c r="E2731" t="s">
        <v>133</v>
      </c>
      <c r="F2731" t="s">
        <v>10</v>
      </c>
      <c r="G2731" t="s">
        <v>143</v>
      </c>
      <c r="H2731" s="11">
        <v>45210</v>
      </c>
      <c r="I2731" t="s">
        <v>231</v>
      </c>
      <c r="J2731">
        <v>29</v>
      </c>
      <c r="K2731">
        <v>20</v>
      </c>
      <c r="L2731">
        <v>328</v>
      </c>
      <c r="M2731">
        <v>0</v>
      </c>
      <c r="N2731">
        <v>336</v>
      </c>
      <c r="O2731">
        <v>3</v>
      </c>
      <c r="P2731" t="s">
        <v>49</v>
      </c>
      <c r="Q2731" t="s">
        <v>47</v>
      </c>
      <c r="R2731" t="s">
        <v>42</v>
      </c>
      <c r="S2731" t="s">
        <v>41</v>
      </c>
    </row>
    <row r="2732" spans="1:19" x14ac:dyDescent="0.2">
      <c r="A2732">
        <v>2010</v>
      </c>
      <c r="B2732">
        <v>6</v>
      </c>
      <c r="C2732" t="s">
        <v>177</v>
      </c>
      <c r="D2732" t="s">
        <v>153</v>
      </c>
      <c r="E2732" t="s">
        <v>177</v>
      </c>
      <c r="F2732" t="s">
        <v>10</v>
      </c>
      <c r="G2732" t="s">
        <v>96</v>
      </c>
      <c r="H2732" s="11">
        <v>45216</v>
      </c>
      <c r="I2732" t="s">
        <v>132</v>
      </c>
      <c r="J2732">
        <v>20</v>
      </c>
      <c r="K2732">
        <v>17</v>
      </c>
      <c r="L2732">
        <v>300</v>
      </c>
      <c r="M2732">
        <v>0</v>
      </c>
      <c r="N2732">
        <v>287</v>
      </c>
      <c r="O2732">
        <v>1</v>
      </c>
      <c r="P2732" t="s">
        <v>63</v>
      </c>
      <c r="Q2732" t="s">
        <v>62</v>
      </c>
      <c r="R2732" t="s">
        <v>57</v>
      </c>
      <c r="S2732" t="s">
        <v>56</v>
      </c>
    </row>
    <row r="2733" spans="1:19" x14ac:dyDescent="0.2">
      <c r="A2733">
        <v>2010</v>
      </c>
      <c r="B2733">
        <v>6</v>
      </c>
      <c r="C2733" t="s">
        <v>118</v>
      </c>
      <c r="D2733" t="s">
        <v>110</v>
      </c>
      <c r="E2733" t="s">
        <v>118</v>
      </c>
      <c r="F2733" t="s">
        <v>10</v>
      </c>
      <c r="G2733" t="s">
        <v>96</v>
      </c>
      <c r="H2733" s="11">
        <v>45216</v>
      </c>
      <c r="I2733" t="s">
        <v>157</v>
      </c>
      <c r="J2733">
        <v>23</v>
      </c>
      <c r="K2733">
        <v>20</v>
      </c>
      <c r="L2733">
        <v>394</v>
      </c>
      <c r="M2733">
        <v>2</v>
      </c>
      <c r="N2733">
        <v>377</v>
      </c>
      <c r="O2733">
        <v>0</v>
      </c>
      <c r="P2733" t="s">
        <v>44</v>
      </c>
      <c r="Q2733" t="s">
        <v>43</v>
      </c>
      <c r="R2733" t="s">
        <v>14</v>
      </c>
      <c r="S2733" t="s">
        <v>13</v>
      </c>
    </row>
    <row r="2734" spans="1:19" x14ac:dyDescent="0.2">
      <c r="A2734">
        <v>2010</v>
      </c>
      <c r="B2734">
        <v>6</v>
      </c>
      <c r="C2734" t="s">
        <v>124</v>
      </c>
      <c r="D2734" t="s">
        <v>135</v>
      </c>
      <c r="E2734" t="s">
        <v>124</v>
      </c>
      <c r="F2734" t="s">
        <v>10</v>
      </c>
      <c r="G2734" t="s">
        <v>96</v>
      </c>
      <c r="H2734" s="11">
        <v>45216</v>
      </c>
      <c r="I2734" t="s">
        <v>157</v>
      </c>
      <c r="J2734">
        <v>28</v>
      </c>
      <c r="K2734">
        <v>10</v>
      </c>
      <c r="L2734">
        <v>378</v>
      </c>
      <c r="M2734">
        <v>1</v>
      </c>
      <c r="N2734">
        <v>327</v>
      </c>
      <c r="O2734">
        <v>3</v>
      </c>
      <c r="P2734" t="s">
        <v>55</v>
      </c>
      <c r="Q2734" t="s">
        <v>54</v>
      </c>
      <c r="R2734" t="s">
        <v>24</v>
      </c>
      <c r="S2734" t="s">
        <v>23</v>
      </c>
    </row>
    <row r="2735" spans="1:19" x14ac:dyDescent="0.2">
      <c r="A2735">
        <v>2010</v>
      </c>
      <c r="B2735">
        <v>6</v>
      </c>
      <c r="C2735" t="s">
        <v>136</v>
      </c>
      <c r="D2735" t="s">
        <v>105</v>
      </c>
      <c r="E2735" t="s">
        <v>105</v>
      </c>
      <c r="F2735" t="s">
        <v>10</v>
      </c>
      <c r="G2735" t="s">
        <v>96</v>
      </c>
      <c r="H2735" s="11">
        <v>45216</v>
      </c>
      <c r="I2735" t="s">
        <v>157</v>
      </c>
      <c r="J2735">
        <v>23</v>
      </c>
      <c r="K2735">
        <v>20</v>
      </c>
      <c r="L2735">
        <v>353</v>
      </c>
      <c r="M2735">
        <v>0</v>
      </c>
      <c r="N2735">
        <v>307</v>
      </c>
      <c r="O2735">
        <v>0</v>
      </c>
      <c r="P2735" t="s">
        <v>20</v>
      </c>
      <c r="Q2735" t="s">
        <v>19</v>
      </c>
      <c r="R2735" t="s">
        <v>61</v>
      </c>
      <c r="S2735" t="s">
        <v>60</v>
      </c>
    </row>
    <row r="2736" spans="1:19" x14ac:dyDescent="0.2">
      <c r="A2736">
        <v>2010</v>
      </c>
      <c r="B2736">
        <v>6</v>
      </c>
      <c r="C2736" t="s">
        <v>114</v>
      </c>
      <c r="D2736" t="s">
        <v>138</v>
      </c>
      <c r="E2736" t="s">
        <v>114</v>
      </c>
      <c r="F2736" t="s">
        <v>10</v>
      </c>
      <c r="G2736" t="s">
        <v>96</v>
      </c>
      <c r="H2736" s="11">
        <v>45216</v>
      </c>
      <c r="I2736" t="s">
        <v>157</v>
      </c>
      <c r="J2736">
        <v>31</v>
      </c>
      <c r="K2736">
        <v>17</v>
      </c>
      <c r="L2736">
        <v>474</v>
      </c>
      <c r="M2736">
        <v>1</v>
      </c>
      <c r="N2736">
        <v>293</v>
      </c>
      <c r="O2736">
        <v>2</v>
      </c>
      <c r="P2736" t="s">
        <v>53</v>
      </c>
      <c r="Q2736" t="s">
        <v>52</v>
      </c>
      <c r="R2736" t="s">
        <v>12</v>
      </c>
      <c r="S2736" t="s">
        <v>11</v>
      </c>
    </row>
    <row r="2737" spans="1:19" x14ac:dyDescent="0.2">
      <c r="A2737">
        <v>2010</v>
      </c>
      <c r="B2737">
        <v>6</v>
      </c>
      <c r="C2737" t="s">
        <v>101</v>
      </c>
      <c r="D2737" t="s">
        <v>137</v>
      </c>
      <c r="E2737" t="s">
        <v>137</v>
      </c>
      <c r="F2737" t="s">
        <v>10</v>
      </c>
      <c r="G2737" t="s">
        <v>96</v>
      </c>
      <c r="H2737" s="11">
        <v>45216</v>
      </c>
      <c r="I2737" t="s">
        <v>157</v>
      </c>
      <c r="J2737">
        <v>23</v>
      </c>
      <c r="K2737">
        <v>20</v>
      </c>
      <c r="L2737">
        <v>381</v>
      </c>
      <c r="M2737">
        <v>1</v>
      </c>
      <c r="N2737">
        <v>359</v>
      </c>
      <c r="O2737">
        <v>1</v>
      </c>
      <c r="P2737" t="s">
        <v>32</v>
      </c>
      <c r="Q2737" t="s">
        <v>31</v>
      </c>
      <c r="R2737" t="s">
        <v>40</v>
      </c>
      <c r="S2737" t="s">
        <v>39</v>
      </c>
    </row>
    <row r="2738" spans="1:19" x14ac:dyDescent="0.2">
      <c r="A2738">
        <v>2010</v>
      </c>
      <c r="B2738">
        <v>6</v>
      </c>
      <c r="C2738" t="s">
        <v>139</v>
      </c>
      <c r="D2738" t="s">
        <v>117</v>
      </c>
      <c r="E2738" t="s">
        <v>117</v>
      </c>
      <c r="F2738" t="s">
        <v>10</v>
      </c>
      <c r="G2738" t="s">
        <v>96</v>
      </c>
      <c r="H2738" s="11">
        <v>45216</v>
      </c>
      <c r="I2738" t="s">
        <v>157</v>
      </c>
      <c r="J2738">
        <v>31</v>
      </c>
      <c r="K2738">
        <v>6</v>
      </c>
      <c r="L2738">
        <v>475</v>
      </c>
      <c r="M2738">
        <v>1</v>
      </c>
      <c r="N2738">
        <v>277</v>
      </c>
      <c r="O2738">
        <v>1</v>
      </c>
      <c r="P2738" t="s">
        <v>65</v>
      </c>
      <c r="Q2738" t="s">
        <v>64</v>
      </c>
      <c r="R2738" t="s">
        <v>46</v>
      </c>
      <c r="S2738" t="s">
        <v>45</v>
      </c>
    </row>
    <row r="2739" spans="1:19" x14ac:dyDescent="0.2">
      <c r="A2739">
        <v>2010</v>
      </c>
      <c r="B2739">
        <v>6</v>
      </c>
      <c r="C2739" t="s">
        <v>127</v>
      </c>
      <c r="D2739" t="s">
        <v>140</v>
      </c>
      <c r="E2739" t="s">
        <v>127</v>
      </c>
      <c r="F2739" t="s">
        <v>10</v>
      </c>
      <c r="G2739" t="s">
        <v>96</v>
      </c>
      <c r="H2739" s="11">
        <v>45216</v>
      </c>
      <c r="I2739" t="s">
        <v>156</v>
      </c>
      <c r="J2739">
        <v>28</v>
      </c>
      <c r="K2739">
        <v>20</v>
      </c>
      <c r="L2739">
        <v>334</v>
      </c>
      <c r="M2739">
        <v>1</v>
      </c>
      <c r="N2739">
        <v>366</v>
      </c>
      <c r="O2739">
        <v>3</v>
      </c>
      <c r="P2739" t="s">
        <v>48</v>
      </c>
      <c r="Q2739" t="s">
        <v>47</v>
      </c>
      <c r="R2739" t="s">
        <v>30</v>
      </c>
      <c r="S2739" t="s">
        <v>29</v>
      </c>
    </row>
    <row r="2740" spans="1:19" x14ac:dyDescent="0.2">
      <c r="A2740">
        <v>2010</v>
      </c>
      <c r="B2740">
        <v>6</v>
      </c>
      <c r="C2740" t="s">
        <v>107</v>
      </c>
      <c r="D2740" t="s">
        <v>97</v>
      </c>
      <c r="E2740" t="s">
        <v>107</v>
      </c>
      <c r="F2740" t="s">
        <v>10</v>
      </c>
      <c r="G2740" t="s">
        <v>96</v>
      </c>
      <c r="H2740" s="11">
        <v>45216</v>
      </c>
      <c r="I2740" t="s">
        <v>156</v>
      </c>
      <c r="J2740">
        <v>35</v>
      </c>
      <c r="K2740">
        <v>31</v>
      </c>
      <c r="L2740">
        <v>421</v>
      </c>
      <c r="M2740">
        <v>0</v>
      </c>
      <c r="N2740">
        <v>417</v>
      </c>
      <c r="O2740">
        <v>0</v>
      </c>
      <c r="P2740" t="s">
        <v>71</v>
      </c>
      <c r="Q2740" t="s">
        <v>70</v>
      </c>
      <c r="R2740" t="s">
        <v>38</v>
      </c>
      <c r="S2740" t="s">
        <v>37</v>
      </c>
    </row>
    <row r="2741" spans="1:19" x14ac:dyDescent="0.2">
      <c r="A2741">
        <v>2010</v>
      </c>
      <c r="B2741">
        <v>6</v>
      </c>
      <c r="C2741" t="s">
        <v>98</v>
      </c>
      <c r="D2741" t="s">
        <v>131</v>
      </c>
      <c r="E2741" t="s">
        <v>98</v>
      </c>
      <c r="F2741" t="s">
        <v>10</v>
      </c>
      <c r="G2741" t="s">
        <v>96</v>
      </c>
      <c r="H2741" s="11">
        <v>45216</v>
      </c>
      <c r="I2741" t="s">
        <v>144</v>
      </c>
      <c r="J2741">
        <v>17</v>
      </c>
      <c r="K2741">
        <v>9</v>
      </c>
      <c r="L2741">
        <v>349</v>
      </c>
      <c r="M2741">
        <v>0</v>
      </c>
      <c r="N2741">
        <v>179</v>
      </c>
      <c r="O2741">
        <v>2</v>
      </c>
      <c r="P2741" t="s">
        <v>59</v>
      </c>
      <c r="Q2741" t="s">
        <v>58</v>
      </c>
      <c r="R2741" t="s">
        <v>51</v>
      </c>
      <c r="S2741" t="s">
        <v>50</v>
      </c>
    </row>
    <row r="2742" spans="1:19" x14ac:dyDescent="0.2">
      <c r="A2742">
        <v>2010</v>
      </c>
      <c r="B2742">
        <v>6</v>
      </c>
      <c r="C2742" t="s">
        <v>130</v>
      </c>
      <c r="D2742" t="s">
        <v>133</v>
      </c>
      <c r="E2742" t="s">
        <v>133</v>
      </c>
      <c r="F2742" t="s">
        <v>10</v>
      </c>
      <c r="G2742" t="s">
        <v>96</v>
      </c>
      <c r="H2742" s="11">
        <v>45216</v>
      </c>
      <c r="I2742" t="s">
        <v>144</v>
      </c>
      <c r="J2742">
        <v>24</v>
      </c>
      <c r="K2742">
        <v>20</v>
      </c>
      <c r="L2742">
        <v>319</v>
      </c>
      <c r="M2742">
        <v>3</v>
      </c>
      <c r="N2742">
        <v>346</v>
      </c>
      <c r="O2742">
        <v>2</v>
      </c>
      <c r="P2742" t="s">
        <v>28</v>
      </c>
      <c r="Q2742" t="s">
        <v>27</v>
      </c>
      <c r="R2742" t="s">
        <v>49</v>
      </c>
      <c r="S2742" t="s">
        <v>47</v>
      </c>
    </row>
    <row r="2743" spans="1:19" x14ac:dyDescent="0.2">
      <c r="A2743">
        <v>2010</v>
      </c>
      <c r="B2743">
        <v>6</v>
      </c>
      <c r="C2743" t="s">
        <v>112</v>
      </c>
      <c r="D2743" t="s">
        <v>125</v>
      </c>
      <c r="E2743" t="s">
        <v>112</v>
      </c>
      <c r="F2743" t="s">
        <v>10</v>
      </c>
      <c r="G2743" t="s">
        <v>96</v>
      </c>
      <c r="H2743" s="11">
        <v>45216</v>
      </c>
      <c r="I2743" t="s">
        <v>212</v>
      </c>
      <c r="J2743">
        <v>24</v>
      </c>
      <c r="K2743">
        <v>21</v>
      </c>
      <c r="L2743">
        <v>188</v>
      </c>
      <c r="M2743">
        <v>1</v>
      </c>
      <c r="N2743">
        <v>314</v>
      </c>
      <c r="O2743">
        <v>2</v>
      </c>
      <c r="P2743" t="s">
        <v>42</v>
      </c>
      <c r="Q2743" t="s">
        <v>41</v>
      </c>
      <c r="R2743" t="s">
        <v>26</v>
      </c>
      <c r="S2743" t="s">
        <v>25</v>
      </c>
    </row>
    <row r="2744" spans="1:19" x14ac:dyDescent="0.2">
      <c r="A2744">
        <v>2010</v>
      </c>
      <c r="B2744">
        <v>6</v>
      </c>
      <c r="C2744" t="s">
        <v>126</v>
      </c>
      <c r="D2744" t="s">
        <v>129</v>
      </c>
      <c r="E2744" t="s">
        <v>129</v>
      </c>
      <c r="F2744" t="s">
        <v>10</v>
      </c>
      <c r="G2744" t="s">
        <v>96</v>
      </c>
      <c r="H2744" s="11">
        <v>45216</v>
      </c>
      <c r="I2744" t="s">
        <v>155</v>
      </c>
      <c r="J2744">
        <v>27</v>
      </c>
      <c r="K2744">
        <v>24</v>
      </c>
      <c r="L2744">
        <v>469</v>
      </c>
      <c r="M2744">
        <v>3</v>
      </c>
      <c r="N2744">
        <v>335</v>
      </c>
      <c r="O2744">
        <v>2</v>
      </c>
      <c r="P2744" t="s">
        <v>69</v>
      </c>
      <c r="Q2744" t="s">
        <v>68</v>
      </c>
      <c r="R2744" t="s">
        <v>34</v>
      </c>
      <c r="S2744" t="s">
        <v>33</v>
      </c>
    </row>
    <row r="2745" spans="1:19" x14ac:dyDescent="0.2">
      <c r="A2745">
        <v>2010</v>
      </c>
      <c r="B2745">
        <v>6</v>
      </c>
      <c r="C2745" t="s">
        <v>128</v>
      </c>
      <c r="D2745" t="s">
        <v>104</v>
      </c>
      <c r="E2745" t="s">
        <v>104</v>
      </c>
      <c r="F2745" t="s">
        <v>10</v>
      </c>
      <c r="G2745" t="s">
        <v>143</v>
      </c>
      <c r="H2745" s="11">
        <v>45217</v>
      </c>
      <c r="I2745" t="s">
        <v>172</v>
      </c>
      <c r="J2745">
        <v>30</v>
      </c>
      <c r="K2745">
        <v>3</v>
      </c>
      <c r="L2745">
        <v>324</v>
      </c>
      <c r="M2745">
        <v>0</v>
      </c>
      <c r="N2745">
        <v>249</v>
      </c>
      <c r="O2745">
        <v>4</v>
      </c>
      <c r="P2745" t="s">
        <v>36</v>
      </c>
      <c r="Q2745" t="s">
        <v>35</v>
      </c>
      <c r="R2745" t="s">
        <v>67</v>
      </c>
      <c r="S2745" t="s">
        <v>66</v>
      </c>
    </row>
    <row r="2746" spans="1:19" x14ac:dyDescent="0.2">
      <c r="A2746">
        <v>2010</v>
      </c>
      <c r="B2746">
        <v>7</v>
      </c>
      <c r="C2746" t="s">
        <v>137</v>
      </c>
      <c r="D2746" t="s">
        <v>124</v>
      </c>
      <c r="E2746" t="s">
        <v>124</v>
      </c>
      <c r="F2746" t="s">
        <v>10</v>
      </c>
      <c r="G2746" t="s">
        <v>96</v>
      </c>
      <c r="H2746" s="11">
        <v>45223</v>
      </c>
      <c r="I2746" t="s">
        <v>157</v>
      </c>
      <c r="J2746">
        <v>23</v>
      </c>
      <c r="K2746">
        <v>22</v>
      </c>
      <c r="L2746">
        <v>348</v>
      </c>
      <c r="M2746">
        <v>2</v>
      </c>
      <c r="N2746">
        <v>313</v>
      </c>
      <c r="O2746">
        <v>2</v>
      </c>
      <c r="P2746" t="s">
        <v>40</v>
      </c>
      <c r="Q2746" t="s">
        <v>39</v>
      </c>
      <c r="R2746" t="s">
        <v>55</v>
      </c>
      <c r="S2746" t="s">
        <v>54</v>
      </c>
    </row>
    <row r="2747" spans="1:19" x14ac:dyDescent="0.2">
      <c r="A2747">
        <v>2010</v>
      </c>
      <c r="B2747">
        <v>7</v>
      </c>
      <c r="C2747" t="s">
        <v>110</v>
      </c>
      <c r="D2747" t="s">
        <v>119</v>
      </c>
      <c r="E2747" t="s">
        <v>110</v>
      </c>
      <c r="F2747" t="s">
        <v>10</v>
      </c>
      <c r="G2747" t="s">
        <v>96</v>
      </c>
      <c r="H2747" s="11">
        <v>45223</v>
      </c>
      <c r="I2747" t="s">
        <v>157</v>
      </c>
      <c r="J2747">
        <v>37</v>
      </c>
      <c r="K2747">
        <v>34</v>
      </c>
      <c r="L2747">
        <v>364</v>
      </c>
      <c r="M2747">
        <v>2</v>
      </c>
      <c r="N2747">
        <v>514</v>
      </c>
      <c r="O2747">
        <v>4</v>
      </c>
      <c r="P2747" t="s">
        <v>14</v>
      </c>
      <c r="Q2747" t="s">
        <v>13</v>
      </c>
      <c r="R2747" t="s">
        <v>16</v>
      </c>
      <c r="S2747" t="s">
        <v>15</v>
      </c>
    </row>
    <row r="2748" spans="1:19" x14ac:dyDescent="0.2">
      <c r="A2748">
        <v>2010</v>
      </c>
      <c r="B2748">
        <v>7</v>
      </c>
      <c r="C2748" t="s">
        <v>104</v>
      </c>
      <c r="D2748" t="s">
        <v>114</v>
      </c>
      <c r="E2748" t="s">
        <v>104</v>
      </c>
      <c r="F2748" t="s">
        <v>10</v>
      </c>
      <c r="G2748" t="s">
        <v>96</v>
      </c>
      <c r="H2748" s="11">
        <v>45223</v>
      </c>
      <c r="I2748" t="s">
        <v>157</v>
      </c>
      <c r="J2748">
        <v>37</v>
      </c>
      <c r="K2748">
        <v>19</v>
      </c>
      <c r="L2748">
        <v>328</v>
      </c>
      <c r="M2748">
        <v>3</v>
      </c>
      <c r="N2748">
        <v>326</v>
      </c>
      <c r="O2748">
        <v>4</v>
      </c>
      <c r="P2748" t="s">
        <v>67</v>
      </c>
      <c r="Q2748" t="s">
        <v>66</v>
      </c>
      <c r="R2748" t="s">
        <v>53</v>
      </c>
      <c r="S2748" t="s">
        <v>52</v>
      </c>
    </row>
    <row r="2749" spans="1:19" x14ac:dyDescent="0.2">
      <c r="A2749">
        <v>2010</v>
      </c>
      <c r="B2749">
        <v>7</v>
      </c>
      <c r="C2749" t="s">
        <v>117</v>
      </c>
      <c r="D2749" t="s">
        <v>135</v>
      </c>
      <c r="E2749" t="s">
        <v>135</v>
      </c>
      <c r="F2749" t="s">
        <v>10</v>
      </c>
      <c r="G2749" t="s">
        <v>96</v>
      </c>
      <c r="H2749" s="11">
        <v>45223</v>
      </c>
      <c r="I2749" t="s">
        <v>157</v>
      </c>
      <c r="J2749">
        <v>30</v>
      </c>
      <c r="K2749">
        <v>17</v>
      </c>
      <c r="L2749">
        <v>210</v>
      </c>
      <c r="M2749">
        <v>0</v>
      </c>
      <c r="N2749">
        <v>394</v>
      </c>
      <c r="O2749">
        <v>4</v>
      </c>
      <c r="P2749" t="s">
        <v>46</v>
      </c>
      <c r="Q2749" t="s">
        <v>45</v>
      </c>
      <c r="R2749" t="s">
        <v>24</v>
      </c>
      <c r="S2749" t="s">
        <v>23</v>
      </c>
    </row>
    <row r="2750" spans="1:19" x14ac:dyDescent="0.2">
      <c r="A2750">
        <v>2010</v>
      </c>
      <c r="B2750">
        <v>7</v>
      </c>
      <c r="C2750" t="s">
        <v>139</v>
      </c>
      <c r="D2750" t="s">
        <v>177</v>
      </c>
      <c r="E2750" t="s">
        <v>139</v>
      </c>
      <c r="F2750" t="s">
        <v>10</v>
      </c>
      <c r="G2750" t="s">
        <v>96</v>
      </c>
      <c r="H2750" s="11">
        <v>45223</v>
      </c>
      <c r="I2750" t="s">
        <v>157</v>
      </c>
      <c r="J2750">
        <v>18</v>
      </c>
      <c r="K2750">
        <v>17</v>
      </c>
      <c r="L2750">
        <v>313</v>
      </c>
      <c r="M2750">
        <v>0</v>
      </c>
      <c r="N2750">
        <v>285</v>
      </c>
      <c r="O2750">
        <v>1</v>
      </c>
      <c r="P2750" t="s">
        <v>65</v>
      </c>
      <c r="Q2750" t="s">
        <v>64</v>
      </c>
      <c r="R2750" t="s">
        <v>63</v>
      </c>
      <c r="S2750" t="s">
        <v>62</v>
      </c>
    </row>
    <row r="2751" spans="1:19" x14ac:dyDescent="0.2">
      <c r="A2751">
        <v>2010</v>
      </c>
      <c r="B2751">
        <v>7</v>
      </c>
      <c r="C2751" t="s">
        <v>142</v>
      </c>
      <c r="D2751" t="s">
        <v>98</v>
      </c>
      <c r="E2751" t="s">
        <v>142</v>
      </c>
      <c r="F2751" t="s">
        <v>10</v>
      </c>
      <c r="G2751" t="s">
        <v>96</v>
      </c>
      <c r="H2751" s="11">
        <v>45223</v>
      </c>
      <c r="I2751" t="s">
        <v>156</v>
      </c>
      <c r="J2751">
        <v>23</v>
      </c>
      <c r="K2751">
        <v>20</v>
      </c>
      <c r="L2751">
        <v>379</v>
      </c>
      <c r="M2751">
        <v>3</v>
      </c>
      <c r="N2751">
        <v>282</v>
      </c>
      <c r="O2751">
        <v>1</v>
      </c>
      <c r="P2751" t="s">
        <v>18</v>
      </c>
      <c r="Q2751" t="s">
        <v>17</v>
      </c>
      <c r="R2751" t="s">
        <v>59</v>
      </c>
      <c r="S2751" t="s">
        <v>58</v>
      </c>
    </row>
    <row r="2752" spans="1:19" x14ac:dyDescent="0.2">
      <c r="A2752">
        <v>2010</v>
      </c>
      <c r="B2752">
        <v>7</v>
      </c>
      <c r="C2752" t="s">
        <v>97</v>
      </c>
      <c r="D2752" t="s">
        <v>128</v>
      </c>
      <c r="E2752" t="s">
        <v>97</v>
      </c>
      <c r="F2752" t="s">
        <v>10</v>
      </c>
      <c r="G2752" t="s">
        <v>96</v>
      </c>
      <c r="H2752" s="11">
        <v>45223</v>
      </c>
      <c r="I2752" t="s">
        <v>156</v>
      </c>
      <c r="J2752">
        <v>42</v>
      </c>
      <c r="K2752">
        <v>20</v>
      </c>
      <c r="L2752">
        <v>426</v>
      </c>
      <c r="M2752">
        <v>0</v>
      </c>
      <c r="N2752">
        <v>300</v>
      </c>
      <c r="O2752">
        <v>3</v>
      </c>
      <c r="P2752" t="s">
        <v>38</v>
      </c>
      <c r="Q2752" t="s">
        <v>37</v>
      </c>
      <c r="R2752" t="s">
        <v>36</v>
      </c>
      <c r="S2752" t="s">
        <v>35</v>
      </c>
    </row>
    <row r="2753" spans="1:19" x14ac:dyDescent="0.2">
      <c r="A2753">
        <v>2010</v>
      </c>
      <c r="B2753">
        <v>7</v>
      </c>
      <c r="C2753" t="s">
        <v>136</v>
      </c>
      <c r="D2753" t="s">
        <v>126</v>
      </c>
      <c r="E2753" t="s">
        <v>126</v>
      </c>
      <c r="F2753" t="s">
        <v>10</v>
      </c>
      <c r="G2753" t="s">
        <v>96</v>
      </c>
      <c r="H2753" s="11">
        <v>45223</v>
      </c>
      <c r="I2753" t="s">
        <v>161</v>
      </c>
      <c r="J2753">
        <v>17</v>
      </c>
      <c r="K2753">
        <v>14</v>
      </c>
      <c r="L2753">
        <v>308</v>
      </c>
      <c r="M2753">
        <v>3</v>
      </c>
      <c r="N2753">
        <v>322</v>
      </c>
      <c r="O2753">
        <v>6</v>
      </c>
      <c r="P2753" t="s">
        <v>20</v>
      </c>
      <c r="Q2753" t="s">
        <v>19</v>
      </c>
      <c r="R2753" t="s">
        <v>69</v>
      </c>
      <c r="S2753" t="s">
        <v>68</v>
      </c>
    </row>
    <row r="2754" spans="1:19" x14ac:dyDescent="0.2">
      <c r="A2754">
        <v>2010</v>
      </c>
      <c r="B2754">
        <v>7</v>
      </c>
      <c r="C2754" t="s">
        <v>138</v>
      </c>
      <c r="D2754" t="s">
        <v>134</v>
      </c>
      <c r="E2754" t="s">
        <v>138</v>
      </c>
      <c r="F2754" t="s">
        <v>10</v>
      </c>
      <c r="G2754" t="s">
        <v>96</v>
      </c>
      <c r="H2754" s="11">
        <v>45223</v>
      </c>
      <c r="I2754" t="s">
        <v>116</v>
      </c>
      <c r="J2754">
        <v>39</v>
      </c>
      <c r="K2754">
        <v>32</v>
      </c>
      <c r="L2754">
        <v>452</v>
      </c>
      <c r="M2754">
        <v>2</v>
      </c>
      <c r="N2754">
        <v>469</v>
      </c>
      <c r="O2754">
        <v>1</v>
      </c>
      <c r="P2754" t="s">
        <v>12</v>
      </c>
      <c r="Q2754" t="s">
        <v>11</v>
      </c>
      <c r="R2754" t="s">
        <v>22</v>
      </c>
      <c r="S2754" t="s">
        <v>21</v>
      </c>
    </row>
    <row r="2755" spans="1:19" x14ac:dyDescent="0.2">
      <c r="A2755">
        <v>2010</v>
      </c>
      <c r="B2755">
        <v>7</v>
      </c>
      <c r="C2755" t="s">
        <v>105</v>
      </c>
      <c r="D2755" t="s">
        <v>123</v>
      </c>
      <c r="E2755" t="s">
        <v>105</v>
      </c>
      <c r="F2755" t="s">
        <v>10</v>
      </c>
      <c r="G2755" t="s">
        <v>96</v>
      </c>
      <c r="H2755" s="11">
        <v>45223</v>
      </c>
      <c r="I2755" t="s">
        <v>178</v>
      </c>
      <c r="J2755">
        <v>22</v>
      </c>
      <c r="K2755">
        <v>10</v>
      </c>
      <c r="L2755">
        <v>302</v>
      </c>
      <c r="M2755">
        <v>1</v>
      </c>
      <c r="N2755">
        <v>227</v>
      </c>
      <c r="O2755">
        <v>5</v>
      </c>
      <c r="P2755" t="s">
        <v>61</v>
      </c>
      <c r="Q2755" t="s">
        <v>60</v>
      </c>
      <c r="R2755" t="s">
        <v>9</v>
      </c>
      <c r="S2755" t="s">
        <v>8</v>
      </c>
    </row>
    <row r="2756" spans="1:19" x14ac:dyDescent="0.2">
      <c r="A2756">
        <v>2010</v>
      </c>
      <c r="B2756">
        <v>7</v>
      </c>
      <c r="C2756" t="s">
        <v>153</v>
      </c>
      <c r="D2756" t="s">
        <v>118</v>
      </c>
      <c r="E2756" t="s">
        <v>118</v>
      </c>
      <c r="F2756" t="s">
        <v>10</v>
      </c>
      <c r="G2756" t="s">
        <v>96</v>
      </c>
      <c r="H2756" s="11">
        <v>45223</v>
      </c>
      <c r="I2756" t="s">
        <v>212</v>
      </c>
      <c r="J2756">
        <v>23</v>
      </c>
      <c r="K2756">
        <v>20</v>
      </c>
      <c r="L2756">
        <v>179</v>
      </c>
      <c r="M2756">
        <v>0</v>
      </c>
      <c r="N2756">
        <v>363</v>
      </c>
      <c r="O2756">
        <v>4</v>
      </c>
      <c r="P2756" t="s">
        <v>57</v>
      </c>
      <c r="Q2756" t="s">
        <v>56</v>
      </c>
      <c r="R2756" t="s">
        <v>44</v>
      </c>
      <c r="S2756" t="s">
        <v>43</v>
      </c>
    </row>
    <row r="2757" spans="1:19" x14ac:dyDescent="0.2">
      <c r="A2757">
        <v>2010</v>
      </c>
      <c r="B2757">
        <v>7</v>
      </c>
      <c r="C2757" t="s">
        <v>130</v>
      </c>
      <c r="D2757" t="s">
        <v>131</v>
      </c>
      <c r="E2757" t="s">
        <v>131</v>
      </c>
      <c r="F2757" t="s">
        <v>10</v>
      </c>
      <c r="G2757" t="s">
        <v>96</v>
      </c>
      <c r="H2757" s="11">
        <v>45223</v>
      </c>
      <c r="I2757" t="s">
        <v>212</v>
      </c>
      <c r="J2757">
        <v>59</v>
      </c>
      <c r="K2757">
        <v>14</v>
      </c>
      <c r="L2757">
        <v>508</v>
      </c>
      <c r="M2757">
        <v>0</v>
      </c>
      <c r="N2757">
        <v>240</v>
      </c>
      <c r="O2757">
        <v>3</v>
      </c>
      <c r="P2757" t="s">
        <v>28</v>
      </c>
      <c r="Q2757" t="s">
        <v>27</v>
      </c>
      <c r="R2757" t="s">
        <v>51</v>
      </c>
      <c r="S2757" t="s">
        <v>50</v>
      </c>
    </row>
    <row r="2758" spans="1:19" x14ac:dyDescent="0.2">
      <c r="A2758">
        <v>2010</v>
      </c>
      <c r="B2758">
        <v>7</v>
      </c>
      <c r="C2758" t="s">
        <v>101</v>
      </c>
      <c r="D2758" t="s">
        <v>112</v>
      </c>
      <c r="E2758" t="s">
        <v>101</v>
      </c>
      <c r="F2758" t="s">
        <v>10</v>
      </c>
      <c r="G2758" t="s">
        <v>96</v>
      </c>
      <c r="H2758" s="11">
        <v>45223</v>
      </c>
      <c r="I2758" t="s">
        <v>151</v>
      </c>
      <c r="J2758">
        <v>28</v>
      </c>
      <c r="K2758">
        <v>24</v>
      </c>
      <c r="L2758">
        <v>379</v>
      </c>
      <c r="M2758">
        <v>2</v>
      </c>
      <c r="N2758">
        <v>402</v>
      </c>
      <c r="O2758">
        <v>3</v>
      </c>
      <c r="P2758" t="s">
        <v>32</v>
      </c>
      <c r="Q2758" t="s">
        <v>31</v>
      </c>
      <c r="R2758" t="s">
        <v>42</v>
      </c>
      <c r="S2758" t="s">
        <v>41</v>
      </c>
    </row>
    <row r="2759" spans="1:19" x14ac:dyDescent="0.2">
      <c r="A2759">
        <v>2010</v>
      </c>
      <c r="B2759">
        <v>7</v>
      </c>
      <c r="C2759" t="s">
        <v>125</v>
      </c>
      <c r="D2759" t="s">
        <v>127</v>
      </c>
      <c r="E2759" t="s">
        <v>127</v>
      </c>
      <c r="F2759" t="s">
        <v>10</v>
      </c>
      <c r="G2759" t="s">
        <v>143</v>
      </c>
      <c r="H2759" s="11">
        <v>45224</v>
      </c>
      <c r="I2759" t="s">
        <v>194</v>
      </c>
      <c r="J2759">
        <v>41</v>
      </c>
      <c r="K2759">
        <v>35</v>
      </c>
      <c r="L2759">
        <v>497</v>
      </c>
      <c r="M2759">
        <v>5</v>
      </c>
      <c r="N2759">
        <v>254</v>
      </c>
      <c r="O2759">
        <v>2</v>
      </c>
      <c r="P2759" t="s">
        <v>26</v>
      </c>
      <c r="Q2759" t="s">
        <v>25</v>
      </c>
      <c r="R2759" t="s">
        <v>48</v>
      </c>
      <c r="S2759" t="s">
        <v>47</v>
      </c>
    </row>
    <row r="2760" spans="1:19" x14ac:dyDescent="0.2">
      <c r="A2760">
        <v>2010</v>
      </c>
      <c r="B2760">
        <v>8</v>
      </c>
      <c r="C2760" t="s">
        <v>177</v>
      </c>
      <c r="D2760" t="s">
        <v>142</v>
      </c>
      <c r="E2760" t="s">
        <v>177</v>
      </c>
      <c r="F2760" t="s">
        <v>10</v>
      </c>
      <c r="G2760" t="s">
        <v>96</v>
      </c>
      <c r="H2760" s="11">
        <v>45230</v>
      </c>
      <c r="I2760" t="s">
        <v>132</v>
      </c>
      <c r="J2760">
        <v>20</v>
      </c>
      <c r="K2760">
        <v>10</v>
      </c>
      <c r="L2760">
        <v>246</v>
      </c>
      <c r="M2760">
        <v>0</v>
      </c>
      <c r="N2760">
        <v>201</v>
      </c>
      <c r="O2760">
        <v>4</v>
      </c>
      <c r="P2760" t="s">
        <v>63</v>
      </c>
      <c r="Q2760" t="s">
        <v>62</v>
      </c>
      <c r="R2760" t="s">
        <v>18</v>
      </c>
      <c r="S2760" t="s">
        <v>17</v>
      </c>
    </row>
    <row r="2761" spans="1:19" x14ac:dyDescent="0.2">
      <c r="A2761">
        <v>2010</v>
      </c>
      <c r="B2761">
        <v>8</v>
      </c>
      <c r="C2761" t="s">
        <v>140</v>
      </c>
      <c r="D2761" t="s">
        <v>126</v>
      </c>
      <c r="E2761" t="s">
        <v>140</v>
      </c>
      <c r="F2761" t="s">
        <v>10</v>
      </c>
      <c r="G2761" t="s">
        <v>96</v>
      </c>
      <c r="H2761" s="11">
        <v>45230</v>
      </c>
      <c r="I2761" t="s">
        <v>157</v>
      </c>
      <c r="J2761">
        <v>37</v>
      </c>
      <c r="K2761">
        <v>25</v>
      </c>
      <c r="L2761">
        <v>304</v>
      </c>
      <c r="M2761">
        <v>2</v>
      </c>
      <c r="N2761">
        <v>275</v>
      </c>
      <c r="O2761">
        <v>2</v>
      </c>
      <c r="P2761" t="s">
        <v>30</v>
      </c>
      <c r="Q2761" t="s">
        <v>29</v>
      </c>
      <c r="R2761" t="s">
        <v>69</v>
      </c>
      <c r="S2761" t="s">
        <v>68</v>
      </c>
    </row>
    <row r="2762" spans="1:19" x14ac:dyDescent="0.2">
      <c r="A2762">
        <v>2010</v>
      </c>
      <c r="B2762">
        <v>8</v>
      </c>
      <c r="C2762" t="s">
        <v>133</v>
      </c>
      <c r="D2762" t="s">
        <v>101</v>
      </c>
      <c r="E2762" t="s">
        <v>101</v>
      </c>
      <c r="F2762" t="s">
        <v>10</v>
      </c>
      <c r="G2762" t="s">
        <v>96</v>
      </c>
      <c r="H2762" s="11">
        <v>45230</v>
      </c>
      <c r="I2762" t="s">
        <v>156</v>
      </c>
      <c r="J2762">
        <v>9</v>
      </c>
      <c r="K2762">
        <v>0</v>
      </c>
      <c r="L2762">
        <v>237</v>
      </c>
      <c r="M2762">
        <v>0</v>
      </c>
      <c r="N2762">
        <v>360</v>
      </c>
      <c r="O2762">
        <v>3</v>
      </c>
      <c r="P2762" t="s">
        <v>49</v>
      </c>
      <c r="Q2762" t="s">
        <v>47</v>
      </c>
      <c r="R2762" t="s">
        <v>32</v>
      </c>
      <c r="S2762" t="s">
        <v>31</v>
      </c>
    </row>
    <row r="2763" spans="1:19" x14ac:dyDescent="0.2">
      <c r="A2763">
        <v>2010</v>
      </c>
      <c r="B2763">
        <v>8</v>
      </c>
      <c r="C2763" t="s">
        <v>125</v>
      </c>
      <c r="D2763" t="s">
        <v>128</v>
      </c>
      <c r="E2763" t="s">
        <v>128</v>
      </c>
      <c r="F2763" t="s">
        <v>10</v>
      </c>
      <c r="G2763" t="s">
        <v>96</v>
      </c>
      <c r="H2763" s="11">
        <v>45230</v>
      </c>
      <c r="I2763" t="s">
        <v>116</v>
      </c>
      <c r="J2763">
        <v>35</v>
      </c>
      <c r="K2763">
        <v>17</v>
      </c>
      <c r="L2763">
        <v>387</v>
      </c>
      <c r="M2763">
        <v>1</v>
      </c>
      <c r="N2763">
        <v>415</v>
      </c>
      <c r="O2763">
        <v>4</v>
      </c>
      <c r="P2763" t="s">
        <v>26</v>
      </c>
      <c r="Q2763" t="s">
        <v>25</v>
      </c>
      <c r="R2763" t="s">
        <v>36</v>
      </c>
      <c r="S2763" t="s">
        <v>35</v>
      </c>
    </row>
    <row r="2764" spans="1:19" x14ac:dyDescent="0.2">
      <c r="A2764">
        <v>2010</v>
      </c>
      <c r="B2764">
        <v>8</v>
      </c>
      <c r="C2764" t="s">
        <v>134</v>
      </c>
      <c r="D2764" t="s">
        <v>137</v>
      </c>
      <c r="E2764" t="s">
        <v>137</v>
      </c>
      <c r="F2764" t="s">
        <v>10</v>
      </c>
      <c r="G2764" t="s">
        <v>96</v>
      </c>
      <c r="H2764" s="11">
        <v>45230</v>
      </c>
      <c r="I2764" t="s">
        <v>175</v>
      </c>
      <c r="J2764">
        <v>22</v>
      </c>
      <c r="K2764">
        <v>14</v>
      </c>
      <c r="L2764">
        <v>354</v>
      </c>
      <c r="M2764">
        <v>2</v>
      </c>
      <c r="N2764">
        <v>262</v>
      </c>
      <c r="O2764">
        <v>1</v>
      </c>
      <c r="P2764" t="s">
        <v>22</v>
      </c>
      <c r="Q2764" t="s">
        <v>21</v>
      </c>
      <c r="R2764" t="s">
        <v>40</v>
      </c>
      <c r="S2764" t="s">
        <v>39</v>
      </c>
    </row>
    <row r="2765" spans="1:19" x14ac:dyDescent="0.2">
      <c r="A2765">
        <v>2010</v>
      </c>
      <c r="B2765">
        <v>8</v>
      </c>
      <c r="C2765" t="s">
        <v>98</v>
      </c>
      <c r="D2765" t="s">
        <v>130</v>
      </c>
      <c r="E2765" t="s">
        <v>98</v>
      </c>
      <c r="F2765" t="s">
        <v>10</v>
      </c>
      <c r="G2765" t="s">
        <v>96</v>
      </c>
      <c r="H2765" s="11">
        <v>45230</v>
      </c>
      <c r="I2765" t="s">
        <v>202</v>
      </c>
      <c r="J2765">
        <v>24</v>
      </c>
      <c r="K2765">
        <v>16</v>
      </c>
      <c r="L2765">
        <v>339</v>
      </c>
      <c r="M2765">
        <v>0</v>
      </c>
      <c r="N2765">
        <v>398</v>
      </c>
      <c r="O2765">
        <v>2</v>
      </c>
      <c r="P2765" t="s">
        <v>59</v>
      </c>
      <c r="Q2765" t="s">
        <v>58</v>
      </c>
      <c r="R2765" t="s">
        <v>28</v>
      </c>
      <c r="S2765" t="s">
        <v>27</v>
      </c>
    </row>
    <row r="2766" spans="1:19" x14ac:dyDescent="0.2">
      <c r="A2766">
        <v>2010</v>
      </c>
      <c r="B2766">
        <v>8</v>
      </c>
      <c r="C2766" t="s">
        <v>97</v>
      </c>
      <c r="D2766" t="s">
        <v>119</v>
      </c>
      <c r="E2766" t="s">
        <v>97</v>
      </c>
      <c r="F2766" t="s">
        <v>10</v>
      </c>
      <c r="G2766" t="s">
        <v>96</v>
      </c>
      <c r="H2766" s="11">
        <v>45230</v>
      </c>
      <c r="I2766" t="s">
        <v>230</v>
      </c>
      <c r="J2766">
        <v>13</v>
      </c>
      <c r="K2766">
        <v>10</v>
      </c>
      <c r="L2766">
        <v>414</v>
      </c>
      <c r="M2766">
        <v>0</v>
      </c>
      <c r="N2766">
        <v>328</v>
      </c>
      <c r="O2766">
        <v>1</v>
      </c>
      <c r="P2766" t="s">
        <v>38</v>
      </c>
      <c r="Q2766" t="s">
        <v>37</v>
      </c>
      <c r="R2766" t="s">
        <v>16</v>
      </c>
      <c r="S2766" t="s">
        <v>15</v>
      </c>
    </row>
    <row r="2767" spans="1:19" x14ac:dyDescent="0.2">
      <c r="A2767">
        <v>2010</v>
      </c>
      <c r="B2767">
        <v>8</v>
      </c>
      <c r="C2767" t="s">
        <v>153</v>
      </c>
      <c r="D2767" t="s">
        <v>104</v>
      </c>
      <c r="E2767" t="s">
        <v>153</v>
      </c>
      <c r="F2767" t="s">
        <v>10</v>
      </c>
      <c r="G2767" t="s">
        <v>96</v>
      </c>
      <c r="H2767" s="11">
        <v>45230</v>
      </c>
      <c r="I2767" t="s">
        <v>144</v>
      </c>
      <c r="J2767">
        <v>33</v>
      </c>
      <c r="K2767">
        <v>25</v>
      </c>
      <c r="L2767">
        <v>456</v>
      </c>
      <c r="M2767">
        <v>1</v>
      </c>
      <c r="N2767">
        <v>370</v>
      </c>
      <c r="O2767">
        <v>0</v>
      </c>
      <c r="P2767" t="s">
        <v>57</v>
      </c>
      <c r="Q2767" t="s">
        <v>56</v>
      </c>
      <c r="R2767" t="s">
        <v>67</v>
      </c>
      <c r="S2767" t="s">
        <v>66</v>
      </c>
    </row>
    <row r="2768" spans="1:19" x14ac:dyDescent="0.2">
      <c r="A2768">
        <v>2010</v>
      </c>
      <c r="B2768">
        <v>8</v>
      </c>
      <c r="C2768" t="s">
        <v>118</v>
      </c>
      <c r="D2768" t="s">
        <v>112</v>
      </c>
      <c r="E2768" t="s">
        <v>118</v>
      </c>
      <c r="F2768" t="s">
        <v>10</v>
      </c>
      <c r="G2768" t="s">
        <v>96</v>
      </c>
      <c r="H2768" s="11">
        <v>45230</v>
      </c>
      <c r="I2768" t="s">
        <v>212</v>
      </c>
      <c r="J2768">
        <v>28</v>
      </c>
      <c r="K2768">
        <v>18</v>
      </c>
      <c r="L2768">
        <v>362</v>
      </c>
      <c r="M2768">
        <v>0</v>
      </c>
      <c r="N2768">
        <v>410</v>
      </c>
      <c r="O2768">
        <v>1</v>
      </c>
      <c r="P2768" t="s">
        <v>44</v>
      </c>
      <c r="Q2768" t="s">
        <v>43</v>
      </c>
      <c r="R2768" t="s">
        <v>42</v>
      </c>
      <c r="S2768" t="s">
        <v>41</v>
      </c>
    </row>
    <row r="2769" spans="1:19" x14ac:dyDescent="0.2">
      <c r="A2769">
        <v>2010</v>
      </c>
      <c r="B2769">
        <v>8</v>
      </c>
      <c r="C2769" t="s">
        <v>123</v>
      </c>
      <c r="D2769" t="s">
        <v>139</v>
      </c>
      <c r="E2769" t="s">
        <v>139</v>
      </c>
      <c r="F2769" t="s">
        <v>10</v>
      </c>
      <c r="G2769" t="s">
        <v>96</v>
      </c>
      <c r="H2769" s="11">
        <v>45230</v>
      </c>
      <c r="I2769" t="s">
        <v>212</v>
      </c>
      <c r="J2769">
        <v>38</v>
      </c>
      <c r="K2769">
        <v>35</v>
      </c>
      <c r="L2769">
        <v>407</v>
      </c>
      <c r="M2769">
        <v>2</v>
      </c>
      <c r="N2769">
        <v>396</v>
      </c>
      <c r="O2769">
        <v>4</v>
      </c>
      <c r="P2769" t="s">
        <v>9</v>
      </c>
      <c r="Q2769" t="s">
        <v>8</v>
      </c>
      <c r="R2769" t="s">
        <v>65</v>
      </c>
      <c r="S2769" t="s">
        <v>64</v>
      </c>
    </row>
    <row r="2770" spans="1:19" x14ac:dyDescent="0.2">
      <c r="A2770">
        <v>2010</v>
      </c>
      <c r="B2770">
        <v>8</v>
      </c>
      <c r="C2770" t="s">
        <v>131</v>
      </c>
      <c r="D2770" t="s">
        <v>105</v>
      </c>
      <c r="E2770" t="s">
        <v>131</v>
      </c>
      <c r="F2770" t="s">
        <v>10</v>
      </c>
      <c r="G2770" t="s">
        <v>96</v>
      </c>
      <c r="H2770" s="11">
        <v>45230</v>
      </c>
      <c r="I2770" t="s">
        <v>212</v>
      </c>
      <c r="J2770">
        <v>33</v>
      </c>
      <c r="K2770">
        <v>3</v>
      </c>
      <c r="L2770">
        <v>545</v>
      </c>
      <c r="M2770">
        <v>0</v>
      </c>
      <c r="N2770">
        <v>164</v>
      </c>
      <c r="O2770">
        <v>1</v>
      </c>
      <c r="P2770" t="s">
        <v>51</v>
      </c>
      <c r="Q2770" t="s">
        <v>50</v>
      </c>
      <c r="R2770" t="s">
        <v>61</v>
      </c>
      <c r="S2770" t="s">
        <v>60</v>
      </c>
    </row>
    <row r="2771" spans="1:19" x14ac:dyDescent="0.2">
      <c r="A2771">
        <v>2010</v>
      </c>
      <c r="B2771">
        <v>8</v>
      </c>
      <c r="C2771" t="s">
        <v>117</v>
      </c>
      <c r="D2771" t="s">
        <v>124</v>
      </c>
      <c r="E2771" t="s">
        <v>117</v>
      </c>
      <c r="F2771" t="s">
        <v>10</v>
      </c>
      <c r="G2771" t="s">
        <v>96</v>
      </c>
      <c r="H2771" s="11">
        <v>45230</v>
      </c>
      <c r="I2771" t="s">
        <v>151</v>
      </c>
      <c r="J2771">
        <v>20</v>
      </c>
      <c r="K2771">
        <v>10</v>
      </c>
      <c r="L2771">
        <v>318</v>
      </c>
      <c r="M2771">
        <v>2</v>
      </c>
      <c r="N2771">
        <v>279</v>
      </c>
      <c r="O2771">
        <v>2</v>
      </c>
      <c r="P2771" t="s">
        <v>46</v>
      </c>
      <c r="Q2771" t="s">
        <v>45</v>
      </c>
      <c r="R2771" t="s">
        <v>55</v>
      </c>
      <c r="S2771" t="s">
        <v>54</v>
      </c>
    </row>
    <row r="2772" spans="1:19" x14ac:dyDescent="0.2">
      <c r="A2772">
        <v>2010</v>
      </c>
      <c r="B2772">
        <v>8</v>
      </c>
      <c r="C2772" t="s">
        <v>129</v>
      </c>
      <c r="D2772" t="s">
        <v>107</v>
      </c>
      <c r="E2772" t="s">
        <v>129</v>
      </c>
      <c r="F2772" t="s">
        <v>10</v>
      </c>
      <c r="G2772" t="s">
        <v>143</v>
      </c>
      <c r="H2772" s="11">
        <v>45231</v>
      </c>
      <c r="I2772" t="s">
        <v>194</v>
      </c>
      <c r="J2772">
        <v>30</v>
      </c>
      <c r="K2772">
        <v>17</v>
      </c>
      <c r="L2772">
        <v>366</v>
      </c>
      <c r="M2772">
        <v>0</v>
      </c>
      <c r="N2772">
        <v>291</v>
      </c>
      <c r="O2772">
        <v>2</v>
      </c>
      <c r="P2772" t="s">
        <v>34</v>
      </c>
      <c r="Q2772" t="s">
        <v>33</v>
      </c>
      <c r="R2772" t="s">
        <v>71</v>
      </c>
      <c r="S2772" t="s">
        <v>70</v>
      </c>
    </row>
    <row r="2773" spans="1:19" x14ac:dyDescent="0.2">
      <c r="A2773">
        <v>2010</v>
      </c>
      <c r="B2773">
        <v>9</v>
      </c>
      <c r="C2773" t="s">
        <v>138</v>
      </c>
      <c r="D2773" t="s">
        <v>139</v>
      </c>
      <c r="E2773" t="s">
        <v>138</v>
      </c>
      <c r="F2773" t="s">
        <v>10</v>
      </c>
      <c r="G2773" t="s">
        <v>96</v>
      </c>
      <c r="H2773" s="11">
        <v>45237</v>
      </c>
      <c r="I2773" t="s">
        <v>157</v>
      </c>
      <c r="J2773">
        <v>27</v>
      </c>
      <c r="K2773">
        <v>21</v>
      </c>
      <c r="L2773">
        <v>365</v>
      </c>
      <c r="M2773">
        <v>0</v>
      </c>
      <c r="N2773">
        <v>278</v>
      </c>
      <c r="O2773">
        <v>2</v>
      </c>
      <c r="P2773" t="s">
        <v>12</v>
      </c>
      <c r="Q2773" t="s">
        <v>11</v>
      </c>
      <c r="R2773" t="s">
        <v>65</v>
      </c>
      <c r="S2773" t="s">
        <v>64</v>
      </c>
    </row>
    <row r="2774" spans="1:19" x14ac:dyDescent="0.2">
      <c r="A2774">
        <v>2010</v>
      </c>
      <c r="B2774">
        <v>9</v>
      </c>
      <c r="C2774" t="s">
        <v>107</v>
      </c>
      <c r="D2774" t="s">
        <v>153</v>
      </c>
      <c r="E2774" t="s">
        <v>153</v>
      </c>
      <c r="F2774" t="s">
        <v>10</v>
      </c>
      <c r="G2774" t="s">
        <v>96</v>
      </c>
      <c r="H2774" s="11">
        <v>45237</v>
      </c>
      <c r="I2774" t="s">
        <v>157</v>
      </c>
      <c r="J2774">
        <v>29</v>
      </c>
      <c r="K2774">
        <v>23</v>
      </c>
      <c r="L2774">
        <v>367</v>
      </c>
      <c r="M2774">
        <v>2</v>
      </c>
      <c r="N2774">
        <v>392</v>
      </c>
      <c r="O2774">
        <v>1</v>
      </c>
      <c r="P2774" t="s">
        <v>71</v>
      </c>
      <c r="Q2774" t="s">
        <v>70</v>
      </c>
      <c r="R2774" t="s">
        <v>57</v>
      </c>
      <c r="S2774" t="s">
        <v>56</v>
      </c>
    </row>
    <row r="2775" spans="1:19" x14ac:dyDescent="0.2">
      <c r="A2775">
        <v>2010</v>
      </c>
      <c r="B2775">
        <v>9</v>
      </c>
      <c r="C2775" t="s">
        <v>110</v>
      </c>
      <c r="D2775" t="s">
        <v>137</v>
      </c>
      <c r="E2775" t="s">
        <v>110</v>
      </c>
      <c r="F2775" t="s">
        <v>10</v>
      </c>
      <c r="G2775" t="s">
        <v>96</v>
      </c>
      <c r="H2775" s="11">
        <v>45237</v>
      </c>
      <c r="I2775" t="s">
        <v>157</v>
      </c>
      <c r="J2775">
        <v>26</v>
      </c>
      <c r="K2775">
        <v>10</v>
      </c>
      <c r="L2775">
        <v>402</v>
      </c>
      <c r="M2775">
        <v>0</v>
      </c>
      <c r="N2775">
        <v>289</v>
      </c>
      <c r="O2775">
        <v>3</v>
      </c>
      <c r="P2775" t="s">
        <v>14</v>
      </c>
      <c r="Q2775" t="s">
        <v>13</v>
      </c>
      <c r="R2775" t="s">
        <v>40</v>
      </c>
      <c r="S2775" t="s">
        <v>39</v>
      </c>
    </row>
    <row r="2776" spans="1:19" x14ac:dyDescent="0.2">
      <c r="A2776">
        <v>2010</v>
      </c>
      <c r="B2776">
        <v>9</v>
      </c>
      <c r="C2776" t="s">
        <v>119</v>
      </c>
      <c r="D2776" t="s">
        <v>136</v>
      </c>
      <c r="E2776" t="s">
        <v>136</v>
      </c>
      <c r="F2776" t="s">
        <v>10</v>
      </c>
      <c r="G2776" t="s">
        <v>96</v>
      </c>
      <c r="H2776" s="11">
        <v>45237</v>
      </c>
      <c r="I2776" t="s">
        <v>157</v>
      </c>
      <c r="J2776">
        <v>22</v>
      </c>
      <c r="K2776">
        <v>19</v>
      </c>
      <c r="L2776">
        <v>283</v>
      </c>
      <c r="M2776">
        <v>1</v>
      </c>
      <c r="N2776">
        <v>340</v>
      </c>
      <c r="O2776">
        <v>3</v>
      </c>
      <c r="P2776" t="s">
        <v>16</v>
      </c>
      <c r="Q2776" t="s">
        <v>15</v>
      </c>
      <c r="R2776" t="s">
        <v>20</v>
      </c>
      <c r="S2776" t="s">
        <v>19</v>
      </c>
    </row>
    <row r="2777" spans="1:19" x14ac:dyDescent="0.2">
      <c r="A2777">
        <v>2010</v>
      </c>
      <c r="B2777">
        <v>9</v>
      </c>
      <c r="C2777" t="s">
        <v>135</v>
      </c>
      <c r="D2777" t="s">
        <v>118</v>
      </c>
      <c r="E2777" t="s">
        <v>135</v>
      </c>
      <c r="F2777" t="s">
        <v>10</v>
      </c>
      <c r="G2777" t="s">
        <v>96</v>
      </c>
      <c r="H2777" s="11">
        <v>45237</v>
      </c>
      <c r="I2777" t="s">
        <v>157</v>
      </c>
      <c r="J2777">
        <v>34</v>
      </c>
      <c r="K2777">
        <v>14</v>
      </c>
      <c r="L2777">
        <v>404</v>
      </c>
      <c r="M2777">
        <v>1</v>
      </c>
      <c r="N2777">
        <v>283</v>
      </c>
      <c r="O2777">
        <v>3</v>
      </c>
      <c r="P2777" t="s">
        <v>24</v>
      </c>
      <c r="Q2777" t="s">
        <v>23</v>
      </c>
      <c r="R2777" t="s">
        <v>44</v>
      </c>
      <c r="S2777" t="s">
        <v>43</v>
      </c>
    </row>
    <row r="2778" spans="1:19" x14ac:dyDescent="0.2">
      <c r="A2778">
        <v>2010</v>
      </c>
      <c r="B2778">
        <v>9</v>
      </c>
      <c r="C2778" t="s">
        <v>140</v>
      </c>
      <c r="D2778" t="s">
        <v>133</v>
      </c>
      <c r="E2778" t="s">
        <v>133</v>
      </c>
      <c r="F2778" t="s">
        <v>10</v>
      </c>
      <c r="G2778" t="s">
        <v>96</v>
      </c>
      <c r="H2778" s="11">
        <v>45237</v>
      </c>
      <c r="I2778" t="s">
        <v>156</v>
      </c>
      <c r="J2778">
        <v>23</v>
      </c>
      <c r="K2778">
        <v>20</v>
      </c>
      <c r="L2778">
        <v>437</v>
      </c>
      <c r="M2778">
        <v>2</v>
      </c>
      <c r="N2778">
        <v>306</v>
      </c>
      <c r="O2778">
        <v>0</v>
      </c>
      <c r="P2778" t="s">
        <v>30</v>
      </c>
      <c r="Q2778" t="s">
        <v>29</v>
      </c>
      <c r="R2778" t="s">
        <v>49</v>
      </c>
      <c r="S2778" t="s">
        <v>47</v>
      </c>
    </row>
    <row r="2779" spans="1:19" x14ac:dyDescent="0.2">
      <c r="A2779">
        <v>2010</v>
      </c>
      <c r="B2779">
        <v>9</v>
      </c>
      <c r="C2779" t="s">
        <v>142</v>
      </c>
      <c r="D2779" t="s">
        <v>117</v>
      </c>
      <c r="E2779" t="s">
        <v>117</v>
      </c>
      <c r="F2779" t="s">
        <v>10</v>
      </c>
      <c r="G2779" t="s">
        <v>96</v>
      </c>
      <c r="H2779" s="11">
        <v>45237</v>
      </c>
      <c r="I2779" t="s">
        <v>161</v>
      </c>
      <c r="J2779">
        <v>34</v>
      </c>
      <c r="K2779">
        <v>3</v>
      </c>
      <c r="L2779">
        <v>408</v>
      </c>
      <c r="M2779">
        <v>1</v>
      </c>
      <c r="N2779">
        <v>195</v>
      </c>
      <c r="O2779">
        <v>2</v>
      </c>
      <c r="P2779" t="s">
        <v>18</v>
      </c>
      <c r="Q2779" t="s">
        <v>17</v>
      </c>
      <c r="R2779" t="s">
        <v>46</v>
      </c>
      <c r="S2779" t="s">
        <v>45</v>
      </c>
    </row>
    <row r="2780" spans="1:19" x14ac:dyDescent="0.2">
      <c r="A2780">
        <v>2010</v>
      </c>
      <c r="B2780">
        <v>9</v>
      </c>
      <c r="C2780" t="s">
        <v>112</v>
      </c>
      <c r="D2780" t="s">
        <v>123</v>
      </c>
      <c r="E2780" t="s">
        <v>112</v>
      </c>
      <c r="F2780" t="s">
        <v>10</v>
      </c>
      <c r="G2780" t="s">
        <v>96</v>
      </c>
      <c r="H2780" s="11">
        <v>45237</v>
      </c>
      <c r="I2780" t="s">
        <v>116</v>
      </c>
      <c r="J2780">
        <v>27</v>
      </c>
      <c r="K2780">
        <v>24</v>
      </c>
      <c r="L2780">
        <v>507</v>
      </c>
      <c r="M2780">
        <v>3</v>
      </c>
      <c r="N2780">
        <v>225</v>
      </c>
      <c r="O2780">
        <v>1</v>
      </c>
      <c r="P2780" t="s">
        <v>42</v>
      </c>
      <c r="Q2780" t="s">
        <v>41</v>
      </c>
      <c r="R2780" t="s">
        <v>9</v>
      </c>
      <c r="S2780" t="s">
        <v>8</v>
      </c>
    </row>
    <row r="2781" spans="1:19" x14ac:dyDescent="0.2">
      <c r="A2781">
        <v>2010</v>
      </c>
      <c r="B2781">
        <v>9</v>
      </c>
      <c r="C2781" t="s">
        <v>105</v>
      </c>
      <c r="D2781" t="s">
        <v>127</v>
      </c>
      <c r="E2781" t="s">
        <v>127</v>
      </c>
      <c r="F2781" t="s">
        <v>10</v>
      </c>
      <c r="G2781" t="s">
        <v>96</v>
      </c>
      <c r="H2781" s="11">
        <v>45237</v>
      </c>
      <c r="I2781" t="s">
        <v>144</v>
      </c>
      <c r="J2781">
        <v>41</v>
      </c>
      <c r="K2781">
        <v>7</v>
      </c>
      <c r="L2781">
        <v>487</v>
      </c>
      <c r="M2781">
        <v>1</v>
      </c>
      <c r="N2781">
        <v>162</v>
      </c>
      <c r="O2781">
        <v>3</v>
      </c>
      <c r="P2781" t="s">
        <v>61</v>
      </c>
      <c r="Q2781" t="s">
        <v>60</v>
      </c>
      <c r="R2781" t="s">
        <v>48</v>
      </c>
      <c r="S2781" t="s">
        <v>47</v>
      </c>
    </row>
    <row r="2782" spans="1:19" x14ac:dyDescent="0.2">
      <c r="A2782">
        <v>2010</v>
      </c>
      <c r="B2782">
        <v>9</v>
      </c>
      <c r="C2782" t="s">
        <v>131</v>
      </c>
      <c r="D2782" t="s">
        <v>97</v>
      </c>
      <c r="E2782" t="s">
        <v>131</v>
      </c>
      <c r="F2782" t="s">
        <v>10</v>
      </c>
      <c r="G2782" t="s">
        <v>96</v>
      </c>
      <c r="H2782" s="11">
        <v>45237</v>
      </c>
      <c r="I2782" t="s">
        <v>212</v>
      </c>
      <c r="J2782">
        <v>23</v>
      </c>
      <c r="K2782">
        <v>20</v>
      </c>
      <c r="L2782">
        <v>321</v>
      </c>
      <c r="M2782">
        <v>3</v>
      </c>
      <c r="N2782">
        <v>304</v>
      </c>
      <c r="O2782">
        <v>2</v>
      </c>
      <c r="P2782" t="s">
        <v>51</v>
      </c>
      <c r="Q2782" t="s">
        <v>50</v>
      </c>
      <c r="R2782" t="s">
        <v>38</v>
      </c>
      <c r="S2782" t="s">
        <v>37</v>
      </c>
    </row>
    <row r="2783" spans="1:19" x14ac:dyDescent="0.2">
      <c r="A2783">
        <v>2010</v>
      </c>
      <c r="B2783">
        <v>9</v>
      </c>
      <c r="C2783" t="s">
        <v>114</v>
      </c>
      <c r="D2783" t="s">
        <v>129</v>
      </c>
      <c r="E2783" t="s">
        <v>114</v>
      </c>
      <c r="F2783" t="s">
        <v>10</v>
      </c>
      <c r="G2783" t="s">
        <v>96</v>
      </c>
      <c r="H2783" s="11">
        <v>45237</v>
      </c>
      <c r="I2783" t="s">
        <v>216</v>
      </c>
      <c r="J2783">
        <v>26</v>
      </c>
      <c r="K2783">
        <v>24</v>
      </c>
      <c r="L2783">
        <v>402</v>
      </c>
      <c r="M2783">
        <v>0</v>
      </c>
      <c r="N2783">
        <v>338</v>
      </c>
      <c r="O2783">
        <v>2</v>
      </c>
      <c r="P2783" t="s">
        <v>53</v>
      </c>
      <c r="Q2783" t="s">
        <v>52</v>
      </c>
      <c r="R2783" t="s">
        <v>34</v>
      </c>
      <c r="S2783" t="s">
        <v>33</v>
      </c>
    </row>
    <row r="2784" spans="1:19" x14ac:dyDescent="0.2">
      <c r="A2784">
        <v>2010</v>
      </c>
      <c r="B2784">
        <v>9</v>
      </c>
      <c r="C2784" t="s">
        <v>101</v>
      </c>
      <c r="D2784" t="s">
        <v>125</v>
      </c>
      <c r="E2784" t="s">
        <v>101</v>
      </c>
      <c r="F2784" t="s">
        <v>10</v>
      </c>
      <c r="G2784" t="s">
        <v>96</v>
      </c>
      <c r="H2784" s="11">
        <v>45237</v>
      </c>
      <c r="I2784" t="s">
        <v>151</v>
      </c>
      <c r="J2784">
        <v>45</v>
      </c>
      <c r="K2784">
        <v>7</v>
      </c>
      <c r="L2784">
        <v>415</v>
      </c>
      <c r="M2784">
        <v>0</v>
      </c>
      <c r="N2784">
        <v>205</v>
      </c>
      <c r="O2784">
        <v>4</v>
      </c>
      <c r="P2784" t="s">
        <v>32</v>
      </c>
      <c r="Q2784" t="s">
        <v>31</v>
      </c>
      <c r="R2784" t="s">
        <v>26</v>
      </c>
      <c r="S2784" t="s">
        <v>25</v>
      </c>
    </row>
    <row r="2785" spans="1:19" x14ac:dyDescent="0.2">
      <c r="A2785">
        <v>2010</v>
      </c>
      <c r="B2785">
        <v>9</v>
      </c>
      <c r="C2785" t="s">
        <v>134</v>
      </c>
      <c r="D2785" t="s">
        <v>124</v>
      </c>
      <c r="E2785" t="s">
        <v>124</v>
      </c>
      <c r="F2785" t="s">
        <v>10</v>
      </c>
      <c r="G2785" t="s">
        <v>143</v>
      </c>
      <c r="H2785" s="11">
        <v>45238</v>
      </c>
      <c r="I2785" t="s">
        <v>172</v>
      </c>
      <c r="J2785">
        <v>27</v>
      </c>
      <c r="K2785">
        <v>21</v>
      </c>
      <c r="L2785">
        <v>314</v>
      </c>
      <c r="M2785">
        <v>2</v>
      </c>
      <c r="N2785">
        <v>272</v>
      </c>
      <c r="O2785">
        <v>2</v>
      </c>
      <c r="P2785" t="s">
        <v>22</v>
      </c>
      <c r="Q2785" t="s">
        <v>21</v>
      </c>
      <c r="R2785" t="s">
        <v>55</v>
      </c>
      <c r="S2785" t="s">
        <v>54</v>
      </c>
    </row>
    <row r="2786" spans="1:19" x14ac:dyDescent="0.2">
      <c r="A2786">
        <v>2010</v>
      </c>
      <c r="B2786">
        <v>10</v>
      </c>
      <c r="C2786" t="s">
        <v>138</v>
      </c>
      <c r="D2786" t="s">
        <v>110</v>
      </c>
      <c r="E2786" t="s">
        <v>138</v>
      </c>
      <c r="F2786" t="s">
        <v>10</v>
      </c>
      <c r="G2786" t="s">
        <v>146</v>
      </c>
      <c r="H2786" s="11">
        <v>45241</v>
      </c>
      <c r="I2786" t="s">
        <v>155</v>
      </c>
      <c r="J2786">
        <v>26</v>
      </c>
      <c r="K2786">
        <v>21</v>
      </c>
      <c r="L2786">
        <v>362</v>
      </c>
      <c r="M2786">
        <v>0</v>
      </c>
      <c r="N2786">
        <v>320</v>
      </c>
      <c r="O2786">
        <v>2</v>
      </c>
      <c r="P2786" t="s">
        <v>12</v>
      </c>
      <c r="Q2786" t="s">
        <v>11</v>
      </c>
      <c r="R2786" t="s">
        <v>14</v>
      </c>
      <c r="S2786" t="s">
        <v>13</v>
      </c>
    </row>
    <row r="2787" spans="1:19" x14ac:dyDescent="0.2">
      <c r="A2787">
        <v>2010</v>
      </c>
      <c r="B2787">
        <v>10</v>
      </c>
      <c r="C2787" t="s">
        <v>136</v>
      </c>
      <c r="D2787" t="s">
        <v>112</v>
      </c>
      <c r="E2787" t="s">
        <v>136</v>
      </c>
      <c r="F2787" t="s">
        <v>10</v>
      </c>
      <c r="G2787" t="s">
        <v>96</v>
      </c>
      <c r="H2787" s="11">
        <v>45244</v>
      </c>
      <c r="I2787" t="s">
        <v>157</v>
      </c>
      <c r="J2787">
        <v>27</v>
      </c>
      <c r="K2787">
        <v>13</v>
      </c>
      <c r="L2787">
        <v>360</v>
      </c>
      <c r="M2787">
        <v>2</v>
      </c>
      <c r="N2787">
        <v>240</v>
      </c>
      <c r="O2787">
        <v>4</v>
      </c>
      <c r="P2787" t="s">
        <v>20</v>
      </c>
      <c r="Q2787" t="s">
        <v>19</v>
      </c>
      <c r="R2787" t="s">
        <v>42</v>
      </c>
      <c r="S2787" t="s">
        <v>41</v>
      </c>
    </row>
    <row r="2788" spans="1:19" x14ac:dyDescent="0.2">
      <c r="A2788">
        <v>2010</v>
      </c>
      <c r="B2788">
        <v>10</v>
      </c>
      <c r="C2788" t="s">
        <v>119</v>
      </c>
      <c r="D2788" t="s">
        <v>140</v>
      </c>
      <c r="E2788" t="s">
        <v>119</v>
      </c>
      <c r="F2788" t="s">
        <v>10</v>
      </c>
      <c r="G2788" t="s">
        <v>96</v>
      </c>
      <c r="H2788" s="11">
        <v>45244</v>
      </c>
      <c r="I2788" t="s">
        <v>157</v>
      </c>
      <c r="J2788">
        <v>14</v>
      </c>
      <c r="K2788">
        <v>12</v>
      </c>
      <c r="L2788">
        <v>288</v>
      </c>
      <c r="M2788">
        <v>1</v>
      </c>
      <c r="N2788">
        <v>390</v>
      </c>
      <c r="O2788">
        <v>1</v>
      </c>
      <c r="P2788" t="s">
        <v>16</v>
      </c>
      <c r="Q2788" t="s">
        <v>15</v>
      </c>
      <c r="R2788" t="s">
        <v>30</v>
      </c>
      <c r="S2788" t="s">
        <v>29</v>
      </c>
    </row>
    <row r="2789" spans="1:19" x14ac:dyDescent="0.2">
      <c r="A2789">
        <v>2010</v>
      </c>
      <c r="B2789">
        <v>10</v>
      </c>
      <c r="C2789" t="s">
        <v>135</v>
      </c>
      <c r="D2789" t="s">
        <v>133</v>
      </c>
      <c r="E2789" t="s">
        <v>133</v>
      </c>
      <c r="F2789" t="s">
        <v>10</v>
      </c>
      <c r="G2789" t="s">
        <v>96</v>
      </c>
      <c r="H2789" s="11">
        <v>45244</v>
      </c>
      <c r="I2789" t="s">
        <v>157</v>
      </c>
      <c r="J2789">
        <v>26</v>
      </c>
      <c r="K2789">
        <v>20</v>
      </c>
      <c r="L2789">
        <v>456</v>
      </c>
      <c r="M2789">
        <v>1</v>
      </c>
      <c r="N2789">
        <v>303</v>
      </c>
      <c r="O2789">
        <v>2</v>
      </c>
      <c r="P2789" t="s">
        <v>24</v>
      </c>
      <c r="Q2789" t="s">
        <v>23</v>
      </c>
      <c r="R2789" t="s">
        <v>49</v>
      </c>
      <c r="S2789" t="s">
        <v>47</v>
      </c>
    </row>
    <row r="2790" spans="1:19" x14ac:dyDescent="0.2">
      <c r="A2790">
        <v>2010</v>
      </c>
      <c r="B2790">
        <v>10</v>
      </c>
      <c r="C2790" t="s">
        <v>129</v>
      </c>
      <c r="D2790" t="s">
        <v>134</v>
      </c>
      <c r="E2790" t="s">
        <v>129</v>
      </c>
      <c r="F2790" t="s">
        <v>10</v>
      </c>
      <c r="G2790" t="s">
        <v>96</v>
      </c>
      <c r="H2790" s="11">
        <v>45244</v>
      </c>
      <c r="I2790" t="s">
        <v>157</v>
      </c>
      <c r="J2790">
        <v>23</v>
      </c>
      <c r="K2790">
        <v>17</v>
      </c>
      <c r="L2790">
        <v>256</v>
      </c>
      <c r="M2790">
        <v>0</v>
      </c>
      <c r="N2790">
        <v>341</v>
      </c>
      <c r="O2790">
        <v>5</v>
      </c>
      <c r="P2790" t="s">
        <v>34</v>
      </c>
      <c r="Q2790" t="s">
        <v>33</v>
      </c>
      <c r="R2790" t="s">
        <v>22</v>
      </c>
      <c r="S2790" t="s">
        <v>21</v>
      </c>
    </row>
    <row r="2791" spans="1:19" x14ac:dyDescent="0.2">
      <c r="A2791">
        <v>2010</v>
      </c>
      <c r="B2791">
        <v>10</v>
      </c>
      <c r="C2791" t="s">
        <v>139</v>
      </c>
      <c r="D2791" t="s">
        <v>142</v>
      </c>
      <c r="E2791" t="s">
        <v>139</v>
      </c>
      <c r="F2791" t="s">
        <v>10</v>
      </c>
      <c r="G2791" t="s">
        <v>96</v>
      </c>
      <c r="H2791" s="11">
        <v>45244</v>
      </c>
      <c r="I2791" t="s">
        <v>157</v>
      </c>
      <c r="J2791">
        <v>31</v>
      </c>
      <c r="K2791">
        <v>16</v>
      </c>
      <c r="L2791">
        <v>421</v>
      </c>
      <c r="M2791">
        <v>2</v>
      </c>
      <c r="N2791">
        <v>300</v>
      </c>
      <c r="O2791">
        <v>1</v>
      </c>
      <c r="P2791" t="s">
        <v>65</v>
      </c>
      <c r="Q2791" t="s">
        <v>64</v>
      </c>
      <c r="R2791" t="s">
        <v>18</v>
      </c>
      <c r="S2791" t="s">
        <v>17</v>
      </c>
    </row>
    <row r="2792" spans="1:19" x14ac:dyDescent="0.2">
      <c r="A2792">
        <v>2010</v>
      </c>
      <c r="B2792">
        <v>10</v>
      </c>
      <c r="C2792" t="s">
        <v>137</v>
      </c>
      <c r="D2792" t="s">
        <v>104</v>
      </c>
      <c r="E2792" t="s">
        <v>137</v>
      </c>
      <c r="F2792" t="s">
        <v>10</v>
      </c>
      <c r="G2792" t="s">
        <v>96</v>
      </c>
      <c r="H2792" s="11">
        <v>45244</v>
      </c>
      <c r="I2792" t="s">
        <v>157</v>
      </c>
      <c r="J2792">
        <v>29</v>
      </c>
      <c r="K2792">
        <v>17</v>
      </c>
      <c r="L2792">
        <v>404</v>
      </c>
      <c r="M2792">
        <v>1</v>
      </c>
      <c r="N2792">
        <v>259</v>
      </c>
      <c r="O2792">
        <v>3</v>
      </c>
      <c r="P2792" t="s">
        <v>40</v>
      </c>
      <c r="Q2792" t="s">
        <v>39</v>
      </c>
      <c r="R2792" t="s">
        <v>67</v>
      </c>
      <c r="S2792" t="s">
        <v>66</v>
      </c>
    </row>
    <row r="2793" spans="1:19" x14ac:dyDescent="0.2">
      <c r="A2793">
        <v>2010</v>
      </c>
      <c r="B2793">
        <v>10</v>
      </c>
      <c r="C2793" t="s">
        <v>128</v>
      </c>
      <c r="D2793" t="s">
        <v>107</v>
      </c>
      <c r="E2793" t="s">
        <v>128</v>
      </c>
      <c r="F2793" t="s">
        <v>10</v>
      </c>
      <c r="G2793" t="s">
        <v>96</v>
      </c>
      <c r="H2793" s="11">
        <v>45244</v>
      </c>
      <c r="I2793" t="s">
        <v>161</v>
      </c>
      <c r="J2793">
        <v>31</v>
      </c>
      <c r="K2793">
        <v>24</v>
      </c>
      <c r="L2793">
        <v>491</v>
      </c>
      <c r="M2793">
        <v>0</v>
      </c>
      <c r="N2793">
        <v>395</v>
      </c>
      <c r="O2793">
        <v>1</v>
      </c>
      <c r="P2793" t="s">
        <v>36</v>
      </c>
      <c r="Q2793" t="s">
        <v>35</v>
      </c>
      <c r="R2793" t="s">
        <v>71</v>
      </c>
      <c r="S2793" t="s">
        <v>70</v>
      </c>
    </row>
    <row r="2794" spans="1:19" x14ac:dyDescent="0.2">
      <c r="A2794">
        <v>2010</v>
      </c>
      <c r="B2794">
        <v>10</v>
      </c>
      <c r="C2794" t="s">
        <v>130</v>
      </c>
      <c r="D2794" t="s">
        <v>97</v>
      </c>
      <c r="E2794" t="s">
        <v>130</v>
      </c>
      <c r="F2794" t="s">
        <v>10</v>
      </c>
      <c r="G2794" t="s">
        <v>96</v>
      </c>
      <c r="H2794" s="11">
        <v>45244</v>
      </c>
      <c r="I2794" t="s">
        <v>144</v>
      </c>
      <c r="J2794">
        <v>49</v>
      </c>
      <c r="K2794">
        <v>29</v>
      </c>
      <c r="L2794">
        <v>452</v>
      </c>
      <c r="M2794">
        <v>0</v>
      </c>
      <c r="N2794">
        <v>484</v>
      </c>
      <c r="O2794">
        <v>1</v>
      </c>
      <c r="P2794" t="s">
        <v>28</v>
      </c>
      <c r="Q2794" t="s">
        <v>27</v>
      </c>
      <c r="R2794" t="s">
        <v>38</v>
      </c>
      <c r="S2794" t="s">
        <v>37</v>
      </c>
    </row>
    <row r="2795" spans="1:19" x14ac:dyDescent="0.2">
      <c r="A2795">
        <v>2010</v>
      </c>
      <c r="B2795">
        <v>10</v>
      </c>
      <c r="C2795" t="s">
        <v>127</v>
      </c>
      <c r="D2795" t="s">
        <v>125</v>
      </c>
      <c r="E2795" t="s">
        <v>125</v>
      </c>
      <c r="F2795" t="s">
        <v>10</v>
      </c>
      <c r="G2795" t="s">
        <v>96</v>
      </c>
      <c r="H2795" s="11">
        <v>45244</v>
      </c>
      <c r="I2795" t="s">
        <v>212</v>
      </c>
      <c r="J2795">
        <v>33</v>
      </c>
      <c r="K2795">
        <v>20</v>
      </c>
      <c r="L2795">
        <v>427</v>
      </c>
      <c r="M2795">
        <v>1</v>
      </c>
      <c r="N2795">
        <v>480</v>
      </c>
      <c r="O2795">
        <v>3</v>
      </c>
      <c r="P2795" t="s">
        <v>48</v>
      </c>
      <c r="Q2795" t="s">
        <v>47</v>
      </c>
      <c r="R2795" t="s">
        <v>26</v>
      </c>
      <c r="S2795" t="s">
        <v>25</v>
      </c>
    </row>
    <row r="2796" spans="1:19" x14ac:dyDescent="0.2">
      <c r="A2796">
        <v>2010</v>
      </c>
      <c r="B2796">
        <v>10</v>
      </c>
      <c r="C2796" t="s">
        <v>123</v>
      </c>
      <c r="D2796" t="s">
        <v>105</v>
      </c>
      <c r="E2796" t="s">
        <v>105</v>
      </c>
      <c r="F2796" t="s">
        <v>10</v>
      </c>
      <c r="G2796" t="s">
        <v>96</v>
      </c>
      <c r="H2796" s="11">
        <v>45244</v>
      </c>
      <c r="I2796" t="s">
        <v>212</v>
      </c>
      <c r="J2796">
        <v>36</v>
      </c>
      <c r="K2796">
        <v>18</v>
      </c>
      <c r="L2796">
        <v>490</v>
      </c>
      <c r="M2796">
        <v>1</v>
      </c>
      <c r="N2796">
        <v>327</v>
      </c>
      <c r="O2796">
        <v>2</v>
      </c>
      <c r="P2796" t="s">
        <v>9</v>
      </c>
      <c r="Q2796" t="s">
        <v>8</v>
      </c>
      <c r="R2796" t="s">
        <v>61</v>
      </c>
      <c r="S2796" t="s">
        <v>60</v>
      </c>
    </row>
    <row r="2797" spans="1:19" x14ac:dyDescent="0.2">
      <c r="A2797">
        <v>2010</v>
      </c>
      <c r="B2797">
        <v>10</v>
      </c>
      <c r="C2797" t="s">
        <v>98</v>
      </c>
      <c r="D2797" t="s">
        <v>177</v>
      </c>
      <c r="E2797" t="s">
        <v>98</v>
      </c>
      <c r="F2797" t="s">
        <v>10</v>
      </c>
      <c r="G2797" t="s">
        <v>96</v>
      </c>
      <c r="H2797" s="11">
        <v>45244</v>
      </c>
      <c r="I2797" t="s">
        <v>212</v>
      </c>
      <c r="J2797">
        <v>23</v>
      </c>
      <c r="K2797">
        <v>20</v>
      </c>
      <c r="L2797">
        <v>421</v>
      </c>
      <c r="M2797">
        <v>0</v>
      </c>
      <c r="N2797">
        <v>332</v>
      </c>
      <c r="O2797">
        <v>0</v>
      </c>
      <c r="P2797" t="s">
        <v>59</v>
      </c>
      <c r="Q2797" t="s">
        <v>58</v>
      </c>
      <c r="R2797" t="s">
        <v>63</v>
      </c>
      <c r="S2797" t="s">
        <v>62</v>
      </c>
    </row>
    <row r="2798" spans="1:19" x14ac:dyDescent="0.2">
      <c r="A2798">
        <v>2010</v>
      </c>
      <c r="B2798">
        <v>10</v>
      </c>
      <c r="C2798" t="s">
        <v>124</v>
      </c>
      <c r="D2798" t="s">
        <v>118</v>
      </c>
      <c r="E2798" t="s">
        <v>118</v>
      </c>
      <c r="F2798" t="s">
        <v>10</v>
      </c>
      <c r="G2798" t="s">
        <v>96</v>
      </c>
      <c r="H2798" s="11">
        <v>45244</v>
      </c>
      <c r="I2798" t="s">
        <v>151</v>
      </c>
      <c r="J2798">
        <v>39</v>
      </c>
      <c r="K2798">
        <v>26</v>
      </c>
      <c r="L2798">
        <v>453</v>
      </c>
      <c r="M2798">
        <v>0</v>
      </c>
      <c r="N2798">
        <v>425</v>
      </c>
      <c r="O2798">
        <v>1</v>
      </c>
      <c r="P2798" t="s">
        <v>55</v>
      </c>
      <c r="Q2798" t="s">
        <v>54</v>
      </c>
      <c r="R2798" t="s">
        <v>44</v>
      </c>
      <c r="S2798" t="s">
        <v>43</v>
      </c>
    </row>
    <row r="2799" spans="1:19" x14ac:dyDescent="0.2">
      <c r="A2799">
        <v>2010</v>
      </c>
      <c r="B2799">
        <v>10</v>
      </c>
      <c r="C2799" t="s">
        <v>126</v>
      </c>
      <c r="D2799" t="s">
        <v>114</v>
      </c>
      <c r="E2799" t="s">
        <v>114</v>
      </c>
      <c r="F2799" t="s">
        <v>10</v>
      </c>
      <c r="G2799" t="s">
        <v>143</v>
      </c>
      <c r="H2799" s="11">
        <v>45245</v>
      </c>
      <c r="I2799" t="s">
        <v>172</v>
      </c>
      <c r="J2799">
        <v>59</v>
      </c>
      <c r="K2799">
        <v>28</v>
      </c>
      <c r="L2799">
        <v>592</v>
      </c>
      <c r="M2799">
        <v>0</v>
      </c>
      <c r="N2799">
        <v>375</v>
      </c>
      <c r="O2799">
        <v>3</v>
      </c>
      <c r="P2799" t="s">
        <v>69</v>
      </c>
      <c r="Q2799" t="s">
        <v>68</v>
      </c>
      <c r="R2799" t="s">
        <v>53</v>
      </c>
      <c r="S2799" t="s">
        <v>52</v>
      </c>
    </row>
    <row r="2800" spans="1:19" x14ac:dyDescent="0.2">
      <c r="A2800">
        <v>2010</v>
      </c>
      <c r="B2800">
        <v>11</v>
      </c>
      <c r="C2800" t="s">
        <v>137</v>
      </c>
      <c r="D2800" t="s">
        <v>136</v>
      </c>
      <c r="E2800" t="s">
        <v>136</v>
      </c>
      <c r="F2800" t="s">
        <v>10</v>
      </c>
      <c r="G2800" t="s">
        <v>146</v>
      </c>
      <c r="H2800" s="11">
        <v>45248</v>
      </c>
      <c r="I2800" t="s">
        <v>185</v>
      </c>
      <c r="J2800">
        <v>16</v>
      </c>
      <c r="K2800">
        <v>0</v>
      </c>
      <c r="L2800">
        <v>268</v>
      </c>
      <c r="M2800">
        <v>1</v>
      </c>
      <c r="N2800">
        <v>187</v>
      </c>
      <c r="O2800">
        <v>1</v>
      </c>
      <c r="P2800" t="s">
        <v>40</v>
      </c>
      <c r="Q2800" t="s">
        <v>39</v>
      </c>
      <c r="R2800" t="s">
        <v>20</v>
      </c>
      <c r="S2800" t="s">
        <v>19</v>
      </c>
    </row>
    <row r="2801" spans="1:19" x14ac:dyDescent="0.2">
      <c r="A2801">
        <v>2010</v>
      </c>
      <c r="B2801">
        <v>11</v>
      </c>
      <c r="C2801" t="s">
        <v>125</v>
      </c>
      <c r="D2801" t="s">
        <v>140</v>
      </c>
      <c r="E2801" t="s">
        <v>125</v>
      </c>
      <c r="F2801" t="s">
        <v>10</v>
      </c>
      <c r="G2801" t="s">
        <v>96</v>
      </c>
      <c r="H2801" s="11">
        <v>45251</v>
      </c>
      <c r="I2801" t="s">
        <v>157</v>
      </c>
      <c r="J2801">
        <v>35</v>
      </c>
      <c r="K2801">
        <v>19</v>
      </c>
      <c r="L2801">
        <v>265</v>
      </c>
      <c r="M2801">
        <v>1</v>
      </c>
      <c r="N2801">
        <v>338</v>
      </c>
      <c r="O2801">
        <v>2</v>
      </c>
      <c r="P2801" t="s">
        <v>26</v>
      </c>
      <c r="Q2801" t="s">
        <v>25</v>
      </c>
      <c r="R2801" t="s">
        <v>30</v>
      </c>
      <c r="S2801" t="s">
        <v>29</v>
      </c>
    </row>
    <row r="2802" spans="1:19" x14ac:dyDescent="0.2">
      <c r="A2802">
        <v>2010</v>
      </c>
      <c r="B2802">
        <v>11</v>
      </c>
      <c r="C2802" t="s">
        <v>134</v>
      </c>
      <c r="D2802" t="s">
        <v>119</v>
      </c>
      <c r="E2802" t="s">
        <v>119</v>
      </c>
      <c r="F2802" t="s">
        <v>10</v>
      </c>
      <c r="G2802" t="s">
        <v>96</v>
      </c>
      <c r="H2802" s="11">
        <v>45251</v>
      </c>
      <c r="I2802" t="s">
        <v>157</v>
      </c>
      <c r="J2802">
        <v>49</v>
      </c>
      <c r="K2802">
        <v>31</v>
      </c>
      <c r="L2802">
        <v>449</v>
      </c>
      <c r="M2802">
        <v>2</v>
      </c>
      <c r="N2802">
        <v>361</v>
      </c>
      <c r="O2802">
        <v>3</v>
      </c>
      <c r="P2802" t="s">
        <v>22</v>
      </c>
      <c r="Q2802" t="s">
        <v>21</v>
      </c>
      <c r="R2802" t="s">
        <v>16</v>
      </c>
      <c r="S2802" t="s">
        <v>15</v>
      </c>
    </row>
    <row r="2803" spans="1:19" x14ac:dyDescent="0.2">
      <c r="A2803">
        <v>2010</v>
      </c>
      <c r="B2803">
        <v>11</v>
      </c>
      <c r="C2803" t="s">
        <v>124</v>
      </c>
      <c r="D2803" t="s">
        <v>131</v>
      </c>
      <c r="E2803" t="s">
        <v>124</v>
      </c>
      <c r="F2803" t="s">
        <v>10</v>
      </c>
      <c r="G2803" t="s">
        <v>96</v>
      </c>
      <c r="H2803" s="11">
        <v>45251</v>
      </c>
      <c r="I2803" t="s">
        <v>157</v>
      </c>
      <c r="J2803">
        <v>35</v>
      </c>
      <c r="K2803">
        <v>3</v>
      </c>
      <c r="L2803">
        <v>431</v>
      </c>
      <c r="M2803">
        <v>1</v>
      </c>
      <c r="N2803">
        <v>182</v>
      </c>
      <c r="O2803">
        <v>3</v>
      </c>
      <c r="P2803" t="s">
        <v>55</v>
      </c>
      <c r="Q2803" t="s">
        <v>54</v>
      </c>
      <c r="R2803" t="s">
        <v>51</v>
      </c>
      <c r="S2803" t="s">
        <v>50</v>
      </c>
    </row>
    <row r="2804" spans="1:19" x14ac:dyDescent="0.2">
      <c r="A2804">
        <v>2010</v>
      </c>
      <c r="B2804">
        <v>11</v>
      </c>
      <c r="C2804" t="s">
        <v>104</v>
      </c>
      <c r="D2804" t="s">
        <v>126</v>
      </c>
      <c r="E2804" t="s">
        <v>126</v>
      </c>
      <c r="F2804" t="s">
        <v>10</v>
      </c>
      <c r="G2804" t="s">
        <v>96</v>
      </c>
      <c r="H2804" s="11">
        <v>45251</v>
      </c>
      <c r="I2804" t="s">
        <v>156</v>
      </c>
      <c r="J2804">
        <v>19</v>
      </c>
      <c r="K2804">
        <v>16</v>
      </c>
      <c r="L2804">
        <v>465</v>
      </c>
      <c r="M2804">
        <v>1</v>
      </c>
      <c r="N2804">
        <v>373</v>
      </c>
      <c r="O2804">
        <v>2</v>
      </c>
      <c r="P2804" t="s">
        <v>67</v>
      </c>
      <c r="Q2804" t="s">
        <v>66</v>
      </c>
      <c r="R2804" t="s">
        <v>69</v>
      </c>
      <c r="S2804" t="s">
        <v>68</v>
      </c>
    </row>
    <row r="2805" spans="1:19" x14ac:dyDescent="0.2">
      <c r="A2805">
        <v>2010</v>
      </c>
      <c r="B2805">
        <v>11</v>
      </c>
      <c r="C2805" t="s">
        <v>97</v>
      </c>
      <c r="D2805" t="s">
        <v>123</v>
      </c>
      <c r="E2805" t="s">
        <v>97</v>
      </c>
      <c r="F2805" t="s">
        <v>10</v>
      </c>
      <c r="G2805" t="s">
        <v>96</v>
      </c>
      <c r="H2805" s="11">
        <v>45251</v>
      </c>
      <c r="I2805" t="s">
        <v>156</v>
      </c>
      <c r="J2805">
        <v>31</v>
      </c>
      <c r="K2805">
        <v>13</v>
      </c>
      <c r="L2805">
        <v>352</v>
      </c>
      <c r="M2805">
        <v>0</v>
      </c>
      <c r="N2805">
        <v>382</v>
      </c>
      <c r="O2805">
        <v>0</v>
      </c>
      <c r="P2805" t="s">
        <v>38</v>
      </c>
      <c r="Q2805" t="s">
        <v>37</v>
      </c>
      <c r="R2805" t="s">
        <v>9</v>
      </c>
      <c r="S2805" t="s">
        <v>8</v>
      </c>
    </row>
    <row r="2806" spans="1:19" x14ac:dyDescent="0.2">
      <c r="A2806">
        <v>2010</v>
      </c>
      <c r="B2806">
        <v>11</v>
      </c>
      <c r="C2806" t="s">
        <v>128</v>
      </c>
      <c r="D2806" t="s">
        <v>135</v>
      </c>
      <c r="E2806" t="s">
        <v>128</v>
      </c>
      <c r="F2806" t="s">
        <v>10</v>
      </c>
      <c r="G2806" t="s">
        <v>96</v>
      </c>
      <c r="H2806" s="11">
        <v>45251</v>
      </c>
      <c r="I2806" t="s">
        <v>156</v>
      </c>
      <c r="J2806">
        <v>24</v>
      </c>
      <c r="K2806">
        <v>20</v>
      </c>
      <c r="L2806">
        <v>371</v>
      </c>
      <c r="M2806">
        <v>6</v>
      </c>
      <c r="N2806">
        <v>283</v>
      </c>
      <c r="O2806">
        <v>1</v>
      </c>
      <c r="P2806" t="s">
        <v>36</v>
      </c>
      <c r="Q2806" t="s">
        <v>35</v>
      </c>
      <c r="R2806" t="s">
        <v>24</v>
      </c>
      <c r="S2806" t="s">
        <v>23</v>
      </c>
    </row>
    <row r="2807" spans="1:19" x14ac:dyDescent="0.2">
      <c r="A2807">
        <v>2010</v>
      </c>
      <c r="B2807">
        <v>11</v>
      </c>
      <c r="C2807" t="s">
        <v>133</v>
      </c>
      <c r="D2807" t="s">
        <v>107</v>
      </c>
      <c r="E2807" t="s">
        <v>133</v>
      </c>
      <c r="F2807" t="s">
        <v>10</v>
      </c>
      <c r="G2807" t="s">
        <v>96</v>
      </c>
      <c r="H2807" s="11">
        <v>45251</v>
      </c>
      <c r="I2807" t="s">
        <v>156</v>
      </c>
      <c r="J2807">
        <v>30</v>
      </c>
      <c r="K2807">
        <v>27</v>
      </c>
      <c r="L2807">
        <v>401</v>
      </c>
      <c r="M2807">
        <v>2</v>
      </c>
      <c r="N2807">
        <v>343</v>
      </c>
      <c r="O2807">
        <v>1</v>
      </c>
      <c r="P2807" t="s">
        <v>49</v>
      </c>
      <c r="Q2807" t="s">
        <v>47</v>
      </c>
      <c r="R2807" t="s">
        <v>71</v>
      </c>
      <c r="S2807" t="s">
        <v>70</v>
      </c>
    </row>
    <row r="2808" spans="1:19" x14ac:dyDescent="0.2">
      <c r="A2808">
        <v>2010</v>
      </c>
      <c r="B2808">
        <v>11</v>
      </c>
      <c r="C2808" t="s">
        <v>142</v>
      </c>
      <c r="D2808" t="s">
        <v>110</v>
      </c>
      <c r="E2808" t="s">
        <v>110</v>
      </c>
      <c r="F2808" t="s">
        <v>10</v>
      </c>
      <c r="G2808" t="s">
        <v>96</v>
      </c>
      <c r="H2808" s="11">
        <v>45251</v>
      </c>
      <c r="I2808" t="s">
        <v>161</v>
      </c>
      <c r="J2808">
        <v>37</v>
      </c>
      <c r="K2808">
        <v>13</v>
      </c>
      <c r="L2808">
        <v>378</v>
      </c>
      <c r="M2808">
        <v>2</v>
      </c>
      <c r="N2808">
        <v>270</v>
      </c>
      <c r="O2808">
        <v>2</v>
      </c>
      <c r="P2808" t="s">
        <v>18</v>
      </c>
      <c r="Q2808" t="s">
        <v>17</v>
      </c>
      <c r="R2808" t="s">
        <v>14</v>
      </c>
      <c r="S2808" t="s">
        <v>13</v>
      </c>
    </row>
    <row r="2809" spans="1:19" x14ac:dyDescent="0.2">
      <c r="A2809">
        <v>2010</v>
      </c>
      <c r="B2809">
        <v>11</v>
      </c>
      <c r="C2809" t="s">
        <v>112</v>
      </c>
      <c r="D2809" t="s">
        <v>101</v>
      </c>
      <c r="E2809" t="s">
        <v>101</v>
      </c>
      <c r="F2809" t="s">
        <v>10</v>
      </c>
      <c r="G2809" t="s">
        <v>96</v>
      </c>
      <c r="H2809" s="11">
        <v>45251</v>
      </c>
      <c r="I2809" t="s">
        <v>116</v>
      </c>
      <c r="J2809">
        <v>31</v>
      </c>
      <c r="K2809">
        <v>3</v>
      </c>
      <c r="L2809">
        <v>374</v>
      </c>
      <c r="M2809">
        <v>0</v>
      </c>
      <c r="N2809">
        <v>300</v>
      </c>
      <c r="O2809">
        <v>2</v>
      </c>
      <c r="P2809" t="s">
        <v>42</v>
      </c>
      <c r="Q2809" t="s">
        <v>41</v>
      </c>
      <c r="R2809" t="s">
        <v>32</v>
      </c>
      <c r="S2809" t="s">
        <v>31</v>
      </c>
    </row>
    <row r="2810" spans="1:19" x14ac:dyDescent="0.2">
      <c r="A2810">
        <v>2010</v>
      </c>
      <c r="B2810">
        <v>11</v>
      </c>
      <c r="C2810" t="s">
        <v>117</v>
      </c>
      <c r="D2810" t="s">
        <v>105</v>
      </c>
      <c r="E2810" t="s">
        <v>117</v>
      </c>
      <c r="F2810" t="s">
        <v>10</v>
      </c>
      <c r="G2810" t="s">
        <v>96</v>
      </c>
      <c r="H2810" s="11">
        <v>45251</v>
      </c>
      <c r="I2810" t="s">
        <v>144</v>
      </c>
      <c r="J2810">
        <v>34</v>
      </c>
      <c r="K2810">
        <v>19</v>
      </c>
      <c r="L2810">
        <v>494</v>
      </c>
      <c r="M2810">
        <v>2</v>
      </c>
      <c r="N2810">
        <v>424</v>
      </c>
      <c r="O2810">
        <v>2</v>
      </c>
      <c r="P2810" t="s">
        <v>46</v>
      </c>
      <c r="Q2810" t="s">
        <v>45</v>
      </c>
      <c r="R2810" t="s">
        <v>61</v>
      </c>
      <c r="S2810" t="s">
        <v>60</v>
      </c>
    </row>
    <row r="2811" spans="1:19" x14ac:dyDescent="0.2">
      <c r="A2811">
        <v>2010</v>
      </c>
      <c r="B2811">
        <v>11</v>
      </c>
      <c r="C2811" t="s">
        <v>177</v>
      </c>
      <c r="D2811" t="s">
        <v>138</v>
      </c>
      <c r="E2811" t="s">
        <v>138</v>
      </c>
      <c r="F2811" t="s">
        <v>10</v>
      </c>
      <c r="G2811" t="s">
        <v>96</v>
      </c>
      <c r="H2811" s="11">
        <v>45251</v>
      </c>
      <c r="I2811" t="s">
        <v>144</v>
      </c>
      <c r="J2811">
        <v>34</v>
      </c>
      <c r="K2811">
        <v>17</v>
      </c>
      <c r="L2811">
        <v>391</v>
      </c>
      <c r="M2811">
        <v>0</v>
      </c>
      <c r="N2811">
        <v>304</v>
      </c>
      <c r="O2811">
        <v>1</v>
      </c>
      <c r="P2811" t="s">
        <v>63</v>
      </c>
      <c r="Q2811" t="s">
        <v>62</v>
      </c>
      <c r="R2811" t="s">
        <v>12</v>
      </c>
      <c r="S2811" t="s">
        <v>11</v>
      </c>
    </row>
    <row r="2812" spans="1:19" x14ac:dyDescent="0.2">
      <c r="A2812">
        <v>2010</v>
      </c>
      <c r="B2812">
        <v>11</v>
      </c>
      <c r="C2812" t="s">
        <v>98</v>
      </c>
      <c r="D2812" t="s">
        <v>139</v>
      </c>
      <c r="E2812" t="s">
        <v>139</v>
      </c>
      <c r="F2812" t="s">
        <v>10</v>
      </c>
      <c r="G2812" t="s">
        <v>96</v>
      </c>
      <c r="H2812" s="11">
        <v>45251</v>
      </c>
      <c r="I2812" t="s">
        <v>144</v>
      </c>
      <c r="J2812">
        <v>21</v>
      </c>
      <c r="K2812">
        <v>0</v>
      </c>
      <c r="L2812">
        <v>299</v>
      </c>
      <c r="M2812">
        <v>0</v>
      </c>
      <c r="N2812">
        <v>189</v>
      </c>
      <c r="O2812">
        <v>2</v>
      </c>
      <c r="P2812" t="s">
        <v>59</v>
      </c>
      <c r="Q2812" t="s">
        <v>58</v>
      </c>
      <c r="R2812" t="s">
        <v>65</v>
      </c>
      <c r="S2812" t="s">
        <v>64</v>
      </c>
    </row>
    <row r="2813" spans="1:19" x14ac:dyDescent="0.2">
      <c r="A2813">
        <v>2010</v>
      </c>
      <c r="B2813">
        <v>11</v>
      </c>
      <c r="C2813" t="s">
        <v>118</v>
      </c>
      <c r="D2813" t="s">
        <v>129</v>
      </c>
      <c r="E2813" t="s">
        <v>118</v>
      </c>
      <c r="F2813" t="s">
        <v>10</v>
      </c>
      <c r="G2813" t="s">
        <v>96</v>
      </c>
      <c r="H2813" s="11">
        <v>45251</v>
      </c>
      <c r="I2813" t="s">
        <v>212</v>
      </c>
      <c r="J2813">
        <v>31</v>
      </c>
      <c r="K2813">
        <v>28</v>
      </c>
      <c r="L2813">
        <v>346</v>
      </c>
      <c r="M2813">
        <v>0</v>
      </c>
      <c r="N2813">
        <v>467</v>
      </c>
      <c r="O2813">
        <v>3</v>
      </c>
      <c r="P2813" t="s">
        <v>44</v>
      </c>
      <c r="Q2813" t="s">
        <v>43</v>
      </c>
      <c r="R2813" t="s">
        <v>34</v>
      </c>
      <c r="S2813" t="s">
        <v>33</v>
      </c>
    </row>
    <row r="2814" spans="1:19" x14ac:dyDescent="0.2">
      <c r="A2814">
        <v>2010</v>
      </c>
      <c r="B2814">
        <v>11</v>
      </c>
      <c r="C2814" t="s">
        <v>114</v>
      </c>
      <c r="D2814" t="s">
        <v>127</v>
      </c>
      <c r="E2814" t="s">
        <v>114</v>
      </c>
      <c r="F2814" t="s">
        <v>10</v>
      </c>
      <c r="G2814" t="s">
        <v>96</v>
      </c>
      <c r="H2814" s="11">
        <v>45251</v>
      </c>
      <c r="I2814" t="s">
        <v>151</v>
      </c>
      <c r="J2814">
        <v>27</v>
      </c>
      <c r="K2814">
        <v>17</v>
      </c>
      <c r="L2814">
        <v>392</v>
      </c>
      <c r="M2814">
        <v>2</v>
      </c>
      <c r="N2814">
        <v>208</v>
      </c>
      <c r="O2814">
        <v>5</v>
      </c>
      <c r="P2814" t="s">
        <v>53</v>
      </c>
      <c r="Q2814" t="s">
        <v>52</v>
      </c>
      <c r="R2814" t="s">
        <v>48</v>
      </c>
      <c r="S2814" t="s">
        <v>47</v>
      </c>
    </row>
    <row r="2815" spans="1:19" x14ac:dyDescent="0.2">
      <c r="A2815">
        <v>2010</v>
      </c>
      <c r="B2815">
        <v>11</v>
      </c>
      <c r="C2815" t="s">
        <v>153</v>
      </c>
      <c r="D2815" t="s">
        <v>130</v>
      </c>
      <c r="E2815" t="s">
        <v>153</v>
      </c>
      <c r="F2815" t="s">
        <v>10</v>
      </c>
      <c r="G2815" t="s">
        <v>143</v>
      </c>
      <c r="H2815" s="11">
        <v>45252</v>
      </c>
      <c r="I2815" t="s">
        <v>172</v>
      </c>
      <c r="J2815">
        <v>35</v>
      </c>
      <c r="K2815">
        <v>14</v>
      </c>
      <c r="L2815">
        <v>400</v>
      </c>
      <c r="M2815">
        <v>1</v>
      </c>
      <c r="N2815">
        <v>235</v>
      </c>
      <c r="O2815">
        <v>1</v>
      </c>
      <c r="P2815" t="s">
        <v>57</v>
      </c>
      <c r="Q2815" t="s">
        <v>56</v>
      </c>
      <c r="R2815" t="s">
        <v>28</v>
      </c>
      <c r="S2815" t="s">
        <v>27</v>
      </c>
    </row>
    <row r="2816" spans="1:19" x14ac:dyDescent="0.2">
      <c r="A2816">
        <v>2010</v>
      </c>
      <c r="B2816">
        <v>12</v>
      </c>
      <c r="C2816" t="s">
        <v>140</v>
      </c>
      <c r="D2816" t="s">
        <v>118</v>
      </c>
      <c r="E2816" t="s">
        <v>118</v>
      </c>
      <c r="F2816" t="s">
        <v>10</v>
      </c>
      <c r="G2816" t="s">
        <v>146</v>
      </c>
      <c r="H2816" s="11">
        <v>45255</v>
      </c>
      <c r="I2816" t="s">
        <v>229</v>
      </c>
      <c r="J2816">
        <v>45</v>
      </c>
      <c r="K2816">
        <v>24</v>
      </c>
      <c r="L2816">
        <v>447</v>
      </c>
      <c r="M2816">
        <v>0</v>
      </c>
      <c r="N2816">
        <v>406</v>
      </c>
      <c r="O2816">
        <v>2</v>
      </c>
      <c r="P2816" t="s">
        <v>30</v>
      </c>
      <c r="Q2816" t="s">
        <v>29</v>
      </c>
      <c r="R2816" t="s">
        <v>44</v>
      </c>
      <c r="S2816" t="s">
        <v>43</v>
      </c>
    </row>
    <row r="2817" spans="1:19" x14ac:dyDescent="0.2">
      <c r="A2817">
        <v>2010</v>
      </c>
      <c r="B2817">
        <v>12</v>
      </c>
      <c r="C2817" t="s">
        <v>125</v>
      </c>
      <c r="D2817" t="s">
        <v>117</v>
      </c>
      <c r="E2817" t="s">
        <v>117</v>
      </c>
      <c r="F2817" t="s">
        <v>10</v>
      </c>
      <c r="G2817" t="s">
        <v>146</v>
      </c>
      <c r="H2817" s="11">
        <v>45255</v>
      </c>
      <c r="I2817" t="s">
        <v>191</v>
      </c>
      <c r="J2817">
        <v>30</v>
      </c>
      <c r="K2817">
        <v>27</v>
      </c>
      <c r="L2817">
        <v>414</v>
      </c>
      <c r="M2817">
        <v>2</v>
      </c>
      <c r="N2817">
        <v>457</v>
      </c>
      <c r="O2817">
        <v>3</v>
      </c>
      <c r="P2817" t="s">
        <v>26</v>
      </c>
      <c r="Q2817" t="s">
        <v>25</v>
      </c>
      <c r="R2817" t="s">
        <v>46</v>
      </c>
      <c r="S2817" t="s">
        <v>45</v>
      </c>
    </row>
    <row r="2818" spans="1:19" x14ac:dyDescent="0.2">
      <c r="A2818">
        <v>2010</v>
      </c>
      <c r="B2818">
        <v>12</v>
      </c>
      <c r="C2818" t="s">
        <v>133</v>
      </c>
      <c r="D2818" t="s">
        <v>134</v>
      </c>
      <c r="E2818" t="s">
        <v>133</v>
      </c>
      <c r="F2818" t="s">
        <v>10</v>
      </c>
      <c r="G2818" t="s">
        <v>146</v>
      </c>
      <c r="H2818" s="11">
        <v>45255</v>
      </c>
      <c r="I2818" t="s">
        <v>151</v>
      </c>
      <c r="J2818">
        <v>26</v>
      </c>
      <c r="K2818">
        <v>10</v>
      </c>
      <c r="L2818">
        <v>319</v>
      </c>
      <c r="M2818">
        <v>1</v>
      </c>
      <c r="N2818">
        <v>163</v>
      </c>
      <c r="O2818">
        <v>3</v>
      </c>
      <c r="P2818" t="s">
        <v>49</v>
      </c>
      <c r="Q2818" t="s">
        <v>47</v>
      </c>
      <c r="R2818" t="s">
        <v>22</v>
      </c>
      <c r="S2818" t="s">
        <v>21</v>
      </c>
    </row>
    <row r="2819" spans="1:19" x14ac:dyDescent="0.2">
      <c r="A2819">
        <v>2010</v>
      </c>
      <c r="B2819">
        <v>12</v>
      </c>
      <c r="C2819" t="s">
        <v>107</v>
      </c>
      <c r="D2819" t="s">
        <v>104</v>
      </c>
      <c r="E2819" t="s">
        <v>107</v>
      </c>
      <c r="F2819" t="s">
        <v>10</v>
      </c>
      <c r="G2819" t="s">
        <v>96</v>
      </c>
      <c r="H2819" s="11">
        <v>45258</v>
      </c>
      <c r="I2819" t="s">
        <v>157</v>
      </c>
      <c r="J2819">
        <v>20</v>
      </c>
      <c r="K2819">
        <v>0</v>
      </c>
      <c r="L2819">
        <v>346</v>
      </c>
      <c r="M2819">
        <v>0</v>
      </c>
      <c r="N2819">
        <v>162</v>
      </c>
      <c r="O2819">
        <v>3</v>
      </c>
      <c r="P2819" t="s">
        <v>71</v>
      </c>
      <c r="Q2819" t="s">
        <v>70</v>
      </c>
      <c r="R2819" t="s">
        <v>67</v>
      </c>
      <c r="S2819" t="s">
        <v>66</v>
      </c>
    </row>
    <row r="2820" spans="1:19" x14ac:dyDescent="0.2">
      <c r="A2820">
        <v>2010</v>
      </c>
      <c r="B2820">
        <v>12</v>
      </c>
      <c r="C2820" t="s">
        <v>127</v>
      </c>
      <c r="D2820" t="s">
        <v>128</v>
      </c>
      <c r="E2820" t="s">
        <v>127</v>
      </c>
      <c r="F2820" t="s">
        <v>10</v>
      </c>
      <c r="G2820" t="s">
        <v>96</v>
      </c>
      <c r="H2820" s="11">
        <v>45258</v>
      </c>
      <c r="I2820" t="s">
        <v>157</v>
      </c>
      <c r="J2820">
        <v>24</v>
      </c>
      <c r="K2820">
        <v>20</v>
      </c>
      <c r="L2820">
        <v>361</v>
      </c>
      <c r="M2820">
        <v>0</v>
      </c>
      <c r="N2820">
        <v>328</v>
      </c>
      <c r="O2820">
        <v>2</v>
      </c>
      <c r="P2820" t="s">
        <v>48</v>
      </c>
      <c r="Q2820" t="s">
        <v>47</v>
      </c>
      <c r="R2820" t="s">
        <v>36</v>
      </c>
      <c r="S2820" t="s">
        <v>35</v>
      </c>
    </row>
    <row r="2821" spans="1:19" x14ac:dyDescent="0.2">
      <c r="A2821">
        <v>2010</v>
      </c>
      <c r="B2821">
        <v>12</v>
      </c>
      <c r="C2821" t="s">
        <v>126</v>
      </c>
      <c r="D2821" t="s">
        <v>112</v>
      </c>
      <c r="E2821" t="s">
        <v>112</v>
      </c>
      <c r="F2821" t="s">
        <v>10</v>
      </c>
      <c r="G2821" t="s">
        <v>96</v>
      </c>
      <c r="H2821" s="11">
        <v>45258</v>
      </c>
      <c r="I2821" t="s">
        <v>157</v>
      </c>
      <c r="J2821">
        <v>17</v>
      </c>
      <c r="K2821">
        <v>13</v>
      </c>
      <c r="L2821">
        <v>299</v>
      </c>
      <c r="M2821">
        <v>0</v>
      </c>
      <c r="N2821">
        <v>216</v>
      </c>
      <c r="O2821">
        <v>1</v>
      </c>
      <c r="P2821" t="s">
        <v>69</v>
      </c>
      <c r="Q2821" t="s">
        <v>68</v>
      </c>
      <c r="R2821" t="s">
        <v>42</v>
      </c>
      <c r="S2821" t="s">
        <v>41</v>
      </c>
    </row>
    <row r="2822" spans="1:19" x14ac:dyDescent="0.2">
      <c r="A2822">
        <v>2010</v>
      </c>
      <c r="B2822">
        <v>12</v>
      </c>
      <c r="C2822" t="s">
        <v>119</v>
      </c>
      <c r="D2822" t="s">
        <v>124</v>
      </c>
      <c r="E2822" t="s">
        <v>124</v>
      </c>
      <c r="F2822" t="s">
        <v>10</v>
      </c>
      <c r="G2822" t="s">
        <v>96</v>
      </c>
      <c r="H2822" s="11">
        <v>45258</v>
      </c>
      <c r="I2822" t="s">
        <v>157</v>
      </c>
      <c r="J2822">
        <v>19</v>
      </c>
      <c r="K2822">
        <v>16</v>
      </c>
      <c r="L2822">
        <v>426</v>
      </c>
      <c r="M2822">
        <v>1</v>
      </c>
      <c r="N2822">
        <v>329</v>
      </c>
      <c r="O2822">
        <v>2</v>
      </c>
      <c r="P2822" t="s">
        <v>16</v>
      </c>
      <c r="Q2822" t="s">
        <v>15</v>
      </c>
      <c r="R2822" t="s">
        <v>55</v>
      </c>
      <c r="S2822" t="s">
        <v>54</v>
      </c>
    </row>
    <row r="2823" spans="1:19" x14ac:dyDescent="0.2">
      <c r="A2823">
        <v>2010</v>
      </c>
      <c r="B2823">
        <v>12</v>
      </c>
      <c r="C2823" t="s">
        <v>138</v>
      </c>
      <c r="D2823" t="s">
        <v>101</v>
      </c>
      <c r="E2823" t="s">
        <v>138</v>
      </c>
      <c r="F2823" t="s">
        <v>10</v>
      </c>
      <c r="G2823" t="s">
        <v>96</v>
      </c>
      <c r="H2823" s="11">
        <v>45258</v>
      </c>
      <c r="I2823" t="s">
        <v>157</v>
      </c>
      <c r="J2823">
        <v>20</v>
      </c>
      <c r="K2823">
        <v>17</v>
      </c>
      <c r="L2823">
        <v>294</v>
      </c>
      <c r="M2823">
        <v>0</v>
      </c>
      <c r="N2823">
        <v>418</v>
      </c>
      <c r="O2823">
        <v>1</v>
      </c>
      <c r="P2823" t="s">
        <v>12</v>
      </c>
      <c r="Q2823" t="s">
        <v>11</v>
      </c>
      <c r="R2823" t="s">
        <v>32</v>
      </c>
      <c r="S2823" t="s">
        <v>31</v>
      </c>
    </row>
    <row r="2824" spans="1:19" x14ac:dyDescent="0.2">
      <c r="A2824">
        <v>2010</v>
      </c>
      <c r="B2824">
        <v>12</v>
      </c>
      <c r="C2824" t="s">
        <v>135</v>
      </c>
      <c r="D2824" t="s">
        <v>142</v>
      </c>
      <c r="E2824" t="s">
        <v>135</v>
      </c>
      <c r="F2824" t="s">
        <v>10</v>
      </c>
      <c r="G2824" t="s">
        <v>96</v>
      </c>
      <c r="H2824" s="11">
        <v>45258</v>
      </c>
      <c r="I2824" t="s">
        <v>156</v>
      </c>
      <c r="J2824">
        <v>24</v>
      </c>
      <c r="K2824">
        <v>23</v>
      </c>
      <c r="L2824">
        <v>379</v>
      </c>
      <c r="M2824">
        <v>3</v>
      </c>
      <c r="N2824">
        <v>326</v>
      </c>
      <c r="O2824">
        <v>1</v>
      </c>
      <c r="P2824" t="s">
        <v>24</v>
      </c>
      <c r="Q2824" t="s">
        <v>23</v>
      </c>
      <c r="R2824" t="s">
        <v>18</v>
      </c>
      <c r="S2824" t="s">
        <v>17</v>
      </c>
    </row>
    <row r="2825" spans="1:19" x14ac:dyDescent="0.2">
      <c r="A2825">
        <v>2010</v>
      </c>
      <c r="B2825">
        <v>12</v>
      </c>
      <c r="C2825" t="s">
        <v>131</v>
      </c>
      <c r="D2825" t="s">
        <v>137</v>
      </c>
      <c r="E2825" t="s">
        <v>137</v>
      </c>
      <c r="F2825" t="s">
        <v>10</v>
      </c>
      <c r="G2825" t="s">
        <v>96</v>
      </c>
      <c r="H2825" s="11">
        <v>45258</v>
      </c>
      <c r="I2825" t="s">
        <v>144</v>
      </c>
      <c r="J2825">
        <v>33</v>
      </c>
      <c r="K2825">
        <v>17</v>
      </c>
      <c r="L2825">
        <v>471</v>
      </c>
      <c r="M2825">
        <v>1</v>
      </c>
      <c r="N2825">
        <v>263</v>
      </c>
      <c r="O2825">
        <v>3</v>
      </c>
      <c r="P2825" t="s">
        <v>51</v>
      </c>
      <c r="Q2825" t="s">
        <v>50</v>
      </c>
      <c r="R2825" t="s">
        <v>40</v>
      </c>
      <c r="S2825" t="s">
        <v>39</v>
      </c>
    </row>
    <row r="2826" spans="1:19" x14ac:dyDescent="0.2">
      <c r="A2826">
        <v>2010</v>
      </c>
      <c r="B2826">
        <v>12</v>
      </c>
      <c r="C2826" t="s">
        <v>105</v>
      </c>
      <c r="D2826" t="s">
        <v>97</v>
      </c>
      <c r="E2826" t="s">
        <v>97</v>
      </c>
      <c r="F2826" t="s">
        <v>10</v>
      </c>
      <c r="G2826" t="s">
        <v>96</v>
      </c>
      <c r="H2826" s="11">
        <v>45258</v>
      </c>
      <c r="I2826" t="s">
        <v>178</v>
      </c>
      <c r="J2826">
        <v>42</v>
      </c>
      <c r="K2826">
        <v>24</v>
      </c>
      <c r="L2826">
        <v>503</v>
      </c>
      <c r="M2826">
        <v>1</v>
      </c>
      <c r="N2826">
        <v>288</v>
      </c>
      <c r="O2826">
        <v>3</v>
      </c>
      <c r="P2826" t="s">
        <v>61</v>
      </c>
      <c r="Q2826" t="s">
        <v>60</v>
      </c>
      <c r="R2826" t="s">
        <v>38</v>
      </c>
      <c r="S2826" t="s">
        <v>37</v>
      </c>
    </row>
    <row r="2827" spans="1:19" x14ac:dyDescent="0.2">
      <c r="A2827">
        <v>2010</v>
      </c>
      <c r="B2827">
        <v>12</v>
      </c>
      <c r="C2827" t="s">
        <v>136</v>
      </c>
      <c r="D2827" t="s">
        <v>114</v>
      </c>
      <c r="E2827" t="s">
        <v>136</v>
      </c>
      <c r="F2827" t="s">
        <v>10</v>
      </c>
      <c r="G2827" t="s">
        <v>96</v>
      </c>
      <c r="H2827" s="11">
        <v>45258</v>
      </c>
      <c r="I2827" t="s">
        <v>212</v>
      </c>
      <c r="J2827">
        <v>31</v>
      </c>
      <c r="K2827">
        <v>26</v>
      </c>
      <c r="L2827">
        <v>349</v>
      </c>
      <c r="M2827">
        <v>0</v>
      </c>
      <c r="N2827">
        <v>398</v>
      </c>
      <c r="O2827">
        <v>1</v>
      </c>
      <c r="P2827" t="s">
        <v>20</v>
      </c>
      <c r="Q2827" t="s">
        <v>19</v>
      </c>
      <c r="R2827" t="s">
        <v>53</v>
      </c>
      <c r="S2827" t="s">
        <v>52</v>
      </c>
    </row>
    <row r="2828" spans="1:19" x14ac:dyDescent="0.2">
      <c r="A2828">
        <v>2010</v>
      </c>
      <c r="B2828">
        <v>12</v>
      </c>
      <c r="C2828" t="s">
        <v>110</v>
      </c>
      <c r="D2828" t="s">
        <v>139</v>
      </c>
      <c r="E2828" t="s">
        <v>110</v>
      </c>
      <c r="F2828" t="s">
        <v>10</v>
      </c>
      <c r="G2828" t="s">
        <v>96</v>
      </c>
      <c r="H2828" s="11">
        <v>45258</v>
      </c>
      <c r="I2828" t="s">
        <v>212</v>
      </c>
      <c r="J2828">
        <v>17</v>
      </c>
      <c r="K2828">
        <v>10</v>
      </c>
      <c r="L2828">
        <v>349</v>
      </c>
      <c r="M2828">
        <v>1</v>
      </c>
      <c r="N2828">
        <v>263</v>
      </c>
      <c r="O2828">
        <v>0</v>
      </c>
      <c r="P2828" t="s">
        <v>14</v>
      </c>
      <c r="Q2828" t="s">
        <v>13</v>
      </c>
      <c r="R2828" t="s">
        <v>65</v>
      </c>
      <c r="S2828" t="s">
        <v>64</v>
      </c>
    </row>
    <row r="2829" spans="1:19" x14ac:dyDescent="0.2">
      <c r="A2829">
        <v>2010</v>
      </c>
      <c r="B2829">
        <v>12</v>
      </c>
      <c r="C2829" t="s">
        <v>130</v>
      </c>
      <c r="D2829" t="s">
        <v>177</v>
      </c>
      <c r="E2829" t="s">
        <v>177</v>
      </c>
      <c r="F2829" t="s">
        <v>10</v>
      </c>
      <c r="G2829" t="s">
        <v>96</v>
      </c>
      <c r="H2829" s="11">
        <v>45258</v>
      </c>
      <c r="I2829" t="s">
        <v>216</v>
      </c>
      <c r="J2829">
        <v>36</v>
      </c>
      <c r="K2829">
        <v>33</v>
      </c>
      <c r="L2829">
        <v>431</v>
      </c>
      <c r="M2829">
        <v>0</v>
      </c>
      <c r="N2829">
        <v>449</v>
      </c>
      <c r="O2829">
        <v>2</v>
      </c>
      <c r="P2829" t="s">
        <v>28</v>
      </c>
      <c r="Q2829" t="s">
        <v>27</v>
      </c>
      <c r="R2829" t="s">
        <v>63</v>
      </c>
      <c r="S2829" t="s">
        <v>62</v>
      </c>
    </row>
    <row r="2830" spans="1:19" x14ac:dyDescent="0.2">
      <c r="A2830">
        <v>2010</v>
      </c>
      <c r="B2830">
        <v>12</v>
      </c>
      <c r="C2830" t="s">
        <v>129</v>
      </c>
      <c r="D2830" t="s">
        <v>153</v>
      </c>
      <c r="E2830" t="s">
        <v>153</v>
      </c>
      <c r="F2830" t="s">
        <v>10</v>
      </c>
      <c r="G2830" t="s">
        <v>96</v>
      </c>
      <c r="H2830" s="11">
        <v>45258</v>
      </c>
      <c r="I2830" t="s">
        <v>151</v>
      </c>
      <c r="J2830">
        <v>36</v>
      </c>
      <c r="K2830">
        <v>14</v>
      </c>
      <c r="L2830">
        <v>301</v>
      </c>
      <c r="M2830">
        <v>0</v>
      </c>
      <c r="N2830">
        <v>303</v>
      </c>
      <c r="O2830">
        <v>5</v>
      </c>
      <c r="P2830" t="s">
        <v>34</v>
      </c>
      <c r="Q2830" t="s">
        <v>33</v>
      </c>
      <c r="R2830" t="s">
        <v>57</v>
      </c>
      <c r="S2830" t="s">
        <v>56</v>
      </c>
    </row>
    <row r="2831" spans="1:19" x14ac:dyDescent="0.2">
      <c r="A2831">
        <v>2010</v>
      </c>
      <c r="B2831">
        <v>12</v>
      </c>
      <c r="C2831" t="s">
        <v>123</v>
      </c>
      <c r="D2831" t="s">
        <v>98</v>
      </c>
      <c r="E2831" t="s">
        <v>98</v>
      </c>
      <c r="F2831" t="s">
        <v>10</v>
      </c>
      <c r="G2831" t="s">
        <v>143</v>
      </c>
      <c r="H2831" s="11">
        <v>45259</v>
      </c>
      <c r="I2831" t="s">
        <v>172</v>
      </c>
      <c r="J2831">
        <v>27</v>
      </c>
      <c r="K2831">
        <v>6</v>
      </c>
      <c r="L2831">
        <v>386</v>
      </c>
      <c r="M2831">
        <v>1</v>
      </c>
      <c r="N2831">
        <v>203</v>
      </c>
      <c r="O2831">
        <v>2</v>
      </c>
      <c r="P2831" t="s">
        <v>9</v>
      </c>
      <c r="Q2831" t="s">
        <v>8</v>
      </c>
      <c r="R2831" t="s">
        <v>59</v>
      </c>
      <c r="S2831" t="s">
        <v>58</v>
      </c>
    </row>
    <row r="2832" spans="1:19" x14ac:dyDescent="0.2">
      <c r="A2832">
        <v>2010</v>
      </c>
      <c r="B2832">
        <v>13</v>
      </c>
      <c r="C2832" t="s">
        <v>114</v>
      </c>
      <c r="D2832" t="s">
        <v>107</v>
      </c>
      <c r="E2832" t="s">
        <v>114</v>
      </c>
      <c r="F2832" t="s">
        <v>10</v>
      </c>
      <c r="G2832" t="s">
        <v>146</v>
      </c>
      <c r="H2832" s="11">
        <v>45262</v>
      </c>
      <c r="I2832" t="s">
        <v>151</v>
      </c>
      <c r="J2832">
        <v>34</v>
      </c>
      <c r="K2832">
        <v>24</v>
      </c>
      <c r="L2832">
        <v>416</v>
      </c>
      <c r="M2832">
        <v>1</v>
      </c>
      <c r="N2832">
        <v>431</v>
      </c>
      <c r="O2832">
        <v>2</v>
      </c>
      <c r="P2832" t="s">
        <v>53</v>
      </c>
      <c r="Q2832" t="s">
        <v>52</v>
      </c>
      <c r="R2832" t="s">
        <v>71</v>
      </c>
      <c r="S2832" t="s">
        <v>70</v>
      </c>
    </row>
    <row r="2833" spans="1:19" x14ac:dyDescent="0.2">
      <c r="A2833">
        <v>2010</v>
      </c>
      <c r="B2833">
        <v>13</v>
      </c>
      <c r="C2833" t="s">
        <v>127</v>
      </c>
      <c r="D2833" t="s">
        <v>126</v>
      </c>
      <c r="E2833" t="s">
        <v>127</v>
      </c>
      <c r="F2833" t="s">
        <v>10</v>
      </c>
      <c r="G2833" t="s">
        <v>96</v>
      </c>
      <c r="H2833" s="11">
        <v>45265</v>
      </c>
      <c r="I2833" t="s">
        <v>157</v>
      </c>
      <c r="J2833">
        <v>31</v>
      </c>
      <c r="K2833">
        <v>7</v>
      </c>
      <c r="L2833">
        <v>358</v>
      </c>
      <c r="M2833">
        <v>1</v>
      </c>
      <c r="N2833">
        <v>338</v>
      </c>
      <c r="O2833">
        <v>6</v>
      </c>
      <c r="P2833" t="s">
        <v>48</v>
      </c>
      <c r="Q2833" t="s">
        <v>47</v>
      </c>
      <c r="R2833" t="s">
        <v>69</v>
      </c>
      <c r="S2833" t="s">
        <v>68</v>
      </c>
    </row>
    <row r="2834" spans="1:19" x14ac:dyDescent="0.2">
      <c r="A2834">
        <v>2010</v>
      </c>
      <c r="B2834">
        <v>13</v>
      </c>
      <c r="C2834" t="s">
        <v>101</v>
      </c>
      <c r="D2834" t="s">
        <v>98</v>
      </c>
      <c r="E2834" t="s">
        <v>101</v>
      </c>
      <c r="F2834" t="s">
        <v>10</v>
      </c>
      <c r="G2834" t="s">
        <v>96</v>
      </c>
      <c r="H2834" s="11">
        <v>45265</v>
      </c>
      <c r="I2834" t="s">
        <v>157</v>
      </c>
      <c r="J2834">
        <v>34</v>
      </c>
      <c r="K2834">
        <v>16</v>
      </c>
      <c r="L2834">
        <v>410</v>
      </c>
      <c r="M2834">
        <v>0</v>
      </c>
      <c r="N2834">
        <v>269</v>
      </c>
      <c r="O2834">
        <v>1</v>
      </c>
      <c r="P2834" t="s">
        <v>32</v>
      </c>
      <c r="Q2834" t="s">
        <v>31</v>
      </c>
      <c r="R2834" t="s">
        <v>59</v>
      </c>
      <c r="S2834" t="s">
        <v>58</v>
      </c>
    </row>
    <row r="2835" spans="1:19" x14ac:dyDescent="0.2">
      <c r="A2835">
        <v>2010</v>
      </c>
      <c r="B2835">
        <v>13</v>
      </c>
      <c r="C2835" t="s">
        <v>137</v>
      </c>
      <c r="D2835" t="s">
        <v>135</v>
      </c>
      <c r="E2835" t="s">
        <v>135</v>
      </c>
      <c r="F2835" t="s">
        <v>10</v>
      </c>
      <c r="G2835" t="s">
        <v>96</v>
      </c>
      <c r="H2835" s="11">
        <v>45265</v>
      </c>
      <c r="I2835" t="s">
        <v>157</v>
      </c>
      <c r="J2835">
        <v>13</v>
      </c>
      <c r="K2835">
        <v>10</v>
      </c>
      <c r="L2835">
        <v>252</v>
      </c>
      <c r="M2835">
        <v>0</v>
      </c>
      <c r="N2835">
        <v>281</v>
      </c>
      <c r="O2835">
        <v>3</v>
      </c>
      <c r="P2835" t="s">
        <v>40</v>
      </c>
      <c r="Q2835" t="s">
        <v>39</v>
      </c>
      <c r="R2835" t="s">
        <v>24</v>
      </c>
      <c r="S2835" t="s">
        <v>23</v>
      </c>
    </row>
    <row r="2836" spans="1:19" x14ac:dyDescent="0.2">
      <c r="A2836">
        <v>2010</v>
      </c>
      <c r="B2836">
        <v>13</v>
      </c>
      <c r="C2836" t="s">
        <v>134</v>
      </c>
      <c r="D2836" t="s">
        <v>117</v>
      </c>
      <c r="E2836" t="s">
        <v>117</v>
      </c>
      <c r="F2836" t="s">
        <v>10</v>
      </c>
      <c r="G2836" t="s">
        <v>96</v>
      </c>
      <c r="H2836" s="11">
        <v>45265</v>
      </c>
      <c r="I2836" t="s">
        <v>156</v>
      </c>
      <c r="J2836">
        <v>34</v>
      </c>
      <c r="K2836">
        <v>30</v>
      </c>
      <c r="L2836">
        <v>436</v>
      </c>
      <c r="M2836">
        <v>1</v>
      </c>
      <c r="N2836">
        <v>311</v>
      </c>
      <c r="O2836">
        <v>0</v>
      </c>
      <c r="P2836" t="s">
        <v>22</v>
      </c>
      <c r="Q2836" t="s">
        <v>21</v>
      </c>
      <c r="R2836" t="s">
        <v>46</v>
      </c>
      <c r="S2836" t="s">
        <v>45</v>
      </c>
    </row>
    <row r="2837" spans="1:19" x14ac:dyDescent="0.2">
      <c r="A2837">
        <v>2010</v>
      </c>
      <c r="B2837">
        <v>13</v>
      </c>
      <c r="C2837" t="s">
        <v>97</v>
      </c>
      <c r="D2837" t="s">
        <v>130</v>
      </c>
      <c r="E2837" t="s">
        <v>97</v>
      </c>
      <c r="F2837" t="s">
        <v>10</v>
      </c>
      <c r="G2837" t="s">
        <v>96</v>
      </c>
      <c r="H2837" s="11">
        <v>45265</v>
      </c>
      <c r="I2837" t="s">
        <v>156</v>
      </c>
      <c r="J2837">
        <v>10</v>
      </c>
      <c r="K2837">
        <v>6</v>
      </c>
      <c r="L2837">
        <v>359</v>
      </c>
      <c r="M2837">
        <v>1</v>
      </c>
      <c r="N2837">
        <v>247</v>
      </c>
      <c r="O2837">
        <v>1</v>
      </c>
      <c r="P2837" t="s">
        <v>38</v>
      </c>
      <c r="Q2837" t="s">
        <v>37</v>
      </c>
      <c r="R2837" t="s">
        <v>28</v>
      </c>
      <c r="S2837" t="s">
        <v>27</v>
      </c>
    </row>
    <row r="2838" spans="1:19" x14ac:dyDescent="0.2">
      <c r="A2838">
        <v>2010</v>
      </c>
      <c r="B2838">
        <v>13</v>
      </c>
      <c r="C2838" t="s">
        <v>104</v>
      </c>
      <c r="D2838" t="s">
        <v>128</v>
      </c>
      <c r="E2838" t="s">
        <v>128</v>
      </c>
      <c r="F2838" t="s">
        <v>10</v>
      </c>
      <c r="G2838" t="s">
        <v>96</v>
      </c>
      <c r="H2838" s="11">
        <v>45265</v>
      </c>
      <c r="I2838" t="s">
        <v>156</v>
      </c>
      <c r="J2838">
        <v>17</v>
      </c>
      <c r="K2838">
        <v>6</v>
      </c>
      <c r="L2838">
        <v>377</v>
      </c>
      <c r="M2838">
        <v>0</v>
      </c>
      <c r="N2838">
        <v>220</v>
      </c>
      <c r="O2838">
        <v>2</v>
      </c>
      <c r="P2838" t="s">
        <v>67</v>
      </c>
      <c r="Q2838" t="s">
        <v>66</v>
      </c>
      <c r="R2838" t="s">
        <v>36</v>
      </c>
      <c r="S2838" t="s">
        <v>35</v>
      </c>
    </row>
    <row r="2839" spans="1:19" x14ac:dyDescent="0.2">
      <c r="A2839">
        <v>2010</v>
      </c>
      <c r="B2839">
        <v>13</v>
      </c>
      <c r="C2839" t="s">
        <v>140</v>
      </c>
      <c r="D2839" t="s">
        <v>136</v>
      </c>
      <c r="E2839" t="s">
        <v>136</v>
      </c>
      <c r="F2839" t="s">
        <v>10</v>
      </c>
      <c r="G2839" t="s">
        <v>96</v>
      </c>
      <c r="H2839" s="11">
        <v>45265</v>
      </c>
      <c r="I2839" t="s">
        <v>156</v>
      </c>
      <c r="J2839">
        <v>24</v>
      </c>
      <c r="K2839">
        <v>20</v>
      </c>
      <c r="L2839">
        <v>311</v>
      </c>
      <c r="M2839">
        <v>1</v>
      </c>
      <c r="N2839">
        <v>302</v>
      </c>
      <c r="O2839">
        <v>0</v>
      </c>
      <c r="P2839" t="s">
        <v>30</v>
      </c>
      <c r="Q2839" t="s">
        <v>29</v>
      </c>
      <c r="R2839" t="s">
        <v>20</v>
      </c>
      <c r="S2839" t="s">
        <v>19</v>
      </c>
    </row>
    <row r="2840" spans="1:19" x14ac:dyDescent="0.2">
      <c r="A2840">
        <v>2010</v>
      </c>
      <c r="B2840">
        <v>13</v>
      </c>
      <c r="C2840" t="s">
        <v>112</v>
      </c>
      <c r="D2840" t="s">
        <v>119</v>
      </c>
      <c r="E2840" t="s">
        <v>112</v>
      </c>
      <c r="F2840" t="s">
        <v>10</v>
      </c>
      <c r="G2840" t="s">
        <v>96</v>
      </c>
      <c r="H2840" s="11">
        <v>45265</v>
      </c>
      <c r="I2840" t="s">
        <v>116</v>
      </c>
      <c r="J2840">
        <v>38</v>
      </c>
      <c r="K2840">
        <v>14</v>
      </c>
      <c r="L2840">
        <v>387</v>
      </c>
      <c r="M2840">
        <v>4</v>
      </c>
      <c r="N2840">
        <v>239</v>
      </c>
      <c r="O2840">
        <v>5</v>
      </c>
      <c r="P2840" t="s">
        <v>42</v>
      </c>
      <c r="Q2840" t="s">
        <v>41</v>
      </c>
      <c r="R2840" t="s">
        <v>16</v>
      </c>
      <c r="S2840" t="s">
        <v>15</v>
      </c>
    </row>
    <row r="2841" spans="1:19" x14ac:dyDescent="0.2">
      <c r="A2841">
        <v>2010</v>
      </c>
      <c r="B2841">
        <v>13</v>
      </c>
      <c r="C2841" t="s">
        <v>153</v>
      </c>
      <c r="D2841" t="s">
        <v>131</v>
      </c>
      <c r="E2841" t="s">
        <v>131</v>
      </c>
      <c r="F2841" t="s">
        <v>10</v>
      </c>
      <c r="G2841" t="s">
        <v>96</v>
      </c>
      <c r="H2841" s="11">
        <v>45265</v>
      </c>
      <c r="I2841" t="s">
        <v>144</v>
      </c>
      <c r="J2841">
        <v>28</v>
      </c>
      <c r="K2841">
        <v>13</v>
      </c>
      <c r="L2841">
        <v>368</v>
      </c>
      <c r="M2841">
        <v>1</v>
      </c>
      <c r="N2841">
        <v>286</v>
      </c>
      <c r="O2841">
        <v>2</v>
      </c>
      <c r="P2841" t="s">
        <v>57</v>
      </c>
      <c r="Q2841" t="s">
        <v>56</v>
      </c>
      <c r="R2841" t="s">
        <v>51</v>
      </c>
      <c r="S2841" t="s">
        <v>50</v>
      </c>
    </row>
    <row r="2842" spans="1:19" x14ac:dyDescent="0.2">
      <c r="A2842">
        <v>2010</v>
      </c>
      <c r="B2842">
        <v>13</v>
      </c>
      <c r="C2842" t="s">
        <v>129</v>
      </c>
      <c r="D2842" t="s">
        <v>125</v>
      </c>
      <c r="E2842" t="s">
        <v>125</v>
      </c>
      <c r="F2842" t="s">
        <v>10</v>
      </c>
      <c r="G2842" t="s">
        <v>96</v>
      </c>
      <c r="H2842" s="11">
        <v>45265</v>
      </c>
      <c r="I2842" t="s">
        <v>212</v>
      </c>
      <c r="J2842">
        <v>38</v>
      </c>
      <c r="K2842">
        <v>35</v>
      </c>
      <c r="L2842">
        <v>368</v>
      </c>
      <c r="M2842">
        <v>0</v>
      </c>
      <c r="N2842">
        <v>405</v>
      </c>
      <c r="O2842">
        <v>4</v>
      </c>
      <c r="P2842" t="s">
        <v>34</v>
      </c>
      <c r="Q2842" t="s">
        <v>33</v>
      </c>
      <c r="R2842" t="s">
        <v>26</v>
      </c>
      <c r="S2842" t="s">
        <v>25</v>
      </c>
    </row>
    <row r="2843" spans="1:19" x14ac:dyDescent="0.2">
      <c r="A2843">
        <v>2010</v>
      </c>
      <c r="B2843">
        <v>13</v>
      </c>
      <c r="C2843" t="s">
        <v>123</v>
      </c>
      <c r="D2843" t="s">
        <v>177</v>
      </c>
      <c r="E2843" t="s">
        <v>177</v>
      </c>
      <c r="F2843" t="s">
        <v>10</v>
      </c>
      <c r="G2843" t="s">
        <v>96</v>
      </c>
      <c r="H2843" s="11">
        <v>45265</v>
      </c>
      <c r="I2843" t="s">
        <v>212</v>
      </c>
      <c r="J2843">
        <v>19</v>
      </c>
      <c r="K2843">
        <v>6</v>
      </c>
      <c r="L2843">
        <v>288</v>
      </c>
      <c r="M2843">
        <v>1</v>
      </c>
      <c r="N2843">
        <v>224</v>
      </c>
      <c r="O2843">
        <v>2</v>
      </c>
      <c r="P2843" t="s">
        <v>9</v>
      </c>
      <c r="Q2843" t="s">
        <v>8</v>
      </c>
      <c r="R2843" t="s">
        <v>63</v>
      </c>
      <c r="S2843" t="s">
        <v>62</v>
      </c>
    </row>
    <row r="2844" spans="1:19" x14ac:dyDescent="0.2">
      <c r="A2844">
        <v>2010</v>
      </c>
      <c r="B2844">
        <v>13</v>
      </c>
      <c r="C2844" t="s">
        <v>139</v>
      </c>
      <c r="D2844" t="s">
        <v>138</v>
      </c>
      <c r="E2844" t="s">
        <v>138</v>
      </c>
      <c r="F2844" t="s">
        <v>10</v>
      </c>
      <c r="G2844" t="s">
        <v>96</v>
      </c>
      <c r="H2844" s="11">
        <v>45265</v>
      </c>
      <c r="I2844" t="s">
        <v>216</v>
      </c>
      <c r="J2844">
        <v>28</v>
      </c>
      <c r="K2844">
        <v>24</v>
      </c>
      <c r="L2844">
        <v>290</v>
      </c>
      <c r="M2844">
        <v>2</v>
      </c>
      <c r="N2844">
        <v>325</v>
      </c>
      <c r="O2844">
        <v>1</v>
      </c>
      <c r="P2844" t="s">
        <v>65</v>
      </c>
      <c r="Q2844" t="s">
        <v>64</v>
      </c>
      <c r="R2844" t="s">
        <v>12</v>
      </c>
      <c r="S2844" t="s">
        <v>11</v>
      </c>
    </row>
    <row r="2845" spans="1:19" x14ac:dyDescent="0.2">
      <c r="A2845">
        <v>2010</v>
      </c>
      <c r="B2845">
        <v>13</v>
      </c>
      <c r="C2845" t="s">
        <v>105</v>
      </c>
      <c r="D2845" t="s">
        <v>142</v>
      </c>
      <c r="E2845" t="s">
        <v>105</v>
      </c>
      <c r="F2845" t="s">
        <v>10</v>
      </c>
      <c r="G2845" t="s">
        <v>96</v>
      </c>
      <c r="H2845" s="11">
        <v>45265</v>
      </c>
      <c r="I2845" t="s">
        <v>216</v>
      </c>
      <c r="J2845">
        <v>31</v>
      </c>
      <c r="K2845">
        <v>14</v>
      </c>
      <c r="L2845">
        <v>371</v>
      </c>
      <c r="M2845">
        <v>2</v>
      </c>
      <c r="N2845">
        <v>283</v>
      </c>
      <c r="O2845">
        <v>1</v>
      </c>
      <c r="P2845" t="s">
        <v>61</v>
      </c>
      <c r="Q2845" t="s">
        <v>60</v>
      </c>
      <c r="R2845" t="s">
        <v>18</v>
      </c>
      <c r="S2845" t="s">
        <v>17</v>
      </c>
    </row>
    <row r="2846" spans="1:19" x14ac:dyDescent="0.2">
      <c r="A2846">
        <v>2010</v>
      </c>
      <c r="B2846">
        <v>13</v>
      </c>
      <c r="C2846" t="s">
        <v>110</v>
      </c>
      <c r="D2846" t="s">
        <v>124</v>
      </c>
      <c r="E2846" t="s">
        <v>124</v>
      </c>
      <c r="F2846" t="s">
        <v>10</v>
      </c>
      <c r="G2846" t="s">
        <v>96</v>
      </c>
      <c r="H2846" s="11">
        <v>45265</v>
      </c>
      <c r="I2846" t="s">
        <v>151</v>
      </c>
      <c r="J2846">
        <v>13</v>
      </c>
      <c r="K2846">
        <v>10</v>
      </c>
      <c r="L2846">
        <v>288</v>
      </c>
      <c r="M2846">
        <v>1</v>
      </c>
      <c r="N2846">
        <v>269</v>
      </c>
      <c r="O2846">
        <v>1</v>
      </c>
      <c r="P2846" t="s">
        <v>14</v>
      </c>
      <c r="Q2846" t="s">
        <v>13</v>
      </c>
      <c r="R2846" t="s">
        <v>55</v>
      </c>
      <c r="S2846" t="s">
        <v>54</v>
      </c>
    </row>
    <row r="2847" spans="1:19" x14ac:dyDescent="0.2">
      <c r="A2847">
        <v>2010</v>
      </c>
      <c r="B2847">
        <v>13</v>
      </c>
      <c r="C2847" t="s">
        <v>118</v>
      </c>
      <c r="D2847" t="s">
        <v>133</v>
      </c>
      <c r="E2847" t="s">
        <v>118</v>
      </c>
      <c r="F2847" t="s">
        <v>10</v>
      </c>
      <c r="G2847" t="s">
        <v>143</v>
      </c>
      <c r="H2847" s="11">
        <v>45266</v>
      </c>
      <c r="I2847" t="s">
        <v>172</v>
      </c>
      <c r="J2847">
        <v>45</v>
      </c>
      <c r="K2847">
        <v>3</v>
      </c>
      <c r="L2847">
        <v>405</v>
      </c>
      <c r="M2847">
        <v>0</v>
      </c>
      <c r="N2847">
        <v>301</v>
      </c>
      <c r="O2847">
        <v>3</v>
      </c>
      <c r="P2847" t="s">
        <v>44</v>
      </c>
      <c r="Q2847" t="s">
        <v>43</v>
      </c>
      <c r="R2847" t="s">
        <v>49</v>
      </c>
      <c r="S2847" t="s">
        <v>47</v>
      </c>
    </row>
    <row r="2848" spans="1:19" x14ac:dyDescent="0.2">
      <c r="A2848">
        <v>2010</v>
      </c>
      <c r="B2848">
        <v>14</v>
      </c>
      <c r="C2848" t="s">
        <v>104</v>
      </c>
      <c r="D2848" t="s">
        <v>129</v>
      </c>
      <c r="E2848" t="s">
        <v>129</v>
      </c>
      <c r="F2848" t="s">
        <v>10</v>
      </c>
      <c r="G2848" t="s">
        <v>146</v>
      </c>
      <c r="H2848" s="11">
        <v>45269</v>
      </c>
      <c r="I2848" t="s">
        <v>185</v>
      </c>
      <c r="J2848">
        <v>30</v>
      </c>
      <c r="K2848">
        <v>28</v>
      </c>
      <c r="L2848">
        <v>399</v>
      </c>
      <c r="M2848">
        <v>0</v>
      </c>
      <c r="N2848">
        <v>365</v>
      </c>
      <c r="O2848">
        <v>2</v>
      </c>
      <c r="P2848" t="s">
        <v>67</v>
      </c>
      <c r="Q2848" t="s">
        <v>66</v>
      </c>
      <c r="R2848" t="s">
        <v>34</v>
      </c>
      <c r="S2848" t="s">
        <v>33</v>
      </c>
    </row>
    <row r="2849" spans="1:19" x14ac:dyDescent="0.2">
      <c r="A2849">
        <v>2010</v>
      </c>
      <c r="B2849">
        <v>14</v>
      </c>
      <c r="C2849" t="s">
        <v>128</v>
      </c>
      <c r="D2849" t="s">
        <v>131</v>
      </c>
      <c r="E2849" t="s">
        <v>128</v>
      </c>
      <c r="F2849" t="s">
        <v>10</v>
      </c>
      <c r="G2849" t="s">
        <v>96</v>
      </c>
      <c r="H2849" s="11">
        <v>45272</v>
      </c>
      <c r="I2849" t="s">
        <v>157</v>
      </c>
      <c r="J2849">
        <v>38</v>
      </c>
      <c r="K2849">
        <v>31</v>
      </c>
      <c r="L2849">
        <v>385</v>
      </c>
      <c r="M2849">
        <v>1</v>
      </c>
      <c r="N2849">
        <v>476</v>
      </c>
      <c r="O2849">
        <v>2</v>
      </c>
      <c r="P2849" t="s">
        <v>36</v>
      </c>
      <c r="Q2849" t="s">
        <v>35</v>
      </c>
      <c r="R2849" t="s">
        <v>51</v>
      </c>
      <c r="S2849" t="s">
        <v>50</v>
      </c>
    </row>
    <row r="2850" spans="1:19" x14ac:dyDescent="0.2">
      <c r="A2850">
        <v>2010</v>
      </c>
      <c r="B2850">
        <v>14</v>
      </c>
      <c r="C2850" t="s">
        <v>119</v>
      </c>
      <c r="D2850" t="s">
        <v>135</v>
      </c>
      <c r="E2850" t="s">
        <v>119</v>
      </c>
      <c r="F2850" t="s">
        <v>10</v>
      </c>
      <c r="G2850" t="s">
        <v>96</v>
      </c>
      <c r="H2850" s="11">
        <v>45272</v>
      </c>
      <c r="I2850" t="s">
        <v>157</v>
      </c>
      <c r="J2850">
        <v>13</v>
      </c>
      <c r="K2850">
        <v>6</v>
      </c>
      <c r="L2850">
        <v>323</v>
      </c>
      <c r="M2850">
        <v>1</v>
      </c>
      <c r="N2850">
        <v>187</v>
      </c>
      <c r="O2850">
        <v>3</v>
      </c>
      <c r="P2850" t="s">
        <v>16</v>
      </c>
      <c r="Q2850" t="s">
        <v>15</v>
      </c>
      <c r="R2850" t="s">
        <v>24</v>
      </c>
      <c r="S2850" t="s">
        <v>23</v>
      </c>
    </row>
    <row r="2851" spans="1:19" x14ac:dyDescent="0.2">
      <c r="A2851">
        <v>2010</v>
      </c>
      <c r="B2851">
        <v>14</v>
      </c>
      <c r="C2851" t="s">
        <v>124</v>
      </c>
      <c r="D2851" t="s">
        <v>134</v>
      </c>
      <c r="E2851" t="s">
        <v>124</v>
      </c>
      <c r="F2851" t="s">
        <v>10</v>
      </c>
      <c r="G2851" t="s">
        <v>96</v>
      </c>
      <c r="H2851" s="11">
        <v>45272</v>
      </c>
      <c r="I2851" t="s">
        <v>157</v>
      </c>
      <c r="J2851">
        <v>23</v>
      </c>
      <c r="K2851">
        <v>7</v>
      </c>
      <c r="L2851">
        <v>354</v>
      </c>
      <c r="M2851">
        <v>0</v>
      </c>
      <c r="N2851">
        <v>190</v>
      </c>
      <c r="O2851">
        <v>3</v>
      </c>
      <c r="P2851" t="s">
        <v>55</v>
      </c>
      <c r="Q2851" t="s">
        <v>54</v>
      </c>
      <c r="R2851" t="s">
        <v>22</v>
      </c>
      <c r="S2851" t="s">
        <v>21</v>
      </c>
    </row>
    <row r="2852" spans="1:19" x14ac:dyDescent="0.2">
      <c r="A2852">
        <v>2010</v>
      </c>
      <c r="B2852">
        <v>14</v>
      </c>
      <c r="C2852" t="s">
        <v>142</v>
      </c>
      <c r="D2852" t="s">
        <v>138</v>
      </c>
      <c r="E2852" t="s">
        <v>138</v>
      </c>
      <c r="F2852" t="s">
        <v>10</v>
      </c>
      <c r="G2852" t="s">
        <v>96</v>
      </c>
      <c r="H2852" s="11">
        <v>45272</v>
      </c>
      <c r="I2852" t="s">
        <v>156</v>
      </c>
      <c r="J2852">
        <v>31</v>
      </c>
      <c r="K2852">
        <v>10</v>
      </c>
      <c r="L2852">
        <v>327</v>
      </c>
      <c r="M2852">
        <v>1</v>
      </c>
      <c r="N2852">
        <v>288</v>
      </c>
      <c r="O2852">
        <v>2</v>
      </c>
      <c r="P2852" t="s">
        <v>18</v>
      </c>
      <c r="Q2852" t="s">
        <v>17</v>
      </c>
      <c r="R2852" t="s">
        <v>12</v>
      </c>
      <c r="S2852" t="s">
        <v>11</v>
      </c>
    </row>
    <row r="2853" spans="1:19" x14ac:dyDescent="0.2">
      <c r="A2853">
        <v>2010</v>
      </c>
      <c r="B2853">
        <v>14</v>
      </c>
      <c r="C2853" t="s">
        <v>140</v>
      </c>
      <c r="D2853" t="s">
        <v>101</v>
      </c>
      <c r="E2853" t="s">
        <v>140</v>
      </c>
      <c r="F2853" t="s">
        <v>10</v>
      </c>
      <c r="G2853" t="s">
        <v>96</v>
      </c>
      <c r="H2853" s="11">
        <v>45272</v>
      </c>
      <c r="I2853" t="s">
        <v>156</v>
      </c>
      <c r="J2853">
        <v>7</v>
      </c>
      <c r="K2853">
        <v>3</v>
      </c>
      <c r="L2853">
        <v>286</v>
      </c>
      <c r="M2853">
        <v>2</v>
      </c>
      <c r="N2853">
        <v>258</v>
      </c>
      <c r="O2853">
        <v>3</v>
      </c>
      <c r="P2853" t="s">
        <v>30</v>
      </c>
      <c r="Q2853" t="s">
        <v>29</v>
      </c>
      <c r="R2853" t="s">
        <v>32</v>
      </c>
      <c r="S2853" t="s">
        <v>31</v>
      </c>
    </row>
    <row r="2854" spans="1:19" x14ac:dyDescent="0.2">
      <c r="A2854">
        <v>2010</v>
      </c>
      <c r="B2854">
        <v>14</v>
      </c>
      <c r="C2854" t="s">
        <v>126</v>
      </c>
      <c r="D2854" t="s">
        <v>139</v>
      </c>
      <c r="E2854" t="s">
        <v>139</v>
      </c>
      <c r="F2854" t="s">
        <v>10</v>
      </c>
      <c r="G2854" t="s">
        <v>96</v>
      </c>
      <c r="H2854" s="11">
        <v>45272</v>
      </c>
      <c r="I2854" t="s">
        <v>156</v>
      </c>
      <c r="J2854">
        <v>17</v>
      </c>
      <c r="K2854">
        <v>16</v>
      </c>
      <c r="L2854">
        <v>365</v>
      </c>
      <c r="M2854">
        <v>2</v>
      </c>
      <c r="N2854">
        <v>399</v>
      </c>
      <c r="O2854">
        <v>1</v>
      </c>
      <c r="P2854" t="s">
        <v>69</v>
      </c>
      <c r="Q2854" t="s">
        <v>68</v>
      </c>
      <c r="R2854" t="s">
        <v>65</v>
      </c>
      <c r="S2854" t="s">
        <v>64</v>
      </c>
    </row>
    <row r="2855" spans="1:19" x14ac:dyDescent="0.2">
      <c r="A2855">
        <v>2010</v>
      </c>
      <c r="B2855">
        <v>14</v>
      </c>
      <c r="C2855" t="s">
        <v>98</v>
      </c>
      <c r="D2855" t="s">
        <v>105</v>
      </c>
      <c r="E2855" t="s">
        <v>98</v>
      </c>
      <c r="F2855" t="s">
        <v>10</v>
      </c>
      <c r="G2855" t="s">
        <v>96</v>
      </c>
      <c r="H2855" s="11">
        <v>45272</v>
      </c>
      <c r="I2855" t="s">
        <v>144</v>
      </c>
      <c r="J2855">
        <v>40</v>
      </c>
      <c r="K2855">
        <v>21</v>
      </c>
      <c r="L2855">
        <v>336</v>
      </c>
      <c r="M2855">
        <v>0</v>
      </c>
      <c r="N2855">
        <v>361</v>
      </c>
      <c r="O2855">
        <v>5</v>
      </c>
      <c r="P2855" t="s">
        <v>59</v>
      </c>
      <c r="Q2855" t="s">
        <v>58</v>
      </c>
      <c r="R2855" t="s">
        <v>61</v>
      </c>
      <c r="S2855" t="s">
        <v>60</v>
      </c>
    </row>
    <row r="2856" spans="1:19" x14ac:dyDescent="0.2">
      <c r="A2856">
        <v>2010</v>
      </c>
      <c r="B2856">
        <v>14</v>
      </c>
      <c r="C2856" t="s">
        <v>117</v>
      </c>
      <c r="D2856" t="s">
        <v>177</v>
      </c>
      <c r="E2856" t="s">
        <v>117</v>
      </c>
      <c r="F2856" t="s">
        <v>10</v>
      </c>
      <c r="G2856" t="s">
        <v>96</v>
      </c>
      <c r="H2856" s="11">
        <v>45272</v>
      </c>
      <c r="I2856" t="s">
        <v>144</v>
      </c>
      <c r="J2856">
        <v>31</v>
      </c>
      <c r="K2856">
        <v>13</v>
      </c>
      <c r="L2856">
        <v>345</v>
      </c>
      <c r="M2856">
        <v>3</v>
      </c>
      <c r="N2856">
        <v>327</v>
      </c>
      <c r="O2856">
        <v>3</v>
      </c>
      <c r="P2856" t="s">
        <v>46</v>
      </c>
      <c r="Q2856" t="s">
        <v>45</v>
      </c>
      <c r="R2856" t="s">
        <v>63</v>
      </c>
      <c r="S2856" t="s">
        <v>62</v>
      </c>
    </row>
    <row r="2857" spans="1:19" x14ac:dyDescent="0.2">
      <c r="A2857">
        <v>2010</v>
      </c>
      <c r="B2857">
        <v>14</v>
      </c>
      <c r="C2857" t="s">
        <v>123</v>
      </c>
      <c r="D2857" t="s">
        <v>130</v>
      </c>
      <c r="E2857" t="s">
        <v>123</v>
      </c>
      <c r="F2857" t="s">
        <v>10</v>
      </c>
      <c r="G2857" t="s">
        <v>96</v>
      </c>
      <c r="H2857" s="11">
        <v>45272</v>
      </c>
      <c r="I2857" t="s">
        <v>212</v>
      </c>
      <c r="J2857">
        <v>43</v>
      </c>
      <c r="K2857">
        <v>13</v>
      </c>
      <c r="L2857">
        <v>357</v>
      </c>
      <c r="M2857">
        <v>1</v>
      </c>
      <c r="N2857">
        <v>288</v>
      </c>
      <c r="O2857">
        <v>6</v>
      </c>
      <c r="P2857" t="s">
        <v>9</v>
      </c>
      <c r="Q2857" t="s">
        <v>8</v>
      </c>
      <c r="R2857" t="s">
        <v>28</v>
      </c>
      <c r="S2857" t="s">
        <v>27</v>
      </c>
    </row>
    <row r="2858" spans="1:19" x14ac:dyDescent="0.2">
      <c r="A2858">
        <v>2010</v>
      </c>
      <c r="B2858">
        <v>14</v>
      </c>
      <c r="C2858" t="s">
        <v>133</v>
      </c>
      <c r="D2858" t="s">
        <v>137</v>
      </c>
      <c r="E2858" t="s">
        <v>137</v>
      </c>
      <c r="F2858" t="s">
        <v>10</v>
      </c>
      <c r="G2858" t="s">
        <v>96</v>
      </c>
      <c r="H2858" s="11">
        <v>45272</v>
      </c>
      <c r="I2858" t="s">
        <v>212</v>
      </c>
      <c r="J2858">
        <v>10</v>
      </c>
      <c r="K2858">
        <v>6</v>
      </c>
      <c r="L2858">
        <v>131</v>
      </c>
      <c r="M2858">
        <v>3</v>
      </c>
      <c r="N2858">
        <v>280</v>
      </c>
      <c r="O2858">
        <v>2</v>
      </c>
      <c r="P2858" t="s">
        <v>49</v>
      </c>
      <c r="Q2858" t="s">
        <v>47</v>
      </c>
      <c r="R2858" t="s">
        <v>40</v>
      </c>
      <c r="S2858" t="s">
        <v>39</v>
      </c>
    </row>
    <row r="2859" spans="1:19" x14ac:dyDescent="0.2">
      <c r="A2859">
        <v>2010</v>
      </c>
      <c r="B2859">
        <v>14</v>
      </c>
      <c r="C2859" t="s">
        <v>153</v>
      </c>
      <c r="D2859" t="s">
        <v>97</v>
      </c>
      <c r="E2859" t="s">
        <v>153</v>
      </c>
      <c r="F2859" t="s">
        <v>10</v>
      </c>
      <c r="G2859" t="s">
        <v>96</v>
      </c>
      <c r="H2859" s="11">
        <v>45272</v>
      </c>
      <c r="I2859" t="s">
        <v>212</v>
      </c>
      <c r="J2859">
        <v>31</v>
      </c>
      <c r="K2859">
        <v>0</v>
      </c>
      <c r="L2859">
        <v>426</v>
      </c>
      <c r="M2859">
        <v>2</v>
      </c>
      <c r="N2859">
        <v>67</v>
      </c>
      <c r="O2859">
        <v>0</v>
      </c>
      <c r="P2859" t="s">
        <v>57</v>
      </c>
      <c r="Q2859" t="s">
        <v>56</v>
      </c>
      <c r="R2859" t="s">
        <v>38</v>
      </c>
      <c r="S2859" t="s">
        <v>37</v>
      </c>
    </row>
    <row r="2860" spans="1:19" x14ac:dyDescent="0.2">
      <c r="A2860">
        <v>2010</v>
      </c>
      <c r="B2860">
        <v>14</v>
      </c>
      <c r="C2860" t="s">
        <v>136</v>
      </c>
      <c r="D2860" t="s">
        <v>118</v>
      </c>
      <c r="E2860" t="s">
        <v>118</v>
      </c>
      <c r="F2860" t="s">
        <v>10</v>
      </c>
      <c r="G2860" t="s">
        <v>96</v>
      </c>
      <c r="H2860" s="11">
        <v>45272</v>
      </c>
      <c r="I2860" t="s">
        <v>216</v>
      </c>
      <c r="J2860">
        <v>36</v>
      </c>
      <c r="K2860">
        <v>7</v>
      </c>
      <c r="L2860">
        <v>475</v>
      </c>
      <c r="M2860">
        <v>0</v>
      </c>
      <c r="N2860">
        <v>185</v>
      </c>
      <c r="O2860">
        <v>4</v>
      </c>
      <c r="P2860" t="s">
        <v>20</v>
      </c>
      <c r="Q2860" t="s">
        <v>19</v>
      </c>
      <c r="R2860" t="s">
        <v>44</v>
      </c>
      <c r="S2860" t="s">
        <v>43</v>
      </c>
    </row>
    <row r="2861" spans="1:19" x14ac:dyDescent="0.2">
      <c r="A2861">
        <v>2010</v>
      </c>
      <c r="B2861">
        <v>14</v>
      </c>
      <c r="C2861" t="s">
        <v>125</v>
      </c>
      <c r="D2861" t="s">
        <v>114</v>
      </c>
      <c r="E2861" t="s">
        <v>114</v>
      </c>
      <c r="F2861" t="s">
        <v>10</v>
      </c>
      <c r="G2861" t="s">
        <v>96</v>
      </c>
      <c r="H2861" s="11">
        <v>45272</v>
      </c>
      <c r="I2861" t="s">
        <v>151</v>
      </c>
      <c r="J2861">
        <v>30</v>
      </c>
      <c r="K2861">
        <v>27</v>
      </c>
      <c r="L2861">
        <v>429</v>
      </c>
      <c r="M2861">
        <v>2</v>
      </c>
      <c r="N2861">
        <v>349</v>
      </c>
      <c r="O2861">
        <v>2</v>
      </c>
      <c r="P2861" t="s">
        <v>26</v>
      </c>
      <c r="Q2861" t="s">
        <v>25</v>
      </c>
      <c r="R2861" t="s">
        <v>53</v>
      </c>
      <c r="S2861" t="s">
        <v>52</v>
      </c>
    </row>
    <row r="2862" spans="1:19" x14ac:dyDescent="0.2">
      <c r="A2862">
        <v>2010</v>
      </c>
      <c r="B2862">
        <v>14</v>
      </c>
      <c r="C2862" t="s">
        <v>112</v>
      </c>
      <c r="D2862" t="s">
        <v>127</v>
      </c>
      <c r="E2862" t="s">
        <v>127</v>
      </c>
      <c r="F2862" t="s">
        <v>10</v>
      </c>
      <c r="G2862" t="s">
        <v>143</v>
      </c>
      <c r="H2862" s="11">
        <v>45273</v>
      </c>
      <c r="I2862" t="s">
        <v>228</v>
      </c>
      <c r="J2862">
        <v>21</v>
      </c>
      <c r="K2862">
        <v>3</v>
      </c>
      <c r="L2862">
        <v>395</v>
      </c>
      <c r="M2862">
        <v>2</v>
      </c>
      <c r="N2862">
        <v>164</v>
      </c>
      <c r="O2862">
        <v>1</v>
      </c>
      <c r="P2862" t="s">
        <v>42</v>
      </c>
      <c r="Q2862" t="s">
        <v>41</v>
      </c>
      <c r="R2862" t="s">
        <v>48</v>
      </c>
      <c r="S2862" t="s">
        <v>47</v>
      </c>
    </row>
    <row r="2863" spans="1:19" x14ac:dyDescent="0.2">
      <c r="A2863">
        <v>2010</v>
      </c>
      <c r="B2863">
        <v>14</v>
      </c>
      <c r="C2863" t="s">
        <v>107</v>
      </c>
      <c r="D2863" t="s">
        <v>110</v>
      </c>
      <c r="E2863" t="s">
        <v>110</v>
      </c>
      <c r="F2863" t="s">
        <v>10</v>
      </c>
      <c r="G2863" t="s">
        <v>143</v>
      </c>
      <c r="H2863" s="11">
        <v>45273</v>
      </c>
      <c r="I2863" t="s">
        <v>172</v>
      </c>
      <c r="J2863">
        <v>34</v>
      </c>
      <c r="K2863">
        <v>28</v>
      </c>
      <c r="L2863">
        <v>253</v>
      </c>
      <c r="M2863">
        <v>0</v>
      </c>
      <c r="N2863">
        <v>489</v>
      </c>
      <c r="O2863">
        <v>2</v>
      </c>
      <c r="P2863" t="s">
        <v>71</v>
      </c>
      <c r="Q2863" t="s">
        <v>70</v>
      </c>
      <c r="R2863" t="s">
        <v>14</v>
      </c>
      <c r="S2863" t="s">
        <v>13</v>
      </c>
    </row>
    <row r="2864" spans="1:19" x14ac:dyDescent="0.2">
      <c r="A2864">
        <v>2010</v>
      </c>
      <c r="B2864">
        <v>15</v>
      </c>
      <c r="C2864" t="s">
        <v>153</v>
      </c>
      <c r="D2864" t="s">
        <v>98</v>
      </c>
      <c r="E2864" t="s">
        <v>153</v>
      </c>
      <c r="F2864" t="s">
        <v>10</v>
      </c>
      <c r="G2864" t="s">
        <v>146</v>
      </c>
      <c r="H2864" s="11">
        <v>45276</v>
      </c>
      <c r="I2864" t="s">
        <v>120</v>
      </c>
      <c r="J2864">
        <v>34</v>
      </c>
      <c r="K2864">
        <v>7</v>
      </c>
      <c r="L2864">
        <v>374</v>
      </c>
      <c r="M2864">
        <v>0</v>
      </c>
      <c r="N2864">
        <v>192</v>
      </c>
      <c r="O2864">
        <v>1</v>
      </c>
      <c r="P2864" t="s">
        <v>57</v>
      </c>
      <c r="Q2864" t="s">
        <v>56</v>
      </c>
      <c r="R2864" t="s">
        <v>59</v>
      </c>
      <c r="S2864" t="s">
        <v>58</v>
      </c>
    </row>
    <row r="2865" spans="1:19" x14ac:dyDescent="0.2">
      <c r="A2865">
        <v>2010</v>
      </c>
      <c r="B2865">
        <v>15</v>
      </c>
      <c r="C2865" t="s">
        <v>177</v>
      </c>
      <c r="D2865" t="s">
        <v>97</v>
      </c>
      <c r="E2865" t="s">
        <v>97</v>
      </c>
      <c r="F2865" t="s">
        <v>10</v>
      </c>
      <c r="G2865" t="s">
        <v>96</v>
      </c>
      <c r="H2865" s="11">
        <v>45279</v>
      </c>
      <c r="I2865" t="s">
        <v>132</v>
      </c>
      <c r="J2865">
        <v>27</v>
      </c>
      <c r="K2865">
        <v>13</v>
      </c>
      <c r="L2865">
        <v>383</v>
      </c>
      <c r="M2865">
        <v>1</v>
      </c>
      <c r="N2865">
        <v>224</v>
      </c>
      <c r="O2865">
        <v>2</v>
      </c>
      <c r="P2865" t="s">
        <v>63</v>
      </c>
      <c r="Q2865" t="s">
        <v>62</v>
      </c>
      <c r="R2865" t="s">
        <v>38</v>
      </c>
      <c r="S2865" t="s">
        <v>37</v>
      </c>
    </row>
    <row r="2866" spans="1:19" x14ac:dyDescent="0.2">
      <c r="A2866">
        <v>2010</v>
      </c>
      <c r="B2866">
        <v>15</v>
      </c>
      <c r="C2866" t="s">
        <v>137</v>
      </c>
      <c r="D2866" t="s">
        <v>119</v>
      </c>
      <c r="E2866" t="s">
        <v>119</v>
      </c>
      <c r="F2866" t="s">
        <v>10</v>
      </c>
      <c r="G2866" t="s">
        <v>96</v>
      </c>
      <c r="H2866" s="11">
        <v>45279</v>
      </c>
      <c r="I2866" t="s">
        <v>157</v>
      </c>
      <c r="J2866">
        <v>17</v>
      </c>
      <c r="K2866">
        <v>14</v>
      </c>
      <c r="L2866">
        <v>282</v>
      </c>
      <c r="M2866">
        <v>1</v>
      </c>
      <c r="N2866">
        <v>326</v>
      </c>
      <c r="O2866">
        <v>2</v>
      </c>
      <c r="P2866" t="s">
        <v>40</v>
      </c>
      <c r="Q2866" t="s">
        <v>39</v>
      </c>
      <c r="R2866" t="s">
        <v>16</v>
      </c>
      <c r="S2866" t="s">
        <v>15</v>
      </c>
    </row>
    <row r="2867" spans="1:19" x14ac:dyDescent="0.2">
      <c r="A2867">
        <v>2010</v>
      </c>
      <c r="B2867">
        <v>15</v>
      </c>
      <c r="C2867" t="s">
        <v>134</v>
      </c>
      <c r="D2867" t="s">
        <v>135</v>
      </c>
      <c r="E2867" t="s">
        <v>134</v>
      </c>
      <c r="F2867" t="s">
        <v>10</v>
      </c>
      <c r="G2867" t="s">
        <v>96</v>
      </c>
      <c r="H2867" s="11">
        <v>45279</v>
      </c>
      <c r="I2867" t="s">
        <v>157</v>
      </c>
      <c r="J2867">
        <v>19</v>
      </c>
      <c r="K2867">
        <v>17</v>
      </c>
      <c r="L2867">
        <v>397</v>
      </c>
      <c r="M2867">
        <v>0</v>
      </c>
      <c r="N2867">
        <v>278</v>
      </c>
      <c r="O2867">
        <v>0</v>
      </c>
      <c r="P2867" t="s">
        <v>22</v>
      </c>
      <c r="Q2867" t="s">
        <v>21</v>
      </c>
      <c r="R2867" t="s">
        <v>24</v>
      </c>
      <c r="S2867" t="s">
        <v>23</v>
      </c>
    </row>
    <row r="2868" spans="1:19" x14ac:dyDescent="0.2">
      <c r="A2868">
        <v>2010</v>
      </c>
      <c r="B2868">
        <v>15</v>
      </c>
      <c r="C2868" t="s">
        <v>104</v>
      </c>
      <c r="D2868" t="s">
        <v>107</v>
      </c>
      <c r="E2868" t="s">
        <v>104</v>
      </c>
      <c r="F2868" t="s">
        <v>10</v>
      </c>
      <c r="G2868" t="s">
        <v>96</v>
      </c>
      <c r="H2868" s="11">
        <v>45279</v>
      </c>
      <c r="I2868" t="s">
        <v>157</v>
      </c>
      <c r="J2868">
        <v>31</v>
      </c>
      <c r="K2868">
        <v>17</v>
      </c>
      <c r="L2868">
        <v>359</v>
      </c>
      <c r="M2868">
        <v>1</v>
      </c>
      <c r="N2868">
        <v>323</v>
      </c>
      <c r="O2868">
        <v>1</v>
      </c>
      <c r="P2868" t="s">
        <v>67</v>
      </c>
      <c r="Q2868" t="s">
        <v>66</v>
      </c>
      <c r="R2868" t="s">
        <v>71</v>
      </c>
      <c r="S2868" t="s">
        <v>70</v>
      </c>
    </row>
    <row r="2869" spans="1:19" x14ac:dyDescent="0.2">
      <c r="A2869">
        <v>2010</v>
      </c>
      <c r="B2869">
        <v>15</v>
      </c>
      <c r="C2869" t="s">
        <v>129</v>
      </c>
      <c r="D2869" t="s">
        <v>128</v>
      </c>
      <c r="E2869" t="s">
        <v>129</v>
      </c>
      <c r="F2869" t="s">
        <v>10</v>
      </c>
      <c r="G2869" t="s">
        <v>96</v>
      </c>
      <c r="H2869" s="11">
        <v>45279</v>
      </c>
      <c r="I2869" t="s">
        <v>157</v>
      </c>
      <c r="J2869">
        <v>34</v>
      </c>
      <c r="K2869">
        <v>24</v>
      </c>
      <c r="L2869">
        <v>376</v>
      </c>
      <c r="M2869">
        <v>0</v>
      </c>
      <c r="N2869">
        <v>356</v>
      </c>
      <c r="O2869">
        <v>2</v>
      </c>
      <c r="P2869" t="s">
        <v>34</v>
      </c>
      <c r="Q2869" t="s">
        <v>33</v>
      </c>
      <c r="R2869" t="s">
        <v>36</v>
      </c>
      <c r="S2869" t="s">
        <v>35</v>
      </c>
    </row>
    <row r="2870" spans="1:19" x14ac:dyDescent="0.2">
      <c r="A2870">
        <v>2010</v>
      </c>
      <c r="B2870">
        <v>15</v>
      </c>
      <c r="C2870" t="s">
        <v>125</v>
      </c>
      <c r="D2870" t="s">
        <v>126</v>
      </c>
      <c r="E2870" t="s">
        <v>125</v>
      </c>
      <c r="F2870" t="s">
        <v>10</v>
      </c>
      <c r="G2870" t="s">
        <v>96</v>
      </c>
      <c r="H2870" s="11">
        <v>45279</v>
      </c>
      <c r="I2870" t="s">
        <v>156</v>
      </c>
      <c r="J2870">
        <v>33</v>
      </c>
      <c r="K2870">
        <v>30</v>
      </c>
      <c r="L2870">
        <v>434</v>
      </c>
      <c r="M2870">
        <v>0</v>
      </c>
      <c r="N2870">
        <v>341</v>
      </c>
      <c r="O2870">
        <v>3</v>
      </c>
      <c r="P2870" t="s">
        <v>26</v>
      </c>
      <c r="Q2870" t="s">
        <v>25</v>
      </c>
      <c r="R2870" t="s">
        <v>69</v>
      </c>
      <c r="S2870" t="s">
        <v>68</v>
      </c>
    </row>
    <row r="2871" spans="1:19" x14ac:dyDescent="0.2">
      <c r="A2871">
        <v>2010</v>
      </c>
      <c r="B2871">
        <v>15</v>
      </c>
      <c r="C2871" t="s">
        <v>139</v>
      </c>
      <c r="D2871" t="s">
        <v>140</v>
      </c>
      <c r="E2871" t="s">
        <v>140</v>
      </c>
      <c r="F2871" t="s">
        <v>10</v>
      </c>
      <c r="G2871" t="s">
        <v>96</v>
      </c>
      <c r="H2871" s="11">
        <v>45279</v>
      </c>
      <c r="I2871" t="s">
        <v>156</v>
      </c>
      <c r="J2871">
        <v>23</v>
      </c>
      <c r="K2871">
        <v>20</v>
      </c>
      <c r="L2871">
        <v>433</v>
      </c>
      <c r="M2871">
        <v>0</v>
      </c>
      <c r="N2871">
        <v>403</v>
      </c>
      <c r="O2871">
        <v>0</v>
      </c>
      <c r="P2871" t="s">
        <v>65</v>
      </c>
      <c r="Q2871" t="s">
        <v>64</v>
      </c>
      <c r="R2871" t="s">
        <v>30</v>
      </c>
      <c r="S2871" t="s">
        <v>29</v>
      </c>
    </row>
    <row r="2872" spans="1:19" x14ac:dyDescent="0.2">
      <c r="A2872">
        <v>2010</v>
      </c>
      <c r="B2872">
        <v>15</v>
      </c>
      <c r="C2872" t="s">
        <v>127</v>
      </c>
      <c r="D2872" t="s">
        <v>114</v>
      </c>
      <c r="E2872" t="s">
        <v>114</v>
      </c>
      <c r="F2872" t="s">
        <v>10</v>
      </c>
      <c r="G2872" t="s">
        <v>96</v>
      </c>
      <c r="H2872" s="11">
        <v>45279</v>
      </c>
      <c r="I2872" t="s">
        <v>156</v>
      </c>
      <c r="J2872">
        <v>38</v>
      </c>
      <c r="K2872">
        <v>31</v>
      </c>
      <c r="L2872">
        <v>418</v>
      </c>
      <c r="M2872">
        <v>3</v>
      </c>
      <c r="N2872">
        <v>364</v>
      </c>
      <c r="O2872">
        <v>2</v>
      </c>
      <c r="P2872" t="s">
        <v>48</v>
      </c>
      <c r="Q2872" t="s">
        <v>47</v>
      </c>
      <c r="R2872" t="s">
        <v>53</v>
      </c>
      <c r="S2872" t="s">
        <v>52</v>
      </c>
    </row>
    <row r="2873" spans="1:19" x14ac:dyDescent="0.2">
      <c r="A2873">
        <v>2010</v>
      </c>
      <c r="B2873">
        <v>15</v>
      </c>
      <c r="C2873" t="s">
        <v>110</v>
      </c>
      <c r="D2873" t="s">
        <v>117</v>
      </c>
      <c r="E2873" t="s">
        <v>110</v>
      </c>
      <c r="F2873" t="s">
        <v>10</v>
      </c>
      <c r="G2873" t="s">
        <v>96</v>
      </c>
      <c r="H2873" s="11">
        <v>45279</v>
      </c>
      <c r="I2873" t="s">
        <v>156</v>
      </c>
      <c r="J2873">
        <v>30</v>
      </c>
      <c r="K2873">
        <v>24</v>
      </c>
      <c r="L2873">
        <v>356</v>
      </c>
      <c r="M2873">
        <v>0</v>
      </c>
      <c r="N2873">
        <v>269</v>
      </c>
      <c r="O2873">
        <v>1</v>
      </c>
      <c r="P2873" t="s">
        <v>14</v>
      </c>
      <c r="Q2873" t="s">
        <v>13</v>
      </c>
      <c r="R2873" t="s">
        <v>46</v>
      </c>
      <c r="S2873" t="s">
        <v>45</v>
      </c>
    </row>
    <row r="2874" spans="1:19" x14ac:dyDescent="0.2">
      <c r="A2874">
        <v>2010</v>
      </c>
      <c r="B2874">
        <v>15</v>
      </c>
      <c r="C2874" t="s">
        <v>142</v>
      </c>
      <c r="D2874" t="s">
        <v>123</v>
      </c>
      <c r="E2874" t="s">
        <v>142</v>
      </c>
      <c r="F2874" t="s">
        <v>10</v>
      </c>
      <c r="G2874" t="s">
        <v>96</v>
      </c>
      <c r="H2874" s="11">
        <v>45279</v>
      </c>
      <c r="I2874" t="s">
        <v>161</v>
      </c>
      <c r="J2874">
        <v>19</v>
      </c>
      <c r="K2874">
        <v>12</v>
      </c>
      <c r="L2874">
        <v>303</v>
      </c>
      <c r="M2874">
        <v>1</v>
      </c>
      <c r="N2874">
        <v>218</v>
      </c>
      <c r="O2874">
        <v>2</v>
      </c>
      <c r="P2874" t="s">
        <v>18</v>
      </c>
      <c r="Q2874" t="s">
        <v>17</v>
      </c>
      <c r="R2874" t="s">
        <v>9</v>
      </c>
      <c r="S2874" t="s">
        <v>8</v>
      </c>
    </row>
    <row r="2875" spans="1:19" x14ac:dyDescent="0.2">
      <c r="A2875">
        <v>2010</v>
      </c>
      <c r="B2875">
        <v>15</v>
      </c>
      <c r="C2875" t="s">
        <v>105</v>
      </c>
      <c r="D2875" t="s">
        <v>138</v>
      </c>
      <c r="E2875" t="s">
        <v>138</v>
      </c>
      <c r="F2875" t="s">
        <v>10</v>
      </c>
      <c r="G2875" t="s">
        <v>96</v>
      </c>
      <c r="H2875" s="11">
        <v>45279</v>
      </c>
      <c r="I2875" t="s">
        <v>178</v>
      </c>
      <c r="J2875">
        <v>34</v>
      </c>
      <c r="K2875">
        <v>18</v>
      </c>
      <c r="L2875">
        <v>266</v>
      </c>
      <c r="M2875">
        <v>1</v>
      </c>
      <c r="N2875">
        <v>234</v>
      </c>
      <c r="O2875">
        <v>3</v>
      </c>
      <c r="P2875" t="s">
        <v>61</v>
      </c>
      <c r="Q2875" t="s">
        <v>60</v>
      </c>
      <c r="R2875" t="s">
        <v>12</v>
      </c>
      <c r="S2875" t="s">
        <v>11</v>
      </c>
    </row>
    <row r="2876" spans="1:19" x14ac:dyDescent="0.2">
      <c r="A2876">
        <v>2010</v>
      </c>
      <c r="B2876">
        <v>15</v>
      </c>
      <c r="C2876" t="s">
        <v>124</v>
      </c>
      <c r="D2876" t="s">
        <v>133</v>
      </c>
      <c r="E2876" t="s">
        <v>133</v>
      </c>
      <c r="F2876" t="s">
        <v>10</v>
      </c>
      <c r="G2876" t="s">
        <v>96</v>
      </c>
      <c r="H2876" s="11">
        <v>45279</v>
      </c>
      <c r="I2876" t="s">
        <v>212</v>
      </c>
      <c r="J2876">
        <v>22</v>
      </c>
      <c r="K2876">
        <v>17</v>
      </c>
      <c r="L2876">
        <v>276</v>
      </c>
      <c r="M2876">
        <v>0</v>
      </c>
      <c r="N2876">
        <v>378</v>
      </c>
      <c r="O2876">
        <v>0</v>
      </c>
      <c r="P2876" t="s">
        <v>55</v>
      </c>
      <c r="Q2876" t="s">
        <v>54</v>
      </c>
      <c r="R2876" t="s">
        <v>49</v>
      </c>
      <c r="S2876" t="s">
        <v>47</v>
      </c>
    </row>
    <row r="2877" spans="1:19" x14ac:dyDescent="0.2">
      <c r="A2877">
        <v>2010</v>
      </c>
      <c r="B2877">
        <v>15</v>
      </c>
      <c r="C2877" t="s">
        <v>131</v>
      </c>
      <c r="D2877" t="s">
        <v>130</v>
      </c>
      <c r="E2877" t="s">
        <v>131</v>
      </c>
      <c r="F2877" t="s">
        <v>10</v>
      </c>
      <c r="G2877" t="s">
        <v>96</v>
      </c>
      <c r="H2877" s="11">
        <v>45279</v>
      </c>
      <c r="I2877" t="s">
        <v>212</v>
      </c>
      <c r="J2877">
        <v>39</v>
      </c>
      <c r="K2877">
        <v>23</v>
      </c>
      <c r="L2877">
        <v>502</v>
      </c>
      <c r="M2877">
        <v>3</v>
      </c>
      <c r="N2877">
        <v>235</v>
      </c>
      <c r="O2877">
        <v>1</v>
      </c>
      <c r="P2877" t="s">
        <v>51</v>
      </c>
      <c r="Q2877" t="s">
        <v>50</v>
      </c>
      <c r="R2877" t="s">
        <v>28</v>
      </c>
      <c r="S2877" t="s">
        <v>27</v>
      </c>
    </row>
    <row r="2878" spans="1:19" x14ac:dyDescent="0.2">
      <c r="A2878">
        <v>2010</v>
      </c>
      <c r="B2878">
        <v>15</v>
      </c>
      <c r="C2878" t="s">
        <v>118</v>
      </c>
      <c r="D2878" t="s">
        <v>101</v>
      </c>
      <c r="E2878" t="s">
        <v>118</v>
      </c>
      <c r="F2878" t="s">
        <v>10</v>
      </c>
      <c r="G2878" t="s">
        <v>96</v>
      </c>
      <c r="H2878" s="11">
        <v>45279</v>
      </c>
      <c r="I2878" t="s">
        <v>151</v>
      </c>
      <c r="J2878">
        <v>31</v>
      </c>
      <c r="K2878">
        <v>27</v>
      </c>
      <c r="L2878">
        <v>249</v>
      </c>
      <c r="M2878">
        <v>0</v>
      </c>
      <c r="N2878">
        <v>369</v>
      </c>
      <c r="O2878">
        <v>2</v>
      </c>
      <c r="P2878" t="s">
        <v>44</v>
      </c>
      <c r="Q2878" t="s">
        <v>43</v>
      </c>
      <c r="R2878" t="s">
        <v>32</v>
      </c>
      <c r="S2878" t="s">
        <v>31</v>
      </c>
    </row>
    <row r="2879" spans="1:19" x14ac:dyDescent="0.2">
      <c r="A2879">
        <v>2010</v>
      </c>
      <c r="B2879">
        <v>15</v>
      </c>
      <c r="C2879" t="s">
        <v>112</v>
      </c>
      <c r="D2879" t="s">
        <v>136</v>
      </c>
      <c r="E2879" t="s">
        <v>136</v>
      </c>
      <c r="F2879" t="s">
        <v>10</v>
      </c>
      <c r="G2879" t="s">
        <v>143</v>
      </c>
      <c r="H2879" s="11">
        <v>45280</v>
      </c>
      <c r="I2879" t="s">
        <v>172</v>
      </c>
      <c r="J2879">
        <v>40</v>
      </c>
      <c r="K2879">
        <v>14</v>
      </c>
      <c r="L2879">
        <v>293</v>
      </c>
      <c r="M2879">
        <v>1</v>
      </c>
      <c r="N2879">
        <v>273</v>
      </c>
      <c r="O2879">
        <v>5</v>
      </c>
      <c r="P2879" t="s">
        <v>42</v>
      </c>
      <c r="Q2879" t="s">
        <v>41</v>
      </c>
      <c r="R2879" t="s">
        <v>20</v>
      </c>
      <c r="S2879" t="s">
        <v>19</v>
      </c>
    </row>
    <row r="2880" spans="1:19" x14ac:dyDescent="0.2">
      <c r="A2880">
        <v>2010</v>
      </c>
      <c r="B2880">
        <v>16</v>
      </c>
      <c r="C2880" t="s">
        <v>124</v>
      </c>
      <c r="D2880" t="s">
        <v>142</v>
      </c>
      <c r="E2880" t="s">
        <v>124</v>
      </c>
      <c r="F2880" t="s">
        <v>10</v>
      </c>
      <c r="G2880" t="s">
        <v>146</v>
      </c>
      <c r="H2880" s="11">
        <v>45283</v>
      </c>
      <c r="I2880" t="s">
        <v>185</v>
      </c>
      <c r="J2880">
        <v>27</v>
      </c>
      <c r="K2880">
        <v>3</v>
      </c>
      <c r="L2880">
        <v>408</v>
      </c>
      <c r="M2880">
        <v>2</v>
      </c>
      <c r="N2880">
        <v>119</v>
      </c>
      <c r="O2880">
        <v>2</v>
      </c>
      <c r="P2880" t="s">
        <v>55</v>
      </c>
      <c r="Q2880" t="s">
        <v>54</v>
      </c>
      <c r="R2880" t="s">
        <v>18</v>
      </c>
      <c r="S2880" t="s">
        <v>17</v>
      </c>
    </row>
    <row r="2881" spans="1:19" x14ac:dyDescent="0.2">
      <c r="A2881">
        <v>2010</v>
      </c>
      <c r="B2881">
        <v>16</v>
      </c>
      <c r="C2881" t="s">
        <v>123</v>
      </c>
      <c r="D2881" t="s">
        <v>125</v>
      </c>
      <c r="E2881" t="s">
        <v>123</v>
      </c>
      <c r="F2881" t="s">
        <v>10</v>
      </c>
      <c r="G2881" t="s">
        <v>109</v>
      </c>
      <c r="H2881" s="11">
        <v>45285</v>
      </c>
      <c r="I2881" t="s">
        <v>227</v>
      </c>
      <c r="J2881">
        <v>27</v>
      </c>
      <c r="K2881">
        <v>26</v>
      </c>
      <c r="L2881">
        <v>271</v>
      </c>
      <c r="M2881">
        <v>0</v>
      </c>
      <c r="N2881">
        <v>382</v>
      </c>
      <c r="O2881">
        <v>3</v>
      </c>
      <c r="P2881" t="s">
        <v>9</v>
      </c>
      <c r="Q2881" t="s">
        <v>8</v>
      </c>
      <c r="R2881" t="s">
        <v>26</v>
      </c>
      <c r="S2881" t="s">
        <v>25</v>
      </c>
    </row>
    <row r="2882" spans="1:19" x14ac:dyDescent="0.2">
      <c r="A2882">
        <v>2010</v>
      </c>
      <c r="B2882">
        <v>16</v>
      </c>
      <c r="C2882" t="s">
        <v>177</v>
      </c>
      <c r="D2882" t="s">
        <v>98</v>
      </c>
      <c r="E2882" t="s">
        <v>177</v>
      </c>
      <c r="F2882" t="s">
        <v>10</v>
      </c>
      <c r="G2882" t="s">
        <v>96</v>
      </c>
      <c r="H2882" s="11">
        <v>45286</v>
      </c>
      <c r="I2882" t="s">
        <v>132</v>
      </c>
      <c r="J2882">
        <v>25</v>
      </c>
      <c r="K2882">
        <v>17</v>
      </c>
      <c r="L2882">
        <v>335</v>
      </c>
      <c r="M2882">
        <v>1</v>
      </c>
      <c r="N2882">
        <v>331</v>
      </c>
      <c r="O2882">
        <v>2</v>
      </c>
      <c r="P2882" t="s">
        <v>63</v>
      </c>
      <c r="Q2882" t="s">
        <v>62</v>
      </c>
      <c r="R2882" t="s">
        <v>59</v>
      </c>
      <c r="S2882" t="s">
        <v>58</v>
      </c>
    </row>
    <row r="2883" spans="1:19" x14ac:dyDescent="0.2">
      <c r="A2883">
        <v>2010</v>
      </c>
      <c r="B2883">
        <v>16</v>
      </c>
      <c r="C2883" t="s">
        <v>135</v>
      </c>
      <c r="D2883" t="s">
        <v>110</v>
      </c>
      <c r="E2883" t="s">
        <v>110</v>
      </c>
      <c r="F2883" t="s">
        <v>10</v>
      </c>
      <c r="G2883" t="s">
        <v>96</v>
      </c>
      <c r="H2883" s="11">
        <v>45286</v>
      </c>
      <c r="I2883" t="s">
        <v>157</v>
      </c>
      <c r="J2883">
        <v>20</v>
      </c>
      <c r="K2883">
        <v>10</v>
      </c>
      <c r="L2883">
        <v>258</v>
      </c>
      <c r="M2883">
        <v>1</v>
      </c>
      <c r="N2883">
        <v>280</v>
      </c>
      <c r="O2883">
        <v>4</v>
      </c>
      <c r="P2883" t="s">
        <v>24</v>
      </c>
      <c r="Q2883" t="s">
        <v>23</v>
      </c>
      <c r="R2883" t="s">
        <v>14</v>
      </c>
      <c r="S2883" t="s">
        <v>13</v>
      </c>
    </row>
    <row r="2884" spans="1:19" x14ac:dyDescent="0.2">
      <c r="A2884">
        <v>2010</v>
      </c>
      <c r="B2884">
        <v>16</v>
      </c>
      <c r="C2884" t="s">
        <v>136</v>
      </c>
      <c r="D2884" t="s">
        <v>133</v>
      </c>
      <c r="E2884" t="s">
        <v>136</v>
      </c>
      <c r="F2884" t="s">
        <v>10</v>
      </c>
      <c r="G2884" t="s">
        <v>96</v>
      </c>
      <c r="H2884" s="11">
        <v>45286</v>
      </c>
      <c r="I2884" t="s">
        <v>157</v>
      </c>
      <c r="J2884">
        <v>38</v>
      </c>
      <c r="K2884">
        <v>34</v>
      </c>
      <c r="L2884">
        <v>322</v>
      </c>
      <c r="M2884">
        <v>1</v>
      </c>
      <c r="N2884">
        <v>393</v>
      </c>
      <c r="O2884">
        <v>2</v>
      </c>
      <c r="P2884" t="s">
        <v>20</v>
      </c>
      <c r="Q2884" t="s">
        <v>19</v>
      </c>
      <c r="R2884" t="s">
        <v>49</v>
      </c>
      <c r="S2884" t="s">
        <v>47</v>
      </c>
    </row>
    <row r="2885" spans="1:19" x14ac:dyDescent="0.2">
      <c r="A2885">
        <v>2010</v>
      </c>
      <c r="B2885">
        <v>16</v>
      </c>
      <c r="C2885" t="s">
        <v>119</v>
      </c>
      <c r="D2885" t="s">
        <v>118</v>
      </c>
      <c r="E2885" t="s">
        <v>118</v>
      </c>
      <c r="F2885" t="s">
        <v>10</v>
      </c>
      <c r="G2885" t="s">
        <v>96</v>
      </c>
      <c r="H2885" s="11">
        <v>45286</v>
      </c>
      <c r="I2885" t="s">
        <v>157</v>
      </c>
      <c r="J2885">
        <v>34</v>
      </c>
      <c r="K2885">
        <v>3</v>
      </c>
      <c r="L2885">
        <v>348</v>
      </c>
      <c r="M2885">
        <v>0</v>
      </c>
      <c r="N2885">
        <v>369</v>
      </c>
      <c r="O2885">
        <v>7</v>
      </c>
      <c r="P2885" t="s">
        <v>16</v>
      </c>
      <c r="Q2885" t="s">
        <v>15</v>
      </c>
      <c r="R2885" t="s">
        <v>44</v>
      </c>
      <c r="S2885" t="s">
        <v>43</v>
      </c>
    </row>
    <row r="2886" spans="1:19" x14ac:dyDescent="0.2">
      <c r="A2886">
        <v>2010</v>
      </c>
      <c r="B2886">
        <v>16</v>
      </c>
      <c r="C2886" t="s">
        <v>97</v>
      </c>
      <c r="D2886" t="s">
        <v>104</v>
      </c>
      <c r="E2886" t="s">
        <v>97</v>
      </c>
      <c r="F2886" t="s">
        <v>10</v>
      </c>
      <c r="G2886" t="s">
        <v>96</v>
      </c>
      <c r="H2886" s="11">
        <v>45286</v>
      </c>
      <c r="I2886" t="s">
        <v>156</v>
      </c>
      <c r="J2886">
        <v>34</v>
      </c>
      <c r="K2886">
        <v>14</v>
      </c>
      <c r="L2886">
        <v>458</v>
      </c>
      <c r="M2886">
        <v>2</v>
      </c>
      <c r="N2886">
        <v>270</v>
      </c>
      <c r="O2886">
        <v>2</v>
      </c>
      <c r="P2886" t="s">
        <v>38</v>
      </c>
      <c r="Q2886" t="s">
        <v>37</v>
      </c>
      <c r="R2886" t="s">
        <v>67</v>
      </c>
      <c r="S2886" t="s">
        <v>66</v>
      </c>
    </row>
    <row r="2887" spans="1:19" x14ac:dyDescent="0.2">
      <c r="A2887">
        <v>2010</v>
      </c>
      <c r="B2887">
        <v>16</v>
      </c>
      <c r="C2887" t="s">
        <v>128</v>
      </c>
      <c r="D2887" t="s">
        <v>126</v>
      </c>
      <c r="E2887" t="s">
        <v>126</v>
      </c>
      <c r="F2887" t="s">
        <v>10</v>
      </c>
      <c r="G2887" t="s">
        <v>96</v>
      </c>
      <c r="H2887" s="11">
        <v>45286</v>
      </c>
      <c r="I2887" t="s">
        <v>156</v>
      </c>
      <c r="J2887">
        <v>20</v>
      </c>
      <c r="K2887">
        <v>17</v>
      </c>
      <c r="L2887">
        <v>251</v>
      </c>
      <c r="M2887">
        <v>1</v>
      </c>
      <c r="N2887">
        <v>336</v>
      </c>
      <c r="O2887">
        <v>2</v>
      </c>
      <c r="P2887" t="s">
        <v>36</v>
      </c>
      <c r="Q2887" t="s">
        <v>35</v>
      </c>
      <c r="R2887" t="s">
        <v>69</v>
      </c>
      <c r="S2887" t="s">
        <v>68</v>
      </c>
    </row>
    <row r="2888" spans="1:19" x14ac:dyDescent="0.2">
      <c r="A2888">
        <v>2010</v>
      </c>
      <c r="B2888">
        <v>16</v>
      </c>
      <c r="C2888" t="s">
        <v>137</v>
      </c>
      <c r="D2888" t="s">
        <v>140</v>
      </c>
      <c r="E2888" t="s">
        <v>140</v>
      </c>
      <c r="F2888" t="s">
        <v>10</v>
      </c>
      <c r="G2888" t="s">
        <v>96</v>
      </c>
      <c r="H2888" s="11">
        <v>45286</v>
      </c>
      <c r="I2888" t="s">
        <v>156</v>
      </c>
      <c r="J2888">
        <v>34</v>
      </c>
      <c r="K2888">
        <v>27</v>
      </c>
      <c r="L2888">
        <v>275</v>
      </c>
      <c r="M2888">
        <v>0</v>
      </c>
      <c r="N2888">
        <v>425</v>
      </c>
      <c r="O2888">
        <v>3</v>
      </c>
      <c r="P2888" t="s">
        <v>40</v>
      </c>
      <c r="Q2888" t="s">
        <v>39</v>
      </c>
      <c r="R2888" t="s">
        <v>30</v>
      </c>
      <c r="S2888" t="s">
        <v>29</v>
      </c>
    </row>
    <row r="2889" spans="1:19" x14ac:dyDescent="0.2">
      <c r="A2889">
        <v>2010</v>
      </c>
      <c r="B2889">
        <v>16</v>
      </c>
      <c r="C2889" t="s">
        <v>131</v>
      </c>
      <c r="D2889" t="s">
        <v>129</v>
      </c>
      <c r="E2889" t="s">
        <v>129</v>
      </c>
      <c r="F2889" t="s">
        <v>10</v>
      </c>
      <c r="G2889" t="s">
        <v>96</v>
      </c>
      <c r="H2889" s="11">
        <v>45286</v>
      </c>
      <c r="I2889" t="s">
        <v>144</v>
      </c>
      <c r="J2889">
        <v>31</v>
      </c>
      <c r="K2889">
        <v>26</v>
      </c>
      <c r="L2889">
        <v>370</v>
      </c>
      <c r="M2889">
        <v>2</v>
      </c>
      <c r="N2889">
        <v>290</v>
      </c>
      <c r="O2889">
        <v>0</v>
      </c>
      <c r="P2889" t="s">
        <v>51</v>
      </c>
      <c r="Q2889" t="s">
        <v>50</v>
      </c>
      <c r="R2889" t="s">
        <v>34</v>
      </c>
      <c r="S2889" t="s">
        <v>33</v>
      </c>
    </row>
    <row r="2890" spans="1:19" x14ac:dyDescent="0.2">
      <c r="A2890">
        <v>2010</v>
      </c>
      <c r="B2890">
        <v>16</v>
      </c>
      <c r="C2890" t="s">
        <v>134</v>
      </c>
      <c r="D2890" t="s">
        <v>153</v>
      </c>
      <c r="E2890" t="s">
        <v>134</v>
      </c>
      <c r="F2890" t="s">
        <v>10</v>
      </c>
      <c r="G2890" t="s">
        <v>96</v>
      </c>
      <c r="H2890" s="11">
        <v>45286</v>
      </c>
      <c r="I2890" t="s">
        <v>144</v>
      </c>
      <c r="J2890">
        <v>34</v>
      </c>
      <c r="K2890">
        <v>20</v>
      </c>
      <c r="L2890">
        <v>371</v>
      </c>
      <c r="M2890">
        <v>1</v>
      </c>
      <c r="N2890">
        <v>313</v>
      </c>
      <c r="O2890">
        <v>2</v>
      </c>
      <c r="P2890" t="s">
        <v>22</v>
      </c>
      <c r="Q2890" t="s">
        <v>21</v>
      </c>
      <c r="R2890" t="s">
        <v>57</v>
      </c>
      <c r="S2890" t="s">
        <v>56</v>
      </c>
    </row>
    <row r="2891" spans="1:19" x14ac:dyDescent="0.2">
      <c r="A2891">
        <v>2010</v>
      </c>
      <c r="B2891">
        <v>16</v>
      </c>
      <c r="C2891" t="s">
        <v>130</v>
      </c>
      <c r="D2891" t="s">
        <v>107</v>
      </c>
      <c r="E2891" t="s">
        <v>130</v>
      </c>
      <c r="F2891" t="s">
        <v>10</v>
      </c>
      <c r="G2891" t="s">
        <v>96</v>
      </c>
      <c r="H2891" s="11">
        <v>45286</v>
      </c>
      <c r="I2891" t="s">
        <v>178</v>
      </c>
      <c r="J2891">
        <v>24</v>
      </c>
      <c r="K2891">
        <v>23</v>
      </c>
      <c r="L2891">
        <v>431</v>
      </c>
      <c r="M2891">
        <v>1</v>
      </c>
      <c r="N2891">
        <v>401</v>
      </c>
      <c r="O2891">
        <v>1</v>
      </c>
      <c r="P2891" t="s">
        <v>28</v>
      </c>
      <c r="Q2891" t="s">
        <v>27</v>
      </c>
      <c r="R2891" t="s">
        <v>71</v>
      </c>
      <c r="S2891" t="s">
        <v>70</v>
      </c>
    </row>
    <row r="2892" spans="1:19" x14ac:dyDescent="0.2">
      <c r="A2892">
        <v>2010</v>
      </c>
      <c r="B2892">
        <v>16</v>
      </c>
      <c r="C2892" t="s">
        <v>101</v>
      </c>
      <c r="D2892" t="s">
        <v>127</v>
      </c>
      <c r="E2892" t="s">
        <v>101</v>
      </c>
      <c r="F2892" t="s">
        <v>10</v>
      </c>
      <c r="G2892" t="s">
        <v>96</v>
      </c>
      <c r="H2892" s="11">
        <v>45286</v>
      </c>
      <c r="I2892" t="s">
        <v>212</v>
      </c>
      <c r="J2892">
        <v>45</v>
      </c>
      <c r="K2892">
        <v>17</v>
      </c>
      <c r="L2892">
        <v>515</v>
      </c>
      <c r="M2892">
        <v>1</v>
      </c>
      <c r="N2892">
        <v>386</v>
      </c>
      <c r="O2892">
        <v>6</v>
      </c>
      <c r="P2892" t="s">
        <v>32</v>
      </c>
      <c r="Q2892" t="s">
        <v>31</v>
      </c>
      <c r="R2892" t="s">
        <v>48</v>
      </c>
      <c r="S2892" t="s">
        <v>47</v>
      </c>
    </row>
    <row r="2893" spans="1:19" x14ac:dyDescent="0.2">
      <c r="A2893">
        <v>2010</v>
      </c>
      <c r="B2893">
        <v>16</v>
      </c>
      <c r="C2893" t="s">
        <v>139</v>
      </c>
      <c r="D2893" t="s">
        <v>105</v>
      </c>
      <c r="E2893" t="s">
        <v>139</v>
      </c>
      <c r="F2893" t="s">
        <v>10</v>
      </c>
      <c r="G2893" t="s">
        <v>96</v>
      </c>
      <c r="H2893" s="11">
        <v>45286</v>
      </c>
      <c r="I2893" t="s">
        <v>216</v>
      </c>
      <c r="J2893">
        <v>38</v>
      </c>
      <c r="K2893">
        <v>15</v>
      </c>
      <c r="L2893">
        <v>439</v>
      </c>
      <c r="M2893">
        <v>0</v>
      </c>
      <c r="N2893">
        <v>174</v>
      </c>
      <c r="O2893">
        <v>0</v>
      </c>
      <c r="P2893" t="s">
        <v>65</v>
      </c>
      <c r="Q2893" t="s">
        <v>64</v>
      </c>
      <c r="R2893" t="s">
        <v>61</v>
      </c>
      <c r="S2893" t="s">
        <v>60</v>
      </c>
    </row>
    <row r="2894" spans="1:19" x14ac:dyDescent="0.2">
      <c r="A2894">
        <v>2010</v>
      </c>
      <c r="B2894">
        <v>16</v>
      </c>
      <c r="C2894" t="s">
        <v>138</v>
      </c>
      <c r="D2894" t="s">
        <v>117</v>
      </c>
      <c r="E2894" t="s">
        <v>117</v>
      </c>
      <c r="F2894" t="s">
        <v>10</v>
      </c>
      <c r="G2894" t="s">
        <v>143</v>
      </c>
      <c r="H2894" s="11">
        <v>45287</v>
      </c>
      <c r="I2894" t="s">
        <v>172</v>
      </c>
      <c r="J2894">
        <v>17</v>
      </c>
      <c r="K2894">
        <v>14</v>
      </c>
      <c r="L2894">
        <v>368</v>
      </c>
      <c r="M2894">
        <v>2</v>
      </c>
      <c r="N2894">
        <v>215</v>
      </c>
      <c r="O2894">
        <v>2</v>
      </c>
      <c r="P2894" t="s">
        <v>12</v>
      </c>
      <c r="Q2894" t="s">
        <v>11</v>
      </c>
      <c r="R2894" t="s">
        <v>46</v>
      </c>
      <c r="S2894" t="s">
        <v>45</v>
      </c>
    </row>
    <row r="2895" spans="1:19" x14ac:dyDescent="0.2">
      <c r="A2895">
        <v>2010</v>
      </c>
      <c r="B2895">
        <v>16</v>
      </c>
      <c r="C2895" t="s">
        <v>114</v>
      </c>
      <c r="D2895" t="s">
        <v>112</v>
      </c>
      <c r="E2895" t="s">
        <v>112</v>
      </c>
      <c r="F2895" t="s">
        <v>10</v>
      </c>
      <c r="G2895" t="s">
        <v>226</v>
      </c>
      <c r="H2895" s="11">
        <v>45288</v>
      </c>
      <c r="I2895" t="s">
        <v>225</v>
      </c>
      <c r="J2895">
        <v>24</v>
      </c>
      <c r="K2895">
        <v>14</v>
      </c>
      <c r="L2895">
        <v>337</v>
      </c>
      <c r="M2895">
        <v>1</v>
      </c>
      <c r="N2895">
        <v>331</v>
      </c>
      <c r="O2895">
        <v>3</v>
      </c>
      <c r="P2895" t="s">
        <v>53</v>
      </c>
      <c r="Q2895" t="s">
        <v>52</v>
      </c>
      <c r="R2895" t="s">
        <v>42</v>
      </c>
      <c r="S2895" t="s">
        <v>41</v>
      </c>
    </row>
    <row r="2896" spans="1:19" x14ac:dyDescent="0.2">
      <c r="A2896">
        <v>2010</v>
      </c>
      <c r="B2896">
        <v>17</v>
      </c>
      <c r="C2896" t="s">
        <v>117</v>
      </c>
      <c r="D2896" t="s">
        <v>139</v>
      </c>
      <c r="E2896" t="s">
        <v>139</v>
      </c>
      <c r="F2896" t="s">
        <v>10</v>
      </c>
      <c r="G2896" t="s">
        <v>96</v>
      </c>
      <c r="H2896" s="11">
        <v>44928</v>
      </c>
      <c r="I2896" t="s">
        <v>132</v>
      </c>
      <c r="J2896">
        <v>23</v>
      </c>
      <c r="K2896">
        <v>13</v>
      </c>
      <c r="L2896">
        <v>317</v>
      </c>
      <c r="M2896">
        <v>2</v>
      </c>
      <c r="N2896">
        <v>305</v>
      </c>
      <c r="O2896">
        <v>3</v>
      </c>
      <c r="P2896" t="s">
        <v>46</v>
      </c>
      <c r="Q2896" t="s">
        <v>45</v>
      </c>
      <c r="R2896" t="s">
        <v>65</v>
      </c>
      <c r="S2896" t="s">
        <v>64</v>
      </c>
    </row>
    <row r="2897" spans="1:19" x14ac:dyDescent="0.2">
      <c r="A2897">
        <v>2010</v>
      </c>
      <c r="B2897">
        <v>17</v>
      </c>
      <c r="C2897" t="s">
        <v>110</v>
      </c>
      <c r="D2897" t="s">
        <v>134</v>
      </c>
      <c r="E2897" t="s">
        <v>110</v>
      </c>
      <c r="F2897" t="s">
        <v>10</v>
      </c>
      <c r="G2897" t="s">
        <v>96</v>
      </c>
      <c r="H2897" s="11">
        <v>44928</v>
      </c>
      <c r="I2897" t="s">
        <v>157</v>
      </c>
      <c r="J2897">
        <v>13</v>
      </c>
      <c r="K2897">
        <v>7</v>
      </c>
      <c r="L2897">
        <v>199</v>
      </c>
      <c r="M2897">
        <v>2</v>
      </c>
      <c r="N2897">
        <v>395</v>
      </c>
      <c r="O2897">
        <v>5</v>
      </c>
      <c r="P2897" t="s">
        <v>14</v>
      </c>
      <c r="Q2897" t="s">
        <v>13</v>
      </c>
      <c r="R2897" t="s">
        <v>22</v>
      </c>
      <c r="S2897" t="s">
        <v>21</v>
      </c>
    </row>
    <row r="2898" spans="1:19" x14ac:dyDescent="0.2">
      <c r="A2898">
        <v>2010</v>
      </c>
      <c r="B2898">
        <v>17</v>
      </c>
      <c r="C2898" t="s">
        <v>135</v>
      </c>
      <c r="D2898" t="s">
        <v>124</v>
      </c>
      <c r="E2898" t="s">
        <v>124</v>
      </c>
      <c r="F2898" t="s">
        <v>10</v>
      </c>
      <c r="G2898" t="s">
        <v>96</v>
      </c>
      <c r="H2898" s="11">
        <v>44928</v>
      </c>
      <c r="I2898" t="s">
        <v>157</v>
      </c>
      <c r="J2898">
        <v>41</v>
      </c>
      <c r="K2898">
        <v>9</v>
      </c>
      <c r="L2898">
        <v>418</v>
      </c>
      <c r="M2898">
        <v>0</v>
      </c>
      <c r="N2898">
        <v>225</v>
      </c>
      <c r="O2898">
        <v>3</v>
      </c>
      <c r="P2898" t="s">
        <v>24</v>
      </c>
      <c r="Q2898" t="s">
        <v>23</v>
      </c>
      <c r="R2898" t="s">
        <v>55</v>
      </c>
      <c r="S2898" t="s">
        <v>54</v>
      </c>
    </row>
    <row r="2899" spans="1:19" x14ac:dyDescent="0.2">
      <c r="A2899">
        <v>2010</v>
      </c>
      <c r="B2899">
        <v>17</v>
      </c>
      <c r="C2899" t="s">
        <v>118</v>
      </c>
      <c r="D2899" t="s">
        <v>137</v>
      </c>
      <c r="E2899" t="s">
        <v>118</v>
      </c>
      <c r="F2899" t="s">
        <v>10</v>
      </c>
      <c r="G2899" t="s">
        <v>96</v>
      </c>
      <c r="H2899" s="11">
        <v>44928</v>
      </c>
      <c r="I2899" t="s">
        <v>157</v>
      </c>
      <c r="J2899">
        <v>38</v>
      </c>
      <c r="K2899">
        <v>7</v>
      </c>
      <c r="L2899">
        <v>502</v>
      </c>
      <c r="M2899">
        <v>1</v>
      </c>
      <c r="N2899">
        <v>250</v>
      </c>
      <c r="O2899">
        <v>2</v>
      </c>
      <c r="P2899" t="s">
        <v>44</v>
      </c>
      <c r="Q2899" t="s">
        <v>43</v>
      </c>
      <c r="R2899" t="s">
        <v>40</v>
      </c>
      <c r="S2899" t="s">
        <v>39</v>
      </c>
    </row>
    <row r="2900" spans="1:19" x14ac:dyDescent="0.2">
      <c r="A2900">
        <v>2010</v>
      </c>
      <c r="B2900">
        <v>17</v>
      </c>
      <c r="C2900" t="s">
        <v>97</v>
      </c>
      <c r="D2900" t="s">
        <v>131</v>
      </c>
      <c r="E2900" t="s">
        <v>131</v>
      </c>
      <c r="F2900" t="s">
        <v>10</v>
      </c>
      <c r="G2900" t="s">
        <v>96</v>
      </c>
      <c r="H2900" s="11">
        <v>44928</v>
      </c>
      <c r="I2900" t="s">
        <v>157</v>
      </c>
      <c r="J2900">
        <v>31</v>
      </c>
      <c r="K2900">
        <v>10</v>
      </c>
      <c r="L2900">
        <v>344</v>
      </c>
      <c r="M2900">
        <v>1</v>
      </c>
      <c r="N2900">
        <v>201</v>
      </c>
      <c r="O2900">
        <v>2</v>
      </c>
      <c r="P2900" t="s">
        <v>38</v>
      </c>
      <c r="Q2900" t="s">
        <v>37</v>
      </c>
      <c r="R2900" t="s">
        <v>51</v>
      </c>
      <c r="S2900" t="s">
        <v>50</v>
      </c>
    </row>
    <row r="2901" spans="1:19" x14ac:dyDescent="0.2">
      <c r="A2901">
        <v>2010</v>
      </c>
      <c r="B2901">
        <v>17</v>
      </c>
      <c r="C2901" t="s">
        <v>133</v>
      </c>
      <c r="D2901" t="s">
        <v>119</v>
      </c>
      <c r="E2901" t="s">
        <v>133</v>
      </c>
      <c r="F2901" t="s">
        <v>10</v>
      </c>
      <c r="G2901" t="s">
        <v>96</v>
      </c>
      <c r="H2901" s="11">
        <v>44928</v>
      </c>
      <c r="I2901" t="s">
        <v>156</v>
      </c>
      <c r="J2901">
        <v>38</v>
      </c>
      <c r="K2901">
        <v>7</v>
      </c>
      <c r="L2901">
        <v>388</v>
      </c>
      <c r="M2901">
        <v>1</v>
      </c>
      <c r="N2901">
        <v>162</v>
      </c>
      <c r="O2901">
        <v>6</v>
      </c>
      <c r="P2901" t="s">
        <v>49</v>
      </c>
      <c r="Q2901" t="s">
        <v>47</v>
      </c>
      <c r="R2901" t="s">
        <v>16</v>
      </c>
      <c r="S2901" t="s">
        <v>15</v>
      </c>
    </row>
    <row r="2902" spans="1:19" x14ac:dyDescent="0.2">
      <c r="A2902">
        <v>2010</v>
      </c>
      <c r="B2902">
        <v>17</v>
      </c>
      <c r="C2902" t="s">
        <v>138</v>
      </c>
      <c r="D2902" t="s">
        <v>142</v>
      </c>
      <c r="E2902" t="s">
        <v>138</v>
      </c>
      <c r="F2902" t="s">
        <v>10</v>
      </c>
      <c r="G2902" t="s">
        <v>96</v>
      </c>
      <c r="H2902" s="11">
        <v>44928</v>
      </c>
      <c r="I2902" t="s">
        <v>156</v>
      </c>
      <c r="J2902">
        <v>31</v>
      </c>
      <c r="K2902">
        <v>10</v>
      </c>
      <c r="L2902">
        <v>352</v>
      </c>
      <c r="M2902">
        <v>1</v>
      </c>
      <c r="N2902">
        <v>291</v>
      </c>
      <c r="O2902">
        <v>2</v>
      </c>
      <c r="P2902" t="s">
        <v>12</v>
      </c>
      <c r="Q2902" t="s">
        <v>11</v>
      </c>
      <c r="R2902" t="s">
        <v>18</v>
      </c>
      <c r="S2902" t="s">
        <v>17</v>
      </c>
    </row>
    <row r="2903" spans="1:19" x14ac:dyDescent="0.2">
      <c r="A2903">
        <v>2010</v>
      </c>
      <c r="B2903">
        <v>17</v>
      </c>
      <c r="C2903" t="s">
        <v>140</v>
      </c>
      <c r="D2903" t="s">
        <v>112</v>
      </c>
      <c r="E2903" t="s">
        <v>140</v>
      </c>
      <c r="F2903" t="s">
        <v>10</v>
      </c>
      <c r="G2903" t="s">
        <v>96</v>
      </c>
      <c r="H2903" s="11">
        <v>44928</v>
      </c>
      <c r="I2903" t="s">
        <v>156</v>
      </c>
      <c r="J2903">
        <v>20</v>
      </c>
      <c r="K2903">
        <v>13</v>
      </c>
      <c r="L2903">
        <v>357</v>
      </c>
      <c r="M2903">
        <v>2</v>
      </c>
      <c r="N2903">
        <v>211</v>
      </c>
      <c r="O2903">
        <v>1</v>
      </c>
      <c r="P2903" t="s">
        <v>30</v>
      </c>
      <c r="Q2903" t="s">
        <v>29</v>
      </c>
      <c r="R2903" t="s">
        <v>42</v>
      </c>
      <c r="S2903" t="s">
        <v>41</v>
      </c>
    </row>
    <row r="2904" spans="1:19" x14ac:dyDescent="0.2">
      <c r="A2904">
        <v>2010</v>
      </c>
      <c r="B2904">
        <v>17</v>
      </c>
      <c r="C2904" t="s">
        <v>101</v>
      </c>
      <c r="D2904" t="s">
        <v>136</v>
      </c>
      <c r="E2904" t="s">
        <v>101</v>
      </c>
      <c r="F2904" t="s">
        <v>10</v>
      </c>
      <c r="G2904" t="s">
        <v>96</v>
      </c>
      <c r="H2904" s="11">
        <v>44928</v>
      </c>
      <c r="I2904" t="s">
        <v>212</v>
      </c>
      <c r="J2904">
        <v>10</v>
      </c>
      <c r="K2904">
        <v>3</v>
      </c>
      <c r="L2904">
        <v>284</v>
      </c>
      <c r="M2904">
        <v>2</v>
      </c>
      <c r="N2904">
        <v>227</v>
      </c>
      <c r="O2904">
        <v>2</v>
      </c>
      <c r="P2904" t="s">
        <v>32</v>
      </c>
      <c r="Q2904" t="s">
        <v>31</v>
      </c>
      <c r="R2904" t="s">
        <v>20</v>
      </c>
      <c r="S2904" t="s">
        <v>19</v>
      </c>
    </row>
    <row r="2905" spans="1:19" x14ac:dyDescent="0.2">
      <c r="A2905">
        <v>2010</v>
      </c>
      <c r="B2905">
        <v>17</v>
      </c>
      <c r="C2905" t="s">
        <v>107</v>
      </c>
      <c r="D2905" t="s">
        <v>128</v>
      </c>
      <c r="E2905" t="s">
        <v>107</v>
      </c>
      <c r="F2905" t="s">
        <v>10</v>
      </c>
      <c r="G2905" t="s">
        <v>96</v>
      </c>
      <c r="H2905" s="11">
        <v>44928</v>
      </c>
      <c r="I2905" t="s">
        <v>212</v>
      </c>
      <c r="J2905">
        <v>34</v>
      </c>
      <c r="K2905">
        <v>17</v>
      </c>
      <c r="L2905">
        <v>497</v>
      </c>
      <c r="M2905">
        <v>0</v>
      </c>
      <c r="N2905">
        <v>322</v>
      </c>
      <c r="O2905">
        <v>2</v>
      </c>
      <c r="P2905" t="s">
        <v>71</v>
      </c>
      <c r="Q2905" t="s">
        <v>70</v>
      </c>
      <c r="R2905" t="s">
        <v>36</v>
      </c>
      <c r="S2905" t="s">
        <v>35</v>
      </c>
    </row>
    <row r="2906" spans="1:19" x14ac:dyDescent="0.2">
      <c r="A2906">
        <v>2010</v>
      </c>
      <c r="B2906">
        <v>17</v>
      </c>
      <c r="C2906" t="s">
        <v>130</v>
      </c>
      <c r="D2906" t="s">
        <v>153</v>
      </c>
      <c r="E2906" t="s">
        <v>153</v>
      </c>
      <c r="F2906" t="s">
        <v>10</v>
      </c>
      <c r="G2906" t="s">
        <v>96</v>
      </c>
      <c r="H2906" s="11">
        <v>44928</v>
      </c>
      <c r="I2906" t="s">
        <v>212</v>
      </c>
      <c r="J2906">
        <v>33</v>
      </c>
      <c r="K2906">
        <v>28</v>
      </c>
      <c r="L2906">
        <v>447</v>
      </c>
      <c r="M2906">
        <v>1</v>
      </c>
      <c r="N2906">
        <v>337</v>
      </c>
      <c r="O2906">
        <v>2</v>
      </c>
      <c r="P2906" t="s">
        <v>28</v>
      </c>
      <c r="Q2906" t="s">
        <v>27</v>
      </c>
      <c r="R2906" t="s">
        <v>57</v>
      </c>
      <c r="S2906" t="s">
        <v>56</v>
      </c>
    </row>
    <row r="2907" spans="1:19" x14ac:dyDescent="0.2">
      <c r="A2907">
        <v>2010</v>
      </c>
      <c r="B2907">
        <v>17</v>
      </c>
      <c r="C2907" t="s">
        <v>114</v>
      </c>
      <c r="D2907" t="s">
        <v>125</v>
      </c>
      <c r="E2907" t="s">
        <v>125</v>
      </c>
      <c r="F2907" t="s">
        <v>10</v>
      </c>
      <c r="G2907" t="s">
        <v>96</v>
      </c>
      <c r="H2907" s="11">
        <v>44928</v>
      </c>
      <c r="I2907" t="s">
        <v>212</v>
      </c>
      <c r="J2907">
        <v>14</v>
      </c>
      <c r="K2907">
        <v>13</v>
      </c>
      <c r="L2907">
        <v>272</v>
      </c>
      <c r="M2907">
        <v>1</v>
      </c>
      <c r="N2907">
        <v>244</v>
      </c>
      <c r="O2907">
        <v>4</v>
      </c>
      <c r="P2907" t="s">
        <v>53</v>
      </c>
      <c r="Q2907" t="s">
        <v>52</v>
      </c>
      <c r="R2907" t="s">
        <v>26</v>
      </c>
      <c r="S2907" t="s">
        <v>25</v>
      </c>
    </row>
    <row r="2908" spans="1:19" x14ac:dyDescent="0.2">
      <c r="A2908">
        <v>2010</v>
      </c>
      <c r="B2908">
        <v>17</v>
      </c>
      <c r="C2908" t="s">
        <v>98</v>
      </c>
      <c r="D2908" t="s">
        <v>123</v>
      </c>
      <c r="E2908" t="s">
        <v>98</v>
      </c>
      <c r="F2908" t="s">
        <v>10</v>
      </c>
      <c r="G2908" t="s">
        <v>96</v>
      </c>
      <c r="H2908" s="11">
        <v>44928</v>
      </c>
      <c r="I2908" t="s">
        <v>212</v>
      </c>
      <c r="J2908">
        <v>38</v>
      </c>
      <c r="K2908">
        <v>7</v>
      </c>
      <c r="L2908">
        <v>362</v>
      </c>
      <c r="M2908">
        <v>0</v>
      </c>
      <c r="N2908">
        <v>279</v>
      </c>
      <c r="O2908">
        <v>2</v>
      </c>
      <c r="P2908" t="s">
        <v>59</v>
      </c>
      <c r="Q2908" t="s">
        <v>58</v>
      </c>
      <c r="R2908" t="s">
        <v>9</v>
      </c>
      <c r="S2908" t="s">
        <v>8</v>
      </c>
    </row>
    <row r="2909" spans="1:19" x14ac:dyDescent="0.2">
      <c r="A2909">
        <v>2010</v>
      </c>
      <c r="B2909">
        <v>17</v>
      </c>
      <c r="C2909" t="s">
        <v>129</v>
      </c>
      <c r="D2909" t="s">
        <v>104</v>
      </c>
      <c r="E2909" t="s">
        <v>129</v>
      </c>
      <c r="F2909" t="s">
        <v>10</v>
      </c>
      <c r="G2909" t="s">
        <v>96</v>
      </c>
      <c r="H2909" s="11">
        <v>44928</v>
      </c>
      <c r="I2909" t="s">
        <v>216</v>
      </c>
      <c r="J2909">
        <v>23</v>
      </c>
      <c r="K2909">
        <v>20</v>
      </c>
      <c r="L2909">
        <v>358</v>
      </c>
      <c r="M2909">
        <v>1</v>
      </c>
      <c r="N2909">
        <v>341</v>
      </c>
      <c r="O2909">
        <v>1</v>
      </c>
      <c r="P2909" t="s">
        <v>34</v>
      </c>
      <c r="Q2909" t="s">
        <v>33</v>
      </c>
      <c r="R2909" t="s">
        <v>67</v>
      </c>
      <c r="S2909" t="s">
        <v>66</v>
      </c>
    </row>
    <row r="2910" spans="1:19" x14ac:dyDescent="0.2">
      <c r="A2910">
        <v>2010</v>
      </c>
      <c r="B2910">
        <v>17</v>
      </c>
      <c r="C2910" t="s">
        <v>126</v>
      </c>
      <c r="D2910" t="s">
        <v>127</v>
      </c>
      <c r="E2910" t="s">
        <v>127</v>
      </c>
      <c r="F2910" t="s">
        <v>10</v>
      </c>
      <c r="G2910" t="s">
        <v>96</v>
      </c>
      <c r="H2910" s="11">
        <v>44928</v>
      </c>
      <c r="I2910" t="s">
        <v>216</v>
      </c>
      <c r="J2910">
        <v>17</v>
      </c>
      <c r="K2910">
        <v>14</v>
      </c>
      <c r="L2910">
        <v>325</v>
      </c>
      <c r="M2910">
        <v>1</v>
      </c>
      <c r="N2910">
        <v>385</v>
      </c>
      <c r="O2910">
        <v>4</v>
      </c>
      <c r="P2910" t="s">
        <v>69</v>
      </c>
      <c r="Q2910" t="s">
        <v>68</v>
      </c>
      <c r="R2910" t="s">
        <v>48</v>
      </c>
      <c r="S2910" t="s">
        <v>47</v>
      </c>
    </row>
    <row r="2911" spans="1:19" x14ac:dyDescent="0.2">
      <c r="A2911">
        <v>2010</v>
      </c>
      <c r="B2911">
        <v>17</v>
      </c>
      <c r="C2911" t="s">
        <v>105</v>
      </c>
      <c r="D2911" t="s">
        <v>177</v>
      </c>
      <c r="E2911" t="s">
        <v>105</v>
      </c>
      <c r="F2911" t="s">
        <v>10</v>
      </c>
      <c r="G2911" t="s">
        <v>96</v>
      </c>
      <c r="H2911" s="11">
        <v>44928</v>
      </c>
      <c r="I2911" t="s">
        <v>155</v>
      </c>
      <c r="J2911">
        <v>16</v>
      </c>
      <c r="K2911">
        <v>6</v>
      </c>
      <c r="L2911">
        <v>333</v>
      </c>
      <c r="M2911">
        <v>1</v>
      </c>
      <c r="N2911">
        <v>184</v>
      </c>
      <c r="O2911">
        <v>1</v>
      </c>
      <c r="P2911" t="s">
        <v>61</v>
      </c>
      <c r="Q2911" t="s">
        <v>60</v>
      </c>
      <c r="R2911" t="s">
        <v>63</v>
      </c>
      <c r="S2911" t="s">
        <v>62</v>
      </c>
    </row>
    <row r="2912" spans="1:19" x14ac:dyDescent="0.2">
      <c r="A2912">
        <v>2010</v>
      </c>
      <c r="B2912" t="s">
        <v>115</v>
      </c>
      <c r="C2912" t="s">
        <v>105</v>
      </c>
      <c r="D2912" t="s">
        <v>117</v>
      </c>
      <c r="E2912" t="s">
        <v>105</v>
      </c>
      <c r="F2912" t="s">
        <v>10</v>
      </c>
      <c r="G2912" t="s">
        <v>109</v>
      </c>
      <c r="H2912" s="11">
        <v>44934</v>
      </c>
      <c r="I2912" t="s">
        <v>111</v>
      </c>
      <c r="J2912">
        <v>41</v>
      </c>
      <c r="K2912">
        <v>36</v>
      </c>
      <c r="L2912">
        <v>415</v>
      </c>
      <c r="M2912">
        <v>1</v>
      </c>
      <c r="N2912">
        <v>474</v>
      </c>
      <c r="O2912">
        <v>1</v>
      </c>
      <c r="P2912" t="s">
        <v>61</v>
      </c>
      <c r="Q2912" t="s">
        <v>60</v>
      </c>
      <c r="R2912" t="s">
        <v>46</v>
      </c>
      <c r="S2912" t="s">
        <v>45</v>
      </c>
    </row>
    <row r="2913" spans="1:19" x14ac:dyDescent="0.2">
      <c r="A2913">
        <v>2010</v>
      </c>
      <c r="B2913" t="s">
        <v>115</v>
      </c>
      <c r="C2913" t="s">
        <v>129</v>
      </c>
      <c r="D2913" t="s">
        <v>133</v>
      </c>
      <c r="E2913" t="s">
        <v>133</v>
      </c>
      <c r="F2913" t="s">
        <v>10</v>
      </c>
      <c r="G2913" t="s">
        <v>109</v>
      </c>
      <c r="H2913" s="11">
        <v>44934</v>
      </c>
      <c r="I2913" t="s">
        <v>108</v>
      </c>
      <c r="J2913">
        <v>17</v>
      </c>
      <c r="K2913">
        <v>16</v>
      </c>
      <c r="L2913">
        <v>353</v>
      </c>
      <c r="M2913">
        <v>1</v>
      </c>
      <c r="N2913">
        <v>312</v>
      </c>
      <c r="O2913">
        <v>0</v>
      </c>
      <c r="P2913" t="s">
        <v>34</v>
      </c>
      <c r="Q2913" t="s">
        <v>33</v>
      </c>
      <c r="R2913" t="s">
        <v>49</v>
      </c>
      <c r="S2913" t="s">
        <v>47</v>
      </c>
    </row>
    <row r="2914" spans="1:19" x14ac:dyDescent="0.2">
      <c r="A2914">
        <v>2010</v>
      </c>
      <c r="B2914" t="s">
        <v>115</v>
      </c>
      <c r="C2914" t="s">
        <v>97</v>
      </c>
      <c r="D2914" t="s">
        <v>110</v>
      </c>
      <c r="E2914" t="s">
        <v>110</v>
      </c>
      <c r="F2914" t="s">
        <v>10</v>
      </c>
      <c r="G2914" t="s">
        <v>96</v>
      </c>
      <c r="H2914" s="11">
        <v>44935</v>
      </c>
      <c r="I2914" t="s">
        <v>175</v>
      </c>
      <c r="J2914">
        <v>30</v>
      </c>
      <c r="K2914">
        <v>7</v>
      </c>
      <c r="L2914">
        <v>390</v>
      </c>
      <c r="M2914">
        <v>2</v>
      </c>
      <c r="N2914">
        <v>161</v>
      </c>
      <c r="O2914">
        <v>5</v>
      </c>
      <c r="P2914" t="s">
        <v>38</v>
      </c>
      <c r="Q2914" t="s">
        <v>37</v>
      </c>
      <c r="R2914" t="s">
        <v>14</v>
      </c>
      <c r="S2914" t="s">
        <v>13</v>
      </c>
    </row>
    <row r="2915" spans="1:19" x14ac:dyDescent="0.2">
      <c r="A2915">
        <v>2010</v>
      </c>
      <c r="B2915" t="s">
        <v>115</v>
      </c>
      <c r="C2915" t="s">
        <v>114</v>
      </c>
      <c r="D2915" t="s">
        <v>101</v>
      </c>
      <c r="E2915" t="s">
        <v>101</v>
      </c>
      <c r="F2915" t="s">
        <v>10</v>
      </c>
      <c r="G2915" t="s">
        <v>96</v>
      </c>
      <c r="H2915" s="11">
        <v>44935</v>
      </c>
      <c r="I2915" t="s">
        <v>113</v>
      </c>
      <c r="J2915">
        <v>21</v>
      </c>
      <c r="K2915">
        <v>16</v>
      </c>
      <c r="L2915">
        <v>309</v>
      </c>
      <c r="M2915">
        <v>2</v>
      </c>
      <c r="N2915">
        <v>352</v>
      </c>
      <c r="O2915">
        <v>1</v>
      </c>
      <c r="P2915" t="s">
        <v>53</v>
      </c>
      <c r="Q2915" t="s">
        <v>52</v>
      </c>
      <c r="R2915" t="s">
        <v>32</v>
      </c>
      <c r="S2915" t="s">
        <v>31</v>
      </c>
    </row>
    <row r="2916" spans="1:19" x14ac:dyDescent="0.2">
      <c r="A2916">
        <v>2010</v>
      </c>
      <c r="B2916" t="s">
        <v>106</v>
      </c>
      <c r="C2916" t="s">
        <v>124</v>
      </c>
      <c r="D2916" t="s">
        <v>110</v>
      </c>
      <c r="E2916" t="s">
        <v>124</v>
      </c>
      <c r="F2916" t="s">
        <v>10</v>
      </c>
      <c r="G2916" t="s">
        <v>109</v>
      </c>
      <c r="H2916" s="11">
        <v>44941</v>
      </c>
      <c r="I2916" t="s">
        <v>111</v>
      </c>
      <c r="J2916">
        <v>31</v>
      </c>
      <c r="K2916">
        <v>24</v>
      </c>
      <c r="L2916">
        <v>263</v>
      </c>
      <c r="M2916">
        <v>2</v>
      </c>
      <c r="N2916">
        <v>126</v>
      </c>
      <c r="O2916">
        <v>3</v>
      </c>
      <c r="P2916" t="s">
        <v>55</v>
      </c>
      <c r="Q2916" t="s">
        <v>54</v>
      </c>
      <c r="R2916" t="s">
        <v>14</v>
      </c>
      <c r="S2916" t="s">
        <v>13</v>
      </c>
    </row>
    <row r="2917" spans="1:19" x14ac:dyDescent="0.2">
      <c r="A2917">
        <v>2010</v>
      </c>
      <c r="B2917" t="s">
        <v>106</v>
      </c>
      <c r="C2917" t="s">
        <v>138</v>
      </c>
      <c r="D2917" t="s">
        <v>101</v>
      </c>
      <c r="E2917" t="s">
        <v>101</v>
      </c>
      <c r="F2917" t="s">
        <v>10</v>
      </c>
      <c r="G2917" t="s">
        <v>109</v>
      </c>
      <c r="H2917" s="11">
        <v>44941</v>
      </c>
      <c r="I2917" t="s">
        <v>108</v>
      </c>
      <c r="J2917">
        <v>48</v>
      </c>
      <c r="K2917">
        <v>21</v>
      </c>
      <c r="L2917">
        <v>442</v>
      </c>
      <c r="M2917">
        <v>1</v>
      </c>
      <c r="N2917">
        <v>194</v>
      </c>
      <c r="O2917">
        <v>4</v>
      </c>
      <c r="P2917" t="s">
        <v>12</v>
      </c>
      <c r="Q2917" t="s">
        <v>11</v>
      </c>
      <c r="R2917" t="s">
        <v>32</v>
      </c>
      <c r="S2917" t="s">
        <v>31</v>
      </c>
    </row>
    <row r="2918" spans="1:19" x14ac:dyDescent="0.2">
      <c r="A2918">
        <v>2010</v>
      </c>
      <c r="B2918" t="s">
        <v>106</v>
      </c>
      <c r="C2918" t="s">
        <v>136</v>
      </c>
      <c r="D2918" t="s">
        <v>105</v>
      </c>
      <c r="E2918" t="s">
        <v>136</v>
      </c>
      <c r="F2918" t="s">
        <v>10</v>
      </c>
      <c r="G2918" t="s">
        <v>96</v>
      </c>
      <c r="H2918" s="11">
        <v>44942</v>
      </c>
      <c r="I2918" t="s">
        <v>116</v>
      </c>
      <c r="J2918">
        <v>35</v>
      </c>
      <c r="K2918">
        <v>24</v>
      </c>
      <c r="L2918">
        <v>437</v>
      </c>
      <c r="M2918">
        <v>1</v>
      </c>
      <c r="N2918">
        <v>276</v>
      </c>
      <c r="O2918">
        <v>0</v>
      </c>
      <c r="P2918" t="s">
        <v>20</v>
      </c>
      <c r="Q2918" t="s">
        <v>19</v>
      </c>
      <c r="R2918" t="s">
        <v>61</v>
      </c>
      <c r="S2918" t="s">
        <v>60</v>
      </c>
    </row>
    <row r="2919" spans="1:19" x14ac:dyDescent="0.2">
      <c r="A2919">
        <v>2010</v>
      </c>
      <c r="B2919" t="s">
        <v>106</v>
      </c>
      <c r="C2919" t="s">
        <v>118</v>
      </c>
      <c r="D2919" t="s">
        <v>133</v>
      </c>
      <c r="E2919" t="s">
        <v>133</v>
      </c>
      <c r="F2919" t="s">
        <v>10</v>
      </c>
      <c r="G2919" t="s">
        <v>96</v>
      </c>
      <c r="H2919" s="11">
        <v>44942</v>
      </c>
      <c r="I2919" t="s">
        <v>113</v>
      </c>
      <c r="J2919">
        <v>28</v>
      </c>
      <c r="K2919">
        <v>21</v>
      </c>
      <c r="L2919">
        <v>314</v>
      </c>
      <c r="M2919">
        <v>0</v>
      </c>
      <c r="N2919">
        <v>372</v>
      </c>
      <c r="O2919">
        <v>1</v>
      </c>
      <c r="P2919" t="s">
        <v>44</v>
      </c>
      <c r="Q2919" t="s">
        <v>43</v>
      </c>
      <c r="R2919" t="s">
        <v>49</v>
      </c>
      <c r="S2919" t="s">
        <v>47</v>
      </c>
    </row>
    <row r="2920" spans="1:19" x14ac:dyDescent="0.2">
      <c r="A2920">
        <v>2010</v>
      </c>
      <c r="B2920" t="s">
        <v>102</v>
      </c>
      <c r="C2920" t="s">
        <v>136</v>
      </c>
      <c r="D2920" t="s">
        <v>101</v>
      </c>
      <c r="E2920" t="s">
        <v>101</v>
      </c>
      <c r="F2920" t="s">
        <v>10</v>
      </c>
      <c r="G2920" t="s">
        <v>96</v>
      </c>
      <c r="H2920" s="11">
        <v>44949</v>
      </c>
      <c r="I2920" t="s">
        <v>103</v>
      </c>
      <c r="J2920">
        <v>21</v>
      </c>
      <c r="K2920">
        <v>14</v>
      </c>
      <c r="L2920">
        <v>356</v>
      </c>
      <c r="M2920">
        <v>2</v>
      </c>
      <c r="N2920">
        <v>301</v>
      </c>
      <c r="O2920">
        <v>3</v>
      </c>
      <c r="P2920" t="s">
        <v>20</v>
      </c>
      <c r="Q2920" t="s">
        <v>19</v>
      </c>
      <c r="R2920" t="s">
        <v>32</v>
      </c>
      <c r="S2920" t="s">
        <v>31</v>
      </c>
    </row>
    <row r="2921" spans="1:19" x14ac:dyDescent="0.2">
      <c r="A2921">
        <v>2010</v>
      </c>
      <c r="B2921" t="s">
        <v>102</v>
      </c>
      <c r="C2921" t="s">
        <v>124</v>
      </c>
      <c r="D2921" t="s">
        <v>133</v>
      </c>
      <c r="E2921" t="s">
        <v>124</v>
      </c>
      <c r="F2921" t="s">
        <v>10</v>
      </c>
      <c r="G2921" t="s">
        <v>96</v>
      </c>
      <c r="H2921" s="11">
        <v>44949</v>
      </c>
      <c r="I2921" t="s">
        <v>214</v>
      </c>
      <c r="J2921">
        <v>24</v>
      </c>
      <c r="K2921">
        <v>19</v>
      </c>
      <c r="L2921">
        <v>287</v>
      </c>
      <c r="M2921">
        <v>2</v>
      </c>
      <c r="N2921">
        <v>289</v>
      </c>
      <c r="O2921">
        <v>1</v>
      </c>
      <c r="P2921" t="s">
        <v>55</v>
      </c>
      <c r="Q2921" t="s">
        <v>54</v>
      </c>
      <c r="R2921" t="s">
        <v>49</v>
      </c>
      <c r="S2921" t="s">
        <v>47</v>
      </c>
    </row>
    <row r="2922" spans="1:19" x14ac:dyDescent="0.2">
      <c r="A2922">
        <v>2010</v>
      </c>
      <c r="B2922" t="s">
        <v>99</v>
      </c>
      <c r="C2922" t="s">
        <v>101</v>
      </c>
      <c r="D2922" t="s">
        <v>124</v>
      </c>
      <c r="E2922" t="s">
        <v>101</v>
      </c>
      <c r="F2922" t="s">
        <v>10</v>
      </c>
      <c r="G2922" t="s">
        <v>96</v>
      </c>
      <c r="H2922" s="11">
        <v>44963</v>
      </c>
      <c r="I2922" t="s">
        <v>224</v>
      </c>
      <c r="J2922">
        <v>31</v>
      </c>
      <c r="K2922">
        <v>25</v>
      </c>
      <c r="L2922">
        <v>338</v>
      </c>
      <c r="M2922">
        <v>0</v>
      </c>
      <c r="N2922">
        <v>387</v>
      </c>
      <c r="O2922">
        <v>3</v>
      </c>
      <c r="P2922" t="s">
        <v>32</v>
      </c>
      <c r="Q2922" t="s">
        <v>31</v>
      </c>
      <c r="R2922" t="s">
        <v>55</v>
      </c>
      <c r="S2922" t="s">
        <v>54</v>
      </c>
    </row>
    <row r="2923" spans="1:19" x14ac:dyDescent="0.2">
      <c r="A2923">
        <v>2011</v>
      </c>
      <c r="B2923">
        <v>1</v>
      </c>
      <c r="C2923" t="s">
        <v>101</v>
      </c>
      <c r="D2923" t="s">
        <v>117</v>
      </c>
      <c r="E2923" t="s">
        <v>101</v>
      </c>
      <c r="F2923" t="s">
        <v>10</v>
      </c>
      <c r="G2923" t="s">
        <v>146</v>
      </c>
      <c r="H2923" s="11">
        <v>45177</v>
      </c>
      <c r="I2923" t="s">
        <v>172</v>
      </c>
      <c r="J2923">
        <v>42</v>
      </c>
      <c r="K2923">
        <v>34</v>
      </c>
      <c r="L2923">
        <v>399</v>
      </c>
      <c r="M2923">
        <v>0</v>
      </c>
      <c r="N2923">
        <v>477</v>
      </c>
      <c r="O2923">
        <v>1</v>
      </c>
      <c r="P2923" t="s">
        <v>32</v>
      </c>
      <c r="Q2923" t="s">
        <v>31</v>
      </c>
      <c r="R2923" t="s">
        <v>46</v>
      </c>
      <c r="S2923" t="s">
        <v>45</v>
      </c>
    </row>
    <row r="2924" spans="1:19" x14ac:dyDescent="0.2">
      <c r="A2924">
        <v>2011</v>
      </c>
      <c r="B2924">
        <v>1</v>
      </c>
      <c r="C2924" t="s">
        <v>177</v>
      </c>
      <c r="D2924" t="s">
        <v>114</v>
      </c>
      <c r="E2924" t="s">
        <v>114</v>
      </c>
      <c r="F2924" t="s">
        <v>10</v>
      </c>
      <c r="G2924" t="s">
        <v>96</v>
      </c>
      <c r="H2924" s="11">
        <v>45180</v>
      </c>
      <c r="I2924" t="s">
        <v>132</v>
      </c>
      <c r="J2924">
        <v>31</v>
      </c>
      <c r="K2924">
        <v>13</v>
      </c>
      <c r="L2924">
        <v>403</v>
      </c>
      <c r="M2924">
        <v>1</v>
      </c>
      <c r="N2924">
        <v>335</v>
      </c>
      <c r="O2924">
        <v>1</v>
      </c>
      <c r="P2924" t="s">
        <v>63</v>
      </c>
      <c r="Q2924" t="s">
        <v>62</v>
      </c>
      <c r="R2924" t="s">
        <v>53</v>
      </c>
      <c r="S2924" t="s">
        <v>52</v>
      </c>
    </row>
    <row r="2925" spans="1:19" x14ac:dyDescent="0.2">
      <c r="A2925">
        <v>2011</v>
      </c>
      <c r="B2925">
        <v>1</v>
      </c>
      <c r="C2925" t="s">
        <v>110</v>
      </c>
      <c r="D2925" t="s">
        <v>124</v>
      </c>
      <c r="E2925" t="s">
        <v>110</v>
      </c>
      <c r="F2925" t="s">
        <v>10</v>
      </c>
      <c r="G2925" t="s">
        <v>96</v>
      </c>
      <c r="H2925" s="11">
        <v>45180</v>
      </c>
      <c r="I2925" t="s">
        <v>116</v>
      </c>
      <c r="J2925">
        <v>35</v>
      </c>
      <c r="K2925">
        <v>7</v>
      </c>
      <c r="L2925">
        <v>385</v>
      </c>
      <c r="M2925">
        <v>0</v>
      </c>
      <c r="N2925">
        <v>312</v>
      </c>
      <c r="O2925">
        <v>7</v>
      </c>
      <c r="P2925" t="s">
        <v>14</v>
      </c>
      <c r="Q2925" t="s">
        <v>13</v>
      </c>
      <c r="R2925" t="s">
        <v>55</v>
      </c>
      <c r="S2925" t="s">
        <v>54</v>
      </c>
    </row>
    <row r="2926" spans="1:19" x14ac:dyDescent="0.2">
      <c r="A2926">
        <v>2011</v>
      </c>
      <c r="B2926">
        <v>1</v>
      </c>
      <c r="C2926" t="s">
        <v>107</v>
      </c>
      <c r="D2926" t="s">
        <v>129</v>
      </c>
      <c r="E2926" t="s">
        <v>107</v>
      </c>
      <c r="F2926" t="s">
        <v>10</v>
      </c>
      <c r="G2926" t="s">
        <v>96</v>
      </c>
      <c r="H2926" s="11">
        <v>45180</v>
      </c>
      <c r="I2926" t="s">
        <v>116</v>
      </c>
      <c r="J2926">
        <v>34</v>
      </c>
      <c r="K2926">
        <v>7</v>
      </c>
      <c r="L2926">
        <v>384</v>
      </c>
      <c r="M2926">
        <v>3</v>
      </c>
      <c r="N2926">
        <v>236</v>
      </c>
      <c r="O2926">
        <v>2</v>
      </c>
      <c r="P2926" t="s">
        <v>71</v>
      </c>
      <c r="Q2926" t="s">
        <v>70</v>
      </c>
      <c r="R2926" t="s">
        <v>34</v>
      </c>
      <c r="S2926" t="s">
        <v>33</v>
      </c>
    </row>
    <row r="2927" spans="1:19" x14ac:dyDescent="0.2">
      <c r="A2927">
        <v>2011</v>
      </c>
      <c r="B2927">
        <v>1</v>
      </c>
      <c r="C2927" t="s">
        <v>128</v>
      </c>
      <c r="D2927" t="s">
        <v>104</v>
      </c>
      <c r="E2927" t="s">
        <v>128</v>
      </c>
      <c r="F2927" t="s">
        <v>10</v>
      </c>
      <c r="G2927" t="s">
        <v>96</v>
      </c>
      <c r="H2927" s="11">
        <v>45180</v>
      </c>
      <c r="I2927" t="s">
        <v>116</v>
      </c>
      <c r="J2927">
        <v>16</v>
      </c>
      <c r="K2927">
        <v>14</v>
      </c>
      <c r="L2927">
        <v>323</v>
      </c>
      <c r="M2927">
        <v>1</v>
      </c>
      <c r="N2927">
        <v>292</v>
      </c>
      <c r="O2927">
        <v>1</v>
      </c>
      <c r="P2927" t="s">
        <v>36</v>
      </c>
      <c r="Q2927" t="s">
        <v>35</v>
      </c>
      <c r="R2927" t="s">
        <v>67</v>
      </c>
      <c r="S2927" t="s">
        <v>66</v>
      </c>
    </row>
    <row r="2928" spans="1:19" x14ac:dyDescent="0.2">
      <c r="A2928">
        <v>2011</v>
      </c>
      <c r="B2928">
        <v>1</v>
      </c>
      <c r="C2928" t="s">
        <v>136</v>
      </c>
      <c r="D2928" t="s">
        <v>138</v>
      </c>
      <c r="E2928" t="s">
        <v>136</v>
      </c>
      <c r="F2928" t="s">
        <v>10</v>
      </c>
      <c r="G2928" t="s">
        <v>96</v>
      </c>
      <c r="H2928" s="11">
        <v>45180</v>
      </c>
      <c r="I2928" t="s">
        <v>175</v>
      </c>
      <c r="J2928">
        <v>30</v>
      </c>
      <c r="K2928">
        <v>12</v>
      </c>
      <c r="L2928">
        <v>377</v>
      </c>
      <c r="M2928">
        <v>1</v>
      </c>
      <c r="N2928">
        <v>386</v>
      </c>
      <c r="O2928">
        <v>3</v>
      </c>
      <c r="P2928" t="s">
        <v>20</v>
      </c>
      <c r="Q2928" t="s">
        <v>19</v>
      </c>
      <c r="R2928" t="s">
        <v>12</v>
      </c>
      <c r="S2928" t="s">
        <v>11</v>
      </c>
    </row>
    <row r="2929" spans="1:19" x14ac:dyDescent="0.2">
      <c r="A2929">
        <v>2011</v>
      </c>
      <c r="B2929">
        <v>1</v>
      </c>
      <c r="C2929" t="s">
        <v>135</v>
      </c>
      <c r="D2929" t="s">
        <v>134</v>
      </c>
      <c r="E2929" t="s">
        <v>134</v>
      </c>
      <c r="F2929" t="s">
        <v>10</v>
      </c>
      <c r="G2929" t="s">
        <v>96</v>
      </c>
      <c r="H2929" s="11">
        <v>45180</v>
      </c>
      <c r="I2929" t="s">
        <v>175</v>
      </c>
      <c r="J2929">
        <v>27</v>
      </c>
      <c r="K2929">
        <v>17</v>
      </c>
      <c r="L2929">
        <v>294</v>
      </c>
      <c r="M2929">
        <v>0</v>
      </c>
      <c r="N2929">
        <v>285</v>
      </c>
      <c r="O2929">
        <v>1</v>
      </c>
      <c r="P2929" t="s">
        <v>24</v>
      </c>
      <c r="Q2929" t="s">
        <v>23</v>
      </c>
      <c r="R2929" t="s">
        <v>22</v>
      </c>
      <c r="S2929" t="s">
        <v>21</v>
      </c>
    </row>
    <row r="2930" spans="1:19" x14ac:dyDescent="0.2">
      <c r="A2930">
        <v>2011</v>
      </c>
      <c r="B2930">
        <v>1</v>
      </c>
      <c r="C2930" t="s">
        <v>97</v>
      </c>
      <c r="D2930" t="s">
        <v>119</v>
      </c>
      <c r="E2930" t="s">
        <v>119</v>
      </c>
      <c r="F2930" t="s">
        <v>10</v>
      </c>
      <c r="G2930" t="s">
        <v>96</v>
      </c>
      <c r="H2930" s="11">
        <v>45180</v>
      </c>
      <c r="I2930" t="s">
        <v>175</v>
      </c>
      <c r="J2930">
        <v>41</v>
      </c>
      <c r="K2930">
        <v>7</v>
      </c>
      <c r="L2930">
        <v>364</v>
      </c>
      <c r="M2930">
        <v>1</v>
      </c>
      <c r="N2930">
        <v>213</v>
      </c>
      <c r="O2930">
        <v>3</v>
      </c>
      <c r="P2930" t="s">
        <v>38</v>
      </c>
      <c r="Q2930" t="s">
        <v>37</v>
      </c>
      <c r="R2930" t="s">
        <v>16</v>
      </c>
      <c r="S2930" t="s">
        <v>15</v>
      </c>
    </row>
    <row r="2931" spans="1:19" x14ac:dyDescent="0.2">
      <c r="A2931">
        <v>2011</v>
      </c>
      <c r="B2931">
        <v>1</v>
      </c>
      <c r="C2931" t="s">
        <v>139</v>
      </c>
      <c r="D2931" t="s">
        <v>140</v>
      </c>
      <c r="E2931" t="s">
        <v>140</v>
      </c>
      <c r="F2931" t="s">
        <v>10</v>
      </c>
      <c r="G2931" t="s">
        <v>96</v>
      </c>
      <c r="H2931" s="11">
        <v>45180</v>
      </c>
      <c r="I2931" t="s">
        <v>175</v>
      </c>
      <c r="J2931">
        <v>27</v>
      </c>
      <c r="K2931">
        <v>20</v>
      </c>
      <c r="L2931">
        <v>431</v>
      </c>
      <c r="M2931">
        <v>1</v>
      </c>
      <c r="N2931">
        <v>315</v>
      </c>
      <c r="O2931">
        <v>2</v>
      </c>
      <c r="P2931" t="s">
        <v>65</v>
      </c>
      <c r="Q2931" t="s">
        <v>64</v>
      </c>
      <c r="R2931" t="s">
        <v>30</v>
      </c>
      <c r="S2931" t="s">
        <v>29</v>
      </c>
    </row>
    <row r="2932" spans="1:19" x14ac:dyDescent="0.2">
      <c r="A2932">
        <v>2011</v>
      </c>
      <c r="B2932">
        <v>1</v>
      </c>
      <c r="C2932" t="s">
        <v>123</v>
      </c>
      <c r="D2932" t="s">
        <v>142</v>
      </c>
      <c r="E2932" t="s">
        <v>123</v>
      </c>
      <c r="F2932" t="s">
        <v>10</v>
      </c>
      <c r="G2932" t="s">
        <v>96</v>
      </c>
      <c r="H2932" s="11">
        <v>45180</v>
      </c>
      <c r="I2932" t="s">
        <v>212</v>
      </c>
      <c r="J2932">
        <v>28</v>
      </c>
      <c r="K2932">
        <v>21</v>
      </c>
      <c r="L2932">
        <v>394</v>
      </c>
      <c r="M2932">
        <v>1</v>
      </c>
      <c r="N2932">
        <v>477</v>
      </c>
      <c r="O2932">
        <v>1</v>
      </c>
      <c r="P2932" t="s">
        <v>9</v>
      </c>
      <c r="Q2932" t="s">
        <v>8</v>
      </c>
      <c r="R2932" t="s">
        <v>18</v>
      </c>
      <c r="S2932" t="s">
        <v>17</v>
      </c>
    </row>
    <row r="2933" spans="1:19" x14ac:dyDescent="0.2">
      <c r="A2933">
        <v>2011</v>
      </c>
      <c r="B2933">
        <v>1</v>
      </c>
      <c r="C2933" t="s">
        <v>153</v>
      </c>
      <c r="D2933" t="s">
        <v>112</v>
      </c>
      <c r="E2933" t="s">
        <v>153</v>
      </c>
      <c r="F2933" t="s">
        <v>10</v>
      </c>
      <c r="G2933" t="s">
        <v>96</v>
      </c>
      <c r="H2933" s="11">
        <v>45180</v>
      </c>
      <c r="I2933" t="s">
        <v>190</v>
      </c>
      <c r="J2933">
        <v>24</v>
      </c>
      <c r="K2933">
        <v>17</v>
      </c>
      <c r="L2933">
        <v>407</v>
      </c>
      <c r="M2933">
        <v>2</v>
      </c>
      <c r="N2933">
        <v>187</v>
      </c>
      <c r="O2933">
        <v>1</v>
      </c>
      <c r="P2933" t="s">
        <v>57</v>
      </c>
      <c r="Q2933" t="s">
        <v>56</v>
      </c>
      <c r="R2933" t="s">
        <v>42</v>
      </c>
      <c r="S2933" t="s">
        <v>41</v>
      </c>
    </row>
    <row r="2934" spans="1:19" x14ac:dyDescent="0.2">
      <c r="A2934">
        <v>2011</v>
      </c>
      <c r="B2934">
        <v>1</v>
      </c>
      <c r="C2934" t="s">
        <v>98</v>
      </c>
      <c r="D2934" t="s">
        <v>105</v>
      </c>
      <c r="E2934" t="s">
        <v>98</v>
      </c>
      <c r="F2934" t="s">
        <v>10</v>
      </c>
      <c r="G2934" t="s">
        <v>96</v>
      </c>
      <c r="H2934" s="11">
        <v>45180</v>
      </c>
      <c r="I2934" t="s">
        <v>223</v>
      </c>
      <c r="J2934">
        <v>33</v>
      </c>
      <c r="K2934">
        <v>17</v>
      </c>
      <c r="L2934">
        <v>209</v>
      </c>
      <c r="M2934">
        <v>0</v>
      </c>
      <c r="N2934">
        <v>219</v>
      </c>
      <c r="O2934">
        <v>3</v>
      </c>
      <c r="P2934" t="s">
        <v>59</v>
      </c>
      <c r="Q2934" t="s">
        <v>58</v>
      </c>
      <c r="R2934" t="s">
        <v>61</v>
      </c>
      <c r="S2934" t="s">
        <v>60</v>
      </c>
    </row>
    <row r="2935" spans="1:19" x14ac:dyDescent="0.2">
      <c r="A2935">
        <v>2011</v>
      </c>
      <c r="B2935">
        <v>1</v>
      </c>
      <c r="C2935" t="s">
        <v>126</v>
      </c>
      <c r="D2935" t="s">
        <v>127</v>
      </c>
      <c r="E2935" t="s">
        <v>126</v>
      </c>
      <c r="F2935" t="s">
        <v>10</v>
      </c>
      <c r="G2935" t="s">
        <v>96</v>
      </c>
      <c r="H2935" s="11">
        <v>45180</v>
      </c>
      <c r="I2935" t="s">
        <v>205</v>
      </c>
      <c r="J2935">
        <v>28</v>
      </c>
      <c r="K2935">
        <v>14</v>
      </c>
      <c r="L2935">
        <v>332</v>
      </c>
      <c r="M2935">
        <v>1</v>
      </c>
      <c r="N2935">
        <v>315</v>
      </c>
      <c r="O2935">
        <v>1</v>
      </c>
      <c r="P2935" t="s">
        <v>69</v>
      </c>
      <c r="Q2935" t="s">
        <v>68</v>
      </c>
      <c r="R2935" t="s">
        <v>48</v>
      </c>
      <c r="S2935" t="s">
        <v>47</v>
      </c>
    </row>
    <row r="2936" spans="1:19" x14ac:dyDescent="0.2">
      <c r="A2936">
        <v>2011</v>
      </c>
      <c r="B2936">
        <v>1</v>
      </c>
      <c r="C2936" t="s">
        <v>133</v>
      </c>
      <c r="D2936" t="s">
        <v>125</v>
      </c>
      <c r="E2936" t="s">
        <v>133</v>
      </c>
      <c r="F2936" t="s">
        <v>10</v>
      </c>
      <c r="G2936" t="s">
        <v>96</v>
      </c>
      <c r="H2936" s="11">
        <v>45180</v>
      </c>
      <c r="I2936" t="s">
        <v>222</v>
      </c>
      <c r="J2936">
        <v>27</v>
      </c>
      <c r="K2936">
        <v>24</v>
      </c>
      <c r="L2936">
        <v>360</v>
      </c>
      <c r="M2936">
        <v>2</v>
      </c>
      <c r="N2936">
        <v>390</v>
      </c>
      <c r="O2936">
        <v>3</v>
      </c>
      <c r="P2936" t="s">
        <v>49</v>
      </c>
      <c r="Q2936" t="s">
        <v>47</v>
      </c>
      <c r="R2936" t="s">
        <v>26</v>
      </c>
      <c r="S2936" t="s">
        <v>25</v>
      </c>
    </row>
    <row r="2937" spans="1:19" x14ac:dyDescent="0.2">
      <c r="A2937">
        <v>2011</v>
      </c>
      <c r="B2937">
        <v>1</v>
      </c>
      <c r="C2937" t="s">
        <v>137</v>
      </c>
      <c r="D2937" t="s">
        <v>118</v>
      </c>
      <c r="E2937" t="s">
        <v>118</v>
      </c>
      <c r="F2937" t="s">
        <v>10</v>
      </c>
      <c r="G2937" t="s">
        <v>143</v>
      </c>
      <c r="H2937" s="11">
        <v>45181</v>
      </c>
      <c r="I2937" t="s">
        <v>221</v>
      </c>
      <c r="J2937">
        <v>38</v>
      </c>
      <c r="K2937">
        <v>24</v>
      </c>
      <c r="L2937">
        <v>622</v>
      </c>
      <c r="M2937">
        <v>1</v>
      </c>
      <c r="N2937">
        <v>488</v>
      </c>
      <c r="O2937">
        <v>1</v>
      </c>
      <c r="P2937" t="s">
        <v>40</v>
      </c>
      <c r="Q2937" t="s">
        <v>39</v>
      </c>
      <c r="R2937" t="s">
        <v>44</v>
      </c>
      <c r="S2937" t="s">
        <v>43</v>
      </c>
    </row>
    <row r="2938" spans="1:19" x14ac:dyDescent="0.2">
      <c r="A2938">
        <v>2011</v>
      </c>
      <c r="B2938">
        <v>1</v>
      </c>
      <c r="C2938" t="s">
        <v>130</v>
      </c>
      <c r="D2938" t="s">
        <v>131</v>
      </c>
      <c r="E2938" t="s">
        <v>131</v>
      </c>
      <c r="F2938" t="s">
        <v>10</v>
      </c>
      <c r="G2938" t="s">
        <v>143</v>
      </c>
      <c r="H2938" s="11">
        <v>45181</v>
      </c>
      <c r="I2938" t="s">
        <v>220</v>
      </c>
      <c r="J2938">
        <v>23</v>
      </c>
      <c r="K2938">
        <v>20</v>
      </c>
      <c r="L2938">
        <v>289</v>
      </c>
      <c r="M2938">
        <v>1</v>
      </c>
      <c r="N2938">
        <v>310</v>
      </c>
      <c r="O2938">
        <v>3</v>
      </c>
      <c r="P2938" t="s">
        <v>28</v>
      </c>
      <c r="Q2938" t="s">
        <v>27</v>
      </c>
      <c r="R2938" t="s">
        <v>51</v>
      </c>
      <c r="S2938" t="s">
        <v>50</v>
      </c>
    </row>
    <row r="2939" spans="1:19" x14ac:dyDescent="0.2">
      <c r="A2939">
        <v>2011</v>
      </c>
      <c r="B2939">
        <v>2</v>
      </c>
      <c r="C2939" t="s">
        <v>104</v>
      </c>
      <c r="D2939" t="s">
        <v>110</v>
      </c>
      <c r="E2939" t="s">
        <v>104</v>
      </c>
      <c r="F2939" t="s">
        <v>10</v>
      </c>
      <c r="G2939" t="s">
        <v>96</v>
      </c>
      <c r="H2939" s="11">
        <v>45187</v>
      </c>
      <c r="I2939" t="s">
        <v>157</v>
      </c>
      <c r="J2939">
        <v>26</v>
      </c>
      <c r="K2939">
        <v>13</v>
      </c>
      <c r="L2939">
        <v>432</v>
      </c>
      <c r="M2939">
        <v>1</v>
      </c>
      <c r="N2939">
        <v>229</v>
      </c>
      <c r="O2939">
        <v>3</v>
      </c>
      <c r="P2939" t="s">
        <v>67</v>
      </c>
      <c r="Q2939" t="s">
        <v>66</v>
      </c>
      <c r="R2939" t="s">
        <v>14</v>
      </c>
      <c r="S2939" t="s">
        <v>13</v>
      </c>
    </row>
    <row r="2940" spans="1:19" x14ac:dyDescent="0.2">
      <c r="A2940">
        <v>2011</v>
      </c>
      <c r="B2940">
        <v>2</v>
      </c>
      <c r="C2940" t="s">
        <v>133</v>
      </c>
      <c r="D2940" t="s">
        <v>128</v>
      </c>
      <c r="E2940" t="s">
        <v>133</v>
      </c>
      <c r="F2940" t="s">
        <v>10</v>
      </c>
      <c r="G2940" t="s">
        <v>96</v>
      </c>
      <c r="H2940" s="11">
        <v>45187</v>
      </c>
      <c r="I2940" t="s">
        <v>157</v>
      </c>
      <c r="J2940">
        <v>32</v>
      </c>
      <c r="K2940">
        <v>3</v>
      </c>
      <c r="L2940">
        <v>283</v>
      </c>
      <c r="M2940">
        <v>2</v>
      </c>
      <c r="N2940">
        <v>203</v>
      </c>
      <c r="O2940">
        <v>4</v>
      </c>
      <c r="P2940" t="s">
        <v>49</v>
      </c>
      <c r="Q2940" t="s">
        <v>47</v>
      </c>
      <c r="R2940" t="s">
        <v>36</v>
      </c>
      <c r="S2940" t="s">
        <v>35</v>
      </c>
    </row>
    <row r="2941" spans="1:19" x14ac:dyDescent="0.2">
      <c r="A2941">
        <v>2011</v>
      </c>
      <c r="B2941">
        <v>2</v>
      </c>
      <c r="C2941" t="s">
        <v>140</v>
      </c>
      <c r="D2941" t="s">
        <v>97</v>
      </c>
      <c r="E2941" t="s">
        <v>140</v>
      </c>
      <c r="F2941" t="s">
        <v>10</v>
      </c>
      <c r="G2941" t="s">
        <v>96</v>
      </c>
      <c r="H2941" s="11">
        <v>45187</v>
      </c>
      <c r="I2941" t="s">
        <v>157</v>
      </c>
      <c r="J2941">
        <v>48</v>
      </c>
      <c r="K2941">
        <v>3</v>
      </c>
      <c r="L2941">
        <v>411</v>
      </c>
      <c r="M2941">
        <v>1</v>
      </c>
      <c r="N2941">
        <v>267</v>
      </c>
      <c r="O2941">
        <v>6</v>
      </c>
      <c r="P2941" t="s">
        <v>30</v>
      </c>
      <c r="Q2941" t="s">
        <v>29</v>
      </c>
      <c r="R2941" t="s">
        <v>38</v>
      </c>
      <c r="S2941" t="s">
        <v>37</v>
      </c>
    </row>
    <row r="2942" spans="1:19" x14ac:dyDescent="0.2">
      <c r="A2942">
        <v>2011</v>
      </c>
      <c r="B2942">
        <v>2</v>
      </c>
      <c r="C2942" t="s">
        <v>117</v>
      </c>
      <c r="D2942" t="s">
        <v>136</v>
      </c>
      <c r="E2942" t="s">
        <v>117</v>
      </c>
      <c r="F2942" t="s">
        <v>10</v>
      </c>
      <c r="G2942" t="s">
        <v>96</v>
      </c>
      <c r="H2942" s="11">
        <v>45187</v>
      </c>
      <c r="I2942" t="s">
        <v>157</v>
      </c>
      <c r="J2942">
        <v>30</v>
      </c>
      <c r="K2942">
        <v>13</v>
      </c>
      <c r="L2942">
        <v>382</v>
      </c>
      <c r="M2942">
        <v>1</v>
      </c>
      <c r="N2942">
        <v>246</v>
      </c>
      <c r="O2942">
        <v>1</v>
      </c>
      <c r="P2942" t="s">
        <v>46</v>
      </c>
      <c r="Q2942" t="s">
        <v>45</v>
      </c>
      <c r="R2942" t="s">
        <v>20</v>
      </c>
      <c r="S2942" t="s">
        <v>19</v>
      </c>
    </row>
    <row r="2943" spans="1:19" x14ac:dyDescent="0.2">
      <c r="A2943">
        <v>2011</v>
      </c>
      <c r="B2943">
        <v>2</v>
      </c>
      <c r="C2943" t="s">
        <v>124</v>
      </c>
      <c r="D2943" t="s">
        <v>105</v>
      </c>
      <c r="E2943" t="s">
        <v>124</v>
      </c>
      <c r="F2943" t="s">
        <v>10</v>
      </c>
      <c r="G2943" t="s">
        <v>96</v>
      </c>
      <c r="H2943" s="11">
        <v>45187</v>
      </c>
      <c r="I2943" t="s">
        <v>157</v>
      </c>
      <c r="J2943">
        <v>24</v>
      </c>
      <c r="K2943">
        <v>0</v>
      </c>
      <c r="L2943">
        <v>421</v>
      </c>
      <c r="M2943">
        <v>0</v>
      </c>
      <c r="N2943">
        <v>164</v>
      </c>
      <c r="O2943">
        <v>0</v>
      </c>
      <c r="P2943" t="s">
        <v>55</v>
      </c>
      <c r="Q2943" t="s">
        <v>54</v>
      </c>
      <c r="R2943" t="s">
        <v>61</v>
      </c>
      <c r="S2943" t="s">
        <v>60</v>
      </c>
    </row>
    <row r="2944" spans="1:19" x14ac:dyDescent="0.2">
      <c r="A2944">
        <v>2011</v>
      </c>
      <c r="B2944">
        <v>2</v>
      </c>
      <c r="C2944" t="s">
        <v>142</v>
      </c>
      <c r="D2944" t="s">
        <v>101</v>
      </c>
      <c r="E2944" t="s">
        <v>101</v>
      </c>
      <c r="F2944" t="s">
        <v>10</v>
      </c>
      <c r="G2944" t="s">
        <v>96</v>
      </c>
      <c r="H2944" s="11">
        <v>45187</v>
      </c>
      <c r="I2944" t="s">
        <v>157</v>
      </c>
      <c r="J2944">
        <v>30</v>
      </c>
      <c r="K2944">
        <v>23</v>
      </c>
      <c r="L2944">
        <v>419</v>
      </c>
      <c r="M2944">
        <v>1</v>
      </c>
      <c r="N2944">
        <v>475</v>
      </c>
      <c r="O2944">
        <v>4</v>
      </c>
      <c r="P2944" t="s">
        <v>18</v>
      </c>
      <c r="Q2944" t="s">
        <v>17</v>
      </c>
      <c r="R2944" t="s">
        <v>32</v>
      </c>
      <c r="S2944" t="s">
        <v>31</v>
      </c>
    </row>
    <row r="2945" spans="1:19" x14ac:dyDescent="0.2">
      <c r="A2945">
        <v>2011</v>
      </c>
      <c r="B2945">
        <v>2</v>
      </c>
      <c r="C2945" t="s">
        <v>129</v>
      </c>
      <c r="D2945" t="s">
        <v>135</v>
      </c>
      <c r="E2945" t="s">
        <v>135</v>
      </c>
      <c r="F2945" t="s">
        <v>10</v>
      </c>
      <c r="G2945" t="s">
        <v>96</v>
      </c>
      <c r="H2945" s="11">
        <v>45187</v>
      </c>
      <c r="I2945" t="s">
        <v>157</v>
      </c>
      <c r="J2945">
        <v>27</v>
      </c>
      <c r="K2945">
        <v>19</v>
      </c>
      <c r="L2945">
        <v>303</v>
      </c>
      <c r="M2945">
        <v>1</v>
      </c>
      <c r="N2945">
        <v>285</v>
      </c>
      <c r="O2945">
        <v>2</v>
      </c>
      <c r="P2945" t="s">
        <v>34</v>
      </c>
      <c r="Q2945" t="s">
        <v>33</v>
      </c>
      <c r="R2945" t="s">
        <v>24</v>
      </c>
      <c r="S2945" t="s">
        <v>23</v>
      </c>
    </row>
    <row r="2946" spans="1:19" x14ac:dyDescent="0.2">
      <c r="A2946">
        <v>2011</v>
      </c>
      <c r="B2946">
        <v>2</v>
      </c>
      <c r="C2946" t="s">
        <v>126</v>
      </c>
      <c r="D2946" t="s">
        <v>123</v>
      </c>
      <c r="E2946" t="s">
        <v>126</v>
      </c>
      <c r="F2946" t="s">
        <v>10</v>
      </c>
      <c r="G2946" t="s">
        <v>96</v>
      </c>
      <c r="H2946" s="11">
        <v>45187</v>
      </c>
      <c r="I2946" t="s">
        <v>156</v>
      </c>
      <c r="J2946">
        <v>22</v>
      </c>
      <c r="K2946">
        <v>21</v>
      </c>
      <c r="L2946">
        <v>455</v>
      </c>
      <c r="M2946">
        <v>2</v>
      </c>
      <c r="N2946">
        <v>324</v>
      </c>
      <c r="O2946">
        <v>2</v>
      </c>
      <c r="P2946" t="s">
        <v>69</v>
      </c>
      <c r="Q2946" t="s">
        <v>68</v>
      </c>
      <c r="R2946" t="s">
        <v>9</v>
      </c>
      <c r="S2946" t="s">
        <v>8</v>
      </c>
    </row>
    <row r="2947" spans="1:19" x14ac:dyDescent="0.2">
      <c r="A2947">
        <v>2011</v>
      </c>
      <c r="B2947">
        <v>2</v>
      </c>
      <c r="C2947" t="s">
        <v>119</v>
      </c>
      <c r="D2947" t="s">
        <v>131</v>
      </c>
      <c r="E2947" t="s">
        <v>119</v>
      </c>
      <c r="F2947" t="s">
        <v>10</v>
      </c>
      <c r="G2947" t="s">
        <v>96</v>
      </c>
      <c r="H2947" s="11">
        <v>45187</v>
      </c>
      <c r="I2947" t="s">
        <v>156</v>
      </c>
      <c r="J2947">
        <v>38</v>
      </c>
      <c r="K2947">
        <v>35</v>
      </c>
      <c r="L2947">
        <v>481</v>
      </c>
      <c r="M2947">
        <v>1</v>
      </c>
      <c r="N2947">
        <v>454</v>
      </c>
      <c r="O2947">
        <v>2</v>
      </c>
      <c r="P2947" t="s">
        <v>16</v>
      </c>
      <c r="Q2947" t="s">
        <v>15</v>
      </c>
      <c r="R2947" t="s">
        <v>51</v>
      </c>
      <c r="S2947" t="s">
        <v>50</v>
      </c>
    </row>
    <row r="2948" spans="1:19" x14ac:dyDescent="0.2">
      <c r="A2948">
        <v>2011</v>
      </c>
      <c r="B2948">
        <v>2</v>
      </c>
      <c r="C2948" t="s">
        <v>112</v>
      </c>
      <c r="D2948" t="s">
        <v>139</v>
      </c>
      <c r="E2948" t="s">
        <v>139</v>
      </c>
      <c r="F2948" t="s">
        <v>10</v>
      </c>
      <c r="G2948" t="s">
        <v>96</v>
      </c>
      <c r="H2948" s="11">
        <v>45187</v>
      </c>
      <c r="I2948" t="s">
        <v>116</v>
      </c>
      <c r="J2948">
        <v>24</v>
      </c>
      <c r="K2948">
        <v>20</v>
      </c>
      <c r="L2948">
        <v>335</v>
      </c>
      <c r="M2948">
        <v>1</v>
      </c>
      <c r="N2948">
        <v>398</v>
      </c>
      <c r="O2948">
        <v>1</v>
      </c>
      <c r="P2948" t="s">
        <v>42</v>
      </c>
      <c r="Q2948" t="s">
        <v>41</v>
      </c>
      <c r="R2948" t="s">
        <v>65</v>
      </c>
      <c r="S2948" t="s">
        <v>64</v>
      </c>
    </row>
    <row r="2949" spans="1:19" x14ac:dyDescent="0.2">
      <c r="A2949">
        <v>2011</v>
      </c>
      <c r="B2949">
        <v>2</v>
      </c>
      <c r="C2949" t="s">
        <v>98</v>
      </c>
      <c r="D2949" t="s">
        <v>125</v>
      </c>
      <c r="E2949" t="s">
        <v>125</v>
      </c>
      <c r="F2949" t="s">
        <v>10</v>
      </c>
      <c r="G2949" t="s">
        <v>96</v>
      </c>
      <c r="H2949" s="11">
        <v>45187</v>
      </c>
      <c r="I2949" t="s">
        <v>144</v>
      </c>
      <c r="J2949">
        <v>27</v>
      </c>
      <c r="K2949">
        <v>24</v>
      </c>
      <c r="L2949">
        <v>472</v>
      </c>
      <c r="M2949">
        <v>2</v>
      </c>
      <c r="N2949">
        <v>206</v>
      </c>
      <c r="O2949">
        <v>1</v>
      </c>
      <c r="P2949" t="s">
        <v>59</v>
      </c>
      <c r="Q2949" t="s">
        <v>58</v>
      </c>
      <c r="R2949" t="s">
        <v>26</v>
      </c>
      <c r="S2949" t="s">
        <v>25</v>
      </c>
    </row>
    <row r="2950" spans="1:19" x14ac:dyDescent="0.2">
      <c r="A2950">
        <v>2011</v>
      </c>
      <c r="B2950">
        <v>2</v>
      </c>
      <c r="C2950" t="s">
        <v>118</v>
      </c>
      <c r="D2950" t="s">
        <v>153</v>
      </c>
      <c r="E2950" t="s">
        <v>118</v>
      </c>
      <c r="F2950" t="s">
        <v>10</v>
      </c>
      <c r="G2950" t="s">
        <v>96</v>
      </c>
      <c r="H2950" s="11">
        <v>45187</v>
      </c>
      <c r="I2950" t="s">
        <v>212</v>
      </c>
      <c r="J2950">
        <v>35</v>
      </c>
      <c r="K2950">
        <v>21</v>
      </c>
      <c r="L2950">
        <v>504</v>
      </c>
      <c r="M2950">
        <v>0</v>
      </c>
      <c r="N2950">
        <v>470</v>
      </c>
      <c r="O2950">
        <v>4</v>
      </c>
      <c r="P2950" t="s">
        <v>44</v>
      </c>
      <c r="Q2950" t="s">
        <v>43</v>
      </c>
      <c r="R2950" t="s">
        <v>57</v>
      </c>
      <c r="S2950" t="s">
        <v>56</v>
      </c>
    </row>
    <row r="2951" spans="1:19" x14ac:dyDescent="0.2">
      <c r="A2951">
        <v>2011</v>
      </c>
      <c r="B2951">
        <v>2</v>
      </c>
      <c r="C2951" t="s">
        <v>130</v>
      </c>
      <c r="D2951" t="s">
        <v>134</v>
      </c>
      <c r="E2951" t="s">
        <v>130</v>
      </c>
      <c r="F2951" t="s">
        <v>10</v>
      </c>
      <c r="G2951" t="s">
        <v>96</v>
      </c>
      <c r="H2951" s="11">
        <v>45187</v>
      </c>
      <c r="I2951" t="s">
        <v>212</v>
      </c>
      <c r="J2951">
        <v>24</v>
      </c>
      <c r="K2951">
        <v>22</v>
      </c>
      <c r="L2951">
        <v>318</v>
      </c>
      <c r="M2951">
        <v>2</v>
      </c>
      <c r="N2951">
        <v>382</v>
      </c>
      <c r="O2951">
        <v>0</v>
      </c>
      <c r="P2951" t="s">
        <v>28</v>
      </c>
      <c r="Q2951" t="s">
        <v>27</v>
      </c>
      <c r="R2951" t="s">
        <v>22</v>
      </c>
      <c r="S2951" t="s">
        <v>21</v>
      </c>
    </row>
    <row r="2952" spans="1:19" x14ac:dyDescent="0.2">
      <c r="A2952">
        <v>2011</v>
      </c>
      <c r="B2952">
        <v>2</v>
      </c>
      <c r="C2952" t="s">
        <v>137</v>
      </c>
      <c r="D2952" t="s">
        <v>107</v>
      </c>
      <c r="E2952" t="s">
        <v>107</v>
      </c>
      <c r="F2952" t="s">
        <v>10</v>
      </c>
      <c r="G2952" t="s">
        <v>96</v>
      </c>
      <c r="H2952" s="11">
        <v>45187</v>
      </c>
      <c r="I2952" t="s">
        <v>212</v>
      </c>
      <c r="J2952">
        <v>23</v>
      </c>
      <c r="K2952">
        <v>13</v>
      </c>
      <c r="L2952">
        <v>345</v>
      </c>
      <c r="M2952">
        <v>0</v>
      </c>
      <c r="N2952">
        <v>306</v>
      </c>
      <c r="O2952">
        <v>2</v>
      </c>
      <c r="P2952" t="s">
        <v>40</v>
      </c>
      <c r="Q2952" t="s">
        <v>39</v>
      </c>
      <c r="R2952" t="s">
        <v>71</v>
      </c>
      <c r="S2952" t="s">
        <v>70</v>
      </c>
    </row>
    <row r="2953" spans="1:19" x14ac:dyDescent="0.2">
      <c r="A2953">
        <v>2011</v>
      </c>
      <c r="B2953">
        <v>2</v>
      </c>
      <c r="C2953" t="s">
        <v>138</v>
      </c>
      <c r="D2953" t="s">
        <v>114</v>
      </c>
      <c r="E2953" t="s">
        <v>138</v>
      </c>
      <c r="F2953" t="s">
        <v>10</v>
      </c>
      <c r="G2953" t="s">
        <v>96</v>
      </c>
      <c r="H2953" s="11">
        <v>45187</v>
      </c>
      <c r="I2953" t="s">
        <v>151</v>
      </c>
      <c r="J2953">
        <v>35</v>
      </c>
      <c r="K2953">
        <v>31</v>
      </c>
      <c r="L2953">
        <v>318</v>
      </c>
      <c r="M2953">
        <v>2</v>
      </c>
      <c r="N2953">
        <v>447</v>
      </c>
      <c r="O2953">
        <v>3</v>
      </c>
      <c r="P2953" t="s">
        <v>12</v>
      </c>
      <c r="Q2953" t="s">
        <v>11</v>
      </c>
      <c r="R2953" t="s">
        <v>53</v>
      </c>
      <c r="S2953" t="s">
        <v>52</v>
      </c>
    </row>
    <row r="2954" spans="1:19" x14ac:dyDescent="0.2">
      <c r="A2954">
        <v>2011</v>
      </c>
      <c r="B2954">
        <v>2</v>
      </c>
      <c r="C2954" t="s">
        <v>127</v>
      </c>
      <c r="D2954" t="s">
        <v>177</v>
      </c>
      <c r="E2954" t="s">
        <v>127</v>
      </c>
      <c r="F2954" t="s">
        <v>10</v>
      </c>
      <c r="G2954" t="s">
        <v>143</v>
      </c>
      <c r="H2954" s="11">
        <v>45188</v>
      </c>
      <c r="I2954" t="s">
        <v>172</v>
      </c>
      <c r="J2954">
        <v>28</v>
      </c>
      <c r="K2954">
        <v>16</v>
      </c>
      <c r="L2954">
        <v>323</v>
      </c>
      <c r="M2954">
        <v>1</v>
      </c>
      <c r="N2954">
        <v>367</v>
      </c>
      <c r="O2954">
        <v>2</v>
      </c>
      <c r="P2954" t="s">
        <v>48</v>
      </c>
      <c r="Q2954" t="s">
        <v>47</v>
      </c>
      <c r="R2954" t="s">
        <v>63</v>
      </c>
      <c r="S2954" t="s">
        <v>62</v>
      </c>
    </row>
    <row r="2955" spans="1:19" x14ac:dyDescent="0.2">
      <c r="A2955">
        <v>2011</v>
      </c>
      <c r="B2955">
        <v>3</v>
      </c>
      <c r="C2955" t="s">
        <v>135</v>
      </c>
      <c r="D2955" t="s">
        <v>137</v>
      </c>
      <c r="E2955" t="s">
        <v>135</v>
      </c>
      <c r="F2955" t="s">
        <v>10</v>
      </c>
      <c r="G2955" t="s">
        <v>96</v>
      </c>
      <c r="H2955" s="11">
        <v>45194</v>
      </c>
      <c r="I2955" t="s">
        <v>157</v>
      </c>
      <c r="J2955">
        <v>17</v>
      </c>
      <c r="K2955">
        <v>16</v>
      </c>
      <c r="L2955">
        <v>280</v>
      </c>
      <c r="M2955">
        <v>1</v>
      </c>
      <c r="N2955">
        <v>369</v>
      </c>
      <c r="O2955">
        <v>2</v>
      </c>
      <c r="P2955" t="s">
        <v>24</v>
      </c>
      <c r="Q2955" t="s">
        <v>23</v>
      </c>
      <c r="R2955" t="s">
        <v>40</v>
      </c>
      <c r="S2955" t="s">
        <v>39</v>
      </c>
    </row>
    <row r="2956" spans="1:19" x14ac:dyDescent="0.2">
      <c r="A2956">
        <v>2011</v>
      </c>
      <c r="B2956">
        <v>3</v>
      </c>
      <c r="C2956" t="s">
        <v>117</v>
      </c>
      <c r="D2956" t="s">
        <v>107</v>
      </c>
      <c r="E2956" t="s">
        <v>117</v>
      </c>
      <c r="F2956" t="s">
        <v>10</v>
      </c>
      <c r="G2956" t="s">
        <v>96</v>
      </c>
      <c r="H2956" s="11">
        <v>45194</v>
      </c>
      <c r="I2956" t="s">
        <v>157</v>
      </c>
      <c r="J2956">
        <v>40</v>
      </c>
      <c r="K2956">
        <v>33</v>
      </c>
      <c r="L2956">
        <v>454</v>
      </c>
      <c r="M2956">
        <v>2</v>
      </c>
      <c r="N2956">
        <v>473</v>
      </c>
      <c r="O2956">
        <v>1</v>
      </c>
      <c r="P2956" t="s">
        <v>46</v>
      </c>
      <c r="Q2956" t="s">
        <v>45</v>
      </c>
      <c r="R2956" t="s">
        <v>71</v>
      </c>
      <c r="S2956" t="s">
        <v>70</v>
      </c>
    </row>
    <row r="2957" spans="1:19" x14ac:dyDescent="0.2">
      <c r="A2957">
        <v>2011</v>
      </c>
      <c r="B2957">
        <v>3</v>
      </c>
      <c r="C2957" t="s">
        <v>134</v>
      </c>
      <c r="D2957" t="s">
        <v>98</v>
      </c>
      <c r="E2957" t="s">
        <v>98</v>
      </c>
      <c r="F2957" t="s">
        <v>10</v>
      </c>
      <c r="G2957" t="s">
        <v>96</v>
      </c>
      <c r="H2957" s="11">
        <v>45194</v>
      </c>
      <c r="I2957" t="s">
        <v>157</v>
      </c>
      <c r="J2957">
        <v>13</v>
      </c>
      <c r="K2957">
        <v>8</v>
      </c>
      <c r="L2957">
        <v>226</v>
      </c>
      <c r="M2957">
        <v>1</v>
      </c>
      <c r="N2957">
        <v>228</v>
      </c>
      <c r="O2957">
        <v>3</v>
      </c>
      <c r="P2957" t="s">
        <v>22</v>
      </c>
      <c r="Q2957" t="s">
        <v>21</v>
      </c>
      <c r="R2957" t="s">
        <v>59</v>
      </c>
      <c r="S2957" t="s">
        <v>58</v>
      </c>
    </row>
    <row r="2958" spans="1:19" x14ac:dyDescent="0.2">
      <c r="A2958">
        <v>2011</v>
      </c>
      <c r="B2958">
        <v>3</v>
      </c>
      <c r="C2958" t="s">
        <v>142</v>
      </c>
      <c r="D2958" t="s">
        <v>128</v>
      </c>
      <c r="E2958" t="s">
        <v>142</v>
      </c>
      <c r="F2958" t="s">
        <v>10</v>
      </c>
      <c r="G2958" t="s">
        <v>96</v>
      </c>
      <c r="H2958" s="11">
        <v>45194</v>
      </c>
      <c r="I2958" t="s">
        <v>157</v>
      </c>
      <c r="J2958">
        <v>16</v>
      </c>
      <c r="K2958">
        <v>10</v>
      </c>
      <c r="L2958">
        <v>265</v>
      </c>
      <c r="M2958">
        <v>0</v>
      </c>
      <c r="N2958">
        <v>257</v>
      </c>
      <c r="O2958">
        <v>1</v>
      </c>
      <c r="P2958" t="s">
        <v>18</v>
      </c>
      <c r="Q2958" t="s">
        <v>17</v>
      </c>
      <c r="R2958" t="s">
        <v>36</v>
      </c>
      <c r="S2958" t="s">
        <v>35</v>
      </c>
    </row>
    <row r="2959" spans="1:19" x14ac:dyDescent="0.2">
      <c r="A2959">
        <v>2011</v>
      </c>
      <c r="B2959">
        <v>3</v>
      </c>
      <c r="C2959" t="s">
        <v>104</v>
      </c>
      <c r="D2959" t="s">
        <v>130</v>
      </c>
      <c r="E2959" t="s">
        <v>104</v>
      </c>
      <c r="F2959" t="s">
        <v>10</v>
      </c>
      <c r="G2959" t="s">
        <v>96</v>
      </c>
      <c r="H2959" s="11">
        <v>45194</v>
      </c>
      <c r="I2959" t="s">
        <v>157</v>
      </c>
      <c r="J2959">
        <v>17</v>
      </c>
      <c r="K2959">
        <v>14</v>
      </c>
      <c r="L2959">
        <v>333</v>
      </c>
      <c r="M2959">
        <v>2</v>
      </c>
      <c r="N2959">
        <v>231</v>
      </c>
      <c r="O2959">
        <v>2</v>
      </c>
      <c r="P2959" t="s">
        <v>67</v>
      </c>
      <c r="Q2959" t="s">
        <v>66</v>
      </c>
      <c r="R2959" t="s">
        <v>28</v>
      </c>
      <c r="S2959" t="s">
        <v>27</v>
      </c>
    </row>
    <row r="2960" spans="1:19" x14ac:dyDescent="0.2">
      <c r="A2960">
        <v>2011</v>
      </c>
      <c r="B2960">
        <v>3</v>
      </c>
      <c r="C2960" t="s">
        <v>119</v>
      </c>
      <c r="D2960" t="s">
        <v>118</v>
      </c>
      <c r="E2960" t="s">
        <v>119</v>
      </c>
      <c r="F2960" t="s">
        <v>10</v>
      </c>
      <c r="G2960" t="s">
        <v>96</v>
      </c>
      <c r="H2960" s="11">
        <v>45194</v>
      </c>
      <c r="I2960" t="s">
        <v>156</v>
      </c>
      <c r="J2960">
        <v>34</v>
      </c>
      <c r="K2960">
        <v>31</v>
      </c>
      <c r="L2960">
        <v>448</v>
      </c>
      <c r="M2960">
        <v>2</v>
      </c>
      <c r="N2960">
        <v>495</v>
      </c>
      <c r="O2960">
        <v>4</v>
      </c>
      <c r="P2960" t="s">
        <v>16</v>
      </c>
      <c r="Q2960" t="s">
        <v>15</v>
      </c>
      <c r="R2960" t="s">
        <v>44</v>
      </c>
      <c r="S2960" t="s">
        <v>43</v>
      </c>
    </row>
    <row r="2961" spans="1:19" x14ac:dyDescent="0.2">
      <c r="A2961">
        <v>2011</v>
      </c>
      <c r="B2961">
        <v>3</v>
      </c>
      <c r="C2961" t="s">
        <v>114</v>
      </c>
      <c r="D2961" t="s">
        <v>127</v>
      </c>
      <c r="E2961" t="s">
        <v>127</v>
      </c>
      <c r="F2961" t="s">
        <v>10</v>
      </c>
      <c r="G2961" t="s">
        <v>96</v>
      </c>
      <c r="H2961" s="11">
        <v>45194</v>
      </c>
      <c r="I2961" t="s">
        <v>156</v>
      </c>
      <c r="J2961">
        <v>29</v>
      </c>
      <c r="K2961">
        <v>16</v>
      </c>
      <c r="L2961">
        <v>334</v>
      </c>
      <c r="M2961">
        <v>0</v>
      </c>
      <c r="N2961">
        <v>376</v>
      </c>
      <c r="O2961">
        <v>3</v>
      </c>
      <c r="P2961" t="s">
        <v>53</v>
      </c>
      <c r="Q2961" t="s">
        <v>52</v>
      </c>
      <c r="R2961" t="s">
        <v>48</v>
      </c>
      <c r="S2961" t="s">
        <v>47</v>
      </c>
    </row>
    <row r="2962" spans="1:19" x14ac:dyDescent="0.2">
      <c r="A2962">
        <v>2011</v>
      </c>
      <c r="B2962">
        <v>3</v>
      </c>
      <c r="C2962" t="s">
        <v>112</v>
      </c>
      <c r="D2962" t="s">
        <v>140</v>
      </c>
      <c r="E2962" t="s">
        <v>140</v>
      </c>
      <c r="F2962" t="s">
        <v>10</v>
      </c>
      <c r="G2962" t="s">
        <v>96</v>
      </c>
      <c r="H2962" s="11">
        <v>45194</v>
      </c>
      <c r="I2962" t="s">
        <v>116</v>
      </c>
      <c r="J2962">
        <v>26</v>
      </c>
      <c r="K2962">
        <v>23</v>
      </c>
      <c r="L2962">
        <v>358</v>
      </c>
      <c r="M2962">
        <v>0</v>
      </c>
      <c r="N2962">
        <v>321</v>
      </c>
      <c r="O2962">
        <v>0</v>
      </c>
      <c r="P2962" t="s">
        <v>42</v>
      </c>
      <c r="Q2962" t="s">
        <v>41</v>
      </c>
      <c r="R2962" t="s">
        <v>30</v>
      </c>
      <c r="S2962" t="s">
        <v>29</v>
      </c>
    </row>
    <row r="2963" spans="1:19" x14ac:dyDescent="0.2">
      <c r="A2963">
        <v>2011</v>
      </c>
      <c r="B2963">
        <v>3</v>
      </c>
      <c r="C2963" t="s">
        <v>131</v>
      </c>
      <c r="D2963" t="s">
        <v>133</v>
      </c>
      <c r="E2963" t="s">
        <v>131</v>
      </c>
      <c r="F2963" t="s">
        <v>10</v>
      </c>
      <c r="G2963" t="s">
        <v>96</v>
      </c>
      <c r="H2963" s="11">
        <v>45194</v>
      </c>
      <c r="I2963" t="s">
        <v>211</v>
      </c>
      <c r="J2963">
        <v>34</v>
      </c>
      <c r="K2963">
        <v>24</v>
      </c>
      <c r="L2963">
        <v>383</v>
      </c>
      <c r="M2963">
        <v>0</v>
      </c>
      <c r="N2963">
        <v>439</v>
      </c>
      <c r="O2963">
        <v>2</v>
      </c>
      <c r="P2963" t="s">
        <v>51</v>
      </c>
      <c r="Q2963" t="s">
        <v>50</v>
      </c>
      <c r="R2963" t="s">
        <v>49</v>
      </c>
      <c r="S2963" t="s">
        <v>47</v>
      </c>
    </row>
    <row r="2964" spans="1:19" x14ac:dyDescent="0.2">
      <c r="A2964">
        <v>2011</v>
      </c>
      <c r="B2964">
        <v>3</v>
      </c>
      <c r="C2964" t="s">
        <v>153</v>
      </c>
      <c r="D2964" t="s">
        <v>97</v>
      </c>
      <c r="E2964" t="s">
        <v>153</v>
      </c>
      <c r="F2964" t="s">
        <v>10</v>
      </c>
      <c r="G2964" t="s">
        <v>96</v>
      </c>
      <c r="H2964" s="11">
        <v>45194</v>
      </c>
      <c r="I2964" t="s">
        <v>144</v>
      </c>
      <c r="J2964">
        <v>20</v>
      </c>
      <c r="K2964">
        <v>17</v>
      </c>
      <c r="L2964">
        <v>375</v>
      </c>
      <c r="M2964">
        <v>2</v>
      </c>
      <c r="N2964">
        <v>252</v>
      </c>
      <c r="O2964">
        <v>1</v>
      </c>
      <c r="P2964" t="s">
        <v>57</v>
      </c>
      <c r="Q2964" t="s">
        <v>56</v>
      </c>
      <c r="R2964" t="s">
        <v>38</v>
      </c>
      <c r="S2964" t="s">
        <v>37</v>
      </c>
    </row>
    <row r="2965" spans="1:19" x14ac:dyDescent="0.2">
      <c r="A2965">
        <v>2011</v>
      </c>
      <c r="B2965">
        <v>3</v>
      </c>
      <c r="C2965" t="s">
        <v>177</v>
      </c>
      <c r="D2965" t="s">
        <v>110</v>
      </c>
      <c r="E2965" t="s">
        <v>110</v>
      </c>
      <c r="F2965" t="s">
        <v>10</v>
      </c>
      <c r="G2965" t="s">
        <v>96</v>
      </c>
      <c r="H2965" s="11">
        <v>45194</v>
      </c>
      <c r="I2965" t="s">
        <v>144</v>
      </c>
      <c r="J2965">
        <v>37</v>
      </c>
      <c r="K2965">
        <v>7</v>
      </c>
      <c r="L2965">
        <v>553</v>
      </c>
      <c r="M2965">
        <v>1</v>
      </c>
      <c r="N2965">
        <v>244</v>
      </c>
      <c r="O2965">
        <v>2</v>
      </c>
      <c r="P2965" t="s">
        <v>63</v>
      </c>
      <c r="Q2965" t="s">
        <v>62</v>
      </c>
      <c r="R2965" t="s">
        <v>14</v>
      </c>
      <c r="S2965" t="s">
        <v>13</v>
      </c>
    </row>
    <row r="2966" spans="1:19" x14ac:dyDescent="0.2">
      <c r="A2966">
        <v>2011</v>
      </c>
      <c r="B2966">
        <v>3</v>
      </c>
      <c r="C2966" t="s">
        <v>105</v>
      </c>
      <c r="D2966" t="s">
        <v>123</v>
      </c>
      <c r="E2966" t="s">
        <v>105</v>
      </c>
      <c r="F2966" t="s">
        <v>10</v>
      </c>
      <c r="G2966" t="s">
        <v>96</v>
      </c>
      <c r="H2966" s="11">
        <v>45194</v>
      </c>
      <c r="I2966" t="s">
        <v>212</v>
      </c>
      <c r="J2966">
        <v>13</v>
      </c>
      <c r="K2966">
        <v>10</v>
      </c>
      <c r="L2966">
        <v>261</v>
      </c>
      <c r="M2966">
        <v>1</v>
      </c>
      <c r="N2966">
        <v>324</v>
      </c>
      <c r="O2966">
        <v>2</v>
      </c>
      <c r="P2966" t="s">
        <v>61</v>
      </c>
      <c r="Q2966" t="s">
        <v>60</v>
      </c>
      <c r="R2966" t="s">
        <v>9</v>
      </c>
      <c r="S2966" t="s">
        <v>8</v>
      </c>
    </row>
    <row r="2967" spans="1:19" x14ac:dyDescent="0.2">
      <c r="A2967">
        <v>2011</v>
      </c>
      <c r="B2967">
        <v>3</v>
      </c>
      <c r="C2967" t="s">
        <v>136</v>
      </c>
      <c r="D2967" t="s">
        <v>101</v>
      </c>
      <c r="E2967" t="s">
        <v>101</v>
      </c>
      <c r="F2967" t="s">
        <v>10</v>
      </c>
      <c r="G2967" t="s">
        <v>96</v>
      </c>
      <c r="H2967" s="11">
        <v>45194</v>
      </c>
      <c r="I2967" t="s">
        <v>212</v>
      </c>
      <c r="J2967">
        <v>27</v>
      </c>
      <c r="K2967">
        <v>17</v>
      </c>
      <c r="L2967">
        <v>392</v>
      </c>
      <c r="M2967">
        <v>2</v>
      </c>
      <c r="N2967">
        <v>291</v>
      </c>
      <c r="O2967">
        <v>2</v>
      </c>
      <c r="P2967" t="s">
        <v>20</v>
      </c>
      <c r="Q2967" t="s">
        <v>19</v>
      </c>
      <c r="R2967" t="s">
        <v>32</v>
      </c>
      <c r="S2967" t="s">
        <v>31</v>
      </c>
    </row>
    <row r="2968" spans="1:19" x14ac:dyDescent="0.2">
      <c r="A2968">
        <v>2011</v>
      </c>
      <c r="B2968">
        <v>3</v>
      </c>
      <c r="C2968" t="s">
        <v>139</v>
      </c>
      <c r="D2968" t="s">
        <v>138</v>
      </c>
      <c r="E2968" t="s">
        <v>139</v>
      </c>
      <c r="F2968" t="s">
        <v>10</v>
      </c>
      <c r="G2968" t="s">
        <v>96</v>
      </c>
      <c r="H2968" s="11">
        <v>45194</v>
      </c>
      <c r="I2968" t="s">
        <v>216</v>
      </c>
      <c r="J2968">
        <v>16</v>
      </c>
      <c r="K2968">
        <v>13</v>
      </c>
      <c r="L2968">
        <v>295</v>
      </c>
      <c r="M2968">
        <v>2</v>
      </c>
      <c r="N2968">
        <v>325</v>
      </c>
      <c r="O2968">
        <v>3</v>
      </c>
      <c r="P2968" t="s">
        <v>65</v>
      </c>
      <c r="Q2968" t="s">
        <v>64</v>
      </c>
      <c r="R2968" t="s">
        <v>12</v>
      </c>
      <c r="S2968" t="s">
        <v>11</v>
      </c>
    </row>
    <row r="2969" spans="1:19" x14ac:dyDescent="0.2">
      <c r="A2969">
        <v>2011</v>
      </c>
      <c r="B2969">
        <v>3</v>
      </c>
      <c r="C2969" t="s">
        <v>129</v>
      </c>
      <c r="D2969" t="s">
        <v>124</v>
      </c>
      <c r="E2969" t="s">
        <v>124</v>
      </c>
      <c r="F2969" t="s">
        <v>10</v>
      </c>
      <c r="G2969" t="s">
        <v>96</v>
      </c>
      <c r="H2969" s="11">
        <v>45194</v>
      </c>
      <c r="I2969" t="s">
        <v>151</v>
      </c>
      <c r="J2969">
        <v>23</v>
      </c>
      <c r="K2969">
        <v>20</v>
      </c>
      <c r="L2969">
        <v>408</v>
      </c>
      <c r="M2969">
        <v>3</v>
      </c>
      <c r="N2969">
        <v>241</v>
      </c>
      <c r="O2969">
        <v>1</v>
      </c>
      <c r="P2969" t="s">
        <v>34</v>
      </c>
      <c r="Q2969" t="s">
        <v>33</v>
      </c>
      <c r="R2969" t="s">
        <v>55</v>
      </c>
      <c r="S2969" t="s">
        <v>54</v>
      </c>
    </row>
    <row r="2970" spans="1:19" x14ac:dyDescent="0.2">
      <c r="A2970">
        <v>2011</v>
      </c>
      <c r="B2970">
        <v>3</v>
      </c>
      <c r="C2970" t="s">
        <v>125</v>
      </c>
      <c r="D2970" t="s">
        <v>126</v>
      </c>
      <c r="E2970" t="s">
        <v>125</v>
      </c>
      <c r="F2970" t="s">
        <v>10</v>
      </c>
      <c r="G2970" t="s">
        <v>143</v>
      </c>
      <c r="H2970" s="11">
        <v>45195</v>
      </c>
      <c r="I2970" t="s">
        <v>194</v>
      </c>
      <c r="J2970">
        <v>18</v>
      </c>
      <c r="K2970">
        <v>16</v>
      </c>
      <c r="L2970">
        <v>375</v>
      </c>
      <c r="M2970">
        <v>2</v>
      </c>
      <c r="N2970">
        <v>298</v>
      </c>
      <c r="O2970">
        <v>2</v>
      </c>
      <c r="P2970" t="s">
        <v>26</v>
      </c>
      <c r="Q2970" t="s">
        <v>25</v>
      </c>
      <c r="R2970" t="s">
        <v>69</v>
      </c>
      <c r="S2970" t="s">
        <v>68</v>
      </c>
    </row>
    <row r="2971" spans="1:19" x14ac:dyDescent="0.2">
      <c r="A2971">
        <v>2011</v>
      </c>
      <c r="B2971">
        <v>4</v>
      </c>
      <c r="C2971" t="s">
        <v>177</v>
      </c>
      <c r="D2971" t="s">
        <v>126</v>
      </c>
      <c r="E2971" t="s">
        <v>126</v>
      </c>
      <c r="F2971" t="s">
        <v>10</v>
      </c>
      <c r="G2971" t="s">
        <v>96</v>
      </c>
      <c r="H2971" s="11">
        <v>45201</v>
      </c>
      <c r="I2971" t="s">
        <v>132</v>
      </c>
      <c r="J2971">
        <v>17</v>
      </c>
      <c r="K2971">
        <v>10</v>
      </c>
      <c r="L2971">
        <v>339</v>
      </c>
      <c r="M2971">
        <v>2</v>
      </c>
      <c r="N2971">
        <v>172</v>
      </c>
      <c r="O2971">
        <v>1</v>
      </c>
      <c r="P2971" t="s">
        <v>63</v>
      </c>
      <c r="Q2971" t="s">
        <v>62</v>
      </c>
      <c r="R2971" t="s">
        <v>69</v>
      </c>
      <c r="S2971" t="s">
        <v>68</v>
      </c>
    </row>
    <row r="2972" spans="1:19" x14ac:dyDescent="0.2">
      <c r="A2972">
        <v>2011</v>
      </c>
      <c r="B2972">
        <v>4</v>
      </c>
      <c r="C2972" t="s">
        <v>97</v>
      </c>
      <c r="D2972" t="s">
        <v>112</v>
      </c>
      <c r="E2972" t="s">
        <v>97</v>
      </c>
      <c r="F2972" t="s">
        <v>10</v>
      </c>
      <c r="G2972" t="s">
        <v>96</v>
      </c>
      <c r="H2972" s="11">
        <v>45201</v>
      </c>
      <c r="I2972" t="s">
        <v>157</v>
      </c>
      <c r="J2972">
        <v>22</v>
      </c>
      <c r="K2972">
        <v>17</v>
      </c>
      <c r="L2972">
        <v>350</v>
      </c>
      <c r="M2972">
        <v>0</v>
      </c>
      <c r="N2972">
        <v>341</v>
      </c>
      <c r="O2972">
        <v>1</v>
      </c>
      <c r="P2972" t="s">
        <v>38</v>
      </c>
      <c r="Q2972" t="s">
        <v>37</v>
      </c>
      <c r="R2972" t="s">
        <v>42</v>
      </c>
      <c r="S2972" t="s">
        <v>41</v>
      </c>
    </row>
    <row r="2973" spans="1:19" x14ac:dyDescent="0.2">
      <c r="A2973">
        <v>2011</v>
      </c>
      <c r="B2973">
        <v>4</v>
      </c>
      <c r="C2973" t="s">
        <v>125</v>
      </c>
      <c r="D2973" t="s">
        <v>140</v>
      </c>
      <c r="E2973" t="s">
        <v>140</v>
      </c>
      <c r="F2973" t="s">
        <v>10</v>
      </c>
      <c r="G2973" t="s">
        <v>96</v>
      </c>
      <c r="H2973" s="11">
        <v>45201</v>
      </c>
      <c r="I2973" t="s">
        <v>157</v>
      </c>
      <c r="J2973">
        <v>34</v>
      </c>
      <c r="K2973">
        <v>30</v>
      </c>
      <c r="L2973">
        <v>303</v>
      </c>
      <c r="M2973">
        <v>1</v>
      </c>
      <c r="N2973">
        <v>434</v>
      </c>
      <c r="O2973">
        <v>3</v>
      </c>
      <c r="P2973" t="s">
        <v>26</v>
      </c>
      <c r="Q2973" t="s">
        <v>25</v>
      </c>
      <c r="R2973" t="s">
        <v>30</v>
      </c>
      <c r="S2973" t="s">
        <v>29</v>
      </c>
    </row>
    <row r="2974" spans="1:19" x14ac:dyDescent="0.2">
      <c r="A2974">
        <v>2011</v>
      </c>
      <c r="B2974">
        <v>4</v>
      </c>
      <c r="C2974" t="s">
        <v>114</v>
      </c>
      <c r="D2974" t="s">
        <v>98</v>
      </c>
      <c r="E2974" t="s">
        <v>98</v>
      </c>
      <c r="F2974" t="s">
        <v>10</v>
      </c>
      <c r="G2974" t="s">
        <v>96</v>
      </c>
      <c r="H2974" s="11">
        <v>45201</v>
      </c>
      <c r="I2974" t="s">
        <v>156</v>
      </c>
      <c r="J2974">
        <v>24</v>
      </c>
      <c r="K2974">
        <v>23</v>
      </c>
      <c r="L2974">
        <v>442</v>
      </c>
      <c r="M2974">
        <v>1</v>
      </c>
      <c r="N2974">
        <v>513</v>
      </c>
      <c r="O2974">
        <v>3</v>
      </c>
      <c r="P2974" t="s">
        <v>53</v>
      </c>
      <c r="Q2974" t="s">
        <v>52</v>
      </c>
      <c r="R2974" t="s">
        <v>59</v>
      </c>
      <c r="S2974" t="s">
        <v>58</v>
      </c>
    </row>
    <row r="2975" spans="1:19" x14ac:dyDescent="0.2">
      <c r="A2975">
        <v>2011</v>
      </c>
      <c r="B2975">
        <v>4</v>
      </c>
      <c r="C2975" t="s">
        <v>135</v>
      </c>
      <c r="D2975" t="s">
        <v>104</v>
      </c>
      <c r="E2975" t="s">
        <v>104</v>
      </c>
      <c r="F2975" t="s">
        <v>10</v>
      </c>
      <c r="G2975" t="s">
        <v>96</v>
      </c>
      <c r="H2975" s="11">
        <v>45201</v>
      </c>
      <c r="I2975" t="s">
        <v>156</v>
      </c>
      <c r="J2975">
        <v>31</v>
      </c>
      <c r="K2975">
        <v>13</v>
      </c>
      <c r="L2975">
        <v>332</v>
      </c>
      <c r="M2975">
        <v>1</v>
      </c>
      <c r="N2975">
        <v>416</v>
      </c>
      <c r="O2975">
        <v>1</v>
      </c>
      <c r="P2975" t="s">
        <v>24</v>
      </c>
      <c r="Q2975" t="s">
        <v>23</v>
      </c>
      <c r="R2975" t="s">
        <v>67</v>
      </c>
      <c r="S2975" t="s">
        <v>66</v>
      </c>
    </row>
    <row r="2976" spans="1:19" x14ac:dyDescent="0.2">
      <c r="A2976">
        <v>2011</v>
      </c>
      <c r="B2976">
        <v>4</v>
      </c>
      <c r="C2976" t="s">
        <v>107</v>
      </c>
      <c r="D2976" t="s">
        <v>124</v>
      </c>
      <c r="E2976" t="s">
        <v>107</v>
      </c>
      <c r="F2976" t="s">
        <v>10</v>
      </c>
      <c r="G2976" t="s">
        <v>96</v>
      </c>
      <c r="H2976" s="11">
        <v>45201</v>
      </c>
      <c r="I2976" t="s">
        <v>156</v>
      </c>
      <c r="J2976">
        <v>17</v>
      </c>
      <c r="K2976">
        <v>10</v>
      </c>
      <c r="L2976">
        <v>318</v>
      </c>
      <c r="M2976">
        <v>0</v>
      </c>
      <c r="N2976">
        <v>296</v>
      </c>
      <c r="O2976">
        <v>1</v>
      </c>
      <c r="P2976" t="s">
        <v>71</v>
      </c>
      <c r="Q2976" t="s">
        <v>70</v>
      </c>
      <c r="R2976" t="s">
        <v>55</v>
      </c>
      <c r="S2976" t="s">
        <v>54</v>
      </c>
    </row>
    <row r="2977" spans="1:19" x14ac:dyDescent="0.2">
      <c r="A2977">
        <v>2011</v>
      </c>
      <c r="B2977">
        <v>4</v>
      </c>
      <c r="C2977" t="s">
        <v>128</v>
      </c>
      <c r="D2977" t="s">
        <v>117</v>
      </c>
      <c r="E2977" t="s">
        <v>117</v>
      </c>
      <c r="F2977" t="s">
        <v>10</v>
      </c>
      <c r="G2977" t="s">
        <v>96</v>
      </c>
      <c r="H2977" s="11">
        <v>45201</v>
      </c>
      <c r="I2977" t="s">
        <v>156</v>
      </c>
      <c r="J2977">
        <v>23</v>
      </c>
      <c r="K2977">
        <v>10</v>
      </c>
      <c r="L2977">
        <v>503</v>
      </c>
      <c r="M2977">
        <v>2</v>
      </c>
      <c r="N2977">
        <v>274</v>
      </c>
      <c r="O2977">
        <v>1</v>
      </c>
      <c r="P2977" t="s">
        <v>36</v>
      </c>
      <c r="Q2977" t="s">
        <v>35</v>
      </c>
      <c r="R2977" t="s">
        <v>46</v>
      </c>
      <c r="S2977" t="s">
        <v>45</v>
      </c>
    </row>
    <row r="2978" spans="1:19" x14ac:dyDescent="0.2">
      <c r="A2978">
        <v>2011</v>
      </c>
      <c r="B2978">
        <v>4</v>
      </c>
      <c r="C2978" t="s">
        <v>134</v>
      </c>
      <c r="D2978" t="s">
        <v>119</v>
      </c>
      <c r="E2978" t="s">
        <v>134</v>
      </c>
      <c r="F2978" t="s">
        <v>10</v>
      </c>
      <c r="G2978" t="s">
        <v>96</v>
      </c>
      <c r="H2978" s="11">
        <v>45201</v>
      </c>
      <c r="I2978" t="s">
        <v>156</v>
      </c>
      <c r="J2978">
        <v>23</v>
      </c>
      <c r="K2978">
        <v>20</v>
      </c>
      <c r="L2978">
        <v>458</v>
      </c>
      <c r="M2978">
        <v>2</v>
      </c>
      <c r="N2978">
        <v>273</v>
      </c>
      <c r="O2978">
        <v>0</v>
      </c>
      <c r="P2978" t="s">
        <v>22</v>
      </c>
      <c r="Q2978" t="s">
        <v>21</v>
      </c>
      <c r="R2978" t="s">
        <v>16</v>
      </c>
      <c r="S2978" t="s">
        <v>15</v>
      </c>
    </row>
    <row r="2979" spans="1:19" x14ac:dyDescent="0.2">
      <c r="A2979">
        <v>2011</v>
      </c>
      <c r="B2979">
        <v>4</v>
      </c>
      <c r="C2979" t="s">
        <v>136</v>
      </c>
      <c r="D2979" t="s">
        <v>142</v>
      </c>
      <c r="E2979" t="s">
        <v>136</v>
      </c>
      <c r="F2979" t="s">
        <v>10</v>
      </c>
      <c r="G2979" t="s">
        <v>96</v>
      </c>
      <c r="H2979" s="11">
        <v>45201</v>
      </c>
      <c r="I2979" t="s">
        <v>161</v>
      </c>
      <c r="J2979">
        <v>34</v>
      </c>
      <c r="K2979">
        <v>29</v>
      </c>
      <c r="L2979">
        <v>317</v>
      </c>
      <c r="M2979">
        <v>1</v>
      </c>
      <c r="N2979">
        <v>543</v>
      </c>
      <c r="O2979">
        <v>1</v>
      </c>
      <c r="P2979" t="s">
        <v>20</v>
      </c>
      <c r="Q2979" t="s">
        <v>19</v>
      </c>
      <c r="R2979" t="s">
        <v>18</v>
      </c>
      <c r="S2979" t="s">
        <v>17</v>
      </c>
    </row>
    <row r="2980" spans="1:19" x14ac:dyDescent="0.2">
      <c r="A2980">
        <v>2011</v>
      </c>
      <c r="B2980">
        <v>4</v>
      </c>
      <c r="C2980" t="s">
        <v>123</v>
      </c>
      <c r="D2980" t="s">
        <v>127</v>
      </c>
      <c r="E2980" t="s">
        <v>127</v>
      </c>
      <c r="F2980" t="s">
        <v>10</v>
      </c>
      <c r="G2980" t="s">
        <v>96</v>
      </c>
      <c r="H2980" s="11">
        <v>45201</v>
      </c>
      <c r="I2980" t="s">
        <v>144</v>
      </c>
      <c r="J2980">
        <v>31</v>
      </c>
      <c r="K2980">
        <v>27</v>
      </c>
      <c r="L2980">
        <v>360</v>
      </c>
      <c r="M2980">
        <v>2</v>
      </c>
      <c r="N2980">
        <v>368</v>
      </c>
      <c r="O2980">
        <v>2</v>
      </c>
      <c r="P2980" t="s">
        <v>9</v>
      </c>
      <c r="Q2980" t="s">
        <v>8</v>
      </c>
      <c r="R2980" t="s">
        <v>48</v>
      </c>
      <c r="S2980" t="s">
        <v>47</v>
      </c>
    </row>
    <row r="2981" spans="1:19" x14ac:dyDescent="0.2">
      <c r="A2981">
        <v>2011</v>
      </c>
      <c r="B2981">
        <v>4</v>
      </c>
      <c r="C2981" t="s">
        <v>105</v>
      </c>
      <c r="D2981" t="s">
        <v>138</v>
      </c>
      <c r="E2981" t="s">
        <v>138</v>
      </c>
      <c r="F2981" t="s">
        <v>10</v>
      </c>
      <c r="G2981" t="s">
        <v>96</v>
      </c>
      <c r="H2981" s="11">
        <v>45201</v>
      </c>
      <c r="I2981" t="s">
        <v>144</v>
      </c>
      <c r="J2981">
        <v>30</v>
      </c>
      <c r="K2981">
        <v>28</v>
      </c>
      <c r="L2981">
        <v>412</v>
      </c>
      <c r="M2981">
        <v>0</v>
      </c>
      <c r="N2981">
        <v>372</v>
      </c>
      <c r="O2981">
        <v>2</v>
      </c>
      <c r="P2981" t="s">
        <v>61</v>
      </c>
      <c r="Q2981" t="s">
        <v>60</v>
      </c>
      <c r="R2981" t="s">
        <v>12</v>
      </c>
      <c r="S2981" t="s">
        <v>11</v>
      </c>
    </row>
    <row r="2982" spans="1:19" x14ac:dyDescent="0.2">
      <c r="A2982">
        <v>2011</v>
      </c>
      <c r="B2982">
        <v>4</v>
      </c>
      <c r="C2982" t="s">
        <v>101</v>
      </c>
      <c r="D2982" t="s">
        <v>130</v>
      </c>
      <c r="E2982" t="s">
        <v>101</v>
      </c>
      <c r="F2982" t="s">
        <v>10</v>
      </c>
      <c r="G2982" t="s">
        <v>96</v>
      </c>
      <c r="H2982" s="11">
        <v>45201</v>
      </c>
      <c r="I2982" t="s">
        <v>212</v>
      </c>
      <c r="J2982">
        <v>49</v>
      </c>
      <c r="K2982">
        <v>23</v>
      </c>
      <c r="L2982">
        <v>507</v>
      </c>
      <c r="M2982">
        <v>2</v>
      </c>
      <c r="N2982">
        <v>384</v>
      </c>
      <c r="O2982">
        <v>4</v>
      </c>
      <c r="P2982" t="s">
        <v>32</v>
      </c>
      <c r="Q2982" t="s">
        <v>31</v>
      </c>
      <c r="R2982" t="s">
        <v>28</v>
      </c>
      <c r="S2982" t="s">
        <v>27</v>
      </c>
    </row>
    <row r="2983" spans="1:19" x14ac:dyDescent="0.2">
      <c r="A2983">
        <v>2011</v>
      </c>
      <c r="B2983">
        <v>4</v>
      </c>
      <c r="C2983" t="s">
        <v>131</v>
      </c>
      <c r="D2983" t="s">
        <v>118</v>
      </c>
      <c r="E2983" t="s">
        <v>118</v>
      </c>
      <c r="F2983" t="s">
        <v>10</v>
      </c>
      <c r="G2983" t="s">
        <v>96</v>
      </c>
      <c r="H2983" s="11">
        <v>45201</v>
      </c>
      <c r="I2983" t="s">
        <v>212</v>
      </c>
      <c r="J2983">
        <v>31</v>
      </c>
      <c r="K2983">
        <v>19</v>
      </c>
      <c r="L2983">
        <v>409</v>
      </c>
      <c r="M2983">
        <v>0</v>
      </c>
      <c r="N2983">
        <v>504</v>
      </c>
      <c r="O2983">
        <v>2</v>
      </c>
      <c r="P2983" t="s">
        <v>51</v>
      </c>
      <c r="Q2983" t="s">
        <v>50</v>
      </c>
      <c r="R2983" t="s">
        <v>44</v>
      </c>
      <c r="S2983" t="s">
        <v>43</v>
      </c>
    </row>
    <row r="2984" spans="1:19" x14ac:dyDescent="0.2">
      <c r="A2984">
        <v>2011</v>
      </c>
      <c r="B2984">
        <v>4</v>
      </c>
      <c r="C2984" t="s">
        <v>153</v>
      </c>
      <c r="D2984" t="s">
        <v>137</v>
      </c>
      <c r="E2984" t="s">
        <v>153</v>
      </c>
      <c r="F2984" t="s">
        <v>10</v>
      </c>
      <c r="G2984" t="s">
        <v>96</v>
      </c>
      <c r="H2984" s="11">
        <v>45201</v>
      </c>
      <c r="I2984" t="s">
        <v>212</v>
      </c>
      <c r="J2984">
        <v>26</v>
      </c>
      <c r="K2984">
        <v>16</v>
      </c>
      <c r="L2984">
        <v>411</v>
      </c>
      <c r="M2984">
        <v>0</v>
      </c>
      <c r="N2984">
        <v>248</v>
      </c>
      <c r="O2984">
        <v>2</v>
      </c>
      <c r="P2984" t="s">
        <v>57</v>
      </c>
      <c r="Q2984" t="s">
        <v>56</v>
      </c>
      <c r="R2984" t="s">
        <v>40</v>
      </c>
      <c r="S2984" t="s">
        <v>39</v>
      </c>
    </row>
    <row r="2985" spans="1:19" x14ac:dyDescent="0.2">
      <c r="A2985">
        <v>2011</v>
      </c>
      <c r="B2985">
        <v>4</v>
      </c>
      <c r="C2985" t="s">
        <v>110</v>
      </c>
      <c r="D2985" t="s">
        <v>133</v>
      </c>
      <c r="E2985" t="s">
        <v>110</v>
      </c>
      <c r="F2985" t="s">
        <v>10</v>
      </c>
      <c r="G2985" t="s">
        <v>96</v>
      </c>
      <c r="H2985" s="11">
        <v>45201</v>
      </c>
      <c r="I2985" t="s">
        <v>151</v>
      </c>
      <c r="J2985">
        <v>34</v>
      </c>
      <c r="K2985">
        <v>17</v>
      </c>
      <c r="L2985">
        <v>267</v>
      </c>
      <c r="M2985">
        <v>3</v>
      </c>
      <c r="N2985">
        <v>150</v>
      </c>
      <c r="O2985">
        <v>4</v>
      </c>
      <c r="P2985" t="s">
        <v>14</v>
      </c>
      <c r="Q2985" t="s">
        <v>13</v>
      </c>
      <c r="R2985" t="s">
        <v>49</v>
      </c>
      <c r="S2985" t="s">
        <v>47</v>
      </c>
    </row>
    <row r="2986" spans="1:19" x14ac:dyDescent="0.2">
      <c r="A2986">
        <v>2011</v>
      </c>
      <c r="B2986">
        <v>4</v>
      </c>
      <c r="C2986" t="s">
        <v>139</v>
      </c>
      <c r="D2986" t="s">
        <v>129</v>
      </c>
      <c r="E2986" t="s">
        <v>139</v>
      </c>
      <c r="F2986" t="s">
        <v>10</v>
      </c>
      <c r="G2986" t="s">
        <v>143</v>
      </c>
      <c r="H2986" s="11">
        <v>45202</v>
      </c>
      <c r="I2986" t="s">
        <v>172</v>
      </c>
      <c r="J2986">
        <v>24</v>
      </c>
      <c r="K2986">
        <v>17</v>
      </c>
      <c r="L2986">
        <v>466</v>
      </c>
      <c r="M2986">
        <v>0</v>
      </c>
      <c r="N2986">
        <v>318</v>
      </c>
      <c r="O2986">
        <v>1</v>
      </c>
      <c r="P2986" t="s">
        <v>65</v>
      </c>
      <c r="Q2986" t="s">
        <v>64</v>
      </c>
      <c r="R2986" t="s">
        <v>34</v>
      </c>
      <c r="S2986" t="s">
        <v>33</v>
      </c>
    </row>
    <row r="2987" spans="1:19" x14ac:dyDescent="0.2">
      <c r="A2987">
        <v>2011</v>
      </c>
      <c r="B2987">
        <v>5</v>
      </c>
      <c r="C2987" t="s">
        <v>128</v>
      </c>
      <c r="D2987" t="s">
        <v>134</v>
      </c>
      <c r="E2987" t="s">
        <v>134</v>
      </c>
      <c r="F2987" t="s">
        <v>10</v>
      </c>
      <c r="G2987" t="s">
        <v>96</v>
      </c>
      <c r="H2987" s="11">
        <v>45208</v>
      </c>
      <c r="I2987" t="s">
        <v>157</v>
      </c>
      <c r="J2987">
        <v>30</v>
      </c>
      <c r="K2987">
        <v>20</v>
      </c>
      <c r="L2987">
        <v>239</v>
      </c>
      <c r="M2987">
        <v>1</v>
      </c>
      <c r="N2987">
        <v>296</v>
      </c>
      <c r="O2987">
        <v>2</v>
      </c>
      <c r="P2987" t="s">
        <v>36</v>
      </c>
      <c r="Q2987" t="s">
        <v>35</v>
      </c>
      <c r="R2987" t="s">
        <v>22</v>
      </c>
      <c r="S2987" t="s">
        <v>21</v>
      </c>
    </row>
    <row r="2988" spans="1:19" x14ac:dyDescent="0.2">
      <c r="A2988">
        <v>2011</v>
      </c>
      <c r="B2988">
        <v>5</v>
      </c>
      <c r="C2988" t="s">
        <v>124</v>
      </c>
      <c r="D2988" t="s">
        <v>104</v>
      </c>
      <c r="E2988" t="s">
        <v>124</v>
      </c>
      <c r="F2988" t="s">
        <v>10</v>
      </c>
      <c r="G2988" t="s">
        <v>96</v>
      </c>
      <c r="H2988" s="11">
        <v>45208</v>
      </c>
      <c r="I2988" t="s">
        <v>157</v>
      </c>
      <c r="J2988">
        <v>38</v>
      </c>
      <c r="K2988">
        <v>17</v>
      </c>
      <c r="L2988">
        <v>431</v>
      </c>
      <c r="M2988">
        <v>1</v>
      </c>
      <c r="N2988">
        <v>306</v>
      </c>
      <c r="O2988">
        <v>1</v>
      </c>
      <c r="P2988" t="s">
        <v>55</v>
      </c>
      <c r="Q2988" t="s">
        <v>54</v>
      </c>
      <c r="R2988" t="s">
        <v>67</v>
      </c>
      <c r="S2988" t="s">
        <v>66</v>
      </c>
    </row>
    <row r="2989" spans="1:19" x14ac:dyDescent="0.2">
      <c r="A2989">
        <v>2011</v>
      </c>
      <c r="B2989">
        <v>5</v>
      </c>
      <c r="C2989" t="s">
        <v>129</v>
      </c>
      <c r="D2989" t="s">
        <v>97</v>
      </c>
      <c r="E2989" t="s">
        <v>97</v>
      </c>
      <c r="F2989" t="s">
        <v>10</v>
      </c>
      <c r="G2989" t="s">
        <v>96</v>
      </c>
      <c r="H2989" s="11">
        <v>45208</v>
      </c>
      <c r="I2989" t="s">
        <v>157</v>
      </c>
      <c r="J2989">
        <v>28</v>
      </c>
      <c r="K2989">
        <v>24</v>
      </c>
      <c r="L2989">
        <v>436</v>
      </c>
      <c r="M2989">
        <v>0</v>
      </c>
      <c r="N2989">
        <v>355</v>
      </c>
      <c r="O2989">
        <v>0</v>
      </c>
      <c r="P2989" t="s">
        <v>34</v>
      </c>
      <c r="Q2989" t="s">
        <v>33</v>
      </c>
      <c r="R2989" t="s">
        <v>38</v>
      </c>
      <c r="S2989" t="s">
        <v>37</v>
      </c>
    </row>
    <row r="2990" spans="1:19" x14ac:dyDescent="0.2">
      <c r="A2990">
        <v>2011</v>
      </c>
      <c r="B2990">
        <v>5</v>
      </c>
      <c r="C2990" t="s">
        <v>107</v>
      </c>
      <c r="D2990" t="s">
        <v>131</v>
      </c>
      <c r="E2990" t="s">
        <v>131</v>
      </c>
      <c r="F2990" t="s">
        <v>10</v>
      </c>
      <c r="G2990" t="s">
        <v>96</v>
      </c>
      <c r="H2990" s="11">
        <v>45208</v>
      </c>
      <c r="I2990" t="s">
        <v>157</v>
      </c>
      <c r="J2990">
        <v>25</v>
      </c>
      <c r="K2990">
        <v>20</v>
      </c>
      <c r="L2990">
        <v>278</v>
      </c>
      <c r="M2990">
        <v>1</v>
      </c>
      <c r="N2990">
        <v>473</v>
      </c>
      <c r="O2990">
        <v>2</v>
      </c>
      <c r="P2990" t="s">
        <v>71</v>
      </c>
      <c r="Q2990" t="s">
        <v>70</v>
      </c>
      <c r="R2990" t="s">
        <v>51</v>
      </c>
      <c r="S2990" t="s">
        <v>50</v>
      </c>
    </row>
    <row r="2991" spans="1:19" x14ac:dyDescent="0.2">
      <c r="A2991">
        <v>2011</v>
      </c>
      <c r="B2991">
        <v>5</v>
      </c>
      <c r="C2991" t="s">
        <v>119</v>
      </c>
      <c r="D2991" t="s">
        <v>114</v>
      </c>
      <c r="E2991" t="s">
        <v>119</v>
      </c>
      <c r="F2991" t="s">
        <v>10</v>
      </c>
      <c r="G2991" t="s">
        <v>96</v>
      </c>
      <c r="H2991" s="11">
        <v>45208</v>
      </c>
      <c r="I2991" t="s">
        <v>161</v>
      </c>
      <c r="J2991">
        <v>31</v>
      </c>
      <c r="K2991">
        <v>24</v>
      </c>
      <c r="L2991">
        <v>331</v>
      </c>
      <c r="M2991">
        <v>1</v>
      </c>
      <c r="N2991">
        <v>489</v>
      </c>
      <c r="O2991">
        <v>5</v>
      </c>
      <c r="P2991" t="s">
        <v>16</v>
      </c>
      <c r="Q2991" t="s">
        <v>15</v>
      </c>
      <c r="R2991" t="s">
        <v>53</v>
      </c>
      <c r="S2991" t="s">
        <v>52</v>
      </c>
    </row>
    <row r="2992" spans="1:19" x14ac:dyDescent="0.2">
      <c r="A2992">
        <v>2011</v>
      </c>
      <c r="B2992">
        <v>5</v>
      </c>
      <c r="C2992" t="s">
        <v>142</v>
      </c>
      <c r="D2992" t="s">
        <v>117</v>
      </c>
      <c r="E2992" t="s">
        <v>117</v>
      </c>
      <c r="F2992" t="s">
        <v>10</v>
      </c>
      <c r="G2992" t="s">
        <v>96</v>
      </c>
      <c r="H2992" s="11">
        <v>45208</v>
      </c>
      <c r="I2992" t="s">
        <v>161</v>
      </c>
      <c r="J2992">
        <v>30</v>
      </c>
      <c r="K2992">
        <v>27</v>
      </c>
      <c r="L2992">
        <v>444</v>
      </c>
      <c r="M2992">
        <v>1</v>
      </c>
      <c r="N2992">
        <v>381</v>
      </c>
      <c r="O2992">
        <v>1</v>
      </c>
      <c r="P2992" t="s">
        <v>18</v>
      </c>
      <c r="Q2992" t="s">
        <v>17</v>
      </c>
      <c r="R2992" t="s">
        <v>46</v>
      </c>
      <c r="S2992" t="s">
        <v>45</v>
      </c>
    </row>
    <row r="2993" spans="1:19" x14ac:dyDescent="0.2">
      <c r="A2993">
        <v>2011</v>
      </c>
      <c r="B2993">
        <v>5</v>
      </c>
      <c r="C2993" t="s">
        <v>127</v>
      </c>
      <c r="D2993" t="s">
        <v>105</v>
      </c>
      <c r="E2993" t="s">
        <v>105</v>
      </c>
      <c r="F2993" t="s">
        <v>10</v>
      </c>
      <c r="G2993" t="s">
        <v>96</v>
      </c>
      <c r="H2993" s="11">
        <v>45208</v>
      </c>
      <c r="I2993" t="s">
        <v>161</v>
      </c>
      <c r="J2993">
        <v>36</v>
      </c>
      <c r="K2993">
        <v>25</v>
      </c>
      <c r="L2993">
        <v>424</v>
      </c>
      <c r="M2993">
        <v>3</v>
      </c>
      <c r="N2993">
        <v>464</v>
      </c>
      <c r="O2993">
        <v>5</v>
      </c>
      <c r="P2993" t="s">
        <v>48</v>
      </c>
      <c r="Q2993" t="s">
        <v>47</v>
      </c>
      <c r="R2993" t="s">
        <v>61</v>
      </c>
      <c r="S2993" t="s">
        <v>60</v>
      </c>
    </row>
    <row r="2994" spans="1:19" x14ac:dyDescent="0.2">
      <c r="A2994">
        <v>2011</v>
      </c>
      <c r="B2994">
        <v>5</v>
      </c>
      <c r="C2994" t="s">
        <v>112</v>
      </c>
      <c r="D2994" t="s">
        <v>123</v>
      </c>
      <c r="E2994" t="s">
        <v>112</v>
      </c>
      <c r="F2994" t="s">
        <v>10</v>
      </c>
      <c r="G2994" t="s">
        <v>96</v>
      </c>
      <c r="H2994" s="11">
        <v>45208</v>
      </c>
      <c r="I2994" t="s">
        <v>116</v>
      </c>
      <c r="J2994">
        <v>34</v>
      </c>
      <c r="K2994">
        <v>10</v>
      </c>
      <c r="L2994">
        <v>332</v>
      </c>
      <c r="M2994">
        <v>1</v>
      </c>
      <c r="N2994">
        <v>291</v>
      </c>
      <c r="O2994">
        <v>4</v>
      </c>
      <c r="P2994" t="s">
        <v>42</v>
      </c>
      <c r="Q2994" t="s">
        <v>41</v>
      </c>
      <c r="R2994" t="s">
        <v>9</v>
      </c>
      <c r="S2994" t="s">
        <v>8</v>
      </c>
    </row>
    <row r="2995" spans="1:19" x14ac:dyDescent="0.2">
      <c r="A2995">
        <v>2011</v>
      </c>
      <c r="B2995">
        <v>5</v>
      </c>
      <c r="C2995" t="s">
        <v>98</v>
      </c>
      <c r="D2995" t="s">
        <v>139</v>
      </c>
      <c r="E2995" t="s">
        <v>98</v>
      </c>
      <c r="F2995" t="s">
        <v>10</v>
      </c>
      <c r="G2995" t="s">
        <v>96</v>
      </c>
      <c r="H2995" s="11">
        <v>45208</v>
      </c>
      <c r="I2995" t="s">
        <v>144</v>
      </c>
      <c r="J2995">
        <v>48</v>
      </c>
      <c r="K2995">
        <v>3</v>
      </c>
      <c r="L2995">
        <v>418</v>
      </c>
      <c r="M2995">
        <v>1</v>
      </c>
      <c r="N2995">
        <v>272</v>
      </c>
      <c r="O2995">
        <v>3</v>
      </c>
      <c r="P2995" t="s">
        <v>59</v>
      </c>
      <c r="Q2995" t="s">
        <v>58</v>
      </c>
      <c r="R2995" t="s">
        <v>65</v>
      </c>
      <c r="S2995" t="s">
        <v>64</v>
      </c>
    </row>
    <row r="2996" spans="1:19" x14ac:dyDescent="0.2">
      <c r="A2996">
        <v>2011</v>
      </c>
      <c r="B2996">
        <v>5</v>
      </c>
      <c r="C2996" t="s">
        <v>118</v>
      </c>
      <c r="D2996" t="s">
        <v>133</v>
      </c>
      <c r="E2996" t="s">
        <v>118</v>
      </c>
      <c r="F2996" t="s">
        <v>10</v>
      </c>
      <c r="G2996" t="s">
        <v>96</v>
      </c>
      <c r="H2996" s="11">
        <v>45208</v>
      </c>
      <c r="I2996" t="s">
        <v>212</v>
      </c>
      <c r="J2996">
        <v>30</v>
      </c>
      <c r="K2996">
        <v>21</v>
      </c>
      <c r="L2996">
        <v>446</v>
      </c>
      <c r="M2996">
        <v>1</v>
      </c>
      <c r="N2996">
        <v>255</v>
      </c>
      <c r="O2996">
        <v>0</v>
      </c>
      <c r="P2996" t="s">
        <v>44</v>
      </c>
      <c r="Q2996" t="s">
        <v>43</v>
      </c>
      <c r="R2996" t="s">
        <v>49</v>
      </c>
      <c r="S2996" t="s">
        <v>47</v>
      </c>
    </row>
    <row r="2997" spans="1:19" x14ac:dyDescent="0.2">
      <c r="A2997">
        <v>2011</v>
      </c>
      <c r="B2997">
        <v>5</v>
      </c>
      <c r="C2997" t="s">
        <v>130</v>
      </c>
      <c r="D2997" t="s">
        <v>153</v>
      </c>
      <c r="E2997" t="s">
        <v>153</v>
      </c>
      <c r="F2997" t="s">
        <v>10</v>
      </c>
      <c r="G2997" t="s">
        <v>96</v>
      </c>
      <c r="H2997" s="11">
        <v>45208</v>
      </c>
      <c r="I2997" t="s">
        <v>216</v>
      </c>
      <c r="J2997">
        <v>29</v>
      </c>
      <c r="K2997">
        <v>24</v>
      </c>
      <c r="L2997">
        <v>418</v>
      </c>
      <c r="M2997">
        <v>2</v>
      </c>
      <c r="N2997">
        <v>275</v>
      </c>
      <c r="O2997">
        <v>1</v>
      </c>
      <c r="P2997" t="s">
        <v>28</v>
      </c>
      <c r="Q2997" t="s">
        <v>27</v>
      </c>
      <c r="R2997" t="s">
        <v>57</v>
      </c>
      <c r="S2997" t="s">
        <v>56</v>
      </c>
    </row>
    <row r="2998" spans="1:19" x14ac:dyDescent="0.2">
      <c r="A2998">
        <v>2011</v>
      </c>
      <c r="B2998">
        <v>5</v>
      </c>
      <c r="C2998" t="s">
        <v>138</v>
      </c>
      <c r="D2998" t="s">
        <v>101</v>
      </c>
      <c r="E2998" t="s">
        <v>101</v>
      </c>
      <c r="F2998" t="s">
        <v>10</v>
      </c>
      <c r="G2998" t="s">
        <v>96</v>
      </c>
      <c r="H2998" s="11">
        <v>45208</v>
      </c>
      <c r="I2998" t="s">
        <v>151</v>
      </c>
      <c r="J2998">
        <v>25</v>
      </c>
      <c r="K2998">
        <v>14</v>
      </c>
      <c r="L2998">
        <v>426</v>
      </c>
      <c r="M2998">
        <v>1</v>
      </c>
      <c r="N2998">
        <v>251</v>
      </c>
      <c r="O2998">
        <v>2</v>
      </c>
      <c r="P2998" t="s">
        <v>12</v>
      </c>
      <c r="Q2998" t="s">
        <v>11</v>
      </c>
      <c r="R2998" t="s">
        <v>32</v>
      </c>
      <c r="S2998" t="s">
        <v>31</v>
      </c>
    </row>
    <row r="2999" spans="1:19" x14ac:dyDescent="0.2">
      <c r="A2999">
        <v>2011</v>
      </c>
      <c r="B2999">
        <v>5</v>
      </c>
      <c r="C2999" t="s">
        <v>140</v>
      </c>
      <c r="D2999" t="s">
        <v>136</v>
      </c>
      <c r="E2999" t="s">
        <v>140</v>
      </c>
      <c r="F2999" t="s">
        <v>10</v>
      </c>
      <c r="G2999" t="s">
        <v>143</v>
      </c>
      <c r="H2999" s="11">
        <v>45209</v>
      </c>
      <c r="I2999" t="s">
        <v>172</v>
      </c>
      <c r="J2999">
        <v>24</v>
      </c>
      <c r="K2999">
        <v>13</v>
      </c>
      <c r="L2999">
        <v>395</v>
      </c>
      <c r="M2999">
        <v>1</v>
      </c>
      <c r="N2999">
        <v>359</v>
      </c>
      <c r="O2999">
        <v>0</v>
      </c>
      <c r="P2999" t="s">
        <v>30</v>
      </c>
      <c r="Q2999" t="s">
        <v>29</v>
      </c>
      <c r="R2999" t="s">
        <v>20</v>
      </c>
      <c r="S2999" t="s">
        <v>19</v>
      </c>
    </row>
    <row r="3000" spans="1:19" x14ac:dyDescent="0.2">
      <c r="A3000">
        <v>2011</v>
      </c>
      <c r="B3000">
        <v>6</v>
      </c>
      <c r="C3000" t="s">
        <v>101</v>
      </c>
      <c r="D3000" t="s">
        <v>177</v>
      </c>
      <c r="E3000" t="s">
        <v>101</v>
      </c>
      <c r="F3000" t="s">
        <v>10</v>
      </c>
      <c r="G3000" t="s">
        <v>96</v>
      </c>
      <c r="H3000" s="11">
        <v>45215</v>
      </c>
      <c r="I3000" t="s">
        <v>157</v>
      </c>
      <c r="J3000">
        <v>24</v>
      </c>
      <c r="K3000">
        <v>3</v>
      </c>
      <c r="L3000">
        <v>399</v>
      </c>
      <c r="M3000">
        <v>1</v>
      </c>
      <c r="N3000">
        <v>424</v>
      </c>
      <c r="O3000">
        <v>1</v>
      </c>
      <c r="P3000" t="s">
        <v>32</v>
      </c>
      <c r="Q3000" t="s">
        <v>31</v>
      </c>
      <c r="R3000" t="s">
        <v>63</v>
      </c>
      <c r="S3000" t="s">
        <v>62</v>
      </c>
    </row>
    <row r="3001" spans="1:19" x14ac:dyDescent="0.2">
      <c r="A3001">
        <v>2011</v>
      </c>
      <c r="B3001">
        <v>6</v>
      </c>
      <c r="C3001" t="s">
        <v>127</v>
      </c>
      <c r="D3001" t="s">
        <v>119</v>
      </c>
      <c r="E3001" t="s">
        <v>127</v>
      </c>
      <c r="F3001" t="s">
        <v>10</v>
      </c>
      <c r="G3001" t="s">
        <v>96</v>
      </c>
      <c r="H3001" s="11">
        <v>45215</v>
      </c>
      <c r="I3001" t="s">
        <v>157</v>
      </c>
      <c r="J3001">
        <v>27</v>
      </c>
      <c r="K3001">
        <v>24</v>
      </c>
      <c r="L3001">
        <v>414</v>
      </c>
      <c r="M3001">
        <v>0</v>
      </c>
      <c r="N3001">
        <v>374</v>
      </c>
      <c r="O3001">
        <v>2</v>
      </c>
      <c r="P3001" t="s">
        <v>48</v>
      </c>
      <c r="Q3001" t="s">
        <v>47</v>
      </c>
      <c r="R3001" t="s">
        <v>16</v>
      </c>
      <c r="S3001" t="s">
        <v>15</v>
      </c>
    </row>
    <row r="3002" spans="1:19" x14ac:dyDescent="0.2">
      <c r="A3002">
        <v>2011</v>
      </c>
      <c r="B3002">
        <v>6</v>
      </c>
      <c r="C3002" t="s">
        <v>134</v>
      </c>
      <c r="D3002" t="s">
        <v>129</v>
      </c>
      <c r="E3002" t="s">
        <v>134</v>
      </c>
      <c r="F3002" t="s">
        <v>10</v>
      </c>
      <c r="G3002" t="s">
        <v>96</v>
      </c>
      <c r="H3002" s="11">
        <v>45215</v>
      </c>
      <c r="I3002" t="s">
        <v>157</v>
      </c>
      <c r="J3002">
        <v>27</v>
      </c>
      <c r="K3002">
        <v>17</v>
      </c>
      <c r="L3002">
        <v>358</v>
      </c>
      <c r="M3002">
        <v>0</v>
      </c>
      <c r="N3002">
        <v>273</v>
      </c>
      <c r="O3002">
        <v>3</v>
      </c>
      <c r="P3002" t="s">
        <v>22</v>
      </c>
      <c r="Q3002" t="s">
        <v>21</v>
      </c>
      <c r="R3002" t="s">
        <v>34</v>
      </c>
      <c r="S3002" t="s">
        <v>33</v>
      </c>
    </row>
    <row r="3003" spans="1:19" x14ac:dyDescent="0.2">
      <c r="A3003">
        <v>2011</v>
      </c>
      <c r="B3003">
        <v>6</v>
      </c>
      <c r="C3003" t="s">
        <v>138</v>
      </c>
      <c r="D3003" t="s">
        <v>142</v>
      </c>
      <c r="E3003" t="s">
        <v>138</v>
      </c>
      <c r="F3003" t="s">
        <v>10</v>
      </c>
      <c r="G3003" t="s">
        <v>96</v>
      </c>
      <c r="H3003" s="11">
        <v>45215</v>
      </c>
      <c r="I3003" t="s">
        <v>157</v>
      </c>
      <c r="J3003">
        <v>31</v>
      </c>
      <c r="K3003">
        <v>17</v>
      </c>
      <c r="L3003">
        <v>325</v>
      </c>
      <c r="M3003">
        <v>0</v>
      </c>
      <c r="N3003">
        <v>368</v>
      </c>
      <c r="O3003">
        <v>3</v>
      </c>
      <c r="P3003" t="s">
        <v>12</v>
      </c>
      <c r="Q3003" t="s">
        <v>11</v>
      </c>
      <c r="R3003" t="s">
        <v>18</v>
      </c>
      <c r="S3003" t="s">
        <v>17</v>
      </c>
    </row>
    <row r="3004" spans="1:19" x14ac:dyDescent="0.2">
      <c r="A3004">
        <v>2011</v>
      </c>
      <c r="B3004">
        <v>6</v>
      </c>
      <c r="C3004" t="s">
        <v>124</v>
      </c>
      <c r="D3004" t="s">
        <v>128</v>
      </c>
      <c r="E3004" t="s">
        <v>124</v>
      </c>
      <c r="F3004" t="s">
        <v>10</v>
      </c>
      <c r="G3004" t="s">
        <v>96</v>
      </c>
      <c r="H3004" s="11">
        <v>45215</v>
      </c>
      <c r="I3004" t="s">
        <v>157</v>
      </c>
      <c r="J3004">
        <v>17</v>
      </c>
      <c r="K3004">
        <v>13</v>
      </c>
      <c r="L3004">
        <v>370</v>
      </c>
      <c r="M3004">
        <v>0</v>
      </c>
      <c r="N3004">
        <v>209</v>
      </c>
      <c r="O3004">
        <v>0</v>
      </c>
      <c r="P3004" t="s">
        <v>55</v>
      </c>
      <c r="Q3004" t="s">
        <v>54</v>
      </c>
      <c r="R3004" t="s">
        <v>36</v>
      </c>
      <c r="S3004" t="s">
        <v>35</v>
      </c>
    </row>
    <row r="3005" spans="1:19" x14ac:dyDescent="0.2">
      <c r="A3005">
        <v>2011</v>
      </c>
      <c r="B3005">
        <v>6</v>
      </c>
      <c r="C3005" t="s">
        <v>140</v>
      </c>
      <c r="D3005" t="s">
        <v>98</v>
      </c>
      <c r="E3005" t="s">
        <v>98</v>
      </c>
      <c r="F3005" t="s">
        <v>10</v>
      </c>
      <c r="G3005" t="s">
        <v>96</v>
      </c>
      <c r="H3005" s="11">
        <v>45215</v>
      </c>
      <c r="I3005" t="s">
        <v>156</v>
      </c>
      <c r="J3005">
        <v>25</v>
      </c>
      <c r="K3005">
        <v>19</v>
      </c>
      <c r="L3005">
        <v>314</v>
      </c>
      <c r="M3005">
        <v>2</v>
      </c>
      <c r="N3005">
        <v>310</v>
      </c>
      <c r="O3005">
        <v>0</v>
      </c>
      <c r="P3005" t="s">
        <v>30</v>
      </c>
      <c r="Q3005" t="s">
        <v>29</v>
      </c>
      <c r="R3005" t="s">
        <v>59</v>
      </c>
      <c r="S3005" t="s">
        <v>58</v>
      </c>
    </row>
    <row r="3006" spans="1:19" x14ac:dyDescent="0.2">
      <c r="A3006">
        <v>2011</v>
      </c>
      <c r="B3006">
        <v>6</v>
      </c>
      <c r="C3006" t="s">
        <v>126</v>
      </c>
      <c r="D3006" t="s">
        <v>114</v>
      </c>
      <c r="E3006" t="s">
        <v>114</v>
      </c>
      <c r="F3006" t="s">
        <v>10</v>
      </c>
      <c r="G3006" t="s">
        <v>96</v>
      </c>
      <c r="H3006" s="11">
        <v>45215</v>
      </c>
      <c r="I3006" t="s">
        <v>116</v>
      </c>
      <c r="J3006">
        <v>20</v>
      </c>
      <c r="K3006">
        <v>13</v>
      </c>
      <c r="L3006">
        <v>422</v>
      </c>
      <c r="M3006">
        <v>2</v>
      </c>
      <c r="N3006">
        <v>287</v>
      </c>
      <c r="O3006">
        <v>4</v>
      </c>
      <c r="P3006" t="s">
        <v>69</v>
      </c>
      <c r="Q3006" t="s">
        <v>68</v>
      </c>
      <c r="R3006" t="s">
        <v>53</v>
      </c>
      <c r="S3006" t="s">
        <v>52</v>
      </c>
    </row>
    <row r="3007" spans="1:19" x14ac:dyDescent="0.2">
      <c r="A3007">
        <v>2011</v>
      </c>
      <c r="B3007">
        <v>6</v>
      </c>
      <c r="C3007" t="s">
        <v>131</v>
      </c>
      <c r="D3007" t="s">
        <v>135</v>
      </c>
      <c r="E3007" t="s">
        <v>131</v>
      </c>
      <c r="F3007" t="s">
        <v>10</v>
      </c>
      <c r="G3007" t="s">
        <v>96</v>
      </c>
      <c r="H3007" s="11">
        <v>45215</v>
      </c>
      <c r="I3007" t="s">
        <v>144</v>
      </c>
      <c r="J3007">
        <v>24</v>
      </c>
      <c r="K3007">
        <v>17</v>
      </c>
      <c r="L3007">
        <v>329</v>
      </c>
      <c r="M3007">
        <v>1</v>
      </c>
      <c r="N3007">
        <v>268</v>
      </c>
      <c r="O3007">
        <v>1</v>
      </c>
      <c r="P3007" t="s">
        <v>51</v>
      </c>
      <c r="Q3007" t="s">
        <v>50</v>
      </c>
      <c r="R3007" t="s">
        <v>24</v>
      </c>
      <c r="S3007" t="s">
        <v>23</v>
      </c>
    </row>
    <row r="3008" spans="1:19" x14ac:dyDescent="0.2">
      <c r="A3008">
        <v>2011</v>
      </c>
      <c r="B3008">
        <v>6</v>
      </c>
      <c r="C3008" t="s">
        <v>110</v>
      </c>
      <c r="D3008" t="s">
        <v>107</v>
      </c>
      <c r="E3008" t="s">
        <v>110</v>
      </c>
      <c r="F3008" t="s">
        <v>10</v>
      </c>
      <c r="G3008" t="s">
        <v>96</v>
      </c>
      <c r="H3008" s="11">
        <v>45215</v>
      </c>
      <c r="I3008" t="s">
        <v>178</v>
      </c>
      <c r="J3008">
        <v>29</v>
      </c>
      <c r="K3008">
        <v>14</v>
      </c>
      <c r="L3008">
        <v>402</v>
      </c>
      <c r="M3008">
        <v>2</v>
      </c>
      <c r="N3008">
        <v>293</v>
      </c>
      <c r="O3008">
        <v>0</v>
      </c>
      <c r="P3008" t="s">
        <v>14</v>
      </c>
      <c r="Q3008" t="s">
        <v>13</v>
      </c>
      <c r="R3008" t="s">
        <v>71</v>
      </c>
      <c r="S3008" t="s">
        <v>70</v>
      </c>
    </row>
    <row r="3009" spans="1:19" x14ac:dyDescent="0.2">
      <c r="A3009">
        <v>2011</v>
      </c>
      <c r="B3009">
        <v>6</v>
      </c>
      <c r="C3009" t="s">
        <v>118</v>
      </c>
      <c r="D3009" t="s">
        <v>125</v>
      </c>
      <c r="E3009" t="s">
        <v>118</v>
      </c>
      <c r="F3009" t="s">
        <v>10</v>
      </c>
      <c r="G3009" t="s">
        <v>96</v>
      </c>
      <c r="H3009" s="11">
        <v>45215</v>
      </c>
      <c r="I3009" t="s">
        <v>212</v>
      </c>
      <c r="J3009">
        <v>20</v>
      </c>
      <c r="K3009">
        <v>16</v>
      </c>
      <c r="L3009">
        <v>371</v>
      </c>
      <c r="M3009">
        <v>4</v>
      </c>
      <c r="N3009">
        <v>377</v>
      </c>
      <c r="O3009">
        <v>2</v>
      </c>
      <c r="P3009" t="s">
        <v>44</v>
      </c>
      <c r="Q3009" t="s">
        <v>43</v>
      </c>
      <c r="R3009" t="s">
        <v>26</v>
      </c>
      <c r="S3009" t="s">
        <v>25</v>
      </c>
    </row>
    <row r="3010" spans="1:19" x14ac:dyDescent="0.2">
      <c r="A3010">
        <v>2011</v>
      </c>
      <c r="B3010">
        <v>6</v>
      </c>
      <c r="C3010" t="s">
        <v>139</v>
      </c>
      <c r="D3010" t="s">
        <v>117</v>
      </c>
      <c r="E3010" t="s">
        <v>139</v>
      </c>
      <c r="F3010" t="s">
        <v>10</v>
      </c>
      <c r="G3010" t="s">
        <v>96</v>
      </c>
      <c r="H3010" s="11">
        <v>45215</v>
      </c>
      <c r="I3010" t="s">
        <v>212</v>
      </c>
      <c r="J3010">
        <v>26</v>
      </c>
      <c r="K3010">
        <v>20</v>
      </c>
      <c r="L3010">
        <v>420</v>
      </c>
      <c r="M3010">
        <v>0</v>
      </c>
      <c r="N3010">
        <v>453</v>
      </c>
      <c r="O3010">
        <v>4</v>
      </c>
      <c r="P3010" t="s">
        <v>65</v>
      </c>
      <c r="Q3010" t="s">
        <v>64</v>
      </c>
      <c r="R3010" t="s">
        <v>46</v>
      </c>
      <c r="S3010" t="s">
        <v>45</v>
      </c>
    </row>
    <row r="3011" spans="1:19" x14ac:dyDescent="0.2">
      <c r="A3011">
        <v>2011</v>
      </c>
      <c r="B3011">
        <v>6</v>
      </c>
      <c r="C3011" t="s">
        <v>136</v>
      </c>
      <c r="D3011" t="s">
        <v>112</v>
      </c>
      <c r="E3011" t="s">
        <v>136</v>
      </c>
      <c r="F3011" t="s">
        <v>10</v>
      </c>
      <c r="G3011" t="s">
        <v>96</v>
      </c>
      <c r="H3011" s="11">
        <v>45215</v>
      </c>
      <c r="I3011" t="s">
        <v>151</v>
      </c>
      <c r="J3011">
        <v>39</v>
      </c>
      <c r="K3011">
        <v>10</v>
      </c>
      <c r="L3011">
        <v>377</v>
      </c>
      <c r="M3011">
        <v>1</v>
      </c>
      <c r="N3011">
        <v>286</v>
      </c>
      <c r="O3011">
        <v>0</v>
      </c>
      <c r="P3011" t="s">
        <v>20</v>
      </c>
      <c r="Q3011" t="s">
        <v>19</v>
      </c>
      <c r="R3011" t="s">
        <v>42</v>
      </c>
      <c r="S3011" t="s">
        <v>41</v>
      </c>
    </row>
    <row r="3012" spans="1:19" x14ac:dyDescent="0.2">
      <c r="A3012">
        <v>2011</v>
      </c>
      <c r="B3012">
        <v>6</v>
      </c>
      <c r="C3012" t="s">
        <v>133</v>
      </c>
      <c r="D3012" t="s">
        <v>137</v>
      </c>
      <c r="E3012" t="s">
        <v>133</v>
      </c>
      <c r="F3012" t="s">
        <v>10</v>
      </c>
      <c r="G3012" t="s">
        <v>143</v>
      </c>
      <c r="H3012" s="11">
        <v>45216</v>
      </c>
      <c r="I3012" t="s">
        <v>172</v>
      </c>
      <c r="J3012">
        <v>24</v>
      </c>
      <c r="K3012">
        <v>6</v>
      </c>
      <c r="L3012">
        <v>296</v>
      </c>
      <c r="M3012">
        <v>1</v>
      </c>
      <c r="N3012">
        <v>308</v>
      </c>
      <c r="O3012">
        <v>3</v>
      </c>
      <c r="P3012" t="s">
        <v>49</v>
      </c>
      <c r="Q3012" t="s">
        <v>47</v>
      </c>
      <c r="R3012" t="s">
        <v>40</v>
      </c>
      <c r="S3012" t="s">
        <v>39</v>
      </c>
    </row>
    <row r="3013" spans="1:19" x14ac:dyDescent="0.2">
      <c r="A3013">
        <v>2011</v>
      </c>
      <c r="B3013">
        <v>7</v>
      </c>
      <c r="C3013" t="s">
        <v>137</v>
      </c>
      <c r="D3013" t="s">
        <v>130</v>
      </c>
      <c r="E3013" t="s">
        <v>130</v>
      </c>
      <c r="F3013" t="s">
        <v>10</v>
      </c>
      <c r="G3013" t="s">
        <v>96</v>
      </c>
      <c r="H3013" s="11">
        <v>45222</v>
      </c>
      <c r="I3013" t="s">
        <v>157</v>
      </c>
      <c r="J3013">
        <v>18</v>
      </c>
      <c r="K3013">
        <v>15</v>
      </c>
      <c r="L3013">
        <v>308</v>
      </c>
      <c r="M3013">
        <v>1</v>
      </c>
      <c r="N3013">
        <v>267</v>
      </c>
      <c r="O3013">
        <v>1</v>
      </c>
      <c r="P3013" t="s">
        <v>40</v>
      </c>
      <c r="Q3013" t="s">
        <v>39</v>
      </c>
      <c r="R3013" t="s">
        <v>28</v>
      </c>
      <c r="S3013" t="s">
        <v>27</v>
      </c>
    </row>
    <row r="3014" spans="1:19" x14ac:dyDescent="0.2">
      <c r="A3014">
        <v>2011</v>
      </c>
      <c r="B3014">
        <v>7</v>
      </c>
      <c r="C3014" t="s">
        <v>104</v>
      </c>
      <c r="D3014" t="s">
        <v>107</v>
      </c>
      <c r="E3014" t="s">
        <v>107</v>
      </c>
      <c r="F3014" t="s">
        <v>10</v>
      </c>
      <c r="G3014" t="s">
        <v>96</v>
      </c>
      <c r="H3014" s="11">
        <v>45222</v>
      </c>
      <c r="I3014" t="s">
        <v>157</v>
      </c>
      <c r="J3014">
        <v>41</v>
      </c>
      <c r="K3014">
        <v>7</v>
      </c>
      <c r="L3014">
        <v>518</v>
      </c>
      <c r="M3014">
        <v>0</v>
      </c>
      <c r="N3014">
        <v>148</v>
      </c>
      <c r="O3014">
        <v>2</v>
      </c>
      <c r="P3014" t="s">
        <v>67</v>
      </c>
      <c r="Q3014" t="s">
        <v>66</v>
      </c>
      <c r="R3014" t="s">
        <v>71</v>
      </c>
      <c r="S3014" t="s">
        <v>70</v>
      </c>
    </row>
    <row r="3015" spans="1:19" x14ac:dyDescent="0.2">
      <c r="A3015">
        <v>2011</v>
      </c>
      <c r="B3015">
        <v>7</v>
      </c>
      <c r="C3015" t="s">
        <v>133</v>
      </c>
      <c r="D3015" t="s">
        <v>153</v>
      </c>
      <c r="E3015" t="s">
        <v>133</v>
      </c>
      <c r="F3015" t="s">
        <v>10</v>
      </c>
      <c r="G3015" t="s">
        <v>96</v>
      </c>
      <c r="H3015" s="11">
        <v>45222</v>
      </c>
      <c r="I3015" t="s">
        <v>156</v>
      </c>
      <c r="J3015">
        <v>27</v>
      </c>
      <c r="K3015">
        <v>21</v>
      </c>
      <c r="L3015">
        <v>318</v>
      </c>
      <c r="M3015">
        <v>2</v>
      </c>
      <c r="N3015">
        <v>268</v>
      </c>
      <c r="O3015">
        <v>2</v>
      </c>
      <c r="P3015" t="s">
        <v>49</v>
      </c>
      <c r="Q3015" t="s">
        <v>47</v>
      </c>
      <c r="R3015" t="s">
        <v>57</v>
      </c>
      <c r="S3015" t="s">
        <v>56</v>
      </c>
    </row>
    <row r="3016" spans="1:19" x14ac:dyDescent="0.2">
      <c r="A3016">
        <v>2011</v>
      </c>
      <c r="B3016">
        <v>7</v>
      </c>
      <c r="C3016" t="s">
        <v>135</v>
      </c>
      <c r="D3016" t="s">
        <v>105</v>
      </c>
      <c r="E3016" t="s">
        <v>135</v>
      </c>
      <c r="F3016" t="s">
        <v>10</v>
      </c>
      <c r="G3016" t="s">
        <v>96</v>
      </c>
      <c r="H3016" s="11">
        <v>45222</v>
      </c>
      <c r="I3016" t="s">
        <v>116</v>
      </c>
      <c r="J3016">
        <v>6</v>
      </c>
      <c r="K3016">
        <v>3</v>
      </c>
      <c r="L3016">
        <v>298</v>
      </c>
      <c r="M3016">
        <v>1</v>
      </c>
      <c r="N3016">
        <v>137</v>
      </c>
      <c r="O3016">
        <v>2</v>
      </c>
      <c r="P3016" t="s">
        <v>24</v>
      </c>
      <c r="Q3016" t="s">
        <v>23</v>
      </c>
      <c r="R3016" t="s">
        <v>61</v>
      </c>
      <c r="S3016" t="s">
        <v>60</v>
      </c>
    </row>
    <row r="3017" spans="1:19" x14ac:dyDescent="0.2">
      <c r="A3017">
        <v>2011</v>
      </c>
      <c r="B3017">
        <v>7</v>
      </c>
      <c r="C3017" t="s">
        <v>139</v>
      </c>
      <c r="D3017" t="s">
        <v>136</v>
      </c>
      <c r="E3017" t="s">
        <v>136</v>
      </c>
      <c r="F3017" t="s">
        <v>10</v>
      </c>
      <c r="G3017" t="s">
        <v>96</v>
      </c>
      <c r="H3017" s="11">
        <v>45222</v>
      </c>
      <c r="I3017" t="s">
        <v>116</v>
      </c>
      <c r="J3017">
        <v>24</v>
      </c>
      <c r="K3017">
        <v>18</v>
      </c>
      <c r="L3017">
        <v>395</v>
      </c>
      <c r="M3017">
        <v>2</v>
      </c>
      <c r="N3017">
        <v>280</v>
      </c>
      <c r="O3017">
        <v>4</v>
      </c>
      <c r="P3017" t="s">
        <v>65</v>
      </c>
      <c r="Q3017" t="s">
        <v>64</v>
      </c>
      <c r="R3017" t="s">
        <v>20</v>
      </c>
      <c r="S3017" t="s">
        <v>19</v>
      </c>
    </row>
    <row r="3018" spans="1:19" x14ac:dyDescent="0.2">
      <c r="A3018">
        <v>2011</v>
      </c>
      <c r="B3018">
        <v>7</v>
      </c>
      <c r="C3018" t="s">
        <v>140</v>
      </c>
      <c r="D3018" t="s">
        <v>138</v>
      </c>
      <c r="E3018" t="s">
        <v>138</v>
      </c>
      <c r="F3018" t="s">
        <v>10</v>
      </c>
      <c r="G3018" t="s">
        <v>96</v>
      </c>
      <c r="H3018" s="11">
        <v>45222</v>
      </c>
      <c r="I3018" t="s">
        <v>116</v>
      </c>
      <c r="J3018">
        <v>23</v>
      </c>
      <c r="K3018">
        <v>16</v>
      </c>
      <c r="L3018">
        <v>328</v>
      </c>
      <c r="M3018">
        <v>2</v>
      </c>
      <c r="N3018">
        <v>263</v>
      </c>
      <c r="O3018">
        <v>1</v>
      </c>
      <c r="P3018" t="s">
        <v>30</v>
      </c>
      <c r="Q3018" t="s">
        <v>29</v>
      </c>
      <c r="R3018" t="s">
        <v>12</v>
      </c>
      <c r="S3018" t="s">
        <v>11</v>
      </c>
    </row>
    <row r="3019" spans="1:19" x14ac:dyDescent="0.2">
      <c r="A3019">
        <v>2011</v>
      </c>
      <c r="B3019">
        <v>7</v>
      </c>
      <c r="C3019" t="s">
        <v>142</v>
      </c>
      <c r="D3019" t="s">
        <v>126</v>
      </c>
      <c r="E3019" t="s">
        <v>142</v>
      </c>
      <c r="F3019" t="s">
        <v>10</v>
      </c>
      <c r="G3019" t="s">
        <v>96</v>
      </c>
      <c r="H3019" s="11">
        <v>45222</v>
      </c>
      <c r="I3019" t="s">
        <v>116</v>
      </c>
      <c r="J3019">
        <v>33</v>
      </c>
      <c r="K3019">
        <v>20</v>
      </c>
      <c r="L3019">
        <v>407</v>
      </c>
      <c r="M3019">
        <v>0</v>
      </c>
      <c r="N3019">
        <v>353</v>
      </c>
      <c r="O3019">
        <v>3</v>
      </c>
      <c r="P3019" t="s">
        <v>18</v>
      </c>
      <c r="Q3019" t="s">
        <v>17</v>
      </c>
      <c r="R3019" t="s">
        <v>69</v>
      </c>
      <c r="S3019" t="s">
        <v>68</v>
      </c>
    </row>
    <row r="3020" spans="1:19" x14ac:dyDescent="0.2">
      <c r="A3020">
        <v>2011</v>
      </c>
      <c r="B3020">
        <v>7</v>
      </c>
      <c r="C3020" t="s">
        <v>123</v>
      </c>
      <c r="D3020" t="s">
        <v>124</v>
      </c>
      <c r="E3020" t="s">
        <v>124</v>
      </c>
      <c r="F3020" t="s">
        <v>10</v>
      </c>
      <c r="G3020" t="s">
        <v>96</v>
      </c>
      <c r="H3020" s="11">
        <v>45222</v>
      </c>
      <c r="I3020" t="s">
        <v>144</v>
      </c>
      <c r="J3020">
        <v>32</v>
      </c>
      <c r="K3020">
        <v>20</v>
      </c>
      <c r="L3020">
        <v>445</v>
      </c>
      <c r="M3020">
        <v>0</v>
      </c>
      <c r="N3020">
        <v>330</v>
      </c>
      <c r="O3020">
        <v>1</v>
      </c>
      <c r="P3020" t="s">
        <v>9</v>
      </c>
      <c r="Q3020" t="s">
        <v>8</v>
      </c>
      <c r="R3020" t="s">
        <v>55</v>
      </c>
      <c r="S3020" t="s">
        <v>54</v>
      </c>
    </row>
    <row r="3021" spans="1:19" x14ac:dyDescent="0.2">
      <c r="A3021">
        <v>2011</v>
      </c>
      <c r="B3021">
        <v>7</v>
      </c>
      <c r="C3021" t="s">
        <v>125</v>
      </c>
      <c r="D3021" t="s">
        <v>177</v>
      </c>
      <c r="E3021" t="s">
        <v>125</v>
      </c>
      <c r="F3021" t="s">
        <v>10</v>
      </c>
      <c r="G3021" t="s">
        <v>96</v>
      </c>
      <c r="H3021" s="11">
        <v>45222</v>
      </c>
      <c r="I3021" t="s">
        <v>212</v>
      </c>
      <c r="J3021">
        <v>34</v>
      </c>
      <c r="K3021">
        <v>7</v>
      </c>
      <c r="L3021">
        <v>445</v>
      </c>
      <c r="M3021">
        <v>1</v>
      </c>
      <c r="N3021">
        <v>265</v>
      </c>
      <c r="O3021">
        <v>2</v>
      </c>
      <c r="P3021" t="s">
        <v>26</v>
      </c>
      <c r="Q3021" t="s">
        <v>25</v>
      </c>
      <c r="R3021" t="s">
        <v>63</v>
      </c>
      <c r="S3021" t="s">
        <v>62</v>
      </c>
    </row>
    <row r="3022" spans="1:19" x14ac:dyDescent="0.2">
      <c r="A3022">
        <v>2011</v>
      </c>
      <c r="B3022">
        <v>7</v>
      </c>
      <c r="C3022" t="s">
        <v>112</v>
      </c>
      <c r="D3022" t="s">
        <v>101</v>
      </c>
      <c r="E3022" t="s">
        <v>101</v>
      </c>
      <c r="F3022" t="s">
        <v>10</v>
      </c>
      <c r="G3022" t="s">
        <v>96</v>
      </c>
      <c r="H3022" s="11">
        <v>45222</v>
      </c>
      <c r="I3022" t="s">
        <v>212</v>
      </c>
      <c r="J3022">
        <v>33</v>
      </c>
      <c r="K3022">
        <v>27</v>
      </c>
      <c r="L3022">
        <v>421</v>
      </c>
      <c r="M3022">
        <v>1</v>
      </c>
      <c r="N3022">
        <v>435</v>
      </c>
      <c r="O3022">
        <v>2</v>
      </c>
      <c r="P3022" t="s">
        <v>42</v>
      </c>
      <c r="Q3022" t="s">
        <v>41</v>
      </c>
      <c r="R3022" t="s">
        <v>32</v>
      </c>
      <c r="S3022" t="s">
        <v>31</v>
      </c>
    </row>
    <row r="3023" spans="1:19" x14ac:dyDescent="0.2">
      <c r="A3023">
        <v>2011</v>
      </c>
      <c r="B3023">
        <v>7</v>
      </c>
      <c r="C3023" t="s">
        <v>131</v>
      </c>
      <c r="D3023" t="s">
        <v>97</v>
      </c>
      <c r="E3023" t="s">
        <v>97</v>
      </c>
      <c r="F3023" t="s">
        <v>10</v>
      </c>
      <c r="G3023" t="s">
        <v>96</v>
      </c>
      <c r="H3023" s="11">
        <v>45222</v>
      </c>
      <c r="I3023" t="s">
        <v>193</v>
      </c>
      <c r="J3023">
        <v>28</v>
      </c>
      <c r="K3023">
        <v>0</v>
      </c>
      <c r="L3023">
        <v>300</v>
      </c>
      <c r="M3023">
        <v>2</v>
      </c>
      <c r="N3023">
        <v>322</v>
      </c>
      <c r="O3023">
        <v>6</v>
      </c>
      <c r="P3023" t="s">
        <v>51</v>
      </c>
      <c r="Q3023" t="s">
        <v>50</v>
      </c>
      <c r="R3023" t="s">
        <v>38</v>
      </c>
      <c r="S3023" t="s">
        <v>37</v>
      </c>
    </row>
    <row r="3024" spans="1:19" x14ac:dyDescent="0.2">
      <c r="A3024">
        <v>2011</v>
      </c>
      <c r="B3024">
        <v>7</v>
      </c>
      <c r="C3024" t="s">
        <v>117</v>
      </c>
      <c r="D3024" t="s">
        <v>129</v>
      </c>
      <c r="E3024" t="s">
        <v>117</v>
      </c>
      <c r="F3024" t="s">
        <v>10</v>
      </c>
      <c r="G3024" t="s">
        <v>96</v>
      </c>
      <c r="H3024" s="11">
        <v>45222</v>
      </c>
      <c r="I3024" t="s">
        <v>151</v>
      </c>
      <c r="J3024">
        <v>62</v>
      </c>
      <c r="K3024">
        <v>7</v>
      </c>
      <c r="L3024">
        <v>557</v>
      </c>
      <c r="M3024">
        <v>0</v>
      </c>
      <c r="N3024">
        <v>252</v>
      </c>
      <c r="O3024">
        <v>3</v>
      </c>
      <c r="P3024" t="s">
        <v>46</v>
      </c>
      <c r="Q3024" t="s">
        <v>45</v>
      </c>
      <c r="R3024" t="s">
        <v>34</v>
      </c>
      <c r="S3024" t="s">
        <v>33</v>
      </c>
    </row>
    <row r="3025" spans="1:19" x14ac:dyDescent="0.2">
      <c r="A3025">
        <v>2011</v>
      </c>
      <c r="B3025">
        <v>7</v>
      </c>
      <c r="C3025" t="s">
        <v>128</v>
      </c>
      <c r="D3025" t="s">
        <v>110</v>
      </c>
      <c r="E3025" t="s">
        <v>128</v>
      </c>
      <c r="F3025" t="s">
        <v>10</v>
      </c>
      <c r="G3025" t="s">
        <v>143</v>
      </c>
      <c r="H3025" s="11">
        <v>45223</v>
      </c>
      <c r="I3025" t="s">
        <v>172</v>
      </c>
      <c r="J3025">
        <v>12</v>
      </c>
      <c r="K3025">
        <v>7</v>
      </c>
      <c r="L3025">
        <v>205</v>
      </c>
      <c r="M3025">
        <v>1</v>
      </c>
      <c r="N3025">
        <v>146</v>
      </c>
      <c r="O3025">
        <v>2</v>
      </c>
      <c r="P3025" t="s">
        <v>36</v>
      </c>
      <c r="Q3025" t="s">
        <v>35</v>
      </c>
      <c r="R3025" t="s">
        <v>14</v>
      </c>
      <c r="S3025" t="s">
        <v>13</v>
      </c>
    </row>
    <row r="3026" spans="1:19" x14ac:dyDescent="0.2">
      <c r="A3026">
        <v>2011</v>
      </c>
      <c r="B3026">
        <v>8</v>
      </c>
      <c r="C3026" t="s">
        <v>177</v>
      </c>
      <c r="D3026" t="s">
        <v>117</v>
      </c>
      <c r="E3026" t="s">
        <v>177</v>
      </c>
      <c r="F3026" t="s">
        <v>10</v>
      </c>
      <c r="G3026" t="s">
        <v>96</v>
      </c>
      <c r="H3026" s="11">
        <v>45229</v>
      </c>
      <c r="I3026" t="s">
        <v>132</v>
      </c>
      <c r="J3026">
        <v>31</v>
      </c>
      <c r="K3026">
        <v>21</v>
      </c>
      <c r="L3026">
        <v>323</v>
      </c>
      <c r="M3026">
        <v>1</v>
      </c>
      <c r="N3026">
        <v>283</v>
      </c>
      <c r="O3026">
        <v>2</v>
      </c>
      <c r="P3026" t="s">
        <v>63</v>
      </c>
      <c r="Q3026" t="s">
        <v>62</v>
      </c>
      <c r="R3026" t="s">
        <v>46</v>
      </c>
      <c r="S3026" t="s">
        <v>45</v>
      </c>
    </row>
    <row r="3027" spans="1:19" x14ac:dyDescent="0.2">
      <c r="A3027">
        <v>2011</v>
      </c>
      <c r="B3027">
        <v>8</v>
      </c>
      <c r="C3027" t="s">
        <v>110</v>
      </c>
      <c r="D3027" t="s">
        <v>123</v>
      </c>
      <c r="E3027" t="s">
        <v>110</v>
      </c>
      <c r="F3027" t="s">
        <v>10</v>
      </c>
      <c r="G3027" t="s">
        <v>96</v>
      </c>
      <c r="H3027" s="11">
        <v>45229</v>
      </c>
      <c r="I3027" t="s">
        <v>157</v>
      </c>
      <c r="J3027">
        <v>30</v>
      </c>
      <c r="K3027">
        <v>27</v>
      </c>
      <c r="L3027">
        <v>405</v>
      </c>
      <c r="M3027">
        <v>2</v>
      </c>
      <c r="N3027">
        <v>207</v>
      </c>
      <c r="O3027">
        <v>1</v>
      </c>
      <c r="P3027" t="s">
        <v>14</v>
      </c>
      <c r="Q3027" t="s">
        <v>13</v>
      </c>
      <c r="R3027" t="s">
        <v>9</v>
      </c>
      <c r="S3027" t="s">
        <v>8</v>
      </c>
    </row>
    <row r="3028" spans="1:19" x14ac:dyDescent="0.2">
      <c r="A3028">
        <v>2011</v>
      </c>
      <c r="B3028">
        <v>8</v>
      </c>
      <c r="C3028" t="s">
        <v>127</v>
      </c>
      <c r="D3028" t="s">
        <v>137</v>
      </c>
      <c r="E3028" t="s">
        <v>127</v>
      </c>
      <c r="F3028" t="s">
        <v>10</v>
      </c>
      <c r="G3028" t="s">
        <v>96</v>
      </c>
      <c r="H3028" s="11">
        <v>45229</v>
      </c>
      <c r="I3028" t="s">
        <v>157</v>
      </c>
      <c r="J3028">
        <v>20</v>
      </c>
      <c r="K3028">
        <v>17</v>
      </c>
      <c r="L3028">
        <v>402</v>
      </c>
      <c r="M3028">
        <v>0</v>
      </c>
      <c r="N3028">
        <v>246</v>
      </c>
      <c r="O3028">
        <v>1</v>
      </c>
      <c r="P3028" t="s">
        <v>48</v>
      </c>
      <c r="Q3028" t="s">
        <v>47</v>
      </c>
      <c r="R3028" t="s">
        <v>40</v>
      </c>
      <c r="S3028" t="s">
        <v>39</v>
      </c>
    </row>
    <row r="3029" spans="1:19" x14ac:dyDescent="0.2">
      <c r="A3029">
        <v>2011</v>
      </c>
      <c r="B3029">
        <v>8</v>
      </c>
      <c r="C3029" t="s">
        <v>104</v>
      </c>
      <c r="D3029" t="s">
        <v>129</v>
      </c>
      <c r="E3029" t="s">
        <v>104</v>
      </c>
      <c r="F3029" t="s">
        <v>10</v>
      </c>
      <c r="G3029" t="s">
        <v>96</v>
      </c>
      <c r="H3029" s="11">
        <v>45229</v>
      </c>
      <c r="I3029" t="s">
        <v>157</v>
      </c>
      <c r="J3029">
        <v>27</v>
      </c>
      <c r="K3029">
        <v>10</v>
      </c>
      <c r="L3029">
        <v>311</v>
      </c>
      <c r="M3029">
        <v>0</v>
      </c>
      <c r="N3029">
        <v>399</v>
      </c>
      <c r="O3029">
        <v>2</v>
      </c>
      <c r="P3029" t="s">
        <v>67</v>
      </c>
      <c r="Q3029" t="s">
        <v>66</v>
      </c>
      <c r="R3029" t="s">
        <v>34</v>
      </c>
      <c r="S3029" t="s">
        <v>33</v>
      </c>
    </row>
    <row r="3030" spans="1:19" x14ac:dyDescent="0.2">
      <c r="A3030">
        <v>2011</v>
      </c>
      <c r="B3030">
        <v>8</v>
      </c>
      <c r="C3030" t="s">
        <v>107</v>
      </c>
      <c r="D3030" t="s">
        <v>128</v>
      </c>
      <c r="E3030" t="s">
        <v>107</v>
      </c>
      <c r="F3030" t="s">
        <v>10</v>
      </c>
      <c r="G3030" t="s">
        <v>96</v>
      </c>
      <c r="H3030" s="11">
        <v>45229</v>
      </c>
      <c r="I3030" t="s">
        <v>157</v>
      </c>
      <c r="J3030">
        <v>24</v>
      </c>
      <c r="K3030">
        <v>14</v>
      </c>
      <c r="L3030">
        <v>358</v>
      </c>
      <c r="M3030">
        <v>2</v>
      </c>
      <c r="N3030">
        <v>174</v>
      </c>
      <c r="O3030">
        <v>2</v>
      </c>
      <c r="P3030" t="s">
        <v>71</v>
      </c>
      <c r="Q3030" t="s">
        <v>70</v>
      </c>
      <c r="R3030" t="s">
        <v>36</v>
      </c>
      <c r="S3030" t="s">
        <v>35</v>
      </c>
    </row>
    <row r="3031" spans="1:19" x14ac:dyDescent="0.2">
      <c r="A3031">
        <v>2011</v>
      </c>
      <c r="B3031">
        <v>8</v>
      </c>
      <c r="C3031" t="s">
        <v>142</v>
      </c>
      <c r="D3031" t="s">
        <v>112</v>
      </c>
      <c r="E3031" t="s">
        <v>112</v>
      </c>
      <c r="F3031" t="s">
        <v>10</v>
      </c>
      <c r="G3031" t="s">
        <v>96</v>
      </c>
      <c r="H3031" s="11">
        <v>45229</v>
      </c>
      <c r="I3031" t="s">
        <v>156</v>
      </c>
      <c r="J3031">
        <v>24</v>
      </c>
      <c r="K3031">
        <v>21</v>
      </c>
      <c r="L3031">
        <v>361</v>
      </c>
      <c r="M3031">
        <v>1</v>
      </c>
      <c r="N3031">
        <v>405</v>
      </c>
      <c r="O3031">
        <v>2</v>
      </c>
      <c r="P3031" t="s">
        <v>18</v>
      </c>
      <c r="Q3031" t="s">
        <v>17</v>
      </c>
      <c r="R3031" t="s">
        <v>42</v>
      </c>
      <c r="S3031" t="s">
        <v>41</v>
      </c>
    </row>
    <row r="3032" spans="1:19" x14ac:dyDescent="0.2">
      <c r="A3032">
        <v>2011</v>
      </c>
      <c r="B3032">
        <v>8</v>
      </c>
      <c r="C3032" t="s">
        <v>119</v>
      </c>
      <c r="D3032" t="s">
        <v>126</v>
      </c>
      <c r="E3032" t="s">
        <v>119</v>
      </c>
      <c r="F3032" t="s">
        <v>10</v>
      </c>
      <c r="G3032" t="s">
        <v>96</v>
      </c>
      <c r="H3032" s="11">
        <v>45229</v>
      </c>
      <c r="I3032" t="s">
        <v>144</v>
      </c>
      <c r="J3032">
        <v>23</v>
      </c>
      <c r="K3032">
        <v>0</v>
      </c>
      <c r="L3032">
        <v>390</v>
      </c>
      <c r="M3032">
        <v>2</v>
      </c>
      <c r="N3032">
        <v>178</v>
      </c>
      <c r="O3032">
        <v>2</v>
      </c>
      <c r="P3032" t="s">
        <v>16</v>
      </c>
      <c r="Q3032" t="s">
        <v>15</v>
      </c>
      <c r="R3032" t="s">
        <v>69</v>
      </c>
      <c r="S3032" t="s">
        <v>68</v>
      </c>
    </row>
    <row r="3033" spans="1:19" x14ac:dyDescent="0.2">
      <c r="A3033">
        <v>2011</v>
      </c>
      <c r="B3033">
        <v>8</v>
      </c>
      <c r="C3033" t="s">
        <v>130</v>
      </c>
      <c r="D3033" t="s">
        <v>140</v>
      </c>
      <c r="E3033" t="s">
        <v>140</v>
      </c>
      <c r="F3033" t="s">
        <v>10</v>
      </c>
      <c r="G3033" t="s">
        <v>96</v>
      </c>
      <c r="H3033" s="11">
        <v>45229</v>
      </c>
      <c r="I3033" t="s">
        <v>219</v>
      </c>
      <c r="J3033">
        <v>45</v>
      </c>
      <c r="K3033">
        <v>10</v>
      </c>
      <c r="L3033">
        <v>376</v>
      </c>
      <c r="M3033">
        <v>0</v>
      </c>
      <c r="N3033">
        <v>312</v>
      </c>
      <c r="O3033">
        <v>3</v>
      </c>
      <c r="P3033" t="s">
        <v>28</v>
      </c>
      <c r="Q3033" t="s">
        <v>27</v>
      </c>
      <c r="R3033" t="s">
        <v>30</v>
      </c>
      <c r="S3033" t="s">
        <v>29</v>
      </c>
    </row>
    <row r="3034" spans="1:19" x14ac:dyDescent="0.2">
      <c r="A3034">
        <v>2011</v>
      </c>
      <c r="B3034">
        <v>8</v>
      </c>
      <c r="C3034" t="s">
        <v>124</v>
      </c>
      <c r="D3034" t="s">
        <v>118</v>
      </c>
      <c r="E3034" t="s">
        <v>124</v>
      </c>
      <c r="F3034" t="s">
        <v>10</v>
      </c>
      <c r="G3034" t="s">
        <v>96</v>
      </c>
      <c r="H3034" s="11">
        <v>45229</v>
      </c>
      <c r="I3034" t="s">
        <v>212</v>
      </c>
      <c r="J3034">
        <v>25</v>
      </c>
      <c r="K3034">
        <v>17</v>
      </c>
      <c r="L3034">
        <v>427</v>
      </c>
      <c r="M3034">
        <v>1</v>
      </c>
      <c r="N3034">
        <v>213</v>
      </c>
      <c r="O3034">
        <v>0</v>
      </c>
      <c r="P3034" t="s">
        <v>55</v>
      </c>
      <c r="Q3034" t="s">
        <v>54</v>
      </c>
      <c r="R3034" t="s">
        <v>44</v>
      </c>
      <c r="S3034" t="s">
        <v>43</v>
      </c>
    </row>
    <row r="3035" spans="1:19" x14ac:dyDescent="0.2">
      <c r="A3035">
        <v>2011</v>
      </c>
      <c r="B3035">
        <v>8</v>
      </c>
      <c r="C3035" t="s">
        <v>98</v>
      </c>
      <c r="D3035" t="s">
        <v>135</v>
      </c>
      <c r="E3035" t="s">
        <v>98</v>
      </c>
      <c r="F3035" t="s">
        <v>10</v>
      </c>
      <c r="G3035" t="s">
        <v>96</v>
      </c>
      <c r="H3035" s="11">
        <v>45229</v>
      </c>
      <c r="I3035" t="s">
        <v>212</v>
      </c>
      <c r="J3035">
        <v>20</v>
      </c>
      <c r="K3035">
        <v>10</v>
      </c>
      <c r="L3035">
        <v>348</v>
      </c>
      <c r="M3035">
        <v>0</v>
      </c>
      <c r="N3035">
        <v>290</v>
      </c>
      <c r="O3035">
        <v>2</v>
      </c>
      <c r="P3035" t="s">
        <v>59</v>
      </c>
      <c r="Q3035" t="s">
        <v>58</v>
      </c>
      <c r="R3035" t="s">
        <v>24</v>
      </c>
      <c r="S3035" t="s">
        <v>23</v>
      </c>
    </row>
    <row r="3036" spans="1:19" x14ac:dyDescent="0.2">
      <c r="A3036">
        <v>2011</v>
      </c>
      <c r="B3036">
        <v>8</v>
      </c>
      <c r="C3036" t="s">
        <v>105</v>
      </c>
      <c r="D3036" t="s">
        <v>134</v>
      </c>
      <c r="E3036" t="s">
        <v>134</v>
      </c>
      <c r="F3036" t="s">
        <v>10</v>
      </c>
      <c r="G3036" t="s">
        <v>96</v>
      </c>
      <c r="H3036" s="11">
        <v>45229</v>
      </c>
      <c r="I3036" t="s">
        <v>216</v>
      </c>
      <c r="J3036">
        <v>34</v>
      </c>
      <c r="K3036">
        <v>12</v>
      </c>
      <c r="L3036">
        <v>252</v>
      </c>
      <c r="M3036">
        <v>2</v>
      </c>
      <c r="N3036">
        <v>411</v>
      </c>
      <c r="O3036">
        <v>2</v>
      </c>
      <c r="P3036" t="s">
        <v>61</v>
      </c>
      <c r="Q3036" t="s">
        <v>60</v>
      </c>
      <c r="R3036" t="s">
        <v>22</v>
      </c>
      <c r="S3036" t="s">
        <v>21</v>
      </c>
    </row>
    <row r="3037" spans="1:19" x14ac:dyDescent="0.2">
      <c r="A3037">
        <v>2011</v>
      </c>
      <c r="B3037">
        <v>8</v>
      </c>
      <c r="C3037" t="s">
        <v>114</v>
      </c>
      <c r="D3037" t="s">
        <v>125</v>
      </c>
      <c r="E3037" t="s">
        <v>114</v>
      </c>
      <c r="F3037" t="s">
        <v>10</v>
      </c>
      <c r="G3037" t="s">
        <v>96</v>
      </c>
      <c r="H3037" s="11">
        <v>45229</v>
      </c>
      <c r="I3037" t="s">
        <v>196</v>
      </c>
      <c r="J3037">
        <v>34</v>
      </c>
      <c r="K3037">
        <v>7</v>
      </c>
      <c r="L3037">
        <v>495</v>
      </c>
      <c r="M3037">
        <v>0</v>
      </c>
      <c r="N3037">
        <v>267</v>
      </c>
      <c r="O3037">
        <v>1</v>
      </c>
      <c r="P3037" t="s">
        <v>53</v>
      </c>
      <c r="Q3037" t="s">
        <v>52</v>
      </c>
      <c r="R3037" t="s">
        <v>26</v>
      </c>
      <c r="S3037" t="s">
        <v>25</v>
      </c>
    </row>
    <row r="3038" spans="1:19" x14ac:dyDescent="0.2">
      <c r="A3038">
        <v>2011</v>
      </c>
      <c r="B3038">
        <v>8</v>
      </c>
      <c r="C3038" t="s">
        <v>97</v>
      </c>
      <c r="D3038" t="s">
        <v>153</v>
      </c>
      <c r="E3038" t="s">
        <v>97</v>
      </c>
      <c r="F3038" t="s">
        <v>10</v>
      </c>
      <c r="G3038" t="s">
        <v>143</v>
      </c>
      <c r="H3038" s="11">
        <v>45230</v>
      </c>
      <c r="I3038" t="s">
        <v>172</v>
      </c>
      <c r="J3038">
        <v>23</v>
      </c>
      <c r="K3038">
        <v>20</v>
      </c>
      <c r="L3038">
        <v>341</v>
      </c>
      <c r="M3038">
        <v>4</v>
      </c>
      <c r="N3038">
        <v>447</v>
      </c>
      <c r="O3038">
        <v>4</v>
      </c>
      <c r="P3038" t="s">
        <v>38</v>
      </c>
      <c r="Q3038" t="s">
        <v>37</v>
      </c>
      <c r="R3038" t="s">
        <v>57</v>
      </c>
      <c r="S3038" t="s">
        <v>56</v>
      </c>
    </row>
    <row r="3039" spans="1:19" x14ac:dyDescent="0.2">
      <c r="A3039">
        <v>2011</v>
      </c>
      <c r="B3039">
        <v>9</v>
      </c>
      <c r="C3039" t="s">
        <v>129</v>
      </c>
      <c r="D3039" t="s">
        <v>138</v>
      </c>
      <c r="E3039" t="s">
        <v>138</v>
      </c>
      <c r="F3039" t="s">
        <v>10</v>
      </c>
      <c r="G3039" t="s">
        <v>96</v>
      </c>
      <c r="H3039" s="11">
        <v>45236</v>
      </c>
      <c r="I3039" t="s">
        <v>157</v>
      </c>
      <c r="J3039">
        <v>31</v>
      </c>
      <c r="K3039">
        <v>7</v>
      </c>
      <c r="L3039">
        <v>432</v>
      </c>
      <c r="M3039">
        <v>1</v>
      </c>
      <c r="N3039">
        <v>186</v>
      </c>
      <c r="O3039">
        <v>2</v>
      </c>
      <c r="P3039" t="s">
        <v>34</v>
      </c>
      <c r="Q3039" t="s">
        <v>33</v>
      </c>
      <c r="R3039" t="s">
        <v>12</v>
      </c>
      <c r="S3039" t="s">
        <v>11</v>
      </c>
    </row>
    <row r="3040" spans="1:19" x14ac:dyDescent="0.2">
      <c r="A3040">
        <v>2011</v>
      </c>
      <c r="B3040">
        <v>9</v>
      </c>
      <c r="C3040" t="s">
        <v>125</v>
      </c>
      <c r="D3040" t="s">
        <v>105</v>
      </c>
      <c r="E3040" t="s">
        <v>125</v>
      </c>
      <c r="F3040" t="s">
        <v>10</v>
      </c>
      <c r="G3040" t="s">
        <v>96</v>
      </c>
      <c r="H3040" s="11">
        <v>45236</v>
      </c>
      <c r="I3040" t="s">
        <v>157</v>
      </c>
      <c r="J3040">
        <v>23</v>
      </c>
      <c r="K3040">
        <v>13</v>
      </c>
      <c r="L3040">
        <v>442</v>
      </c>
      <c r="M3040">
        <v>1</v>
      </c>
      <c r="N3040">
        <v>381</v>
      </c>
      <c r="O3040">
        <v>3</v>
      </c>
      <c r="P3040" t="s">
        <v>26</v>
      </c>
      <c r="Q3040" t="s">
        <v>25</v>
      </c>
      <c r="R3040" t="s">
        <v>61</v>
      </c>
      <c r="S3040" t="s">
        <v>60</v>
      </c>
    </row>
    <row r="3041" spans="1:19" x14ac:dyDescent="0.2">
      <c r="A3041">
        <v>2011</v>
      </c>
      <c r="B3041">
        <v>9</v>
      </c>
      <c r="C3041" t="s">
        <v>97</v>
      </c>
      <c r="D3041" t="s">
        <v>137</v>
      </c>
      <c r="E3041" t="s">
        <v>137</v>
      </c>
      <c r="F3041" t="s">
        <v>10</v>
      </c>
      <c r="G3041" t="s">
        <v>96</v>
      </c>
      <c r="H3041" s="11">
        <v>45236</v>
      </c>
      <c r="I3041" t="s">
        <v>156</v>
      </c>
      <c r="J3041">
        <v>31</v>
      </c>
      <c r="K3041">
        <v>3</v>
      </c>
      <c r="L3041">
        <v>351</v>
      </c>
      <c r="M3041">
        <v>0</v>
      </c>
      <c r="N3041">
        <v>343</v>
      </c>
      <c r="O3041">
        <v>0</v>
      </c>
      <c r="P3041" t="s">
        <v>38</v>
      </c>
      <c r="Q3041" t="s">
        <v>37</v>
      </c>
      <c r="R3041" t="s">
        <v>40</v>
      </c>
      <c r="S3041" t="s">
        <v>39</v>
      </c>
    </row>
    <row r="3042" spans="1:19" x14ac:dyDescent="0.2">
      <c r="A3042">
        <v>2011</v>
      </c>
      <c r="B3042">
        <v>9</v>
      </c>
      <c r="C3042" t="s">
        <v>107</v>
      </c>
      <c r="D3042" t="s">
        <v>135</v>
      </c>
      <c r="E3042" t="s">
        <v>107</v>
      </c>
      <c r="F3042" t="s">
        <v>10</v>
      </c>
      <c r="G3042" t="s">
        <v>96</v>
      </c>
      <c r="H3042" s="11">
        <v>45236</v>
      </c>
      <c r="I3042" t="s">
        <v>156</v>
      </c>
      <c r="J3042">
        <v>30</v>
      </c>
      <c r="K3042">
        <v>12</v>
      </c>
      <c r="L3042">
        <v>380</v>
      </c>
      <c r="M3042">
        <v>1</v>
      </c>
      <c r="N3042">
        <v>172</v>
      </c>
      <c r="O3042">
        <v>2</v>
      </c>
      <c r="P3042" t="s">
        <v>71</v>
      </c>
      <c r="Q3042" t="s">
        <v>70</v>
      </c>
      <c r="R3042" t="s">
        <v>24</v>
      </c>
      <c r="S3042" t="s">
        <v>23</v>
      </c>
    </row>
    <row r="3043" spans="1:19" x14ac:dyDescent="0.2">
      <c r="A3043">
        <v>2011</v>
      </c>
      <c r="B3043">
        <v>9</v>
      </c>
      <c r="C3043" t="s">
        <v>119</v>
      </c>
      <c r="D3043" t="s">
        <v>133</v>
      </c>
      <c r="E3043" t="s">
        <v>133</v>
      </c>
      <c r="F3043" t="s">
        <v>10</v>
      </c>
      <c r="G3043" t="s">
        <v>96</v>
      </c>
      <c r="H3043" s="11">
        <v>45236</v>
      </c>
      <c r="I3043" t="s">
        <v>156</v>
      </c>
      <c r="J3043">
        <v>27</v>
      </c>
      <c r="K3043">
        <v>11</v>
      </c>
      <c r="L3043">
        <v>348</v>
      </c>
      <c r="M3043">
        <v>2</v>
      </c>
      <c r="N3043">
        <v>287</v>
      </c>
      <c r="O3043">
        <v>3</v>
      </c>
      <c r="P3043" t="s">
        <v>16</v>
      </c>
      <c r="Q3043" t="s">
        <v>15</v>
      </c>
      <c r="R3043" t="s">
        <v>49</v>
      </c>
      <c r="S3043" t="s">
        <v>47</v>
      </c>
    </row>
    <row r="3044" spans="1:19" x14ac:dyDescent="0.2">
      <c r="A3044">
        <v>2011</v>
      </c>
      <c r="B3044">
        <v>9</v>
      </c>
      <c r="C3044" t="s">
        <v>126</v>
      </c>
      <c r="D3044" t="s">
        <v>98</v>
      </c>
      <c r="E3044" t="s">
        <v>98</v>
      </c>
      <c r="F3044" t="s">
        <v>10</v>
      </c>
      <c r="G3044" t="s">
        <v>96</v>
      </c>
      <c r="H3044" s="11">
        <v>45236</v>
      </c>
      <c r="I3044" t="s">
        <v>156</v>
      </c>
      <c r="J3044">
        <v>19</v>
      </c>
      <c r="K3044">
        <v>11</v>
      </c>
      <c r="L3044">
        <v>326</v>
      </c>
      <c r="M3044">
        <v>1</v>
      </c>
      <c r="N3044">
        <v>303</v>
      </c>
      <c r="O3044">
        <v>3</v>
      </c>
      <c r="P3044" t="s">
        <v>69</v>
      </c>
      <c r="Q3044" t="s">
        <v>68</v>
      </c>
      <c r="R3044" t="s">
        <v>59</v>
      </c>
      <c r="S3044" t="s">
        <v>58</v>
      </c>
    </row>
    <row r="3045" spans="1:19" x14ac:dyDescent="0.2">
      <c r="A3045">
        <v>2011</v>
      </c>
      <c r="B3045">
        <v>9</v>
      </c>
      <c r="C3045" t="s">
        <v>117</v>
      </c>
      <c r="D3045" t="s">
        <v>139</v>
      </c>
      <c r="E3045" t="s">
        <v>117</v>
      </c>
      <c r="F3045" t="s">
        <v>10</v>
      </c>
      <c r="G3045" t="s">
        <v>96</v>
      </c>
      <c r="H3045" s="11">
        <v>45236</v>
      </c>
      <c r="I3045" t="s">
        <v>156</v>
      </c>
      <c r="J3045">
        <v>27</v>
      </c>
      <c r="K3045">
        <v>16</v>
      </c>
      <c r="L3045">
        <v>453</v>
      </c>
      <c r="M3045">
        <v>1</v>
      </c>
      <c r="N3045">
        <v>365</v>
      </c>
      <c r="O3045">
        <v>0</v>
      </c>
      <c r="P3045" t="s">
        <v>46</v>
      </c>
      <c r="Q3045" t="s">
        <v>45</v>
      </c>
      <c r="R3045" t="s">
        <v>65</v>
      </c>
      <c r="S3045" t="s">
        <v>64</v>
      </c>
    </row>
    <row r="3046" spans="1:19" x14ac:dyDescent="0.2">
      <c r="A3046">
        <v>2011</v>
      </c>
      <c r="B3046">
        <v>9</v>
      </c>
      <c r="C3046" t="s">
        <v>131</v>
      </c>
      <c r="D3046" t="s">
        <v>130</v>
      </c>
      <c r="E3046" t="s">
        <v>130</v>
      </c>
      <c r="F3046" t="s">
        <v>10</v>
      </c>
      <c r="G3046" t="s">
        <v>96</v>
      </c>
      <c r="H3046" s="11">
        <v>45236</v>
      </c>
      <c r="I3046" t="s">
        <v>144</v>
      </c>
      <c r="J3046">
        <v>38</v>
      </c>
      <c r="K3046">
        <v>24</v>
      </c>
      <c r="L3046">
        <v>412</v>
      </c>
      <c r="M3046">
        <v>0</v>
      </c>
      <c r="N3046">
        <v>416</v>
      </c>
      <c r="O3046">
        <v>3</v>
      </c>
      <c r="P3046" t="s">
        <v>51</v>
      </c>
      <c r="Q3046" t="s">
        <v>50</v>
      </c>
      <c r="R3046" t="s">
        <v>28</v>
      </c>
      <c r="S3046" t="s">
        <v>27</v>
      </c>
    </row>
    <row r="3047" spans="1:19" x14ac:dyDescent="0.2">
      <c r="A3047">
        <v>2011</v>
      </c>
      <c r="B3047">
        <v>9</v>
      </c>
      <c r="C3047" t="s">
        <v>104</v>
      </c>
      <c r="D3047" t="s">
        <v>134</v>
      </c>
      <c r="E3047" t="s">
        <v>134</v>
      </c>
      <c r="F3047" t="s">
        <v>10</v>
      </c>
      <c r="G3047" t="s">
        <v>96</v>
      </c>
      <c r="H3047" s="11">
        <v>45236</v>
      </c>
      <c r="I3047" t="s">
        <v>144</v>
      </c>
      <c r="J3047">
        <v>24</v>
      </c>
      <c r="K3047">
        <v>17</v>
      </c>
      <c r="L3047">
        <v>319</v>
      </c>
      <c r="M3047">
        <v>0</v>
      </c>
      <c r="N3047">
        <v>328</v>
      </c>
      <c r="O3047">
        <v>1</v>
      </c>
      <c r="P3047" t="s">
        <v>67</v>
      </c>
      <c r="Q3047" t="s">
        <v>66</v>
      </c>
      <c r="R3047" t="s">
        <v>22</v>
      </c>
      <c r="S3047" t="s">
        <v>21</v>
      </c>
    </row>
    <row r="3048" spans="1:19" x14ac:dyDescent="0.2">
      <c r="A3048">
        <v>2011</v>
      </c>
      <c r="B3048">
        <v>9</v>
      </c>
      <c r="C3048" t="s">
        <v>118</v>
      </c>
      <c r="D3048" t="s">
        <v>127</v>
      </c>
      <c r="E3048" t="s">
        <v>127</v>
      </c>
      <c r="F3048" t="s">
        <v>10</v>
      </c>
      <c r="G3048" t="s">
        <v>96</v>
      </c>
      <c r="H3048" s="11">
        <v>45236</v>
      </c>
      <c r="I3048" t="s">
        <v>212</v>
      </c>
      <c r="J3048">
        <v>24</v>
      </c>
      <c r="K3048">
        <v>20</v>
      </c>
      <c r="L3048">
        <v>361</v>
      </c>
      <c r="M3048">
        <v>2</v>
      </c>
      <c r="N3048">
        <v>438</v>
      </c>
      <c r="O3048">
        <v>4</v>
      </c>
      <c r="P3048" t="s">
        <v>44</v>
      </c>
      <c r="Q3048" t="s">
        <v>43</v>
      </c>
      <c r="R3048" t="s">
        <v>48</v>
      </c>
      <c r="S3048" t="s">
        <v>47</v>
      </c>
    </row>
    <row r="3049" spans="1:19" x14ac:dyDescent="0.2">
      <c r="A3049">
        <v>2011</v>
      </c>
      <c r="B3049">
        <v>9</v>
      </c>
      <c r="C3049" t="s">
        <v>123</v>
      </c>
      <c r="D3049" t="s">
        <v>177</v>
      </c>
      <c r="E3049" t="s">
        <v>123</v>
      </c>
      <c r="F3049" t="s">
        <v>10</v>
      </c>
      <c r="G3049" t="s">
        <v>96</v>
      </c>
      <c r="H3049" s="11">
        <v>45236</v>
      </c>
      <c r="I3049" t="s">
        <v>212</v>
      </c>
      <c r="J3049">
        <v>19</v>
      </c>
      <c r="K3049">
        <v>13</v>
      </c>
      <c r="L3049">
        <v>262</v>
      </c>
      <c r="M3049">
        <v>0</v>
      </c>
      <c r="N3049">
        <v>383</v>
      </c>
      <c r="O3049">
        <v>1</v>
      </c>
      <c r="P3049" t="s">
        <v>9</v>
      </c>
      <c r="Q3049" t="s">
        <v>8</v>
      </c>
      <c r="R3049" t="s">
        <v>63</v>
      </c>
      <c r="S3049" t="s">
        <v>62</v>
      </c>
    </row>
    <row r="3050" spans="1:19" x14ac:dyDescent="0.2">
      <c r="A3050">
        <v>2011</v>
      </c>
      <c r="B3050">
        <v>9</v>
      </c>
      <c r="C3050" t="s">
        <v>153</v>
      </c>
      <c r="D3050" t="s">
        <v>101</v>
      </c>
      <c r="E3050" t="s">
        <v>101</v>
      </c>
      <c r="F3050" t="s">
        <v>10</v>
      </c>
      <c r="G3050" t="s">
        <v>96</v>
      </c>
      <c r="H3050" s="11">
        <v>45236</v>
      </c>
      <c r="I3050" t="s">
        <v>212</v>
      </c>
      <c r="J3050">
        <v>45</v>
      </c>
      <c r="K3050">
        <v>38</v>
      </c>
      <c r="L3050">
        <v>368</v>
      </c>
      <c r="M3050">
        <v>0</v>
      </c>
      <c r="N3050">
        <v>460</v>
      </c>
      <c r="O3050">
        <v>3</v>
      </c>
      <c r="P3050" t="s">
        <v>57</v>
      </c>
      <c r="Q3050" t="s">
        <v>56</v>
      </c>
      <c r="R3050" t="s">
        <v>32</v>
      </c>
      <c r="S3050" t="s">
        <v>31</v>
      </c>
    </row>
    <row r="3051" spans="1:19" x14ac:dyDescent="0.2">
      <c r="A3051">
        <v>2011</v>
      </c>
      <c r="B3051">
        <v>9</v>
      </c>
      <c r="C3051" t="s">
        <v>124</v>
      </c>
      <c r="D3051" t="s">
        <v>110</v>
      </c>
      <c r="E3051" t="s">
        <v>110</v>
      </c>
      <c r="F3051" t="s">
        <v>10</v>
      </c>
      <c r="G3051" t="s">
        <v>96</v>
      </c>
      <c r="H3051" s="11">
        <v>45236</v>
      </c>
      <c r="I3051" t="s">
        <v>151</v>
      </c>
      <c r="J3051">
        <v>23</v>
      </c>
      <c r="K3051">
        <v>20</v>
      </c>
      <c r="L3051">
        <v>356</v>
      </c>
      <c r="M3051">
        <v>1</v>
      </c>
      <c r="N3051">
        <v>392</v>
      </c>
      <c r="O3051">
        <v>2</v>
      </c>
      <c r="P3051" t="s">
        <v>55</v>
      </c>
      <c r="Q3051" t="s">
        <v>54</v>
      </c>
      <c r="R3051" t="s">
        <v>14</v>
      </c>
      <c r="S3051" t="s">
        <v>13</v>
      </c>
    </row>
    <row r="3052" spans="1:19" x14ac:dyDescent="0.2">
      <c r="A3052">
        <v>2011</v>
      </c>
      <c r="B3052">
        <v>9</v>
      </c>
      <c r="C3052" t="s">
        <v>114</v>
      </c>
      <c r="D3052" t="s">
        <v>136</v>
      </c>
      <c r="E3052" t="s">
        <v>136</v>
      </c>
      <c r="F3052" t="s">
        <v>10</v>
      </c>
      <c r="G3052" t="s">
        <v>143</v>
      </c>
      <c r="H3052" s="11">
        <v>45237</v>
      </c>
      <c r="I3052" t="s">
        <v>194</v>
      </c>
      <c r="J3052">
        <v>30</v>
      </c>
      <c r="K3052">
        <v>24</v>
      </c>
      <c r="L3052">
        <v>372</v>
      </c>
      <c r="M3052">
        <v>2</v>
      </c>
      <c r="N3052">
        <v>330</v>
      </c>
      <c r="O3052">
        <v>2</v>
      </c>
      <c r="P3052" t="s">
        <v>53</v>
      </c>
      <c r="Q3052" t="s">
        <v>52</v>
      </c>
      <c r="R3052" t="s">
        <v>20</v>
      </c>
      <c r="S3052" t="s">
        <v>19</v>
      </c>
    </row>
    <row r="3053" spans="1:19" x14ac:dyDescent="0.2">
      <c r="A3053">
        <v>2011</v>
      </c>
      <c r="B3053">
        <v>10</v>
      </c>
      <c r="C3053" t="s">
        <v>153</v>
      </c>
      <c r="D3053" t="s">
        <v>131</v>
      </c>
      <c r="E3053" t="s">
        <v>131</v>
      </c>
      <c r="F3053" t="s">
        <v>10</v>
      </c>
      <c r="G3053" t="s">
        <v>146</v>
      </c>
      <c r="H3053" s="11">
        <v>45240</v>
      </c>
      <c r="I3053" t="s">
        <v>185</v>
      </c>
      <c r="J3053">
        <v>24</v>
      </c>
      <c r="K3053">
        <v>17</v>
      </c>
      <c r="L3053">
        <v>489</v>
      </c>
      <c r="M3053">
        <v>2</v>
      </c>
      <c r="N3053">
        <v>314</v>
      </c>
      <c r="O3053">
        <v>2</v>
      </c>
      <c r="P3053" t="s">
        <v>57</v>
      </c>
      <c r="Q3053" t="s">
        <v>56</v>
      </c>
      <c r="R3053" t="s">
        <v>51</v>
      </c>
      <c r="S3053" t="s">
        <v>50</v>
      </c>
    </row>
    <row r="3054" spans="1:19" x14ac:dyDescent="0.2">
      <c r="A3054">
        <v>2011</v>
      </c>
      <c r="B3054">
        <v>10</v>
      </c>
      <c r="C3054" t="s">
        <v>114</v>
      </c>
      <c r="D3054" t="s">
        <v>123</v>
      </c>
      <c r="E3054" t="s">
        <v>123</v>
      </c>
      <c r="F3054" t="s">
        <v>10</v>
      </c>
      <c r="G3054" t="s">
        <v>96</v>
      </c>
      <c r="H3054" s="11">
        <v>45243</v>
      </c>
      <c r="I3054" t="s">
        <v>157</v>
      </c>
      <c r="J3054">
        <v>21</v>
      </c>
      <c r="K3054">
        <v>17</v>
      </c>
      <c r="L3054">
        <v>370</v>
      </c>
      <c r="M3054">
        <v>2</v>
      </c>
      <c r="N3054">
        <v>289</v>
      </c>
      <c r="O3054">
        <v>2</v>
      </c>
      <c r="P3054" t="s">
        <v>53</v>
      </c>
      <c r="Q3054" t="s">
        <v>52</v>
      </c>
      <c r="R3054" t="s">
        <v>9</v>
      </c>
      <c r="S3054" t="s">
        <v>8</v>
      </c>
    </row>
    <row r="3055" spans="1:19" x14ac:dyDescent="0.2">
      <c r="A3055">
        <v>2011</v>
      </c>
      <c r="B3055">
        <v>10</v>
      </c>
      <c r="C3055" t="s">
        <v>125</v>
      </c>
      <c r="D3055" t="s">
        <v>119</v>
      </c>
      <c r="E3055" t="s">
        <v>125</v>
      </c>
      <c r="F3055" t="s">
        <v>10</v>
      </c>
      <c r="G3055" t="s">
        <v>96</v>
      </c>
      <c r="H3055" s="11">
        <v>45243</v>
      </c>
      <c r="I3055" t="s">
        <v>157</v>
      </c>
      <c r="J3055">
        <v>44</v>
      </c>
      <c r="K3055">
        <v>7</v>
      </c>
      <c r="L3055">
        <v>433</v>
      </c>
      <c r="M3055">
        <v>0</v>
      </c>
      <c r="N3055">
        <v>271</v>
      </c>
      <c r="O3055">
        <v>4</v>
      </c>
      <c r="P3055" t="s">
        <v>26</v>
      </c>
      <c r="Q3055" t="s">
        <v>25</v>
      </c>
      <c r="R3055" t="s">
        <v>16</v>
      </c>
      <c r="S3055" t="s">
        <v>15</v>
      </c>
    </row>
    <row r="3056" spans="1:19" x14ac:dyDescent="0.2">
      <c r="A3056">
        <v>2011</v>
      </c>
      <c r="B3056">
        <v>10</v>
      </c>
      <c r="C3056" t="s">
        <v>134</v>
      </c>
      <c r="D3056" t="s">
        <v>124</v>
      </c>
      <c r="E3056" t="s">
        <v>124</v>
      </c>
      <c r="F3056" t="s">
        <v>10</v>
      </c>
      <c r="G3056" t="s">
        <v>96</v>
      </c>
      <c r="H3056" s="11">
        <v>45243</v>
      </c>
      <c r="I3056" t="s">
        <v>157</v>
      </c>
      <c r="J3056">
        <v>24</v>
      </c>
      <c r="K3056">
        <v>17</v>
      </c>
      <c r="L3056">
        <v>328</v>
      </c>
      <c r="M3056">
        <v>1</v>
      </c>
      <c r="N3056">
        <v>279</v>
      </c>
      <c r="O3056">
        <v>2</v>
      </c>
      <c r="P3056" t="s">
        <v>22</v>
      </c>
      <c r="Q3056" t="s">
        <v>21</v>
      </c>
      <c r="R3056" t="s">
        <v>55</v>
      </c>
      <c r="S3056" t="s">
        <v>54</v>
      </c>
    </row>
    <row r="3057" spans="1:19" x14ac:dyDescent="0.2">
      <c r="A3057">
        <v>2011</v>
      </c>
      <c r="B3057">
        <v>10</v>
      </c>
      <c r="C3057" t="s">
        <v>129</v>
      </c>
      <c r="D3057" t="s">
        <v>128</v>
      </c>
      <c r="E3057" t="s">
        <v>128</v>
      </c>
      <c r="F3057" t="s">
        <v>10</v>
      </c>
      <c r="G3057" t="s">
        <v>96</v>
      </c>
      <c r="H3057" s="11">
        <v>45243</v>
      </c>
      <c r="I3057" t="s">
        <v>157</v>
      </c>
      <c r="J3057">
        <v>17</v>
      </c>
      <c r="K3057">
        <v>3</v>
      </c>
      <c r="L3057">
        <v>251</v>
      </c>
      <c r="M3057">
        <v>1</v>
      </c>
      <c r="N3057">
        <v>212</v>
      </c>
      <c r="O3057">
        <v>3</v>
      </c>
      <c r="P3057" t="s">
        <v>34</v>
      </c>
      <c r="Q3057" t="s">
        <v>33</v>
      </c>
      <c r="R3057" t="s">
        <v>36</v>
      </c>
      <c r="S3057" t="s">
        <v>35</v>
      </c>
    </row>
    <row r="3058" spans="1:19" x14ac:dyDescent="0.2">
      <c r="A3058">
        <v>2011</v>
      </c>
      <c r="B3058">
        <v>10</v>
      </c>
      <c r="C3058" t="s">
        <v>139</v>
      </c>
      <c r="D3058" t="s">
        <v>107</v>
      </c>
      <c r="E3058" t="s">
        <v>107</v>
      </c>
      <c r="F3058" t="s">
        <v>10</v>
      </c>
      <c r="G3058" t="s">
        <v>96</v>
      </c>
      <c r="H3058" s="11">
        <v>45243</v>
      </c>
      <c r="I3058" t="s">
        <v>157</v>
      </c>
      <c r="J3058">
        <v>37</v>
      </c>
      <c r="K3058">
        <v>9</v>
      </c>
      <c r="L3058">
        <v>420</v>
      </c>
      <c r="M3058">
        <v>0</v>
      </c>
      <c r="N3058">
        <v>231</v>
      </c>
      <c r="O3058">
        <v>4</v>
      </c>
      <c r="P3058" t="s">
        <v>65</v>
      </c>
      <c r="Q3058" t="s">
        <v>64</v>
      </c>
      <c r="R3058" t="s">
        <v>71</v>
      </c>
      <c r="S3058" t="s">
        <v>70</v>
      </c>
    </row>
    <row r="3059" spans="1:19" x14ac:dyDescent="0.2">
      <c r="A3059">
        <v>2011</v>
      </c>
      <c r="B3059">
        <v>10</v>
      </c>
      <c r="C3059" t="s">
        <v>138</v>
      </c>
      <c r="D3059" t="s">
        <v>117</v>
      </c>
      <c r="E3059" t="s">
        <v>117</v>
      </c>
      <c r="F3059" t="s">
        <v>10</v>
      </c>
      <c r="G3059" t="s">
        <v>96</v>
      </c>
      <c r="H3059" s="11">
        <v>45243</v>
      </c>
      <c r="I3059" t="s">
        <v>156</v>
      </c>
      <c r="J3059">
        <v>26</v>
      </c>
      <c r="K3059">
        <v>23</v>
      </c>
      <c r="L3059">
        <v>363</v>
      </c>
      <c r="M3059">
        <v>0</v>
      </c>
      <c r="N3059">
        <v>481</v>
      </c>
      <c r="O3059">
        <v>1</v>
      </c>
      <c r="P3059" t="s">
        <v>12</v>
      </c>
      <c r="Q3059" t="s">
        <v>11</v>
      </c>
      <c r="R3059" t="s">
        <v>46</v>
      </c>
      <c r="S3059" t="s">
        <v>45</v>
      </c>
    </row>
    <row r="3060" spans="1:19" x14ac:dyDescent="0.2">
      <c r="A3060">
        <v>2011</v>
      </c>
      <c r="B3060">
        <v>10</v>
      </c>
      <c r="C3060" t="s">
        <v>97</v>
      </c>
      <c r="D3060" t="s">
        <v>130</v>
      </c>
      <c r="E3060" t="s">
        <v>130</v>
      </c>
      <c r="F3060" t="s">
        <v>10</v>
      </c>
      <c r="G3060" t="s">
        <v>96</v>
      </c>
      <c r="H3060" s="11">
        <v>45243</v>
      </c>
      <c r="I3060" t="s">
        <v>156</v>
      </c>
      <c r="J3060">
        <v>17</v>
      </c>
      <c r="K3060">
        <v>10</v>
      </c>
      <c r="L3060">
        <v>313</v>
      </c>
      <c r="M3060">
        <v>0</v>
      </c>
      <c r="N3060">
        <v>258</v>
      </c>
      <c r="O3060">
        <v>0</v>
      </c>
      <c r="P3060" t="s">
        <v>38</v>
      </c>
      <c r="Q3060" t="s">
        <v>37</v>
      </c>
      <c r="R3060" t="s">
        <v>28</v>
      </c>
      <c r="S3060" t="s">
        <v>27</v>
      </c>
    </row>
    <row r="3061" spans="1:19" x14ac:dyDescent="0.2">
      <c r="A3061">
        <v>2011</v>
      </c>
      <c r="B3061">
        <v>10</v>
      </c>
      <c r="C3061" t="s">
        <v>135</v>
      </c>
      <c r="D3061" t="s">
        <v>177</v>
      </c>
      <c r="E3061" t="s">
        <v>177</v>
      </c>
      <c r="F3061" t="s">
        <v>10</v>
      </c>
      <c r="G3061" t="s">
        <v>96</v>
      </c>
      <c r="H3061" s="11">
        <v>45243</v>
      </c>
      <c r="I3061" t="s">
        <v>156</v>
      </c>
      <c r="J3061">
        <v>13</v>
      </c>
      <c r="K3061">
        <v>12</v>
      </c>
      <c r="L3061">
        <v>281</v>
      </c>
      <c r="M3061">
        <v>2</v>
      </c>
      <c r="N3061">
        <v>335</v>
      </c>
      <c r="O3061">
        <v>1</v>
      </c>
      <c r="P3061" t="s">
        <v>24</v>
      </c>
      <c r="Q3061" t="s">
        <v>23</v>
      </c>
      <c r="R3061" t="s">
        <v>63</v>
      </c>
      <c r="S3061" t="s">
        <v>62</v>
      </c>
    </row>
    <row r="3062" spans="1:19" x14ac:dyDescent="0.2">
      <c r="A3062">
        <v>2011</v>
      </c>
      <c r="B3062">
        <v>10</v>
      </c>
      <c r="C3062" t="s">
        <v>137</v>
      </c>
      <c r="D3062" t="s">
        <v>126</v>
      </c>
      <c r="E3062" t="s">
        <v>137</v>
      </c>
      <c r="F3062" t="s">
        <v>10</v>
      </c>
      <c r="G3062" t="s">
        <v>96</v>
      </c>
      <c r="H3062" s="11">
        <v>45243</v>
      </c>
      <c r="I3062" t="s">
        <v>156</v>
      </c>
      <c r="J3062">
        <v>20</v>
      </c>
      <c r="K3062">
        <v>9</v>
      </c>
      <c r="L3062">
        <v>303</v>
      </c>
      <c r="M3062">
        <v>2</v>
      </c>
      <c r="N3062">
        <v>246</v>
      </c>
      <c r="O3062">
        <v>2</v>
      </c>
      <c r="P3062" t="s">
        <v>40</v>
      </c>
      <c r="Q3062" t="s">
        <v>39</v>
      </c>
      <c r="R3062" t="s">
        <v>69</v>
      </c>
      <c r="S3062" t="s">
        <v>68</v>
      </c>
    </row>
    <row r="3063" spans="1:19" x14ac:dyDescent="0.2">
      <c r="A3063">
        <v>2011</v>
      </c>
      <c r="B3063">
        <v>10</v>
      </c>
      <c r="C3063" t="s">
        <v>142</v>
      </c>
      <c r="D3063" t="s">
        <v>104</v>
      </c>
      <c r="E3063" t="s">
        <v>104</v>
      </c>
      <c r="F3063" t="s">
        <v>10</v>
      </c>
      <c r="G3063" t="s">
        <v>96</v>
      </c>
      <c r="H3063" s="11">
        <v>45243</v>
      </c>
      <c r="I3063" t="s">
        <v>161</v>
      </c>
      <c r="J3063">
        <v>30</v>
      </c>
      <c r="K3063">
        <v>3</v>
      </c>
      <c r="L3063">
        <v>383</v>
      </c>
      <c r="M3063">
        <v>1</v>
      </c>
      <c r="N3063">
        <v>279</v>
      </c>
      <c r="O3063">
        <v>2</v>
      </c>
      <c r="P3063" t="s">
        <v>18</v>
      </c>
      <c r="Q3063" t="s">
        <v>17</v>
      </c>
      <c r="R3063" t="s">
        <v>67</v>
      </c>
      <c r="S3063" t="s">
        <v>66</v>
      </c>
    </row>
    <row r="3064" spans="1:19" x14ac:dyDescent="0.2">
      <c r="A3064">
        <v>2011</v>
      </c>
      <c r="B3064">
        <v>10</v>
      </c>
      <c r="C3064" t="s">
        <v>105</v>
      </c>
      <c r="D3064" t="s">
        <v>110</v>
      </c>
      <c r="E3064" t="s">
        <v>105</v>
      </c>
      <c r="F3064" t="s">
        <v>10</v>
      </c>
      <c r="G3064" t="s">
        <v>96</v>
      </c>
      <c r="H3064" s="11">
        <v>45243</v>
      </c>
      <c r="I3064" t="s">
        <v>178</v>
      </c>
      <c r="J3064">
        <v>22</v>
      </c>
      <c r="K3064">
        <v>17</v>
      </c>
      <c r="L3064">
        <v>327</v>
      </c>
      <c r="M3064">
        <v>0</v>
      </c>
      <c r="N3064">
        <v>323</v>
      </c>
      <c r="O3064">
        <v>3</v>
      </c>
      <c r="P3064" t="s">
        <v>61</v>
      </c>
      <c r="Q3064" t="s">
        <v>60</v>
      </c>
      <c r="R3064" t="s">
        <v>14</v>
      </c>
      <c r="S3064" t="s">
        <v>13</v>
      </c>
    </row>
    <row r="3065" spans="1:19" x14ac:dyDescent="0.2">
      <c r="A3065">
        <v>2011</v>
      </c>
      <c r="B3065">
        <v>10</v>
      </c>
      <c r="C3065" t="s">
        <v>98</v>
      </c>
      <c r="D3065" t="s">
        <v>127</v>
      </c>
      <c r="E3065" t="s">
        <v>98</v>
      </c>
      <c r="F3065" t="s">
        <v>10</v>
      </c>
      <c r="G3065" t="s">
        <v>96</v>
      </c>
      <c r="H3065" s="11">
        <v>45243</v>
      </c>
      <c r="I3065" t="s">
        <v>212</v>
      </c>
      <c r="J3065">
        <v>27</v>
      </c>
      <c r="K3065">
        <v>20</v>
      </c>
      <c r="L3065">
        <v>305</v>
      </c>
      <c r="M3065">
        <v>1</v>
      </c>
      <c r="N3065">
        <v>395</v>
      </c>
      <c r="O3065">
        <v>2</v>
      </c>
      <c r="P3065" t="s">
        <v>59</v>
      </c>
      <c r="Q3065" t="s">
        <v>58</v>
      </c>
      <c r="R3065" t="s">
        <v>48</v>
      </c>
      <c r="S3065" t="s">
        <v>47</v>
      </c>
    </row>
    <row r="3066" spans="1:19" x14ac:dyDescent="0.2">
      <c r="A3066">
        <v>2011</v>
      </c>
      <c r="B3066">
        <v>10</v>
      </c>
      <c r="C3066" t="s">
        <v>136</v>
      </c>
      <c r="D3066" t="s">
        <v>140</v>
      </c>
      <c r="E3066" t="s">
        <v>136</v>
      </c>
      <c r="F3066" t="s">
        <v>10</v>
      </c>
      <c r="G3066" t="s">
        <v>96</v>
      </c>
      <c r="H3066" s="11">
        <v>45243</v>
      </c>
      <c r="I3066" t="s">
        <v>216</v>
      </c>
      <c r="J3066">
        <v>37</v>
      </c>
      <c r="K3066">
        <v>13</v>
      </c>
      <c r="L3066">
        <v>216</v>
      </c>
      <c r="M3066">
        <v>1</v>
      </c>
      <c r="N3066">
        <v>393</v>
      </c>
      <c r="O3066">
        <v>6</v>
      </c>
      <c r="P3066" t="s">
        <v>20</v>
      </c>
      <c r="Q3066" t="s">
        <v>19</v>
      </c>
      <c r="R3066" t="s">
        <v>30</v>
      </c>
      <c r="S3066" t="s">
        <v>29</v>
      </c>
    </row>
    <row r="3067" spans="1:19" x14ac:dyDescent="0.2">
      <c r="A3067">
        <v>2011</v>
      </c>
      <c r="B3067">
        <v>10</v>
      </c>
      <c r="C3067" t="s">
        <v>133</v>
      </c>
      <c r="D3067" t="s">
        <v>118</v>
      </c>
      <c r="E3067" t="s">
        <v>118</v>
      </c>
      <c r="F3067" t="s">
        <v>10</v>
      </c>
      <c r="G3067" t="s">
        <v>96</v>
      </c>
      <c r="H3067" s="11">
        <v>45243</v>
      </c>
      <c r="I3067" t="s">
        <v>155</v>
      </c>
      <c r="J3067">
        <v>37</v>
      </c>
      <c r="K3067">
        <v>16</v>
      </c>
      <c r="L3067">
        <v>389</v>
      </c>
      <c r="M3067">
        <v>0</v>
      </c>
      <c r="N3067">
        <v>378</v>
      </c>
      <c r="O3067">
        <v>3</v>
      </c>
      <c r="P3067" t="s">
        <v>49</v>
      </c>
      <c r="Q3067" t="s">
        <v>47</v>
      </c>
      <c r="R3067" t="s">
        <v>44</v>
      </c>
      <c r="S3067" t="s">
        <v>43</v>
      </c>
    </row>
    <row r="3068" spans="1:19" x14ac:dyDescent="0.2">
      <c r="A3068">
        <v>2011</v>
      </c>
      <c r="B3068">
        <v>10</v>
      </c>
      <c r="C3068" t="s">
        <v>101</v>
      </c>
      <c r="D3068" t="s">
        <v>112</v>
      </c>
      <c r="E3068" t="s">
        <v>101</v>
      </c>
      <c r="F3068" t="s">
        <v>10</v>
      </c>
      <c r="G3068" t="s">
        <v>143</v>
      </c>
      <c r="H3068" s="11">
        <v>45244</v>
      </c>
      <c r="I3068" t="s">
        <v>172</v>
      </c>
      <c r="J3068">
        <v>45</v>
      </c>
      <c r="K3068">
        <v>7</v>
      </c>
      <c r="L3068">
        <v>356</v>
      </c>
      <c r="M3068">
        <v>1</v>
      </c>
      <c r="N3068">
        <v>266</v>
      </c>
      <c r="O3068">
        <v>1</v>
      </c>
      <c r="P3068" t="s">
        <v>32</v>
      </c>
      <c r="Q3068" t="s">
        <v>31</v>
      </c>
      <c r="R3068" t="s">
        <v>42</v>
      </c>
      <c r="S3068" t="s">
        <v>41</v>
      </c>
    </row>
    <row r="3069" spans="1:19" x14ac:dyDescent="0.2">
      <c r="A3069">
        <v>2011</v>
      </c>
      <c r="B3069">
        <v>11</v>
      </c>
      <c r="C3069" t="s">
        <v>130</v>
      </c>
      <c r="D3069" t="s">
        <v>133</v>
      </c>
      <c r="E3069" t="s">
        <v>130</v>
      </c>
      <c r="F3069" t="s">
        <v>10</v>
      </c>
      <c r="G3069" t="s">
        <v>146</v>
      </c>
      <c r="H3069" s="11">
        <v>45247</v>
      </c>
      <c r="I3069" t="s">
        <v>151</v>
      </c>
      <c r="J3069">
        <v>17</v>
      </c>
      <c r="K3069">
        <v>13</v>
      </c>
      <c r="L3069">
        <v>229</v>
      </c>
      <c r="M3069">
        <v>1</v>
      </c>
      <c r="N3069">
        <v>318</v>
      </c>
      <c r="O3069">
        <v>2</v>
      </c>
      <c r="P3069" t="s">
        <v>28</v>
      </c>
      <c r="Q3069" t="s">
        <v>27</v>
      </c>
      <c r="R3069" t="s">
        <v>49</v>
      </c>
      <c r="S3069" t="s">
        <v>47</v>
      </c>
    </row>
    <row r="3070" spans="1:19" x14ac:dyDescent="0.2">
      <c r="A3070">
        <v>2011</v>
      </c>
      <c r="B3070">
        <v>11</v>
      </c>
      <c r="C3070" t="s">
        <v>135</v>
      </c>
      <c r="D3070" t="s">
        <v>128</v>
      </c>
      <c r="E3070" t="s">
        <v>135</v>
      </c>
      <c r="F3070" t="s">
        <v>10</v>
      </c>
      <c r="G3070" t="s">
        <v>96</v>
      </c>
      <c r="H3070" s="11">
        <v>45250</v>
      </c>
      <c r="I3070" t="s">
        <v>157</v>
      </c>
      <c r="J3070">
        <v>14</v>
      </c>
      <c r="K3070">
        <v>10</v>
      </c>
      <c r="L3070">
        <v>334</v>
      </c>
      <c r="M3070">
        <v>1</v>
      </c>
      <c r="N3070">
        <v>303</v>
      </c>
      <c r="O3070">
        <v>0</v>
      </c>
      <c r="P3070" t="s">
        <v>24</v>
      </c>
      <c r="Q3070" t="s">
        <v>23</v>
      </c>
      <c r="R3070" t="s">
        <v>36</v>
      </c>
      <c r="S3070" t="s">
        <v>35</v>
      </c>
    </row>
    <row r="3071" spans="1:19" x14ac:dyDescent="0.2">
      <c r="A3071">
        <v>2011</v>
      </c>
      <c r="B3071">
        <v>11</v>
      </c>
      <c r="C3071" t="s">
        <v>101</v>
      </c>
      <c r="D3071" t="s">
        <v>139</v>
      </c>
      <c r="E3071" t="s">
        <v>101</v>
      </c>
      <c r="F3071" t="s">
        <v>10</v>
      </c>
      <c r="G3071" t="s">
        <v>96</v>
      </c>
      <c r="H3071" s="11">
        <v>45250</v>
      </c>
      <c r="I3071" t="s">
        <v>157</v>
      </c>
      <c r="J3071">
        <v>35</v>
      </c>
      <c r="K3071">
        <v>26</v>
      </c>
      <c r="L3071">
        <v>378</v>
      </c>
      <c r="M3071">
        <v>1</v>
      </c>
      <c r="N3071">
        <v>455</v>
      </c>
      <c r="O3071">
        <v>2</v>
      </c>
      <c r="P3071" t="s">
        <v>32</v>
      </c>
      <c r="Q3071" t="s">
        <v>31</v>
      </c>
      <c r="R3071" t="s">
        <v>65</v>
      </c>
      <c r="S3071" t="s">
        <v>64</v>
      </c>
    </row>
    <row r="3072" spans="1:19" x14ac:dyDescent="0.2">
      <c r="A3072">
        <v>2011</v>
      </c>
      <c r="B3072">
        <v>11</v>
      </c>
      <c r="C3072" t="s">
        <v>137</v>
      </c>
      <c r="D3072" t="s">
        <v>119</v>
      </c>
      <c r="E3072" t="s">
        <v>137</v>
      </c>
      <c r="F3072" t="s">
        <v>10</v>
      </c>
      <c r="G3072" t="s">
        <v>96</v>
      </c>
      <c r="H3072" s="11">
        <v>45250</v>
      </c>
      <c r="I3072" t="s">
        <v>157</v>
      </c>
      <c r="J3072">
        <v>35</v>
      </c>
      <c r="K3072">
        <v>8</v>
      </c>
      <c r="L3072">
        <v>242</v>
      </c>
      <c r="M3072">
        <v>0</v>
      </c>
      <c r="N3072">
        <v>245</v>
      </c>
      <c r="O3072">
        <v>2</v>
      </c>
      <c r="P3072" t="s">
        <v>40</v>
      </c>
      <c r="Q3072" t="s">
        <v>39</v>
      </c>
      <c r="R3072" t="s">
        <v>16</v>
      </c>
      <c r="S3072" t="s">
        <v>15</v>
      </c>
    </row>
    <row r="3073" spans="1:19" x14ac:dyDescent="0.2">
      <c r="A3073">
        <v>2011</v>
      </c>
      <c r="B3073">
        <v>11</v>
      </c>
      <c r="C3073" t="s">
        <v>110</v>
      </c>
      <c r="D3073" t="s">
        <v>134</v>
      </c>
      <c r="E3073" t="s">
        <v>110</v>
      </c>
      <c r="F3073" t="s">
        <v>10</v>
      </c>
      <c r="G3073" t="s">
        <v>96</v>
      </c>
      <c r="H3073" s="11">
        <v>45250</v>
      </c>
      <c r="I3073" t="s">
        <v>157</v>
      </c>
      <c r="J3073">
        <v>31</v>
      </c>
      <c r="K3073">
        <v>24</v>
      </c>
      <c r="L3073">
        <v>373</v>
      </c>
      <c r="M3073">
        <v>1</v>
      </c>
      <c r="N3073">
        <v>483</v>
      </c>
      <c r="O3073">
        <v>3</v>
      </c>
      <c r="P3073" t="s">
        <v>14</v>
      </c>
      <c r="Q3073" t="s">
        <v>13</v>
      </c>
      <c r="R3073" t="s">
        <v>22</v>
      </c>
      <c r="S3073" t="s">
        <v>21</v>
      </c>
    </row>
    <row r="3074" spans="1:19" x14ac:dyDescent="0.2">
      <c r="A3074">
        <v>2011</v>
      </c>
      <c r="B3074">
        <v>11</v>
      </c>
      <c r="C3074" t="s">
        <v>140</v>
      </c>
      <c r="D3074" t="s">
        <v>142</v>
      </c>
      <c r="E3074" t="s">
        <v>140</v>
      </c>
      <c r="F3074" t="s">
        <v>10</v>
      </c>
      <c r="G3074" t="s">
        <v>96</v>
      </c>
      <c r="H3074" s="11">
        <v>45250</v>
      </c>
      <c r="I3074" t="s">
        <v>157</v>
      </c>
      <c r="J3074">
        <v>49</v>
      </c>
      <c r="K3074">
        <v>35</v>
      </c>
      <c r="L3074">
        <v>495</v>
      </c>
      <c r="M3074">
        <v>3</v>
      </c>
      <c r="N3074">
        <v>409</v>
      </c>
      <c r="O3074">
        <v>4</v>
      </c>
      <c r="P3074" t="s">
        <v>30</v>
      </c>
      <c r="Q3074" t="s">
        <v>29</v>
      </c>
      <c r="R3074" t="s">
        <v>18</v>
      </c>
      <c r="S3074" t="s">
        <v>17</v>
      </c>
    </row>
    <row r="3075" spans="1:19" x14ac:dyDescent="0.2">
      <c r="A3075">
        <v>2011</v>
      </c>
      <c r="B3075">
        <v>11</v>
      </c>
      <c r="C3075" t="s">
        <v>126</v>
      </c>
      <c r="D3075" t="s">
        <v>125</v>
      </c>
      <c r="E3075" t="s">
        <v>125</v>
      </c>
      <c r="F3075" t="s">
        <v>10</v>
      </c>
      <c r="G3075" t="s">
        <v>96</v>
      </c>
      <c r="H3075" s="11">
        <v>45250</v>
      </c>
      <c r="I3075" t="s">
        <v>156</v>
      </c>
      <c r="J3075">
        <v>27</v>
      </c>
      <c r="K3075">
        <v>24</v>
      </c>
      <c r="L3075">
        <v>353</v>
      </c>
      <c r="M3075">
        <v>0</v>
      </c>
      <c r="N3075">
        <v>339</v>
      </c>
      <c r="O3075">
        <v>2</v>
      </c>
      <c r="P3075" t="s">
        <v>69</v>
      </c>
      <c r="Q3075" t="s">
        <v>68</v>
      </c>
      <c r="R3075" t="s">
        <v>26</v>
      </c>
      <c r="S3075" t="s">
        <v>25</v>
      </c>
    </row>
    <row r="3076" spans="1:19" x14ac:dyDescent="0.2">
      <c r="A3076">
        <v>2011</v>
      </c>
      <c r="B3076">
        <v>11</v>
      </c>
      <c r="C3076" t="s">
        <v>112</v>
      </c>
      <c r="D3076" t="s">
        <v>131</v>
      </c>
      <c r="E3076" t="s">
        <v>131</v>
      </c>
      <c r="F3076" t="s">
        <v>10</v>
      </c>
      <c r="G3076" t="s">
        <v>96</v>
      </c>
      <c r="H3076" s="11">
        <v>45250</v>
      </c>
      <c r="I3076" t="s">
        <v>116</v>
      </c>
      <c r="J3076">
        <v>27</v>
      </c>
      <c r="K3076">
        <v>21</v>
      </c>
      <c r="L3076">
        <v>301</v>
      </c>
      <c r="M3076">
        <v>1</v>
      </c>
      <c r="N3076">
        <v>311</v>
      </c>
      <c r="O3076">
        <v>5</v>
      </c>
      <c r="P3076" t="s">
        <v>42</v>
      </c>
      <c r="Q3076" t="s">
        <v>41</v>
      </c>
      <c r="R3076" t="s">
        <v>51</v>
      </c>
      <c r="S3076" t="s">
        <v>50</v>
      </c>
    </row>
    <row r="3077" spans="1:19" x14ac:dyDescent="0.2">
      <c r="A3077">
        <v>2011</v>
      </c>
      <c r="B3077">
        <v>11</v>
      </c>
      <c r="C3077" t="s">
        <v>98</v>
      </c>
      <c r="D3077" t="s">
        <v>123</v>
      </c>
      <c r="E3077" t="s">
        <v>98</v>
      </c>
      <c r="F3077" t="s">
        <v>10</v>
      </c>
      <c r="G3077" t="s">
        <v>96</v>
      </c>
      <c r="H3077" s="11">
        <v>45250</v>
      </c>
      <c r="I3077" t="s">
        <v>144</v>
      </c>
      <c r="J3077">
        <v>23</v>
      </c>
      <c r="K3077">
        <v>7</v>
      </c>
      <c r="L3077">
        <v>431</v>
      </c>
      <c r="M3077">
        <v>1</v>
      </c>
      <c r="N3077">
        <v>229</v>
      </c>
      <c r="O3077">
        <v>5</v>
      </c>
      <c r="P3077" t="s">
        <v>59</v>
      </c>
      <c r="Q3077" t="s">
        <v>58</v>
      </c>
      <c r="R3077" t="s">
        <v>9</v>
      </c>
      <c r="S3077" t="s">
        <v>8</v>
      </c>
    </row>
    <row r="3078" spans="1:19" x14ac:dyDescent="0.2">
      <c r="A3078">
        <v>2011</v>
      </c>
      <c r="B3078">
        <v>11</v>
      </c>
      <c r="C3078" t="s">
        <v>177</v>
      </c>
      <c r="D3078" t="s">
        <v>105</v>
      </c>
      <c r="E3078" t="s">
        <v>105</v>
      </c>
      <c r="F3078" t="s">
        <v>10</v>
      </c>
      <c r="G3078" t="s">
        <v>96</v>
      </c>
      <c r="H3078" s="11">
        <v>45250</v>
      </c>
      <c r="I3078" t="s">
        <v>144</v>
      </c>
      <c r="J3078">
        <v>24</v>
      </c>
      <c r="K3078">
        <v>7</v>
      </c>
      <c r="L3078">
        <v>289</v>
      </c>
      <c r="M3078">
        <v>2</v>
      </c>
      <c r="N3078">
        <v>185</v>
      </c>
      <c r="O3078">
        <v>3</v>
      </c>
      <c r="P3078" t="s">
        <v>63</v>
      </c>
      <c r="Q3078" t="s">
        <v>62</v>
      </c>
      <c r="R3078" t="s">
        <v>61</v>
      </c>
      <c r="S3078" t="s">
        <v>60</v>
      </c>
    </row>
    <row r="3079" spans="1:19" x14ac:dyDescent="0.2">
      <c r="A3079">
        <v>2011</v>
      </c>
      <c r="B3079">
        <v>11</v>
      </c>
      <c r="C3079" t="s">
        <v>138</v>
      </c>
      <c r="D3079" t="s">
        <v>104</v>
      </c>
      <c r="E3079" t="s">
        <v>138</v>
      </c>
      <c r="F3079" t="s">
        <v>10</v>
      </c>
      <c r="G3079" t="s">
        <v>96</v>
      </c>
      <c r="H3079" s="11">
        <v>45250</v>
      </c>
      <c r="I3079" t="s">
        <v>212</v>
      </c>
      <c r="J3079">
        <v>23</v>
      </c>
      <c r="K3079">
        <v>17</v>
      </c>
      <c r="L3079">
        <v>432</v>
      </c>
      <c r="M3079">
        <v>1</v>
      </c>
      <c r="N3079">
        <v>298</v>
      </c>
      <c r="O3079">
        <v>1</v>
      </c>
      <c r="P3079" t="s">
        <v>12</v>
      </c>
      <c r="Q3079" t="s">
        <v>11</v>
      </c>
      <c r="R3079" t="s">
        <v>67</v>
      </c>
      <c r="S3079" t="s">
        <v>66</v>
      </c>
    </row>
    <row r="3080" spans="1:19" x14ac:dyDescent="0.2">
      <c r="A3080">
        <v>2011</v>
      </c>
      <c r="B3080">
        <v>11</v>
      </c>
      <c r="C3080" t="s">
        <v>136</v>
      </c>
      <c r="D3080" t="s">
        <v>153</v>
      </c>
      <c r="E3080" t="s">
        <v>136</v>
      </c>
      <c r="F3080" t="s">
        <v>10</v>
      </c>
      <c r="G3080" t="s">
        <v>96</v>
      </c>
      <c r="H3080" s="11">
        <v>45250</v>
      </c>
      <c r="I3080" t="s">
        <v>216</v>
      </c>
      <c r="J3080">
        <v>31</v>
      </c>
      <c r="K3080">
        <v>20</v>
      </c>
      <c r="L3080">
        <v>378</v>
      </c>
      <c r="M3080">
        <v>1</v>
      </c>
      <c r="N3080">
        <v>332</v>
      </c>
      <c r="O3080">
        <v>3</v>
      </c>
      <c r="P3080" t="s">
        <v>20</v>
      </c>
      <c r="Q3080" t="s">
        <v>19</v>
      </c>
      <c r="R3080" t="s">
        <v>57</v>
      </c>
      <c r="S3080" t="s">
        <v>56</v>
      </c>
    </row>
    <row r="3081" spans="1:19" x14ac:dyDescent="0.2">
      <c r="A3081">
        <v>2011</v>
      </c>
      <c r="B3081">
        <v>11</v>
      </c>
      <c r="C3081" t="s">
        <v>127</v>
      </c>
      <c r="D3081" t="s">
        <v>114</v>
      </c>
      <c r="E3081" t="s">
        <v>114</v>
      </c>
      <c r="F3081" t="s">
        <v>10</v>
      </c>
      <c r="G3081" t="s">
        <v>96</v>
      </c>
      <c r="H3081" s="11">
        <v>45250</v>
      </c>
      <c r="I3081" t="s">
        <v>163</v>
      </c>
      <c r="J3081">
        <v>17</v>
      </c>
      <c r="K3081">
        <v>10</v>
      </c>
      <c r="L3081">
        <v>391</v>
      </c>
      <c r="M3081">
        <v>3</v>
      </c>
      <c r="N3081">
        <v>278</v>
      </c>
      <c r="O3081">
        <v>2</v>
      </c>
      <c r="P3081" t="s">
        <v>48</v>
      </c>
      <c r="Q3081" t="s">
        <v>47</v>
      </c>
      <c r="R3081" t="s">
        <v>53</v>
      </c>
      <c r="S3081" t="s">
        <v>52</v>
      </c>
    </row>
    <row r="3082" spans="1:19" x14ac:dyDescent="0.2">
      <c r="A3082">
        <v>2011</v>
      </c>
      <c r="B3082">
        <v>11</v>
      </c>
      <c r="C3082" t="s">
        <v>118</v>
      </c>
      <c r="D3082" t="s">
        <v>97</v>
      </c>
      <c r="E3082" t="s">
        <v>118</v>
      </c>
      <c r="F3082" t="s">
        <v>10</v>
      </c>
      <c r="G3082" t="s">
        <v>143</v>
      </c>
      <c r="H3082" s="11">
        <v>45251</v>
      </c>
      <c r="I3082" t="s">
        <v>172</v>
      </c>
      <c r="J3082">
        <v>34</v>
      </c>
      <c r="K3082">
        <v>3</v>
      </c>
      <c r="L3082">
        <v>380</v>
      </c>
      <c r="M3082">
        <v>1</v>
      </c>
      <c r="N3082">
        <v>334</v>
      </c>
      <c r="O3082">
        <v>3</v>
      </c>
      <c r="P3082" t="s">
        <v>44</v>
      </c>
      <c r="Q3082" t="s">
        <v>43</v>
      </c>
      <c r="R3082" t="s">
        <v>38</v>
      </c>
      <c r="S3082" t="s">
        <v>37</v>
      </c>
    </row>
    <row r="3083" spans="1:19" x14ac:dyDescent="0.2">
      <c r="A3083">
        <v>2011</v>
      </c>
      <c r="B3083">
        <v>12</v>
      </c>
      <c r="C3083" t="s">
        <v>140</v>
      </c>
      <c r="D3083" t="s">
        <v>101</v>
      </c>
      <c r="E3083" t="s">
        <v>101</v>
      </c>
      <c r="F3083" t="s">
        <v>10</v>
      </c>
      <c r="G3083" t="s">
        <v>146</v>
      </c>
      <c r="H3083" s="11">
        <v>45254</v>
      </c>
      <c r="I3083" t="s">
        <v>181</v>
      </c>
      <c r="J3083">
        <v>27</v>
      </c>
      <c r="K3083">
        <v>15</v>
      </c>
      <c r="L3083">
        <v>349</v>
      </c>
      <c r="M3083">
        <v>0</v>
      </c>
      <c r="N3083">
        <v>409</v>
      </c>
      <c r="O3083">
        <v>3</v>
      </c>
      <c r="P3083" t="s">
        <v>30</v>
      </c>
      <c r="Q3083" t="s">
        <v>29</v>
      </c>
      <c r="R3083" t="s">
        <v>32</v>
      </c>
      <c r="S3083" t="s">
        <v>31</v>
      </c>
    </row>
    <row r="3084" spans="1:19" x14ac:dyDescent="0.2">
      <c r="A3084">
        <v>2011</v>
      </c>
      <c r="B3084">
        <v>12</v>
      </c>
      <c r="C3084" t="s">
        <v>125</v>
      </c>
      <c r="D3084" t="s">
        <v>137</v>
      </c>
      <c r="E3084" t="s">
        <v>125</v>
      </c>
      <c r="F3084" t="s">
        <v>10</v>
      </c>
      <c r="G3084" t="s">
        <v>146</v>
      </c>
      <c r="H3084" s="11">
        <v>45254</v>
      </c>
      <c r="I3084" t="s">
        <v>216</v>
      </c>
      <c r="J3084">
        <v>20</v>
      </c>
      <c r="K3084">
        <v>19</v>
      </c>
      <c r="L3084">
        <v>303</v>
      </c>
      <c r="M3084">
        <v>2</v>
      </c>
      <c r="N3084">
        <v>352</v>
      </c>
      <c r="O3084">
        <v>1</v>
      </c>
      <c r="P3084" t="s">
        <v>26</v>
      </c>
      <c r="Q3084" t="s">
        <v>25</v>
      </c>
      <c r="R3084" t="s">
        <v>40</v>
      </c>
      <c r="S3084" t="s">
        <v>39</v>
      </c>
    </row>
    <row r="3085" spans="1:19" x14ac:dyDescent="0.2">
      <c r="A3085">
        <v>2011</v>
      </c>
      <c r="B3085">
        <v>12</v>
      </c>
      <c r="C3085" t="s">
        <v>110</v>
      </c>
      <c r="D3085" t="s">
        <v>98</v>
      </c>
      <c r="E3085" t="s">
        <v>110</v>
      </c>
      <c r="F3085" t="s">
        <v>10</v>
      </c>
      <c r="G3085" t="s">
        <v>146</v>
      </c>
      <c r="H3085" s="11">
        <v>45254</v>
      </c>
      <c r="I3085" t="s">
        <v>185</v>
      </c>
      <c r="J3085">
        <v>16</v>
      </c>
      <c r="K3085">
        <v>6</v>
      </c>
      <c r="L3085">
        <v>253</v>
      </c>
      <c r="M3085">
        <v>0</v>
      </c>
      <c r="N3085">
        <v>170</v>
      </c>
      <c r="O3085">
        <v>1</v>
      </c>
      <c r="P3085" t="s">
        <v>14</v>
      </c>
      <c r="Q3085" t="s">
        <v>13</v>
      </c>
      <c r="R3085" t="s">
        <v>59</v>
      </c>
      <c r="S3085" t="s">
        <v>58</v>
      </c>
    </row>
    <row r="3086" spans="1:19" x14ac:dyDescent="0.2">
      <c r="A3086">
        <v>2011</v>
      </c>
      <c r="B3086">
        <v>12</v>
      </c>
      <c r="C3086" t="s">
        <v>177</v>
      </c>
      <c r="D3086" t="s">
        <v>123</v>
      </c>
      <c r="E3086" t="s">
        <v>123</v>
      </c>
      <c r="F3086" t="s">
        <v>10</v>
      </c>
      <c r="G3086" t="s">
        <v>96</v>
      </c>
      <c r="H3086" s="11">
        <v>45257</v>
      </c>
      <c r="I3086" t="s">
        <v>132</v>
      </c>
      <c r="J3086">
        <v>23</v>
      </c>
      <c r="K3086">
        <v>20</v>
      </c>
      <c r="L3086">
        <v>374</v>
      </c>
      <c r="M3086">
        <v>3</v>
      </c>
      <c r="N3086">
        <v>272</v>
      </c>
      <c r="O3086">
        <v>2</v>
      </c>
      <c r="P3086" t="s">
        <v>63</v>
      </c>
      <c r="Q3086" t="s">
        <v>62</v>
      </c>
      <c r="R3086" t="s">
        <v>9</v>
      </c>
      <c r="S3086" t="s">
        <v>8</v>
      </c>
    </row>
    <row r="3087" spans="1:19" x14ac:dyDescent="0.2">
      <c r="A3087">
        <v>2011</v>
      </c>
      <c r="B3087">
        <v>12</v>
      </c>
      <c r="C3087" t="s">
        <v>104</v>
      </c>
      <c r="D3087" t="s">
        <v>139</v>
      </c>
      <c r="E3087" t="s">
        <v>104</v>
      </c>
      <c r="F3087" t="s">
        <v>10</v>
      </c>
      <c r="G3087" t="s">
        <v>96</v>
      </c>
      <c r="H3087" s="11">
        <v>45257</v>
      </c>
      <c r="I3087" t="s">
        <v>157</v>
      </c>
      <c r="J3087">
        <v>23</v>
      </c>
      <c r="K3087">
        <v>17</v>
      </c>
      <c r="L3087">
        <v>352</v>
      </c>
      <c r="M3087">
        <v>4</v>
      </c>
      <c r="N3087">
        <v>308</v>
      </c>
      <c r="O3087">
        <v>5</v>
      </c>
      <c r="P3087" t="s">
        <v>67</v>
      </c>
      <c r="Q3087" t="s">
        <v>66</v>
      </c>
      <c r="R3087" t="s">
        <v>65</v>
      </c>
      <c r="S3087" t="s">
        <v>64</v>
      </c>
    </row>
    <row r="3088" spans="1:19" x14ac:dyDescent="0.2">
      <c r="A3088">
        <v>2011</v>
      </c>
      <c r="B3088">
        <v>12</v>
      </c>
      <c r="C3088" t="s">
        <v>133</v>
      </c>
      <c r="D3088" t="s">
        <v>119</v>
      </c>
      <c r="E3088" t="s">
        <v>133</v>
      </c>
      <c r="F3088" t="s">
        <v>10</v>
      </c>
      <c r="G3088" t="s">
        <v>96</v>
      </c>
      <c r="H3088" s="11">
        <v>45257</v>
      </c>
      <c r="I3088" t="s">
        <v>157</v>
      </c>
      <c r="J3088">
        <v>28</v>
      </c>
      <c r="K3088">
        <v>24</v>
      </c>
      <c r="L3088">
        <v>318</v>
      </c>
      <c r="M3088">
        <v>2</v>
      </c>
      <c r="N3088">
        <v>336</v>
      </c>
      <c r="O3088">
        <v>0</v>
      </c>
      <c r="P3088" t="s">
        <v>49</v>
      </c>
      <c r="Q3088" t="s">
        <v>47</v>
      </c>
      <c r="R3088" t="s">
        <v>16</v>
      </c>
      <c r="S3088" t="s">
        <v>15</v>
      </c>
    </row>
    <row r="3089" spans="1:19" x14ac:dyDescent="0.2">
      <c r="A3089">
        <v>2011</v>
      </c>
      <c r="B3089">
        <v>12</v>
      </c>
      <c r="C3089" t="s">
        <v>134</v>
      </c>
      <c r="D3089" t="s">
        <v>135</v>
      </c>
      <c r="E3089" t="s">
        <v>134</v>
      </c>
      <c r="F3089" t="s">
        <v>10</v>
      </c>
      <c r="G3089" t="s">
        <v>96</v>
      </c>
      <c r="H3089" s="11">
        <v>45257</v>
      </c>
      <c r="I3089" t="s">
        <v>157</v>
      </c>
      <c r="J3089">
        <v>23</v>
      </c>
      <c r="K3089">
        <v>20</v>
      </c>
      <c r="L3089">
        <v>389</v>
      </c>
      <c r="M3089">
        <v>1</v>
      </c>
      <c r="N3089">
        <v>274</v>
      </c>
      <c r="O3089">
        <v>1</v>
      </c>
      <c r="P3089" t="s">
        <v>22</v>
      </c>
      <c r="Q3089" t="s">
        <v>21</v>
      </c>
      <c r="R3089" t="s">
        <v>24</v>
      </c>
      <c r="S3089" t="s">
        <v>23</v>
      </c>
    </row>
    <row r="3090" spans="1:19" x14ac:dyDescent="0.2">
      <c r="A3090">
        <v>2011</v>
      </c>
      <c r="B3090">
        <v>12</v>
      </c>
      <c r="C3090" t="s">
        <v>138</v>
      </c>
      <c r="D3090" t="s">
        <v>112</v>
      </c>
      <c r="E3090" t="s">
        <v>138</v>
      </c>
      <c r="F3090" t="s">
        <v>10</v>
      </c>
      <c r="G3090" t="s">
        <v>96</v>
      </c>
      <c r="H3090" s="11">
        <v>45257</v>
      </c>
      <c r="I3090" t="s">
        <v>157</v>
      </c>
      <c r="J3090">
        <v>24</v>
      </c>
      <c r="K3090">
        <v>14</v>
      </c>
      <c r="L3090">
        <v>335</v>
      </c>
      <c r="M3090">
        <v>1</v>
      </c>
      <c r="N3090">
        <v>226</v>
      </c>
      <c r="O3090">
        <v>0</v>
      </c>
      <c r="P3090" t="s">
        <v>12</v>
      </c>
      <c r="Q3090" t="s">
        <v>11</v>
      </c>
      <c r="R3090" t="s">
        <v>42</v>
      </c>
      <c r="S3090" t="s">
        <v>41</v>
      </c>
    </row>
    <row r="3091" spans="1:19" x14ac:dyDescent="0.2">
      <c r="A3091">
        <v>2011</v>
      </c>
      <c r="B3091">
        <v>12</v>
      </c>
      <c r="C3091" t="s">
        <v>128</v>
      </c>
      <c r="D3091" t="s">
        <v>107</v>
      </c>
      <c r="E3091" t="s">
        <v>107</v>
      </c>
      <c r="F3091" t="s">
        <v>10</v>
      </c>
      <c r="G3091" t="s">
        <v>96</v>
      </c>
      <c r="H3091" s="11">
        <v>45257</v>
      </c>
      <c r="I3091" t="s">
        <v>156</v>
      </c>
      <c r="J3091">
        <v>20</v>
      </c>
      <c r="K3091">
        <v>13</v>
      </c>
      <c r="L3091">
        <v>215</v>
      </c>
      <c r="M3091">
        <v>1</v>
      </c>
      <c r="N3091">
        <v>255</v>
      </c>
      <c r="O3091">
        <v>1</v>
      </c>
      <c r="P3091" t="s">
        <v>36</v>
      </c>
      <c r="Q3091" t="s">
        <v>35</v>
      </c>
      <c r="R3091" t="s">
        <v>71</v>
      </c>
      <c r="S3091" t="s">
        <v>70</v>
      </c>
    </row>
    <row r="3092" spans="1:19" x14ac:dyDescent="0.2">
      <c r="A3092">
        <v>2011</v>
      </c>
      <c r="B3092">
        <v>12</v>
      </c>
      <c r="C3092" t="s">
        <v>129</v>
      </c>
      <c r="D3092" t="s">
        <v>142</v>
      </c>
      <c r="E3092" t="s">
        <v>142</v>
      </c>
      <c r="F3092" t="s">
        <v>10</v>
      </c>
      <c r="G3092" t="s">
        <v>96</v>
      </c>
      <c r="H3092" s="11">
        <v>45257</v>
      </c>
      <c r="I3092" t="s">
        <v>156</v>
      </c>
      <c r="J3092">
        <v>27</v>
      </c>
      <c r="K3092">
        <v>19</v>
      </c>
      <c r="L3092">
        <v>377</v>
      </c>
      <c r="M3092">
        <v>1</v>
      </c>
      <c r="N3092">
        <v>323</v>
      </c>
      <c r="O3092">
        <v>2</v>
      </c>
      <c r="P3092" t="s">
        <v>34</v>
      </c>
      <c r="Q3092" t="s">
        <v>33</v>
      </c>
      <c r="R3092" t="s">
        <v>18</v>
      </c>
      <c r="S3092" t="s">
        <v>17</v>
      </c>
    </row>
    <row r="3093" spans="1:19" x14ac:dyDescent="0.2">
      <c r="A3093">
        <v>2011</v>
      </c>
      <c r="B3093">
        <v>12</v>
      </c>
      <c r="C3093" t="s">
        <v>131</v>
      </c>
      <c r="D3093" t="s">
        <v>136</v>
      </c>
      <c r="E3093" t="s">
        <v>131</v>
      </c>
      <c r="F3093" t="s">
        <v>10</v>
      </c>
      <c r="G3093" t="s">
        <v>96</v>
      </c>
      <c r="H3093" s="11">
        <v>45257</v>
      </c>
      <c r="I3093" t="s">
        <v>144</v>
      </c>
      <c r="J3093">
        <v>25</v>
      </c>
      <c r="K3093">
        <v>20</v>
      </c>
      <c r="L3093">
        <v>341</v>
      </c>
      <c r="M3093">
        <v>1</v>
      </c>
      <c r="N3093">
        <v>401</v>
      </c>
      <c r="O3093">
        <v>3</v>
      </c>
      <c r="P3093" t="s">
        <v>51</v>
      </c>
      <c r="Q3093" t="s">
        <v>50</v>
      </c>
      <c r="R3093" t="s">
        <v>20</v>
      </c>
      <c r="S3093" t="s">
        <v>19</v>
      </c>
    </row>
    <row r="3094" spans="1:19" x14ac:dyDescent="0.2">
      <c r="A3094">
        <v>2011</v>
      </c>
      <c r="B3094">
        <v>12</v>
      </c>
      <c r="C3094" t="s">
        <v>105</v>
      </c>
      <c r="D3094" t="s">
        <v>126</v>
      </c>
      <c r="E3094" t="s">
        <v>126</v>
      </c>
      <c r="F3094" t="s">
        <v>10</v>
      </c>
      <c r="G3094" t="s">
        <v>96</v>
      </c>
      <c r="H3094" s="11">
        <v>45257</v>
      </c>
      <c r="I3094" t="s">
        <v>218</v>
      </c>
      <c r="J3094">
        <v>23</v>
      </c>
      <c r="K3094">
        <v>17</v>
      </c>
      <c r="L3094">
        <v>416</v>
      </c>
      <c r="M3094">
        <v>2</v>
      </c>
      <c r="N3094">
        <v>250</v>
      </c>
      <c r="O3094">
        <v>1</v>
      </c>
      <c r="P3094" t="s">
        <v>61</v>
      </c>
      <c r="Q3094" t="s">
        <v>60</v>
      </c>
      <c r="R3094" t="s">
        <v>69</v>
      </c>
      <c r="S3094" t="s">
        <v>68</v>
      </c>
    </row>
    <row r="3095" spans="1:19" x14ac:dyDescent="0.2">
      <c r="A3095">
        <v>2011</v>
      </c>
      <c r="B3095">
        <v>12</v>
      </c>
      <c r="C3095" t="s">
        <v>114</v>
      </c>
      <c r="D3095" t="s">
        <v>118</v>
      </c>
      <c r="E3095" t="s">
        <v>118</v>
      </c>
      <c r="F3095" t="s">
        <v>10</v>
      </c>
      <c r="G3095" t="s">
        <v>96</v>
      </c>
      <c r="H3095" s="11">
        <v>45257</v>
      </c>
      <c r="I3095" t="s">
        <v>212</v>
      </c>
      <c r="J3095">
        <v>38</v>
      </c>
      <c r="K3095">
        <v>20</v>
      </c>
      <c r="L3095">
        <v>457</v>
      </c>
      <c r="M3095">
        <v>0</v>
      </c>
      <c r="N3095">
        <v>466</v>
      </c>
      <c r="O3095">
        <v>1</v>
      </c>
      <c r="P3095" t="s">
        <v>53</v>
      </c>
      <c r="Q3095" t="s">
        <v>52</v>
      </c>
      <c r="R3095" t="s">
        <v>44</v>
      </c>
      <c r="S3095" t="s">
        <v>43</v>
      </c>
    </row>
    <row r="3096" spans="1:19" x14ac:dyDescent="0.2">
      <c r="A3096">
        <v>2011</v>
      </c>
      <c r="B3096">
        <v>12</v>
      </c>
      <c r="C3096" t="s">
        <v>153</v>
      </c>
      <c r="D3096" t="s">
        <v>130</v>
      </c>
      <c r="E3096" t="s">
        <v>130</v>
      </c>
      <c r="F3096" t="s">
        <v>10</v>
      </c>
      <c r="G3096" t="s">
        <v>96</v>
      </c>
      <c r="H3096" s="11">
        <v>45257</v>
      </c>
      <c r="I3096" t="s">
        <v>212</v>
      </c>
      <c r="J3096">
        <v>16</v>
      </c>
      <c r="K3096">
        <v>13</v>
      </c>
      <c r="L3096">
        <v>349</v>
      </c>
      <c r="M3096">
        <v>0</v>
      </c>
      <c r="N3096">
        <v>344</v>
      </c>
      <c r="O3096">
        <v>0</v>
      </c>
      <c r="P3096" t="s">
        <v>57</v>
      </c>
      <c r="Q3096" t="s">
        <v>56</v>
      </c>
      <c r="R3096" t="s">
        <v>28</v>
      </c>
      <c r="S3096" t="s">
        <v>27</v>
      </c>
    </row>
    <row r="3097" spans="1:19" x14ac:dyDescent="0.2">
      <c r="A3097">
        <v>2011</v>
      </c>
      <c r="B3097">
        <v>12</v>
      </c>
      <c r="C3097" t="s">
        <v>97</v>
      </c>
      <c r="D3097" t="s">
        <v>124</v>
      </c>
      <c r="E3097" t="s">
        <v>124</v>
      </c>
      <c r="F3097" t="s">
        <v>10</v>
      </c>
      <c r="G3097" t="s">
        <v>96</v>
      </c>
      <c r="H3097" s="11">
        <v>45257</v>
      </c>
      <c r="I3097" t="s">
        <v>155</v>
      </c>
      <c r="J3097">
        <v>13</v>
      </c>
      <c r="K3097">
        <v>9</v>
      </c>
      <c r="L3097">
        <v>290</v>
      </c>
      <c r="M3097">
        <v>2</v>
      </c>
      <c r="N3097">
        <v>252</v>
      </c>
      <c r="O3097">
        <v>4</v>
      </c>
      <c r="P3097" t="s">
        <v>38</v>
      </c>
      <c r="Q3097" t="s">
        <v>37</v>
      </c>
      <c r="R3097" t="s">
        <v>55</v>
      </c>
      <c r="S3097" t="s">
        <v>54</v>
      </c>
    </row>
    <row r="3098" spans="1:19" x14ac:dyDescent="0.2">
      <c r="A3098">
        <v>2011</v>
      </c>
      <c r="B3098">
        <v>12</v>
      </c>
      <c r="C3098" t="s">
        <v>117</v>
      </c>
      <c r="D3098" t="s">
        <v>127</v>
      </c>
      <c r="E3098" t="s">
        <v>117</v>
      </c>
      <c r="F3098" t="s">
        <v>10</v>
      </c>
      <c r="G3098" t="s">
        <v>143</v>
      </c>
      <c r="H3098" s="11">
        <v>45258</v>
      </c>
      <c r="I3098" t="s">
        <v>172</v>
      </c>
      <c r="J3098">
        <v>49</v>
      </c>
      <c r="K3098">
        <v>24</v>
      </c>
      <c r="L3098">
        <v>577</v>
      </c>
      <c r="M3098">
        <v>0</v>
      </c>
      <c r="N3098">
        <v>465</v>
      </c>
      <c r="O3098">
        <v>2</v>
      </c>
      <c r="P3098" t="s">
        <v>46</v>
      </c>
      <c r="Q3098" t="s">
        <v>45</v>
      </c>
      <c r="R3098" t="s">
        <v>48</v>
      </c>
      <c r="S3098" t="s">
        <v>47</v>
      </c>
    </row>
    <row r="3099" spans="1:19" x14ac:dyDescent="0.2">
      <c r="A3099">
        <v>2011</v>
      </c>
      <c r="B3099">
        <v>13</v>
      </c>
      <c r="C3099" t="s">
        <v>105</v>
      </c>
      <c r="D3099" t="s">
        <v>114</v>
      </c>
      <c r="E3099" t="s">
        <v>105</v>
      </c>
      <c r="F3099" t="s">
        <v>10</v>
      </c>
      <c r="G3099" t="s">
        <v>146</v>
      </c>
      <c r="H3099" s="11">
        <v>45261</v>
      </c>
      <c r="I3099" t="s">
        <v>185</v>
      </c>
      <c r="J3099">
        <v>31</v>
      </c>
      <c r="K3099">
        <v>14</v>
      </c>
      <c r="L3099">
        <v>347</v>
      </c>
      <c r="M3099">
        <v>0</v>
      </c>
      <c r="N3099">
        <v>330</v>
      </c>
      <c r="O3099">
        <v>4</v>
      </c>
      <c r="P3099" t="s">
        <v>61</v>
      </c>
      <c r="Q3099" t="s">
        <v>60</v>
      </c>
      <c r="R3099" t="s">
        <v>53</v>
      </c>
      <c r="S3099" t="s">
        <v>52</v>
      </c>
    </row>
    <row r="3100" spans="1:19" x14ac:dyDescent="0.2">
      <c r="A3100">
        <v>2011</v>
      </c>
      <c r="B3100">
        <v>13</v>
      </c>
      <c r="C3100" t="s">
        <v>119</v>
      </c>
      <c r="D3100" t="s">
        <v>104</v>
      </c>
      <c r="E3100" t="s">
        <v>104</v>
      </c>
      <c r="F3100" t="s">
        <v>10</v>
      </c>
      <c r="G3100" t="s">
        <v>96</v>
      </c>
      <c r="H3100" s="11">
        <v>45264</v>
      </c>
      <c r="I3100" t="s">
        <v>157</v>
      </c>
      <c r="J3100">
        <v>23</v>
      </c>
      <c r="K3100">
        <v>17</v>
      </c>
      <c r="L3100">
        <v>317</v>
      </c>
      <c r="M3100">
        <v>0</v>
      </c>
      <c r="N3100">
        <v>386</v>
      </c>
      <c r="O3100">
        <v>2</v>
      </c>
      <c r="P3100" t="s">
        <v>16</v>
      </c>
      <c r="Q3100" t="s">
        <v>15</v>
      </c>
      <c r="R3100" t="s">
        <v>67</v>
      </c>
      <c r="S3100" t="s">
        <v>66</v>
      </c>
    </row>
    <row r="3101" spans="1:19" x14ac:dyDescent="0.2">
      <c r="A3101">
        <v>2011</v>
      </c>
      <c r="B3101">
        <v>13</v>
      </c>
      <c r="C3101" t="s">
        <v>124</v>
      </c>
      <c r="D3101" t="s">
        <v>134</v>
      </c>
      <c r="E3101" t="s">
        <v>124</v>
      </c>
      <c r="F3101" t="s">
        <v>10</v>
      </c>
      <c r="G3101" t="s">
        <v>96</v>
      </c>
      <c r="H3101" s="11">
        <v>45264</v>
      </c>
      <c r="I3101" t="s">
        <v>157</v>
      </c>
      <c r="J3101">
        <v>35</v>
      </c>
      <c r="K3101">
        <v>7</v>
      </c>
      <c r="L3101">
        <v>295</v>
      </c>
      <c r="M3101">
        <v>0</v>
      </c>
      <c r="N3101">
        <v>232</v>
      </c>
      <c r="O3101">
        <v>2</v>
      </c>
      <c r="P3101" t="s">
        <v>55</v>
      </c>
      <c r="Q3101" t="s">
        <v>54</v>
      </c>
      <c r="R3101" t="s">
        <v>22</v>
      </c>
      <c r="S3101" t="s">
        <v>21</v>
      </c>
    </row>
    <row r="3102" spans="1:19" x14ac:dyDescent="0.2">
      <c r="A3102">
        <v>2011</v>
      </c>
      <c r="B3102">
        <v>13</v>
      </c>
      <c r="C3102" t="s">
        <v>139</v>
      </c>
      <c r="D3102" t="s">
        <v>142</v>
      </c>
      <c r="E3102" t="s">
        <v>142</v>
      </c>
      <c r="F3102" t="s">
        <v>10</v>
      </c>
      <c r="G3102" t="s">
        <v>96</v>
      </c>
      <c r="H3102" s="11">
        <v>45264</v>
      </c>
      <c r="I3102" t="s">
        <v>157</v>
      </c>
      <c r="J3102">
        <v>38</v>
      </c>
      <c r="K3102">
        <v>19</v>
      </c>
      <c r="L3102">
        <v>385</v>
      </c>
      <c r="M3102">
        <v>0</v>
      </c>
      <c r="N3102">
        <v>285</v>
      </c>
      <c r="O3102">
        <v>1</v>
      </c>
      <c r="P3102" t="s">
        <v>65</v>
      </c>
      <c r="Q3102" t="s">
        <v>64</v>
      </c>
      <c r="R3102" t="s">
        <v>18</v>
      </c>
      <c r="S3102" t="s">
        <v>17</v>
      </c>
    </row>
    <row r="3103" spans="1:19" x14ac:dyDescent="0.2">
      <c r="A3103">
        <v>2011</v>
      </c>
      <c r="B3103">
        <v>13</v>
      </c>
      <c r="C3103" t="s">
        <v>118</v>
      </c>
      <c r="D3103" t="s">
        <v>129</v>
      </c>
      <c r="E3103" t="s">
        <v>118</v>
      </c>
      <c r="F3103" t="s">
        <v>10</v>
      </c>
      <c r="G3103" t="s">
        <v>96</v>
      </c>
      <c r="H3103" s="11">
        <v>45264</v>
      </c>
      <c r="I3103" t="s">
        <v>157</v>
      </c>
      <c r="J3103">
        <v>31</v>
      </c>
      <c r="K3103">
        <v>24</v>
      </c>
      <c r="L3103">
        <v>362</v>
      </c>
      <c r="M3103">
        <v>0</v>
      </c>
      <c r="N3103">
        <v>437</v>
      </c>
      <c r="O3103">
        <v>2</v>
      </c>
      <c r="P3103" t="s">
        <v>44</v>
      </c>
      <c r="Q3103" t="s">
        <v>43</v>
      </c>
      <c r="R3103" t="s">
        <v>34</v>
      </c>
      <c r="S3103" t="s">
        <v>33</v>
      </c>
    </row>
    <row r="3104" spans="1:19" x14ac:dyDescent="0.2">
      <c r="A3104">
        <v>2011</v>
      </c>
      <c r="B3104">
        <v>13</v>
      </c>
      <c r="C3104" t="s">
        <v>137</v>
      </c>
      <c r="D3104" t="s">
        <v>131</v>
      </c>
      <c r="E3104" t="s">
        <v>137</v>
      </c>
      <c r="F3104" t="s">
        <v>10</v>
      </c>
      <c r="G3104" t="s">
        <v>96</v>
      </c>
      <c r="H3104" s="11">
        <v>45264</v>
      </c>
      <c r="I3104" t="s">
        <v>156</v>
      </c>
      <c r="J3104">
        <v>34</v>
      </c>
      <c r="K3104">
        <v>14</v>
      </c>
      <c r="L3104">
        <v>362</v>
      </c>
      <c r="M3104">
        <v>0</v>
      </c>
      <c r="N3104">
        <v>304</v>
      </c>
      <c r="O3104">
        <v>1</v>
      </c>
      <c r="P3104" t="s">
        <v>40</v>
      </c>
      <c r="Q3104" t="s">
        <v>39</v>
      </c>
      <c r="R3104" t="s">
        <v>51</v>
      </c>
      <c r="S3104" t="s">
        <v>50</v>
      </c>
    </row>
    <row r="3105" spans="1:19" x14ac:dyDescent="0.2">
      <c r="A3105">
        <v>2011</v>
      </c>
      <c r="B3105">
        <v>13</v>
      </c>
      <c r="C3105" t="s">
        <v>107</v>
      </c>
      <c r="D3105" t="s">
        <v>138</v>
      </c>
      <c r="E3105" t="s">
        <v>107</v>
      </c>
      <c r="F3105" t="s">
        <v>10</v>
      </c>
      <c r="G3105" t="s">
        <v>96</v>
      </c>
      <c r="H3105" s="11">
        <v>45264</v>
      </c>
      <c r="I3105" t="s">
        <v>156</v>
      </c>
      <c r="J3105">
        <v>17</v>
      </c>
      <c r="K3105">
        <v>10</v>
      </c>
      <c r="L3105">
        <v>337</v>
      </c>
      <c r="M3105">
        <v>1</v>
      </c>
      <c r="N3105">
        <v>337</v>
      </c>
      <c r="O3105">
        <v>2</v>
      </c>
      <c r="P3105" t="s">
        <v>71</v>
      </c>
      <c r="Q3105" t="s">
        <v>70</v>
      </c>
      <c r="R3105" t="s">
        <v>12</v>
      </c>
      <c r="S3105" t="s">
        <v>11</v>
      </c>
    </row>
    <row r="3106" spans="1:19" x14ac:dyDescent="0.2">
      <c r="A3106">
        <v>2011</v>
      </c>
      <c r="B3106">
        <v>13</v>
      </c>
      <c r="C3106" t="s">
        <v>126</v>
      </c>
      <c r="D3106" t="s">
        <v>133</v>
      </c>
      <c r="E3106" t="s">
        <v>133</v>
      </c>
      <c r="F3106" t="s">
        <v>10</v>
      </c>
      <c r="G3106" t="s">
        <v>96</v>
      </c>
      <c r="H3106" s="11">
        <v>45264</v>
      </c>
      <c r="I3106" t="s">
        <v>156</v>
      </c>
      <c r="J3106">
        <v>34</v>
      </c>
      <c r="K3106">
        <v>19</v>
      </c>
      <c r="L3106">
        <v>266</v>
      </c>
      <c r="M3106">
        <v>1</v>
      </c>
      <c r="N3106">
        <v>304</v>
      </c>
      <c r="O3106">
        <v>3</v>
      </c>
      <c r="P3106" t="s">
        <v>69</v>
      </c>
      <c r="Q3106" t="s">
        <v>68</v>
      </c>
      <c r="R3106" t="s">
        <v>49</v>
      </c>
      <c r="S3106" t="s">
        <v>47</v>
      </c>
    </row>
    <row r="3107" spans="1:19" x14ac:dyDescent="0.2">
      <c r="A3107">
        <v>2011</v>
      </c>
      <c r="B3107">
        <v>13</v>
      </c>
      <c r="C3107" t="s">
        <v>136</v>
      </c>
      <c r="D3107" t="s">
        <v>97</v>
      </c>
      <c r="E3107" t="s">
        <v>97</v>
      </c>
      <c r="F3107" t="s">
        <v>10</v>
      </c>
      <c r="G3107" t="s">
        <v>96</v>
      </c>
      <c r="H3107" s="11">
        <v>45264</v>
      </c>
      <c r="I3107" t="s">
        <v>156</v>
      </c>
      <c r="J3107">
        <v>10</v>
      </c>
      <c r="K3107">
        <v>3</v>
      </c>
      <c r="L3107">
        <v>252</v>
      </c>
      <c r="M3107">
        <v>1</v>
      </c>
      <c r="N3107">
        <v>181</v>
      </c>
      <c r="O3107">
        <v>3</v>
      </c>
      <c r="P3107" t="s">
        <v>20</v>
      </c>
      <c r="Q3107" t="s">
        <v>19</v>
      </c>
      <c r="R3107" t="s">
        <v>38</v>
      </c>
      <c r="S3107" t="s">
        <v>37</v>
      </c>
    </row>
    <row r="3108" spans="1:19" x14ac:dyDescent="0.2">
      <c r="A3108">
        <v>2011</v>
      </c>
      <c r="B3108">
        <v>13</v>
      </c>
      <c r="C3108" t="s">
        <v>112</v>
      </c>
      <c r="D3108" t="s">
        <v>130</v>
      </c>
      <c r="E3108" t="s">
        <v>130</v>
      </c>
      <c r="F3108" t="s">
        <v>10</v>
      </c>
      <c r="G3108" t="s">
        <v>96</v>
      </c>
      <c r="H3108" s="11">
        <v>45264</v>
      </c>
      <c r="I3108" t="s">
        <v>116</v>
      </c>
      <c r="J3108">
        <v>35</v>
      </c>
      <c r="K3108">
        <v>32</v>
      </c>
      <c r="L3108">
        <v>336</v>
      </c>
      <c r="M3108">
        <v>2</v>
      </c>
      <c r="N3108">
        <v>489</v>
      </c>
      <c r="O3108">
        <v>3</v>
      </c>
      <c r="P3108" t="s">
        <v>42</v>
      </c>
      <c r="Q3108" t="s">
        <v>41</v>
      </c>
      <c r="R3108" t="s">
        <v>28</v>
      </c>
      <c r="S3108" t="s">
        <v>27</v>
      </c>
    </row>
    <row r="3109" spans="1:19" x14ac:dyDescent="0.2">
      <c r="A3109">
        <v>2011</v>
      </c>
      <c r="B3109">
        <v>13</v>
      </c>
      <c r="C3109" t="s">
        <v>135</v>
      </c>
      <c r="D3109" t="s">
        <v>110</v>
      </c>
      <c r="E3109" t="s">
        <v>110</v>
      </c>
      <c r="F3109" t="s">
        <v>10</v>
      </c>
      <c r="G3109" t="s">
        <v>96</v>
      </c>
      <c r="H3109" s="11">
        <v>45264</v>
      </c>
      <c r="I3109" t="s">
        <v>144</v>
      </c>
      <c r="J3109">
        <v>24</v>
      </c>
      <c r="K3109">
        <v>10</v>
      </c>
      <c r="L3109">
        <v>448</v>
      </c>
      <c r="M3109">
        <v>1</v>
      </c>
      <c r="N3109">
        <v>233</v>
      </c>
      <c r="O3109">
        <v>1</v>
      </c>
      <c r="P3109" t="s">
        <v>24</v>
      </c>
      <c r="Q3109" t="s">
        <v>23</v>
      </c>
      <c r="R3109" t="s">
        <v>14</v>
      </c>
      <c r="S3109" t="s">
        <v>13</v>
      </c>
    </row>
    <row r="3110" spans="1:19" x14ac:dyDescent="0.2">
      <c r="A3110">
        <v>2011</v>
      </c>
      <c r="B3110">
        <v>13</v>
      </c>
      <c r="C3110" t="s">
        <v>98</v>
      </c>
      <c r="D3110" t="s">
        <v>177</v>
      </c>
      <c r="E3110" t="s">
        <v>98</v>
      </c>
      <c r="F3110" t="s">
        <v>10</v>
      </c>
      <c r="G3110" t="s">
        <v>96</v>
      </c>
      <c r="H3110" s="11">
        <v>45264</v>
      </c>
      <c r="I3110" t="s">
        <v>212</v>
      </c>
      <c r="J3110">
        <v>26</v>
      </c>
      <c r="K3110">
        <v>0</v>
      </c>
      <c r="L3110">
        <v>389</v>
      </c>
      <c r="M3110">
        <v>0</v>
      </c>
      <c r="N3110">
        <v>157</v>
      </c>
      <c r="O3110">
        <v>2</v>
      </c>
      <c r="P3110" t="s">
        <v>59</v>
      </c>
      <c r="Q3110" t="s">
        <v>58</v>
      </c>
      <c r="R3110" t="s">
        <v>63</v>
      </c>
      <c r="S3110" t="s">
        <v>62</v>
      </c>
    </row>
    <row r="3111" spans="1:19" x14ac:dyDescent="0.2">
      <c r="A3111">
        <v>2011</v>
      </c>
      <c r="B3111">
        <v>13</v>
      </c>
      <c r="C3111" t="s">
        <v>127</v>
      </c>
      <c r="D3111" t="s">
        <v>101</v>
      </c>
      <c r="E3111" t="s">
        <v>101</v>
      </c>
      <c r="F3111" t="s">
        <v>10</v>
      </c>
      <c r="G3111" t="s">
        <v>96</v>
      </c>
      <c r="H3111" s="11">
        <v>45264</v>
      </c>
      <c r="I3111" t="s">
        <v>212</v>
      </c>
      <c r="J3111">
        <v>38</v>
      </c>
      <c r="K3111">
        <v>35</v>
      </c>
      <c r="L3111">
        <v>449</v>
      </c>
      <c r="M3111">
        <v>1</v>
      </c>
      <c r="N3111">
        <v>447</v>
      </c>
      <c r="O3111">
        <v>2</v>
      </c>
      <c r="P3111" t="s">
        <v>48</v>
      </c>
      <c r="Q3111" t="s">
        <v>47</v>
      </c>
      <c r="R3111" t="s">
        <v>32</v>
      </c>
      <c r="S3111" t="s">
        <v>31</v>
      </c>
    </row>
    <row r="3112" spans="1:19" x14ac:dyDescent="0.2">
      <c r="A3112">
        <v>2011</v>
      </c>
      <c r="B3112">
        <v>13</v>
      </c>
      <c r="C3112" t="s">
        <v>123</v>
      </c>
      <c r="D3112" t="s">
        <v>125</v>
      </c>
      <c r="E3112" t="s">
        <v>123</v>
      </c>
      <c r="F3112" t="s">
        <v>10</v>
      </c>
      <c r="G3112" t="s">
        <v>96</v>
      </c>
      <c r="H3112" s="11">
        <v>45264</v>
      </c>
      <c r="I3112" t="s">
        <v>212</v>
      </c>
      <c r="J3112">
        <v>19</v>
      </c>
      <c r="K3112">
        <v>13</v>
      </c>
      <c r="L3112">
        <v>327</v>
      </c>
      <c r="M3112">
        <v>0</v>
      </c>
      <c r="N3112">
        <v>336</v>
      </c>
      <c r="O3112">
        <v>0</v>
      </c>
      <c r="P3112" t="s">
        <v>9</v>
      </c>
      <c r="Q3112" t="s">
        <v>8</v>
      </c>
      <c r="R3112" t="s">
        <v>26</v>
      </c>
      <c r="S3112" t="s">
        <v>25</v>
      </c>
    </row>
    <row r="3113" spans="1:19" x14ac:dyDescent="0.2">
      <c r="A3113">
        <v>2011</v>
      </c>
      <c r="B3113">
        <v>13</v>
      </c>
      <c r="C3113" t="s">
        <v>117</v>
      </c>
      <c r="D3113" t="s">
        <v>140</v>
      </c>
      <c r="E3113" t="s">
        <v>117</v>
      </c>
      <c r="F3113" t="s">
        <v>10</v>
      </c>
      <c r="G3113" t="s">
        <v>96</v>
      </c>
      <c r="H3113" s="11">
        <v>45264</v>
      </c>
      <c r="I3113" t="s">
        <v>155</v>
      </c>
      <c r="J3113">
        <v>31</v>
      </c>
      <c r="K3113">
        <v>17</v>
      </c>
      <c r="L3113">
        <v>438</v>
      </c>
      <c r="M3113">
        <v>0</v>
      </c>
      <c r="N3113">
        <v>466</v>
      </c>
      <c r="O3113">
        <v>1</v>
      </c>
      <c r="P3113" t="s">
        <v>46</v>
      </c>
      <c r="Q3113" t="s">
        <v>45</v>
      </c>
      <c r="R3113" t="s">
        <v>30</v>
      </c>
      <c r="S3113" t="s">
        <v>29</v>
      </c>
    </row>
    <row r="3114" spans="1:19" x14ac:dyDescent="0.2">
      <c r="A3114">
        <v>2011</v>
      </c>
      <c r="B3114">
        <v>13</v>
      </c>
      <c r="C3114" t="s">
        <v>128</v>
      </c>
      <c r="D3114" t="s">
        <v>153</v>
      </c>
      <c r="E3114" t="s">
        <v>153</v>
      </c>
      <c r="F3114" t="s">
        <v>10</v>
      </c>
      <c r="G3114" t="s">
        <v>143</v>
      </c>
      <c r="H3114" s="11">
        <v>45265</v>
      </c>
      <c r="I3114" t="s">
        <v>194</v>
      </c>
      <c r="J3114">
        <v>38</v>
      </c>
      <c r="K3114">
        <v>14</v>
      </c>
      <c r="L3114">
        <v>433</v>
      </c>
      <c r="M3114">
        <v>0</v>
      </c>
      <c r="N3114">
        <v>306</v>
      </c>
      <c r="O3114">
        <v>1</v>
      </c>
      <c r="P3114" t="s">
        <v>36</v>
      </c>
      <c r="Q3114" t="s">
        <v>35</v>
      </c>
      <c r="R3114" t="s">
        <v>57</v>
      </c>
      <c r="S3114" t="s">
        <v>56</v>
      </c>
    </row>
    <row r="3115" spans="1:19" x14ac:dyDescent="0.2">
      <c r="A3115">
        <v>2011</v>
      </c>
      <c r="B3115">
        <v>14</v>
      </c>
      <c r="C3115" t="s">
        <v>124</v>
      </c>
      <c r="D3115" t="s">
        <v>135</v>
      </c>
      <c r="E3115" t="s">
        <v>124</v>
      </c>
      <c r="F3115" t="s">
        <v>10</v>
      </c>
      <c r="G3115" t="s">
        <v>146</v>
      </c>
      <c r="H3115" s="11">
        <v>45268</v>
      </c>
      <c r="I3115" t="s">
        <v>196</v>
      </c>
      <c r="J3115">
        <v>14</v>
      </c>
      <c r="K3115">
        <v>3</v>
      </c>
      <c r="L3115">
        <v>416</v>
      </c>
      <c r="M3115">
        <v>3</v>
      </c>
      <c r="N3115">
        <v>304</v>
      </c>
      <c r="O3115">
        <v>2</v>
      </c>
      <c r="P3115" t="s">
        <v>55</v>
      </c>
      <c r="Q3115" t="s">
        <v>54</v>
      </c>
      <c r="R3115" t="s">
        <v>24</v>
      </c>
      <c r="S3115" t="s">
        <v>23</v>
      </c>
    </row>
    <row r="3116" spans="1:19" x14ac:dyDescent="0.2">
      <c r="A3116">
        <v>2011</v>
      </c>
      <c r="B3116">
        <v>14</v>
      </c>
      <c r="C3116" t="s">
        <v>133</v>
      </c>
      <c r="D3116" t="s">
        <v>97</v>
      </c>
      <c r="E3116" t="s">
        <v>133</v>
      </c>
      <c r="F3116" t="s">
        <v>10</v>
      </c>
      <c r="G3116" t="s">
        <v>96</v>
      </c>
      <c r="H3116" s="11">
        <v>45271</v>
      </c>
      <c r="I3116" t="s">
        <v>157</v>
      </c>
      <c r="J3116">
        <v>37</v>
      </c>
      <c r="K3116">
        <v>10</v>
      </c>
      <c r="L3116">
        <v>314</v>
      </c>
      <c r="M3116">
        <v>1</v>
      </c>
      <c r="N3116">
        <v>221</v>
      </c>
      <c r="O3116">
        <v>1</v>
      </c>
      <c r="P3116" t="s">
        <v>49</v>
      </c>
      <c r="Q3116" t="s">
        <v>47</v>
      </c>
      <c r="R3116" t="s">
        <v>38</v>
      </c>
      <c r="S3116" t="s">
        <v>37</v>
      </c>
    </row>
    <row r="3117" spans="1:19" x14ac:dyDescent="0.2">
      <c r="A3117">
        <v>2011</v>
      </c>
      <c r="B3117">
        <v>14</v>
      </c>
      <c r="C3117" t="s">
        <v>134</v>
      </c>
      <c r="D3117" t="s">
        <v>107</v>
      </c>
      <c r="E3117" t="s">
        <v>107</v>
      </c>
      <c r="F3117" t="s">
        <v>10</v>
      </c>
      <c r="G3117" t="s">
        <v>96</v>
      </c>
      <c r="H3117" s="11">
        <v>45271</v>
      </c>
      <c r="I3117" t="s">
        <v>157</v>
      </c>
      <c r="J3117">
        <v>20</v>
      </c>
      <c r="K3117">
        <v>19</v>
      </c>
      <c r="L3117">
        <v>412</v>
      </c>
      <c r="M3117">
        <v>4</v>
      </c>
      <c r="N3117">
        <v>285</v>
      </c>
      <c r="O3117">
        <v>2</v>
      </c>
      <c r="P3117" t="s">
        <v>22</v>
      </c>
      <c r="Q3117" t="s">
        <v>21</v>
      </c>
      <c r="R3117" t="s">
        <v>71</v>
      </c>
      <c r="S3117" t="s">
        <v>70</v>
      </c>
    </row>
    <row r="3118" spans="1:19" x14ac:dyDescent="0.2">
      <c r="A3118">
        <v>2011</v>
      </c>
      <c r="B3118">
        <v>14</v>
      </c>
      <c r="C3118" t="s">
        <v>110</v>
      </c>
      <c r="D3118" t="s">
        <v>129</v>
      </c>
      <c r="E3118" t="s">
        <v>110</v>
      </c>
      <c r="F3118" t="s">
        <v>10</v>
      </c>
      <c r="G3118" t="s">
        <v>96</v>
      </c>
      <c r="H3118" s="11">
        <v>45271</v>
      </c>
      <c r="I3118" t="s">
        <v>157</v>
      </c>
      <c r="J3118">
        <v>24</v>
      </c>
      <c r="K3118">
        <v>10</v>
      </c>
      <c r="L3118">
        <v>358</v>
      </c>
      <c r="M3118">
        <v>2</v>
      </c>
      <c r="N3118">
        <v>167</v>
      </c>
      <c r="O3118">
        <v>1</v>
      </c>
      <c r="P3118" t="s">
        <v>14</v>
      </c>
      <c r="Q3118" t="s">
        <v>13</v>
      </c>
      <c r="R3118" t="s">
        <v>34</v>
      </c>
      <c r="S3118" t="s">
        <v>33</v>
      </c>
    </row>
    <row r="3119" spans="1:19" x14ac:dyDescent="0.2">
      <c r="A3119">
        <v>2011</v>
      </c>
      <c r="B3119">
        <v>14</v>
      </c>
      <c r="C3119" t="s">
        <v>126</v>
      </c>
      <c r="D3119" t="s">
        <v>118</v>
      </c>
      <c r="E3119" t="s">
        <v>118</v>
      </c>
      <c r="F3119" t="s">
        <v>10</v>
      </c>
      <c r="G3119" t="s">
        <v>96</v>
      </c>
      <c r="H3119" s="11">
        <v>45271</v>
      </c>
      <c r="I3119" t="s">
        <v>156</v>
      </c>
      <c r="J3119">
        <v>34</v>
      </c>
      <c r="K3119">
        <v>27</v>
      </c>
      <c r="L3119">
        <v>431</v>
      </c>
      <c r="M3119">
        <v>1</v>
      </c>
      <c r="N3119">
        <v>463</v>
      </c>
      <c r="O3119">
        <v>2</v>
      </c>
      <c r="P3119" t="s">
        <v>69</v>
      </c>
      <c r="Q3119" t="s">
        <v>68</v>
      </c>
      <c r="R3119" t="s">
        <v>44</v>
      </c>
      <c r="S3119" t="s">
        <v>43</v>
      </c>
    </row>
    <row r="3120" spans="1:19" x14ac:dyDescent="0.2">
      <c r="A3120">
        <v>2011</v>
      </c>
      <c r="B3120">
        <v>14</v>
      </c>
      <c r="C3120" t="s">
        <v>137</v>
      </c>
      <c r="D3120" t="s">
        <v>114</v>
      </c>
      <c r="E3120" t="s">
        <v>114</v>
      </c>
      <c r="F3120" t="s">
        <v>10</v>
      </c>
      <c r="G3120" t="s">
        <v>96</v>
      </c>
      <c r="H3120" s="11">
        <v>45271</v>
      </c>
      <c r="I3120" t="s">
        <v>156</v>
      </c>
      <c r="J3120">
        <v>26</v>
      </c>
      <c r="K3120">
        <v>10</v>
      </c>
      <c r="L3120">
        <v>239</v>
      </c>
      <c r="M3120">
        <v>2</v>
      </c>
      <c r="N3120">
        <v>204</v>
      </c>
      <c r="O3120">
        <v>3</v>
      </c>
      <c r="P3120" t="s">
        <v>40</v>
      </c>
      <c r="Q3120" t="s">
        <v>39</v>
      </c>
      <c r="R3120" t="s">
        <v>53</v>
      </c>
      <c r="S3120" t="s">
        <v>52</v>
      </c>
    </row>
    <row r="3121" spans="1:19" x14ac:dyDescent="0.2">
      <c r="A3121">
        <v>2011</v>
      </c>
      <c r="B3121">
        <v>14</v>
      </c>
      <c r="C3121" t="s">
        <v>128</v>
      </c>
      <c r="D3121" t="s">
        <v>139</v>
      </c>
      <c r="E3121" t="s">
        <v>128</v>
      </c>
      <c r="F3121" t="s">
        <v>10</v>
      </c>
      <c r="G3121" t="s">
        <v>96</v>
      </c>
      <c r="H3121" s="11">
        <v>45271</v>
      </c>
      <c r="I3121" t="s">
        <v>156</v>
      </c>
      <c r="J3121">
        <v>41</v>
      </c>
      <c r="K3121">
        <v>14</v>
      </c>
      <c r="L3121">
        <v>325</v>
      </c>
      <c r="M3121">
        <v>2</v>
      </c>
      <c r="N3121">
        <v>280</v>
      </c>
      <c r="O3121">
        <v>7</v>
      </c>
      <c r="P3121" t="s">
        <v>36</v>
      </c>
      <c r="Q3121" t="s">
        <v>35</v>
      </c>
      <c r="R3121" t="s">
        <v>65</v>
      </c>
      <c r="S3121" t="s">
        <v>64</v>
      </c>
    </row>
    <row r="3122" spans="1:19" x14ac:dyDescent="0.2">
      <c r="A3122">
        <v>2011</v>
      </c>
      <c r="B3122">
        <v>14</v>
      </c>
      <c r="C3122" t="s">
        <v>140</v>
      </c>
      <c r="D3122" t="s">
        <v>112</v>
      </c>
      <c r="E3122" t="s">
        <v>140</v>
      </c>
      <c r="F3122" t="s">
        <v>10</v>
      </c>
      <c r="G3122" t="s">
        <v>96</v>
      </c>
      <c r="H3122" s="11">
        <v>45271</v>
      </c>
      <c r="I3122" t="s">
        <v>156</v>
      </c>
      <c r="J3122">
        <v>34</v>
      </c>
      <c r="K3122">
        <v>28</v>
      </c>
      <c r="L3122">
        <v>280</v>
      </c>
      <c r="M3122">
        <v>0</v>
      </c>
      <c r="N3122">
        <v>425</v>
      </c>
      <c r="O3122">
        <v>6</v>
      </c>
      <c r="P3122" t="s">
        <v>30</v>
      </c>
      <c r="Q3122" t="s">
        <v>29</v>
      </c>
      <c r="R3122" t="s">
        <v>42</v>
      </c>
      <c r="S3122" t="s">
        <v>41</v>
      </c>
    </row>
    <row r="3123" spans="1:19" x14ac:dyDescent="0.2">
      <c r="A3123">
        <v>2011</v>
      </c>
      <c r="B3123">
        <v>14</v>
      </c>
      <c r="C3123" t="s">
        <v>104</v>
      </c>
      <c r="D3123" t="s">
        <v>117</v>
      </c>
      <c r="E3123" t="s">
        <v>117</v>
      </c>
      <c r="F3123" t="s">
        <v>10</v>
      </c>
      <c r="G3123" t="s">
        <v>96</v>
      </c>
      <c r="H3123" s="11">
        <v>45271</v>
      </c>
      <c r="I3123" t="s">
        <v>156</v>
      </c>
      <c r="J3123">
        <v>22</v>
      </c>
      <c r="K3123">
        <v>17</v>
      </c>
      <c r="L3123">
        <v>437</v>
      </c>
      <c r="M3123">
        <v>0</v>
      </c>
      <c r="N3123">
        <v>373</v>
      </c>
      <c r="O3123">
        <v>0</v>
      </c>
      <c r="P3123" t="s">
        <v>67</v>
      </c>
      <c r="Q3123" t="s">
        <v>66</v>
      </c>
      <c r="R3123" t="s">
        <v>46</v>
      </c>
      <c r="S3123" t="s">
        <v>45</v>
      </c>
    </row>
    <row r="3124" spans="1:19" x14ac:dyDescent="0.2">
      <c r="A3124">
        <v>2011</v>
      </c>
      <c r="B3124">
        <v>14</v>
      </c>
      <c r="C3124" t="s">
        <v>142</v>
      </c>
      <c r="D3124" t="s">
        <v>138</v>
      </c>
      <c r="E3124" t="s">
        <v>138</v>
      </c>
      <c r="F3124" t="s">
        <v>10</v>
      </c>
      <c r="G3124" t="s">
        <v>96</v>
      </c>
      <c r="H3124" s="11">
        <v>45271</v>
      </c>
      <c r="I3124" t="s">
        <v>161</v>
      </c>
      <c r="J3124">
        <v>31</v>
      </c>
      <c r="K3124">
        <v>23</v>
      </c>
      <c r="L3124">
        <v>394</v>
      </c>
      <c r="M3124">
        <v>0</v>
      </c>
      <c r="N3124">
        <v>416</v>
      </c>
      <c r="O3124">
        <v>2</v>
      </c>
      <c r="P3124" t="s">
        <v>18</v>
      </c>
      <c r="Q3124" t="s">
        <v>17</v>
      </c>
      <c r="R3124" t="s">
        <v>12</v>
      </c>
      <c r="S3124" t="s">
        <v>11</v>
      </c>
    </row>
    <row r="3125" spans="1:19" x14ac:dyDescent="0.2">
      <c r="A3125">
        <v>2011</v>
      </c>
      <c r="B3125">
        <v>14</v>
      </c>
      <c r="C3125" t="s">
        <v>130</v>
      </c>
      <c r="D3125" t="s">
        <v>136</v>
      </c>
      <c r="E3125" t="s">
        <v>130</v>
      </c>
      <c r="F3125" t="s">
        <v>10</v>
      </c>
      <c r="G3125" t="s">
        <v>96</v>
      </c>
      <c r="H3125" s="11">
        <v>45271</v>
      </c>
      <c r="I3125" t="s">
        <v>144</v>
      </c>
      <c r="J3125">
        <v>13</v>
      </c>
      <c r="K3125">
        <v>10</v>
      </c>
      <c r="L3125">
        <v>345</v>
      </c>
      <c r="M3125">
        <v>2</v>
      </c>
      <c r="N3125">
        <v>245</v>
      </c>
      <c r="O3125">
        <v>1</v>
      </c>
      <c r="P3125" t="s">
        <v>28</v>
      </c>
      <c r="Q3125" t="s">
        <v>27</v>
      </c>
      <c r="R3125" t="s">
        <v>20</v>
      </c>
      <c r="S3125" t="s">
        <v>19</v>
      </c>
    </row>
    <row r="3126" spans="1:19" x14ac:dyDescent="0.2">
      <c r="A3126">
        <v>2011</v>
      </c>
      <c r="B3126">
        <v>14</v>
      </c>
      <c r="C3126" t="s">
        <v>123</v>
      </c>
      <c r="D3126" t="s">
        <v>98</v>
      </c>
      <c r="E3126" t="s">
        <v>123</v>
      </c>
      <c r="F3126" t="s">
        <v>10</v>
      </c>
      <c r="G3126" t="s">
        <v>96</v>
      </c>
      <c r="H3126" s="11">
        <v>45271</v>
      </c>
      <c r="I3126" t="s">
        <v>144</v>
      </c>
      <c r="J3126">
        <v>21</v>
      </c>
      <c r="K3126">
        <v>19</v>
      </c>
      <c r="L3126">
        <v>325</v>
      </c>
      <c r="M3126">
        <v>3</v>
      </c>
      <c r="N3126">
        <v>233</v>
      </c>
      <c r="O3126">
        <v>0</v>
      </c>
      <c r="P3126" t="s">
        <v>9</v>
      </c>
      <c r="Q3126" t="s">
        <v>8</v>
      </c>
      <c r="R3126" t="s">
        <v>59</v>
      </c>
      <c r="S3126" t="s">
        <v>58</v>
      </c>
    </row>
    <row r="3127" spans="1:19" x14ac:dyDescent="0.2">
      <c r="A3127">
        <v>2011</v>
      </c>
      <c r="B3127">
        <v>14</v>
      </c>
      <c r="C3127" t="s">
        <v>153</v>
      </c>
      <c r="D3127" t="s">
        <v>119</v>
      </c>
      <c r="E3127" t="s">
        <v>153</v>
      </c>
      <c r="F3127" t="s">
        <v>10</v>
      </c>
      <c r="G3127" t="s">
        <v>96</v>
      </c>
      <c r="H3127" s="11">
        <v>45271</v>
      </c>
      <c r="I3127" t="s">
        <v>212</v>
      </c>
      <c r="J3127">
        <v>37</v>
      </c>
      <c r="K3127">
        <v>10</v>
      </c>
      <c r="L3127">
        <v>366</v>
      </c>
      <c r="M3127">
        <v>1</v>
      </c>
      <c r="N3127">
        <v>281</v>
      </c>
      <c r="O3127">
        <v>3</v>
      </c>
      <c r="P3127" t="s">
        <v>57</v>
      </c>
      <c r="Q3127" t="s">
        <v>56</v>
      </c>
      <c r="R3127" t="s">
        <v>16</v>
      </c>
      <c r="S3127" t="s">
        <v>15</v>
      </c>
    </row>
    <row r="3128" spans="1:19" x14ac:dyDescent="0.2">
      <c r="A3128">
        <v>2011</v>
      </c>
      <c r="B3128">
        <v>14</v>
      </c>
      <c r="C3128" t="s">
        <v>101</v>
      </c>
      <c r="D3128" t="s">
        <v>131</v>
      </c>
      <c r="E3128" t="s">
        <v>101</v>
      </c>
      <c r="F3128" t="s">
        <v>10</v>
      </c>
      <c r="G3128" t="s">
        <v>96</v>
      </c>
      <c r="H3128" s="11">
        <v>45271</v>
      </c>
      <c r="I3128" t="s">
        <v>212</v>
      </c>
      <c r="J3128">
        <v>46</v>
      </c>
      <c r="K3128">
        <v>16</v>
      </c>
      <c r="L3128">
        <v>391</v>
      </c>
      <c r="M3128">
        <v>1</v>
      </c>
      <c r="N3128">
        <v>357</v>
      </c>
      <c r="O3128">
        <v>5</v>
      </c>
      <c r="P3128" t="s">
        <v>32</v>
      </c>
      <c r="Q3128" t="s">
        <v>31</v>
      </c>
      <c r="R3128" t="s">
        <v>51</v>
      </c>
      <c r="S3128" t="s">
        <v>50</v>
      </c>
    </row>
    <row r="3129" spans="1:19" x14ac:dyDescent="0.2">
      <c r="A3129">
        <v>2011</v>
      </c>
      <c r="B3129">
        <v>14</v>
      </c>
      <c r="C3129" t="s">
        <v>125</v>
      </c>
      <c r="D3129" t="s">
        <v>127</v>
      </c>
      <c r="E3129" t="s">
        <v>127</v>
      </c>
      <c r="F3129" t="s">
        <v>10</v>
      </c>
      <c r="G3129" t="s">
        <v>96</v>
      </c>
      <c r="H3129" s="11">
        <v>45271</v>
      </c>
      <c r="I3129" t="s">
        <v>151</v>
      </c>
      <c r="J3129">
        <v>37</v>
      </c>
      <c r="K3129">
        <v>34</v>
      </c>
      <c r="L3129">
        <v>510</v>
      </c>
      <c r="M3129">
        <v>1</v>
      </c>
      <c r="N3129">
        <v>444</v>
      </c>
      <c r="O3129">
        <v>1</v>
      </c>
      <c r="P3129" t="s">
        <v>26</v>
      </c>
      <c r="Q3129" t="s">
        <v>25</v>
      </c>
      <c r="R3129" t="s">
        <v>48</v>
      </c>
      <c r="S3129" t="s">
        <v>47</v>
      </c>
    </row>
    <row r="3130" spans="1:19" x14ac:dyDescent="0.2">
      <c r="A3130">
        <v>2011</v>
      </c>
      <c r="B3130">
        <v>14</v>
      </c>
      <c r="C3130" t="s">
        <v>105</v>
      </c>
      <c r="D3130" t="s">
        <v>177</v>
      </c>
      <c r="E3130" t="s">
        <v>105</v>
      </c>
      <c r="F3130" t="s">
        <v>10</v>
      </c>
      <c r="G3130" t="s">
        <v>143</v>
      </c>
      <c r="H3130" s="11">
        <v>45272</v>
      </c>
      <c r="I3130" t="s">
        <v>172</v>
      </c>
      <c r="J3130">
        <v>30</v>
      </c>
      <c r="K3130">
        <v>13</v>
      </c>
      <c r="L3130">
        <v>359</v>
      </c>
      <c r="M3130">
        <v>1</v>
      </c>
      <c r="N3130">
        <v>281</v>
      </c>
      <c r="O3130">
        <v>1</v>
      </c>
      <c r="P3130" t="s">
        <v>61</v>
      </c>
      <c r="Q3130" t="s">
        <v>60</v>
      </c>
      <c r="R3130" t="s">
        <v>63</v>
      </c>
      <c r="S3130" t="s">
        <v>62</v>
      </c>
    </row>
    <row r="3131" spans="1:19" x14ac:dyDescent="0.2">
      <c r="A3131">
        <v>2011</v>
      </c>
      <c r="B3131">
        <v>15</v>
      </c>
      <c r="C3131" t="s">
        <v>138</v>
      </c>
      <c r="D3131" t="s">
        <v>128</v>
      </c>
      <c r="E3131" t="s">
        <v>138</v>
      </c>
      <c r="F3131" t="s">
        <v>10</v>
      </c>
      <c r="G3131" t="s">
        <v>146</v>
      </c>
      <c r="H3131" s="11">
        <v>45275</v>
      </c>
      <c r="I3131" t="s">
        <v>185</v>
      </c>
      <c r="J3131">
        <v>41</v>
      </c>
      <c r="K3131">
        <v>14</v>
      </c>
      <c r="L3131">
        <v>373</v>
      </c>
      <c r="M3131">
        <v>0</v>
      </c>
      <c r="N3131">
        <v>207</v>
      </c>
      <c r="O3131">
        <v>4</v>
      </c>
      <c r="P3131" t="s">
        <v>12</v>
      </c>
      <c r="Q3131" t="s">
        <v>11</v>
      </c>
      <c r="R3131" t="s">
        <v>36</v>
      </c>
      <c r="S3131" t="s">
        <v>35</v>
      </c>
    </row>
    <row r="3132" spans="1:19" x14ac:dyDescent="0.2">
      <c r="A3132">
        <v>2011</v>
      </c>
      <c r="B3132">
        <v>15</v>
      </c>
      <c r="C3132" t="s">
        <v>139</v>
      </c>
      <c r="D3132" t="s">
        <v>125</v>
      </c>
      <c r="E3132" t="s">
        <v>125</v>
      </c>
      <c r="F3132" t="s">
        <v>10</v>
      </c>
      <c r="G3132" t="s">
        <v>109</v>
      </c>
      <c r="H3132" s="11">
        <v>45277</v>
      </c>
      <c r="I3132" t="s">
        <v>185</v>
      </c>
      <c r="J3132">
        <v>31</v>
      </c>
      <c r="K3132">
        <v>15</v>
      </c>
      <c r="L3132">
        <v>399</v>
      </c>
      <c r="M3132">
        <v>1</v>
      </c>
      <c r="N3132">
        <v>190</v>
      </c>
      <c r="O3132">
        <v>1</v>
      </c>
      <c r="P3132" t="s">
        <v>65</v>
      </c>
      <c r="Q3132" t="s">
        <v>64</v>
      </c>
      <c r="R3132" t="s">
        <v>26</v>
      </c>
      <c r="S3132" t="s">
        <v>25</v>
      </c>
    </row>
    <row r="3133" spans="1:19" x14ac:dyDescent="0.2">
      <c r="A3133">
        <v>2011</v>
      </c>
      <c r="B3133">
        <v>15</v>
      </c>
      <c r="C3133" t="s">
        <v>177</v>
      </c>
      <c r="D3133" t="s">
        <v>134</v>
      </c>
      <c r="E3133" t="s">
        <v>134</v>
      </c>
      <c r="F3133" t="s">
        <v>10</v>
      </c>
      <c r="G3133" t="s">
        <v>96</v>
      </c>
      <c r="H3133" s="11">
        <v>45278</v>
      </c>
      <c r="I3133" t="s">
        <v>132</v>
      </c>
      <c r="J3133">
        <v>20</v>
      </c>
      <c r="K3133">
        <v>13</v>
      </c>
      <c r="L3133">
        <v>283</v>
      </c>
      <c r="M3133">
        <v>1</v>
      </c>
      <c r="N3133">
        <v>305</v>
      </c>
      <c r="O3133">
        <v>0</v>
      </c>
      <c r="P3133" t="s">
        <v>63</v>
      </c>
      <c r="Q3133" t="s">
        <v>62</v>
      </c>
      <c r="R3133" t="s">
        <v>22</v>
      </c>
      <c r="S3133" t="s">
        <v>21</v>
      </c>
    </row>
    <row r="3134" spans="1:19" x14ac:dyDescent="0.2">
      <c r="A3134">
        <v>2011</v>
      </c>
      <c r="B3134">
        <v>15</v>
      </c>
      <c r="C3134" t="s">
        <v>119</v>
      </c>
      <c r="D3134" t="s">
        <v>137</v>
      </c>
      <c r="E3134" t="s">
        <v>137</v>
      </c>
      <c r="F3134" t="s">
        <v>10</v>
      </c>
      <c r="G3134" t="s">
        <v>96</v>
      </c>
      <c r="H3134" s="11">
        <v>45278</v>
      </c>
      <c r="I3134" t="s">
        <v>157</v>
      </c>
      <c r="J3134">
        <v>30</v>
      </c>
      <c r="K3134">
        <v>23</v>
      </c>
      <c r="L3134">
        <v>448</v>
      </c>
      <c r="M3134">
        <v>3</v>
      </c>
      <c r="N3134">
        <v>404</v>
      </c>
      <c r="O3134">
        <v>3</v>
      </c>
      <c r="P3134" t="s">
        <v>16</v>
      </c>
      <c r="Q3134" t="s">
        <v>15</v>
      </c>
      <c r="R3134" t="s">
        <v>40</v>
      </c>
      <c r="S3134" t="s">
        <v>39</v>
      </c>
    </row>
    <row r="3135" spans="1:19" x14ac:dyDescent="0.2">
      <c r="A3135">
        <v>2011</v>
      </c>
      <c r="B3135">
        <v>15</v>
      </c>
      <c r="C3135" t="s">
        <v>127</v>
      </c>
      <c r="D3135" t="s">
        <v>126</v>
      </c>
      <c r="E3135" t="s">
        <v>126</v>
      </c>
      <c r="F3135" t="s">
        <v>10</v>
      </c>
      <c r="G3135" t="s">
        <v>96</v>
      </c>
      <c r="H3135" s="11">
        <v>45278</v>
      </c>
      <c r="I3135" t="s">
        <v>157</v>
      </c>
      <c r="J3135">
        <v>23</v>
      </c>
      <c r="K3135">
        <v>10</v>
      </c>
      <c r="L3135">
        <v>300</v>
      </c>
      <c r="M3135">
        <v>2</v>
      </c>
      <c r="N3135">
        <v>324</v>
      </c>
      <c r="O3135">
        <v>3</v>
      </c>
      <c r="P3135" t="s">
        <v>48</v>
      </c>
      <c r="Q3135" t="s">
        <v>47</v>
      </c>
      <c r="R3135" t="s">
        <v>69</v>
      </c>
      <c r="S3135" t="s">
        <v>68</v>
      </c>
    </row>
    <row r="3136" spans="1:19" x14ac:dyDescent="0.2">
      <c r="A3136">
        <v>2011</v>
      </c>
      <c r="B3136">
        <v>15</v>
      </c>
      <c r="C3136" t="s">
        <v>97</v>
      </c>
      <c r="D3136" t="s">
        <v>101</v>
      </c>
      <c r="E3136" t="s">
        <v>97</v>
      </c>
      <c r="F3136" t="s">
        <v>10</v>
      </c>
      <c r="G3136" t="s">
        <v>96</v>
      </c>
      <c r="H3136" s="11">
        <v>45278</v>
      </c>
      <c r="I3136" t="s">
        <v>156</v>
      </c>
      <c r="J3136">
        <v>19</v>
      </c>
      <c r="K3136">
        <v>14</v>
      </c>
      <c r="L3136">
        <v>438</v>
      </c>
      <c r="M3136">
        <v>0</v>
      </c>
      <c r="N3136">
        <v>315</v>
      </c>
      <c r="O3136">
        <v>0</v>
      </c>
      <c r="P3136" t="s">
        <v>38</v>
      </c>
      <c r="Q3136" t="s">
        <v>37</v>
      </c>
      <c r="R3136" t="s">
        <v>32</v>
      </c>
      <c r="S3136" t="s">
        <v>31</v>
      </c>
    </row>
    <row r="3137" spans="1:19" x14ac:dyDescent="0.2">
      <c r="A3137">
        <v>2011</v>
      </c>
      <c r="B3137">
        <v>15</v>
      </c>
      <c r="C3137" t="s">
        <v>129</v>
      </c>
      <c r="D3137" t="s">
        <v>104</v>
      </c>
      <c r="E3137" t="s">
        <v>129</v>
      </c>
      <c r="F3137" t="s">
        <v>10</v>
      </c>
      <c r="G3137" t="s">
        <v>96</v>
      </c>
      <c r="H3137" s="11">
        <v>45278</v>
      </c>
      <c r="I3137" t="s">
        <v>156</v>
      </c>
      <c r="J3137">
        <v>27</v>
      </c>
      <c r="K3137">
        <v>13</v>
      </c>
      <c r="L3137">
        <v>287</v>
      </c>
      <c r="M3137">
        <v>1</v>
      </c>
      <c r="N3137">
        <v>388</v>
      </c>
      <c r="O3137">
        <v>3</v>
      </c>
      <c r="P3137" t="s">
        <v>34</v>
      </c>
      <c r="Q3137" t="s">
        <v>33</v>
      </c>
      <c r="R3137" t="s">
        <v>67</v>
      </c>
      <c r="S3137" t="s">
        <v>66</v>
      </c>
    </row>
    <row r="3138" spans="1:19" x14ac:dyDescent="0.2">
      <c r="A3138">
        <v>2011</v>
      </c>
      <c r="B3138">
        <v>15</v>
      </c>
      <c r="C3138" t="s">
        <v>136</v>
      </c>
      <c r="D3138" t="s">
        <v>105</v>
      </c>
      <c r="E3138" t="s">
        <v>105</v>
      </c>
      <c r="F3138" t="s">
        <v>10</v>
      </c>
      <c r="G3138" t="s">
        <v>96</v>
      </c>
      <c r="H3138" s="11">
        <v>45278</v>
      </c>
      <c r="I3138" t="s">
        <v>156</v>
      </c>
      <c r="J3138">
        <v>38</v>
      </c>
      <c r="K3138">
        <v>14</v>
      </c>
      <c r="L3138">
        <v>286</v>
      </c>
      <c r="M3138">
        <v>1</v>
      </c>
      <c r="N3138">
        <v>221</v>
      </c>
      <c r="O3138">
        <v>5</v>
      </c>
      <c r="P3138" t="s">
        <v>20</v>
      </c>
      <c r="Q3138" t="s">
        <v>19</v>
      </c>
      <c r="R3138" t="s">
        <v>61</v>
      </c>
      <c r="S3138" t="s">
        <v>60</v>
      </c>
    </row>
    <row r="3139" spans="1:19" x14ac:dyDescent="0.2">
      <c r="A3139">
        <v>2011</v>
      </c>
      <c r="B3139">
        <v>15</v>
      </c>
      <c r="C3139" t="s">
        <v>107</v>
      </c>
      <c r="D3139" t="s">
        <v>142</v>
      </c>
      <c r="E3139" t="s">
        <v>142</v>
      </c>
      <c r="F3139" t="s">
        <v>10</v>
      </c>
      <c r="G3139" t="s">
        <v>96</v>
      </c>
      <c r="H3139" s="11">
        <v>45278</v>
      </c>
      <c r="I3139" t="s">
        <v>156</v>
      </c>
      <c r="J3139">
        <v>28</v>
      </c>
      <c r="K3139">
        <v>13</v>
      </c>
      <c r="L3139">
        <v>316</v>
      </c>
      <c r="M3139">
        <v>0</v>
      </c>
      <c r="N3139">
        <v>358</v>
      </c>
      <c r="O3139">
        <v>3</v>
      </c>
      <c r="P3139" t="s">
        <v>71</v>
      </c>
      <c r="Q3139" t="s">
        <v>70</v>
      </c>
      <c r="R3139" t="s">
        <v>18</v>
      </c>
      <c r="S3139" t="s">
        <v>17</v>
      </c>
    </row>
    <row r="3140" spans="1:19" x14ac:dyDescent="0.2">
      <c r="A3140">
        <v>2011</v>
      </c>
      <c r="B3140">
        <v>15</v>
      </c>
      <c r="C3140" t="s">
        <v>112</v>
      </c>
      <c r="D3140" t="s">
        <v>117</v>
      </c>
      <c r="E3140" t="s">
        <v>117</v>
      </c>
      <c r="F3140" t="s">
        <v>10</v>
      </c>
      <c r="G3140" t="s">
        <v>96</v>
      </c>
      <c r="H3140" s="11">
        <v>45278</v>
      </c>
      <c r="I3140" t="s">
        <v>116</v>
      </c>
      <c r="J3140">
        <v>42</v>
      </c>
      <c r="K3140">
        <v>20</v>
      </c>
      <c r="L3140">
        <v>573</v>
      </c>
      <c r="M3140">
        <v>2</v>
      </c>
      <c r="N3140">
        <v>207</v>
      </c>
      <c r="O3140">
        <v>1</v>
      </c>
      <c r="P3140" t="s">
        <v>42</v>
      </c>
      <c r="Q3140" t="s">
        <v>41</v>
      </c>
      <c r="R3140" t="s">
        <v>46</v>
      </c>
      <c r="S3140" t="s">
        <v>45</v>
      </c>
    </row>
    <row r="3141" spans="1:19" x14ac:dyDescent="0.2">
      <c r="A3141">
        <v>2011</v>
      </c>
      <c r="B3141">
        <v>15</v>
      </c>
      <c r="C3141" t="s">
        <v>131</v>
      </c>
      <c r="D3141" t="s">
        <v>140</v>
      </c>
      <c r="E3141" t="s">
        <v>140</v>
      </c>
      <c r="F3141" t="s">
        <v>10</v>
      </c>
      <c r="G3141" t="s">
        <v>96</v>
      </c>
      <c r="H3141" s="11">
        <v>45278</v>
      </c>
      <c r="I3141" t="s">
        <v>144</v>
      </c>
      <c r="J3141">
        <v>28</v>
      </c>
      <c r="K3141">
        <v>27</v>
      </c>
      <c r="L3141">
        <v>432</v>
      </c>
      <c r="M3141">
        <v>1</v>
      </c>
      <c r="N3141">
        <v>477</v>
      </c>
      <c r="O3141">
        <v>1</v>
      </c>
      <c r="P3141" t="s">
        <v>51</v>
      </c>
      <c r="Q3141" t="s">
        <v>50</v>
      </c>
      <c r="R3141" t="s">
        <v>30</v>
      </c>
      <c r="S3141" t="s">
        <v>29</v>
      </c>
    </row>
    <row r="3142" spans="1:19" x14ac:dyDescent="0.2">
      <c r="A3142">
        <v>2011</v>
      </c>
      <c r="B3142">
        <v>15</v>
      </c>
      <c r="C3142" t="s">
        <v>123</v>
      </c>
      <c r="D3142" t="s">
        <v>135</v>
      </c>
      <c r="E3142" t="s">
        <v>123</v>
      </c>
      <c r="F3142" t="s">
        <v>10</v>
      </c>
      <c r="G3142" t="s">
        <v>96</v>
      </c>
      <c r="H3142" s="11">
        <v>45278</v>
      </c>
      <c r="I3142" t="s">
        <v>212</v>
      </c>
      <c r="J3142">
        <v>20</v>
      </c>
      <c r="K3142">
        <v>17</v>
      </c>
      <c r="L3142">
        <v>363</v>
      </c>
      <c r="M3142">
        <v>1</v>
      </c>
      <c r="N3142">
        <v>333</v>
      </c>
      <c r="O3142">
        <v>1</v>
      </c>
      <c r="P3142" t="s">
        <v>9</v>
      </c>
      <c r="Q3142" t="s">
        <v>8</v>
      </c>
      <c r="R3142" t="s">
        <v>24</v>
      </c>
      <c r="S3142" t="s">
        <v>23</v>
      </c>
    </row>
    <row r="3143" spans="1:19" x14ac:dyDescent="0.2">
      <c r="A3143">
        <v>2011</v>
      </c>
      <c r="B3143">
        <v>15</v>
      </c>
      <c r="C3143" t="s">
        <v>114</v>
      </c>
      <c r="D3143" t="s">
        <v>133</v>
      </c>
      <c r="E3143" t="s">
        <v>114</v>
      </c>
      <c r="F3143" t="s">
        <v>10</v>
      </c>
      <c r="G3143" t="s">
        <v>96</v>
      </c>
      <c r="H3143" s="11">
        <v>45278</v>
      </c>
      <c r="I3143" t="s">
        <v>216</v>
      </c>
      <c r="J3143">
        <v>45</v>
      </c>
      <c r="K3143">
        <v>19</v>
      </c>
      <c r="L3143">
        <v>420</v>
      </c>
      <c r="M3143">
        <v>4</v>
      </c>
      <c r="N3143">
        <v>241</v>
      </c>
      <c r="O3143">
        <v>4</v>
      </c>
      <c r="P3143" t="s">
        <v>53</v>
      </c>
      <c r="Q3143" t="s">
        <v>52</v>
      </c>
      <c r="R3143" t="s">
        <v>49</v>
      </c>
      <c r="S3143" t="s">
        <v>47</v>
      </c>
    </row>
    <row r="3144" spans="1:19" x14ac:dyDescent="0.2">
      <c r="A3144">
        <v>2011</v>
      </c>
      <c r="B3144">
        <v>15</v>
      </c>
      <c r="C3144" t="s">
        <v>130</v>
      </c>
      <c r="D3144" t="s">
        <v>118</v>
      </c>
      <c r="E3144" t="s">
        <v>118</v>
      </c>
      <c r="F3144" t="s">
        <v>10</v>
      </c>
      <c r="G3144" t="s">
        <v>96</v>
      </c>
      <c r="H3144" s="11">
        <v>45278</v>
      </c>
      <c r="I3144" t="s">
        <v>216</v>
      </c>
      <c r="J3144">
        <v>41</v>
      </c>
      <c r="K3144">
        <v>23</v>
      </c>
      <c r="L3144">
        <v>451</v>
      </c>
      <c r="M3144">
        <v>0</v>
      </c>
      <c r="N3144">
        <v>393</v>
      </c>
      <c r="O3144">
        <v>3</v>
      </c>
      <c r="P3144" t="s">
        <v>28</v>
      </c>
      <c r="Q3144" t="s">
        <v>27</v>
      </c>
      <c r="R3144" t="s">
        <v>44</v>
      </c>
      <c r="S3144" t="s">
        <v>43</v>
      </c>
    </row>
    <row r="3145" spans="1:19" x14ac:dyDescent="0.2">
      <c r="A3145">
        <v>2011</v>
      </c>
      <c r="B3145">
        <v>15</v>
      </c>
      <c r="C3145" t="s">
        <v>153</v>
      </c>
      <c r="D3145" t="s">
        <v>110</v>
      </c>
      <c r="E3145" t="s">
        <v>153</v>
      </c>
      <c r="F3145" t="s">
        <v>10</v>
      </c>
      <c r="G3145" t="s">
        <v>96</v>
      </c>
      <c r="H3145" s="11">
        <v>45278</v>
      </c>
      <c r="I3145" t="s">
        <v>151</v>
      </c>
      <c r="J3145">
        <v>34</v>
      </c>
      <c r="K3145">
        <v>14</v>
      </c>
      <c r="L3145">
        <v>415</v>
      </c>
      <c r="M3145">
        <v>0</v>
      </c>
      <c r="N3145">
        <v>290</v>
      </c>
      <c r="O3145">
        <v>2</v>
      </c>
      <c r="P3145" t="s">
        <v>57</v>
      </c>
      <c r="Q3145" t="s">
        <v>56</v>
      </c>
      <c r="R3145" t="s">
        <v>14</v>
      </c>
      <c r="S3145" t="s">
        <v>13</v>
      </c>
    </row>
    <row r="3146" spans="1:19" x14ac:dyDescent="0.2">
      <c r="A3146">
        <v>2011</v>
      </c>
      <c r="B3146">
        <v>15</v>
      </c>
      <c r="C3146" t="s">
        <v>98</v>
      </c>
      <c r="D3146" t="s">
        <v>124</v>
      </c>
      <c r="E3146" t="s">
        <v>98</v>
      </c>
      <c r="F3146" t="s">
        <v>10</v>
      </c>
      <c r="G3146" t="s">
        <v>143</v>
      </c>
      <c r="H3146" s="11">
        <v>45279</v>
      </c>
      <c r="I3146" t="s">
        <v>217</v>
      </c>
      <c r="J3146">
        <v>20</v>
      </c>
      <c r="K3146">
        <v>3</v>
      </c>
      <c r="L3146">
        <v>287</v>
      </c>
      <c r="M3146">
        <v>0</v>
      </c>
      <c r="N3146">
        <v>389</v>
      </c>
      <c r="O3146">
        <v>4</v>
      </c>
      <c r="P3146" t="s">
        <v>59</v>
      </c>
      <c r="Q3146" t="s">
        <v>58</v>
      </c>
      <c r="R3146" t="s">
        <v>55</v>
      </c>
      <c r="S3146" t="s">
        <v>54</v>
      </c>
    </row>
    <row r="3147" spans="1:19" x14ac:dyDescent="0.2">
      <c r="A3147">
        <v>2011</v>
      </c>
      <c r="B3147">
        <v>16</v>
      </c>
      <c r="C3147" t="s">
        <v>129</v>
      </c>
      <c r="D3147" t="s">
        <v>107</v>
      </c>
      <c r="E3147" t="s">
        <v>129</v>
      </c>
      <c r="F3147" t="s">
        <v>10</v>
      </c>
      <c r="G3147" t="s">
        <v>146</v>
      </c>
      <c r="H3147" s="11">
        <v>45282</v>
      </c>
      <c r="I3147" t="s">
        <v>185</v>
      </c>
      <c r="J3147">
        <v>19</v>
      </c>
      <c r="K3147">
        <v>16</v>
      </c>
      <c r="L3147">
        <v>320</v>
      </c>
      <c r="M3147">
        <v>1</v>
      </c>
      <c r="N3147">
        <v>283</v>
      </c>
      <c r="O3147">
        <v>1</v>
      </c>
      <c r="P3147" t="s">
        <v>34</v>
      </c>
      <c r="Q3147" t="s">
        <v>33</v>
      </c>
      <c r="R3147" t="s">
        <v>71</v>
      </c>
      <c r="S3147" t="s">
        <v>70</v>
      </c>
    </row>
    <row r="3148" spans="1:19" x14ac:dyDescent="0.2">
      <c r="A3148">
        <v>2011</v>
      </c>
      <c r="B3148">
        <v>16</v>
      </c>
      <c r="C3148" t="s">
        <v>124</v>
      </c>
      <c r="D3148" t="s">
        <v>177</v>
      </c>
      <c r="E3148" t="s">
        <v>124</v>
      </c>
      <c r="F3148" t="s">
        <v>10</v>
      </c>
      <c r="G3148" t="s">
        <v>109</v>
      </c>
      <c r="H3148" s="11">
        <v>45284</v>
      </c>
      <c r="I3148" t="s">
        <v>157</v>
      </c>
      <c r="J3148">
        <v>27</v>
      </c>
      <c r="K3148">
        <v>0</v>
      </c>
      <c r="L3148">
        <v>377</v>
      </c>
      <c r="M3148">
        <v>1</v>
      </c>
      <c r="N3148">
        <v>232</v>
      </c>
      <c r="O3148">
        <v>0</v>
      </c>
      <c r="P3148" t="s">
        <v>55</v>
      </c>
      <c r="Q3148" t="s">
        <v>54</v>
      </c>
      <c r="R3148" t="s">
        <v>63</v>
      </c>
      <c r="S3148" t="s">
        <v>62</v>
      </c>
    </row>
    <row r="3149" spans="1:19" x14ac:dyDescent="0.2">
      <c r="A3149">
        <v>2011</v>
      </c>
      <c r="B3149">
        <v>16</v>
      </c>
      <c r="C3149" t="s">
        <v>118</v>
      </c>
      <c r="D3149" t="s">
        <v>137</v>
      </c>
      <c r="E3149" t="s">
        <v>118</v>
      </c>
      <c r="F3149" t="s">
        <v>10</v>
      </c>
      <c r="G3149" t="s">
        <v>109</v>
      </c>
      <c r="H3149" s="11">
        <v>45284</v>
      </c>
      <c r="I3149" t="s">
        <v>157</v>
      </c>
      <c r="J3149">
        <v>27</v>
      </c>
      <c r="K3149">
        <v>24</v>
      </c>
      <c r="L3149">
        <v>400</v>
      </c>
      <c r="M3149">
        <v>0</v>
      </c>
      <c r="N3149">
        <v>374</v>
      </c>
      <c r="O3149">
        <v>2</v>
      </c>
      <c r="P3149" t="s">
        <v>44</v>
      </c>
      <c r="Q3149" t="s">
        <v>43</v>
      </c>
      <c r="R3149" t="s">
        <v>40</v>
      </c>
      <c r="S3149" t="s">
        <v>39</v>
      </c>
    </row>
    <row r="3150" spans="1:19" x14ac:dyDescent="0.2">
      <c r="A3150">
        <v>2011</v>
      </c>
      <c r="B3150">
        <v>16</v>
      </c>
      <c r="C3150" t="s">
        <v>119</v>
      </c>
      <c r="D3150" t="s">
        <v>130</v>
      </c>
      <c r="E3150" t="s">
        <v>119</v>
      </c>
      <c r="F3150" t="s">
        <v>10</v>
      </c>
      <c r="G3150" t="s">
        <v>109</v>
      </c>
      <c r="H3150" s="11">
        <v>45284</v>
      </c>
      <c r="I3150" t="s">
        <v>157</v>
      </c>
      <c r="J3150">
        <v>40</v>
      </c>
      <c r="K3150">
        <v>14</v>
      </c>
      <c r="L3150">
        <v>351</v>
      </c>
      <c r="M3150">
        <v>0</v>
      </c>
      <c r="N3150">
        <v>285</v>
      </c>
      <c r="O3150">
        <v>3</v>
      </c>
      <c r="P3150" t="s">
        <v>16</v>
      </c>
      <c r="Q3150" t="s">
        <v>15</v>
      </c>
      <c r="R3150" t="s">
        <v>28</v>
      </c>
      <c r="S3150" t="s">
        <v>27</v>
      </c>
    </row>
    <row r="3151" spans="1:19" x14ac:dyDescent="0.2">
      <c r="A3151">
        <v>2011</v>
      </c>
      <c r="B3151">
        <v>16</v>
      </c>
      <c r="C3151" t="s">
        <v>104</v>
      </c>
      <c r="D3151" t="s">
        <v>128</v>
      </c>
      <c r="E3151" t="s">
        <v>104</v>
      </c>
      <c r="F3151" t="s">
        <v>10</v>
      </c>
      <c r="G3151" t="s">
        <v>109</v>
      </c>
      <c r="H3151" s="11">
        <v>45284</v>
      </c>
      <c r="I3151" t="s">
        <v>157</v>
      </c>
      <c r="J3151">
        <v>23</v>
      </c>
      <c r="K3151">
        <v>17</v>
      </c>
      <c r="L3151">
        <v>407</v>
      </c>
      <c r="M3151">
        <v>3</v>
      </c>
      <c r="N3151">
        <v>300</v>
      </c>
      <c r="O3151">
        <v>1</v>
      </c>
      <c r="P3151" t="s">
        <v>67</v>
      </c>
      <c r="Q3151" t="s">
        <v>66</v>
      </c>
      <c r="R3151" t="s">
        <v>36</v>
      </c>
      <c r="S3151" t="s">
        <v>35</v>
      </c>
    </row>
    <row r="3152" spans="1:19" x14ac:dyDescent="0.2">
      <c r="A3152">
        <v>2011</v>
      </c>
      <c r="B3152">
        <v>16</v>
      </c>
      <c r="C3152" t="s">
        <v>134</v>
      </c>
      <c r="D3152" t="s">
        <v>123</v>
      </c>
      <c r="E3152" t="s">
        <v>134</v>
      </c>
      <c r="F3152" t="s">
        <v>10</v>
      </c>
      <c r="G3152" t="s">
        <v>109</v>
      </c>
      <c r="H3152" s="11">
        <v>45284</v>
      </c>
      <c r="I3152" t="s">
        <v>157</v>
      </c>
      <c r="J3152">
        <v>23</v>
      </c>
      <c r="K3152">
        <v>16</v>
      </c>
      <c r="L3152">
        <v>301</v>
      </c>
      <c r="M3152">
        <v>2</v>
      </c>
      <c r="N3152">
        <v>316</v>
      </c>
      <c r="O3152">
        <v>3</v>
      </c>
      <c r="P3152" t="s">
        <v>22</v>
      </c>
      <c r="Q3152" t="s">
        <v>21</v>
      </c>
      <c r="R3152" t="s">
        <v>9</v>
      </c>
      <c r="S3152" t="s">
        <v>8</v>
      </c>
    </row>
    <row r="3153" spans="1:19" x14ac:dyDescent="0.2">
      <c r="A3153">
        <v>2011</v>
      </c>
      <c r="B3153">
        <v>16</v>
      </c>
      <c r="C3153" t="s">
        <v>133</v>
      </c>
      <c r="D3153" t="s">
        <v>127</v>
      </c>
      <c r="E3153" t="s">
        <v>127</v>
      </c>
      <c r="F3153" t="s">
        <v>10</v>
      </c>
      <c r="G3153" t="s">
        <v>109</v>
      </c>
      <c r="H3153" s="11">
        <v>45284</v>
      </c>
      <c r="I3153" t="s">
        <v>156</v>
      </c>
      <c r="J3153">
        <v>29</v>
      </c>
      <c r="K3153">
        <v>14</v>
      </c>
      <c r="L3153">
        <v>332</v>
      </c>
      <c r="M3153">
        <v>1</v>
      </c>
      <c r="N3153">
        <v>331</v>
      </c>
      <c r="O3153">
        <v>3</v>
      </c>
      <c r="P3153" t="s">
        <v>49</v>
      </c>
      <c r="Q3153" t="s">
        <v>47</v>
      </c>
      <c r="R3153" t="s">
        <v>48</v>
      </c>
      <c r="S3153" t="s">
        <v>47</v>
      </c>
    </row>
    <row r="3154" spans="1:19" x14ac:dyDescent="0.2">
      <c r="A3154">
        <v>2011</v>
      </c>
      <c r="B3154">
        <v>16</v>
      </c>
      <c r="C3154" t="s">
        <v>110</v>
      </c>
      <c r="D3154" t="s">
        <v>135</v>
      </c>
      <c r="E3154" t="s">
        <v>110</v>
      </c>
      <c r="F3154" t="s">
        <v>10</v>
      </c>
      <c r="G3154" t="s">
        <v>109</v>
      </c>
      <c r="H3154" s="11">
        <v>45284</v>
      </c>
      <c r="I3154" t="s">
        <v>156</v>
      </c>
      <c r="J3154">
        <v>20</v>
      </c>
      <c r="K3154">
        <v>14</v>
      </c>
      <c r="L3154">
        <v>284</v>
      </c>
      <c r="M3154">
        <v>1</v>
      </c>
      <c r="N3154">
        <v>256</v>
      </c>
      <c r="O3154">
        <v>1</v>
      </c>
      <c r="P3154" t="s">
        <v>14</v>
      </c>
      <c r="Q3154" t="s">
        <v>13</v>
      </c>
      <c r="R3154" t="s">
        <v>24</v>
      </c>
      <c r="S3154" t="s">
        <v>23</v>
      </c>
    </row>
    <row r="3155" spans="1:19" x14ac:dyDescent="0.2">
      <c r="A3155">
        <v>2011</v>
      </c>
      <c r="B3155">
        <v>16</v>
      </c>
      <c r="C3155" t="s">
        <v>97</v>
      </c>
      <c r="D3155" t="s">
        <v>131</v>
      </c>
      <c r="E3155" t="s">
        <v>131</v>
      </c>
      <c r="F3155" t="s">
        <v>10</v>
      </c>
      <c r="G3155" t="s">
        <v>109</v>
      </c>
      <c r="H3155" s="11">
        <v>45284</v>
      </c>
      <c r="I3155" t="s">
        <v>156</v>
      </c>
      <c r="J3155">
        <v>16</v>
      </c>
      <c r="K3155">
        <v>13</v>
      </c>
      <c r="L3155">
        <v>308</v>
      </c>
      <c r="M3155">
        <v>2</v>
      </c>
      <c r="N3155">
        <v>435</v>
      </c>
      <c r="O3155">
        <v>2</v>
      </c>
      <c r="P3155" t="s">
        <v>38</v>
      </c>
      <c r="Q3155" t="s">
        <v>37</v>
      </c>
      <c r="R3155" t="s">
        <v>51</v>
      </c>
      <c r="S3155" t="s">
        <v>50</v>
      </c>
    </row>
    <row r="3156" spans="1:19" x14ac:dyDescent="0.2">
      <c r="A3156">
        <v>2011</v>
      </c>
      <c r="B3156">
        <v>16</v>
      </c>
      <c r="C3156" t="s">
        <v>142</v>
      </c>
      <c r="D3156" t="s">
        <v>139</v>
      </c>
      <c r="E3156" t="s">
        <v>142</v>
      </c>
      <c r="F3156" t="s">
        <v>10</v>
      </c>
      <c r="G3156" t="s">
        <v>109</v>
      </c>
      <c r="H3156" s="11">
        <v>45284</v>
      </c>
      <c r="I3156" t="s">
        <v>161</v>
      </c>
      <c r="J3156">
        <v>48</v>
      </c>
      <c r="K3156">
        <v>16</v>
      </c>
      <c r="L3156">
        <v>433</v>
      </c>
      <c r="M3156">
        <v>0</v>
      </c>
      <c r="N3156">
        <v>317</v>
      </c>
      <c r="O3156">
        <v>4</v>
      </c>
      <c r="P3156" t="s">
        <v>18</v>
      </c>
      <c r="Q3156" t="s">
        <v>17</v>
      </c>
      <c r="R3156" t="s">
        <v>65</v>
      </c>
      <c r="S3156" t="s">
        <v>64</v>
      </c>
    </row>
    <row r="3157" spans="1:19" x14ac:dyDescent="0.2">
      <c r="A3157">
        <v>2011</v>
      </c>
      <c r="B3157">
        <v>16</v>
      </c>
      <c r="C3157" t="s">
        <v>126</v>
      </c>
      <c r="D3157" t="s">
        <v>112</v>
      </c>
      <c r="E3157" t="s">
        <v>112</v>
      </c>
      <c r="F3157" t="s">
        <v>10</v>
      </c>
      <c r="G3157" t="s">
        <v>109</v>
      </c>
      <c r="H3157" s="11">
        <v>45284</v>
      </c>
      <c r="I3157" t="s">
        <v>116</v>
      </c>
      <c r="J3157">
        <v>33</v>
      </c>
      <c r="K3157">
        <v>26</v>
      </c>
      <c r="L3157">
        <v>389</v>
      </c>
      <c r="M3157">
        <v>0</v>
      </c>
      <c r="N3157">
        <v>397</v>
      </c>
      <c r="O3157">
        <v>2</v>
      </c>
      <c r="P3157" t="s">
        <v>69</v>
      </c>
      <c r="Q3157" t="s">
        <v>68</v>
      </c>
      <c r="R3157" t="s">
        <v>42</v>
      </c>
      <c r="S3157" t="s">
        <v>41</v>
      </c>
    </row>
    <row r="3158" spans="1:19" x14ac:dyDescent="0.2">
      <c r="A3158">
        <v>2011</v>
      </c>
      <c r="B3158">
        <v>16</v>
      </c>
      <c r="C3158" t="s">
        <v>140</v>
      </c>
      <c r="D3158" t="s">
        <v>153</v>
      </c>
      <c r="E3158" t="s">
        <v>140</v>
      </c>
      <c r="F3158" t="s">
        <v>10</v>
      </c>
      <c r="G3158" t="s">
        <v>109</v>
      </c>
      <c r="H3158" s="11">
        <v>45284</v>
      </c>
      <c r="I3158" t="s">
        <v>144</v>
      </c>
      <c r="J3158">
        <v>38</v>
      </c>
      <c r="K3158">
        <v>10</v>
      </c>
      <c r="L3158">
        <v>440</v>
      </c>
      <c r="M3158">
        <v>0</v>
      </c>
      <c r="N3158">
        <v>367</v>
      </c>
      <c r="O3158">
        <v>2</v>
      </c>
      <c r="P3158" t="s">
        <v>30</v>
      </c>
      <c r="Q3158" t="s">
        <v>29</v>
      </c>
      <c r="R3158" t="s">
        <v>57</v>
      </c>
      <c r="S3158" t="s">
        <v>56</v>
      </c>
    </row>
    <row r="3159" spans="1:19" x14ac:dyDescent="0.2">
      <c r="A3159">
        <v>2011</v>
      </c>
      <c r="B3159">
        <v>16</v>
      </c>
      <c r="C3159" t="s">
        <v>125</v>
      </c>
      <c r="D3159" t="s">
        <v>114</v>
      </c>
      <c r="E3159" t="s">
        <v>114</v>
      </c>
      <c r="F3159" t="s">
        <v>10</v>
      </c>
      <c r="G3159" t="s">
        <v>109</v>
      </c>
      <c r="H3159" s="11">
        <v>45284</v>
      </c>
      <c r="I3159" t="s">
        <v>212</v>
      </c>
      <c r="J3159">
        <v>20</v>
      </c>
      <c r="K3159">
        <v>7</v>
      </c>
      <c r="L3159">
        <v>386</v>
      </c>
      <c r="M3159">
        <v>1</v>
      </c>
      <c r="N3159">
        <v>238</v>
      </c>
      <c r="O3159">
        <v>0</v>
      </c>
      <c r="P3159" t="s">
        <v>26</v>
      </c>
      <c r="Q3159" t="s">
        <v>25</v>
      </c>
      <c r="R3159" t="s">
        <v>53</v>
      </c>
      <c r="S3159" t="s">
        <v>52</v>
      </c>
    </row>
    <row r="3160" spans="1:19" x14ac:dyDescent="0.2">
      <c r="A3160">
        <v>2011</v>
      </c>
      <c r="B3160">
        <v>16</v>
      </c>
      <c r="C3160" t="s">
        <v>105</v>
      </c>
      <c r="D3160" t="s">
        <v>98</v>
      </c>
      <c r="E3160" t="s">
        <v>98</v>
      </c>
      <c r="F3160" t="s">
        <v>10</v>
      </c>
      <c r="G3160" t="s">
        <v>109</v>
      </c>
      <c r="H3160" s="11">
        <v>45284</v>
      </c>
      <c r="I3160" t="s">
        <v>216</v>
      </c>
      <c r="J3160">
        <v>19</v>
      </c>
      <c r="K3160">
        <v>17</v>
      </c>
      <c r="L3160">
        <v>349</v>
      </c>
      <c r="M3160">
        <v>0</v>
      </c>
      <c r="N3160">
        <v>265</v>
      </c>
      <c r="O3160">
        <v>1</v>
      </c>
      <c r="P3160" t="s">
        <v>61</v>
      </c>
      <c r="Q3160" t="s">
        <v>60</v>
      </c>
      <c r="R3160" t="s">
        <v>59</v>
      </c>
      <c r="S3160" t="s">
        <v>58</v>
      </c>
    </row>
    <row r="3161" spans="1:19" x14ac:dyDescent="0.2">
      <c r="A3161">
        <v>2011</v>
      </c>
      <c r="B3161">
        <v>16</v>
      </c>
      <c r="C3161" t="s">
        <v>101</v>
      </c>
      <c r="D3161" t="s">
        <v>136</v>
      </c>
      <c r="E3161" t="s">
        <v>101</v>
      </c>
      <c r="F3161" t="s">
        <v>10</v>
      </c>
      <c r="G3161" t="s">
        <v>96</v>
      </c>
      <c r="H3161" s="11">
        <v>45285</v>
      </c>
      <c r="I3161" t="s">
        <v>151</v>
      </c>
      <c r="J3161">
        <v>35</v>
      </c>
      <c r="K3161">
        <v>21</v>
      </c>
      <c r="L3161">
        <v>363</v>
      </c>
      <c r="M3161">
        <v>0</v>
      </c>
      <c r="N3161">
        <v>441</v>
      </c>
      <c r="O3161">
        <v>2</v>
      </c>
      <c r="P3161" t="s">
        <v>32</v>
      </c>
      <c r="Q3161" t="s">
        <v>31</v>
      </c>
      <c r="R3161" t="s">
        <v>20</v>
      </c>
      <c r="S3161" t="s">
        <v>19</v>
      </c>
    </row>
    <row r="3162" spans="1:19" x14ac:dyDescent="0.2">
      <c r="A3162">
        <v>2011</v>
      </c>
      <c r="B3162">
        <v>16</v>
      </c>
      <c r="C3162" t="s">
        <v>117</v>
      </c>
      <c r="D3162" t="s">
        <v>138</v>
      </c>
      <c r="E3162" t="s">
        <v>117</v>
      </c>
      <c r="F3162" t="s">
        <v>10</v>
      </c>
      <c r="G3162" t="s">
        <v>143</v>
      </c>
      <c r="H3162" s="11">
        <v>45286</v>
      </c>
      <c r="I3162" t="s">
        <v>172</v>
      </c>
      <c r="J3162">
        <v>45</v>
      </c>
      <c r="K3162">
        <v>16</v>
      </c>
      <c r="L3162">
        <v>463</v>
      </c>
      <c r="M3162">
        <v>2</v>
      </c>
      <c r="N3162">
        <v>469</v>
      </c>
      <c r="O3162">
        <v>1</v>
      </c>
      <c r="P3162" t="s">
        <v>46</v>
      </c>
      <c r="Q3162" t="s">
        <v>45</v>
      </c>
      <c r="R3162" t="s">
        <v>12</v>
      </c>
      <c r="S3162" t="s">
        <v>11</v>
      </c>
    </row>
    <row r="3163" spans="1:19" x14ac:dyDescent="0.2">
      <c r="A3163">
        <v>2011</v>
      </c>
      <c r="B3163">
        <v>17</v>
      </c>
      <c r="C3163" t="s">
        <v>177</v>
      </c>
      <c r="D3163" t="s">
        <v>98</v>
      </c>
      <c r="E3163" t="s">
        <v>98</v>
      </c>
      <c r="F3163" t="s">
        <v>10</v>
      </c>
      <c r="G3163" t="s">
        <v>96</v>
      </c>
      <c r="H3163" s="11">
        <v>44927</v>
      </c>
      <c r="I3163" t="s">
        <v>132</v>
      </c>
      <c r="J3163">
        <v>34</v>
      </c>
      <c r="K3163">
        <v>27</v>
      </c>
      <c r="L3163">
        <v>321</v>
      </c>
      <c r="M3163">
        <v>0</v>
      </c>
      <c r="N3163">
        <v>311</v>
      </c>
      <c r="O3163">
        <v>2</v>
      </c>
      <c r="P3163" t="s">
        <v>63</v>
      </c>
      <c r="Q3163" t="s">
        <v>62</v>
      </c>
      <c r="R3163" t="s">
        <v>59</v>
      </c>
      <c r="S3163" t="s">
        <v>58</v>
      </c>
    </row>
    <row r="3164" spans="1:19" x14ac:dyDescent="0.2">
      <c r="A3164">
        <v>2011</v>
      </c>
      <c r="B3164">
        <v>17</v>
      </c>
      <c r="C3164" t="s">
        <v>114</v>
      </c>
      <c r="D3164" t="s">
        <v>126</v>
      </c>
      <c r="E3164" t="s">
        <v>114</v>
      </c>
      <c r="F3164" t="s">
        <v>10</v>
      </c>
      <c r="G3164" t="s">
        <v>96</v>
      </c>
      <c r="H3164" s="11">
        <v>44927</v>
      </c>
      <c r="I3164" t="s">
        <v>157</v>
      </c>
      <c r="J3164">
        <v>34</v>
      </c>
      <c r="K3164">
        <v>10</v>
      </c>
      <c r="L3164">
        <v>390</v>
      </c>
      <c r="M3164">
        <v>2</v>
      </c>
      <c r="N3164">
        <v>377</v>
      </c>
      <c r="O3164">
        <v>1</v>
      </c>
      <c r="P3164" t="s">
        <v>53</v>
      </c>
      <c r="Q3164" t="s">
        <v>52</v>
      </c>
      <c r="R3164" t="s">
        <v>69</v>
      </c>
      <c r="S3164" t="s">
        <v>68</v>
      </c>
    </row>
    <row r="3165" spans="1:19" x14ac:dyDescent="0.2">
      <c r="A3165">
        <v>2011</v>
      </c>
      <c r="B3165">
        <v>17</v>
      </c>
      <c r="C3165" t="s">
        <v>118</v>
      </c>
      <c r="D3165" t="s">
        <v>119</v>
      </c>
      <c r="E3165" t="s">
        <v>118</v>
      </c>
      <c r="F3165" t="s">
        <v>10</v>
      </c>
      <c r="G3165" t="s">
        <v>96</v>
      </c>
      <c r="H3165" s="11">
        <v>44927</v>
      </c>
      <c r="I3165" t="s">
        <v>157</v>
      </c>
      <c r="J3165">
        <v>49</v>
      </c>
      <c r="K3165">
        <v>21</v>
      </c>
      <c r="L3165">
        <v>480</v>
      </c>
      <c r="M3165">
        <v>1</v>
      </c>
      <c r="N3165">
        <v>402</v>
      </c>
      <c r="O3165">
        <v>4</v>
      </c>
      <c r="P3165" t="s">
        <v>44</v>
      </c>
      <c r="Q3165" t="s">
        <v>43</v>
      </c>
      <c r="R3165" t="s">
        <v>16</v>
      </c>
      <c r="S3165" t="s">
        <v>15</v>
      </c>
    </row>
    <row r="3166" spans="1:19" x14ac:dyDescent="0.2">
      <c r="A3166">
        <v>2011</v>
      </c>
      <c r="B3166">
        <v>17</v>
      </c>
      <c r="C3166" t="s">
        <v>107</v>
      </c>
      <c r="D3166" t="s">
        <v>104</v>
      </c>
      <c r="E3166" t="s">
        <v>104</v>
      </c>
      <c r="F3166" t="s">
        <v>10</v>
      </c>
      <c r="G3166" t="s">
        <v>96</v>
      </c>
      <c r="H3166" s="11">
        <v>44927</v>
      </c>
      <c r="I3166" t="s">
        <v>157</v>
      </c>
      <c r="J3166">
        <v>23</v>
      </c>
      <c r="K3166">
        <v>22</v>
      </c>
      <c r="L3166">
        <v>361</v>
      </c>
      <c r="M3166">
        <v>1</v>
      </c>
      <c r="N3166">
        <v>387</v>
      </c>
      <c r="O3166">
        <v>1</v>
      </c>
      <c r="P3166" t="s">
        <v>71</v>
      </c>
      <c r="Q3166" t="s">
        <v>70</v>
      </c>
      <c r="R3166" t="s">
        <v>67</v>
      </c>
      <c r="S3166" t="s">
        <v>66</v>
      </c>
    </row>
    <row r="3167" spans="1:19" x14ac:dyDescent="0.2">
      <c r="A3167">
        <v>2011</v>
      </c>
      <c r="B3167">
        <v>17</v>
      </c>
      <c r="C3167" t="s">
        <v>101</v>
      </c>
      <c r="D3167" t="s">
        <v>140</v>
      </c>
      <c r="E3167" t="s">
        <v>101</v>
      </c>
      <c r="F3167" t="s">
        <v>10</v>
      </c>
      <c r="G3167" t="s">
        <v>96</v>
      </c>
      <c r="H3167" s="11">
        <v>44927</v>
      </c>
      <c r="I3167" t="s">
        <v>157</v>
      </c>
      <c r="J3167">
        <v>45</v>
      </c>
      <c r="K3167">
        <v>41</v>
      </c>
      <c r="L3167">
        <v>550</v>
      </c>
      <c r="M3167">
        <v>2</v>
      </c>
      <c r="N3167">
        <v>575</v>
      </c>
      <c r="O3167">
        <v>4</v>
      </c>
      <c r="P3167" t="s">
        <v>32</v>
      </c>
      <c r="Q3167" t="s">
        <v>31</v>
      </c>
      <c r="R3167" t="s">
        <v>30</v>
      </c>
      <c r="S3167" t="s">
        <v>29</v>
      </c>
    </row>
    <row r="3168" spans="1:19" x14ac:dyDescent="0.2">
      <c r="A3168">
        <v>2011</v>
      </c>
      <c r="B3168">
        <v>17</v>
      </c>
      <c r="C3168" t="s">
        <v>137</v>
      </c>
      <c r="D3168" t="s">
        <v>133</v>
      </c>
      <c r="E3168" t="s">
        <v>137</v>
      </c>
      <c r="F3168" t="s">
        <v>10</v>
      </c>
      <c r="G3168" t="s">
        <v>96</v>
      </c>
      <c r="H3168" s="11">
        <v>44927</v>
      </c>
      <c r="I3168" t="s">
        <v>157</v>
      </c>
      <c r="J3168">
        <v>19</v>
      </c>
      <c r="K3168">
        <v>17</v>
      </c>
      <c r="L3168">
        <v>210</v>
      </c>
      <c r="M3168">
        <v>2</v>
      </c>
      <c r="N3168">
        <v>374</v>
      </c>
      <c r="O3168">
        <v>3</v>
      </c>
      <c r="P3168" t="s">
        <v>40</v>
      </c>
      <c r="Q3168" t="s">
        <v>39</v>
      </c>
      <c r="R3168" t="s">
        <v>49</v>
      </c>
      <c r="S3168" t="s">
        <v>47</v>
      </c>
    </row>
    <row r="3169" spans="1:19" x14ac:dyDescent="0.2">
      <c r="A3169">
        <v>2011</v>
      </c>
      <c r="B3169">
        <v>17</v>
      </c>
      <c r="C3169" t="s">
        <v>117</v>
      </c>
      <c r="D3169" t="s">
        <v>142</v>
      </c>
      <c r="E3169" t="s">
        <v>117</v>
      </c>
      <c r="F3169" t="s">
        <v>10</v>
      </c>
      <c r="G3169" t="s">
        <v>96</v>
      </c>
      <c r="H3169" s="11">
        <v>44927</v>
      </c>
      <c r="I3169" t="s">
        <v>156</v>
      </c>
      <c r="J3169">
        <v>45</v>
      </c>
      <c r="K3169">
        <v>17</v>
      </c>
      <c r="L3169">
        <v>617</v>
      </c>
      <c r="M3169">
        <v>1</v>
      </c>
      <c r="N3169">
        <v>301</v>
      </c>
      <c r="O3169">
        <v>2</v>
      </c>
      <c r="P3169" t="s">
        <v>46</v>
      </c>
      <c r="Q3169" t="s">
        <v>45</v>
      </c>
      <c r="R3169" t="s">
        <v>18</v>
      </c>
      <c r="S3169" t="s">
        <v>17</v>
      </c>
    </row>
    <row r="3170" spans="1:19" x14ac:dyDescent="0.2">
      <c r="A3170">
        <v>2011</v>
      </c>
      <c r="B3170">
        <v>17</v>
      </c>
      <c r="C3170" t="s">
        <v>128</v>
      </c>
      <c r="D3170" t="s">
        <v>129</v>
      </c>
      <c r="E3170" t="s">
        <v>128</v>
      </c>
      <c r="F3170" t="s">
        <v>10</v>
      </c>
      <c r="G3170" t="s">
        <v>96</v>
      </c>
      <c r="H3170" s="11">
        <v>44927</v>
      </c>
      <c r="I3170" t="s">
        <v>156</v>
      </c>
      <c r="J3170">
        <v>19</v>
      </c>
      <c r="K3170">
        <v>13</v>
      </c>
      <c r="L3170">
        <v>261</v>
      </c>
      <c r="M3170">
        <v>1</v>
      </c>
      <c r="N3170">
        <v>298</v>
      </c>
      <c r="O3170">
        <v>3</v>
      </c>
      <c r="P3170" t="s">
        <v>36</v>
      </c>
      <c r="Q3170" t="s">
        <v>35</v>
      </c>
      <c r="R3170" t="s">
        <v>34</v>
      </c>
      <c r="S3170" t="s">
        <v>33</v>
      </c>
    </row>
    <row r="3171" spans="1:19" x14ac:dyDescent="0.2">
      <c r="A3171">
        <v>2011</v>
      </c>
      <c r="B3171">
        <v>17</v>
      </c>
      <c r="C3171" t="s">
        <v>112</v>
      </c>
      <c r="D3171" t="s">
        <v>136</v>
      </c>
      <c r="E3171" t="s">
        <v>136</v>
      </c>
      <c r="F3171" t="s">
        <v>10</v>
      </c>
      <c r="G3171" t="s">
        <v>96</v>
      </c>
      <c r="H3171" s="11">
        <v>44927</v>
      </c>
      <c r="I3171" t="s">
        <v>116</v>
      </c>
      <c r="J3171">
        <v>17</v>
      </c>
      <c r="K3171">
        <v>13</v>
      </c>
      <c r="L3171">
        <v>209</v>
      </c>
      <c r="M3171">
        <v>3</v>
      </c>
      <c r="N3171">
        <v>301</v>
      </c>
      <c r="O3171">
        <v>3</v>
      </c>
      <c r="P3171" t="s">
        <v>42</v>
      </c>
      <c r="Q3171" t="s">
        <v>41</v>
      </c>
      <c r="R3171" t="s">
        <v>20</v>
      </c>
      <c r="S3171" t="s">
        <v>19</v>
      </c>
    </row>
    <row r="3172" spans="1:19" x14ac:dyDescent="0.2">
      <c r="A3172">
        <v>2011</v>
      </c>
      <c r="B3172">
        <v>17</v>
      </c>
      <c r="C3172" t="s">
        <v>131</v>
      </c>
      <c r="D3172" t="s">
        <v>153</v>
      </c>
      <c r="E3172" t="s">
        <v>153</v>
      </c>
      <c r="F3172" t="s">
        <v>10</v>
      </c>
      <c r="G3172" t="s">
        <v>96</v>
      </c>
      <c r="H3172" s="11">
        <v>44927</v>
      </c>
      <c r="I3172" t="s">
        <v>212</v>
      </c>
      <c r="J3172">
        <v>38</v>
      </c>
      <c r="K3172">
        <v>26</v>
      </c>
      <c r="L3172">
        <v>463</v>
      </c>
      <c r="M3172">
        <v>1</v>
      </c>
      <c r="N3172">
        <v>520</v>
      </c>
      <c r="O3172">
        <v>1</v>
      </c>
      <c r="P3172" t="s">
        <v>51</v>
      </c>
      <c r="Q3172" t="s">
        <v>50</v>
      </c>
      <c r="R3172" t="s">
        <v>57</v>
      </c>
      <c r="S3172" t="s">
        <v>56</v>
      </c>
    </row>
    <row r="3173" spans="1:19" x14ac:dyDescent="0.2">
      <c r="A3173">
        <v>2011</v>
      </c>
      <c r="B3173">
        <v>17</v>
      </c>
      <c r="C3173" t="s">
        <v>123</v>
      </c>
      <c r="D3173" t="s">
        <v>105</v>
      </c>
      <c r="E3173" t="s">
        <v>123</v>
      </c>
      <c r="F3173" t="s">
        <v>10</v>
      </c>
      <c r="G3173" t="s">
        <v>96</v>
      </c>
      <c r="H3173" s="11">
        <v>44927</v>
      </c>
      <c r="I3173" t="s">
        <v>212</v>
      </c>
      <c r="J3173">
        <v>23</v>
      </c>
      <c r="K3173">
        <v>20</v>
      </c>
      <c r="L3173">
        <v>388</v>
      </c>
      <c r="M3173">
        <v>2</v>
      </c>
      <c r="N3173">
        <v>369</v>
      </c>
      <c r="O3173">
        <v>1</v>
      </c>
      <c r="P3173" t="s">
        <v>9</v>
      </c>
      <c r="Q3173" t="s">
        <v>8</v>
      </c>
      <c r="R3173" t="s">
        <v>61</v>
      </c>
      <c r="S3173" t="s">
        <v>60</v>
      </c>
    </row>
    <row r="3174" spans="1:19" x14ac:dyDescent="0.2">
      <c r="A3174">
        <v>2011</v>
      </c>
      <c r="B3174">
        <v>17</v>
      </c>
      <c r="C3174" t="s">
        <v>130</v>
      </c>
      <c r="D3174" t="s">
        <v>97</v>
      </c>
      <c r="E3174" t="s">
        <v>97</v>
      </c>
      <c r="F3174" t="s">
        <v>10</v>
      </c>
      <c r="G3174" t="s">
        <v>96</v>
      </c>
      <c r="H3174" s="11">
        <v>44927</v>
      </c>
      <c r="I3174" t="s">
        <v>216</v>
      </c>
      <c r="J3174">
        <v>7</v>
      </c>
      <c r="K3174">
        <v>3</v>
      </c>
      <c r="L3174">
        <v>281</v>
      </c>
      <c r="M3174">
        <v>1</v>
      </c>
      <c r="N3174">
        <v>266</v>
      </c>
      <c r="O3174">
        <v>2</v>
      </c>
      <c r="P3174" t="s">
        <v>28</v>
      </c>
      <c r="Q3174" t="s">
        <v>27</v>
      </c>
      <c r="R3174" t="s">
        <v>38</v>
      </c>
      <c r="S3174" t="s">
        <v>37</v>
      </c>
    </row>
    <row r="3175" spans="1:19" x14ac:dyDescent="0.2">
      <c r="A3175">
        <v>2011</v>
      </c>
      <c r="B3175">
        <v>17</v>
      </c>
      <c r="C3175" t="s">
        <v>134</v>
      </c>
      <c r="D3175" t="s">
        <v>110</v>
      </c>
      <c r="E3175" t="s">
        <v>110</v>
      </c>
      <c r="F3175" t="s">
        <v>10</v>
      </c>
      <c r="G3175" t="s">
        <v>96</v>
      </c>
      <c r="H3175" s="11">
        <v>44927</v>
      </c>
      <c r="I3175" t="s">
        <v>216</v>
      </c>
      <c r="J3175">
        <v>24</v>
      </c>
      <c r="K3175">
        <v>16</v>
      </c>
      <c r="L3175">
        <v>347</v>
      </c>
      <c r="M3175">
        <v>0</v>
      </c>
      <c r="N3175">
        <v>336</v>
      </c>
      <c r="O3175">
        <v>1</v>
      </c>
      <c r="P3175" t="s">
        <v>22</v>
      </c>
      <c r="Q3175" t="s">
        <v>21</v>
      </c>
      <c r="R3175" t="s">
        <v>14</v>
      </c>
      <c r="S3175" t="s">
        <v>13</v>
      </c>
    </row>
    <row r="3176" spans="1:19" x14ac:dyDescent="0.2">
      <c r="A3176">
        <v>2011</v>
      </c>
      <c r="B3176">
        <v>17</v>
      </c>
      <c r="C3176" t="s">
        <v>135</v>
      </c>
      <c r="D3176" t="s">
        <v>124</v>
      </c>
      <c r="E3176" t="s">
        <v>124</v>
      </c>
      <c r="F3176" t="s">
        <v>10</v>
      </c>
      <c r="G3176" t="s">
        <v>96</v>
      </c>
      <c r="H3176" s="11">
        <v>44927</v>
      </c>
      <c r="I3176" t="s">
        <v>216</v>
      </c>
      <c r="J3176">
        <v>13</v>
      </c>
      <c r="K3176">
        <v>9</v>
      </c>
      <c r="L3176">
        <v>360</v>
      </c>
      <c r="M3176">
        <v>2</v>
      </c>
      <c r="N3176">
        <v>240</v>
      </c>
      <c r="O3176">
        <v>1</v>
      </c>
      <c r="P3176" t="s">
        <v>24</v>
      </c>
      <c r="Q3176" t="s">
        <v>23</v>
      </c>
      <c r="R3176" t="s">
        <v>55</v>
      </c>
      <c r="S3176" t="s">
        <v>54</v>
      </c>
    </row>
    <row r="3177" spans="1:19" x14ac:dyDescent="0.2">
      <c r="A3177">
        <v>2011</v>
      </c>
      <c r="B3177">
        <v>17</v>
      </c>
      <c r="C3177" t="s">
        <v>138</v>
      </c>
      <c r="D3177" t="s">
        <v>139</v>
      </c>
      <c r="E3177" t="s">
        <v>138</v>
      </c>
      <c r="F3177" t="s">
        <v>10</v>
      </c>
      <c r="G3177" t="s">
        <v>96</v>
      </c>
      <c r="H3177" s="11">
        <v>44927</v>
      </c>
      <c r="I3177" t="s">
        <v>215</v>
      </c>
      <c r="J3177">
        <v>45</v>
      </c>
      <c r="K3177">
        <v>24</v>
      </c>
      <c r="L3177">
        <v>428</v>
      </c>
      <c r="M3177">
        <v>2</v>
      </c>
      <c r="N3177">
        <v>294</v>
      </c>
      <c r="O3177">
        <v>4</v>
      </c>
      <c r="P3177" t="s">
        <v>12</v>
      </c>
      <c r="Q3177" t="s">
        <v>11</v>
      </c>
      <c r="R3177" t="s">
        <v>65</v>
      </c>
      <c r="S3177" t="s">
        <v>64</v>
      </c>
    </row>
    <row r="3178" spans="1:19" x14ac:dyDescent="0.2">
      <c r="A3178">
        <v>2011</v>
      </c>
      <c r="B3178">
        <v>17</v>
      </c>
      <c r="C3178" t="s">
        <v>127</v>
      </c>
      <c r="D3178" t="s">
        <v>125</v>
      </c>
      <c r="E3178" t="s">
        <v>127</v>
      </c>
      <c r="F3178" t="s">
        <v>10</v>
      </c>
      <c r="G3178" t="s">
        <v>96</v>
      </c>
      <c r="H3178" s="11">
        <v>44927</v>
      </c>
      <c r="I3178" t="s">
        <v>155</v>
      </c>
      <c r="J3178">
        <v>31</v>
      </c>
      <c r="K3178">
        <v>14</v>
      </c>
      <c r="L3178">
        <v>437</v>
      </c>
      <c r="M3178">
        <v>0</v>
      </c>
      <c r="N3178">
        <v>300</v>
      </c>
      <c r="O3178">
        <v>2</v>
      </c>
      <c r="P3178" t="s">
        <v>48</v>
      </c>
      <c r="Q3178" t="s">
        <v>47</v>
      </c>
      <c r="R3178" t="s">
        <v>26</v>
      </c>
      <c r="S3178" t="s">
        <v>25</v>
      </c>
    </row>
    <row r="3179" spans="1:19" x14ac:dyDescent="0.2">
      <c r="A3179">
        <v>2011</v>
      </c>
      <c r="B3179" t="s">
        <v>115</v>
      </c>
      <c r="C3179" t="s">
        <v>107</v>
      </c>
      <c r="D3179" t="s">
        <v>134</v>
      </c>
      <c r="E3179" t="s">
        <v>107</v>
      </c>
      <c r="F3179" t="s">
        <v>10</v>
      </c>
      <c r="G3179" t="s">
        <v>109</v>
      </c>
      <c r="H3179" s="11">
        <v>44933</v>
      </c>
      <c r="I3179" t="s">
        <v>111</v>
      </c>
      <c r="J3179">
        <v>31</v>
      </c>
      <c r="K3179">
        <v>10</v>
      </c>
      <c r="L3179">
        <v>340</v>
      </c>
      <c r="M3179">
        <v>0</v>
      </c>
      <c r="N3179">
        <v>300</v>
      </c>
      <c r="O3179">
        <v>3</v>
      </c>
      <c r="P3179" t="s">
        <v>71</v>
      </c>
      <c r="Q3179" t="s">
        <v>70</v>
      </c>
      <c r="R3179" t="s">
        <v>22</v>
      </c>
      <c r="S3179" t="s">
        <v>21</v>
      </c>
    </row>
    <row r="3180" spans="1:19" x14ac:dyDescent="0.2">
      <c r="A3180">
        <v>2011</v>
      </c>
      <c r="B3180" t="s">
        <v>115</v>
      </c>
      <c r="C3180" t="s">
        <v>117</v>
      </c>
      <c r="D3180" t="s">
        <v>140</v>
      </c>
      <c r="E3180" t="s">
        <v>117</v>
      </c>
      <c r="F3180" t="s">
        <v>10</v>
      </c>
      <c r="G3180" t="s">
        <v>109</v>
      </c>
      <c r="H3180" s="11">
        <v>44933</v>
      </c>
      <c r="I3180" t="s">
        <v>208</v>
      </c>
      <c r="J3180">
        <v>45</v>
      </c>
      <c r="K3180">
        <v>28</v>
      </c>
      <c r="L3180">
        <v>626</v>
      </c>
      <c r="M3180">
        <v>2</v>
      </c>
      <c r="N3180">
        <v>412</v>
      </c>
      <c r="O3180">
        <v>2</v>
      </c>
      <c r="P3180" t="s">
        <v>46</v>
      </c>
      <c r="Q3180" t="s">
        <v>45</v>
      </c>
      <c r="R3180" t="s">
        <v>30</v>
      </c>
      <c r="S3180" t="s">
        <v>29</v>
      </c>
    </row>
    <row r="3181" spans="1:19" x14ac:dyDescent="0.2">
      <c r="A3181">
        <v>2011</v>
      </c>
      <c r="B3181" t="s">
        <v>115</v>
      </c>
      <c r="C3181" t="s">
        <v>127</v>
      </c>
      <c r="D3181" t="s">
        <v>138</v>
      </c>
      <c r="E3181" t="s">
        <v>127</v>
      </c>
      <c r="F3181" t="s">
        <v>10</v>
      </c>
      <c r="G3181" t="s">
        <v>96</v>
      </c>
      <c r="H3181" s="11">
        <v>44934</v>
      </c>
      <c r="I3181" t="s">
        <v>175</v>
      </c>
      <c r="J3181">
        <v>24</v>
      </c>
      <c r="K3181">
        <v>2</v>
      </c>
      <c r="L3181">
        <v>442</v>
      </c>
      <c r="M3181">
        <v>0</v>
      </c>
      <c r="N3181">
        <v>247</v>
      </c>
      <c r="O3181">
        <v>0</v>
      </c>
      <c r="P3181" t="s">
        <v>48</v>
      </c>
      <c r="Q3181" t="s">
        <v>47</v>
      </c>
      <c r="R3181" t="s">
        <v>12</v>
      </c>
      <c r="S3181" t="s">
        <v>11</v>
      </c>
    </row>
    <row r="3182" spans="1:19" x14ac:dyDescent="0.2">
      <c r="A3182">
        <v>2011</v>
      </c>
      <c r="B3182" t="s">
        <v>115</v>
      </c>
      <c r="C3182" t="s">
        <v>130</v>
      </c>
      <c r="D3182" t="s">
        <v>124</v>
      </c>
      <c r="E3182" t="s">
        <v>130</v>
      </c>
      <c r="F3182" t="s">
        <v>10</v>
      </c>
      <c r="G3182" t="s">
        <v>96</v>
      </c>
      <c r="H3182" s="11">
        <v>44934</v>
      </c>
      <c r="I3182" t="s">
        <v>113</v>
      </c>
      <c r="J3182">
        <v>29</v>
      </c>
      <c r="K3182">
        <v>23</v>
      </c>
      <c r="L3182">
        <v>447</v>
      </c>
      <c r="M3182">
        <v>1</v>
      </c>
      <c r="N3182">
        <v>400</v>
      </c>
      <c r="O3182">
        <v>1</v>
      </c>
      <c r="P3182" t="s">
        <v>28</v>
      </c>
      <c r="Q3182" t="s">
        <v>27</v>
      </c>
      <c r="R3182" t="s">
        <v>55</v>
      </c>
      <c r="S3182" t="s">
        <v>54</v>
      </c>
    </row>
    <row r="3183" spans="1:19" x14ac:dyDescent="0.2">
      <c r="A3183">
        <v>2011</v>
      </c>
      <c r="B3183" t="s">
        <v>106</v>
      </c>
      <c r="C3183" t="s">
        <v>98</v>
      </c>
      <c r="D3183" t="s">
        <v>117</v>
      </c>
      <c r="E3183" t="s">
        <v>98</v>
      </c>
      <c r="F3183" t="s">
        <v>10</v>
      </c>
      <c r="G3183" t="s">
        <v>109</v>
      </c>
      <c r="H3183" s="11">
        <v>44940</v>
      </c>
      <c r="I3183" t="s">
        <v>111</v>
      </c>
      <c r="J3183">
        <v>36</v>
      </c>
      <c r="K3183">
        <v>32</v>
      </c>
      <c r="L3183">
        <v>407</v>
      </c>
      <c r="M3183">
        <v>1</v>
      </c>
      <c r="N3183">
        <v>472</v>
      </c>
      <c r="O3183">
        <v>5</v>
      </c>
      <c r="P3183" t="s">
        <v>59</v>
      </c>
      <c r="Q3183" t="s">
        <v>58</v>
      </c>
      <c r="R3183" t="s">
        <v>46</v>
      </c>
      <c r="S3183" t="s">
        <v>45</v>
      </c>
    </row>
    <row r="3184" spans="1:19" x14ac:dyDescent="0.2">
      <c r="A3184">
        <v>2011</v>
      </c>
      <c r="B3184" t="s">
        <v>106</v>
      </c>
      <c r="C3184" t="s">
        <v>118</v>
      </c>
      <c r="D3184" t="s">
        <v>130</v>
      </c>
      <c r="E3184" t="s">
        <v>118</v>
      </c>
      <c r="F3184" t="s">
        <v>10</v>
      </c>
      <c r="G3184" t="s">
        <v>109</v>
      </c>
      <c r="H3184" s="11">
        <v>44940</v>
      </c>
      <c r="I3184" t="s">
        <v>108</v>
      </c>
      <c r="J3184">
        <v>45</v>
      </c>
      <c r="K3184">
        <v>10</v>
      </c>
      <c r="L3184">
        <v>509</v>
      </c>
      <c r="M3184">
        <v>2</v>
      </c>
      <c r="N3184">
        <v>252</v>
      </c>
      <c r="O3184">
        <v>1</v>
      </c>
      <c r="P3184" t="s">
        <v>44</v>
      </c>
      <c r="Q3184" t="s">
        <v>43</v>
      </c>
      <c r="R3184" t="s">
        <v>28</v>
      </c>
      <c r="S3184" t="s">
        <v>27</v>
      </c>
    </row>
    <row r="3185" spans="1:19" x14ac:dyDescent="0.2">
      <c r="A3185">
        <v>2011</v>
      </c>
      <c r="B3185" t="s">
        <v>106</v>
      </c>
      <c r="C3185" t="s">
        <v>110</v>
      </c>
      <c r="D3185" t="s">
        <v>107</v>
      </c>
      <c r="E3185" t="s">
        <v>110</v>
      </c>
      <c r="F3185" t="s">
        <v>10</v>
      </c>
      <c r="G3185" t="s">
        <v>96</v>
      </c>
      <c r="H3185" s="11">
        <v>44941</v>
      </c>
      <c r="I3185" t="s">
        <v>116</v>
      </c>
      <c r="J3185">
        <v>20</v>
      </c>
      <c r="K3185">
        <v>13</v>
      </c>
      <c r="L3185">
        <v>227</v>
      </c>
      <c r="M3185">
        <v>0</v>
      </c>
      <c r="N3185">
        <v>315</v>
      </c>
      <c r="O3185">
        <v>4</v>
      </c>
      <c r="P3185" t="s">
        <v>14</v>
      </c>
      <c r="Q3185" t="s">
        <v>13</v>
      </c>
      <c r="R3185" t="s">
        <v>71</v>
      </c>
      <c r="S3185" t="s">
        <v>70</v>
      </c>
    </row>
    <row r="3186" spans="1:19" x14ac:dyDescent="0.2">
      <c r="A3186">
        <v>2011</v>
      </c>
      <c r="B3186" t="s">
        <v>106</v>
      </c>
      <c r="C3186" t="s">
        <v>101</v>
      </c>
      <c r="D3186" t="s">
        <v>127</v>
      </c>
      <c r="E3186" t="s">
        <v>127</v>
      </c>
      <c r="F3186" t="s">
        <v>10</v>
      </c>
      <c r="G3186" t="s">
        <v>96</v>
      </c>
      <c r="H3186" s="11">
        <v>44941</v>
      </c>
      <c r="I3186" t="s">
        <v>113</v>
      </c>
      <c r="J3186">
        <v>37</v>
      </c>
      <c r="K3186">
        <v>20</v>
      </c>
      <c r="L3186">
        <v>420</v>
      </c>
      <c r="M3186">
        <v>1</v>
      </c>
      <c r="N3186">
        <v>388</v>
      </c>
      <c r="O3186">
        <v>4</v>
      </c>
      <c r="P3186" t="s">
        <v>32</v>
      </c>
      <c r="Q3186" t="s">
        <v>31</v>
      </c>
      <c r="R3186" t="s">
        <v>48</v>
      </c>
      <c r="S3186" t="s">
        <v>47</v>
      </c>
    </row>
    <row r="3187" spans="1:19" x14ac:dyDescent="0.2">
      <c r="A3187">
        <v>2011</v>
      </c>
      <c r="B3187" t="s">
        <v>102</v>
      </c>
      <c r="C3187" t="s">
        <v>118</v>
      </c>
      <c r="D3187" t="s">
        <v>110</v>
      </c>
      <c r="E3187" t="s">
        <v>118</v>
      </c>
      <c r="F3187" t="s">
        <v>10</v>
      </c>
      <c r="G3187" t="s">
        <v>96</v>
      </c>
      <c r="H3187" s="11">
        <v>44948</v>
      </c>
      <c r="I3187" t="s">
        <v>103</v>
      </c>
      <c r="J3187">
        <v>23</v>
      </c>
      <c r="K3187">
        <v>20</v>
      </c>
      <c r="L3187">
        <v>330</v>
      </c>
      <c r="M3187">
        <v>3</v>
      </c>
      <c r="N3187">
        <v>398</v>
      </c>
      <c r="O3187">
        <v>1</v>
      </c>
      <c r="P3187" t="s">
        <v>44</v>
      </c>
      <c r="Q3187" t="s">
        <v>43</v>
      </c>
      <c r="R3187" t="s">
        <v>14</v>
      </c>
      <c r="S3187" t="s">
        <v>13</v>
      </c>
    </row>
    <row r="3188" spans="1:19" x14ac:dyDescent="0.2">
      <c r="A3188">
        <v>2011</v>
      </c>
      <c r="B3188" t="s">
        <v>102</v>
      </c>
      <c r="C3188" t="s">
        <v>98</v>
      </c>
      <c r="D3188" t="s">
        <v>127</v>
      </c>
      <c r="E3188" t="s">
        <v>127</v>
      </c>
      <c r="F3188" t="s">
        <v>10</v>
      </c>
      <c r="G3188" t="s">
        <v>96</v>
      </c>
      <c r="H3188" s="11">
        <v>44948</v>
      </c>
      <c r="I3188" t="s">
        <v>214</v>
      </c>
      <c r="J3188">
        <v>20</v>
      </c>
      <c r="K3188">
        <v>17</v>
      </c>
      <c r="L3188">
        <v>352</v>
      </c>
      <c r="M3188">
        <v>0</v>
      </c>
      <c r="N3188">
        <v>328</v>
      </c>
      <c r="O3188">
        <v>2</v>
      </c>
      <c r="P3188" t="s">
        <v>59</v>
      </c>
      <c r="Q3188" t="s">
        <v>58</v>
      </c>
      <c r="R3188" t="s">
        <v>48</v>
      </c>
      <c r="S3188" t="s">
        <v>47</v>
      </c>
    </row>
    <row r="3189" spans="1:19" x14ac:dyDescent="0.2">
      <c r="A3189">
        <v>2011</v>
      </c>
      <c r="B3189" t="s">
        <v>99</v>
      </c>
      <c r="C3189" t="s">
        <v>127</v>
      </c>
      <c r="D3189" t="s">
        <v>118</v>
      </c>
      <c r="E3189" t="s">
        <v>127</v>
      </c>
      <c r="F3189" t="s">
        <v>10</v>
      </c>
      <c r="G3189" t="s">
        <v>96</v>
      </c>
      <c r="H3189" s="11">
        <v>44962</v>
      </c>
      <c r="I3189" t="s">
        <v>95</v>
      </c>
      <c r="J3189">
        <v>21</v>
      </c>
      <c r="K3189">
        <v>17</v>
      </c>
      <c r="L3189">
        <v>396</v>
      </c>
      <c r="M3189">
        <v>0</v>
      </c>
      <c r="N3189">
        <v>349</v>
      </c>
      <c r="O3189">
        <v>1</v>
      </c>
      <c r="P3189" t="s">
        <v>48</v>
      </c>
      <c r="Q3189" t="s">
        <v>47</v>
      </c>
      <c r="R3189" t="s">
        <v>44</v>
      </c>
      <c r="S3189" t="s">
        <v>43</v>
      </c>
    </row>
    <row r="3190" spans="1:19" x14ac:dyDescent="0.2">
      <c r="A3190">
        <v>2012</v>
      </c>
      <c r="B3190">
        <v>1</v>
      </c>
      <c r="C3190" t="s">
        <v>127</v>
      </c>
      <c r="D3190" t="s">
        <v>125</v>
      </c>
      <c r="E3190" t="s">
        <v>125</v>
      </c>
      <c r="F3190" t="s">
        <v>10</v>
      </c>
      <c r="G3190" t="s">
        <v>213</v>
      </c>
      <c r="H3190" s="11">
        <v>45174</v>
      </c>
      <c r="I3190" t="s">
        <v>194</v>
      </c>
      <c r="J3190">
        <v>24</v>
      </c>
      <c r="K3190">
        <v>17</v>
      </c>
      <c r="L3190">
        <v>433</v>
      </c>
      <c r="M3190">
        <v>1</v>
      </c>
      <c r="N3190">
        <v>269</v>
      </c>
      <c r="O3190">
        <v>1</v>
      </c>
      <c r="P3190" t="s">
        <v>48</v>
      </c>
      <c r="Q3190" t="s">
        <v>47</v>
      </c>
      <c r="R3190" t="s">
        <v>26</v>
      </c>
      <c r="S3190" t="s">
        <v>25</v>
      </c>
    </row>
    <row r="3191" spans="1:19" x14ac:dyDescent="0.2">
      <c r="A3191">
        <v>2012</v>
      </c>
      <c r="B3191">
        <v>1</v>
      </c>
      <c r="C3191" t="s">
        <v>136</v>
      </c>
      <c r="D3191" t="s">
        <v>129</v>
      </c>
      <c r="E3191" t="s">
        <v>136</v>
      </c>
      <c r="F3191" t="s">
        <v>10</v>
      </c>
      <c r="G3191" t="s">
        <v>96</v>
      </c>
      <c r="H3191" s="11">
        <v>45178</v>
      </c>
      <c r="I3191" t="s">
        <v>157</v>
      </c>
      <c r="J3191">
        <v>41</v>
      </c>
      <c r="K3191">
        <v>21</v>
      </c>
      <c r="L3191">
        <v>428</v>
      </c>
      <c r="M3191">
        <v>1</v>
      </c>
      <c r="N3191">
        <v>356</v>
      </c>
      <c r="O3191">
        <v>5</v>
      </c>
      <c r="P3191" t="s">
        <v>20</v>
      </c>
      <c r="Q3191" t="s">
        <v>19</v>
      </c>
      <c r="R3191" t="s">
        <v>34</v>
      </c>
      <c r="S3191" t="s">
        <v>33</v>
      </c>
    </row>
    <row r="3192" spans="1:19" x14ac:dyDescent="0.2">
      <c r="A3192">
        <v>2012</v>
      </c>
      <c r="B3192">
        <v>1</v>
      </c>
      <c r="C3192" t="s">
        <v>107</v>
      </c>
      <c r="D3192" t="s">
        <v>137</v>
      </c>
      <c r="E3192" t="s">
        <v>107</v>
      </c>
      <c r="F3192" t="s">
        <v>10</v>
      </c>
      <c r="G3192" t="s">
        <v>96</v>
      </c>
      <c r="H3192" s="11">
        <v>45178</v>
      </c>
      <c r="I3192" t="s">
        <v>156</v>
      </c>
      <c r="J3192">
        <v>30</v>
      </c>
      <c r="K3192">
        <v>10</v>
      </c>
      <c r="L3192">
        <v>337</v>
      </c>
      <c r="M3192">
        <v>0</v>
      </c>
      <c r="N3192">
        <v>275</v>
      </c>
      <c r="O3192">
        <v>4</v>
      </c>
      <c r="P3192" t="s">
        <v>71</v>
      </c>
      <c r="Q3192" t="s">
        <v>70</v>
      </c>
      <c r="R3192" t="s">
        <v>40</v>
      </c>
      <c r="S3192" t="s">
        <v>39</v>
      </c>
    </row>
    <row r="3193" spans="1:19" x14ac:dyDescent="0.2">
      <c r="A3193">
        <v>2012</v>
      </c>
      <c r="B3193">
        <v>1</v>
      </c>
      <c r="C3193" t="s">
        <v>97</v>
      </c>
      <c r="D3193" t="s">
        <v>138</v>
      </c>
      <c r="E3193" t="s">
        <v>138</v>
      </c>
      <c r="F3193" t="s">
        <v>10</v>
      </c>
      <c r="G3193" t="s">
        <v>96</v>
      </c>
      <c r="H3193" s="11">
        <v>45178</v>
      </c>
      <c r="I3193" t="s">
        <v>156</v>
      </c>
      <c r="J3193">
        <v>40</v>
      </c>
      <c r="K3193">
        <v>24</v>
      </c>
      <c r="L3193">
        <v>376</v>
      </c>
      <c r="M3193">
        <v>0</v>
      </c>
      <c r="N3193">
        <v>393</v>
      </c>
      <c r="O3193">
        <v>3</v>
      </c>
      <c r="P3193" t="s">
        <v>38</v>
      </c>
      <c r="Q3193" t="s">
        <v>37</v>
      </c>
      <c r="R3193" t="s">
        <v>12</v>
      </c>
      <c r="S3193" t="s">
        <v>11</v>
      </c>
    </row>
    <row r="3194" spans="1:19" x14ac:dyDescent="0.2">
      <c r="A3194">
        <v>2012</v>
      </c>
      <c r="B3194">
        <v>1</v>
      </c>
      <c r="C3194" t="s">
        <v>133</v>
      </c>
      <c r="D3194" t="s">
        <v>119</v>
      </c>
      <c r="E3194" t="s">
        <v>133</v>
      </c>
      <c r="F3194" t="s">
        <v>10</v>
      </c>
      <c r="G3194" t="s">
        <v>96</v>
      </c>
      <c r="H3194" s="11">
        <v>45178</v>
      </c>
      <c r="I3194" t="s">
        <v>156</v>
      </c>
      <c r="J3194">
        <v>48</v>
      </c>
      <c r="K3194">
        <v>28</v>
      </c>
      <c r="L3194">
        <v>384</v>
      </c>
      <c r="M3194">
        <v>1</v>
      </c>
      <c r="N3194">
        <v>390</v>
      </c>
      <c r="O3194">
        <v>4</v>
      </c>
      <c r="P3194" t="s">
        <v>49</v>
      </c>
      <c r="Q3194" t="s">
        <v>47</v>
      </c>
      <c r="R3194" t="s">
        <v>16</v>
      </c>
      <c r="S3194" t="s">
        <v>15</v>
      </c>
    </row>
    <row r="3195" spans="1:19" x14ac:dyDescent="0.2">
      <c r="A3195">
        <v>2012</v>
      </c>
      <c r="B3195">
        <v>1</v>
      </c>
      <c r="C3195" t="s">
        <v>117</v>
      </c>
      <c r="D3195" t="s">
        <v>126</v>
      </c>
      <c r="E3195" t="s">
        <v>126</v>
      </c>
      <c r="F3195" t="s">
        <v>10</v>
      </c>
      <c r="G3195" t="s">
        <v>96</v>
      </c>
      <c r="H3195" s="11">
        <v>45178</v>
      </c>
      <c r="I3195" t="s">
        <v>156</v>
      </c>
      <c r="J3195">
        <v>40</v>
      </c>
      <c r="K3195">
        <v>32</v>
      </c>
      <c r="L3195">
        <v>459</v>
      </c>
      <c r="M3195">
        <v>0</v>
      </c>
      <c r="N3195">
        <v>358</v>
      </c>
      <c r="O3195">
        <v>3</v>
      </c>
      <c r="P3195" t="s">
        <v>46</v>
      </c>
      <c r="Q3195" t="s">
        <v>45</v>
      </c>
      <c r="R3195" t="s">
        <v>69</v>
      </c>
      <c r="S3195" t="s">
        <v>68</v>
      </c>
    </row>
    <row r="3196" spans="1:19" x14ac:dyDescent="0.2">
      <c r="A3196">
        <v>2012</v>
      </c>
      <c r="B3196">
        <v>1</v>
      </c>
      <c r="C3196" t="s">
        <v>104</v>
      </c>
      <c r="D3196" t="s">
        <v>118</v>
      </c>
      <c r="E3196" t="s">
        <v>118</v>
      </c>
      <c r="F3196" t="s">
        <v>10</v>
      </c>
      <c r="G3196" t="s">
        <v>96</v>
      </c>
      <c r="H3196" s="11">
        <v>45178</v>
      </c>
      <c r="I3196" t="s">
        <v>156</v>
      </c>
      <c r="J3196">
        <v>34</v>
      </c>
      <c r="K3196">
        <v>13</v>
      </c>
      <c r="L3196">
        <v>390</v>
      </c>
      <c r="M3196">
        <v>0</v>
      </c>
      <c r="N3196">
        <v>284</v>
      </c>
      <c r="O3196">
        <v>2</v>
      </c>
      <c r="P3196" t="s">
        <v>67</v>
      </c>
      <c r="Q3196" t="s">
        <v>66</v>
      </c>
      <c r="R3196" t="s">
        <v>44</v>
      </c>
      <c r="S3196" t="s">
        <v>43</v>
      </c>
    </row>
    <row r="3197" spans="1:19" x14ac:dyDescent="0.2">
      <c r="A3197">
        <v>2012</v>
      </c>
      <c r="B3197">
        <v>1</v>
      </c>
      <c r="C3197" t="s">
        <v>135</v>
      </c>
      <c r="D3197" t="s">
        <v>114</v>
      </c>
      <c r="E3197" t="s">
        <v>114</v>
      </c>
      <c r="F3197" t="s">
        <v>10</v>
      </c>
      <c r="G3197" t="s">
        <v>96</v>
      </c>
      <c r="H3197" s="11">
        <v>45178</v>
      </c>
      <c r="I3197" t="s">
        <v>156</v>
      </c>
      <c r="J3197">
        <v>17</v>
      </c>
      <c r="K3197">
        <v>16</v>
      </c>
      <c r="L3197">
        <v>456</v>
      </c>
      <c r="M3197">
        <v>5</v>
      </c>
      <c r="N3197">
        <v>210</v>
      </c>
      <c r="O3197">
        <v>4</v>
      </c>
      <c r="P3197" t="s">
        <v>24</v>
      </c>
      <c r="Q3197" t="s">
        <v>23</v>
      </c>
      <c r="R3197" t="s">
        <v>53</v>
      </c>
      <c r="S3197" t="s">
        <v>52</v>
      </c>
    </row>
    <row r="3198" spans="1:19" x14ac:dyDescent="0.2">
      <c r="A3198">
        <v>2012</v>
      </c>
      <c r="B3198">
        <v>1</v>
      </c>
      <c r="C3198" t="s">
        <v>140</v>
      </c>
      <c r="D3198" t="s">
        <v>177</v>
      </c>
      <c r="E3198" t="s">
        <v>140</v>
      </c>
      <c r="F3198" t="s">
        <v>10</v>
      </c>
      <c r="G3198" t="s">
        <v>96</v>
      </c>
      <c r="H3198" s="11">
        <v>45178</v>
      </c>
      <c r="I3198" t="s">
        <v>156</v>
      </c>
      <c r="J3198">
        <v>27</v>
      </c>
      <c r="K3198">
        <v>23</v>
      </c>
      <c r="L3198">
        <v>429</v>
      </c>
      <c r="M3198">
        <v>3</v>
      </c>
      <c r="N3198">
        <v>250</v>
      </c>
      <c r="O3198">
        <v>0</v>
      </c>
      <c r="P3198" t="s">
        <v>30</v>
      </c>
      <c r="Q3198" t="s">
        <v>29</v>
      </c>
      <c r="R3198" t="s">
        <v>63</v>
      </c>
      <c r="S3198" t="s">
        <v>62</v>
      </c>
    </row>
    <row r="3199" spans="1:19" x14ac:dyDescent="0.2">
      <c r="A3199">
        <v>2012</v>
      </c>
      <c r="B3199">
        <v>1</v>
      </c>
      <c r="C3199" t="s">
        <v>112</v>
      </c>
      <c r="D3199" t="s">
        <v>128</v>
      </c>
      <c r="E3199" t="s">
        <v>112</v>
      </c>
      <c r="F3199" t="s">
        <v>10</v>
      </c>
      <c r="G3199" t="s">
        <v>96</v>
      </c>
      <c r="H3199" s="11">
        <v>45178</v>
      </c>
      <c r="I3199" t="s">
        <v>116</v>
      </c>
      <c r="J3199">
        <v>26</v>
      </c>
      <c r="K3199">
        <v>23</v>
      </c>
      <c r="L3199">
        <v>389</v>
      </c>
      <c r="M3199">
        <v>1</v>
      </c>
      <c r="N3199">
        <v>355</v>
      </c>
      <c r="O3199">
        <v>1</v>
      </c>
      <c r="P3199" t="s">
        <v>42</v>
      </c>
      <c r="Q3199" t="s">
        <v>41</v>
      </c>
      <c r="R3199" t="s">
        <v>36</v>
      </c>
      <c r="S3199" t="s">
        <v>35</v>
      </c>
    </row>
    <row r="3200" spans="1:19" x14ac:dyDescent="0.2">
      <c r="A3200">
        <v>2012</v>
      </c>
      <c r="B3200">
        <v>1</v>
      </c>
      <c r="C3200" t="s">
        <v>123</v>
      </c>
      <c r="D3200" t="s">
        <v>105</v>
      </c>
      <c r="E3200" t="s">
        <v>123</v>
      </c>
      <c r="F3200" t="s">
        <v>10</v>
      </c>
      <c r="G3200" t="s">
        <v>96</v>
      </c>
      <c r="H3200" s="11">
        <v>45178</v>
      </c>
      <c r="I3200" t="s">
        <v>121</v>
      </c>
      <c r="J3200">
        <v>20</v>
      </c>
      <c r="K3200">
        <v>16</v>
      </c>
      <c r="L3200">
        <v>253</v>
      </c>
      <c r="M3200">
        <v>2</v>
      </c>
      <c r="N3200">
        <v>254</v>
      </c>
      <c r="O3200">
        <v>2</v>
      </c>
      <c r="P3200" t="s">
        <v>9</v>
      </c>
      <c r="Q3200" t="s">
        <v>8</v>
      </c>
      <c r="R3200" t="s">
        <v>61</v>
      </c>
      <c r="S3200" t="s">
        <v>60</v>
      </c>
    </row>
    <row r="3201" spans="1:19" x14ac:dyDescent="0.2">
      <c r="A3201">
        <v>2012</v>
      </c>
      <c r="B3201">
        <v>1</v>
      </c>
      <c r="C3201" t="s">
        <v>101</v>
      </c>
      <c r="D3201" t="s">
        <v>98</v>
      </c>
      <c r="E3201" t="s">
        <v>98</v>
      </c>
      <c r="F3201" t="s">
        <v>10</v>
      </c>
      <c r="G3201" t="s">
        <v>96</v>
      </c>
      <c r="H3201" s="11">
        <v>45178</v>
      </c>
      <c r="I3201" t="s">
        <v>121</v>
      </c>
      <c r="J3201">
        <v>30</v>
      </c>
      <c r="K3201">
        <v>22</v>
      </c>
      <c r="L3201">
        <v>377</v>
      </c>
      <c r="M3201">
        <v>0</v>
      </c>
      <c r="N3201">
        <v>324</v>
      </c>
      <c r="O3201">
        <v>1</v>
      </c>
      <c r="P3201" t="s">
        <v>32</v>
      </c>
      <c r="Q3201" t="s">
        <v>31</v>
      </c>
      <c r="R3201" t="s">
        <v>59</v>
      </c>
      <c r="S3201" t="s">
        <v>58</v>
      </c>
    </row>
    <row r="3202" spans="1:19" x14ac:dyDescent="0.2">
      <c r="A3202">
        <v>2012</v>
      </c>
      <c r="B3202">
        <v>1</v>
      </c>
      <c r="C3202" t="s">
        <v>139</v>
      </c>
      <c r="D3202" t="s">
        <v>142</v>
      </c>
      <c r="E3202" t="s">
        <v>139</v>
      </c>
      <c r="F3202" t="s">
        <v>10</v>
      </c>
      <c r="G3202" t="s">
        <v>96</v>
      </c>
      <c r="H3202" s="11">
        <v>45178</v>
      </c>
      <c r="I3202" t="s">
        <v>164</v>
      </c>
      <c r="J3202">
        <v>16</v>
      </c>
      <c r="K3202">
        <v>10</v>
      </c>
      <c r="L3202">
        <v>258</v>
      </c>
      <c r="M3202">
        <v>0</v>
      </c>
      <c r="N3202">
        <v>301</v>
      </c>
      <c r="O3202">
        <v>2</v>
      </c>
      <c r="P3202" t="s">
        <v>65</v>
      </c>
      <c r="Q3202" t="s">
        <v>64</v>
      </c>
      <c r="R3202" t="s">
        <v>18</v>
      </c>
      <c r="S3202" t="s">
        <v>17</v>
      </c>
    </row>
    <row r="3203" spans="1:19" x14ac:dyDescent="0.2">
      <c r="A3203">
        <v>2012</v>
      </c>
      <c r="B3203">
        <v>1</v>
      </c>
      <c r="C3203" t="s">
        <v>130</v>
      </c>
      <c r="D3203" t="s">
        <v>124</v>
      </c>
      <c r="E3203" t="s">
        <v>130</v>
      </c>
      <c r="F3203" t="s">
        <v>10</v>
      </c>
      <c r="G3203" t="s">
        <v>96</v>
      </c>
      <c r="H3203" s="11">
        <v>45178</v>
      </c>
      <c r="I3203" t="s">
        <v>155</v>
      </c>
      <c r="J3203">
        <v>31</v>
      </c>
      <c r="K3203">
        <v>19</v>
      </c>
      <c r="L3203">
        <v>334</v>
      </c>
      <c r="M3203">
        <v>1</v>
      </c>
      <c r="N3203">
        <v>284</v>
      </c>
      <c r="O3203">
        <v>1</v>
      </c>
      <c r="P3203" t="s">
        <v>28</v>
      </c>
      <c r="Q3203" t="s">
        <v>27</v>
      </c>
      <c r="R3203" t="s">
        <v>55</v>
      </c>
      <c r="S3203" t="s">
        <v>54</v>
      </c>
    </row>
    <row r="3204" spans="1:19" x14ac:dyDescent="0.2">
      <c r="A3204">
        <v>2012</v>
      </c>
      <c r="B3204">
        <v>1</v>
      </c>
      <c r="C3204" t="s">
        <v>110</v>
      </c>
      <c r="D3204" t="s">
        <v>134</v>
      </c>
      <c r="E3204" t="s">
        <v>110</v>
      </c>
      <c r="F3204" t="s">
        <v>10</v>
      </c>
      <c r="G3204" t="s">
        <v>143</v>
      </c>
      <c r="H3204" s="11">
        <v>45179</v>
      </c>
      <c r="I3204" t="s">
        <v>150</v>
      </c>
      <c r="J3204">
        <v>44</v>
      </c>
      <c r="K3204">
        <v>13</v>
      </c>
      <c r="L3204">
        <v>430</v>
      </c>
      <c r="M3204">
        <v>0</v>
      </c>
      <c r="N3204">
        <v>322</v>
      </c>
      <c r="O3204">
        <v>2</v>
      </c>
      <c r="P3204" t="s">
        <v>14</v>
      </c>
      <c r="Q3204" t="s">
        <v>13</v>
      </c>
      <c r="R3204" t="s">
        <v>22</v>
      </c>
      <c r="S3204" t="s">
        <v>21</v>
      </c>
    </row>
    <row r="3205" spans="1:19" x14ac:dyDescent="0.2">
      <c r="A3205">
        <v>2012</v>
      </c>
      <c r="B3205">
        <v>1</v>
      </c>
      <c r="C3205" t="s">
        <v>131</v>
      </c>
      <c r="D3205" t="s">
        <v>153</v>
      </c>
      <c r="E3205" t="s">
        <v>153</v>
      </c>
      <c r="F3205" t="s">
        <v>10</v>
      </c>
      <c r="G3205" t="s">
        <v>143</v>
      </c>
      <c r="H3205" s="11">
        <v>45179</v>
      </c>
      <c r="I3205" t="s">
        <v>204</v>
      </c>
      <c r="J3205">
        <v>22</v>
      </c>
      <c r="K3205">
        <v>14</v>
      </c>
      <c r="L3205">
        <v>258</v>
      </c>
      <c r="M3205">
        <v>0</v>
      </c>
      <c r="N3205">
        <v>321</v>
      </c>
      <c r="O3205">
        <v>1</v>
      </c>
      <c r="P3205" t="s">
        <v>51</v>
      </c>
      <c r="Q3205" t="s">
        <v>50</v>
      </c>
      <c r="R3205" t="s">
        <v>57</v>
      </c>
      <c r="S3205" t="s">
        <v>56</v>
      </c>
    </row>
    <row r="3206" spans="1:19" x14ac:dyDescent="0.2">
      <c r="A3206">
        <v>2012</v>
      </c>
      <c r="B3206">
        <v>2</v>
      </c>
      <c r="C3206" t="s">
        <v>101</v>
      </c>
      <c r="D3206" t="s">
        <v>136</v>
      </c>
      <c r="E3206" t="s">
        <v>101</v>
      </c>
      <c r="F3206" t="s">
        <v>10</v>
      </c>
      <c r="G3206" t="s">
        <v>146</v>
      </c>
      <c r="H3206" s="11">
        <v>45182</v>
      </c>
      <c r="I3206" t="s">
        <v>185</v>
      </c>
      <c r="J3206">
        <v>23</v>
      </c>
      <c r="K3206">
        <v>10</v>
      </c>
      <c r="L3206">
        <v>321</v>
      </c>
      <c r="M3206">
        <v>2</v>
      </c>
      <c r="N3206">
        <v>168</v>
      </c>
      <c r="O3206">
        <v>4</v>
      </c>
      <c r="P3206" t="s">
        <v>32</v>
      </c>
      <c r="Q3206" t="s">
        <v>31</v>
      </c>
      <c r="R3206" t="s">
        <v>20</v>
      </c>
      <c r="S3206" t="s">
        <v>19</v>
      </c>
    </row>
    <row r="3207" spans="1:19" x14ac:dyDescent="0.2">
      <c r="A3207">
        <v>2012</v>
      </c>
      <c r="B3207">
        <v>2</v>
      </c>
      <c r="C3207" t="s">
        <v>137</v>
      </c>
      <c r="D3207" t="s">
        <v>131</v>
      </c>
      <c r="E3207" t="s">
        <v>137</v>
      </c>
      <c r="F3207" t="s">
        <v>10</v>
      </c>
      <c r="G3207" t="s">
        <v>96</v>
      </c>
      <c r="H3207" s="11">
        <v>45185</v>
      </c>
      <c r="I3207" t="s">
        <v>157</v>
      </c>
      <c r="J3207">
        <v>35</v>
      </c>
      <c r="K3207">
        <v>13</v>
      </c>
      <c r="L3207">
        <v>452</v>
      </c>
      <c r="M3207">
        <v>0</v>
      </c>
      <c r="N3207">
        <v>396</v>
      </c>
      <c r="O3207">
        <v>1</v>
      </c>
      <c r="P3207" t="s">
        <v>40</v>
      </c>
      <c r="Q3207" t="s">
        <v>39</v>
      </c>
      <c r="R3207" t="s">
        <v>51</v>
      </c>
      <c r="S3207" t="s">
        <v>50</v>
      </c>
    </row>
    <row r="3208" spans="1:19" x14ac:dyDescent="0.2">
      <c r="A3208">
        <v>2012</v>
      </c>
      <c r="B3208">
        <v>2</v>
      </c>
      <c r="C3208" t="s">
        <v>134</v>
      </c>
      <c r="D3208" t="s">
        <v>135</v>
      </c>
      <c r="E3208" t="s">
        <v>134</v>
      </c>
      <c r="F3208" t="s">
        <v>10</v>
      </c>
      <c r="G3208" t="s">
        <v>96</v>
      </c>
      <c r="H3208" s="11">
        <v>45185</v>
      </c>
      <c r="I3208" t="s">
        <v>157</v>
      </c>
      <c r="J3208">
        <v>34</v>
      </c>
      <c r="K3208">
        <v>27</v>
      </c>
      <c r="L3208">
        <v>375</v>
      </c>
      <c r="M3208">
        <v>1</v>
      </c>
      <c r="N3208">
        <v>439</v>
      </c>
      <c r="O3208">
        <v>1</v>
      </c>
      <c r="P3208" t="s">
        <v>22</v>
      </c>
      <c r="Q3208" t="s">
        <v>21</v>
      </c>
      <c r="R3208" t="s">
        <v>24</v>
      </c>
      <c r="S3208" t="s">
        <v>23</v>
      </c>
    </row>
    <row r="3209" spans="1:19" x14ac:dyDescent="0.2">
      <c r="A3209">
        <v>2012</v>
      </c>
      <c r="B3209">
        <v>2</v>
      </c>
      <c r="C3209" t="s">
        <v>119</v>
      </c>
      <c r="D3209" t="s">
        <v>97</v>
      </c>
      <c r="E3209" t="s">
        <v>119</v>
      </c>
      <c r="F3209" t="s">
        <v>10</v>
      </c>
      <c r="G3209" t="s">
        <v>96</v>
      </c>
      <c r="H3209" s="11">
        <v>45185</v>
      </c>
      <c r="I3209" t="s">
        <v>157</v>
      </c>
      <c r="J3209">
        <v>35</v>
      </c>
      <c r="K3209">
        <v>17</v>
      </c>
      <c r="L3209">
        <v>379</v>
      </c>
      <c r="M3209">
        <v>0</v>
      </c>
      <c r="N3209">
        <v>422</v>
      </c>
      <c r="O3209">
        <v>3</v>
      </c>
      <c r="P3209" t="s">
        <v>16</v>
      </c>
      <c r="Q3209" t="s">
        <v>15</v>
      </c>
      <c r="R3209" t="s">
        <v>38</v>
      </c>
      <c r="S3209" t="s">
        <v>37</v>
      </c>
    </row>
    <row r="3210" spans="1:19" x14ac:dyDescent="0.2">
      <c r="A3210">
        <v>2012</v>
      </c>
      <c r="B3210">
        <v>2</v>
      </c>
      <c r="C3210" t="s">
        <v>118</v>
      </c>
      <c r="D3210" t="s">
        <v>123</v>
      </c>
      <c r="E3210" t="s">
        <v>123</v>
      </c>
      <c r="F3210" t="s">
        <v>10</v>
      </c>
      <c r="G3210" t="s">
        <v>96</v>
      </c>
      <c r="H3210" s="11">
        <v>45185</v>
      </c>
      <c r="I3210" t="s">
        <v>157</v>
      </c>
      <c r="J3210">
        <v>20</v>
      </c>
      <c r="K3210">
        <v>18</v>
      </c>
      <c r="L3210">
        <v>242</v>
      </c>
      <c r="M3210">
        <v>2</v>
      </c>
      <c r="N3210">
        <v>387</v>
      </c>
      <c r="O3210">
        <v>1</v>
      </c>
      <c r="P3210" t="s">
        <v>44</v>
      </c>
      <c r="Q3210" t="s">
        <v>43</v>
      </c>
      <c r="R3210" t="s">
        <v>9</v>
      </c>
      <c r="S3210" t="s">
        <v>8</v>
      </c>
    </row>
    <row r="3211" spans="1:19" x14ac:dyDescent="0.2">
      <c r="A3211">
        <v>2012</v>
      </c>
      <c r="B3211">
        <v>2</v>
      </c>
      <c r="C3211" t="s">
        <v>129</v>
      </c>
      <c r="D3211" t="s">
        <v>112</v>
      </c>
      <c r="E3211" t="s">
        <v>129</v>
      </c>
      <c r="F3211" t="s">
        <v>10</v>
      </c>
      <c r="G3211" t="s">
        <v>96</v>
      </c>
      <c r="H3211" s="11">
        <v>45185</v>
      </c>
      <c r="I3211" t="s">
        <v>156</v>
      </c>
      <c r="J3211">
        <v>23</v>
      </c>
      <c r="K3211">
        <v>20</v>
      </c>
      <c r="L3211">
        <v>278</v>
      </c>
      <c r="M3211">
        <v>0</v>
      </c>
      <c r="N3211">
        <v>327</v>
      </c>
      <c r="O3211">
        <v>1</v>
      </c>
      <c r="P3211" t="s">
        <v>34</v>
      </c>
      <c r="Q3211" t="s">
        <v>33</v>
      </c>
      <c r="R3211" t="s">
        <v>42</v>
      </c>
      <c r="S3211" t="s">
        <v>41</v>
      </c>
    </row>
    <row r="3212" spans="1:19" x14ac:dyDescent="0.2">
      <c r="A3212">
        <v>2012</v>
      </c>
      <c r="B3212">
        <v>2</v>
      </c>
      <c r="C3212" t="s">
        <v>114</v>
      </c>
      <c r="D3212" t="s">
        <v>110</v>
      </c>
      <c r="E3212" t="s">
        <v>114</v>
      </c>
      <c r="F3212" t="s">
        <v>10</v>
      </c>
      <c r="G3212" t="s">
        <v>96</v>
      </c>
      <c r="H3212" s="11">
        <v>45185</v>
      </c>
      <c r="I3212" t="s">
        <v>156</v>
      </c>
      <c r="J3212">
        <v>24</v>
      </c>
      <c r="K3212">
        <v>23</v>
      </c>
      <c r="L3212">
        <v>486</v>
      </c>
      <c r="M3212">
        <v>4</v>
      </c>
      <c r="N3212">
        <v>325</v>
      </c>
      <c r="O3212">
        <v>2</v>
      </c>
      <c r="P3212" t="s">
        <v>53</v>
      </c>
      <c r="Q3212" t="s">
        <v>52</v>
      </c>
      <c r="R3212" t="s">
        <v>14</v>
      </c>
      <c r="S3212" t="s">
        <v>13</v>
      </c>
    </row>
    <row r="3213" spans="1:19" x14ac:dyDescent="0.2">
      <c r="A3213">
        <v>2012</v>
      </c>
      <c r="B3213">
        <v>2</v>
      </c>
      <c r="C3213" t="s">
        <v>128</v>
      </c>
      <c r="D3213" t="s">
        <v>107</v>
      </c>
      <c r="E3213" t="s">
        <v>107</v>
      </c>
      <c r="F3213" t="s">
        <v>10</v>
      </c>
      <c r="G3213" t="s">
        <v>96</v>
      </c>
      <c r="H3213" s="11">
        <v>45185</v>
      </c>
      <c r="I3213" t="s">
        <v>156</v>
      </c>
      <c r="J3213">
        <v>27</v>
      </c>
      <c r="K3213">
        <v>7</v>
      </c>
      <c r="L3213">
        <v>411</v>
      </c>
      <c r="M3213">
        <v>0</v>
      </c>
      <c r="N3213">
        <v>117</v>
      </c>
      <c r="O3213">
        <v>1</v>
      </c>
      <c r="P3213" t="s">
        <v>36</v>
      </c>
      <c r="Q3213" t="s">
        <v>35</v>
      </c>
      <c r="R3213" t="s">
        <v>71</v>
      </c>
      <c r="S3213" t="s">
        <v>70</v>
      </c>
    </row>
    <row r="3214" spans="1:19" x14ac:dyDescent="0.2">
      <c r="A3214">
        <v>2012</v>
      </c>
      <c r="B3214">
        <v>2</v>
      </c>
      <c r="C3214" t="s">
        <v>127</v>
      </c>
      <c r="D3214" t="s">
        <v>139</v>
      </c>
      <c r="E3214" t="s">
        <v>127</v>
      </c>
      <c r="F3214" t="s">
        <v>10</v>
      </c>
      <c r="G3214" t="s">
        <v>96</v>
      </c>
      <c r="H3214" s="11">
        <v>45185</v>
      </c>
      <c r="I3214" t="s">
        <v>156</v>
      </c>
      <c r="J3214">
        <v>41</v>
      </c>
      <c r="K3214">
        <v>34</v>
      </c>
      <c r="L3214">
        <v>604</v>
      </c>
      <c r="M3214">
        <v>3</v>
      </c>
      <c r="N3214">
        <v>307</v>
      </c>
      <c r="O3214">
        <v>2</v>
      </c>
      <c r="P3214" t="s">
        <v>48</v>
      </c>
      <c r="Q3214" t="s">
        <v>47</v>
      </c>
      <c r="R3214" t="s">
        <v>65</v>
      </c>
      <c r="S3214" t="s">
        <v>64</v>
      </c>
    </row>
    <row r="3215" spans="1:19" x14ac:dyDescent="0.2">
      <c r="A3215">
        <v>2012</v>
      </c>
      <c r="B3215">
        <v>2</v>
      </c>
      <c r="C3215" t="s">
        <v>142</v>
      </c>
      <c r="D3215" t="s">
        <v>117</v>
      </c>
      <c r="E3215" t="s">
        <v>142</v>
      </c>
      <c r="F3215" t="s">
        <v>10</v>
      </c>
      <c r="G3215" t="s">
        <v>96</v>
      </c>
      <c r="H3215" s="11">
        <v>45185</v>
      </c>
      <c r="I3215" t="s">
        <v>156</v>
      </c>
      <c r="J3215">
        <v>35</v>
      </c>
      <c r="K3215">
        <v>27</v>
      </c>
      <c r="L3215">
        <v>463</v>
      </c>
      <c r="M3215">
        <v>1</v>
      </c>
      <c r="N3215">
        <v>486</v>
      </c>
      <c r="O3215">
        <v>2</v>
      </c>
      <c r="P3215" t="s">
        <v>18</v>
      </c>
      <c r="Q3215" t="s">
        <v>17</v>
      </c>
      <c r="R3215" t="s">
        <v>46</v>
      </c>
      <c r="S3215" t="s">
        <v>45</v>
      </c>
    </row>
    <row r="3216" spans="1:19" x14ac:dyDescent="0.2">
      <c r="A3216">
        <v>2012</v>
      </c>
      <c r="B3216">
        <v>2</v>
      </c>
      <c r="C3216" t="s">
        <v>177</v>
      </c>
      <c r="D3216" t="s">
        <v>126</v>
      </c>
      <c r="E3216" t="s">
        <v>177</v>
      </c>
      <c r="F3216" t="s">
        <v>10</v>
      </c>
      <c r="G3216" t="s">
        <v>96</v>
      </c>
      <c r="H3216" s="11">
        <v>45185</v>
      </c>
      <c r="I3216" t="s">
        <v>144</v>
      </c>
      <c r="J3216">
        <v>31</v>
      </c>
      <c r="K3216">
        <v>28</v>
      </c>
      <c r="L3216">
        <v>452</v>
      </c>
      <c r="M3216">
        <v>3</v>
      </c>
      <c r="N3216">
        <v>373</v>
      </c>
      <c r="O3216">
        <v>1</v>
      </c>
      <c r="P3216" t="s">
        <v>63</v>
      </c>
      <c r="Q3216" t="s">
        <v>62</v>
      </c>
      <c r="R3216" t="s">
        <v>69</v>
      </c>
      <c r="S3216" t="s">
        <v>68</v>
      </c>
    </row>
    <row r="3217" spans="1:19" x14ac:dyDescent="0.2">
      <c r="A3217">
        <v>2012</v>
      </c>
      <c r="B3217">
        <v>2</v>
      </c>
      <c r="C3217" t="s">
        <v>105</v>
      </c>
      <c r="D3217" t="s">
        <v>125</v>
      </c>
      <c r="E3217" t="s">
        <v>105</v>
      </c>
      <c r="F3217" t="s">
        <v>10</v>
      </c>
      <c r="G3217" t="s">
        <v>96</v>
      </c>
      <c r="H3217" s="11">
        <v>45185</v>
      </c>
      <c r="I3217" t="s">
        <v>178</v>
      </c>
      <c r="J3217">
        <v>27</v>
      </c>
      <c r="K3217">
        <v>7</v>
      </c>
      <c r="L3217">
        <v>315</v>
      </c>
      <c r="M3217">
        <v>0</v>
      </c>
      <c r="N3217">
        <v>296</v>
      </c>
      <c r="O3217">
        <v>2</v>
      </c>
      <c r="P3217" t="s">
        <v>61</v>
      </c>
      <c r="Q3217" t="s">
        <v>60</v>
      </c>
      <c r="R3217" t="s">
        <v>26</v>
      </c>
      <c r="S3217" t="s">
        <v>25</v>
      </c>
    </row>
    <row r="3218" spans="1:19" x14ac:dyDescent="0.2">
      <c r="A3218">
        <v>2012</v>
      </c>
      <c r="B3218">
        <v>2</v>
      </c>
      <c r="C3218" t="s">
        <v>124</v>
      </c>
      <c r="D3218" t="s">
        <v>133</v>
      </c>
      <c r="E3218" t="s">
        <v>124</v>
      </c>
      <c r="F3218" t="s">
        <v>10</v>
      </c>
      <c r="G3218" t="s">
        <v>96</v>
      </c>
      <c r="H3218" s="11">
        <v>45185</v>
      </c>
      <c r="I3218" t="s">
        <v>121</v>
      </c>
      <c r="J3218">
        <v>27</v>
      </c>
      <c r="K3218">
        <v>10</v>
      </c>
      <c r="L3218">
        <v>331</v>
      </c>
      <c r="M3218">
        <v>0</v>
      </c>
      <c r="N3218">
        <v>219</v>
      </c>
      <c r="O3218">
        <v>1</v>
      </c>
      <c r="P3218" t="s">
        <v>55</v>
      </c>
      <c r="Q3218" t="s">
        <v>54</v>
      </c>
      <c r="R3218" t="s">
        <v>49</v>
      </c>
      <c r="S3218" t="s">
        <v>47</v>
      </c>
    </row>
    <row r="3219" spans="1:19" x14ac:dyDescent="0.2">
      <c r="A3219">
        <v>2012</v>
      </c>
      <c r="B3219">
        <v>2</v>
      </c>
      <c r="C3219" t="s">
        <v>153</v>
      </c>
      <c r="D3219" t="s">
        <v>104</v>
      </c>
      <c r="E3219" t="s">
        <v>153</v>
      </c>
      <c r="F3219" t="s">
        <v>10</v>
      </c>
      <c r="G3219" t="s">
        <v>96</v>
      </c>
      <c r="H3219" s="11">
        <v>45185</v>
      </c>
      <c r="I3219" t="s">
        <v>121</v>
      </c>
      <c r="J3219">
        <v>38</v>
      </c>
      <c r="K3219">
        <v>10</v>
      </c>
      <c r="L3219">
        <v>416</v>
      </c>
      <c r="M3219">
        <v>1</v>
      </c>
      <c r="N3219">
        <v>212</v>
      </c>
      <c r="O3219">
        <v>1</v>
      </c>
      <c r="P3219" t="s">
        <v>57</v>
      </c>
      <c r="Q3219" t="s">
        <v>56</v>
      </c>
      <c r="R3219" t="s">
        <v>67</v>
      </c>
      <c r="S3219" t="s">
        <v>66</v>
      </c>
    </row>
    <row r="3220" spans="1:19" x14ac:dyDescent="0.2">
      <c r="A3220">
        <v>2012</v>
      </c>
      <c r="B3220">
        <v>2</v>
      </c>
      <c r="C3220" t="s">
        <v>98</v>
      </c>
      <c r="D3220" t="s">
        <v>140</v>
      </c>
      <c r="E3220" t="s">
        <v>98</v>
      </c>
      <c r="F3220" t="s">
        <v>10</v>
      </c>
      <c r="G3220" t="s">
        <v>96</v>
      </c>
      <c r="H3220" s="11">
        <v>45185</v>
      </c>
      <c r="I3220" t="s">
        <v>151</v>
      </c>
      <c r="J3220">
        <v>27</v>
      </c>
      <c r="K3220">
        <v>19</v>
      </c>
      <c r="L3220">
        <v>349</v>
      </c>
      <c r="M3220">
        <v>1</v>
      </c>
      <c r="N3220">
        <v>296</v>
      </c>
      <c r="O3220">
        <v>1</v>
      </c>
      <c r="P3220" t="s">
        <v>59</v>
      </c>
      <c r="Q3220" t="s">
        <v>58</v>
      </c>
      <c r="R3220" t="s">
        <v>30</v>
      </c>
      <c r="S3220" t="s">
        <v>29</v>
      </c>
    </row>
    <row r="3221" spans="1:19" x14ac:dyDescent="0.2">
      <c r="A3221">
        <v>2012</v>
      </c>
      <c r="B3221">
        <v>2</v>
      </c>
      <c r="C3221" t="s">
        <v>138</v>
      </c>
      <c r="D3221" t="s">
        <v>130</v>
      </c>
      <c r="E3221" t="s">
        <v>138</v>
      </c>
      <c r="F3221" t="s">
        <v>10</v>
      </c>
      <c r="G3221" t="s">
        <v>143</v>
      </c>
      <c r="H3221" s="11">
        <v>45186</v>
      </c>
      <c r="I3221" t="s">
        <v>194</v>
      </c>
      <c r="J3221">
        <v>27</v>
      </c>
      <c r="K3221">
        <v>21</v>
      </c>
      <c r="L3221">
        <v>275</v>
      </c>
      <c r="M3221">
        <v>0</v>
      </c>
      <c r="N3221">
        <v>336</v>
      </c>
      <c r="O3221">
        <v>4</v>
      </c>
      <c r="P3221" t="s">
        <v>12</v>
      </c>
      <c r="Q3221" t="s">
        <v>11</v>
      </c>
      <c r="R3221" t="s">
        <v>28</v>
      </c>
      <c r="S3221" t="s">
        <v>27</v>
      </c>
    </row>
    <row r="3222" spans="1:19" x14ac:dyDescent="0.2">
      <c r="A3222">
        <v>2012</v>
      </c>
      <c r="B3222">
        <v>3</v>
      </c>
      <c r="C3222" t="s">
        <v>142</v>
      </c>
      <c r="D3222" t="s">
        <v>127</v>
      </c>
      <c r="E3222" t="s">
        <v>127</v>
      </c>
      <c r="F3222" t="s">
        <v>10</v>
      </c>
      <c r="G3222" t="s">
        <v>146</v>
      </c>
      <c r="H3222" s="11">
        <v>45189</v>
      </c>
      <c r="I3222" t="s">
        <v>120</v>
      </c>
      <c r="J3222">
        <v>36</v>
      </c>
      <c r="K3222">
        <v>7</v>
      </c>
      <c r="L3222">
        <v>405</v>
      </c>
      <c r="M3222">
        <v>0</v>
      </c>
      <c r="N3222">
        <v>327</v>
      </c>
      <c r="O3222">
        <v>5</v>
      </c>
      <c r="P3222" t="s">
        <v>18</v>
      </c>
      <c r="Q3222" t="s">
        <v>17</v>
      </c>
      <c r="R3222" t="s">
        <v>48</v>
      </c>
      <c r="S3222" t="s">
        <v>47</v>
      </c>
    </row>
    <row r="3223" spans="1:19" x14ac:dyDescent="0.2">
      <c r="A3223">
        <v>2012</v>
      </c>
      <c r="B3223">
        <v>3</v>
      </c>
      <c r="C3223" t="s">
        <v>135</v>
      </c>
      <c r="D3223" t="s">
        <v>119</v>
      </c>
      <c r="E3223" t="s">
        <v>119</v>
      </c>
      <c r="F3223" t="s">
        <v>10</v>
      </c>
      <c r="G3223" t="s">
        <v>96</v>
      </c>
      <c r="H3223" s="11">
        <v>45192</v>
      </c>
      <c r="I3223" t="s">
        <v>157</v>
      </c>
      <c r="J3223">
        <v>24</v>
      </c>
      <c r="K3223">
        <v>14</v>
      </c>
      <c r="L3223">
        <v>344</v>
      </c>
      <c r="M3223">
        <v>1</v>
      </c>
      <c r="N3223">
        <v>240</v>
      </c>
      <c r="O3223">
        <v>2</v>
      </c>
      <c r="P3223" t="s">
        <v>24</v>
      </c>
      <c r="Q3223" t="s">
        <v>23</v>
      </c>
      <c r="R3223" t="s">
        <v>16</v>
      </c>
      <c r="S3223" t="s">
        <v>15</v>
      </c>
    </row>
    <row r="3224" spans="1:19" x14ac:dyDescent="0.2">
      <c r="A3224">
        <v>2012</v>
      </c>
      <c r="B3224">
        <v>3</v>
      </c>
      <c r="C3224" t="s">
        <v>117</v>
      </c>
      <c r="D3224" t="s">
        <v>97</v>
      </c>
      <c r="E3224" t="s">
        <v>97</v>
      </c>
      <c r="F3224" t="s">
        <v>10</v>
      </c>
      <c r="G3224" t="s">
        <v>96</v>
      </c>
      <c r="H3224" s="11">
        <v>45192</v>
      </c>
      <c r="I3224" t="s">
        <v>157</v>
      </c>
      <c r="J3224">
        <v>27</v>
      </c>
      <c r="K3224">
        <v>24</v>
      </c>
      <c r="L3224">
        <v>510</v>
      </c>
      <c r="M3224">
        <v>3</v>
      </c>
      <c r="N3224">
        <v>288</v>
      </c>
      <c r="O3224">
        <v>1</v>
      </c>
      <c r="P3224" t="s">
        <v>46</v>
      </c>
      <c r="Q3224" t="s">
        <v>45</v>
      </c>
      <c r="R3224" t="s">
        <v>38</v>
      </c>
      <c r="S3224" t="s">
        <v>37</v>
      </c>
    </row>
    <row r="3225" spans="1:19" x14ac:dyDescent="0.2">
      <c r="A3225">
        <v>2012</v>
      </c>
      <c r="B3225">
        <v>3</v>
      </c>
      <c r="C3225" t="s">
        <v>104</v>
      </c>
      <c r="D3225" t="s">
        <v>140</v>
      </c>
      <c r="E3225" t="s">
        <v>104</v>
      </c>
      <c r="F3225" t="s">
        <v>10</v>
      </c>
      <c r="G3225" t="s">
        <v>96</v>
      </c>
      <c r="H3225" s="11">
        <v>45192</v>
      </c>
      <c r="I3225" t="s">
        <v>156</v>
      </c>
      <c r="J3225">
        <v>44</v>
      </c>
      <c r="K3225">
        <v>41</v>
      </c>
      <c r="L3225">
        <v>437</v>
      </c>
      <c r="M3225">
        <v>2</v>
      </c>
      <c r="N3225">
        <v>583</v>
      </c>
      <c r="O3225">
        <v>1</v>
      </c>
      <c r="P3225" t="s">
        <v>67</v>
      </c>
      <c r="Q3225" t="s">
        <v>66</v>
      </c>
      <c r="R3225" t="s">
        <v>30</v>
      </c>
      <c r="S3225" t="s">
        <v>29</v>
      </c>
    </row>
    <row r="3226" spans="1:19" x14ac:dyDescent="0.2">
      <c r="A3226">
        <v>2012</v>
      </c>
      <c r="B3226">
        <v>3</v>
      </c>
      <c r="C3226" t="s">
        <v>137</v>
      </c>
      <c r="D3226" t="s">
        <v>133</v>
      </c>
      <c r="E3226" t="s">
        <v>133</v>
      </c>
      <c r="F3226" t="s">
        <v>10</v>
      </c>
      <c r="G3226" t="s">
        <v>96</v>
      </c>
      <c r="H3226" s="11">
        <v>45192</v>
      </c>
      <c r="I3226" t="s">
        <v>156</v>
      </c>
      <c r="J3226">
        <v>23</v>
      </c>
      <c r="K3226">
        <v>20</v>
      </c>
      <c r="L3226">
        <v>388</v>
      </c>
      <c r="M3226">
        <v>2</v>
      </c>
      <c r="N3226">
        <v>381</v>
      </c>
      <c r="O3226">
        <v>2</v>
      </c>
      <c r="P3226" t="s">
        <v>40</v>
      </c>
      <c r="Q3226" t="s">
        <v>39</v>
      </c>
      <c r="R3226" t="s">
        <v>49</v>
      </c>
      <c r="S3226" t="s">
        <v>47</v>
      </c>
    </row>
    <row r="3227" spans="1:19" x14ac:dyDescent="0.2">
      <c r="A3227">
        <v>2012</v>
      </c>
      <c r="B3227">
        <v>3</v>
      </c>
      <c r="C3227" t="s">
        <v>126</v>
      </c>
      <c r="D3227" t="s">
        <v>134</v>
      </c>
      <c r="E3227" t="s">
        <v>134</v>
      </c>
      <c r="F3227" t="s">
        <v>10</v>
      </c>
      <c r="G3227" t="s">
        <v>96</v>
      </c>
      <c r="H3227" s="11">
        <v>45192</v>
      </c>
      <c r="I3227" t="s">
        <v>156</v>
      </c>
      <c r="J3227">
        <v>38</v>
      </c>
      <c r="K3227">
        <v>31</v>
      </c>
      <c r="L3227">
        <v>478</v>
      </c>
      <c r="M3227">
        <v>2</v>
      </c>
      <c r="N3227">
        <v>381</v>
      </c>
      <c r="O3227">
        <v>1</v>
      </c>
      <c r="P3227" t="s">
        <v>69</v>
      </c>
      <c r="Q3227" t="s">
        <v>68</v>
      </c>
      <c r="R3227" t="s">
        <v>22</v>
      </c>
      <c r="S3227" t="s">
        <v>21</v>
      </c>
    </row>
    <row r="3228" spans="1:19" x14ac:dyDescent="0.2">
      <c r="A3228">
        <v>2012</v>
      </c>
      <c r="B3228">
        <v>3</v>
      </c>
      <c r="C3228" t="s">
        <v>129</v>
      </c>
      <c r="D3228" t="s">
        <v>128</v>
      </c>
      <c r="E3228" t="s">
        <v>128</v>
      </c>
      <c r="F3228" t="s">
        <v>10</v>
      </c>
      <c r="G3228" t="s">
        <v>96</v>
      </c>
      <c r="H3228" s="11">
        <v>45192</v>
      </c>
      <c r="I3228" t="s">
        <v>156</v>
      </c>
      <c r="J3228">
        <v>22</v>
      </c>
      <c r="K3228">
        <v>17</v>
      </c>
      <c r="L3228">
        <v>333</v>
      </c>
      <c r="M3228">
        <v>0</v>
      </c>
      <c r="N3228">
        <v>437</v>
      </c>
      <c r="O3228">
        <v>1</v>
      </c>
      <c r="P3228" t="s">
        <v>34</v>
      </c>
      <c r="Q3228" t="s">
        <v>33</v>
      </c>
      <c r="R3228" t="s">
        <v>36</v>
      </c>
      <c r="S3228" t="s">
        <v>35</v>
      </c>
    </row>
    <row r="3229" spans="1:19" x14ac:dyDescent="0.2">
      <c r="A3229">
        <v>2012</v>
      </c>
      <c r="B3229">
        <v>3</v>
      </c>
      <c r="C3229" t="s">
        <v>136</v>
      </c>
      <c r="D3229" t="s">
        <v>177</v>
      </c>
      <c r="E3229" t="s">
        <v>136</v>
      </c>
      <c r="F3229" t="s">
        <v>10</v>
      </c>
      <c r="G3229" t="s">
        <v>96</v>
      </c>
      <c r="H3229" s="11">
        <v>45192</v>
      </c>
      <c r="I3229" t="s">
        <v>161</v>
      </c>
      <c r="J3229">
        <v>23</v>
      </c>
      <c r="K3229">
        <v>6</v>
      </c>
      <c r="L3229">
        <v>274</v>
      </c>
      <c r="M3229">
        <v>1</v>
      </c>
      <c r="N3229">
        <v>160</v>
      </c>
      <c r="O3229">
        <v>2</v>
      </c>
      <c r="P3229" t="s">
        <v>20</v>
      </c>
      <c r="Q3229" t="s">
        <v>19</v>
      </c>
      <c r="R3229" t="s">
        <v>63</v>
      </c>
      <c r="S3229" t="s">
        <v>62</v>
      </c>
    </row>
    <row r="3230" spans="1:19" x14ac:dyDescent="0.2">
      <c r="A3230">
        <v>2012</v>
      </c>
      <c r="B3230">
        <v>3</v>
      </c>
      <c r="C3230" t="s">
        <v>125</v>
      </c>
      <c r="D3230" t="s">
        <v>139</v>
      </c>
      <c r="E3230" t="s">
        <v>125</v>
      </c>
      <c r="F3230" t="s">
        <v>10</v>
      </c>
      <c r="G3230" t="s">
        <v>96</v>
      </c>
      <c r="H3230" s="11">
        <v>45192</v>
      </c>
      <c r="I3230" t="s">
        <v>116</v>
      </c>
      <c r="J3230">
        <v>16</v>
      </c>
      <c r="K3230">
        <v>10</v>
      </c>
      <c r="L3230">
        <v>297</v>
      </c>
      <c r="M3230">
        <v>3</v>
      </c>
      <c r="N3230">
        <v>166</v>
      </c>
      <c r="O3230">
        <v>2</v>
      </c>
      <c r="P3230" t="s">
        <v>26</v>
      </c>
      <c r="Q3230" t="s">
        <v>25</v>
      </c>
      <c r="R3230" t="s">
        <v>65</v>
      </c>
      <c r="S3230" t="s">
        <v>64</v>
      </c>
    </row>
    <row r="3231" spans="1:19" x14ac:dyDescent="0.2">
      <c r="A3231">
        <v>2012</v>
      </c>
      <c r="B3231">
        <v>3</v>
      </c>
      <c r="C3231" t="s">
        <v>112</v>
      </c>
      <c r="D3231" t="s">
        <v>98</v>
      </c>
      <c r="E3231" t="s">
        <v>112</v>
      </c>
      <c r="F3231" t="s">
        <v>10</v>
      </c>
      <c r="G3231" t="s">
        <v>96</v>
      </c>
      <c r="H3231" s="11">
        <v>45192</v>
      </c>
      <c r="I3231" t="s">
        <v>116</v>
      </c>
      <c r="J3231">
        <v>24</v>
      </c>
      <c r="K3231">
        <v>13</v>
      </c>
      <c r="L3231">
        <v>344</v>
      </c>
      <c r="M3231">
        <v>2</v>
      </c>
      <c r="N3231">
        <v>280</v>
      </c>
      <c r="O3231">
        <v>3</v>
      </c>
      <c r="P3231" t="s">
        <v>42</v>
      </c>
      <c r="Q3231" t="s">
        <v>41</v>
      </c>
      <c r="R3231" t="s">
        <v>59</v>
      </c>
      <c r="S3231" t="s">
        <v>58</v>
      </c>
    </row>
    <row r="3232" spans="1:19" x14ac:dyDescent="0.2">
      <c r="A3232">
        <v>2012</v>
      </c>
      <c r="B3232">
        <v>3</v>
      </c>
      <c r="C3232" t="s">
        <v>153</v>
      </c>
      <c r="D3232" t="s">
        <v>138</v>
      </c>
      <c r="E3232" t="s">
        <v>138</v>
      </c>
      <c r="F3232" t="s">
        <v>10</v>
      </c>
      <c r="G3232" t="s">
        <v>96</v>
      </c>
      <c r="H3232" s="11">
        <v>45192</v>
      </c>
      <c r="I3232" t="s">
        <v>144</v>
      </c>
      <c r="J3232">
        <v>27</v>
      </c>
      <c r="K3232">
        <v>3</v>
      </c>
      <c r="L3232">
        <v>384</v>
      </c>
      <c r="M3232">
        <v>1</v>
      </c>
      <c r="N3232">
        <v>280</v>
      </c>
      <c r="O3232">
        <v>4</v>
      </c>
      <c r="P3232" t="s">
        <v>57</v>
      </c>
      <c r="Q3232" t="s">
        <v>56</v>
      </c>
      <c r="R3232" t="s">
        <v>12</v>
      </c>
      <c r="S3232" t="s">
        <v>11</v>
      </c>
    </row>
    <row r="3233" spans="1:19" x14ac:dyDescent="0.2">
      <c r="A3233">
        <v>2012</v>
      </c>
      <c r="B3233">
        <v>3</v>
      </c>
      <c r="C3233" t="s">
        <v>123</v>
      </c>
      <c r="D3233" t="s">
        <v>114</v>
      </c>
      <c r="E3233" t="s">
        <v>123</v>
      </c>
      <c r="F3233" t="s">
        <v>10</v>
      </c>
      <c r="G3233" t="s">
        <v>96</v>
      </c>
      <c r="H3233" s="11">
        <v>45192</v>
      </c>
      <c r="I3233" t="s">
        <v>144</v>
      </c>
      <c r="J3233">
        <v>27</v>
      </c>
      <c r="K3233">
        <v>6</v>
      </c>
      <c r="L3233">
        <v>292</v>
      </c>
      <c r="M3233">
        <v>0</v>
      </c>
      <c r="N3233">
        <v>307</v>
      </c>
      <c r="O3233">
        <v>3</v>
      </c>
      <c r="P3233" t="s">
        <v>9</v>
      </c>
      <c r="Q3233" t="s">
        <v>8</v>
      </c>
      <c r="R3233" t="s">
        <v>53</v>
      </c>
      <c r="S3233" t="s">
        <v>52</v>
      </c>
    </row>
    <row r="3234" spans="1:19" x14ac:dyDescent="0.2">
      <c r="A3234">
        <v>2012</v>
      </c>
      <c r="B3234">
        <v>3</v>
      </c>
      <c r="C3234" t="s">
        <v>130</v>
      </c>
      <c r="D3234" t="s">
        <v>107</v>
      </c>
      <c r="E3234" t="s">
        <v>107</v>
      </c>
      <c r="F3234" t="s">
        <v>10</v>
      </c>
      <c r="G3234" t="s">
        <v>96</v>
      </c>
      <c r="H3234" s="11">
        <v>45192</v>
      </c>
      <c r="I3234" t="s">
        <v>121</v>
      </c>
      <c r="J3234">
        <v>31</v>
      </c>
      <c r="K3234">
        <v>25</v>
      </c>
      <c r="L3234">
        <v>436</v>
      </c>
      <c r="M3234">
        <v>2</v>
      </c>
      <c r="N3234">
        <v>375</v>
      </c>
      <c r="O3234">
        <v>1</v>
      </c>
      <c r="P3234" t="s">
        <v>28</v>
      </c>
      <c r="Q3234" t="s">
        <v>27</v>
      </c>
      <c r="R3234" t="s">
        <v>71</v>
      </c>
      <c r="S3234" t="s">
        <v>70</v>
      </c>
    </row>
    <row r="3235" spans="1:19" x14ac:dyDescent="0.2">
      <c r="A3235">
        <v>2012</v>
      </c>
      <c r="B3235">
        <v>3</v>
      </c>
      <c r="C3235" t="s">
        <v>131</v>
      </c>
      <c r="D3235" t="s">
        <v>124</v>
      </c>
      <c r="E3235" t="s">
        <v>131</v>
      </c>
      <c r="F3235" t="s">
        <v>10</v>
      </c>
      <c r="G3235" t="s">
        <v>96</v>
      </c>
      <c r="H3235" s="11">
        <v>45192</v>
      </c>
      <c r="I3235" t="s">
        <v>121</v>
      </c>
      <c r="J3235">
        <v>34</v>
      </c>
      <c r="K3235">
        <v>31</v>
      </c>
      <c r="L3235">
        <v>321</v>
      </c>
      <c r="M3235">
        <v>1</v>
      </c>
      <c r="N3235">
        <v>433</v>
      </c>
      <c r="O3235">
        <v>2</v>
      </c>
      <c r="P3235" t="s">
        <v>51</v>
      </c>
      <c r="Q3235" t="s">
        <v>50</v>
      </c>
      <c r="R3235" t="s">
        <v>55</v>
      </c>
      <c r="S3235" t="s">
        <v>54</v>
      </c>
    </row>
    <row r="3236" spans="1:19" x14ac:dyDescent="0.2">
      <c r="A3236">
        <v>2012</v>
      </c>
      <c r="B3236">
        <v>3</v>
      </c>
      <c r="C3236" t="s">
        <v>110</v>
      </c>
      <c r="D3236" t="s">
        <v>118</v>
      </c>
      <c r="E3236" t="s">
        <v>110</v>
      </c>
      <c r="F3236" t="s">
        <v>10</v>
      </c>
      <c r="G3236" t="s">
        <v>96</v>
      </c>
      <c r="H3236" s="11">
        <v>45192</v>
      </c>
      <c r="I3236" t="s">
        <v>155</v>
      </c>
      <c r="J3236">
        <v>31</v>
      </c>
      <c r="K3236">
        <v>30</v>
      </c>
      <c r="L3236">
        <v>503</v>
      </c>
      <c r="M3236">
        <v>1</v>
      </c>
      <c r="N3236">
        <v>396</v>
      </c>
      <c r="O3236">
        <v>0</v>
      </c>
      <c r="P3236" t="s">
        <v>14</v>
      </c>
      <c r="Q3236" t="s">
        <v>13</v>
      </c>
      <c r="R3236" t="s">
        <v>44</v>
      </c>
      <c r="S3236" t="s">
        <v>43</v>
      </c>
    </row>
    <row r="3237" spans="1:19" x14ac:dyDescent="0.2">
      <c r="A3237">
        <v>2012</v>
      </c>
      <c r="B3237">
        <v>3</v>
      </c>
      <c r="C3237" t="s">
        <v>105</v>
      </c>
      <c r="D3237" t="s">
        <v>101</v>
      </c>
      <c r="E3237" t="s">
        <v>105</v>
      </c>
      <c r="F3237" t="s">
        <v>10</v>
      </c>
      <c r="G3237" t="s">
        <v>143</v>
      </c>
      <c r="H3237" s="11">
        <v>45193</v>
      </c>
      <c r="I3237" t="s">
        <v>194</v>
      </c>
      <c r="J3237">
        <v>14</v>
      </c>
      <c r="K3237">
        <v>12</v>
      </c>
      <c r="L3237">
        <v>238</v>
      </c>
      <c r="M3237">
        <v>0</v>
      </c>
      <c r="N3237">
        <v>268</v>
      </c>
      <c r="O3237">
        <v>0</v>
      </c>
      <c r="P3237" t="s">
        <v>61</v>
      </c>
      <c r="Q3237" t="s">
        <v>60</v>
      </c>
      <c r="R3237" t="s">
        <v>32</v>
      </c>
      <c r="S3237" t="s">
        <v>31</v>
      </c>
    </row>
    <row r="3238" spans="1:19" x14ac:dyDescent="0.2">
      <c r="A3238">
        <v>2012</v>
      </c>
      <c r="B3238">
        <v>4</v>
      </c>
      <c r="C3238" t="s">
        <v>110</v>
      </c>
      <c r="D3238" t="s">
        <v>135</v>
      </c>
      <c r="E3238" t="s">
        <v>110</v>
      </c>
      <c r="F3238" t="s">
        <v>10</v>
      </c>
      <c r="G3238" t="s">
        <v>146</v>
      </c>
      <c r="H3238" s="11">
        <v>45196</v>
      </c>
      <c r="I3238" t="s">
        <v>151</v>
      </c>
      <c r="J3238">
        <v>23</v>
      </c>
      <c r="K3238">
        <v>16</v>
      </c>
      <c r="L3238">
        <v>438</v>
      </c>
      <c r="M3238">
        <v>1</v>
      </c>
      <c r="N3238">
        <v>357</v>
      </c>
      <c r="O3238">
        <v>2</v>
      </c>
      <c r="P3238" t="s">
        <v>14</v>
      </c>
      <c r="Q3238" t="s">
        <v>13</v>
      </c>
      <c r="R3238" t="s">
        <v>24</v>
      </c>
      <c r="S3238" t="s">
        <v>23</v>
      </c>
    </row>
    <row r="3239" spans="1:19" x14ac:dyDescent="0.2">
      <c r="A3239">
        <v>2012</v>
      </c>
      <c r="B3239">
        <v>4</v>
      </c>
      <c r="C3239" t="s">
        <v>177</v>
      </c>
      <c r="D3239" t="s">
        <v>105</v>
      </c>
      <c r="E3239" t="s">
        <v>177</v>
      </c>
      <c r="F3239" t="s">
        <v>10</v>
      </c>
      <c r="G3239" t="s">
        <v>96</v>
      </c>
      <c r="H3239" s="11">
        <v>45199</v>
      </c>
      <c r="I3239" t="s">
        <v>132</v>
      </c>
      <c r="J3239">
        <v>19</v>
      </c>
      <c r="K3239">
        <v>13</v>
      </c>
      <c r="L3239">
        <v>286</v>
      </c>
      <c r="M3239">
        <v>1</v>
      </c>
      <c r="N3239">
        <v>319</v>
      </c>
      <c r="O3239">
        <v>3</v>
      </c>
      <c r="P3239" t="s">
        <v>63</v>
      </c>
      <c r="Q3239" t="s">
        <v>62</v>
      </c>
      <c r="R3239" t="s">
        <v>61</v>
      </c>
      <c r="S3239" t="s">
        <v>60</v>
      </c>
    </row>
    <row r="3240" spans="1:19" x14ac:dyDescent="0.2">
      <c r="A3240">
        <v>2012</v>
      </c>
      <c r="B3240">
        <v>4</v>
      </c>
      <c r="C3240" t="s">
        <v>119</v>
      </c>
      <c r="D3240" t="s">
        <v>118</v>
      </c>
      <c r="E3240" t="s">
        <v>118</v>
      </c>
      <c r="F3240" t="s">
        <v>10</v>
      </c>
      <c r="G3240" t="s">
        <v>96</v>
      </c>
      <c r="H3240" s="11">
        <v>45199</v>
      </c>
      <c r="I3240" t="s">
        <v>157</v>
      </c>
      <c r="J3240">
        <v>52</v>
      </c>
      <c r="K3240">
        <v>28</v>
      </c>
      <c r="L3240">
        <v>580</v>
      </c>
      <c r="M3240">
        <v>2</v>
      </c>
      <c r="N3240">
        <v>438</v>
      </c>
      <c r="O3240">
        <v>6</v>
      </c>
      <c r="P3240" t="s">
        <v>16</v>
      </c>
      <c r="Q3240" t="s">
        <v>15</v>
      </c>
      <c r="R3240" t="s">
        <v>44</v>
      </c>
      <c r="S3240" t="s">
        <v>43</v>
      </c>
    </row>
    <row r="3241" spans="1:19" x14ac:dyDescent="0.2">
      <c r="A3241">
        <v>2012</v>
      </c>
      <c r="B3241">
        <v>4</v>
      </c>
      <c r="C3241" t="s">
        <v>97</v>
      </c>
      <c r="D3241" t="s">
        <v>153</v>
      </c>
      <c r="E3241" t="s">
        <v>153</v>
      </c>
      <c r="F3241" t="s">
        <v>10</v>
      </c>
      <c r="G3241" t="s">
        <v>96</v>
      </c>
      <c r="H3241" s="11">
        <v>45199</v>
      </c>
      <c r="I3241" t="s">
        <v>156</v>
      </c>
      <c r="J3241">
        <v>37</v>
      </c>
      <c r="K3241">
        <v>20</v>
      </c>
      <c r="L3241">
        <v>293</v>
      </c>
      <c r="M3241">
        <v>1</v>
      </c>
      <c r="N3241">
        <v>349</v>
      </c>
      <c r="O3241">
        <v>6</v>
      </c>
      <c r="P3241" t="s">
        <v>38</v>
      </c>
      <c r="Q3241" t="s">
        <v>37</v>
      </c>
      <c r="R3241" t="s">
        <v>57</v>
      </c>
      <c r="S3241" t="s">
        <v>56</v>
      </c>
    </row>
    <row r="3242" spans="1:19" x14ac:dyDescent="0.2">
      <c r="A3242">
        <v>2012</v>
      </c>
      <c r="B3242">
        <v>4</v>
      </c>
      <c r="C3242" t="s">
        <v>133</v>
      </c>
      <c r="D3242" t="s">
        <v>98</v>
      </c>
      <c r="E3242" t="s">
        <v>98</v>
      </c>
      <c r="F3242" t="s">
        <v>10</v>
      </c>
      <c r="G3242" t="s">
        <v>96</v>
      </c>
      <c r="H3242" s="11">
        <v>45199</v>
      </c>
      <c r="I3242" t="s">
        <v>156</v>
      </c>
      <c r="J3242">
        <v>34</v>
      </c>
      <c r="K3242">
        <v>0</v>
      </c>
      <c r="L3242">
        <v>381</v>
      </c>
      <c r="M3242">
        <v>0</v>
      </c>
      <c r="N3242">
        <v>145</v>
      </c>
      <c r="O3242">
        <v>4</v>
      </c>
      <c r="P3242" t="s">
        <v>49</v>
      </c>
      <c r="Q3242" t="s">
        <v>47</v>
      </c>
      <c r="R3242" t="s">
        <v>59</v>
      </c>
      <c r="S3242" t="s">
        <v>58</v>
      </c>
    </row>
    <row r="3243" spans="1:19" x14ac:dyDescent="0.2">
      <c r="A3243">
        <v>2012</v>
      </c>
      <c r="B3243">
        <v>4</v>
      </c>
      <c r="C3243" t="s">
        <v>140</v>
      </c>
      <c r="D3243" t="s">
        <v>112</v>
      </c>
      <c r="E3243" t="s">
        <v>112</v>
      </c>
      <c r="F3243" t="s">
        <v>10</v>
      </c>
      <c r="G3243" t="s">
        <v>96</v>
      </c>
      <c r="H3243" s="11">
        <v>45199</v>
      </c>
      <c r="I3243" t="s">
        <v>156</v>
      </c>
      <c r="J3243">
        <v>20</v>
      </c>
      <c r="K3243">
        <v>13</v>
      </c>
      <c r="L3243">
        <v>227</v>
      </c>
      <c r="M3243">
        <v>0</v>
      </c>
      <c r="N3243">
        <v>341</v>
      </c>
      <c r="O3243">
        <v>1</v>
      </c>
      <c r="P3243" t="s">
        <v>30</v>
      </c>
      <c r="Q3243" t="s">
        <v>29</v>
      </c>
      <c r="R3243" t="s">
        <v>42</v>
      </c>
      <c r="S3243" t="s">
        <v>41</v>
      </c>
    </row>
    <row r="3244" spans="1:19" x14ac:dyDescent="0.2">
      <c r="A3244">
        <v>2012</v>
      </c>
      <c r="B3244">
        <v>4</v>
      </c>
      <c r="C3244" t="s">
        <v>107</v>
      </c>
      <c r="D3244" t="s">
        <v>104</v>
      </c>
      <c r="E3244" t="s">
        <v>107</v>
      </c>
      <c r="F3244" t="s">
        <v>10</v>
      </c>
      <c r="G3244" t="s">
        <v>96</v>
      </c>
      <c r="H3244" s="11">
        <v>45199</v>
      </c>
      <c r="I3244" t="s">
        <v>156</v>
      </c>
      <c r="J3244">
        <v>38</v>
      </c>
      <c r="K3244">
        <v>14</v>
      </c>
      <c r="L3244">
        <v>297</v>
      </c>
      <c r="M3244">
        <v>0</v>
      </c>
      <c r="N3244">
        <v>325</v>
      </c>
      <c r="O3244">
        <v>3</v>
      </c>
      <c r="P3244" t="s">
        <v>71</v>
      </c>
      <c r="Q3244" t="s">
        <v>70</v>
      </c>
      <c r="R3244" t="s">
        <v>67</v>
      </c>
      <c r="S3244" t="s">
        <v>66</v>
      </c>
    </row>
    <row r="3245" spans="1:19" x14ac:dyDescent="0.2">
      <c r="A3245">
        <v>2012</v>
      </c>
      <c r="B3245">
        <v>4</v>
      </c>
      <c r="C3245" t="s">
        <v>138</v>
      </c>
      <c r="D3245" t="s">
        <v>142</v>
      </c>
      <c r="E3245" t="s">
        <v>138</v>
      </c>
      <c r="F3245" t="s">
        <v>10</v>
      </c>
      <c r="G3245" t="s">
        <v>96</v>
      </c>
      <c r="H3245" s="11">
        <v>45199</v>
      </c>
      <c r="I3245" t="s">
        <v>156</v>
      </c>
      <c r="J3245">
        <v>30</v>
      </c>
      <c r="K3245">
        <v>28</v>
      </c>
      <c r="L3245">
        <v>426</v>
      </c>
      <c r="M3245">
        <v>1</v>
      </c>
      <c r="N3245">
        <v>404</v>
      </c>
      <c r="O3245">
        <v>1</v>
      </c>
      <c r="P3245" t="s">
        <v>12</v>
      </c>
      <c r="Q3245" t="s">
        <v>11</v>
      </c>
      <c r="R3245" t="s">
        <v>18</v>
      </c>
      <c r="S3245" t="s">
        <v>17</v>
      </c>
    </row>
    <row r="3246" spans="1:19" x14ac:dyDescent="0.2">
      <c r="A3246">
        <v>2012</v>
      </c>
      <c r="B3246">
        <v>4</v>
      </c>
      <c r="C3246" t="s">
        <v>123</v>
      </c>
      <c r="D3246" t="s">
        <v>137</v>
      </c>
      <c r="E3246" t="s">
        <v>123</v>
      </c>
      <c r="F3246" t="s">
        <v>10</v>
      </c>
      <c r="G3246" t="s">
        <v>96</v>
      </c>
      <c r="H3246" s="11">
        <v>45199</v>
      </c>
      <c r="I3246" t="s">
        <v>144</v>
      </c>
      <c r="J3246">
        <v>24</v>
      </c>
      <c r="K3246">
        <v>21</v>
      </c>
      <c r="L3246">
        <v>297</v>
      </c>
      <c r="M3246">
        <v>2</v>
      </c>
      <c r="N3246">
        <v>480</v>
      </c>
      <c r="O3246">
        <v>4</v>
      </c>
      <c r="P3246" t="s">
        <v>9</v>
      </c>
      <c r="Q3246" t="s">
        <v>8</v>
      </c>
      <c r="R3246" t="s">
        <v>40</v>
      </c>
      <c r="S3246" t="s">
        <v>39</v>
      </c>
    </row>
    <row r="3247" spans="1:19" x14ac:dyDescent="0.2">
      <c r="A3247">
        <v>2012</v>
      </c>
      <c r="B3247">
        <v>4</v>
      </c>
      <c r="C3247" t="s">
        <v>130</v>
      </c>
      <c r="D3247" t="s">
        <v>131</v>
      </c>
      <c r="E3247" t="s">
        <v>130</v>
      </c>
      <c r="F3247" t="s">
        <v>10</v>
      </c>
      <c r="G3247" t="s">
        <v>96</v>
      </c>
      <c r="H3247" s="11">
        <v>45199</v>
      </c>
      <c r="I3247" t="s">
        <v>144</v>
      </c>
      <c r="J3247">
        <v>37</v>
      </c>
      <c r="K3247">
        <v>6</v>
      </c>
      <c r="L3247">
        <v>503</v>
      </c>
      <c r="M3247">
        <v>1</v>
      </c>
      <c r="N3247">
        <v>237</v>
      </c>
      <c r="O3247">
        <v>0</v>
      </c>
      <c r="P3247" t="s">
        <v>28</v>
      </c>
      <c r="Q3247" t="s">
        <v>27</v>
      </c>
      <c r="R3247" t="s">
        <v>51</v>
      </c>
      <c r="S3247" t="s">
        <v>50</v>
      </c>
    </row>
    <row r="3248" spans="1:19" x14ac:dyDescent="0.2">
      <c r="A3248">
        <v>2012</v>
      </c>
      <c r="B3248">
        <v>4</v>
      </c>
      <c r="C3248" t="s">
        <v>128</v>
      </c>
      <c r="D3248" t="s">
        <v>134</v>
      </c>
      <c r="E3248" t="s">
        <v>134</v>
      </c>
      <c r="F3248" t="s">
        <v>10</v>
      </c>
      <c r="G3248" t="s">
        <v>96</v>
      </c>
      <c r="H3248" s="11">
        <v>45199</v>
      </c>
      <c r="I3248" t="s">
        <v>144</v>
      </c>
      <c r="J3248">
        <v>27</v>
      </c>
      <c r="K3248">
        <v>10</v>
      </c>
      <c r="L3248">
        <v>382</v>
      </c>
      <c r="M3248">
        <v>2</v>
      </c>
      <c r="N3248">
        <v>212</v>
      </c>
      <c r="O3248">
        <v>2</v>
      </c>
      <c r="P3248" t="s">
        <v>36</v>
      </c>
      <c r="Q3248" t="s">
        <v>35</v>
      </c>
      <c r="R3248" t="s">
        <v>22</v>
      </c>
      <c r="S3248" t="s">
        <v>21</v>
      </c>
    </row>
    <row r="3249" spans="1:19" x14ac:dyDescent="0.2">
      <c r="A3249">
        <v>2012</v>
      </c>
      <c r="B3249">
        <v>4</v>
      </c>
      <c r="C3249" t="s">
        <v>101</v>
      </c>
      <c r="D3249" t="s">
        <v>117</v>
      </c>
      <c r="E3249" t="s">
        <v>101</v>
      </c>
      <c r="F3249" t="s">
        <v>10</v>
      </c>
      <c r="G3249" t="s">
        <v>96</v>
      </c>
      <c r="H3249" s="11">
        <v>45199</v>
      </c>
      <c r="I3249" t="s">
        <v>121</v>
      </c>
      <c r="J3249">
        <v>28</v>
      </c>
      <c r="K3249">
        <v>27</v>
      </c>
      <c r="L3249">
        <v>421</v>
      </c>
      <c r="M3249">
        <v>2</v>
      </c>
      <c r="N3249">
        <v>474</v>
      </c>
      <c r="O3249">
        <v>0</v>
      </c>
      <c r="P3249" t="s">
        <v>32</v>
      </c>
      <c r="Q3249" t="s">
        <v>31</v>
      </c>
      <c r="R3249" t="s">
        <v>46</v>
      </c>
      <c r="S3249" t="s">
        <v>45</v>
      </c>
    </row>
    <row r="3250" spans="1:19" x14ac:dyDescent="0.2">
      <c r="A3250">
        <v>2012</v>
      </c>
      <c r="B3250">
        <v>4</v>
      </c>
      <c r="C3250" t="s">
        <v>139</v>
      </c>
      <c r="D3250" t="s">
        <v>126</v>
      </c>
      <c r="E3250" t="s">
        <v>126</v>
      </c>
      <c r="F3250" t="s">
        <v>10</v>
      </c>
      <c r="G3250" t="s">
        <v>96</v>
      </c>
      <c r="H3250" s="11">
        <v>45199</v>
      </c>
      <c r="I3250" t="s">
        <v>121</v>
      </c>
      <c r="J3250">
        <v>24</v>
      </c>
      <c r="K3250">
        <v>22</v>
      </c>
      <c r="L3250">
        <v>474</v>
      </c>
      <c r="M3250">
        <v>0</v>
      </c>
      <c r="N3250">
        <v>373</v>
      </c>
      <c r="O3250">
        <v>1</v>
      </c>
      <c r="P3250" t="s">
        <v>65</v>
      </c>
      <c r="Q3250" t="s">
        <v>64</v>
      </c>
      <c r="R3250" t="s">
        <v>69</v>
      </c>
      <c r="S3250" t="s">
        <v>68</v>
      </c>
    </row>
    <row r="3251" spans="1:19" x14ac:dyDescent="0.2">
      <c r="A3251">
        <v>2012</v>
      </c>
      <c r="B3251">
        <v>4</v>
      </c>
      <c r="C3251" t="s">
        <v>114</v>
      </c>
      <c r="D3251" t="s">
        <v>127</v>
      </c>
      <c r="E3251" t="s">
        <v>114</v>
      </c>
      <c r="F3251" t="s">
        <v>10</v>
      </c>
      <c r="G3251" t="s">
        <v>96</v>
      </c>
      <c r="H3251" s="11">
        <v>45199</v>
      </c>
      <c r="I3251" t="s">
        <v>151</v>
      </c>
      <c r="J3251">
        <v>19</v>
      </c>
      <c r="K3251">
        <v>17</v>
      </c>
      <c r="L3251">
        <v>422</v>
      </c>
      <c r="M3251">
        <v>0</v>
      </c>
      <c r="N3251">
        <v>366</v>
      </c>
      <c r="O3251">
        <v>1</v>
      </c>
      <c r="P3251" t="s">
        <v>53</v>
      </c>
      <c r="Q3251" t="s">
        <v>52</v>
      </c>
      <c r="R3251" t="s">
        <v>48</v>
      </c>
      <c r="S3251" t="s">
        <v>47</v>
      </c>
    </row>
    <row r="3252" spans="1:19" x14ac:dyDescent="0.2">
      <c r="A3252">
        <v>2012</v>
      </c>
      <c r="B3252">
        <v>4</v>
      </c>
      <c r="C3252" t="s">
        <v>125</v>
      </c>
      <c r="D3252" t="s">
        <v>136</v>
      </c>
      <c r="E3252" t="s">
        <v>136</v>
      </c>
      <c r="F3252" t="s">
        <v>10</v>
      </c>
      <c r="G3252" t="s">
        <v>143</v>
      </c>
      <c r="H3252" s="11">
        <v>45200</v>
      </c>
      <c r="I3252" t="s">
        <v>172</v>
      </c>
      <c r="J3252">
        <v>34</v>
      </c>
      <c r="K3252">
        <v>18</v>
      </c>
      <c r="L3252">
        <v>360</v>
      </c>
      <c r="M3252">
        <v>1</v>
      </c>
      <c r="N3252">
        <v>430</v>
      </c>
      <c r="O3252">
        <v>5</v>
      </c>
      <c r="P3252" t="s">
        <v>26</v>
      </c>
      <c r="Q3252" t="s">
        <v>25</v>
      </c>
      <c r="R3252" t="s">
        <v>20</v>
      </c>
      <c r="S3252" t="s">
        <v>19</v>
      </c>
    </row>
    <row r="3253" spans="1:19" x14ac:dyDescent="0.2">
      <c r="A3253">
        <v>2012</v>
      </c>
      <c r="B3253">
        <v>5</v>
      </c>
      <c r="C3253" t="s">
        <v>177</v>
      </c>
      <c r="D3253" t="s">
        <v>123</v>
      </c>
      <c r="E3253" t="s">
        <v>177</v>
      </c>
      <c r="F3253" t="s">
        <v>10</v>
      </c>
      <c r="G3253" t="s">
        <v>146</v>
      </c>
      <c r="H3253" s="11">
        <v>45203</v>
      </c>
      <c r="I3253" t="s">
        <v>120</v>
      </c>
      <c r="J3253">
        <v>17</v>
      </c>
      <c r="K3253">
        <v>3</v>
      </c>
      <c r="L3253">
        <v>242</v>
      </c>
      <c r="M3253">
        <v>1</v>
      </c>
      <c r="N3253">
        <v>282</v>
      </c>
      <c r="O3253">
        <v>1</v>
      </c>
      <c r="P3253" t="s">
        <v>63</v>
      </c>
      <c r="Q3253" t="s">
        <v>62</v>
      </c>
      <c r="R3253" t="s">
        <v>9</v>
      </c>
      <c r="S3253" t="s">
        <v>8</v>
      </c>
    </row>
    <row r="3254" spans="1:19" x14ac:dyDescent="0.2">
      <c r="A3254">
        <v>2012</v>
      </c>
      <c r="B3254">
        <v>5</v>
      </c>
      <c r="C3254" t="s">
        <v>127</v>
      </c>
      <c r="D3254" t="s">
        <v>135</v>
      </c>
      <c r="E3254" t="s">
        <v>127</v>
      </c>
      <c r="F3254" t="s">
        <v>10</v>
      </c>
      <c r="G3254" t="s">
        <v>96</v>
      </c>
      <c r="H3254" s="11">
        <v>45206</v>
      </c>
      <c r="I3254" t="s">
        <v>157</v>
      </c>
      <c r="J3254">
        <v>41</v>
      </c>
      <c r="K3254">
        <v>27</v>
      </c>
      <c r="L3254">
        <v>502</v>
      </c>
      <c r="M3254">
        <v>2</v>
      </c>
      <c r="N3254">
        <v>375</v>
      </c>
      <c r="O3254">
        <v>3</v>
      </c>
      <c r="P3254" t="s">
        <v>48</v>
      </c>
      <c r="Q3254" t="s">
        <v>47</v>
      </c>
      <c r="R3254" t="s">
        <v>24</v>
      </c>
      <c r="S3254" t="s">
        <v>23</v>
      </c>
    </row>
    <row r="3255" spans="1:19" x14ac:dyDescent="0.2">
      <c r="A3255">
        <v>2012</v>
      </c>
      <c r="B3255">
        <v>5</v>
      </c>
      <c r="C3255" t="s">
        <v>97</v>
      </c>
      <c r="D3255" t="s">
        <v>110</v>
      </c>
      <c r="E3255" t="s">
        <v>110</v>
      </c>
      <c r="F3255" t="s">
        <v>10</v>
      </c>
      <c r="G3255" t="s">
        <v>96</v>
      </c>
      <c r="H3255" s="11">
        <v>45206</v>
      </c>
      <c r="I3255" t="s">
        <v>157</v>
      </c>
      <c r="J3255">
        <v>9</v>
      </c>
      <c r="K3255">
        <v>6</v>
      </c>
      <c r="L3255">
        <v>298</v>
      </c>
      <c r="M3255">
        <v>2</v>
      </c>
      <c r="N3255">
        <v>338</v>
      </c>
      <c r="O3255">
        <v>4</v>
      </c>
      <c r="P3255" t="s">
        <v>38</v>
      </c>
      <c r="Q3255" t="s">
        <v>37</v>
      </c>
      <c r="R3255" t="s">
        <v>14</v>
      </c>
      <c r="S3255" t="s">
        <v>13</v>
      </c>
    </row>
    <row r="3256" spans="1:19" x14ac:dyDescent="0.2">
      <c r="A3256">
        <v>2012</v>
      </c>
      <c r="B3256">
        <v>5</v>
      </c>
      <c r="C3256" t="s">
        <v>124</v>
      </c>
      <c r="D3256" t="s">
        <v>114</v>
      </c>
      <c r="E3256" t="s">
        <v>124</v>
      </c>
      <c r="F3256" t="s">
        <v>10</v>
      </c>
      <c r="G3256" t="s">
        <v>96</v>
      </c>
      <c r="H3256" s="11">
        <v>45206</v>
      </c>
      <c r="I3256" t="s">
        <v>157</v>
      </c>
      <c r="J3256">
        <v>16</v>
      </c>
      <c r="K3256">
        <v>14</v>
      </c>
      <c r="L3256">
        <v>343</v>
      </c>
      <c r="M3256">
        <v>0</v>
      </c>
      <c r="N3256">
        <v>246</v>
      </c>
      <c r="O3256">
        <v>2</v>
      </c>
      <c r="P3256" t="s">
        <v>55</v>
      </c>
      <c r="Q3256" t="s">
        <v>54</v>
      </c>
      <c r="R3256" t="s">
        <v>53</v>
      </c>
      <c r="S3256" t="s">
        <v>52</v>
      </c>
    </row>
    <row r="3257" spans="1:19" x14ac:dyDescent="0.2">
      <c r="A3257">
        <v>2012</v>
      </c>
      <c r="B3257">
        <v>5</v>
      </c>
      <c r="C3257" t="s">
        <v>129</v>
      </c>
      <c r="D3257" t="s">
        <v>101</v>
      </c>
      <c r="E3257" t="s">
        <v>129</v>
      </c>
      <c r="F3257" t="s">
        <v>10</v>
      </c>
      <c r="G3257" t="s">
        <v>96</v>
      </c>
      <c r="H3257" s="11">
        <v>45206</v>
      </c>
      <c r="I3257" t="s">
        <v>156</v>
      </c>
      <c r="J3257">
        <v>30</v>
      </c>
      <c r="K3257">
        <v>27</v>
      </c>
      <c r="L3257">
        <v>464</v>
      </c>
      <c r="M3257">
        <v>1</v>
      </c>
      <c r="N3257">
        <v>356</v>
      </c>
      <c r="O3257">
        <v>1</v>
      </c>
      <c r="P3257" t="s">
        <v>34</v>
      </c>
      <c r="Q3257" t="s">
        <v>33</v>
      </c>
      <c r="R3257" t="s">
        <v>32</v>
      </c>
      <c r="S3257" t="s">
        <v>31</v>
      </c>
    </row>
    <row r="3258" spans="1:19" x14ac:dyDescent="0.2">
      <c r="A3258">
        <v>2012</v>
      </c>
      <c r="B3258">
        <v>5</v>
      </c>
      <c r="C3258" t="s">
        <v>134</v>
      </c>
      <c r="D3258" t="s">
        <v>137</v>
      </c>
      <c r="E3258" t="s">
        <v>137</v>
      </c>
      <c r="F3258" t="s">
        <v>10</v>
      </c>
      <c r="G3258" t="s">
        <v>96</v>
      </c>
      <c r="H3258" s="11">
        <v>45206</v>
      </c>
      <c r="I3258" t="s">
        <v>156</v>
      </c>
      <c r="J3258">
        <v>17</v>
      </c>
      <c r="K3258">
        <v>13</v>
      </c>
      <c r="L3258">
        <v>279</v>
      </c>
      <c r="M3258">
        <v>2</v>
      </c>
      <c r="N3258">
        <v>298</v>
      </c>
      <c r="O3258">
        <v>3</v>
      </c>
      <c r="P3258" t="s">
        <v>22</v>
      </c>
      <c r="Q3258" t="s">
        <v>21</v>
      </c>
      <c r="R3258" t="s">
        <v>40</v>
      </c>
      <c r="S3258" t="s">
        <v>39</v>
      </c>
    </row>
    <row r="3259" spans="1:19" x14ac:dyDescent="0.2">
      <c r="A3259">
        <v>2012</v>
      </c>
      <c r="B3259">
        <v>5</v>
      </c>
      <c r="C3259" t="s">
        <v>126</v>
      </c>
      <c r="D3259" t="s">
        <v>138</v>
      </c>
      <c r="E3259" t="s">
        <v>138</v>
      </c>
      <c r="F3259" t="s">
        <v>10</v>
      </c>
      <c r="G3259" t="s">
        <v>96</v>
      </c>
      <c r="H3259" s="11">
        <v>45206</v>
      </c>
      <c r="I3259" t="s">
        <v>161</v>
      </c>
      <c r="J3259">
        <v>24</v>
      </c>
      <c r="K3259">
        <v>17</v>
      </c>
      <c r="L3259">
        <v>421</v>
      </c>
      <c r="M3259">
        <v>2</v>
      </c>
      <c r="N3259">
        <v>316</v>
      </c>
      <c r="O3259">
        <v>2</v>
      </c>
      <c r="P3259" t="s">
        <v>69</v>
      </c>
      <c r="Q3259" t="s">
        <v>68</v>
      </c>
      <c r="R3259" t="s">
        <v>12</v>
      </c>
      <c r="S3259" t="s">
        <v>11</v>
      </c>
    </row>
    <row r="3260" spans="1:19" x14ac:dyDescent="0.2">
      <c r="A3260">
        <v>2012</v>
      </c>
      <c r="B3260">
        <v>5</v>
      </c>
      <c r="C3260" t="s">
        <v>142</v>
      </c>
      <c r="D3260" t="s">
        <v>105</v>
      </c>
      <c r="E3260" t="s">
        <v>105</v>
      </c>
      <c r="F3260" t="s">
        <v>10</v>
      </c>
      <c r="G3260" t="s">
        <v>96</v>
      </c>
      <c r="H3260" s="11">
        <v>45206</v>
      </c>
      <c r="I3260" t="s">
        <v>211</v>
      </c>
      <c r="J3260">
        <v>16</v>
      </c>
      <c r="K3260">
        <v>12</v>
      </c>
      <c r="L3260">
        <v>310</v>
      </c>
      <c r="M3260">
        <v>3</v>
      </c>
      <c r="N3260">
        <v>190</v>
      </c>
      <c r="O3260">
        <v>2</v>
      </c>
      <c r="P3260" t="s">
        <v>18</v>
      </c>
      <c r="Q3260" t="s">
        <v>17</v>
      </c>
      <c r="R3260" t="s">
        <v>61</v>
      </c>
      <c r="S3260" t="s">
        <v>60</v>
      </c>
    </row>
    <row r="3261" spans="1:19" x14ac:dyDescent="0.2">
      <c r="A3261">
        <v>2012</v>
      </c>
      <c r="B3261">
        <v>5</v>
      </c>
      <c r="C3261" t="s">
        <v>128</v>
      </c>
      <c r="D3261" t="s">
        <v>136</v>
      </c>
      <c r="E3261" t="s">
        <v>136</v>
      </c>
      <c r="F3261" t="s">
        <v>10</v>
      </c>
      <c r="G3261" t="s">
        <v>96</v>
      </c>
      <c r="H3261" s="11">
        <v>45206</v>
      </c>
      <c r="I3261" t="s">
        <v>144</v>
      </c>
      <c r="J3261">
        <v>41</v>
      </c>
      <c r="K3261">
        <v>3</v>
      </c>
      <c r="L3261">
        <v>501</v>
      </c>
      <c r="M3261">
        <v>1</v>
      </c>
      <c r="N3261">
        <v>189</v>
      </c>
      <c r="O3261">
        <v>3</v>
      </c>
      <c r="P3261" t="s">
        <v>36</v>
      </c>
      <c r="Q3261" t="s">
        <v>35</v>
      </c>
      <c r="R3261" t="s">
        <v>20</v>
      </c>
      <c r="S3261" t="s">
        <v>19</v>
      </c>
    </row>
    <row r="3262" spans="1:19" x14ac:dyDescent="0.2">
      <c r="A3262">
        <v>2012</v>
      </c>
      <c r="B3262">
        <v>5</v>
      </c>
      <c r="C3262" t="s">
        <v>112</v>
      </c>
      <c r="D3262" t="s">
        <v>104</v>
      </c>
      <c r="E3262" t="s">
        <v>112</v>
      </c>
      <c r="F3262" t="s">
        <v>10</v>
      </c>
      <c r="G3262" t="s">
        <v>96</v>
      </c>
      <c r="H3262" s="11">
        <v>45206</v>
      </c>
      <c r="I3262" t="s">
        <v>212</v>
      </c>
      <c r="J3262">
        <v>30</v>
      </c>
      <c r="K3262">
        <v>7</v>
      </c>
      <c r="L3262">
        <v>433</v>
      </c>
      <c r="M3262">
        <v>2</v>
      </c>
      <c r="N3262">
        <v>267</v>
      </c>
      <c r="O3262">
        <v>2</v>
      </c>
      <c r="P3262" t="s">
        <v>42</v>
      </c>
      <c r="Q3262" t="s">
        <v>41</v>
      </c>
      <c r="R3262" t="s">
        <v>67</v>
      </c>
      <c r="S3262" t="s">
        <v>66</v>
      </c>
    </row>
    <row r="3263" spans="1:19" x14ac:dyDescent="0.2">
      <c r="A3263">
        <v>2012</v>
      </c>
      <c r="B3263">
        <v>5</v>
      </c>
      <c r="C3263" t="s">
        <v>98</v>
      </c>
      <c r="D3263" t="s">
        <v>119</v>
      </c>
      <c r="E3263" t="s">
        <v>98</v>
      </c>
      <c r="F3263" t="s">
        <v>10</v>
      </c>
      <c r="G3263" t="s">
        <v>96</v>
      </c>
      <c r="H3263" s="11">
        <v>45206</v>
      </c>
      <c r="I3263" t="s">
        <v>121</v>
      </c>
      <c r="J3263">
        <v>45</v>
      </c>
      <c r="K3263">
        <v>3</v>
      </c>
      <c r="L3263">
        <v>621</v>
      </c>
      <c r="M3263">
        <v>1</v>
      </c>
      <c r="N3263">
        <v>204</v>
      </c>
      <c r="O3263">
        <v>2</v>
      </c>
      <c r="P3263" t="s">
        <v>59</v>
      </c>
      <c r="Q3263" t="s">
        <v>58</v>
      </c>
      <c r="R3263" t="s">
        <v>16</v>
      </c>
      <c r="S3263" t="s">
        <v>15</v>
      </c>
    </row>
    <row r="3264" spans="1:19" x14ac:dyDescent="0.2">
      <c r="A3264">
        <v>2012</v>
      </c>
      <c r="B3264">
        <v>5</v>
      </c>
      <c r="C3264" t="s">
        <v>118</v>
      </c>
      <c r="D3264" t="s">
        <v>130</v>
      </c>
      <c r="E3264" t="s">
        <v>118</v>
      </c>
      <c r="F3264" t="s">
        <v>10</v>
      </c>
      <c r="G3264" t="s">
        <v>96</v>
      </c>
      <c r="H3264" s="11">
        <v>45206</v>
      </c>
      <c r="I3264" t="s">
        <v>121</v>
      </c>
      <c r="J3264">
        <v>31</v>
      </c>
      <c r="K3264">
        <v>21</v>
      </c>
      <c r="L3264">
        <v>444</v>
      </c>
      <c r="M3264">
        <v>1</v>
      </c>
      <c r="N3264">
        <v>394</v>
      </c>
      <c r="O3264">
        <v>3</v>
      </c>
      <c r="P3264" t="s">
        <v>44</v>
      </c>
      <c r="Q3264" t="s">
        <v>43</v>
      </c>
      <c r="R3264" t="s">
        <v>28</v>
      </c>
      <c r="S3264" t="s">
        <v>27</v>
      </c>
    </row>
    <row r="3265" spans="1:19" x14ac:dyDescent="0.2">
      <c r="A3265">
        <v>2012</v>
      </c>
      <c r="B3265">
        <v>5</v>
      </c>
      <c r="C3265" t="s">
        <v>117</v>
      </c>
      <c r="D3265" t="s">
        <v>153</v>
      </c>
      <c r="E3265" t="s">
        <v>117</v>
      </c>
      <c r="F3265" t="s">
        <v>10</v>
      </c>
      <c r="G3265" t="s">
        <v>96</v>
      </c>
      <c r="H3265" s="11">
        <v>45206</v>
      </c>
      <c r="I3265" t="s">
        <v>155</v>
      </c>
      <c r="J3265">
        <v>31</v>
      </c>
      <c r="K3265">
        <v>24</v>
      </c>
      <c r="L3265">
        <v>404</v>
      </c>
      <c r="M3265">
        <v>1</v>
      </c>
      <c r="N3265">
        <v>427</v>
      </c>
      <c r="O3265">
        <v>2</v>
      </c>
      <c r="P3265" t="s">
        <v>46</v>
      </c>
      <c r="Q3265" t="s">
        <v>45</v>
      </c>
      <c r="R3265" t="s">
        <v>57</v>
      </c>
      <c r="S3265" t="s">
        <v>56</v>
      </c>
    </row>
    <row r="3266" spans="1:19" x14ac:dyDescent="0.2">
      <c r="A3266">
        <v>2012</v>
      </c>
      <c r="B3266">
        <v>5</v>
      </c>
      <c r="C3266" t="s">
        <v>133</v>
      </c>
      <c r="D3266" t="s">
        <v>107</v>
      </c>
      <c r="E3266" t="s">
        <v>107</v>
      </c>
      <c r="F3266" t="s">
        <v>10</v>
      </c>
      <c r="G3266" t="s">
        <v>143</v>
      </c>
      <c r="H3266" s="11">
        <v>45207</v>
      </c>
      <c r="I3266" t="s">
        <v>172</v>
      </c>
      <c r="J3266">
        <v>23</v>
      </c>
      <c r="K3266">
        <v>17</v>
      </c>
      <c r="L3266">
        <v>378</v>
      </c>
      <c r="M3266">
        <v>1</v>
      </c>
      <c r="N3266">
        <v>286</v>
      </c>
      <c r="O3266">
        <v>2</v>
      </c>
      <c r="P3266" t="s">
        <v>49</v>
      </c>
      <c r="Q3266" t="s">
        <v>47</v>
      </c>
      <c r="R3266" t="s">
        <v>71</v>
      </c>
      <c r="S3266" t="s">
        <v>70</v>
      </c>
    </row>
    <row r="3267" spans="1:19" x14ac:dyDescent="0.2">
      <c r="A3267">
        <v>2012</v>
      </c>
      <c r="B3267">
        <v>6</v>
      </c>
      <c r="C3267" t="s">
        <v>104</v>
      </c>
      <c r="D3267" t="s">
        <v>124</v>
      </c>
      <c r="E3267" t="s">
        <v>104</v>
      </c>
      <c r="F3267" t="s">
        <v>10</v>
      </c>
      <c r="G3267" t="s">
        <v>146</v>
      </c>
      <c r="H3267" s="11">
        <v>45210</v>
      </c>
      <c r="I3267" t="s">
        <v>185</v>
      </c>
      <c r="J3267">
        <v>26</v>
      </c>
      <c r="K3267">
        <v>23</v>
      </c>
      <c r="L3267">
        <v>359</v>
      </c>
      <c r="M3267">
        <v>1</v>
      </c>
      <c r="N3267">
        <v>412</v>
      </c>
      <c r="O3267">
        <v>1</v>
      </c>
      <c r="P3267" t="s">
        <v>67</v>
      </c>
      <c r="Q3267" t="s">
        <v>66</v>
      </c>
      <c r="R3267" t="s">
        <v>55</v>
      </c>
      <c r="S3267" t="s">
        <v>54</v>
      </c>
    </row>
    <row r="3268" spans="1:19" x14ac:dyDescent="0.2">
      <c r="A3268">
        <v>2012</v>
      </c>
      <c r="B3268">
        <v>6</v>
      </c>
      <c r="C3268" t="s">
        <v>137</v>
      </c>
      <c r="D3268" t="s">
        <v>177</v>
      </c>
      <c r="E3268" t="s">
        <v>137</v>
      </c>
      <c r="F3268" t="s">
        <v>10</v>
      </c>
      <c r="G3268" t="s">
        <v>96</v>
      </c>
      <c r="H3268" s="11">
        <v>45213</v>
      </c>
      <c r="I3268" t="s">
        <v>132</v>
      </c>
      <c r="J3268">
        <v>17</v>
      </c>
      <c r="K3268">
        <v>14</v>
      </c>
      <c r="L3268">
        <v>192</v>
      </c>
      <c r="M3268">
        <v>0</v>
      </c>
      <c r="N3268">
        <v>462</v>
      </c>
      <c r="O3268">
        <v>1</v>
      </c>
      <c r="P3268" t="s">
        <v>40</v>
      </c>
      <c r="Q3268" t="s">
        <v>39</v>
      </c>
      <c r="R3268" t="s">
        <v>63</v>
      </c>
      <c r="S3268" t="s">
        <v>62</v>
      </c>
    </row>
    <row r="3269" spans="1:19" x14ac:dyDescent="0.2">
      <c r="A3269">
        <v>2012</v>
      </c>
      <c r="B3269">
        <v>6</v>
      </c>
      <c r="C3269" t="s">
        <v>139</v>
      </c>
      <c r="D3269" t="s">
        <v>97</v>
      </c>
      <c r="E3269" t="s">
        <v>139</v>
      </c>
      <c r="F3269" t="s">
        <v>10</v>
      </c>
      <c r="G3269" t="s">
        <v>96</v>
      </c>
      <c r="H3269" s="11">
        <v>45213</v>
      </c>
      <c r="I3269" t="s">
        <v>132</v>
      </c>
      <c r="J3269">
        <v>38</v>
      </c>
      <c r="K3269">
        <v>10</v>
      </c>
      <c r="L3269">
        <v>463</v>
      </c>
      <c r="M3269">
        <v>2</v>
      </c>
      <c r="N3269">
        <v>260</v>
      </c>
      <c r="O3269">
        <v>2</v>
      </c>
      <c r="P3269" t="s">
        <v>65</v>
      </c>
      <c r="Q3269" t="s">
        <v>64</v>
      </c>
      <c r="R3269" t="s">
        <v>38</v>
      </c>
      <c r="S3269" t="s">
        <v>37</v>
      </c>
    </row>
    <row r="3270" spans="1:19" x14ac:dyDescent="0.2">
      <c r="A3270">
        <v>2012</v>
      </c>
      <c r="B3270">
        <v>6</v>
      </c>
      <c r="C3270" t="s">
        <v>138</v>
      </c>
      <c r="D3270" t="s">
        <v>131</v>
      </c>
      <c r="E3270" t="s">
        <v>138</v>
      </c>
      <c r="F3270" t="s">
        <v>10</v>
      </c>
      <c r="G3270" t="s">
        <v>96</v>
      </c>
      <c r="H3270" s="11">
        <v>45213</v>
      </c>
      <c r="I3270" t="s">
        <v>179</v>
      </c>
      <c r="J3270">
        <v>23</v>
      </c>
      <c r="K3270">
        <v>20</v>
      </c>
      <c r="L3270">
        <v>286</v>
      </c>
      <c r="M3270">
        <v>3</v>
      </c>
      <c r="N3270">
        <v>474</v>
      </c>
      <c r="O3270">
        <v>3</v>
      </c>
      <c r="P3270" t="s">
        <v>12</v>
      </c>
      <c r="Q3270" t="s">
        <v>11</v>
      </c>
      <c r="R3270" t="s">
        <v>51</v>
      </c>
      <c r="S3270" t="s">
        <v>50</v>
      </c>
    </row>
    <row r="3271" spans="1:19" x14ac:dyDescent="0.2">
      <c r="A3271">
        <v>2012</v>
      </c>
      <c r="B3271">
        <v>6</v>
      </c>
      <c r="C3271" t="s">
        <v>133</v>
      </c>
      <c r="D3271" t="s">
        <v>129</v>
      </c>
      <c r="E3271" t="s">
        <v>133</v>
      </c>
      <c r="F3271" t="s">
        <v>10</v>
      </c>
      <c r="G3271" t="s">
        <v>96</v>
      </c>
      <c r="H3271" s="11">
        <v>45213</v>
      </c>
      <c r="I3271" t="s">
        <v>157</v>
      </c>
      <c r="J3271">
        <v>35</v>
      </c>
      <c r="K3271">
        <v>9</v>
      </c>
      <c r="L3271">
        <v>351</v>
      </c>
      <c r="M3271">
        <v>0</v>
      </c>
      <c r="N3271">
        <v>298</v>
      </c>
      <c r="O3271">
        <v>4</v>
      </c>
      <c r="P3271" t="s">
        <v>49</v>
      </c>
      <c r="Q3271" t="s">
        <v>47</v>
      </c>
      <c r="R3271" t="s">
        <v>34</v>
      </c>
      <c r="S3271" t="s">
        <v>33</v>
      </c>
    </row>
    <row r="3272" spans="1:19" x14ac:dyDescent="0.2">
      <c r="A3272">
        <v>2012</v>
      </c>
      <c r="B3272">
        <v>6</v>
      </c>
      <c r="C3272" t="s">
        <v>110</v>
      </c>
      <c r="D3272" t="s">
        <v>125</v>
      </c>
      <c r="E3272" t="s">
        <v>110</v>
      </c>
      <c r="F3272" t="s">
        <v>10</v>
      </c>
      <c r="G3272" t="s">
        <v>96</v>
      </c>
      <c r="H3272" s="11">
        <v>45213</v>
      </c>
      <c r="I3272" t="s">
        <v>157</v>
      </c>
      <c r="J3272">
        <v>31</v>
      </c>
      <c r="K3272">
        <v>29</v>
      </c>
      <c r="L3272">
        <v>316</v>
      </c>
      <c r="M3272">
        <v>0</v>
      </c>
      <c r="N3272">
        <v>481</v>
      </c>
      <c r="O3272">
        <v>1</v>
      </c>
      <c r="P3272" t="s">
        <v>14</v>
      </c>
      <c r="Q3272" t="s">
        <v>13</v>
      </c>
      <c r="R3272" t="s">
        <v>26</v>
      </c>
      <c r="S3272" t="s">
        <v>25</v>
      </c>
    </row>
    <row r="3273" spans="1:19" x14ac:dyDescent="0.2">
      <c r="A3273">
        <v>2012</v>
      </c>
      <c r="B3273">
        <v>6</v>
      </c>
      <c r="C3273" t="s">
        <v>135</v>
      </c>
      <c r="D3273" t="s">
        <v>134</v>
      </c>
      <c r="E3273" t="s">
        <v>135</v>
      </c>
      <c r="F3273" t="s">
        <v>10</v>
      </c>
      <c r="G3273" t="s">
        <v>96</v>
      </c>
      <c r="H3273" s="11">
        <v>45213</v>
      </c>
      <c r="I3273" t="s">
        <v>157</v>
      </c>
      <c r="J3273">
        <v>34</v>
      </c>
      <c r="K3273">
        <v>24</v>
      </c>
      <c r="L3273">
        <v>328</v>
      </c>
      <c r="M3273">
        <v>1</v>
      </c>
      <c r="N3273">
        <v>438</v>
      </c>
      <c r="O3273">
        <v>4</v>
      </c>
      <c r="P3273" t="s">
        <v>24</v>
      </c>
      <c r="Q3273" t="s">
        <v>23</v>
      </c>
      <c r="R3273" t="s">
        <v>22</v>
      </c>
      <c r="S3273" t="s">
        <v>21</v>
      </c>
    </row>
    <row r="3274" spans="1:19" x14ac:dyDescent="0.2">
      <c r="A3274">
        <v>2012</v>
      </c>
      <c r="B3274">
        <v>6</v>
      </c>
      <c r="C3274" t="s">
        <v>114</v>
      </c>
      <c r="D3274" t="s">
        <v>140</v>
      </c>
      <c r="E3274" t="s">
        <v>140</v>
      </c>
      <c r="F3274" t="s">
        <v>10</v>
      </c>
      <c r="G3274" t="s">
        <v>96</v>
      </c>
      <c r="H3274" s="11">
        <v>45213</v>
      </c>
      <c r="I3274" t="s">
        <v>156</v>
      </c>
      <c r="J3274">
        <v>26</v>
      </c>
      <c r="K3274">
        <v>23</v>
      </c>
      <c r="L3274">
        <v>449</v>
      </c>
      <c r="M3274">
        <v>1</v>
      </c>
      <c r="N3274">
        <v>357</v>
      </c>
      <c r="O3274">
        <v>3</v>
      </c>
      <c r="P3274" t="s">
        <v>53</v>
      </c>
      <c r="Q3274" t="s">
        <v>52</v>
      </c>
      <c r="R3274" t="s">
        <v>30</v>
      </c>
      <c r="S3274" t="s">
        <v>29</v>
      </c>
    </row>
    <row r="3275" spans="1:19" x14ac:dyDescent="0.2">
      <c r="A3275">
        <v>2012</v>
      </c>
      <c r="B3275">
        <v>6</v>
      </c>
      <c r="C3275" t="s">
        <v>105</v>
      </c>
      <c r="D3275" t="s">
        <v>118</v>
      </c>
      <c r="E3275" t="s">
        <v>105</v>
      </c>
      <c r="F3275" t="s">
        <v>10</v>
      </c>
      <c r="G3275" t="s">
        <v>96</v>
      </c>
      <c r="H3275" s="11">
        <v>45213</v>
      </c>
      <c r="I3275" t="s">
        <v>211</v>
      </c>
      <c r="J3275">
        <v>24</v>
      </c>
      <c r="K3275">
        <v>23</v>
      </c>
      <c r="L3275">
        <v>368</v>
      </c>
      <c r="M3275">
        <v>2</v>
      </c>
      <c r="N3275">
        <v>475</v>
      </c>
      <c r="O3275">
        <v>2</v>
      </c>
      <c r="P3275" t="s">
        <v>61</v>
      </c>
      <c r="Q3275" t="s">
        <v>60</v>
      </c>
      <c r="R3275" t="s">
        <v>44</v>
      </c>
      <c r="S3275" t="s">
        <v>43</v>
      </c>
    </row>
    <row r="3276" spans="1:19" x14ac:dyDescent="0.2">
      <c r="A3276">
        <v>2012</v>
      </c>
      <c r="B3276">
        <v>6</v>
      </c>
      <c r="C3276" t="s">
        <v>123</v>
      </c>
      <c r="D3276" t="s">
        <v>119</v>
      </c>
      <c r="E3276" t="s">
        <v>119</v>
      </c>
      <c r="F3276" t="s">
        <v>10</v>
      </c>
      <c r="G3276" t="s">
        <v>96</v>
      </c>
      <c r="H3276" s="11">
        <v>45213</v>
      </c>
      <c r="I3276" t="s">
        <v>144</v>
      </c>
      <c r="J3276">
        <v>19</v>
      </c>
      <c r="K3276">
        <v>16</v>
      </c>
      <c r="L3276">
        <v>306</v>
      </c>
      <c r="M3276">
        <v>2</v>
      </c>
      <c r="N3276">
        <v>332</v>
      </c>
      <c r="O3276">
        <v>2</v>
      </c>
      <c r="P3276" t="s">
        <v>9</v>
      </c>
      <c r="Q3276" t="s">
        <v>8</v>
      </c>
      <c r="R3276" t="s">
        <v>16</v>
      </c>
      <c r="S3276" t="s">
        <v>15</v>
      </c>
    </row>
    <row r="3277" spans="1:19" x14ac:dyDescent="0.2">
      <c r="A3277">
        <v>2012</v>
      </c>
      <c r="B3277">
        <v>6</v>
      </c>
      <c r="C3277" t="s">
        <v>98</v>
      </c>
      <c r="D3277" t="s">
        <v>127</v>
      </c>
      <c r="E3277" t="s">
        <v>127</v>
      </c>
      <c r="F3277" t="s">
        <v>10</v>
      </c>
      <c r="G3277" t="s">
        <v>96</v>
      </c>
      <c r="H3277" s="11">
        <v>45213</v>
      </c>
      <c r="I3277" t="s">
        <v>205</v>
      </c>
      <c r="J3277">
        <v>26</v>
      </c>
      <c r="K3277">
        <v>3</v>
      </c>
      <c r="L3277">
        <v>342</v>
      </c>
      <c r="M3277">
        <v>0</v>
      </c>
      <c r="N3277">
        <v>314</v>
      </c>
      <c r="O3277">
        <v>3</v>
      </c>
      <c r="P3277" t="s">
        <v>59</v>
      </c>
      <c r="Q3277" t="s">
        <v>58</v>
      </c>
      <c r="R3277" t="s">
        <v>48</v>
      </c>
      <c r="S3277" t="s">
        <v>47</v>
      </c>
    </row>
    <row r="3278" spans="1:19" x14ac:dyDescent="0.2">
      <c r="A3278">
        <v>2012</v>
      </c>
      <c r="B3278">
        <v>6</v>
      </c>
      <c r="C3278" t="s">
        <v>126</v>
      </c>
      <c r="D3278" t="s">
        <v>112</v>
      </c>
      <c r="E3278" t="s">
        <v>126</v>
      </c>
      <c r="F3278" t="s">
        <v>10</v>
      </c>
      <c r="G3278" t="s">
        <v>96</v>
      </c>
      <c r="H3278" s="11">
        <v>45213</v>
      </c>
      <c r="I3278" t="s">
        <v>210</v>
      </c>
      <c r="J3278">
        <v>38</v>
      </c>
      <c r="K3278">
        <v>26</v>
      </c>
      <c r="L3278">
        <v>361</v>
      </c>
      <c r="M3278">
        <v>1</v>
      </c>
      <c r="N3278">
        <v>421</v>
      </c>
      <c r="O3278">
        <v>3</v>
      </c>
      <c r="P3278" t="s">
        <v>69</v>
      </c>
      <c r="Q3278" t="s">
        <v>68</v>
      </c>
      <c r="R3278" t="s">
        <v>42</v>
      </c>
      <c r="S3278" t="s">
        <v>41</v>
      </c>
    </row>
    <row r="3279" spans="1:19" x14ac:dyDescent="0.2">
      <c r="A3279">
        <v>2012</v>
      </c>
      <c r="B3279">
        <v>6</v>
      </c>
      <c r="C3279" t="s">
        <v>107</v>
      </c>
      <c r="D3279" t="s">
        <v>101</v>
      </c>
      <c r="E3279" t="s">
        <v>101</v>
      </c>
      <c r="F3279" t="s">
        <v>10</v>
      </c>
      <c r="G3279" t="s">
        <v>96</v>
      </c>
      <c r="H3279" s="11">
        <v>45213</v>
      </c>
      <c r="I3279" t="s">
        <v>151</v>
      </c>
      <c r="J3279">
        <v>42</v>
      </c>
      <c r="K3279">
        <v>24</v>
      </c>
      <c r="L3279">
        <v>427</v>
      </c>
      <c r="M3279">
        <v>0</v>
      </c>
      <c r="N3279">
        <v>321</v>
      </c>
      <c r="O3279">
        <v>3</v>
      </c>
      <c r="P3279" t="s">
        <v>71</v>
      </c>
      <c r="Q3279" t="s">
        <v>70</v>
      </c>
      <c r="R3279" t="s">
        <v>32</v>
      </c>
      <c r="S3279" t="s">
        <v>31</v>
      </c>
    </row>
    <row r="3280" spans="1:19" x14ac:dyDescent="0.2">
      <c r="A3280">
        <v>2012</v>
      </c>
      <c r="B3280">
        <v>6</v>
      </c>
      <c r="C3280" t="s">
        <v>153</v>
      </c>
      <c r="D3280" t="s">
        <v>130</v>
      </c>
      <c r="E3280" t="s">
        <v>130</v>
      </c>
      <c r="F3280" t="s">
        <v>10</v>
      </c>
      <c r="G3280" t="s">
        <v>143</v>
      </c>
      <c r="H3280" s="11">
        <v>45214</v>
      </c>
      <c r="I3280" t="s">
        <v>172</v>
      </c>
      <c r="J3280">
        <v>35</v>
      </c>
      <c r="K3280">
        <v>24</v>
      </c>
      <c r="L3280">
        <v>365</v>
      </c>
      <c r="M3280">
        <v>3</v>
      </c>
      <c r="N3280">
        <v>307</v>
      </c>
      <c r="O3280">
        <v>6</v>
      </c>
      <c r="P3280" t="s">
        <v>57</v>
      </c>
      <c r="Q3280" t="s">
        <v>56</v>
      </c>
      <c r="R3280" t="s">
        <v>28</v>
      </c>
      <c r="S3280" t="s">
        <v>27</v>
      </c>
    </row>
    <row r="3281" spans="1:19" x14ac:dyDescent="0.2">
      <c r="A3281">
        <v>2012</v>
      </c>
      <c r="B3281">
        <v>7</v>
      </c>
      <c r="C3281" t="s">
        <v>98</v>
      </c>
      <c r="D3281" t="s">
        <v>105</v>
      </c>
      <c r="E3281" t="s">
        <v>98</v>
      </c>
      <c r="F3281" t="s">
        <v>10</v>
      </c>
      <c r="G3281" t="s">
        <v>146</v>
      </c>
      <c r="H3281" s="11">
        <v>45217</v>
      </c>
      <c r="I3281" t="s">
        <v>185</v>
      </c>
      <c r="J3281">
        <v>13</v>
      </c>
      <c r="K3281">
        <v>6</v>
      </c>
      <c r="L3281">
        <v>313</v>
      </c>
      <c r="M3281">
        <v>1</v>
      </c>
      <c r="N3281">
        <v>251</v>
      </c>
      <c r="O3281">
        <v>1</v>
      </c>
      <c r="P3281" t="s">
        <v>59</v>
      </c>
      <c r="Q3281" t="s">
        <v>58</v>
      </c>
      <c r="R3281" t="s">
        <v>61</v>
      </c>
      <c r="S3281" t="s">
        <v>60</v>
      </c>
    </row>
    <row r="3282" spans="1:19" x14ac:dyDescent="0.2">
      <c r="A3282">
        <v>2012</v>
      </c>
      <c r="B3282">
        <v>7</v>
      </c>
      <c r="C3282" t="s">
        <v>177</v>
      </c>
      <c r="D3282" t="s">
        <v>101</v>
      </c>
      <c r="E3282" t="s">
        <v>101</v>
      </c>
      <c r="F3282" t="s">
        <v>10</v>
      </c>
      <c r="G3282" t="s">
        <v>96</v>
      </c>
      <c r="H3282" s="11">
        <v>45220</v>
      </c>
      <c r="I3282" t="s">
        <v>132</v>
      </c>
      <c r="J3282">
        <v>30</v>
      </c>
      <c r="K3282">
        <v>20</v>
      </c>
      <c r="L3282">
        <v>402</v>
      </c>
      <c r="M3282">
        <v>0</v>
      </c>
      <c r="N3282">
        <v>354</v>
      </c>
      <c r="O3282">
        <v>1</v>
      </c>
      <c r="P3282" t="s">
        <v>63</v>
      </c>
      <c r="Q3282" t="s">
        <v>62</v>
      </c>
      <c r="R3282" t="s">
        <v>32</v>
      </c>
      <c r="S3282" t="s">
        <v>31</v>
      </c>
    </row>
    <row r="3283" spans="1:19" x14ac:dyDescent="0.2">
      <c r="A3283">
        <v>2012</v>
      </c>
      <c r="B3283">
        <v>7</v>
      </c>
      <c r="C3283" t="s">
        <v>139</v>
      </c>
      <c r="D3283" t="s">
        <v>117</v>
      </c>
      <c r="E3283" t="s">
        <v>117</v>
      </c>
      <c r="F3283" t="s">
        <v>10</v>
      </c>
      <c r="G3283" t="s">
        <v>96</v>
      </c>
      <c r="H3283" s="11">
        <v>45220</v>
      </c>
      <c r="I3283" t="s">
        <v>157</v>
      </c>
      <c r="J3283">
        <v>35</v>
      </c>
      <c r="K3283">
        <v>28</v>
      </c>
      <c r="L3283">
        <v>458</v>
      </c>
      <c r="M3283">
        <v>1</v>
      </c>
      <c r="N3283">
        <v>513</v>
      </c>
      <c r="O3283">
        <v>0</v>
      </c>
      <c r="P3283" t="s">
        <v>65</v>
      </c>
      <c r="Q3283" t="s">
        <v>64</v>
      </c>
      <c r="R3283" t="s">
        <v>46</v>
      </c>
      <c r="S3283" t="s">
        <v>45</v>
      </c>
    </row>
    <row r="3284" spans="1:19" x14ac:dyDescent="0.2">
      <c r="A3284">
        <v>2012</v>
      </c>
      <c r="B3284">
        <v>7</v>
      </c>
      <c r="C3284" t="s">
        <v>107</v>
      </c>
      <c r="D3284" t="s">
        <v>110</v>
      </c>
      <c r="E3284" t="s">
        <v>107</v>
      </c>
      <c r="F3284" t="s">
        <v>10</v>
      </c>
      <c r="G3284" t="s">
        <v>96</v>
      </c>
      <c r="H3284" s="11">
        <v>45220</v>
      </c>
      <c r="I3284" t="s">
        <v>157</v>
      </c>
      <c r="J3284">
        <v>43</v>
      </c>
      <c r="K3284">
        <v>13</v>
      </c>
      <c r="L3284">
        <v>420</v>
      </c>
      <c r="M3284">
        <v>0</v>
      </c>
      <c r="N3284">
        <v>176</v>
      </c>
      <c r="O3284">
        <v>2</v>
      </c>
      <c r="P3284" t="s">
        <v>71</v>
      </c>
      <c r="Q3284" t="s">
        <v>70</v>
      </c>
      <c r="R3284" t="s">
        <v>14</v>
      </c>
      <c r="S3284" t="s">
        <v>13</v>
      </c>
    </row>
    <row r="3285" spans="1:19" x14ac:dyDescent="0.2">
      <c r="A3285">
        <v>2012</v>
      </c>
      <c r="B3285">
        <v>7</v>
      </c>
      <c r="C3285" t="s">
        <v>129</v>
      </c>
      <c r="D3285" t="s">
        <v>135</v>
      </c>
      <c r="E3285" t="s">
        <v>129</v>
      </c>
      <c r="F3285" t="s">
        <v>10</v>
      </c>
      <c r="G3285" t="s">
        <v>96</v>
      </c>
      <c r="H3285" s="11">
        <v>45220</v>
      </c>
      <c r="I3285" t="s">
        <v>157</v>
      </c>
      <c r="J3285">
        <v>17</v>
      </c>
      <c r="K3285">
        <v>13</v>
      </c>
      <c r="L3285">
        <v>321</v>
      </c>
      <c r="M3285">
        <v>1</v>
      </c>
      <c r="N3285">
        <v>319</v>
      </c>
      <c r="O3285">
        <v>0</v>
      </c>
      <c r="P3285" t="s">
        <v>34</v>
      </c>
      <c r="Q3285" t="s">
        <v>33</v>
      </c>
      <c r="R3285" t="s">
        <v>24</v>
      </c>
      <c r="S3285" t="s">
        <v>23</v>
      </c>
    </row>
    <row r="3286" spans="1:19" x14ac:dyDescent="0.2">
      <c r="A3286">
        <v>2012</v>
      </c>
      <c r="B3286">
        <v>7</v>
      </c>
      <c r="C3286" t="s">
        <v>119</v>
      </c>
      <c r="D3286" t="s">
        <v>104</v>
      </c>
      <c r="E3286" t="s">
        <v>104</v>
      </c>
      <c r="F3286" t="s">
        <v>10</v>
      </c>
      <c r="G3286" t="s">
        <v>96</v>
      </c>
      <c r="H3286" s="11">
        <v>45220</v>
      </c>
      <c r="I3286" t="s">
        <v>157</v>
      </c>
      <c r="J3286">
        <v>35</v>
      </c>
      <c r="K3286">
        <v>34</v>
      </c>
      <c r="L3286">
        <v>390</v>
      </c>
      <c r="M3286">
        <v>0</v>
      </c>
      <c r="N3286">
        <v>382</v>
      </c>
      <c r="O3286">
        <v>2</v>
      </c>
      <c r="P3286" t="s">
        <v>16</v>
      </c>
      <c r="Q3286" t="s">
        <v>15</v>
      </c>
      <c r="R3286" t="s">
        <v>67</v>
      </c>
      <c r="S3286" t="s">
        <v>66</v>
      </c>
    </row>
    <row r="3287" spans="1:19" x14ac:dyDescent="0.2">
      <c r="A3287">
        <v>2012</v>
      </c>
      <c r="B3287">
        <v>7</v>
      </c>
      <c r="C3287" t="s">
        <v>142</v>
      </c>
      <c r="D3287" t="s">
        <v>125</v>
      </c>
      <c r="E3287" t="s">
        <v>125</v>
      </c>
      <c r="F3287" t="s">
        <v>10</v>
      </c>
      <c r="G3287" t="s">
        <v>96</v>
      </c>
      <c r="H3287" s="11">
        <v>45220</v>
      </c>
      <c r="I3287" t="s">
        <v>156</v>
      </c>
      <c r="J3287">
        <v>19</v>
      </c>
      <c r="K3287">
        <v>14</v>
      </c>
      <c r="L3287">
        <v>312</v>
      </c>
      <c r="M3287">
        <v>1</v>
      </c>
      <c r="N3287">
        <v>328</v>
      </c>
      <c r="O3287">
        <v>2</v>
      </c>
      <c r="P3287" t="s">
        <v>18</v>
      </c>
      <c r="Q3287" t="s">
        <v>17</v>
      </c>
      <c r="R3287" t="s">
        <v>26</v>
      </c>
      <c r="S3287" t="s">
        <v>25</v>
      </c>
    </row>
    <row r="3288" spans="1:19" x14ac:dyDescent="0.2">
      <c r="A3288">
        <v>2012</v>
      </c>
      <c r="B3288">
        <v>7</v>
      </c>
      <c r="C3288" t="s">
        <v>127</v>
      </c>
      <c r="D3288" t="s">
        <v>126</v>
      </c>
      <c r="E3288" t="s">
        <v>127</v>
      </c>
      <c r="F3288" t="s">
        <v>10</v>
      </c>
      <c r="G3288" t="s">
        <v>96</v>
      </c>
      <c r="H3288" s="11">
        <v>45220</v>
      </c>
      <c r="I3288" t="s">
        <v>156</v>
      </c>
      <c r="J3288">
        <v>27</v>
      </c>
      <c r="K3288">
        <v>23</v>
      </c>
      <c r="L3288">
        <v>393</v>
      </c>
      <c r="M3288">
        <v>2</v>
      </c>
      <c r="N3288">
        <v>480</v>
      </c>
      <c r="O3288">
        <v>4</v>
      </c>
      <c r="P3288" t="s">
        <v>48</v>
      </c>
      <c r="Q3288" t="s">
        <v>47</v>
      </c>
      <c r="R3288" t="s">
        <v>69</v>
      </c>
      <c r="S3288" t="s">
        <v>68</v>
      </c>
    </row>
    <row r="3289" spans="1:19" x14ac:dyDescent="0.2">
      <c r="A3289">
        <v>2012</v>
      </c>
      <c r="B3289">
        <v>7</v>
      </c>
      <c r="C3289" t="s">
        <v>112</v>
      </c>
      <c r="D3289" t="s">
        <v>123</v>
      </c>
      <c r="E3289" t="s">
        <v>112</v>
      </c>
      <c r="F3289" t="s">
        <v>10</v>
      </c>
      <c r="G3289" t="s">
        <v>96</v>
      </c>
      <c r="H3289" s="11">
        <v>45220</v>
      </c>
      <c r="I3289" t="s">
        <v>116</v>
      </c>
      <c r="J3289">
        <v>21</v>
      </c>
      <c r="K3289">
        <v>14</v>
      </c>
      <c r="L3289">
        <v>209</v>
      </c>
      <c r="M3289">
        <v>2</v>
      </c>
      <c r="N3289">
        <v>356</v>
      </c>
      <c r="O3289">
        <v>2</v>
      </c>
      <c r="P3289" t="s">
        <v>42</v>
      </c>
      <c r="Q3289" t="s">
        <v>41</v>
      </c>
      <c r="R3289" t="s">
        <v>9</v>
      </c>
      <c r="S3289" t="s">
        <v>8</v>
      </c>
    </row>
    <row r="3290" spans="1:19" x14ac:dyDescent="0.2">
      <c r="A3290">
        <v>2012</v>
      </c>
      <c r="B3290">
        <v>7</v>
      </c>
      <c r="C3290" t="s">
        <v>131</v>
      </c>
      <c r="D3290" t="s">
        <v>128</v>
      </c>
      <c r="E3290" t="s">
        <v>131</v>
      </c>
      <c r="F3290" t="s">
        <v>10</v>
      </c>
      <c r="G3290" t="s">
        <v>96</v>
      </c>
      <c r="H3290" s="11">
        <v>45220</v>
      </c>
      <c r="I3290" t="s">
        <v>121</v>
      </c>
      <c r="J3290">
        <v>26</v>
      </c>
      <c r="K3290">
        <v>23</v>
      </c>
      <c r="L3290">
        <v>351</v>
      </c>
      <c r="M3290">
        <v>3</v>
      </c>
      <c r="N3290">
        <v>209</v>
      </c>
      <c r="O3290">
        <v>1</v>
      </c>
      <c r="P3290" t="s">
        <v>51</v>
      </c>
      <c r="Q3290" t="s">
        <v>50</v>
      </c>
      <c r="R3290" t="s">
        <v>36</v>
      </c>
      <c r="S3290" t="s">
        <v>35</v>
      </c>
    </row>
    <row r="3291" spans="1:19" x14ac:dyDescent="0.2">
      <c r="A3291">
        <v>2012</v>
      </c>
      <c r="B3291">
        <v>7</v>
      </c>
      <c r="C3291" t="s">
        <v>118</v>
      </c>
      <c r="D3291" t="s">
        <v>133</v>
      </c>
      <c r="E3291" t="s">
        <v>118</v>
      </c>
      <c r="F3291" t="s">
        <v>10</v>
      </c>
      <c r="G3291" t="s">
        <v>96</v>
      </c>
      <c r="H3291" s="11">
        <v>45220</v>
      </c>
      <c r="I3291" t="s">
        <v>121</v>
      </c>
      <c r="J3291">
        <v>29</v>
      </c>
      <c r="K3291">
        <v>26</v>
      </c>
      <c r="L3291">
        <v>381</v>
      </c>
      <c r="M3291">
        <v>1</v>
      </c>
      <c r="N3291">
        <v>403</v>
      </c>
      <c r="O3291">
        <v>2</v>
      </c>
      <c r="P3291" t="s">
        <v>44</v>
      </c>
      <c r="Q3291" t="s">
        <v>43</v>
      </c>
      <c r="R3291" t="s">
        <v>49</v>
      </c>
      <c r="S3291" t="s">
        <v>47</v>
      </c>
    </row>
    <row r="3292" spans="1:19" x14ac:dyDescent="0.2">
      <c r="A3292">
        <v>2012</v>
      </c>
      <c r="B3292">
        <v>7</v>
      </c>
      <c r="C3292" t="s">
        <v>134</v>
      </c>
      <c r="D3292" t="s">
        <v>124</v>
      </c>
      <c r="E3292" t="s">
        <v>124</v>
      </c>
      <c r="F3292" t="s">
        <v>10</v>
      </c>
      <c r="G3292" t="s">
        <v>96</v>
      </c>
      <c r="H3292" s="11">
        <v>45220</v>
      </c>
      <c r="I3292" t="s">
        <v>151</v>
      </c>
      <c r="J3292">
        <v>24</v>
      </c>
      <c r="K3292">
        <v>17</v>
      </c>
      <c r="L3292">
        <v>431</v>
      </c>
      <c r="M3292">
        <v>2</v>
      </c>
      <c r="N3292">
        <v>185</v>
      </c>
      <c r="O3292">
        <v>1</v>
      </c>
      <c r="P3292" t="s">
        <v>22</v>
      </c>
      <c r="Q3292" t="s">
        <v>21</v>
      </c>
      <c r="R3292" t="s">
        <v>55</v>
      </c>
      <c r="S3292" t="s">
        <v>54</v>
      </c>
    </row>
    <row r="3293" spans="1:19" x14ac:dyDescent="0.2">
      <c r="A3293">
        <v>2012</v>
      </c>
      <c r="B3293">
        <v>7</v>
      </c>
      <c r="C3293" t="s">
        <v>136</v>
      </c>
      <c r="D3293" t="s">
        <v>140</v>
      </c>
      <c r="E3293" t="s">
        <v>136</v>
      </c>
      <c r="F3293" t="s">
        <v>10</v>
      </c>
      <c r="G3293" t="s">
        <v>143</v>
      </c>
      <c r="H3293" s="11">
        <v>45221</v>
      </c>
      <c r="I3293" t="s">
        <v>172</v>
      </c>
      <c r="J3293">
        <v>13</v>
      </c>
      <c r="K3293">
        <v>7</v>
      </c>
      <c r="L3293">
        <v>296</v>
      </c>
      <c r="M3293">
        <v>0</v>
      </c>
      <c r="N3293">
        <v>340</v>
      </c>
      <c r="O3293">
        <v>4</v>
      </c>
      <c r="P3293" t="s">
        <v>20</v>
      </c>
      <c r="Q3293" t="s">
        <v>19</v>
      </c>
      <c r="R3293" t="s">
        <v>30</v>
      </c>
      <c r="S3293" t="s">
        <v>29</v>
      </c>
    </row>
    <row r="3294" spans="1:19" x14ac:dyDescent="0.2">
      <c r="A3294">
        <v>2012</v>
      </c>
      <c r="B3294">
        <v>8</v>
      </c>
      <c r="C3294" t="s">
        <v>112</v>
      </c>
      <c r="D3294" t="s">
        <v>139</v>
      </c>
      <c r="E3294" t="s">
        <v>139</v>
      </c>
      <c r="F3294" t="s">
        <v>10</v>
      </c>
      <c r="G3294" t="s">
        <v>146</v>
      </c>
      <c r="H3294" s="11">
        <v>45224</v>
      </c>
      <c r="I3294" t="s">
        <v>185</v>
      </c>
      <c r="J3294">
        <v>36</v>
      </c>
      <c r="K3294">
        <v>17</v>
      </c>
      <c r="L3294">
        <v>416</v>
      </c>
      <c r="M3294">
        <v>0</v>
      </c>
      <c r="N3294">
        <v>369</v>
      </c>
      <c r="O3294">
        <v>3</v>
      </c>
      <c r="P3294" t="s">
        <v>42</v>
      </c>
      <c r="Q3294" t="s">
        <v>41</v>
      </c>
      <c r="R3294" t="s">
        <v>65</v>
      </c>
      <c r="S3294" t="s">
        <v>64</v>
      </c>
    </row>
    <row r="3295" spans="1:19" x14ac:dyDescent="0.2">
      <c r="A3295">
        <v>2012</v>
      </c>
      <c r="B3295">
        <v>8</v>
      </c>
      <c r="C3295" t="s">
        <v>124</v>
      </c>
      <c r="D3295" t="s">
        <v>126</v>
      </c>
      <c r="E3295" t="s">
        <v>124</v>
      </c>
      <c r="F3295" t="s">
        <v>10</v>
      </c>
      <c r="G3295" t="s">
        <v>96</v>
      </c>
      <c r="H3295" s="11">
        <v>45227</v>
      </c>
      <c r="I3295" t="s">
        <v>157</v>
      </c>
      <c r="J3295">
        <v>27</v>
      </c>
      <c r="K3295">
        <v>12</v>
      </c>
      <c r="L3295">
        <v>355</v>
      </c>
      <c r="M3295">
        <v>0</v>
      </c>
      <c r="N3295">
        <v>255</v>
      </c>
      <c r="O3295">
        <v>0</v>
      </c>
      <c r="P3295" t="s">
        <v>55</v>
      </c>
      <c r="Q3295" t="s">
        <v>54</v>
      </c>
      <c r="R3295" t="s">
        <v>69</v>
      </c>
      <c r="S3295" t="s">
        <v>68</v>
      </c>
    </row>
    <row r="3296" spans="1:19" x14ac:dyDescent="0.2">
      <c r="A3296">
        <v>2012</v>
      </c>
      <c r="B3296">
        <v>8</v>
      </c>
      <c r="C3296" t="s">
        <v>140</v>
      </c>
      <c r="D3296" t="s">
        <v>105</v>
      </c>
      <c r="E3296" t="s">
        <v>140</v>
      </c>
      <c r="F3296" t="s">
        <v>10</v>
      </c>
      <c r="G3296" t="s">
        <v>96</v>
      </c>
      <c r="H3296" s="11">
        <v>45227</v>
      </c>
      <c r="I3296" t="s">
        <v>156</v>
      </c>
      <c r="J3296">
        <v>28</v>
      </c>
      <c r="K3296">
        <v>24</v>
      </c>
      <c r="L3296">
        <v>415</v>
      </c>
      <c r="M3296">
        <v>1</v>
      </c>
      <c r="N3296">
        <v>369</v>
      </c>
      <c r="O3296">
        <v>2</v>
      </c>
      <c r="P3296" t="s">
        <v>30</v>
      </c>
      <c r="Q3296" t="s">
        <v>29</v>
      </c>
      <c r="R3296" t="s">
        <v>61</v>
      </c>
      <c r="S3296" t="s">
        <v>60</v>
      </c>
    </row>
    <row r="3297" spans="1:19" x14ac:dyDescent="0.2">
      <c r="A3297">
        <v>2012</v>
      </c>
      <c r="B3297">
        <v>8</v>
      </c>
      <c r="C3297" t="s">
        <v>136</v>
      </c>
      <c r="D3297" t="s">
        <v>142</v>
      </c>
      <c r="E3297" t="s">
        <v>136</v>
      </c>
      <c r="F3297" t="s">
        <v>10</v>
      </c>
      <c r="G3297" t="s">
        <v>96</v>
      </c>
      <c r="H3297" s="11">
        <v>45227</v>
      </c>
      <c r="I3297" t="s">
        <v>156</v>
      </c>
      <c r="J3297">
        <v>23</v>
      </c>
      <c r="K3297">
        <v>22</v>
      </c>
      <c r="L3297">
        <v>210</v>
      </c>
      <c r="M3297">
        <v>3</v>
      </c>
      <c r="N3297">
        <v>416</v>
      </c>
      <c r="O3297">
        <v>2</v>
      </c>
      <c r="P3297" t="s">
        <v>20</v>
      </c>
      <c r="Q3297" t="s">
        <v>19</v>
      </c>
      <c r="R3297" t="s">
        <v>18</v>
      </c>
      <c r="S3297" t="s">
        <v>17</v>
      </c>
    </row>
    <row r="3298" spans="1:19" x14ac:dyDescent="0.2">
      <c r="A3298">
        <v>2012</v>
      </c>
      <c r="B3298">
        <v>8</v>
      </c>
      <c r="C3298" t="s">
        <v>114</v>
      </c>
      <c r="D3298" t="s">
        <v>138</v>
      </c>
      <c r="E3298" t="s">
        <v>138</v>
      </c>
      <c r="F3298" t="s">
        <v>10</v>
      </c>
      <c r="G3298" t="s">
        <v>96</v>
      </c>
      <c r="H3298" s="11">
        <v>45227</v>
      </c>
      <c r="I3298" t="s">
        <v>156</v>
      </c>
      <c r="J3298">
        <v>30</v>
      </c>
      <c r="K3298">
        <v>17</v>
      </c>
      <c r="L3298">
        <v>392</v>
      </c>
      <c r="M3298">
        <v>0</v>
      </c>
      <c r="N3298">
        <v>270</v>
      </c>
      <c r="O3298">
        <v>0</v>
      </c>
      <c r="P3298" t="s">
        <v>53</v>
      </c>
      <c r="Q3298" t="s">
        <v>52</v>
      </c>
      <c r="R3298" t="s">
        <v>12</v>
      </c>
      <c r="S3298" t="s">
        <v>11</v>
      </c>
    </row>
    <row r="3299" spans="1:19" x14ac:dyDescent="0.2">
      <c r="A3299">
        <v>2012</v>
      </c>
      <c r="B3299">
        <v>8</v>
      </c>
      <c r="C3299" t="s">
        <v>101</v>
      </c>
      <c r="D3299" t="s">
        <v>128</v>
      </c>
      <c r="E3299" t="s">
        <v>101</v>
      </c>
      <c r="F3299" t="s">
        <v>10</v>
      </c>
      <c r="G3299" t="s">
        <v>96</v>
      </c>
      <c r="H3299" s="11">
        <v>45227</v>
      </c>
      <c r="I3299" t="s">
        <v>116</v>
      </c>
      <c r="J3299">
        <v>24</v>
      </c>
      <c r="K3299">
        <v>15</v>
      </c>
      <c r="L3299">
        <v>238</v>
      </c>
      <c r="M3299">
        <v>1</v>
      </c>
      <c r="N3299">
        <v>341</v>
      </c>
      <c r="O3299">
        <v>1</v>
      </c>
      <c r="P3299" t="s">
        <v>32</v>
      </c>
      <c r="Q3299" t="s">
        <v>31</v>
      </c>
      <c r="R3299" t="s">
        <v>36</v>
      </c>
      <c r="S3299" t="s">
        <v>35</v>
      </c>
    </row>
    <row r="3300" spans="1:19" x14ac:dyDescent="0.2">
      <c r="A3300">
        <v>2012</v>
      </c>
      <c r="B3300">
        <v>8</v>
      </c>
      <c r="C3300" t="s">
        <v>104</v>
      </c>
      <c r="D3300" t="s">
        <v>129</v>
      </c>
      <c r="E3300" t="s">
        <v>129</v>
      </c>
      <c r="F3300" t="s">
        <v>10</v>
      </c>
      <c r="G3300" t="s">
        <v>96</v>
      </c>
      <c r="H3300" s="11">
        <v>45227</v>
      </c>
      <c r="I3300" t="s">
        <v>175</v>
      </c>
      <c r="J3300">
        <v>19</v>
      </c>
      <c r="K3300">
        <v>13</v>
      </c>
      <c r="L3300">
        <v>457</v>
      </c>
      <c r="M3300">
        <v>1</v>
      </c>
      <c r="N3300">
        <v>339</v>
      </c>
      <c r="O3300">
        <v>0</v>
      </c>
      <c r="P3300" t="s">
        <v>67</v>
      </c>
      <c r="Q3300" t="s">
        <v>66</v>
      </c>
      <c r="R3300" t="s">
        <v>34</v>
      </c>
      <c r="S3300" t="s">
        <v>33</v>
      </c>
    </row>
    <row r="3301" spans="1:19" x14ac:dyDescent="0.2">
      <c r="A3301">
        <v>2012</v>
      </c>
      <c r="B3301">
        <v>8</v>
      </c>
      <c r="C3301" t="s">
        <v>133</v>
      </c>
      <c r="D3301" t="s">
        <v>137</v>
      </c>
      <c r="E3301" t="s">
        <v>137</v>
      </c>
      <c r="F3301" t="s">
        <v>10</v>
      </c>
      <c r="G3301" t="s">
        <v>96</v>
      </c>
      <c r="H3301" s="11">
        <v>45227</v>
      </c>
      <c r="I3301" t="s">
        <v>175</v>
      </c>
      <c r="J3301">
        <v>30</v>
      </c>
      <c r="K3301">
        <v>9</v>
      </c>
      <c r="L3301">
        <v>236</v>
      </c>
      <c r="M3301">
        <v>1</v>
      </c>
      <c r="N3301">
        <v>363</v>
      </c>
      <c r="O3301">
        <v>2</v>
      </c>
      <c r="P3301" t="s">
        <v>49</v>
      </c>
      <c r="Q3301" t="s">
        <v>47</v>
      </c>
      <c r="R3301" t="s">
        <v>40</v>
      </c>
      <c r="S3301" t="s">
        <v>39</v>
      </c>
    </row>
    <row r="3302" spans="1:19" x14ac:dyDescent="0.2">
      <c r="A3302">
        <v>2012</v>
      </c>
      <c r="B3302">
        <v>8</v>
      </c>
      <c r="C3302" t="s">
        <v>177</v>
      </c>
      <c r="D3302" t="s">
        <v>118</v>
      </c>
      <c r="E3302" t="s">
        <v>118</v>
      </c>
      <c r="F3302" t="s">
        <v>10</v>
      </c>
      <c r="G3302" t="s">
        <v>96</v>
      </c>
      <c r="H3302" s="11">
        <v>45227</v>
      </c>
      <c r="I3302" t="s">
        <v>175</v>
      </c>
      <c r="J3302">
        <v>45</v>
      </c>
      <c r="K3302">
        <v>7</v>
      </c>
      <c r="L3302">
        <v>473</v>
      </c>
      <c r="M3302">
        <v>0</v>
      </c>
      <c r="N3302">
        <v>326</v>
      </c>
      <c r="O3302">
        <v>2</v>
      </c>
      <c r="P3302" t="s">
        <v>63</v>
      </c>
      <c r="Q3302" t="s">
        <v>62</v>
      </c>
      <c r="R3302" t="s">
        <v>44</v>
      </c>
      <c r="S3302" t="s">
        <v>43</v>
      </c>
    </row>
    <row r="3303" spans="1:19" x14ac:dyDescent="0.2">
      <c r="A3303">
        <v>2012</v>
      </c>
      <c r="B3303">
        <v>8</v>
      </c>
      <c r="C3303" t="s">
        <v>135</v>
      </c>
      <c r="D3303" t="s">
        <v>153</v>
      </c>
      <c r="E3303" t="s">
        <v>135</v>
      </c>
      <c r="F3303" t="s">
        <v>10</v>
      </c>
      <c r="G3303" t="s">
        <v>96</v>
      </c>
      <c r="H3303" s="11">
        <v>45227</v>
      </c>
      <c r="I3303" t="s">
        <v>175</v>
      </c>
      <c r="J3303">
        <v>7</v>
      </c>
      <c r="K3303">
        <v>6</v>
      </c>
      <c r="L3303">
        <v>250</v>
      </c>
      <c r="M3303">
        <v>0</v>
      </c>
      <c r="N3303">
        <v>265</v>
      </c>
      <c r="O3303">
        <v>1</v>
      </c>
      <c r="P3303" t="s">
        <v>24</v>
      </c>
      <c r="Q3303" t="s">
        <v>23</v>
      </c>
      <c r="R3303" t="s">
        <v>57</v>
      </c>
      <c r="S3303" t="s">
        <v>56</v>
      </c>
    </row>
    <row r="3304" spans="1:19" x14ac:dyDescent="0.2">
      <c r="A3304">
        <v>2012</v>
      </c>
      <c r="B3304">
        <v>8</v>
      </c>
      <c r="C3304" t="s">
        <v>97</v>
      </c>
      <c r="D3304" t="s">
        <v>131</v>
      </c>
      <c r="E3304" t="s">
        <v>131</v>
      </c>
      <c r="F3304" t="s">
        <v>10</v>
      </c>
      <c r="G3304" t="s">
        <v>96</v>
      </c>
      <c r="H3304" s="11">
        <v>45227</v>
      </c>
      <c r="I3304" t="s">
        <v>178</v>
      </c>
      <c r="J3304">
        <v>26</v>
      </c>
      <c r="K3304">
        <v>16</v>
      </c>
      <c r="L3304">
        <v>344</v>
      </c>
      <c r="M3304">
        <v>1</v>
      </c>
      <c r="N3304">
        <v>299</v>
      </c>
      <c r="O3304">
        <v>4</v>
      </c>
      <c r="P3304" t="s">
        <v>38</v>
      </c>
      <c r="Q3304" t="s">
        <v>37</v>
      </c>
      <c r="R3304" t="s">
        <v>51</v>
      </c>
      <c r="S3304" t="s">
        <v>50</v>
      </c>
    </row>
    <row r="3305" spans="1:19" x14ac:dyDescent="0.2">
      <c r="A3305">
        <v>2012</v>
      </c>
      <c r="B3305">
        <v>8</v>
      </c>
      <c r="C3305" t="s">
        <v>125</v>
      </c>
      <c r="D3305" t="s">
        <v>127</v>
      </c>
      <c r="E3305" t="s">
        <v>127</v>
      </c>
      <c r="F3305" t="s">
        <v>10</v>
      </c>
      <c r="G3305" t="s">
        <v>96</v>
      </c>
      <c r="H3305" s="11">
        <v>45227</v>
      </c>
      <c r="I3305" t="s">
        <v>121</v>
      </c>
      <c r="J3305">
        <v>29</v>
      </c>
      <c r="K3305">
        <v>24</v>
      </c>
      <c r="L3305">
        <v>293</v>
      </c>
      <c r="M3305">
        <v>2</v>
      </c>
      <c r="N3305">
        <v>434</v>
      </c>
      <c r="O3305">
        <v>6</v>
      </c>
      <c r="P3305" t="s">
        <v>26</v>
      </c>
      <c r="Q3305" t="s">
        <v>25</v>
      </c>
      <c r="R3305" t="s">
        <v>48</v>
      </c>
      <c r="S3305" t="s">
        <v>47</v>
      </c>
    </row>
    <row r="3306" spans="1:19" x14ac:dyDescent="0.2">
      <c r="A3306">
        <v>2012</v>
      </c>
      <c r="B3306">
        <v>8</v>
      </c>
      <c r="C3306" t="s">
        <v>130</v>
      </c>
      <c r="D3306" t="s">
        <v>117</v>
      </c>
      <c r="E3306" t="s">
        <v>130</v>
      </c>
      <c r="F3306" t="s">
        <v>10</v>
      </c>
      <c r="G3306" t="s">
        <v>96</v>
      </c>
      <c r="H3306" s="11">
        <v>45227</v>
      </c>
      <c r="I3306" t="s">
        <v>151</v>
      </c>
      <c r="J3306">
        <v>34</v>
      </c>
      <c r="K3306">
        <v>14</v>
      </c>
      <c r="L3306">
        <v>530</v>
      </c>
      <c r="M3306">
        <v>1</v>
      </c>
      <c r="N3306">
        <v>252</v>
      </c>
      <c r="O3306">
        <v>1</v>
      </c>
      <c r="P3306" t="s">
        <v>28</v>
      </c>
      <c r="Q3306" t="s">
        <v>27</v>
      </c>
      <c r="R3306" t="s">
        <v>46</v>
      </c>
      <c r="S3306" t="s">
        <v>45</v>
      </c>
    </row>
    <row r="3307" spans="1:19" x14ac:dyDescent="0.2">
      <c r="A3307">
        <v>2012</v>
      </c>
      <c r="B3307">
        <v>8</v>
      </c>
      <c r="C3307" t="s">
        <v>123</v>
      </c>
      <c r="D3307" t="s">
        <v>98</v>
      </c>
      <c r="E3307" t="s">
        <v>98</v>
      </c>
      <c r="F3307" t="s">
        <v>10</v>
      </c>
      <c r="G3307" t="s">
        <v>143</v>
      </c>
      <c r="H3307" s="11">
        <v>45228</v>
      </c>
      <c r="I3307" t="s">
        <v>172</v>
      </c>
      <c r="J3307">
        <v>24</v>
      </c>
      <c r="K3307">
        <v>3</v>
      </c>
      <c r="L3307">
        <v>317</v>
      </c>
      <c r="M3307">
        <v>0</v>
      </c>
      <c r="N3307">
        <v>265</v>
      </c>
      <c r="O3307">
        <v>1</v>
      </c>
      <c r="P3307" t="s">
        <v>9</v>
      </c>
      <c r="Q3307" t="s">
        <v>8</v>
      </c>
      <c r="R3307" t="s">
        <v>59</v>
      </c>
      <c r="S3307" t="s">
        <v>58</v>
      </c>
    </row>
    <row r="3308" spans="1:19" x14ac:dyDescent="0.2">
      <c r="A3308">
        <v>2012</v>
      </c>
      <c r="B3308">
        <v>9</v>
      </c>
      <c r="C3308" t="s">
        <v>153</v>
      </c>
      <c r="D3308" t="s">
        <v>97</v>
      </c>
      <c r="E3308" t="s">
        <v>153</v>
      </c>
      <c r="F3308" t="s">
        <v>10</v>
      </c>
      <c r="G3308" t="s">
        <v>146</v>
      </c>
      <c r="H3308" s="11">
        <v>45231</v>
      </c>
      <c r="I3308" t="s">
        <v>166</v>
      </c>
      <c r="J3308">
        <v>31</v>
      </c>
      <c r="K3308">
        <v>13</v>
      </c>
      <c r="L3308">
        <v>339</v>
      </c>
      <c r="M3308">
        <v>2</v>
      </c>
      <c r="N3308">
        <v>289</v>
      </c>
      <c r="O3308">
        <v>4</v>
      </c>
      <c r="P3308" t="s">
        <v>57</v>
      </c>
      <c r="Q3308" t="s">
        <v>56</v>
      </c>
      <c r="R3308" t="s">
        <v>38</v>
      </c>
      <c r="S3308" t="s">
        <v>37</v>
      </c>
    </row>
    <row r="3309" spans="1:19" x14ac:dyDescent="0.2">
      <c r="A3309">
        <v>2012</v>
      </c>
      <c r="B3309">
        <v>9</v>
      </c>
      <c r="C3309" t="s">
        <v>107</v>
      </c>
      <c r="D3309" t="s">
        <v>119</v>
      </c>
      <c r="E3309" t="s">
        <v>107</v>
      </c>
      <c r="F3309" t="s">
        <v>10</v>
      </c>
      <c r="G3309" t="s">
        <v>96</v>
      </c>
      <c r="H3309" s="11">
        <v>45234</v>
      </c>
      <c r="I3309" t="s">
        <v>157</v>
      </c>
      <c r="J3309">
        <v>21</v>
      </c>
      <c r="K3309">
        <v>9</v>
      </c>
      <c r="L3309">
        <v>374</v>
      </c>
      <c r="M3309">
        <v>0</v>
      </c>
      <c r="N3309">
        <v>304</v>
      </c>
      <c r="O3309">
        <v>1</v>
      </c>
      <c r="P3309" t="s">
        <v>71</v>
      </c>
      <c r="Q3309" t="s">
        <v>70</v>
      </c>
      <c r="R3309" t="s">
        <v>16</v>
      </c>
      <c r="S3309" t="s">
        <v>15</v>
      </c>
    </row>
    <row r="3310" spans="1:19" x14ac:dyDescent="0.2">
      <c r="A3310">
        <v>2012</v>
      </c>
      <c r="B3310">
        <v>9</v>
      </c>
      <c r="C3310" t="s">
        <v>129</v>
      </c>
      <c r="D3310" t="s">
        <v>137</v>
      </c>
      <c r="E3310" t="s">
        <v>129</v>
      </c>
      <c r="F3310" t="s">
        <v>10</v>
      </c>
      <c r="G3310" t="s">
        <v>96</v>
      </c>
      <c r="H3310" s="11">
        <v>45234</v>
      </c>
      <c r="I3310" t="s">
        <v>157</v>
      </c>
      <c r="J3310">
        <v>23</v>
      </c>
      <c r="K3310">
        <v>20</v>
      </c>
      <c r="L3310">
        <v>516</v>
      </c>
      <c r="M3310">
        <v>0</v>
      </c>
      <c r="N3310">
        <v>365</v>
      </c>
      <c r="O3310">
        <v>0</v>
      </c>
      <c r="P3310" t="s">
        <v>34</v>
      </c>
      <c r="Q3310" t="s">
        <v>33</v>
      </c>
      <c r="R3310" t="s">
        <v>40</v>
      </c>
      <c r="S3310" t="s">
        <v>39</v>
      </c>
    </row>
    <row r="3311" spans="1:19" x14ac:dyDescent="0.2">
      <c r="A3311">
        <v>2012</v>
      </c>
      <c r="B3311">
        <v>9</v>
      </c>
      <c r="C3311" t="s">
        <v>134</v>
      </c>
      <c r="D3311" t="s">
        <v>130</v>
      </c>
      <c r="E3311" t="s">
        <v>130</v>
      </c>
      <c r="F3311" t="s">
        <v>10</v>
      </c>
      <c r="G3311" t="s">
        <v>96</v>
      </c>
      <c r="H3311" s="11">
        <v>45234</v>
      </c>
      <c r="I3311" t="s">
        <v>157</v>
      </c>
      <c r="J3311">
        <v>31</v>
      </c>
      <c r="K3311">
        <v>23</v>
      </c>
      <c r="L3311">
        <v>359</v>
      </c>
      <c r="M3311">
        <v>2</v>
      </c>
      <c r="N3311">
        <v>366</v>
      </c>
      <c r="O3311">
        <v>1</v>
      </c>
      <c r="P3311" t="s">
        <v>22</v>
      </c>
      <c r="Q3311" t="s">
        <v>21</v>
      </c>
      <c r="R3311" t="s">
        <v>28</v>
      </c>
      <c r="S3311" t="s">
        <v>27</v>
      </c>
    </row>
    <row r="3312" spans="1:19" x14ac:dyDescent="0.2">
      <c r="A3312">
        <v>2012</v>
      </c>
      <c r="B3312">
        <v>9</v>
      </c>
      <c r="C3312" t="s">
        <v>101</v>
      </c>
      <c r="D3312" t="s">
        <v>123</v>
      </c>
      <c r="E3312" t="s">
        <v>101</v>
      </c>
      <c r="F3312" t="s">
        <v>10</v>
      </c>
      <c r="G3312" t="s">
        <v>96</v>
      </c>
      <c r="H3312" s="11">
        <v>45234</v>
      </c>
      <c r="I3312" t="s">
        <v>157</v>
      </c>
      <c r="J3312">
        <v>31</v>
      </c>
      <c r="K3312">
        <v>17</v>
      </c>
      <c r="L3312">
        <v>384</v>
      </c>
      <c r="M3312">
        <v>1</v>
      </c>
      <c r="N3312">
        <v>340</v>
      </c>
      <c r="O3312">
        <v>2</v>
      </c>
      <c r="P3312" t="s">
        <v>32</v>
      </c>
      <c r="Q3312" t="s">
        <v>31</v>
      </c>
      <c r="R3312" t="s">
        <v>9</v>
      </c>
      <c r="S3312" t="s">
        <v>8</v>
      </c>
    </row>
    <row r="3313" spans="1:19" x14ac:dyDescent="0.2">
      <c r="A3313">
        <v>2012</v>
      </c>
      <c r="B3313">
        <v>9</v>
      </c>
      <c r="C3313" t="s">
        <v>135</v>
      </c>
      <c r="D3313" t="s">
        <v>110</v>
      </c>
      <c r="E3313" t="s">
        <v>110</v>
      </c>
      <c r="F3313" t="s">
        <v>10</v>
      </c>
      <c r="G3313" t="s">
        <v>96</v>
      </c>
      <c r="H3313" s="11">
        <v>45234</v>
      </c>
      <c r="I3313" t="s">
        <v>156</v>
      </c>
      <c r="J3313">
        <v>25</v>
      </c>
      <c r="K3313">
        <v>15</v>
      </c>
      <c r="L3313">
        <v>282</v>
      </c>
      <c r="M3313">
        <v>0</v>
      </c>
      <c r="N3313">
        <v>290</v>
      </c>
      <c r="O3313">
        <v>2</v>
      </c>
      <c r="P3313" t="s">
        <v>24</v>
      </c>
      <c r="Q3313" t="s">
        <v>23</v>
      </c>
      <c r="R3313" t="s">
        <v>14</v>
      </c>
      <c r="S3313" t="s">
        <v>13</v>
      </c>
    </row>
    <row r="3314" spans="1:19" x14ac:dyDescent="0.2">
      <c r="A3314">
        <v>2012</v>
      </c>
      <c r="B3314">
        <v>9</v>
      </c>
      <c r="C3314" t="s">
        <v>104</v>
      </c>
      <c r="D3314" t="s">
        <v>136</v>
      </c>
      <c r="E3314" t="s">
        <v>136</v>
      </c>
      <c r="F3314" t="s">
        <v>10</v>
      </c>
      <c r="G3314" t="s">
        <v>96</v>
      </c>
      <c r="H3314" s="11">
        <v>45234</v>
      </c>
      <c r="I3314" t="s">
        <v>161</v>
      </c>
      <c r="J3314">
        <v>51</v>
      </c>
      <c r="K3314">
        <v>20</v>
      </c>
      <c r="L3314">
        <v>365</v>
      </c>
      <c r="M3314">
        <v>1</v>
      </c>
      <c r="N3314">
        <v>339</v>
      </c>
      <c r="O3314">
        <v>5</v>
      </c>
      <c r="P3314" t="s">
        <v>67</v>
      </c>
      <c r="Q3314" t="s">
        <v>66</v>
      </c>
      <c r="R3314" t="s">
        <v>20</v>
      </c>
      <c r="S3314" t="s">
        <v>19</v>
      </c>
    </row>
    <row r="3315" spans="1:19" x14ac:dyDescent="0.2">
      <c r="A3315">
        <v>2012</v>
      </c>
      <c r="B3315">
        <v>9</v>
      </c>
      <c r="C3315" t="s">
        <v>128</v>
      </c>
      <c r="D3315" t="s">
        <v>140</v>
      </c>
      <c r="E3315" t="s">
        <v>140</v>
      </c>
      <c r="F3315" t="s">
        <v>10</v>
      </c>
      <c r="G3315" t="s">
        <v>96</v>
      </c>
      <c r="H3315" s="11">
        <v>45234</v>
      </c>
      <c r="I3315" t="s">
        <v>161</v>
      </c>
      <c r="J3315">
        <v>31</v>
      </c>
      <c r="K3315">
        <v>14</v>
      </c>
      <c r="L3315">
        <v>434</v>
      </c>
      <c r="M3315">
        <v>0</v>
      </c>
      <c r="N3315">
        <v>279</v>
      </c>
      <c r="O3315">
        <v>2</v>
      </c>
      <c r="P3315" t="s">
        <v>36</v>
      </c>
      <c r="Q3315" t="s">
        <v>35</v>
      </c>
      <c r="R3315" t="s">
        <v>30</v>
      </c>
      <c r="S3315" t="s">
        <v>29</v>
      </c>
    </row>
    <row r="3316" spans="1:19" x14ac:dyDescent="0.2">
      <c r="A3316">
        <v>2012</v>
      </c>
      <c r="B3316">
        <v>9</v>
      </c>
      <c r="C3316" t="s">
        <v>126</v>
      </c>
      <c r="D3316" t="s">
        <v>142</v>
      </c>
      <c r="E3316" t="s">
        <v>142</v>
      </c>
      <c r="F3316" t="s">
        <v>10</v>
      </c>
      <c r="G3316" t="s">
        <v>96</v>
      </c>
      <c r="H3316" s="11">
        <v>45234</v>
      </c>
      <c r="I3316" t="s">
        <v>116</v>
      </c>
      <c r="J3316">
        <v>21</v>
      </c>
      <c r="K3316">
        <v>13</v>
      </c>
      <c r="L3316">
        <v>330</v>
      </c>
      <c r="M3316">
        <v>0</v>
      </c>
      <c r="N3316">
        <v>337</v>
      </c>
      <c r="O3316">
        <v>0</v>
      </c>
      <c r="P3316" t="s">
        <v>69</v>
      </c>
      <c r="Q3316" t="s">
        <v>68</v>
      </c>
      <c r="R3316" t="s">
        <v>18</v>
      </c>
      <c r="S3316" t="s">
        <v>17</v>
      </c>
    </row>
    <row r="3317" spans="1:19" x14ac:dyDescent="0.2">
      <c r="A3317">
        <v>2012</v>
      </c>
      <c r="B3317">
        <v>9</v>
      </c>
      <c r="C3317" t="s">
        <v>131</v>
      </c>
      <c r="D3317" t="s">
        <v>139</v>
      </c>
      <c r="E3317" t="s">
        <v>139</v>
      </c>
      <c r="F3317" t="s">
        <v>10</v>
      </c>
      <c r="G3317" t="s">
        <v>96</v>
      </c>
      <c r="H3317" s="11">
        <v>45234</v>
      </c>
      <c r="I3317" t="s">
        <v>144</v>
      </c>
      <c r="J3317">
        <v>42</v>
      </c>
      <c r="K3317">
        <v>32</v>
      </c>
      <c r="L3317">
        <v>515</v>
      </c>
      <c r="M3317">
        <v>1</v>
      </c>
      <c r="N3317">
        <v>424</v>
      </c>
      <c r="O3317">
        <v>3</v>
      </c>
      <c r="P3317" t="s">
        <v>51</v>
      </c>
      <c r="Q3317" t="s">
        <v>50</v>
      </c>
      <c r="R3317" t="s">
        <v>65</v>
      </c>
      <c r="S3317" t="s">
        <v>64</v>
      </c>
    </row>
    <row r="3318" spans="1:19" x14ac:dyDescent="0.2">
      <c r="A3318">
        <v>2012</v>
      </c>
      <c r="B3318">
        <v>9</v>
      </c>
      <c r="C3318" t="s">
        <v>105</v>
      </c>
      <c r="D3318" t="s">
        <v>112</v>
      </c>
      <c r="E3318" t="s">
        <v>105</v>
      </c>
      <c r="F3318" t="s">
        <v>10</v>
      </c>
      <c r="G3318" t="s">
        <v>96</v>
      </c>
      <c r="H3318" s="11">
        <v>45234</v>
      </c>
      <c r="I3318" t="s">
        <v>178</v>
      </c>
      <c r="J3318">
        <v>30</v>
      </c>
      <c r="K3318">
        <v>20</v>
      </c>
      <c r="L3318">
        <v>385</v>
      </c>
      <c r="M3318">
        <v>0</v>
      </c>
      <c r="N3318">
        <v>287</v>
      </c>
      <c r="O3318">
        <v>2</v>
      </c>
      <c r="P3318" t="s">
        <v>61</v>
      </c>
      <c r="Q3318" t="s">
        <v>60</v>
      </c>
      <c r="R3318" t="s">
        <v>42</v>
      </c>
      <c r="S3318" t="s">
        <v>41</v>
      </c>
    </row>
    <row r="3319" spans="1:19" x14ac:dyDescent="0.2">
      <c r="A3319">
        <v>2012</v>
      </c>
      <c r="B3319">
        <v>9</v>
      </c>
      <c r="C3319" t="s">
        <v>127</v>
      </c>
      <c r="D3319" t="s">
        <v>124</v>
      </c>
      <c r="E3319" t="s">
        <v>124</v>
      </c>
      <c r="F3319" t="s">
        <v>10</v>
      </c>
      <c r="G3319" t="s">
        <v>96</v>
      </c>
      <c r="H3319" s="11">
        <v>45234</v>
      </c>
      <c r="I3319" t="s">
        <v>164</v>
      </c>
      <c r="J3319">
        <v>24</v>
      </c>
      <c r="K3319">
        <v>20</v>
      </c>
      <c r="L3319">
        <v>349</v>
      </c>
      <c r="M3319">
        <v>2</v>
      </c>
      <c r="N3319">
        <v>182</v>
      </c>
      <c r="O3319">
        <v>1</v>
      </c>
      <c r="P3319" t="s">
        <v>48</v>
      </c>
      <c r="Q3319" t="s">
        <v>47</v>
      </c>
      <c r="R3319" t="s">
        <v>55</v>
      </c>
      <c r="S3319" t="s">
        <v>54</v>
      </c>
    </row>
    <row r="3320" spans="1:19" x14ac:dyDescent="0.2">
      <c r="A3320">
        <v>2012</v>
      </c>
      <c r="B3320">
        <v>9</v>
      </c>
      <c r="C3320" t="s">
        <v>138</v>
      </c>
      <c r="D3320" t="s">
        <v>125</v>
      </c>
      <c r="E3320" t="s">
        <v>138</v>
      </c>
      <c r="F3320" t="s">
        <v>10</v>
      </c>
      <c r="G3320" t="s">
        <v>96</v>
      </c>
      <c r="H3320" s="11">
        <v>45234</v>
      </c>
      <c r="I3320" t="s">
        <v>155</v>
      </c>
      <c r="J3320">
        <v>19</v>
      </c>
      <c r="K3320">
        <v>13</v>
      </c>
      <c r="L3320">
        <v>453</v>
      </c>
      <c r="M3320">
        <v>0</v>
      </c>
      <c r="N3320">
        <v>377</v>
      </c>
      <c r="O3320">
        <v>0</v>
      </c>
      <c r="P3320" t="s">
        <v>12</v>
      </c>
      <c r="Q3320" t="s">
        <v>11</v>
      </c>
      <c r="R3320" t="s">
        <v>26</v>
      </c>
      <c r="S3320" t="s">
        <v>25</v>
      </c>
    </row>
    <row r="3321" spans="1:19" x14ac:dyDescent="0.2">
      <c r="A3321">
        <v>2012</v>
      </c>
      <c r="B3321">
        <v>9</v>
      </c>
      <c r="C3321" t="s">
        <v>117</v>
      </c>
      <c r="D3321" t="s">
        <v>114</v>
      </c>
      <c r="E3321" t="s">
        <v>117</v>
      </c>
      <c r="F3321" t="s">
        <v>10</v>
      </c>
      <c r="G3321" t="s">
        <v>143</v>
      </c>
      <c r="H3321" s="11">
        <v>45235</v>
      </c>
      <c r="I3321" t="s">
        <v>172</v>
      </c>
      <c r="J3321">
        <v>28</v>
      </c>
      <c r="K3321">
        <v>13</v>
      </c>
      <c r="L3321">
        <v>371</v>
      </c>
      <c r="M3321">
        <v>2</v>
      </c>
      <c r="N3321">
        <v>447</v>
      </c>
      <c r="O3321">
        <v>2</v>
      </c>
      <c r="P3321" t="s">
        <v>46</v>
      </c>
      <c r="Q3321" t="s">
        <v>45</v>
      </c>
      <c r="R3321" t="s">
        <v>53</v>
      </c>
      <c r="S3321" t="s">
        <v>52</v>
      </c>
    </row>
    <row r="3322" spans="1:19" x14ac:dyDescent="0.2">
      <c r="A3322">
        <v>2012</v>
      </c>
      <c r="B3322">
        <v>10</v>
      </c>
      <c r="C3322" t="s">
        <v>128</v>
      </c>
      <c r="D3322" t="s">
        <v>129</v>
      </c>
      <c r="E3322" t="s">
        <v>129</v>
      </c>
      <c r="F3322" t="s">
        <v>10</v>
      </c>
      <c r="G3322" t="s">
        <v>146</v>
      </c>
      <c r="H3322" s="11">
        <v>45238</v>
      </c>
      <c r="I3322" t="s">
        <v>151</v>
      </c>
      <c r="J3322">
        <v>27</v>
      </c>
      <c r="K3322">
        <v>10</v>
      </c>
      <c r="L3322">
        <v>359</v>
      </c>
      <c r="M3322">
        <v>2</v>
      </c>
      <c r="N3322">
        <v>337</v>
      </c>
      <c r="O3322">
        <v>3</v>
      </c>
      <c r="P3322" t="s">
        <v>36</v>
      </c>
      <c r="Q3322" t="s">
        <v>35</v>
      </c>
      <c r="R3322" t="s">
        <v>34</v>
      </c>
      <c r="S3322" t="s">
        <v>33</v>
      </c>
    </row>
    <row r="3323" spans="1:19" x14ac:dyDescent="0.2">
      <c r="A3323">
        <v>2012</v>
      </c>
      <c r="B3323">
        <v>10</v>
      </c>
      <c r="C3323" t="s">
        <v>117</v>
      </c>
      <c r="D3323" t="s">
        <v>138</v>
      </c>
      <c r="E3323" t="s">
        <v>117</v>
      </c>
      <c r="F3323" t="s">
        <v>10</v>
      </c>
      <c r="G3323" t="s">
        <v>96</v>
      </c>
      <c r="H3323" s="11">
        <v>45241</v>
      </c>
      <c r="I3323" t="s">
        <v>157</v>
      </c>
      <c r="J3323">
        <v>31</v>
      </c>
      <c r="K3323">
        <v>27</v>
      </c>
      <c r="L3323">
        <v>440</v>
      </c>
      <c r="M3323">
        <v>1</v>
      </c>
      <c r="N3323">
        <v>454</v>
      </c>
      <c r="O3323">
        <v>1</v>
      </c>
      <c r="P3323" t="s">
        <v>46</v>
      </c>
      <c r="Q3323" t="s">
        <v>45</v>
      </c>
      <c r="R3323" t="s">
        <v>12</v>
      </c>
      <c r="S3323" t="s">
        <v>11</v>
      </c>
    </row>
    <row r="3324" spans="1:19" x14ac:dyDescent="0.2">
      <c r="A3324">
        <v>2012</v>
      </c>
      <c r="B3324">
        <v>10</v>
      </c>
      <c r="C3324" t="s">
        <v>118</v>
      </c>
      <c r="D3324" t="s">
        <v>119</v>
      </c>
      <c r="E3324" t="s">
        <v>118</v>
      </c>
      <c r="F3324" t="s">
        <v>10</v>
      </c>
      <c r="G3324" t="s">
        <v>96</v>
      </c>
      <c r="H3324" s="11">
        <v>45241</v>
      </c>
      <c r="I3324" t="s">
        <v>157</v>
      </c>
      <c r="J3324">
        <v>37</v>
      </c>
      <c r="K3324">
        <v>31</v>
      </c>
      <c r="L3324">
        <v>347</v>
      </c>
      <c r="M3324">
        <v>0</v>
      </c>
      <c r="N3324">
        <v>481</v>
      </c>
      <c r="O3324">
        <v>3</v>
      </c>
      <c r="P3324" t="s">
        <v>44</v>
      </c>
      <c r="Q3324" t="s">
        <v>43</v>
      </c>
      <c r="R3324" t="s">
        <v>16</v>
      </c>
      <c r="S3324" t="s">
        <v>15</v>
      </c>
    </row>
    <row r="3325" spans="1:19" x14ac:dyDescent="0.2">
      <c r="A3325">
        <v>2012</v>
      </c>
      <c r="B3325">
        <v>10</v>
      </c>
      <c r="C3325" t="s">
        <v>142</v>
      </c>
      <c r="D3325" t="s">
        <v>130</v>
      </c>
      <c r="E3325" t="s">
        <v>130</v>
      </c>
      <c r="F3325" t="s">
        <v>10</v>
      </c>
      <c r="G3325" t="s">
        <v>96</v>
      </c>
      <c r="H3325" s="11">
        <v>45241</v>
      </c>
      <c r="I3325" t="s">
        <v>157</v>
      </c>
      <c r="J3325">
        <v>36</v>
      </c>
      <c r="K3325">
        <v>14</v>
      </c>
      <c r="L3325">
        <v>360</v>
      </c>
      <c r="M3325">
        <v>2</v>
      </c>
      <c r="N3325">
        <v>250</v>
      </c>
      <c r="O3325">
        <v>2</v>
      </c>
      <c r="P3325" t="s">
        <v>18</v>
      </c>
      <c r="Q3325" t="s">
        <v>17</v>
      </c>
      <c r="R3325" t="s">
        <v>28</v>
      </c>
      <c r="S3325" t="s">
        <v>27</v>
      </c>
    </row>
    <row r="3326" spans="1:19" x14ac:dyDescent="0.2">
      <c r="A3326">
        <v>2012</v>
      </c>
      <c r="B3326">
        <v>10</v>
      </c>
      <c r="C3326" t="s">
        <v>110</v>
      </c>
      <c r="D3326" t="s">
        <v>131</v>
      </c>
      <c r="E3326" t="s">
        <v>110</v>
      </c>
      <c r="F3326" t="s">
        <v>10</v>
      </c>
      <c r="G3326" t="s">
        <v>96</v>
      </c>
      <c r="H3326" s="11">
        <v>45241</v>
      </c>
      <c r="I3326" t="s">
        <v>157</v>
      </c>
      <c r="J3326">
        <v>55</v>
      </c>
      <c r="K3326">
        <v>20</v>
      </c>
      <c r="L3326">
        <v>419</v>
      </c>
      <c r="M3326">
        <v>1</v>
      </c>
      <c r="N3326">
        <v>422</v>
      </c>
      <c r="O3326">
        <v>3</v>
      </c>
      <c r="P3326" t="s">
        <v>14</v>
      </c>
      <c r="Q3326" t="s">
        <v>13</v>
      </c>
      <c r="R3326" t="s">
        <v>51</v>
      </c>
      <c r="S3326" t="s">
        <v>50</v>
      </c>
    </row>
    <row r="3327" spans="1:19" x14ac:dyDescent="0.2">
      <c r="A3327">
        <v>2012</v>
      </c>
      <c r="B3327">
        <v>10</v>
      </c>
      <c r="C3327" t="s">
        <v>134</v>
      </c>
      <c r="D3327" t="s">
        <v>127</v>
      </c>
      <c r="E3327" t="s">
        <v>134</v>
      </c>
      <c r="F3327" t="s">
        <v>10</v>
      </c>
      <c r="G3327" t="s">
        <v>96</v>
      </c>
      <c r="H3327" s="11">
        <v>45241</v>
      </c>
      <c r="I3327" t="s">
        <v>156</v>
      </c>
      <c r="J3327">
        <v>31</v>
      </c>
      <c r="K3327">
        <v>13</v>
      </c>
      <c r="L3327">
        <v>275</v>
      </c>
      <c r="M3327">
        <v>1</v>
      </c>
      <c r="N3327">
        <v>318</v>
      </c>
      <c r="O3327">
        <v>4</v>
      </c>
      <c r="P3327" t="s">
        <v>22</v>
      </c>
      <c r="Q3327" t="s">
        <v>21</v>
      </c>
      <c r="R3327" t="s">
        <v>48</v>
      </c>
      <c r="S3327" t="s">
        <v>47</v>
      </c>
    </row>
    <row r="3328" spans="1:19" x14ac:dyDescent="0.2">
      <c r="A3328">
        <v>2012</v>
      </c>
      <c r="B3328">
        <v>10</v>
      </c>
      <c r="C3328" t="s">
        <v>137</v>
      </c>
      <c r="D3328" t="s">
        <v>104</v>
      </c>
      <c r="E3328" t="s">
        <v>104</v>
      </c>
      <c r="F3328" t="s">
        <v>10</v>
      </c>
      <c r="G3328" t="s">
        <v>96</v>
      </c>
      <c r="H3328" s="11">
        <v>45241</v>
      </c>
      <c r="I3328" t="s">
        <v>156</v>
      </c>
      <c r="J3328">
        <v>37</v>
      </c>
      <c r="K3328">
        <v>3</v>
      </c>
      <c r="L3328">
        <v>293</v>
      </c>
      <c r="M3328">
        <v>0</v>
      </c>
      <c r="N3328">
        <v>255</v>
      </c>
      <c r="O3328">
        <v>4</v>
      </c>
      <c r="P3328" t="s">
        <v>40</v>
      </c>
      <c r="Q3328" t="s">
        <v>39</v>
      </c>
      <c r="R3328" t="s">
        <v>67</v>
      </c>
      <c r="S3328" t="s">
        <v>66</v>
      </c>
    </row>
    <row r="3329" spans="1:19" x14ac:dyDescent="0.2">
      <c r="A3329">
        <v>2012</v>
      </c>
      <c r="B3329">
        <v>10</v>
      </c>
      <c r="C3329" t="s">
        <v>139</v>
      </c>
      <c r="D3329" t="s">
        <v>153</v>
      </c>
      <c r="E3329" t="s">
        <v>139</v>
      </c>
      <c r="F3329" t="s">
        <v>10</v>
      </c>
      <c r="G3329" t="s">
        <v>96</v>
      </c>
      <c r="H3329" s="11">
        <v>45241</v>
      </c>
      <c r="I3329" t="s">
        <v>156</v>
      </c>
      <c r="J3329">
        <v>34</v>
      </c>
      <c r="K3329">
        <v>24</v>
      </c>
      <c r="L3329">
        <v>279</v>
      </c>
      <c r="M3329">
        <v>0</v>
      </c>
      <c r="N3329">
        <v>426</v>
      </c>
      <c r="O3329">
        <v>2</v>
      </c>
      <c r="P3329" t="s">
        <v>65</v>
      </c>
      <c r="Q3329" t="s">
        <v>64</v>
      </c>
      <c r="R3329" t="s">
        <v>57</v>
      </c>
      <c r="S3329" t="s">
        <v>56</v>
      </c>
    </row>
    <row r="3330" spans="1:19" x14ac:dyDescent="0.2">
      <c r="A3330">
        <v>2012</v>
      </c>
      <c r="B3330">
        <v>10</v>
      </c>
      <c r="C3330" t="s">
        <v>112</v>
      </c>
      <c r="D3330" t="s">
        <v>140</v>
      </c>
      <c r="E3330" t="s">
        <v>112</v>
      </c>
      <c r="F3330" t="s">
        <v>10</v>
      </c>
      <c r="G3330" t="s">
        <v>96</v>
      </c>
      <c r="H3330" s="11">
        <v>45241</v>
      </c>
      <c r="I3330" t="s">
        <v>116</v>
      </c>
      <c r="J3330">
        <v>34</v>
      </c>
      <c r="K3330">
        <v>24</v>
      </c>
      <c r="L3330">
        <v>403</v>
      </c>
      <c r="M3330">
        <v>0</v>
      </c>
      <c r="N3330">
        <v>368</v>
      </c>
      <c r="O3330">
        <v>2</v>
      </c>
      <c r="P3330" t="s">
        <v>42</v>
      </c>
      <c r="Q3330" t="s">
        <v>41</v>
      </c>
      <c r="R3330" t="s">
        <v>30</v>
      </c>
      <c r="S3330" t="s">
        <v>29</v>
      </c>
    </row>
    <row r="3331" spans="1:19" x14ac:dyDescent="0.2">
      <c r="A3331">
        <v>2012</v>
      </c>
      <c r="B3331">
        <v>10</v>
      </c>
      <c r="C3331" t="s">
        <v>105</v>
      </c>
      <c r="D3331" t="s">
        <v>133</v>
      </c>
      <c r="E3331" t="s">
        <v>105</v>
      </c>
      <c r="F3331" t="s">
        <v>10</v>
      </c>
      <c r="G3331" t="s">
        <v>96</v>
      </c>
      <c r="H3331" s="11">
        <v>45241</v>
      </c>
      <c r="I3331" t="s">
        <v>178</v>
      </c>
      <c r="J3331">
        <v>28</v>
      </c>
      <c r="K3331">
        <v>7</v>
      </c>
      <c r="L3331">
        <v>363</v>
      </c>
      <c r="M3331">
        <v>2</v>
      </c>
      <c r="N3331">
        <v>185</v>
      </c>
      <c r="O3331">
        <v>3</v>
      </c>
      <c r="P3331" t="s">
        <v>61</v>
      </c>
      <c r="Q3331" t="s">
        <v>60</v>
      </c>
      <c r="R3331" t="s">
        <v>49</v>
      </c>
      <c r="S3331" t="s">
        <v>47</v>
      </c>
    </row>
    <row r="3332" spans="1:19" x14ac:dyDescent="0.2">
      <c r="A3332">
        <v>2012</v>
      </c>
      <c r="B3332">
        <v>10</v>
      </c>
      <c r="C3332" t="s">
        <v>114</v>
      </c>
      <c r="D3332" t="s">
        <v>125</v>
      </c>
      <c r="E3332" t="s">
        <v>125</v>
      </c>
      <c r="F3332" t="s">
        <v>10</v>
      </c>
      <c r="G3332" t="s">
        <v>96</v>
      </c>
      <c r="H3332" s="11">
        <v>45241</v>
      </c>
      <c r="I3332" t="s">
        <v>121</v>
      </c>
      <c r="J3332">
        <v>38</v>
      </c>
      <c r="K3332">
        <v>23</v>
      </c>
      <c r="L3332">
        <v>294</v>
      </c>
      <c r="M3332">
        <v>0</v>
      </c>
      <c r="N3332">
        <v>369</v>
      </c>
      <c r="O3332">
        <v>2</v>
      </c>
      <c r="P3332" t="s">
        <v>53</v>
      </c>
      <c r="Q3332" t="s">
        <v>52</v>
      </c>
      <c r="R3332" t="s">
        <v>26</v>
      </c>
      <c r="S3332" t="s">
        <v>25</v>
      </c>
    </row>
    <row r="3333" spans="1:19" x14ac:dyDescent="0.2">
      <c r="A3333">
        <v>2012</v>
      </c>
      <c r="B3333">
        <v>10</v>
      </c>
      <c r="C3333" t="s">
        <v>98</v>
      </c>
      <c r="D3333" t="s">
        <v>177</v>
      </c>
      <c r="E3333" t="s">
        <v>98</v>
      </c>
      <c r="F3333" t="s">
        <v>177</v>
      </c>
      <c r="G3333" t="s">
        <v>96</v>
      </c>
      <c r="H3333" s="11">
        <v>45241</v>
      </c>
      <c r="I3333" t="s">
        <v>121</v>
      </c>
      <c r="J3333">
        <v>24</v>
      </c>
      <c r="K3333">
        <v>24</v>
      </c>
      <c r="L3333">
        <v>341</v>
      </c>
      <c r="M3333">
        <v>0</v>
      </c>
      <c r="N3333">
        <v>458</v>
      </c>
      <c r="O3333">
        <v>1</v>
      </c>
      <c r="P3333" t="s">
        <v>59</v>
      </c>
      <c r="Q3333" t="s">
        <v>58</v>
      </c>
      <c r="R3333" t="s">
        <v>63</v>
      </c>
      <c r="S3333" t="s">
        <v>62</v>
      </c>
    </row>
    <row r="3334" spans="1:19" x14ac:dyDescent="0.2">
      <c r="A3334">
        <v>2012</v>
      </c>
      <c r="B3334">
        <v>10</v>
      </c>
      <c r="C3334" t="s">
        <v>136</v>
      </c>
      <c r="D3334" t="s">
        <v>107</v>
      </c>
      <c r="E3334" t="s">
        <v>107</v>
      </c>
      <c r="F3334" t="s">
        <v>10</v>
      </c>
      <c r="G3334" t="s">
        <v>96</v>
      </c>
      <c r="H3334" s="11">
        <v>45241</v>
      </c>
      <c r="I3334" t="s">
        <v>155</v>
      </c>
      <c r="J3334">
        <v>13</v>
      </c>
      <c r="K3334">
        <v>6</v>
      </c>
      <c r="L3334">
        <v>215</v>
      </c>
      <c r="M3334">
        <v>2</v>
      </c>
      <c r="N3334">
        <v>249</v>
      </c>
      <c r="O3334">
        <v>4</v>
      </c>
      <c r="P3334" t="s">
        <v>20</v>
      </c>
      <c r="Q3334" t="s">
        <v>19</v>
      </c>
      <c r="R3334" t="s">
        <v>71</v>
      </c>
      <c r="S3334" t="s">
        <v>70</v>
      </c>
    </row>
    <row r="3335" spans="1:19" x14ac:dyDescent="0.2">
      <c r="A3335">
        <v>2012</v>
      </c>
      <c r="B3335">
        <v>10</v>
      </c>
      <c r="C3335" t="s">
        <v>124</v>
      </c>
      <c r="D3335" t="s">
        <v>97</v>
      </c>
      <c r="E3335" t="s">
        <v>124</v>
      </c>
      <c r="F3335" t="s">
        <v>10</v>
      </c>
      <c r="G3335" t="s">
        <v>143</v>
      </c>
      <c r="H3335" s="11">
        <v>45242</v>
      </c>
      <c r="I3335" t="s">
        <v>172</v>
      </c>
      <c r="J3335">
        <v>16</v>
      </c>
      <c r="K3335">
        <v>13</v>
      </c>
      <c r="L3335">
        <v>249</v>
      </c>
      <c r="M3335">
        <v>1</v>
      </c>
      <c r="N3335">
        <v>290</v>
      </c>
      <c r="O3335">
        <v>1</v>
      </c>
      <c r="P3335" t="s">
        <v>55</v>
      </c>
      <c r="Q3335" t="s">
        <v>54</v>
      </c>
      <c r="R3335" t="s">
        <v>38</v>
      </c>
      <c r="S3335" t="s">
        <v>37</v>
      </c>
    </row>
    <row r="3336" spans="1:19" x14ac:dyDescent="0.2">
      <c r="A3336">
        <v>2012</v>
      </c>
      <c r="B3336">
        <v>11</v>
      </c>
      <c r="C3336" t="s">
        <v>119</v>
      </c>
      <c r="D3336" t="s">
        <v>137</v>
      </c>
      <c r="E3336" t="s">
        <v>119</v>
      </c>
      <c r="F3336" t="s">
        <v>10</v>
      </c>
      <c r="G3336" t="s">
        <v>146</v>
      </c>
      <c r="H3336" s="11">
        <v>45245</v>
      </c>
      <c r="I3336" t="s">
        <v>185</v>
      </c>
      <c r="J3336">
        <v>19</v>
      </c>
      <c r="K3336">
        <v>14</v>
      </c>
      <c r="L3336">
        <v>281</v>
      </c>
      <c r="M3336">
        <v>0</v>
      </c>
      <c r="N3336">
        <v>184</v>
      </c>
      <c r="O3336">
        <v>3</v>
      </c>
      <c r="P3336" t="s">
        <v>16</v>
      </c>
      <c r="Q3336" t="s">
        <v>15</v>
      </c>
      <c r="R3336" t="s">
        <v>40</v>
      </c>
      <c r="S3336" t="s">
        <v>39</v>
      </c>
    </row>
    <row r="3337" spans="1:19" x14ac:dyDescent="0.2">
      <c r="A3337">
        <v>2012</v>
      </c>
      <c r="B3337">
        <v>11</v>
      </c>
      <c r="C3337" t="s">
        <v>177</v>
      </c>
      <c r="D3337" t="s">
        <v>133</v>
      </c>
      <c r="E3337" t="s">
        <v>133</v>
      </c>
      <c r="F3337" t="s">
        <v>10</v>
      </c>
      <c r="G3337" t="s">
        <v>96</v>
      </c>
      <c r="H3337" s="11">
        <v>45248</v>
      </c>
      <c r="I3337" t="s">
        <v>132</v>
      </c>
      <c r="J3337">
        <v>27</v>
      </c>
      <c r="K3337">
        <v>13</v>
      </c>
      <c r="L3337">
        <v>289</v>
      </c>
      <c r="M3337">
        <v>0</v>
      </c>
      <c r="N3337">
        <v>281</v>
      </c>
      <c r="O3337">
        <v>3</v>
      </c>
      <c r="P3337" t="s">
        <v>63</v>
      </c>
      <c r="Q3337" t="s">
        <v>62</v>
      </c>
      <c r="R3337" t="s">
        <v>49</v>
      </c>
      <c r="S3337" t="s">
        <v>47</v>
      </c>
    </row>
    <row r="3338" spans="1:19" x14ac:dyDescent="0.2">
      <c r="A3338">
        <v>2012</v>
      </c>
      <c r="B3338">
        <v>11</v>
      </c>
      <c r="C3338" t="s">
        <v>140</v>
      </c>
      <c r="D3338" t="s">
        <v>101</v>
      </c>
      <c r="E3338" t="s">
        <v>101</v>
      </c>
      <c r="F3338" t="s">
        <v>10</v>
      </c>
      <c r="G3338" t="s">
        <v>96</v>
      </c>
      <c r="H3338" s="11">
        <v>45248</v>
      </c>
      <c r="I3338" t="s">
        <v>157</v>
      </c>
      <c r="J3338">
        <v>24</v>
      </c>
      <c r="K3338">
        <v>20</v>
      </c>
      <c r="L3338">
        <v>314</v>
      </c>
      <c r="M3338">
        <v>1</v>
      </c>
      <c r="N3338">
        <v>362</v>
      </c>
      <c r="O3338">
        <v>4</v>
      </c>
      <c r="P3338" t="s">
        <v>30</v>
      </c>
      <c r="Q3338" t="s">
        <v>29</v>
      </c>
      <c r="R3338" t="s">
        <v>32</v>
      </c>
      <c r="S3338" t="s">
        <v>31</v>
      </c>
    </row>
    <row r="3339" spans="1:19" x14ac:dyDescent="0.2">
      <c r="A3339">
        <v>2012</v>
      </c>
      <c r="B3339">
        <v>11</v>
      </c>
      <c r="C3339" t="s">
        <v>97</v>
      </c>
      <c r="D3339" t="s">
        <v>134</v>
      </c>
      <c r="E3339" t="s">
        <v>134</v>
      </c>
      <c r="F3339" t="s">
        <v>10</v>
      </c>
      <c r="G3339" t="s">
        <v>96</v>
      </c>
      <c r="H3339" s="11">
        <v>45248</v>
      </c>
      <c r="I3339" t="s">
        <v>156</v>
      </c>
      <c r="J3339">
        <v>28</v>
      </c>
      <c r="K3339">
        <v>6</v>
      </c>
      <c r="L3339">
        <v>409</v>
      </c>
      <c r="M3339">
        <v>0</v>
      </c>
      <c r="N3339">
        <v>284</v>
      </c>
      <c r="O3339">
        <v>1</v>
      </c>
      <c r="P3339" t="s">
        <v>38</v>
      </c>
      <c r="Q3339" t="s">
        <v>37</v>
      </c>
      <c r="R3339" t="s">
        <v>22</v>
      </c>
      <c r="S3339" t="s">
        <v>21</v>
      </c>
    </row>
    <row r="3340" spans="1:19" x14ac:dyDescent="0.2">
      <c r="A3340">
        <v>2012</v>
      </c>
      <c r="B3340">
        <v>11</v>
      </c>
      <c r="C3340" t="s">
        <v>107</v>
      </c>
      <c r="D3340" t="s">
        <v>128</v>
      </c>
      <c r="E3340" t="s">
        <v>107</v>
      </c>
      <c r="F3340" t="s">
        <v>10</v>
      </c>
      <c r="G3340" t="s">
        <v>96</v>
      </c>
      <c r="H3340" s="11">
        <v>45248</v>
      </c>
      <c r="I3340" t="s">
        <v>156</v>
      </c>
      <c r="J3340">
        <v>43</v>
      </c>
      <c r="K3340">
        <v>37</v>
      </c>
      <c r="L3340">
        <v>653</v>
      </c>
      <c r="M3340">
        <v>3</v>
      </c>
      <c r="N3340">
        <v>458</v>
      </c>
      <c r="O3340">
        <v>1</v>
      </c>
      <c r="P3340" t="s">
        <v>71</v>
      </c>
      <c r="Q3340" t="s">
        <v>70</v>
      </c>
      <c r="R3340" t="s">
        <v>36</v>
      </c>
      <c r="S3340" t="s">
        <v>35</v>
      </c>
    </row>
    <row r="3341" spans="1:19" x14ac:dyDescent="0.2">
      <c r="A3341">
        <v>2012</v>
      </c>
      <c r="B3341">
        <v>11</v>
      </c>
      <c r="C3341" t="s">
        <v>138</v>
      </c>
      <c r="D3341" t="s">
        <v>123</v>
      </c>
      <c r="E3341" t="s">
        <v>138</v>
      </c>
      <c r="F3341" t="s">
        <v>10</v>
      </c>
      <c r="G3341" t="s">
        <v>96</v>
      </c>
      <c r="H3341" s="11">
        <v>45248</v>
      </c>
      <c r="I3341" t="s">
        <v>156</v>
      </c>
      <c r="J3341">
        <v>23</v>
      </c>
      <c r="K3341">
        <v>19</v>
      </c>
      <c r="L3341">
        <v>354</v>
      </c>
      <c r="M3341">
        <v>6</v>
      </c>
      <c r="N3341">
        <v>178</v>
      </c>
      <c r="O3341">
        <v>1</v>
      </c>
      <c r="P3341" t="s">
        <v>12</v>
      </c>
      <c r="Q3341" t="s">
        <v>11</v>
      </c>
      <c r="R3341" t="s">
        <v>9</v>
      </c>
      <c r="S3341" t="s">
        <v>8</v>
      </c>
    </row>
    <row r="3342" spans="1:19" x14ac:dyDescent="0.2">
      <c r="A3342">
        <v>2012</v>
      </c>
      <c r="B3342">
        <v>11</v>
      </c>
      <c r="C3342" t="s">
        <v>126</v>
      </c>
      <c r="D3342" t="s">
        <v>114</v>
      </c>
      <c r="E3342" t="s">
        <v>126</v>
      </c>
      <c r="F3342" t="s">
        <v>10</v>
      </c>
      <c r="G3342" t="s">
        <v>96</v>
      </c>
      <c r="H3342" s="11">
        <v>45248</v>
      </c>
      <c r="I3342" t="s">
        <v>156</v>
      </c>
      <c r="J3342">
        <v>31</v>
      </c>
      <c r="K3342">
        <v>6</v>
      </c>
      <c r="L3342">
        <v>361</v>
      </c>
      <c r="M3342">
        <v>0</v>
      </c>
      <c r="N3342">
        <v>257</v>
      </c>
      <c r="O3342">
        <v>3</v>
      </c>
      <c r="P3342" t="s">
        <v>69</v>
      </c>
      <c r="Q3342" t="s">
        <v>68</v>
      </c>
      <c r="R3342" t="s">
        <v>53</v>
      </c>
      <c r="S3342" t="s">
        <v>52</v>
      </c>
    </row>
    <row r="3343" spans="1:19" x14ac:dyDescent="0.2">
      <c r="A3343">
        <v>2012</v>
      </c>
      <c r="B3343">
        <v>11</v>
      </c>
      <c r="C3343" t="s">
        <v>125</v>
      </c>
      <c r="D3343" t="s">
        <v>135</v>
      </c>
      <c r="E3343" t="s">
        <v>125</v>
      </c>
      <c r="F3343" t="s">
        <v>10</v>
      </c>
      <c r="G3343" t="s">
        <v>96</v>
      </c>
      <c r="H3343" s="11">
        <v>45248</v>
      </c>
      <c r="I3343" t="s">
        <v>161</v>
      </c>
      <c r="J3343">
        <v>23</v>
      </c>
      <c r="K3343">
        <v>20</v>
      </c>
      <c r="L3343">
        <v>320</v>
      </c>
      <c r="M3343">
        <v>1</v>
      </c>
      <c r="N3343">
        <v>311</v>
      </c>
      <c r="O3343">
        <v>1</v>
      </c>
      <c r="P3343" t="s">
        <v>26</v>
      </c>
      <c r="Q3343" t="s">
        <v>25</v>
      </c>
      <c r="R3343" t="s">
        <v>24</v>
      </c>
      <c r="S3343" t="s">
        <v>23</v>
      </c>
    </row>
    <row r="3344" spans="1:19" x14ac:dyDescent="0.2">
      <c r="A3344">
        <v>2012</v>
      </c>
      <c r="B3344">
        <v>11</v>
      </c>
      <c r="C3344" t="s">
        <v>142</v>
      </c>
      <c r="D3344" t="s">
        <v>139</v>
      </c>
      <c r="E3344" t="s">
        <v>139</v>
      </c>
      <c r="F3344" t="s">
        <v>10</v>
      </c>
      <c r="G3344" t="s">
        <v>96</v>
      </c>
      <c r="H3344" s="11">
        <v>45248</v>
      </c>
      <c r="I3344" t="s">
        <v>161</v>
      </c>
      <c r="J3344">
        <v>27</v>
      </c>
      <c r="K3344">
        <v>21</v>
      </c>
      <c r="L3344">
        <v>403</v>
      </c>
      <c r="M3344">
        <v>3</v>
      </c>
      <c r="N3344">
        <v>331</v>
      </c>
      <c r="O3344">
        <v>1</v>
      </c>
      <c r="P3344" t="s">
        <v>18</v>
      </c>
      <c r="Q3344" t="s">
        <v>17</v>
      </c>
      <c r="R3344" t="s">
        <v>65</v>
      </c>
      <c r="S3344" t="s">
        <v>64</v>
      </c>
    </row>
    <row r="3345" spans="1:19" x14ac:dyDescent="0.2">
      <c r="A3345">
        <v>2012</v>
      </c>
      <c r="B3345">
        <v>11</v>
      </c>
      <c r="C3345" t="s">
        <v>131</v>
      </c>
      <c r="D3345" t="s">
        <v>117</v>
      </c>
      <c r="E3345" t="s">
        <v>117</v>
      </c>
      <c r="F3345" t="s">
        <v>10</v>
      </c>
      <c r="G3345" t="s">
        <v>96</v>
      </c>
      <c r="H3345" s="11">
        <v>45248</v>
      </c>
      <c r="I3345" t="s">
        <v>144</v>
      </c>
      <c r="J3345">
        <v>38</v>
      </c>
      <c r="K3345">
        <v>17</v>
      </c>
      <c r="L3345">
        <v>380</v>
      </c>
      <c r="M3345">
        <v>0</v>
      </c>
      <c r="N3345">
        <v>404</v>
      </c>
      <c r="O3345">
        <v>2</v>
      </c>
      <c r="P3345" t="s">
        <v>51</v>
      </c>
      <c r="Q3345" t="s">
        <v>50</v>
      </c>
      <c r="R3345" t="s">
        <v>46</v>
      </c>
      <c r="S3345" t="s">
        <v>45</v>
      </c>
    </row>
    <row r="3346" spans="1:19" x14ac:dyDescent="0.2">
      <c r="A3346">
        <v>2012</v>
      </c>
      <c r="B3346">
        <v>11</v>
      </c>
      <c r="C3346" t="s">
        <v>118</v>
      </c>
      <c r="D3346" t="s">
        <v>129</v>
      </c>
      <c r="E3346" t="s">
        <v>118</v>
      </c>
      <c r="F3346" t="s">
        <v>10</v>
      </c>
      <c r="G3346" t="s">
        <v>96</v>
      </c>
      <c r="H3346" s="11">
        <v>45248</v>
      </c>
      <c r="I3346" t="s">
        <v>121</v>
      </c>
      <c r="J3346">
        <v>59</v>
      </c>
      <c r="K3346">
        <v>24</v>
      </c>
      <c r="L3346">
        <v>446</v>
      </c>
      <c r="M3346">
        <v>0</v>
      </c>
      <c r="N3346">
        <v>448</v>
      </c>
      <c r="O3346">
        <v>4</v>
      </c>
      <c r="P3346" t="s">
        <v>44</v>
      </c>
      <c r="Q3346" t="s">
        <v>43</v>
      </c>
      <c r="R3346" t="s">
        <v>34</v>
      </c>
      <c r="S3346" t="s">
        <v>33</v>
      </c>
    </row>
    <row r="3347" spans="1:19" x14ac:dyDescent="0.2">
      <c r="A3347">
        <v>2012</v>
      </c>
      <c r="B3347">
        <v>11</v>
      </c>
      <c r="C3347" t="s">
        <v>130</v>
      </c>
      <c r="D3347" t="s">
        <v>153</v>
      </c>
      <c r="E3347" t="s">
        <v>130</v>
      </c>
      <c r="F3347" t="s">
        <v>10</v>
      </c>
      <c r="G3347" t="s">
        <v>96</v>
      </c>
      <c r="H3347" s="11">
        <v>45248</v>
      </c>
      <c r="I3347" t="s">
        <v>121</v>
      </c>
      <c r="J3347">
        <v>30</v>
      </c>
      <c r="K3347">
        <v>23</v>
      </c>
      <c r="L3347">
        <v>386</v>
      </c>
      <c r="M3347">
        <v>2</v>
      </c>
      <c r="N3347">
        <v>277</v>
      </c>
      <c r="O3347">
        <v>3</v>
      </c>
      <c r="P3347" t="s">
        <v>28</v>
      </c>
      <c r="Q3347" t="s">
        <v>27</v>
      </c>
      <c r="R3347" t="s">
        <v>57</v>
      </c>
      <c r="S3347" t="s">
        <v>56</v>
      </c>
    </row>
    <row r="3348" spans="1:19" x14ac:dyDescent="0.2">
      <c r="A3348">
        <v>2012</v>
      </c>
      <c r="B3348">
        <v>11</v>
      </c>
      <c r="C3348" t="s">
        <v>124</v>
      </c>
      <c r="D3348" t="s">
        <v>110</v>
      </c>
      <c r="E3348" t="s">
        <v>110</v>
      </c>
      <c r="F3348" t="s">
        <v>10</v>
      </c>
      <c r="G3348" t="s">
        <v>96</v>
      </c>
      <c r="H3348" s="11">
        <v>45248</v>
      </c>
      <c r="I3348" t="s">
        <v>151</v>
      </c>
      <c r="J3348">
        <v>13</v>
      </c>
      <c r="K3348">
        <v>10</v>
      </c>
      <c r="L3348">
        <v>200</v>
      </c>
      <c r="M3348">
        <v>0</v>
      </c>
      <c r="N3348">
        <v>309</v>
      </c>
      <c r="O3348">
        <v>3</v>
      </c>
      <c r="P3348" t="s">
        <v>55</v>
      </c>
      <c r="Q3348" t="s">
        <v>54</v>
      </c>
      <c r="R3348" t="s">
        <v>14</v>
      </c>
      <c r="S3348" t="s">
        <v>13</v>
      </c>
    </row>
    <row r="3349" spans="1:19" x14ac:dyDescent="0.2">
      <c r="A3349">
        <v>2012</v>
      </c>
      <c r="B3349">
        <v>11</v>
      </c>
      <c r="C3349" t="s">
        <v>98</v>
      </c>
      <c r="D3349" t="s">
        <v>136</v>
      </c>
      <c r="E3349" t="s">
        <v>98</v>
      </c>
      <c r="F3349" t="s">
        <v>10</v>
      </c>
      <c r="G3349" t="s">
        <v>143</v>
      </c>
      <c r="H3349" s="11">
        <v>45249</v>
      </c>
      <c r="I3349" t="s">
        <v>172</v>
      </c>
      <c r="J3349">
        <v>32</v>
      </c>
      <c r="K3349">
        <v>7</v>
      </c>
      <c r="L3349">
        <v>353</v>
      </c>
      <c r="M3349">
        <v>0</v>
      </c>
      <c r="N3349">
        <v>143</v>
      </c>
      <c r="O3349">
        <v>2</v>
      </c>
      <c r="P3349" t="s">
        <v>59</v>
      </c>
      <c r="Q3349" t="s">
        <v>58</v>
      </c>
      <c r="R3349" t="s">
        <v>20</v>
      </c>
      <c r="S3349" t="s">
        <v>19</v>
      </c>
    </row>
    <row r="3350" spans="1:19" x14ac:dyDescent="0.2">
      <c r="A3350">
        <v>2012</v>
      </c>
      <c r="B3350">
        <v>12</v>
      </c>
      <c r="C3350" t="s">
        <v>140</v>
      </c>
      <c r="D3350" t="s">
        <v>107</v>
      </c>
      <c r="E3350" t="s">
        <v>107</v>
      </c>
      <c r="F3350" t="s">
        <v>10</v>
      </c>
      <c r="G3350" t="s">
        <v>146</v>
      </c>
      <c r="H3350" s="11">
        <v>45252</v>
      </c>
      <c r="I3350" t="s">
        <v>192</v>
      </c>
      <c r="J3350">
        <v>34</v>
      </c>
      <c r="K3350">
        <v>31</v>
      </c>
      <c r="L3350">
        <v>501</v>
      </c>
      <c r="M3350">
        <v>1</v>
      </c>
      <c r="N3350">
        <v>525</v>
      </c>
      <c r="O3350">
        <v>1</v>
      </c>
      <c r="P3350" t="s">
        <v>30</v>
      </c>
      <c r="Q3350" t="s">
        <v>29</v>
      </c>
      <c r="R3350" t="s">
        <v>71</v>
      </c>
      <c r="S3350" t="s">
        <v>70</v>
      </c>
    </row>
    <row r="3351" spans="1:19" x14ac:dyDescent="0.2">
      <c r="A3351">
        <v>2012</v>
      </c>
      <c r="B3351">
        <v>12</v>
      </c>
      <c r="C3351" t="s">
        <v>125</v>
      </c>
      <c r="D3351" t="s">
        <v>126</v>
      </c>
      <c r="E3351" t="s">
        <v>126</v>
      </c>
      <c r="F3351" t="s">
        <v>10</v>
      </c>
      <c r="G3351" t="s">
        <v>146</v>
      </c>
      <c r="H3351" s="11">
        <v>45252</v>
      </c>
      <c r="I3351" t="s">
        <v>189</v>
      </c>
      <c r="J3351">
        <v>38</v>
      </c>
      <c r="K3351">
        <v>31</v>
      </c>
      <c r="L3351">
        <v>437</v>
      </c>
      <c r="M3351">
        <v>1</v>
      </c>
      <c r="N3351">
        <v>458</v>
      </c>
      <c r="O3351">
        <v>3</v>
      </c>
      <c r="P3351" t="s">
        <v>26</v>
      </c>
      <c r="Q3351" t="s">
        <v>25</v>
      </c>
      <c r="R3351" t="s">
        <v>69</v>
      </c>
      <c r="S3351" t="s">
        <v>68</v>
      </c>
    </row>
    <row r="3352" spans="1:19" x14ac:dyDescent="0.2">
      <c r="A3352">
        <v>2012</v>
      </c>
      <c r="B3352">
        <v>12</v>
      </c>
      <c r="C3352" t="s">
        <v>133</v>
      </c>
      <c r="D3352" t="s">
        <v>118</v>
      </c>
      <c r="E3352" t="s">
        <v>118</v>
      </c>
      <c r="F3352" t="s">
        <v>10</v>
      </c>
      <c r="G3352" t="s">
        <v>146</v>
      </c>
      <c r="H3352" s="11">
        <v>45252</v>
      </c>
      <c r="I3352" t="s">
        <v>155</v>
      </c>
      <c r="J3352">
        <v>49</v>
      </c>
      <c r="K3352">
        <v>19</v>
      </c>
      <c r="L3352">
        <v>475</v>
      </c>
      <c r="M3352">
        <v>1</v>
      </c>
      <c r="N3352">
        <v>405</v>
      </c>
      <c r="O3352">
        <v>5</v>
      </c>
      <c r="P3352" t="s">
        <v>49</v>
      </c>
      <c r="Q3352" t="s">
        <v>47</v>
      </c>
      <c r="R3352" t="s">
        <v>44</v>
      </c>
      <c r="S3352" t="s">
        <v>43</v>
      </c>
    </row>
    <row r="3353" spans="1:19" x14ac:dyDescent="0.2">
      <c r="A3353">
        <v>2012</v>
      </c>
      <c r="B3353">
        <v>12</v>
      </c>
      <c r="C3353" t="s">
        <v>136</v>
      </c>
      <c r="D3353" t="s">
        <v>112</v>
      </c>
      <c r="E3353" t="s">
        <v>136</v>
      </c>
      <c r="F3353" t="s">
        <v>10</v>
      </c>
      <c r="G3353" t="s">
        <v>96</v>
      </c>
      <c r="H3353" s="11">
        <v>45255</v>
      </c>
      <c r="I3353" t="s">
        <v>132</v>
      </c>
      <c r="J3353">
        <v>28</v>
      </c>
      <c r="K3353">
        <v>10</v>
      </c>
      <c r="L3353">
        <v>296</v>
      </c>
      <c r="M3353">
        <v>2</v>
      </c>
      <c r="N3353">
        <v>258</v>
      </c>
      <c r="O3353">
        <v>3</v>
      </c>
      <c r="P3353" t="s">
        <v>20</v>
      </c>
      <c r="Q3353" t="s">
        <v>19</v>
      </c>
      <c r="R3353" t="s">
        <v>42</v>
      </c>
      <c r="S3353" t="s">
        <v>41</v>
      </c>
    </row>
    <row r="3354" spans="1:19" x14ac:dyDescent="0.2">
      <c r="A3354">
        <v>2012</v>
      </c>
      <c r="B3354">
        <v>12</v>
      </c>
      <c r="C3354" t="s">
        <v>135</v>
      </c>
      <c r="D3354" t="s">
        <v>124</v>
      </c>
      <c r="E3354" t="s">
        <v>135</v>
      </c>
      <c r="F3354" t="s">
        <v>10</v>
      </c>
      <c r="G3354" t="s">
        <v>96</v>
      </c>
      <c r="H3354" s="11">
        <v>45255</v>
      </c>
      <c r="I3354" t="s">
        <v>157</v>
      </c>
      <c r="J3354">
        <v>20</v>
      </c>
      <c r="K3354">
        <v>14</v>
      </c>
      <c r="L3354">
        <v>238</v>
      </c>
      <c r="M3354">
        <v>1</v>
      </c>
      <c r="N3354">
        <v>242</v>
      </c>
      <c r="O3354">
        <v>8</v>
      </c>
      <c r="P3354" t="s">
        <v>24</v>
      </c>
      <c r="Q3354" t="s">
        <v>23</v>
      </c>
      <c r="R3354" t="s">
        <v>55</v>
      </c>
      <c r="S3354" t="s">
        <v>54</v>
      </c>
    </row>
    <row r="3355" spans="1:19" x14ac:dyDescent="0.2">
      <c r="A3355">
        <v>2012</v>
      </c>
      <c r="B3355">
        <v>12</v>
      </c>
      <c r="C3355" t="s">
        <v>134</v>
      </c>
      <c r="D3355" t="s">
        <v>131</v>
      </c>
      <c r="E3355" t="s">
        <v>134</v>
      </c>
      <c r="F3355" t="s">
        <v>10</v>
      </c>
      <c r="G3355" t="s">
        <v>96</v>
      </c>
      <c r="H3355" s="11">
        <v>45255</v>
      </c>
      <c r="I3355" t="s">
        <v>157</v>
      </c>
      <c r="J3355">
        <v>34</v>
      </c>
      <c r="K3355">
        <v>10</v>
      </c>
      <c r="L3355">
        <v>415</v>
      </c>
      <c r="M3355">
        <v>0</v>
      </c>
      <c r="N3355">
        <v>218</v>
      </c>
      <c r="O3355">
        <v>2</v>
      </c>
      <c r="P3355" t="s">
        <v>22</v>
      </c>
      <c r="Q3355" t="s">
        <v>21</v>
      </c>
      <c r="R3355" t="s">
        <v>51</v>
      </c>
      <c r="S3355" t="s">
        <v>50</v>
      </c>
    </row>
    <row r="3356" spans="1:19" x14ac:dyDescent="0.2">
      <c r="A3356">
        <v>2012</v>
      </c>
      <c r="B3356">
        <v>12</v>
      </c>
      <c r="C3356" t="s">
        <v>139</v>
      </c>
      <c r="D3356" t="s">
        <v>138</v>
      </c>
      <c r="E3356" t="s">
        <v>138</v>
      </c>
      <c r="F3356" t="s">
        <v>10</v>
      </c>
      <c r="G3356" t="s">
        <v>96</v>
      </c>
      <c r="H3356" s="11">
        <v>45255</v>
      </c>
      <c r="I3356" t="s">
        <v>157</v>
      </c>
      <c r="J3356">
        <v>24</v>
      </c>
      <c r="K3356">
        <v>23</v>
      </c>
      <c r="L3356">
        <v>424</v>
      </c>
      <c r="M3356">
        <v>2</v>
      </c>
      <c r="N3356">
        <v>326</v>
      </c>
      <c r="O3356">
        <v>0</v>
      </c>
      <c r="P3356" t="s">
        <v>65</v>
      </c>
      <c r="Q3356" t="s">
        <v>64</v>
      </c>
      <c r="R3356" t="s">
        <v>12</v>
      </c>
      <c r="S3356" t="s">
        <v>11</v>
      </c>
    </row>
    <row r="3357" spans="1:19" x14ac:dyDescent="0.2">
      <c r="A3357">
        <v>2012</v>
      </c>
      <c r="B3357">
        <v>12</v>
      </c>
      <c r="C3357" t="s">
        <v>129</v>
      </c>
      <c r="D3357" t="s">
        <v>119</v>
      </c>
      <c r="E3357" t="s">
        <v>129</v>
      </c>
      <c r="F3357" t="s">
        <v>10</v>
      </c>
      <c r="G3357" t="s">
        <v>96</v>
      </c>
      <c r="H3357" s="11">
        <v>45255</v>
      </c>
      <c r="I3357" t="s">
        <v>156</v>
      </c>
      <c r="J3357">
        <v>20</v>
      </c>
      <c r="K3357">
        <v>13</v>
      </c>
      <c r="L3357">
        <v>312</v>
      </c>
      <c r="M3357">
        <v>2</v>
      </c>
      <c r="N3357">
        <v>304</v>
      </c>
      <c r="O3357">
        <v>1</v>
      </c>
      <c r="P3357" t="s">
        <v>34</v>
      </c>
      <c r="Q3357" t="s">
        <v>33</v>
      </c>
      <c r="R3357" t="s">
        <v>16</v>
      </c>
      <c r="S3357" t="s">
        <v>15</v>
      </c>
    </row>
    <row r="3358" spans="1:19" x14ac:dyDescent="0.2">
      <c r="A3358">
        <v>2012</v>
      </c>
      <c r="B3358">
        <v>12</v>
      </c>
      <c r="C3358" t="s">
        <v>128</v>
      </c>
      <c r="D3358" t="s">
        <v>104</v>
      </c>
      <c r="E3358" t="s">
        <v>128</v>
      </c>
      <c r="F3358" t="s">
        <v>10</v>
      </c>
      <c r="G3358" t="s">
        <v>96</v>
      </c>
      <c r="H3358" s="11">
        <v>45255</v>
      </c>
      <c r="I3358" t="s">
        <v>156</v>
      </c>
      <c r="J3358">
        <v>24</v>
      </c>
      <c r="K3358">
        <v>19</v>
      </c>
      <c r="L3358">
        <v>321</v>
      </c>
      <c r="M3358">
        <v>1</v>
      </c>
      <c r="N3358">
        <v>360</v>
      </c>
      <c r="O3358">
        <v>2</v>
      </c>
      <c r="P3358" t="s">
        <v>36</v>
      </c>
      <c r="Q3358" t="s">
        <v>35</v>
      </c>
      <c r="R3358" t="s">
        <v>67</v>
      </c>
      <c r="S3358" t="s">
        <v>66</v>
      </c>
    </row>
    <row r="3359" spans="1:19" x14ac:dyDescent="0.2">
      <c r="A3359">
        <v>2012</v>
      </c>
      <c r="B3359">
        <v>12</v>
      </c>
      <c r="C3359" t="s">
        <v>137</v>
      </c>
      <c r="D3359" t="s">
        <v>105</v>
      </c>
      <c r="E3359" t="s">
        <v>137</v>
      </c>
      <c r="F3359" t="s">
        <v>10</v>
      </c>
      <c r="G3359" t="s">
        <v>96</v>
      </c>
      <c r="H3359" s="11">
        <v>45255</v>
      </c>
      <c r="I3359" t="s">
        <v>156</v>
      </c>
      <c r="J3359">
        <v>24</v>
      </c>
      <c r="K3359">
        <v>21</v>
      </c>
      <c r="L3359">
        <v>435</v>
      </c>
      <c r="M3359">
        <v>1</v>
      </c>
      <c r="N3359">
        <v>312</v>
      </c>
      <c r="O3359">
        <v>0</v>
      </c>
      <c r="P3359" t="s">
        <v>40</v>
      </c>
      <c r="Q3359" t="s">
        <v>39</v>
      </c>
      <c r="R3359" t="s">
        <v>61</v>
      </c>
      <c r="S3359" t="s">
        <v>60</v>
      </c>
    </row>
    <row r="3360" spans="1:19" x14ac:dyDescent="0.2">
      <c r="A3360">
        <v>2012</v>
      </c>
      <c r="B3360">
        <v>12</v>
      </c>
      <c r="C3360" t="s">
        <v>97</v>
      </c>
      <c r="D3360" t="s">
        <v>130</v>
      </c>
      <c r="E3360" t="s">
        <v>130</v>
      </c>
      <c r="F3360" t="s">
        <v>10</v>
      </c>
      <c r="G3360" t="s">
        <v>96</v>
      </c>
      <c r="H3360" s="11">
        <v>45255</v>
      </c>
      <c r="I3360" t="s">
        <v>156</v>
      </c>
      <c r="J3360">
        <v>17</v>
      </c>
      <c r="K3360">
        <v>9</v>
      </c>
      <c r="L3360">
        <v>368</v>
      </c>
      <c r="M3360">
        <v>1</v>
      </c>
      <c r="N3360">
        <v>264</v>
      </c>
      <c r="O3360">
        <v>1</v>
      </c>
      <c r="P3360" t="s">
        <v>38</v>
      </c>
      <c r="Q3360" t="s">
        <v>37</v>
      </c>
      <c r="R3360" t="s">
        <v>28</v>
      </c>
      <c r="S3360" t="s">
        <v>27</v>
      </c>
    </row>
    <row r="3361" spans="1:19" x14ac:dyDescent="0.2">
      <c r="A3361">
        <v>2012</v>
      </c>
      <c r="B3361">
        <v>12</v>
      </c>
      <c r="C3361" t="s">
        <v>153</v>
      </c>
      <c r="D3361" t="s">
        <v>110</v>
      </c>
      <c r="E3361" t="s">
        <v>110</v>
      </c>
      <c r="F3361" t="s">
        <v>10</v>
      </c>
      <c r="G3361" t="s">
        <v>96</v>
      </c>
      <c r="H3361" s="11">
        <v>45255</v>
      </c>
      <c r="I3361" t="s">
        <v>144</v>
      </c>
      <c r="J3361">
        <v>16</v>
      </c>
      <c r="K3361">
        <v>13</v>
      </c>
      <c r="L3361">
        <v>443</v>
      </c>
      <c r="M3361">
        <v>0</v>
      </c>
      <c r="N3361">
        <v>280</v>
      </c>
      <c r="O3361">
        <v>0</v>
      </c>
      <c r="P3361" t="s">
        <v>57</v>
      </c>
      <c r="Q3361" t="s">
        <v>56</v>
      </c>
      <c r="R3361" t="s">
        <v>14</v>
      </c>
      <c r="S3361" t="s">
        <v>13</v>
      </c>
    </row>
    <row r="3362" spans="1:19" x14ac:dyDescent="0.2">
      <c r="A3362">
        <v>2012</v>
      </c>
      <c r="B3362">
        <v>12</v>
      </c>
      <c r="C3362" t="s">
        <v>123</v>
      </c>
      <c r="D3362" t="s">
        <v>177</v>
      </c>
      <c r="E3362" t="s">
        <v>177</v>
      </c>
      <c r="F3362" t="s">
        <v>10</v>
      </c>
      <c r="G3362" t="s">
        <v>96</v>
      </c>
      <c r="H3362" s="11">
        <v>45255</v>
      </c>
      <c r="I3362" t="s">
        <v>121</v>
      </c>
      <c r="J3362">
        <v>31</v>
      </c>
      <c r="K3362">
        <v>17</v>
      </c>
      <c r="L3362">
        <v>367</v>
      </c>
      <c r="M3362">
        <v>1</v>
      </c>
      <c r="N3362">
        <v>375</v>
      </c>
      <c r="O3362">
        <v>4</v>
      </c>
      <c r="P3362" t="s">
        <v>9</v>
      </c>
      <c r="Q3362" t="s">
        <v>8</v>
      </c>
      <c r="R3362" t="s">
        <v>63</v>
      </c>
      <c r="S3362" t="s">
        <v>62</v>
      </c>
    </row>
    <row r="3363" spans="1:19" x14ac:dyDescent="0.2">
      <c r="A3363">
        <v>2012</v>
      </c>
      <c r="B3363">
        <v>12</v>
      </c>
      <c r="C3363" t="s">
        <v>117</v>
      </c>
      <c r="D3363" t="s">
        <v>98</v>
      </c>
      <c r="E3363" t="s">
        <v>98</v>
      </c>
      <c r="F3363" t="s">
        <v>10</v>
      </c>
      <c r="G3363" t="s">
        <v>96</v>
      </c>
      <c r="H3363" s="11">
        <v>45255</v>
      </c>
      <c r="I3363" t="s">
        <v>121</v>
      </c>
      <c r="J3363">
        <v>31</v>
      </c>
      <c r="K3363">
        <v>21</v>
      </c>
      <c r="L3363">
        <v>375</v>
      </c>
      <c r="M3363">
        <v>2</v>
      </c>
      <c r="N3363">
        <v>290</v>
      </c>
      <c r="O3363">
        <v>2</v>
      </c>
      <c r="P3363" t="s">
        <v>46</v>
      </c>
      <c r="Q3363" t="s">
        <v>45</v>
      </c>
      <c r="R3363" t="s">
        <v>59</v>
      </c>
      <c r="S3363" t="s">
        <v>58</v>
      </c>
    </row>
    <row r="3364" spans="1:19" x14ac:dyDescent="0.2">
      <c r="A3364">
        <v>2012</v>
      </c>
      <c r="B3364">
        <v>12</v>
      </c>
      <c r="C3364" t="s">
        <v>127</v>
      </c>
      <c r="D3364" t="s">
        <v>101</v>
      </c>
      <c r="E3364" t="s">
        <v>127</v>
      </c>
      <c r="F3364" t="s">
        <v>10</v>
      </c>
      <c r="G3364" t="s">
        <v>96</v>
      </c>
      <c r="H3364" s="11">
        <v>45255</v>
      </c>
      <c r="I3364" t="s">
        <v>151</v>
      </c>
      <c r="J3364">
        <v>38</v>
      </c>
      <c r="K3364">
        <v>10</v>
      </c>
      <c r="L3364">
        <v>390</v>
      </c>
      <c r="M3364">
        <v>0</v>
      </c>
      <c r="N3364">
        <v>317</v>
      </c>
      <c r="O3364">
        <v>2</v>
      </c>
      <c r="P3364" t="s">
        <v>48</v>
      </c>
      <c r="Q3364" t="s">
        <v>47</v>
      </c>
      <c r="R3364" t="s">
        <v>32</v>
      </c>
      <c r="S3364" t="s">
        <v>31</v>
      </c>
    </row>
    <row r="3365" spans="1:19" x14ac:dyDescent="0.2">
      <c r="A3365">
        <v>2012</v>
      </c>
      <c r="B3365">
        <v>12</v>
      </c>
      <c r="C3365" t="s">
        <v>114</v>
      </c>
      <c r="D3365" t="s">
        <v>142</v>
      </c>
      <c r="E3365" t="s">
        <v>142</v>
      </c>
      <c r="F3365" t="s">
        <v>10</v>
      </c>
      <c r="G3365" t="s">
        <v>143</v>
      </c>
      <c r="H3365" s="11">
        <v>45256</v>
      </c>
      <c r="I3365" t="s">
        <v>163</v>
      </c>
      <c r="J3365">
        <v>30</v>
      </c>
      <c r="K3365">
        <v>22</v>
      </c>
      <c r="L3365">
        <v>398</v>
      </c>
      <c r="M3365">
        <v>0</v>
      </c>
      <c r="N3365">
        <v>311</v>
      </c>
      <c r="O3365">
        <v>3</v>
      </c>
      <c r="P3365" t="s">
        <v>53</v>
      </c>
      <c r="Q3365" t="s">
        <v>52</v>
      </c>
      <c r="R3365" t="s">
        <v>18</v>
      </c>
      <c r="S3365" t="s">
        <v>17</v>
      </c>
    </row>
    <row r="3366" spans="1:19" x14ac:dyDescent="0.2">
      <c r="A3366">
        <v>2012</v>
      </c>
      <c r="B3366">
        <v>13</v>
      </c>
      <c r="C3366" t="s">
        <v>138</v>
      </c>
      <c r="D3366" t="s">
        <v>117</v>
      </c>
      <c r="E3366" t="s">
        <v>138</v>
      </c>
      <c r="F3366" t="s">
        <v>10</v>
      </c>
      <c r="G3366" t="s">
        <v>146</v>
      </c>
      <c r="H3366" s="11">
        <v>45259</v>
      </c>
      <c r="I3366" t="s">
        <v>185</v>
      </c>
      <c r="J3366">
        <v>23</v>
      </c>
      <c r="K3366">
        <v>13</v>
      </c>
      <c r="L3366">
        <v>283</v>
      </c>
      <c r="M3366">
        <v>1</v>
      </c>
      <c r="N3366">
        <v>436</v>
      </c>
      <c r="O3366">
        <v>5</v>
      </c>
      <c r="P3366" t="s">
        <v>12</v>
      </c>
      <c r="Q3366" t="s">
        <v>11</v>
      </c>
      <c r="R3366" t="s">
        <v>46</v>
      </c>
      <c r="S3366" t="s">
        <v>45</v>
      </c>
    </row>
    <row r="3367" spans="1:19" x14ac:dyDescent="0.2">
      <c r="A3367">
        <v>2012</v>
      </c>
      <c r="B3367">
        <v>13</v>
      </c>
      <c r="C3367" t="s">
        <v>177</v>
      </c>
      <c r="D3367" t="s">
        <v>98</v>
      </c>
      <c r="E3367" t="s">
        <v>177</v>
      </c>
      <c r="F3367" t="s">
        <v>10</v>
      </c>
      <c r="G3367" t="s">
        <v>96</v>
      </c>
      <c r="H3367" s="11">
        <v>45262</v>
      </c>
      <c r="I3367" t="s">
        <v>132</v>
      </c>
      <c r="J3367">
        <v>16</v>
      </c>
      <c r="K3367">
        <v>13</v>
      </c>
      <c r="L3367">
        <v>293</v>
      </c>
      <c r="M3367">
        <v>0</v>
      </c>
      <c r="N3367">
        <v>339</v>
      </c>
      <c r="O3367">
        <v>1</v>
      </c>
      <c r="P3367" t="s">
        <v>63</v>
      </c>
      <c r="Q3367" t="s">
        <v>62</v>
      </c>
      <c r="R3367" t="s">
        <v>59</v>
      </c>
      <c r="S3367" t="s">
        <v>58</v>
      </c>
    </row>
    <row r="3368" spans="1:19" x14ac:dyDescent="0.2">
      <c r="A3368">
        <v>2012</v>
      </c>
      <c r="B3368">
        <v>13</v>
      </c>
      <c r="C3368" t="s">
        <v>119</v>
      </c>
      <c r="D3368" t="s">
        <v>128</v>
      </c>
      <c r="E3368" t="s">
        <v>119</v>
      </c>
      <c r="F3368" t="s">
        <v>10</v>
      </c>
      <c r="G3368" t="s">
        <v>96</v>
      </c>
      <c r="H3368" s="11">
        <v>45262</v>
      </c>
      <c r="I3368" t="s">
        <v>157</v>
      </c>
      <c r="J3368">
        <v>34</v>
      </c>
      <c r="K3368">
        <v>18</v>
      </c>
      <c r="L3368">
        <v>344</v>
      </c>
      <c r="M3368">
        <v>2</v>
      </c>
      <c r="N3368">
        <v>236</v>
      </c>
      <c r="O3368">
        <v>2</v>
      </c>
      <c r="P3368" t="s">
        <v>16</v>
      </c>
      <c r="Q3368" t="s">
        <v>15</v>
      </c>
      <c r="R3368" t="s">
        <v>36</v>
      </c>
      <c r="S3368" t="s">
        <v>35</v>
      </c>
    </row>
    <row r="3369" spans="1:19" x14ac:dyDescent="0.2">
      <c r="A3369">
        <v>2012</v>
      </c>
      <c r="B3369">
        <v>13</v>
      </c>
      <c r="C3369" t="s">
        <v>101</v>
      </c>
      <c r="D3369" t="s">
        <v>112</v>
      </c>
      <c r="E3369" t="s">
        <v>101</v>
      </c>
      <c r="F3369" t="s">
        <v>10</v>
      </c>
      <c r="G3369" t="s">
        <v>96</v>
      </c>
      <c r="H3369" s="11">
        <v>45262</v>
      </c>
      <c r="I3369" t="s">
        <v>157</v>
      </c>
      <c r="J3369">
        <v>23</v>
      </c>
      <c r="K3369">
        <v>14</v>
      </c>
      <c r="L3369">
        <v>435</v>
      </c>
      <c r="M3369">
        <v>1</v>
      </c>
      <c r="N3369">
        <v>359</v>
      </c>
      <c r="O3369">
        <v>2</v>
      </c>
      <c r="P3369" t="s">
        <v>32</v>
      </c>
      <c r="Q3369" t="s">
        <v>31</v>
      </c>
      <c r="R3369" t="s">
        <v>42</v>
      </c>
      <c r="S3369" t="s">
        <v>41</v>
      </c>
    </row>
    <row r="3370" spans="1:19" x14ac:dyDescent="0.2">
      <c r="A3370">
        <v>2012</v>
      </c>
      <c r="B3370">
        <v>13</v>
      </c>
      <c r="C3370" t="s">
        <v>104</v>
      </c>
      <c r="D3370" t="s">
        <v>107</v>
      </c>
      <c r="E3370" t="s">
        <v>107</v>
      </c>
      <c r="F3370" t="s">
        <v>10</v>
      </c>
      <c r="G3370" t="s">
        <v>96</v>
      </c>
      <c r="H3370" s="11">
        <v>45262</v>
      </c>
      <c r="I3370" t="s">
        <v>157</v>
      </c>
      <c r="J3370">
        <v>24</v>
      </c>
      <c r="K3370">
        <v>10</v>
      </c>
      <c r="L3370">
        <v>331</v>
      </c>
      <c r="M3370">
        <v>0</v>
      </c>
      <c r="N3370">
        <v>354</v>
      </c>
      <c r="O3370">
        <v>6</v>
      </c>
      <c r="P3370" t="s">
        <v>67</v>
      </c>
      <c r="Q3370" t="s">
        <v>66</v>
      </c>
      <c r="R3370" t="s">
        <v>71</v>
      </c>
      <c r="S3370" t="s">
        <v>70</v>
      </c>
    </row>
    <row r="3371" spans="1:19" x14ac:dyDescent="0.2">
      <c r="A3371">
        <v>2012</v>
      </c>
      <c r="B3371">
        <v>13</v>
      </c>
      <c r="C3371" t="s">
        <v>137</v>
      </c>
      <c r="D3371" t="s">
        <v>118</v>
      </c>
      <c r="E3371" t="s">
        <v>118</v>
      </c>
      <c r="F3371" t="s">
        <v>10</v>
      </c>
      <c r="G3371" t="s">
        <v>96</v>
      </c>
      <c r="H3371" s="11">
        <v>45262</v>
      </c>
      <c r="I3371" t="s">
        <v>157</v>
      </c>
      <c r="J3371">
        <v>23</v>
      </c>
      <c r="K3371">
        <v>16</v>
      </c>
      <c r="L3371">
        <v>321</v>
      </c>
      <c r="M3371">
        <v>1</v>
      </c>
      <c r="N3371">
        <v>277</v>
      </c>
      <c r="O3371">
        <v>1</v>
      </c>
      <c r="P3371" t="s">
        <v>40</v>
      </c>
      <c r="Q3371" t="s">
        <v>39</v>
      </c>
      <c r="R3371" t="s">
        <v>44</v>
      </c>
      <c r="S3371" t="s">
        <v>43</v>
      </c>
    </row>
    <row r="3372" spans="1:19" x14ac:dyDescent="0.2">
      <c r="A3372">
        <v>2012</v>
      </c>
      <c r="B3372">
        <v>13</v>
      </c>
      <c r="C3372" t="s">
        <v>136</v>
      </c>
      <c r="D3372" t="s">
        <v>105</v>
      </c>
      <c r="E3372" t="s">
        <v>105</v>
      </c>
      <c r="F3372" t="s">
        <v>10</v>
      </c>
      <c r="G3372" t="s">
        <v>96</v>
      </c>
      <c r="H3372" s="11">
        <v>45262</v>
      </c>
      <c r="I3372" t="s">
        <v>156</v>
      </c>
      <c r="J3372">
        <v>23</v>
      </c>
      <c r="K3372">
        <v>17</v>
      </c>
      <c r="L3372">
        <v>459</v>
      </c>
      <c r="M3372">
        <v>1</v>
      </c>
      <c r="N3372">
        <v>365</v>
      </c>
      <c r="O3372">
        <v>0</v>
      </c>
      <c r="P3372" t="s">
        <v>20</v>
      </c>
      <c r="Q3372" t="s">
        <v>19</v>
      </c>
      <c r="R3372" t="s">
        <v>61</v>
      </c>
      <c r="S3372" t="s">
        <v>60</v>
      </c>
    </row>
    <row r="3373" spans="1:19" x14ac:dyDescent="0.2">
      <c r="A3373">
        <v>2012</v>
      </c>
      <c r="B3373">
        <v>13</v>
      </c>
      <c r="C3373" t="s">
        <v>97</v>
      </c>
      <c r="D3373" t="s">
        <v>142</v>
      </c>
      <c r="E3373" t="s">
        <v>97</v>
      </c>
      <c r="F3373" t="s">
        <v>10</v>
      </c>
      <c r="G3373" t="s">
        <v>96</v>
      </c>
      <c r="H3373" s="11">
        <v>45262</v>
      </c>
      <c r="I3373" t="s">
        <v>156</v>
      </c>
      <c r="J3373">
        <v>27</v>
      </c>
      <c r="K3373">
        <v>21</v>
      </c>
      <c r="L3373">
        <v>355</v>
      </c>
      <c r="M3373">
        <v>0</v>
      </c>
      <c r="N3373">
        <v>385</v>
      </c>
      <c r="O3373">
        <v>0</v>
      </c>
      <c r="P3373" t="s">
        <v>38</v>
      </c>
      <c r="Q3373" t="s">
        <v>37</v>
      </c>
      <c r="R3373" t="s">
        <v>18</v>
      </c>
      <c r="S3373" t="s">
        <v>17</v>
      </c>
    </row>
    <row r="3374" spans="1:19" x14ac:dyDescent="0.2">
      <c r="A3374">
        <v>2012</v>
      </c>
      <c r="B3374">
        <v>13</v>
      </c>
      <c r="C3374" t="s">
        <v>140</v>
      </c>
      <c r="D3374" t="s">
        <v>129</v>
      </c>
      <c r="E3374" t="s">
        <v>129</v>
      </c>
      <c r="F3374" t="s">
        <v>10</v>
      </c>
      <c r="G3374" t="s">
        <v>96</v>
      </c>
      <c r="H3374" s="11">
        <v>45262</v>
      </c>
      <c r="I3374" t="s">
        <v>156</v>
      </c>
      <c r="J3374">
        <v>35</v>
      </c>
      <c r="K3374">
        <v>33</v>
      </c>
      <c r="L3374">
        <v>459</v>
      </c>
      <c r="M3374">
        <v>3</v>
      </c>
      <c r="N3374">
        <v>451</v>
      </c>
      <c r="O3374">
        <v>1</v>
      </c>
      <c r="P3374" t="s">
        <v>30</v>
      </c>
      <c r="Q3374" t="s">
        <v>29</v>
      </c>
      <c r="R3374" t="s">
        <v>34</v>
      </c>
      <c r="S3374" t="s">
        <v>33</v>
      </c>
    </row>
    <row r="3375" spans="1:19" x14ac:dyDescent="0.2">
      <c r="A3375">
        <v>2012</v>
      </c>
      <c r="B3375">
        <v>13</v>
      </c>
      <c r="C3375" t="s">
        <v>133</v>
      </c>
      <c r="D3375" t="s">
        <v>123</v>
      </c>
      <c r="E3375" t="s">
        <v>133</v>
      </c>
      <c r="F3375" t="s">
        <v>10</v>
      </c>
      <c r="G3375" t="s">
        <v>96</v>
      </c>
      <c r="H3375" s="11">
        <v>45262</v>
      </c>
      <c r="I3375" t="s">
        <v>156</v>
      </c>
      <c r="J3375">
        <v>7</v>
      </c>
      <c r="K3375">
        <v>6</v>
      </c>
      <c r="L3375">
        <v>289</v>
      </c>
      <c r="M3375">
        <v>4</v>
      </c>
      <c r="N3375">
        <v>137</v>
      </c>
      <c r="O3375">
        <v>1</v>
      </c>
      <c r="P3375" t="s">
        <v>49</v>
      </c>
      <c r="Q3375" t="s">
        <v>47</v>
      </c>
      <c r="R3375" t="s">
        <v>9</v>
      </c>
      <c r="S3375" t="s">
        <v>8</v>
      </c>
    </row>
    <row r="3376" spans="1:19" x14ac:dyDescent="0.2">
      <c r="A3376">
        <v>2012</v>
      </c>
      <c r="B3376">
        <v>13</v>
      </c>
      <c r="C3376" t="s">
        <v>130</v>
      </c>
      <c r="D3376" t="s">
        <v>139</v>
      </c>
      <c r="E3376" t="s">
        <v>130</v>
      </c>
      <c r="F3376" t="s">
        <v>10</v>
      </c>
      <c r="G3376" t="s">
        <v>96</v>
      </c>
      <c r="H3376" s="11">
        <v>45262</v>
      </c>
      <c r="I3376" t="s">
        <v>144</v>
      </c>
      <c r="J3376">
        <v>31</v>
      </c>
      <c r="K3376">
        <v>23</v>
      </c>
      <c r="L3376">
        <v>333</v>
      </c>
      <c r="M3376">
        <v>1</v>
      </c>
      <c r="N3376">
        <v>306</v>
      </c>
      <c r="O3376">
        <v>1</v>
      </c>
      <c r="P3376" t="s">
        <v>28</v>
      </c>
      <c r="Q3376" t="s">
        <v>27</v>
      </c>
      <c r="R3376" t="s">
        <v>65</v>
      </c>
      <c r="S3376" t="s">
        <v>64</v>
      </c>
    </row>
    <row r="3377" spans="1:19" x14ac:dyDescent="0.2">
      <c r="A3377">
        <v>2012</v>
      </c>
      <c r="B3377">
        <v>13</v>
      </c>
      <c r="C3377" t="s">
        <v>110</v>
      </c>
      <c r="D3377" t="s">
        <v>124</v>
      </c>
      <c r="E3377" t="s">
        <v>124</v>
      </c>
      <c r="F3377" t="s">
        <v>10</v>
      </c>
      <c r="G3377" t="s">
        <v>96</v>
      </c>
      <c r="H3377" s="11">
        <v>45262</v>
      </c>
      <c r="I3377" t="s">
        <v>121</v>
      </c>
      <c r="J3377">
        <v>23</v>
      </c>
      <c r="K3377">
        <v>20</v>
      </c>
      <c r="L3377">
        <v>366</v>
      </c>
      <c r="M3377">
        <v>3</v>
      </c>
      <c r="N3377">
        <v>288</v>
      </c>
      <c r="O3377">
        <v>2</v>
      </c>
      <c r="P3377" t="s">
        <v>14</v>
      </c>
      <c r="Q3377" t="s">
        <v>13</v>
      </c>
      <c r="R3377" t="s">
        <v>55</v>
      </c>
      <c r="S3377" t="s">
        <v>54</v>
      </c>
    </row>
    <row r="3378" spans="1:19" x14ac:dyDescent="0.2">
      <c r="A3378">
        <v>2012</v>
      </c>
      <c r="B3378">
        <v>13</v>
      </c>
      <c r="C3378" t="s">
        <v>131</v>
      </c>
      <c r="D3378" t="s">
        <v>135</v>
      </c>
      <c r="E3378" t="s">
        <v>135</v>
      </c>
      <c r="F3378" t="s">
        <v>10</v>
      </c>
      <c r="G3378" t="s">
        <v>96</v>
      </c>
      <c r="H3378" s="11">
        <v>45262</v>
      </c>
      <c r="I3378" t="s">
        <v>121</v>
      </c>
      <c r="J3378">
        <v>20</v>
      </c>
      <c r="K3378">
        <v>17</v>
      </c>
      <c r="L3378">
        <v>475</v>
      </c>
      <c r="M3378">
        <v>2</v>
      </c>
      <c r="N3378">
        <v>429</v>
      </c>
      <c r="O3378">
        <v>1</v>
      </c>
      <c r="P3378" t="s">
        <v>51</v>
      </c>
      <c r="Q3378" t="s">
        <v>50</v>
      </c>
      <c r="R3378" t="s">
        <v>24</v>
      </c>
      <c r="S3378" t="s">
        <v>23</v>
      </c>
    </row>
    <row r="3379" spans="1:19" x14ac:dyDescent="0.2">
      <c r="A3379">
        <v>2012</v>
      </c>
      <c r="B3379">
        <v>13</v>
      </c>
      <c r="C3379" t="s">
        <v>153</v>
      </c>
      <c r="D3379" t="s">
        <v>134</v>
      </c>
      <c r="E3379" t="s">
        <v>134</v>
      </c>
      <c r="F3379" t="s">
        <v>10</v>
      </c>
      <c r="G3379" t="s">
        <v>96</v>
      </c>
      <c r="H3379" s="11">
        <v>45262</v>
      </c>
      <c r="I3379" t="s">
        <v>121</v>
      </c>
      <c r="J3379">
        <v>20</v>
      </c>
      <c r="K3379">
        <v>13</v>
      </c>
      <c r="L3379">
        <v>339</v>
      </c>
      <c r="M3379">
        <v>3</v>
      </c>
      <c r="N3379">
        <v>297</v>
      </c>
      <c r="O3379">
        <v>2</v>
      </c>
      <c r="P3379" t="s">
        <v>57</v>
      </c>
      <c r="Q3379" t="s">
        <v>56</v>
      </c>
      <c r="R3379" t="s">
        <v>22</v>
      </c>
      <c r="S3379" t="s">
        <v>21</v>
      </c>
    </row>
    <row r="3380" spans="1:19" x14ac:dyDescent="0.2">
      <c r="A3380">
        <v>2012</v>
      </c>
      <c r="B3380">
        <v>13</v>
      </c>
      <c r="C3380" t="s">
        <v>125</v>
      </c>
      <c r="D3380" t="s">
        <v>114</v>
      </c>
      <c r="E3380" t="s">
        <v>125</v>
      </c>
      <c r="F3380" t="s">
        <v>10</v>
      </c>
      <c r="G3380" t="s">
        <v>96</v>
      </c>
      <c r="H3380" s="11">
        <v>45262</v>
      </c>
      <c r="I3380" t="s">
        <v>120</v>
      </c>
      <c r="J3380">
        <v>38</v>
      </c>
      <c r="K3380">
        <v>33</v>
      </c>
      <c r="L3380">
        <v>417</v>
      </c>
      <c r="M3380">
        <v>0</v>
      </c>
      <c r="N3380">
        <v>423</v>
      </c>
      <c r="O3380">
        <v>1</v>
      </c>
      <c r="P3380" t="s">
        <v>26</v>
      </c>
      <c r="Q3380" t="s">
        <v>25</v>
      </c>
      <c r="R3380" t="s">
        <v>53</v>
      </c>
      <c r="S3380" t="s">
        <v>52</v>
      </c>
    </row>
    <row r="3381" spans="1:19" x14ac:dyDescent="0.2">
      <c r="A3381">
        <v>2012</v>
      </c>
      <c r="B3381">
        <v>13</v>
      </c>
      <c r="C3381" t="s">
        <v>126</v>
      </c>
      <c r="D3381" t="s">
        <v>127</v>
      </c>
      <c r="E3381" t="s">
        <v>126</v>
      </c>
      <c r="F3381" t="s">
        <v>10</v>
      </c>
      <c r="G3381" t="s">
        <v>143</v>
      </c>
      <c r="H3381" s="11">
        <v>45263</v>
      </c>
      <c r="I3381" t="s">
        <v>172</v>
      </c>
      <c r="J3381">
        <v>17</v>
      </c>
      <c r="K3381">
        <v>16</v>
      </c>
      <c r="L3381">
        <v>370</v>
      </c>
      <c r="M3381">
        <v>1</v>
      </c>
      <c r="N3381">
        <v>390</v>
      </c>
      <c r="O3381">
        <v>0</v>
      </c>
      <c r="P3381" t="s">
        <v>69</v>
      </c>
      <c r="Q3381" t="s">
        <v>68</v>
      </c>
      <c r="R3381" t="s">
        <v>48</v>
      </c>
      <c r="S3381" t="s">
        <v>47</v>
      </c>
    </row>
    <row r="3382" spans="1:19" x14ac:dyDescent="0.2">
      <c r="A3382">
        <v>2012</v>
      </c>
      <c r="B3382">
        <v>14</v>
      </c>
      <c r="C3382" t="s">
        <v>131</v>
      </c>
      <c r="D3382" t="s">
        <v>130</v>
      </c>
      <c r="E3382" t="s">
        <v>130</v>
      </c>
      <c r="F3382" t="s">
        <v>10</v>
      </c>
      <c r="G3382" t="s">
        <v>146</v>
      </c>
      <c r="H3382" s="11">
        <v>45266</v>
      </c>
      <c r="I3382" t="s">
        <v>151</v>
      </c>
      <c r="J3382">
        <v>26</v>
      </c>
      <c r="K3382">
        <v>13</v>
      </c>
      <c r="L3382">
        <v>428</v>
      </c>
      <c r="M3382">
        <v>1</v>
      </c>
      <c r="N3382">
        <v>324</v>
      </c>
      <c r="O3382">
        <v>2</v>
      </c>
      <c r="P3382" t="s">
        <v>51</v>
      </c>
      <c r="Q3382" t="s">
        <v>50</v>
      </c>
      <c r="R3382" t="s">
        <v>28</v>
      </c>
      <c r="S3382" t="s">
        <v>27</v>
      </c>
    </row>
    <row r="3383" spans="1:19" x14ac:dyDescent="0.2">
      <c r="A3383">
        <v>2012</v>
      </c>
      <c r="B3383">
        <v>14</v>
      </c>
      <c r="C3383" t="s">
        <v>135</v>
      </c>
      <c r="D3383" t="s">
        <v>97</v>
      </c>
      <c r="E3383" t="s">
        <v>135</v>
      </c>
      <c r="F3383" t="s">
        <v>10</v>
      </c>
      <c r="G3383" t="s">
        <v>96</v>
      </c>
      <c r="H3383" s="11">
        <v>45269</v>
      </c>
      <c r="I3383" t="s">
        <v>157</v>
      </c>
      <c r="J3383">
        <v>30</v>
      </c>
      <c r="K3383">
        <v>7</v>
      </c>
      <c r="L3383">
        <v>352</v>
      </c>
      <c r="M3383">
        <v>0</v>
      </c>
      <c r="N3383">
        <v>310</v>
      </c>
      <c r="O3383">
        <v>1</v>
      </c>
      <c r="P3383" t="s">
        <v>24</v>
      </c>
      <c r="Q3383" t="s">
        <v>23</v>
      </c>
      <c r="R3383" t="s">
        <v>38</v>
      </c>
      <c r="S3383" t="s">
        <v>37</v>
      </c>
    </row>
    <row r="3384" spans="1:19" x14ac:dyDescent="0.2">
      <c r="A3384">
        <v>2012</v>
      </c>
      <c r="B3384">
        <v>14</v>
      </c>
      <c r="C3384" t="s">
        <v>119</v>
      </c>
      <c r="D3384" t="s">
        <v>177</v>
      </c>
      <c r="E3384" t="s">
        <v>177</v>
      </c>
      <c r="F3384" t="s">
        <v>10</v>
      </c>
      <c r="G3384" t="s">
        <v>96</v>
      </c>
      <c r="H3384" s="11">
        <v>45269</v>
      </c>
      <c r="I3384" t="s">
        <v>157</v>
      </c>
      <c r="J3384">
        <v>15</v>
      </c>
      <c r="K3384">
        <v>12</v>
      </c>
      <c r="L3384">
        <v>285</v>
      </c>
      <c r="M3384">
        <v>1</v>
      </c>
      <c r="N3384">
        <v>281</v>
      </c>
      <c r="O3384">
        <v>2</v>
      </c>
      <c r="P3384" t="s">
        <v>16</v>
      </c>
      <c r="Q3384" t="s">
        <v>15</v>
      </c>
      <c r="R3384" t="s">
        <v>63</v>
      </c>
      <c r="S3384" t="s">
        <v>62</v>
      </c>
    </row>
    <row r="3385" spans="1:19" x14ac:dyDescent="0.2">
      <c r="A3385">
        <v>2012</v>
      </c>
      <c r="B3385">
        <v>14</v>
      </c>
      <c r="C3385" t="s">
        <v>128</v>
      </c>
      <c r="D3385" t="s">
        <v>133</v>
      </c>
      <c r="E3385" t="s">
        <v>133</v>
      </c>
      <c r="F3385" t="s">
        <v>10</v>
      </c>
      <c r="G3385" t="s">
        <v>96</v>
      </c>
      <c r="H3385" s="11">
        <v>45269</v>
      </c>
      <c r="I3385" t="s">
        <v>157</v>
      </c>
      <c r="J3385">
        <v>17</v>
      </c>
      <c r="K3385">
        <v>10</v>
      </c>
      <c r="L3385">
        <v>270</v>
      </c>
      <c r="M3385">
        <v>2</v>
      </c>
      <c r="N3385">
        <v>291</v>
      </c>
      <c r="O3385">
        <v>2</v>
      </c>
      <c r="P3385" t="s">
        <v>36</v>
      </c>
      <c r="Q3385" t="s">
        <v>35</v>
      </c>
      <c r="R3385" t="s">
        <v>49</v>
      </c>
      <c r="S3385" t="s">
        <v>47</v>
      </c>
    </row>
    <row r="3386" spans="1:19" x14ac:dyDescent="0.2">
      <c r="A3386">
        <v>2012</v>
      </c>
      <c r="B3386">
        <v>14</v>
      </c>
      <c r="C3386" t="s">
        <v>129</v>
      </c>
      <c r="D3386" t="s">
        <v>104</v>
      </c>
      <c r="E3386" t="s">
        <v>129</v>
      </c>
      <c r="F3386" t="s">
        <v>10</v>
      </c>
      <c r="G3386" t="s">
        <v>96</v>
      </c>
      <c r="H3386" s="11">
        <v>45269</v>
      </c>
      <c r="I3386" t="s">
        <v>157</v>
      </c>
      <c r="J3386">
        <v>27</v>
      </c>
      <c r="K3386">
        <v>23</v>
      </c>
      <c r="L3386">
        <v>269</v>
      </c>
      <c r="M3386">
        <v>2</v>
      </c>
      <c r="N3386">
        <v>356</v>
      </c>
      <c r="O3386">
        <v>2</v>
      </c>
      <c r="P3386" t="s">
        <v>34</v>
      </c>
      <c r="Q3386" t="s">
        <v>33</v>
      </c>
      <c r="R3386" t="s">
        <v>67</v>
      </c>
      <c r="S3386" t="s">
        <v>66</v>
      </c>
    </row>
    <row r="3387" spans="1:19" x14ac:dyDescent="0.2">
      <c r="A3387">
        <v>2012</v>
      </c>
      <c r="B3387">
        <v>14</v>
      </c>
      <c r="C3387" t="s">
        <v>124</v>
      </c>
      <c r="D3387" t="s">
        <v>153</v>
      </c>
      <c r="E3387" t="s">
        <v>153</v>
      </c>
      <c r="F3387" t="s">
        <v>10</v>
      </c>
      <c r="G3387" t="s">
        <v>96</v>
      </c>
      <c r="H3387" s="11">
        <v>45269</v>
      </c>
      <c r="I3387" t="s">
        <v>157</v>
      </c>
      <c r="J3387">
        <v>34</v>
      </c>
      <c r="K3387">
        <v>24</v>
      </c>
      <c r="L3387">
        <v>294</v>
      </c>
      <c r="M3387">
        <v>0</v>
      </c>
      <c r="N3387">
        <v>340</v>
      </c>
      <c r="O3387">
        <v>2</v>
      </c>
      <c r="P3387" t="s">
        <v>55</v>
      </c>
      <c r="Q3387" t="s">
        <v>54</v>
      </c>
      <c r="R3387" t="s">
        <v>57</v>
      </c>
      <c r="S3387" t="s">
        <v>56</v>
      </c>
    </row>
    <row r="3388" spans="1:19" x14ac:dyDescent="0.2">
      <c r="A3388">
        <v>2012</v>
      </c>
      <c r="B3388">
        <v>14</v>
      </c>
      <c r="C3388" t="s">
        <v>139</v>
      </c>
      <c r="D3388" t="s">
        <v>114</v>
      </c>
      <c r="E3388" t="s">
        <v>114</v>
      </c>
      <c r="F3388" t="s">
        <v>10</v>
      </c>
      <c r="G3388" t="s">
        <v>96</v>
      </c>
      <c r="H3388" s="11">
        <v>45269</v>
      </c>
      <c r="I3388" t="s">
        <v>156</v>
      </c>
      <c r="J3388">
        <v>23</v>
      </c>
      <c r="K3388">
        <v>21</v>
      </c>
      <c r="L3388">
        <v>367</v>
      </c>
      <c r="M3388">
        <v>1</v>
      </c>
      <c r="N3388">
        <v>314</v>
      </c>
      <c r="O3388">
        <v>0</v>
      </c>
      <c r="P3388" t="s">
        <v>65</v>
      </c>
      <c r="Q3388" t="s">
        <v>64</v>
      </c>
      <c r="R3388" t="s">
        <v>53</v>
      </c>
      <c r="S3388" t="s">
        <v>52</v>
      </c>
    </row>
    <row r="3389" spans="1:19" x14ac:dyDescent="0.2">
      <c r="A3389">
        <v>2012</v>
      </c>
      <c r="B3389">
        <v>14</v>
      </c>
      <c r="C3389" t="s">
        <v>134</v>
      </c>
      <c r="D3389" t="s">
        <v>125</v>
      </c>
      <c r="E3389" t="s">
        <v>125</v>
      </c>
      <c r="F3389" t="s">
        <v>10</v>
      </c>
      <c r="G3389" t="s">
        <v>96</v>
      </c>
      <c r="H3389" s="11">
        <v>45269</v>
      </c>
      <c r="I3389" t="s">
        <v>156</v>
      </c>
      <c r="J3389">
        <v>20</v>
      </c>
      <c r="K3389">
        <v>19</v>
      </c>
      <c r="L3389">
        <v>288</v>
      </c>
      <c r="M3389">
        <v>1</v>
      </c>
      <c r="N3389">
        <v>336</v>
      </c>
      <c r="O3389">
        <v>1</v>
      </c>
      <c r="P3389" t="s">
        <v>22</v>
      </c>
      <c r="Q3389" t="s">
        <v>21</v>
      </c>
      <c r="R3389" t="s">
        <v>26</v>
      </c>
      <c r="S3389" t="s">
        <v>25</v>
      </c>
    </row>
    <row r="3390" spans="1:19" x14ac:dyDescent="0.2">
      <c r="A3390">
        <v>2012</v>
      </c>
      <c r="B3390">
        <v>14</v>
      </c>
      <c r="C3390" t="s">
        <v>126</v>
      </c>
      <c r="D3390" t="s">
        <v>110</v>
      </c>
      <c r="E3390" t="s">
        <v>126</v>
      </c>
      <c r="F3390" t="s">
        <v>10</v>
      </c>
      <c r="G3390" t="s">
        <v>96</v>
      </c>
      <c r="H3390" s="11">
        <v>45269</v>
      </c>
      <c r="I3390" t="s">
        <v>156</v>
      </c>
      <c r="J3390">
        <v>31</v>
      </c>
      <c r="K3390">
        <v>28</v>
      </c>
      <c r="L3390">
        <v>423</v>
      </c>
      <c r="M3390">
        <v>1</v>
      </c>
      <c r="N3390">
        <v>359</v>
      </c>
      <c r="O3390">
        <v>2</v>
      </c>
      <c r="P3390" t="s">
        <v>69</v>
      </c>
      <c r="Q3390" t="s">
        <v>68</v>
      </c>
      <c r="R3390" t="s">
        <v>14</v>
      </c>
      <c r="S3390" t="s">
        <v>13</v>
      </c>
    </row>
    <row r="3391" spans="1:19" x14ac:dyDescent="0.2">
      <c r="A3391">
        <v>2012</v>
      </c>
      <c r="B3391">
        <v>14</v>
      </c>
      <c r="C3391" t="s">
        <v>142</v>
      </c>
      <c r="D3391" t="s">
        <v>138</v>
      </c>
      <c r="E3391" t="s">
        <v>142</v>
      </c>
      <c r="F3391" t="s">
        <v>10</v>
      </c>
      <c r="G3391" t="s">
        <v>96</v>
      </c>
      <c r="H3391" s="11">
        <v>45269</v>
      </c>
      <c r="I3391" t="s">
        <v>161</v>
      </c>
      <c r="J3391">
        <v>30</v>
      </c>
      <c r="K3391">
        <v>20</v>
      </c>
      <c r="L3391">
        <v>475</v>
      </c>
      <c r="M3391">
        <v>0</v>
      </c>
      <c r="N3391">
        <v>362</v>
      </c>
      <c r="O3391">
        <v>1</v>
      </c>
      <c r="P3391" t="s">
        <v>18</v>
      </c>
      <c r="Q3391" t="s">
        <v>17</v>
      </c>
      <c r="R3391" t="s">
        <v>12</v>
      </c>
      <c r="S3391" t="s">
        <v>11</v>
      </c>
    </row>
    <row r="3392" spans="1:19" x14ac:dyDescent="0.2">
      <c r="A3392">
        <v>2012</v>
      </c>
      <c r="B3392">
        <v>14</v>
      </c>
      <c r="C3392" t="s">
        <v>112</v>
      </c>
      <c r="D3392" t="s">
        <v>136</v>
      </c>
      <c r="E3392" t="s">
        <v>112</v>
      </c>
      <c r="F3392" t="s">
        <v>10</v>
      </c>
      <c r="G3392" t="s">
        <v>96</v>
      </c>
      <c r="H3392" s="11">
        <v>45269</v>
      </c>
      <c r="I3392" t="s">
        <v>116</v>
      </c>
      <c r="J3392">
        <v>21</v>
      </c>
      <c r="K3392">
        <v>14</v>
      </c>
      <c r="L3392">
        <v>248</v>
      </c>
      <c r="M3392">
        <v>1</v>
      </c>
      <c r="N3392">
        <v>438</v>
      </c>
      <c r="O3392">
        <v>2</v>
      </c>
      <c r="P3392" t="s">
        <v>42</v>
      </c>
      <c r="Q3392" t="s">
        <v>41</v>
      </c>
      <c r="R3392" t="s">
        <v>20</v>
      </c>
      <c r="S3392" t="s">
        <v>19</v>
      </c>
    </row>
    <row r="3393" spans="1:19" x14ac:dyDescent="0.2">
      <c r="A3393">
        <v>2012</v>
      </c>
      <c r="B3393">
        <v>14</v>
      </c>
      <c r="C3393" t="s">
        <v>98</v>
      </c>
      <c r="D3393" t="s">
        <v>137</v>
      </c>
      <c r="E3393" t="s">
        <v>98</v>
      </c>
      <c r="F3393" t="s">
        <v>10</v>
      </c>
      <c r="G3393" t="s">
        <v>96</v>
      </c>
      <c r="H3393" s="11">
        <v>45269</v>
      </c>
      <c r="I3393" t="s">
        <v>144</v>
      </c>
      <c r="J3393">
        <v>27</v>
      </c>
      <c r="K3393">
        <v>13</v>
      </c>
      <c r="L3393">
        <v>321</v>
      </c>
      <c r="M3393">
        <v>0</v>
      </c>
      <c r="N3393">
        <v>227</v>
      </c>
      <c r="O3393">
        <v>1</v>
      </c>
      <c r="P3393" t="s">
        <v>59</v>
      </c>
      <c r="Q3393" t="s">
        <v>58</v>
      </c>
      <c r="R3393" t="s">
        <v>40</v>
      </c>
      <c r="S3393" t="s">
        <v>39</v>
      </c>
    </row>
    <row r="3394" spans="1:19" x14ac:dyDescent="0.2">
      <c r="A3394">
        <v>2012</v>
      </c>
      <c r="B3394">
        <v>14</v>
      </c>
      <c r="C3394" t="s">
        <v>105</v>
      </c>
      <c r="D3394" t="s">
        <v>123</v>
      </c>
      <c r="E3394" t="s">
        <v>105</v>
      </c>
      <c r="F3394" t="s">
        <v>10</v>
      </c>
      <c r="G3394" t="s">
        <v>96</v>
      </c>
      <c r="H3394" s="11">
        <v>45269</v>
      </c>
      <c r="I3394" t="s">
        <v>164</v>
      </c>
      <c r="J3394">
        <v>58</v>
      </c>
      <c r="K3394">
        <v>0</v>
      </c>
      <c r="L3394">
        <v>493</v>
      </c>
      <c r="M3394">
        <v>1</v>
      </c>
      <c r="N3394">
        <v>154</v>
      </c>
      <c r="O3394">
        <v>8</v>
      </c>
      <c r="P3394" t="s">
        <v>61</v>
      </c>
      <c r="Q3394" t="s">
        <v>60</v>
      </c>
      <c r="R3394" t="s">
        <v>9</v>
      </c>
      <c r="S3394" t="s">
        <v>8</v>
      </c>
    </row>
    <row r="3395" spans="1:19" x14ac:dyDescent="0.2">
      <c r="A3395">
        <v>2012</v>
      </c>
      <c r="B3395">
        <v>14</v>
      </c>
      <c r="C3395" t="s">
        <v>127</v>
      </c>
      <c r="D3395" t="s">
        <v>117</v>
      </c>
      <c r="E3395" t="s">
        <v>127</v>
      </c>
      <c r="F3395" t="s">
        <v>10</v>
      </c>
      <c r="G3395" t="s">
        <v>96</v>
      </c>
      <c r="H3395" s="11">
        <v>45269</v>
      </c>
      <c r="I3395" t="s">
        <v>164</v>
      </c>
      <c r="J3395">
        <v>52</v>
      </c>
      <c r="K3395">
        <v>27</v>
      </c>
      <c r="L3395">
        <v>394</v>
      </c>
      <c r="M3395">
        <v>2</v>
      </c>
      <c r="N3395">
        <v>487</v>
      </c>
      <c r="O3395">
        <v>4</v>
      </c>
      <c r="P3395" t="s">
        <v>48</v>
      </c>
      <c r="Q3395" t="s">
        <v>47</v>
      </c>
      <c r="R3395" t="s">
        <v>46</v>
      </c>
      <c r="S3395" t="s">
        <v>45</v>
      </c>
    </row>
    <row r="3396" spans="1:19" x14ac:dyDescent="0.2">
      <c r="A3396">
        <v>2012</v>
      </c>
      <c r="B3396">
        <v>14</v>
      </c>
      <c r="C3396" t="s">
        <v>101</v>
      </c>
      <c r="D3396" t="s">
        <v>140</v>
      </c>
      <c r="E3396" t="s">
        <v>101</v>
      </c>
      <c r="F3396" t="s">
        <v>10</v>
      </c>
      <c r="G3396" t="s">
        <v>96</v>
      </c>
      <c r="H3396" s="11">
        <v>45269</v>
      </c>
      <c r="I3396" t="s">
        <v>151</v>
      </c>
      <c r="J3396">
        <v>27</v>
      </c>
      <c r="K3396">
        <v>20</v>
      </c>
      <c r="L3396">
        <v>288</v>
      </c>
      <c r="M3396">
        <v>1</v>
      </c>
      <c r="N3396">
        <v>386</v>
      </c>
      <c r="O3396">
        <v>2</v>
      </c>
      <c r="P3396" t="s">
        <v>32</v>
      </c>
      <c r="Q3396" t="s">
        <v>31</v>
      </c>
      <c r="R3396" t="s">
        <v>30</v>
      </c>
      <c r="S3396" t="s">
        <v>29</v>
      </c>
    </row>
    <row r="3397" spans="1:19" x14ac:dyDescent="0.2">
      <c r="A3397">
        <v>2012</v>
      </c>
      <c r="B3397">
        <v>14</v>
      </c>
      <c r="C3397" t="s">
        <v>118</v>
      </c>
      <c r="D3397" t="s">
        <v>107</v>
      </c>
      <c r="E3397" t="s">
        <v>118</v>
      </c>
      <c r="F3397" t="s">
        <v>10</v>
      </c>
      <c r="G3397" t="s">
        <v>143</v>
      </c>
      <c r="H3397" s="11">
        <v>45270</v>
      </c>
      <c r="I3397" t="s">
        <v>172</v>
      </c>
      <c r="J3397">
        <v>42</v>
      </c>
      <c r="K3397">
        <v>14</v>
      </c>
      <c r="L3397">
        <v>419</v>
      </c>
      <c r="M3397">
        <v>1</v>
      </c>
      <c r="N3397">
        <v>323</v>
      </c>
      <c r="O3397">
        <v>1</v>
      </c>
      <c r="P3397" t="s">
        <v>44</v>
      </c>
      <c r="Q3397" t="s">
        <v>43</v>
      </c>
      <c r="R3397" t="s">
        <v>71</v>
      </c>
      <c r="S3397" t="s">
        <v>70</v>
      </c>
    </row>
    <row r="3398" spans="1:19" x14ac:dyDescent="0.2">
      <c r="A3398">
        <v>2012</v>
      </c>
      <c r="B3398">
        <v>15</v>
      </c>
      <c r="C3398" t="s">
        <v>114</v>
      </c>
      <c r="D3398" t="s">
        <v>134</v>
      </c>
      <c r="E3398" t="s">
        <v>134</v>
      </c>
      <c r="F3398" t="s">
        <v>10</v>
      </c>
      <c r="G3398" t="s">
        <v>146</v>
      </c>
      <c r="H3398" s="11">
        <v>45273</v>
      </c>
      <c r="I3398" t="s">
        <v>151</v>
      </c>
      <c r="J3398">
        <v>34</v>
      </c>
      <c r="K3398">
        <v>13</v>
      </c>
      <c r="L3398">
        <v>249</v>
      </c>
      <c r="M3398">
        <v>2</v>
      </c>
      <c r="N3398">
        <v>219</v>
      </c>
      <c r="O3398">
        <v>5</v>
      </c>
      <c r="P3398" t="s">
        <v>53</v>
      </c>
      <c r="Q3398" t="s">
        <v>52</v>
      </c>
      <c r="R3398" t="s">
        <v>22</v>
      </c>
      <c r="S3398" t="s">
        <v>21</v>
      </c>
    </row>
    <row r="3399" spans="1:19" x14ac:dyDescent="0.2">
      <c r="A3399">
        <v>2012</v>
      </c>
      <c r="B3399">
        <v>15</v>
      </c>
      <c r="C3399" t="s">
        <v>177</v>
      </c>
      <c r="D3399" t="s">
        <v>112</v>
      </c>
      <c r="E3399" t="s">
        <v>112</v>
      </c>
      <c r="F3399" t="s">
        <v>10</v>
      </c>
      <c r="G3399" t="s">
        <v>96</v>
      </c>
      <c r="H3399" s="11">
        <v>45276</v>
      </c>
      <c r="I3399" t="s">
        <v>132</v>
      </c>
      <c r="J3399">
        <v>36</v>
      </c>
      <c r="K3399">
        <v>22</v>
      </c>
      <c r="L3399">
        <v>322</v>
      </c>
      <c r="M3399">
        <v>0</v>
      </c>
      <c r="N3399">
        <v>432</v>
      </c>
      <c r="O3399">
        <v>2</v>
      </c>
      <c r="P3399" t="s">
        <v>63</v>
      </c>
      <c r="Q3399" t="s">
        <v>62</v>
      </c>
      <c r="R3399" t="s">
        <v>42</v>
      </c>
      <c r="S3399" t="s">
        <v>41</v>
      </c>
    </row>
    <row r="3400" spans="1:19" x14ac:dyDescent="0.2">
      <c r="A3400">
        <v>2012</v>
      </c>
      <c r="B3400">
        <v>15</v>
      </c>
      <c r="C3400" t="s">
        <v>107</v>
      </c>
      <c r="D3400" t="s">
        <v>129</v>
      </c>
      <c r="E3400" t="s">
        <v>107</v>
      </c>
      <c r="F3400" t="s">
        <v>10</v>
      </c>
      <c r="G3400" t="s">
        <v>96</v>
      </c>
      <c r="H3400" s="11">
        <v>45276</v>
      </c>
      <c r="I3400" t="s">
        <v>157</v>
      </c>
      <c r="J3400">
        <v>29</v>
      </c>
      <c r="K3400">
        <v>17</v>
      </c>
      <c r="L3400">
        <v>417</v>
      </c>
      <c r="M3400">
        <v>0</v>
      </c>
      <c r="N3400">
        <v>272</v>
      </c>
      <c r="O3400">
        <v>1</v>
      </c>
      <c r="P3400" t="s">
        <v>71</v>
      </c>
      <c r="Q3400" t="s">
        <v>70</v>
      </c>
      <c r="R3400" t="s">
        <v>34</v>
      </c>
      <c r="S3400" t="s">
        <v>33</v>
      </c>
    </row>
    <row r="3401" spans="1:19" x14ac:dyDescent="0.2">
      <c r="A3401">
        <v>2012</v>
      </c>
      <c r="B3401">
        <v>15</v>
      </c>
      <c r="C3401" t="s">
        <v>110</v>
      </c>
      <c r="D3401" t="s">
        <v>130</v>
      </c>
      <c r="E3401" t="s">
        <v>130</v>
      </c>
      <c r="F3401" t="s">
        <v>10</v>
      </c>
      <c r="G3401" t="s">
        <v>96</v>
      </c>
      <c r="H3401" s="11">
        <v>45276</v>
      </c>
      <c r="I3401" t="s">
        <v>157</v>
      </c>
      <c r="J3401">
        <v>34</v>
      </c>
      <c r="K3401">
        <v>17</v>
      </c>
      <c r="L3401">
        <v>350</v>
      </c>
      <c r="M3401">
        <v>0</v>
      </c>
      <c r="N3401">
        <v>278</v>
      </c>
      <c r="O3401">
        <v>2</v>
      </c>
      <c r="P3401" t="s">
        <v>14</v>
      </c>
      <c r="Q3401" t="s">
        <v>13</v>
      </c>
      <c r="R3401" t="s">
        <v>28</v>
      </c>
      <c r="S3401" t="s">
        <v>27</v>
      </c>
    </row>
    <row r="3402" spans="1:19" x14ac:dyDescent="0.2">
      <c r="A3402">
        <v>2012</v>
      </c>
      <c r="B3402">
        <v>15</v>
      </c>
      <c r="C3402" t="s">
        <v>136</v>
      </c>
      <c r="D3402" t="s">
        <v>101</v>
      </c>
      <c r="E3402" t="s">
        <v>101</v>
      </c>
      <c r="F3402" t="s">
        <v>10</v>
      </c>
      <c r="G3402" t="s">
        <v>96</v>
      </c>
      <c r="H3402" s="11">
        <v>45276</v>
      </c>
      <c r="I3402" t="s">
        <v>156</v>
      </c>
      <c r="J3402">
        <v>21</v>
      </c>
      <c r="K3402">
        <v>13</v>
      </c>
      <c r="L3402">
        <v>391</v>
      </c>
      <c r="M3402">
        <v>2</v>
      </c>
      <c r="N3402">
        <v>190</v>
      </c>
      <c r="O3402">
        <v>1</v>
      </c>
      <c r="P3402" t="s">
        <v>20</v>
      </c>
      <c r="Q3402" t="s">
        <v>19</v>
      </c>
      <c r="R3402" t="s">
        <v>32</v>
      </c>
      <c r="S3402" t="s">
        <v>31</v>
      </c>
    </row>
    <row r="3403" spans="1:19" x14ac:dyDescent="0.2">
      <c r="A3403">
        <v>2012</v>
      </c>
      <c r="B3403">
        <v>15</v>
      </c>
      <c r="C3403" t="s">
        <v>137</v>
      </c>
      <c r="D3403" t="s">
        <v>128</v>
      </c>
      <c r="E3403" t="s">
        <v>137</v>
      </c>
      <c r="F3403" t="s">
        <v>10</v>
      </c>
      <c r="G3403" t="s">
        <v>96</v>
      </c>
      <c r="H3403" s="11">
        <v>45276</v>
      </c>
      <c r="I3403" t="s">
        <v>156</v>
      </c>
      <c r="J3403">
        <v>24</v>
      </c>
      <c r="K3403">
        <v>3</v>
      </c>
      <c r="L3403">
        <v>389</v>
      </c>
      <c r="M3403">
        <v>1</v>
      </c>
      <c r="N3403">
        <v>299</v>
      </c>
      <c r="O3403">
        <v>0</v>
      </c>
      <c r="P3403" t="s">
        <v>40</v>
      </c>
      <c r="Q3403" t="s">
        <v>39</v>
      </c>
      <c r="R3403" t="s">
        <v>36</v>
      </c>
      <c r="S3403" t="s">
        <v>35</v>
      </c>
    </row>
    <row r="3404" spans="1:19" x14ac:dyDescent="0.2">
      <c r="A3404">
        <v>2012</v>
      </c>
      <c r="B3404">
        <v>15</v>
      </c>
      <c r="C3404" t="s">
        <v>117</v>
      </c>
      <c r="D3404" t="s">
        <v>139</v>
      </c>
      <c r="E3404" t="s">
        <v>117</v>
      </c>
      <c r="F3404" t="s">
        <v>10</v>
      </c>
      <c r="G3404" t="s">
        <v>96</v>
      </c>
      <c r="H3404" s="11">
        <v>45276</v>
      </c>
      <c r="I3404" t="s">
        <v>156</v>
      </c>
      <c r="J3404">
        <v>41</v>
      </c>
      <c r="K3404">
        <v>0</v>
      </c>
      <c r="L3404">
        <v>447</v>
      </c>
      <c r="M3404">
        <v>0</v>
      </c>
      <c r="N3404">
        <v>386</v>
      </c>
      <c r="O3404">
        <v>5</v>
      </c>
      <c r="P3404" t="s">
        <v>46</v>
      </c>
      <c r="Q3404" t="s">
        <v>45</v>
      </c>
      <c r="R3404" t="s">
        <v>65</v>
      </c>
      <c r="S3404" t="s">
        <v>64</v>
      </c>
    </row>
    <row r="3405" spans="1:19" x14ac:dyDescent="0.2">
      <c r="A3405">
        <v>2012</v>
      </c>
      <c r="B3405">
        <v>15</v>
      </c>
      <c r="C3405" t="s">
        <v>135</v>
      </c>
      <c r="D3405" t="s">
        <v>126</v>
      </c>
      <c r="E3405" t="s">
        <v>126</v>
      </c>
      <c r="F3405" t="s">
        <v>10</v>
      </c>
      <c r="G3405" t="s">
        <v>96</v>
      </c>
      <c r="H3405" s="11">
        <v>45276</v>
      </c>
      <c r="I3405" t="s">
        <v>156</v>
      </c>
      <c r="J3405">
        <v>38</v>
      </c>
      <c r="K3405">
        <v>21</v>
      </c>
      <c r="L3405">
        <v>430</v>
      </c>
      <c r="M3405">
        <v>1</v>
      </c>
      <c r="N3405">
        <v>291</v>
      </c>
      <c r="O3405">
        <v>2</v>
      </c>
      <c r="P3405" t="s">
        <v>24</v>
      </c>
      <c r="Q3405" t="s">
        <v>23</v>
      </c>
      <c r="R3405" t="s">
        <v>69</v>
      </c>
      <c r="S3405" t="s">
        <v>68</v>
      </c>
    </row>
    <row r="3406" spans="1:19" x14ac:dyDescent="0.2">
      <c r="A3406">
        <v>2012</v>
      </c>
      <c r="B3406">
        <v>15</v>
      </c>
      <c r="C3406" t="s">
        <v>138</v>
      </c>
      <c r="D3406" t="s">
        <v>127</v>
      </c>
      <c r="E3406" t="s">
        <v>138</v>
      </c>
      <c r="F3406" t="s">
        <v>10</v>
      </c>
      <c r="G3406" t="s">
        <v>96</v>
      </c>
      <c r="H3406" s="11">
        <v>45276</v>
      </c>
      <c r="I3406" t="s">
        <v>156</v>
      </c>
      <c r="J3406">
        <v>34</v>
      </c>
      <c r="K3406">
        <v>0</v>
      </c>
      <c r="L3406">
        <v>394</v>
      </c>
      <c r="M3406">
        <v>0</v>
      </c>
      <c r="N3406">
        <v>256</v>
      </c>
      <c r="O3406">
        <v>3</v>
      </c>
      <c r="P3406" t="s">
        <v>12</v>
      </c>
      <c r="Q3406" t="s">
        <v>11</v>
      </c>
      <c r="R3406" t="s">
        <v>48</v>
      </c>
      <c r="S3406" t="s">
        <v>47</v>
      </c>
    </row>
    <row r="3407" spans="1:19" x14ac:dyDescent="0.2">
      <c r="A3407">
        <v>2012</v>
      </c>
      <c r="B3407">
        <v>15</v>
      </c>
      <c r="C3407" t="s">
        <v>123</v>
      </c>
      <c r="D3407" t="s">
        <v>140</v>
      </c>
      <c r="E3407" t="s">
        <v>123</v>
      </c>
      <c r="F3407" t="s">
        <v>10</v>
      </c>
      <c r="G3407" t="s">
        <v>96</v>
      </c>
      <c r="H3407" s="11">
        <v>45276</v>
      </c>
      <c r="I3407" t="s">
        <v>144</v>
      </c>
      <c r="J3407">
        <v>38</v>
      </c>
      <c r="K3407">
        <v>10</v>
      </c>
      <c r="L3407">
        <v>196</v>
      </c>
      <c r="M3407">
        <v>1</v>
      </c>
      <c r="N3407">
        <v>312</v>
      </c>
      <c r="O3407">
        <v>4</v>
      </c>
      <c r="P3407" t="s">
        <v>9</v>
      </c>
      <c r="Q3407" t="s">
        <v>8</v>
      </c>
      <c r="R3407" t="s">
        <v>30</v>
      </c>
      <c r="S3407" t="s">
        <v>29</v>
      </c>
    </row>
    <row r="3408" spans="1:19" x14ac:dyDescent="0.2">
      <c r="A3408">
        <v>2012</v>
      </c>
      <c r="B3408">
        <v>15</v>
      </c>
      <c r="C3408" t="s">
        <v>153</v>
      </c>
      <c r="D3408" t="s">
        <v>142</v>
      </c>
      <c r="E3408" t="s">
        <v>142</v>
      </c>
      <c r="F3408" t="s">
        <v>10</v>
      </c>
      <c r="G3408" t="s">
        <v>96</v>
      </c>
      <c r="H3408" s="11">
        <v>45276</v>
      </c>
      <c r="I3408" t="s">
        <v>144</v>
      </c>
      <c r="J3408">
        <v>31</v>
      </c>
      <c r="K3408">
        <v>7</v>
      </c>
      <c r="L3408">
        <v>372</v>
      </c>
      <c r="M3408">
        <v>1</v>
      </c>
      <c r="N3408">
        <v>164</v>
      </c>
      <c r="O3408">
        <v>2</v>
      </c>
      <c r="P3408" t="s">
        <v>57</v>
      </c>
      <c r="Q3408" t="s">
        <v>56</v>
      </c>
      <c r="R3408" t="s">
        <v>18</v>
      </c>
      <c r="S3408" t="s">
        <v>17</v>
      </c>
    </row>
    <row r="3409" spans="1:19" x14ac:dyDescent="0.2">
      <c r="A3409">
        <v>2012</v>
      </c>
      <c r="B3409">
        <v>15</v>
      </c>
      <c r="C3409" t="s">
        <v>119</v>
      </c>
      <c r="D3409" t="s">
        <v>105</v>
      </c>
      <c r="E3409" t="s">
        <v>105</v>
      </c>
      <c r="F3409" t="s">
        <v>10</v>
      </c>
      <c r="G3409" t="s">
        <v>96</v>
      </c>
      <c r="H3409" s="11">
        <v>45276</v>
      </c>
      <c r="I3409" t="s">
        <v>144</v>
      </c>
      <c r="J3409">
        <v>50</v>
      </c>
      <c r="K3409">
        <v>17</v>
      </c>
      <c r="L3409">
        <v>466</v>
      </c>
      <c r="M3409">
        <v>0</v>
      </c>
      <c r="N3409">
        <v>333</v>
      </c>
      <c r="O3409">
        <v>3</v>
      </c>
      <c r="P3409" t="s">
        <v>16</v>
      </c>
      <c r="Q3409" t="s">
        <v>15</v>
      </c>
      <c r="R3409" t="s">
        <v>61</v>
      </c>
      <c r="S3409" t="s">
        <v>60</v>
      </c>
    </row>
    <row r="3410" spans="1:19" x14ac:dyDescent="0.2">
      <c r="A3410">
        <v>2012</v>
      </c>
      <c r="B3410">
        <v>15</v>
      </c>
      <c r="C3410" t="s">
        <v>125</v>
      </c>
      <c r="D3410" t="s">
        <v>124</v>
      </c>
      <c r="E3410" t="s">
        <v>125</v>
      </c>
      <c r="F3410" t="s">
        <v>10</v>
      </c>
      <c r="G3410" t="s">
        <v>96</v>
      </c>
      <c r="H3410" s="11">
        <v>45276</v>
      </c>
      <c r="I3410" t="s">
        <v>121</v>
      </c>
      <c r="J3410">
        <v>27</v>
      </c>
      <c r="K3410">
        <v>24</v>
      </c>
      <c r="L3410">
        <v>415</v>
      </c>
      <c r="M3410">
        <v>1</v>
      </c>
      <c r="N3410">
        <v>388</v>
      </c>
      <c r="O3410">
        <v>2</v>
      </c>
      <c r="P3410" t="s">
        <v>26</v>
      </c>
      <c r="Q3410" t="s">
        <v>25</v>
      </c>
      <c r="R3410" t="s">
        <v>55</v>
      </c>
      <c r="S3410" t="s">
        <v>54</v>
      </c>
    </row>
    <row r="3411" spans="1:19" x14ac:dyDescent="0.2">
      <c r="A3411">
        <v>2012</v>
      </c>
      <c r="B3411">
        <v>15</v>
      </c>
      <c r="C3411" t="s">
        <v>131</v>
      </c>
      <c r="D3411" t="s">
        <v>97</v>
      </c>
      <c r="E3411" t="s">
        <v>131</v>
      </c>
      <c r="F3411" t="s">
        <v>10</v>
      </c>
      <c r="G3411" t="s">
        <v>96</v>
      </c>
      <c r="H3411" s="11">
        <v>45276</v>
      </c>
      <c r="I3411" t="s">
        <v>121</v>
      </c>
      <c r="J3411">
        <v>15</v>
      </c>
      <c r="K3411">
        <v>0</v>
      </c>
      <c r="L3411">
        <v>385</v>
      </c>
      <c r="M3411">
        <v>1</v>
      </c>
      <c r="N3411">
        <v>119</v>
      </c>
      <c r="O3411">
        <v>1</v>
      </c>
      <c r="P3411" t="s">
        <v>51</v>
      </c>
      <c r="Q3411" t="s">
        <v>50</v>
      </c>
      <c r="R3411" t="s">
        <v>38</v>
      </c>
      <c r="S3411" t="s">
        <v>37</v>
      </c>
    </row>
    <row r="3412" spans="1:19" x14ac:dyDescent="0.2">
      <c r="A3412">
        <v>2012</v>
      </c>
      <c r="B3412">
        <v>15</v>
      </c>
      <c r="C3412" t="s">
        <v>118</v>
      </c>
      <c r="D3412" t="s">
        <v>98</v>
      </c>
      <c r="E3412" t="s">
        <v>98</v>
      </c>
      <c r="F3412" t="s">
        <v>10</v>
      </c>
      <c r="G3412" t="s">
        <v>96</v>
      </c>
      <c r="H3412" s="11">
        <v>45276</v>
      </c>
      <c r="I3412" t="s">
        <v>151</v>
      </c>
      <c r="J3412">
        <v>41</v>
      </c>
      <c r="K3412">
        <v>34</v>
      </c>
      <c r="L3412">
        <v>388</v>
      </c>
      <c r="M3412">
        <v>2</v>
      </c>
      <c r="N3412">
        <v>520</v>
      </c>
      <c r="O3412">
        <v>4</v>
      </c>
      <c r="P3412" t="s">
        <v>44</v>
      </c>
      <c r="Q3412" t="s">
        <v>43</v>
      </c>
      <c r="R3412" t="s">
        <v>59</v>
      </c>
      <c r="S3412" t="s">
        <v>58</v>
      </c>
    </row>
    <row r="3413" spans="1:19" x14ac:dyDescent="0.2">
      <c r="A3413">
        <v>2012</v>
      </c>
      <c r="B3413">
        <v>15</v>
      </c>
      <c r="C3413" t="s">
        <v>104</v>
      </c>
      <c r="D3413" t="s">
        <v>133</v>
      </c>
      <c r="E3413" t="s">
        <v>104</v>
      </c>
      <c r="F3413" t="s">
        <v>10</v>
      </c>
      <c r="G3413" t="s">
        <v>143</v>
      </c>
      <c r="H3413" s="11">
        <v>45277</v>
      </c>
      <c r="I3413" t="s">
        <v>172</v>
      </c>
      <c r="J3413">
        <v>14</v>
      </c>
      <c r="K3413">
        <v>10</v>
      </c>
      <c r="L3413">
        <v>294</v>
      </c>
      <c r="M3413">
        <v>0</v>
      </c>
      <c r="N3413">
        <v>253</v>
      </c>
      <c r="O3413">
        <v>5</v>
      </c>
      <c r="P3413" t="s">
        <v>67</v>
      </c>
      <c r="Q3413" t="s">
        <v>66</v>
      </c>
      <c r="R3413" t="s">
        <v>49</v>
      </c>
      <c r="S3413" t="s">
        <v>47</v>
      </c>
    </row>
    <row r="3414" spans="1:19" x14ac:dyDescent="0.2">
      <c r="A3414">
        <v>2012</v>
      </c>
      <c r="B3414">
        <v>16</v>
      </c>
      <c r="C3414" t="s">
        <v>140</v>
      </c>
      <c r="D3414" t="s">
        <v>138</v>
      </c>
      <c r="E3414" t="s">
        <v>138</v>
      </c>
      <c r="F3414" t="s">
        <v>10</v>
      </c>
      <c r="G3414" t="s">
        <v>109</v>
      </c>
      <c r="H3414" s="11">
        <v>45282</v>
      </c>
      <c r="I3414" t="s">
        <v>172</v>
      </c>
      <c r="J3414">
        <v>31</v>
      </c>
      <c r="K3414">
        <v>18</v>
      </c>
      <c r="L3414">
        <v>344</v>
      </c>
      <c r="M3414">
        <v>0</v>
      </c>
      <c r="N3414">
        <v>522</v>
      </c>
      <c r="O3414">
        <v>3</v>
      </c>
      <c r="P3414" t="s">
        <v>30</v>
      </c>
      <c r="Q3414" t="s">
        <v>29</v>
      </c>
      <c r="R3414" t="s">
        <v>12</v>
      </c>
      <c r="S3414" t="s">
        <v>11</v>
      </c>
    </row>
    <row r="3415" spans="1:19" x14ac:dyDescent="0.2">
      <c r="A3415">
        <v>2012</v>
      </c>
      <c r="B3415">
        <v>16</v>
      </c>
      <c r="C3415" t="s">
        <v>137</v>
      </c>
      <c r="D3415" t="s">
        <v>119</v>
      </c>
      <c r="E3415" t="s">
        <v>137</v>
      </c>
      <c r="F3415" t="s">
        <v>10</v>
      </c>
      <c r="G3415" t="s">
        <v>96</v>
      </c>
      <c r="H3415" s="11">
        <v>45283</v>
      </c>
      <c r="I3415" t="s">
        <v>157</v>
      </c>
      <c r="J3415">
        <v>24</v>
      </c>
      <c r="K3415">
        <v>10</v>
      </c>
      <c r="L3415">
        <v>301</v>
      </c>
      <c r="M3415">
        <v>0</v>
      </c>
      <c r="N3415">
        <v>381</v>
      </c>
      <c r="O3415">
        <v>4</v>
      </c>
      <c r="P3415" t="s">
        <v>40</v>
      </c>
      <c r="Q3415" t="s">
        <v>39</v>
      </c>
      <c r="R3415" t="s">
        <v>16</v>
      </c>
      <c r="S3415" t="s">
        <v>15</v>
      </c>
    </row>
    <row r="3416" spans="1:19" x14ac:dyDescent="0.2">
      <c r="A3416">
        <v>2012</v>
      </c>
      <c r="B3416">
        <v>16</v>
      </c>
      <c r="C3416" t="s">
        <v>128</v>
      </c>
      <c r="D3416" t="s">
        <v>118</v>
      </c>
      <c r="E3416" t="s">
        <v>118</v>
      </c>
      <c r="F3416" t="s">
        <v>10</v>
      </c>
      <c r="G3416" t="s">
        <v>96</v>
      </c>
      <c r="H3416" s="11">
        <v>45283</v>
      </c>
      <c r="I3416" t="s">
        <v>157</v>
      </c>
      <c r="J3416">
        <v>23</v>
      </c>
      <c r="K3416">
        <v>16</v>
      </c>
      <c r="L3416">
        <v>349</v>
      </c>
      <c r="M3416">
        <v>2</v>
      </c>
      <c r="N3416">
        <v>436</v>
      </c>
      <c r="O3416">
        <v>3</v>
      </c>
      <c r="P3416" t="s">
        <v>36</v>
      </c>
      <c r="Q3416" t="s">
        <v>35</v>
      </c>
      <c r="R3416" t="s">
        <v>44</v>
      </c>
      <c r="S3416" t="s">
        <v>43</v>
      </c>
    </row>
    <row r="3417" spans="1:19" x14ac:dyDescent="0.2">
      <c r="A3417">
        <v>2012</v>
      </c>
      <c r="B3417">
        <v>16</v>
      </c>
      <c r="C3417" t="s">
        <v>125</v>
      </c>
      <c r="D3417" t="s">
        <v>117</v>
      </c>
      <c r="E3417" t="s">
        <v>117</v>
      </c>
      <c r="F3417" t="s">
        <v>10</v>
      </c>
      <c r="G3417" t="s">
        <v>96</v>
      </c>
      <c r="H3417" s="11">
        <v>45283</v>
      </c>
      <c r="I3417" t="s">
        <v>157</v>
      </c>
      <c r="J3417">
        <v>34</v>
      </c>
      <c r="K3417">
        <v>31</v>
      </c>
      <c r="L3417">
        <v>562</v>
      </c>
      <c r="M3417">
        <v>0</v>
      </c>
      <c r="N3417">
        <v>446</v>
      </c>
      <c r="O3417">
        <v>1</v>
      </c>
      <c r="P3417" t="s">
        <v>26</v>
      </c>
      <c r="Q3417" t="s">
        <v>25</v>
      </c>
      <c r="R3417" t="s">
        <v>46</v>
      </c>
      <c r="S3417" t="s">
        <v>45</v>
      </c>
    </row>
    <row r="3418" spans="1:19" x14ac:dyDescent="0.2">
      <c r="A3418">
        <v>2012</v>
      </c>
      <c r="B3418">
        <v>16</v>
      </c>
      <c r="C3418" t="s">
        <v>124</v>
      </c>
      <c r="D3418" t="s">
        <v>134</v>
      </c>
      <c r="E3418" t="s">
        <v>134</v>
      </c>
      <c r="F3418" t="s">
        <v>10</v>
      </c>
      <c r="G3418" t="s">
        <v>96</v>
      </c>
      <c r="H3418" s="11">
        <v>45283</v>
      </c>
      <c r="I3418" t="s">
        <v>157</v>
      </c>
      <c r="J3418">
        <v>13</v>
      </c>
      <c r="K3418">
        <v>10</v>
      </c>
      <c r="L3418">
        <v>267</v>
      </c>
      <c r="M3418">
        <v>3</v>
      </c>
      <c r="N3418">
        <v>280</v>
      </c>
      <c r="O3418">
        <v>3</v>
      </c>
      <c r="P3418" t="s">
        <v>55</v>
      </c>
      <c r="Q3418" t="s">
        <v>54</v>
      </c>
      <c r="R3418" t="s">
        <v>22</v>
      </c>
      <c r="S3418" t="s">
        <v>21</v>
      </c>
    </row>
    <row r="3419" spans="1:19" x14ac:dyDescent="0.2">
      <c r="A3419">
        <v>2012</v>
      </c>
      <c r="B3419">
        <v>16</v>
      </c>
      <c r="C3419" t="s">
        <v>101</v>
      </c>
      <c r="D3419" t="s">
        <v>104</v>
      </c>
      <c r="E3419" t="s">
        <v>101</v>
      </c>
      <c r="F3419" t="s">
        <v>10</v>
      </c>
      <c r="G3419" t="s">
        <v>96</v>
      </c>
      <c r="H3419" s="11">
        <v>45283</v>
      </c>
      <c r="I3419" t="s">
        <v>157</v>
      </c>
      <c r="J3419">
        <v>55</v>
      </c>
      <c r="K3419">
        <v>7</v>
      </c>
      <c r="L3419">
        <v>460</v>
      </c>
      <c r="M3419">
        <v>0</v>
      </c>
      <c r="N3419">
        <v>180</v>
      </c>
      <c r="O3419">
        <v>2</v>
      </c>
      <c r="P3419" t="s">
        <v>32</v>
      </c>
      <c r="Q3419" t="s">
        <v>31</v>
      </c>
      <c r="R3419" t="s">
        <v>67</v>
      </c>
      <c r="S3419" t="s">
        <v>66</v>
      </c>
    </row>
    <row r="3420" spans="1:19" x14ac:dyDescent="0.2">
      <c r="A3420">
        <v>2012</v>
      </c>
      <c r="B3420">
        <v>16</v>
      </c>
      <c r="C3420" t="s">
        <v>107</v>
      </c>
      <c r="D3420" t="s">
        <v>112</v>
      </c>
      <c r="E3420" t="s">
        <v>112</v>
      </c>
      <c r="F3420" t="s">
        <v>10</v>
      </c>
      <c r="G3420" t="s">
        <v>96</v>
      </c>
      <c r="H3420" s="11">
        <v>45283</v>
      </c>
      <c r="I3420" t="s">
        <v>156</v>
      </c>
      <c r="J3420">
        <v>23</v>
      </c>
      <c r="K3420">
        <v>6</v>
      </c>
      <c r="L3420">
        <v>345</v>
      </c>
      <c r="M3420">
        <v>1</v>
      </c>
      <c r="N3420">
        <v>187</v>
      </c>
      <c r="O3420">
        <v>2</v>
      </c>
      <c r="P3420" t="s">
        <v>71</v>
      </c>
      <c r="Q3420" t="s">
        <v>70</v>
      </c>
      <c r="R3420" t="s">
        <v>42</v>
      </c>
      <c r="S3420" t="s">
        <v>41</v>
      </c>
    </row>
    <row r="3421" spans="1:19" x14ac:dyDescent="0.2">
      <c r="A3421">
        <v>2012</v>
      </c>
      <c r="B3421">
        <v>16</v>
      </c>
      <c r="C3421" t="s">
        <v>97</v>
      </c>
      <c r="D3421" t="s">
        <v>129</v>
      </c>
      <c r="E3421" t="s">
        <v>129</v>
      </c>
      <c r="F3421" t="s">
        <v>10</v>
      </c>
      <c r="G3421" t="s">
        <v>96</v>
      </c>
      <c r="H3421" s="11">
        <v>45283</v>
      </c>
      <c r="I3421" t="s">
        <v>156</v>
      </c>
      <c r="J3421">
        <v>20</v>
      </c>
      <c r="K3421">
        <v>13</v>
      </c>
      <c r="L3421">
        <v>288</v>
      </c>
      <c r="M3421">
        <v>0</v>
      </c>
      <c r="N3421">
        <v>507</v>
      </c>
      <c r="O3421">
        <v>3</v>
      </c>
      <c r="P3421" t="s">
        <v>38</v>
      </c>
      <c r="Q3421" t="s">
        <v>37</v>
      </c>
      <c r="R3421" t="s">
        <v>34</v>
      </c>
      <c r="S3421" t="s">
        <v>33</v>
      </c>
    </row>
    <row r="3422" spans="1:19" x14ac:dyDescent="0.2">
      <c r="A3422">
        <v>2012</v>
      </c>
      <c r="B3422">
        <v>16</v>
      </c>
      <c r="C3422" t="s">
        <v>139</v>
      </c>
      <c r="D3422" t="s">
        <v>177</v>
      </c>
      <c r="E3422" t="s">
        <v>177</v>
      </c>
      <c r="F3422" t="s">
        <v>10</v>
      </c>
      <c r="G3422" t="s">
        <v>96</v>
      </c>
      <c r="H3422" s="11">
        <v>45283</v>
      </c>
      <c r="I3422" t="s">
        <v>156</v>
      </c>
      <c r="J3422">
        <v>28</v>
      </c>
      <c r="K3422">
        <v>13</v>
      </c>
      <c r="L3422">
        <v>285</v>
      </c>
      <c r="M3422">
        <v>2</v>
      </c>
      <c r="N3422">
        <v>429</v>
      </c>
      <c r="O3422">
        <v>5</v>
      </c>
      <c r="P3422" t="s">
        <v>65</v>
      </c>
      <c r="Q3422" t="s">
        <v>64</v>
      </c>
      <c r="R3422" t="s">
        <v>63</v>
      </c>
      <c r="S3422" t="s">
        <v>62</v>
      </c>
    </row>
    <row r="3423" spans="1:19" x14ac:dyDescent="0.2">
      <c r="A3423">
        <v>2012</v>
      </c>
      <c r="B3423">
        <v>16</v>
      </c>
      <c r="C3423" t="s">
        <v>114</v>
      </c>
      <c r="D3423" t="s">
        <v>126</v>
      </c>
      <c r="E3423" t="s">
        <v>126</v>
      </c>
      <c r="F3423" t="s">
        <v>10</v>
      </c>
      <c r="G3423" t="s">
        <v>96</v>
      </c>
      <c r="H3423" s="11">
        <v>45283</v>
      </c>
      <c r="I3423" t="s">
        <v>156</v>
      </c>
      <c r="J3423">
        <v>27</v>
      </c>
      <c r="K3423">
        <v>20</v>
      </c>
      <c r="L3423">
        <v>313</v>
      </c>
      <c r="M3423">
        <v>1</v>
      </c>
      <c r="N3423">
        <v>411</v>
      </c>
      <c r="O3423">
        <v>2</v>
      </c>
      <c r="P3423" t="s">
        <v>53</v>
      </c>
      <c r="Q3423" t="s">
        <v>52</v>
      </c>
      <c r="R3423" t="s">
        <v>69</v>
      </c>
      <c r="S3423" t="s">
        <v>68</v>
      </c>
    </row>
    <row r="3424" spans="1:19" x14ac:dyDescent="0.2">
      <c r="A3424">
        <v>2012</v>
      </c>
      <c r="B3424">
        <v>16</v>
      </c>
      <c r="C3424" t="s">
        <v>133</v>
      </c>
      <c r="D3424" t="s">
        <v>153</v>
      </c>
      <c r="E3424" t="s">
        <v>153</v>
      </c>
      <c r="F3424" t="s">
        <v>10</v>
      </c>
      <c r="G3424" t="s">
        <v>96</v>
      </c>
      <c r="H3424" s="11">
        <v>45283</v>
      </c>
      <c r="I3424" t="s">
        <v>156</v>
      </c>
      <c r="J3424">
        <v>27</v>
      </c>
      <c r="K3424">
        <v>17</v>
      </c>
      <c r="L3424">
        <v>223</v>
      </c>
      <c r="M3424">
        <v>0</v>
      </c>
      <c r="N3424">
        <v>225</v>
      </c>
      <c r="O3424">
        <v>2</v>
      </c>
      <c r="P3424" t="s">
        <v>49</v>
      </c>
      <c r="Q3424" t="s">
        <v>47</v>
      </c>
      <c r="R3424" t="s">
        <v>57</v>
      </c>
      <c r="S3424" t="s">
        <v>56</v>
      </c>
    </row>
    <row r="3425" spans="1:19" x14ac:dyDescent="0.2">
      <c r="A3425">
        <v>2012</v>
      </c>
      <c r="B3425">
        <v>16</v>
      </c>
      <c r="C3425" t="s">
        <v>142</v>
      </c>
      <c r="D3425" t="s">
        <v>131</v>
      </c>
      <c r="E3425" t="s">
        <v>142</v>
      </c>
      <c r="F3425" t="s">
        <v>10</v>
      </c>
      <c r="G3425" t="s">
        <v>96</v>
      </c>
      <c r="H3425" s="11">
        <v>45283</v>
      </c>
      <c r="I3425" t="s">
        <v>161</v>
      </c>
      <c r="J3425">
        <v>17</v>
      </c>
      <c r="K3425">
        <v>6</v>
      </c>
      <c r="L3425">
        <v>271</v>
      </c>
      <c r="M3425">
        <v>2</v>
      </c>
      <c r="N3425">
        <v>189</v>
      </c>
      <c r="O3425">
        <v>1</v>
      </c>
      <c r="P3425" t="s">
        <v>18</v>
      </c>
      <c r="Q3425" t="s">
        <v>17</v>
      </c>
      <c r="R3425" t="s">
        <v>51</v>
      </c>
      <c r="S3425" t="s">
        <v>50</v>
      </c>
    </row>
    <row r="3426" spans="1:19" x14ac:dyDescent="0.2">
      <c r="A3426">
        <v>2012</v>
      </c>
      <c r="B3426">
        <v>16</v>
      </c>
      <c r="C3426" t="s">
        <v>130</v>
      </c>
      <c r="D3426" t="s">
        <v>135</v>
      </c>
      <c r="E3426" t="s">
        <v>130</v>
      </c>
      <c r="F3426" t="s">
        <v>10</v>
      </c>
      <c r="G3426" t="s">
        <v>96</v>
      </c>
      <c r="H3426" s="11">
        <v>45283</v>
      </c>
      <c r="I3426" t="s">
        <v>144</v>
      </c>
      <c r="J3426">
        <v>34</v>
      </c>
      <c r="K3426">
        <v>12</v>
      </c>
      <c r="L3426">
        <v>457</v>
      </c>
      <c r="M3426">
        <v>1</v>
      </c>
      <c r="N3426">
        <v>233</v>
      </c>
      <c r="O3426">
        <v>1</v>
      </c>
      <c r="P3426" t="s">
        <v>28</v>
      </c>
      <c r="Q3426" t="s">
        <v>27</v>
      </c>
      <c r="R3426" t="s">
        <v>24</v>
      </c>
      <c r="S3426" t="s">
        <v>23</v>
      </c>
    </row>
    <row r="3427" spans="1:19" x14ac:dyDescent="0.2">
      <c r="A3427">
        <v>2012</v>
      </c>
      <c r="B3427">
        <v>16</v>
      </c>
      <c r="C3427" t="s">
        <v>123</v>
      </c>
      <c r="D3427" t="s">
        <v>136</v>
      </c>
      <c r="E3427" t="s">
        <v>136</v>
      </c>
      <c r="F3427" t="s">
        <v>10</v>
      </c>
      <c r="G3427" t="s">
        <v>96</v>
      </c>
      <c r="H3427" s="11">
        <v>45283</v>
      </c>
      <c r="I3427" t="s">
        <v>121</v>
      </c>
      <c r="J3427">
        <v>28</v>
      </c>
      <c r="K3427">
        <v>13</v>
      </c>
      <c r="L3427">
        <v>297</v>
      </c>
      <c r="M3427">
        <v>1</v>
      </c>
      <c r="N3427">
        <v>248</v>
      </c>
      <c r="O3427">
        <v>3</v>
      </c>
      <c r="P3427" t="s">
        <v>9</v>
      </c>
      <c r="Q3427" t="s">
        <v>8</v>
      </c>
      <c r="R3427" t="s">
        <v>20</v>
      </c>
      <c r="S3427" t="s">
        <v>19</v>
      </c>
    </row>
    <row r="3428" spans="1:19" x14ac:dyDescent="0.2">
      <c r="A3428">
        <v>2012</v>
      </c>
      <c r="B3428">
        <v>16</v>
      </c>
      <c r="C3428" t="s">
        <v>110</v>
      </c>
      <c r="D3428" t="s">
        <v>127</v>
      </c>
      <c r="E3428" t="s">
        <v>110</v>
      </c>
      <c r="F3428" t="s">
        <v>10</v>
      </c>
      <c r="G3428" t="s">
        <v>96</v>
      </c>
      <c r="H3428" s="11">
        <v>45283</v>
      </c>
      <c r="I3428" t="s">
        <v>121</v>
      </c>
      <c r="J3428">
        <v>33</v>
      </c>
      <c r="K3428">
        <v>14</v>
      </c>
      <c r="L3428">
        <v>533</v>
      </c>
      <c r="M3428">
        <v>0</v>
      </c>
      <c r="N3428">
        <v>186</v>
      </c>
      <c r="O3428">
        <v>0</v>
      </c>
      <c r="P3428" t="s">
        <v>14</v>
      </c>
      <c r="Q3428" t="s">
        <v>13</v>
      </c>
      <c r="R3428" t="s">
        <v>48</v>
      </c>
      <c r="S3428" t="s">
        <v>47</v>
      </c>
    </row>
    <row r="3429" spans="1:19" x14ac:dyDescent="0.2">
      <c r="A3429">
        <v>2012</v>
      </c>
      <c r="B3429">
        <v>16</v>
      </c>
      <c r="C3429" t="s">
        <v>105</v>
      </c>
      <c r="D3429" t="s">
        <v>98</v>
      </c>
      <c r="E3429" t="s">
        <v>105</v>
      </c>
      <c r="F3429" t="s">
        <v>10</v>
      </c>
      <c r="G3429" t="s">
        <v>96</v>
      </c>
      <c r="H3429" s="11">
        <v>45283</v>
      </c>
      <c r="I3429" t="s">
        <v>155</v>
      </c>
      <c r="J3429">
        <v>42</v>
      </c>
      <c r="K3429">
        <v>13</v>
      </c>
      <c r="L3429">
        <v>346</v>
      </c>
      <c r="M3429">
        <v>1</v>
      </c>
      <c r="N3429">
        <v>313</v>
      </c>
      <c r="O3429">
        <v>2</v>
      </c>
      <c r="P3429" t="s">
        <v>61</v>
      </c>
      <c r="Q3429" t="s">
        <v>60</v>
      </c>
      <c r="R3429" t="s">
        <v>59</v>
      </c>
      <c r="S3429" t="s">
        <v>58</v>
      </c>
    </row>
    <row r="3430" spans="1:19" x14ac:dyDescent="0.2">
      <c r="A3430">
        <v>2012</v>
      </c>
      <c r="B3430">
        <v>17</v>
      </c>
      <c r="C3430" t="s">
        <v>124</v>
      </c>
      <c r="D3430" t="s">
        <v>135</v>
      </c>
      <c r="E3430" t="s">
        <v>124</v>
      </c>
      <c r="F3430" t="s">
        <v>10</v>
      </c>
      <c r="G3430" t="s">
        <v>96</v>
      </c>
      <c r="H3430" s="11">
        <v>45290</v>
      </c>
      <c r="I3430" t="s">
        <v>157</v>
      </c>
      <c r="J3430">
        <v>24</v>
      </c>
      <c r="K3430">
        <v>10</v>
      </c>
      <c r="L3430">
        <v>212</v>
      </c>
      <c r="M3430">
        <v>0</v>
      </c>
      <c r="N3430">
        <v>320</v>
      </c>
      <c r="O3430">
        <v>4</v>
      </c>
      <c r="P3430" t="s">
        <v>55</v>
      </c>
      <c r="Q3430" t="s">
        <v>54</v>
      </c>
      <c r="R3430" t="s">
        <v>24</v>
      </c>
      <c r="S3430" t="s">
        <v>23</v>
      </c>
    </row>
    <row r="3431" spans="1:19" x14ac:dyDescent="0.2">
      <c r="A3431">
        <v>2012</v>
      </c>
      <c r="B3431">
        <v>17</v>
      </c>
      <c r="C3431" t="s">
        <v>138</v>
      </c>
      <c r="D3431" t="s">
        <v>139</v>
      </c>
      <c r="E3431" t="s">
        <v>139</v>
      </c>
      <c r="F3431" t="s">
        <v>10</v>
      </c>
      <c r="G3431" t="s">
        <v>96</v>
      </c>
      <c r="H3431" s="11">
        <v>45290</v>
      </c>
      <c r="I3431" t="s">
        <v>157</v>
      </c>
      <c r="J3431">
        <v>22</v>
      </c>
      <c r="K3431">
        <v>17</v>
      </c>
      <c r="L3431">
        <v>366</v>
      </c>
      <c r="M3431">
        <v>1</v>
      </c>
      <c r="N3431">
        <v>278</v>
      </c>
      <c r="O3431">
        <v>0</v>
      </c>
      <c r="P3431" t="s">
        <v>12</v>
      </c>
      <c r="Q3431" t="s">
        <v>11</v>
      </c>
      <c r="R3431" t="s">
        <v>65</v>
      </c>
      <c r="S3431" t="s">
        <v>64</v>
      </c>
    </row>
    <row r="3432" spans="1:19" x14ac:dyDescent="0.2">
      <c r="A3432">
        <v>2012</v>
      </c>
      <c r="B3432">
        <v>17</v>
      </c>
      <c r="C3432" t="s">
        <v>119</v>
      </c>
      <c r="D3432" t="s">
        <v>133</v>
      </c>
      <c r="E3432" t="s">
        <v>119</v>
      </c>
      <c r="F3432" t="s">
        <v>10</v>
      </c>
      <c r="G3432" t="s">
        <v>96</v>
      </c>
      <c r="H3432" s="11">
        <v>45290</v>
      </c>
      <c r="I3432" t="s">
        <v>157</v>
      </c>
      <c r="J3432">
        <v>28</v>
      </c>
      <c r="K3432">
        <v>9</v>
      </c>
      <c r="L3432">
        <v>334</v>
      </c>
      <c r="M3432">
        <v>1</v>
      </c>
      <c r="N3432">
        <v>332</v>
      </c>
      <c r="O3432">
        <v>2</v>
      </c>
      <c r="P3432" t="s">
        <v>16</v>
      </c>
      <c r="Q3432" t="s">
        <v>15</v>
      </c>
      <c r="R3432" t="s">
        <v>49</v>
      </c>
      <c r="S3432" t="s">
        <v>47</v>
      </c>
    </row>
    <row r="3433" spans="1:19" x14ac:dyDescent="0.2">
      <c r="A3433">
        <v>2012</v>
      </c>
      <c r="B3433">
        <v>17</v>
      </c>
      <c r="C3433" t="s">
        <v>104</v>
      </c>
      <c r="D3433" t="s">
        <v>128</v>
      </c>
      <c r="E3433" t="s">
        <v>104</v>
      </c>
      <c r="F3433" t="s">
        <v>10</v>
      </c>
      <c r="G3433" t="s">
        <v>96</v>
      </c>
      <c r="H3433" s="11">
        <v>45290</v>
      </c>
      <c r="I3433" t="s">
        <v>157</v>
      </c>
      <c r="J3433">
        <v>38</v>
      </c>
      <c r="K3433">
        <v>20</v>
      </c>
      <c r="L3433">
        <v>221</v>
      </c>
      <c r="M3433">
        <v>0</v>
      </c>
      <c r="N3433">
        <v>375</v>
      </c>
      <c r="O3433">
        <v>3</v>
      </c>
      <c r="P3433" t="s">
        <v>67</v>
      </c>
      <c r="Q3433" t="s">
        <v>66</v>
      </c>
      <c r="R3433" t="s">
        <v>36</v>
      </c>
      <c r="S3433" t="s">
        <v>35</v>
      </c>
    </row>
    <row r="3434" spans="1:19" x14ac:dyDescent="0.2">
      <c r="A3434">
        <v>2012</v>
      </c>
      <c r="B3434">
        <v>17</v>
      </c>
      <c r="C3434" t="s">
        <v>129</v>
      </c>
      <c r="D3434" t="s">
        <v>107</v>
      </c>
      <c r="E3434" t="s">
        <v>129</v>
      </c>
      <c r="F3434" t="s">
        <v>10</v>
      </c>
      <c r="G3434" t="s">
        <v>96</v>
      </c>
      <c r="H3434" s="11">
        <v>45290</v>
      </c>
      <c r="I3434" t="s">
        <v>157</v>
      </c>
      <c r="J3434">
        <v>28</v>
      </c>
      <c r="K3434">
        <v>16</v>
      </c>
      <c r="L3434">
        <v>265</v>
      </c>
      <c r="M3434">
        <v>0</v>
      </c>
      <c r="N3434">
        <v>352</v>
      </c>
      <c r="O3434">
        <v>2</v>
      </c>
      <c r="P3434" t="s">
        <v>34</v>
      </c>
      <c r="Q3434" t="s">
        <v>33</v>
      </c>
      <c r="R3434" t="s">
        <v>71</v>
      </c>
      <c r="S3434" t="s">
        <v>70</v>
      </c>
    </row>
    <row r="3435" spans="1:19" x14ac:dyDescent="0.2">
      <c r="A3435">
        <v>2012</v>
      </c>
      <c r="B3435">
        <v>17</v>
      </c>
      <c r="C3435" t="s">
        <v>134</v>
      </c>
      <c r="D3435" t="s">
        <v>110</v>
      </c>
      <c r="E3435" t="s">
        <v>134</v>
      </c>
      <c r="F3435" t="s">
        <v>10</v>
      </c>
      <c r="G3435" t="s">
        <v>96</v>
      </c>
      <c r="H3435" s="11">
        <v>45290</v>
      </c>
      <c r="I3435" t="s">
        <v>156</v>
      </c>
      <c r="J3435">
        <v>23</v>
      </c>
      <c r="K3435">
        <v>17</v>
      </c>
      <c r="L3435">
        <v>189</v>
      </c>
      <c r="M3435">
        <v>0</v>
      </c>
      <c r="N3435">
        <v>352</v>
      </c>
      <c r="O3435">
        <v>1</v>
      </c>
      <c r="P3435" t="s">
        <v>22</v>
      </c>
      <c r="Q3435" t="s">
        <v>21</v>
      </c>
      <c r="R3435" t="s">
        <v>14</v>
      </c>
      <c r="S3435" t="s">
        <v>13</v>
      </c>
    </row>
    <row r="3436" spans="1:19" x14ac:dyDescent="0.2">
      <c r="A3436">
        <v>2012</v>
      </c>
      <c r="B3436">
        <v>17</v>
      </c>
      <c r="C3436" t="s">
        <v>117</v>
      </c>
      <c r="D3436" t="s">
        <v>142</v>
      </c>
      <c r="E3436" t="s">
        <v>142</v>
      </c>
      <c r="F3436" t="s">
        <v>10</v>
      </c>
      <c r="G3436" t="s">
        <v>96</v>
      </c>
      <c r="H3436" s="11">
        <v>45290</v>
      </c>
      <c r="I3436" t="s">
        <v>156</v>
      </c>
      <c r="J3436">
        <v>44</v>
      </c>
      <c r="K3436">
        <v>38</v>
      </c>
      <c r="L3436">
        <v>530</v>
      </c>
      <c r="M3436">
        <v>1</v>
      </c>
      <c r="N3436">
        <v>441</v>
      </c>
      <c r="O3436">
        <v>1</v>
      </c>
      <c r="P3436" t="s">
        <v>46</v>
      </c>
      <c r="Q3436" t="s">
        <v>45</v>
      </c>
      <c r="R3436" t="s">
        <v>18</v>
      </c>
      <c r="S3436" t="s">
        <v>17</v>
      </c>
    </row>
    <row r="3437" spans="1:19" x14ac:dyDescent="0.2">
      <c r="A3437">
        <v>2012</v>
      </c>
      <c r="B3437">
        <v>17</v>
      </c>
      <c r="C3437" t="s">
        <v>140</v>
      </c>
      <c r="D3437" t="s">
        <v>136</v>
      </c>
      <c r="E3437" t="s">
        <v>136</v>
      </c>
      <c r="F3437" t="s">
        <v>10</v>
      </c>
      <c r="G3437" t="s">
        <v>96</v>
      </c>
      <c r="H3437" s="11">
        <v>45290</v>
      </c>
      <c r="I3437" t="s">
        <v>156</v>
      </c>
      <c r="J3437">
        <v>26</v>
      </c>
      <c r="K3437">
        <v>24</v>
      </c>
      <c r="L3437">
        <v>389</v>
      </c>
      <c r="M3437">
        <v>0</v>
      </c>
      <c r="N3437">
        <v>327</v>
      </c>
      <c r="O3437">
        <v>4</v>
      </c>
      <c r="P3437" t="s">
        <v>30</v>
      </c>
      <c r="Q3437" t="s">
        <v>29</v>
      </c>
      <c r="R3437" t="s">
        <v>20</v>
      </c>
      <c r="S3437" t="s">
        <v>19</v>
      </c>
    </row>
    <row r="3438" spans="1:19" x14ac:dyDescent="0.2">
      <c r="A3438">
        <v>2012</v>
      </c>
      <c r="B3438">
        <v>17</v>
      </c>
      <c r="C3438" t="s">
        <v>127</v>
      </c>
      <c r="D3438" t="s">
        <v>114</v>
      </c>
      <c r="E3438" t="s">
        <v>127</v>
      </c>
      <c r="F3438" t="s">
        <v>10</v>
      </c>
      <c r="G3438" t="s">
        <v>96</v>
      </c>
      <c r="H3438" s="11">
        <v>45290</v>
      </c>
      <c r="I3438" t="s">
        <v>161</v>
      </c>
      <c r="J3438">
        <v>42</v>
      </c>
      <c r="K3438">
        <v>7</v>
      </c>
      <c r="L3438">
        <v>397</v>
      </c>
      <c r="M3438">
        <v>0</v>
      </c>
      <c r="N3438">
        <v>317</v>
      </c>
      <c r="O3438">
        <v>1</v>
      </c>
      <c r="P3438" t="s">
        <v>48</v>
      </c>
      <c r="Q3438" t="s">
        <v>47</v>
      </c>
      <c r="R3438" t="s">
        <v>53</v>
      </c>
      <c r="S3438" t="s">
        <v>52</v>
      </c>
    </row>
    <row r="3439" spans="1:19" x14ac:dyDescent="0.2">
      <c r="A3439">
        <v>2012</v>
      </c>
      <c r="B3439">
        <v>17</v>
      </c>
      <c r="C3439" t="s">
        <v>153</v>
      </c>
      <c r="D3439" t="s">
        <v>131</v>
      </c>
      <c r="E3439" t="s">
        <v>153</v>
      </c>
      <c r="F3439" t="s">
        <v>10</v>
      </c>
      <c r="G3439" t="s">
        <v>96</v>
      </c>
      <c r="H3439" s="11">
        <v>45290</v>
      </c>
      <c r="I3439" t="s">
        <v>209</v>
      </c>
      <c r="J3439">
        <v>24</v>
      </c>
      <c r="K3439">
        <v>21</v>
      </c>
      <c r="L3439">
        <v>210</v>
      </c>
      <c r="M3439">
        <v>0</v>
      </c>
      <c r="N3439">
        <v>265</v>
      </c>
      <c r="O3439">
        <v>1</v>
      </c>
      <c r="P3439" t="s">
        <v>57</v>
      </c>
      <c r="Q3439" t="s">
        <v>56</v>
      </c>
      <c r="R3439" t="s">
        <v>51</v>
      </c>
      <c r="S3439" t="s">
        <v>50</v>
      </c>
    </row>
    <row r="3440" spans="1:19" x14ac:dyDescent="0.2">
      <c r="A3440">
        <v>2012</v>
      </c>
      <c r="B3440">
        <v>17</v>
      </c>
      <c r="C3440" t="s">
        <v>130</v>
      </c>
      <c r="D3440" t="s">
        <v>97</v>
      </c>
      <c r="E3440" t="s">
        <v>130</v>
      </c>
      <c r="F3440" t="s">
        <v>10</v>
      </c>
      <c r="G3440" t="s">
        <v>96</v>
      </c>
      <c r="H3440" s="11">
        <v>45290</v>
      </c>
      <c r="I3440" t="s">
        <v>121</v>
      </c>
      <c r="J3440">
        <v>38</v>
      </c>
      <c r="K3440">
        <v>3</v>
      </c>
      <c r="L3440">
        <v>488</v>
      </c>
      <c r="M3440">
        <v>1</v>
      </c>
      <c r="N3440">
        <v>119</v>
      </c>
      <c r="O3440">
        <v>0</v>
      </c>
      <c r="P3440" t="s">
        <v>28</v>
      </c>
      <c r="Q3440" t="s">
        <v>27</v>
      </c>
      <c r="R3440" t="s">
        <v>38</v>
      </c>
      <c r="S3440" t="s">
        <v>37</v>
      </c>
    </row>
    <row r="3441" spans="1:19" x14ac:dyDescent="0.2">
      <c r="A3441">
        <v>2012</v>
      </c>
      <c r="B3441">
        <v>17</v>
      </c>
      <c r="C3441" t="s">
        <v>112</v>
      </c>
      <c r="D3441" t="s">
        <v>101</v>
      </c>
      <c r="E3441" t="s">
        <v>112</v>
      </c>
      <c r="F3441" t="s">
        <v>10</v>
      </c>
      <c r="G3441" t="s">
        <v>96</v>
      </c>
      <c r="H3441" s="11">
        <v>45290</v>
      </c>
      <c r="I3441" t="s">
        <v>121</v>
      </c>
      <c r="J3441">
        <v>37</v>
      </c>
      <c r="K3441">
        <v>34</v>
      </c>
      <c r="L3441">
        <v>444</v>
      </c>
      <c r="M3441">
        <v>0</v>
      </c>
      <c r="N3441">
        <v>405</v>
      </c>
      <c r="O3441">
        <v>1</v>
      </c>
      <c r="P3441" t="s">
        <v>42</v>
      </c>
      <c r="Q3441" t="s">
        <v>41</v>
      </c>
      <c r="R3441" t="s">
        <v>32</v>
      </c>
      <c r="S3441" t="s">
        <v>31</v>
      </c>
    </row>
    <row r="3442" spans="1:19" x14ac:dyDescent="0.2">
      <c r="A3442">
        <v>2012</v>
      </c>
      <c r="B3442">
        <v>17</v>
      </c>
      <c r="C3442" t="s">
        <v>118</v>
      </c>
      <c r="D3442" t="s">
        <v>137</v>
      </c>
      <c r="E3442" t="s">
        <v>118</v>
      </c>
      <c r="F3442" t="s">
        <v>10</v>
      </c>
      <c r="G3442" t="s">
        <v>96</v>
      </c>
      <c r="H3442" s="11">
        <v>45290</v>
      </c>
      <c r="I3442" t="s">
        <v>121</v>
      </c>
      <c r="J3442">
        <v>28</v>
      </c>
      <c r="K3442">
        <v>0</v>
      </c>
      <c r="L3442">
        <v>443</v>
      </c>
      <c r="M3442">
        <v>0</v>
      </c>
      <c r="N3442">
        <v>256</v>
      </c>
      <c r="O3442">
        <v>2</v>
      </c>
      <c r="P3442" t="s">
        <v>44</v>
      </c>
      <c r="Q3442" t="s">
        <v>43</v>
      </c>
      <c r="R3442" t="s">
        <v>40</v>
      </c>
      <c r="S3442" t="s">
        <v>39</v>
      </c>
    </row>
    <row r="3443" spans="1:19" x14ac:dyDescent="0.2">
      <c r="A3443">
        <v>2012</v>
      </c>
      <c r="B3443">
        <v>17</v>
      </c>
      <c r="C3443" t="s">
        <v>98</v>
      </c>
      <c r="D3443" t="s">
        <v>123</v>
      </c>
      <c r="E3443" t="s">
        <v>98</v>
      </c>
      <c r="F3443" t="s">
        <v>10</v>
      </c>
      <c r="G3443" t="s">
        <v>96</v>
      </c>
      <c r="H3443" s="11">
        <v>45290</v>
      </c>
      <c r="I3443" t="s">
        <v>121</v>
      </c>
      <c r="J3443">
        <v>27</v>
      </c>
      <c r="K3443">
        <v>13</v>
      </c>
      <c r="L3443">
        <v>407</v>
      </c>
      <c r="M3443">
        <v>0</v>
      </c>
      <c r="N3443">
        <v>262</v>
      </c>
      <c r="O3443">
        <v>2</v>
      </c>
      <c r="P3443" t="s">
        <v>59</v>
      </c>
      <c r="Q3443" t="s">
        <v>58</v>
      </c>
      <c r="R3443" t="s">
        <v>9</v>
      </c>
      <c r="S3443" t="s">
        <v>8</v>
      </c>
    </row>
    <row r="3444" spans="1:19" x14ac:dyDescent="0.2">
      <c r="A3444">
        <v>2012</v>
      </c>
      <c r="B3444">
        <v>17</v>
      </c>
      <c r="C3444" t="s">
        <v>105</v>
      </c>
      <c r="D3444" t="s">
        <v>177</v>
      </c>
      <c r="E3444" t="s">
        <v>105</v>
      </c>
      <c r="F3444" t="s">
        <v>10</v>
      </c>
      <c r="G3444" t="s">
        <v>96</v>
      </c>
      <c r="H3444" s="11">
        <v>45290</v>
      </c>
      <c r="I3444" t="s">
        <v>164</v>
      </c>
      <c r="J3444">
        <v>20</v>
      </c>
      <c r="K3444">
        <v>13</v>
      </c>
      <c r="L3444">
        <v>362</v>
      </c>
      <c r="M3444">
        <v>0</v>
      </c>
      <c r="N3444">
        <v>331</v>
      </c>
      <c r="O3444">
        <v>1</v>
      </c>
      <c r="P3444" t="s">
        <v>61</v>
      </c>
      <c r="Q3444" t="s">
        <v>60</v>
      </c>
      <c r="R3444" t="s">
        <v>63</v>
      </c>
      <c r="S3444" t="s">
        <v>62</v>
      </c>
    </row>
    <row r="3445" spans="1:19" x14ac:dyDescent="0.2">
      <c r="A3445">
        <v>2012</v>
      </c>
      <c r="B3445">
        <v>17</v>
      </c>
      <c r="C3445" t="s">
        <v>126</v>
      </c>
      <c r="D3445" t="s">
        <v>125</v>
      </c>
      <c r="E3445" t="s">
        <v>126</v>
      </c>
      <c r="F3445" t="s">
        <v>10</v>
      </c>
      <c r="G3445" t="s">
        <v>96</v>
      </c>
      <c r="H3445" s="11">
        <v>45290</v>
      </c>
      <c r="I3445" t="s">
        <v>155</v>
      </c>
      <c r="J3445">
        <v>28</v>
      </c>
      <c r="K3445">
        <v>18</v>
      </c>
      <c r="L3445">
        <v>361</v>
      </c>
      <c r="M3445">
        <v>0</v>
      </c>
      <c r="N3445">
        <v>296</v>
      </c>
      <c r="O3445">
        <v>3</v>
      </c>
      <c r="P3445" t="s">
        <v>69</v>
      </c>
      <c r="Q3445" t="s">
        <v>68</v>
      </c>
      <c r="R3445" t="s">
        <v>26</v>
      </c>
      <c r="S3445" t="s">
        <v>25</v>
      </c>
    </row>
    <row r="3446" spans="1:19" x14ac:dyDescent="0.2">
      <c r="A3446">
        <v>2012</v>
      </c>
      <c r="B3446" t="s">
        <v>115</v>
      </c>
      <c r="C3446" t="s">
        <v>107</v>
      </c>
      <c r="D3446" t="s">
        <v>134</v>
      </c>
      <c r="E3446" t="s">
        <v>107</v>
      </c>
      <c r="F3446" t="s">
        <v>10</v>
      </c>
      <c r="G3446" t="s">
        <v>109</v>
      </c>
      <c r="H3446" s="11">
        <v>44931</v>
      </c>
      <c r="I3446" t="s">
        <v>111</v>
      </c>
      <c r="J3446">
        <v>19</v>
      </c>
      <c r="K3446">
        <v>13</v>
      </c>
      <c r="L3446">
        <v>420</v>
      </c>
      <c r="M3446">
        <v>1</v>
      </c>
      <c r="N3446">
        <v>198</v>
      </c>
      <c r="O3446">
        <v>1</v>
      </c>
      <c r="P3446" t="s">
        <v>71</v>
      </c>
      <c r="Q3446" t="s">
        <v>70</v>
      </c>
      <c r="R3446" t="s">
        <v>22</v>
      </c>
      <c r="S3446" t="s">
        <v>21</v>
      </c>
    </row>
    <row r="3447" spans="1:19" x14ac:dyDescent="0.2">
      <c r="A3447">
        <v>2012</v>
      </c>
      <c r="B3447" t="s">
        <v>115</v>
      </c>
      <c r="C3447" t="s">
        <v>101</v>
      </c>
      <c r="D3447" t="s">
        <v>112</v>
      </c>
      <c r="E3447" t="s">
        <v>101</v>
      </c>
      <c r="F3447" t="s">
        <v>10</v>
      </c>
      <c r="G3447" t="s">
        <v>109</v>
      </c>
      <c r="H3447" s="11">
        <v>44931</v>
      </c>
      <c r="I3447" t="s">
        <v>208</v>
      </c>
      <c r="J3447">
        <v>24</v>
      </c>
      <c r="K3447">
        <v>10</v>
      </c>
      <c r="L3447">
        <v>326</v>
      </c>
      <c r="M3447">
        <v>0</v>
      </c>
      <c r="N3447">
        <v>324</v>
      </c>
      <c r="O3447">
        <v>3</v>
      </c>
      <c r="P3447" t="s">
        <v>32</v>
      </c>
      <c r="Q3447" t="s">
        <v>31</v>
      </c>
      <c r="R3447" t="s">
        <v>42</v>
      </c>
      <c r="S3447" t="s">
        <v>41</v>
      </c>
    </row>
    <row r="3448" spans="1:19" x14ac:dyDescent="0.2">
      <c r="A3448">
        <v>2012</v>
      </c>
      <c r="B3448" t="s">
        <v>115</v>
      </c>
      <c r="C3448" t="s">
        <v>110</v>
      </c>
      <c r="D3448" t="s">
        <v>129</v>
      </c>
      <c r="E3448" t="s">
        <v>110</v>
      </c>
      <c r="F3448" t="s">
        <v>10</v>
      </c>
      <c r="G3448" t="s">
        <v>96</v>
      </c>
      <c r="H3448" s="11">
        <v>44932</v>
      </c>
      <c r="I3448" t="s">
        <v>202</v>
      </c>
      <c r="J3448">
        <v>24</v>
      </c>
      <c r="K3448">
        <v>9</v>
      </c>
      <c r="L3448">
        <v>439</v>
      </c>
      <c r="M3448">
        <v>2</v>
      </c>
      <c r="N3448">
        <v>419</v>
      </c>
      <c r="O3448">
        <v>2</v>
      </c>
      <c r="P3448" t="s">
        <v>14</v>
      </c>
      <c r="Q3448" t="s">
        <v>13</v>
      </c>
      <c r="R3448" t="s">
        <v>34</v>
      </c>
      <c r="S3448" t="s">
        <v>33</v>
      </c>
    </row>
    <row r="3449" spans="1:19" x14ac:dyDescent="0.2">
      <c r="A3449">
        <v>2012</v>
      </c>
      <c r="B3449" t="s">
        <v>115</v>
      </c>
      <c r="C3449" t="s">
        <v>126</v>
      </c>
      <c r="D3449" t="s">
        <v>105</v>
      </c>
      <c r="E3449" t="s">
        <v>105</v>
      </c>
      <c r="F3449" t="s">
        <v>10</v>
      </c>
      <c r="G3449" t="s">
        <v>96</v>
      </c>
      <c r="H3449" s="11">
        <v>44932</v>
      </c>
      <c r="I3449" t="s">
        <v>113</v>
      </c>
      <c r="J3449">
        <v>24</v>
      </c>
      <c r="K3449">
        <v>14</v>
      </c>
      <c r="L3449">
        <v>380</v>
      </c>
      <c r="M3449">
        <v>1</v>
      </c>
      <c r="N3449">
        <v>203</v>
      </c>
      <c r="O3449">
        <v>2</v>
      </c>
      <c r="P3449" t="s">
        <v>69</v>
      </c>
      <c r="Q3449" t="s">
        <v>68</v>
      </c>
      <c r="R3449" t="s">
        <v>61</v>
      </c>
      <c r="S3449" t="s">
        <v>60</v>
      </c>
    </row>
    <row r="3450" spans="1:19" x14ac:dyDescent="0.2">
      <c r="A3450">
        <v>2012</v>
      </c>
      <c r="B3450" t="s">
        <v>106</v>
      </c>
      <c r="C3450" t="s">
        <v>130</v>
      </c>
      <c r="D3450" t="s">
        <v>110</v>
      </c>
      <c r="E3450" t="s">
        <v>110</v>
      </c>
      <c r="F3450" t="s">
        <v>10</v>
      </c>
      <c r="G3450" t="s">
        <v>109</v>
      </c>
      <c r="H3450" s="11">
        <v>44938</v>
      </c>
      <c r="I3450" t="s">
        <v>191</v>
      </c>
      <c r="J3450">
        <v>38</v>
      </c>
      <c r="K3450">
        <v>35</v>
      </c>
      <c r="L3450">
        <v>479</v>
      </c>
      <c r="M3450">
        <v>1</v>
      </c>
      <c r="N3450">
        <v>398</v>
      </c>
      <c r="O3450">
        <v>3</v>
      </c>
      <c r="P3450" t="s">
        <v>28</v>
      </c>
      <c r="Q3450" t="s">
        <v>27</v>
      </c>
      <c r="R3450" t="s">
        <v>14</v>
      </c>
      <c r="S3450" t="s">
        <v>13</v>
      </c>
    </row>
    <row r="3451" spans="1:19" x14ac:dyDescent="0.2">
      <c r="A3451">
        <v>2012</v>
      </c>
      <c r="B3451" t="s">
        <v>106</v>
      </c>
      <c r="C3451" t="s">
        <v>98</v>
      </c>
      <c r="D3451" t="s">
        <v>101</v>
      </c>
      <c r="E3451" t="s">
        <v>98</v>
      </c>
      <c r="F3451" t="s">
        <v>10</v>
      </c>
      <c r="G3451" t="s">
        <v>109</v>
      </c>
      <c r="H3451" s="11">
        <v>44938</v>
      </c>
      <c r="I3451" t="s">
        <v>152</v>
      </c>
      <c r="J3451">
        <v>45</v>
      </c>
      <c r="K3451">
        <v>31</v>
      </c>
      <c r="L3451">
        <v>579</v>
      </c>
      <c r="M3451">
        <v>1</v>
      </c>
      <c r="N3451">
        <v>352</v>
      </c>
      <c r="O3451">
        <v>2</v>
      </c>
      <c r="P3451" t="s">
        <v>59</v>
      </c>
      <c r="Q3451" t="s">
        <v>58</v>
      </c>
      <c r="R3451" t="s">
        <v>32</v>
      </c>
      <c r="S3451" t="s">
        <v>31</v>
      </c>
    </row>
    <row r="3452" spans="1:19" x14ac:dyDescent="0.2">
      <c r="A3452">
        <v>2012</v>
      </c>
      <c r="B3452" t="s">
        <v>106</v>
      </c>
      <c r="C3452" t="s">
        <v>138</v>
      </c>
      <c r="D3452" t="s">
        <v>105</v>
      </c>
      <c r="E3452" t="s">
        <v>138</v>
      </c>
      <c r="F3452" t="s">
        <v>10</v>
      </c>
      <c r="G3452" t="s">
        <v>96</v>
      </c>
      <c r="H3452" s="11">
        <v>44939</v>
      </c>
      <c r="I3452" t="s">
        <v>116</v>
      </c>
      <c r="J3452">
        <v>30</v>
      </c>
      <c r="K3452">
        <v>28</v>
      </c>
      <c r="L3452">
        <v>417</v>
      </c>
      <c r="M3452">
        <v>2</v>
      </c>
      <c r="N3452">
        <v>491</v>
      </c>
      <c r="O3452">
        <v>2</v>
      </c>
      <c r="P3452" t="s">
        <v>12</v>
      </c>
      <c r="Q3452" t="s">
        <v>11</v>
      </c>
      <c r="R3452" t="s">
        <v>61</v>
      </c>
      <c r="S3452" t="s">
        <v>60</v>
      </c>
    </row>
    <row r="3453" spans="1:19" x14ac:dyDescent="0.2">
      <c r="A3453">
        <v>2012</v>
      </c>
      <c r="B3453" t="s">
        <v>106</v>
      </c>
      <c r="C3453" t="s">
        <v>118</v>
      </c>
      <c r="D3453" t="s">
        <v>107</v>
      </c>
      <c r="E3453" t="s">
        <v>118</v>
      </c>
      <c r="F3453" t="s">
        <v>10</v>
      </c>
      <c r="G3453" t="s">
        <v>96</v>
      </c>
      <c r="H3453" s="11">
        <v>44939</v>
      </c>
      <c r="I3453" t="s">
        <v>113</v>
      </c>
      <c r="J3453">
        <v>41</v>
      </c>
      <c r="K3453">
        <v>28</v>
      </c>
      <c r="L3453">
        <v>457</v>
      </c>
      <c r="M3453">
        <v>0</v>
      </c>
      <c r="N3453">
        <v>425</v>
      </c>
      <c r="O3453">
        <v>1</v>
      </c>
      <c r="P3453" t="s">
        <v>44</v>
      </c>
      <c r="Q3453" t="s">
        <v>43</v>
      </c>
      <c r="R3453" t="s">
        <v>71</v>
      </c>
      <c r="S3453" t="s">
        <v>70</v>
      </c>
    </row>
    <row r="3454" spans="1:19" x14ac:dyDescent="0.2">
      <c r="A3454">
        <v>2012</v>
      </c>
      <c r="B3454" t="s">
        <v>102</v>
      </c>
      <c r="C3454" t="s">
        <v>138</v>
      </c>
      <c r="D3454" t="s">
        <v>98</v>
      </c>
      <c r="E3454" t="s">
        <v>98</v>
      </c>
      <c r="F3454" t="s">
        <v>10</v>
      </c>
      <c r="G3454" t="s">
        <v>96</v>
      </c>
      <c r="H3454" s="11">
        <v>44946</v>
      </c>
      <c r="I3454" t="s">
        <v>103</v>
      </c>
      <c r="J3454">
        <v>28</v>
      </c>
      <c r="K3454">
        <v>24</v>
      </c>
      <c r="L3454">
        <v>373</v>
      </c>
      <c r="M3454">
        <v>1</v>
      </c>
      <c r="N3454">
        <v>477</v>
      </c>
      <c r="O3454">
        <v>2</v>
      </c>
      <c r="P3454" t="s">
        <v>12</v>
      </c>
      <c r="Q3454" t="s">
        <v>11</v>
      </c>
      <c r="R3454" t="s">
        <v>59</v>
      </c>
      <c r="S3454" t="s">
        <v>58</v>
      </c>
    </row>
    <row r="3455" spans="1:19" x14ac:dyDescent="0.2">
      <c r="A3455">
        <v>2012</v>
      </c>
      <c r="B3455" t="s">
        <v>102</v>
      </c>
      <c r="C3455" t="s">
        <v>118</v>
      </c>
      <c r="D3455" t="s">
        <v>110</v>
      </c>
      <c r="E3455" t="s">
        <v>110</v>
      </c>
      <c r="F3455" t="s">
        <v>10</v>
      </c>
      <c r="G3455" t="s">
        <v>96</v>
      </c>
      <c r="H3455" s="11">
        <v>44946</v>
      </c>
      <c r="I3455" t="s">
        <v>100</v>
      </c>
      <c r="J3455">
        <v>28</v>
      </c>
      <c r="K3455">
        <v>13</v>
      </c>
      <c r="L3455">
        <v>356</v>
      </c>
      <c r="M3455">
        <v>0</v>
      </c>
      <c r="N3455">
        <v>428</v>
      </c>
      <c r="O3455">
        <v>3</v>
      </c>
      <c r="P3455" t="s">
        <v>44</v>
      </c>
      <c r="Q3455" t="s">
        <v>43</v>
      </c>
      <c r="R3455" t="s">
        <v>14</v>
      </c>
      <c r="S3455" t="s">
        <v>13</v>
      </c>
    </row>
    <row r="3456" spans="1:19" x14ac:dyDescent="0.2">
      <c r="A3456">
        <v>2012</v>
      </c>
      <c r="B3456" t="s">
        <v>99</v>
      </c>
      <c r="C3456" t="s">
        <v>110</v>
      </c>
      <c r="D3456" t="s">
        <v>98</v>
      </c>
      <c r="E3456" t="s">
        <v>110</v>
      </c>
      <c r="F3456" t="s">
        <v>10</v>
      </c>
      <c r="G3456" t="s">
        <v>96</v>
      </c>
      <c r="H3456" s="11">
        <v>44960</v>
      </c>
      <c r="I3456" t="s">
        <v>207</v>
      </c>
      <c r="J3456">
        <v>34</v>
      </c>
      <c r="K3456">
        <v>31</v>
      </c>
      <c r="L3456">
        <v>367</v>
      </c>
      <c r="M3456">
        <v>1</v>
      </c>
      <c r="N3456">
        <v>468</v>
      </c>
      <c r="O3456">
        <v>2</v>
      </c>
      <c r="P3456" t="s">
        <v>14</v>
      </c>
      <c r="Q3456" t="s">
        <v>13</v>
      </c>
      <c r="R3456" t="s">
        <v>59</v>
      </c>
      <c r="S3456" t="s">
        <v>58</v>
      </c>
    </row>
    <row r="3457" spans="1:19" x14ac:dyDescent="0.2">
      <c r="A3457">
        <v>2013</v>
      </c>
      <c r="B3457">
        <v>1</v>
      </c>
      <c r="C3457" t="s">
        <v>130</v>
      </c>
      <c r="D3457" t="s">
        <v>110</v>
      </c>
      <c r="E3457" t="s">
        <v>130</v>
      </c>
      <c r="F3457" t="s">
        <v>10</v>
      </c>
      <c r="G3457" t="s">
        <v>146</v>
      </c>
      <c r="H3457" s="11">
        <v>45174</v>
      </c>
      <c r="I3457" t="s">
        <v>206</v>
      </c>
      <c r="J3457">
        <v>49</v>
      </c>
      <c r="K3457">
        <v>27</v>
      </c>
      <c r="L3457">
        <v>510</v>
      </c>
      <c r="M3457">
        <v>2</v>
      </c>
      <c r="N3457">
        <v>393</v>
      </c>
      <c r="O3457">
        <v>2</v>
      </c>
      <c r="P3457" t="s">
        <v>28</v>
      </c>
      <c r="Q3457" t="s">
        <v>27</v>
      </c>
      <c r="R3457" t="s">
        <v>14</v>
      </c>
      <c r="S3457" t="s">
        <v>13</v>
      </c>
    </row>
    <row r="3458" spans="1:19" x14ac:dyDescent="0.2">
      <c r="A3458">
        <v>2013</v>
      </c>
      <c r="B3458">
        <v>1</v>
      </c>
      <c r="C3458" t="s">
        <v>124</v>
      </c>
      <c r="D3458" t="s">
        <v>104</v>
      </c>
      <c r="E3458" t="s">
        <v>104</v>
      </c>
      <c r="F3458" t="s">
        <v>10</v>
      </c>
      <c r="G3458" t="s">
        <v>96</v>
      </c>
      <c r="H3458" s="11">
        <v>45177</v>
      </c>
      <c r="I3458" t="s">
        <v>157</v>
      </c>
      <c r="J3458">
        <v>16</v>
      </c>
      <c r="K3458">
        <v>9</v>
      </c>
      <c r="L3458">
        <v>229</v>
      </c>
      <c r="M3458">
        <v>0</v>
      </c>
      <c r="N3458">
        <v>194</v>
      </c>
      <c r="O3458">
        <v>2</v>
      </c>
      <c r="P3458" t="s">
        <v>55</v>
      </c>
      <c r="Q3458" t="s">
        <v>54</v>
      </c>
      <c r="R3458" t="s">
        <v>67</v>
      </c>
      <c r="S3458" t="s">
        <v>66</v>
      </c>
    </row>
    <row r="3459" spans="1:19" x14ac:dyDescent="0.2">
      <c r="A3459">
        <v>2013</v>
      </c>
      <c r="B3459">
        <v>1</v>
      </c>
      <c r="C3459" t="s">
        <v>140</v>
      </c>
      <c r="D3459" t="s">
        <v>112</v>
      </c>
      <c r="E3459" t="s">
        <v>140</v>
      </c>
      <c r="F3459" t="s">
        <v>10</v>
      </c>
      <c r="G3459" t="s">
        <v>96</v>
      </c>
      <c r="H3459" s="11">
        <v>45177</v>
      </c>
      <c r="I3459" t="s">
        <v>157</v>
      </c>
      <c r="J3459">
        <v>34</v>
      </c>
      <c r="K3459">
        <v>24</v>
      </c>
      <c r="L3459">
        <v>469</v>
      </c>
      <c r="M3459">
        <v>2</v>
      </c>
      <c r="N3459">
        <v>330</v>
      </c>
      <c r="O3459">
        <v>4</v>
      </c>
      <c r="P3459" t="s">
        <v>30</v>
      </c>
      <c r="Q3459" t="s">
        <v>29</v>
      </c>
      <c r="R3459" t="s">
        <v>42</v>
      </c>
      <c r="S3459" t="s">
        <v>41</v>
      </c>
    </row>
    <row r="3460" spans="1:19" x14ac:dyDescent="0.2">
      <c r="A3460">
        <v>2013</v>
      </c>
      <c r="B3460">
        <v>1</v>
      </c>
      <c r="C3460" t="s">
        <v>135</v>
      </c>
      <c r="D3460" t="s">
        <v>137</v>
      </c>
      <c r="E3460" t="s">
        <v>137</v>
      </c>
      <c r="F3460" t="s">
        <v>10</v>
      </c>
      <c r="G3460" t="s">
        <v>96</v>
      </c>
      <c r="H3460" s="11">
        <v>45177</v>
      </c>
      <c r="I3460" t="s">
        <v>157</v>
      </c>
      <c r="J3460">
        <v>23</v>
      </c>
      <c r="K3460">
        <v>10</v>
      </c>
      <c r="L3460">
        <v>275</v>
      </c>
      <c r="M3460">
        <v>1</v>
      </c>
      <c r="N3460">
        <v>291</v>
      </c>
      <c r="O3460">
        <v>3</v>
      </c>
      <c r="P3460" t="s">
        <v>24</v>
      </c>
      <c r="Q3460" t="s">
        <v>23</v>
      </c>
      <c r="R3460" t="s">
        <v>40</v>
      </c>
      <c r="S3460" t="s">
        <v>39</v>
      </c>
    </row>
    <row r="3461" spans="1:19" x14ac:dyDescent="0.2">
      <c r="A3461">
        <v>2013</v>
      </c>
      <c r="B3461">
        <v>1</v>
      </c>
      <c r="C3461" t="s">
        <v>119</v>
      </c>
      <c r="D3461" t="s">
        <v>118</v>
      </c>
      <c r="E3461" t="s">
        <v>118</v>
      </c>
      <c r="F3461" t="s">
        <v>10</v>
      </c>
      <c r="G3461" t="s">
        <v>96</v>
      </c>
      <c r="H3461" s="11">
        <v>45177</v>
      </c>
      <c r="I3461" t="s">
        <v>157</v>
      </c>
      <c r="J3461">
        <v>23</v>
      </c>
      <c r="K3461">
        <v>21</v>
      </c>
      <c r="L3461">
        <v>431</v>
      </c>
      <c r="M3461">
        <v>3</v>
      </c>
      <c r="N3461">
        <v>286</v>
      </c>
      <c r="O3461">
        <v>2</v>
      </c>
      <c r="P3461" t="s">
        <v>16</v>
      </c>
      <c r="Q3461" t="s">
        <v>15</v>
      </c>
      <c r="R3461" t="s">
        <v>44</v>
      </c>
      <c r="S3461" t="s">
        <v>43</v>
      </c>
    </row>
    <row r="3462" spans="1:19" x14ac:dyDescent="0.2">
      <c r="A3462">
        <v>2013</v>
      </c>
      <c r="B3462">
        <v>1</v>
      </c>
      <c r="C3462" t="s">
        <v>136</v>
      </c>
      <c r="D3462" t="s">
        <v>134</v>
      </c>
      <c r="E3462" t="s">
        <v>136</v>
      </c>
      <c r="F3462" t="s">
        <v>10</v>
      </c>
      <c r="G3462" t="s">
        <v>96</v>
      </c>
      <c r="H3462" s="11">
        <v>45177</v>
      </c>
      <c r="I3462" t="s">
        <v>157</v>
      </c>
      <c r="J3462">
        <v>24</v>
      </c>
      <c r="K3462">
        <v>21</v>
      </c>
      <c r="L3462">
        <v>323</v>
      </c>
      <c r="M3462">
        <v>1</v>
      </c>
      <c r="N3462">
        <v>340</v>
      </c>
      <c r="O3462">
        <v>3</v>
      </c>
      <c r="P3462" t="s">
        <v>20</v>
      </c>
      <c r="Q3462" t="s">
        <v>19</v>
      </c>
      <c r="R3462" t="s">
        <v>22</v>
      </c>
      <c r="S3462" t="s">
        <v>21</v>
      </c>
    </row>
    <row r="3463" spans="1:19" x14ac:dyDescent="0.2">
      <c r="A3463">
        <v>2013</v>
      </c>
      <c r="B3463">
        <v>1</v>
      </c>
      <c r="C3463" t="s">
        <v>129</v>
      </c>
      <c r="D3463" t="s">
        <v>131</v>
      </c>
      <c r="E3463" t="s">
        <v>129</v>
      </c>
      <c r="F3463" t="s">
        <v>10</v>
      </c>
      <c r="G3463" t="s">
        <v>96</v>
      </c>
      <c r="H3463" s="11">
        <v>45177</v>
      </c>
      <c r="I3463" t="s">
        <v>157</v>
      </c>
      <c r="J3463">
        <v>21</v>
      </c>
      <c r="K3463">
        <v>17</v>
      </c>
      <c r="L3463">
        <v>274</v>
      </c>
      <c r="M3463">
        <v>0</v>
      </c>
      <c r="N3463">
        <v>372</v>
      </c>
      <c r="O3463">
        <v>2</v>
      </c>
      <c r="P3463" t="s">
        <v>34</v>
      </c>
      <c r="Q3463" t="s">
        <v>33</v>
      </c>
      <c r="R3463" t="s">
        <v>51</v>
      </c>
      <c r="S3463" t="s">
        <v>50</v>
      </c>
    </row>
    <row r="3464" spans="1:19" x14ac:dyDescent="0.2">
      <c r="A3464">
        <v>2013</v>
      </c>
      <c r="B3464">
        <v>1</v>
      </c>
      <c r="C3464" t="s">
        <v>128</v>
      </c>
      <c r="D3464" t="s">
        <v>97</v>
      </c>
      <c r="E3464" t="s">
        <v>97</v>
      </c>
      <c r="F3464" t="s">
        <v>10</v>
      </c>
      <c r="G3464" t="s">
        <v>96</v>
      </c>
      <c r="H3464" s="11">
        <v>45177</v>
      </c>
      <c r="I3464" t="s">
        <v>156</v>
      </c>
      <c r="J3464">
        <v>28</v>
      </c>
      <c r="K3464">
        <v>2</v>
      </c>
      <c r="L3464">
        <v>292</v>
      </c>
      <c r="M3464">
        <v>0</v>
      </c>
      <c r="N3464">
        <v>178</v>
      </c>
      <c r="O3464">
        <v>2</v>
      </c>
      <c r="P3464" t="s">
        <v>36</v>
      </c>
      <c r="Q3464" t="s">
        <v>35</v>
      </c>
      <c r="R3464" t="s">
        <v>38</v>
      </c>
      <c r="S3464" t="s">
        <v>37</v>
      </c>
    </row>
    <row r="3465" spans="1:19" x14ac:dyDescent="0.2">
      <c r="A3465">
        <v>2013</v>
      </c>
      <c r="B3465">
        <v>1</v>
      </c>
      <c r="C3465" t="s">
        <v>117</v>
      </c>
      <c r="D3465" t="s">
        <v>138</v>
      </c>
      <c r="E3465" t="s">
        <v>117</v>
      </c>
      <c r="F3465" t="s">
        <v>10</v>
      </c>
      <c r="G3465" t="s">
        <v>96</v>
      </c>
      <c r="H3465" s="11">
        <v>45177</v>
      </c>
      <c r="I3465" t="s">
        <v>156</v>
      </c>
      <c r="J3465">
        <v>23</v>
      </c>
      <c r="K3465">
        <v>17</v>
      </c>
      <c r="L3465">
        <v>419</v>
      </c>
      <c r="M3465">
        <v>1</v>
      </c>
      <c r="N3465">
        <v>367</v>
      </c>
      <c r="O3465">
        <v>2</v>
      </c>
      <c r="P3465" t="s">
        <v>46</v>
      </c>
      <c r="Q3465" t="s">
        <v>45</v>
      </c>
      <c r="R3465" t="s">
        <v>12</v>
      </c>
      <c r="S3465" t="s">
        <v>11</v>
      </c>
    </row>
    <row r="3466" spans="1:19" x14ac:dyDescent="0.2">
      <c r="A3466">
        <v>2013</v>
      </c>
      <c r="B3466">
        <v>1</v>
      </c>
      <c r="C3466" t="s">
        <v>133</v>
      </c>
      <c r="D3466" t="s">
        <v>139</v>
      </c>
      <c r="E3466" t="s">
        <v>133</v>
      </c>
      <c r="F3466" t="s">
        <v>10</v>
      </c>
      <c r="G3466" t="s">
        <v>96</v>
      </c>
      <c r="H3466" s="11">
        <v>45177</v>
      </c>
      <c r="I3466" t="s">
        <v>156</v>
      </c>
      <c r="J3466">
        <v>18</v>
      </c>
      <c r="K3466">
        <v>17</v>
      </c>
      <c r="L3466">
        <v>304</v>
      </c>
      <c r="M3466">
        <v>2</v>
      </c>
      <c r="N3466">
        <v>250</v>
      </c>
      <c r="O3466">
        <v>2</v>
      </c>
      <c r="P3466" t="s">
        <v>49</v>
      </c>
      <c r="Q3466" t="s">
        <v>47</v>
      </c>
      <c r="R3466" t="s">
        <v>65</v>
      </c>
      <c r="S3466" t="s">
        <v>64</v>
      </c>
    </row>
    <row r="3467" spans="1:19" x14ac:dyDescent="0.2">
      <c r="A3467">
        <v>2013</v>
      </c>
      <c r="B3467">
        <v>1</v>
      </c>
      <c r="C3467" t="s">
        <v>142</v>
      </c>
      <c r="D3467" t="s">
        <v>105</v>
      </c>
      <c r="E3467" t="s">
        <v>105</v>
      </c>
      <c r="F3467" t="s">
        <v>10</v>
      </c>
      <c r="G3467" t="s">
        <v>96</v>
      </c>
      <c r="H3467" s="11">
        <v>45177</v>
      </c>
      <c r="I3467" t="s">
        <v>161</v>
      </c>
      <c r="J3467">
        <v>12</v>
      </c>
      <c r="K3467">
        <v>7</v>
      </c>
      <c r="L3467">
        <v>370</v>
      </c>
      <c r="M3467">
        <v>1</v>
      </c>
      <c r="N3467">
        <v>253</v>
      </c>
      <c r="O3467">
        <v>2</v>
      </c>
      <c r="P3467" t="s">
        <v>18</v>
      </c>
      <c r="Q3467" t="s">
        <v>17</v>
      </c>
      <c r="R3467" t="s">
        <v>61</v>
      </c>
      <c r="S3467" t="s">
        <v>60</v>
      </c>
    </row>
    <row r="3468" spans="1:19" x14ac:dyDescent="0.2">
      <c r="A3468">
        <v>2013</v>
      </c>
      <c r="B3468">
        <v>1</v>
      </c>
      <c r="C3468" t="s">
        <v>177</v>
      </c>
      <c r="D3468" t="s">
        <v>123</v>
      </c>
      <c r="E3468" t="s">
        <v>177</v>
      </c>
      <c r="F3468" t="s">
        <v>10</v>
      </c>
      <c r="G3468" t="s">
        <v>96</v>
      </c>
      <c r="H3468" s="11">
        <v>45177</v>
      </c>
      <c r="I3468" t="s">
        <v>205</v>
      </c>
      <c r="J3468">
        <v>27</v>
      </c>
      <c r="K3468">
        <v>24</v>
      </c>
      <c r="L3468">
        <v>366</v>
      </c>
      <c r="M3468">
        <v>2</v>
      </c>
      <c r="N3468">
        <v>390</v>
      </c>
      <c r="O3468">
        <v>2</v>
      </c>
      <c r="P3468" t="s">
        <v>63</v>
      </c>
      <c r="Q3468" t="s">
        <v>62</v>
      </c>
      <c r="R3468" t="s">
        <v>9</v>
      </c>
      <c r="S3468" t="s">
        <v>8</v>
      </c>
    </row>
    <row r="3469" spans="1:19" x14ac:dyDescent="0.2">
      <c r="A3469">
        <v>2013</v>
      </c>
      <c r="B3469">
        <v>1</v>
      </c>
      <c r="C3469" t="s">
        <v>98</v>
      </c>
      <c r="D3469" t="s">
        <v>101</v>
      </c>
      <c r="E3469" t="s">
        <v>98</v>
      </c>
      <c r="F3469" t="s">
        <v>10</v>
      </c>
      <c r="G3469" t="s">
        <v>96</v>
      </c>
      <c r="H3469" s="11">
        <v>45177</v>
      </c>
      <c r="I3469" t="s">
        <v>164</v>
      </c>
      <c r="J3469">
        <v>34</v>
      </c>
      <c r="K3469">
        <v>28</v>
      </c>
      <c r="L3469">
        <v>494</v>
      </c>
      <c r="M3469">
        <v>0</v>
      </c>
      <c r="N3469">
        <v>385</v>
      </c>
      <c r="O3469">
        <v>2</v>
      </c>
      <c r="P3469" t="s">
        <v>59</v>
      </c>
      <c r="Q3469" t="s">
        <v>58</v>
      </c>
      <c r="R3469" t="s">
        <v>32</v>
      </c>
      <c r="S3469" t="s">
        <v>31</v>
      </c>
    </row>
    <row r="3470" spans="1:19" x14ac:dyDescent="0.2">
      <c r="A3470">
        <v>2013</v>
      </c>
      <c r="B3470">
        <v>1</v>
      </c>
      <c r="C3470" t="s">
        <v>125</v>
      </c>
      <c r="D3470" t="s">
        <v>127</v>
      </c>
      <c r="E3470" t="s">
        <v>125</v>
      </c>
      <c r="F3470" t="s">
        <v>10</v>
      </c>
      <c r="G3470" t="s">
        <v>96</v>
      </c>
      <c r="H3470" s="11">
        <v>45177</v>
      </c>
      <c r="I3470" t="s">
        <v>151</v>
      </c>
      <c r="J3470">
        <v>36</v>
      </c>
      <c r="K3470">
        <v>31</v>
      </c>
      <c r="L3470">
        <v>331</v>
      </c>
      <c r="M3470">
        <v>1</v>
      </c>
      <c r="N3470">
        <v>478</v>
      </c>
      <c r="O3470">
        <v>6</v>
      </c>
      <c r="P3470" t="s">
        <v>26</v>
      </c>
      <c r="Q3470" t="s">
        <v>25</v>
      </c>
      <c r="R3470" t="s">
        <v>48</v>
      </c>
      <c r="S3470" t="s">
        <v>47</v>
      </c>
    </row>
    <row r="3471" spans="1:19" x14ac:dyDescent="0.2">
      <c r="A3471">
        <v>2013</v>
      </c>
      <c r="B3471">
        <v>1</v>
      </c>
      <c r="C3471" t="s">
        <v>126</v>
      </c>
      <c r="D3471" t="s">
        <v>114</v>
      </c>
      <c r="E3471" t="s">
        <v>114</v>
      </c>
      <c r="F3471" t="s">
        <v>10</v>
      </c>
      <c r="G3471" t="s">
        <v>143</v>
      </c>
      <c r="H3471" s="11">
        <v>45178</v>
      </c>
      <c r="I3471" t="s">
        <v>150</v>
      </c>
      <c r="J3471">
        <v>33</v>
      </c>
      <c r="K3471">
        <v>27</v>
      </c>
      <c r="L3471">
        <v>443</v>
      </c>
      <c r="M3471">
        <v>2</v>
      </c>
      <c r="N3471">
        <v>382</v>
      </c>
      <c r="O3471">
        <v>3</v>
      </c>
      <c r="P3471" t="s">
        <v>69</v>
      </c>
      <c r="Q3471" t="s">
        <v>68</v>
      </c>
      <c r="R3471" t="s">
        <v>53</v>
      </c>
      <c r="S3471" t="s">
        <v>52</v>
      </c>
    </row>
    <row r="3472" spans="1:19" x14ac:dyDescent="0.2">
      <c r="A3472">
        <v>2013</v>
      </c>
      <c r="B3472">
        <v>1</v>
      </c>
      <c r="C3472" t="s">
        <v>153</v>
      </c>
      <c r="D3472" t="s">
        <v>107</v>
      </c>
      <c r="E3472" t="s">
        <v>107</v>
      </c>
      <c r="F3472" t="s">
        <v>10</v>
      </c>
      <c r="G3472" t="s">
        <v>143</v>
      </c>
      <c r="H3472" s="11">
        <v>45178</v>
      </c>
      <c r="I3472" t="s">
        <v>204</v>
      </c>
      <c r="J3472">
        <v>31</v>
      </c>
      <c r="K3472">
        <v>28</v>
      </c>
      <c r="L3472">
        <v>449</v>
      </c>
      <c r="M3472">
        <v>1</v>
      </c>
      <c r="N3472">
        <v>263</v>
      </c>
      <c r="O3472">
        <v>1</v>
      </c>
      <c r="P3472" t="s">
        <v>57</v>
      </c>
      <c r="Q3472" t="s">
        <v>56</v>
      </c>
      <c r="R3472" t="s">
        <v>71</v>
      </c>
      <c r="S3472" t="s">
        <v>70</v>
      </c>
    </row>
    <row r="3473" spans="1:19" x14ac:dyDescent="0.2">
      <c r="A3473">
        <v>2013</v>
      </c>
      <c r="B3473">
        <v>2</v>
      </c>
      <c r="C3473" t="s">
        <v>118</v>
      </c>
      <c r="D3473" t="s">
        <v>133</v>
      </c>
      <c r="E3473" t="s">
        <v>118</v>
      </c>
      <c r="F3473" t="s">
        <v>10</v>
      </c>
      <c r="G3473" t="s">
        <v>146</v>
      </c>
      <c r="H3473" s="11">
        <v>45181</v>
      </c>
      <c r="I3473" t="s">
        <v>185</v>
      </c>
      <c r="J3473">
        <v>13</v>
      </c>
      <c r="K3473">
        <v>10</v>
      </c>
      <c r="L3473">
        <v>232</v>
      </c>
      <c r="M3473">
        <v>0</v>
      </c>
      <c r="N3473">
        <v>318</v>
      </c>
      <c r="O3473">
        <v>4</v>
      </c>
      <c r="P3473" t="s">
        <v>44</v>
      </c>
      <c r="Q3473" t="s">
        <v>43</v>
      </c>
      <c r="R3473" t="s">
        <v>49</v>
      </c>
      <c r="S3473" t="s">
        <v>47</v>
      </c>
    </row>
    <row r="3474" spans="1:19" x14ac:dyDescent="0.2">
      <c r="A3474">
        <v>2013</v>
      </c>
      <c r="B3474">
        <v>2</v>
      </c>
      <c r="C3474" t="s">
        <v>114</v>
      </c>
      <c r="D3474" t="s">
        <v>153</v>
      </c>
      <c r="E3474" t="s">
        <v>153</v>
      </c>
      <c r="F3474" t="s">
        <v>10</v>
      </c>
      <c r="G3474" t="s">
        <v>96</v>
      </c>
      <c r="H3474" s="11">
        <v>45184</v>
      </c>
      <c r="I3474" t="s">
        <v>157</v>
      </c>
      <c r="J3474">
        <v>33</v>
      </c>
      <c r="K3474">
        <v>30</v>
      </c>
      <c r="L3474">
        <v>539</v>
      </c>
      <c r="M3474">
        <v>2</v>
      </c>
      <c r="N3474">
        <v>511</v>
      </c>
      <c r="O3474">
        <v>0</v>
      </c>
      <c r="P3474" t="s">
        <v>53</v>
      </c>
      <c r="Q3474" t="s">
        <v>52</v>
      </c>
      <c r="R3474" t="s">
        <v>57</v>
      </c>
      <c r="S3474" t="s">
        <v>56</v>
      </c>
    </row>
    <row r="3475" spans="1:19" x14ac:dyDescent="0.2">
      <c r="A3475">
        <v>2013</v>
      </c>
      <c r="B3475">
        <v>2</v>
      </c>
      <c r="C3475" t="s">
        <v>129</v>
      </c>
      <c r="D3475" t="s">
        <v>137</v>
      </c>
      <c r="E3475" t="s">
        <v>137</v>
      </c>
      <c r="F3475" t="s">
        <v>10</v>
      </c>
      <c r="G3475" t="s">
        <v>96</v>
      </c>
      <c r="H3475" s="11">
        <v>45184</v>
      </c>
      <c r="I3475" t="s">
        <v>157</v>
      </c>
      <c r="J3475">
        <v>24</v>
      </c>
      <c r="K3475">
        <v>20</v>
      </c>
      <c r="L3475">
        <v>398</v>
      </c>
      <c r="M3475">
        <v>1</v>
      </c>
      <c r="N3475">
        <v>448</v>
      </c>
      <c r="O3475">
        <v>1</v>
      </c>
      <c r="P3475" t="s">
        <v>34</v>
      </c>
      <c r="Q3475" t="s">
        <v>33</v>
      </c>
      <c r="R3475" t="s">
        <v>40</v>
      </c>
      <c r="S3475" t="s">
        <v>39</v>
      </c>
    </row>
    <row r="3476" spans="1:19" x14ac:dyDescent="0.2">
      <c r="A3476">
        <v>2013</v>
      </c>
      <c r="B3476">
        <v>2</v>
      </c>
      <c r="C3476" t="s">
        <v>101</v>
      </c>
      <c r="D3476" t="s">
        <v>126</v>
      </c>
      <c r="E3476" t="s">
        <v>101</v>
      </c>
      <c r="F3476" t="s">
        <v>10</v>
      </c>
      <c r="G3476" t="s">
        <v>96</v>
      </c>
      <c r="H3476" s="11">
        <v>45184</v>
      </c>
      <c r="I3476" t="s">
        <v>157</v>
      </c>
      <c r="J3476">
        <v>38</v>
      </c>
      <c r="K3476">
        <v>20</v>
      </c>
      <c r="L3476">
        <v>580</v>
      </c>
      <c r="M3476">
        <v>1</v>
      </c>
      <c r="N3476">
        <v>422</v>
      </c>
      <c r="O3476">
        <v>1</v>
      </c>
      <c r="P3476" t="s">
        <v>32</v>
      </c>
      <c r="Q3476" t="s">
        <v>31</v>
      </c>
      <c r="R3476" t="s">
        <v>69</v>
      </c>
      <c r="S3476" t="s">
        <v>68</v>
      </c>
    </row>
    <row r="3477" spans="1:19" x14ac:dyDescent="0.2">
      <c r="A3477">
        <v>2013</v>
      </c>
      <c r="B3477">
        <v>2</v>
      </c>
      <c r="C3477" t="s">
        <v>97</v>
      </c>
      <c r="D3477" t="s">
        <v>125</v>
      </c>
      <c r="E3477" t="s">
        <v>97</v>
      </c>
      <c r="F3477" t="s">
        <v>10</v>
      </c>
      <c r="G3477" t="s">
        <v>96</v>
      </c>
      <c r="H3477" s="11">
        <v>45184</v>
      </c>
      <c r="I3477" t="s">
        <v>157</v>
      </c>
      <c r="J3477">
        <v>17</v>
      </c>
      <c r="K3477">
        <v>16</v>
      </c>
      <c r="L3477">
        <v>313</v>
      </c>
      <c r="M3477">
        <v>0</v>
      </c>
      <c r="N3477">
        <v>318</v>
      </c>
      <c r="O3477">
        <v>2</v>
      </c>
      <c r="P3477" t="s">
        <v>38</v>
      </c>
      <c r="Q3477" t="s">
        <v>37</v>
      </c>
      <c r="R3477" t="s">
        <v>26</v>
      </c>
      <c r="S3477" t="s">
        <v>25</v>
      </c>
    </row>
    <row r="3478" spans="1:19" x14ac:dyDescent="0.2">
      <c r="A3478">
        <v>2013</v>
      </c>
      <c r="B3478">
        <v>2</v>
      </c>
      <c r="C3478" t="s">
        <v>110</v>
      </c>
      <c r="D3478" t="s">
        <v>135</v>
      </c>
      <c r="E3478" t="s">
        <v>110</v>
      </c>
      <c r="F3478" t="s">
        <v>10</v>
      </c>
      <c r="G3478" t="s">
        <v>96</v>
      </c>
      <c r="H3478" s="11">
        <v>45184</v>
      </c>
      <c r="I3478" t="s">
        <v>157</v>
      </c>
      <c r="J3478">
        <v>14</v>
      </c>
      <c r="K3478">
        <v>6</v>
      </c>
      <c r="L3478">
        <v>296</v>
      </c>
      <c r="M3478">
        <v>1</v>
      </c>
      <c r="N3478">
        <v>259</v>
      </c>
      <c r="O3478">
        <v>0</v>
      </c>
      <c r="P3478" t="s">
        <v>14</v>
      </c>
      <c r="Q3478" t="s">
        <v>13</v>
      </c>
      <c r="R3478" t="s">
        <v>24</v>
      </c>
      <c r="S3478" t="s">
        <v>23</v>
      </c>
    </row>
    <row r="3479" spans="1:19" x14ac:dyDescent="0.2">
      <c r="A3479">
        <v>2013</v>
      </c>
      <c r="B3479">
        <v>2</v>
      </c>
      <c r="C3479" t="s">
        <v>119</v>
      </c>
      <c r="D3479" t="s">
        <v>142</v>
      </c>
      <c r="E3479" t="s">
        <v>119</v>
      </c>
      <c r="F3479" t="s">
        <v>10</v>
      </c>
      <c r="G3479" t="s">
        <v>96</v>
      </c>
      <c r="H3479" s="11">
        <v>45184</v>
      </c>
      <c r="I3479" t="s">
        <v>157</v>
      </c>
      <c r="J3479">
        <v>24</v>
      </c>
      <c r="K3479">
        <v>23</v>
      </c>
      <c r="L3479">
        <v>436</v>
      </c>
      <c r="M3479">
        <v>2</v>
      </c>
      <c r="N3479">
        <v>308</v>
      </c>
      <c r="O3479">
        <v>1</v>
      </c>
      <c r="P3479" t="s">
        <v>16</v>
      </c>
      <c r="Q3479" t="s">
        <v>15</v>
      </c>
      <c r="R3479" t="s">
        <v>18</v>
      </c>
      <c r="S3479" t="s">
        <v>17</v>
      </c>
    </row>
    <row r="3480" spans="1:19" x14ac:dyDescent="0.2">
      <c r="A3480">
        <v>2013</v>
      </c>
      <c r="B3480">
        <v>2</v>
      </c>
      <c r="C3480" t="s">
        <v>136</v>
      </c>
      <c r="D3480" t="s">
        <v>112</v>
      </c>
      <c r="E3480" t="s">
        <v>136</v>
      </c>
      <c r="F3480" t="s">
        <v>10</v>
      </c>
      <c r="G3480" t="s">
        <v>96</v>
      </c>
      <c r="H3480" s="11">
        <v>45184</v>
      </c>
      <c r="I3480" t="s">
        <v>156</v>
      </c>
      <c r="J3480">
        <v>31</v>
      </c>
      <c r="K3480">
        <v>30</v>
      </c>
      <c r="L3480">
        <v>411</v>
      </c>
      <c r="M3480">
        <v>4</v>
      </c>
      <c r="N3480">
        <v>350</v>
      </c>
      <c r="O3480">
        <v>3</v>
      </c>
      <c r="P3480" t="s">
        <v>20</v>
      </c>
      <c r="Q3480" t="s">
        <v>19</v>
      </c>
      <c r="R3480" t="s">
        <v>42</v>
      </c>
      <c r="S3480" t="s">
        <v>41</v>
      </c>
    </row>
    <row r="3481" spans="1:19" x14ac:dyDescent="0.2">
      <c r="A3481">
        <v>2013</v>
      </c>
      <c r="B3481">
        <v>2</v>
      </c>
      <c r="C3481" t="s">
        <v>138</v>
      </c>
      <c r="D3481" t="s">
        <v>177</v>
      </c>
      <c r="E3481" t="s">
        <v>138</v>
      </c>
      <c r="F3481" t="s">
        <v>10</v>
      </c>
      <c r="G3481" t="s">
        <v>96</v>
      </c>
      <c r="H3481" s="11">
        <v>45184</v>
      </c>
      <c r="I3481" t="s">
        <v>156</v>
      </c>
      <c r="J3481">
        <v>31</v>
      </c>
      <c r="K3481">
        <v>24</v>
      </c>
      <c r="L3481">
        <v>393</v>
      </c>
      <c r="M3481">
        <v>0</v>
      </c>
      <c r="N3481">
        <v>421</v>
      </c>
      <c r="O3481">
        <v>1</v>
      </c>
      <c r="P3481" t="s">
        <v>12</v>
      </c>
      <c r="Q3481" t="s">
        <v>11</v>
      </c>
      <c r="R3481" t="s">
        <v>63</v>
      </c>
      <c r="S3481" t="s">
        <v>62</v>
      </c>
    </row>
    <row r="3482" spans="1:19" x14ac:dyDescent="0.2">
      <c r="A3482">
        <v>2013</v>
      </c>
      <c r="B3482">
        <v>2</v>
      </c>
      <c r="C3482" t="s">
        <v>107</v>
      </c>
      <c r="D3482" t="s">
        <v>104</v>
      </c>
      <c r="E3482" t="s">
        <v>107</v>
      </c>
      <c r="F3482" t="s">
        <v>10</v>
      </c>
      <c r="G3482" t="s">
        <v>96</v>
      </c>
      <c r="H3482" s="11">
        <v>45184</v>
      </c>
      <c r="I3482" t="s">
        <v>156</v>
      </c>
      <c r="J3482">
        <v>30</v>
      </c>
      <c r="K3482">
        <v>24</v>
      </c>
      <c r="L3482">
        <v>452</v>
      </c>
      <c r="M3482">
        <v>2</v>
      </c>
      <c r="N3482">
        <v>248</v>
      </c>
      <c r="O3482">
        <v>0</v>
      </c>
      <c r="P3482" t="s">
        <v>71</v>
      </c>
      <c r="Q3482" t="s">
        <v>70</v>
      </c>
      <c r="R3482" t="s">
        <v>67</v>
      </c>
      <c r="S3482" t="s">
        <v>66</v>
      </c>
    </row>
    <row r="3483" spans="1:19" x14ac:dyDescent="0.2">
      <c r="A3483">
        <v>2013</v>
      </c>
      <c r="B3483">
        <v>2</v>
      </c>
      <c r="C3483" t="s">
        <v>139</v>
      </c>
      <c r="D3483" t="s">
        <v>117</v>
      </c>
      <c r="E3483" t="s">
        <v>117</v>
      </c>
      <c r="F3483" t="s">
        <v>10</v>
      </c>
      <c r="G3483" t="s">
        <v>96</v>
      </c>
      <c r="H3483" s="11">
        <v>45184</v>
      </c>
      <c r="I3483" t="s">
        <v>144</v>
      </c>
      <c r="J3483">
        <v>16</v>
      </c>
      <c r="K3483">
        <v>14</v>
      </c>
      <c r="L3483">
        <v>371</v>
      </c>
      <c r="M3483">
        <v>2</v>
      </c>
      <c r="N3483">
        <v>273</v>
      </c>
      <c r="O3483">
        <v>2</v>
      </c>
      <c r="P3483" t="s">
        <v>65</v>
      </c>
      <c r="Q3483" t="s">
        <v>64</v>
      </c>
      <c r="R3483" t="s">
        <v>46</v>
      </c>
      <c r="S3483" t="s">
        <v>45</v>
      </c>
    </row>
    <row r="3484" spans="1:19" x14ac:dyDescent="0.2">
      <c r="A3484">
        <v>2013</v>
      </c>
      <c r="B3484">
        <v>2</v>
      </c>
      <c r="C3484" t="s">
        <v>123</v>
      </c>
      <c r="D3484" t="s">
        <v>140</v>
      </c>
      <c r="E3484" t="s">
        <v>123</v>
      </c>
      <c r="F3484" t="s">
        <v>10</v>
      </c>
      <c r="G3484" t="s">
        <v>96</v>
      </c>
      <c r="H3484" s="11">
        <v>45184</v>
      </c>
      <c r="I3484" t="s">
        <v>144</v>
      </c>
      <c r="J3484">
        <v>25</v>
      </c>
      <c r="K3484">
        <v>21</v>
      </c>
      <c r="L3484">
        <v>348</v>
      </c>
      <c r="M3484">
        <v>1</v>
      </c>
      <c r="N3484">
        <v>322</v>
      </c>
      <c r="O3484">
        <v>1</v>
      </c>
      <c r="P3484" t="s">
        <v>9</v>
      </c>
      <c r="Q3484" t="s">
        <v>8</v>
      </c>
      <c r="R3484" t="s">
        <v>30</v>
      </c>
      <c r="S3484" t="s">
        <v>29</v>
      </c>
    </row>
    <row r="3485" spans="1:19" x14ac:dyDescent="0.2">
      <c r="A3485">
        <v>2013</v>
      </c>
      <c r="B3485">
        <v>2</v>
      </c>
      <c r="C3485" t="s">
        <v>131</v>
      </c>
      <c r="D3485" t="s">
        <v>128</v>
      </c>
      <c r="E3485" t="s">
        <v>131</v>
      </c>
      <c r="F3485" t="s">
        <v>10</v>
      </c>
      <c r="G3485" t="s">
        <v>96</v>
      </c>
      <c r="H3485" s="11">
        <v>45184</v>
      </c>
      <c r="I3485" t="s">
        <v>121</v>
      </c>
      <c r="J3485">
        <v>19</v>
      </c>
      <c r="K3485">
        <v>9</v>
      </c>
      <c r="L3485">
        <v>340</v>
      </c>
      <c r="M3485">
        <v>1</v>
      </c>
      <c r="N3485">
        <v>248</v>
      </c>
      <c r="O3485">
        <v>0</v>
      </c>
      <c r="P3485" t="s">
        <v>51</v>
      </c>
      <c r="Q3485" t="s">
        <v>50</v>
      </c>
      <c r="R3485" t="s">
        <v>36</v>
      </c>
      <c r="S3485" t="s">
        <v>35</v>
      </c>
    </row>
    <row r="3486" spans="1:19" x14ac:dyDescent="0.2">
      <c r="A3486">
        <v>2013</v>
      </c>
      <c r="B3486">
        <v>2</v>
      </c>
      <c r="C3486" t="s">
        <v>127</v>
      </c>
      <c r="D3486" t="s">
        <v>130</v>
      </c>
      <c r="E3486" t="s">
        <v>130</v>
      </c>
      <c r="F3486" t="s">
        <v>10</v>
      </c>
      <c r="G3486" t="s">
        <v>96</v>
      </c>
      <c r="H3486" s="11">
        <v>45184</v>
      </c>
      <c r="I3486" t="s">
        <v>121</v>
      </c>
      <c r="J3486">
        <v>41</v>
      </c>
      <c r="K3486">
        <v>23</v>
      </c>
      <c r="L3486">
        <v>414</v>
      </c>
      <c r="M3486">
        <v>1</v>
      </c>
      <c r="N3486">
        <v>376</v>
      </c>
      <c r="O3486">
        <v>4</v>
      </c>
      <c r="P3486" t="s">
        <v>48</v>
      </c>
      <c r="Q3486" t="s">
        <v>47</v>
      </c>
      <c r="R3486" t="s">
        <v>28</v>
      </c>
      <c r="S3486" t="s">
        <v>27</v>
      </c>
    </row>
    <row r="3487" spans="1:19" x14ac:dyDescent="0.2">
      <c r="A3487">
        <v>2013</v>
      </c>
      <c r="B3487">
        <v>2</v>
      </c>
      <c r="C3487" t="s">
        <v>105</v>
      </c>
      <c r="D3487" t="s">
        <v>98</v>
      </c>
      <c r="E3487" t="s">
        <v>105</v>
      </c>
      <c r="F3487" t="s">
        <v>10</v>
      </c>
      <c r="G3487" t="s">
        <v>96</v>
      </c>
      <c r="H3487" s="11">
        <v>45184</v>
      </c>
      <c r="I3487" t="s">
        <v>155</v>
      </c>
      <c r="J3487">
        <v>29</v>
      </c>
      <c r="K3487">
        <v>3</v>
      </c>
      <c r="L3487">
        <v>290</v>
      </c>
      <c r="M3487">
        <v>1</v>
      </c>
      <c r="N3487">
        <v>207</v>
      </c>
      <c r="O3487">
        <v>5</v>
      </c>
      <c r="P3487" t="s">
        <v>61</v>
      </c>
      <c r="Q3487" t="s">
        <v>60</v>
      </c>
      <c r="R3487" t="s">
        <v>59</v>
      </c>
      <c r="S3487" t="s">
        <v>58</v>
      </c>
    </row>
    <row r="3488" spans="1:19" x14ac:dyDescent="0.2">
      <c r="A3488">
        <v>2013</v>
      </c>
      <c r="B3488">
        <v>2</v>
      </c>
      <c r="C3488" t="s">
        <v>134</v>
      </c>
      <c r="D3488" t="s">
        <v>124</v>
      </c>
      <c r="E3488" t="s">
        <v>134</v>
      </c>
      <c r="F3488" t="s">
        <v>10</v>
      </c>
      <c r="G3488" t="s">
        <v>143</v>
      </c>
      <c r="H3488" s="11">
        <v>45185</v>
      </c>
      <c r="I3488" t="s">
        <v>194</v>
      </c>
      <c r="J3488">
        <v>20</v>
      </c>
      <c r="K3488">
        <v>10</v>
      </c>
      <c r="L3488">
        <v>407</v>
      </c>
      <c r="M3488">
        <v>0</v>
      </c>
      <c r="N3488">
        <v>278</v>
      </c>
      <c r="O3488">
        <v>2</v>
      </c>
      <c r="P3488" t="s">
        <v>22</v>
      </c>
      <c r="Q3488" t="s">
        <v>21</v>
      </c>
      <c r="R3488" t="s">
        <v>55</v>
      </c>
      <c r="S3488" t="s">
        <v>54</v>
      </c>
    </row>
    <row r="3489" spans="1:19" x14ac:dyDescent="0.2">
      <c r="A3489">
        <v>2013</v>
      </c>
      <c r="B3489">
        <v>3</v>
      </c>
      <c r="C3489" t="s">
        <v>114</v>
      </c>
      <c r="D3489" t="s">
        <v>97</v>
      </c>
      <c r="E3489" t="s">
        <v>97</v>
      </c>
      <c r="F3489" t="s">
        <v>10</v>
      </c>
      <c r="G3489" t="s">
        <v>146</v>
      </c>
      <c r="H3489" s="11">
        <v>45188</v>
      </c>
      <c r="I3489" t="s">
        <v>185</v>
      </c>
      <c r="J3489">
        <v>26</v>
      </c>
      <c r="K3489">
        <v>16</v>
      </c>
      <c r="L3489">
        <v>394</v>
      </c>
      <c r="M3489">
        <v>0</v>
      </c>
      <c r="N3489">
        <v>431</v>
      </c>
      <c r="O3489">
        <v>5</v>
      </c>
      <c r="P3489" t="s">
        <v>53</v>
      </c>
      <c r="Q3489" t="s">
        <v>52</v>
      </c>
      <c r="R3489" t="s">
        <v>38</v>
      </c>
      <c r="S3489" t="s">
        <v>37</v>
      </c>
    </row>
    <row r="3490" spans="1:19" x14ac:dyDescent="0.2">
      <c r="A3490">
        <v>2013</v>
      </c>
      <c r="B3490">
        <v>3</v>
      </c>
      <c r="C3490" t="s">
        <v>118</v>
      </c>
      <c r="D3490" t="s">
        <v>139</v>
      </c>
      <c r="E3490" t="s">
        <v>118</v>
      </c>
      <c r="F3490" t="s">
        <v>10</v>
      </c>
      <c r="G3490" t="s">
        <v>96</v>
      </c>
      <c r="H3490" s="11">
        <v>45191</v>
      </c>
      <c r="I3490" t="s">
        <v>157</v>
      </c>
      <c r="J3490">
        <v>23</v>
      </c>
      <c r="K3490">
        <v>3</v>
      </c>
      <c r="L3490">
        <v>358</v>
      </c>
      <c r="M3490">
        <v>1</v>
      </c>
      <c r="N3490">
        <v>323</v>
      </c>
      <c r="O3490">
        <v>1</v>
      </c>
      <c r="P3490" t="s">
        <v>44</v>
      </c>
      <c r="Q3490" t="s">
        <v>43</v>
      </c>
      <c r="R3490" t="s">
        <v>65</v>
      </c>
      <c r="S3490" t="s">
        <v>64</v>
      </c>
    </row>
    <row r="3491" spans="1:19" x14ac:dyDescent="0.2">
      <c r="A3491">
        <v>2013</v>
      </c>
      <c r="B3491">
        <v>3</v>
      </c>
      <c r="C3491" t="s">
        <v>125</v>
      </c>
      <c r="D3491" t="s">
        <v>177</v>
      </c>
      <c r="E3491" t="s">
        <v>125</v>
      </c>
      <c r="F3491" t="s">
        <v>10</v>
      </c>
      <c r="G3491" t="s">
        <v>96</v>
      </c>
      <c r="H3491" s="11">
        <v>45191</v>
      </c>
      <c r="I3491" t="s">
        <v>157</v>
      </c>
      <c r="J3491">
        <v>31</v>
      </c>
      <c r="K3491">
        <v>7</v>
      </c>
      <c r="L3491">
        <v>396</v>
      </c>
      <c r="M3491">
        <v>1</v>
      </c>
      <c r="N3491">
        <v>232</v>
      </c>
      <c r="O3491">
        <v>1</v>
      </c>
      <c r="P3491" t="s">
        <v>26</v>
      </c>
      <c r="Q3491" t="s">
        <v>25</v>
      </c>
      <c r="R3491" t="s">
        <v>63</v>
      </c>
      <c r="S3491" t="s">
        <v>62</v>
      </c>
    </row>
    <row r="3492" spans="1:19" x14ac:dyDescent="0.2">
      <c r="A3492">
        <v>2013</v>
      </c>
      <c r="B3492">
        <v>3</v>
      </c>
      <c r="C3492" t="s">
        <v>142</v>
      </c>
      <c r="D3492" t="s">
        <v>127</v>
      </c>
      <c r="E3492" t="s">
        <v>142</v>
      </c>
      <c r="F3492" t="s">
        <v>10</v>
      </c>
      <c r="G3492" t="s">
        <v>96</v>
      </c>
      <c r="H3492" s="11">
        <v>45191</v>
      </c>
      <c r="I3492" t="s">
        <v>156</v>
      </c>
      <c r="J3492">
        <v>38</v>
      </c>
      <c r="K3492">
        <v>0</v>
      </c>
      <c r="L3492">
        <v>402</v>
      </c>
      <c r="M3492">
        <v>2</v>
      </c>
      <c r="N3492">
        <v>150</v>
      </c>
      <c r="O3492">
        <v>3</v>
      </c>
      <c r="P3492" t="s">
        <v>18</v>
      </c>
      <c r="Q3492" t="s">
        <v>17</v>
      </c>
      <c r="R3492" t="s">
        <v>48</v>
      </c>
      <c r="S3492" t="s">
        <v>47</v>
      </c>
    </row>
    <row r="3493" spans="1:19" x14ac:dyDescent="0.2">
      <c r="A3493">
        <v>2013</v>
      </c>
      <c r="B3493">
        <v>3</v>
      </c>
      <c r="C3493" t="s">
        <v>110</v>
      </c>
      <c r="D3493" t="s">
        <v>107</v>
      </c>
      <c r="E3493" t="s">
        <v>110</v>
      </c>
      <c r="F3493" t="s">
        <v>10</v>
      </c>
      <c r="G3493" t="s">
        <v>96</v>
      </c>
      <c r="H3493" s="11">
        <v>45191</v>
      </c>
      <c r="I3493" t="s">
        <v>156</v>
      </c>
      <c r="J3493">
        <v>30</v>
      </c>
      <c r="K3493">
        <v>9</v>
      </c>
      <c r="L3493">
        <v>236</v>
      </c>
      <c r="M3493">
        <v>0</v>
      </c>
      <c r="N3493">
        <v>264</v>
      </c>
      <c r="O3493">
        <v>1</v>
      </c>
      <c r="P3493" t="s">
        <v>14</v>
      </c>
      <c r="Q3493" t="s">
        <v>13</v>
      </c>
      <c r="R3493" t="s">
        <v>71</v>
      </c>
      <c r="S3493" t="s">
        <v>70</v>
      </c>
    </row>
    <row r="3494" spans="1:19" x14ac:dyDescent="0.2">
      <c r="A3494">
        <v>2013</v>
      </c>
      <c r="B3494">
        <v>3</v>
      </c>
      <c r="C3494" t="s">
        <v>117</v>
      </c>
      <c r="D3494" t="s">
        <v>123</v>
      </c>
      <c r="E3494" t="s">
        <v>117</v>
      </c>
      <c r="F3494" t="s">
        <v>10</v>
      </c>
      <c r="G3494" t="s">
        <v>96</v>
      </c>
      <c r="H3494" s="11">
        <v>45191</v>
      </c>
      <c r="I3494" t="s">
        <v>156</v>
      </c>
      <c r="J3494">
        <v>31</v>
      </c>
      <c r="K3494">
        <v>7</v>
      </c>
      <c r="L3494">
        <v>423</v>
      </c>
      <c r="M3494">
        <v>1</v>
      </c>
      <c r="N3494">
        <v>247</v>
      </c>
      <c r="O3494">
        <v>2</v>
      </c>
      <c r="P3494" t="s">
        <v>46</v>
      </c>
      <c r="Q3494" t="s">
        <v>45</v>
      </c>
      <c r="R3494" t="s">
        <v>9</v>
      </c>
      <c r="S3494" t="s">
        <v>8</v>
      </c>
    </row>
    <row r="3495" spans="1:19" x14ac:dyDescent="0.2">
      <c r="A3495">
        <v>2013</v>
      </c>
      <c r="B3495">
        <v>3</v>
      </c>
      <c r="C3495" t="s">
        <v>104</v>
      </c>
      <c r="D3495" t="s">
        <v>153</v>
      </c>
      <c r="E3495" t="s">
        <v>104</v>
      </c>
      <c r="F3495" t="s">
        <v>10</v>
      </c>
      <c r="G3495" t="s">
        <v>96</v>
      </c>
      <c r="H3495" s="11">
        <v>45191</v>
      </c>
      <c r="I3495" t="s">
        <v>156</v>
      </c>
      <c r="J3495">
        <v>20</v>
      </c>
      <c r="K3495">
        <v>17</v>
      </c>
      <c r="L3495">
        <v>452</v>
      </c>
      <c r="M3495">
        <v>0</v>
      </c>
      <c r="N3495">
        <v>277</v>
      </c>
      <c r="O3495">
        <v>1</v>
      </c>
      <c r="P3495" t="s">
        <v>67</v>
      </c>
      <c r="Q3495" t="s">
        <v>66</v>
      </c>
      <c r="R3495" t="s">
        <v>57</v>
      </c>
      <c r="S3495" t="s">
        <v>56</v>
      </c>
    </row>
    <row r="3496" spans="1:19" x14ac:dyDescent="0.2">
      <c r="A3496">
        <v>2013</v>
      </c>
      <c r="B3496">
        <v>3</v>
      </c>
      <c r="C3496" t="s">
        <v>134</v>
      </c>
      <c r="D3496" t="s">
        <v>101</v>
      </c>
      <c r="E3496" t="s">
        <v>134</v>
      </c>
      <c r="F3496" t="s">
        <v>10</v>
      </c>
      <c r="G3496" t="s">
        <v>96</v>
      </c>
      <c r="H3496" s="11">
        <v>45191</v>
      </c>
      <c r="I3496" t="s">
        <v>156</v>
      </c>
      <c r="J3496">
        <v>34</v>
      </c>
      <c r="K3496">
        <v>30</v>
      </c>
      <c r="L3496">
        <v>297</v>
      </c>
      <c r="M3496">
        <v>4</v>
      </c>
      <c r="N3496">
        <v>399</v>
      </c>
      <c r="O3496">
        <v>4</v>
      </c>
      <c r="P3496" t="s">
        <v>22</v>
      </c>
      <c r="Q3496" t="s">
        <v>21</v>
      </c>
      <c r="R3496" t="s">
        <v>32</v>
      </c>
      <c r="S3496" t="s">
        <v>31</v>
      </c>
    </row>
    <row r="3497" spans="1:19" x14ac:dyDescent="0.2">
      <c r="A3497">
        <v>2013</v>
      </c>
      <c r="B3497">
        <v>3</v>
      </c>
      <c r="C3497" t="s">
        <v>126</v>
      </c>
      <c r="D3497" t="s">
        <v>140</v>
      </c>
      <c r="E3497" t="s">
        <v>140</v>
      </c>
      <c r="F3497" t="s">
        <v>10</v>
      </c>
      <c r="G3497" t="s">
        <v>96</v>
      </c>
      <c r="H3497" s="11">
        <v>45191</v>
      </c>
      <c r="I3497" t="s">
        <v>156</v>
      </c>
      <c r="J3497">
        <v>27</v>
      </c>
      <c r="K3497">
        <v>20</v>
      </c>
      <c r="L3497">
        <v>441</v>
      </c>
      <c r="M3497">
        <v>1</v>
      </c>
      <c r="N3497">
        <v>420</v>
      </c>
      <c r="O3497">
        <v>2</v>
      </c>
      <c r="P3497" t="s">
        <v>69</v>
      </c>
      <c r="Q3497" t="s">
        <v>68</v>
      </c>
      <c r="R3497" t="s">
        <v>30</v>
      </c>
      <c r="S3497" t="s">
        <v>29</v>
      </c>
    </row>
    <row r="3498" spans="1:19" x14ac:dyDescent="0.2">
      <c r="A3498">
        <v>2013</v>
      </c>
      <c r="B3498">
        <v>3</v>
      </c>
      <c r="C3498" t="s">
        <v>112</v>
      </c>
      <c r="D3498" t="s">
        <v>135</v>
      </c>
      <c r="E3498" t="s">
        <v>135</v>
      </c>
      <c r="F3498" t="s">
        <v>10</v>
      </c>
      <c r="G3498" t="s">
        <v>96</v>
      </c>
      <c r="H3498" s="11">
        <v>45191</v>
      </c>
      <c r="I3498" t="s">
        <v>116</v>
      </c>
      <c r="J3498">
        <v>31</v>
      </c>
      <c r="K3498">
        <v>27</v>
      </c>
      <c r="L3498">
        <v>409</v>
      </c>
      <c r="M3498">
        <v>4</v>
      </c>
      <c r="N3498">
        <v>329</v>
      </c>
      <c r="O3498">
        <v>3</v>
      </c>
      <c r="P3498" t="s">
        <v>42</v>
      </c>
      <c r="Q3498" t="s">
        <v>41</v>
      </c>
      <c r="R3498" t="s">
        <v>24</v>
      </c>
      <c r="S3498" t="s">
        <v>23</v>
      </c>
    </row>
    <row r="3499" spans="1:19" x14ac:dyDescent="0.2">
      <c r="A3499">
        <v>2013</v>
      </c>
      <c r="B3499">
        <v>3</v>
      </c>
      <c r="C3499" t="s">
        <v>137</v>
      </c>
      <c r="D3499" t="s">
        <v>138</v>
      </c>
      <c r="E3499" t="s">
        <v>137</v>
      </c>
      <c r="F3499" t="s">
        <v>10</v>
      </c>
      <c r="G3499" t="s">
        <v>96</v>
      </c>
      <c r="H3499" s="11">
        <v>45191</v>
      </c>
      <c r="I3499" t="s">
        <v>144</v>
      </c>
      <c r="J3499">
        <v>27</v>
      </c>
      <c r="K3499">
        <v>23</v>
      </c>
      <c r="L3499">
        <v>285</v>
      </c>
      <c r="M3499">
        <v>2</v>
      </c>
      <c r="N3499">
        <v>377</v>
      </c>
      <c r="O3499">
        <v>2</v>
      </c>
      <c r="P3499" t="s">
        <v>40</v>
      </c>
      <c r="Q3499" t="s">
        <v>39</v>
      </c>
      <c r="R3499" t="s">
        <v>12</v>
      </c>
      <c r="S3499" t="s">
        <v>11</v>
      </c>
    </row>
    <row r="3500" spans="1:19" x14ac:dyDescent="0.2">
      <c r="A3500">
        <v>2013</v>
      </c>
      <c r="B3500">
        <v>3</v>
      </c>
      <c r="C3500" t="s">
        <v>133</v>
      </c>
      <c r="D3500" t="s">
        <v>119</v>
      </c>
      <c r="E3500" t="s">
        <v>133</v>
      </c>
      <c r="F3500" t="s">
        <v>10</v>
      </c>
      <c r="G3500" t="s">
        <v>96</v>
      </c>
      <c r="H3500" s="11">
        <v>45191</v>
      </c>
      <c r="I3500" t="s">
        <v>121</v>
      </c>
      <c r="J3500">
        <v>27</v>
      </c>
      <c r="K3500">
        <v>20</v>
      </c>
      <c r="L3500">
        <v>513</v>
      </c>
      <c r="M3500">
        <v>2</v>
      </c>
      <c r="N3500">
        <v>328</v>
      </c>
      <c r="O3500">
        <v>0</v>
      </c>
      <c r="P3500" t="s">
        <v>49</v>
      </c>
      <c r="Q3500" t="s">
        <v>47</v>
      </c>
      <c r="R3500" t="s">
        <v>16</v>
      </c>
      <c r="S3500" t="s">
        <v>15</v>
      </c>
    </row>
    <row r="3501" spans="1:19" x14ac:dyDescent="0.2">
      <c r="A3501">
        <v>2013</v>
      </c>
      <c r="B3501">
        <v>3</v>
      </c>
      <c r="C3501" t="s">
        <v>98</v>
      </c>
      <c r="D3501" t="s">
        <v>129</v>
      </c>
      <c r="E3501" t="s">
        <v>129</v>
      </c>
      <c r="F3501" t="s">
        <v>10</v>
      </c>
      <c r="G3501" t="s">
        <v>96</v>
      </c>
      <c r="H3501" s="11">
        <v>45191</v>
      </c>
      <c r="I3501" t="s">
        <v>121</v>
      </c>
      <c r="J3501">
        <v>27</v>
      </c>
      <c r="K3501">
        <v>7</v>
      </c>
      <c r="L3501">
        <v>336</v>
      </c>
      <c r="M3501">
        <v>0</v>
      </c>
      <c r="N3501">
        <v>254</v>
      </c>
      <c r="O3501">
        <v>2</v>
      </c>
      <c r="P3501" t="s">
        <v>59</v>
      </c>
      <c r="Q3501" t="s">
        <v>58</v>
      </c>
      <c r="R3501" t="s">
        <v>34</v>
      </c>
      <c r="S3501" t="s">
        <v>33</v>
      </c>
    </row>
    <row r="3502" spans="1:19" x14ac:dyDescent="0.2">
      <c r="A3502">
        <v>2013</v>
      </c>
      <c r="B3502">
        <v>3</v>
      </c>
      <c r="C3502" t="s">
        <v>105</v>
      </c>
      <c r="D3502" t="s">
        <v>128</v>
      </c>
      <c r="E3502" t="s">
        <v>105</v>
      </c>
      <c r="F3502" t="s">
        <v>10</v>
      </c>
      <c r="G3502" t="s">
        <v>96</v>
      </c>
      <c r="H3502" s="11">
        <v>45191</v>
      </c>
      <c r="I3502" t="s">
        <v>164</v>
      </c>
      <c r="J3502">
        <v>45</v>
      </c>
      <c r="K3502">
        <v>17</v>
      </c>
      <c r="L3502">
        <v>479</v>
      </c>
      <c r="M3502">
        <v>2</v>
      </c>
      <c r="N3502">
        <v>265</v>
      </c>
      <c r="O3502">
        <v>3</v>
      </c>
      <c r="P3502" t="s">
        <v>61</v>
      </c>
      <c r="Q3502" t="s">
        <v>60</v>
      </c>
      <c r="R3502" t="s">
        <v>36</v>
      </c>
      <c r="S3502" t="s">
        <v>35</v>
      </c>
    </row>
    <row r="3503" spans="1:19" x14ac:dyDescent="0.2">
      <c r="A3503">
        <v>2013</v>
      </c>
      <c r="B3503">
        <v>3</v>
      </c>
      <c r="C3503" t="s">
        <v>124</v>
      </c>
      <c r="D3503" t="s">
        <v>136</v>
      </c>
      <c r="E3503" t="s">
        <v>136</v>
      </c>
      <c r="F3503" t="s">
        <v>10</v>
      </c>
      <c r="G3503" t="s">
        <v>96</v>
      </c>
      <c r="H3503" s="11">
        <v>45191</v>
      </c>
      <c r="I3503" t="s">
        <v>151</v>
      </c>
      <c r="J3503">
        <v>40</v>
      </c>
      <c r="K3503">
        <v>23</v>
      </c>
      <c r="L3503">
        <v>258</v>
      </c>
      <c r="M3503">
        <v>0</v>
      </c>
      <c r="N3503">
        <v>459</v>
      </c>
      <c r="O3503">
        <v>5</v>
      </c>
      <c r="P3503" t="s">
        <v>55</v>
      </c>
      <c r="Q3503" t="s">
        <v>54</v>
      </c>
      <c r="R3503" t="s">
        <v>20</v>
      </c>
      <c r="S3503" t="s">
        <v>19</v>
      </c>
    </row>
    <row r="3504" spans="1:19" x14ac:dyDescent="0.2">
      <c r="A3504">
        <v>2013</v>
      </c>
      <c r="B3504">
        <v>3</v>
      </c>
      <c r="C3504" t="s">
        <v>130</v>
      </c>
      <c r="D3504" t="s">
        <v>131</v>
      </c>
      <c r="E3504" t="s">
        <v>130</v>
      </c>
      <c r="F3504" t="s">
        <v>10</v>
      </c>
      <c r="G3504" t="s">
        <v>143</v>
      </c>
      <c r="H3504" s="11">
        <v>45192</v>
      </c>
      <c r="I3504" t="s">
        <v>172</v>
      </c>
      <c r="J3504">
        <v>37</v>
      </c>
      <c r="K3504">
        <v>21</v>
      </c>
      <c r="L3504">
        <v>536</v>
      </c>
      <c r="M3504">
        <v>2</v>
      </c>
      <c r="N3504">
        <v>342</v>
      </c>
      <c r="O3504">
        <v>0</v>
      </c>
      <c r="P3504" t="s">
        <v>28</v>
      </c>
      <c r="Q3504" t="s">
        <v>27</v>
      </c>
      <c r="R3504" t="s">
        <v>51</v>
      </c>
      <c r="S3504" t="s">
        <v>50</v>
      </c>
    </row>
    <row r="3505" spans="1:19" x14ac:dyDescent="0.2">
      <c r="A3505">
        <v>2013</v>
      </c>
      <c r="B3505">
        <v>4</v>
      </c>
      <c r="C3505" t="s">
        <v>177</v>
      </c>
      <c r="D3505" t="s">
        <v>98</v>
      </c>
      <c r="E3505" t="s">
        <v>98</v>
      </c>
      <c r="F3505" t="s">
        <v>10</v>
      </c>
      <c r="G3505" t="s">
        <v>146</v>
      </c>
      <c r="H3505" s="11">
        <v>45195</v>
      </c>
      <c r="I3505" t="s">
        <v>152</v>
      </c>
      <c r="J3505">
        <v>35</v>
      </c>
      <c r="K3505">
        <v>11</v>
      </c>
      <c r="L3505">
        <v>370</v>
      </c>
      <c r="M3505">
        <v>2</v>
      </c>
      <c r="N3505">
        <v>188</v>
      </c>
      <c r="O3505">
        <v>2</v>
      </c>
      <c r="P3505" t="s">
        <v>63</v>
      </c>
      <c r="Q3505" t="s">
        <v>62</v>
      </c>
      <c r="R3505" t="s">
        <v>59</v>
      </c>
      <c r="S3505" t="s">
        <v>58</v>
      </c>
    </row>
    <row r="3506" spans="1:19" x14ac:dyDescent="0.2">
      <c r="A3506">
        <v>2013</v>
      </c>
      <c r="B3506">
        <v>4</v>
      </c>
      <c r="C3506" t="s">
        <v>119</v>
      </c>
      <c r="D3506" t="s">
        <v>110</v>
      </c>
      <c r="E3506" t="s">
        <v>119</v>
      </c>
      <c r="F3506" t="s">
        <v>10</v>
      </c>
      <c r="G3506" t="s">
        <v>96</v>
      </c>
      <c r="H3506" s="11">
        <v>45198</v>
      </c>
      <c r="I3506" t="s">
        <v>157</v>
      </c>
      <c r="J3506">
        <v>23</v>
      </c>
      <c r="K3506">
        <v>20</v>
      </c>
      <c r="L3506">
        <v>350</v>
      </c>
      <c r="M3506">
        <v>3</v>
      </c>
      <c r="N3506">
        <v>345</v>
      </c>
      <c r="O3506">
        <v>5</v>
      </c>
      <c r="P3506" t="s">
        <v>16</v>
      </c>
      <c r="Q3506" t="s">
        <v>15</v>
      </c>
      <c r="R3506" t="s">
        <v>14</v>
      </c>
      <c r="S3506" t="s">
        <v>13</v>
      </c>
    </row>
    <row r="3507" spans="1:19" x14ac:dyDescent="0.2">
      <c r="A3507">
        <v>2013</v>
      </c>
      <c r="B3507">
        <v>4</v>
      </c>
      <c r="C3507" t="s">
        <v>97</v>
      </c>
      <c r="D3507" t="s">
        <v>127</v>
      </c>
      <c r="E3507" t="s">
        <v>97</v>
      </c>
      <c r="F3507" t="s">
        <v>10</v>
      </c>
      <c r="G3507" t="s">
        <v>96</v>
      </c>
      <c r="H3507" s="11">
        <v>45198</v>
      </c>
      <c r="I3507" t="s">
        <v>157</v>
      </c>
      <c r="J3507">
        <v>31</v>
      </c>
      <c r="K3507">
        <v>7</v>
      </c>
      <c r="L3507">
        <v>390</v>
      </c>
      <c r="M3507">
        <v>3</v>
      </c>
      <c r="N3507">
        <v>298</v>
      </c>
      <c r="O3507">
        <v>3</v>
      </c>
      <c r="P3507" t="s">
        <v>38</v>
      </c>
      <c r="Q3507" t="s">
        <v>37</v>
      </c>
      <c r="R3507" t="s">
        <v>48</v>
      </c>
      <c r="S3507" t="s">
        <v>47</v>
      </c>
    </row>
    <row r="3508" spans="1:19" x14ac:dyDescent="0.2">
      <c r="A3508">
        <v>2013</v>
      </c>
      <c r="B3508">
        <v>4</v>
      </c>
      <c r="C3508" t="s">
        <v>107</v>
      </c>
      <c r="D3508" t="s">
        <v>105</v>
      </c>
      <c r="E3508" t="s">
        <v>105</v>
      </c>
      <c r="F3508" t="s">
        <v>10</v>
      </c>
      <c r="G3508" t="s">
        <v>96</v>
      </c>
      <c r="H3508" s="11">
        <v>45198</v>
      </c>
      <c r="I3508" t="s">
        <v>156</v>
      </c>
      <c r="J3508">
        <v>23</v>
      </c>
      <c r="K3508">
        <v>20</v>
      </c>
      <c r="L3508">
        <v>270</v>
      </c>
      <c r="M3508">
        <v>2</v>
      </c>
      <c r="N3508">
        <v>476</v>
      </c>
      <c r="O3508">
        <v>3</v>
      </c>
      <c r="P3508" t="s">
        <v>71</v>
      </c>
      <c r="Q3508" t="s">
        <v>70</v>
      </c>
      <c r="R3508" t="s">
        <v>61</v>
      </c>
      <c r="S3508" t="s">
        <v>60</v>
      </c>
    </row>
    <row r="3509" spans="1:19" x14ac:dyDescent="0.2">
      <c r="A3509">
        <v>2013</v>
      </c>
      <c r="B3509">
        <v>4</v>
      </c>
      <c r="C3509" t="s">
        <v>139</v>
      </c>
      <c r="D3509" t="s">
        <v>123</v>
      </c>
      <c r="E3509" t="s">
        <v>123</v>
      </c>
      <c r="F3509" t="s">
        <v>10</v>
      </c>
      <c r="G3509" t="s">
        <v>96</v>
      </c>
      <c r="H3509" s="11">
        <v>45198</v>
      </c>
      <c r="I3509" t="s">
        <v>156</v>
      </c>
      <c r="J3509">
        <v>13</v>
      </c>
      <c r="K3509">
        <v>10</v>
      </c>
      <c r="L3509">
        <v>296</v>
      </c>
      <c r="M3509">
        <v>3</v>
      </c>
      <c r="N3509">
        <v>253</v>
      </c>
      <c r="O3509">
        <v>3</v>
      </c>
      <c r="P3509" t="s">
        <v>65</v>
      </c>
      <c r="Q3509" t="s">
        <v>64</v>
      </c>
      <c r="R3509" t="s">
        <v>9</v>
      </c>
      <c r="S3509" t="s">
        <v>8</v>
      </c>
    </row>
    <row r="3510" spans="1:19" x14ac:dyDescent="0.2">
      <c r="A3510">
        <v>2013</v>
      </c>
      <c r="B3510">
        <v>4</v>
      </c>
      <c r="C3510" t="s">
        <v>140</v>
      </c>
      <c r="D3510" t="s">
        <v>136</v>
      </c>
      <c r="E3510" t="s">
        <v>140</v>
      </c>
      <c r="F3510" t="s">
        <v>10</v>
      </c>
      <c r="G3510" t="s">
        <v>96</v>
      </c>
      <c r="H3510" s="11">
        <v>45198</v>
      </c>
      <c r="I3510" t="s">
        <v>156</v>
      </c>
      <c r="J3510">
        <v>40</v>
      </c>
      <c r="K3510">
        <v>32</v>
      </c>
      <c r="L3510">
        <v>387</v>
      </c>
      <c r="M3510">
        <v>3</v>
      </c>
      <c r="N3510">
        <v>417</v>
      </c>
      <c r="O3510">
        <v>4</v>
      </c>
      <c r="P3510" t="s">
        <v>30</v>
      </c>
      <c r="Q3510" t="s">
        <v>29</v>
      </c>
      <c r="R3510" t="s">
        <v>20</v>
      </c>
      <c r="S3510" t="s">
        <v>19</v>
      </c>
    </row>
    <row r="3511" spans="1:19" x14ac:dyDescent="0.2">
      <c r="A3511">
        <v>2013</v>
      </c>
      <c r="B3511">
        <v>4</v>
      </c>
      <c r="C3511" t="s">
        <v>128</v>
      </c>
      <c r="D3511" t="s">
        <v>129</v>
      </c>
      <c r="E3511" t="s">
        <v>129</v>
      </c>
      <c r="F3511" t="s">
        <v>10</v>
      </c>
      <c r="G3511" t="s">
        <v>96</v>
      </c>
      <c r="H3511" s="11">
        <v>45198</v>
      </c>
      <c r="I3511" t="s">
        <v>175</v>
      </c>
      <c r="J3511">
        <v>37</v>
      </c>
      <c r="K3511">
        <v>3</v>
      </c>
      <c r="L3511">
        <v>437</v>
      </c>
      <c r="M3511">
        <v>1</v>
      </c>
      <c r="N3511">
        <v>205</v>
      </c>
      <c r="O3511">
        <v>3</v>
      </c>
      <c r="P3511" t="s">
        <v>36</v>
      </c>
      <c r="Q3511" t="s">
        <v>35</v>
      </c>
      <c r="R3511" t="s">
        <v>34</v>
      </c>
      <c r="S3511" t="s">
        <v>33</v>
      </c>
    </row>
    <row r="3512" spans="1:19" x14ac:dyDescent="0.2">
      <c r="A3512">
        <v>2013</v>
      </c>
      <c r="B3512">
        <v>4</v>
      </c>
      <c r="C3512" t="s">
        <v>135</v>
      </c>
      <c r="D3512" t="s">
        <v>134</v>
      </c>
      <c r="E3512" t="s">
        <v>135</v>
      </c>
      <c r="F3512" t="s">
        <v>10</v>
      </c>
      <c r="G3512" t="s">
        <v>96</v>
      </c>
      <c r="H3512" s="11">
        <v>45198</v>
      </c>
      <c r="I3512" t="s">
        <v>175</v>
      </c>
      <c r="J3512">
        <v>17</v>
      </c>
      <c r="K3512">
        <v>6</v>
      </c>
      <c r="L3512">
        <v>336</v>
      </c>
      <c r="M3512">
        <v>0</v>
      </c>
      <c r="N3512">
        <v>266</v>
      </c>
      <c r="O3512">
        <v>2</v>
      </c>
      <c r="P3512" t="s">
        <v>24</v>
      </c>
      <c r="Q3512" t="s">
        <v>23</v>
      </c>
      <c r="R3512" t="s">
        <v>22</v>
      </c>
      <c r="S3512" t="s">
        <v>21</v>
      </c>
    </row>
    <row r="3513" spans="1:19" x14ac:dyDescent="0.2">
      <c r="A3513">
        <v>2013</v>
      </c>
      <c r="B3513">
        <v>4</v>
      </c>
      <c r="C3513" t="s">
        <v>112</v>
      </c>
      <c r="D3513" t="s">
        <v>124</v>
      </c>
      <c r="E3513" t="s">
        <v>112</v>
      </c>
      <c r="F3513" t="s">
        <v>10</v>
      </c>
      <c r="G3513" t="s">
        <v>96</v>
      </c>
      <c r="H3513" s="11">
        <v>45198</v>
      </c>
      <c r="I3513" t="s">
        <v>202</v>
      </c>
      <c r="J3513">
        <v>34</v>
      </c>
      <c r="K3513">
        <v>27</v>
      </c>
      <c r="L3513">
        <v>393</v>
      </c>
      <c r="M3513">
        <v>0</v>
      </c>
      <c r="N3513">
        <v>434</v>
      </c>
      <c r="O3513">
        <v>2</v>
      </c>
      <c r="P3513" t="s">
        <v>42</v>
      </c>
      <c r="Q3513" t="s">
        <v>41</v>
      </c>
      <c r="R3513" t="s">
        <v>55</v>
      </c>
      <c r="S3513" t="s">
        <v>54</v>
      </c>
    </row>
    <row r="3514" spans="1:19" x14ac:dyDescent="0.2">
      <c r="A3514">
        <v>2013</v>
      </c>
      <c r="B3514">
        <v>4</v>
      </c>
      <c r="C3514" t="s">
        <v>104</v>
      </c>
      <c r="D3514" t="s">
        <v>133</v>
      </c>
      <c r="E3514" t="s">
        <v>104</v>
      </c>
      <c r="F3514" t="s">
        <v>10</v>
      </c>
      <c r="G3514" t="s">
        <v>96</v>
      </c>
      <c r="H3514" s="11">
        <v>45198</v>
      </c>
      <c r="I3514" t="s">
        <v>144</v>
      </c>
      <c r="J3514">
        <v>38</v>
      </c>
      <c r="K3514">
        <v>13</v>
      </c>
      <c r="L3514">
        <v>322</v>
      </c>
      <c r="M3514">
        <v>0</v>
      </c>
      <c r="N3514">
        <v>330</v>
      </c>
      <c r="O3514">
        <v>4</v>
      </c>
      <c r="P3514" t="s">
        <v>67</v>
      </c>
      <c r="Q3514" t="s">
        <v>66</v>
      </c>
      <c r="R3514" t="s">
        <v>49</v>
      </c>
      <c r="S3514" t="s">
        <v>47</v>
      </c>
    </row>
    <row r="3515" spans="1:19" x14ac:dyDescent="0.2">
      <c r="A3515">
        <v>2013</v>
      </c>
      <c r="B3515">
        <v>4</v>
      </c>
      <c r="C3515" t="s">
        <v>131</v>
      </c>
      <c r="D3515" t="s">
        <v>126</v>
      </c>
      <c r="E3515" t="s">
        <v>126</v>
      </c>
      <c r="F3515" t="s">
        <v>10</v>
      </c>
      <c r="G3515" t="s">
        <v>96</v>
      </c>
      <c r="H3515" s="11">
        <v>45198</v>
      </c>
      <c r="I3515" t="s">
        <v>121</v>
      </c>
      <c r="J3515">
        <v>24</v>
      </c>
      <c r="K3515">
        <v>14</v>
      </c>
      <c r="L3515">
        <v>339</v>
      </c>
      <c r="M3515">
        <v>1</v>
      </c>
      <c r="N3515">
        <v>298</v>
      </c>
      <c r="O3515">
        <v>3</v>
      </c>
      <c r="P3515" t="s">
        <v>51</v>
      </c>
      <c r="Q3515" t="s">
        <v>50</v>
      </c>
      <c r="R3515" t="s">
        <v>69</v>
      </c>
      <c r="S3515" t="s">
        <v>68</v>
      </c>
    </row>
    <row r="3516" spans="1:19" x14ac:dyDescent="0.2">
      <c r="A3516">
        <v>2013</v>
      </c>
      <c r="B3516">
        <v>4</v>
      </c>
      <c r="C3516" t="s">
        <v>153</v>
      </c>
      <c r="D3516" t="s">
        <v>125</v>
      </c>
      <c r="E3516" t="s">
        <v>153</v>
      </c>
      <c r="F3516" t="s">
        <v>10</v>
      </c>
      <c r="G3516" t="s">
        <v>96</v>
      </c>
      <c r="H3516" s="11">
        <v>45198</v>
      </c>
      <c r="I3516" t="s">
        <v>121</v>
      </c>
      <c r="J3516">
        <v>30</v>
      </c>
      <c r="K3516">
        <v>21</v>
      </c>
      <c r="L3516">
        <v>506</v>
      </c>
      <c r="M3516">
        <v>1</v>
      </c>
      <c r="N3516">
        <v>319</v>
      </c>
      <c r="O3516">
        <v>1</v>
      </c>
      <c r="P3516" t="s">
        <v>57</v>
      </c>
      <c r="Q3516" t="s">
        <v>56</v>
      </c>
      <c r="R3516" t="s">
        <v>26</v>
      </c>
      <c r="S3516" t="s">
        <v>25</v>
      </c>
    </row>
    <row r="3517" spans="1:19" x14ac:dyDescent="0.2">
      <c r="A3517">
        <v>2013</v>
      </c>
      <c r="B3517">
        <v>4</v>
      </c>
      <c r="C3517" t="s">
        <v>130</v>
      </c>
      <c r="D3517" t="s">
        <v>114</v>
      </c>
      <c r="E3517" t="s">
        <v>130</v>
      </c>
      <c r="F3517" t="s">
        <v>10</v>
      </c>
      <c r="G3517" t="s">
        <v>96</v>
      </c>
      <c r="H3517" s="11">
        <v>45198</v>
      </c>
      <c r="I3517" t="s">
        <v>121</v>
      </c>
      <c r="J3517">
        <v>52</v>
      </c>
      <c r="K3517">
        <v>20</v>
      </c>
      <c r="L3517">
        <v>472</v>
      </c>
      <c r="M3517">
        <v>0</v>
      </c>
      <c r="N3517">
        <v>450</v>
      </c>
      <c r="O3517">
        <v>0</v>
      </c>
      <c r="P3517" t="s">
        <v>28</v>
      </c>
      <c r="Q3517" t="s">
        <v>27</v>
      </c>
      <c r="R3517" t="s">
        <v>53</v>
      </c>
      <c r="S3517" t="s">
        <v>52</v>
      </c>
    </row>
    <row r="3518" spans="1:19" x14ac:dyDescent="0.2">
      <c r="A3518">
        <v>2013</v>
      </c>
      <c r="B3518">
        <v>4</v>
      </c>
      <c r="C3518" t="s">
        <v>138</v>
      </c>
      <c r="D3518" t="s">
        <v>118</v>
      </c>
      <c r="E3518" t="s">
        <v>118</v>
      </c>
      <c r="F3518" t="s">
        <v>10</v>
      </c>
      <c r="G3518" t="s">
        <v>96</v>
      </c>
      <c r="H3518" s="11">
        <v>45198</v>
      </c>
      <c r="I3518" t="s">
        <v>151</v>
      </c>
      <c r="J3518">
        <v>30</v>
      </c>
      <c r="K3518">
        <v>23</v>
      </c>
      <c r="L3518">
        <v>448</v>
      </c>
      <c r="M3518">
        <v>0</v>
      </c>
      <c r="N3518">
        <v>457</v>
      </c>
      <c r="O3518">
        <v>1</v>
      </c>
      <c r="P3518" t="s">
        <v>12</v>
      </c>
      <c r="Q3518" t="s">
        <v>11</v>
      </c>
      <c r="R3518" t="s">
        <v>44</v>
      </c>
      <c r="S3518" t="s">
        <v>43</v>
      </c>
    </row>
    <row r="3519" spans="1:19" x14ac:dyDescent="0.2">
      <c r="A3519">
        <v>2013</v>
      </c>
      <c r="B3519">
        <v>4</v>
      </c>
      <c r="C3519" t="s">
        <v>117</v>
      </c>
      <c r="D3519" t="s">
        <v>137</v>
      </c>
      <c r="E3519" t="s">
        <v>117</v>
      </c>
      <c r="F3519" t="s">
        <v>10</v>
      </c>
      <c r="G3519" t="s">
        <v>143</v>
      </c>
      <c r="H3519" s="11">
        <v>45199</v>
      </c>
      <c r="I3519" t="s">
        <v>172</v>
      </c>
      <c r="J3519">
        <v>38</v>
      </c>
      <c r="K3519">
        <v>17</v>
      </c>
      <c r="L3519">
        <v>465</v>
      </c>
      <c r="M3519">
        <v>1</v>
      </c>
      <c r="N3519">
        <v>331</v>
      </c>
      <c r="O3519">
        <v>4</v>
      </c>
      <c r="P3519" t="s">
        <v>46</v>
      </c>
      <c r="Q3519" t="s">
        <v>45</v>
      </c>
      <c r="R3519" t="s">
        <v>40</v>
      </c>
      <c r="S3519" t="s">
        <v>39</v>
      </c>
    </row>
    <row r="3520" spans="1:19" x14ac:dyDescent="0.2">
      <c r="A3520">
        <v>2013</v>
      </c>
      <c r="B3520">
        <v>5</v>
      </c>
      <c r="C3520" t="s">
        <v>135</v>
      </c>
      <c r="D3520" t="s">
        <v>119</v>
      </c>
      <c r="E3520" t="s">
        <v>135</v>
      </c>
      <c r="F3520" t="s">
        <v>10</v>
      </c>
      <c r="G3520" t="s">
        <v>146</v>
      </c>
      <c r="H3520" s="11">
        <v>45202</v>
      </c>
      <c r="I3520" t="s">
        <v>185</v>
      </c>
      <c r="J3520">
        <v>37</v>
      </c>
      <c r="K3520">
        <v>24</v>
      </c>
      <c r="L3520">
        <v>290</v>
      </c>
      <c r="M3520">
        <v>0</v>
      </c>
      <c r="N3520">
        <v>343</v>
      </c>
      <c r="O3520">
        <v>1</v>
      </c>
      <c r="P3520" t="s">
        <v>24</v>
      </c>
      <c r="Q3520" t="s">
        <v>23</v>
      </c>
      <c r="R3520" t="s">
        <v>16</v>
      </c>
      <c r="S3520" t="s">
        <v>15</v>
      </c>
    </row>
    <row r="3521" spans="1:19" x14ac:dyDescent="0.2">
      <c r="A3521">
        <v>2013</v>
      </c>
      <c r="B3521">
        <v>5</v>
      </c>
      <c r="C3521" t="s">
        <v>177</v>
      </c>
      <c r="D3521" t="s">
        <v>128</v>
      </c>
      <c r="E3521" t="s">
        <v>177</v>
      </c>
      <c r="F3521" t="s">
        <v>10</v>
      </c>
      <c r="G3521" t="s">
        <v>96</v>
      </c>
      <c r="H3521" s="11">
        <v>45205</v>
      </c>
      <c r="I3521" t="s">
        <v>132</v>
      </c>
      <c r="J3521">
        <v>34</v>
      </c>
      <c r="K3521">
        <v>20</v>
      </c>
      <c r="L3521">
        <v>351</v>
      </c>
      <c r="M3521">
        <v>0</v>
      </c>
      <c r="N3521">
        <v>363</v>
      </c>
      <c r="O3521">
        <v>3</v>
      </c>
      <c r="P3521" t="s">
        <v>63</v>
      </c>
      <c r="Q3521" t="s">
        <v>62</v>
      </c>
      <c r="R3521" t="s">
        <v>36</v>
      </c>
      <c r="S3521" t="s">
        <v>35</v>
      </c>
    </row>
    <row r="3522" spans="1:19" x14ac:dyDescent="0.2">
      <c r="A3522">
        <v>2013</v>
      </c>
      <c r="B3522">
        <v>5</v>
      </c>
      <c r="C3522" t="s">
        <v>134</v>
      </c>
      <c r="D3522" t="s">
        <v>118</v>
      </c>
      <c r="E3522" t="s">
        <v>134</v>
      </c>
      <c r="F3522" t="s">
        <v>10</v>
      </c>
      <c r="G3522" t="s">
        <v>96</v>
      </c>
      <c r="H3522" s="11">
        <v>45205</v>
      </c>
      <c r="I3522" t="s">
        <v>157</v>
      </c>
      <c r="J3522">
        <v>13</v>
      </c>
      <c r="K3522">
        <v>6</v>
      </c>
      <c r="L3522">
        <v>341</v>
      </c>
      <c r="M3522">
        <v>2</v>
      </c>
      <c r="N3522">
        <v>248</v>
      </c>
      <c r="O3522">
        <v>2</v>
      </c>
      <c r="P3522" t="s">
        <v>22</v>
      </c>
      <c r="Q3522" t="s">
        <v>21</v>
      </c>
      <c r="R3522" t="s">
        <v>44</v>
      </c>
      <c r="S3522" t="s">
        <v>43</v>
      </c>
    </row>
    <row r="3523" spans="1:19" x14ac:dyDescent="0.2">
      <c r="A3523">
        <v>2013</v>
      </c>
      <c r="B3523">
        <v>5</v>
      </c>
      <c r="C3523" t="s">
        <v>127</v>
      </c>
      <c r="D3523" t="s">
        <v>114</v>
      </c>
      <c r="E3523" t="s">
        <v>114</v>
      </c>
      <c r="F3523" t="s">
        <v>10</v>
      </c>
      <c r="G3523" t="s">
        <v>96</v>
      </c>
      <c r="H3523" s="11">
        <v>45205</v>
      </c>
      <c r="I3523" t="s">
        <v>157</v>
      </c>
      <c r="J3523">
        <v>36</v>
      </c>
      <c r="K3523">
        <v>21</v>
      </c>
      <c r="L3523">
        <v>439</v>
      </c>
      <c r="M3523">
        <v>0</v>
      </c>
      <c r="N3523">
        <v>383</v>
      </c>
      <c r="O3523">
        <v>4</v>
      </c>
      <c r="P3523" t="s">
        <v>48</v>
      </c>
      <c r="Q3523" t="s">
        <v>47</v>
      </c>
      <c r="R3523" t="s">
        <v>53</v>
      </c>
      <c r="S3523" t="s">
        <v>52</v>
      </c>
    </row>
    <row r="3524" spans="1:19" x14ac:dyDescent="0.2">
      <c r="A3524">
        <v>2013</v>
      </c>
      <c r="B3524">
        <v>5</v>
      </c>
      <c r="C3524" t="s">
        <v>137</v>
      </c>
      <c r="D3524" t="s">
        <v>110</v>
      </c>
      <c r="E3524" t="s">
        <v>110</v>
      </c>
      <c r="F3524" t="s">
        <v>10</v>
      </c>
      <c r="G3524" t="s">
        <v>96</v>
      </c>
      <c r="H3524" s="11">
        <v>45205</v>
      </c>
      <c r="I3524" t="s">
        <v>157</v>
      </c>
      <c r="J3524">
        <v>26</v>
      </c>
      <c r="K3524">
        <v>23</v>
      </c>
      <c r="L3524">
        <v>384</v>
      </c>
      <c r="M3524">
        <v>2</v>
      </c>
      <c r="N3524">
        <v>294</v>
      </c>
      <c r="O3524">
        <v>0</v>
      </c>
      <c r="P3524" t="s">
        <v>40</v>
      </c>
      <c r="Q3524" t="s">
        <v>39</v>
      </c>
      <c r="R3524" t="s">
        <v>14</v>
      </c>
      <c r="S3524" t="s">
        <v>13</v>
      </c>
    </row>
    <row r="3525" spans="1:19" x14ac:dyDescent="0.2">
      <c r="A3525">
        <v>2013</v>
      </c>
      <c r="B3525">
        <v>5</v>
      </c>
      <c r="C3525" t="s">
        <v>101</v>
      </c>
      <c r="D3525" t="s">
        <v>140</v>
      </c>
      <c r="E3525" t="s">
        <v>101</v>
      </c>
      <c r="F3525" t="s">
        <v>10</v>
      </c>
      <c r="G3525" t="s">
        <v>96</v>
      </c>
      <c r="H3525" s="11">
        <v>45205</v>
      </c>
      <c r="I3525" t="s">
        <v>157</v>
      </c>
      <c r="J3525">
        <v>22</v>
      </c>
      <c r="K3525">
        <v>9</v>
      </c>
      <c r="L3525">
        <v>449</v>
      </c>
      <c r="M3525">
        <v>0</v>
      </c>
      <c r="N3525">
        <v>286</v>
      </c>
      <c r="O3525">
        <v>0</v>
      </c>
      <c r="P3525" t="s">
        <v>32</v>
      </c>
      <c r="Q3525" t="s">
        <v>31</v>
      </c>
      <c r="R3525" t="s">
        <v>30</v>
      </c>
      <c r="S3525" t="s">
        <v>29</v>
      </c>
    </row>
    <row r="3526" spans="1:19" x14ac:dyDescent="0.2">
      <c r="A3526">
        <v>2013</v>
      </c>
      <c r="B3526">
        <v>5</v>
      </c>
      <c r="C3526" t="s">
        <v>136</v>
      </c>
      <c r="D3526" t="s">
        <v>117</v>
      </c>
      <c r="E3526" t="s">
        <v>117</v>
      </c>
      <c r="F3526" t="s">
        <v>10</v>
      </c>
      <c r="G3526" t="s">
        <v>96</v>
      </c>
      <c r="H3526" s="11">
        <v>45205</v>
      </c>
      <c r="I3526" t="s">
        <v>157</v>
      </c>
      <c r="J3526">
        <v>26</v>
      </c>
      <c r="K3526">
        <v>18</v>
      </c>
      <c r="L3526">
        <v>347</v>
      </c>
      <c r="M3526">
        <v>0</v>
      </c>
      <c r="N3526">
        <v>434</v>
      </c>
      <c r="O3526">
        <v>1</v>
      </c>
      <c r="P3526" t="s">
        <v>20</v>
      </c>
      <c r="Q3526" t="s">
        <v>19</v>
      </c>
      <c r="R3526" t="s">
        <v>46</v>
      </c>
      <c r="S3526" t="s">
        <v>45</v>
      </c>
    </row>
    <row r="3527" spans="1:19" x14ac:dyDescent="0.2">
      <c r="A3527">
        <v>2013</v>
      </c>
      <c r="B3527">
        <v>5</v>
      </c>
      <c r="C3527" t="s">
        <v>129</v>
      </c>
      <c r="D3527" t="s">
        <v>105</v>
      </c>
      <c r="E3527" t="s">
        <v>129</v>
      </c>
      <c r="F3527" t="s">
        <v>10</v>
      </c>
      <c r="G3527" t="s">
        <v>96</v>
      </c>
      <c r="H3527" s="11">
        <v>45205</v>
      </c>
      <c r="I3527" t="s">
        <v>156</v>
      </c>
      <c r="J3527">
        <v>34</v>
      </c>
      <c r="K3527">
        <v>28</v>
      </c>
      <c r="L3527">
        <v>317</v>
      </c>
      <c r="M3527">
        <v>2</v>
      </c>
      <c r="N3527">
        <v>423</v>
      </c>
      <c r="O3527">
        <v>2</v>
      </c>
      <c r="P3527" t="s">
        <v>34</v>
      </c>
      <c r="Q3527" t="s">
        <v>33</v>
      </c>
      <c r="R3527" t="s">
        <v>61</v>
      </c>
      <c r="S3527" t="s">
        <v>60</v>
      </c>
    </row>
    <row r="3528" spans="1:19" x14ac:dyDescent="0.2">
      <c r="A3528">
        <v>2013</v>
      </c>
      <c r="B3528">
        <v>5</v>
      </c>
      <c r="C3528" t="s">
        <v>104</v>
      </c>
      <c r="D3528" t="s">
        <v>97</v>
      </c>
      <c r="E3528" t="s">
        <v>97</v>
      </c>
      <c r="F3528" t="s">
        <v>10</v>
      </c>
      <c r="G3528" t="s">
        <v>96</v>
      </c>
      <c r="H3528" s="11">
        <v>45205</v>
      </c>
      <c r="I3528" t="s">
        <v>156</v>
      </c>
      <c r="J3528">
        <v>26</v>
      </c>
      <c r="K3528">
        <v>17</v>
      </c>
      <c r="L3528">
        <v>353</v>
      </c>
      <c r="M3528">
        <v>2</v>
      </c>
      <c r="N3528">
        <v>339</v>
      </c>
      <c r="O3528">
        <v>3</v>
      </c>
      <c r="P3528" t="s">
        <v>67</v>
      </c>
      <c r="Q3528" t="s">
        <v>66</v>
      </c>
      <c r="R3528" t="s">
        <v>38</v>
      </c>
      <c r="S3528" t="s">
        <v>37</v>
      </c>
    </row>
    <row r="3529" spans="1:19" x14ac:dyDescent="0.2">
      <c r="A3529">
        <v>2013</v>
      </c>
      <c r="B3529">
        <v>5</v>
      </c>
      <c r="C3529" t="s">
        <v>123</v>
      </c>
      <c r="D3529" t="s">
        <v>142</v>
      </c>
      <c r="E3529" t="s">
        <v>123</v>
      </c>
      <c r="F3529" t="s">
        <v>10</v>
      </c>
      <c r="G3529" t="s">
        <v>96</v>
      </c>
      <c r="H3529" s="11">
        <v>45205</v>
      </c>
      <c r="I3529" t="s">
        <v>144</v>
      </c>
      <c r="J3529">
        <v>22</v>
      </c>
      <c r="K3529">
        <v>6</v>
      </c>
      <c r="L3529">
        <v>250</v>
      </c>
      <c r="M3529">
        <v>3</v>
      </c>
      <c r="N3529">
        <v>353</v>
      </c>
      <c r="O3529">
        <v>4</v>
      </c>
      <c r="P3529" t="s">
        <v>9</v>
      </c>
      <c r="Q3529" t="s">
        <v>8</v>
      </c>
      <c r="R3529" t="s">
        <v>18</v>
      </c>
      <c r="S3529" t="s">
        <v>17</v>
      </c>
    </row>
    <row r="3530" spans="1:19" x14ac:dyDescent="0.2">
      <c r="A3530">
        <v>2013</v>
      </c>
      <c r="B3530">
        <v>5</v>
      </c>
      <c r="C3530" t="s">
        <v>125</v>
      </c>
      <c r="D3530" t="s">
        <v>130</v>
      </c>
      <c r="E3530" t="s">
        <v>130</v>
      </c>
      <c r="F3530" t="s">
        <v>10</v>
      </c>
      <c r="G3530" t="s">
        <v>96</v>
      </c>
      <c r="H3530" s="11">
        <v>45205</v>
      </c>
      <c r="I3530" t="s">
        <v>121</v>
      </c>
      <c r="J3530">
        <v>51</v>
      </c>
      <c r="K3530">
        <v>48</v>
      </c>
      <c r="L3530">
        <v>517</v>
      </c>
      <c r="M3530">
        <v>2</v>
      </c>
      <c r="N3530">
        <v>522</v>
      </c>
      <c r="O3530">
        <v>2</v>
      </c>
      <c r="P3530" t="s">
        <v>26</v>
      </c>
      <c r="Q3530" t="s">
        <v>25</v>
      </c>
      <c r="R3530" t="s">
        <v>28</v>
      </c>
      <c r="S3530" t="s">
        <v>27</v>
      </c>
    </row>
    <row r="3531" spans="1:19" x14ac:dyDescent="0.2">
      <c r="A3531">
        <v>2013</v>
      </c>
      <c r="B3531">
        <v>5</v>
      </c>
      <c r="C3531" t="s">
        <v>98</v>
      </c>
      <c r="D3531" t="s">
        <v>107</v>
      </c>
      <c r="E3531" t="s">
        <v>98</v>
      </c>
      <c r="F3531" t="s">
        <v>10</v>
      </c>
      <c r="G3531" t="s">
        <v>96</v>
      </c>
      <c r="H3531" s="11">
        <v>45205</v>
      </c>
      <c r="I3531" t="s">
        <v>155</v>
      </c>
      <c r="J3531">
        <v>34</v>
      </c>
      <c r="K3531">
        <v>3</v>
      </c>
      <c r="L3531">
        <v>284</v>
      </c>
      <c r="M3531">
        <v>0</v>
      </c>
      <c r="N3531">
        <v>313</v>
      </c>
      <c r="O3531">
        <v>4</v>
      </c>
      <c r="P3531" t="s">
        <v>59</v>
      </c>
      <c r="Q3531" t="s">
        <v>58</v>
      </c>
      <c r="R3531" t="s">
        <v>71</v>
      </c>
      <c r="S3531" t="s">
        <v>70</v>
      </c>
    </row>
    <row r="3532" spans="1:19" x14ac:dyDescent="0.2">
      <c r="A3532">
        <v>2013</v>
      </c>
      <c r="B3532">
        <v>5</v>
      </c>
      <c r="C3532" t="s">
        <v>131</v>
      </c>
      <c r="D3532" t="s">
        <v>153</v>
      </c>
      <c r="E3532" t="s">
        <v>131</v>
      </c>
      <c r="F3532" t="s">
        <v>10</v>
      </c>
      <c r="G3532" t="s">
        <v>96</v>
      </c>
      <c r="H3532" s="11">
        <v>45205</v>
      </c>
      <c r="I3532" t="s">
        <v>203</v>
      </c>
      <c r="J3532">
        <v>27</v>
      </c>
      <c r="K3532">
        <v>17</v>
      </c>
      <c r="L3532">
        <v>299</v>
      </c>
      <c r="M3532">
        <v>0</v>
      </c>
      <c r="N3532">
        <v>427</v>
      </c>
      <c r="O3532">
        <v>5</v>
      </c>
      <c r="P3532" t="s">
        <v>51</v>
      </c>
      <c r="Q3532" t="s">
        <v>50</v>
      </c>
      <c r="R3532" t="s">
        <v>57</v>
      </c>
      <c r="S3532" t="s">
        <v>56</v>
      </c>
    </row>
    <row r="3533" spans="1:19" x14ac:dyDescent="0.2">
      <c r="A3533">
        <v>2013</v>
      </c>
      <c r="B3533">
        <v>5</v>
      </c>
      <c r="C3533" t="s">
        <v>138</v>
      </c>
      <c r="D3533" t="s">
        <v>133</v>
      </c>
      <c r="E3533" t="s">
        <v>133</v>
      </c>
      <c r="F3533" t="s">
        <v>10</v>
      </c>
      <c r="G3533" t="s">
        <v>143</v>
      </c>
      <c r="H3533" s="11">
        <v>45206</v>
      </c>
      <c r="I3533" t="s">
        <v>172</v>
      </c>
      <c r="J3533">
        <v>30</v>
      </c>
      <c r="K3533">
        <v>28</v>
      </c>
      <c r="L3533">
        <v>288</v>
      </c>
      <c r="M3533">
        <v>0</v>
      </c>
      <c r="N3533">
        <v>363</v>
      </c>
      <c r="O3533">
        <v>1</v>
      </c>
      <c r="P3533" t="s">
        <v>12</v>
      </c>
      <c r="Q3533" t="s">
        <v>11</v>
      </c>
      <c r="R3533" t="s">
        <v>49</v>
      </c>
      <c r="S3533" t="s">
        <v>47</v>
      </c>
    </row>
    <row r="3534" spans="1:19" x14ac:dyDescent="0.2">
      <c r="A3534">
        <v>2013</v>
      </c>
      <c r="B3534">
        <v>6</v>
      </c>
      <c r="C3534" t="s">
        <v>136</v>
      </c>
      <c r="D3534" t="s">
        <v>127</v>
      </c>
      <c r="E3534" t="s">
        <v>136</v>
      </c>
      <c r="F3534" t="s">
        <v>10</v>
      </c>
      <c r="G3534" t="s">
        <v>146</v>
      </c>
      <c r="H3534" s="11">
        <v>45209</v>
      </c>
      <c r="I3534" t="s">
        <v>185</v>
      </c>
      <c r="J3534">
        <v>27</v>
      </c>
      <c r="K3534">
        <v>21</v>
      </c>
      <c r="L3534">
        <v>372</v>
      </c>
      <c r="M3534">
        <v>0</v>
      </c>
      <c r="N3534">
        <v>355</v>
      </c>
      <c r="O3534">
        <v>3</v>
      </c>
      <c r="P3534" t="s">
        <v>20</v>
      </c>
      <c r="Q3534" t="s">
        <v>19</v>
      </c>
      <c r="R3534" t="s">
        <v>48</v>
      </c>
      <c r="S3534" t="s">
        <v>47</v>
      </c>
    </row>
    <row r="3535" spans="1:19" x14ac:dyDescent="0.2">
      <c r="A3535">
        <v>2013</v>
      </c>
      <c r="B3535">
        <v>6</v>
      </c>
      <c r="C3535" t="s">
        <v>110</v>
      </c>
      <c r="D3535" t="s">
        <v>101</v>
      </c>
      <c r="E3535" t="s">
        <v>101</v>
      </c>
      <c r="F3535" t="s">
        <v>10</v>
      </c>
      <c r="G3535" t="s">
        <v>96</v>
      </c>
      <c r="H3535" s="11">
        <v>45212</v>
      </c>
      <c r="I3535" t="s">
        <v>157</v>
      </c>
      <c r="J3535">
        <v>19</v>
      </c>
      <c r="K3535">
        <v>17</v>
      </c>
      <c r="L3535">
        <v>438</v>
      </c>
      <c r="M3535">
        <v>2</v>
      </c>
      <c r="N3535">
        <v>360</v>
      </c>
      <c r="O3535">
        <v>1</v>
      </c>
      <c r="P3535" t="s">
        <v>14</v>
      </c>
      <c r="Q3535" t="s">
        <v>13</v>
      </c>
      <c r="R3535" t="s">
        <v>32</v>
      </c>
      <c r="S3535" t="s">
        <v>31</v>
      </c>
    </row>
    <row r="3536" spans="1:19" x14ac:dyDescent="0.2">
      <c r="A3536">
        <v>2013</v>
      </c>
      <c r="B3536">
        <v>6</v>
      </c>
      <c r="C3536" t="s">
        <v>119</v>
      </c>
      <c r="D3536" t="s">
        <v>134</v>
      </c>
      <c r="E3536" t="s">
        <v>134</v>
      </c>
      <c r="F3536" t="s">
        <v>10</v>
      </c>
      <c r="G3536" t="s">
        <v>96</v>
      </c>
      <c r="H3536" s="11">
        <v>45212</v>
      </c>
      <c r="I3536" t="s">
        <v>157</v>
      </c>
      <c r="J3536">
        <v>27</v>
      </c>
      <c r="K3536">
        <v>24</v>
      </c>
      <c r="L3536">
        <v>483</v>
      </c>
      <c r="M3536">
        <v>1</v>
      </c>
      <c r="N3536">
        <v>322</v>
      </c>
      <c r="O3536">
        <v>1</v>
      </c>
      <c r="P3536" t="s">
        <v>16</v>
      </c>
      <c r="Q3536" t="s">
        <v>15</v>
      </c>
      <c r="R3536" t="s">
        <v>22</v>
      </c>
      <c r="S3536" t="s">
        <v>21</v>
      </c>
    </row>
    <row r="3537" spans="1:19" x14ac:dyDescent="0.2">
      <c r="A3537">
        <v>2013</v>
      </c>
      <c r="B3537">
        <v>6</v>
      </c>
      <c r="C3537" t="s">
        <v>97</v>
      </c>
      <c r="D3537" t="s">
        <v>131</v>
      </c>
      <c r="E3537" t="s">
        <v>97</v>
      </c>
      <c r="F3537" t="s">
        <v>10</v>
      </c>
      <c r="G3537" t="s">
        <v>96</v>
      </c>
      <c r="H3537" s="11">
        <v>45212</v>
      </c>
      <c r="I3537" t="s">
        <v>157</v>
      </c>
      <c r="J3537">
        <v>24</v>
      </c>
      <c r="K3537">
        <v>7</v>
      </c>
      <c r="L3537">
        <v>216</v>
      </c>
      <c r="M3537">
        <v>1</v>
      </c>
      <c r="N3537">
        <v>274</v>
      </c>
      <c r="O3537">
        <v>3</v>
      </c>
      <c r="P3537" t="s">
        <v>38</v>
      </c>
      <c r="Q3537" t="s">
        <v>37</v>
      </c>
      <c r="R3537" t="s">
        <v>51</v>
      </c>
      <c r="S3537" t="s">
        <v>50</v>
      </c>
    </row>
    <row r="3538" spans="1:19" x14ac:dyDescent="0.2">
      <c r="A3538">
        <v>2013</v>
      </c>
      <c r="B3538">
        <v>6</v>
      </c>
      <c r="C3538" t="s">
        <v>135</v>
      </c>
      <c r="D3538" t="s">
        <v>140</v>
      </c>
      <c r="E3538" t="s">
        <v>140</v>
      </c>
      <c r="F3538" t="s">
        <v>10</v>
      </c>
      <c r="G3538" t="s">
        <v>96</v>
      </c>
      <c r="H3538" s="11">
        <v>45212</v>
      </c>
      <c r="I3538" t="s">
        <v>157</v>
      </c>
      <c r="J3538">
        <v>31</v>
      </c>
      <c r="K3538">
        <v>17</v>
      </c>
      <c r="L3538">
        <v>366</v>
      </c>
      <c r="M3538">
        <v>1</v>
      </c>
      <c r="N3538">
        <v>395</v>
      </c>
      <c r="O3538">
        <v>2</v>
      </c>
      <c r="P3538" t="s">
        <v>24</v>
      </c>
      <c r="Q3538" t="s">
        <v>23</v>
      </c>
      <c r="R3538" t="s">
        <v>30</v>
      </c>
      <c r="S3538" t="s">
        <v>29</v>
      </c>
    </row>
    <row r="3539" spans="1:19" x14ac:dyDescent="0.2">
      <c r="A3539">
        <v>2013</v>
      </c>
      <c r="B3539">
        <v>6</v>
      </c>
      <c r="C3539" t="s">
        <v>107</v>
      </c>
      <c r="D3539" t="s">
        <v>177</v>
      </c>
      <c r="E3539" t="s">
        <v>177</v>
      </c>
      <c r="F3539" t="s">
        <v>10</v>
      </c>
      <c r="G3539" t="s">
        <v>96</v>
      </c>
      <c r="H3539" s="11">
        <v>45212</v>
      </c>
      <c r="I3539" t="s">
        <v>156</v>
      </c>
      <c r="J3539">
        <v>38</v>
      </c>
      <c r="K3539">
        <v>13</v>
      </c>
      <c r="L3539">
        <v>216</v>
      </c>
      <c r="M3539">
        <v>0</v>
      </c>
      <c r="N3539">
        <v>420</v>
      </c>
      <c r="O3539">
        <v>4</v>
      </c>
      <c r="P3539" t="s">
        <v>71</v>
      </c>
      <c r="Q3539" t="s">
        <v>70</v>
      </c>
      <c r="R3539" t="s">
        <v>63</v>
      </c>
      <c r="S3539" t="s">
        <v>62</v>
      </c>
    </row>
    <row r="3540" spans="1:19" x14ac:dyDescent="0.2">
      <c r="A3540">
        <v>2013</v>
      </c>
      <c r="B3540">
        <v>6</v>
      </c>
      <c r="C3540" t="s">
        <v>133</v>
      </c>
      <c r="D3540" t="s">
        <v>124</v>
      </c>
      <c r="E3540" t="s">
        <v>124</v>
      </c>
      <c r="F3540" t="s">
        <v>10</v>
      </c>
      <c r="G3540" t="s">
        <v>96</v>
      </c>
      <c r="H3540" s="11">
        <v>45212</v>
      </c>
      <c r="I3540" t="s">
        <v>156</v>
      </c>
      <c r="J3540">
        <v>19</v>
      </c>
      <c r="K3540">
        <v>6</v>
      </c>
      <c r="L3540">
        <v>328</v>
      </c>
      <c r="M3540">
        <v>0</v>
      </c>
      <c r="N3540">
        <v>267</v>
      </c>
      <c r="O3540">
        <v>2</v>
      </c>
      <c r="P3540" t="s">
        <v>49</v>
      </c>
      <c r="Q3540" t="s">
        <v>47</v>
      </c>
      <c r="R3540" t="s">
        <v>55</v>
      </c>
      <c r="S3540" t="s">
        <v>54</v>
      </c>
    </row>
    <row r="3541" spans="1:19" x14ac:dyDescent="0.2">
      <c r="A3541">
        <v>2013</v>
      </c>
      <c r="B3541">
        <v>6</v>
      </c>
      <c r="C3541" t="s">
        <v>139</v>
      </c>
      <c r="D3541" t="s">
        <v>114</v>
      </c>
      <c r="E3541" t="s">
        <v>114</v>
      </c>
      <c r="F3541" t="s">
        <v>10</v>
      </c>
      <c r="G3541" t="s">
        <v>96</v>
      </c>
      <c r="H3541" s="11">
        <v>45212</v>
      </c>
      <c r="I3541" t="s">
        <v>156</v>
      </c>
      <c r="J3541">
        <v>31</v>
      </c>
      <c r="K3541">
        <v>20</v>
      </c>
      <c r="L3541">
        <v>425</v>
      </c>
      <c r="M3541">
        <v>1</v>
      </c>
      <c r="N3541">
        <v>351</v>
      </c>
      <c r="O3541">
        <v>1</v>
      </c>
      <c r="P3541" t="s">
        <v>65</v>
      </c>
      <c r="Q3541" t="s">
        <v>64</v>
      </c>
      <c r="R3541" t="s">
        <v>53</v>
      </c>
      <c r="S3541" t="s">
        <v>52</v>
      </c>
    </row>
    <row r="3542" spans="1:19" x14ac:dyDescent="0.2">
      <c r="A3542">
        <v>2013</v>
      </c>
      <c r="B3542">
        <v>6</v>
      </c>
      <c r="C3542" t="s">
        <v>112</v>
      </c>
      <c r="D3542" t="s">
        <v>142</v>
      </c>
      <c r="E3542" t="s">
        <v>142</v>
      </c>
      <c r="F3542" t="s">
        <v>10</v>
      </c>
      <c r="G3542" t="s">
        <v>96</v>
      </c>
      <c r="H3542" s="11">
        <v>45212</v>
      </c>
      <c r="I3542" t="s">
        <v>116</v>
      </c>
      <c r="J3542">
        <v>35</v>
      </c>
      <c r="K3542">
        <v>10</v>
      </c>
      <c r="L3542">
        <v>367</v>
      </c>
      <c r="M3542">
        <v>0</v>
      </c>
      <c r="N3542">
        <v>290</v>
      </c>
      <c r="O3542">
        <v>2</v>
      </c>
      <c r="P3542" t="s">
        <v>42</v>
      </c>
      <c r="Q3542" t="s">
        <v>41</v>
      </c>
      <c r="R3542" t="s">
        <v>18</v>
      </c>
      <c r="S3542" t="s">
        <v>17</v>
      </c>
    </row>
    <row r="3543" spans="1:19" x14ac:dyDescent="0.2">
      <c r="A3543">
        <v>2013</v>
      </c>
      <c r="B3543">
        <v>6</v>
      </c>
      <c r="C3543" t="s">
        <v>130</v>
      </c>
      <c r="D3543" t="s">
        <v>128</v>
      </c>
      <c r="E3543" t="s">
        <v>130</v>
      </c>
      <c r="F3543" t="s">
        <v>10</v>
      </c>
      <c r="G3543" t="s">
        <v>96</v>
      </c>
      <c r="H3543" s="11">
        <v>45212</v>
      </c>
      <c r="I3543" t="s">
        <v>144</v>
      </c>
      <c r="J3543">
        <v>35</v>
      </c>
      <c r="K3543">
        <v>19</v>
      </c>
      <c r="L3543">
        <v>407</v>
      </c>
      <c r="M3543">
        <v>3</v>
      </c>
      <c r="N3543">
        <v>362</v>
      </c>
      <c r="O3543">
        <v>2</v>
      </c>
      <c r="P3543" t="s">
        <v>28</v>
      </c>
      <c r="Q3543" t="s">
        <v>27</v>
      </c>
      <c r="R3543" t="s">
        <v>36</v>
      </c>
      <c r="S3543" t="s">
        <v>35</v>
      </c>
    </row>
    <row r="3544" spans="1:19" x14ac:dyDescent="0.2">
      <c r="A3544">
        <v>2013</v>
      </c>
      <c r="B3544">
        <v>6</v>
      </c>
      <c r="C3544" t="s">
        <v>105</v>
      </c>
      <c r="D3544" t="s">
        <v>104</v>
      </c>
      <c r="E3544" t="s">
        <v>105</v>
      </c>
      <c r="F3544" t="s">
        <v>10</v>
      </c>
      <c r="G3544" t="s">
        <v>96</v>
      </c>
      <c r="H3544" s="11">
        <v>45212</v>
      </c>
      <c r="I3544" t="s">
        <v>178</v>
      </c>
      <c r="J3544">
        <v>20</v>
      </c>
      <c r="K3544">
        <v>13</v>
      </c>
      <c r="L3544">
        <v>404</v>
      </c>
      <c r="M3544">
        <v>2</v>
      </c>
      <c r="N3544">
        <v>223</v>
      </c>
      <c r="O3544">
        <v>2</v>
      </c>
      <c r="P3544" t="s">
        <v>61</v>
      </c>
      <c r="Q3544" t="s">
        <v>60</v>
      </c>
      <c r="R3544" t="s">
        <v>67</v>
      </c>
      <c r="S3544" t="s">
        <v>66</v>
      </c>
    </row>
    <row r="3545" spans="1:19" x14ac:dyDescent="0.2">
      <c r="A3545">
        <v>2013</v>
      </c>
      <c r="B3545">
        <v>6</v>
      </c>
      <c r="C3545" t="s">
        <v>118</v>
      </c>
      <c r="D3545" t="s">
        <v>117</v>
      </c>
      <c r="E3545" t="s">
        <v>118</v>
      </c>
      <c r="F3545" t="s">
        <v>10</v>
      </c>
      <c r="G3545" t="s">
        <v>96</v>
      </c>
      <c r="H3545" s="11">
        <v>45212</v>
      </c>
      <c r="I3545" t="s">
        <v>121</v>
      </c>
      <c r="J3545">
        <v>30</v>
      </c>
      <c r="K3545">
        <v>27</v>
      </c>
      <c r="L3545">
        <v>376</v>
      </c>
      <c r="M3545">
        <v>1</v>
      </c>
      <c r="N3545">
        <v>361</v>
      </c>
      <c r="O3545">
        <v>2</v>
      </c>
      <c r="P3545" t="s">
        <v>44</v>
      </c>
      <c r="Q3545" t="s">
        <v>43</v>
      </c>
      <c r="R3545" t="s">
        <v>46</v>
      </c>
      <c r="S3545" t="s">
        <v>45</v>
      </c>
    </row>
    <row r="3546" spans="1:19" x14ac:dyDescent="0.2">
      <c r="A3546">
        <v>2013</v>
      </c>
      <c r="B3546">
        <v>6</v>
      </c>
      <c r="C3546" t="s">
        <v>98</v>
      </c>
      <c r="D3546" t="s">
        <v>123</v>
      </c>
      <c r="E3546" t="s">
        <v>98</v>
      </c>
      <c r="F3546" t="s">
        <v>10</v>
      </c>
      <c r="G3546" t="s">
        <v>96</v>
      </c>
      <c r="H3546" s="11">
        <v>45212</v>
      </c>
      <c r="I3546" t="s">
        <v>121</v>
      </c>
      <c r="J3546">
        <v>32</v>
      </c>
      <c r="K3546">
        <v>20</v>
      </c>
      <c r="L3546">
        <v>387</v>
      </c>
      <c r="M3546">
        <v>2</v>
      </c>
      <c r="N3546">
        <v>403</v>
      </c>
      <c r="O3546">
        <v>4</v>
      </c>
      <c r="P3546" t="s">
        <v>59</v>
      </c>
      <c r="Q3546" t="s">
        <v>58</v>
      </c>
      <c r="R3546" t="s">
        <v>9</v>
      </c>
      <c r="S3546" t="s">
        <v>8</v>
      </c>
    </row>
    <row r="3547" spans="1:19" x14ac:dyDescent="0.2">
      <c r="A3547">
        <v>2013</v>
      </c>
      <c r="B3547">
        <v>6</v>
      </c>
      <c r="C3547" t="s">
        <v>125</v>
      </c>
      <c r="D3547" t="s">
        <v>126</v>
      </c>
      <c r="E3547" t="s">
        <v>125</v>
      </c>
      <c r="F3547" t="s">
        <v>10</v>
      </c>
      <c r="G3547" t="s">
        <v>96</v>
      </c>
      <c r="H3547" s="11">
        <v>45212</v>
      </c>
      <c r="I3547" t="s">
        <v>155</v>
      </c>
      <c r="J3547">
        <v>31</v>
      </c>
      <c r="K3547">
        <v>16</v>
      </c>
      <c r="L3547">
        <v>213</v>
      </c>
      <c r="M3547">
        <v>1</v>
      </c>
      <c r="N3547">
        <v>433</v>
      </c>
      <c r="O3547">
        <v>2</v>
      </c>
      <c r="P3547" t="s">
        <v>26</v>
      </c>
      <c r="Q3547" t="s">
        <v>25</v>
      </c>
      <c r="R3547" t="s">
        <v>69</v>
      </c>
      <c r="S3547" t="s">
        <v>68</v>
      </c>
    </row>
    <row r="3548" spans="1:19" x14ac:dyDescent="0.2">
      <c r="A3548">
        <v>2013</v>
      </c>
      <c r="B3548">
        <v>6</v>
      </c>
      <c r="C3548" t="s">
        <v>153</v>
      </c>
      <c r="D3548" t="s">
        <v>129</v>
      </c>
      <c r="E3548" t="s">
        <v>153</v>
      </c>
      <c r="F3548" t="s">
        <v>10</v>
      </c>
      <c r="G3548" t="s">
        <v>143</v>
      </c>
      <c r="H3548" s="11">
        <v>45213</v>
      </c>
      <c r="I3548" t="s">
        <v>172</v>
      </c>
      <c r="J3548">
        <v>19</v>
      </c>
      <c r="K3548">
        <v>9</v>
      </c>
      <c r="L3548">
        <v>374</v>
      </c>
      <c r="M3548">
        <v>0</v>
      </c>
      <c r="N3548">
        <v>267</v>
      </c>
      <c r="O3548">
        <v>1</v>
      </c>
      <c r="P3548" t="s">
        <v>57</v>
      </c>
      <c r="Q3548" t="s">
        <v>56</v>
      </c>
      <c r="R3548" t="s">
        <v>34</v>
      </c>
      <c r="S3548" t="s">
        <v>33</v>
      </c>
    </row>
    <row r="3549" spans="1:19" x14ac:dyDescent="0.2">
      <c r="A3549">
        <v>2013</v>
      </c>
      <c r="B3549">
        <v>7</v>
      </c>
      <c r="C3549" t="s">
        <v>123</v>
      </c>
      <c r="D3549" t="s">
        <v>105</v>
      </c>
      <c r="E3549" t="s">
        <v>105</v>
      </c>
      <c r="F3549" t="s">
        <v>10</v>
      </c>
      <c r="G3549" t="s">
        <v>146</v>
      </c>
      <c r="H3549" s="11">
        <v>45216</v>
      </c>
      <c r="I3549" t="s">
        <v>152</v>
      </c>
      <c r="J3549">
        <v>34</v>
      </c>
      <c r="K3549">
        <v>22</v>
      </c>
      <c r="L3549">
        <v>344</v>
      </c>
      <c r="M3549">
        <v>2</v>
      </c>
      <c r="N3549">
        <v>234</v>
      </c>
      <c r="O3549">
        <v>2</v>
      </c>
      <c r="P3549" t="s">
        <v>9</v>
      </c>
      <c r="Q3549" t="s">
        <v>8</v>
      </c>
      <c r="R3549" t="s">
        <v>61</v>
      </c>
      <c r="S3549" t="s">
        <v>60</v>
      </c>
    </row>
    <row r="3550" spans="1:19" x14ac:dyDescent="0.2">
      <c r="A3550">
        <v>2013</v>
      </c>
      <c r="B3550">
        <v>7</v>
      </c>
      <c r="C3550" t="s">
        <v>138</v>
      </c>
      <c r="D3550" t="s">
        <v>139</v>
      </c>
      <c r="E3550" t="s">
        <v>138</v>
      </c>
      <c r="F3550" t="s">
        <v>10</v>
      </c>
      <c r="G3550" t="s">
        <v>96</v>
      </c>
      <c r="H3550" s="11">
        <v>45219</v>
      </c>
      <c r="I3550" t="s">
        <v>157</v>
      </c>
      <c r="J3550">
        <v>31</v>
      </c>
      <c r="K3550">
        <v>23</v>
      </c>
      <c r="L3550">
        <v>291</v>
      </c>
      <c r="M3550">
        <v>1</v>
      </c>
      <c r="N3550">
        <v>337</v>
      </c>
      <c r="O3550">
        <v>1</v>
      </c>
      <c r="P3550" t="s">
        <v>12</v>
      </c>
      <c r="Q3550" t="s">
        <v>11</v>
      </c>
      <c r="R3550" t="s">
        <v>65</v>
      </c>
      <c r="S3550" t="s">
        <v>64</v>
      </c>
    </row>
    <row r="3551" spans="1:19" x14ac:dyDescent="0.2">
      <c r="A3551">
        <v>2013</v>
      </c>
      <c r="B3551">
        <v>7</v>
      </c>
      <c r="C3551" t="s">
        <v>114</v>
      </c>
      <c r="D3551" t="s">
        <v>125</v>
      </c>
      <c r="E3551" t="s">
        <v>125</v>
      </c>
      <c r="F3551" t="s">
        <v>10</v>
      </c>
      <c r="G3551" t="s">
        <v>96</v>
      </c>
      <c r="H3551" s="11">
        <v>45219</v>
      </c>
      <c r="I3551" t="s">
        <v>157</v>
      </c>
      <c r="J3551">
        <v>17</v>
      </c>
      <c r="K3551">
        <v>3</v>
      </c>
      <c r="L3551">
        <v>368</v>
      </c>
      <c r="M3551">
        <v>2</v>
      </c>
      <c r="N3551">
        <v>278</v>
      </c>
      <c r="O3551">
        <v>3</v>
      </c>
      <c r="P3551" t="s">
        <v>53</v>
      </c>
      <c r="Q3551" t="s">
        <v>52</v>
      </c>
      <c r="R3551" t="s">
        <v>26</v>
      </c>
      <c r="S3551" t="s">
        <v>25</v>
      </c>
    </row>
    <row r="3552" spans="1:19" x14ac:dyDescent="0.2">
      <c r="A3552">
        <v>2013</v>
      </c>
      <c r="B3552">
        <v>7</v>
      </c>
      <c r="C3552" t="s">
        <v>128</v>
      </c>
      <c r="D3552" t="s">
        <v>153</v>
      </c>
      <c r="E3552" t="s">
        <v>153</v>
      </c>
      <c r="F3552" t="s">
        <v>10</v>
      </c>
      <c r="G3552" t="s">
        <v>96</v>
      </c>
      <c r="H3552" s="11">
        <v>45219</v>
      </c>
      <c r="I3552" t="s">
        <v>157</v>
      </c>
      <c r="J3552">
        <v>24</v>
      </c>
      <c r="K3552">
        <v>6</v>
      </c>
      <c r="L3552">
        <v>434</v>
      </c>
      <c r="M3552">
        <v>0</v>
      </c>
      <c r="N3552">
        <v>353</v>
      </c>
      <c r="O3552">
        <v>1</v>
      </c>
      <c r="P3552" t="s">
        <v>36</v>
      </c>
      <c r="Q3552" t="s">
        <v>35</v>
      </c>
      <c r="R3552" t="s">
        <v>57</v>
      </c>
      <c r="S3552" t="s">
        <v>56</v>
      </c>
    </row>
    <row r="3553" spans="1:19" x14ac:dyDescent="0.2">
      <c r="A3553">
        <v>2013</v>
      </c>
      <c r="B3553">
        <v>7</v>
      </c>
      <c r="C3553" t="s">
        <v>137</v>
      </c>
      <c r="D3553" t="s">
        <v>119</v>
      </c>
      <c r="E3553" t="s">
        <v>119</v>
      </c>
      <c r="F3553" t="s">
        <v>10</v>
      </c>
      <c r="G3553" t="s">
        <v>96</v>
      </c>
      <c r="H3553" s="11">
        <v>45219</v>
      </c>
      <c r="I3553" t="s">
        <v>157</v>
      </c>
      <c r="J3553">
        <v>23</v>
      </c>
      <c r="K3553">
        <v>21</v>
      </c>
      <c r="L3553">
        <v>268</v>
      </c>
      <c r="M3553">
        <v>1</v>
      </c>
      <c r="N3553">
        <v>293</v>
      </c>
      <c r="O3553">
        <v>3</v>
      </c>
      <c r="P3553" t="s">
        <v>40</v>
      </c>
      <c r="Q3553" t="s">
        <v>39</v>
      </c>
      <c r="R3553" t="s">
        <v>16</v>
      </c>
      <c r="S3553" t="s">
        <v>15</v>
      </c>
    </row>
    <row r="3554" spans="1:19" x14ac:dyDescent="0.2">
      <c r="A3554">
        <v>2013</v>
      </c>
      <c r="B3554">
        <v>7</v>
      </c>
      <c r="C3554" t="s">
        <v>140</v>
      </c>
      <c r="D3554" t="s">
        <v>134</v>
      </c>
      <c r="E3554" t="s">
        <v>134</v>
      </c>
      <c r="F3554" t="s">
        <v>10</v>
      </c>
      <c r="G3554" t="s">
        <v>96</v>
      </c>
      <c r="H3554" s="11">
        <v>45219</v>
      </c>
      <c r="I3554" t="s">
        <v>157</v>
      </c>
      <c r="J3554">
        <v>27</v>
      </c>
      <c r="K3554">
        <v>24</v>
      </c>
      <c r="L3554">
        <v>421</v>
      </c>
      <c r="M3554">
        <v>0</v>
      </c>
      <c r="N3554">
        <v>434</v>
      </c>
      <c r="O3554">
        <v>0</v>
      </c>
      <c r="P3554" t="s">
        <v>30</v>
      </c>
      <c r="Q3554" t="s">
        <v>29</v>
      </c>
      <c r="R3554" t="s">
        <v>22</v>
      </c>
      <c r="S3554" t="s">
        <v>21</v>
      </c>
    </row>
    <row r="3555" spans="1:19" x14ac:dyDescent="0.2">
      <c r="A3555">
        <v>2013</v>
      </c>
      <c r="B3555">
        <v>7</v>
      </c>
      <c r="C3555" t="s">
        <v>142</v>
      </c>
      <c r="D3555" t="s">
        <v>177</v>
      </c>
      <c r="E3555" t="s">
        <v>142</v>
      </c>
      <c r="F3555" t="s">
        <v>10</v>
      </c>
      <c r="G3555" t="s">
        <v>96</v>
      </c>
      <c r="H3555" s="11">
        <v>45219</v>
      </c>
      <c r="I3555" t="s">
        <v>156</v>
      </c>
      <c r="J3555">
        <v>30</v>
      </c>
      <c r="K3555">
        <v>15</v>
      </c>
      <c r="L3555">
        <v>282</v>
      </c>
      <c r="M3555">
        <v>0</v>
      </c>
      <c r="N3555">
        <v>317</v>
      </c>
      <c r="O3555">
        <v>3</v>
      </c>
      <c r="P3555" t="s">
        <v>18</v>
      </c>
      <c r="Q3555" t="s">
        <v>17</v>
      </c>
      <c r="R3555" t="s">
        <v>63</v>
      </c>
      <c r="S3555" t="s">
        <v>62</v>
      </c>
    </row>
    <row r="3556" spans="1:19" x14ac:dyDescent="0.2">
      <c r="A3556">
        <v>2013</v>
      </c>
      <c r="B3556">
        <v>7</v>
      </c>
      <c r="C3556" t="s">
        <v>133</v>
      </c>
      <c r="D3556" t="s">
        <v>118</v>
      </c>
      <c r="E3556" t="s">
        <v>133</v>
      </c>
      <c r="F3556" t="s">
        <v>10</v>
      </c>
      <c r="G3556" t="s">
        <v>96</v>
      </c>
      <c r="H3556" s="11">
        <v>45219</v>
      </c>
      <c r="I3556" t="s">
        <v>156</v>
      </c>
      <c r="J3556">
        <v>30</v>
      </c>
      <c r="K3556">
        <v>27</v>
      </c>
      <c r="L3556">
        <v>383</v>
      </c>
      <c r="M3556">
        <v>1</v>
      </c>
      <c r="N3556">
        <v>295</v>
      </c>
      <c r="O3556">
        <v>1</v>
      </c>
      <c r="P3556" t="s">
        <v>49</v>
      </c>
      <c r="Q3556" t="s">
        <v>47</v>
      </c>
      <c r="R3556" t="s">
        <v>44</v>
      </c>
      <c r="S3556" t="s">
        <v>43</v>
      </c>
    </row>
    <row r="3557" spans="1:19" x14ac:dyDescent="0.2">
      <c r="A3557">
        <v>2013</v>
      </c>
      <c r="B3557">
        <v>7</v>
      </c>
      <c r="C3557" t="s">
        <v>126</v>
      </c>
      <c r="D3557" t="s">
        <v>136</v>
      </c>
      <c r="E3557" t="s">
        <v>126</v>
      </c>
      <c r="F3557" t="s">
        <v>10</v>
      </c>
      <c r="G3557" t="s">
        <v>96</v>
      </c>
      <c r="H3557" s="11">
        <v>45219</v>
      </c>
      <c r="I3557" t="s">
        <v>116</v>
      </c>
      <c r="J3557">
        <v>45</v>
      </c>
      <c r="K3557">
        <v>41</v>
      </c>
      <c r="L3557">
        <v>499</v>
      </c>
      <c r="M3557">
        <v>1</v>
      </c>
      <c r="N3557">
        <v>359</v>
      </c>
      <c r="O3557">
        <v>1</v>
      </c>
      <c r="P3557" t="s">
        <v>69</v>
      </c>
      <c r="Q3557" t="s">
        <v>68</v>
      </c>
      <c r="R3557" t="s">
        <v>20</v>
      </c>
      <c r="S3557" t="s">
        <v>19</v>
      </c>
    </row>
    <row r="3558" spans="1:19" x14ac:dyDescent="0.2">
      <c r="A3558">
        <v>2013</v>
      </c>
      <c r="B3558">
        <v>7</v>
      </c>
      <c r="C3558" t="s">
        <v>104</v>
      </c>
      <c r="D3558" t="s">
        <v>98</v>
      </c>
      <c r="E3558" t="s">
        <v>98</v>
      </c>
      <c r="F3558" t="s">
        <v>10</v>
      </c>
      <c r="G3558" t="s">
        <v>96</v>
      </c>
      <c r="H3558" s="11">
        <v>45219</v>
      </c>
      <c r="I3558" t="s">
        <v>178</v>
      </c>
      <c r="J3558">
        <v>31</v>
      </c>
      <c r="K3558">
        <v>17</v>
      </c>
      <c r="L3558">
        <v>349</v>
      </c>
      <c r="M3558">
        <v>0</v>
      </c>
      <c r="N3558">
        <v>368</v>
      </c>
      <c r="O3558">
        <v>2</v>
      </c>
      <c r="P3558" t="s">
        <v>67</v>
      </c>
      <c r="Q3558" t="s">
        <v>66</v>
      </c>
      <c r="R3558" t="s">
        <v>59</v>
      </c>
      <c r="S3558" t="s">
        <v>58</v>
      </c>
    </row>
    <row r="3559" spans="1:19" x14ac:dyDescent="0.2">
      <c r="A3559">
        <v>2013</v>
      </c>
      <c r="B3559">
        <v>7</v>
      </c>
      <c r="C3559" t="s">
        <v>124</v>
      </c>
      <c r="D3559" t="s">
        <v>110</v>
      </c>
      <c r="E3559" t="s">
        <v>124</v>
      </c>
      <c r="F3559" t="s">
        <v>10</v>
      </c>
      <c r="G3559" t="s">
        <v>96</v>
      </c>
      <c r="H3559" s="11">
        <v>45219</v>
      </c>
      <c r="I3559" t="s">
        <v>121</v>
      </c>
      <c r="J3559">
        <v>19</v>
      </c>
      <c r="K3559">
        <v>16</v>
      </c>
      <c r="L3559">
        <v>286</v>
      </c>
      <c r="M3559">
        <v>1</v>
      </c>
      <c r="N3559">
        <v>287</v>
      </c>
      <c r="O3559">
        <v>0</v>
      </c>
      <c r="P3559" t="s">
        <v>55</v>
      </c>
      <c r="Q3559" t="s">
        <v>54</v>
      </c>
      <c r="R3559" t="s">
        <v>14</v>
      </c>
      <c r="S3559" t="s">
        <v>13</v>
      </c>
    </row>
    <row r="3560" spans="1:19" x14ac:dyDescent="0.2">
      <c r="A3560">
        <v>2013</v>
      </c>
      <c r="B3560">
        <v>7</v>
      </c>
      <c r="C3560" t="s">
        <v>101</v>
      </c>
      <c r="D3560" t="s">
        <v>135</v>
      </c>
      <c r="E3560" t="s">
        <v>101</v>
      </c>
      <c r="F3560" t="s">
        <v>10</v>
      </c>
      <c r="G3560" t="s">
        <v>96</v>
      </c>
      <c r="H3560" s="11">
        <v>45219</v>
      </c>
      <c r="I3560" t="s">
        <v>121</v>
      </c>
      <c r="J3560">
        <v>31</v>
      </c>
      <c r="K3560">
        <v>13</v>
      </c>
      <c r="L3560">
        <v>357</v>
      </c>
      <c r="M3560">
        <v>0</v>
      </c>
      <c r="N3560">
        <v>216</v>
      </c>
      <c r="O3560">
        <v>1</v>
      </c>
      <c r="P3560" t="s">
        <v>32</v>
      </c>
      <c r="Q3560" t="s">
        <v>31</v>
      </c>
      <c r="R3560" t="s">
        <v>24</v>
      </c>
      <c r="S3560" t="s">
        <v>23</v>
      </c>
    </row>
    <row r="3561" spans="1:19" x14ac:dyDescent="0.2">
      <c r="A3561">
        <v>2013</v>
      </c>
      <c r="B3561">
        <v>7</v>
      </c>
      <c r="C3561" t="s">
        <v>97</v>
      </c>
      <c r="D3561" t="s">
        <v>107</v>
      </c>
      <c r="E3561" t="s">
        <v>97</v>
      </c>
      <c r="F3561" t="s">
        <v>10</v>
      </c>
      <c r="G3561" t="s">
        <v>96</v>
      </c>
      <c r="H3561" s="11">
        <v>45219</v>
      </c>
      <c r="I3561" t="s">
        <v>164</v>
      </c>
      <c r="J3561">
        <v>17</v>
      </c>
      <c r="K3561">
        <v>16</v>
      </c>
      <c r="L3561">
        <v>357</v>
      </c>
      <c r="M3561">
        <v>2</v>
      </c>
      <c r="N3561">
        <v>294</v>
      </c>
      <c r="O3561">
        <v>1</v>
      </c>
      <c r="P3561" t="s">
        <v>38</v>
      </c>
      <c r="Q3561" t="s">
        <v>37</v>
      </c>
      <c r="R3561" t="s">
        <v>71</v>
      </c>
      <c r="S3561" t="s">
        <v>70</v>
      </c>
    </row>
    <row r="3562" spans="1:19" x14ac:dyDescent="0.2">
      <c r="A3562">
        <v>2013</v>
      </c>
      <c r="B3562">
        <v>7</v>
      </c>
      <c r="C3562" t="s">
        <v>129</v>
      </c>
      <c r="D3562" t="s">
        <v>130</v>
      </c>
      <c r="E3562" t="s">
        <v>129</v>
      </c>
      <c r="F3562" t="s">
        <v>10</v>
      </c>
      <c r="G3562" t="s">
        <v>96</v>
      </c>
      <c r="H3562" s="11">
        <v>45219</v>
      </c>
      <c r="I3562" t="s">
        <v>155</v>
      </c>
      <c r="J3562">
        <v>39</v>
      </c>
      <c r="K3562">
        <v>33</v>
      </c>
      <c r="L3562">
        <v>334</v>
      </c>
      <c r="M3562">
        <v>1</v>
      </c>
      <c r="N3562">
        <v>429</v>
      </c>
      <c r="O3562">
        <v>3</v>
      </c>
      <c r="P3562" t="s">
        <v>34</v>
      </c>
      <c r="Q3562" t="s">
        <v>33</v>
      </c>
      <c r="R3562" t="s">
        <v>28</v>
      </c>
      <c r="S3562" t="s">
        <v>27</v>
      </c>
    </row>
    <row r="3563" spans="1:19" x14ac:dyDescent="0.2">
      <c r="A3563">
        <v>2013</v>
      </c>
      <c r="B3563">
        <v>7</v>
      </c>
      <c r="C3563" t="s">
        <v>127</v>
      </c>
      <c r="D3563" t="s">
        <v>112</v>
      </c>
      <c r="E3563" t="s">
        <v>127</v>
      </c>
      <c r="F3563" t="s">
        <v>10</v>
      </c>
      <c r="G3563" t="s">
        <v>143</v>
      </c>
      <c r="H3563" s="11">
        <v>45220</v>
      </c>
      <c r="I3563" t="s">
        <v>172</v>
      </c>
      <c r="J3563">
        <v>23</v>
      </c>
      <c r="K3563">
        <v>7</v>
      </c>
      <c r="L3563">
        <v>257</v>
      </c>
      <c r="M3563">
        <v>1</v>
      </c>
      <c r="N3563">
        <v>206</v>
      </c>
      <c r="O3563">
        <v>3</v>
      </c>
      <c r="P3563" t="s">
        <v>48</v>
      </c>
      <c r="Q3563" t="s">
        <v>47</v>
      </c>
      <c r="R3563" t="s">
        <v>42</v>
      </c>
      <c r="S3563" t="s">
        <v>41</v>
      </c>
    </row>
    <row r="3564" spans="1:19" x14ac:dyDescent="0.2">
      <c r="A3564">
        <v>2013</v>
      </c>
      <c r="B3564">
        <v>8</v>
      </c>
      <c r="C3564" t="s">
        <v>139</v>
      </c>
      <c r="D3564" t="s">
        <v>142</v>
      </c>
      <c r="E3564" t="s">
        <v>142</v>
      </c>
      <c r="F3564" t="s">
        <v>10</v>
      </c>
      <c r="G3564" t="s">
        <v>146</v>
      </c>
      <c r="H3564" s="11">
        <v>45223</v>
      </c>
      <c r="I3564" t="s">
        <v>185</v>
      </c>
      <c r="J3564">
        <v>31</v>
      </c>
      <c r="K3564">
        <v>13</v>
      </c>
      <c r="L3564">
        <v>324</v>
      </c>
      <c r="M3564">
        <v>0</v>
      </c>
      <c r="N3564">
        <v>297</v>
      </c>
      <c r="O3564">
        <v>1</v>
      </c>
      <c r="P3564" t="s">
        <v>65</v>
      </c>
      <c r="Q3564" t="s">
        <v>64</v>
      </c>
      <c r="R3564" t="s">
        <v>18</v>
      </c>
      <c r="S3564" t="s">
        <v>17</v>
      </c>
    </row>
    <row r="3565" spans="1:19" x14ac:dyDescent="0.2">
      <c r="A3565">
        <v>2013</v>
      </c>
      <c r="B3565">
        <v>8</v>
      </c>
      <c r="C3565" t="s">
        <v>118</v>
      </c>
      <c r="D3565" t="s">
        <v>137</v>
      </c>
      <c r="E3565" t="s">
        <v>118</v>
      </c>
      <c r="F3565" t="s">
        <v>10</v>
      </c>
      <c r="G3565" t="s">
        <v>96</v>
      </c>
      <c r="H3565" s="11">
        <v>45226</v>
      </c>
      <c r="I3565" t="s">
        <v>157</v>
      </c>
      <c r="J3565">
        <v>27</v>
      </c>
      <c r="K3565">
        <v>17</v>
      </c>
      <c r="L3565">
        <v>252</v>
      </c>
      <c r="M3565">
        <v>1</v>
      </c>
      <c r="N3565">
        <v>301</v>
      </c>
      <c r="O3565">
        <v>3</v>
      </c>
      <c r="P3565" t="s">
        <v>44</v>
      </c>
      <c r="Q3565" t="s">
        <v>43</v>
      </c>
      <c r="R3565" t="s">
        <v>40</v>
      </c>
      <c r="S3565" t="s">
        <v>39</v>
      </c>
    </row>
    <row r="3566" spans="1:19" x14ac:dyDescent="0.2">
      <c r="A3566">
        <v>2013</v>
      </c>
      <c r="B3566">
        <v>8</v>
      </c>
      <c r="C3566" t="s">
        <v>117</v>
      </c>
      <c r="D3566" t="s">
        <v>119</v>
      </c>
      <c r="E3566" t="s">
        <v>117</v>
      </c>
      <c r="F3566" t="s">
        <v>10</v>
      </c>
      <c r="G3566" t="s">
        <v>96</v>
      </c>
      <c r="H3566" s="11">
        <v>45226</v>
      </c>
      <c r="I3566" t="s">
        <v>157</v>
      </c>
      <c r="J3566">
        <v>35</v>
      </c>
      <c r="K3566">
        <v>17</v>
      </c>
      <c r="L3566">
        <v>386</v>
      </c>
      <c r="M3566">
        <v>0</v>
      </c>
      <c r="N3566">
        <v>299</v>
      </c>
      <c r="O3566">
        <v>3</v>
      </c>
      <c r="P3566" t="s">
        <v>46</v>
      </c>
      <c r="Q3566" t="s">
        <v>45</v>
      </c>
      <c r="R3566" t="s">
        <v>16</v>
      </c>
      <c r="S3566" t="s">
        <v>15</v>
      </c>
    </row>
    <row r="3567" spans="1:19" x14ac:dyDescent="0.2">
      <c r="A3567">
        <v>2013</v>
      </c>
      <c r="B3567">
        <v>8</v>
      </c>
      <c r="C3567" t="s">
        <v>97</v>
      </c>
      <c r="D3567" t="s">
        <v>135</v>
      </c>
      <c r="E3567" t="s">
        <v>97</v>
      </c>
      <c r="F3567" t="s">
        <v>10</v>
      </c>
      <c r="G3567" t="s">
        <v>96</v>
      </c>
      <c r="H3567" s="11">
        <v>45226</v>
      </c>
      <c r="I3567" t="s">
        <v>157</v>
      </c>
      <c r="J3567">
        <v>23</v>
      </c>
      <c r="K3567">
        <v>17</v>
      </c>
      <c r="L3567">
        <v>331</v>
      </c>
      <c r="M3567">
        <v>0</v>
      </c>
      <c r="N3567">
        <v>340</v>
      </c>
      <c r="O3567">
        <v>1</v>
      </c>
      <c r="P3567" t="s">
        <v>38</v>
      </c>
      <c r="Q3567" t="s">
        <v>37</v>
      </c>
      <c r="R3567" t="s">
        <v>24</v>
      </c>
      <c r="S3567" t="s">
        <v>23</v>
      </c>
    </row>
    <row r="3568" spans="1:19" x14ac:dyDescent="0.2">
      <c r="A3568">
        <v>2013</v>
      </c>
      <c r="B3568">
        <v>8</v>
      </c>
      <c r="C3568" t="s">
        <v>114</v>
      </c>
      <c r="D3568" t="s">
        <v>127</v>
      </c>
      <c r="E3568" t="s">
        <v>127</v>
      </c>
      <c r="F3568" t="s">
        <v>10</v>
      </c>
      <c r="G3568" t="s">
        <v>96</v>
      </c>
      <c r="H3568" s="11">
        <v>45226</v>
      </c>
      <c r="I3568" t="s">
        <v>157</v>
      </c>
      <c r="J3568">
        <v>15</v>
      </c>
      <c r="K3568">
        <v>7</v>
      </c>
      <c r="L3568">
        <v>325</v>
      </c>
      <c r="M3568">
        <v>1</v>
      </c>
      <c r="N3568">
        <v>200</v>
      </c>
      <c r="O3568">
        <v>3</v>
      </c>
      <c r="P3568" t="s">
        <v>53</v>
      </c>
      <c r="Q3568" t="s">
        <v>52</v>
      </c>
      <c r="R3568" t="s">
        <v>48</v>
      </c>
      <c r="S3568" t="s">
        <v>47</v>
      </c>
    </row>
    <row r="3569" spans="1:19" x14ac:dyDescent="0.2">
      <c r="A3569">
        <v>2013</v>
      </c>
      <c r="B3569">
        <v>8</v>
      </c>
      <c r="C3569" t="s">
        <v>140</v>
      </c>
      <c r="D3569" t="s">
        <v>125</v>
      </c>
      <c r="E3569" t="s">
        <v>140</v>
      </c>
      <c r="F3569" t="s">
        <v>10</v>
      </c>
      <c r="G3569" t="s">
        <v>96</v>
      </c>
      <c r="H3569" s="11">
        <v>45226</v>
      </c>
      <c r="I3569" t="s">
        <v>156</v>
      </c>
      <c r="J3569">
        <v>31</v>
      </c>
      <c r="K3569">
        <v>30</v>
      </c>
      <c r="L3569">
        <v>623</v>
      </c>
      <c r="M3569">
        <v>4</v>
      </c>
      <c r="N3569">
        <v>268</v>
      </c>
      <c r="O3569">
        <v>0</v>
      </c>
      <c r="P3569" t="s">
        <v>30</v>
      </c>
      <c r="Q3569" t="s">
        <v>29</v>
      </c>
      <c r="R3569" t="s">
        <v>26</v>
      </c>
      <c r="S3569" t="s">
        <v>25</v>
      </c>
    </row>
    <row r="3570" spans="1:19" x14ac:dyDescent="0.2">
      <c r="A3570">
        <v>2013</v>
      </c>
      <c r="B3570">
        <v>8</v>
      </c>
      <c r="C3570" t="s">
        <v>128</v>
      </c>
      <c r="D3570" t="s">
        <v>98</v>
      </c>
      <c r="E3570" t="s">
        <v>98</v>
      </c>
      <c r="F3570" t="s">
        <v>10</v>
      </c>
      <c r="G3570" t="s">
        <v>96</v>
      </c>
      <c r="H3570" s="11">
        <v>45226</v>
      </c>
      <c r="I3570" t="s">
        <v>202</v>
      </c>
      <c r="J3570">
        <v>42</v>
      </c>
      <c r="K3570">
        <v>10</v>
      </c>
      <c r="L3570">
        <v>398</v>
      </c>
      <c r="M3570">
        <v>1</v>
      </c>
      <c r="N3570">
        <v>318</v>
      </c>
      <c r="O3570">
        <v>1</v>
      </c>
      <c r="P3570" t="s">
        <v>36</v>
      </c>
      <c r="Q3570" t="s">
        <v>35</v>
      </c>
      <c r="R3570" t="s">
        <v>59</v>
      </c>
      <c r="S3570" t="s">
        <v>58</v>
      </c>
    </row>
    <row r="3571" spans="1:19" x14ac:dyDescent="0.2">
      <c r="A3571">
        <v>2013</v>
      </c>
      <c r="B3571">
        <v>8</v>
      </c>
      <c r="C3571" t="s">
        <v>131</v>
      </c>
      <c r="D3571" t="s">
        <v>124</v>
      </c>
      <c r="E3571" t="s">
        <v>131</v>
      </c>
      <c r="F3571" t="s">
        <v>10</v>
      </c>
      <c r="G3571" t="s">
        <v>96</v>
      </c>
      <c r="H3571" s="11">
        <v>45226</v>
      </c>
      <c r="I3571" t="s">
        <v>144</v>
      </c>
      <c r="J3571">
        <v>21</v>
      </c>
      <c r="K3571">
        <v>18</v>
      </c>
      <c r="L3571">
        <v>279</v>
      </c>
      <c r="M3571">
        <v>3</v>
      </c>
      <c r="N3571">
        <v>276</v>
      </c>
      <c r="O3571">
        <v>2</v>
      </c>
      <c r="P3571" t="s">
        <v>51</v>
      </c>
      <c r="Q3571" t="s">
        <v>50</v>
      </c>
      <c r="R3571" t="s">
        <v>55</v>
      </c>
      <c r="S3571" t="s">
        <v>54</v>
      </c>
    </row>
    <row r="3572" spans="1:19" x14ac:dyDescent="0.2">
      <c r="A3572">
        <v>2013</v>
      </c>
      <c r="B3572">
        <v>8</v>
      </c>
      <c r="C3572" t="s">
        <v>134</v>
      </c>
      <c r="D3572" t="s">
        <v>133</v>
      </c>
      <c r="E3572" t="s">
        <v>134</v>
      </c>
      <c r="F3572" t="s">
        <v>10</v>
      </c>
      <c r="G3572" t="s">
        <v>96</v>
      </c>
      <c r="H3572" s="11">
        <v>45226</v>
      </c>
      <c r="I3572" t="s">
        <v>178</v>
      </c>
      <c r="J3572">
        <v>49</v>
      </c>
      <c r="K3572">
        <v>9</v>
      </c>
      <c r="L3572">
        <v>402</v>
      </c>
      <c r="M3572">
        <v>1</v>
      </c>
      <c r="N3572">
        <v>240</v>
      </c>
      <c r="O3572">
        <v>2</v>
      </c>
      <c r="P3572" t="s">
        <v>22</v>
      </c>
      <c r="Q3572" t="s">
        <v>21</v>
      </c>
      <c r="R3572" t="s">
        <v>49</v>
      </c>
      <c r="S3572" t="s">
        <v>47</v>
      </c>
    </row>
    <row r="3573" spans="1:19" x14ac:dyDescent="0.2">
      <c r="A3573">
        <v>2013</v>
      </c>
      <c r="B3573">
        <v>8</v>
      </c>
      <c r="C3573" t="s">
        <v>123</v>
      </c>
      <c r="D3573" t="s">
        <v>138</v>
      </c>
      <c r="E3573" t="s">
        <v>123</v>
      </c>
      <c r="F3573" t="s">
        <v>10</v>
      </c>
      <c r="G3573" t="s">
        <v>96</v>
      </c>
      <c r="H3573" s="11">
        <v>45226</v>
      </c>
      <c r="I3573" t="s">
        <v>121</v>
      </c>
      <c r="J3573">
        <v>27</v>
      </c>
      <c r="K3573">
        <v>13</v>
      </c>
      <c r="L3573">
        <v>348</v>
      </c>
      <c r="M3573">
        <v>1</v>
      </c>
      <c r="N3573">
        <v>292</v>
      </c>
      <c r="O3573">
        <v>4</v>
      </c>
      <c r="P3573" t="s">
        <v>9</v>
      </c>
      <c r="Q3573" t="s">
        <v>8</v>
      </c>
      <c r="R3573" t="s">
        <v>12</v>
      </c>
      <c r="S3573" t="s">
        <v>11</v>
      </c>
    </row>
    <row r="3574" spans="1:19" x14ac:dyDescent="0.2">
      <c r="A3574">
        <v>2013</v>
      </c>
      <c r="B3574">
        <v>8</v>
      </c>
      <c r="C3574" t="s">
        <v>130</v>
      </c>
      <c r="D3574" t="s">
        <v>126</v>
      </c>
      <c r="E3574" t="s">
        <v>130</v>
      </c>
      <c r="F3574" t="s">
        <v>10</v>
      </c>
      <c r="G3574" t="s">
        <v>96</v>
      </c>
      <c r="H3574" s="11">
        <v>45226</v>
      </c>
      <c r="I3574" t="s">
        <v>121</v>
      </c>
      <c r="J3574">
        <v>45</v>
      </c>
      <c r="K3574">
        <v>21</v>
      </c>
      <c r="L3574">
        <v>446</v>
      </c>
      <c r="M3574">
        <v>4</v>
      </c>
      <c r="N3574">
        <v>266</v>
      </c>
      <c r="O3574">
        <v>5</v>
      </c>
      <c r="P3574" t="s">
        <v>28</v>
      </c>
      <c r="Q3574" t="s">
        <v>27</v>
      </c>
      <c r="R3574" t="s">
        <v>69</v>
      </c>
      <c r="S3574" t="s">
        <v>68</v>
      </c>
    </row>
    <row r="3575" spans="1:19" x14ac:dyDescent="0.2">
      <c r="A3575">
        <v>2013</v>
      </c>
      <c r="B3575">
        <v>8</v>
      </c>
      <c r="C3575" t="s">
        <v>112</v>
      </c>
      <c r="D3575" t="s">
        <v>101</v>
      </c>
      <c r="E3575" t="s">
        <v>101</v>
      </c>
      <c r="F3575" t="s">
        <v>10</v>
      </c>
      <c r="G3575" t="s">
        <v>96</v>
      </c>
      <c r="H3575" s="11">
        <v>45226</v>
      </c>
      <c r="I3575" t="s">
        <v>151</v>
      </c>
      <c r="J3575">
        <v>44</v>
      </c>
      <c r="K3575">
        <v>31</v>
      </c>
      <c r="L3575">
        <v>464</v>
      </c>
      <c r="M3575">
        <v>0</v>
      </c>
      <c r="N3575">
        <v>243</v>
      </c>
      <c r="O3575">
        <v>0</v>
      </c>
      <c r="P3575" t="s">
        <v>42</v>
      </c>
      <c r="Q3575" t="s">
        <v>41</v>
      </c>
      <c r="R3575" t="s">
        <v>32</v>
      </c>
      <c r="S3575" t="s">
        <v>31</v>
      </c>
    </row>
    <row r="3576" spans="1:19" x14ac:dyDescent="0.2">
      <c r="A3576">
        <v>2013</v>
      </c>
      <c r="B3576">
        <v>8</v>
      </c>
      <c r="C3576" t="s">
        <v>177</v>
      </c>
      <c r="D3576" t="s">
        <v>105</v>
      </c>
      <c r="E3576" t="s">
        <v>105</v>
      </c>
      <c r="F3576" t="s">
        <v>10</v>
      </c>
      <c r="G3576" t="s">
        <v>143</v>
      </c>
      <c r="H3576" s="11">
        <v>45227</v>
      </c>
      <c r="I3576" t="s">
        <v>151</v>
      </c>
      <c r="J3576">
        <v>14</v>
      </c>
      <c r="K3576">
        <v>9</v>
      </c>
      <c r="L3576">
        <v>135</v>
      </c>
      <c r="M3576">
        <v>0</v>
      </c>
      <c r="N3576">
        <v>339</v>
      </c>
      <c r="O3576">
        <v>2</v>
      </c>
      <c r="P3576" t="s">
        <v>63</v>
      </c>
      <c r="Q3576" t="s">
        <v>62</v>
      </c>
      <c r="R3576" t="s">
        <v>61</v>
      </c>
      <c r="S3576" t="s">
        <v>60</v>
      </c>
    </row>
    <row r="3577" spans="1:19" x14ac:dyDescent="0.2">
      <c r="A3577">
        <v>2013</v>
      </c>
      <c r="B3577">
        <v>9</v>
      </c>
      <c r="C3577" t="s">
        <v>137</v>
      </c>
      <c r="D3577" t="s">
        <v>134</v>
      </c>
      <c r="E3577" t="s">
        <v>137</v>
      </c>
      <c r="F3577" t="s">
        <v>10</v>
      </c>
      <c r="G3577" t="s">
        <v>146</v>
      </c>
      <c r="H3577" s="11">
        <v>45230</v>
      </c>
      <c r="I3577" t="s">
        <v>185</v>
      </c>
      <c r="J3577">
        <v>22</v>
      </c>
      <c r="K3577">
        <v>20</v>
      </c>
      <c r="L3577">
        <v>345</v>
      </c>
      <c r="M3577">
        <v>1</v>
      </c>
      <c r="N3577">
        <v>465</v>
      </c>
      <c r="O3577">
        <v>4</v>
      </c>
      <c r="P3577" t="s">
        <v>40</v>
      </c>
      <c r="Q3577" t="s">
        <v>39</v>
      </c>
      <c r="R3577" t="s">
        <v>22</v>
      </c>
      <c r="S3577" t="s">
        <v>21</v>
      </c>
    </row>
    <row r="3578" spans="1:19" x14ac:dyDescent="0.2">
      <c r="A3578">
        <v>2013</v>
      </c>
      <c r="B3578">
        <v>9</v>
      </c>
      <c r="C3578" t="s">
        <v>177</v>
      </c>
      <c r="D3578" t="s">
        <v>104</v>
      </c>
      <c r="E3578" t="s">
        <v>104</v>
      </c>
      <c r="F3578" t="s">
        <v>10</v>
      </c>
      <c r="G3578" t="s">
        <v>96</v>
      </c>
      <c r="H3578" s="11">
        <v>45233</v>
      </c>
      <c r="I3578" t="s">
        <v>132</v>
      </c>
      <c r="J3578">
        <v>28</v>
      </c>
      <c r="K3578">
        <v>21</v>
      </c>
      <c r="L3578">
        <v>363</v>
      </c>
      <c r="M3578">
        <v>2</v>
      </c>
      <c r="N3578">
        <v>363</v>
      </c>
      <c r="O3578">
        <v>2</v>
      </c>
      <c r="P3578" t="s">
        <v>63</v>
      </c>
      <c r="Q3578" t="s">
        <v>62</v>
      </c>
      <c r="R3578" t="s">
        <v>67</v>
      </c>
      <c r="S3578" t="s">
        <v>66</v>
      </c>
    </row>
    <row r="3579" spans="1:19" x14ac:dyDescent="0.2">
      <c r="A3579">
        <v>2013</v>
      </c>
      <c r="B3579">
        <v>9</v>
      </c>
      <c r="C3579" t="s">
        <v>119</v>
      </c>
      <c r="D3579" t="s">
        <v>97</v>
      </c>
      <c r="E3579" t="s">
        <v>97</v>
      </c>
      <c r="F3579" t="s">
        <v>10</v>
      </c>
      <c r="G3579" t="s">
        <v>96</v>
      </c>
      <c r="H3579" s="11">
        <v>45233</v>
      </c>
      <c r="I3579" t="s">
        <v>157</v>
      </c>
      <c r="J3579">
        <v>23</v>
      </c>
      <c r="K3579">
        <v>13</v>
      </c>
      <c r="L3579">
        <v>210</v>
      </c>
      <c r="M3579">
        <v>0</v>
      </c>
      <c r="N3579">
        <v>470</v>
      </c>
      <c r="O3579">
        <v>3</v>
      </c>
      <c r="P3579" t="s">
        <v>16</v>
      </c>
      <c r="Q3579" t="s">
        <v>15</v>
      </c>
      <c r="R3579" t="s">
        <v>38</v>
      </c>
      <c r="S3579" t="s">
        <v>37</v>
      </c>
    </row>
    <row r="3580" spans="1:19" x14ac:dyDescent="0.2">
      <c r="A3580">
        <v>2013</v>
      </c>
      <c r="B3580">
        <v>9</v>
      </c>
      <c r="C3580" t="s">
        <v>142</v>
      </c>
      <c r="D3580" t="s">
        <v>138</v>
      </c>
      <c r="E3580" t="s">
        <v>142</v>
      </c>
      <c r="F3580" t="s">
        <v>10</v>
      </c>
      <c r="G3580" t="s">
        <v>96</v>
      </c>
      <c r="H3580" s="11">
        <v>45233</v>
      </c>
      <c r="I3580" t="s">
        <v>156</v>
      </c>
      <c r="J3580">
        <v>34</v>
      </c>
      <c r="K3580">
        <v>10</v>
      </c>
      <c r="L3580">
        <v>373</v>
      </c>
      <c r="M3580">
        <v>2</v>
      </c>
      <c r="N3580">
        <v>289</v>
      </c>
      <c r="O3580">
        <v>4</v>
      </c>
      <c r="P3580" t="s">
        <v>18</v>
      </c>
      <c r="Q3580" t="s">
        <v>17</v>
      </c>
      <c r="R3580" t="s">
        <v>12</v>
      </c>
      <c r="S3580" t="s">
        <v>11</v>
      </c>
    </row>
    <row r="3581" spans="1:19" x14ac:dyDescent="0.2">
      <c r="A3581">
        <v>2013</v>
      </c>
      <c r="B3581">
        <v>9</v>
      </c>
      <c r="C3581" t="s">
        <v>126</v>
      </c>
      <c r="D3581" t="s">
        <v>153</v>
      </c>
      <c r="E3581" t="s">
        <v>126</v>
      </c>
      <c r="F3581" t="s">
        <v>10</v>
      </c>
      <c r="G3581" t="s">
        <v>96</v>
      </c>
      <c r="H3581" s="11">
        <v>45233</v>
      </c>
      <c r="I3581" t="s">
        <v>156</v>
      </c>
      <c r="J3581">
        <v>30</v>
      </c>
      <c r="K3581">
        <v>24</v>
      </c>
      <c r="L3581">
        <v>500</v>
      </c>
      <c r="M3581">
        <v>1</v>
      </c>
      <c r="N3581">
        <v>410</v>
      </c>
      <c r="O3581">
        <v>2</v>
      </c>
      <c r="P3581" t="s">
        <v>69</v>
      </c>
      <c r="Q3581" t="s">
        <v>68</v>
      </c>
      <c r="R3581" t="s">
        <v>57</v>
      </c>
      <c r="S3581" t="s">
        <v>56</v>
      </c>
    </row>
    <row r="3582" spans="1:19" x14ac:dyDescent="0.2">
      <c r="A3582">
        <v>2013</v>
      </c>
      <c r="B3582">
        <v>9</v>
      </c>
      <c r="C3582" t="s">
        <v>125</v>
      </c>
      <c r="D3582" t="s">
        <v>112</v>
      </c>
      <c r="E3582" t="s">
        <v>125</v>
      </c>
      <c r="F3582" t="s">
        <v>10</v>
      </c>
      <c r="G3582" t="s">
        <v>96</v>
      </c>
      <c r="H3582" s="11">
        <v>45233</v>
      </c>
      <c r="I3582" t="s">
        <v>156</v>
      </c>
      <c r="J3582">
        <v>27</v>
      </c>
      <c r="K3582">
        <v>23</v>
      </c>
      <c r="L3582">
        <v>350</v>
      </c>
      <c r="M3582">
        <v>1</v>
      </c>
      <c r="N3582">
        <v>393</v>
      </c>
      <c r="O3582">
        <v>2</v>
      </c>
      <c r="P3582" t="s">
        <v>26</v>
      </c>
      <c r="Q3582" t="s">
        <v>25</v>
      </c>
      <c r="R3582" t="s">
        <v>42</v>
      </c>
      <c r="S3582" t="s">
        <v>41</v>
      </c>
    </row>
    <row r="3583" spans="1:19" x14ac:dyDescent="0.2">
      <c r="A3583">
        <v>2013</v>
      </c>
      <c r="B3583">
        <v>9</v>
      </c>
      <c r="C3583" t="s">
        <v>133</v>
      </c>
      <c r="D3583" t="s">
        <v>117</v>
      </c>
      <c r="E3583" t="s">
        <v>133</v>
      </c>
      <c r="F3583" t="s">
        <v>10</v>
      </c>
      <c r="G3583" t="s">
        <v>96</v>
      </c>
      <c r="H3583" s="11">
        <v>45233</v>
      </c>
      <c r="I3583" t="s">
        <v>161</v>
      </c>
      <c r="J3583">
        <v>26</v>
      </c>
      <c r="K3583">
        <v>20</v>
      </c>
      <c r="L3583">
        <v>338</v>
      </c>
      <c r="M3583">
        <v>0</v>
      </c>
      <c r="N3583">
        <v>407</v>
      </c>
      <c r="O3583">
        <v>2</v>
      </c>
      <c r="P3583" t="s">
        <v>49</v>
      </c>
      <c r="Q3583" t="s">
        <v>47</v>
      </c>
      <c r="R3583" t="s">
        <v>46</v>
      </c>
      <c r="S3583" t="s">
        <v>45</v>
      </c>
    </row>
    <row r="3584" spans="1:19" x14ac:dyDescent="0.2">
      <c r="A3584">
        <v>2013</v>
      </c>
      <c r="B3584">
        <v>9</v>
      </c>
      <c r="C3584" t="s">
        <v>131</v>
      </c>
      <c r="D3584" t="s">
        <v>114</v>
      </c>
      <c r="E3584" t="s">
        <v>114</v>
      </c>
      <c r="F3584" t="s">
        <v>10</v>
      </c>
      <c r="G3584" t="s">
        <v>96</v>
      </c>
      <c r="H3584" s="11">
        <v>45233</v>
      </c>
      <c r="I3584" t="s">
        <v>144</v>
      </c>
      <c r="J3584">
        <v>49</v>
      </c>
      <c r="K3584">
        <v>20</v>
      </c>
      <c r="L3584">
        <v>542</v>
      </c>
      <c r="M3584">
        <v>0</v>
      </c>
      <c r="N3584">
        <v>560</v>
      </c>
      <c r="O3584">
        <v>2</v>
      </c>
      <c r="P3584" t="s">
        <v>51</v>
      </c>
      <c r="Q3584" t="s">
        <v>50</v>
      </c>
      <c r="R3584" t="s">
        <v>53</v>
      </c>
      <c r="S3584" t="s">
        <v>52</v>
      </c>
    </row>
    <row r="3585" spans="1:19" x14ac:dyDescent="0.2">
      <c r="A3585">
        <v>2013</v>
      </c>
      <c r="B3585">
        <v>9</v>
      </c>
      <c r="C3585" t="s">
        <v>105</v>
      </c>
      <c r="D3585" t="s">
        <v>139</v>
      </c>
      <c r="E3585" t="s">
        <v>105</v>
      </c>
      <c r="F3585" t="s">
        <v>10</v>
      </c>
      <c r="G3585" t="s">
        <v>96</v>
      </c>
      <c r="H3585" s="11">
        <v>45233</v>
      </c>
      <c r="I3585" t="s">
        <v>144</v>
      </c>
      <c r="J3585">
        <v>27</v>
      </c>
      <c r="K3585">
        <v>24</v>
      </c>
      <c r="L3585">
        <v>415</v>
      </c>
      <c r="M3585">
        <v>3</v>
      </c>
      <c r="N3585">
        <v>350</v>
      </c>
      <c r="O3585">
        <v>0</v>
      </c>
      <c r="P3585" t="s">
        <v>61</v>
      </c>
      <c r="Q3585" t="s">
        <v>60</v>
      </c>
      <c r="R3585" t="s">
        <v>65</v>
      </c>
      <c r="S3585" t="s">
        <v>64</v>
      </c>
    </row>
    <row r="3586" spans="1:19" x14ac:dyDescent="0.2">
      <c r="A3586">
        <v>2013</v>
      </c>
      <c r="B3586">
        <v>9</v>
      </c>
      <c r="C3586" t="s">
        <v>118</v>
      </c>
      <c r="D3586" t="s">
        <v>124</v>
      </c>
      <c r="E3586" t="s">
        <v>118</v>
      </c>
      <c r="F3586" t="s">
        <v>10</v>
      </c>
      <c r="G3586" t="s">
        <v>96</v>
      </c>
      <c r="H3586" s="11">
        <v>45233</v>
      </c>
      <c r="I3586" t="s">
        <v>121</v>
      </c>
      <c r="J3586">
        <v>55</v>
      </c>
      <c r="K3586">
        <v>31</v>
      </c>
      <c r="L3586">
        <v>610</v>
      </c>
      <c r="M3586">
        <v>1</v>
      </c>
      <c r="N3586">
        <v>479</v>
      </c>
      <c r="O3586">
        <v>3</v>
      </c>
      <c r="P3586" t="s">
        <v>44</v>
      </c>
      <c r="Q3586" t="s">
        <v>43</v>
      </c>
      <c r="R3586" t="s">
        <v>55</v>
      </c>
      <c r="S3586" t="s">
        <v>54</v>
      </c>
    </row>
    <row r="3587" spans="1:19" x14ac:dyDescent="0.2">
      <c r="A3587">
        <v>2013</v>
      </c>
      <c r="B3587">
        <v>9</v>
      </c>
      <c r="C3587" t="s">
        <v>135</v>
      </c>
      <c r="D3587" t="s">
        <v>110</v>
      </c>
      <c r="E3587" t="s">
        <v>135</v>
      </c>
      <c r="F3587" t="s">
        <v>10</v>
      </c>
      <c r="G3587" t="s">
        <v>96</v>
      </c>
      <c r="H3587" s="11">
        <v>45233</v>
      </c>
      <c r="I3587" t="s">
        <v>121</v>
      </c>
      <c r="J3587">
        <v>24</v>
      </c>
      <c r="K3587">
        <v>18</v>
      </c>
      <c r="L3587">
        <v>315</v>
      </c>
      <c r="M3587">
        <v>1</v>
      </c>
      <c r="N3587">
        <v>278</v>
      </c>
      <c r="O3587">
        <v>2</v>
      </c>
      <c r="P3587" t="s">
        <v>24</v>
      </c>
      <c r="Q3587" t="s">
        <v>23</v>
      </c>
      <c r="R3587" t="s">
        <v>14</v>
      </c>
      <c r="S3587" t="s">
        <v>13</v>
      </c>
    </row>
    <row r="3588" spans="1:19" x14ac:dyDescent="0.2">
      <c r="A3588">
        <v>2013</v>
      </c>
      <c r="B3588">
        <v>9</v>
      </c>
      <c r="C3588" t="s">
        <v>107</v>
      </c>
      <c r="D3588" t="s">
        <v>129</v>
      </c>
      <c r="E3588" t="s">
        <v>129</v>
      </c>
      <c r="F3588" t="s">
        <v>10</v>
      </c>
      <c r="G3588" t="s">
        <v>96</v>
      </c>
      <c r="H3588" s="11">
        <v>45233</v>
      </c>
      <c r="I3588" t="s">
        <v>151</v>
      </c>
      <c r="J3588">
        <v>27</v>
      </c>
      <c r="K3588">
        <v>24</v>
      </c>
      <c r="L3588">
        <v>314</v>
      </c>
      <c r="M3588">
        <v>0</v>
      </c>
      <c r="N3588">
        <v>483</v>
      </c>
      <c r="O3588">
        <v>0</v>
      </c>
      <c r="P3588" t="s">
        <v>71</v>
      </c>
      <c r="Q3588" t="s">
        <v>70</v>
      </c>
      <c r="R3588" t="s">
        <v>34</v>
      </c>
      <c r="S3588" t="s">
        <v>33</v>
      </c>
    </row>
    <row r="3589" spans="1:19" x14ac:dyDescent="0.2">
      <c r="A3589">
        <v>2013</v>
      </c>
      <c r="B3589">
        <v>9</v>
      </c>
      <c r="C3589" t="s">
        <v>101</v>
      </c>
      <c r="D3589" t="s">
        <v>136</v>
      </c>
      <c r="E3589" t="s">
        <v>136</v>
      </c>
      <c r="F3589" t="s">
        <v>10</v>
      </c>
      <c r="G3589" t="s">
        <v>143</v>
      </c>
      <c r="H3589" s="11">
        <v>45234</v>
      </c>
      <c r="I3589" t="s">
        <v>172</v>
      </c>
      <c r="J3589">
        <v>27</v>
      </c>
      <c r="K3589">
        <v>20</v>
      </c>
      <c r="L3589">
        <v>442</v>
      </c>
      <c r="M3589">
        <v>0</v>
      </c>
      <c r="N3589">
        <v>312</v>
      </c>
      <c r="O3589">
        <v>1</v>
      </c>
      <c r="P3589" t="s">
        <v>32</v>
      </c>
      <c r="Q3589" t="s">
        <v>31</v>
      </c>
      <c r="R3589" t="s">
        <v>20</v>
      </c>
      <c r="S3589" t="s">
        <v>19</v>
      </c>
    </row>
    <row r="3590" spans="1:19" x14ac:dyDescent="0.2">
      <c r="A3590">
        <v>2013</v>
      </c>
      <c r="B3590">
        <v>10</v>
      </c>
      <c r="C3590" t="s">
        <v>112</v>
      </c>
      <c r="D3590" t="s">
        <v>126</v>
      </c>
      <c r="E3590" t="s">
        <v>112</v>
      </c>
      <c r="F3590" t="s">
        <v>10</v>
      </c>
      <c r="G3590" t="s">
        <v>146</v>
      </c>
      <c r="H3590" s="11">
        <v>45237</v>
      </c>
      <c r="I3590" t="s">
        <v>167</v>
      </c>
      <c r="J3590">
        <v>34</v>
      </c>
      <c r="K3590">
        <v>27</v>
      </c>
      <c r="L3590">
        <v>307</v>
      </c>
      <c r="M3590">
        <v>1</v>
      </c>
      <c r="N3590">
        <v>433</v>
      </c>
      <c r="O3590">
        <v>0</v>
      </c>
      <c r="P3590" t="s">
        <v>42</v>
      </c>
      <c r="Q3590" t="s">
        <v>41</v>
      </c>
      <c r="R3590" t="s">
        <v>69</v>
      </c>
      <c r="S3590" t="s">
        <v>68</v>
      </c>
    </row>
    <row r="3591" spans="1:19" x14ac:dyDescent="0.2">
      <c r="A3591">
        <v>2013</v>
      </c>
      <c r="B3591">
        <v>10</v>
      </c>
      <c r="C3591" t="s">
        <v>101</v>
      </c>
      <c r="D3591" t="s">
        <v>114</v>
      </c>
      <c r="E3591" t="s">
        <v>114</v>
      </c>
      <c r="F3591" t="s">
        <v>10</v>
      </c>
      <c r="G3591" t="s">
        <v>96</v>
      </c>
      <c r="H3591" s="11">
        <v>45240</v>
      </c>
      <c r="I3591" t="s">
        <v>157</v>
      </c>
      <c r="J3591">
        <v>27</v>
      </c>
      <c r="K3591">
        <v>13</v>
      </c>
      <c r="L3591">
        <v>415</v>
      </c>
      <c r="M3591">
        <v>1</v>
      </c>
      <c r="N3591">
        <v>396</v>
      </c>
      <c r="O3591">
        <v>2</v>
      </c>
      <c r="P3591" t="s">
        <v>32</v>
      </c>
      <c r="Q3591" t="s">
        <v>31</v>
      </c>
      <c r="R3591" t="s">
        <v>53</v>
      </c>
      <c r="S3591" t="s">
        <v>52</v>
      </c>
    </row>
    <row r="3592" spans="1:19" x14ac:dyDescent="0.2">
      <c r="A3592">
        <v>2013</v>
      </c>
      <c r="B3592">
        <v>10</v>
      </c>
      <c r="C3592" t="s">
        <v>104</v>
      </c>
      <c r="D3592" t="s">
        <v>128</v>
      </c>
      <c r="E3592" t="s">
        <v>128</v>
      </c>
      <c r="F3592" t="s">
        <v>10</v>
      </c>
      <c r="G3592" t="s">
        <v>96</v>
      </c>
      <c r="H3592" s="11">
        <v>45240</v>
      </c>
      <c r="I3592" t="s">
        <v>157</v>
      </c>
      <c r="J3592">
        <v>29</v>
      </c>
      <c r="K3592">
        <v>27</v>
      </c>
      <c r="L3592">
        <v>214</v>
      </c>
      <c r="M3592">
        <v>2</v>
      </c>
      <c r="N3592">
        <v>362</v>
      </c>
      <c r="O3592">
        <v>4</v>
      </c>
      <c r="P3592" t="s">
        <v>67</v>
      </c>
      <c r="Q3592" t="s">
        <v>66</v>
      </c>
      <c r="R3592" t="s">
        <v>36</v>
      </c>
      <c r="S3592" t="s">
        <v>35</v>
      </c>
    </row>
    <row r="3593" spans="1:19" x14ac:dyDescent="0.2">
      <c r="A3593">
        <v>2013</v>
      </c>
      <c r="B3593">
        <v>10</v>
      </c>
      <c r="C3593" t="s">
        <v>124</v>
      </c>
      <c r="D3593" t="s">
        <v>119</v>
      </c>
      <c r="E3593" t="s">
        <v>124</v>
      </c>
      <c r="F3593" t="s">
        <v>10</v>
      </c>
      <c r="G3593" t="s">
        <v>96</v>
      </c>
      <c r="H3593" s="11">
        <v>45240</v>
      </c>
      <c r="I3593" t="s">
        <v>157</v>
      </c>
      <c r="J3593">
        <v>23</v>
      </c>
      <c r="K3593">
        <v>10</v>
      </c>
      <c r="L3593">
        <v>300</v>
      </c>
      <c r="M3593">
        <v>1</v>
      </c>
      <c r="N3593">
        <v>227</v>
      </c>
      <c r="O3593">
        <v>1</v>
      </c>
      <c r="P3593" t="s">
        <v>55</v>
      </c>
      <c r="Q3593" t="s">
        <v>54</v>
      </c>
      <c r="R3593" t="s">
        <v>16</v>
      </c>
      <c r="S3593" t="s">
        <v>15</v>
      </c>
    </row>
    <row r="3594" spans="1:19" x14ac:dyDescent="0.2">
      <c r="A3594">
        <v>2013</v>
      </c>
      <c r="B3594">
        <v>10</v>
      </c>
      <c r="C3594" t="s">
        <v>110</v>
      </c>
      <c r="D3594" t="s">
        <v>134</v>
      </c>
      <c r="E3594" t="s">
        <v>110</v>
      </c>
      <c r="F3594" t="s">
        <v>10</v>
      </c>
      <c r="G3594" t="s">
        <v>96</v>
      </c>
      <c r="H3594" s="11">
        <v>45240</v>
      </c>
      <c r="I3594" t="s">
        <v>157</v>
      </c>
      <c r="J3594">
        <v>20</v>
      </c>
      <c r="K3594">
        <v>17</v>
      </c>
      <c r="L3594">
        <v>189</v>
      </c>
      <c r="M3594">
        <v>3</v>
      </c>
      <c r="N3594">
        <v>364</v>
      </c>
      <c r="O3594">
        <v>3</v>
      </c>
      <c r="P3594" t="s">
        <v>14</v>
      </c>
      <c r="Q3594" t="s">
        <v>13</v>
      </c>
      <c r="R3594" t="s">
        <v>22</v>
      </c>
      <c r="S3594" t="s">
        <v>21</v>
      </c>
    </row>
    <row r="3595" spans="1:19" x14ac:dyDescent="0.2">
      <c r="A3595">
        <v>2013</v>
      </c>
      <c r="B3595">
        <v>10</v>
      </c>
      <c r="C3595" t="s">
        <v>136</v>
      </c>
      <c r="D3595" t="s">
        <v>140</v>
      </c>
      <c r="E3595" t="s">
        <v>140</v>
      </c>
      <c r="F3595" t="s">
        <v>10</v>
      </c>
      <c r="G3595" t="s">
        <v>96</v>
      </c>
      <c r="H3595" s="11">
        <v>45240</v>
      </c>
      <c r="I3595" t="s">
        <v>156</v>
      </c>
      <c r="J3595">
        <v>21</v>
      </c>
      <c r="K3595">
        <v>19</v>
      </c>
      <c r="L3595">
        <v>364</v>
      </c>
      <c r="M3595">
        <v>1</v>
      </c>
      <c r="N3595">
        <v>338</v>
      </c>
      <c r="O3595">
        <v>1</v>
      </c>
      <c r="P3595" t="s">
        <v>20</v>
      </c>
      <c r="Q3595" t="s">
        <v>19</v>
      </c>
      <c r="R3595" t="s">
        <v>30</v>
      </c>
      <c r="S3595" t="s">
        <v>29</v>
      </c>
    </row>
    <row r="3596" spans="1:19" x14ac:dyDescent="0.2">
      <c r="A3596">
        <v>2013</v>
      </c>
      <c r="B3596">
        <v>10</v>
      </c>
      <c r="C3596" t="s">
        <v>129</v>
      </c>
      <c r="D3596" t="s">
        <v>177</v>
      </c>
      <c r="E3596" t="s">
        <v>177</v>
      </c>
      <c r="F3596" t="s">
        <v>10</v>
      </c>
      <c r="G3596" t="s">
        <v>96</v>
      </c>
      <c r="H3596" s="11">
        <v>45240</v>
      </c>
      <c r="I3596" t="s">
        <v>156</v>
      </c>
      <c r="J3596">
        <v>38</v>
      </c>
      <c r="K3596">
        <v>8</v>
      </c>
      <c r="L3596">
        <v>372</v>
      </c>
      <c r="M3596">
        <v>1</v>
      </c>
      <c r="N3596">
        <v>406</v>
      </c>
      <c r="O3596">
        <v>5</v>
      </c>
      <c r="P3596" t="s">
        <v>34</v>
      </c>
      <c r="Q3596" t="s">
        <v>33</v>
      </c>
      <c r="R3596" t="s">
        <v>63</v>
      </c>
      <c r="S3596" t="s">
        <v>62</v>
      </c>
    </row>
    <row r="3597" spans="1:19" x14ac:dyDescent="0.2">
      <c r="A3597">
        <v>2013</v>
      </c>
      <c r="B3597">
        <v>10</v>
      </c>
      <c r="C3597" t="s">
        <v>127</v>
      </c>
      <c r="D3597" t="s">
        <v>131</v>
      </c>
      <c r="E3597" t="s">
        <v>127</v>
      </c>
      <c r="F3597" t="s">
        <v>10</v>
      </c>
      <c r="G3597" t="s">
        <v>96</v>
      </c>
      <c r="H3597" s="11">
        <v>45240</v>
      </c>
      <c r="I3597" t="s">
        <v>156</v>
      </c>
      <c r="J3597">
        <v>24</v>
      </c>
      <c r="K3597">
        <v>20</v>
      </c>
      <c r="L3597">
        <v>251</v>
      </c>
      <c r="M3597">
        <v>3</v>
      </c>
      <c r="N3597">
        <v>213</v>
      </c>
      <c r="O3597">
        <v>2</v>
      </c>
      <c r="P3597" t="s">
        <v>48</v>
      </c>
      <c r="Q3597" t="s">
        <v>47</v>
      </c>
      <c r="R3597" t="s">
        <v>51</v>
      </c>
      <c r="S3597" t="s">
        <v>50</v>
      </c>
    </row>
    <row r="3598" spans="1:19" x14ac:dyDescent="0.2">
      <c r="A3598">
        <v>2013</v>
      </c>
      <c r="B3598">
        <v>10</v>
      </c>
      <c r="C3598" t="s">
        <v>138</v>
      </c>
      <c r="D3598" t="s">
        <v>105</v>
      </c>
      <c r="E3598" t="s">
        <v>105</v>
      </c>
      <c r="F3598" t="s">
        <v>10</v>
      </c>
      <c r="G3598" t="s">
        <v>96</v>
      </c>
      <c r="H3598" s="11">
        <v>45240</v>
      </c>
      <c r="I3598" t="s">
        <v>156</v>
      </c>
      <c r="J3598">
        <v>33</v>
      </c>
      <c r="K3598">
        <v>10</v>
      </c>
      <c r="L3598">
        <v>490</v>
      </c>
      <c r="M3598">
        <v>0</v>
      </c>
      <c r="N3598">
        <v>226</v>
      </c>
      <c r="O3598">
        <v>1</v>
      </c>
      <c r="P3598" t="s">
        <v>12</v>
      </c>
      <c r="Q3598" t="s">
        <v>11</v>
      </c>
      <c r="R3598" t="s">
        <v>61</v>
      </c>
      <c r="S3598" t="s">
        <v>60</v>
      </c>
    </row>
    <row r="3599" spans="1:19" x14ac:dyDescent="0.2">
      <c r="A3599">
        <v>2013</v>
      </c>
      <c r="B3599">
        <v>10</v>
      </c>
      <c r="C3599" t="s">
        <v>98</v>
      </c>
      <c r="D3599" t="s">
        <v>142</v>
      </c>
      <c r="E3599" t="s">
        <v>142</v>
      </c>
      <c r="F3599" t="s">
        <v>10</v>
      </c>
      <c r="G3599" t="s">
        <v>96</v>
      </c>
      <c r="H3599" s="11">
        <v>45240</v>
      </c>
      <c r="I3599" t="s">
        <v>144</v>
      </c>
      <c r="J3599">
        <v>10</v>
      </c>
      <c r="K3599">
        <v>9</v>
      </c>
      <c r="L3599">
        <v>250</v>
      </c>
      <c r="M3599">
        <v>2</v>
      </c>
      <c r="N3599">
        <v>151</v>
      </c>
      <c r="O3599">
        <v>2</v>
      </c>
      <c r="P3599" t="s">
        <v>59</v>
      </c>
      <c r="Q3599" t="s">
        <v>58</v>
      </c>
      <c r="R3599" t="s">
        <v>18</v>
      </c>
      <c r="S3599" t="s">
        <v>17</v>
      </c>
    </row>
    <row r="3600" spans="1:19" x14ac:dyDescent="0.2">
      <c r="A3600">
        <v>2013</v>
      </c>
      <c r="B3600">
        <v>10</v>
      </c>
      <c r="C3600" t="s">
        <v>153</v>
      </c>
      <c r="D3600" t="s">
        <v>130</v>
      </c>
      <c r="E3600" t="s">
        <v>130</v>
      </c>
      <c r="F3600" t="s">
        <v>10</v>
      </c>
      <c r="G3600" t="s">
        <v>96</v>
      </c>
      <c r="H3600" s="11">
        <v>45240</v>
      </c>
      <c r="I3600" t="s">
        <v>121</v>
      </c>
      <c r="J3600">
        <v>28</v>
      </c>
      <c r="K3600">
        <v>20</v>
      </c>
      <c r="L3600">
        <v>397</v>
      </c>
      <c r="M3600">
        <v>1</v>
      </c>
      <c r="N3600">
        <v>329</v>
      </c>
      <c r="O3600">
        <v>0</v>
      </c>
      <c r="P3600" t="s">
        <v>57</v>
      </c>
      <c r="Q3600" t="s">
        <v>56</v>
      </c>
      <c r="R3600" t="s">
        <v>28</v>
      </c>
      <c r="S3600" t="s">
        <v>27</v>
      </c>
    </row>
    <row r="3601" spans="1:19" x14ac:dyDescent="0.2">
      <c r="A3601">
        <v>2013</v>
      </c>
      <c r="B3601">
        <v>10</v>
      </c>
      <c r="C3601" t="s">
        <v>123</v>
      </c>
      <c r="D3601" t="s">
        <v>107</v>
      </c>
      <c r="E3601" t="s">
        <v>123</v>
      </c>
      <c r="F3601" t="s">
        <v>10</v>
      </c>
      <c r="G3601" t="s">
        <v>96</v>
      </c>
      <c r="H3601" s="11">
        <v>45240</v>
      </c>
      <c r="I3601" t="s">
        <v>121</v>
      </c>
      <c r="J3601">
        <v>27</v>
      </c>
      <c r="K3601">
        <v>24</v>
      </c>
      <c r="L3601">
        <v>332</v>
      </c>
      <c r="M3601">
        <v>3</v>
      </c>
      <c r="N3601">
        <v>235</v>
      </c>
      <c r="O3601">
        <v>1</v>
      </c>
      <c r="P3601" t="s">
        <v>9</v>
      </c>
      <c r="Q3601" t="s">
        <v>8</v>
      </c>
      <c r="R3601" t="s">
        <v>71</v>
      </c>
      <c r="S3601" t="s">
        <v>70</v>
      </c>
    </row>
    <row r="3602" spans="1:19" x14ac:dyDescent="0.2">
      <c r="A3602">
        <v>2013</v>
      </c>
      <c r="B3602">
        <v>10</v>
      </c>
      <c r="C3602" t="s">
        <v>117</v>
      </c>
      <c r="D3602" t="s">
        <v>125</v>
      </c>
      <c r="E3602" t="s">
        <v>117</v>
      </c>
      <c r="F3602" t="s">
        <v>10</v>
      </c>
      <c r="G3602" t="s">
        <v>96</v>
      </c>
      <c r="H3602" s="11">
        <v>45240</v>
      </c>
      <c r="I3602" t="s">
        <v>151</v>
      </c>
      <c r="J3602">
        <v>49</v>
      </c>
      <c r="K3602">
        <v>17</v>
      </c>
      <c r="L3602">
        <v>625</v>
      </c>
      <c r="M3602">
        <v>1</v>
      </c>
      <c r="N3602">
        <v>193</v>
      </c>
      <c r="O3602">
        <v>0</v>
      </c>
      <c r="P3602" t="s">
        <v>46</v>
      </c>
      <c r="Q3602" t="s">
        <v>45</v>
      </c>
      <c r="R3602" t="s">
        <v>26</v>
      </c>
      <c r="S3602" t="s">
        <v>25</v>
      </c>
    </row>
    <row r="3603" spans="1:19" x14ac:dyDescent="0.2">
      <c r="A3603">
        <v>2013</v>
      </c>
      <c r="B3603">
        <v>10</v>
      </c>
      <c r="C3603" t="s">
        <v>139</v>
      </c>
      <c r="D3603" t="s">
        <v>137</v>
      </c>
      <c r="E3603" t="s">
        <v>139</v>
      </c>
      <c r="F3603" t="s">
        <v>10</v>
      </c>
      <c r="G3603" t="s">
        <v>143</v>
      </c>
      <c r="H3603" s="11">
        <v>45241</v>
      </c>
      <c r="I3603" t="s">
        <v>172</v>
      </c>
      <c r="J3603">
        <v>22</v>
      </c>
      <c r="K3603">
        <v>19</v>
      </c>
      <c r="L3603">
        <v>264</v>
      </c>
      <c r="M3603">
        <v>1</v>
      </c>
      <c r="N3603">
        <v>213</v>
      </c>
      <c r="O3603">
        <v>1</v>
      </c>
      <c r="P3603" t="s">
        <v>65</v>
      </c>
      <c r="Q3603" t="s">
        <v>64</v>
      </c>
      <c r="R3603" t="s">
        <v>40</v>
      </c>
      <c r="S3603" t="s">
        <v>39</v>
      </c>
    </row>
    <row r="3604" spans="1:19" x14ac:dyDescent="0.2">
      <c r="A3604">
        <v>2013</v>
      </c>
      <c r="B3604">
        <v>11</v>
      </c>
      <c r="C3604" t="s">
        <v>104</v>
      </c>
      <c r="D3604" t="s">
        <v>129</v>
      </c>
      <c r="E3604" t="s">
        <v>129</v>
      </c>
      <c r="F3604" t="s">
        <v>10</v>
      </c>
      <c r="G3604" t="s">
        <v>146</v>
      </c>
      <c r="H3604" s="11">
        <v>45244</v>
      </c>
      <c r="I3604" t="s">
        <v>185</v>
      </c>
      <c r="J3604">
        <v>30</v>
      </c>
      <c r="K3604">
        <v>27</v>
      </c>
      <c r="L3604">
        <v>366</v>
      </c>
      <c r="M3604">
        <v>0</v>
      </c>
      <c r="N3604">
        <v>340</v>
      </c>
      <c r="O3604">
        <v>1</v>
      </c>
      <c r="P3604" t="s">
        <v>67</v>
      </c>
      <c r="Q3604" t="s">
        <v>66</v>
      </c>
      <c r="R3604" t="s">
        <v>34</v>
      </c>
      <c r="S3604" t="s">
        <v>33</v>
      </c>
    </row>
    <row r="3605" spans="1:19" x14ac:dyDescent="0.2">
      <c r="A3605">
        <v>2013</v>
      </c>
      <c r="B3605">
        <v>11</v>
      </c>
      <c r="C3605" t="s">
        <v>124</v>
      </c>
      <c r="D3605" t="s">
        <v>140</v>
      </c>
      <c r="E3605" t="s">
        <v>124</v>
      </c>
      <c r="F3605" t="s">
        <v>10</v>
      </c>
      <c r="G3605" t="s">
        <v>96</v>
      </c>
      <c r="H3605" s="11">
        <v>45247</v>
      </c>
      <c r="I3605" t="s">
        <v>157</v>
      </c>
      <c r="J3605">
        <v>37</v>
      </c>
      <c r="K3605">
        <v>27</v>
      </c>
      <c r="L3605">
        <v>398</v>
      </c>
      <c r="M3605">
        <v>0</v>
      </c>
      <c r="N3605">
        <v>451</v>
      </c>
      <c r="O3605">
        <v>3</v>
      </c>
      <c r="P3605" t="s">
        <v>55</v>
      </c>
      <c r="Q3605" t="s">
        <v>54</v>
      </c>
      <c r="R3605" t="s">
        <v>30</v>
      </c>
      <c r="S3605" t="s">
        <v>29</v>
      </c>
    </row>
    <row r="3606" spans="1:19" x14ac:dyDescent="0.2">
      <c r="A3606">
        <v>2013</v>
      </c>
      <c r="B3606">
        <v>11</v>
      </c>
      <c r="C3606" t="s">
        <v>136</v>
      </c>
      <c r="D3606" t="s">
        <v>110</v>
      </c>
      <c r="E3606" t="s">
        <v>136</v>
      </c>
      <c r="F3606" t="s">
        <v>10</v>
      </c>
      <c r="G3606" t="s">
        <v>96</v>
      </c>
      <c r="H3606" s="11">
        <v>45247</v>
      </c>
      <c r="I3606" t="s">
        <v>157</v>
      </c>
      <c r="J3606">
        <v>23</v>
      </c>
      <c r="K3606">
        <v>20</v>
      </c>
      <c r="L3606">
        <v>319</v>
      </c>
      <c r="M3606">
        <v>0</v>
      </c>
      <c r="N3606">
        <v>317</v>
      </c>
      <c r="O3606">
        <v>2</v>
      </c>
      <c r="P3606" t="s">
        <v>20</v>
      </c>
      <c r="Q3606" t="s">
        <v>19</v>
      </c>
      <c r="R3606" t="s">
        <v>14</v>
      </c>
      <c r="S3606" t="s">
        <v>13</v>
      </c>
    </row>
    <row r="3607" spans="1:19" x14ac:dyDescent="0.2">
      <c r="A3607">
        <v>2013</v>
      </c>
      <c r="B3607">
        <v>11</v>
      </c>
      <c r="C3607" t="s">
        <v>119</v>
      </c>
      <c r="D3607" t="s">
        <v>133</v>
      </c>
      <c r="E3607" t="s">
        <v>119</v>
      </c>
      <c r="F3607" t="s">
        <v>10</v>
      </c>
      <c r="G3607" t="s">
        <v>96</v>
      </c>
      <c r="H3607" s="11">
        <v>45247</v>
      </c>
      <c r="I3607" t="s">
        <v>157</v>
      </c>
      <c r="J3607">
        <v>37</v>
      </c>
      <c r="K3607">
        <v>14</v>
      </c>
      <c r="L3607">
        <v>313</v>
      </c>
      <c r="M3607">
        <v>0</v>
      </c>
      <c r="N3607">
        <v>267</v>
      </c>
      <c r="O3607">
        <v>4</v>
      </c>
      <c r="P3607" t="s">
        <v>16</v>
      </c>
      <c r="Q3607" t="s">
        <v>15</v>
      </c>
      <c r="R3607" t="s">
        <v>49</v>
      </c>
      <c r="S3607" t="s">
        <v>47</v>
      </c>
    </row>
    <row r="3608" spans="1:19" x14ac:dyDescent="0.2">
      <c r="A3608">
        <v>2013</v>
      </c>
      <c r="B3608">
        <v>11</v>
      </c>
      <c r="C3608" t="s">
        <v>134</v>
      </c>
      <c r="D3608" t="s">
        <v>135</v>
      </c>
      <c r="E3608" t="s">
        <v>134</v>
      </c>
      <c r="F3608" t="s">
        <v>10</v>
      </c>
      <c r="G3608" t="s">
        <v>96</v>
      </c>
      <c r="H3608" s="11">
        <v>45247</v>
      </c>
      <c r="I3608" t="s">
        <v>157</v>
      </c>
      <c r="J3608">
        <v>41</v>
      </c>
      <c r="K3608">
        <v>20</v>
      </c>
      <c r="L3608">
        <v>224</v>
      </c>
      <c r="M3608">
        <v>2</v>
      </c>
      <c r="N3608">
        <v>330</v>
      </c>
      <c r="O3608">
        <v>4</v>
      </c>
      <c r="P3608" t="s">
        <v>22</v>
      </c>
      <c r="Q3608" t="s">
        <v>21</v>
      </c>
      <c r="R3608" t="s">
        <v>24</v>
      </c>
      <c r="S3608" t="s">
        <v>23</v>
      </c>
    </row>
    <row r="3609" spans="1:19" x14ac:dyDescent="0.2">
      <c r="A3609">
        <v>2013</v>
      </c>
      <c r="B3609">
        <v>11</v>
      </c>
      <c r="C3609" t="s">
        <v>114</v>
      </c>
      <c r="D3609" t="s">
        <v>126</v>
      </c>
      <c r="E3609" t="s">
        <v>114</v>
      </c>
      <c r="F3609" t="s">
        <v>10</v>
      </c>
      <c r="G3609" t="s">
        <v>96</v>
      </c>
      <c r="H3609" s="11">
        <v>45247</v>
      </c>
      <c r="I3609" t="s">
        <v>157</v>
      </c>
      <c r="J3609">
        <v>24</v>
      </c>
      <c r="K3609">
        <v>16</v>
      </c>
      <c r="L3609">
        <v>402</v>
      </c>
      <c r="M3609">
        <v>0</v>
      </c>
      <c r="N3609">
        <v>427</v>
      </c>
      <c r="O3609">
        <v>2</v>
      </c>
      <c r="P3609" t="s">
        <v>53</v>
      </c>
      <c r="Q3609" t="s">
        <v>52</v>
      </c>
      <c r="R3609" t="s">
        <v>69</v>
      </c>
      <c r="S3609" t="s">
        <v>68</v>
      </c>
    </row>
    <row r="3610" spans="1:19" x14ac:dyDescent="0.2">
      <c r="A3610">
        <v>2013</v>
      </c>
      <c r="B3610">
        <v>11</v>
      </c>
      <c r="C3610" t="s">
        <v>107</v>
      </c>
      <c r="D3610" t="s">
        <v>131</v>
      </c>
      <c r="E3610" t="s">
        <v>131</v>
      </c>
      <c r="F3610" t="s">
        <v>10</v>
      </c>
      <c r="G3610" t="s">
        <v>96</v>
      </c>
      <c r="H3610" s="11">
        <v>45247</v>
      </c>
      <c r="I3610" t="s">
        <v>156</v>
      </c>
      <c r="J3610">
        <v>28</v>
      </c>
      <c r="K3610">
        <v>23</v>
      </c>
      <c r="L3610">
        <v>341</v>
      </c>
      <c r="M3610">
        <v>0</v>
      </c>
      <c r="N3610">
        <v>394</v>
      </c>
      <c r="O3610">
        <v>2</v>
      </c>
      <c r="P3610" t="s">
        <v>71</v>
      </c>
      <c r="Q3610" t="s">
        <v>70</v>
      </c>
      <c r="R3610" t="s">
        <v>51</v>
      </c>
      <c r="S3610" t="s">
        <v>50</v>
      </c>
    </row>
    <row r="3611" spans="1:19" x14ac:dyDescent="0.2">
      <c r="A3611">
        <v>2013</v>
      </c>
      <c r="B3611">
        <v>11</v>
      </c>
      <c r="C3611" t="s">
        <v>139</v>
      </c>
      <c r="D3611" t="s">
        <v>138</v>
      </c>
      <c r="E3611" t="s">
        <v>139</v>
      </c>
      <c r="F3611" t="s">
        <v>10</v>
      </c>
      <c r="G3611" t="s">
        <v>96</v>
      </c>
      <c r="H3611" s="11">
        <v>45247</v>
      </c>
      <c r="I3611" t="s">
        <v>156</v>
      </c>
      <c r="J3611">
        <v>41</v>
      </c>
      <c r="K3611">
        <v>28</v>
      </c>
      <c r="L3611">
        <v>410</v>
      </c>
      <c r="M3611">
        <v>0</v>
      </c>
      <c r="N3611">
        <v>420</v>
      </c>
      <c r="O3611">
        <v>3</v>
      </c>
      <c r="P3611" t="s">
        <v>65</v>
      </c>
      <c r="Q3611" t="s">
        <v>64</v>
      </c>
      <c r="R3611" t="s">
        <v>12</v>
      </c>
      <c r="S3611" t="s">
        <v>11</v>
      </c>
    </row>
    <row r="3612" spans="1:19" x14ac:dyDescent="0.2">
      <c r="A3612">
        <v>2013</v>
      </c>
      <c r="B3612">
        <v>11</v>
      </c>
      <c r="C3612" t="s">
        <v>128</v>
      </c>
      <c r="D3612" t="s">
        <v>123</v>
      </c>
      <c r="E3612" t="s">
        <v>123</v>
      </c>
      <c r="F3612" t="s">
        <v>10</v>
      </c>
      <c r="G3612" t="s">
        <v>96</v>
      </c>
      <c r="H3612" s="11">
        <v>45247</v>
      </c>
      <c r="I3612" t="s">
        <v>161</v>
      </c>
      <c r="J3612">
        <v>27</v>
      </c>
      <c r="K3612">
        <v>14</v>
      </c>
      <c r="L3612">
        <v>416</v>
      </c>
      <c r="M3612">
        <v>0</v>
      </c>
      <c r="N3612">
        <v>274</v>
      </c>
      <c r="O3612">
        <v>2</v>
      </c>
      <c r="P3612" t="s">
        <v>36</v>
      </c>
      <c r="Q3612" t="s">
        <v>35</v>
      </c>
      <c r="R3612" t="s">
        <v>9</v>
      </c>
      <c r="S3612" t="s">
        <v>8</v>
      </c>
    </row>
    <row r="3613" spans="1:19" x14ac:dyDescent="0.2">
      <c r="A3613">
        <v>2013</v>
      </c>
      <c r="B3613">
        <v>11</v>
      </c>
      <c r="C3613" t="s">
        <v>137</v>
      </c>
      <c r="D3613" t="s">
        <v>153</v>
      </c>
      <c r="E3613" t="s">
        <v>137</v>
      </c>
      <c r="F3613" t="s">
        <v>10</v>
      </c>
      <c r="G3613" t="s">
        <v>96</v>
      </c>
      <c r="H3613" s="11">
        <v>45247</v>
      </c>
      <c r="I3613" t="s">
        <v>144</v>
      </c>
      <c r="J3613">
        <v>20</v>
      </c>
      <c r="K3613">
        <v>16</v>
      </c>
      <c r="L3613">
        <v>343</v>
      </c>
      <c r="M3613">
        <v>1</v>
      </c>
      <c r="N3613">
        <v>435</v>
      </c>
      <c r="O3613">
        <v>1</v>
      </c>
      <c r="P3613" t="s">
        <v>40</v>
      </c>
      <c r="Q3613" t="s">
        <v>39</v>
      </c>
      <c r="R3613" t="s">
        <v>57</v>
      </c>
      <c r="S3613" t="s">
        <v>56</v>
      </c>
    </row>
    <row r="3614" spans="1:19" x14ac:dyDescent="0.2">
      <c r="A3614">
        <v>2013</v>
      </c>
      <c r="B3614">
        <v>11</v>
      </c>
      <c r="C3614" t="s">
        <v>127</v>
      </c>
      <c r="D3614" t="s">
        <v>101</v>
      </c>
      <c r="E3614" t="s">
        <v>127</v>
      </c>
      <c r="F3614" t="s">
        <v>10</v>
      </c>
      <c r="G3614" t="s">
        <v>96</v>
      </c>
      <c r="H3614" s="11">
        <v>45247</v>
      </c>
      <c r="I3614" t="s">
        <v>121</v>
      </c>
      <c r="J3614">
        <v>27</v>
      </c>
      <c r="K3614">
        <v>13</v>
      </c>
      <c r="L3614">
        <v>334</v>
      </c>
      <c r="M3614">
        <v>1</v>
      </c>
      <c r="N3614">
        <v>394</v>
      </c>
      <c r="O3614">
        <v>3</v>
      </c>
      <c r="P3614" t="s">
        <v>48</v>
      </c>
      <c r="Q3614" t="s">
        <v>47</v>
      </c>
      <c r="R3614" t="s">
        <v>32</v>
      </c>
      <c r="S3614" t="s">
        <v>31</v>
      </c>
    </row>
    <row r="3615" spans="1:19" x14ac:dyDescent="0.2">
      <c r="A3615">
        <v>2013</v>
      </c>
      <c r="B3615">
        <v>11</v>
      </c>
      <c r="C3615" t="s">
        <v>117</v>
      </c>
      <c r="D3615" t="s">
        <v>98</v>
      </c>
      <c r="E3615" t="s">
        <v>117</v>
      </c>
      <c r="F3615" t="s">
        <v>10</v>
      </c>
      <c r="G3615" t="s">
        <v>96</v>
      </c>
      <c r="H3615" s="11">
        <v>45247</v>
      </c>
      <c r="I3615" t="s">
        <v>121</v>
      </c>
      <c r="J3615">
        <v>23</v>
      </c>
      <c r="K3615">
        <v>20</v>
      </c>
      <c r="L3615">
        <v>387</v>
      </c>
      <c r="M3615">
        <v>3</v>
      </c>
      <c r="N3615">
        <v>196</v>
      </c>
      <c r="O3615">
        <v>1</v>
      </c>
      <c r="P3615" t="s">
        <v>46</v>
      </c>
      <c r="Q3615" t="s">
        <v>45</v>
      </c>
      <c r="R3615" t="s">
        <v>59</v>
      </c>
      <c r="S3615" t="s">
        <v>58</v>
      </c>
    </row>
    <row r="3616" spans="1:19" x14ac:dyDescent="0.2">
      <c r="A3616">
        <v>2013</v>
      </c>
      <c r="B3616">
        <v>11</v>
      </c>
      <c r="C3616" t="s">
        <v>105</v>
      </c>
      <c r="D3616" t="s">
        <v>112</v>
      </c>
      <c r="E3616" t="s">
        <v>105</v>
      </c>
      <c r="F3616" t="s">
        <v>10</v>
      </c>
      <c r="G3616" t="s">
        <v>96</v>
      </c>
      <c r="H3616" s="11">
        <v>45247</v>
      </c>
      <c r="I3616" t="s">
        <v>164</v>
      </c>
      <c r="J3616">
        <v>41</v>
      </c>
      <c r="K3616">
        <v>20</v>
      </c>
      <c r="L3616">
        <v>323</v>
      </c>
      <c r="M3616">
        <v>0</v>
      </c>
      <c r="N3616">
        <v>336</v>
      </c>
      <c r="O3616">
        <v>4</v>
      </c>
      <c r="P3616" t="s">
        <v>61</v>
      </c>
      <c r="Q3616" t="s">
        <v>60</v>
      </c>
      <c r="R3616" t="s">
        <v>42</v>
      </c>
      <c r="S3616" t="s">
        <v>41</v>
      </c>
    </row>
    <row r="3617" spans="1:19" x14ac:dyDescent="0.2">
      <c r="A3617">
        <v>2013</v>
      </c>
      <c r="B3617">
        <v>11</v>
      </c>
      <c r="C3617" t="s">
        <v>130</v>
      </c>
      <c r="D3617" t="s">
        <v>97</v>
      </c>
      <c r="E3617" t="s">
        <v>130</v>
      </c>
      <c r="F3617" t="s">
        <v>10</v>
      </c>
      <c r="G3617" t="s">
        <v>96</v>
      </c>
      <c r="H3617" s="11">
        <v>45247</v>
      </c>
      <c r="I3617" t="s">
        <v>151</v>
      </c>
      <c r="J3617">
        <v>27</v>
      </c>
      <c r="K3617">
        <v>17</v>
      </c>
      <c r="L3617">
        <v>427</v>
      </c>
      <c r="M3617">
        <v>1</v>
      </c>
      <c r="N3617">
        <v>344</v>
      </c>
      <c r="O3617">
        <v>1</v>
      </c>
      <c r="P3617" t="s">
        <v>28</v>
      </c>
      <c r="Q3617" t="s">
        <v>27</v>
      </c>
      <c r="R3617" t="s">
        <v>38</v>
      </c>
      <c r="S3617" t="s">
        <v>37</v>
      </c>
    </row>
    <row r="3618" spans="1:19" x14ac:dyDescent="0.2">
      <c r="A3618">
        <v>2013</v>
      </c>
      <c r="B3618">
        <v>11</v>
      </c>
      <c r="C3618" t="s">
        <v>142</v>
      </c>
      <c r="D3618" t="s">
        <v>118</v>
      </c>
      <c r="E3618" t="s">
        <v>142</v>
      </c>
      <c r="F3618" t="s">
        <v>10</v>
      </c>
      <c r="G3618" t="s">
        <v>143</v>
      </c>
      <c r="H3618" s="11">
        <v>45248</v>
      </c>
      <c r="I3618" t="s">
        <v>198</v>
      </c>
      <c r="J3618">
        <v>24</v>
      </c>
      <c r="K3618">
        <v>20</v>
      </c>
      <c r="L3618">
        <v>300</v>
      </c>
      <c r="M3618">
        <v>0</v>
      </c>
      <c r="N3618">
        <v>390</v>
      </c>
      <c r="O3618">
        <v>2</v>
      </c>
      <c r="P3618" t="s">
        <v>18</v>
      </c>
      <c r="Q3618" t="s">
        <v>17</v>
      </c>
      <c r="R3618" t="s">
        <v>44</v>
      </c>
      <c r="S3618" t="s">
        <v>43</v>
      </c>
    </row>
    <row r="3619" spans="1:19" x14ac:dyDescent="0.2">
      <c r="A3619">
        <v>2013</v>
      </c>
      <c r="B3619">
        <v>12</v>
      </c>
      <c r="C3619" t="s">
        <v>138</v>
      </c>
      <c r="D3619" t="s">
        <v>117</v>
      </c>
      <c r="E3619" t="s">
        <v>117</v>
      </c>
      <c r="F3619" t="s">
        <v>10</v>
      </c>
      <c r="G3619" t="s">
        <v>146</v>
      </c>
      <c r="H3619" s="11">
        <v>45251</v>
      </c>
      <c r="I3619" t="s">
        <v>151</v>
      </c>
      <c r="J3619">
        <v>17</v>
      </c>
      <c r="K3619">
        <v>13</v>
      </c>
      <c r="L3619">
        <v>374</v>
      </c>
      <c r="M3619">
        <v>0</v>
      </c>
      <c r="N3619">
        <v>355</v>
      </c>
      <c r="O3619">
        <v>1</v>
      </c>
      <c r="P3619" t="s">
        <v>12</v>
      </c>
      <c r="Q3619" t="s">
        <v>11</v>
      </c>
      <c r="R3619" t="s">
        <v>46</v>
      </c>
      <c r="S3619" t="s">
        <v>45</v>
      </c>
    </row>
    <row r="3620" spans="1:19" x14ac:dyDescent="0.2">
      <c r="A3620">
        <v>2013</v>
      </c>
      <c r="B3620">
        <v>12</v>
      </c>
      <c r="C3620" t="s">
        <v>177</v>
      </c>
      <c r="D3620" t="s">
        <v>136</v>
      </c>
      <c r="E3620" t="s">
        <v>177</v>
      </c>
      <c r="F3620" t="s">
        <v>10</v>
      </c>
      <c r="G3620" t="s">
        <v>96</v>
      </c>
      <c r="H3620" s="11">
        <v>45254</v>
      </c>
      <c r="I3620" t="s">
        <v>132</v>
      </c>
      <c r="J3620">
        <v>42</v>
      </c>
      <c r="K3620">
        <v>21</v>
      </c>
      <c r="L3620">
        <v>406</v>
      </c>
      <c r="M3620">
        <v>0</v>
      </c>
      <c r="N3620">
        <v>424</v>
      </c>
      <c r="O3620">
        <v>3</v>
      </c>
      <c r="P3620" t="s">
        <v>63</v>
      </c>
      <c r="Q3620" t="s">
        <v>62</v>
      </c>
      <c r="R3620" t="s">
        <v>20</v>
      </c>
      <c r="S3620" t="s">
        <v>19</v>
      </c>
    </row>
    <row r="3621" spans="1:19" x14ac:dyDescent="0.2">
      <c r="A3621">
        <v>2013</v>
      </c>
      <c r="B3621">
        <v>12</v>
      </c>
      <c r="C3621" t="s">
        <v>110</v>
      </c>
      <c r="D3621" t="s">
        <v>133</v>
      </c>
      <c r="E3621" t="s">
        <v>110</v>
      </c>
      <c r="F3621" t="s">
        <v>10</v>
      </c>
      <c r="G3621" t="s">
        <v>96</v>
      </c>
      <c r="H3621" s="11">
        <v>45254</v>
      </c>
      <c r="I3621" t="s">
        <v>157</v>
      </c>
      <c r="J3621">
        <v>19</v>
      </c>
      <c r="K3621">
        <v>3</v>
      </c>
      <c r="L3621">
        <v>312</v>
      </c>
      <c r="M3621">
        <v>1</v>
      </c>
      <c r="N3621">
        <v>220</v>
      </c>
      <c r="O3621">
        <v>3</v>
      </c>
      <c r="P3621" t="s">
        <v>14</v>
      </c>
      <c r="Q3621" t="s">
        <v>13</v>
      </c>
      <c r="R3621" t="s">
        <v>49</v>
      </c>
      <c r="S3621" t="s">
        <v>47</v>
      </c>
    </row>
    <row r="3622" spans="1:19" x14ac:dyDescent="0.2">
      <c r="A3622">
        <v>2013</v>
      </c>
      <c r="B3622">
        <v>12</v>
      </c>
      <c r="C3622" t="s">
        <v>101</v>
      </c>
      <c r="D3622" t="s">
        <v>112</v>
      </c>
      <c r="E3622" t="s">
        <v>112</v>
      </c>
      <c r="F3622" t="s">
        <v>101</v>
      </c>
      <c r="G3622" t="s">
        <v>96</v>
      </c>
      <c r="H3622" s="11">
        <v>45254</v>
      </c>
      <c r="I3622" t="s">
        <v>157</v>
      </c>
      <c r="J3622">
        <v>26</v>
      </c>
      <c r="K3622">
        <v>26</v>
      </c>
      <c r="L3622">
        <v>447</v>
      </c>
      <c r="M3622">
        <v>1</v>
      </c>
      <c r="N3622">
        <v>494</v>
      </c>
      <c r="O3622">
        <v>0</v>
      </c>
      <c r="P3622" t="s">
        <v>32</v>
      </c>
      <c r="Q3622" t="s">
        <v>31</v>
      </c>
      <c r="R3622" t="s">
        <v>42</v>
      </c>
      <c r="S3622" t="s">
        <v>41</v>
      </c>
    </row>
    <row r="3623" spans="1:19" x14ac:dyDescent="0.2">
      <c r="A3623">
        <v>2013</v>
      </c>
      <c r="B3623">
        <v>12</v>
      </c>
      <c r="C3623" t="s">
        <v>107</v>
      </c>
      <c r="D3623" t="s">
        <v>128</v>
      </c>
      <c r="E3623" t="s">
        <v>128</v>
      </c>
      <c r="F3623" t="s">
        <v>10</v>
      </c>
      <c r="G3623" t="s">
        <v>96</v>
      </c>
      <c r="H3623" s="11">
        <v>45254</v>
      </c>
      <c r="I3623" t="s">
        <v>157</v>
      </c>
      <c r="J3623">
        <v>13</v>
      </c>
      <c r="K3623">
        <v>6</v>
      </c>
      <c r="L3623">
        <v>333</v>
      </c>
      <c r="M3623">
        <v>0</v>
      </c>
      <c r="N3623">
        <v>218</v>
      </c>
      <c r="O3623">
        <v>1</v>
      </c>
      <c r="P3623" t="s">
        <v>71</v>
      </c>
      <c r="Q3623" t="s">
        <v>70</v>
      </c>
      <c r="R3623" t="s">
        <v>36</v>
      </c>
      <c r="S3623" t="s">
        <v>35</v>
      </c>
    </row>
    <row r="3624" spans="1:19" x14ac:dyDescent="0.2">
      <c r="A3624">
        <v>2013</v>
      </c>
      <c r="B3624">
        <v>12</v>
      </c>
      <c r="C3624" t="s">
        <v>137</v>
      </c>
      <c r="D3624" t="s">
        <v>142</v>
      </c>
      <c r="E3624" t="s">
        <v>142</v>
      </c>
      <c r="F3624" t="s">
        <v>10</v>
      </c>
      <c r="G3624" t="s">
        <v>96</v>
      </c>
      <c r="H3624" s="11">
        <v>45254</v>
      </c>
      <c r="I3624" t="s">
        <v>156</v>
      </c>
      <c r="J3624">
        <v>20</v>
      </c>
      <c r="K3624">
        <v>16</v>
      </c>
      <c r="L3624">
        <v>295</v>
      </c>
      <c r="M3624">
        <v>1</v>
      </c>
      <c r="N3624">
        <v>332</v>
      </c>
      <c r="O3624">
        <v>1</v>
      </c>
      <c r="P3624" t="s">
        <v>40</v>
      </c>
      <c r="Q3624" t="s">
        <v>39</v>
      </c>
      <c r="R3624" t="s">
        <v>18</v>
      </c>
      <c r="S3624" t="s">
        <v>17</v>
      </c>
    </row>
    <row r="3625" spans="1:19" x14ac:dyDescent="0.2">
      <c r="A3625">
        <v>2013</v>
      </c>
      <c r="B3625">
        <v>12</v>
      </c>
      <c r="C3625" t="s">
        <v>97</v>
      </c>
      <c r="D3625" t="s">
        <v>153</v>
      </c>
      <c r="E3625" t="s">
        <v>153</v>
      </c>
      <c r="F3625" t="s">
        <v>10</v>
      </c>
      <c r="G3625" t="s">
        <v>96</v>
      </c>
      <c r="H3625" s="11">
        <v>45254</v>
      </c>
      <c r="I3625" t="s">
        <v>156</v>
      </c>
      <c r="J3625">
        <v>41</v>
      </c>
      <c r="K3625">
        <v>38</v>
      </c>
      <c r="L3625">
        <v>491</v>
      </c>
      <c r="M3625">
        <v>0</v>
      </c>
      <c r="N3625">
        <v>395</v>
      </c>
      <c r="O3625">
        <v>2</v>
      </c>
      <c r="P3625" t="s">
        <v>38</v>
      </c>
      <c r="Q3625" t="s">
        <v>37</v>
      </c>
      <c r="R3625" t="s">
        <v>57</v>
      </c>
      <c r="S3625" t="s">
        <v>56</v>
      </c>
    </row>
    <row r="3626" spans="1:19" x14ac:dyDescent="0.2">
      <c r="A3626">
        <v>2013</v>
      </c>
      <c r="B3626">
        <v>12</v>
      </c>
      <c r="C3626" t="s">
        <v>140</v>
      </c>
      <c r="D3626" t="s">
        <v>139</v>
      </c>
      <c r="E3626" t="s">
        <v>139</v>
      </c>
      <c r="F3626" t="s">
        <v>10</v>
      </c>
      <c r="G3626" t="s">
        <v>96</v>
      </c>
      <c r="H3626" s="11">
        <v>45254</v>
      </c>
      <c r="I3626" t="s">
        <v>156</v>
      </c>
      <c r="J3626">
        <v>24</v>
      </c>
      <c r="K3626">
        <v>21</v>
      </c>
      <c r="L3626">
        <v>229</v>
      </c>
      <c r="M3626">
        <v>0</v>
      </c>
      <c r="N3626">
        <v>390</v>
      </c>
      <c r="O3626">
        <v>5</v>
      </c>
      <c r="P3626" t="s">
        <v>30</v>
      </c>
      <c r="Q3626" t="s">
        <v>29</v>
      </c>
      <c r="R3626" t="s">
        <v>65</v>
      </c>
      <c r="S3626" t="s">
        <v>64</v>
      </c>
    </row>
    <row r="3627" spans="1:19" x14ac:dyDescent="0.2">
      <c r="A3627">
        <v>2013</v>
      </c>
      <c r="B3627">
        <v>12</v>
      </c>
      <c r="C3627" t="s">
        <v>135</v>
      </c>
      <c r="D3627" t="s">
        <v>124</v>
      </c>
      <c r="E3627" t="s">
        <v>124</v>
      </c>
      <c r="F3627" t="s">
        <v>10</v>
      </c>
      <c r="G3627" t="s">
        <v>96</v>
      </c>
      <c r="H3627" s="11">
        <v>45254</v>
      </c>
      <c r="I3627" t="s">
        <v>156</v>
      </c>
      <c r="J3627">
        <v>27</v>
      </c>
      <c r="K3627">
        <v>11</v>
      </c>
      <c r="L3627">
        <v>302</v>
      </c>
      <c r="M3627">
        <v>0</v>
      </c>
      <c r="N3627">
        <v>367</v>
      </c>
      <c r="O3627">
        <v>4</v>
      </c>
      <c r="P3627" t="s">
        <v>24</v>
      </c>
      <c r="Q3627" t="s">
        <v>23</v>
      </c>
      <c r="R3627" t="s">
        <v>55</v>
      </c>
      <c r="S3627" t="s">
        <v>54</v>
      </c>
    </row>
    <row r="3628" spans="1:19" x14ac:dyDescent="0.2">
      <c r="A3628">
        <v>2013</v>
      </c>
      <c r="B3628">
        <v>12</v>
      </c>
      <c r="C3628" t="s">
        <v>131</v>
      </c>
      <c r="D3628" t="s">
        <v>104</v>
      </c>
      <c r="E3628" t="s">
        <v>104</v>
      </c>
      <c r="F3628" t="s">
        <v>10</v>
      </c>
      <c r="G3628" t="s">
        <v>96</v>
      </c>
      <c r="H3628" s="11">
        <v>45254</v>
      </c>
      <c r="I3628" t="s">
        <v>144</v>
      </c>
      <c r="J3628">
        <v>23</v>
      </c>
      <c r="K3628">
        <v>19</v>
      </c>
      <c r="L3628">
        <v>426</v>
      </c>
      <c r="M3628">
        <v>0</v>
      </c>
      <c r="N3628">
        <v>353</v>
      </c>
      <c r="O3628">
        <v>2</v>
      </c>
      <c r="P3628" t="s">
        <v>51</v>
      </c>
      <c r="Q3628" t="s">
        <v>50</v>
      </c>
      <c r="R3628" t="s">
        <v>67</v>
      </c>
      <c r="S3628" t="s">
        <v>66</v>
      </c>
    </row>
    <row r="3629" spans="1:19" x14ac:dyDescent="0.2">
      <c r="A3629">
        <v>2013</v>
      </c>
      <c r="B3629">
        <v>12</v>
      </c>
      <c r="C3629" t="s">
        <v>123</v>
      </c>
      <c r="D3629" t="s">
        <v>129</v>
      </c>
      <c r="E3629" t="s">
        <v>123</v>
      </c>
      <c r="F3629" t="s">
        <v>10</v>
      </c>
      <c r="G3629" t="s">
        <v>96</v>
      </c>
      <c r="H3629" s="11">
        <v>45254</v>
      </c>
      <c r="I3629" t="s">
        <v>144</v>
      </c>
      <c r="J3629">
        <v>40</v>
      </c>
      <c r="K3629">
        <v>11</v>
      </c>
      <c r="L3629">
        <v>410</v>
      </c>
      <c r="M3629">
        <v>0</v>
      </c>
      <c r="N3629">
        <v>239</v>
      </c>
      <c r="O3629">
        <v>1</v>
      </c>
      <c r="P3629" t="s">
        <v>9</v>
      </c>
      <c r="Q3629" t="s">
        <v>8</v>
      </c>
      <c r="R3629" t="s">
        <v>34</v>
      </c>
      <c r="S3629" t="s">
        <v>33</v>
      </c>
    </row>
    <row r="3630" spans="1:19" x14ac:dyDescent="0.2">
      <c r="A3630">
        <v>2013</v>
      </c>
      <c r="B3630">
        <v>12</v>
      </c>
      <c r="C3630" t="s">
        <v>127</v>
      </c>
      <c r="D3630" t="s">
        <v>125</v>
      </c>
      <c r="E3630" t="s">
        <v>125</v>
      </c>
      <c r="F3630" t="s">
        <v>10</v>
      </c>
      <c r="G3630" t="s">
        <v>96</v>
      </c>
      <c r="H3630" s="11">
        <v>45254</v>
      </c>
      <c r="I3630" t="s">
        <v>121</v>
      </c>
      <c r="J3630">
        <v>24</v>
      </c>
      <c r="K3630">
        <v>21</v>
      </c>
      <c r="L3630">
        <v>311</v>
      </c>
      <c r="M3630">
        <v>1</v>
      </c>
      <c r="N3630">
        <v>356</v>
      </c>
      <c r="O3630">
        <v>1</v>
      </c>
      <c r="P3630" t="s">
        <v>48</v>
      </c>
      <c r="Q3630" t="s">
        <v>47</v>
      </c>
      <c r="R3630" t="s">
        <v>26</v>
      </c>
      <c r="S3630" t="s">
        <v>25</v>
      </c>
    </row>
    <row r="3631" spans="1:19" x14ac:dyDescent="0.2">
      <c r="A3631">
        <v>2013</v>
      </c>
      <c r="B3631">
        <v>12</v>
      </c>
      <c r="C3631" t="s">
        <v>118</v>
      </c>
      <c r="D3631" t="s">
        <v>130</v>
      </c>
      <c r="E3631" t="s">
        <v>118</v>
      </c>
      <c r="F3631" t="s">
        <v>10</v>
      </c>
      <c r="G3631" t="s">
        <v>96</v>
      </c>
      <c r="H3631" s="11">
        <v>45254</v>
      </c>
      <c r="I3631" t="s">
        <v>151</v>
      </c>
      <c r="J3631">
        <v>34</v>
      </c>
      <c r="K3631">
        <v>31</v>
      </c>
      <c r="L3631">
        <v>440</v>
      </c>
      <c r="M3631">
        <v>3</v>
      </c>
      <c r="N3631">
        <v>412</v>
      </c>
      <c r="O3631">
        <v>4</v>
      </c>
      <c r="P3631" t="s">
        <v>44</v>
      </c>
      <c r="Q3631" t="s">
        <v>43</v>
      </c>
      <c r="R3631" t="s">
        <v>28</v>
      </c>
      <c r="S3631" t="s">
        <v>27</v>
      </c>
    </row>
    <row r="3632" spans="1:19" x14ac:dyDescent="0.2">
      <c r="A3632">
        <v>2013</v>
      </c>
      <c r="B3632">
        <v>12</v>
      </c>
      <c r="C3632" t="s">
        <v>126</v>
      </c>
      <c r="D3632" t="s">
        <v>98</v>
      </c>
      <c r="E3632" t="s">
        <v>98</v>
      </c>
      <c r="F3632" t="s">
        <v>10</v>
      </c>
      <c r="G3632" t="s">
        <v>143</v>
      </c>
      <c r="H3632" s="11">
        <v>45255</v>
      </c>
      <c r="I3632" t="s">
        <v>172</v>
      </c>
      <c r="J3632">
        <v>27</v>
      </c>
      <c r="K3632">
        <v>6</v>
      </c>
      <c r="L3632">
        <v>304</v>
      </c>
      <c r="M3632">
        <v>1</v>
      </c>
      <c r="N3632">
        <v>190</v>
      </c>
      <c r="O3632">
        <v>1</v>
      </c>
      <c r="P3632" t="s">
        <v>69</v>
      </c>
      <c r="Q3632" t="s">
        <v>68</v>
      </c>
      <c r="R3632" t="s">
        <v>59</v>
      </c>
      <c r="S3632" t="s">
        <v>58</v>
      </c>
    </row>
    <row r="3633" spans="1:19" x14ac:dyDescent="0.2">
      <c r="A3633">
        <v>2013</v>
      </c>
      <c r="B3633">
        <v>13</v>
      </c>
      <c r="C3633" t="s">
        <v>140</v>
      </c>
      <c r="D3633" t="s">
        <v>101</v>
      </c>
      <c r="E3633" t="s">
        <v>140</v>
      </c>
      <c r="F3633" t="s">
        <v>10</v>
      </c>
      <c r="G3633" t="s">
        <v>146</v>
      </c>
      <c r="H3633" s="11">
        <v>45258</v>
      </c>
      <c r="I3633" t="s">
        <v>201</v>
      </c>
      <c r="J3633">
        <v>40</v>
      </c>
      <c r="K3633">
        <v>10</v>
      </c>
      <c r="L3633">
        <v>561</v>
      </c>
      <c r="M3633">
        <v>4</v>
      </c>
      <c r="N3633">
        <v>126</v>
      </c>
      <c r="O3633">
        <v>3</v>
      </c>
      <c r="P3633" t="s">
        <v>30</v>
      </c>
      <c r="Q3633" t="s">
        <v>29</v>
      </c>
      <c r="R3633" t="s">
        <v>32</v>
      </c>
      <c r="S3633" t="s">
        <v>31</v>
      </c>
    </row>
    <row r="3634" spans="1:19" x14ac:dyDescent="0.2">
      <c r="A3634">
        <v>2013</v>
      </c>
      <c r="B3634">
        <v>13</v>
      </c>
      <c r="C3634" t="s">
        <v>125</v>
      </c>
      <c r="D3634" t="s">
        <v>131</v>
      </c>
      <c r="E3634" t="s">
        <v>125</v>
      </c>
      <c r="F3634" t="s">
        <v>10</v>
      </c>
      <c r="G3634" t="s">
        <v>146</v>
      </c>
      <c r="H3634" s="11">
        <v>45258</v>
      </c>
      <c r="I3634" t="s">
        <v>180</v>
      </c>
      <c r="J3634">
        <v>31</v>
      </c>
      <c r="K3634">
        <v>24</v>
      </c>
      <c r="L3634">
        <v>352</v>
      </c>
      <c r="M3634">
        <v>1</v>
      </c>
      <c r="N3634">
        <v>305</v>
      </c>
      <c r="O3634">
        <v>2</v>
      </c>
      <c r="P3634" t="s">
        <v>26</v>
      </c>
      <c r="Q3634" t="s">
        <v>25</v>
      </c>
      <c r="R3634" t="s">
        <v>51</v>
      </c>
      <c r="S3634" t="s">
        <v>50</v>
      </c>
    </row>
    <row r="3635" spans="1:19" x14ac:dyDescent="0.2">
      <c r="A3635">
        <v>2013</v>
      </c>
      <c r="B3635">
        <v>13</v>
      </c>
      <c r="C3635" t="s">
        <v>110</v>
      </c>
      <c r="D3635" t="s">
        <v>124</v>
      </c>
      <c r="E3635" t="s">
        <v>110</v>
      </c>
      <c r="F3635" t="s">
        <v>10</v>
      </c>
      <c r="G3635" t="s">
        <v>146</v>
      </c>
      <c r="H3635" s="11">
        <v>45258</v>
      </c>
      <c r="I3635" t="s">
        <v>155</v>
      </c>
      <c r="J3635">
        <v>22</v>
      </c>
      <c r="K3635">
        <v>20</v>
      </c>
      <c r="L3635">
        <v>311</v>
      </c>
      <c r="M3635">
        <v>0</v>
      </c>
      <c r="N3635">
        <v>329</v>
      </c>
      <c r="O3635">
        <v>0</v>
      </c>
      <c r="P3635" t="s">
        <v>14</v>
      </c>
      <c r="Q3635" t="s">
        <v>13</v>
      </c>
      <c r="R3635" t="s">
        <v>55</v>
      </c>
      <c r="S3635" t="s">
        <v>54</v>
      </c>
    </row>
    <row r="3636" spans="1:19" x14ac:dyDescent="0.2">
      <c r="A3636">
        <v>2013</v>
      </c>
      <c r="B3636">
        <v>13</v>
      </c>
      <c r="C3636" t="s">
        <v>107</v>
      </c>
      <c r="D3636" t="s">
        <v>118</v>
      </c>
      <c r="E3636" t="s">
        <v>118</v>
      </c>
      <c r="F3636" t="s">
        <v>10</v>
      </c>
      <c r="G3636" t="s">
        <v>96</v>
      </c>
      <c r="H3636" s="11">
        <v>45261</v>
      </c>
      <c r="I3636" t="s">
        <v>157</v>
      </c>
      <c r="J3636">
        <v>34</v>
      </c>
      <c r="K3636">
        <v>31</v>
      </c>
      <c r="L3636">
        <v>453</v>
      </c>
      <c r="M3636">
        <v>1</v>
      </c>
      <c r="N3636">
        <v>385</v>
      </c>
      <c r="O3636">
        <v>1</v>
      </c>
      <c r="P3636" t="s">
        <v>71</v>
      </c>
      <c r="Q3636" t="s">
        <v>70</v>
      </c>
      <c r="R3636" t="s">
        <v>44</v>
      </c>
      <c r="S3636" t="s">
        <v>43</v>
      </c>
    </row>
    <row r="3637" spans="1:19" x14ac:dyDescent="0.2">
      <c r="A3637">
        <v>2013</v>
      </c>
      <c r="B3637">
        <v>13</v>
      </c>
      <c r="C3637" t="s">
        <v>135</v>
      </c>
      <c r="D3637" t="s">
        <v>128</v>
      </c>
      <c r="E3637" t="s">
        <v>128</v>
      </c>
      <c r="F3637" t="s">
        <v>10</v>
      </c>
      <c r="G3637" t="s">
        <v>96</v>
      </c>
      <c r="H3637" s="11">
        <v>45261</v>
      </c>
      <c r="I3637" t="s">
        <v>157</v>
      </c>
      <c r="J3637">
        <v>32</v>
      </c>
      <c r="K3637">
        <v>28</v>
      </c>
      <c r="L3637">
        <v>314</v>
      </c>
      <c r="M3637">
        <v>1</v>
      </c>
      <c r="N3637">
        <v>439</v>
      </c>
      <c r="O3637">
        <v>3</v>
      </c>
      <c r="P3637" t="s">
        <v>24</v>
      </c>
      <c r="Q3637" t="s">
        <v>23</v>
      </c>
      <c r="R3637" t="s">
        <v>36</v>
      </c>
      <c r="S3637" t="s">
        <v>35</v>
      </c>
    </row>
    <row r="3638" spans="1:19" x14ac:dyDescent="0.2">
      <c r="A3638">
        <v>2013</v>
      </c>
      <c r="B3638">
        <v>13</v>
      </c>
      <c r="C3638" t="s">
        <v>114</v>
      </c>
      <c r="D3638" t="s">
        <v>123</v>
      </c>
      <c r="E3638" t="s">
        <v>114</v>
      </c>
      <c r="F3638" t="s">
        <v>10</v>
      </c>
      <c r="G3638" t="s">
        <v>96</v>
      </c>
      <c r="H3638" s="11">
        <v>45261</v>
      </c>
      <c r="I3638" t="s">
        <v>157</v>
      </c>
      <c r="J3638">
        <v>24</v>
      </c>
      <c r="K3638">
        <v>21</v>
      </c>
      <c r="L3638">
        <v>307</v>
      </c>
      <c r="M3638">
        <v>0</v>
      </c>
      <c r="N3638">
        <v>350</v>
      </c>
      <c r="O3638">
        <v>3</v>
      </c>
      <c r="P3638" t="s">
        <v>53</v>
      </c>
      <c r="Q3638" t="s">
        <v>52</v>
      </c>
      <c r="R3638" t="s">
        <v>9</v>
      </c>
      <c r="S3638" t="s">
        <v>8</v>
      </c>
    </row>
    <row r="3639" spans="1:19" x14ac:dyDescent="0.2">
      <c r="A3639">
        <v>2013</v>
      </c>
      <c r="B3639">
        <v>13</v>
      </c>
      <c r="C3639" t="s">
        <v>133</v>
      </c>
      <c r="D3639" t="s">
        <v>137</v>
      </c>
      <c r="E3639" t="s">
        <v>137</v>
      </c>
      <c r="F3639" t="s">
        <v>10</v>
      </c>
      <c r="G3639" t="s">
        <v>96</v>
      </c>
      <c r="H3639" s="11">
        <v>45261</v>
      </c>
      <c r="I3639" t="s">
        <v>157</v>
      </c>
      <c r="J3639">
        <v>23</v>
      </c>
      <c r="K3639">
        <v>3</v>
      </c>
      <c r="L3639">
        <v>453</v>
      </c>
      <c r="M3639">
        <v>1</v>
      </c>
      <c r="N3639">
        <v>177</v>
      </c>
      <c r="O3639">
        <v>3</v>
      </c>
      <c r="P3639" t="s">
        <v>49</v>
      </c>
      <c r="Q3639" t="s">
        <v>47</v>
      </c>
      <c r="R3639" t="s">
        <v>40</v>
      </c>
      <c r="S3639" t="s">
        <v>39</v>
      </c>
    </row>
    <row r="3640" spans="1:19" x14ac:dyDescent="0.2">
      <c r="A3640">
        <v>2013</v>
      </c>
      <c r="B3640">
        <v>13</v>
      </c>
      <c r="C3640" t="s">
        <v>129</v>
      </c>
      <c r="D3640" t="s">
        <v>104</v>
      </c>
      <c r="E3640" t="s">
        <v>129</v>
      </c>
      <c r="F3640" t="s">
        <v>10</v>
      </c>
      <c r="G3640" t="s">
        <v>96</v>
      </c>
      <c r="H3640" s="11">
        <v>45261</v>
      </c>
      <c r="I3640" t="s">
        <v>157</v>
      </c>
      <c r="J3640">
        <v>22</v>
      </c>
      <c r="K3640">
        <v>14</v>
      </c>
      <c r="L3640">
        <v>264</v>
      </c>
      <c r="M3640">
        <v>1</v>
      </c>
      <c r="N3640">
        <v>347</v>
      </c>
      <c r="O3640">
        <v>4</v>
      </c>
      <c r="P3640" t="s">
        <v>34</v>
      </c>
      <c r="Q3640" t="s">
        <v>33</v>
      </c>
      <c r="R3640" t="s">
        <v>67</v>
      </c>
      <c r="S3640" t="s">
        <v>66</v>
      </c>
    </row>
    <row r="3641" spans="1:19" x14ac:dyDescent="0.2">
      <c r="A3641">
        <v>2013</v>
      </c>
      <c r="B3641">
        <v>13</v>
      </c>
      <c r="C3641" t="s">
        <v>142</v>
      </c>
      <c r="D3641" t="s">
        <v>139</v>
      </c>
      <c r="E3641" t="s">
        <v>142</v>
      </c>
      <c r="F3641" t="s">
        <v>10</v>
      </c>
      <c r="G3641" t="s">
        <v>96</v>
      </c>
      <c r="H3641" s="11">
        <v>45261</v>
      </c>
      <c r="I3641" t="s">
        <v>161</v>
      </c>
      <c r="J3641">
        <v>27</v>
      </c>
      <c r="K3641">
        <v>6</v>
      </c>
      <c r="L3641">
        <v>426</v>
      </c>
      <c r="M3641">
        <v>2</v>
      </c>
      <c r="N3641">
        <v>206</v>
      </c>
      <c r="O3641">
        <v>2</v>
      </c>
      <c r="P3641" t="s">
        <v>18</v>
      </c>
      <c r="Q3641" t="s">
        <v>17</v>
      </c>
      <c r="R3641" t="s">
        <v>65</v>
      </c>
      <c r="S3641" t="s">
        <v>64</v>
      </c>
    </row>
    <row r="3642" spans="1:19" x14ac:dyDescent="0.2">
      <c r="A3642">
        <v>2013</v>
      </c>
      <c r="B3642">
        <v>13</v>
      </c>
      <c r="C3642" t="s">
        <v>112</v>
      </c>
      <c r="D3642" t="s">
        <v>136</v>
      </c>
      <c r="E3642" t="s">
        <v>112</v>
      </c>
      <c r="F3642" t="s">
        <v>10</v>
      </c>
      <c r="G3642" t="s">
        <v>96</v>
      </c>
      <c r="H3642" s="11">
        <v>45261</v>
      </c>
      <c r="I3642" t="s">
        <v>116</v>
      </c>
      <c r="J3642">
        <v>23</v>
      </c>
      <c r="K3642">
        <v>20</v>
      </c>
      <c r="L3642">
        <v>496</v>
      </c>
      <c r="M3642">
        <v>1</v>
      </c>
      <c r="N3642">
        <v>480</v>
      </c>
      <c r="O3642">
        <v>1</v>
      </c>
      <c r="P3642" t="s">
        <v>42</v>
      </c>
      <c r="Q3642" t="s">
        <v>41</v>
      </c>
      <c r="R3642" t="s">
        <v>20</v>
      </c>
      <c r="S3642" t="s">
        <v>19</v>
      </c>
    </row>
    <row r="3643" spans="1:19" x14ac:dyDescent="0.2">
      <c r="A3643">
        <v>2013</v>
      </c>
      <c r="B3643">
        <v>13</v>
      </c>
      <c r="C3643" t="s">
        <v>119</v>
      </c>
      <c r="D3643" t="s">
        <v>138</v>
      </c>
      <c r="E3643" t="s">
        <v>138</v>
      </c>
      <c r="F3643" t="s">
        <v>10</v>
      </c>
      <c r="G3643" t="s">
        <v>96</v>
      </c>
      <c r="H3643" s="11">
        <v>45261</v>
      </c>
      <c r="I3643" t="s">
        <v>144</v>
      </c>
      <c r="J3643">
        <v>34</v>
      </c>
      <c r="K3643">
        <v>31</v>
      </c>
      <c r="L3643">
        <v>423</v>
      </c>
      <c r="M3643">
        <v>1</v>
      </c>
      <c r="N3643">
        <v>405</v>
      </c>
      <c r="O3643">
        <v>2</v>
      </c>
      <c r="P3643" t="s">
        <v>16</v>
      </c>
      <c r="Q3643" t="s">
        <v>15</v>
      </c>
      <c r="R3643" t="s">
        <v>12</v>
      </c>
      <c r="S3643" t="s">
        <v>11</v>
      </c>
    </row>
    <row r="3644" spans="1:19" x14ac:dyDescent="0.2">
      <c r="A3644">
        <v>2013</v>
      </c>
      <c r="B3644">
        <v>13</v>
      </c>
      <c r="C3644" t="s">
        <v>98</v>
      </c>
      <c r="D3644" t="s">
        <v>177</v>
      </c>
      <c r="E3644" t="s">
        <v>98</v>
      </c>
      <c r="F3644" t="s">
        <v>10</v>
      </c>
      <c r="G3644" t="s">
        <v>96</v>
      </c>
      <c r="H3644" s="11">
        <v>45261</v>
      </c>
      <c r="I3644" t="s">
        <v>144</v>
      </c>
      <c r="J3644">
        <v>23</v>
      </c>
      <c r="K3644">
        <v>13</v>
      </c>
      <c r="L3644">
        <v>338</v>
      </c>
      <c r="M3644">
        <v>1</v>
      </c>
      <c r="N3644">
        <v>312</v>
      </c>
      <c r="O3644">
        <v>1</v>
      </c>
      <c r="P3644" t="s">
        <v>59</v>
      </c>
      <c r="Q3644" t="s">
        <v>58</v>
      </c>
      <c r="R3644" t="s">
        <v>63</v>
      </c>
      <c r="S3644" t="s">
        <v>62</v>
      </c>
    </row>
    <row r="3645" spans="1:19" x14ac:dyDescent="0.2">
      <c r="A3645">
        <v>2013</v>
      </c>
      <c r="B3645">
        <v>13</v>
      </c>
      <c r="C3645" t="s">
        <v>153</v>
      </c>
      <c r="D3645" t="s">
        <v>134</v>
      </c>
      <c r="E3645" t="s">
        <v>134</v>
      </c>
      <c r="F3645" t="s">
        <v>10</v>
      </c>
      <c r="G3645" t="s">
        <v>96</v>
      </c>
      <c r="H3645" s="11">
        <v>45261</v>
      </c>
      <c r="I3645" t="s">
        <v>121</v>
      </c>
      <c r="J3645">
        <v>17</v>
      </c>
      <c r="K3645">
        <v>10</v>
      </c>
      <c r="L3645">
        <v>354</v>
      </c>
      <c r="M3645">
        <v>2</v>
      </c>
      <c r="N3645">
        <v>334</v>
      </c>
      <c r="O3645">
        <v>3</v>
      </c>
      <c r="P3645" t="s">
        <v>57</v>
      </c>
      <c r="Q3645" t="s">
        <v>56</v>
      </c>
      <c r="R3645" t="s">
        <v>22</v>
      </c>
      <c r="S3645" t="s">
        <v>21</v>
      </c>
    </row>
    <row r="3646" spans="1:19" x14ac:dyDescent="0.2">
      <c r="A3646">
        <v>2013</v>
      </c>
      <c r="B3646">
        <v>13</v>
      </c>
      <c r="C3646" t="s">
        <v>97</v>
      </c>
      <c r="D3646" t="s">
        <v>130</v>
      </c>
      <c r="E3646" t="s">
        <v>130</v>
      </c>
      <c r="F3646" t="s">
        <v>10</v>
      </c>
      <c r="G3646" t="s">
        <v>96</v>
      </c>
      <c r="H3646" s="11">
        <v>45261</v>
      </c>
      <c r="I3646" t="s">
        <v>164</v>
      </c>
      <c r="J3646">
        <v>35</v>
      </c>
      <c r="K3646">
        <v>28</v>
      </c>
      <c r="L3646">
        <v>535</v>
      </c>
      <c r="M3646">
        <v>2</v>
      </c>
      <c r="N3646">
        <v>452</v>
      </c>
      <c r="O3646">
        <v>1</v>
      </c>
      <c r="P3646" t="s">
        <v>38</v>
      </c>
      <c r="Q3646" t="s">
        <v>37</v>
      </c>
      <c r="R3646" t="s">
        <v>28</v>
      </c>
      <c r="S3646" t="s">
        <v>27</v>
      </c>
    </row>
    <row r="3647" spans="1:19" x14ac:dyDescent="0.2">
      <c r="A3647">
        <v>2013</v>
      </c>
      <c r="B3647">
        <v>13</v>
      </c>
      <c r="C3647" t="s">
        <v>126</v>
      </c>
      <c r="D3647" t="s">
        <v>127</v>
      </c>
      <c r="E3647" t="s">
        <v>127</v>
      </c>
      <c r="F3647" t="s">
        <v>10</v>
      </c>
      <c r="G3647" t="s">
        <v>96</v>
      </c>
      <c r="H3647" s="11">
        <v>45261</v>
      </c>
      <c r="I3647" t="s">
        <v>155</v>
      </c>
      <c r="J3647">
        <v>24</v>
      </c>
      <c r="K3647">
        <v>17</v>
      </c>
      <c r="L3647">
        <v>286</v>
      </c>
      <c r="M3647">
        <v>1</v>
      </c>
      <c r="N3647">
        <v>323</v>
      </c>
      <c r="O3647">
        <v>1</v>
      </c>
      <c r="P3647" t="s">
        <v>69</v>
      </c>
      <c r="Q3647" t="s">
        <v>68</v>
      </c>
      <c r="R3647" t="s">
        <v>48</v>
      </c>
      <c r="S3647" t="s">
        <v>47</v>
      </c>
    </row>
    <row r="3648" spans="1:19" x14ac:dyDescent="0.2">
      <c r="A3648">
        <v>2013</v>
      </c>
      <c r="B3648">
        <v>13</v>
      </c>
      <c r="C3648" t="s">
        <v>105</v>
      </c>
      <c r="D3648" t="s">
        <v>117</v>
      </c>
      <c r="E3648" t="s">
        <v>105</v>
      </c>
      <c r="F3648" t="s">
        <v>10</v>
      </c>
      <c r="G3648" t="s">
        <v>143</v>
      </c>
      <c r="H3648" s="11">
        <v>45262</v>
      </c>
      <c r="I3648" t="s">
        <v>194</v>
      </c>
      <c r="J3648">
        <v>34</v>
      </c>
      <c r="K3648">
        <v>7</v>
      </c>
      <c r="L3648">
        <v>429</v>
      </c>
      <c r="M3648">
        <v>0</v>
      </c>
      <c r="N3648">
        <v>188</v>
      </c>
      <c r="O3648">
        <v>1</v>
      </c>
      <c r="P3648" t="s">
        <v>61</v>
      </c>
      <c r="Q3648" t="s">
        <v>60</v>
      </c>
      <c r="R3648" t="s">
        <v>46</v>
      </c>
      <c r="S3648" t="s">
        <v>45</v>
      </c>
    </row>
    <row r="3649" spans="1:19" x14ac:dyDescent="0.2">
      <c r="A3649">
        <v>2013</v>
      </c>
      <c r="B3649">
        <v>14</v>
      </c>
      <c r="C3649" t="s">
        <v>128</v>
      </c>
      <c r="D3649" t="s">
        <v>107</v>
      </c>
      <c r="E3649" t="s">
        <v>128</v>
      </c>
      <c r="F3649" t="s">
        <v>10</v>
      </c>
      <c r="G3649" t="s">
        <v>146</v>
      </c>
      <c r="H3649" s="11">
        <v>45265</v>
      </c>
      <c r="I3649" t="s">
        <v>185</v>
      </c>
      <c r="J3649">
        <v>27</v>
      </c>
      <c r="K3649">
        <v>20</v>
      </c>
      <c r="L3649">
        <v>281</v>
      </c>
      <c r="M3649">
        <v>0</v>
      </c>
      <c r="N3649">
        <v>406</v>
      </c>
      <c r="O3649">
        <v>2</v>
      </c>
      <c r="P3649" t="s">
        <v>36</v>
      </c>
      <c r="Q3649" t="s">
        <v>35</v>
      </c>
      <c r="R3649" t="s">
        <v>71</v>
      </c>
      <c r="S3649" t="s">
        <v>70</v>
      </c>
    </row>
    <row r="3650" spans="1:19" x14ac:dyDescent="0.2">
      <c r="A3650">
        <v>2013</v>
      </c>
      <c r="B3650">
        <v>14</v>
      </c>
      <c r="C3650" t="s">
        <v>114</v>
      </c>
      <c r="D3650" t="s">
        <v>140</v>
      </c>
      <c r="E3650" t="s">
        <v>114</v>
      </c>
      <c r="F3650" t="s">
        <v>10</v>
      </c>
      <c r="G3650" t="s">
        <v>96</v>
      </c>
      <c r="H3650" s="11">
        <v>45268</v>
      </c>
      <c r="I3650" t="s">
        <v>157</v>
      </c>
      <c r="J3650">
        <v>34</v>
      </c>
      <c r="K3650">
        <v>20</v>
      </c>
      <c r="L3650">
        <v>478</v>
      </c>
      <c r="M3650">
        <v>1</v>
      </c>
      <c r="N3650">
        <v>231</v>
      </c>
      <c r="O3650">
        <v>3</v>
      </c>
      <c r="P3650" t="s">
        <v>53</v>
      </c>
      <c r="Q3650" t="s">
        <v>52</v>
      </c>
      <c r="R3650" t="s">
        <v>30</v>
      </c>
      <c r="S3650" t="s">
        <v>29</v>
      </c>
    </row>
    <row r="3651" spans="1:19" x14ac:dyDescent="0.2">
      <c r="A3651">
        <v>2013</v>
      </c>
      <c r="B3651">
        <v>14</v>
      </c>
      <c r="C3651" t="s">
        <v>118</v>
      </c>
      <c r="D3651" t="s">
        <v>135</v>
      </c>
      <c r="E3651" t="s">
        <v>118</v>
      </c>
      <c r="F3651" t="s">
        <v>10</v>
      </c>
      <c r="G3651" t="s">
        <v>96</v>
      </c>
      <c r="H3651" s="11">
        <v>45268</v>
      </c>
      <c r="I3651" t="s">
        <v>157</v>
      </c>
      <c r="J3651">
        <v>27</v>
      </c>
      <c r="K3651">
        <v>26</v>
      </c>
      <c r="L3651">
        <v>484</v>
      </c>
      <c r="M3651">
        <v>2</v>
      </c>
      <c r="N3651">
        <v>494</v>
      </c>
      <c r="O3651">
        <v>0</v>
      </c>
      <c r="P3651" t="s">
        <v>44</v>
      </c>
      <c r="Q3651" t="s">
        <v>43</v>
      </c>
      <c r="R3651" t="s">
        <v>24</v>
      </c>
      <c r="S3651" t="s">
        <v>23</v>
      </c>
    </row>
    <row r="3652" spans="1:19" x14ac:dyDescent="0.2">
      <c r="A3652">
        <v>2013</v>
      </c>
      <c r="B3652">
        <v>14</v>
      </c>
      <c r="C3652" t="s">
        <v>134</v>
      </c>
      <c r="D3652" t="s">
        <v>129</v>
      </c>
      <c r="E3652" t="s">
        <v>134</v>
      </c>
      <c r="F3652" t="s">
        <v>10</v>
      </c>
      <c r="G3652" t="s">
        <v>96</v>
      </c>
      <c r="H3652" s="11">
        <v>45268</v>
      </c>
      <c r="I3652" t="s">
        <v>157</v>
      </c>
      <c r="J3652">
        <v>42</v>
      </c>
      <c r="K3652">
        <v>28</v>
      </c>
      <c r="L3652">
        <v>430</v>
      </c>
      <c r="M3652">
        <v>0</v>
      </c>
      <c r="N3652">
        <v>389</v>
      </c>
      <c r="O3652">
        <v>0</v>
      </c>
      <c r="P3652" t="s">
        <v>22</v>
      </c>
      <c r="Q3652" t="s">
        <v>21</v>
      </c>
      <c r="R3652" t="s">
        <v>34</v>
      </c>
      <c r="S3652" t="s">
        <v>33</v>
      </c>
    </row>
    <row r="3653" spans="1:19" x14ac:dyDescent="0.2">
      <c r="A3653">
        <v>2013</v>
      </c>
      <c r="B3653">
        <v>14</v>
      </c>
      <c r="C3653" t="s">
        <v>124</v>
      </c>
      <c r="D3653" t="s">
        <v>137</v>
      </c>
      <c r="E3653" t="s">
        <v>137</v>
      </c>
      <c r="F3653" t="s">
        <v>10</v>
      </c>
      <c r="G3653" t="s">
        <v>96</v>
      </c>
      <c r="H3653" s="11">
        <v>45268</v>
      </c>
      <c r="I3653" t="s">
        <v>157</v>
      </c>
      <c r="J3653">
        <v>34</v>
      </c>
      <c r="K3653">
        <v>28</v>
      </c>
      <c r="L3653">
        <v>367</v>
      </c>
      <c r="M3653">
        <v>1</v>
      </c>
      <c r="N3653">
        <v>412</v>
      </c>
      <c r="O3653">
        <v>1</v>
      </c>
      <c r="P3653" t="s">
        <v>55</v>
      </c>
      <c r="Q3653" t="s">
        <v>54</v>
      </c>
      <c r="R3653" t="s">
        <v>40</v>
      </c>
      <c r="S3653" t="s">
        <v>39</v>
      </c>
    </row>
    <row r="3654" spans="1:19" x14ac:dyDescent="0.2">
      <c r="A3654">
        <v>2013</v>
      </c>
      <c r="B3654">
        <v>14</v>
      </c>
      <c r="C3654" t="s">
        <v>101</v>
      </c>
      <c r="D3654" t="s">
        <v>138</v>
      </c>
      <c r="E3654" t="s">
        <v>101</v>
      </c>
      <c r="F3654" t="s">
        <v>10</v>
      </c>
      <c r="G3654" t="s">
        <v>96</v>
      </c>
      <c r="H3654" s="11">
        <v>45268</v>
      </c>
      <c r="I3654" t="s">
        <v>157</v>
      </c>
      <c r="J3654">
        <v>22</v>
      </c>
      <c r="K3654">
        <v>21</v>
      </c>
      <c r="L3654">
        <v>334</v>
      </c>
      <c r="M3654">
        <v>2</v>
      </c>
      <c r="N3654">
        <v>285</v>
      </c>
      <c r="O3654">
        <v>2</v>
      </c>
      <c r="P3654" t="s">
        <v>32</v>
      </c>
      <c r="Q3654" t="s">
        <v>31</v>
      </c>
      <c r="R3654" t="s">
        <v>12</v>
      </c>
      <c r="S3654" t="s">
        <v>11</v>
      </c>
    </row>
    <row r="3655" spans="1:19" x14ac:dyDescent="0.2">
      <c r="A3655">
        <v>2013</v>
      </c>
      <c r="B3655">
        <v>14</v>
      </c>
      <c r="C3655" t="s">
        <v>139</v>
      </c>
      <c r="D3655" t="s">
        <v>119</v>
      </c>
      <c r="E3655" t="s">
        <v>139</v>
      </c>
      <c r="F3655" t="s">
        <v>10</v>
      </c>
      <c r="G3655" t="s">
        <v>96</v>
      </c>
      <c r="H3655" s="11">
        <v>45268</v>
      </c>
      <c r="I3655" t="s">
        <v>157</v>
      </c>
      <c r="J3655">
        <v>27</v>
      </c>
      <c r="K3655">
        <v>6</v>
      </c>
      <c r="L3655">
        <v>246</v>
      </c>
      <c r="M3655">
        <v>2</v>
      </c>
      <c r="N3655">
        <v>214</v>
      </c>
      <c r="O3655">
        <v>5</v>
      </c>
      <c r="P3655" t="s">
        <v>65</v>
      </c>
      <c r="Q3655" t="s">
        <v>64</v>
      </c>
      <c r="R3655" t="s">
        <v>16</v>
      </c>
      <c r="S3655" t="s">
        <v>15</v>
      </c>
    </row>
    <row r="3656" spans="1:19" x14ac:dyDescent="0.2">
      <c r="A3656">
        <v>2013</v>
      </c>
      <c r="B3656">
        <v>14</v>
      </c>
      <c r="C3656" t="s">
        <v>133</v>
      </c>
      <c r="D3656" t="s">
        <v>131</v>
      </c>
      <c r="E3656" t="s">
        <v>133</v>
      </c>
      <c r="F3656" t="s">
        <v>10</v>
      </c>
      <c r="G3656" t="s">
        <v>96</v>
      </c>
      <c r="H3656" s="11">
        <v>45268</v>
      </c>
      <c r="I3656" t="s">
        <v>157</v>
      </c>
      <c r="J3656">
        <v>37</v>
      </c>
      <c r="K3656">
        <v>27</v>
      </c>
      <c r="L3656">
        <v>352</v>
      </c>
      <c r="M3656">
        <v>1</v>
      </c>
      <c r="N3656">
        <v>383</v>
      </c>
      <c r="O3656">
        <v>1</v>
      </c>
      <c r="P3656" t="s">
        <v>49</v>
      </c>
      <c r="Q3656" t="s">
        <v>47</v>
      </c>
      <c r="R3656" t="s">
        <v>51</v>
      </c>
      <c r="S3656" t="s">
        <v>50</v>
      </c>
    </row>
    <row r="3657" spans="1:19" x14ac:dyDescent="0.2">
      <c r="A3657">
        <v>2013</v>
      </c>
      <c r="B3657">
        <v>14</v>
      </c>
      <c r="C3657" t="s">
        <v>110</v>
      </c>
      <c r="D3657" t="s">
        <v>112</v>
      </c>
      <c r="E3657" t="s">
        <v>110</v>
      </c>
      <c r="F3657" t="s">
        <v>10</v>
      </c>
      <c r="G3657" t="s">
        <v>96</v>
      </c>
      <c r="H3657" s="11">
        <v>45268</v>
      </c>
      <c r="I3657" t="s">
        <v>156</v>
      </c>
      <c r="J3657">
        <v>29</v>
      </c>
      <c r="K3657">
        <v>26</v>
      </c>
      <c r="L3657">
        <v>325</v>
      </c>
      <c r="M3657">
        <v>3</v>
      </c>
      <c r="N3657">
        <v>379</v>
      </c>
      <c r="O3657">
        <v>1</v>
      </c>
      <c r="P3657" t="s">
        <v>14</v>
      </c>
      <c r="Q3657" t="s">
        <v>13</v>
      </c>
      <c r="R3657" t="s">
        <v>42</v>
      </c>
      <c r="S3657" t="s">
        <v>41</v>
      </c>
    </row>
    <row r="3658" spans="1:19" x14ac:dyDescent="0.2">
      <c r="A3658">
        <v>2013</v>
      </c>
      <c r="B3658">
        <v>14</v>
      </c>
      <c r="C3658" t="s">
        <v>126</v>
      </c>
      <c r="D3658" t="s">
        <v>97</v>
      </c>
      <c r="E3658" t="s">
        <v>97</v>
      </c>
      <c r="F3658" t="s">
        <v>10</v>
      </c>
      <c r="G3658" t="s">
        <v>96</v>
      </c>
      <c r="H3658" s="11">
        <v>45268</v>
      </c>
      <c r="I3658" t="s">
        <v>156</v>
      </c>
      <c r="J3658">
        <v>45</v>
      </c>
      <c r="K3658">
        <v>10</v>
      </c>
      <c r="L3658">
        <v>346</v>
      </c>
      <c r="M3658">
        <v>1</v>
      </c>
      <c r="N3658">
        <v>257</v>
      </c>
      <c r="O3658">
        <v>2</v>
      </c>
      <c r="P3658" t="s">
        <v>69</v>
      </c>
      <c r="Q3658" t="s">
        <v>68</v>
      </c>
      <c r="R3658" t="s">
        <v>38</v>
      </c>
      <c r="S3658" t="s">
        <v>37</v>
      </c>
    </row>
    <row r="3659" spans="1:19" x14ac:dyDescent="0.2">
      <c r="A3659">
        <v>2013</v>
      </c>
      <c r="B3659">
        <v>14</v>
      </c>
      <c r="C3659" t="s">
        <v>130</v>
      </c>
      <c r="D3659" t="s">
        <v>104</v>
      </c>
      <c r="E3659" t="s">
        <v>130</v>
      </c>
      <c r="F3659" t="s">
        <v>10</v>
      </c>
      <c r="G3659" t="s">
        <v>96</v>
      </c>
      <c r="H3659" s="11">
        <v>45268</v>
      </c>
      <c r="I3659" t="s">
        <v>144</v>
      </c>
      <c r="J3659">
        <v>51</v>
      </c>
      <c r="K3659">
        <v>28</v>
      </c>
      <c r="L3659">
        <v>551</v>
      </c>
      <c r="M3659">
        <v>0</v>
      </c>
      <c r="N3659">
        <v>254</v>
      </c>
      <c r="O3659">
        <v>2</v>
      </c>
      <c r="P3659" t="s">
        <v>28</v>
      </c>
      <c r="Q3659" t="s">
        <v>27</v>
      </c>
      <c r="R3659" t="s">
        <v>67</v>
      </c>
      <c r="S3659" t="s">
        <v>66</v>
      </c>
    </row>
    <row r="3660" spans="1:19" x14ac:dyDescent="0.2">
      <c r="A3660">
        <v>2013</v>
      </c>
      <c r="B3660">
        <v>14</v>
      </c>
      <c r="C3660" t="s">
        <v>123</v>
      </c>
      <c r="D3660" t="s">
        <v>177</v>
      </c>
      <c r="E3660" t="s">
        <v>123</v>
      </c>
      <c r="F3660" t="s">
        <v>10</v>
      </c>
      <c r="G3660" t="s">
        <v>96</v>
      </c>
      <c r="H3660" s="11">
        <v>45268</v>
      </c>
      <c r="I3660" t="s">
        <v>121</v>
      </c>
      <c r="J3660">
        <v>30</v>
      </c>
      <c r="K3660">
        <v>10</v>
      </c>
      <c r="L3660">
        <v>369</v>
      </c>
      <c r="M3660">
        <v>1</v>
      </c>
      <c r="N3660">
        <v>257</v>
      </c>
      <c r="O3660">
        <v>2</v>
      </c>
      <c r="P3660" t="s">
        <v>9</v>
      </c>
      <c r="Q3660" t="s">
        <v>8</v>
      </c>
      <c r="R3660" t="s">
        <v>63</v>
      </c>
      <c r="S3660" t="s">
        <v>62</v>
      </c>
    </row>
    <row r="3661" spans="1:19" x14ac:dyDescent="0.2">
      <c r="A3661">
        <v>2013</v>
      </c>
      <c r="B3661">
        <v>14</v>
      </c>
      <c r="C3661" t="s">
        <v>153</v>
      </c>
      <c r="D3661" t="s">
        <v>127</v>
      </c>
      <c r="E3661" t="s">
        <v>153</v>
      </c>
      <c r="F3661" t="s">
        <v>10</v>
      </c>
      <c r="G3661" t="s">
        <v>96</v>
      </c>
      <c r="H3661" s="11">
        <v>45268</v>
      </c>
      <c r="I3661" t="s">
        <v>121</v>
      </c>
      <c r="J3661">
        <v>37</v>
      </c>
      <c r="K3661">
        <v>14</v>
      </c>
      <c r="L3661">
        <v>388</v>
      </c>
      <c r="M3661">
        <v>1</v>
      </c>
      <c r="N3661">
        <v>333</v>
      </c>
      <c r="O3661">
        <v>3</v>
      </c>
      <c r="P3661" t="s">
        <v>57</v>
      </c>
      <c r="Q3661" t="s">
        <v>56</v>
      </c>
      <c r="R3661" t="s">
        <v>48</v>
      </c>
      <c r="S3661" t="s">
        <v>47</v>
      </c>
    </row>
    <row r="3662" spans="1:19" x14ac:dyDescent="0.2">
      <c r="A3662">
        <v>2013</v>
      </c>
      <c r="B3662">
        <v>14</v>
      </c>
      <c r="C3662" t="s">
        <v>98</v>
      </c>
      <c r="D3662" t="s">
        <v>105</v>
      </c>
      <c r="E3662" t="s">
        <v>98</v>
      </c>
      <c r="F3662" t="s">
        <v>10</v>
      </c>
      <c r="G3662" t="s">
        <v>96</v>
      </c>
      <c r="H3662" s="11">
        <v>45268</v>
      </c>
      <c r="I3662" t="s">
        <v>164</v>
      </c>
      <c r="J3662">
        <v>19</v>
      </c>
      <c r="K3662">
        <v>17</v>
      </c>
      <c r="L3662">
        <v>318</v>
      </c>
      <c r="M3662">
        <v>1</v>
      </c>
      <c r="N3662">
        <v>264</v>
      </c>
      <c r="O3662">
        <v>1</v>
      </c>
      <c r="P3662" t="s">
        <v>59</v>
      </c>
      <c r="Q3662" t="s">
        <v>58</v>
      </c>
      <c r="R3662" t="s">
        <v>61</v>
      </c>
      <c r="S3662" t="s">
        <v>60</v>
      </c>
    </row>
    <row r="3663" spans="1:19" x14ac:dyDescent="0.2">
      <c r="A3663">
        <v>2013</v>
      </c>
      <c r="B3663">
        <v>14</v>
      </c>
      <c r="C3663" t="s">
        <v>117</v>
      </c>
      <c r="D3663" t="s">
        <v>142</v>
      </c>
      <c r="E3663" t="s">
        <v>117</v>
      </c>
      <c r="F3663" t="s">
        <v>10</v>
      </c>
      <c r="G3663" t="s">
        <v>96</v>
      </c>
      <c r="H3663" s="11">
        <v>45268</v>
      </c>
      <c r="I3663" t="s">
        <v>151</v>
      </c>
      <c r="J3663">
        <v>31</v>
      </c>
      <c r="K3663">
        <v>13</v>
      </c>
      <c r="L3663">
        <v>373</v>
      </c>
      <c r="M3663">
        <v>0</v>
      </c>
      <c r="N3663">
        <v>239</v>
      </c>
      <c r="O3663">
        <v>0</v>
      </c>
      <c r="P3663" t="s">
        <v>46</v>
      </c>
      <c r="Q3663" t="s">
        <v>45</v>
      </c>
      <c r="R3663" t="s">
        <v>18</v>
      </c>
      <c r="S3663" t="s">
        <v>17</v>
      </c>
    </row>
    <row r="3664" spans="1:19" x14ac:dyDescent="0.2">
      <c r="A3664">
        <v>2013</v>
      </c>
      <c r="B3664">
        <v>14</v>
      </c>
      <c r="C3664" t="s">
        <v>136</v>
      </c>
      <c r="D3664" t="s">
        <v>125</v>
      </c>
      <c r="E3664" t="s">
        <v>136</v>
      </c>
      <c r="F3664" t="s">
        <v>10</v>
      </c>
      <c r="G3664" t="s">
        <v>143</v>
      </c>
      <c r="H3664" s="11">
        <v>45269</v>
      </c>
      <c r="I3664" t="s">
        <v>172</v>
      </c>
      <c r="J3664">
        <v>45</v>
      </c>
      <c r="K3664">
        <v>28</v>
      </c>
      <c r="L3664">
        <v>490</v>
      </c>
      <c r="M3664">
        <v>0</v>
      </c>
      <c r="N3664">
        <v>328</v>
      </c>
      <c r="O3664">
        <v>0</v>
      </c>
      <c r="P3664" t="s">
        <v>20</v>
      </c>
      <c r="Q3664" t="s">
        <v>19</v>
      </c>
      <c r="R3664" t="s">
        <v>26</v>
      </c>
      <c r="S3664" t="s">
        <v>25</v>
      </c>
    </row>
    <row r="3665" spans="1:19" x14ac:dyDescent="0.2">
      <c r="A3665">
        <v>2013</v>
      </c>
      <c r="B3665">
        <v>15</v>
      </c>
      <c r="C3665" t="s">
        <v>130</v>
      </c>
      <c r="D3665" t="s">
        <v>153</v>
      </c>
      <c r="E3665" t="s">
        <v>153</v>
      </c>
      <c r="F3665" t="s">
        <v>10</v>
      </c>
      <c r="G3665" t="s">
        <v>146</v>
      </c>
      <c r="H3665" s="11">
        <v>45272</v>
      </c>
      <c r="I3665" t="s">
        <v>185</v>
      </c>
      <c r="J3665">
        <v>27</v>
      </c>
      <c r="K3665">
        <v>20</v>
      </c>
      <c r="L3665">
        <v>337</v>
      </c>
      <c r="M3665">
        <v>0</v>
      </c>
      <c r="N3665">
        <v>295</v>
      </c>
      <c r="O3665">
        <v>1</v>
      </c>
      <c r="P3665" t="s">
        <v>28</v>
      </c>
      <c r="Q3665" t="s">
        <v>27</v>
      </c>
      <c r="R3665" t="s">
        <v>57</v>
      </c>
      <c r="S3665" t="s">
        <v>56</v>
      </c>
    </row>
    <row r="3666" spans="1:19" x14ac:dyDescent="0.2">
      <c r="A3666">
        <v>2013</v>
      </c>
      <c r="B3666">
        <v>15</v>
      </c>
      <c r="C3666" t="s">
        <v>128</v>
      </c>
      <c r="D3666" t="s">
        <v>119</v>
      </c>
      <c r="E3666" t="s">
        <v>119</v>
      </c>
      <c r="F3666" t="s">
        <v>10</v>
      </c>
      <c r="G3666" t="s">
        <v>96</v>
      </c>
      <c r="H3666" s="11">
        <v>45275</v>
      </c>
      <c r="I3666" t="s">
        <v>157</v>
      </c>
      <c r="J3666">
        <v>27</v>
      </c>
      <c r="K3666">
        <v>20</v>
      </c>
      <c r="L3666">
        <v>366</v>
      </c>
      <c r="M3666">
        <v>2</v>
      </c>
      <c r="N3666">
        <v>354</v>
      </c>
      <c r="O3666">
        <v>4</v>
      </c>
      <c r="P3666" t="s">
        <v>36</v>
      </c>
      <c r="Q3666" t="s">
        <v>35</v>
      </c>
      <c r="R3666" t="s">
        <v>16</v>
      </c>
      <c r="S3666" t="s">
        <v>15</v>
      </c>
    </row>
    <row r="3667" spans="1:19" x14ac:dyDescent="0.2">
      <c r="A3667">
        <v>2013</v>
      </c>
      <c r="B3667">
        <v>15</v>
      </c>
      <c r="C3667" t="s">
        <v>129</v>
      </c>
      <c r="D3667" t="s">
        <v>107</v>
      </c>
      <c r="E3667" t="s">
        <v>129</v>
      </c>
      <c r="F3667" t="s">
        <v>10</v>
      </c>
      <c r="G3667" t="s">
        <v>96</v>
      </c>
      <c r="H3667" s="11">
        <v>45275</v>
      </c>
      <c r="I3667" t="s">
        <v>157</v>
      </c>
      <c r="J3667">
        <v>25</v>
      </c>
      <c r="K3667">
        <v>3</v>
      </c>
      <c r="L3667">
        <v>331</v>
      </c>
      <c r="M3667">
        <v>1</v>
      </c>
      <c r="N3667">
        <v>239</v>
      </c>
      <c r="O3667">
        <v>2</v>
      </c>
      <c r="P3667" t="s">
        <v>34</v>
      </c>
      <c r="Q3667" t="s">
        <v>33</v>
      </c>
      <c r="R3667" t="s">
        <v>71</v>
      </c>
      <c r="S3667" t="s">
        <v>70</v>
      </c>
    </row>
    <row r="3668" spans="1:19" x14ac:dyDescent="0.2">
      <c r="A3668">
        <v>2013</v>
      </c>
      <c r="B3668">
        <v>15</v>
      </c>
      <c r="C3668" t="s">
        <v>112</v>
      </c>
      <c r="D3668" t="s">
        <v>114</v>
      </c>
      <c r="E3668" t="s">
        <v>112</v>
      </c>
      <c r="F3668" t="s">
        <v>10</v>
      </c>
      <c r="G3668" t="s">
        <v>96</v>
      </c>
      <c r="H3668" s="11">
        <v>45275</v>
      </c>
      <c r="I3668" t="s">
        <v>157</v>
      </c>
      <c r="J3668">
        <v>48</v>
      </c>
      <c r="K3668">
        <v>30</v>
      </c>
      <c r="L3668">
        <v>455</v>
      </c>
      <c r="M3668">
        <v>1</v>
      </c>
      <c r="N3668">
        <v>475</v>
      </c>
      <c r="O3668">
        <v>1</v>
      </c>
      <c r="P3668" t="s">
        <v>42</v>
      </c>
      <c r="Q3668" t="s">
        <v>41</v>
      </c>
      <c r="R3668" t="s">
        <v>53</v>
      </c>
      <c r="S3668" t="s">
        <v>52</v>
      </c>
    </row>
    <row r="3669" spans="1:19" x14ac:dyDescent="0.2">
      <c r="A3669">
        <v>2013</v>
      </c>
      <c r="B3669">
        <v>15</v>
      </c>
      <c r="C3669" t="s">
        <v>137</v>
      </c>
      <c r="D3669" t="s">
        <v>118</v>
      </c>
      <c r="E3669" t="s">
        <v>137</v>
      </c>
      <c r="F3669" t="s">
        <v>10</v>
      </c>
      <c r="G3669" t="s">
        <v>96</v>
      </c>
      <c r="H3669" s="11">
        <v>45275</v>
      </c>
      <c r="I3669" t="s">
        <v>157</v>
      </c>
      <c r="J3669">
        <v>24</v>
      </c>
      <c r="K3669">
        <v>20</v>
      </c>
      <c r="L3669">
        <v>378</v>
      </c>
      <c r="M3669">
        <v>1</v>
      </c>
      <c r="N3669">
        <v>453</v>
      </c>
      <c r="O3669">
        <v>1</v>
      </c>
      <c r="P3669" t="s">
        <v>40</v>
      </c>
      <c r="Q3669" t="s">
        <v>39</v>
      </c>
      <c r="R3669" t="s">
        <v>44</v>
      </c>
      <c r="S3669" t="s">
        <v>43</v>
      </c>
    </row>
    <row r="3670" spans="1:19" x14ac:dyDescent="0.2">
      <c r="A3670">
        <v>2013</v>
      </c>
      <c r="B3670">
        <v>15</v>
      </c>
      <c r="C3670" t="s">
        <v>139</v>
      </c>
      <c r="D3670" t="s">
        <v>98</v>
      </c>
      <c r="E3670" t="s">
        <v>98</v>
      </c>
      <c r="F3670" t="s">
        <v>10</v>
      </c>
      <c r="G3670" t="s">
        <v>96</v>
      </c>
      <c r="H3670" s="11">
        <v>45275</v>
      </c>
      <c r="I3670" t="s">
        <v>157</v>
      </c>
      <c r="J3670">
        <v>33</v>
      </c>
      <c r="K3670">
        <v>14</v>
      </c>
      <c r="L3670">
        <v>376</v>
      </c>
      <c r="M3670">
        <v>0</v>
      </c>
      <c r="N3670">
        <v>183</v>
      </c>
      <c r="O3670">
        <v>2</v>
      </c>
      <c r="P3670" t="s">
        <v>65</v>
      </c>
      <c r="Q3670" t="s">
        <v>64</v>
      </c>
      <c r="R3670" t="s">
        <v>59</v>
      </c>
      <c r="S3670" t="s">
        <v>58</v>
      </c>
    </row>
    <row r="3671" spans="1:19" x14ac:dyDescent="0.2">
      <c r="A3671">
        <v>2013</v>
      </c>
      <c r="B3671">
        <v>15</v>
      </c>
      <c r="C3671" t="s">
        <v>127</v>
      </c>
      <c r="D3671" t="s">
        <v>105</v>
      </c>
      <c r="E3671" t="s">
        <v>105</v>
      </c>
      <c r="F3671" t="s">
        <v>10</v>
      </c>
      <c r="G3671" t="s">
        <v>96</v>
      </c>
      <c r="H3671" s="11">
        <v>45275</v>
      </c>
      <c r="I3671" t="s">
        <v>156</v>
      </c>
      <c r="J3671">
        <v>23</v>
      </c>
      <c r="K3671">
        <v>0</v>
      </c>
      <c r="L3671">
        <v>327</v>
      </c>
      <c r="M3671">
        <v>1</v>
      </c>
      <c r="N3671">
        <v>181</v>
      </c>
      <c r="O3671">
        <v>5</v>
      </c>
      <c r="P3671" t="s">
        <v>48</v>
      </c>
      <c r="Q3671" t="s">
        <v>47</v>
      </c>
      <c r="R3671" t="s">
        <v>61</v>
      </c>
      <c r="S3671" t="s">
        <v>60</v>
      </c>
    </row>
    <row r="3672" spans="1:19" x14ac:dyDescent="0.2">
      <c r="A3672">
        <v>2013</v>
      </c>
      <c r="B3672">
        <v>15</v>
      </c>
      <c r="C3672" t="s">
        <v>135</v>
      </c>
      <c r="D3672" t="s">
        <v>136</v>
      </c>
      <c r="E3672" t="s">
        <v>136</v>
      </c>
      <c r="F3672" t="s">
        <v>10</v>
      </c>
      <c r="G3672" t="s">
        <v>96</v>
      </c>
      <c r="H3672" s="11">
        <v>45275</v>
      </c>
      <c r="I3672" t="s">
        <v>156</v>
      </c>
      <c r="J3672">
        <v>38</v>
      </c>
      <c r="K3672">
        <v>31</v>
      </c>
      <c r="L3672">
        <v>440</v>
      </c>
      <c r="M3672">
        <v>3</v>
      </c>
      <c r="N3672">
        <v>366</v>
      </c>
      <c r="O3672">
        <v>2</v>
      </c>
      <c r="P3672" t="s">
        <v>24</v>
      </c>
      <c r="Q3672" t="s">
        <v>23</v>
      </c>
      <c r="R3672" t="s">
        <v>20</v>
      </c>
      <c r="S3672" t="s">
        <v>19</v>
      </c>
    </row>
    <row r="3673" spans="1:19" x14ac:dyDescent="0.2">
      <c r="A3673">
        <v>2013</v>
      </c>
      <c r="B3673">
        <v>15</v>
      </c>
      <c r="C3673" t="s">
        <v>138</v>
      </c>
      <c r="D3673" t="s">
        <v>126</v>
      </c>
      <c r="E3673" t="s">
        <v>138</v>
      </c>
      <c r="F3673" t="s">
        <v>10</v>
      </c>
      <c r="G3673" t="s">
        <v>96</v>
      </c>
      <c r="H3673" s="11">
        <v>45275</v>
      </c>
      <c r="I3673" t="s">
        <v>156</v>
      </c>
      <c r="J3673">
        <v>27</v>
      </c>
      <c r="K3673">
        <v>26</v>
      </c>
      <c r="L3673">
        <v>243</v>
      </c>
      <c r="M3673">
        <v>2</v>
      </c>
      <c r="N3673">
        <v>476</v>
      </c>
      <c r="O3673">
        <v>7</v>
      </c>
      <c r="P3673" t="s">
        <v>12</v>
      </c>
      <c r="Q3673" t="s">
        <v>11</v>
      </c>
      <c r="R3673" t="s">
        <v>69</v>
      </c>
      <c r="S3673" t="s">
        <v>68</v>
      </c>
    </row>
    <row r="3674" spans="1:19" x14ac:dyDescent="0.2">
      <c r="A3674">
        <v>2013</v>
      </c>
      <c r="B3674">
        <v>15</v>
      </c>
      <c r="C3674" t="s">
        <v>142</v>
      </c>
      <c r="D3674" t="s">
        <v>133</v>
      </c>
      <c r="E3674" t="s">
        <v>142</v>
      </c>
      <c r="F3674" t="s">
        <v>10</v>
      </c>
      <c r="G3674" t="s">
        <v>96</v>
      </c>
      <c r="H3674" s="11">
        <v>45275</v>
      </c>
      <c r="I3674" t="s">
        <v>144</v>
      </c>
      <c r="J3674">
        <v>30</v>
      </c>
      <c r="K3674">
        <v>20</v>
      </c>
      <c r="L3674">
        <v>392</v>
      </c>
      <c r="M3674">
        <v>0</v>
      </c>
      <c r="N3674">
        <v>297</v>
      </c>
      <c r="O3674">
        <v>1</v>
      </c>
      <c r="P3674" t="s">
        <v>18</v>
      </c>
      <c r="Q3674" t="s">
        <v>17</v>
      </c>
      <c r="R3674" t="s">
        <v>49</v>
      </c>
      <c r="S3674" t="s">
        <v>47</v>
      </c>
    </row>
    <row r="3675" spans="1:19" x14ac:dyDescent="0.2">
      <c r="A3675">
        <v>2013</v>
      </c>
      <c r="B3675">
        <v>15</v>
      </c>
      <c r="C3675" t="s">
        <v>131</v>
      </c>
      <c r="D3675" t="s">
        <v>97</v>
      </c>
      <c r="E3675" t="s">
        <v>97</v>
      </c>
      <c r="F3675" t="s">
        <v>10</v>
      </c>
      <c r="G3675" t="s">
        <v>96</v>
      </c>
      <c r="H3675" s="11">
        <v>45275</v>
      </c>
      <c r="I3675" t="s">
        <v>144</v>
      </c>
      <c r="J3675">
        <v>56</v>
      </c>
      <c r="K3675">
        <v>31</v>
      </c>
      <c r="L3675">
        <v>384</v>
      </c>
      <c r="M3675">
        <v>1</v>
      </c>
      <c r="N3675">
        <v>461</v>
      </c>
      <c r="O3675">
        <v>7</v>
      </c>
      <c r="P3675" t="s">
        <v>51</v>
      </c>
      <c r="Q3675" t="s">
        <v>50</v>
      </c>
      <c r="R3675" t="s">
        <v>38</v>
      </c>
      <c r="S3675" t="s">
        <v>37</v>
      </c>
    </row>
    <row r="3676" spans="1:19" x14ac:dyDescent="0.2">
      <c r="A3676">
        <v>2013</v>
      </c>
      <c r="B3676">
        <v>15</v>
      </c>
      <c r="C3676" t="s">
        <v>177</v>
      </c>
      <c r="D3676" t="s">
        <v>117</v>
      </c>
      <c r="E3676" t="s">
        <v>177</v>
      </c>
      <c r="F3676" t="s">
        <v>10</v>
      </c>
      <c r="G3676" t="s">
        <v>96</v>
      </c>
      <c r="H3676" s="11">
        <v>45275</v>
      </c>
      <c r="I3676" t="s">
        <v>121</v>
      </c>
      <c r="J3676">
        <v>27</v>
      </c>
      <c r="K3676">
        <v>16</v>
      </c>
      <c r="L3676">
        <v>302</v>
      </c>
      <c r="M3676">
        <v>0</v>
      </c>
      <c r="N3676">
        <v>432</v>
      </c>
      <c r="O3676">
        <v>3</v>
      </c>
      <c r="P3676" t="s">
        <v>63</v>
      </c>
      <c r="Q3676" t="s">
        <v>62</v>
      </c>
      <c r="R3676" t="s">
        <v>46</v>
      </c>
      <c r="S3676" t="s">
        <v>45</v>
      </c>
    </row>
    <row r="3677" spans="1:19" x14ac:dyDescent="0.2">
      <c r="A3677">
        <v>2013</v>
      </c>
      <c r="B3677">
        <v>15</v>
      </c>
      <c r="C3677" t="s">
        <v>125</v>
      </c>
      <c r="D3677" t="s">
        <v>101</v>
      </c>
      <c r="E3677" t="s">
        <v>101</v>
      </c>
      <c r="F3677" t="s">
        <v>10</v>
      </c>
      <c r="G3677" t="s">
        <v>96</v>
      </c>
      <c r="H3677" s="11">
        <v>45275</v>
      </c>
      <c r="I3677" t="s">
        <v>121</v>
      </c>
      <c r="J3677">
        <v>37</v>
      </c>
      <c r="K3677">
        <v>36</v>
      </c>
      <c r="L3677">
        <v>433</v>
      </c>
      <c r="M3677">
        <v>1</v>
      </c>
      <c r="N3677">
        <v>466</v>
      </c>
      <c r="O3677">
        <v>2</v>
      </c>
      <c r="P3677" t="s">
        <v>26</v>
      </c>
      <c r="Q3677" t="s">
        <v>25</v>
      </c>
      <c r="R3677" t="s">
        <v>32</v>
      </c>
      <c r="S3677" t="s">
        <v>31</v>
      </c>
    </row>
    <row r="3678" spans="1:19" x14ac:dyDescent="0.2">
      <c r="A3678">
        <v>2013</v>
      </c>
      <c r="B3678">
        <v>15</v>
      </c>
      <c r="C3678" t="s">
        <v>104</v>
      </c>
      <c r="D3678" t="s">
        <v>123</v>
      </c>
      <c r="E3678" t="s">
        <v>123</v>
      </c>
      <c r="F3678" t="s">
        <v>10</v>
      </c>
      <c r="G3678" t="s">
        <v>96</v>
      </c>
      <c r="H3678" s="11">
        <v>45275</v>
      </c>
      <c r="I3678" t="s">
        <v>171</v>
      </c>
      <c r="J3678">
        <v>37</v>
      </c>
      <c r="K3678">
        <v>34</v>
      </c>
      <c r="L3678">
        <v>360</v>
      </c>
      <c r="M3678">
        <v>0</v>
      </c>
      <c r="N3678">
        <v>460</v>
      </c>
      <c r="O3678">
        <v>3</v>
      </c>
      <c r="P3678" t="s">
        <v>67</v>
      </c>
      <c r="Q3678" t="s">
        <v>66</v>
      </c>
      <c r="R3678" t="s">
        <v>9</v>
      </c>
      <c r="S3678" t="s">
        <v>8</v>
      </c>
    </row>
    <row r="3679" spans="1:19" x14ac:dyDescent="0.2">
      <c r="A3679">
        <v>2013</v>
      </c>
      <c r="B3679">
        <v>15</v>
      </c>
      <c r="C3679" t="s">
        <v>124</v>
      </c>
      <c r="D3679" t="s">
        <v>134</v>
      </c>
      <c r="E3679" t="s">
        <v>124</v>
      </c>
      <c r="F3679" t="s">
        <v>10</v>
      </c>
      <c r="G3679" t="s">
        <v>96</v>
      </c>
      <c r="H3679" s="11">
        <v>45275</v>
      </c>
      <c r="I3679" t="s">
        <v>151</v>
      </c>
      <c r="J3679">
        <v>30</v>
      </c>
      <c r="K3679">
        <v>20</v>
      </c>
      <c r="L3679">
        <v>290</v>
      </c>
      <c r="M3679">
        <v>1</v>
      </c>
      <c r="N3679">
        <v>279</v>
      </c>
      <c r="O3679">
        <v>1</v>
      </c>
      <c r="P3679" t="s">
        <v>55</v>
      </c>
      <c r="Q3679" t="s">
        <v>54</v>
      </c>
      <c r="R3679" t="s">
        <v>22</v>
      </c>
      <c r="S3679" t="s">
        <v>21</v>
      </c>
    </row>
    <row r="3680" spans="1:19" x14ac:dyDescent="0.2">
      <c r="A3680">
        <v>2013</v>
      </c>
      <c r="B3680">
        <v>15</v>
      </c>
      <c r="C3680" t="s">
        <v>140</v>
      </c>
      <c r="D3680" t="s">
        <v>110</v>
      </c>
      <c r="E3680" t="s">
        <v>110</v>
      </c>
      <c r="F3680" t="s">
        <v>10</v>
      </c>
      <c r="G3680" t="s">
        <v>143</v>
      </c>
      <c r="H3680" s="11">
        <v>45276</v>
      </c>
      <c r="I3680" t="s">
        <v>172</v>
      </c>
      <c r="J3680">
        <v>18</v>
      </c>
      <c r="K3680">
        <v>16</v>
      </c>
      <c r="L3680">
        <v>305</v>
      </c>
      <c r="M3680">
        <v>0</v>
      </c>
      <c r="N3680">
        <v>349</v>
      </c>
      <c r="O3680">
        <v>3</v>
      </c>
      <c r="P3680" t="s">
        <v>30</v>
      </c>
      <c r="Q3680" t="s">
        <v>29</v>
      </c>
      <c r="R3680" t="s">
        <v>14</v>
      </c>
      <c r="S3680" t="s">
        <v>13</v>
      </c>
    </row>
    <row r="3681" spans="1:19" x14ac:dyDescent="0.2">
      <c r="A3681">
        <v>2013</v>
      </c>
      <c r="B3681">
        <v>16</v>
      </c>
      <c r="C3681" t="s">
        <v>177</v>
      </c>
      <c r="D3681" t="s">
        <v>139</v>
      </c>
      <c r="E3681" t="s">
        <v>177</v>
      </c>
      <c r="F3681" t="s">
        <v>10</v>
      </c>
      <c r="G3681" t="s">
        <v>96</v>
      </c>
      <c r="H3681" s="11">
        <v>45282</v>
      </c>
      <c r="I3681" t="s">
        <v>132</v>
      </c>
      <c r="J3681">
        <v>23</v>
      </c>
      <c r="K3681">
        <v>13</v>
      </c>
      <c r="L3681">
        <v>277</v>
      </c>
      <c r="M3681">
        <v>2</v>
      </c>
      <c r="N3681">
        <v>170</v>
      </c>
      <c r="O3681">
        <v>2</v>
      </c>
      <c r="P3681" t="s">
        <v>63</v>
      </c>
      <c r="Q3681" t="s">
        <v>62</v>
      </c>
      <c r="R3681" t="s">
        <v>65</v>
      </c>
      <c r="S3681" t="s">
        <v>64</v>
      </c>
    </row>
    <row r="3682" spans="1:19" x14ac:dyDescent="0.2">
      <c r="A3682">
        <v>2013</v>
      </c>
      <c r="B3682">
        <v>16</v>
      </c>
      <c r="C3682" t="s">
        <v>128</v>
      </c>
      <c r="D3682" t="s">
        <v>104</v>
      </c>
      <c r="E3682" t="s">
        <v>104</v>
      </c>
      <c r="F3682" t="s">
        <v>10</v>
      </c>
      <c r="G3682" t="s">
        <v>96</v>
      </c>
      <c r="H3682" s="11">
        <v>45282</v>
      </c>
      <c r="I3682" t="s">
        <v>157</v>
      </c>
      <c r="J3682">
        <v>20</v>
      </c>
      <c r="K3682">
        <v>16</v>
      </c>
      <c r="L3682">
        <v>346</v>
      </c>
      <c r="M3682">
        <v>1</v>
      </c>
      <c r="N3682">
        <v>289</v>
      </c>
      <c r="O3682">
        <v>1</v>
      </c>
      <c r="P3682" t="s">
        <v>36</v>
      </c>
      <c r="Q3682" t="s">
        <v>35</v>
      </c>
      <c r="R3682" t="s">
        <v>67</v>
      </c>
      <c r="S3682" t="s">
        <v>66</v>
      </c>
    </row>
    <row r="3683" spans="1:19" x14ac:dyDescent="0.2">
      <c r="A3683">
        <v>2013</v>
      </c>
      <c r="B3683">
        <v>16</v>
      </c>
      <c r="C3683" t="s">
        <v>119</v>
      </c>
      <c r="D3683" t="s">
        <v>137</v>
      </c>
      <c r="E3683" t="s">
        <v>119</v>
      </c>
      <c r="F3683" t="s">
        <v>10</v>
      </c>
      <c r="G3683" t="s">
        <v>96</v>
      </c>
      <c r="H3683" s="11">
        <v>45282</v>
      </c>
      <c r="I3683" t="s">
        <v>157</v>
      </c>
      <c r="J3683">
        <v>19</v>
      </c>
      <c r="K3683">
        <v>0</v>
      </c>
      <c r="L3683">
        <v>390</v>
      </c>
      <c r="M3683">
        <v>1</v>
      </c>
      <c r="N3683">
        <v>103</v>
      </c>
      <c r="O3683">
        <v>2</v>
      </c>
      <c r="P3683" t="s">
        <v>16</v>
      </c>
      <c r="Q3683" t="s">
        <v>15</v>
      </c>
      <c r="R3683" t="s">
        <v>40</v>
      </c>
      <c r="S3683" t="s">
        <v>39</v>
      </c>
    </row>
    <row r="3684" spans="1:19" x14ac:dyDescent="0.2">
      <c r="A3684">
        <v>2013</v>
      </c>
      <c r="B3684">
        <v>16</v>
      </c>
      <c r="C3684" t="s">
        <v>133</v>
      </c>
      <c r="D3684" t="s">
        <v>135</v>
      </c>
      <c r="E3684" t="s">
        <v>133</v>
      </c>
      <c r="F3684" t="s">
        <v>10</v>
      </c>
      <c r="G3684" t="s">
        <v>96</v>
      </c>
      <c r="H3684" s="11">
        <v>45282</v>
      </c>
      <c r="I3684" t="s">
        <v>157</v>
      </c>
      <c r="J3684">
        <v>24</v>
      </c>
      <c r="K3684">
        <v>13</v>
      </c>
      <c r="L3684">
        <v>422</v>
      </c>
      <c r="M3684">
        <v>0</v>
      </c>
      <c r="N3684">
        <v>283</v>
      </c>
      <c r="O3684">
        <v>2</v>
      </c>
      <c r="P3684" t="s">
        <v>49</v>
      </c>
      <c r="Q3684" t="s">
        <v>47</v>
      </c>
      <c r="R3684" t="s">
        <v>24</v>
      </c>
      <c r="S3684" t="s">
        <v>23</v>
      </c>
    </row>
    <row r="3685" spans="1:19" x14ac:dyDescent="0.2">
      <c r="A3685">
        <v>2013</v>
      </c>
      <c r="B3685">
        <v>16</v>
      </c>
      <c r="C3685" t="s">
        <v>97</v>
      </c>
      <c r="D3685" t="s">
        <v>129</v>
      </c>
      <c r="E3685" t="s">
        <v>129</v>
      </c>
      <c r="F3685" t="s">
        <v>10</v>
      </c>
      <c r="G3685" t="s">
        <v>96</v>
      </c>
      <c r="H3685" s="11">
        <v>45282</v>
      </c>
      <c r="I3685" t="s">
        <v>157</v>
      </c>
      <c r="J3685">
        <v>23</v>
      </c>
      <c r="K3685">
        <v>7</v>
      </c>
      <c r="L3685">
        <v>367</v>
      </c>
      <c r="M3685">
        <v>0</v>
      </c>
      <c r="N3685">
        <v>287</v>
      </c>
      <c r="O3685">
        <v>3</v>
      </c>
      <c r="P3685" t="s">
        <v>38</v>
      </c>
      <c r="Q3685" t="s">
        <v>37</v>
      </c>
      <c r="R3685" t="s">
        <v>34</v>
      </c>
      <c r="S3685" t="s">
        <v>33</v>
      </c>
    </row>
    <row r="3686" spans="1:19" x14ac:dyDescent="0.2">
      <c r="A3686">
        <v>2013</v>
      </c>
      <c r="B3686">
        <v>16</v>
      </c>
      <c r="C3686" t="s">
        <v>134</v>
      </c>
      <c r="D3686" t="s">
        <v>112</v>
      </c>
      <c r="E3686" t="s">
        <v>134</v>
      </c>
      <c r="F3686" t="s">
        <v>10</v>
      </c>
      <c r="G3686" t="s">
        <v>96</v>
      </c>
      <c r="H3686" s="11">
        <v>45282</v>
      </c>
      <c r="I3686" t="s">
        <v>157</v>
      </c>
      <c r="J3686">
        <v>42</v>
      </c>
      <c r="K3686">
        <v>14</v>
      </c>
      <c r="L3686">
        <v>426</v>
      </c>
      <c r="M3686">
        <v>1</v>
      </c>
      <c r="N3686">
        <v>209</v>
      </c>
      <c r="O3686">
        <v>4</v>
      </c>
      <c r="P3686" t="s">
        <v>22</v>
      </c>
      <c r="Q3686" t="s">
        <v>21</v>
      </c>
      <c r="R3686" t="s">
        <v>42</v>
      </c>
      <c r="S3686" t="s">
        <v>41</v>
      </c>
    </row>
    <row r="3687" spans="1:19" x14ac:dyDescent="0.2">
      <c r="A3687">
        <v>2013</v>
      </c>
      <c r="B3687">
        <v>16</v>
      </c>
      <c r="C3687" t="s">
        <v>107</v>
      </c>
      <c r="D3687" t="s">
        <v>130</v>
      </c>
      <c r="E3687" t="s">
        <v>130</v>
      </c>
      <c r="F3687" t="s">
        <v>10</v>
      </c>
      <c r="G3687" t="s">
        <v>96</v>
      </c>
      <c r="H3687" s="11">
        <v>45282</v>
      </c>
      <c r="I3687" t="s">
        <v>157</v>
      </c>
      <c r="J3687">
        <v>37</v>
      </c>
      <c r="K3687">
        <v>13</v>
      </c>
      <c r="L3687">
        <v>511</v>
      </c>
      <c r="M3687">
        <v>0</v>
      </c>
      <c r="N3687">
        <v>240</v>
      </c>
      <c r="O3687">
        <v>2</v>
      </c>
      <c r="P3687" t="s">
        <v>71</v>
      </c>
      <c r="Q3687" t="s">
        <v>70</v>
      </c>
      <c r="R3687" t="s">
        <v>28</v>
      </c>
      <c r="S3687" t="s">
        <v>27</v>
      </c>
    </row>
    <row r="3688" spans="1:19" x14ac:dyDescent="0.2">
      <c r="A3688">
        <v>2013</v>
      </c>
      <c r="B3688">
        <v>16</v>
      </c>
      <c r="C3688" t="s">
        <v>126</v>
      </c>
      <c r="D3688" t="s">
        <v>125</v>
      </c>
      <c r="E3688" t="s">
        <v>125</v>
      </c>
      <c r="F3688" t="s">
        <v>10</v>
      </c>
      <c r="G3688" t="s">
        <v>96</v>
      </c>
      <c r="H3688" s="11">
        <v>45282</v>
      </c>
      <c r="I3688" t="s">
        <v>156</v>
      </c>
      <c r="J3688">
        <v>24</v>
      </c>
      <c r="K3688">
        <v>23</v>
      </c>
      <c r="L3688">
        <v>309</v>
      </c>
      <c r="M3688">
        <v>2</v>
      </c>
      <c r="N3688">
        <v>297</v>
      </c>
      <c r="O3688">
        <v>1</v>
      </c>
      <c r="P3688" t="s">
        <v>69</v>
      </c>
      <c r="Q3688" t="s">
        <v>68</v>
      </c>
      <c r="R3688" t="s">
        <v>26</v>
      </c>
      <c r="S3688" t="s">
        <v>25</v>
      </c>
    </row>
    <row r="3689" spans="1:19" x14ac:dyDescent="0.2">
      <c r="A3689">
        <v>2013</v>
      </c>
      <c r="B3689">
        <v>16</v>
      </c>
      <c r="C3689" t="s">
        <v>142</v>
      </c>
      <c r="D3689" t="s">
        <v>117</v>
      </c>
      <c r="E3689" t="s">
        <v>142</v>
      </c>
      <c r="F3689" t="s">
        <v>10</v>
      </c>
      <c r="G3689" t="s">
        <v>96</v>
      </c>
      <c r="H3689" s="11">
        <v>45282</v>
      </c>
      <c r="I3689" t="s">
        <v>161</v>
      </c>
      <c r="J3689">
        <v>17</v>
      </c>
      <c r="K3689">
        <v>13</v>
      </c>
      <c r="L3689">
        <v>222</v>
      </c>
      <c r="M3689">
        <v>1</v>
      </c>
      <c r="N3689">
        <v>365</v>
      </c>
      <c r="O3689">
        <v>2</v>
      </c>
      <c r="P3689" t="s">
        <v>18</v>
      </c>
      <c r="Q3689" t="s">
        <v>17</v>
      </c>
      <c r="R3689" t="s">
        <v>46</v>
      </c>
      <c r="S3689" t="s">
        <v>45</v>
      </c>
    </row>
    <row r="3690" spans="1:19" x14ac:dyDescent="0.2">
      <c r="A3690">
        <v>2013</v>
      </c>
      <c r="B3690">
        <v>16</v>
      </c>
      <c r="C3690" t="s">
        <v>140</v>
      </c>
      <c r="D3690" t="s">
        <v>127</v>
      </c>
      <c r="E3690" t="s">
        <v>127</v>
      </c>
      <c r="F3690" t="s">
        <v>10</v>
      </c>
      <c r="G3690" t="s">
        <v>96</v>
      </c>
      <c r="H3690" s="11">
        <v>45282</v>
      </c>
      <c r="I3690" t="s">
        <v>144</v>
      </c>
      <c r="J3690">
        <v>23</v>
      </c>
      <c r="K3690">
        <v>20</v>
      </c>
      <c r="L3690">
        <v>279</v>
      </c>
      <c r="M3690">
        <v>2</v>
      </c>
      <c r="N3690">
        <v>355</v>
      </c>
      <c r="O3690">
        <v>3</v>
      </c>
      <c r="P3690" t="s">
        <v>30</v>
      </c>
      <c r="Q3690" t="s">
        <v>29</v>
      </c>
      <c r="R3690" t="s">
        <v>48</v>
      </c>
      <c r="S3690" t="s">
        <v>47</v>
      </c>
    </row>
    <row r="3691" spans="1:19" x14ac:dyDescent="0.2">
      <c r="A3691">
        <v>2013</v>
      </c>
      <c r="B3691">
        <v>16</v>
      </c>
      <c r="C3691" t="s">
        <v>105</v>
      </c>
      <c r="D3691" t="s">
        <v>123</v>
      </c>
      <c r="E3691" t="s">
        <v>123</v>
      </c>
      <c r="F3691" t="s">
        <v>10</v>
      </c>
      <c r="G3691" t="s">
        <v>96</v>
      </c>
      <c r="H3691" s="11">
        <v>45282</v>
      </c>
      <c r="I3691" t="s">
        <v>178</v>
      </c>
      <c r="J3691">
        <v>17</v>
      </c>
      <c r="K3691">
        <v>10</v>
      </c>
      <c r="L3691">
        <v>307</v>
      </c>
      <c r="M3691">
        <v>4</v>
      </c>
      <c r="N3691">
        <v>192</v>
      </c>
      <c r="O3691">
        <v>2</v>
      </c>
      <c r="P3691" t="s">
        <v>61</v>
      </c>
      <c r="Q3691" t="s">
        <v>60</v>
      </c>
      <c r="R3691" t="s">
        <v>9</v>
      </c>
      <c r="S3691" t="s">
        <v>8</v>
      </c>
    </row>
    <row r="3692" spans="1:19" x14ac:dyDescent="0.2">
      <c r="A3692">
        <v>2013</v>
      </c>
      <c r="B3692">
        <v>16</v>
      </c>
      <c r="C3692" t="s">
        <v>101</v>
      </c>
      <c r="D3692" t="s">
        <v>124</v>
      </c>
      <c r="E3692" t="s">
        <v>124</v>
      </c>
      <c r="F3692" t="s">
        <v>10</v>
      </c>
      <c r="G3692" t="s">
        <v>96</v>
      </c>
      <c r="H3692" s="11">
        <v>45282</v>
      </c>
      <c r="I3692" t="s">
        <v>121</v>
      </c>
      <c r="J3692">
        <v>38</v>
      </c>
      <c r="K3692">
        <v>31</v>
      </c>
      <c r="L3692">
        <v>343</v>
      </c>
      <c r="M3692">
        <v>2</v>
      </c>
      <c r="N3692">
        <v>370</v>
      </c>
      <c r="O3692">
        <v>2</v>
      </c>
      <c r="P3692" t="s">
        <v>32</v>
      </c>
      <c r="Q3692" t="s">
        <v>31</v>
      </c>
      <c r="R3692" t="s">
        <v>55</v>
      </c>
      <c r="S3692" t="s">
        <v>54</v>
      </c>
    </row>
    <row r="3693" spans="1:19" x14ac:dyDescent="0.2">
      <c r="A3693">
        <v>2013</v>
      </c>
      <c r="B3693">
        <v>16</v>
      </c>
      <c r="C3693" t="s">
        <v>110</v>
      </c>
      <c r="D3693" t="s">
        <v>118</v>
      </c>
      <c r="E3693" t="s">
        <v>118</v>
      </c>
      <c r="F3693" t="s">
        <v>10</v>
      </c>
      <c r="G3693" t="s">
        <v>96</v>
      </c>
      <c r="H3693" s="11">
        <v>45282</v>
      </c>
      <c r="I3693" t="s">
        <v>121</v>
      </c>
      <c r="J3693">
        <v>41</v>
      </c>
      <c r="K3693">
        <v>7</v>
      </c>
      <c r="L3693">
        <v>300</v>
      </c>
      <c r="M3693">
        <v>0</v>
      </c>
      <c r="N3693">
        <v>358</v>
      </c>
      <c r="O3693">
        <v>4</v>
      </c>
      <c r="P3693" t="s">
        <v>14</v>
      </c>
      <c r="Q3693" t="s">
        <v>13</v>
      </c>
      <c r="R3693" t="s">
        <v>44</v>
      </c>
      <c r="S3693" t="s">
        <v>43</v>
      </c>
    </row>
    <row r="3694" spans="1:19" x14ac:dyDescent="0.2">
      <c r="A3694">
        <v>2013</v>
      </c>
      <c r="B3694">
        <v>16</v>
      </c>
      <c r="C3694" t="s">
        <v>153</v>
      </c>
      <c r="D3694" t="s">
        <v>131</v>
      </c>
      <c r="E3694" t="s">
        <v>153</v>
      </c>
      <c r="F3694" t="s">
        <v>10</v>
      </c>
      <c r="G3694" t="s">
        <v>96</v>
      </c>
      <c r="H3694" s="11">
        <v>45282</v>
      </c>
      <c r="I3694" t="s">
        <v>121</v>
      </c>
      <c r="J3694">
        <v>26</v>
      </c>
      <c r="K3694">
        <v>13</v>
      </c>
      <c r="L3694">
        <v>344</v>
      </c>
      <c r="M3694">
        <v>3</v>
      </c>
      <c r="N3694">
        <v>265</v>
      </c>
      <c r="O3694">
        <v>2</v>
      </c>
      <c r="P3694" t="s">
        <v>57</v>
      </c>
      <c r="Q3694" t="s">
        <v>56</v>
      </c>
      <c r="R3694" t="s">
        <v>51</v>
      </c>
      <c r="S3694" t="s">
        <v>50</v>
      </c>
    </row>
    <row r="3695" spans="1:19" x14ac:dyDescent="0.2">
      <c r="A3695">
        <v>2013</v>
      </c>
      <c r="B3695">
        <v>16</v>
      </c>
      <c r="C3695" t="s">
        <v>114</v>
      </c>
      <c r="D3695" t="s">
        <v>136</v>
      </c>
      <c r="E3695" t="s">
        <v>114</v>
      </c>
      <c r="F3695" t="s">
        <v>10</v>
      </c>
      <c r="G3695" t="s">
        <v>96</v>
      </c>
      <c r="H3695" s="11">
        <v>45282</v>
      </c>
      <c r="I3695" t="s">
        <v>151</v>
      </c>
      <c r="J3695">
        <v>54</v>
      </c>
      <c r="K3695">
        <v>11</v>
      </c>
      <c r="L3695">
        <v>514</v>
      </c>
      <c r="M3695">
        <v>1</v>
      </c>
      <c r="N3695">
        <v>257</v>
      </c>
      <c r="O3695">
        <v>2</v>
      </c>
      <c r="P3695" t="s">
        <v>53</v>
      </c>
      <c r="Q3695" t="s">
        <v>52</v>
      </c>
      <c r="R3695" t="s">
        <v>20</v>
      </c>
      <c r="S3695" t="s">
        <v>19</v>
      </c>
    </row>
    <row r="3696" spans="1:19" x14ac:dyDescent="0.2">
      <c r="A3696">
        <v>2013</v>
      </c>
      <c r="B3696">
        <v>16</v>
      </c>
      <c r="C3696" t="s">
        <v>98</v>
      </c>
      <c r="D3696" t="s">
        <v>138</v>
      </c>
      <c r="E3696" t="s">
        <v>98</v>
      </c>
      <c r="F3696" t="s">
        <v>10</v>
      </c>
      <c r="G3696" t="s">
        <v>143</v>
      </c>
      <c r="H3696" s="11">
        <v>45283</v>
      </c>
      <c r="I3696" t="s">
        <v>172</v>
      </c>
      <c r="J3696">
        <v>34</v>
      </c>
      <c r="K3696">
        <v>24</v>
      </c>
      <c r="L3696">
        <v>379</v>
      </c>
      <c r="M3696">
        <v>0</v>
      </c>
      <c r="N3696">
        <v>402</v>
      </c>
      <c r="O3696">
        <v>2</v>
      </c>
      <c r="P3696" t="s">
        <v>59</v>
      </c>
      <c r="Q3696" t="s">
        <v>58</v>
      </c>
      <c r="R3696" t="s">
        <v>12</v>
      </c>
      <c r="S3696" t="s">
        <v>11</v>
      </c>
    </row>
    <row r="3697" spans="1:19" x14ac:dyDescent="0.2">
      <c r="A3697">
        <v>2013</v>
      </c>
      <c r="B3697">
        <v>17</v>
      </c>
      <c r="C3697" t="s">
        <v>124</v>
      </c>
      <c r="D3697" t="s">
        <v>135</v>
      </c>
      <c r="E3697" t="s">
        <v>124</v>
      </c>
      <c r="F3697" t="s">
        <v>10</v>
      </c>
      <c r="G3697" t="s">
        <v>96</v>
      </c>
      <c r="H3697" s="11">
        <v>45289</v>
      </c>
      <c r="I3697" t="s">
        <v>157</v>
      </c>
      <c r="J3697">
        <v>20</v>
      </c>
      <c r="K3697">
        <v>7</v>
      </c>
      <c r="L3697">
        <v>292</v>
      </c>
      <c r="M3697">
        <v>2</v>
      </c>
      <c r="N3697">
        <v>293</v>
      </c>
      <c r="O3697">
        <v>2</v>
      </c>
      <c r="P3697" t="s">
        <v>55</v>
      </c>
      <c r="Q3697" t="s">
        <v>54</v>
      </c>
      <c r="R3697" t="s">
        <v>24</v>
      </c>
      <c r="S3697" t="s">
        <v>23</v>
      </c>
    </row>
    <row r="3698" spans="1:19" x14ac:dyDescent="0.2">
      <c r="A3698">
        <v>2013</v>
      </c>
      <c r="B3698">
        <v>17</v>
      </c>
      <c r="C3698" t="s">
        <v>104</v>
      </c>
      <c r="D3698" t="s">
        <v>107</v>
      </c>
      <c r="E3698" t="s">
        <v>104</v>
      </c>
      <c r="F3698" t="s">
        <v>10</v>
      </c>
      <c r="G3698" t="s">
        <v>96</v>
      </c>
      <c r="H3698" s="11">
        <v>45289</v>
      </c>
      <c r="I3698" t="s">
        <v>157</v>
      </c>
      <c r="J3698">
        <v>16</v>
      </c>
      <c r="K3698">
        <v>10</v>
      </c>
      <c r="L3698">
        <v>311</v>
      </c>
      <c r="M3698">
        <v>1</v>
      </c>
      <c r="N3698">
        <v>288</v>
      </c>
      <c r="O3698">
        <v>4</v>
      </c>
      <c r="P3698" t="s">
        <v>67</v>
      </c>
      <c r="Q3698" t="s">
        <v>66</v>
      </c>
      <c r="R3698" t="s">
        <v>71</v>
      </c>
      <c r="S3698" t="s">
        <v>70</v>
      </c>
    </row>
    <row r="3699" spans="1:19" x14ac:dyDescent="0.2">
      <c r="A3699">
        <v>2013</v>
      </c>
      <c r="B3699">
        <v>17</v>
      </c>
      <c r="C3699" t="s">
        <v>137</v>
      </c>
      <c r="D3699" t="s">
        <v>133</v>
      </c>
      <c r="E3699" t="s">
        <v>133</v>
      </c>
      <c r="F3699" t="s">
        <v>10</v>
      </c>
      <c r="G3699" t="s">
        <v>96</v>
      </c>
      <c r="H3699" s="11">
        <v>45289</v>
      </c>
      <c r="I3699" t="s">
        <v>157</v>
      </c>
      <c r="J3699">
        <v>20</v>
      </c>
      <c r="K3699">
        <v>7</v>
      </c>
      <c r="L3699">
        <v>374</v>
      </c>
      <c r="M3699">
        <v>0</v>
      </c>
      <c r="N3699">
        <v>296</v>
      </c>
      <c r="O3699">
        <v>3</v>
      </c>
      <c r="P3699" t="s">
        <v>40</v>
      </c>
      <c r="Q3699" t="s">
        <v>39</v>
      </c>
      <c r="R3699" t="s">
        <v>49</v>
      </c>
      <c r="S3699" t="s">
        <v>47</v>
      </c>
    </row>
    <row r="3700" spans="1:19" x14ac:dyDescent="0.2">
      <c r="A3700">
        <v>2013</v>
      </c>
      <c r="B3700">
        <v>17</v>
      </c>
      <c r="C3700" t="s">
        <v>129</v>
      </c>
      <c r="D3700" t="s">
        <v>128</v>
      </c>
      <c r="E3700" t="s">
        <v>129</v>
      </c>
      <c r="F3700" t="s">
        <v>10</v>
      </c>
      <c r="G3700" t="s">
        <v>96</v>
      </c>
      <c r="H3700" s="11">
        <v>45289</v>
      </c>
      <c r="I3700" t="s">
        <v>157</v>
      </c>
      <c r="J3700">
        <v>30</v>
      </c>
      <c r="K3700">
        <v>10</v>
      </c>
      <c r="L3700">
        <v>379</v>
      </c>
      <c r="M3700">
        <v>0</v>
      </c>
      <c r="N3700">
        <v>350</v>
      </c>
      <c r="O3700">
        <v>2</v>
      </c>
      <c r="P3700" t="s">
        <v>34</v>
      </c>
      <c r="Q3700" t="s">
        <v>33</v>
      </c>
      <c r="R3700" t="s">
        <v>36</v>
      </c>
      <c r="S3700" t="s">
        <v>35</v>
      </c>
    </row>
    <row r="3701" spans="1:19" x14ac:dyDescent="0.2">
      <c r="A3701">
        <v>2013</v>
      </c>
      <c r="B3701">
        <v>17</v>
      </c>
      <c r="C3701" t="s">
        <v>134</v>
      </c>
      <c r="D3701" t="s">
        <v>110</v>
      </c>
      <c r="E3701" t="s">
        <v>134</v>
      </c>
      <c r="F3701" t="s">
        <v>10</v>
      </c>
      <c r="G3701" t="s">
        <v>96</v>
      </c>
      <c r="H3701" s="11">
        <v>45289</v>
      </c>
      <c r="I3701" t="s">
        <v>157</v>
      </c>
      <c r="J3701">
        <v>34</v>
      </c>
      <c r="K3701">
        <v>17</v>
      </c>
      <c r="L3701">
        <v>392</v>
      </c>
      <c r="M3701">
        <v>4</v>
      </c>
      <c r="N3701">
        <v>222</v>
      </c>
      <c r="O3701">
        <v>3</v>
      </c>
      <c r="P3701" t="s">
        <v>22</v>
      </c>
      <c r="Q3701" t="s">
        <v>21</v>
      </c>
      <c r="R3701" t="s">
        <v>14</v>
      </c>
      <c r="S3701" t="s">
        <v>13</v>
      </c>
    </row>
    <row r="3702" spans="1:19" x14ac:dyDescent="0.2">
      <c r="A3702">
        <v>2013</v>
      </c>
      <c r="B3702">
        <v>17</v>
      </c>
      <c r="C3702" t="s">
        <v>127</v>
      </c>
      <c r="D3702" t="s">
        <v>126</v>
      </c>
      <c r="E3702" t="s">
        <v>127</v>
      </c>
      <c r="F3702" t="s">
        <v>10</v>
      </c>
      <c r="G3702" t="s">
        <v>96</v>
      </c>
      <c r="H3702" s="11">
        <v>45289</v>
      </c>
      <c r="I3702" t="s">
        <v>161</v>
      </c>
      <c r="J3702">
        <v>20</v>
      </c>
      <c r="K3702">
        <v>6</v>
      </c>
      <c r="L3702">
        <v>278</v>
      </c>
      <c r="M3702">
        <v>3</v>
      </c>
      <c r="N3702">
        <v>251</v>
      </c>
      <c r="O3702">
        <v>4</v>
      </c>
      <c r="P3702" t="s">
        <v>48</v>
      </c>
      <c r="Q3702" t="s">
        <v>47</v>
      </c>
      <c r="R3702" t="s">
        <v>69</v>
      </c>
      <c r="S3702" t="s">
        <v>68</v>
      </c>
    </row>
    <row r="3703" spans="1:19" x14ac:dyDescent="0.2">
      <c r="A3703">
        <v>2013</v>
      </c>
      <c r="B3703">
        <v>17</v>
      </c>
      <c r="C3703" t="s">
        <v>138</v>
      </c>
      <c r="D3703" t="s">
        <v>142</v>
      </c>
      <c r="E3703" t="s">
        <v>142</v>
      </c>
      <c r="F3703" t="s">
        <v>10</v>
      </c>
      <c r="G3703" t="s">
        <v>96</v>
      </c>
      <c r="H3703" s="11">
        <v>45289</v>
      </c>
      <c r="I3703" t="s">
        <v>116</v>
      </c>
      <c r="J3703">
        <v>21</v>
      </c>
      <c r="K3703">
        <v>20</v>
      </c>
      <c r="L3703">
        <v>283</v>
      </c>
      <c r="M3703">
        <v>2</v>
      </c>
      <c r="N3703">
        <v>307</v>
      </c>
      <c r="O3703">
        <v>1</v>
      </c>
      <c r="P3703" t="s">
        <v>12</v>
      </c>
      <c r="Q3703" t="s">
        <v>11</v>
      </c>
      <c r="R3703" t="s">
        <v>18</v>
      </c>
      <c r="S3703" t="s">
        <v>17</v>
      </c>
    </row>
    <row r="3704" spans="1:19" x14ac:dyDescent="0.2">
      <c r="A3704">
        <v>2013</v>
      </c>
      <c r="B3704">
        <v>17</v>
      </c>
      <c r="C3704" t="s">
        <v>112</v>
      </c>
      <c r="D3704" t="s">
        <v>140</v>
      </c>
      <c r="E3704" t="s">
        <v>112</v>
      </c>
      <c r="F3704" t="s">
        <v>10</v>
      </c>
      <c r="G3704" t="s">
        <v>96</v>
      </c>
      <c r="H3704" s="11">
        <v>45289</v>
      </c>
      <c r="I3704" t="s">
        <v>116</v>
      </c>
      <c r="J3704">
        <v>14</v>
      </c>
      <c r="K3704">
        <v>13</v>
      </c>
      <c r="L3704">
        <v>345</v>
      </c>
      <c r="M3704">
        <v>2</v>
      </c>
      <c r="N3704">
        <v>245</v>
      </c>
      <c r="O3704">
        <v>0</v>
      </c>
      <c r="P3704" t="s">
        <v>42</v>
      </c>
      <c r="Q3704" t="s">
        <v>41</v>
      </c>
      <c r="R3704" t="s">
        <v>30</v>
      </c>
      <c r="S3704" t="s">
        <v>29</v>
      </c>
    </row>
    <row r="3705" spans="1:19" x14ac:dyDescent="0.2">
      <c r="A3705">
        <v>2013</v>
      </c>
      <c r="B3705">
        <v>17</v>
      </c>
      <c r="C3705" t="s">
        <v>136</v>
      </c>
      <c r="D3705" t="s">
        <v>101</v>
      </c>
      <c r="E3705" t="s">
        <v>101</v>
      </c>
      <c r="F3705" t="s">
        <v>10</v>
      </c>
      <c r="G3705" t="s">
        <v>96</v>
      </c>
      <c r="H3705" s="11">
        <v>45289</v>
      </c>
      <c r="I3705" t="s">
        <v>121</v>
      </c>
      <c r="J3705">
        <v>33</v>
      </c>
      <c r="K3705">
        <v>28</v>
      </c>
      <c r="L3705">
        <v>473</v>
      </c>
      <c r="M3705">
        <v>2</v>
      </c>
      <c r="N3705">
        <v>345</v>
      </c>
      <c r="O3705">
        <v>2</v>
      </c>
      <c r="P3705" t="s">
        <v>20</v>
      </c>
      <c r="Q3705" t="s">
        <v>19</v>
      </c>
      <c r="R3705" t="s">
        <v>32</v>
      </c>
      <c r="S3705" t="s">
        <v>31</v>
      </c>
    </row>
    <row r="3706" spans="1:19" x14ac:dyDescent="0.2">
      <c r="A3706">
        <v>2013</v>
      </c>
      <c r="B3706">
        <v>17</v>
      </c>
      <c r="C3706" t="s">
        <v>123</v>
      </c>
      <c r="D3706" t="s">
        <v>98</v>
      </c>
      <c r="E3706" t="s">
        <v>98</v>
      </c>
      <c r="F3706" t="s">
        <v>10</v>
      </c>
      <c r="G3706" t="s">
        <v>96</v>
      </c>
      <c r="H3706" s="11">
        <v>45289</v>
      </c>
      <c r="I3706" t="s">
        <v>121</v>
      </c>
      <c r="J3706">
        <v>23</v>
      </c>
      <c r="K3706">
        <v>20</v>
      </c>
      <c r="L3706">
        <v>375</v>
      </c>
      <c r="M3706">
        <v>0</v>
      </c>
      <c r="N3706">
        <v>482</v>
      </c>
      <c r="O3706">
        <v>2</v>
      </c>
      <c r="P3706" t="s">
        <v>9</v>
      </c>
      <c r="Q3706" t="s">
        <v>8</v>
      </c>
      <c r="R3706" t="s">
        <v>59</v>
      </c>
      <c r="S3706" t="s">
        <v>58</v>
      </c>
    </row>
    <row r="3707" spans="1:19" x14ac:dyDescent="0.2">
      <c r="A3707">
        <v>2013</v>
      </c>
      <c r="B3707">
        <v>17</v>
      </c>
      <c r="C3707" t="s">
        <v>131</v>
      </c>
      <c r="D3707" t="s">
        <v>130</v>
      </c>
      <c r="E3707" t="s">
        <v>130</v>
      </c>
      <c r="F3707" t="s">
        <v>10</v>
      </c>
      <c r="G3707" t="s">
        <v>96</v>
      </c>
      <c r="H3707" s="11">
        <v>45289</v>
      </c>
      <c r="I3707" t="s">
        <v>121</v>
      </c>
      <c r="J3707">
        <v>34</v>
      </c>
      <c r="K3707">
        <v>14</v>
      </c>
      <c r="L3707">
        <v>458</v>
      </c>
      <c r="M3707">
        <v>0</v>
      </c>
      <c r="N3707">
        <v>255</v>
      </c>
      <c r="O3707">
        <v>1</v>
      </c>
      <c r="P3707" t="s">
        <v>51</v>
      </c>
      <c r="Q3707" t="s">
        <v>50</v>
      </c>
      <c r="R3707" t="s">
        <v>28</v>
      </c>
      <c r="S3707" t="s">
        <v>27</v>
      </c>
    </row>
    <row r="3708" spans="1:19" x14ac:dyDescent="0.2">
      <c r="A3708">
        <v>2013</v>
      </c>
      <c r="B3708">
        <v>17</v>
      </c>
      <c r="C3708" t="s">
        <v>117</v>
      </c>
      <c r="D3708" t="s">
        <v>139</v>
      </c>
      <c r="E3708" t="s">
        <v>117</v>
      </c>
      <c r="F3708" t="s">
        <v>10</v>
      </c>
      <c r="G3708" t="s">
        <v>96</v>
      </c>
      <c r="H3708" s="11">
        <v>45289</v>
      </c>
      <c r="I3708" t="s">
        <v>121</v>
      </c>
      <c r="J3708">
        <v>42</v>
      </c>
      <c r="K3708">
        <v>17</v>
      </c>
      <c r="L3708">
        <v>468</v>
      </c>
      <c r="M3708">
        <v>0</v>
      </c>
      <c r="N3708">
        <v>290</v>
      </c>
      <c r="O3708">
        <v>1</v>
      </c>
      <c r="P3708" t="s">
        <v>46</v>
      </c>
      <c r="Q3708" t="s">
        <v>45</v>
      </c>
      <c r="R3708" t="s">
        <v>65</v>
      </c>
      <c r="S3708" t="s">
        <v>64</v>
      </c>
    </row>
    <row r="3709" spans="1:19" x14ac:dyDescent="0.2">
      <c r="A3709">
        <v>2013</v>
      </c>
      <c r="B3709">
        <v>17</v>
      </c>
      <c r="C3709" t="s">
        <v>118</v>
      </c>
      <c r="D3709" t="s">
        <v>119</v>
      </c>
      <c r="E3709" t="s">
        <v>118</v>
      </c>
      <c r="F3709" t="s">
        <v>10</v>
      </c>
      <c r="G3709" t="s">
        <v>96</v>
      </c>
      <c r="H3709" s="11">
        <v>45289</v>
      </c>
      <c r="I3709" t="s">
        <v>121</v>
      </c>
      <c r="J3709">
        <v>34</v>
      </c>
      <c r="K3709">
        <v>20</v>
      </c>
      <c r="L3709">
        <v>382</v>
      </c>
      <c r="M3709">
        <v>1</v>
      </c>
      <c r="N3709">
        <v>393</v>
      </c>
      <c r="O3709">
        <v>0</v>
      </c>
      <c r="P3709" t="s">
        <v>44</v>
      </c>
      <c r="Q3709" t="s">
        <v>43</v>
      </c>
      <c r="R3709" t="s">
        <v>16</v>
      </c>
      <c r="S3709" t="s">
        <v>15</v>
      </c>
    </row>
    <row r="3710" spans="1:19" x14ac:dyDescent="0.2">
      <c r="A3710">
        <v>2013</v>
      </c>
      <c r="B3710">
        <v>17</v>
      </c>
      <c r="C3710" t="s">
        <v>153</v>
      </c>
      <c r="D3710" t="s">
        <v>97</v>
      </c>
      <c r="E3710" t="s">
        <v>153</v>
      </c>
      <c r="F3710" t="s">
        <v>10</v>
      </c>
      <c r="G3710" t="s">
        <v>96</v>
      </c>
      <c r="H3710" s="11">
        <v>45289</v>
      </c>
      <c r="I3710" t="s">
        <v>164</v>
      </c>
      <c r="J3710">
        <v>27</v>
      </c>
      <c r="K3710">
        <v>24</v>
      </c>
      <c r="L3710">
        <v>405</v>
      </c>
      <c r="M3710">
        <v>1</v>
      </c>
      <c r="N3710">
        <v>332</v>
      </c>
      <c r="O3710">
        <v>0</v>
      </c>
      <c r="P3710" t="s">
        <v>57</v>
      </c>
      <c r="Q3710" t="s">
        <v>56</v>
      </c>
      <c r="R3710" t="s">
        <v>38</v>
      </c>
      <c r="S3710" t="s">
        <v>37</v>
      </c>
    </row>
    <row r="3711" spans="1:19" x14ac:dyDescent="0.2">
      <c r="A3711">
        <v>2013</v>
      </c>
      <c r="B3711">
        <v>17</v>
      </c>
      <c r="C3711" t="s">
        <v>105</v>
      </c>
      <c r="D3711" t="s">
        <v>177</v>
      </c>
      <c r="E3711" t="s">
        <v>105</v>
      </c>
      <c r="F3711" t="s">
        <v>10</v>
      </c>
      <c r="G3711" t="s">
        <v>96</v>
      </c>
      <c r="H3711" s="11">
        <v>45289</v>
      </c>
      <c r="I3711" t="s">
        <v>164</v>
      </c>
      <c r="J3711">
        <v>27</v>
      </c>
      <c r="K3711">
        <v>9</v>
      </c>
      <c r="L3711">
        <v>269</v>
      </c>
      <c r="M3711">
        <v>0</v>
      </c>
      <c r="N3711">
        <v>158</v>
      </c>
      <c r="O3711">
        <v>2</v>
      </c>
      <c r="P3711" t="s">
        <v>61</v>
      </c>
      <c r="Q3711" t="s">
        <v>60</v>
      </c>
      <c r="R3711" t="s">
        <v>63</v>
      </c>
      <c r="S3711" t="s">
        <v>62</v>
      </c>
    </row>
    <row r="3712" spans="1:19" x14ac:dyDescent="0.2">
      <c r="A3712">
        <v>2013</v>
      </c>
      <c r="B3712">
        <v>17</v>
      </c>
      <c r="C3712" t="s">
        <v>125</v>
      </c>
      <c r="D3712" t="s">
        <v>114</v>
      </c>
      <c r="E3712" t="s">
        <v>114</v>
      </c>
      <c r="F3712" t="s">
        <v>10</v>
      </c>
      <c r="G3712" t="s">
        <v>96</v>
      </c>
      <c r="H3712" s="11">
        <v>45289</v>
      </c>
      <c r="I3712" t="s">
        <v>151</v>
      </c>
      <c r="J3712">
        <v>24</v>
      </c>
      <c r="K3712">
        <v>22</v>
      </c>
      <c r="L3712">
        <v>366</v>
      </c>
      <c r="M3712">
        <v>1</v>
      </c>
      <c r="N3712">
        <v>414</v>
      </c>
      <c r="O3712">
        <v>3</v>
      </c>
      <c r="P3712" t="s">
        <v>26</v>
      </c>
      <c r="Q3712" t="s">
        <v>25</v>
      </c>
      <c r="R3712" t="s">
        <v>53</v>
      </c>
      <c r="S3712" t="s">
        <v>52</v>
      </c>
    </row>
    <row r="3713" spans="1:19" x14ac:dyDescent="0.2">
      <c r="A3713">
        <v>2013</v>
      </c>
      <c r="B3713" t="s">
        <v>115</v>
      </c>
      <c r="C3713" t="s">
        <v>129</v>
      </c>
      <c r="D3713" t="s">
        <v>97</v>
      </c>
      <c r="E3713" t="s">
        <v>129</v>
      </c>
      <c r="F3713" t="s">
        <v>10</v>
      </c>
      <c r="G3713" t="s">
        <v>109</v>
      </c>
      <c r="H3713" s="11">
        <v>44930</v>
      </c>
      <c r="I3713" t="s">
        <v>111</v>
      </c>
      <c r="J3713">
        <v>45</v>
      </c>
      <c r="K3713">
        <v>44</v>
      </c>
      <c r="L3713">
        <v>536</v>
      </c>
      <c r="M3713">
        <v>4</v>
      </c>
      <c r="N3713">
        <v>513</v>
      </c>
      <c r="O3713">
        <v>1</v>
      </c>
      <c r="P3713" t="s">
        <v>34</v>
      </c>
      <c r="Q3713" t="s">
        <v>33</v>
      </c>
      <c r="R3713" t="s">
        <v>38</v>
      </c>
      <c r="S3713" t="s">
        <v>37</v>
      </c>
    </row>
    <row r="3714" spans="1:19" x14ac:dyDescent="0.2">
      <c r="A3714">
        <v>2013</v>
      </c>
      <c r="B3714" t="s">
        <v>115</v>
      </c>
      <c r="C3714" t="s">
        <v>114</v>
      </c>
      <c r="D3714" t="s">
        <v>117</v>
      </c>
      <c r="E3714" t="s">
        <v>117</v>
      </c>
      <c r="F3714" t="s">
        <v>10</v>
      </c>
      <c r="G3714" t="s">
        <v>109</v>
      </c>
      <c r="H3714" s="11">
        <v>44930</v>
      </c>
      <c r="I3714" t="s">
        <v>200</v>
      </c>
      <c r="J3714">
        <v>26</v>
      </c>
      <c r="K3714">
        <v>24</v>
      </c>
      <c r="L3714">
        <v>434</v>
      </c>
      <c r="M3714">
        <v>2</v>
      </c>
      <c r="N3714">
        <v>256</v>
      </c>
      <c r="O3714">
        <v>0</v>
      </c>
      <c r="P3714" t="s">
        <v>53</v>
      </c>
      <c r="Q3714" t="s">
        <v>52</v>
      </c>
      <c r="R3714" t="s">
        <v>46</v>
      </c>
      <c r="S3714" t="s">
        <v>45</v>
      </c>
    </row>
    <row r="3715" spans="1:19" x14ac:dyDescent="0.2">
      <c r="A3715">
        <v>2013</v>
      </c>
      <c r="B3715" t="s">
        <v>115</v>
      </c>
      <c r="C3715" t="s">
        <v>134</v>
      </c>
      <c r="D3715" t="s">
        <v>153</v>
      </c>
      <c r="E3715" t="s">
        <v>153</v>
      </c>
      <c r="F3715" t="s">
        <v>10</v>
      </c>
      <c r="G3715" t="s">
        <v>96</v>
      </c>
      <c r="H3715" s="11">
        <v>44931</v>
      </c>
      <c r="I3715" t="s">
        <v>175</v>
      </c>
      <c r="J3715">
        <v>27</v>
      </c>
      <c r="K3715">
        <v>10</v>
      </c>
      <c r="L3715">
        <v>318</v>
      </c>
      <c r="M3715">
        <v>0</v>
      </c>
      <c r="N3715">
        <v>439</v>
      </c>
      <c r="O3715">
        <v>4</v>
      </c>
      <c r="P3715" t="s">
        <v>22</v>
      </c>
      <c r="Q3715" t="s">
        <v>21</v>
      </c>
      <c r="R3715" t="s">
        <v>57</v>
      </c>
      <c r="S3715" t="s">
        <v>56</v>
      </c>
    </row>
    <row r="3716" spans="1:19" x14ac:dyDescent="0.2">
      <c r="A3716">
        <v>2013</v>
      </c>
      <c r="B3716" t="s">
        <v>115</v>
      </c>
      <c r="C3716" t="s">
        <v>101</v>
      </c>
      <c r="D3716" t="s">
        <v>98</v>
      </c>
      <c r="E3716" t="s">
        <v>98</v>
      </c>
      <c r="F3716" t="s">
        <v>10</v>
      </c>
      <c r="G3716" t="s">
        <v>96</v>
      </c>
      <c r="H3716" s="11">
        <v>44931</v>
      </c>
      <c r="I3716" t="s">
        <v>113</v>
      </c>
      <c r="J3716">
        <v>23</v>
      </c>
      <c r="K3716">
        <v>20</v>
      </c>
      <c r="L3716">
        <v>381</v>
      </c>
      <c r="M3716">
        <v>1</v>
      </c>
      <c r="N3716">
        <v>281</v>
      </c>
      <c r="O3716">
        <v>0</v>
      </c>
      <c r="P3716" t="s">
        <v>32</v>
      </c>
      <c r="Q3716" t="s">
        <v>31</v>
      </c>
      <c r="R3716" t="s">
        <v>59</v>
      </c>
      <c r="S3716" t="s">
        <v>58</v>
      </c>
    </row>
    <row r="3717" spans="1:19" x14ac:dyDescent="0.2">
      <c r="A3717">
        <v>2013</v>
      </c>
      <c r="B3717" t="s">
        <v>106</v>
      </c>
      <c r="C3717" t="s">
        <v>105</v>
      </c>
      <c r="D3717" t="s">
        <v>117</v>
      </c>
      <c r="E3717" t="s">
        <v>105</v>
      </c>
      <c r="F3717" t="s">
        <v>10</v>
      </c>
      <c r="G3717" t="s">
        <v>109</v>
      </c>
      <c r="H3717" s="11">
        <v>44937</v>
      </c>
      <c r="I3717" t="s">
        <v>191</v>
      </c>
      <c r="J3717">
        <v>23</v>
      </c>
      <c r="K3717">
        <v>15</v>
      </c>
      <c r="L3717">
        <v>277</v>
      </c>
      <c r="M3717">
        <v>0</v>
      </c>
      <c r="N3717">
        <v>409</v>
      </c>
      <c r="O3717">
        <v>1</v>
      </c>
      <c r="P3717" t="s">
        <v>61</v>
      </c>
      <c r="Q3717" t="s">
        <v>60</v>
      </c>
      <c r="R3717" t="s">
        <v>46</v>
      </c>
      <c r="S3717" t="s">
        <v>45</v>
      </c>
    </row>
    <row r="3718" spans="1:19" x14ac:dyDescent="0.2">
      <c r="A3718">
        <v>2013</v>
      </c>
      <c r="B3718" t="s">
        <v>106</v>
      </c>
      <c r="C3718" t="s">
        <v>118</v>
      </c>
      <c r="D3718" t="s">
        <v>129</v>
      </c>
      <c r="E3718" t="s">
        <v>118</v>
      </c>
      <c r="F3718" t="s">
        <v>10</v>
      </c>
      <c r="G3718" t="s">
        <v>109</v>
      </c>
      <c r="H3718" s="11">
        <v>44937</v>
      </c>
      <c r="I3718" t="s">
        <v>108</v>
      </c>
      <c r="J3718">
        <v>43</v>
      </c>
      <c r="K3718">
        <v>22</v>
      </c>
      <c r="L3718">
        <v>419</v>
      </c>
      <c r="M3718">
        <v>0</v>
      </c>
      <c r="N3718">
        <v>386</v>
      </c>
      <c r="O3718">
        <v>4</v>
      </c>
      <c r="P3718" t="s">
        <v>44</v>
      </c>
      <c r="Q3718" t="s">
        <v>43</v>
      </c>
      <c r="R3718" t="s">
        <v>34</v>
      </c>
      <c r="S3718" t="s">
        <v>33</v>
      </c>
    </row>
    <row r="3719" spans="1:19" x14ac:dyDescent="0.2">
      <c r="A3719">
        <v>2013</v>
      </c>
      <c r="B3719" t="s">
        <v>106</v>
      </c>
      <c r="C3719" t="s">
        <v>142</v>
      </c>
      <c r="D3719" t="s">
        <v>98</v>
      </c>
      <c r="E3719" t="s">
        <v>98</v>
      </c>
      <c r="F3719" t="s">
        <v>10</v>
      </c>
      <c r="G3719" t="s">
        <v>96</v>
      </c>
      <c r="H3719" s="11">
        <v>44938</v>
      </c>
      <c r="I3719" t="s">
        <v>116</v>
      </c>
      <c r="J3719">
        <v>23</v>
      </c>
      <c r="K3719">
        <v>10</v>
      </c>
      <c r="L3719">
        <v>315</v>
      </c>
      <c r="M3719">
        <v>0</v>
      </c>
      <c r="N3719">
        <v>325</v>
      </c>
      <c r="O3719">
        <v>2</v>
      </c>
      <c r="P3719" t="s">
        <v>18</v>
      </c>
      <c r="Q3719" t="s">
        <v>17</v>
      </c>
      <c r="R3719" t="s">
        <v>59</v>
      </c>
      <c r="S3719" t="s">
        <v>58</v>
      </c>
    </row>
    <row r="3720" spans="1:19" x14ac:dyDescent="0.2">
      <c r="A3720">
        <v>2013</v>
      </c>
      <c r="B3720" t="s">
        <v>106</v>
      </c>
      <c r="C3720" t="s">
        <v>130</v>
      </c>
      <c r="D3720" t="s">
        <v>153</v>
      </c>
      <c r="E3720" t="s">
        <v>130</v>
      </c>
      <c r="F3720" t="s">
        <v>10</v>
      </c>
      <c r="G3720" t="s">
        <v>96</v>
      </c>
      <c r="H3720" s="11">
        <v>44938</v>
      </c>
      <c r="I3720" t="s">
        <v>113</v>
      </c>
      <c r="J3720">
        <v>24</v>
      </c>
      <c r="K3720">
        <v>17</v>
      </c>
      <c r="L3720">
        <v>363</v>
      </c>
      <c r="M3720">
        <v>2</v>
      </c>
      <c r="N3720">
        <v>259</v>
      </c>
      <c r="O3720">
        <v>0</v>
      </c>
      <c r="P3720" t="s">
        <v>28</v>
      </c>
      <c r="Q3720" t="s">
        <v>27</v>
      </c>
      <c r="R3720" t="s">
        <v>57</v>
      </c>
      <c r="S3720" t="s">
        <v>56</v>
      </c>
    </row>
    <row r="3721" spans="1:19" x14ac:dyDescent="0.2">
      <c r="A3721">
        <v>2013</v>
      </c>
      <c r="B3721" t="s">
        <v>102</v>
      </c>
      <c r="C3721" t="s">
        <v>130</v>
      </c>
      <c r="D3721" t="s">
        <v>118</v>
      </c>
      <c r="E3721" t="s">
        <v>130</v>
      </c>
      <c r="F3721" t="s">
        <v>10</v>
      </c>
      <c r="G3721" t="s">
        <v>96</v>
      </c>
      <c r="H3721" s="11">
        <v>44945</v>
      </c>
      <c r="I3721" t="s">
        <v>187</v>
      </c>
      <c r="J3721">
        <v>26</v>
      </c>
      <c r="K3721">
        <v>16</v>
      </c>
      <c r="L3721">
        <v>507</v>
      </c>
      <c r="M3721">
        <v>0</v>
      </c>
      <c r="N3721">
        <v>320</v>
      </c>
      <c r="O3721">
        <v>0</v>
      </c>
      <c r="P3721" t="s">
        <v>28</v>
      </c>
      <c r="Q3721" t="s">
        <v>27</v>
      </c>
      <c r="R3721" t="s">
        <v>44</v>
      </c>
      <c r="S3721" t="s">
        <v>43</v>
      </c>
    </row>
    <row r="3722" spans="1:19" x14ac:dyDescent="0.2">
      <c r="A3722">
        <v>2013</v>
      </c>
      <c r="B3722" t="s">
        <v>102</v>
      </c>
      <c r="C3722" t="s">
        <v>105</v>
      </c>
      <c r="D3722" t="s">
        <v>98</v>
      </c>
      <c r="E3722" t="s">
        <v>105</v>
      </c>
      <c r="F3722" t="s">
        <v>10</v>
      </c>
      <c r="G3722" t="s">
        <v>96</v>
      </c>
      <c r="H3722" s="11">
        <v>44945</v>
      </c>
      <c r="I3722" t="s">
        <v>174</v>
      </c>
      <c r="J3722">
        <v>23</v>
      </c>
      <c r="K3722">
        <v>17</v>
      </c>
      <c r="L3722">
        <v>308</v>
      </c>
      <c r="M3722">
        <v>1</v>
      </c>
      <c r="N3722">
        <v>308</v>
      </c>
      <c r="O3722">
        <v>3</v>
      </c>
      <c r="P3722" t="s">
        <v>61</v>
      </c>
      <c r="Q3722" t="s">
        <v>60</v>
      </c>
      <c r="R3722" t="s">
        <v>59</v>
      </c>
      <c r="S3722" t="s">
        <v>58</v>
      </c>
    </row>
    <row r="3723" spans="1:19" x14ac:dyDescent="0.2">
      <c r="A3723">
        <v>2013</v>
      </c>
      <c r="B3723" t="s">
        <v>99</v>
      </c>
      <c r="C3723" t="s">
        <v>105</v>
      </c>
      <c r="D3723" t="s">
        <v>130</v>
      </c>
      <c r="E3723" t="s">
        <v>105</v>
      </c>
      <c r="F3723" t="s">
        <v>10</v>
      </c>
      <c r="G3723" t="s">
        <v>96</v>
      </c>
      <c r="H3723" s="11">
        <v>44959</v>
      </c>
      <c r="I3723" t="s">
        <v>199</v>
      </c>
      <c r="J3723">
        <v>43</v>
      </c>
      <c r="K3723">
        <v>8</v>
      </c>
      <c r="L3723">
        <v>341</v>
      </c>
      <c r="M3723">
        <v>0</v>
      </c>
      <c r="N3723">
        <v>306</v>
      </c>
      <c r="O3723">
        <v>4</v>
      </c>
      <c r="P3723" t="s">
        <v>61</v>
      </c>
      <c r="Q3723" t="s">
        <v>60</v>
      </c>
      <c r="R3723" t="s">
        <v>28</v>
      </c>
      <c r="S3723" t="s">
        <v>27</v>
      </c>
    </row>
    <row r="3724" spans="1:19" x14ac:dyDescent="0.2">
      <c r="A3724">
        <v>2014</v>
      </c>
      <c r="B3724">
        <v>1</v>
      </c>
      <c r="C3724" t="s">
        <v>105</v>
      </c>
      <c r="D3724" t="s">
        <v>101</v>
      </c>
      <c r="E3724" t="s">
        <v>105</v>
      </c>
      <c r="F3724" t="s">
        <v>10</v>
      </c>
      <c r="G3724" t="s">
        <v>146</v>
      </c>
      <c r="H3724" s="11">
        <v>45173</v>
      </c>
      <c r="I3724" t="s">
        <v>198</v>
      </c>
      <c r="J3724">
        <v>36</v>
      </c>
      <c r="K3724">
        <v>16</v>
      </c>
      <c r="L3724">
        <v>398</v>
      </c>
      <c r="M3724">
        <v>1</v>
      </c>
      <c r="N3724">
        <v>255</v>
      </c>
      <c r="O3724">
        <v>1</v>
      </c>
      <c r="P3724" t="s">
        <v>61</v>
      </c>
      <c r="Q3724" t="s">
        <v>60</v>
      </c>
      <c r="R3724" t="s">
        <v>32</v>
      </c>
      <c r="S3724" t="s">
        <v>31</v>
      </c>
    </row>
    <row r="3725" spans="1:19" x14ac:dyDescent="0.2">
      <c r="A3725">
        <v>2014</v>
      </c>
      <c r="B3725">
        <v>1</v>
      </c>
      <c r="C3725" t="s">
        <v>177</v>
      </c>
      <c r="D3725" t="s">
        <v>112</v>
      </c>
      <c r="E3725" t="s">
        <v>112</v>
      </c>
      <c r="F3725" t="s">
        <v>10</v>
      </c>
      <c r="G3725" t="s">
        <v>96</v>
      </c>
      <c r="H3725" s="11">
        <v>45176</v>
      </c>
      <c r="I3725" t="s">
        <v>132</v>
      </c>
      <c r="J3725">
        <v>34</v>
      </c>
      <c r="K3725">
        <v>6</v>
      </c>
      <c r="L3725">
        <v>355</v>
      </c>
      <c r="M3725">
        <v>0</v>
      </c>
      <c r="N3725">
        <v>318</v>
      </c>
      <c r="O3725">
        <v>2</v>
      </c>
      <c r="P3725" t="s">
        <v>63</v>
      </c>
      <c r="Q3725" t="s">
        <v>62</v>
      </c>
      <c r="R3725" t="s">
        <v>42</v>
      </c>
      <c r="S3725" t="s">
        <v>41</v>
      </c>
    </row>
    <row r="3726" spans="1:19" x14ac:dyDescent="0.2">
      <c r="A3726">
        <v>2014</v>
      </c>
      <c r="B3726">
        <v>1</v>
      </c>
      <c r="C3726" t="s">
        <v>136</v>
      </c>
      <c r="D3726" t="s">
        <v>119</v>
      </c>
      <c r="E3726" t="s">
        <v>119</v>
      </c>
      <c r="F3726" t="s">
        <v>10</v>
      </c>
      <c r="G3726" t="s">
        <v>96</v>
      </c>
      <c r="H3726" s="11">
        <v>45176</v>
      </c>
      <c r="I3726" t="s">
        <v>132</v>
      </c>
      <c r="J3726">
        <v>23</v>
      </c>
      <c r="K3726">
        <v>20</v>
      </c>
      <c r="L3726">
        <v>360</v>
      </c>
      <c r="M3726">
        <v>1</v>
      </c>
      <c r="N3726">
        <v>427</v>
      </c>
      <c r="O3726">
        <v>3</v>
      </c>
      <c r="P3726" t="s">
        <v>20</v>
      </c>
      <c r="Q3726" t="s">
        <v>19</v>
      </c>
      <c r="R3726" t="s">
        <v>16</v>
      </c>
      <c r="S3726" t="s">
        <v>15</v>
      </c>
    </row>
    <row r="3727" spans="1:19" x14ac:dyDescent="0.2">
      <c r="A3727">
        <v>2014</v>
      </c>
      <c r="B3727">
        <v>1</v>
      </c>
      <c r="C3727" t="s">
        <v>110</v>
      </c>
      <c r="D3727" t="s">
        <v>134</v>
      </c>
      <c r="E3727" t="s">
        <v>134</v>
      </c>
      <c r="F3727" t="s">
        <v>10</v>
      </c>
      <c r="G3727" t="s">
        <v>96</v>
      </c>
      <c r="H3727" s="11">
        <v>45176</v>
      </c>
      <c r="I3727" t="s">
        <v>157</v>
      </c>
      <c r="J3727">
        <v>23</v>
      </c>
      <c r="K3727">
        <v>16</v>
      </c>
      <c r="L3727">
        <v>380</v>
      </c>
      <c r="M3727">
        <v>0</v>
      </c>
      <c r="N3727">
        <v>423</v>
      </c>
      <c r="O3727">
        <v>2</v>
      </c>
      <c r="P3727" t="s">
        <v>14</v>
      </c>
      <c r="Q3727" t="s">
        <v>13</v>
      </c>
      <c r="R3727" t="s">
        <v>22</v>
      </c>
      <c r="S3727" t="s">
        <v>21</v>
      </c>
    </row>
    <row r="3728" spans="1:19" x14ac:dyDescent="0.2">
      <c r="A3728">
        <v>2014</v>
      </c>
      <c r="B3728">
        <v>1</v>
      </c>
      <c r="C3728" t="s">
        <v>114</v>
      </c>
      <c r="D3728" t="s">
        <v>128</v>
      </c>
      <c r="E3728" t="s">
        <v>114</v>
      </c>
      <c r="F3728" t="s">
        <v>10</v>
      </c>
      <c r="G3728" t="s">
        <v>96</v>
      </c>
      <c r="H3728" s="11">
        <v>45176</v>
      </c>
      <c r="I3728" t="s">
        <v>157</v>
      </c>
      <c r="J3728">
        <v>34</v>
      </c>
      <c r="K3728">
        <v>17</v>
      </c>
      <c r="L3728">
        <v>420</v>
      </c>
      <c r="M3728">
        <v>3</v>
      </c>
      <c r="N3728">
        <v>306</v>
      </c>
      <c r="O3728">
        <v>1</v>
      </c>
      <c r="P3728" t="s">
        <v>53</v>
      </c>
      <c r="Q3728" t="s">
        <v>52</v>
      </c>
      <c r="R3728" t="s">
        <v>36</v>
      </c>
      <c r="S3728" t="s">
        <v>35</v>
      </c>
    </row>
    <row r="3729" spans="1:19" x14ac:dyDescent="0.2">
      <c r="A3729">
        <v>2014</v>
      </c>
      <c r="B3729">
        <v>1</v>
      </c>
      <c r="C3729" t="s">
        <v>124</v>
      </c>
      <c r="D3729" t="s">
        <v>135</v>
      </c>
      <c r="E3729" t="s">
        <v>124</v>
      </c>
      <c r="F3729" t="s">
        <v>10</v>
      </c>
      <c r="G3729" t="s">
        <v>96</v>
      </c>
      <c r="H3729" s="11">
        <v>45176</v>
      </c>
      <c r="I3729" t="s">
        <v>157</v>
      </c>
      <c r="J3729">
        <v>30</v>
      </c>
      <c r="K3729">
        <v>27</v>
      </c>
      <c r="L3729">
        <v>503</v>
      </c>
      <c r="M3729">
        <v>1</v>
      </c>
      <c r="N3729">
        <v>389</v>
      </c>
      <c r="O3729">
        <v>0</v>
      </c>
      <c r="P3729" t="s">
        <v>55</v>
      </c>
      <c r="Q3729" t="s">
        <v>54</v>
      </c>
      <c r="R3729" t="s">
        <v>24</v>
      </c>
      <c r="S3729" t="s">
        <v>23</v>
      </c>
    </row>
    <row r="3730" spans="1:19" x14ac:dyDescent="0.2">
      <c r="A3730">
        <v>2014</v>
      </c>
      <c r="B3730">
        <v>1</v>
      </c>
      <c r="C3730" t="s">
        <v>133</v>
      </c>
      <c r="D3730" t="s">
        <v>131</v>
      </c>
      <c r="E3730" t="s">
        <v>133</v>
      </c>
      <c r="F3730" t="s">
        <v>10</v>
      </c>
      <c r="G3730" t="s">
        <v>96</v>
      </c>
      <c r="H3730" s="11">
        <v>45176</v>
      </c>
      <c r="I3730" t="s">
        <v>157</v>
      </c>
      <c r="J3730">
        <v>19</v>
      </c>
      <c r="K3730">
        <v>14</v>
      </c>
      <c r="L3730">
        <v>402</v>
      </c>
      <c r="M3730">
        <v>2</v>
      </c>
      <c r="N3730">
        <v>158</v>
      </c>
      <c r="O3730">
        <v>0</v>
      </c>
      <c r="P3730" t="s">
        <v>49</v>
      </c>
      <c r="Q3730" t="s">
        <v>47</v>
      </c>
      <c r="R3730" t="s">
        <v>51</v>
      </c>
      <c r="S3730" t="s">
        <v>50</v>
      </c>
    </row>
    <row r="3731" spans="1:19" x14ac:dyDescent="0.2">
      <c r="A3731">
        <v>2014</v>
      </c>
      <c r="B3731">
        <v>1</v>
      </c>
      <c r="C3731" t="s">
        <v>97</v>
      </c>
      <c r="D3731" t="s">
        <v>104</v>
      </c>
      <c r="E3731" t="s">
        <v>104</v>
      </c>
      <c r="F3731" t="s">
        <v>10</v>
      </c>
      <c r="G3731" t="s">
        <v>96</v>
      </c>
      <c r="H3731" s="11">
        <v>45176</v>
      </c>
      <c r="I3731" t="s">
        <v>157</v>
      </c>
      <c r="J3731">
        <v>26</v>
      </c>
      <c r="K3731">
        <v>10</v>
      </c>
      <c r="L3731">
        <v>405</v>
      </c>
      <c r="M3731">
        <v>0</v>
      </c>
      <c r="N3731">
        <v>245</v>
      </c>
      <c r="O3731">
        <v>3</v>
      </c>
      <c r="P3731" t="s">
        <v>38</v>
      </c>
      <c r="Q3731" t="s">
        <v>37</v>
      </c>
      <c r="R3731" t="s">
        <v>67</v>
      </c>
      <c r="S3731" t="s">
        <v>66</v>
      </c>
    </row>
    <row r="3732" spans="1:19" x14ac:dyDescent="0.2">
      <c r="A3732">
        <v>2014</v>
      </c>
      <c r="B3732">
        <v>1</v>
      </c>
      <c r="C3732" t="s">
        <v>138</v>
      </c>
      <c r="D3732" t="s">
        <v>117</v>
      </c>
      <c r="E3732" t="s">
        <v>138</v>
      </c>
      <c r="F3732" t="s">
        <v>10</v>
      </c>
      <c r="G3732" t="s">
        <v>96</v>
      </c>
      <c r="H3732" s="11">
        <v>45176</v>
      </c>
      <c r="I3732" t="s">
        <v>156</v>
      </c>
      <c r="J3732">
        <v>37</v>
      </c>
      <c r="K3732">
        <v>34</v>
      </c>
      <c r="L3732">
        <v>568</v>
      </c>
      <c r="M3732">
        <v>1</v>
      </c>
      <c r="N3732">
        <v>472</v>
      </c>
      <c r="O3732">
        <v>2</v>
      </c>
      <c r="P3732" t="s">
        <v>12</v>
      </c>
      <c r="Q3732" t="s">
        <v>11</v>
      </c>
      <c r="R3732" t="s">
        <v>46</v>
      </c>
      <c r="S3732" t="s">
        <v>45</v>
      </c>
    </row>
    <row r="3733" spans="1:19" x14ac:dyDescent="0.2">
      <c r="A3733">
        <v>2014</v>
      </c>
      <c r="B3733">
        <v>1</v>
      </c>
      <c r="C3733" t="s">
        <v>137</v>
      </c>
      <c r="D3733" t="s">
        <v>118</v>
      </c>
      <c r="E3733" t="s">
        <v>137</v>
      </c>
      <c r="F3733" t="s">
        <v>10</v>
      </c>
      <c r="G3733" t="s">
        <v>96</v>
      </c>
      <c r="H3733" s="11">
        <v>45176</v>
      </c>
      <c r="I3733" t="s">
        <v>156</v>
      </c>
      <c r="J3733">
        <v>33</v>
      </c>
      <c r="K3733">
        <v>20</v>
      </c>
      <c r="L3733">
        <v>360</v>
      </c>
      <c r="M3733">
        <v>3</v>
      </c>
      <c r="N3733">
        <v>315</v>
      </c>
      <c r="O3733">
        <v>2</v>
      </c>
      <c r="P3733" t="s">
        <v>40</v>
      </c>
      <c r="Q3733" t="s">
        <v>39</v>
      </c>
      <c r="R3733" t="s">
        <v>44</v>
      </c>
      <c r="S3733" t="s">
        <v>43</v>
      </c>
    </row>
    <row r="3734" spans="1:19" x14ac:dyDescent="0.2">
      <c r="A3734">
        <v>2014</v>
      </c>
      <c r="B3734">
        <v>1</v>
      </c>
      <c r="C3734" t="s">
        <v>107</v>
      </c>
      <c r="D3734" t="s">
        <v>126</v>
      </c>
      <c r="E3734" t="s">
        <v>107</v>
      </c>
      <c r="F3734" t="s">
        <v>10</v>
      </c>
      <c r="G3734" t="s">
        <v>96</v>
      </c>
      <c r="H3734" s="11">
        <v>45176</v>
      </c>
      <c r="I3734" t="s">
        <v>156</v>
      </c>
      <c r="J3734">
        <v>17</v>
      </c>
      <c r="K3734">
        <v>6</v>
      </c>
      <c r="L3734">
        <v>321</v>
      </c>
      <c r="M3734">
        <v>1</v>
      </c>
      <c r="N3734">
        <v>372</v>
      </c>
      <c r="O3734">
        <v>2</v>
      </c>
      <c r="P3734" t="s">
        <v>71</v>
      </c>
      <c r="Q3734" t="s">
        <v>70</v>
      </c>
      <c r="R3734" t="s">
        <v>69</v>
      </c>
      <c r="S3734" t="s">
        <v>68</v>
      </c>
    </row>
    <row r="3735" spans="1:19" x14ac:dyDescent="0.2">
      <c r="A3735">
        <v>2014</v>
      </c>
      <c r="B3735">
        <v>1</v>
      </c>
      <c r="C3735" t="s">
        <v>139</v>
      </c>
      <c r="D3735" t="s">
        <v>142</v>
      </c>
      <c r="E3735" t="s">
        <v>142</v>
      </c>
      <c r="F3735" t="s">
        <v>10</v>
      </c>
      <c r="G3735" t="s">
        <v>96</v>
      </c>
      <c r="H3735" s="11">
        <v>45176</v>
      </c>
      <c r="I3735" t="s">
        <v>121</v>
      </c>
      <c r="J3735">
        <v>20</v>
      </c>
      <c r="K3735">
        <v>14</v>
      </c>
      <c r="L3735">
        <v>334</v>
      </c>
      <c r="M3735">
        <v>0</v>
      </c>
      <c r="N3735">
        <v>264</v>
      </c>
      <c r="O3735">
        <v>3</v>
      </c>
      <c r="P3735" t="s">
        <v>65</v>
      </c>
      <c r="Q3735" t="s">
        <v>64</v>
      </c>
      <c r="R3735" t="s">
        <v>18</v>
      </c>
      <c r="S3735" t="s">
        <v>17</v>
      </c>
    </row>
    <row r="3736" spans="1:19" x14ac:dyDescent="0.2">
      <c r="A3736">
        <v>2014</v>
      </c>
      <c r="B3736">
        <v>1</v>
      </c>
      <c r="C3736" t="s">
        <v>125</v>
      </c>
      <c r="D3736" t="s">
        <v>98</v>
      </c>
      <c r="E3736" t="s">
        <v>98</v>
      </c>
      <c r="F3736" t="s">
        <v>10</v>
      </c>
      <c r="G3736" t="s">
        <v>96</v>
      </c>
      <c r="H3736" s="11">
        <v>45176</v>
      </c>
      <c r="I3736" t="s">
        <v>121</v>
      </c>
      <c r="J3736">
        <v>28</v>
      </c>
      <c r="K3736">
        <v>17</v>
      </c>
      <c r="L3736">
        <v>319</v>
      </c>
      <c r="M3736">
        <v>0</v>
      </c>
      <c r="N3736">
        <v>382</v>
      </c>
      <c r="O3736">
        <v>4</v>
      </c>
      <c r="P3736" t="s">
        <v>26</v>
      </c>
      <c r="Q3736" t="s">
        <v>25</v>
      </c>
      <c r="R3736" t="s">
        <v>59</v>
      </c>
      <c r="S3736" t="s">
        <v>58</v>
      </c>
    </row>
    <row r="3737" spans="1:19" x14ac:dyDescent="0.2">
      <c r="A3737">
        <v>2014</v>
      </c>
      <c r="B3737">
        <v>1</v>
      </c>
      <c r="C3737" t="s">
        <v>130</v>
      </c>
      <c r="D3737" t="s">
        <v>129</v>
      </c>
      <c r="E3737" t="s">
        <v>130</v>
      </c>
      <c r="F3737" t="s">
        <v>10</v>
      </c>
      <c r="G3737" t="s">
        <v>96</v>
      </c>
      <c r="H3737" s="11">
        <v>45176</v>
      </c>
      <c r="I3737" t="s">
        <v>151</v>
      </c>
      <c r="J3737">
        <v>31</v>
      </c>
      <c r="K3737">
        <v>24</v>
      </c>
      <c r="L3737">
        <v>361</v>
      </c>
      <c r="M3737">
        <v>0</v>
      </c>
      <c r="N3737">
        <v>408</v>
      </c>
      <c r="O3737">
        <v>2</v>
      </c>
      <c r="P3737" t="s">
        <v>28</v>
      </c>
      <c r="Q3737" t="s">
        <v>27</v>
      </c>
      <c r="R3737" t="s">
        <v>34</v>
      </c>
      <c r="S3737" t="s">
        <v>33</v>
      </c>
    </row>
    <row r="3738" spans="1:19" x14ac:dyDescent="0.2">
      <c r="A3738">
        <v>2014</v>
      </c>
      <c r="B3738">
        <v>1</v>
      </c>
      <c r="C3738" t="s">
        <v>140</v>
      </c>
      <c r="D3738" t="s">
        <v>127</v>
      </c>
      <c r="E3738" t="s">
        <v>140</v>
      </c>
      <c r="F3738" t="s">
        <v>10</v>
      </c>
      <c r="G3738" t="s">
        <v>143</v>
      </c>
      <c r="H3738" s="11">
        <v>45177</v>
      </c>
      <c r="I3738" t="s">
        <v>170</v>
      </c>
      <c r="J3738">
        <v>35</v>
      </c>
      <c r="K3738">
        <v>14</v>
      </c>
      <c r="L3738">
        <v>417</v>
      </c>
      <c r="M3738">
        <v>0</v>
      </c>
      <c r="N3738">
        <v>197</v>
      </c>
      <c r="O3738">
        <v>2</v>
      </c>
      <c r="P3738" t="s">
        <v>30</v>
      </c>
      <c r="Q3738" t="s">
        <v>29</v>
      </c>
      <c r="R3738" t="s">
        <v>48</v>
      </c>
      <c r="S3738" t="s">
        <v>47</v>
      </c>
    </row>
    <row r="3739" spans="1:19" x14ac:dyDescent="0.2">
      <c r="A3739">
        <v>2014</v>
      </c>
      <c r="B3739">
        <v>1</v>
      </c>
      <c r="C3739" t="s">
        <v>123</v>
      </c>
      <c r="D3739" t="s">
        <v>153</v>
      </c>
      <c r="E3739" t="s">
        <v>123</v>
      </c>
      <c r="F3739" t="s">
        <v>10</v>
      </c>
      <c r="G3739" t="s">
        <v>143</v>
      </c>
      <c r="H3739" s="11">
        <v>45177</v>
      </c>
      <c r="I3739" t="s">
        <v>197</v>
      </c>
      <c r="J3739">
        <v>18</v>
      </c>
      <c r="K3739">
        <v>17</v>
      </c>
      <c r="L3739">
        <v>403</v>
      </c>
      <c r="M3739">
        <v>2</v>
      </c>
      <c r="N3739">
        <v>290</v>
      </c>
      <c r="O3739">
        <v>1</v>
      </c>
      <c r="P3739" t="s">
        <v>9</v>
      </c>
      <c r="Q3739" t="s">
        <v>8</v>
      </c>
      <c r="R3739" t="s">
        <v>57</v>
      </c>
      <c r="S3739" t="s">
        <v>56</v>
      </c>
    </row>
    <row r="3740" spans="1:19" x14ac:dyDescent="0.2">
      <c r="A3740">
        <v>2014</v>
      </c>
      <c r="B3740">
        <v>2</v>
      </c>
      <c r="C3740" t="s">
        <v>110</v>
      </c>
      <c r="D3740" t="s">
        <v>124</v>
      </c>
      <c r="E3740" t="s">
        <v>110</v>
      </c>
      <c r="F3740" t="s">
        <v>10</v>
      </c>
      <c r="G3740" t="s">
        <v>146</v>
      </c>
      <c r="H3740" s="11">
        <v>45180</v>
      </c>
      <c r="I3740" t="s">
        <v>196</v>
      </c>
      <c r="J3740">
        <v>26</v>
      </c>
      <c r="K3740">
        <v>6</v>
      </c>
      <c r="L3740">
        <v>323</v>
      </c>
      <c r="M3740">
        <v>0</v>
      </c>
      <c r="N3740">
        <v>301</v>
      </c>
      <c r="O3740">
        <v>3</v>
      </c>
      <c r="P3740" t="s">
        <v>14</v>
      </c>
      <c r="Q3740" t="s">
        <v>13</v>
      </c>
      <c r="R3740" t="s">
        <v>55</v>
      </c>
      <c r="S3740" t="s">
        <v>54</v>
      </c>
    </row>
    <row r="3741" spans="1:19" x14ac:dyDescent="0.2">
      <c r="A3741">
        <v>2014</v>
      </c>
      <c r="B3741">
        <v>2</v>
      </c>
      <c r="C3741" t="s">
        <v>119</v>
      </c>
      <c r="D3741" t="s">
        <v>137</v>
      </c>
      <c r="E3741" t="s">
        <v>119</v>
      </c>
      <c r="F3741" t="s">
        <v>10</v>
      </c>
      <c r="G3741" t="s">
        <v>96</v>
      </c>
      <c r="H3741" s="11">
        <v>45183</v>
      </c>
      <c r="I3741" t="s">
        <v>157</v>
      </c>
      <c r="J3741">
        <v>29</v>
      </c>
      <c r="K3741">
        <v>10</v>
      </c>
      <c r="L3741">
        <v>315</v>
      </c>
      <c r="M3741">
        <v>0</v>
      </c>
      <c r="N3741">
        <v>290</v>
      </c>
      <c r="O3741">
        <v>2</v>
      </c>
      <c r="P3741" t="s">
        <v>16</v>
      </c>
      <c r="Q3741" t="s">
        <v>15</v>
      </c>
      <c r="R3741" t="s">
        <v>40</v>
      </c>
      <c r="S3741" t="s">
        <v>39</v>
      </c>
    </row>
    <row r="3742" spans="1:19" x14ac:dyDescent="0.2">
      <c r="A3742">
        <v>2014</v>
      </c>
      <c r="B3742">
        <v>2</v>
      </c>
      <c r="C3742" t="s">
        <v>104</v>
      </c>
      <c r="D3742" t="s">
        <v>125</v>
      </c>
      <c r="E3742" t="s">
        <v>125</v>
      </c>
      <c r="F3742" t="s">
        <v>10</v>
      </c>
      <c r="G3742" t="s">
        <v>96</v>
      </c>
      <c r="H3742" s="11">
        <v>45183</v>
      </c>
      <c r="I3742" t="s">
        <v>156</v>
      </c>
      <c r="J3742">
        <v>26</v>
      </c>
      <c r="K3742">
        <v>10</v>
      </c>
      <c r="L3742">
        <v>368</v>
      </c>
      <c r="M3742">
        <v>1</v>
      </c>
      <c r="N3742">
        <v>314</v>
      </c>
      <c r="O3742">
        <v>2</v>
      </c>
      <c r="P3742" t="s">
        <v>67</v>
      </c>
      <c r="Q3742" t="s">
        <v>66</v>
      </c>
      <c r="R3742" t="s">
        <v>26</v>
      </c>
      <c r="S3742" t="s">
        <v>25</v>
      </c>
    </row>
    <row r="3743" spans="1:19" x14ac:dyDescent="0.2">
      <c r="A3743">
        <v>2014</v>
      </c>
      <c r="B3743">
        <v>2</v>
      </c>
      <c r="C3743" t="s">
        <v>135</v>
      </c>
      <c r="D3743" t="s">
        <v>117</v>
      </c>
      <c r="E3743" t="s">
        <v>135</v>
      </c>
      <c r="F3743" t="s">
        <v>10</v>
      </c>
      <c r="G3743" t="s">
        <v>96</v>
      </c>
      <c r="H3743" s="11">
        <v>45183</v>
      </c>
      <c r="I3743" t="s">
        <v>156</v>
      </c>
      <c r="J3743">
        <v>26</v>
      </c>
      <c r="K3743">
        <v>24</v>
      </c>
      <c r="L3743">
        <v>324</v>
      </c>
      <c r="M3743">
        <v>0</v>
      </c>
      <c r="N3743">
        <v>397</v>
      </c>
      <c r="O3743">
        <v>2</v>
      </c>
      <c r="P3743" t="s">
        <v>24</v>
      </c>
      <c r="Q3743" t="s">
        <v>23</v>
      </c>
      <c r="R3743" t="s">
        <v>46</v>
      </c>
      <c r="S3743" t="s">
        <v>45</v>
      </c>
    </row>
    <row r="3744" spans="1:19" x14ac:dyDescent="0.2">
      <c r="A3744">
        <v>2014</v>
      </c>
      <c r="B3744">
        <v>2</v>
      </c>
      <c r="C3744" t="s">
        <v>127</v>
      </c>
      <c r="D3744" t="s">
        <v>123</v>
      </c>
      <c r="E3744" t="s">
        <v>123</v>
      </c>
      <c r="F3744" t="s">
        <v>10</v>
      </c>
      <c r="G3744" t="s">
        <v>96</v>
      </c>
      <c r="H3744" s="11">
        <v>45183</v>
      </c>
      <c r="I3744" t="s">
        <v>161</v>
      </c>
      <c r="J3744">
        <v>25</v>
      </c>
      <c r="K3744">
        <v>14</v>
      </c>
      <c r="L3744">
        <v>266</v>
      </c>
      <c r="M3744">
        <v>0</v>
      </c>
      <c r="N3744">
        <v>341</v>
      </c>
      <c r="O3744">
        <v>4</v>
      </c>
      <c r="P3744" t="s">
        <v>48</v>
      </c>
      <c r="Q3744" t="s">
        <v>47</v>
      </c>
      <c r="R3744" t="s">
        <v>9</v>
      </c>
      <c r="S3744" t="s">
        <v>8</v>
      </c>
    </row>
    <row r="3745" spans="1:19" x14ac:dyDescent="0.2">
      <c r="A3745">
        <v>2014</v>
      </c>
      <c r="B3745">
        <v>2</v>
      </c>
      <c r="C3745" t="s">
        <v>142</v>
      </c>
      <c r="D3745" t="s">
        <v>140</v>
      </c>
      <c r="E3745" t="s">
        <v>142</v>
      </c>
      <c r="F3745" t="s">
        <v>10</v>
      </c>
      <c r="G3745" t="s">
        <v>96</v>
      </c>
      <c r="H3745" s="11">
        <v>45183</v>
      </c>
      <c r="I3745" t="s">
        <v>161</v>
      </c>
      <c r="J3745">
        <v>24</v>
      </c>
      <c r="K3745">
        <v>7</v>
      </c>
      <c r="L3745">
        <v>313</v>
      </c>
      <c r="M3745">
        <v>0</v>
      </c>
      <c r="N3745">
        <v>323</v>
      </c>
      <c r="O3745">
        <v>3</v>
      </c>
      <c r="P3745" t="s">
        <v>18</v>
      </c>
      <c r="Q3745" t="s">
        <v>17</v>
      </c>
      <c r="R3745" t="s">
        <v>30</v>
      </c>
      <c r="S3745" t="s">
        <v>29</v>
      </c>
    </row>
    <row r="3746" spans="1:19" x14ac:dyDescent="0.2">
      <c r="A3746">
        <v>2014</v>
      </c>
      <c r="B3746">
        <v>2</v>
      </c>
      <c r="C3746" t="s">
        <v>134</v>
      </c>
      <c r="D3746" t="s">
        <v>138</v>
      </c>
      <c r="E3746" t="s">
        <v>134</v>
      </c>
      <c r="F3746" t="s">
        <v>10</v>
      </c>
      <c r="G3746" t="s">
        <v>96</v>
      </c>
      <c r="H3746" s="11">
        <v>45183</v>
      </c>
      <c r="I3746" t="s">
        <v>116</v>
      </c>
      <c r="J3746">
        <v>24</v>
      </c>
      <c r="K3746">
        <v>10</v>
      </c>
      <c r="L3746">
        <v>472</v>
      </c>
      <c r="M3746">
        <v>0</v>
      </c>
      <c r="N3746">
        <v>309</v>
      </c>
      <c r="O3746">
        <v>3</v>
      </c>
      <c r="P3746" t="s">
        <v>22</v>
      </c>
      <c r="Q3746" t="s">
        <v>21</v>
      </c>
      <c r="R3746" t="s">
        <v>12</v>
      </c>
      <c r="S3746" t="s">
        <v>11</v>
      </c>
    </row>
    <row r="3747" spans="1:19" x14ac:dyDescent="0.2">
      <c r="A3747">
        <v>2014</v>
      </c>
      <c r="B3747">
        <v>2</v>
      </c>
      <c r="C3747" t="s">
        <v>126</v>
      </c>
      <c r="D3747" t="s">
        <v>128</v>
      </c>
      <c r="E3747" t="s">
        <v>126</v>
      </c>
      <c r="F3747" t="s">
        <v>10</v>
      </c>
      <c r="G3747" t="s">
        <v>96</v>
      </c>
      <c r="H3747" s="11">
        <v>45183</v>
      </c>
      <c r="I3747" t="s">
        <v>116</v>
      </c>
      <c r="J3747">
        <v>41</v>
      </c>
      <c r="K3747">
        <v>10</v>
      </c>
      <c r="L3747">
        <v>449</v>
      </c>
      <c r="M3747">
        <v>0</v>
      </c>
      <c r="N3747">
        <v>148</v>
      </c>
      <c r="O3747">
        <v>1</v>
      </c>
      <c r="P3747" t="s">
        <v>69</v>
      </c>
      <c r="Q3747" t="s">
        <v>68</v>
      </c>
      <c r="R3747" t="s">
        <v>36</v>
      </c>
      <c r="S3747" t="s">
        <v>35</v>
      </c>
    </row>
    <row r="3748" spans="1:19" x14ac:dyDescent="0.2">
      <c r="A3748">
        <v>2014</v>
      </c>
      <c r="B3748">
        <v>2</v>
      </c>
      <c r="C3748" t="s">
        <v>112</v>
      </c>
      <c r="D3748" t="s">
        <v>118</v>
      </c>
      <c r="E3748" t="s">
        <v>118</v>
      </c>
      <c r="F3748" t="s">
        <v>10</v>
      </c>
      <c r="G3748" t="s">
        <v>96</v>
      </c>
      <c r="H3748" s="11">
        <v>45183</v>
      </c>
      <c r="I3748" t="s">
        <v>116</v>
      </c>
      <c r="J3748">
        <v>30</v>
      </c>
      <c r="K3748">
        <v>7</v>
      </c>
      <c r="L3748">
        <v>292</v>
      </c>
      <c r="M3748">
        <v>0</v>
      </c>
      <c r="N3748">
        <v>217</v>
      </c>
      <c r="O3748">
        <v>4</v>
      </c>
      <c r="P3748" t="s">
        <v>42</v>
      </c>
      <c r="Q3748" t="s">
        <v>41</v>
      </c>
      <c r="R3748" t="s">
        <v>44</v>
      </c>
      <c r="S3748" t="s">
        <v>43</v>
      </c>
    </row>
    <row r="3749" spans="1:19" x14ac:dyDescent="0.2">
      <c r="A3749">
        <v>2014</v>
      </c>
      <c r="B3749">
        <v>2</v>
      </c>
      <c r="C3749" t="s">
        <v>153</v>
      </c>
      <c r="D3749" t="s">
        <v>105</v>
      </c>
      <c r="E3749" t="s">
        <v>153</v>
      </c>
      <c r="F3749" t="s">
        <v>10</v>
      </c>
      <c r="G3749" t="s">
        <v>96</v>
      </c>
      <c r="H3749" s="11">
        <v>45183</v>
      </c>
      <c r="I3749" t="s">
        <v>144</v>
      </c>
      <c r="J3749">
        <v>30</v>
      </c>
      <c r="K3749">
        <v>21</v>
      </c>
      <c r="L3749">
        <v>377</v>
      </c>
      <c r="M3749">
        <v>0</v>
      </c>
      <c r="N3749">
        <v>288</v>
      </c>
      <c r="O3749">
        <v>1</v>
      </c>
      <c r="P3749" t="s">
        <v>57</v>
      </c>
      <c r="Q3749" t="s">
        <v>56</v>
      </c>
      <c r="R3749" t="s">
        <v>61</v>
      </c>
      <c r="S3749" t="s">
        <v>60</v>
      </c>
    </row>
    <row r="3750" spans="1:19" x14ac:dyDescent="0.2">
      <c r="A3750">
        <v>2014</v>
      </c>
      <c r="B3750">
        <v>2</v>
      </c>
      <c r="C3750" t="s">
        <v>139</v>
      </c>
      <c r="D3750" t="s">
        <v>177</v>
      </c>
      <c r="E3750" t="s">
        <v>177</v>
      </c>
      <c r="F3750" t="s">
        <v>10</v>
      </c>
      <c r="G3750" t="s">
        <v>96</v>
      </c>
      <c r="H3750" s="11">
        <v>45183</v>
      </c>
      <c r="I3750" t="s">
        <v>144</v>
      </c>
      <c r="J3750">
        <v>19</v>
      </c>
      <c r="K3750">
        <v>17</v>
      </c>
      <c r="L3750">
        <v>339</v>
      </c>
      <c r="M3750">
        <v>1</v>
      </c>
      <c r="N3750">
        <v>332</v>
      </c>
      <c r="O3750">
        <v>1</v>
      </c>
      <c r="P3750" t="s">
        <v>65</v>
      </c>
      <c r="Q3750" t="s">
        <v>64</v>
      </c>
      <c r="R3750" t="s">
        <v>63</v>
      </c>
      <c r="S3750" t="s">
        <v>62</v>
      </c>
    </row>
    <row r="3751" spans="1:19" x14ac:dyDescent="0.2">
      <c r="A3751">
        <v>2014</v>
      </c>
      <c r="B3751">
        <v>2</v>
      </c>
      <c r="C3751" t="s">
        <v>101</v>
      </c>
      <c r="D3751" t="s">
        <v>133</v>
      </c>
      <c r="E3751" t="s">
        <v>101</v>
      </c>
      <c r="F3751" t="s">
        <v>10</v>
      </c>
      <c r="G3751" t="s">
        <v>96</v>
      </c>
      <c r="H3751" s="11">
        <v>45183</v>
      </c>
      <c r="I3751" t="s">
        <v>121</v>
      </c>
      <c r="J3751">
        <v>31</v>
      </c>
      <c r="K3751">
        <v>24</v>
      </c>
      <c r="L3751">
        <v>390</v>
      </c>
      <c r="M3751">
        <v>1</v>
      </c>
      <c r="N3751">
        <v>313</v>
      </c>
      <c r="O3751">
        <v>1</v>
      </c>
      <c r="P3751" t="s">
        <v>32</v>
      </c>
      <c r="Q3751" t="s">
        <v>31</v>
      </c>
      <c r="R3751" t="s">
        <v>49</v>
      </c>
      <c r="S3751" t="s">
        <v>47</v>
      </c>
    </row>
    <row r="3752" spans="1:19" x14ac:dyDescent="0.2">
      <c r="A3752">
        <v>2014</v>
      </c>
      <c r="B3752">
        <v>2</v>
      </c>
      <c r="C3752" t="s">
        <v>130</v>
      </c>
      <c r="D3752" t="s">
        <v>97</v>
      </c>
      <c r="E3752" t="s">
        <v>130</v>
      </c>
      <c r="F3752" t="s">
        <v>10</v>
      </c>
      <c r="G3752" t="s">
        <v>96</v>
      </c>
      <c r="H3752" s="11">
        <v>45183</v>
      </c>
      <c r="I3752" t="s">
        <v>121</v>
      </c>
      <c r="J3752">
        <v>24</v>
      </c>
      <c r="K3752">
        <v>17</v>
      </c>
      <c r="L3752">
        <v>325</v>
      </c>
      <c r="M3752">
        <v>0</v>
      </c>
      <c r="N3752">
        <v>380</v>
      </c>
      <c r="O3752">
        <v>0</v>
      </c>
      <c r="P3752" t="s">
        <v>28</v>
      </c>
      <c r="Q3752" t="s">
        <v>27</v>
      </c>
      <c r="R3752" t="s">
        <v>38</v>
      </c>
      <c r="S3752" t="s">
        <v>37</v>
      </c>
    </row>
    <row r="3753" spans="1:19" x14ac:dyDescent="0.2">
      <c r="A3753">
        <v>2014</v>
      </c>
      <c r="B3753">
        <v>2</v>
      </c>
      <c r="C3753" t="s">
        <v>131</v>
      </c>
      <c r="D3753" t="s">
        <v>107</v>
      </c>
      <c r="E3753" t="s">
        <v>107</v>
      </c>
      <c r="F3753" t="s">
        <v>10</v>
      </c>
      <c r="G3753" t="s">
        <v>96</v>
      </c>
      <c r="H3753" s="11">
        <v>45183</v>
      </c>
      <c r="I3753" t="s">
        <v>121</v>
      </c>
      <c r="J3753">
        <v>30</v>
      </c>
      <c r="K3753">
        <v>14</v>
      </c>
      <c r="L3753">
        <v>327</v>
      </c>
      <c r="M3753">
        <v>0</v>
      </c>
      <c r="N3753">
        <v>364</v>
      </c>
      <c r="O3753">
        <v>4</v>
      </c>
      <c r="P3753" t="s">
        <v>51</v>
      </c>
      <c r="Q3753" t="s">
        <v>50</v>
      </c>
      <c r="R3753" t="s">
        <v>71</v>
      </c>
      <c r="S3753" t="s">
        <v>70</v>
      </c>
    </row>
    <row r="3754" spans="1:19" x14ac:dyDescent="0.2">
      <c r="A3754">
        <v>2014</v>
      </c>
      <c r="B3754">
        <v>2</v>
      </c>
      <c r="C3754" t="s">
        <v>98</v>
      </c>
      <c r="D3754" t="s">
        <v>136</v>
      </c>
      <c r="E3754" t="s">
        <v>136</v>
      </c>
      <c r="F3754" t="s">
        <v>10</v>
      </c>
      <c r="G3754" t="s">
        <v>96</v>
      </c>
      <c r="H3754" s="11">
        <v>45183</v>
      </c>
      <c r="I3754" t="s">
        <v>155</v>
      </c>
      <c r="J3754">
        <v>28</v>
      </c>
      <c r="K3754">
        <v>20</v>
      </c>
      <c r="L3754">
        <v>216</v>
      </c>
      <c r="M3754">
        <v>0</v>
      </c>
      <c r="N3754">
        <v>359</v>
      </c>
      <c r="O3754">
        <v>4</v>
      </c>
      <c r="P3754" t="s">
        <v>59</v>
      </c>
      <c r="Q3754" t="s">
        <v>58</v>
      </c>
      <c r="R3754" t="s">
        <v>20</v>
      </c>
      <c r="S3754" t="s">
        <v>19</v>
      </c>
    </row>
    <row r="3755" spans="1:19" x14ac:dyDescent="0.2">
      <c r="A3755">
        <v>2014</v>
      </c>
      <c r="B3755">
        <v>2</v>
      </c>
      <c r="C3755" t="s">
        <v>129</v>
      </c>
      <c r="D3755" t="s">
        <v>114</v>
      </c>
      <c r="E3755" t="s">
        <v>114</v>
      </c>
      <c r="F3755" t="s">
        <v>10</v>
      </c>
      <c r="G3755" t="s">
        <v>143</v>
      </c>
      <c r="H3755" s="11">
        <v>45184</v>
      </c>
      <c r="I3755" t="s">
        <v>155</v>
      </c>
      <c r="J3755">
        <v>30</v>
      </c>
      <c r="K3755">
        <v>27</v>
      </c>
      <c r="L3755">
        <v>458</v>
      </c>
      <c r="M3755">
        <v>1</v>
      </c>
      <c r="N3755">
        <v>341</v>
      </c>
      <c r="O3755">
        <v>2</v>
      </c>
      <c r="P3755" t="s">
        <v>34</v>
      </c>
      <c r="Q3755" t="s">
        <v>33</v>
      </c>
      <c r="R3755" t="s">
        <v>53</v>
      </c>
      <c r="S3755" t="s">
        <v>52</v>
      </c>
    </row>
    <row r="3756" spans="1:19" x14ac:dyDescent="0.2">
      <c r="A3756">
        <v>2014</v>
      </c>
      <c r="B3756">
        <v>3</v>
      </c>
      <c r="C3756" t="s">
        <v>138</v>
      </c>
      <c r="D3756" t="s">
        <v>139</v>
      </c>
      <c r="E3756" t="s">
        <v>138</v>
      </c>
      <c r="F3756" t="s">
        <v>10</v>
      </c>
      <c r="G3756" t="s">
        <v>146</v>
      </c>
      <c r="H3756" s="11">
        <v>45187</v>
      </c>
      <c r="I3756" t="s">
        <v>160</v>
      </c>
      <c r="J3756">
        <v>56</v>
      </c>
      <c r="K3756">
        <v>14</v>
      </c>
      <c r="L3756">
        <v>488</v>
      </c>
      <c r="M3756">
        <v>4</v>
      </c>
      <c r="N3756">
        <v>217</v>
      </c>
      <c r="O3756">
        <v>5</v>
      </c>
      <c r="P3756" t="s">
        <v>12</v>
      </c>
      <c r="Q3756" t="s">
        <v>11</v>
      </c>
      <c r="R3756" t="s">
        <v>65</v>
      </c>
      <c r="S3756" t="s">
        <v>64</v>
      </c>
    </row>
    <row r="3757" spans="1:19" x14ac:dyDescent="0.2">
      <c r="A3757">
        <v>2014</v>
      </c>
      <c r="B3757">
        <v>3</v>
      </c>
      <c r="C3757" t="s">
        <v>177</v>
      </c>
      <c r="D3757" t="s">
        <v>125</v>
      </c>
      <c r="E3757" t="s">
        <v>125</v>
      </c>
      <c r="F3757" t="s">
        <v>10</v>
      </c>
      <c r="G3757" t="s">
        <v>96</v>
      </c>
      <c r="H3757" s="11">
        <v>45190</v>
      </c>
      <c r="I3757" t="s">
        <v>132</v>
      </c>
      <c r="J3757">
        <v>34</v>
      </c>
      <c r="K3757">
        <v>31</v>
      </c>
      <c r="L3757">
        <v>340</v>
      </c>
      <c r="M3757">
        <v>2</v>
      </c>
      <c r="N3757">
        <v>448</v>
      </c>
      <c r="O3757">
        <v>3</v>
      </c>
      <c r="P3757" t="s">
        <v>63</v>
      </c>
      <c r="Q3757" t="s">
        <v>62</v>
      </c>
      <c r="R3757" t="s">
        <v>26</v>
      </c>
      <c r="S3757" t="s">
        <v>25</v>
      </c>
    </row>
    <row r="3758" spans="1:19" x14ac:dyDescent="0.2">
      <c r="A3758">
        <v>2014</v>
      </c>
      <c r="B3758">
        <v>3</v>
      </c>
      <c r="C3758" t="s">
        <v>135</v>
      </c>
      <c r="D3758" t="s">
        <v>110</v>
      </c>
      <c r="E3758" t="s">
        <v>110</v>
      </c>
      <c r="F3758" t="s">
        <v>10</v>
      </c>
      <c r="G3758" t="s">
        <v>96</v>
      </c>
      <c r="H3758" s="11">
        <v>45190</v>
      </c>
      <c r="I3758" t="s">
        <v>157</v>
      </c>
      <c r="J3758">
        <v>23</v>
      </c>
      <c r="K3758">
        <v>21</v>
      </c>
      <c r="L3758">
        <v>377</v>
      </c>
      <c r="M3758">
        <v>1</v>
      </c>
      <c r="N3758">
        <v>375</v>
      </c>
      <c r="O3758">
        <v>0</v>
      </c>
      <c r="P3758" t="s">
        <v>24</v>
      </c>
      <c r="Q3758" t="s">
        <v>23</v>
      </c>
      <c r="R3758" t="s">
        <v>14</v>
      </c>
      <c r="S3758" t="s">
        <v>13</v>
      </c>
    </row>
    <row r="3759" spans="1:19" x14ac:dyDescent="0.2">
      <c r="A3759">
        <v>2014</v>
      </c>
      <c r="B3759">
        <v>3</v>
      </c>
      <c r="C3759" t="s">
        <v>127</v>
      </c>
      <c r="D3759" t="s">
        <v>107</v>
      </c>
      <c r="E3759" t="s">
        <v>127</v>
      </c>
      <c r="F3759" t="s">
        <v>10</v>
      </c>
      <c r="G3759" t="s">
        <v>96</v>
      </c>
      <c r="H3759" s="11">
        <v>45190</v>
      </c>
      <c r="I3759" t="s">
        <v>157</v>
      </c>
      <c r="J3759">
        <v>30</v>
      </c>
      <c r="K3759">
        <v>17</v>
      </c>
      <c r="L3759">
        <v>419</v>
      </c>
      <c r="M3759">
        <v>1</v>
      </c>
      <c r="N3759">
        <v>411</v>
      </c>
      <c r="O3759">
        <v>3</v>
      </c>
      <c r="P3759" t="s">
        <v>48</v>
      </c>
      <c r="Q3759" t="s">
        <v>47</v>
      </c>
      <c r="R3759" t="s">
        <v>71</v>
      </c>
      <c r="S3759" t="s">
        <v>70</v>
      </c>
    </row>
    <row r="3760" spans="1:19" x14ac:dyDescent="0.2">
      <c r="A3760">
        <v>2014</v>
      </c>
      <c r="B3760">
        <v>3</v>
      </c>
      <c r="C3760" t="s">
        <v>128</v>
      </c>
      <c r="D3760" t="s">
        <v>129</v>
      </c>
      <c r="E3760" t="s">
        <v>129</v>
      </c>
      <c r="F3760" t="s">
        <v>10</v>
      </c>
      <c r="G3760" t="s">
        <v>96</v>
      </c>
      <c r="H3760" s="11">
        <v>45190</v>
      </c>
      <c r="I3760" t="s">
        <v>157</v>
      </c>
      <c r="J3760">
        <v>44</v>
      </c>
      <c r="K3760">
        <v>17</v>
      </c>
      <c r="L3760">
        <v>529</v>
      </c>
      <c r="M3760">
        <v>0</v>
      </c>
      <c r="N3760">
        <v>344</v>
      </c>
      <c r="O3760">
        <v>3</v>
      </c>
      <c r="P3760" t="s">
        <v>36</v>
      </c>
      <c r="Q3760" t="s">
        <v>35</v>
      </c>
      <c r="R3760" t="s">
        <v>34</v>
      </c>
      <c r="S3760" t="s">
        <v>33</v>
      </c>
    </row>
    <row r="3761" spans="1:19" x14ac:dyDescent="0.2">
      <c r="A3761">
        <v>2014</v>
      </c>
      <c r="B3761">
        <v>3</v>
      </c>
      <c r="C3761" t="s">
        <v>119</v>
      </c>
      <c r="D3761" t="s">
        <v>153</v>
      </c>
      <c r="E3761" t="s">
        <v>153</v>
      </c>
      <c r="F3761" t="s">
        <v>10</v>
      </c>
      <c r="G3761" t="s">
        <v>96</v>
      </c>
      <c r="H3761" s="11">
        <v>45190</v>
      </c>
      <c r="I3761" t="s">
        <v>157</v>
      </c>
      <c r="J3761">
        <v>22</v>
      </c>
      <c r="K3761">
        <v>10</v>
      </c>
      <c r="L3761">
        <v>333</v>
      </c>
      <c r="M3761">
        <v>0</v>
      </c>
      <c r="N3761">
        <v>292</v>
      </c>
      <c r="O3761">
        <v>0</v>
      </c>
      <c r="P3761" t="s">
        <v>16</v>
      </c>
      <c r="Q3761" t="s">
        <v>15</v>
      </c>
      <c r="R3761" t="s">
        <v>57</v>
      </c>
      <c r="S3761" t="s">
        <v>56</v>
      </c>
    </row>
    <row r="3762" spans="1:19" x14ac:dyDescent="0.2">
      <c r="A3762">
        <v>2014</v>
      </c>
      <c r="B3762">
        <v>3</v>
      </c>
      <c r="C3762" t="s">
        <v>140</v>
      </c>
      <c r="D3762" t="s">
        <v>101</v>
      </c>
      <c r="E3762" t="s">
        <v>140</v>
      </c>
      <c r="F3762" t="s">
        <v>10</v>
      </c>
      <c r="G3762" t="s">
        <v>96</v>
      </c>
      <c r="H3762" s="11">
        <v>45190</v>
      </c>
      <c r="I3762" t="s">
        <v>157</v>
      </c>
      <c r="J3762">
        <v>19</v>
      </c>
      <c r="K3762">
        <v>7</v>
      </c>
      <c r="L3762">
        <v>353</v>
      </c>
      <c r="M3762">
        <v>3</v>
      </c>
      <c r="N3762">
        <v>223</v>
      </c>
      <c r="O3762">
        <v>1</v>
      </c>
      <c r="P3762" t="s">
        <v>30</v>
      </c>
      <c r="Q3762" t="s">
        <v>29</v>
      </c>
      <c r="R3762" t="s">
        <v>32</v>
      </c>
      <c r="S3762" t="s">
        <v>31</v>
      </c>
    </row>
    <row r="3763" spans="1:19" x14ac:dyDescent="0.2">
      <c r="A3763">
        <v>2014</v>
      </c>
      <c r="B3763">
        <v>3</v>
      </c>
      <c r="C3763" t="s">
        <v>134</v>
      </c>
      <c r="D3763" t="s">
        <v>104</v>
      </c>
      <c r="E3763" t="s">
        <v>134</v>
      </c>
      <c r="F3763" t="s">
        <v>10</v>
      </c>
      <c r="G3763" t="s">
        <v>96</v>
      </c>
      <c r="H3763" s="11">
        <v>45190</v>
      </c>
      <c r="I3763" t="s">
        <v>157</v>
      </c>
      <c r="J3763">
        <v>33</v>
      </c>
      <c r="K3763">
        <v>7</v>
      </c>
      <c r="L3763">
        <v>300</v>
      </c>
      <c r="M3763">
        <v>1</v>
      </c>
      <c r="N3763">
        <v>326</v>
      </c>
      <c r="O3763">
        <v>2</v>
      </c>
      <c r="P3763" t="s">
        <v>22</v>
      </c>
      <c r="Q3763" t="s">
        <v>21</v>
      </c>
      <c r="R3763" t="s">
        <v>67</v>
      </c>
      <c r="S3763" t="s">
        <v>66</v>
      </c>
    </row>
    <row r="3764" spans="1:19" x14ac:dyDescent="0.2">
      <c r="A3764">
        <v>2014</v>
      </c>
      <c r="B3764">
        <v>3</v>
      </c>
      <c r="C3764" t="s">
        <v>118</v>
      </c>
      <c r="D3764" t="s">
        <v>131</v>
      </c>
      <c r="E3764" t="s">
        <v>118</v>
      </c>
      <c r="F3764" t="s">
        <v>10</v>
      </c>
      <c r="G3764" t="s">
        <v>96</v>
      </c>
      <c r="H3764" s="11">
        <v>45190</v>
      </c>
      <c r="I3764" t="s">
        <v>157</v>
      </c>
      <c r="J3764">
        <v>16</v>
      </c>
      <c r="K3764">
        <v>9</v>
      </c>
      <c r="L3764">
        <v>297</v>
      </c>
      <c r="M3764">
        <v>0</v>
      </c>
      <c r="N3764">
        <v>241</v>
      </c>
      <c r="O3764">
        <v>1</v>
      </c>
      <c r="P3764" t="s">
        <v>44</v>
      </c>
      <c r="Q3764" t="s">
        <v>43</v>
      </c>
      <c r="R3764" t="s">
        <v>51</v>
      </c>
      <c r="S3764" t="s">
        <v>50</v>
      </c>
    </row>
    <row r="3765" spans="1:19" x14ac:dyDescent="0.2">
      <c r="A3765">
        <v>2014</v>
      </c>
      <c r="B3765">
        <v>3</v>
      </c>
      <c r="C3765" t="s">
        <v>114</v>
      </c>
      <c r="D3765" t="s">
        <v>126</v>
      </c>
      <c r="E3765" t="s">
        <v>114</v>
      </c>
      <c r="F3765" t="s">
        <v>10</v>
      </c>
      <c r="G3765" t="s">
        <v>96</v>
      </c>
      <c r="H3765" s="11">
        <v>45190</v>
      </c>
      <c r="I3765" t="s">
        <v>157</v>
      </c>
      <c r="J3765">
        <v>37</v>
      </c>
      <c r="K3765">
        <v>34</v>
      </c>
      <c r="L3765">
        <v>379</v>
      </c>
      <c r="M3765">
        <v>1</v>
      </c>
      <c r="N3765">
        <v>511</v>
      </c>
      <c r="O3765">
        <v>1</v>
      </c>
      <c r="P3765" t="s">
        <v>53</v>
      </c>
      <c r="Q3765" t="s">
        <v>52</v>
      </c>
      <c r="R3765" t="s">
        <v>69</v>
      </c>
      <c r="S3765" t="s">
        <v>68</v>
      </c>
    </row>
    <row r="3766" spans="1:19" x14ac:dyDescent="0.2">
      <c r="A3766">
        <v>2014</v>
      </c>
      <c r="B3766">
        <v>3</v>
      </c>
      <c r="C3766" t="s">
        <v>117</v>
      </c>
      <c r="D3766" t="s">
        <v>112</v>
      </c>
      <c r="E3766" t="s">
        <v>117</v>
      </c>
      <c r="F3766" t="s">
        <v>10</v>
      </c>
      <c r="G3766" t="s">
        <v>96</v>
      </c>
      <c r="H3766" s="11">
        <v>45190</v>
      </c>
      <c r="I3766" t="s">
        <v>156</v>
      </c>
      <c r="J3766">
        <v>20</v>
      </c>
      <c r="K3766">
        <v>9</v>
      </c>
      <c r="L3766">
        <v>396</v>
      </c>
      <c r="M3766">
        <v>0</v>
      </c>
      <c r="N3766">
        <v>247</v>
      </c>
      <c r="O3766">
        <v>0</v>
      </c>
      <c r="P3766" t="s">
        <v>46</v>
      </c>
      <c r="Q3766" t="s">
        <v>45</v>
      </c>
      <c r="R3766" t="s">
        <v>42</v>
      </c>
      <c r="S3766" t="s">
        <v>41</v>
      </c>
    </row>
    <row r="3767" spans="1:19" x14ac:dyDescent="0.2">
      <c r="A3767">
        <v>2014</v>
      </c>
      <c r="B3767">
        <v>3</v>
      </c>
      <c r="C3767" t="s">
        <v>123</v>
      </c>
      <c r="D3767" t="s">
        <v>98</v>
      </c>
      <c r="E3767" t="s">
        <v>123</v>
      </c>
      <c r="F3767" t="s">
        <v>10</v>
      </c>
      <c r="G3767" t="s">
        <v>96</v>
      </c>
      <c r="H3767" s="11">
        <v>45190</v>
      </c>
      <c r="I3767" t="s">
        <v>144</v>
      </c>
      <c r="J3767">
        <v>23</v>
      </c>
      <c r="K3767">
        <v>14</v>
      </c>
      <c r="L3767">
        <v>338</v>
      </c>
      <c r="M3767">
        <v>1</v>
      </c>
      <c r="N3767">
        <v>318</v>
      </c>
      <c r="O3767">
        <v>0</v>
      </c>
      <c r="P3767" t="s">
        <v>9</v>
      </c>
      <c r="Q3767" t="s">
        <v>8</v>
      </c>
      <c r="R3767" t="s">
        <v>59</v>
      </c>
      <c r="S3767" t="s">
        <v>58</v>
      </c>
    </row>
    <row r="3768" spans="1:19" x14ac:dyDescent="0.2">
      <c r="A3768">
        <v>2014</v>
      </c>
      <c r="B3768">
        <v>3</v>
      </c>
      <c r="C3768" t="s">
        <v>137</v>
      </c>
      <c r="D3768" t="s">
        <v>97</v>
      </c>
      <c r="E3768" t="s">
        <v>97</v>
      </c>
      <c r="F3768" t="s">
        <v>10</v>
      </c>
      <c r="G3768" t="s">
        <v>96</v>
      </c>
      <c r="H3768" s="11">
        <v>45190</v>
      </c>
      <c r="I3768" t="s">
        <v>121</v>
      </c>
      <c r="J3768">
        <v>34</v>
      </c>
      <c r="K3768">
        <v>15</v>
      </c>
      <c r="L3768">
        <v>342</v>
      </c>
      <c r="M3768">
        <v>2</v>
      </c>
      <c r="N3768">
        <v>332</v>
      </c>
      <c r="O3768">
        <v>0</v>
      </c>
      <c r="P3768" t="s">
        <v>40</v>
      </c>
      <c r="Q3768" t="s">
        <v>39</v>
      </c>
      <c r="R3768" t="s">
        <v>38</v>
      </c>
      <c r="S3768" t="s">
        <v>37</v>
      </c>
    </row>
    <row r="3769" spans="1:19" x14ac:dyDescent="0.2">
      <c r="A3769">
        <v>2014</v>
      </c>
      <c r="B3769">
        <v>3</v>
      </c>
      <c r="C3769" t="s">
        <v>105</v>
      </c>
      <c r="D3769" t="s">
        <v>130</v>
      </c>
      <c r="E3769" t="s">
        <v>105</v>
      </c>
      <c r="F3769" t="s">
        <v>10</v>
      </c>
      <c r="G3769" t="s">
        <v>96</v>
      </c>
      <c r="H3769" s="11">
        <v>45190</v>
      </c>
      <c r="I3769" t="s">
        <v>121</v>
      </c>
      <c r="J3769">
        <v>26</v>
      </c>
      <c r="K3769">
        <v>20</v>
      </c>
      <c r="L3769">
        <v>384</v>
      </c>
      <c r="M3769">
        <v>1</v>
      </c>
      <c r="N3769">
        <v>332</v>
      </c>
      <c r="O3769">
        <v>2</v>
      </c>
      <c r="P3769" t="s">
        <v>61</v>
      </c>
      <c r="Q3769" t="s">
        <v>60</v>
      </c>
      <c r="R3769" t="s">
        <v>28</v>
      </c>
      <c r="S3769" t="s">
        <v>27</v>
      </c>
    </row>
    <row r="3770" spans="1:19" x14ac:dyDescent="0.2">
      <c r="A3770">
        <v>2014</v>
      </c>
      <c r="B3770">
        <v>3</v>
      </c>
      <c r="C3770" t="s">
        <v>142</v>
      </c>
      <c r="D3770" t="s">
        <v>124</v>
      </c>
      <c r="E3770" t="s">
        <v>124</v>
      </c>
      <c r="F3770" t="s">
        <v>10</v>
      </c>
      <c r="G3770" t="s">
        <v>96</v>
      </c>
      <c r="H3770" s="11">
        <v>45190</v>
      </c>
      <c r="I3770" t="s">
        <v>155</v>
      </c>
      <c r="J3770">
        <v>37</v>
      </c>
      <c r="K3770">
        <v>19</v>
      </c>
      <c r="L3770">
        <v>454</v>
      </c>
      <c r="M3770">
        <v>0</v>
      </c>
      <c r="N3770">
        <v>349</v>
      </c>
      <c r="O3770">
        <v>2</v>
      </c>
      <c r="P3770" t="s">
        <v>18</v>
      </c>
      <c r="Q3770" t="s">
        <v>17</v>
      </c>
      <c r="R3770" t="s">
        <v>55</v>
      </c>
      <c r="S3770" t="s">
        <v>54</v>
      </c>
    </row>
    <row r="3771" spans="1:19" x14ac:dyDescent="0.2">
      <c r="A3771">
        <v>2014</v>
      </c>
      <c r="B3771">
        <v>3</v>
      </c>
      <c r="C3771" t="s">
        <v>133</v>
      </c>
      <c r="D3771" t="s">
        <v>136</v>
      </c>
      <c r="E3771" t="s">
        <v>136</v>
      </c>
      <c r="F3771" t="s">
        <v>10</v>
      </c>
      <c r="G3771" t="s">
        <v>143</v>
      </c>
      <c r="H3771" s="11">
        <v>45191</v>
      </c>
      <c r="I3771" t="s">
        <v>151</v>
      </c>
      <c r="J3771">
        <v>27</v>
      </c>
      <c r="K3771">
        <v>19</v>
      </c>
      <c r="L3771">
        <v>257</v>
      </c>
      <c r="M3771">
        <v>1</v>
      </c>
      <c r="N3771">
        <v>414</v>
      </c>
      <c r="O3771">
        <v>3</v>
      </c>
      <c r="P3771" t="s">
        <v>49</v>
      </c>
      <c r="Q3771" t="s">
        <v>47</v>
      </c>
      <c r="R3771" t="s">
        <v>20</v>
      </c>
      <c r="S3771" t="s">
        <v>19</v>
      </c>
    </row>
    <row r="3772" spans="1:19" x14ac:dyDescent="0.2">
      <c r="A3772">
        <v>2014</v>
      </c>
      <c r="B3772">
        <v>4</v>
      </c>
      <c r="C3772" t="s">
        <v>126</v>
      </c>
      <c r="D3772" t="s">
        <v>127</v>
      </c>
      <c r="E3772" t="s">
        <v>127</v>
      </c>
      <c r="F3772" t="s">
        <v>10</v>
      </c>
      <c r="G3772" t="s">
        <v>146</v>
      </c>
      <c r="H3772" s="11">
        <v>45194</v>
      </c>
      <c r="I3772" t="s">
        <v>160</v>
      </c>
      <c r="J3772">
        <v>45</v>
      </c>
      <c r="K3772">
        <v>14</v>
      </c>
      <c r="L3772">
        <v>449</v>
      </c>
      <c r="M3772">
        <v>1</v>
      </c>
      <c r="N3772">
        <v>329</v>
      </c>
      <c r="O3772">
        <v>6</v>
      </c>
      <c r="P3772" t="s">
        <v>69</v>
      </c>
      <c r="Q3772" t="s">
        <v>68</v>
      </c>
      <c r="R3772" t="s">
        <v>48</v>
      </c>
      <c r="S3772" t="s">
        <v>47</v>
      </c>
    </row>
    <row r="3773" spans="1:19" x14ac:dyDescent="0.2">
      <c r="A3773">
        <v>2014</v>
      </c>
      <c r="B3773">
        <v>4</v>
      </c>
      <c r="C3773" t="s">
        <v>136</v>
      </c>
      <c r="D3773" t="s">
        <v>101</v>
      </c>
      <c r="E3773" t="s">
        <v>101</v>
      </c>
      <c r="F3773" t="s">
        <v>10</v>
      </c>
      <c r="G3773" t="s">
        <v>96</v>
      </c>
      <c r="H3773" s="11">
        <v>45197</v>
      </c>
      <c r="I3773" t="s">
        <v>157</v>
      </c>
      <c r="J3773">
        <v>38</v>
      </c>
      <c r="K3773">
        <v>17</v>
      </c>
      <c r="L3773">
        <v>358</v>
      </c>
      <c r="M3773">
        <v>0</v>
      </c>
      <c r="N3773">
        <v>496</v>
      </c>
      <c r="O3773">
        <v>2</v>
      </c>
      <c r="P3773" t="s">
        <v>20</v>
      </c>
      <c r="Q3773" t="s">
        <v>19</v>
      </c>
      <c r="R3773" t="s">
        <v>32</v>
      </c>
      <c r="S3773" t="s">
        <v>31</v>
      </c>
    </row>
    <row r="3774" spans="1:19" x14ac:dyDescent="0.2">
      <c r="A3774">
        <v>2014</v>
      </c>
      <c r="B3774">
        <v>4</v>
      </c>
      <c r="C3774" t="s">
        <v>107</v>
      </c>
      <c r="D3774" t="s">
        <v>119</v>
      </c>
      <c r="E3774" t="s">
        <v>107</v>
      </c>
      <c r="F3774" t="s">
        <v>10</v>
      </c>
      <c r="G3774" t="s">
        <v>96</v>
      </c>
      <c r="H3774" s="11">
        <v>45197</v>
      </c>
      <c r="I3774" t="s">
        <v>157</v>
      </c>
      <c r="J3774">
        <v>23</v>
      </c>
      <c r="K3774">
        <v>17</v>
      </c>
      <c r="L3774">
        <v>301</v>
      </c>
      <c r="M3774">
        <v>3</v>
      </c>
      <c r="N3774">
        <v>316</v>
      </c>
      <c r="O3774">
        <v>2</v>
      </c>
      <c r="P3774" t="s">
        <v>71</v>
      </c>
      <c r="Q3774" t="s">
        <v>70</v>
      </c>
      <c r="R3774" t="s">
        <v>16</v>
      </c>
      <c r="S3774" t="s">
        <v>15</v>
      </c>
    </row>
    <row r="3775" spans="1:19" x14ac:dyDescent="0.2">
      <c r="A3775">
        <v>2014</v>
      </c>
      <c r="B3775">
        <v>4</v>
      </c>
      <c r="C3775" t="s">
        <v>133</v>
      </c>
      <c r="D3775" t="s">
        <v>140</v>
      </c>
      <c r="E3775" t="s">
        <v>140</v>
      </c>
      <c r="F3775" t="s">
        <v>10</v>
      </c>
      <c r="G3775" t="s">
        <v>96</v>
      </c>
      <c r="H3775" s="11">
        <v>45197</v>
      </c>
      <c r="I3775" t="s">
        <v>157</v>
      </c>
      <c r="J3775">
        <v>24</v>
      </c>
      <c r="K3775">
        <v>17</v>
      </c>
      <c r="L3775">
        <v>360</v>
      </c>
      <c r="M3775">
        <v>0</v>
      </c>
      <c r="N3775">
        <v>336</v>
      </c>
      <c r="O3775">
        <v>2</v>
      </c>
      <c r="P3775" t="s">
        <v>49</v>
      </c>
      <c r="Q3775" t="s">
        <v>47</v>
      </c>
      <c r="R3775" t="s">
        <v>30</v>
      </c>
      <c r="S3775" t="s">
        <v>29</v>
      </c>
    </row>
    <row r="3776" spans="1:19" x14ac:dyDescent="0.2">
      <c r="A3776">
        <v>2014</v>
      </c>
      <c r="B3776">
        <v>4</v>
      </c>
      <c r="C3776" t="s">
        <v>110</v>
      </c>
      <c r="D3776" t="s">
        <v>142</v>
      </c>
      <c r="E3776" t="s">
        <v>110</v>
      </c>
      <c r="F3776" t="s">
        <v>10</v>
      </c>
      <c r="G3776" t="s">
        <v>96</v>
      </c>
      <c r="H3776" s="11">
        <v>45197</v>
      </c>
      <c r="I3776" t="s">
        <v>157</v>
      </c>
      <c r="J3776">
        <v>38</v>
      </c>
      <c r="K3776">
        <v>10</v>
      </c>
      <c r="L3776">
        <v>454</v>
      </c>
      <c r="M3776">
        <v>0</v>
      </c>
      <c r="N3776">
        <v>315</v>
      </c>
      <c r="O3776">
        <v>1</v>
      </c>
      <c r="P3776" t="s">
        <v>14</v>
      </c>
      <c r="Q3776" t="s">
        <v>13</v>
      </c>
      <c r="R3776" t="s">
        <v>18</v>
      </c>
      <c r="S3776" t="s">
        <v>17</v>
      </c>
    </row>
    <row r="3777" spans="1:19" x14ac:dyDescent="0.2">
      <c r="A3777">
        <v>2014</v>
      </c>
      <c r="B3777">
        <v>4</v>
      </c>
      <c r="C3777" t="s">
        <v>129</v>
      </c>
      <c r="D3777" t="s">
        <v>104</v>
      </c>
      <c r="E3777" t="s">
        <v>129</v>
      </c>
      <c r="F3777" t="s">
        <v>10</v>
      </c>
      <c r="G3777" t="s">
        <v>96</v>
      </c>
      <c r="H3777" s="11">
        <v>45197</v>
      </c>
      <c r="I3777" t="s">
        <v>156</v>
      </c>
      <c r="J3777">
        <v>41</v>
      </c>
      <c r="K3777">
        <v>17</v>
      </c>
      <c r="L3777">
        <v>498</v>
      </c>
      <c r="M3777">
        <v>1</v>
      </c>
      <c r="N3777">
        <v>261</v>
      </c>
      <c r="O3777">
        <v>3</v>
      </c>
      <c r="P3777" t="s">
        <v>34</v>
      </c>
      <c r="Q3777" t="s">
        <v>33</v>
      </c>
      <c r="R3777" t="s">
        <v>67</v>
      </c>
      <c r="S3777" t="s">
        <v>66</v>
      </c>
    </row>
    <row r="3778" spans="1:19" x14ac:dyDescent="0.2">
      <c r="A3778">
        <v>2014</v>
      </c>
      <c r="B3778">
        <v>4</v>
      </c>
      <c r="C3778" t="s">
        <v>124</v>
      </c>
      <c r="D3778" t="s">
        <v>139</v>
      </c>
      <c r="E3778" t="s">
        <v>139</v>
      </c>
      <c r="F3778" t="s">
        <v>10</v>
      </c>
      <c r="G3778" t="s">
        <v>96</v>
      </c>
      <c r="H3778" s="11">
        <v>45197</v>
      </c>
      <c r="I3778" t="s">
        <v>156</v>
      </c>
      <c r="J3778">
        <v>27</v>
      </c>
      <c r="K3778">
        <v>24</v>
      </c>
      <c r="L3778">
        <v>350</v>
      </c>
      <c r="M3778">
        <v>1</v>
      </c>
      <c r="N3778">
        <v>390</v>
      </c>
      <c r="O3778">
        <v>1</v>
      </c>
      <c r="P3778" t="s">
        <v>55</v>
      </c>
      <c r="Q3778" t="s">
        <v>54</v>
      </c>
      <c r="R3778" t="s">
        <v>65</v>
      </c>
      <c r="S3778" t="s">
        <v>64</v>
      </c>
    </row>
    <row r="3779" spans="1:19" x14ac:dyDescent="0.2">
      <c r="A3779">
        <v>2014</v>
      </c>
      <c r="B3779">
        <v>4</v>
      </c>
      <c r="C3779" t="s">
        <v>131</v>
      </c>
      <c r="D3779" t="s">
        <v>137</v>
      </c>
      <c r="E3779" t="s">
        <v>137</v>
      </c>
      <c r="F3779" t="s">
        <v>10</v>
      </c>
      <c r="G3779" t="s">
        <v>96</v>
      </c>
      <c r="H3779" s="11">
        <v>45197</v>
      </c>
      <c r="I3779" t="s">
        <v>175</v>
      </c>
      <c r="J3779">
        <v>38</v>
      </c>
      <c r="K3779">
        <v>14</v>
      </c>
      <c r="L3779">
        <v>435</v>
      </c>
      <c r="M3779">
        <v>3</v>
      </c>
      <c r="N3779">
        <v>317</v>
      </c>
      <c r="O3779">
        <v>4</v>
      </c>
      <c r="P3779" t="s">
        <v>51</v>
      </c>
      <c r="Q3779" t="s">
        <v>50</v>
      </c>
      <c r="R3779" t="s">
        <v>40</v>
      </c>
      <c r="S3779" t="s">
        <v>39</v>
      </c>
    </row>
    <row r="3780" spans="1:19" x14ac:dyDescent="0.2">
      <c r="A3780">
        <v>2014</v>
      </c>
      <c r="B3780">
        <v>4</v>
      </c>
      <c r="C3780" t="s">
        <v>153</v>
      </c>
      <c r="D3780" t="s">
        <v>128</v>
      </c>
      <c r="E3780" t="s">
        <v>153</v>
      </c>
      <c r="F3780" t="s">
        <v>10</v>
      </c>
      <c r="G3780" t="s">
        <v>96</v>
      </c>
      <c r="H3780" s="11">
        <v>45197</v>
      </c>
      <c r="I3780" t="s">
        <v>144</v>
      </c>
      <c r="J3780">
        <v>33</v>
      </c>
      <c r="K3780">
        <v>14</v>
      </c>
      <c r="L3780">
        <v>407</v>
      </c>
      <c r="M3780">
        <v>0</v>
      </c>
      <c r="N3780">
        <v>320</v>
      </c>
      <c r="O3780">
        <v>3</v>
      </c>
      <c r="P3780" t="s">
        <v>57</v>
      </c>
      <c r="Q3780" t="s">
        <v>56</v>
      </c>
      <c r="R3780" t="s">
        <v>36</v>
      </c>
      <c r="S3780" t="s">
        <v>35</v>
      </c>
    </row>
    <row r="3781" spans="1:19" x14ac:dyDescent="0.2">
      <c r="A3781">
        <v>2014</v>
      </c>
      <c r="B3781">
        <v>4</v>
      </c>
      <c r="C3781" t="s">
        <v>98</v>
      </c>
      <c r="D3781" t="s">
        <v>114</v>
      </c>
      <c r="E3781" t="s">
        <v>98</v>
      </c>
      <c r="F3781" t="s">
        <v>10</v>
      </c>
      <c r="G3781" t="s">
        <v>96</v>
      </c>
      <c r="H3781" s="11">
        <v>45197</v>
      </c>
      <c r="I3781" t="s">
        <v>121</v>
      </c>
      <c r="J3781">
        <v>26</v>
      </c>
      <c r="K3781">
        <v>21</v>
      </c>
      <c r="L3781">
        <v>407</v>
      </c>
      <c r="M3781">
        <v>1</v>
      </c>
      <c r="N3781">
        <v>213</v>
      </c>
      <c r="O3781">
        <v>4</v>
      </c>
      <c r="P3781" t="s">
        <v>59</v>
      </c>
      <c r="Q3781" t="s">
        <v>58</v>
      </c>
      <c r="R3781" t="s">
        <v>53</v>
      </c>
      <c r="S3781" t="s">
        <v>52</v>
      </c>
    </row>
    <row r="3782" spans="1:19" x14ac:dyDescent="0.2">
      <c r="A3782">
        <v>2014</v>
      </c>
      <c r="B3782">
        <v>4</v>
      </c>
      <c r="C3782" t="s">
        <v>112</v>
      </c>
      <c r="D3782" t="s">
        <v>138</v>
      </c>
      <c r="E3782" t="s">
        <v>112</v>
      </c>
      <c r="F3782" t="s">
        <v>10</v>
      </c>
      <c r="G3782" t="s">
        <v>96</v>
      </c>
      <c r="H3782" s="11">
        <v>45197</v>
      </c>
      <c r="I3782" t="s">
        <v>121</v>
      </c>
      <c r="J3782">
        <v>41</v>
      </c>
      <c r="K3782">
        <v>28</v>
      </c>
      <c r="L3782">
        <v>558</v>
      </c>
      <c r="M3782">
        <v>0</v>
      </c>
      <c r="N3782">
        <v>411</v>
      </c>
      <c r="O3782">
        <v>2</v>
      </c>
      <c r="P3782" t="s">
        <v>42</v>
      </c>
      <c r="Q3782" t="s">
        <v>41</v>
      </c>
      <c r="R3782" t="s">
        <v>12</v>
      </c>
      <c r="S3782" t="s">
        <v>11</v>
      </c>
    </row>
    <row r="3783" spans="1:19" x14ac:dyDescent="0.2">
      <c r="A3783">
        <v>2014</v>
      </c>
      <c r="B3783">
        <v>4</v>
      </c>
      <c r="C3783" t="s">
        <v>125</v>
      </c>
      <c r="D3783" t="s">
        <v>117</v>
      </c>
      <c r="E3783" t="s">
        <v>125</v>
      </c>
      <c r="F3783" t="s">
        <v>10</v>
      </c>
      <c r="G3783" t="s">
        <v>96</v>
      </c>
      <c r="H3783" s="11">
        <v>45197</v>
      </c>
      <c r="I3783" t="s">
        <v>155</v>
      </c>
      <c r="J3783">
        <v>38</v>
      </c>
      <c r="K3783">
        <v>17</v>
      </c>
      <c r="L3783">
        <v>445</v>
      </c>
      <c r="M3783">
        <v>0</v>
      </c>
      <c r="N3783">
        <v>438</v>
      </c>
      <c r="O3783">
        <v>3</v>
      </c>
      <c r="P3783" t="s">
        <v>26</v>
      </c>
      <c r="Q3783" t="s">
        <v>25</v>
      </c>
      <c r="R3783" t="s">
        <v>46</v>
      </c>
      <c r="S3783" t="s">
        <v>45</v>
      </c>
    </row>
    <row r="3784" spans="1:19" x14ac:dyDescent="0.2">
      <c r="A3784">
        <v>2014</v>
      </c>
      <c r="B3784">
        <v>4</v>
      </c>
      <c r="C3784" t="s">
        <v>97</v>
      </c>
      <c r="D3784" t="s">
        <v>118</v>
      </c>
      <c r="E3784" t="s">
        <v>97</v>
      </c>
      <c r="F3784" t="s">
        <v>10</v>
      </c>
      <c r="G3784" t="s">
        <v>143</v>
      </c>
      <c r="H3784" s="11">
        <v>45198</v>
      </c>
      <c r="I3784" t="s">
        <v>155</v>
      </c>
      <c r="J3784">
        <v>41</v>
      </c>
      <c r="K3784">
        <v>14</v>
      </c>
      <c r="L3784">
        <v>443</v>
      </c>
      <c r="M3784">
        <v>0</v>
      </c>
      <c r="N3784">
        <v>290</v>
      </c>
      <c r="O3784">
        <v>3</v>
      </c>
      <c r="P3784" t="s">
        <v>38</v>
      </c>
      <c r="Q3784" t="s">
        <v>37</v>
      </c>
      <c r="R3784" t="s">
        <v>44</v>
      </c>
      <c r="S3784" t="s">
        <v>43</v>
      </c>
    </row>
    <row r="3785" spans="1:19" x14ac:dyDescent="0.2">
      <c r="A3785">
        <v>2014</v>
      </c>
      <c r="B3785">
        <v>5</v>
      </c>
      <c r="C3785" t="s">
        <v>101</v>
      </c>
      <c r="D3785" t="s">
        <v>112</v>
      </c>
      <c r="E3785" t="s">
        <v>101</v>
      </c>
      <c r="F3785" t="s">
        <v>10</v>
      </c>
      <c r="G3785" t="s">
        <v>146</v>
      </c>
      <c r="H3785" s="11">
        <v>45201</v>
      </c>
      <c r="I3785" t="s">
        <v>160</v>
      </c>
      <c r="J3785">
        <v>42</v>
      </c>
      <c r="K3785">
        <v>10</v>
      </c>
      <c r="L3785">
        <v>320</v>
      </c>
      <c r="M3785">
        <v>1</v>
      </c>
      <c r="N3785">
        <v>299</v>
      </c>
      <c r="O3785">
        <v>3</v>
      </c>
      <c r="P3785" t="s">
        <v>32</v>
      </c>
      <c r="Q3785" t="s">
        <v>31</v>
      </c>
      <c r="R3785" t="s">
        <v>42</v>
      </c>
      <c r="S3785" t="s">
        <v>41</v>
      </c>
    </row>
    <row r="3786" spans="1:19" x14ac:dyDescent="0.2">
      <c r="A3786">
        <v>2014</v>
      </c>
      <c r="B3786">
        <v>5</v>
      </c>
      <c r="C3786" t="s">
        <v>104</v>
      </c>
      <c r="D3786" t="s">
        <v>135</v>
      </c>
      <c r="E3786" t="s">
        <v>135</v>
      </c>
      <c r="F3786" t="s">
        <v>10</v>
      </c>
      <c r="G3786" t="s">
        <v>96</v>
      </c>
      <c r="H3786" s="11">
        <v>45204</v>
      </c>
      <c r="I3786" t="s">
        <v>157</v>
      </c>
      <c r="J3786">
        <v>29</v>
      </c>
      <c r="K3786">
        <v>28</v>
      </c>
      <c r="L3786">
        <v>460</v>
      </c>
      <c r="M3786">
        <v>1</v>
      </c>
      <c r="N3786">
        <v>410</v>
      </c>
      <c r="O3786">
        <v>0</v>
      </c>
      <c r="P3786" t="s">
        <v>67</v>
      </c>
      <c r="Q3786" t="s">
        <v>66</v>
      </c>
      <c r="R3786" t="s">
        <v>24</v>
      </c>
      <c r="S3786" t="s">
        <v>23</v>
      </c>
    </row>
    <row r="3787" spans="1:19" x14ac:dyDescent="0.2">
      <c r="A3787">
        <v>2014</v>
      </c>
      <c r="B3787">
        <v>5</v>
      </c>
      <c r="C3787" t="s">
        <v>128</v>
      </c>
      <c r="D3787" t="s">
        <v>124</v>
      </c>
      <c r="E3787" t="s">
        <v>124</v>
      </c>
      <c r="F3787" t="s">
        <v>10</v>
      </c>
      <c r="G3787" t="s">
        <v>96</v>
      </c>
      <c r="H3787" s="11">
        <v>45204</v>
      </c>
      <c r="I3787" t="s">
        <v>157</v>
      </c>
      <c r="J3787">
        <v>17</v>
      </c>
      <c r="K3787">
        <v>9</v>
      </c>
      <c r="L3787">
        <v>372</v>
      </c>
      <c r="M3787">
        <v>1</v>
      </c>
      <c r="N3787">
        <v>243</v>
      </c>
      <c r="O3787">
        <v>2</v>
      </c>
      <c r="P3787" t="s">
        <v>36</v>
      </c>
      <c r="Q3787" t="s">
        <v>35</v>
      </c>
      <c r="R3787" t="s">
        <v>55</v>
      </c>
      <c r="S3787" t="s">
        <v>54</v>
      </c>
    </row>
    <row r="3788" spans="1:19" x14ac:dyDescent="0.2">
      <c r="A3788">
        <v>2014</v>
      </c>
      <c r="B3788">
        <v>5</v>
      </c>
      <c r="C3788" t="s">
        <v>114</v>
      </c>
      <c r="D3788" t="s">
        <v>177</v>
      </c>
      <c r="E3788" t="s">
        <v>114</v>
      </c>
      <c r="F3788" t="s">
        <v>10</v>
      </c>
      <c r="G3788" t="s">
        <v>96</v>
      </c>
      <c r="H3788" s="11">
        <v>45204</v>
      </c>
      <c r="I3788" t="s">
        <v>157</v>
      </c>
      <c r="J3788">
        <v>34</v>
      </c>
      <c r="K3788">
        <v>28</v>
      </c>
      <c r="L3788">
        <v>352</v>
      </c>
      <c r="M3788">
        <v>3</v>
      </c>
      <c r="N3788">
        <v>466</v>
      </c>
      <c r="O3788">
        <v>3</v>
      </c>
      <c r="P3788" t="s">
        <v>53</v>
      </c>
      <c r="Q3788" t="s">
        <v>52</v>
      </c>
      <c r="R3788" t="s">
        <v>63</v>
      </c>
      <c r="S3788" t="s">
        <v>62</v>
      </c>
    </row>
    <row r="3789" spans="1:19" x14ac:dyDescent="0.2">
      <c r="A3789">
        <v>2014</v>
      </c>
      <c r="B3789">
        <v>5</v>
      </c>
      <c r="C3789" t="s">
        <v>117</v>
      </c>
      <c r="D3789" t="s">
        <v>139</v>
      </c>
      <c r="E3789" t="s">
        <v>117</v>
      </c>
      <c r="F3789" t="s">
        <v>10</v>
      </c>
      <c r="G3789" t="s">
        <v>96</v>
      </c>
      <c r="H3789" s="11">
        <v>45204</v>
      </c>
      <c r="I3789" t="s">
        <v>156</v>
      </c>
      <c r="J3789">
        <v>37</v>
      </c>
      <c r="K3789">
        <v>31</v>
      </c>
      <c r="L3789">
        <v>511</v>
      </c>
      <c r="M3789">
        <v>3</v>
      </c>
      <c r="N3789">
        <v>314</v>
      </c>
      <c r="O3789">
        <v>1</v>
      </c>
      <c r="P3789" t="s">
        <v>46</v>
      </c>
      <c r="Q3789" t="s">
        <v>45</v>
      </c>
      <c r="R3789" t="s">
        <v>65</v>
      </c>
      <c r="S3789" t="s">
        <v>64</v>
      </c>
    </row>
    <row r="3790" spans="1:19" x14ac:dyDescent="0.2">
      <c r="A3790">
        <v>2014</v>
      </c>
      <c r="B3790">
        <v>5</v>
      </c>
      <c r="C3790" t="s">
        <v>127</v>
      </c>
      <c r="D3790" t="s">
        <v>138</v>
      </c>
      <c r="E3790" t="s">
        <v>127</v>
      </c>
      <c r="F3790" t="s">
        <v>10</v>
      </c>
      <c r="G3790" t="s">
        <v>96</v>
      </c>
      <c r="H3790" s="11">
        <v>45204</v>
      </c>
      <c r="I3790" t="s">
        <v>156</v>
      </c>
      <c r="J3790">
        <v>30</v>
      </c>
      <c r="K3790">
        <v>20</v>
      </c>
      <c r="L3790">
        <v>317</v>
      </c>
      <c r="M3790">
        <v>2</v>
      </c>
      <c r="N3790">
        <v>397</v>
      </c>
      <c r="O3790">
        <v>1</v>
      </c>
      <c r="P3790" t="s">
        <v>48</v>
      </c>
      <c r="Q3790" t="s">
        <v>47</v>
      </c>
      <c r="R3790" t="s">
        <v>12</v>
      </c>
      <c r="S3790" t="s">
        <v>11</v>
      </c>
    </row>
    <row r="3791" spans="1:19" x14ac:dyDescent="0.2">
      <c r="A3791">
        <v>2014</v>
      </c>
      <c r="B3791">
        <v>5</v>
      </c>
      <c r="C3791" t="s">
        <v>142</v>
      </c>
      <c r="D3791" t="s">
        <v>136</v>
      </c>
      <c r="E3791" t="s">
        <v>142</v>
      </c>
      <c r="F3791" t="s">
        <v>10</v>
      </c>
      <c r="G3791" t="s">
        <v>96</v>
      </c>
      <c r="H3791" s="11">
        <v>45204</v>
      </c>
      <c r="I3791" t="s">
        <v>156</v>
      </c>
      <c r="J3791">
        <v>31</v>
      </c>
      <c r="K3791">
        <v>24</v>
      </c>
      <c r="L3791">
        <v>322</v>
      </c>
      <c r="M3791">
        <v>3</v>
      </c>
      <c r="N3791">
        <v>347</v>
      </c>
      <c r="O3791">
        <v>4</v>
      </c>
      <c r="P3791" t="s">
        <v>18</v>
      </c>
      <c r="Q3791" t="s">
        <v>17</v>
      </c>
      <c r="R3791" t="s">
        <v>20</v>
      </c>
      <c r="S3791" t="s">
        <v>19</v>
      </c>
    </row>
    <row r="3792" spans="1:19" x14ac:dyDescent="0.2">
      <c r="A3792">
        <v>2014</v>
      </c>
      <c r="B3792">
        <v>5</v>
      </c>
      <c r="C3792" t="s">
        <v>125</v>
      </c>
      <c r="D3792" t="s">
        <v>107</v>
      </c>
      <c r="E3792" t="s">
        <v>125</v>
      </c>
      <c r="F3792" t="s">
        <v>10</v>
      </c>
      <c r="G3792" t="s">
        <v>96</v>
      </c>
      <c r="H3792" s="11">
        <v>45204</v>
      </c>
      <c r="I3792" t="s">
        <v>156</v>
      </c>
      <c r="J3792">
        <v>20</v>
      </c>
      <c r="K3792">
        <v>17</v>
      </c>
      <c r="L3792">
        <v>456</v>
      </c>
      <c r="M3792">
        <v>3</v>
      </c>
      <c r="N3792">
        <v>330</v>
      </c>
      <c r="O3792">
        <v>1</v>
      </c>
      <c r="P3792" t="s">
        <v>26</v>
      </c>
      <c r="Q3792" t="s">
        <v>25</v>
      </c>
      <c r="R3792" t="s">
        <v>71</v>
      </c>
      <c r="S3792" t="s">
        <v>70</v>
      </c>
    </row>
    <row r="3793" spans="1:19" x14ac:dyDescent="0.2">
      <c r="A3793">
        <v>2014</v>
      </c>
      <c r="B3793">
        <v>5</v>
      </c>
      <c r="C3793" t="s">
        <v>129</v>
      </c>
      <c r="D3793" t="s">
        <v>110</v>
      </c>
      <c r="E3793" t="s">
        <v>129</v>
      </c>
      <c r="F3793" t="s">
        <v>10</v>
      </c>
      <c r="G3793" t="s">
        <v>96</v>
      </c>
      <c r="H3793" s="11">
        <v>45204</v>
      </c>
      <c r="I3793" t="s">
        <v>156</v>
      </c>
      <c r="J3793">
        <v>20</v>
      </c>
      <c r="K3793">
        <v>13</v>
      </c>
      <c r="L3793">
        <v>432</v>
      </c>
      <c r="M3793">
        <v>4</v>
      </c>
      <c r="N3793">
        <v>287</v>
      </c>
      <c r="O3793">
        <v>3</v>
      </c>
      <c r="P3793" t="s">
        <v>34</v>
      </c>
      <c r="Q3793" t="s">
        <v>33</v>
      </c>
      <c r="R3793" t="s">
        <v>14</v>
      </c>
      <c r="S3793" t="s">
        <v>13</v>
      </c>
    </row>
    <row r="3794" spans="1:19" x14ac:dyDescent="0.2">
      <c r="A3794">
        <v>2014</v>
      </c>
      <c r="B3794">
        <v>5</v>
      </c>
      <c r="C3794" t="s">
        <v>140</v>
      </c>
      <c r="D3794" t="s">
        <v>119</v>
      </c>
      <c r="E3794" t="s">
        <v>119</v>
      </c>
      <c r="F3794" t="s">
        <v>10</v>
      </c>
      <c r="G3794" t="s">
        <v>96</v>
      </c>
      <c r="H3794" s="11">
        <v>45204</v>
      </c>
      <c r="I3794" t="s">
        <v>156</v>
      </c>
      <c r="J3794">
        <v>17</v>
      </c>
      <c r="K3794">
        <v>14</v>
      </c>
      <c r="L3794">
        <v>343</v>
      </c>
      <c r="M3794">
        <v>1</v>
      </c>
      <c r="N3794">
        <v>273</v>
      </c>
      <c r="O3794">
        <v>2</v>
      </c>
      <c r="P3794" t="s">
        <v>30</v>
      </c>
      <c r="Q3794" t="s">
        <v>29</v>
      </c>
      <c r="R3794" t="s">
        <v>16</v>
      </c>
      <c r="S3794" t="s">
        <v>15</v>
      </c>
    </row>
    <row r="3795" spans="1:19" x14ac:dyDescent="0.2">
      <c r="A3795">
        <v>2014</v>
      </c>
      <c r="B3795">
        <v>5</v>
      </c>
      <c r="C3795" t="s">
        <v>130</v>
      </c>
      <c r="D3795" t="s">
        <v>123</v>
      </c>
      <c r="E3795" t="s">
        <v>130</v>
      </c>
      <c r="F3795" t="s">
        <v>10</v>
      </c>
      <c r="G3795" t="s">
        <v>96</v>
      </c>
      <c r="H3795" s="11">
        <v>45204</v>
      </c>
      <c r="I3795" t="s">
        <v>144</v>
      </c>
      <c r="J3795">
        <v>41</v>
      </c>
      <c r="K3795">
        <v>20</v>
      </c>
      <c r="L3795">
        <v>568</v>
      </c>
      <c r="M3795">
        <v>2</v>
      </c>
      <c r="N3795">
        <v>215</v>
      </c>
      <c r="O3795">
        <v>0</v>
      </c>
      <c r="P3795" t="s">
        <v>28</v>
      </c>
      <c r="Q3795" t="s">
        <v>27</v>
      </c>
      <c r="R3795" t="s">
        <v>9</v>
      </c>
      <c r="S3795" t="s">
        <v>8</v>
      </c>
    </row>
    <row r="3796" spans="1:19" x14ac:dyDescent="0.2">
      <c r="A3796">
        <v>2014</v>
      </c>
      <c r="B3796">
        <v>5</v>
      </c>
      <c r="C3796" t="s">
        <v>98</v>
      </c>
      <c r="D3796" t="s">
        <v>97</v>
      </c>
      <c r="E3796" t="s">
        <v>98</v>
      </c>
      <c r="F3796" t="s">
        <v>10</v>
      </c>
      <c r="G3796" t="s">
        <v>96</v>
      </c>
      <c r="H3796" s="11">
        <v>45204</v>
      </c>
      <c r="I3796" t="s">
        <v>121</v>
      </c>
      <c r="J3796">
        <v>22</v>
      </c>
      <c r="K3796">
        <v>17</v>
      </c>
      <c r="L3796">
        <v>357</v>
      </c>
      <c r="M3796">
        <v>0</v>
      </c>
      <c r="N3796">
        <v>265</v>
      </c>
      <c r="O3796">
        <v>1</v>
      </c>
      <c r="P3796" t="s">
        <v>59</v>
      </c>
      <c r="Q3796" t="s">
        <v>58</v>
      </c>
      <c r="R3796" t="s">
        <v>38</v>
      </c>
      <c r="S3796" t="s">
        <v>37</v>
      </c>
    </row>
    <row r="3797" spans="1:19" x14ac:dyDescent="0.2">
      <c r="A3797">
        <v>2014</v>
      </c>
      <c r="B3797">
        <v>5</v>
      </c>
      <c r="C3797" t="s">
        <v>153</v>
      </c>
      <c r="D3797" t="s">
        <v>133</v>
      </c>
      <c r="E3797" t="s">
        <v>153</v>
      </c>
      <c r="F3797" t="s">
        <v>10</v>
      </c>
      <c r="G3797" t="s">
        <v>96</v>
      </c>
      <c r="H3797" s="11">
        <v>45204</v>
      </c>
      <c r="I3797" t="s">
        <v>121</v>
      </c>
      <c r="J3797">
        <v>31</v>
      </c>
      <c r="K3797">
        <v>0</v>
      </c>
      <c r="L3797">
        <v>439</v>
      </c>
      <c r="M3797">
        <v>1</v>
      </c>
      <c r="N3797">
        <v>151</v>
      </c>
      <c r="O3797">
        <v>2</v>
      </c>
      <c r="P3797" t="s">
        <v>57</v>
      </c>
      <c r="Q3797" t="s">
        <v>56</v>
      </c>
      <c r="R3797" t="s">
        <v>49</v>
      </c>
      <c r="S3797" t="s">
        <v>47</v>
      </c>
    </row>
    <row r="3798" spans="1:19" x14ac:dyDescent="0.2">
      <c r="A3798">
        <v>2014</v>
      </c>
      <c r="B3798">
        <v>5</v>
      </c>
      <c r="C3798" t="s">
        <v>118</v>
      </c>
      <c r="D3798" t="s">
        <v>134</v>
      </c>
      <c r="E3798" t="s">
        <v>118</v>
      </c>
      <c r="F3798" t="s">
        <v>10</v>
      </c>
      <c r="G3798" t="s">
        <v>96</v>
      </c>
      <c r="H3798" s="11">
        <v>45204</v>
      </c>
      <c r="I3798" t="s">
        <v>195</v>
      </c>
      <c r="J3798">
        <v>43</v>
      </c>
      <c r="K3798">
        <v>17</v>
      </c>
      <c r="L3798">
        <v>505</v>
      </c>
      <c r="M3798">
        <v>0</v>
      </c>
      <c r="N3798">
        <v>320</v>
      </c>
      <c r="O3798">
        <v>3</v>
      </c>
      <c r="P3798" t="s">
        <v>44</v>
      </c>
      <c r="Q3798" t="s">
        <v>43</v>
      </c>
      <c r="R3798" t="s">
        <v>22</v>
      </c>
      <c r="S3798" t="s">
        <v>21</v>
      </c>
    </row>
    <row r="3799" spans="1:19" x14ac:dyDescent="0.2">
      <c r="A3799">
        <v>2014</v>
      </c>
      <c r="B3799">
        <v>5</v>
      </c>
      <c r="C3799" t="s">
        <v>126</v>
      </c>
      <c r="D3799" t="s">
        <v>105</v>
      </c>
      <c r="E3799" t="s">
        <v>105</v>
      </c>
      <c r="F3799" t="s">
        <v>10</v>
      </c>
      <c r="G3799" t="s">
        <v>143</v>
      </c>
      <c r="H3799" s="11">
        <v>45205</v>
      </c>
      <c r="I3799" t="s">
        <v>151</v>
      </c>
      <c r="J3799">
        <v>27</v>
      </c>
      <c r="K3799">
        <v>17</v>
      </c>
      <c r="L3799">
        <v>403</v>
      </c>
      <c r="M3799">
        <v>0</v>
      </c>
      <c r="N3799">
        <v>307</v>
      </c>
      <c r="O3799">
        <v>0</v>
      </c>
      <c r="P3799" t="s">
        <v>69</v>
      </c>
      <c r="Q3799" t="s">
        <v>68</v>
      </c>
      <c r="R3799" t="s">
        <v>61</v>
      </c>
      <c r="S3799" t="s">
        <v>60</v>
      </c>
    </row>
    <row r="3800" spans="1:19" x14ac:dyDescent="0.2">
      <c r="A3800">
        <v>2014</v>
      </c>
      <c r="B3800">
        <v>6</v>
      </c>
      <c r="C3800" t="s">
        <v>107</v>
      </c>
      <c r="D3800" t="s">
        <v>129</v>
      </c>
      <c r="E3800" t="s">
        <v>129</v>
      </c>
      <c r="F3800" t="s">
        <v>10</v>
      </c>
      <c r="G3800" t="s">
        <v>146</v>
      </c>
      <c r="H3800" s="11">
        <v>45208</v>
      </c>
      <c r="I3800" t="s">
        <v>160</v>
      </c>
      <c r="J3800">
        <v>33</v>
      </c>
      <c r="K3800">
        <v>28</v>
      </c>
      <c r="L3800">
        <v>456</v>
      </c>
      <c r="M3800">
        <v>2</v>
      </c>
      <c r="N3800">
        <v>332</v>
      </c>
      <c r="O3800">
        <v>2</v>
      </c>
      <c r="P3800" t="s">
        <v>71</v>
      </c>
      <c r="Q3800" t="s">
        <v>70</v>
      </c>
      <c r="R3800" t="s">
        <v>34</v>
      </c>
      <c r="S3800" t="s">
        <v>33</v>
      </c>
    </row>
    <row r="3801" spans="1:19" x14ac:dyDescent="0.2">
      <c r="A3801">
        <v>2014</v>
      </c>
      <c r="B3801">
        <v>6</v>
      </c>
      <c r="C3801" t="s">
        <v>133</v>
      </c>
      <c r="D3801" t="s">
        <v>130</v>
      </c>
      <c r="E3801" t="s">
        <v>130</v>
      </c>
      <c r="F3801" t="s">
        <v>10</v>
      </c>
      <c r="G3801" t="s">
        <v>96</v>
      </c>
      <c r="H3801" s="11">
        <v>45211</v>
      </c>
      <c r="I3801" t="s">
        <v>157</v>
      </c>
      <c r="J3801">
        <v>31</v>
      </c>
      <c r="K3801">
        <v>17</v>
      </c>
      <c r="L3801">
        <v>359</v>
      </c>
      <c r="M3801">
        <v>0</v>
      </c>
      <c r="N3801">
        <v>204</v>
      </c>
      <c r="O3801">
        <v>2</v>
      </c>
      <c r="P3801" t="s">
        <v>49</v>
      </c>
      <c r="Q3801" t="s">
        <v>47</v>
      </c>
      <c r="R3801" t="s">
        <v>28</v>
      </c>
      <c r="S3801" t="s">
        <v>27</v>
      </c>
    </row>
    <row r="3802" spans="1:19" x14ac:dyDescent="0.2">
      <c r="A3802">
        <v>2014</v>
      </c>
      <c r="B3802">
        <v>6</v>
      </c>
      <c r="C3802" t="s">
        <v>135</v>
      </c>
      <c r="D3802" t="s">
        <v>124</v>
      </c>
      <c r="E3802" t="s">
        <v>135</v>
      </c>
      <c r="F3802" t="s">
        <v>10</v>
      </c>
      <c r="G3802" t="s">
        <v>96</v>
      </c>
      <c r="H3802" s="11">
        <v>45211</v>
      </c>
      <c r="I3802" t="s">
        <v>157</v>
      </c>
      <c r="J3802">
        <v>31</v>
      </c>
      <c r="K3802">
        <v>10</v>
      </c>
      <c r="L3802">
        <v>368</v>
      </c>
      <c r="M3802">
        <v>1</v>
      </c>
      <c r="N3802">
        <v>359</v>
      </c>
      <c r="O3802">
        <v>1</v>
      </c>
      <c r="P3802" t="s">
        <v>24</v>
      </c>
      <c r="Q3802" t="s">
        <v>23</v>
      </c>
      <c r="R3802" t="s">
        <v>55</v>
      </c>
      <c r="S3802" t="s">
        <v>54</v>
      </c>
    </row>
    <row r="3803" spans="1:19" x14ac:dyDescent="0.2">
      <c r="A3803">
        <v>2014</v>
      </c>
      <c r="B3803">
        <v>6</v>
      </c>
      <c r="C3803" t="s">
        <v>119</v>
      </c>
      <c r="D3803" t="s">
        <v>118</v>
      </c>
      <c r="E3803" t="s">
        <v>118</v>
      </c>
      <c r="F3803" t="s">
        <v>10</v>
      </c>
      <c r="G3803" t="s">
        <v>96</v>
      </c>
      <c r="H3803" s="11">
        <v>45211</v>
      </c>
      <c r="I3803" t="s">
        <v>157</v>
      </c>
      <c r="J3803">
        <v>37</v>
      </c>
      <c r="K3803">
        <v>22</v>
      </c>
      <c r="L3803">
        <v>396</v>
      </c>
      <c r="M3803">
        <v>0</v>
      </c>
      <c r="N3803">
        <v>336</v>
      </c>
      <c r="O3803">
        <v>3</v>
      </c>
      <c r="P3803" t="s">
        <v>16</v>
      </c>
      <c r="Q3803" t="s">
        <v>15</v>
      </c>
      <c r="R3803" t="s">
        <v>44</v>
      </c>
      <c r="S3803" t="s">
        <v>43</v>
      </c>
    </row>
    <row r="3804" spans="1:19" x14ac:dyDescent="0.2">
      <c r="A3804">
        <v>2014</v>
      </c>
      <c r="B3804">
        <v>6</v>
      </c>
      <c r="C3804" t="s">
        <v>104</v>
      </c>
      <c r="D3804" t="s">
        <v>128</v>
      </c>
      <c r="E3804" t="s">
        <v>104</v>
      </c>
      <c r="F3804" t="s">
        <v>10</v>
      </c>
      <c r="G3804" t="s">
        <v>96</v>
      </c>
      <c r="H3804" s="11">
        <v>45211</v>
      </c>
      <c r="I3804" t="s">
        <v>157</v>
      </c>
      <c r="J3804">
        <v>16</v>
      </c>
      <c r="K3804">
        <v>14</v>
      </c>
      <c r="L3804">
        <v>290</v>
      </c>
      <c r="M3804">
        <v>0</v>
      </c>
      <c r="N3804">
        <v>379</v>
      </c>
      <c r="O3804">
        <v>2</v>
      </c>
      <c r="P3804" t="s">
        <v>67</v>
      </c>
      <c r="Q3804" t="s">
        <v>66</v>
      </c>
      <c r="R3804" t="s">
        <v>36</v>
      </c>
      <c r="S3804" t="s">
        <v>35</v>
      </c>
    </row>
    <row r="3805" spans="1:19" x14ac:dyDescent="0.2">
      <c r="A3805">
        <v>2014</v>
      </c>
      <c r="B3805">
        <v>6</v>
      </c>
      <c r="C3805" t="s">
        <v>137</v>
      </c>
      <c r="D3805" t="s">
        <v>101</v>
      </c>
      <c r="E3805" t="s">
        <v>101</v>
      </c>
      <c r="F3805" t="s">
        <v>10</v>
      </c>
      <c r="G3805" t="s">
        <v>96</v>
      </c>
      <c r="H3805" s="11">
        <v>45211</v>
      </c>
      <c r="I3805" t="s">
        <v>157</v>
      </c>
      <c r="J3805">
        <v>27</v>
      </c>
      <c r="K3805">
        <v>24</v>
      </c>
      <c r="L3805">
        <v>369</v>
      </c>
      <c r="M3805">
        <v>0</v>
      </c>
      <c r="N3805">
        <v>349</v>
      </c>
      <c r="O3805">
        <v>3</v>
      </c>
      <c r="P3805" t="s">
        <v>40</v>
      </c>
      <c r="Q3805" t="s">
        <v>39</v>
      </c>
      <c r="R3805" t="s">
        <v>32</v>
      </c>
      <c r="S3805" t="s">
        <v>31</v>
      </c>
    </row>
    <row r="3806" spans="1:19" x14ac:dyDescent="0.2">
      <c r="A3806">
        <v>2014</v>
      </c>
      <c r="B3806">
        <v>6</v>
      </c>
      <c r="C3806" t="s">
        <v>139</v>
      </c>
      <c r="D3806" t="s">
        <v>110</v>
      </c>
      <c r="E3806" t="s">
        <v>110</v>
      </c>
      <c r="F3806" t="s">
        <v>10</v>
      </c>
      <c r="G3806" t="s">
        <v>96</v>
      </c>
      <c r="H3806" s="11">
        <v>45211</v>
      </c>
      <c r="I3806" t="s">
        <v>157</v>
      </c>
      <c r="J3806">
        <v>48</v>
      </c>
      <c r="K3806">
        <v>17</v>
      </c>
      <c r="L3806">
        <v>475</v>
      </c>
      <c r="M3806">
        <v>1</v>
      </c>
      <c r="N3806">
        <v>364</v>
      </c>
      <c r="O3806">
        <v>1</v>
      </c>
      <c r="P3806" t="s">
        <v>65</v>
      </c>
      <c r="Q3806" t="s">
        <v>64</v>
      </c>
      <c r="R3806" t="s">
        <v>14</v>
      </c>
      <c r="S3806" t="s">
        <v>13</v>
      </c>
    </row>
    <row r="3807" spans="1:19" x14ac:dyDescent="0.2">
      <c r="A3807">
        <v>2014</v>
      </c>
      <c r="B3807">
        <v>6</v>
      </c>
      <c r="C3807" t="s">
        <v>112</v>
      </c>
      <c r="D3807" t="s">
        <v>140</v>
      </c>
      <c r="E3807" t="s">
        <v>140</v>
      </c>
      <c r="F3807" t="s">
        <v>10</v>
      </c>
      <c r="G3807" t="s">
        <v>96</v>
      </c>
      <c r="H3807" s="11">
        <v>45211</v>
      </c>
      <c r="I3807" t="s">
        <v>157</v>
      </c>
      <c r="J3807">
        <v>17</v>
      </c>
      <c r="K3807">
        <v>3</v>
      </c>
      <c r="L3807">
        <v>255</v>
      </c>
      <c r="M3807">
        <v>0</v>
      </c>
      <c r="N3807">
        <v>212</v>
      </c>
      <c r="O3807">
        <v>3</v>
      </c>
      <c r="P3807" t="s">
        <v>42</v>
      </c>
      <c r="Q3807" t="s">
        <v>41</v>
      </c>
      <c r="R3807" t="s">
        <v>30</v>
      </c>
      <c r="S3807" t="s">
        <v>29</v>
      </c>
    </row>
    <row r="3808" spans="1:19" x14ac:dyDescent="0.2">
      <c r="A3808">
        <v>2014</v>
      </c>
      <c r="B3808">
        <v>6</v>
      </c>
      <c r="C3808" t="s">
        <v>134</v>
      </c>
      <c r="D3808" t="s">
        <v>142</v>
      </c>
      <c r="E3808" t="s">
        <v>134</v>
      </c>
      <c r="F3808" t="s">
        <v>142</v>
      </c>
      <c r="G3808" t="s">
        <v>96</v>
      </c>
      <c r="H3808" s="11">
        <v>45211</v>
      </c>
      <c r="I3808" t="s">
        <v>156</v>
      </c>
      <c r="J3808">
        <v>37</v>
      </c>
      <c r="K3808">
        <v>37</v>
      </c>
      <c r="L3808">
        <v>513</v>
      </c>
      <c r="M3808">
        <v>2</v>
      </c>
      <c r="N3808">
        <v>431</v>
      </c>
      <c r="O3808">
        <v>1</v>
      </c>
      <c r="P3808" t="s">
        <v>22</v>
      </c>
      <c r="Q3808" t="s">
        <v>21</v>
      </c>
      <c r="R3808" t="s">
        <v>18</v>
      </c>
      <c r="S3808" t="s">
        <v>17</v>
      </c>
    </row>
    <row r="3809" spans="1:19" x14ac:dyDescent="0.2">
      <c r="A3809">
        <v>2014</v>
      </c>
      <c r="B3809">
        <v>6</v>
      </c>
      <c r="C3809" t="s">
        <v>131</v>
      </c>
      <c r="D3809" t="s">
        <v>153</v>
      </c>
      <c r="E3809" t="s">
        <v>153</v>
      </c>
      <c r="F3809" t="s">
        <v>10</v>
      </c>
      <c r="G3809" t="s">
        <v>96</v>
      </c>
      <c r="H3809" s="11">
        <v>45211</v>
      </c>
      <c r="I3809" t="s">
        <v>144</v>
      </c>
      <c r="J3809">
        <v>31</v>
      </c>
      <c r="K3809">
        <v>28</v>
      </c>
      <c r="L3809">
        <v>423</v>
      </c>
      <c r="M3809">
        <v>0</v>
      </c>
      <c r="N3809">
        <v>396</v>
      </c>
      <c r="O3809">
        <v>1</v>
      </c>
      <c r="P3809" t="s">
        <v>51</v>
      </c>
      <c r="Q3809" t="s">
        <v>50</v>
      </c>
      <c r="R3809" t="s">
        <v>57</v>
      </c>
      <c r="S3809" t="s">
        <v>56</v>
      </c>
    </row>
    <row r="3810" spans="1:19" x14ac:dyDescent="0.2">
      <c r="A3810">
        <v>2014</v>
      </c>
      <c r="B3810">
        <v>6</v>
      </c>
      <c r="C3810" t="s">
        <v>123</v>
      </c>
      <c r="D3810" t="s">
        <v>126</v>
      </c>
      <c r="E3810" t="s">
        <v>123</v>
      </c>
      <c r="F3810" t="s">
        <v>10</v>
      </c>
      <c r="G3810" t="s">
        <v>96</v>
      </c>
      <c r="H3810" s="11">
        <v>45211</v>
      </c>
      <c r="I3810" t="s">
        <v>121</v>
      </c>
      <c r="J3810">
        <v>30</v>
      </c>
      <c r="K3810">
        <v>20</v>
      </c>
      <c r="L3810">
        <v>317</v>
      </c>
      <c r="M3810">
        <v>0</v>
      </c>
      <c r="N3810">
        <v>407</v>
      </c>
      <c r="O3810">
        <v>4</v>
      </c>
      <c r="P3810" t="s">
        <v>9</v>
      </c>
      <c r="Q3810" t="s">
        <v>8</v>
      </c>
      <c r="R3810" t="s">
        <v>69</v>
      </c>
      <c r="S3810" t="s">
        <v>68</v>
      </c>
    </row>
    <row r="3811" spans="1:19" x14ac:dyDescent="0.2">
      <c r="A3811">
        <v>2014</v>
      </c>
      <c r="B3811">
        <v>6</v>
      </c>
      <c r="C3811" t="s">
        <v>138</v>
      </c>
      <c r="D3811" t="s">
        <v>136</v>
      </c>
      <c r="E3811" t="s">
        <v>136</v>
      </c>
      <c r="F3811" t="s">
        <v>10</v>
      </c>
      <c r="G3811" t="s">
        <v>96</v>
      </c>
      <c r="H3811" s="11">
        <v>45211</v>
      </c>
      <c r="I3811" t="s">
        <v>121</v>
      </c>
      <c r="J3811">
        <v>27</v>
      </c>
      <c r="K3811">
        <v>13</v>
      </c>
      <c r="L3811">
        <v>478</v>
      </c>
      <c r="M3811">
        <v>0</v>
      </c>
      <c r="N3811">
        <v>287</v>
      </c>
      <c r="O3811">
        <v>1</v>
      </c>
      <c r="P3811" t="s">
        <v>12</v>
      </c>
      <c r="Q3811" t="s">
        <v>11</v>
      </c>
      <c r="R3811" t="s">
        <v>20</v>
      </c>
      <c r="S3811" t="s">
        <v>19</v>
      </c>
    </row>
    <row r="3812" spans="1:19" x14ac:dyDescent="0.2">
      <c r="A3812">
        <v>2014</v>
      </c>
      <c r="B3812">
        <v>6</v>
      </c>
      <c r="C3812" t="s">
        <v>105</v>
      </c>
      <c r="D3812" t="s">
        <v>125</v>
      </c>
      <c r="E3812" t="s">
        <v>125</v>
      </c>
      <c r="F3812" t="s">
        <v>10</v>
      </c>
      <c r="G3812" t="s">
        <v>96</v>
      </c>
      <c r="H3812" s="11">
        <v>45211</v>
      </c>
      <c r="I3812" t="s">
        <v>164</v>
      </c>
      <c r="J3812">
        <v>30</v>
      </c>
      <c r="K3812">
        <v>23</v>
      </c>
      <c r="L3812">
        <v>401</v>
      </c>
      <c r="M3812">
        <v>2</v>
      </c>
      <c r="N3812">
        <v>206</v>
      </c>
      <c r="O3812">
        <v>1</v>
      </c>
      <c r="P3812" t="s">
        <v>61</v>
      </c>
      <c r="Q3812" t="s">
        <v>60</v>
      </c>
      <c r="R3812" t="s">
        <v>26</v>
      </c>
      <c r="S3812" t="s">
        <v>25</v>
      </c>
    </row>
    <row r="3813" spans="1:19" x14ac:dyDescent="0.2">
      <c r="A3813">
        <v>2014</v>
      </c>
      <c r="B3813">
        <v>6</v>
      </c>
      <c r="C3813" t="s">
        <v>114</v>
      </c>
      <c r="D3813" t="s">
        <v>127</v>
      </c>
      <c r="E3813" t="s">
        <v>114</v>
      </c>
      <c r="F3813" t="s">
        <v>10</v>
      </c>
      <c r="G3813" t="s">
        <v>96</v>
      </c>
      <c r="H3813" s="11">
        <v>45211</v>
      </c>
      <c r="I3813" t="s">
        <v>194</v>
      </c>
      <c r="J3813">
        <v>27</v>
      </c>
      <c r="K3813">
        <v>0</v>
      </c>
      <c r="L3813">
        <v>448</v>
      </c>
      <c r="M3813">
        <v>2</v>
      </c>
      <c r="N3813">
        <v>254</v>
      </c>
      <c r="O3813">
        <v>1</v>
      </c>
      <c r="P3813" t="s">
        <v>53</v>
      </c>
      <c r="Q3813" t="s">
        <v>52</v>
      </c>
      <c r="R3813" t="s">
        <v>48</v>
      </c>
      <c r="S3813" t="s">
        <v>47</v>
      </c>
    </row>
    <row r="3814" spans="1:19" x14ac:dyDescent="0.2">
      <c r="A3814">
        <v>2014</v>
      </c>
      <c r="B3814">
        <v>6</v>
      </c>
      <c r="C3814" t="s">
        <v>177</v>
      </c>
      <c r="D3814" t="s">
        <v>98</v>
      </c>
      <c r="E3814" t="s">
        <v>98</v>
      </c>
      <c r="F3814" t="s">
        <v>10</v>
      </c>
      <c r="G3814" t="s">
        <v>143</v>
      </c>
      <c r="H3814" s="11">
        <v>45212</v>
      </c>
      <c r="I3814" t="s">
        <v>151</v>
      </c>
      <c r="J3814">
        <v>31</v>
      </c>
      <c r="K3814">
        <v>17</v>
      </c>
      <c r="L3814">
        <v>432</v>
      </c>
      <c r="M3814">
        <v>1</v>
      </c>
      <c r="N3814">
        <v>309</v>
      </c>
      <c r="O3814">
        <v>1</v>
      </c>
      <c r="P3814" t="s">
        <v>63</v>
      </c>
      <c r="Q3814" t="s">
        <v>62</v>
      </c>
      <c r="R3814" t="s">
        <v>59</v>
      </c>
      <c r="S3814" t="s">
        <v>58</v>
      </c>
    </row>
    <row r="3815" spans="1:19" x14ac:dyDescent="0.2">
      <c r="A3815">
        <v>2014</v>
      </c>
      <c r="B3815">
        <v>7</v>
      </c>
      <c r="C3815" t="s">
        <v>118</v>
      </c>
      <c r="D3815" t="s">
        <v>133</v>
      </c>
      <c r="E3815" t="s">
        <v>118</v>
      </c>
      <c r="F3815" t="s">
        <v>10</v>
      </c>
      <c r="G3815" t="s">
        <v>146</v>
      </c>
      <c r="H3815" s="11">
        <v>45215</v>
      </c>
      <c r="I3815" t="s">
        <v>152</v>
      </c>
      <c r="J3815">
        <v>27</v>
      </c>
      <c r="K3815">
        <v>25</v>
      </c>
      <c r="L3815">
        <v>323</v>
      </c>
      <c r="M3815">
        <v>0</v>
      </c>
      <c r="N3815">
        <v>423</v>
      </c>
      <c r="O3815">
        <v>0</v>
      </c>
      <c r="P3815" t="s">
        <v>44</v>
      </c>
      <c r="Q3815" t="s">
        <v>43</v>
      </c>
      <c r="R3815" t="s">
        <v>49</v>
      </c>
      <c r="S3815" t="s">
        <v>47</v>
      </c>
    </row>
    <row r="3816" spans="1:19" x14ac:dyDescent="0.2">
      <c r="A3816">
        <v>2014</v>
      </c>
      <c r="B3816">
        <v>7</v>
      </c>
      <c r="C3816" t="s">
        <v>177</v>
      </c>
      <c r="D3816" t="s">
        <v>105</v>
      </c>
      <c r="E3816" t="s">
        <v>177</v>
      </c>
      <c r="F3816" t="s">
        <v>10</v>
      </c>
      <c r="G3816" t="s">
        <v>96</v>
      </c>
      <c r="H3816" s="11">
        <v>45218</v>
      </c>
      <c r="I3816" t="s">
        <v>132</v>
      </c>
      <c r="J3816">
        <v>28</v>
      </c>
      <c r="K3816">
        <v>26</v>
      </c>
      <c r="L3816">
        <v>275</v>
      </c>
      <c r="M3816">
        <v>0</v>
      </c>
      <c r="N3816">
        <v>463</v>
      </c>
      <c r="O3816">
        <v>0</v>
      </c>
      <c r="P3816" t="s">
        <v>63</v>
      </c>
      <c r="Q3816" t="s">
        <v>62</v>
      </c>
      <c r="R3816" t="s">
        <v>61</v>
      </c>
      <c r="S3816" t="s">
        <v>60</v>
      </c>
    </row>
    <row r="3817" spans="1:19" x14ac:dyDescent="0.2">
      <c r="A3817">
        <v>2014</v>
      </c>
      <c r="B3817">
        <v>7</v>
      </c>
      <c r="C3817" t="s">
        <v>136</v>
      </c>
      <c r="D3817" t="s">
        <v>137</v>
      </c>
      <c r="E3817" t="s">
        <v>137</v>
      </c>
      <c r="F3817" t="s">
        <v>10</v>
      </c>
      <c r="G3817" t="s">
        <v>96</v>
      </c>
      <c r="H3817" s="11">
        <v>45218</v>
      </c>
      <c r="I3817" t="s">
        <v>132</v>
      </c>
      <c r="J3817">
        <v>27</v>
      </c>
      <c r="K3817">
        <v>14</v>
      </c>
      <c r="L3817">
        <v>393</v>
      </c>
      <c r="M3817">
        <v>0</v>
      </c>
      <c r="N3817">
        <v>224</v>
      </c>
      <c r="O3817">
        <v>3</v>
      </c>
      <c r="P3817" t="s">
        <v>20</v>
      </c>
      <c r="Q3817" t="s">
        <v>19</v>
      </c>
      <c r="R3817" t="s">
        <v>40</v>
      </c>
      <c r="S3817" t="s">
        <v>39</v>
      </c>
    </row>
    <row r="3818" spans="1:19" x14ac:dyDescent="0.2">
      <c r="A3818">
        <v>2014</v>
      </c>
      <c r="B3818">
        <v>7</v>
      </c>
      <c r="C3818" t="s">
        <v>129</v>
      </c>
      <c r="D3818" t="s">
        <v>134</v>
      </c>
      <c r="E3818" t="s">
        <v>129</v>
      </c>
      <c r="F3818" t="s">
        <v>10</v>
      </c>
      <c r="G3818" t="s">
        <v>96</v>
      </c>
      <c r="H3818" s="11">
        <v>45218</v>
      </c>
      <c r="I3818" t="s">
        <v>157</v>
      </c>
      <c r="J3818">
        <v>27</v>
      </c>
      <c r="K3818">
        <v>0</v>
      </c>
      <c r="L3818">
        <v>506</v>
      </c>
      <c r="M3818">
        <v>2</v>
      </c>
      <c r="N3818">
        <v>135</v>
      </c>
      <c r="O3818">
        <v>0</v>
      </c>
      <c r="P3818" t="s">
        <v>34</v>
      </c>
      <c r="Q3818" t="s">
        <v>33</v>
      </c>
      <c r="R3818" t="s">
        <v>22</v>
      </c>
      <c r="S3818" t="s">
        <v>21</v>
      </c>
    </row>
    <row r="3819" spans="1:19" x14ac:dyDescent="0.2">
      <c r="A3819">
        <v>2014</v>
      </c>
      <c r="B3819">
        <v>7</v>
      </c>
      <c r="C3819" t="s">
        <v>128</v>
      </c>
      <c r="D3819" t="s">
        <v>135</v>
      </c>
      <c r="E3819" t="s">
        <v>128</v>
      </c>
      <c r="F3819" t="s">
        <v>10</v>
      </c>
      <c r="G3819" t="s">
        <v>96</v>
      </c>
      <c r="H3819" s="11">
        <v>45218</v>
      </c>
      <c r="I3819" t="s">
        <v>157</v>
      </c>
      <c r="J3819">
        <v>24</v>
      </c>
      <c r="K3819">
        <v>6</v>
      </c>
      <c r="L3819">
        <v>336</v>
      </c>
      <c r="M3819">
        <v>3</v>
      </c>
      <c r="N3819">
        <v>266</v>
      </c>
      <c r="O3819">
        <v>3</v>
      </c>
      <c r="P3819" t="s">
        <v>36</v>
      </c>
      <c r="Q3819" t="s">
        <v>35</v>
      </c>
      <c r="R3819" t="s">
        <v>24</v>
      </c>
      <c r="S3819" t="s">
        <v>23</v>
      </c>
    </row>
    <row r="3820" spans="1:19" x14ac:dyDescent="0.2">
      <c r="A3820">
        <v>2014</v>
      </c>
      <c r="B3820">
        <v>7</v>
      </c>
      <c r="C3820" t="s">
        <v>140</v>
      </c>
      <c r="D3820" t="s">
        <v>117</v>
      </c>
      <c r="E3820" t="s">
        <v>140</v>
      </c>
      <c r="F3820" t="s">
        <v>10</v>
      </c>
      <c r="G3820" t="s">
        <v>96</v>
      </c>
      <c r="H3820" s="11">
        <v>45218</v>
      </c>
      <c r="I3820" t="s">
        <v>157</v>
      </c>
      <c r="J3820">
        <v>24</v>
      </c>
      <c r="K3820">
        <v>23</v>
      </c>
      <c r="L3820">
        <v>344</v>
      </c>
      <c r="M3820">
        <v>2</v>
      </c>
      <c r="N3820">
        <v>408</v>
      </c>
      <c r="O3820">
        <v>2</v>
      </c>
      <c r="P3820" t="s">
        <v>30</v>
      </c>
      <c r="Q3820" t="s">
        <v>29</v>
      </c>
      <c r="R3820" t="s">
        <v>46</v>
      </c>
      <c r="S3820" t="s">
        <v>45</v>
      </c>
    </row>
    <row r="3821" spans="1:19" x14ac:dyDescent="0.2">
      <c r="A3821">
        <v>2014</v>
      </c>
      <c r="B3821">
        <v>7</v>
      </c>
      <c r="C3821" t="s">
        <v>119</v>
      </c>
      <c r="D3821" t="s">
        <v>112</v>
      </c>
      <c r="E3821" t="s">
        <v>119</v>
      </c>
      <c r="F3821" t="s">
        <v>10</v>
      </c>
      <c r="G3821" t="s">
        <v>96</v>
      </c>
      <c r="H3821" s="11">
        <v>45218</v>
      </c>
      <c r="I3821" t="s">
        <v>157</v>
      </c>
      <c r="J3821">
        <v>17</v>
      </c>
      <c r="K3821">
        <v>16</v>
      </c>
      <c r="L3821">
        <v>373</v>
      </c>
      <c r="M3821">
        <v>4</v>
      </c>
      <c r="N3821">
        <v>276</v>
      </c>
      <c r="O3821">
        <v>2</v>
      </c>
      <c r="P3821" t="s">
        <v>16</v>
      </c>
      <c r="Q3821" t="s">
        <v>15</v>
      </c>
      <c r="R3821" t="s">
        <v>42</v>
      </c>
      <c r="S3821" t="s">
        <v>41</v>
      </c>
    </row>
    <row r="3822" spans="1:19" x14ac:dyDescent="0.2">
      <c r="A3822">
        <v>2014</v>
      </c>
      <c r="B3822">
        <v>7</v>
      </c>
      <c r="C3822" t="s">
        <v>126</v>
      </c>
      <c r="D3822" t="s">
        <v>104</v>
      </c>
      <c r="E3822" t="s">
        <v>126</v>
      </c>
      <c r="F3822" t="s">
        <v>10</v>
      </c>
      <c r="G3822" t="s">
        <v>96</v>
      </c>
      <c r="H3822" s="11">
        <v>45218</v>
      </c>
      <c r="I3822" t="s">
        <v>157</v>
      </c>
      <c r="J3822">
        <v>19</v>
      </c>
      <c r="K3822">
        <v>17</v>
      </c>
      <c r="L3822">
        <v>351</v>
      </c>
      <c r="M3822">
        <v>2</v>
      </c>
      <c r="N3822">
        <v>236</v>
      </c>
      <c r="O3822">
        <v>2</v>
      </c>
      <c r="P3822" t="s">
        <v>69</v>
      </c>
      <c r="Q3822" t="s">
        <v>68</v>
      </c>
      <c r="R3822" t="s">
        <v>67</v>
      </c>
      <c r="S3822" t="s">
        <v>66</v>
      </c>
    </row>
    <row r="3823" spans="1:19" x14ac:dyDescent="0.2">
      <c r="A3823">
        <v>2014</v>
      </c>
      <c r="B3823">
        <v>7</v>
      </c>
      <c r="C3823" t="s">
        <v>110</v>
      </c>
      <c r="D3823" t="s">
        <v>138</v>
      </c>
      <c r="E3823" t="s">
        <v>110</v>
      </c>
      <c r="F3823" t="s">
        <v>10</v>
      </c>
      <c r="G3823" t="s">
        <v>96</v>
      </c>
      <c r="H3823" s="11">
        <v>45218</v>
      </c>
      <c r="I3823" t="s">
        <v>157</v>
      </c>
      <c r="J3823">
        <v>29</v>
      </c>
      <c r="K3823">
        <v>7</v>
      </c>
      <c r="L3823">
        <v>371</v>
      </c>
      <c r="M3823">
        <v>3</v>
      </c>
      <c r="N3823">
        <v>254</v>
      </c>
      <c r="O3823">
        <v>1</v>
      </c>
      <c r="P3823" t="s">
        <v>14</v>
      </c>
      <c r="Q3823" t="s">
        <v>13</v>
      </c>
      <c r="R3823" t="s">
        <v>12</v>
      </c>
      <c r="S3823" t="s">
        <v>11</v>
      </c>
    </row>
    <row r="3824" spans="1:19" x14ac:dyDescent="0.2">
      <c r="A3824">
        <v>2014</v>
      </c>
      <c r="B3824">
        <v>7</v>
      </c>
      <c r="C3824" t="s">
        <v>101</v>
      </c>
      <c r="D3824" t="s">
        <v>142</v>
      </c>
      <c r="E3824" t="s">
        <v>101</v>
      </c>
      <c r="F3824" t="s">
        <v>10</v>
      </c>
      <c r="G3824" t="s">
        <v>96</v>
      </c>
      <c r="H3824" s="11">
        <v>45218</v>
      </c>
      <c r="I3824" t="s">
        <v>157</v>
      </c>
      <c r="J3824">
        <v>38</v>
      </c>
      <c r="K3824">
        <v>17</v>
      </c>
      <c r="L3824">
        <v>363</v>
      </c>
      <c r="M3824">
        <v>0</v>
      </c>
      <c r="N3824">
        <v>331</v>
      </c>
      <c r="O3824">
        <v>1</v>
      </c>
      <c r="P3824" t="s">
        <v>32</v>
      </c>
      <c r="Q3824" t="s">
        <v>31</v>
      </c>
      <c r="R3824" t="s">
        <v>18</v>
      </c>
      <c r="S3824" t="s">
        <v>17</v>
      </c>
    </row>
    <row r="3825" spans="1:19" x14ac:dyDescent="0.2">
      <c r="A3825">
        <v>2014</v>
      </c>
      <c r="B3825">
        <v>7</v>
      </c>
      <c r="C3825" t="s">
        <v>153</v>
      </c>
      <c r="D3825" t="s">
        <v>97</v>
      </c>
      <c r="E3825" t="s">
        <v>97</v>
      </c>
      <c r="F3825" t="s">
        <v>10</v>
      </c>
      <c r="G3825" t="s">
        <v>96</v>
      </c>
      <c r="H3825" s="11">
        <v>45218</v>
      </c>
      <c r="I3825" t="s">
        <v>144</v>
      </c>
      <c r="J3825">
        <v>23</v>
      </c>
      <c r="K3825">
        <v>20</v>
      </c>
      <c r="L3825">
        <v>365</v>
      </c>
      <c r="M3825">
        <v>0</v>
      </c>
      <c r="N3825">
        <v>251</v>
      </c>
      <c r="O3825">
        <v>1</v>
      </c>
      <c r="P3825" t="s">
        <v>57</v>
      </c>
      <c r="Q3825" t="s">
        <v>56</v>
      </c>
      <c r="R3825" t="s">
        <v>38</v>
      </c>
      <c r="S3825" t="s">
        <v>37</v>
      </c>
    </row>
    <row r="3826" spans="1:19" x14ac:dyDescent="0.2">
      <c r="A3826">
        <v>2014</v>
      </c>
      <c r="B3826">
        <v>7</v>
      </c>
      <c r="C3826" t="s">
        <v>131</v>
      </c>
      <c r="D3826" t="s">
        <v>123</v>
      </c>
      <c r="E3826" t="s">
        <v>123</v>
      </c>
      <c r="F3826" t="s">
        <v>10</v>
      </c>
      <c r="G3826" t="s">
        <v>96</v>
      </c>
      <c r="H3826" s="11">
        <v>45218</v>
      </c>
      <c r="I3826" t="s">
        <v>121</v>
      </c>
      <c r="J3826">
        <v>24</v>
      </c>
      <c r="K3826">
        <v>13</v>
      </c>
      <c r="L3826">
        <v>365</v>
      </c>
      <c r="M3826">
        <v>1</v>
      </c>
      <c r="N3826">
        <v>220</v>
      </c>
      <c r="O3826">
        <v>0</v>
      </c>
      <c r="P3826" t="s">
        <v>51</v>
      </c>
      <c r="Q3826" t="s">
        <v>50</v>
      </c>
      <c r="R3826" t="s">
        <v>9</v>
      </c>
      <c r="S3826" t="s">
        <v>8</v>
      </c>
    </row>
    <row r="3827" spans="1:19" x14ac:dyDescent="0.2">
      <c r="A3827">
        <v>2014</v>
      </c>
      <c r="B3827">
        <v>7</v>
      </c>
      <c r="C3827" t="s">
        <v>125</v>
      </c>
      <c r="D3827" t="s">
        <v>127</v>
      </c>
      <c r="E3827" t="s">
        <v>125</v>
      </c>
      <c r="F3827" t="s">
        <v>10</v>
      </c>
      <c r="G3827" t="s">
        <v>96</v>
      </c>
      <c r="H3827" s="11">
        <v>45218</v>
      </c>
      <c r="I3827" t="s">
        <v>121</v>
      </c>
      <c r="J3827">
        <v>31</v>
      </c>
      <c r="K3827">
        <v>21</v>
      </c>
      <c r="L3827">
        <v>423</v>
      </c>
      <c r="M3827">
        <v>1</v>
      </c>
      <c r="N3827">
        <v>352</v>
      </c>
      <c r="O3827">
        <v>2</v>
      </c>
      <c r="P3827" t="s">
        <v>26</v>
      </c>
      <c r="Q3827" t="s">
        <v>25</v>
      </c>
      <c r="R3827" t="s">
        <v>48</v>
      </c>
      <c r="S3827" t="s">
        <v>47</v>
      </c>
    </row>
    <row r="3828" spans="1:19" x14ac:dyDescent="0.2">
      <c r="A3828">
        <v>2014</v>
      </c>
      <c r="B3828">
        <v>7</v>
      </c>
      <c r="C3828" t="s">
        <v>130</v>
      </c>
      <c r="D3828" t="s">
        <v>98</v>
      </c>
      <c r="E3828" t="s">
        <v>130</v>
      </c>
      <c r="F3828" t="s">
        <v>10</v>
      </c>
      <c r="G3828" t="s">
        <v>96</v>
      </c>
      <c r="H3828" s="11">
        <v>45218</v>
      </c>
      <c r="I3828" t="s">
        <v>151</v>
      </c>
      <c r="J3828">
        <v>42</v>
      </c>
      <c r="K3828">
        <v>17</v>
      </c>
      <c r="L3828">
        <v>419</v>
      </c>
      <c r="M3828">
        <v>0</v>
      </c>
      <c r="N3828">
        <v>310</v>
      </c>
      <c r="O3828">
        <v>1</v>
      </c>
      <c r="P3828" t="s">
        <v>28</v>
      </c>
      <c r="Q3828" t="s">
        <v>27</v>
      </c>
      <c r="R3828" t="s">
        <v>59</v>
      </c>
      <c r="S3828" t="s">
        <v>58</v>
      </c>
    </row>
    <row r="3829" spans="1:19" x14ac:dyDescent="0.2">
      <c r="A3829">
        <v>2014</v>
      </c>
      <c r="B3829">
        <v>7</v>
      </c>
      <c r="C3829" t="s">
        <v>124</v>
      </c>
      <c r="D3829" t="s">
        <v>107</v>
      </c>
      <c r="E3829" t="s">
        <v>124</v>
      </c>
      <c r="F3829" t="s">
        <v>10</v>
      </c>
      <c r="G3829" t="s">
        <v>143</v>
      </c>
      <c r="H3829" s="11">
        <v>45219</v>
      </c>
      <c r="I3829" t="s">
        <v>151</v>
      </c>
      <c r="J3829">
        <v>30</v>
      </c>
      <c r="K3829">
        <v>23</v>
      </c>
      <c r="L3829">
        <v>328</v>
      </c>
      <c r="M3829">
        <v>1</v>
      </c>
      <c r="N3829">
        <v>393</v>
      </c>
      <c r="O3829">
        <v>3</v>
      </c>
      <c r="P3829" t="s">
        <v>55</v>
      </c>
      <c r="Q3829" t="s">
        <v>54</v>
      </c>
      <c r="R3829" t="s">
        <v>71</v>
      </c>
      <c r="S3829" t="s">
        <v>70</v>
      </c>
    </row>
    <row r="3830" spans="1:19" x14ac:dyDescent="0.2">
      <c r="A3830">
        <v>2014</v>
      </c>
      <c r="B3830">
        <v>8</v>
      </c>
      <c r="C3830" t="s">
        <v>130</v>
      </c>
      <c r="D3830" t="s">
        <v>153</v>
      </c>
      <c r="E3830" t="s">
        <v>130</v>
      </c>
      <c r="F3830" t="s">
        <v>10</v>
      </c>
      <c r="G3830" t="s">
        <v>146</v>
      </c>
      <c r="H3830" s="11">
        <v>45222</v>
      </c>
      <c r="I3830" t="s">
        <v>160</v>
      </c>
      <c r="J3830">
        <v>35</v>
      </c>
      <c r="K3830">
        <v>21</v>
      </c>
      <c r="L3830">
        <v>425</v>
      </c>
      <c r="M3830">
        <v>0</v>
      </c>
      <c r="N3830">
        <v>306</v>
      </c>
      <c r="O3830">
        <v>2</v>
      </c>
      <c r="P3830" t="s">
        <v>28</v>
      </c>
      <c r="Q3830" t="s">
        <v>27</v>
      </c>
      <c r="R3830" t="s">
        <v>57</v>
      </c>
      <c r="S3830" t="s">
        <v>56</v>
      </c>
    </row>
    <row r="3831" spans="1:19" x14ac:dyDescent="0.2">
      <c r="A3831">
        <v>2014</v>
      </c>
      <c r="B3831">
        <v>8</v>
      </c>
      <c r="C3831" t="s">
        <v>138</v>
      </c>
      <c r="D3831" t="s">
        <v>140</v>
      </c>
      <c r="E3831" t="s">
        <v>140</v>
      </c>
      <c r="F3831" t="s">
        <v>10</v>
      </c>
      <c r="G3831" t="s">
        <v>96</v>
      </c>
      <c r="H3831" s="11">
        <v>45225</v>
      </c>
      <c r="I3831" t="s">
        <v>184</v>
      </c>
      <c r="J3831">
        <v>22</v>
      </c>
      <c r="K3831">
        <v>21</v>
      </c>
      <c r="L3831">
        <v>385</v>
      </c>
      <c r="M3831">
        <v>1</v>
      </c>
      <c r="N3831">
        <v>291</v>
      </c>
      <c r="O3831">
        <v>1</v>
      </c>
      <c r="P3831" t="s">
        <v>12</v>
      </c>
      <c r="Q3831" t="s">
        <v>11</v>
      </c>
      <c r="R3831" t="s">
        <v>30</v>
      </c>
      <c r="S3831" t="s">
        <v>29</v>
      </c>
    </row>
    <row r="3832" spans="1:19" x14ac:dyDescent="0.2">
      <c r="A3832">
        <v>2014</v>
      </c>
      <c r="B3832">
        <v>8</v>
      </c>
      <c r="C3832" t="s">
        <v>134</v>
      </c>
      <c r="D3832" t="s">
        <v>110</v>
      </c>
      <c r="E3832" t="s">
        <v>134</v>
      </c>
      <c r="F3832" t="s">
        <v>10</v>
      </c>
      <c r="G3832" t="s">
        <v>96</v>
      </c>
      <c r="H3832" s="11">
        <v>45225</v>
      </c>
      <c r="I3832" t="s">
        <v>157</v>
      </c>
      <c r="J3832">
        <v>27</v>
      </c>
      <c r="K3832">
        <v>24</v>
      </c>
      <c r="L3832">
        <v>350</v>
      </c>
      <c r="M3832">
        <v>2</v>
      </c>
      <c r="N3832">
        <v>294</v>
      </c>
      <c r="O3832">
        <v>2</v>
      </c>
      <c r="P3832" t="s">
        <v>22</v>
      </c>
      <c r="Q3832" t="s">
        <v>21</v>
      </c>
      <c r="R3832" t="s">
        <v>14</v>
      </c>
      <c r="S3832" t="s">
        <v>13</v>
      </c>
    </row>
    <row r="3833" spans="1:19" x14ac:dyDescent="0.2">
      <c r="A3833">
        <v>2014</v>
      </c>
      <c r="B3833">
        <v>8</v>
      </c>
      <c r="C3833" t="s">
        <v>133</v>
      </c>
      <c r="D3833" t="s">
        <v>119</v>
      </c>
      <c r="E3833" t="s">
        <v>119</v>
      </c>
      <c r="F3833" t="s">
        <v>10</v>
      </c>
      <c r="G3833" t="s">
        <v>96</v>
      </c>
      <c r="H3833" s="11">
        <v>45225</v>
      </c>
      <c r="I3833" t="s">
        <v>157</v>
      </c>
      <c r="J3833">
        <v>43</v>
      </c>
      <c r="K3833">
        <v>23</v>
      </c>
      <c r="L3833">
        <v>280</v>
      </c>
      <c r="M3833">
        <v>0</v>
      </c>
      <c r="N3833">
        <v>312</v>
      </c>
      <c r="O3833">
        <v>6</v>
      </c>
      <c r="P3833" t="s">
        <v>49</v>
      </c>
      <c r="Q3833" t="s">
        <v>47</v>
      </c>
      <c r="R3833" t="s">
        <v>16</v>
      </c>
      <c r="S3833" t="s">
        <v>15</v>
      </c>
    </row>
    <row r="3834" spans="1:19" x14ac:dyDescent="0.2">
      <c r="A3834">
        <v>2014</v>
      </c>
      <c r="B3834">
        <v>8</v>
      </c>
      <c r="C3834" t="s">
        <v>128</v>
      </c>
      <c r="D3834" t="s">
        <v>137</v>
      </c>
      <c r="E3834" t="s">
        <v>137</v>
      </c>
      <c r="F3834" t="s">
        <v>10</v>
      </c>
      <c r="G3834" t="s">
        <v>96</v>
      </c>
      <c r="H3834" s="11">
        <v>45225</v>
      </c>
      <c r="I3834" t="s">
        <v>157</v>
      </c>
      <c r="J3834">
        <v>27</v>
      </c>
      <c r="K3834">
        <v>13</v>
      </c>
      <c r="L3834">
        <v>326</v>
      </c>
      <c r="M3834">
        <v>1</v>
      </c>
      <c r="N3834">
        <v>377</v>
      </c>
      <c r="O3834">
        <v>3</v>
      </c>
      <c r="P3834" t="s">
        <v>36</v>
      </c>
      <c r="Q3834" t="s">
        <v>35</v>
      </c>
      <c r="R3834" t="s">
        <v>40</v>
      </c>
      <c r="S3834" t="s">
        <v>39</v>
      </c>
    </row>
    <row r="3835" spans="1:19" x14ac:dyDescent="0.2">
      <c r="A3835">
        <v>2014</v>
      </c>
      <c r="B3835">
        <v>8</v>
      </c>
      <c r="C3835" t="s">
        <v>118</v>
      </c>
      <c r="D3835" t="s">
        <v>136</v>
      </c>
      <c r="E3835" t="s">
        <v>118</v>
      </c>
      <c r="F3835" t="s">
        <v>10</v>
      </c>
      <c r="G3835" t="s">
        <v>96</v>
      </c>
      <c r="H3835" s="11">
        <v>45225</v>
      </c>
      <c r="I3835" t="s">
        <v>157</v>
      </c>
      <c r="J3835">
        <v>51</v>
      </c>
      <c r="K3835">
        <v>23</v>
      </c>
      <c r="L3835">
        <v>487</v>
      </c>
      <c r="M3835">
        <v>0</v>
      </c>
      <c r="N3835">
        <v>384</v>
      </c>
      <c r="O3835">
        <v>2</v>
      </c>
      <c r="P3835" t="s">
        <v>44</v>
      </c>
      <c r="Q3835" t="s">
        <v>43</v>
      </c>
      <c r="R3835" t="s">
        <v>20</v>
      </c>
      <c r="S3835" t="s">
        <v>19</v>
      </c>
    </row>
    <row r="3836" spans="1:19" x14ac:dyDescent="0.2">
      <c r="A3836">
        <v>2014</v>
      </c>
      <c r="B3836">
        <v>8</v>
      </c>
      <c r="C3836" t="s">
        <v>139</v>
      </c>
      <c r="D3836" t="s">
        <v>112</v>
      </c>
      <c r="E3836" t="s">
        <v>112</v>
      </c>
      <c r="F3836" t="s">
        <v>10</v>
      </c>
      <c r="G3836" t="s">
        <v>96</v>
      </c>
      <c r="H3836" s="11">
        <v>45225</v>
      </c>
      <c r="I3836" t="s">
        <v>156</v>
      </c>
      <c r="J3836">
        <v>19</v>
      </c>
      <c r="K3836">
        <v>13</v>
      </c>
      <c r="L3836">
        <v>332</v>
      </c>
      <c r="M3836">
        <v>0</v>
      </c>
      <c r="N3836">
        <v>225</v>
      </c>
      <c r="O3836">
        <v>2</v>
      </c>
      <c r="P3836" t="s">
        <v>65</v>
      </c>
      <c r="Q3836" t="s">
        <v>64</v>
      </c>
      <c r="R3836" t="s">
        <v>42</v>
      </c>
      <c r="S3836" t="s">
        <v>41</v>
      </c>
    </row>
    <row r="3837" spans="1:19" x14ac:dyDescent="0.2">
      <c r="A3837">
        <v>2014</v>
      </c>
      <c r="B3837">
        <v>8</v>
      </c>
      <c r="C3837" t="s">
        <v>104</v>
      </c>
      <c r="D3837" t="s">
        <v>107</v>
      </c>
      <c r="E3837" t="s">
        <v>107</v>
      </c>
      <c r="F3837" t="s">
        <v>10</v>
      </c>
      <c r="G3837" t="s">
        <v>96</v>
      </c>
      <c r="H3837" s="11">
        <v>45225</v>
      </c>
      <c r="I3837" t="s">
        <v>156</v>
      </c>
      <c r="J3837">
        <v>30</v>
      </c>
      <c r="K3837">
        <v>16</v>
      </c>
      <c r="L3837">
        <v>405</v>
      </c>
      <c r="M3837">
        <v>0</v>
      </c>
      <c r="N3837">
        <v>326</v>
      </c>
      <c r="O3837">
        <v>2</v>
      </c>
      <c r="P3837" t="s">
        <v>67</v>
      </c>
      <c r="Q3837" t="s">
        <v>66</v>
      </c>
      <c r="R3837" t="s">
        <v>71</v>
      </c>
      <c r="S3837" t="s">
        <v>70</v>
      </c>
    </row>
    <row r="3838" spans="1:19" x14ac:dyDescent="0.2">
      <c r="A3838">
        <v>2014</v>
      </c>
      <c r="B3838">
        <v>8</v>
      </c>
      <c r="C3838" t="s">
        <v>97</v>
      </c>
      <c r="D3838" t="s">
        <v>177</v>
      </c>
      <c r="E3838" t="s">
        <v>97</v>
      </c>
      <c r="F3838" t="s">
        <v>10</v>
      </c>
      <c r="G3838" t="s">
        <v>96</v>
      </c>
      <c r="H3838" s="11">
        <v>45225</v>
      </c>
      <c r="I3838" t="s">
        <v>161</v>
      </c>
      <c r="J3838">
        <v>34</v>
      </c>
      <c r="K3838">
        <v>7</v>
      </c>
      <c r="L3838">
        <v>355</v>
      </c>
      <c r="M3838">
        <v>1</v>
      </c>
      <c r="N3838">
        <v>200</v>
      </c>
      <c r="O3838">
        <v>1</v>
      </c>
      <c r="P3838" t="s">
        <v>38</v>
      </c>
      <c r="Q3838" t="s">
        <v>37</v>
      </c>
      <c r="R3838" t="s">
        <v>63</v>
      </c>
      <c r="S3838" t="s">
        <v>62</v>
      </c>
    </row>
    <row r="3839" spans="1:19" x14ac:dyDescent="0.2">
      <c r="A3839">
        <v>2014</v>
      </c>
      <c r="B3839">
        <v>8</v>
      </c>
      <c r="C3839" t="s">
        <v>142</v>
      </c>
      <c r="D3839" t="s">
        <v>105</v>
      </c>
      <c r="E3839" t="s">
        <v>105</v>
      </c>
      <c r="F3839" t="s">
        <v>10</v>
      </c>
      <c r="G3839" t="s">
        <v>96</v>
      </c>
      <c r="H3839" s="11">
        <v>45225</v>
      </c>
      <c r="I3839" t="s">
        <v>161</v>
      </c>
      <c r="J3839">
        <v>13</v>
      </c>
      <c r="K3839">
        <v>9</v>
      </c>
      <c r="L3839">
        <v>310</v>
      </c>
      <c r="M3839">
        <v>2</v>
      </c>
      <c r="N3839">
        <v>266</v>
      </c>
      <c r="O3839">
        <v>2</v>
      </c>
      <c r="P3839" t="s">
        <v>18</v>
      </c>
      <c r="Q3839" t="s">
        <v>17</v>
      </c>
      <c r="R3839" t="s">
        <v>61</v>
      </c>
      <c r="S3839" t="s">
        <v>60</v>
      </c>
    </row>
    <row r="3840" spans="1:19" x14ac:dyDescent="0.2">
      <c r="A3840">
        <v>2014</v>
      </c>
      <c r="B3840">
        <v>8</v>
      </c>
      <c r="C3840" t="s">
        <v>123</v>
      </c>
      <c r="D3840" t="s">
        <v>114</v>
      </c>
      <c r="E3840" t="s">
        <v>123</v>
      </c>
      <c r="F3840" t="s">
        <v>10</v>
      </c>
      <c r="G3840" t="s">
        <v>96</v>
      </c>
      <c r="H3840" s="11">
        <v>45225</v>
      </c>
      <c r="I3840" t="s">
        <v>144</v>
      </c>
      <c r="J3840">
        <v>24</v>
      </c>
      <c r="K3840">
        <v>20</v>
      </c>
      <c r="L3840">
        <v>400</v>
      </c>
      <c r="M3840">
        <v>1</v>
      </c>
      <c r="N3840">
        <v>521</v>
      </c>
      <c r="O3840">
        <v>3</v>
      </c>
      <c r="P3840" t="s">
        <v>9</v>
      </c>
      <c r="Q3840" t="s">
        <v>8</v>
      </c>
      <c r="R3840" t="s">
        <v>53</v>
      </c>
      <c r="S3840" t="s">
        <v>52</v>
      </c>
    </row>
    <row r="3841" spans="1:19" x14ac:dyDescent="0.2">
      <c r="A3841">
        <v>2014</v>
      </c>
      <c r="B3841">
        <v>8</v>
      </c>
      <c r="C3841" t="s">
        <v>135</v>
      </c>
      <c r="D3841" t="s">
        <v>131</v>
      </c>
      <c r="E3841" t="s">
        <v>135</v>
      </c>
      <c r="F3841" t="s">
        <v>10</v>
      </c>
      <c r="G3841" t="s">
        <v>96</v>
      </c>
      <c r="H3841" s="11">
        <v>45225</v>
      </c>
      <c r="I3841" t="s">
        <v>121</v>
      </c>
      <c r="J3841">
        <v>23</v>
      </c>
      <c r="K3841">
        <v>13</v>
      </c>
      <c r="L3841">
        <v>306</v>
      </c>
      <c r="M3841">
        <v>0</v>
      </c>
      <c r="N3841">
        <v>387</v>
      </c>
      <c r="O3841">
        <v>3</v>
      </c>
      <c r="P3841" t="s">
        <v>24</v>
      </c>
      <c r="Q3841" t="s">
        <v>23</v>
      </c>
      <c r="R3841" t="s">
        <v>51</v>
      </c>
      <c r="S3841" t="s">
        <v>50</v>
      </c>
    </row>
    <row r="3842" spans="1:19" x14ac:dyDescent="0.2">
      <c r="A3842">
        <v>2014</v>
      </c>
      <c r="B3842">
        <v>8</v>
      </c>
      <c r="C3842" t="s">
        <v>124</v>
      </c>
      <c r="D3842" t="s">
        <v>129</v>
      </c>
      <c r="E3842" t="s">
        <v>124</v>
      </c>
      <c r="F3842" t="s">
        <v>10</v>
      </c>
      <c r="G3842" t="s">
        <v>96</v>
      </c>
      <c r="H3842" s="11">
        <v>45225</v>
      </c>
      <c r="I3842" t="s">
        <v>121</v>
      </c>
      <c r="J3842">
        <v>51</v>
      </c>
      <c r="K3842">
        <v>34</v>
      </c>
      <c r="L3842">
        <v>639</v>
      </c>
      <c r="M3842">
        <v>2</v>
      </c>
      <c r="N3842">
        <v>448</v>
      </c>
      <c r="O3842">
        <v>2</v>
      </c>
      <c r="P3842" t="s">
        <v>55</v>
      </c>
      <c r="Q3842" t="s">
        <v>54</v>
      </c>
      <c r="R3842" t="s">
        <v>34</v>
      </c>
      <c r="S3842" t="s">
        <v>33</v>
      </c>
    </row>
    <row r="3843" spans="1:19" x14ac:dyDescent="0.2">
      <c r="A3843">
        <v>2014</v>
      </c>
      <c r="B3843">
        <v>8</v>
      </c>
      <c r="C3843" t="s">
        <v>117</v>
      </c>
      <c r="D3843" t="s">
        <v>101</v>
      </c>
      <c r="E3843" t="s">
        <v>117</v>
      </c>
      <c r="F3843" t="s">
        <v>10</v>
      </c>
      <c r="G3843" t="s">
        <v>96</v>
      </c>
      <c r="H3843" s="11">
        <v>45225</v>
      </c>
      <c r="I3843" t="s">
        <v>151</v>
      </c>
      <c r="J3843">
        <v>44</v>
      </c>
      <c r="K3843">
        <v>23</v>
      </c>
      <c r="L3843">
        <v>495</v>
      </c>
      <c r="M3843">
        <v>1</v>
      </c>
      <c r="N3843">
        <v>491</v>
      </c>
      <c r="O3843">
        <v>3</v>
      </c>
      <c r="P3843" t="s">
        <v>46</v>
      </c>
      <c r="Q3843" t="s">
        <v>45</v>
      </c>
      <c r="R3843" t="s">
        <v>32</v>
      </c>
      <c r="S3843" t="s">
        <v>31</v>
      </c>
    </row>
    <row r="3844" spans="1:19" x14ac:dyDescent="0.2">
      <c r="A3844">
        <v>2014</v>
      </c>
      <c r="B3844">
        <v>8</v>
      </c>
      <c r="C3844" t="s">
        <v>125</v>
      </c>
      <c r="D3844" t="s">
        <v>126</v>
      </c>
      <c r="E3844" t="s">
        <v>126</v>
      </c>
      <c r="F3844" t="s">
        <v>10</v>
      </c>
      <c r="G3844" t="s">
        <v>143</v>
      </c>
      <c r="H3844" s="11">
        <v>45226</v>
      </c>
      <c r="I3844" t="s">
        <v>151</v>
      </c>
      <c r="J3844">
        <v>20</v>
      </c>
      <c r="K3844">
        <v>17</v>
      </c>
      <c r="L3844">
        <v>409</v>
      </c>
      <c r="M3844">
        <v>1</v>
      </c>
      <c r="N3844">
        <v>395</v>
      </c>
      <c r="O3844">
        <v>2</v>
      </c>
      <c r="P3844" t="s">
        <v>26</v>
      </c>
      <c r="Q3844" t="s">
        <v>25</v>
      </c>
      <c r="R3844" t="s">
        <v>69</v>
      </c>
      <c r="S3844" t="s">
        <v>68</v>
      </c>
    </row>
    <row r="3845" spans="1:19" x14ac:dyDescent="0.2">
      <c r="A3845">
        <v>2014</v>
      </c>
      <c r="B3845">
        <v>9</v>
      </c>
      <c r="C3845" t="s">
        <v>142</v>
      </c>
      <c r="D3845" t="s">
        <v>117</v>
      </c>
      <c r="E3845" t="s">
        <v>117</v>
      </c>
      <c r="F3845" t="s">
        <v>10</v>
      </c>
      <c r="G3845" t="s">
        <v>146</v>
      </c>
      <c r="H3845" s="11">
        <v>45229</v>
      </c>
      <c r="I3845" t="s">
        <v>151</v>
      </c>
      <c r="J3845">
        <v>28</v>
      </c>
      <c r="K3845">
        <v>10</v>
      </c>
      <c r="L3845">
        <v>375</v>
      </c>
      <c r="M3845">
        <v>2</v>
      </c>
      <c r="N3845">
        <v>231</v>
      </c>
      <c r="O3845">
        <v>2</v>
      </c>
      <c r="P3845" t="s">
        <v>18</v>
      </c>
      <c r="Q3845" t="s">
        <v>17</v>
      </c>
      <c r="R3845" t="s">
        <v>46</v>
      </c>
      <c r="S3845" t="s">
        <v>45</v>
      </c>
    </row>
    <row r="3846" spans="1:19" x14ac:dyDescent="0.2">
      <c r="A3846">
        <v>2014</v>
      </c>
      <c r="B3846">
        <v>9</v>
      </c>
      <c r="C3846" t="s">
        <v>135</v>
      </c>
      <c r="D3846" t="s">
        <v>139</v>
      </c>
      <c r="E3846" t="s">
        <v>135</v>
      </c>
      <c r="F3846" t="s">
        <v>10</v>
      </c>
      <c r="G3846" t="s">
        <v>96</v>
      </c>
      <c r="H3846" s="11">
        <v>45232</v>
      </c>
      <c r="I3846" t="s">
        <v>157</v>
      </c>
      <c r="J3846">
        <v>22</v>
      </c>
      <c r="K3846">
        <v>17</v>
      </c>
      <c r="L3846">
        <v>330</v>
      </c>
      <c r="M3846">
        <v>2</v>
      </c>
      <c r="N3846">
        <v>365</v>
      </c>
      <c r="O3846">
        <v>2</v>
      </c>
      <c r="P3846" t="s">
        <v>24</v>
      </c>
      <c r="Q3846" t="s">
        <v>23</v>
      </c>
      <c r="R3846" t="s">
        <v>65</v>
      </c>
      <c r="S3846" t="s">
        <v>64</v>
      </c>
    </row>
    <row r="3847" spans="1:19" x14ac:dyDescent="0.2">
      <c r="A3847">
        <v>2014</v>
      </c>
      <c r="B3847">
        <v>9</v>
      </c>
      <c r="C3847" t="s">
        <v>134</v>
      </c>
      <c r="D3847" t="s">
        <v>128</v>
      </c>
      <c r="E3847" t="s">
        <v>134</v>
      </c>
      <c r="F3847" t="s">
        <v>10</v>
      </c>
      <c r="G3847" t="s">
        <v>96</v>
      </c>
      <c r="H3847" s="11">
        <v>45232</v>
      </c>
      <c r="I3847" t="s">
        <v>157</v>
      </c>
      <c r="J3847">
        <v>33</v>
      </c>
      <c r="K3847">
        <v>23</v>
      </c>
      <c r="L3847">
        <v>423</v>
      </c>
      <c r="M3847">
        <v>2</v>
      </c>
      <c r="N3847">
        <v>365</v>
      </c>
      <c r="O3847">
        <v>1</v>
      </c>
      <c r="P3847" t="s">
        <v>22</v>
      </c>
      <c r="Q3847" t="s">
        <v>21</v>
      </c>
      <c r="R3847" t="s">
        <v>36</v>
      </c>
      <c r="S3847" t="s">
        <v>35</v>
      </c>
    </row>
    <row r="3848" spans="1:19" x14ac:dyDescent="0.2">
      <c r="A3848">
        <v>2014</v>
      </c>
      <c r="B3848">
        <v>9</v>
      </c>
      <c r="C3848" t="s">
        <v>137</v>
      </c>
      <c r="D3848" t="s">
        <v>153</v>
      </c>
      <c r="E3848" t="s">
        <v>137</v>
      </c>
      <c r="F3848" t="s">
        <v>10</v>
      </c>
      <c r="G3848" t="s">
        <v>96</v>
      </c>
      <c r="H3848" s="11">
        <v>45232</v>
      </c>
      <c r="I3848" t="s">
        <v>157</v>
      </c>
      <c r="J3848">
        <v>37</v>
      </c>
      <c r="K3848">
        <v>0</v>
      </c>
      <c r="L3848">
        <v>441</v>
      </c>
      <c r="M3848">
        <v>0</v>
      </c>
      <c r="N3848">
        <v>178</v>
      </c>
      <c r="O3848">
        <v>4</v>
      </c>
      <c r="P3848" t="s">
        <v>40</v>
      </c>
      <c r="Q3848" t="s">
        <v>39</v>
      </c>
      <c r="R3848" t="s">
        <v>57</v>
      </c>
      <c r="S3848" t="s">
        <v>56</v>
      </c>
    </row>
    <row r="3849" spans="1:19" x14ac:dyDescent="0.2">
      <c r="A3849">
        <v>2014</v>
      </c>
      <c r="B3849">
        <v>9</v>
      </c>
      <c r="C3849" t="s">
        <v>97</v>
      </c>
      <c r="D3849" t="s">
        <v>133</v>
      </c>
      <c r="E3849" t="s">
        <v>97</v>
      </c>
      <c r="F3849" t="s">
        <v>10</v>
      </c>
      <c r="G3849" t="s">
        <v>96</v>
      </c>
      <c r="H3849" s="11">
        <v>45232</v>
      </c>
      <c r="I3849" t="s">
        <v>156</v>
      </c>
      <c r="J3849">
        <v>24</v>
      </c>
      <c r="K3849">
        <v>10</v>
      </c>
      <c r="L3849">
        <v>309</v>
      </c>
      <c r="M3849">
        <v>0</v>
      </c>
      <c r="N3849">
        <v>364</v>
      </c>
      <c r="O3849">
        <v>0</v>
      </c>
      <c r="P3849" t="s">
        <v>38</v>
      </c>
      <c r="Q3849" t="s">
        <v>37</v>
      </c>
      <c r="R3849" t="s">
        <v>49</v>
      </c>
      <c r="S3849" t="s">
        <v>47</v>
      </c>
    </row>
    <row r="3850" spans="1:19" x14ac:dyDescent="0.2">
      <c r="A3850">
        <v>2014</v>
      </c>
      <c r="B3850">
        <v>9</v>
      </c>
      <c r="C3850" t="s">
        <v>112</v>
      </c>
      <c r="D3850" t="s">
        <v>126</v>
      </c>
      <c r="E3850" t="s">
        <v>112</v>
      </c>
      <c r="F3850" t="s">
        <v>10</v>
      </c>
      <c r="G3850" t="s">
        <v>96</v>
      </c>
      <c r="H3850" s="11">
        <v>45232</v>
      </c>
      <c r="I3850" t="s">
        <v>156</v>
      </c>
      <c r="J3850">
        <v>29</v>
      </c>
      <c r="K3850">
        <v>26</v>
      </c>
      <c r="L3850">
        <v>352</v>
      </c>
      <c r="M3850">
        <v>0</v>
      </c>
      <c r="N3850">
        <v>347</v>
      </c>
      <c r="O3850">
        <v>1</v>
      </c>
      <c r="P3850" t="s">
        <v>42</v>
      </c>
      <c r="Q3850" t="s">
        <v>41</v>
      </c>
      <c r="R3850" t="s">
        <v>69</v>
      </c>
      <c r="S3850" t="s">
        <v>68</v>
      </c>
    </row>
    <row r="3851" spans="1:19" x14ac:dyDescent="0.2">
      <c r="A3851">
        <v>2014</v>
      </c>
      <c r="B3851">
        <v>9</v>
      </c>
      <c r="C3851" t="s">
        <v>107</v>
      </c>
      <c r="D3851" t="s">
        <v>114</v>
      </c>
      <c r="E3851" t="s">
        <v>114</v>
      </c>
      <c r="F3851" t="s">
        <v>10</v>
      </c>
      <c r="G3851" t="s">
        <v>96</v>
      </c>
      <c r="H3851" s="11">
        <v>45232</v>
      </c>
      <c r="I3851" t="s">
        <v>156</v>
      </c>
      <c r="J3851">
        <v>31</v>
      </c>
      <c r="K3851">
        <v>21</v>
      </c>
      <c r="L3851">
        <v>483</v>
      </c>
      <c r="M3851">
        <v>4</v>
      </c>
      <c r="N3851">
        <v>300</v>
      </c>
      <c r="O3851">
        <v>1</v>
      </c>
      <c r="P3851" t="s">
        <v>71</v>
      </c>
      <c r="Q3851" t="s">
        <v>70</v>
      </c>
      <c r="R3851" t="s">
        <v>53</v>
      </c>
      <c r="S3851" t="s">
        <v>52</v>
      </c>
    </row>
    <row r="3852" spans="1:19" x14ac:dyDescent="0.2">
      <c r="A3852">
        <v>2014</v>
      </c>
      <c r="B3852">
        <v>9</v>
      </c>
      <c r="C3852" t="s">
        <v>125</v>
      </c>
      <c r="D3852" t="s">
        <v>123</v>
      </c>
      <c r="E3852" t="s">
        <v>123</v>
      </c>
      <c r="F3852" t="s">
        <v>10</v>
      </c>
      <c r="G3852" t="s">
        <v>96</v>
      </c>
      <c r="H3852" s="11">
        <v>45232</v>
      </c>
      <c r="I3852" t="s">
        <v>161</v>
      </c>
      <c r="J3852">
        <v>28</v>
      </c>
      <c r="K3852">
        <v>17</v>
      </c>
      <c r="L3852">
        <v>339</v>
      </c>
      <c r="M3852">
        <v>1</v>
      </c>
      <c r="N3852">
        <v>266</v>
      </c>
      <c r="O3852">
        <v>2</v>
      </c>
      <c r="P3852" t="s">
        <v>26</v>
      </c>
      <c r="Q3852" t="s">
        <v>25</v>
      </c>
      <c r="R3852" t="s">
        <v>9</v>
      </c>
      <c r="S3852" t="s">
        <v>8</v>
      </c>
    </row>
    <row r="3853" spans="1:19" x14ac:dyDescent="0.2">
      <c r="A3853">
        <v>2014</v>
      </c>
      <c r="B3853">
        <v>9</v>
      </c>
      <c r="C3853" t="s">
        <v>98</v>
      </c>
      <c r="D3853" t="s">
        <v>177</v>
      </c>
      <c r="E3853" t="s">
        <v>177</v>
      </c>
      <c r="F3853" t="s">
        <v>10</v>
      </c>
      <c r="G3853" t="s">
        <v>96</v>
      </c>
      <c r="H3853" s="11">
        <v>45232</v>
      </c>
      <c r="I3853" t="s">
        <v>144</v>
      </c>
      <c r="J3853">
        <v>13</v>
      </c>
      <c r="K3853">
        <v>10</v>
      </c>
      <c r="L3853">
        <v>193</v>
      </c>
      <c r="M3853">
        <v>2</v>
      </c>
      <c r="N3853">
        <v>263</v>
      </c>
      <c r="O3853">
        <v>2</v>
      </c>
      <c r="P3853" t="s">
        <v>59</v>
      </c>
      <c r="Q3853" t="s">
        <v>58</v>
      </c>
      <c r="R3853" t="s">
        <v>63</v>
      </c>
      <c r="S3853" t="s">
        <v>62</v>
      </c>
    </row>
    <row r="3854" spans="1:19" x14ac:dyDescent="0.2">
      <c r="A3854">
        <v>2014</v>
      </c>
      <c r="B3854">
        <v>9</v>
      </c>
      <c r="C3854" t="s">
        <v>118</v>
      </c>
      <c r="D3854" t="s">
        <v>130</v>
      </c>
      <c r="E3854" t="s">
        <v>118</v>
      </c>
      <c r="F3854" t="s">
        <v>10</v>
      </c>
      <c r="G3854" t="s">
        <v>96</v>
      </c>
      <c r="H3854" s="11">
        <v>45232</v>
      </c>
      <c r="I3854" t="s">
        <v>121</v>
      </c>
      <c r="J3854">
        <v>43</v>
      </c>
      <c r="K3854">
        <v>21</v>
      </c>
      <c r="L3854">
        <v>398</v>
      </c>
      <c r="M3854">
        <v>1</v>
      </c>
      <c r="N3854">
        <v>472</v>
      </c>
      <c r="O3854">
        <v>2</v>
      </c>
      <c r="P3854" t="s">
        <v>44</v>
      </c>
      <c r="Q3854" t="s">
        <v>43</v>
      </c>
      <c r="R3854" t="s">
        <v>28</v>
      </c>
      <c r="S3854" t="s">
        <v>27</v>
      </c>
    </row>
    <row r="3855" spans="1:19" x14ac:dyDescent="0.2">
      <c r="A3855">
        <v>2014</v>
      </c>
      <c r="B3855">
        <v>9</v>
      </c>
      <c r="C3855" t="s">
        <v>105</v>
      </c>
      <c r="D3855" t="s">
        <v>131</v>
      </c>
      <c r="E3855" t="s">
        <v>105</v>
      </c>
      <c r="F3855" t="s">
        <v>10</v>
      </c>
      <c r="G3855" t="s">
        <v>96</v>
      </c>
      <c r="H3855" s="11">
        <v>45232</v>
      </c>
      <c r="I3855" t="s">
        <v>164</v>
      </c>
      <c r="J3855">
        <v>30</v>
      </c>
      <c r="K3855">
        <v>24</v>
      </c>
      <c r="L3855">
        <v>326</v>
      </c>
      <c r="M3855">
        <v>0</v>
      </c>
      <c r="N3855">
        <v>226</v>
      </c>
      <c r="O3855">
        <v>3</v>
      </c>
      <c r="P3855" t="s">
        <v>61</v>
      </c>
      <c r="Q3855" t="s">
        <v>60</v>
      </c>
      <c r="R3855" t="s">
        <v>51</v>
      </c>
      <c r="S3855" t="s">
        <v>50</v>
      </c>
    </row>
    <row r="3856" spans="1:19" x14ac:dyDescent="0.2">
      <c r="A3856">
        <v>2014</v>
      </c>
      <c r="B3856">
        <v>9</v>
      </c>
      <c r="C3856" t="s">
        <v>124</v>
      </c>
      <c r="D3856" t="s">
        <v>110</v>
      </c>
      <c r="E3856" t="s">
        <v>124</v>
      </c>
      <c r="F3856" t="s">
        <v>10</v>
      </c>
      <c r="G3856" t="s">
        <v>96</v>
      </c>
      <c r="H3856" s="11">
        <v>45232</v>
      </c>
      <c r="I3856" t="s">
        <v>151</v>
      </c>
      <c r="J3856">
        <v>43</v>
      </c>
      <c r="K3856">
        <v>23</v>
      </c>
      <c r="L3856">
        <v>376</v>
      </c>
      <c r="M3856">
        <v>1</v>
      </c>
      <c r="N3856">
        <v>332</v>
      </c>
      <c r="O3856">
        <v>2</v>
      </c>
      <c r="P3856" t="s">
        <v>55</v>
      </c>
      <c r="Q3856" t="s">
        <v>54</v>
      </c>
      <c r="R3856" t="s">
        <v>14</v>
      </c>
      <c r="S3856" t="s">
        <v>13</v>
      </c>
    </row>
    <row r="3857" spans="1:19" x14ac:dyDescent="0.2">
      <c r="A3857">
        <v>2014</v>
      </c>
      <c r="B3857">
        <v>9</v>
      </c>
      <c r="C3857" t="s">
        <v>127</v>
      </c>
      <c r="D3857" t="s">
        <v>129</v>
      </c>
      <c r="E3857" t="s">
        <v>129</v>
      </c>
      <c r="F3857" t="s">
        <v>10</v>
      </c>
      <c r="G3857" t="s">
        <v>143</v>
      </c>
      <c r="H3857" s="11">
        <v>45233</v>
      </c>
      <c r="I3857" t="s">
        <v>155</v>
      </c>
      <c r="J3857">
        <v>40</v>
      </c>
      <c r="K3857">
        <v>24</v>
      </c>
      <c r="L3857">
        <v>443</v>
      </c>
      <c r="M3857">
        <v>0</v>
      </c>
      <c r="N3857">
        <v>438</v>
      </c>
      <c r="O3857">
        <v>1</v>
      </c>
      <c r="P3857" t="s">
        <v>48</v>
      </c>
      <c r="Q3857" t="s">
        <v>47</v>
      </c>
      <c r="R3857" t="s">
        <v>34</v>
      </c>
      <c r="S3857" t="s">
        <v>33</v>
      </c>
    </row>
    <row r="3858" spans="1:19" x14ac:dyDescent="0.2">
      <c r="A3858">
        <v>2014</v>
      </c>
      <c r="B3858">
        <v>10</v>
      </c>
      <c r="C3858" t="s">
        <v>134</v>
      </c>
      <c r="D3858" t="s">
        <v>135</v>
      </c>
      <c r="E3858" t="s">
        <v>135</v>
      </c>
      <c r="F3858" t="s">
        <v>10</v>
      </c>
      <c r="G3858" t="s">
        <v>146</v>
      </c>
      <c r="H3858" s="11">
        <v>45236</v>
      </c>
      <c r="I3858" t="s">
        <v>185</v>
      </c>
      <c r="J3858">
        <v>24</v>
      </c>
      <c r="K3858">
        <v>3</v>
      </c>
      <c r="L3858">
        <v>368</v>
      </c>
      <c r="M3858">
        <v>1</v>
      </c>
      <c r="N3858">
        <v>165</v>
      </c>
      <c r="O3858">
        <v>4</v>
      </c>
      <c r="P3858" t="s">
        <v>22</v>
      </c>
      <c r="Q3858" t="s">
        <v>21</v>
      </c>
      <c r="R3858" t="s">
        <v>24</v>
      </c>
      <c r="S3858" t="s">
        <v>23</v>
      </c>
    </row>
    <row r="3859" spans="1:19" x14ac:dyDescent="0.2">
      <c r="A3859">
        <v>2014</v>
      </c>
      <c r="B3859">
        <v>10</v>
      </c>
      <c r="C3859" t="s">
        <v>140</v>
      </c>
      <c r="D3859" t="s">
        <v>137</v>
      </c>
      <c r="E3859" t="s">
        <v>140</v>
      </c>
      <c r="F3859" t="s">
        <v>10</v>
      </c>
      <c r="G3859" t="s">
        <v>96</v>
      </c>
      <c r="H3859" s="11">
        <v>45239</v>
      </c>
      <c r="I3859" t="s">
        <v>157</v>
      </c>
      <c r="J3859">
        <v>20</v>
      </c>
      <c r="K3859">
        <v>16</v>
      </c>
      <c r="L3859">
        <v>351</v>
      </c>
      <c r="M3859">
        <v>1</v>
      </c>
      <c r="N3859">
        <v>228</v>
      </c>
      <c r="O3859">
        <v>2</v>
      </c>
      <c r="P3859" t="s">
        <v>30</v>
      </c>
      <c r="Q3859" t="s">
        <v>29</v>
      </c>
      <c r="R3859" t="s">
        <v>40</v>
      </c>
      <c r="S3859" t="s">
        <v>39</v>
      </c>
    </row>
    <row r="3860" spans="1:19" x14ac:dyDescent="0.2">
      <c r="A3860">
        <v>2014</v>
      </c>
      <c r="B3860">
        <v>10</v>
      </c>
      <c r="C3860" t="s">
        <v>119</v>
      </c>
      <c r="D3860" t="s">
        <v>97</v>
      </c>
      <c r="E3860" t="s">
        <v>97</v>
      </c>
      <c r="F3860" t="s">
        <v>10</v>
      </c>
      <c r="G3860" t="s">
        <v>96</v>
      </c>
      <c r="H3860" s="11">
        <v>45239</v>
      </c>
      <c r="I3860" t="s">
        <v>157</v>
      </c>
      <c r="J3860">
        <v>17</v>
      </c>
      <c r="K3860">
        <v>13</v>
      </c>
      <c r="L3860">
        <v>278</v>
      </c>
      <c r="M3860">
        <v>1</v>
      </c>
      <c r="N3860">
        <v>364</v>
      </c>
      <c r="O3860">
        <v>3</v>
      </c>
      <c r="P3860" t="s">
        <v>16</v>
      </c>
      <c r="Q3860" t="s">
        <v>15</v>
      </c>
      <c r="R3860" t="s">
        <v>38</v>
      </c>
      <c r="S3860" t="s">
        <v>37</v>
      </c>
    </row>
    <row r="3861" spans="1:19" x14ac:dyDescent="0.2">
      <c r="A3861">
        <v>2014</v>
      </c>
      <c r="B3861">
        <v>10</v>
      </c>
      <c r="C3861" t="s">
        <v>133</v>
      </c>
      <c r="D3861" t="s">
        <v>124</v>
      </c>
      <c r="E3861" t="s">
        <v>133</v>
      </c>
      <c r="F3861" t="s">
        <v>10</v>
      </c>
      <c r="G3861" t="s">
        <v>96</v>
      </c>
      <c r="H3861" s="11">
        <v>45239</v>
      </c>
      <c r="I3861" t="s">
        <v>157</v>
      </c>
      <c r="J3861">
        <v>20</v>
      </c>
      <c r="K3861">
        <v>13</v>
      </c>
      <c r="L3861">
        <v>275</v>
      </c>
      <c r="M3861">
        <v>0</v>
      </c>
      <c r="N3861">
        <v>362</v>
      </c>
      <c r="O3861">
        <v>4</v>
      </c>
      <c r="P3861" t="s">
        <v>49</v>
      </c>
      <c r="Q3861" t="s">
        <v>47</v>
      </c>
      <c r="R3861" t="s">
        <v>55</v>
      </c>
      <c r="S3861" t="s">
        <v>54</v>
      </c>
    </row>
    <row r="3862" spans="1:19" x14ac:dyDescent="0.2">
      <c r="A3862">
        <v>2014</v>
      </c>
      <c r="B3862">
        <v>10</v>
      </c>
      <c r="C3862" t="s">
        <v>117</v>
      </c>
      <c r="D3862" t="s">
        <v>98</v>
      </c>
      <c r="E3862" t="s">
        <v>98</v>
      </c>
      <c r="F3862" t="s">
        <v>10</v>
      </c>
      <c r="G3862" t="s">
        <v>96</v>
      </c>
      <c r="H3862" s="11">
        <v>45239</v>
      </c>
      <c r="I3862" t="s">
        <v>156</v>
      </c>
      <c r="J3862">
        <v>27</v>
      </c>
      <c r="K3862">
        <v>24</v>
      </c>
      <c r="L3862">
        <v>330</v>
      </c>
      <c r="M3862">
        <v>1</v>
      </c>
      <c r="N3862">
        <v>423</v>
      </c>
      <c r="O3862">
        <v>3</v>
      </c>
      <c r="P3862" t="s">
        <v>46</v>
      </c>
      <c r="Q3862" t="s">
        <v>45</v>
      </c>
      <c r="R3862" t="s">
        <v>59</v>
      </c>
      <c r="S3862" t="s">
        <v>58</v>
      </c>
    </row>
    <row r="3863" spans="1:19" x14ac:dyDescent="0.2">
      <c r="A3863">
        <v>2014</v>
      </c>
      <c r="B3863">
        <v>10</v>
      </c>
      <c r="C3863" t="s">
        <v>110</v>
      </c>
      <c r="D3863" t="s">
        <v>104</v>
      </c>
      <c r="E3863" t="s">
        <v>110</v>
      </c>
      <c r="F3863" t="s">
        <v>10</v>
      </c>
      <c r="G3863" t="s">
        <v>96</v>
      </c>
      <c r="H3863" s="11">
        <v>45239</v>
      </c>
      <c r="I3863" t="s">
        <v>156</v>
      </c>
      <c r="J3863">
        <v>21</v>
      </c>
      <c r="K3863">
        <v>7</v>
      </c>
      <c r="L3863">
        <v>312</v>
      </c>
      <c r="M3863">
        <v>0</v>
      </c>
      <c r="N3863">
        <v>210</v>
      </c>
      <c r="O3863">
        <v>2</v>
      </c>
      <c r="P3863" t="s">
        <v>14</v>
      </c>
      <c r="Q3863" t="s">
        <v>13</v>
      </c>
      <c r="R3863" t="s">
        <v>67</v>
      </c>
      <c r="S3863" t="s">
        <v>66</v>
      </c>
    </row>
    <row r="3864" spans="1:19" x14ac:dyDescent="0.2">
      <c r="A3864">
        <v>2014</v>
      </c>
      <c r="B3864">
        <v>10</v>
      </c>
      <c r="C3864" t="s">
        <v>139</v>
      </c>
      <c r="D3864" t="s">
        <v>138</v>
      </c>
      <c r="E3864" t="s">
        <v>138</v>
      </c>
      <c r="F3864" t="s">
        <v>10</v>
      </c>
      <c r="G3864" t="s">
        <v>96</v>
      </c>
      <c r="H3864" s="11">
        <v>45239</v>
      </c>
      <c r="I3864" t="s">
        <v>161</v>
      </c>
      <c r="J3864">
        <v>27</v>
      </c>
      <c r="K3864">
        <v>17</v>
      </c>
      <c r="L3864">
        <v>322</v>
      </c>
      <c r="M3864">
        <v>0</v>
      </c>
      <c r="N3864">
        <v>373</v>
      </c>
      <c r="O3864">
        <v>3</v>
      </c>
      <c r="P3864" t="s">
        <v>65</v>
      </c>
      <c r="Q3864" t="s">
        <v>64</v>
      </c>
      <c r="R3864" t="s">
        <v>12</v>
      </c>
      <c r="S3864" t="s">
        <v>11</v>
      </c>
    </row>
    <row r="3865" spans="1:19" x14ac:dyDescent="0.2">
      <c r="A3865">
        <v>2014</v>
      </c>
      <c r="B3865">
        <v>10</v>
      </c>
      <c r="C3865" t="s">
        <v>128</v>
      </c>
      <c r="D3865" t="s">
        <v>125</v>
      </c>
      <c r="E3865" t="s">
        <v>125</v>
      </c>
      <c r="F3865" t="s">
        <v>10</v>
      </c>
      <c r="G3865" t="s">
        <v>96</v>
      </c>
      <c r="H3865" s="11">
        <v>45239</v>
      </c>
      <c r="I3865" t="s">
        <v>175</v>
      </c>
      <c r="J3865">
        <v>31</v>
      </c>
      <c r="K3865">
        <v>17</v>
      </c>
      <c r="L3865">
        <v>399</v>
      </c>
      <c r="M3865">
        <v>1</v>
      </c>
      <c r="N3865">
        <v>333</v>
      </c>
      <c r="O3865">
        <v>3</v>
      </c>
      <c r="P3865" t="s">
        <v>36</v>
      </c>
      <c r="Q3865" t="s">
        <v>35</v>
      </c>
      <c r="R3865" t="s">
        <v>26</v>
      </c>
      <c r="S3865" t="s">
        <v>25</v>
      </c>
    </row>
    <row r="3866" spans="1:19" x14ac:dyDescent="0.2">
      <c r="A3866">
        <v>2014</v>
      </c>
      <c r="B3866">
        <v>10</v>
      </c>
      <c r="C3866" t="s">
        <v>131</v>
      </c>
      <c r="D3866" t="s">
        <v>130</v>
      </c>
      <c r="E3866" t="s">
        <v>130</v>
      </c>
      <c r="F3866" t="s">
        <v>10</v>
      </c>
      <c r="G3866" t="s">
        <v>96</v>
      </c>
      <c r="H3866" s="11">
        <v>45239</v>
      </c>
      <c r="I3866" t="s">
        <v>144</v>
      </c>
      <c r="J3866">
        <v>41</v>
      </c>
      <c r="K3866">
        <v>17</v>
      </c>
      <c r="L3866">
        <v>471</v>
      </c>
      <c r="M3866">
        <v>2</v>
      </c>
      <c r="N3866">
        <v>222</v>
      </c>
      <c r="O3866">
        <v>3</v>
      </c>
      <c r="P3866" t="s">
        <v>51</v>
      </c>
      <c r="Q3866" t="s">
        <v>50</v>
      </c>
      <c r="R3866" t="s">
        <v>28</v>
      </c>
      <c r="S3866" t="s">
        <v>27</v>
      </c>
    </row>
    <row r="3867" spans="1:19" x14ac:dyDescent="0.2">
      <c r="A3867">
        <v>2014</v>
      </c>
      <c r="B3867">
        <v>10</v>
      </c>
      <c r="C3867" t="s">
        <v>123</v>
      </c>
      <c r="D3867" t="s">
        <v>177</v>
      </c>
      <c r="E3867" t="s">
        <v>123</v>
      </c>
      <c r="F3867" t="s">
        <v>10</v>
      </c>
      <c r="G3867" t="s">
        <v>96</v>
      </c>
      <c r="H3867" s="11">
        <v>45239</v>
      </c>
      <c r="I3867" t="s">
        <v>121</v>
      </c>
      <c r="J3867">
        <v>31</v>
      </c>
      <c r="K3867">
        <v>14</v>
      </c>
      <c r="L3867">
        <v>335</v>
      </c>
      <c r="M3867">
        <v>1</v>
      </c>
      <c r="N3867">
        <v>244</v>
      </c>
      <c r="O3867">
        <v>3</v>
      </c>
      <c r="P3867" t="s">
        <v>9</v>
      </c>
      <c r="Q3867" t="s">
        <v>8</v>
      </c>
      <c r="R3867" t="s">
        <v>63</v>
      </c>
      <c r="S3867" t="s">
        <v>62</v>
      </c>
    </row>
    <row r="3868" spans="1:19" x14ac:dyDescent="0.2">
      <c r="A3868">
        <v>2014</v>
      </c>
      <c r="B3868">
        <v>10</v>
      </c>
      <c r="C3868" t="s">
        <v>105</v>
      </c>
      <c r="D3868" t="s">
        <v>127</v>
      </c>
      <c r="E3868" t="s">
        <v>105</v>
      </c>
      <c r="F3868" t="s">
        <v>10</v>
      </c>
      <c r="G3868" t="s">
        <v>96</v>
      </c>
      <c r="H3868" s="11">
        <v>45239</v>
      </c>
      <c r="I3868" t="s">
        <v>164</v>
      </c>
      <c r="J3868">
        <v>38</v>
      </c>
      <c r="K3868">
        <v>17</v>
      </c>
      <c r="L3868">
        <v>510</v>
      </c>
      <c r="M3868">
        <v>3</v>
      </c>
      <c r="N3868">
        <v>324</v>
      </c>
      <c r="O3868">
        <v>2</v>
      </c>
      <c r="P3868" t="s">
        <v>61</v>
      </c>
      <c r="Q3868" t="s">
        <v>60</v>
      </c>
      <c r="R3868" t="s">
        <v>48</v>
      </c>
      <c r="S3868" t="s">
        <v>47</v>
      </c>
    </row>
    <row r="3869" spans="1:19" x14ac:dyDescent="0.2">
      <c r="A3869">
        <v>2014</v>
      </c>
      <c r="B3869">
        <v>10</v>
      </c>
      <c r="C3869" t="s">
        <v>101</v>
      </c>
      <c r="D3869" t="s">
        <v>136</v>
      </c>
      <c r="E3869" t="s">
        <v>101</v>
      </c>
      <c r="F3869" t="s">
        <v>10</v>
      </c>
      <c r="G3869" t="s">
        <v>96</v>
      </c>
      <c r="H3869" s="11">
        <v>45239</v>
      </c>
      <c r="I3869" t="s">
        <v>151</v>
      </c>
      <c r="J3869">
        <v>55</v>
      </c>
      <c r="K3869">
        <v>14</v>
      </c>
      <c r="L3869">
        <v>451</v>
      </c>
      <c r="M3869">
        <v>1</v>
      </c>
      <c r="N3869">
        <v>311</v>
      </c>
      <c r="O3869">
        <v>3</v>
      </c>
      <c r="P3869" t="s">
        <v>32</v>
      </c>
      <c r="Q3869" t="s">
        <v>31</v>
      </c>
      <c r="R3869" t="s">
        <v>20</v>
      </c>
      <c r="S3869" t="s">
        <v>19</v>
      </c>
    </row>
    <row r="3870" spans="1:19" x14ac:dyDescent="0.2">
      <c r="A3870">
        <v>2014</v>
      </c>
      <c r="B3870">
        <v>10</v>
      </c>
      <c r="C3870" t="s">
        <v>114</v>
      </c>
      <c r="D3870" t="s">
        <v>142</v>
      </c>
      <c r="E3870" t="s">
        <v>114</v>
      </c>
      <c r="F3870" t="s">
        <v>10</v>
      </c>
      <c r="G3870" t="s">
        <v>143</v>
      </c>
      <c r="H3870" s="11">
        <v>45240</v>
      </c>
      <c r="I3870" t="s">
        <v>163</v>
      </c>
      <c r="J3870">
        <v>45</v>
      </c>
      <c r="K3870">
        <v>21</v>
      </c>
      <c r="L3870">
        <v>365</v>
      </c>
      <c r="M3870">
        <v>0</v>
      </c>
      <c r="N3870">
        <v>317</v>
      </c>
      <c r="O3870">
        <v>5</v>
      </c>
      <c r="P3870" t="s">
        <v>53</v>
      </c>
      <c r="Q3870" t="s">
        <v>52</v>
      </c>
      <c r="R3870" t="s">
        <v>18</v>
      </c>
      <c r="S3870" t="s">
        <v>17</v>
      </c>
    </row>
    <row r="3871" spans="1:19" x14ac:dyDescent="0.2">
      <c r="A3871">
        <v>2014</v>
      </c>
      <c r="B3871">
        <v>11</v>
      </c>
      <c r="C3871" t="s">
        <v>137</v>
      </c>
      <c r="D3871" t="s">
        <v>119</v>
      </c>
      <c r="E3871" t="s">
        <v>137</v>
      </c>
      <c r="F3871" t="s">
        <v>10</v>
      </c>
      <c r="G3871" t="s">
        <v>146</v>
      </c>
      <c r="H3871" s="11">
        <v>45243</v>
      </c>
      <c r="I3871" t="s">
        <v>160</v>
      </c>
      <c r="J3871">
        <v>22</v>
      </c>
      <c r="K3871">
        <v>9</v>
      </c>
      <c r="L3871">
        <v>330</v>
      </c>
      <c r="M3871">
        <v>2</v>
      </c>
      <c r="N3871">
        <v>237</v>
      </c>
      <c r="O3871">
        <v>0</v>
      </c>
      <c r="P3871" t="s">
        <v>40</v>
      </c>
      <c r="Q3871" t="s">
        <v>39</v>
      </c>
      <c r="R3871" t="s">
        <v>16</v>
      </c>
      <c r="S3871" t="s">
        <v>15</v>
      </c>
    </row>
    <row r="3872" spans="1:19" x14ac:dyDescent="0.2">
      <c r="A3872">
        <v>2014</v>
      </c>
      <c r="B3872">
        <v>11</v>
      </c>
      <c r="C3872" t="s">
        <v>177</v>
      </c>
      <c r="D3872" t="s">
        <v>130</v>
      </c>
      <c r="E3872" t="s">
        <v>177</v>
      </c>
      <c r="F3872" t="s">
        <v>10</v>
      </c>
      <c r="G3872" t="s">
        <v>96</v>
      </c>
      <c r="H3872" s="11">
        <v>45246</v>
      </c>
      <c r="I3872" t="s">
        <v>132</v>
      </c>
      <c r="J3872">
        <v>22</v>
      </c>
      <c r="K3872">
        <v>7</v>
      </c>
      <c r="L3872">
        <v>337</v>
      </c>
      <c r="M3872">
        <v>0</v>
      </c>
      <c r="N3872">
        <v>397</v>
      </c>
      <c r="O3872">
        <v>2</v>
      </c>
      <c r="P3872" t="s">
        <v>63</v>
      </c>
      <c r="Q3872" t="s">
        <v>62</v>
      </c>
      <c r="R3872" t="s">
        <v>28</v>
      </c>
      <c r="S3872" t="s">
        <v>27</v>
      </c>
    </row>
    <row r="3873" spans="1:19" x14ac:dyDescent="0.2">
      <c r="A3873">
        <v>2014</v>
      </c>
      <c r="B3873">
        <v>11</v>
      </c>
      <c r="C3873" t="s">
        <v>117</v>
      </c>
      <c r="D3873" t="s">
        <v>134</v>
      </c>
      <c r="E3873" t="s">
        <v>134</v>
      </c>
      <c r="F3873" t="s">
        <v>10</v>
      </c>
      <c r="G3873" t="s">
        <v>96</v>
      </c>
      <c r="H3873" s="11">
        <v>45246</v>
      </c>
      <c r="I3873" t="s">
        <v>157</v>
      </c>
      <c r="J3873">
        <v>27</v>
      </c>
      <c r="K3873">
        <v>10</v>
      </c>
      <c r="L3873">
        <v>405</v>
      </c>
      <c r="M3873">
        <v>0</v>
      </c>
      <c r="N3873">
        <v>330</v>
      </c>
      <c r="O3873">
        <v>1</v>
      </c>
      <c r="P3873" t="s">
        <v>46</v>
      </c>
      <c r="Q3873" t="s">
        <v>45</v>
      </c>
      <c r="R3873" t="s">
        <v>22</v>
      </c>
      <c r="S3873" t="s">
        <v>21</v>
      </c>
    </row>
    <row r="3874" spans="1:19" x14ac:dyDescent="0.2">
      <c r="A3874">
        <v>2014</v>
      </c>
      <c r="B3874">
        <v>11</v>
      </c>
      <c r="C3874" t="s">
        <v>136</v>
      </c>
      <c r="D3874" t="s">
        <v>112</v>
      </c>
      <c r="E3874" t="s">
        <v>136</v>
      </c>
      <c r="F3874" t="s">
        <v>10</v>
      </c>
      <c r="G3874" t="s">
        <v>96</v>
      </c>
      <c r="H3874" s="11">
        <v>45246</v>
      </c>
      <c r="I3874" t="s">
        <v>157</v>
      </c>
      <c r="J3874">
        <v>21</v>
      </c>
      <c r="K3874">
        <v>13</v>
      </c>
      <c r="L3874">
        <v>468</v>
      </c>
      <c r="M3874">
        <v>2</v>
      </c>
      <c r="N3874">
        <v>243</v>
      </c>
      <c r="O3874">
        <v>1</v>
      </c>
      <c r="P3874" t="s">
        <v>20</v>
      </c>
      <c r="Q3874" t="s">
        <v>19</v>
      </c>
      <c r="R3874" t="s">
        <v>42</v>
      </c>
      <c r="S3874" t="s">
        <v>41</v>
      </c>
    </row>
    <row r="3875" spans="1:19" x14ac:dyDescent="0.2">
      <c r="A3875">
        <v>2014</v>
      </c>
      <c r="B3875">
        <v>11</v>
      </c>
      <c r="C3875" t="s">
        <v>127</v>
      </c>
      <c r="D3875" t="s">
        <v>98</v>
      </c>
      <c r="E3875" t="s">
        <v>98</v>
      </c>
      <c r="F3875" t="s">
        <v>10</v>
      </c>
      <c r="G3875" t="s">
        <v>96</v>
      </c>
      <c r="H3875" s="11">
        <v>45246</v>
      </c>
      <c r="I3875" t="s">
        <v>156</v>
      </c>
      <c r="J3875">
        <v>16</v>
      </c>
      <c r="K3875">
        <v>10</v>
      </c>
      <c r="L3875">
        <v>333</v>
      </c>
      <c r="M3875">
        <v>1</v>
      </c>
      <c r="N3875">
        <v>330</v>
      </c>
      <c r="O3875">
        <v>5</v>
      </c>
      <c r="P3875" t="s">
        <v>48</v>
      </c>
      <c r="Q3875" t="s">
        <v>47</v>
      </c>
      <c r="R3875" t="s">
        <v>59</v>
      </c>
      <c r="S3875" t="s">
        <v>58</v>
      </c>
    </row>
    <row r="3876" spans="1:19" x14ac:dyDescent="0.2">
      <c r="A3876">
        <v>2014</v>
      </c>
      <c r="B3876">
        <v>11</v>
      </c>
      <c r="C3876" t="s">
        <v>142</v>
      </c>
      <c r="D3876" t="s">
        <v>138</v>
      </c>
      <c r="E3876" t="s">
        <v>138</v>
      </c>
      <c r="F3876" t="s">
        <v>10</v>
      </c>
      <c r="G3876" t="s">
        <v>96</v>
      </c>
      <c r="H3876" s="11">
        <v>45246</v>
      </c>
      <c r="I3876" t="s">
        <v>156</v>
      </c>
      <c r="J3876">
        <v>19</v>
      </c>
      <c r="K3876">
        <v>17</v>
      </c>
      <c r="L3876">
        <v>346</v>
      </c>
      <c r="M3876">
        <v>1</v>
      </c>
      <c r="N3876">
        <v>391</v>
      </c>
      <c r="O3876">
        <v>2</v>
      </c>
      <c r="P3876" t="s">
        <v>18</v>
      </c>
      <c r="Q3876" t="s">
        <v>17</v>
      </c>
      <c r="R3876" t="s">
        <v>12</v>
      </c>
      <c r="S3876" t="s">
        <v>11</v>
      </c>
    </row>
    <row r="3877" spans="1:19" x14ac:dyDescent="0.2">
      <c r="A3877">
        <v>2014</v>
      </c>
      <c r="B3877">
        <v>11</v>
      </c>
      <c r="C3877" t="s">
        <v>135</v>
      </c>
      <c r="D3877" t="s">
        <v>107</v>
      </c>
      <c r="E3877" t="s">
        <v>107</v>
      </c>
      <c r="F3877" t="s">
        <v>10</v>
      </c>
      <c r="G3877" t="s">
        <v>96</v>
      </c>
      <c r="H3877" s="11">
        <v>45246</v>
      </c>
      <c r="I3877" t="s">
        <v>156</v>
      </c>
      <c r="J3877">
        <v>23</v>
      </c>
      <c r="K3877">
        <v>7</v>
      </c>
      <c r="L3877">
        <v>424</v>
      </c>
      <c r="M3877">
        <v>1</v>
      </c>
      <c r="N3877">
        <v>375</v>
      </c>
      <c r="O3877">
        <v>2</v>
      </c>
      <c r="P3877" t="s">
        <v>24</v>
      </c>
      <c r="Q3877" t="s">
        <v>23</v>
      </c>
      <c r="R3877" t="s">
        <v>71</v>
      </c>
      <c r="S3877" t="s">
        <v>70</v>
      </c>
    </row>
    <row r="3878" spans="1:19" x14ac:dyDescent="0.2">
      <c r="A3878">
        <v>2014</v>
      </c>
      <c r="B3878">
        <v>11</v>
      </c>
      <c r="C3878" t="s">
        <v>126</v>
      </c>
      <c r="D3878" t="s">
        <v>139</v>
      </c>
      <c r="E3878" t="s">
        <v>139</v>
      </c>
      <c r="F3878" t="s">
        <v>10</v>
      </c>
      <c r="G3878" t="s">
        <v>96</v>
      </c>
      <c r="H3878" s="11">
        <v>45246</v>
      </c>
      <c r="I3878" t="s">
        <v>156</v>
      </c>
      <c r="J3878">
        <v>27</v>
      </c>
      <c r="K3878">
        <v>7</v>
      </c>
      <c r="L3878">
        <v>329</v>
      </c>
      <c r="M3878">
        <v>1</v>
      </c>
      <c r="N3878">
        <v>322</v>
      </c>
      <c r="O3878">
        <v>3</v>
      </c>
      <c r="P3878" t="s">
        <v>69</v>
      </c>
      <c r="Q3878" t="s">
        <v>68</v>
      </c>
      <c r="R3878" t="s">
        <v>65</v>
      </c>
      <c r="S3878" t="s">
        <v>64</v>
      </c>
    </row>
    <row r="3879" spans="1:19" x14ac:dyDescent="0.2">
      <c r="A3879">
        <v>2014</v>
      </c>
      <c r="B3879">
        <v>11</v>
      </c>
      <c r="C3879" t="s">
        <v>97</v>
      </c>
      <c r="D3879" t="s">
        <v>105</v>
      </c>
      <c r="E3879" t="s">
        <v>97</v>
      </c>
      <c r="F3879" t="s">
        <v>10</v>
      </c>
      <c r="G3879" t="s">
        <v>96</v>
      </c>
      <c r="H3879" s="11">
        <v>45246</v>
      </c>
      <c r="I3879" t="s">
        <v>161</v>
      </c>
      <c r="J3879">
        <v>24</v>
      </c>
      <c r="K3879">
        <v>20</v>
      </c>
      <c r="L3879">
        <v>298</v>
      </c>
      <c r="M3879">
        <v>2</v>
      </c>
      <c r="N3879">
        <v>372</v>
      </c>
      <c r="O3879">
        <v>0</v>
      </c>
      <c r="P3879" t="s">
        <v>38</v>
      </c>
      <c r="Q3879" t="s">
        <v>37</v>
      </c>
      <c r="R3879" t="s">
        <v>61</v>
      </c>
      <c r="S3879" t="s">
        <v>60</v>
      </c>
    </row>
    <row r="3880" spans="1:19" x14ac:dyDescent="0.2">
      <c r="A3880">
        <v>2014</v>
      </c>
      <c r="B3880">
        <v>11</v>
      </c>
      <c r="C3880" t="s">
        <v>153</v>
      </c>
      <c r="D3880" t="s">
        <v>131</v>
      </c>
      <c r="E3880" t="s">
        <v>153</v>
      </c>
      <c r="F3880" t="s">
        <v>10</v>
      </c>
      <c r="G3880" t="s">
        <v>96</v>
      </c>
      <c r="H3880" s="11">
        <v>45246</v>
      </c>
      <c r="I3880" t="s">
        <v>144</v>
      </c>
      <c r="J3880">
        <v>13</v>
      </c>
      <c r="K3880">
        <v>6</v>
      </c>
      <c r="L3880">
        <v>300</v>
      </c>
      <c r="M3880">
        <v>0</v>
      </c>
      <c r="N3880">
        <v>233</v>
      </c>
      <c r="O3880">
        <v>1</v>
      </c>
      <c r="P3880" t="s">
        <v>57</v>
      </c>
      <c r="Q3880" t="s">
        <v>56</v>
      </c>
      <c r="R3880" t="s">
        <v>51</v>
      </c>
      <c r="S3880" t="s">
        <v>50</v>
      </c>
    </row>
    <row r="3881" spans="1:19" x14ac:dyDescent="0.2">
      <c r="A3881">
        <v>2014</v>
      </c>
      <c r="B3881">
        <v>11</v>
      </c>
      <c r="C3881" t="s">
        <v>101</v>
      </c>
      <c r="D3881" t="s">
        <v>114</v>
      </c>
      <c r="E3881" t="s">
        <v>101</v>
      </c>
      <c r="F3881" t="s">
        <v>10</v>
      </c>
      <c r="G3881" t="s">
        <v>96</v>
      </c>
      <c r="H3881" s="11">
        <v>45246</v>
      </c>
      <c r="I3881" t="s">
        <v>121</v>
      </c>
      <c r="J3881">
        <v>53</v>
      </c>
      <c r="K3881">
        <v>20</v>
      </c>
      <c r="L3881">
        <v>475</v>
      </c>
      <c r="M3881">
        <v>0</v>
      </c>
      <c r="N3881">
        <v>429</v>
      </c>
      <c r="O3881">
        <v>4</v>
      </c>
      <c r="P3881" t="s">
        <v>32</v>
      </c>
      <c r="Q3881" t="s">
        <v>31</v>
      </c>
      <c r="R3881" t="s">
        <v>53</v>
      </c>
      <c r="S3881" t="s">
        <v>52</v>
      </c>
    </row>
    <row r="3882" spans="1:19" x14ac:dyDescent="0.2">
      <c r="A3882">
        <v>2014</v>
      </c>
      <c r="B3882">
        <v>11</v>
      </c>
      <c r="C3882" t="s">
        <v>123</v>
      </c>
      <c r="D3882" t="s">
        <v>140</v>
      </c>
      <c r="E3882" t="s">
        <v>123</v>
      </c>
      <c r="F3882" t="s">
        <v>10</v>
      </c>
      <c r="G3882" t="s">
        <v>96</v>
      </c>
      <c r="H3882" s="11">
        <v>45246</v>
      </c>
      <c r="I3882" t="s">
        <v>121</v>
      </c>
      <c r="J3882">
        <v>14</v>
      </c>
      <c r="K3882">
        <v>6</v>
      </c>
      <c r="L3882">
        <v>352</v>
      </c>
      <c r="M3882">
        <v>2</v>
      </c>
      <c r="N3882">
        <v>262</v>
      </c>
      <c r="O3882">
        <v>1</v>
      </c>
      <c r="P3882" t="s">
        <v>9</v>
      </c>
      <c r="Q3882" t="s">
        <v>8</v>
      </c>
      <c r="R3882" t="s">
        <v>30</v>
      </c>
      <c r="S3882" t="s">
        <v>29</v>
      </c>
    </row>
    <row r="3883" spans="1:19" x14ac:dyDescent="0.2">
      <c r="A3883">
        <v>2014</v>
      </c>
      <c r="B3883">
        <v>11</v>
      </c>
      <c r="C3883" t="s">
        <v>129</v>
      </c>
      <c r="D3883" t="s">
        <v>118</v>
      </c>
      <c r="E3883" t="s">
        <v>118</v>
      </c>
      <c r="F3883" t="s">
        <v>10</v>
      </c>
      <c r="G3883" t="s">
        <v>96</v>
      </c>
      <c r="H3883" s="11">
        <v>45246</v>
      </c>
      <c r="I3883" t="s">
        <v>155</v>
      </c>
      <c r="J3883">
        <v>42</v>
      </c>
      <c r="K3883">
        <v>20</v>
      </c>
      <c r="L3883">
        <v>503</v>
      </c>
      <c r="M3883">
        <v>2</v>
      </c>
      <c r="N3883">
        <v>322</v>
      </c>
      <c r="O3883">
        <v>1</v>
      </c>
      <c r="P3883" t="s">
        <v>34</v>
      </c>
      <c r="Q3883" t="s">
        <v>33</v>
      </c>
      <c r="R3883" t="s">
        <v>44</v>
      </c>
      <c r="S3883" t="s">
        <v>43</v>
      </c>
    </row>
    <row r="3884" spans="1:19" x14ac:dyDescent="0.2">
      <c r="A3884">
        <v>2014</v>
      </c>
      <c r="B3884">
        <v>11</v>
      </c>
      <c r="C3884" t="s">
        <v>104</v>
      </c>
      <c r="D3884" t="s">
        <v>124</v>
      </c>
      <c r="E3884" t="s">
        <v>124</v>
      </c>
      <c r="F3884" t="s">
        <v>10</v>
      </c>
      <c r="G3884" t="s">
        <v>143</v>
      </c>
      <c r="H3884" s="11">
        <v>45247</v>
      </c>
      <c r="I3884" t="s">
        <v>151</v>
      </c>
      <c r="J3884">
        <v>27</v>
      </c>
      <c r="K3884">
        <v>24</v>
      </c>
      <c r="L3884">
        <v>386</v>
      </c>
      <c r="M3884">
        <v>1</v>
      </c>
      <c r="N3884">
        <v>312</v>
      </c>
      <c r="O3884">
        <v>1</v>
      </c>
      <c r="P3884" t="s">
        <v>67</v>
      </c>
      <c r="Q3884" t="s">
        <v>66</v>
      </c>
      <c r="R3884" t="s">
        <v>55</v>
      </c>
      <c r="S3884" t="s">
        <v>54</v>
      </c>
    </row>
    <row r="3885" spans="1:19" x14ac:dyDescent="0.2">
      <c r="A3885">
        <v>2014</v>
      </c>
      <c r="B3885">
        <v>12</v>
      </c>
      <c r="C3885" t="s">
        <v>131</v>
      </c>
      <c r="D3885" t="s">
        <v>97</v>
      </c>
      <c r="E3885" t="s">
        <v>131</v>
      </c>
      <c r="F3885" t="s">
        <v>10</v>
      </c>
      <c r="G3885" t="s">
        <v>146</v>
      </c>
      <c r="H3885" s="11">
        <v>45250</v>
      </c>
      <c r="I3885" t="s">
        <v>160</v>
      </c>
      <c r="J3885">
        <v>24</v>
      </c>
      <c r="K3885">
        <v>20</v>
      </c>
      <c r="L3885">
        <v>351</v>
      </c>
      <c r="M3885">
        <v>1</v>
      </c>
      <c r="N3885">
        <v>313</v>
      </c>
      <c r="O3885">
        <v>0</v>
      </c>
      <c r="P3885" t="s">
        <v>51</v>
      </c>
      <c r="Q3885" t="s">
        <v>50</v>
      </c>
      <c r="R3885" t="s">
        <v>38</v>
      </c>
      <c r="S3885" t="s">
        <v>37</v>
      </c>
    </row>
    <row r="3886" spans="1:19" x14ac:dyDescent="0.2">
      <c r="A3886">
        <v>2014</v>
      </c>
      <c r="B3886">
        <v>12</v>
      </c>
      <c r="C3886" t="s">
        <v>129</v>
      </c>
      <c r="D3886" t="s">
        <v>128</v>
      </c>
      <c r="E3886" t="s">
        <v>129</v>
      </c>
      <c r="F3886" t="s">
        <v>10</v>
      </c>
      <c r="G3886" t="s">
        <v>96</v>
      </c>
      <c r="H3886" s="11">
        <v>45253</v>
      </c>
      <c r="I3886" t="s">
        <v>157</v>
      </c>
      <c r="J3886">
        <v>23</v>
      </c>
      <c r="K3886">
        <v>3</v>
      </c>
      <c r="L3886">
        <v>389</v>
      </c>
      <c r="M3886">
        <v>3</v>
      </c>
      <c r="N3886">
        <v>194</v>
      </c>
      <c r="O3886">
        <v>2</v>
      </c>
      <c r="P3886" t="s">
        <v>34</v>
      </c>
      <c r="Q3886" t="s">
        <v>33</v>
      </c>
      <c r="R3886" t="s">
        <v>36</v>
      </c>
      <c r="S3886" t="s">
        <v>35</v>
      </c>
    </row>
    <row r="3887" spans="1:19" x14ac:dyDescent="0.2">
      <c r="A3887">
        <v>2014</v>
      </c>
      <c r="B3887">
        <v>12</v>
      </c>
      <c r="C3887" t="s">
        <v>114</v>
      </c>
      <c r="D3887" t="s">
        <v>104</v>
      </c>
      <c r="E3887" t="s">
        <v>114</v>
      </c>
      <c r="F3887" t="s">
        <v>10</v>
      </c>
      <c r="G3887" t="s">
        <v>96</v>
      </c>
      <c r="H3887" s="11">
        <v>45253</v>
      </c>
      <c r="I3887" t="s">
        <v>157</v>
      </c>
      <c r="J3887">
        <v>43</v>
      </c>
      <c r="K3887">
        <v>24</v>
      </c>
      <c r="L3887">
        <v>462</v>
      </c>
      <c r="M3887">
        <v>2</v>
      </c>
      <c r="N3887">
        <v>351</v>
      </c>
      <c r="O3887">
        <v>3</v>
      </c>
      <c r="P3887" t="s">
        <v>53</v>
      </c>
      <c r="Q3887" t="s">
        <v>52</v>
      </c>
      <c r="R3887" t="s">
        <v>67</v>
      </c>
      <c r="S3887" t="s">
        <v>66</v>
      </c>
    </row>
    <row r="3888" spans="1:19" x14ac:dyDescent="0.2">
      <c r="A3888">
        <v>2014</v>
      </c>
      <c r="B3888">
        <v>12</v>
      </c>
      <c r="C3888" t="s">
        <v>107</v>
      </c>
      <c r="D3888" t="s">
        <v>134</v>
      </c>
      <c r="E3888" t="s">
        <v>134</v>
      </c>
      <c r="F3888" t="s">
        <v>10</v>
      </c>
      <c r="G3888" t="s">
        <v>96</v>
      </c>
      <c r="H3888" s="11">
        <v>45253</v>
      </c>
      <c r="I3888" t="s">
        <v>157</v>
      </c>
      <c r="J3888">
        <v>22</v>
      </c>
      <c r="K3888">
        <v>13</v>
      </c>
      <c r="L3888">
        <v>372</v>
      </c>
      <c r="M3888">
        <v>1</v>
      </c>
      <c r="N3888">
        <v>248</v>
      </c>
      <c r="O3888">
        <v>1</v>
      </c>
      <c r="P3888" t="s">
        <v>71</v>
      </c>
      <c r="Q3888" t="s">
        <v>70</v>
      </c>
      <c r="R3888" t="s">
        <v>22</v>
      </c>
      <c r="S3888" t="s">
        <v>21</v>
      </c>
    </row>
    <row r="3889" spans="1:19" x14ac:dyDescent="0.2">
      <c r="A3889">
        <v>2014</v>
      </c>
      <c r="B3889">
        <v>12</v>
      </c>
      <c r="C3889" t="s">
        <v>136</v>
      </c>
      <c r="D3889" t="s">
        <v>139</v>
      </c>
      <c r="E3889" t="s">
        <v>136</v>
      </c>
      <c r="F3889" t="s">
        <v>10</v>
      </c>
      <c r="G3889" t="s">
        <v>96</v>
      </c>
      <c r="H3889" s="11">
        <v>45253</v>
      </c>
      <c r="I3889" t="s">
        <v>157</v>
      </c>
      <c r="J3889">
        <v>21</v>
      </c>
      <c r="K3889">
        <v>13</v>
      </c>
      <c r="L3889">
        <v>204</v>
      </c>
      <c r="M3889">
        <v>1</v>
      </c>
      <c r="N3889">
        <v>367</v>
      </c>
      <c r="O3889">
        <v>4</v>
      </c>
      <c r="P3889" t="s">
        <v>20</v>
      </c>
      <c r="Q3889" t="s">
        <v>19</v>
      </c>
      <c r="R3889" t="s">
        <v>65</v>
      </c>
      <c r="S3889" t="s">
        <v>64</v>
      </c>
    </row>
    <row r="3890" spans="1:19" x14ac:dyDescent="0.2">
      <c r="A3890">
        <v>2014</v>
      </c>
      <c r="B3890">
        <v>12</v>
      </c>
      <c r="C3890" t="s">
        <v>118</v>
      </c>
      <c r="D3890" t="s">
        <v>140</v>
      </c>
      <c r="E3890" t="s">
        <v>118</v>
      </c>
      <c r="F3890" t="s">
        <v>10</v>
      </c>
      <c r="G3890" t="s">
        <v>96</v>
      </c>
      <c r="H3890" s="11">
        <v>45253</v>
      </c>
      <c r="I3890" t="s">
        <v>157</v>
      </c>
      <c r="J3890">
        <v>34</v>
      </c>
      <c r="K3890">
        <v>9</v>
      </c>
      <c r="L3890">
        <v>439</v>
      </c>
      <c r="M3890">
        <v>1</v>
      </c>
      <c r="N3890">
        <v>335</v>
      </c>
      <c r="O3890">
        <v>1</v>
      </c>
      <c r="P3890" t="s">
        <v>44</v>
      </c>
      <c r="Q3890" t="s">
        <v>43</v>
      </c>
      <c r="R3890" t="s">
        <v>30</v>
      </c>
      <c r="S3890" t="s">
        <v>29</v>
      </c>
    </row>
    <row r="3891" spans="1:19" x14ac:dyDescent="0.2">
      <c r="A3891">
        <v>2014</v>
      </c>
      <c r="B3891">
        <v>12</v>
      </c>
      <c r="C3891" t="s">
        <v>138</v>
      </c>
      <c r="D3891" t="s">
        <v>135</v>
      </c>
      <c r="E3891" t="s">
        <v>135</v>
      </c>
      <c r="F3891" t="s">
        <v>10</v>
      </c>
      <c r="G3891" t="s">
        <v>96</v>
      </c>
      <c r="H3891" s="11">
        <v>45253</v>
      </c>
      <c r="I3891" t="s">
        <v>157</v>
      </c>
      <c r="J3891">
        <v>26</v>
      </c>
      <c r="K3891">
        <v>24</v>
      </c>
      <c r="L3891">
        <v>475</v>
      </c>
      <c r="M3891">
        <v>3</v>
      </c>
      <c r="N3891">
        <v>315</v>
      </c>
      <c r="O3891">
        <v>2</v>
      </c>
      <c r="P3891" t="s">
        <v>12</v>
      </c>
      <c r="Q3891" t="s">
        <v>11</v>
      </c>
      <c r="R3891" t="s">
        <v>24</v>
      </c>
      <c r="S3891" t="s">
        <v>23</v>
      </c>
    </row>
    <row r="3892" spans="1:19" x14ac:dyDescent="0.2">
      <c r="A3892">
        <v>2014</v>
      </c>
      <c r="B3892">
        <v>12</v>
      </c>
      <c r="C3892" t="s">
        <v>112</v>
      </c>
      <c r="D3892" t="s">
        <v>101</v>
      </c>
      <c r="E3892" t="s">
        <v>101</v>
      </c>
      <c r="F3892" t="s">
        <v>10</v>
      </c>
      <c r="G3892" t="s">
        <v>96</v>
      </c>
      <c r="H3892" s="11">
        <v>45253</v>
      </c>
      <c r="I3892" t="s">
        <v>156</v>
      </c>
      <c r="J3892">
        <v>24</v>
      </c>
      <c r="K3892">
        <v>21</v>
      </c>
      <c r="L3892">
        <v>362</v>
      </c>
      <c r="M3892">
        <v>0</v>
      </c>
      <c r="N3892">
        <v>308</v>
      </c>
      <c r="O3892">
        <v>1</v>
      </c>
      <c r="P3892" t="s">
        <v>42</v>
      </c>
      <c r="Q3892" t="s">
        <v>41</v>
      </c>
      <c r="R3892" t="s">
        <v>32</v>
      </c>
      <c r="S3892" t="s">
        <v>31</v>
      </c>
    </row>
    <row r="3893" spans="1:19" x14ac:dyDescent="0.2">
      <c r="A3893">
        <v>2014</v>
      </c>
      <c r="B3893">
        <v>12</v>
      </c>
      <c r="C3893" t="s">
        <v>153</v>
      </c>
      <c r="D3893" t="s">
        <v>177</v>
      </c>
      <c r="E3893" t="s">
        <v>153</v>
      </c>
      <c r="F3893" t="s">
        <v>10</v>
      </c>
      <c r="G3893" t="s">
        <v>96</v>
      </c>
      <c r="H3893" s="11">
        <v>45253</v>
      </c>
      <c r="I3893" t="s">
        <v>144</v>
      </c>
      <c r="J3893">
        <v>27</v>
      </c>
      <c r="K3893">
        <v>24</v>
      </c>
      <c r="L3893">
        <v>410</v>
      </c>
      <c r="M3893">
        <v>3</v>
      </c>
      <c r="N3893">
        <v>317</v>
      </c>
      <c r="O3893">
        <v>3</v>
      </c>
      <c r="P3893" t="s">
        <v>57</v>
      </c>
      <c r="Q3893" t="s">
        <v>56</v>
      </c>
      <c r="R3893" t="s">
        <v>63</v>
      </c>
      <c r="S3893" t="s">
        <v>62</v>
      </c>
    </row>
    <row r="3894" spans="1:19" x14ac:dyDescent="0.2">
      <c r="A3894">
        <v>2014</v>
      </c>
      <c r="B3894">
        <v>12</v>
      </c>
      <c r="C3894" t="s">
        <v>105</v>
      </c>
      <c r="D3894" t="s">
        <v>123</v>
      </c>
      <c r="E3894" t="s">
        <v>105</v>
      </c>
      <c r="F3894" t="s">
        <v>10</v>
      </c>
      <c r="G3894" t="s">
        <v>96</v>
      </c>
      <c r="H3894" s="11">
        <v>45253</v>
      </c>
      <c r="I3894" t="s">
        <v>178</v>
      </c>
      <c r="J3894">
        <v>19</v>
      </c>
      <c r="K3894">
        <v>3</v>
      </c>
      <c r="L3894">
        <v>293</v>
      </c>
      <c r="M3894">
        <v>0</v>
      </c>
      <c r="N3894">
        <v>204</v>
      </c>
      <c r="O3894">
        <v>1</v>
      </c>
      <c r="P3894" t="s">
        <v>61</v>
      </c>
      <c r="Q3894" t="s">
        <v>60</v>
      </c>
      <c r="R3894" t="s">
        <v>9</v>
      </c>
      <c r="S3894" t="s">
        <v>8</v>
      </c>
    </row>
    <row r="3895" spans="1:19" x14ac:dyDescent="0.2">
      <c r="A3895">
        <v>2014</v>
      </c>
      <c r="B3895">
        <v>12</v>
      </c>
      <c r="C3895" t="s">
        <v>98</v>
      </c>
      <c r="D3895" t="s">
        <v>126</v>
      </c>
      <c r="E3895" t="s">
        <v>98</v>
      </c>
      <c r="F3895" t="s">
        <v>10</v>
      </c>
      <c r="G3895" t="s">
        <v>96</v>
      </c>
      <c r="H3895" s="11">
        <v>45253</v>
      </c>
      <c r="I3895" t="s">
        <v>121</v>
      </c>
      <c r="J3895">
        <v>17</v>
      </c>
      <c r="K3895">
        <v>13</v>
      </c>
      <c r="L3895">
        <v>312</v>
      </c>
      <c r="M3895">
        <v>3</v>
      </c>
      <c r="N3895">
        <v>213</v>
      </c>
      <c r="O3895">
        <v>1</v>
      </c>
      <c r="P3895" t="s">
        <v>59</v>
      </c>
      <c r="Q3895" t="s">
        <v>58</v>
      </c>
      <c r="R3895" t="s">
        <v>69</v>
      </c>
      <c r="S3895" t="s">
        <v>68</v>
      </c>
    </row>
    <row r="3896" spans="1:19" x14ac:dyDescent="0.2">
      <c r="A3896">
        <v>2014</v>
      </c>
      <c r="B3896">
        <v>12</v>
      </c>
      <c r="C3896" t="s">
        <v>130</v>
      </c>
      <c r="D3896" t="s">
        <v>137</v>
      </c>
      <c r="E3896" t="s">
        <v>130</v>
      </c>
      <c r="F3896" t="s">
        <v>10</v>
      </c>
      <c r="G3896" t="s">
        <v>96</v>
      </c>
      <c r="H3896" s="11">
        <v>45253</v>
      </c>
      <c r="I3896" t="s">
        <v>121</v>
      </c>
      <c r="J3896">
        <v>39</v>
      </c>
      <c r="K3896">
        <v>36</v>
      </c>
      <c r="L3896">
        <v>450</v>
      </c>
      <c r="M3896">
        <v>1</v>
      </c>
      <c r="N3896">
        <v>313</v>
      </c>
      <c r="O3896">
        <v>1</v>
      </c>
      <c r="P3896" t="s">
        <v>28</v>
      </c>
      <c r="Q3896" t="s">
        <v>27</v>
      </c>
      <c r="R3896" t="s">
        <v>40</v>
      </c>
      <c r="S3896" t="s">
        <v>39</v>
      </c>
    </row>
    <row r="3897" spans="1:19" x14ac:dyDescent="0.2">
      <c r="A3897">
        <v>2014</v>
      </c>
      <c r="B3897">
        <v>12</v>
      </c>
      <c r="C3897" t="s">
        <v>127</v>
      </c>
      <c r="D3897" t="s">
        <v>125</v>
      </c>
      <c r="E3897" t="s">
        <v>125</v>
      </c>
      <c r="F3897" t="s">
        <v>10</v>
      </c>
      <c r="G3897" t="s">
        <v>96</v>
      </c>
      <c r="H3897" s="11">
        <v>45253</v>
      </c>
      <c r="I3897" t="s">
        <v>151</v>
      </c>
      <c r="J3897">
        <v>31</v>
      </c>
      <c r="K3897">
        <v>28</v>
      </c>
      <c r="L3897">
        <v>385</v>
      </c>
      <c r="M3897">
        <v>1</v>
      </c>
      <c r="N3897">
        <v>417</v>
      </c>
      <c r="O3897">
        <v>1</v>
      </c>
      <c r="P3897" t="s">
        <v>48</v>
      </c>
      <c r="Q3897" t="s">
        <v>47</v>
      </c>
      <c r="R3897" t="s">
        <v>26</v>
      </c>
      <c r="S3897" t="s">
        <v>25</v>
      </c>
    </row>
    <row r="3898" spans="1:19" x14ac:dyDescent="0.2">
      <c r="A3898">
        <v>2014</v>
      </c>
      <c r="B3898">
        <v>12</v>
      </c>
      <c r="C3898" t="s">
        <v>119</v>
      </c>
      <c r="D3898" t="s">
        <v>133</v>
      </c>
      <c r="E3898" t="s">
        <v>119</v>
      </c>
      <c r="F3898" t="s">
        <v>10</v>
      </c>
      <c r="G3898" t="s">
        <v>143</v>
      </c>
      <c r="H3898" s="11">
        <v>45254</v>
      </c>
      <c r="I3898" t="s">
        <v>193</v>
      </c>
      <c r="J3898">
        <v>38</v>
      </c>
      <c r="K3898">
        <v>3</v>
      </c>
      <c r="L3898">
        <v>336</v>
      </c>
      <c r="M3898">
        <v>0</v>
      </c>
      <c r="N3898">
        <v>218</v>
      </c>
      <c r="O3898">
        <v>1</v>
      </c>
      <c r="P3898" t="s">
        <v>16</v>
      </c>
      <c r="Q3898" t="s">
        <v>15</v>
      </c>
      <c r="R3898" t="s">
        <v>49</v>
      </c>
      <c r="S3898" t="s">
        <v>47</v>
      </c>
    </row>
    <row r="3899" spans="1:19" x14ac:dyDescent="0.2">
      <c r="A3899">
        <v>2014</v>
      </c>
      <c r="B3899">
        <v>12</v>
      </c>
      <c r="C3899" t="s">
        <v>117</v>
      </c>
      <c r="D3899" t="s">
        <v>110</v>
      </c>
      <c r="E3899" t="s">
        <v>110</v>
      </c>
      <c r="F3899" t="s">
        <v>10</v>
      </c>
      <c r="G3899" t="s">
        <v>143</v>
      </c>
      <c r="H3899" s="11">
        <v>45254</v>
      </c>
      <c r="I3899" t="s">
        <v>151</v>
      </c>
      <c r="J3899">
        <v>34</v>
      </c>
      <c r="K3899">
        <v>27</v>
      </c>
      <c r="L3899">
        <v>449</v>
      </c>
      <c r="M3899">
        <v>1</v>
      </c>
      <c r="N3899">
        <v>525</v>
      </c>
      <c r="O3899">
        <v>1</v>
      </c>
      <c r="P3899" t="s">
        <v>46</v>
      </c>
      <c r="Q3899" t="s">
        <v>45</v>
      </c>
      <c r="R3899" t="s">
        <v>14</v>
      </c>
      <c r="S3899" t="s">
        <v>13</v>
      </c>
    </row>
    <row r="3900" spans="1:19" x14ac:dyDescent="0.2">
      <c r="A3900">
        <v>2014</v>
      </c>
      <c r="B3900">
        <v>13</v>
      </c>
      <c r="C3900" t="s">
        <v>140</v>
      </c>
      <c r="D3900" t="s">
        <v>136</v>
      </c>
      <c r="E3900" t="s">
        <v>140</v>
      </c>
      <c r="F3900" t="s">
        <v>10</v>
      </c>
      <c r="G3900" t="s">
        <v>146</v>
      </c>
      <c r="H3900" s="11">
        <v>45257</v>
      </c>
      <c r="I3900" t="s">
        <v>192</v>
      </c>
      <c r="J3900">
        <v>34</v>
      </c>
      <c r="K3900">
        <v>17</v>
      </c>
      <c r="L3900">
        <v>474</v>
      </c>
      <c r="M3900">
        <v>1</v>
      </c>
      <c r="N3900">
        <v>269</v>
      </c>
      <c r="O3900">
        <v>2</v>
      </c>
      <c r="P3900" t="s">
        <v>30</v>
      </c>
      <c r="Q3900" t="s">
        <v>29</v>
      </c>
      <c r="R3900" t="s">
        <v>20</v>
      </c>
      <c r="S3900" t="s">
        <v>19</v>
      </c>
    </row>
    <row r="3901" spans="1:19" x14ac:dyDescent="0.2">
      <c r="A3901">
        <v>2014</v>
      </c>
      <c r="B3901">
        <v>13</v>
      </c>
      <c r="C3901" t="s">
        <v>125</v>
      </c>
      <c r="D3901" t="s">
        <v>114</v>
      </c>
      <c r="E3901" t="s">
        <v>114</v>
      </c>
      <c r="F3901" t="s">
        <v>10</v>
      </c>
      <c r="G3901" t="s">
        <v>146</v>
      </c>
      <c r="H3901" s="11">
        <v>45257</v>
      </c>
      <c r="I3901" t="s">
        <v>191</v>
      </c>
      <c r="J3901">
        <v>33</v>
      </c>
      <c r="K3901">
        <v>10</v>
      </c>
      <c r="L3901">
        <v>464</v>
      </c>
      <c r="M3901">
        <v>1</v>
      </c>
      <c r="N3901">
        <v>267</v>
      </c>
      <c r="O3901">
        <v>3</v>
      </c>
      <c r="P3901" t="s">
        <v>26</v>
      </c>
      <c r="Q3901" t="s">
        <v>25</v>
      </c>
      <c r="R3901" t="s">
        <v>53</v>
      </c>
      <c r="S3901" t="s">
        <v>52</v>
      </c>
    </row>
    <row r="3902" spans="1:19" x14ac:dyDescent="0.2">
      <c r="A3902">
        <v>2014</v>
      </c>
      <c r="B3902">
        <v>13</v>
      </c>
      <c r="C3902" t="s">
        <v>98</v>
      </c>
      <c r="D3902" t="s">
        <v>105</v>
      </c>
      <c r="E3902" t="s">
        <v>105</v>
      </c>
      <c r="F3902" t="s">
        <v>10</v>
      </c>
      <c r="G3902" t="s">
        <v>146</v>
      </c>
      <c r="H3902" s="11">
        <v>45257</v>
      </c>
      <c r="I3902" t="s">
        <v>155</v>
      </c>
      <c r="J3902">
        <v>19</v>
      </c>
      <c r="K3902">
        <v>3</v>
      </c>
      <c r="L3902">
        <v>379</v>
      </c>
      <c r="M3902">
        <v>0</v>
      </c>
      <c r="N3902">
        <v>164</v>
      </c>
      <c r="O3902">
        <v>3</v>
      </c>
      <c r="P3902" t="s">
        <v>59</v>
      </c>
      <c r="Q3902" t="s">
        <v>58</v>
      </c>
      <c r="R3902" t="s">
        <v>61</v>
      </c>
      <c r="S3902" t="s">
        <v>60</v>
      </c>
    </row>
    <row r="3903" spans="1:19" x14ac:dyDescent="0.2">
      <c r="A3903">
        <v>2014</v>
      </c>
      <c r="B3903">
        <v>13</v>
      </c>
      <c r="C3903" t="s">
        <v>177</v>
      </c>
      <c r="D3903" t="s">
        <v>131</v>
      </c>
      <c r="E3903" t="s">
        <v>177</v>
      </c>
      <c r="F3903" t="s">
        <v>10</v>
      </c>
      <c r="G3903" t="s">
        <v>96</v>
      </c>
      <c r="H3903" s="11">
        <v>45260</v>
      </c>
      <c r="I3903" t="s">
        <v>132</v>
      </c>
      <c r="J3903">
        <v>52</v>
      </c>
      <c r="K3903">
        <v>0</v>
      </c>
      <c r="L3903">
        <v>348</v>
      </c>
      <c r="M3903">
        <v>0</v>
      </c>
      <c r="N3903">
        <v>244</v>
      </c>
      <c r="O3903">
        <v>5</v>
      </c>
      <c r="P3903" t="s">
        <v>63</v>
      </c>
      <c r="Q3903" t="s">
        <v>62</v>
      </c>
      <c r="R3903" t="s">
        <v>51</v>
      </c>
      <c r="S3903" t="s">
        <v>50</v>
      </c>
    </row>
    <row r="3904" spans="1:19" x14ac:dyDescent="0.2">
      <c r="A3904">
        <v>2014</v>
      </c>
      <c r="B3904">
        <v>13</v>
      </c>
      <c r="C3904" t="s">
        <v>124</v>
      </c>
      <c r="D3904" t="s">
        <v>117</v>
      </c>
      <c r="E3904" t="s">
        <v>117</v>
      </c>
      <c r="F3904" t="s">
        <v>10</v>
      </c>
      <c r="G3904" t="s">
        <v>96</v>
      </c>
      <c r="H3904" s="11">
        <v>45260</v>
      </c>
      <c r="I3904" t="s">
        <v>157</v>
      </c>
      <c r="J3904">
        <v>35</v>
      </c>
      <c r="K3904">
        <v>32</v>
      </c>
      <c r="L3904">
        <v>393</v>
      </c>
      <c r="M3904">
        <v>0</v>
      </c>
      <c r="N3904">
        <v>538</v>
      </c>
      <c r="O3904">
        <v>2</v>
      </c>
      <c r="P3904" t="s">
        <v>55</v>
      </c>
      <c r="Q3904" t="s">
        <v>54</v>
      </c>
      <c r="R3904" t="s">
        <v>46</v>
      </c>
      <c r="S3904" t="s">
        <v>45</v>
      </c>
    </row>
    <row r="3905" spans="1:19" x14ac:dyDescent="0.2">
      <c r="A3905">
        <v>2014</v>
      </c>
      <c r="B3905">
        <v>13</v>
      </c>
      <c r="C3905" t="s">
        <v>107</v>
      </c>
      <c r="D3905" t="s">
        <v>104</v>
      </c>
      <c r="E3905" t="s">
        <v>107</v>
      </c>
      <c r="F3905" t="s">
        <v>10</v>
      </c>
      <c r="G3905" t="s">
        <v>96</v>
      </c>
      <c r="H3905" s="11">
        <v>45260</v>
      </c>
      <c r="I3905" t="s">
        <v>157</v>
      </c>
      <c r="J3905">
        <v>45</v>
      </c>
      <c r="K3905">
        <v>21</v>
      </c>
      <c r="L3905">
        <v>457</v>
      </c>
      <c r="M3905">
        <v>1</v>
      </c>
      <c r="N3905">
        <v>320</v>
      </c>
      <c r="O3905">
        <v>4</v>
      </c>
      <c r="P3905" t="s">
        <v>71</v>
      </c>
      <c r="Q3905" t="s">
        <v>70</v>
      </c>
      <c r="R3905" t="s">
        <v>67</v>
      </c>
      <c r="S3905" t="s">
        <v>66</v>
      </c>
    </row>
    <row r="3906" spans="1:19" x14ac:dyDescent="0.2">
      <c r="A3906">
        <v>2014</v>
      </c>
      <c r="B3906">
        <v>13</v>
      </c>
      <c r="C3906" t="s">
        <v>129</v>
      </c>
      <c r="D3906" t="s">
        <v>126</v>
      </c>
      <c r="E3906" t="s">
        <v>129</v>
      </c>
      <c r="F3906" t="s">
        <v>10</v>
      </c>
      <c r="G3906" t="s">
        <v>96</v>
      </c>
      <c r="H3906" s="11">
        <v>45260</v>
      </c>
      <c r="I3906" t="s">
        <v>157</v>
      </c>
      <c r="J3906">
        <v>49</v>
      </c>
      <c r="K3906">
        <v>27</v>
      </c>
      <c r="L3906">
        <v>487</v>
      </c>
      <c r="M3906">
        <v>3</v>
      </c>
      <c r="N3906">
        <v>425</v>
      </c>
      <c r="O3906">
        <v>1</v>
      </c>
      <c r="P3906" t="s">
        <v>34</v>
      </c>
      <c r="Q3906" t="s">
        <v>33</v>
      </c>
      <c r="R3906" t="s">
        <v>69</v>
      </c>
      <c r="S3906" t="s">
        <v>68</v>
      </c>
    </row>
    <row r="3907" spans="1:19" x14ac:dyDescent="0.2">
      <c r="A3907">
        <v>2014</v>
      </c>
      <c r="B3907">
        <v>13</v>
      </c>
      <c r="C3907" t="s">
        <v>119</v>
      </c>
      <c r="D3907" t="s">
        <v>135</v>
      </c>
      <c r="E3907" t="s">
        <v>119</v>
      </c>
      <c r="F3907" t="s">
        <v>10</v>
      </c>
      <c r="G3907" t="s">
        <v>96</v>
      </c>
      <c r="H3907" s="11">
        <v>45260</v>
      </c>
      <c r="I3907" t="s">
        <v>157</v>
      </c>
      <c r="J3907">
        <v>26</v>
      </c>
      <c r="K3907">
        <v>10</v>
      </c>
      <c r="L3907">
        <v>287</v>
      </c>
      <c r="M3907">
        <v>2</v>
      </c>
      <c r="N3907">
        <v>315</v>
      </c>
      <c r="O3907">
        <v>3</v>
      </c>
      <c r="P3907" t="s">
        <v>16</v>
      </c>
      <c r="Q3907" t="s">
        <v>15</v>
      </c>
      <c r="R3907" t="s">
        <v>24</v>
      </c>
      <c r="S3907" t="s">
        <v>23</v>
      </c>
    </row>
    <row r="3908" spans="1:19" x14ac:dyDescent="0.2">
      <c r="A3908">
        <v>2014</v>
      </c>
      <c r="B3908">
        <v>13</v>
      </c>
      <c r="C3908" t="s">
        <v>139</v>
      </c>
      <c r="D3908" t="s">
        <v>134</v>
      </c>
      <c r="E3908" t="s">
        <v>134</v>
      </c>
      <c r="F3908" t="s">
        <v>10</v>
      </c>
      <c r="G3908" t="s">
        <v>96</v>
      </c>
      <c r="H3908" s="11">
        <v>45260</v>
      </c>
      <c r="I3908" t="s">
        <v>157</v>
      </c>
      <c r="J3908">
        <v>14</v>
      </c>
      <c r="K3908">
        <v>13</v>
      </c>
      <c r="L3908">
        <v>288</v>
      </c>
      <c r="M3908">
        <v>3</v>
      </c>
      <c r="N3908">
        <v>263</v>
      </c>
      <c r="O3908">
        <v>1</v>
      </c>
      <c r="P3908" t="s">
        <v>65</v>
      </c>
      <c r="Q3908" t="s">
        <v>64</v>
      </c>
      <c r="R3908" t="s">
        <v>22</v>
      </c>
      <c r="S3908" t="s">
        <v>21</v>
      </c>
    </row>
    <row r="3909" spans="1:19" x14ac:dyDescent="0.2">
      <c r="A3909">
        <v>2014</v>
      </c>
      <c r="B3909">
        <v>13</v>
      </c>
      <c r="C3909" t="s">
        <v>112</v>
      </c>
      <c r="D3909" t="s">
        <v>142</v>
      </c>
      <c r="E3909" t="s">
        <v>112</v>
      </c>
      <c r="F3909" t="s">
        <v>10</v>
      </c>
      <c r="G3909" t="s">
        <v>96</v>
      </c>
      <c r="H3909" s="11">
        <v>45260</v>
      </c>
      <c r="I3909" t="s">
        <v>157</v>
      </c>
      <c r="J3909">
        <v>31</v>
      </c>
      <c r="K3909">
        <v>13</v>
      </c>
      <c r="L3909">
        <v>210</v>
      </c>
      <c r="M3909">
        <v>0</v>
      </c>
      <c r="N3909">
        <v>348</v>
      </c>
      <c r="O3909">
        <v>1</v>
      </c>
      <c r="P3909" t="s">
        <v>42</v>
      </c>
      <c r="Q3909" t="s">
        <v>41</v>
      </c>
      <c r="R3909" t="s">
        <v>18</v>
      </c>
      <c r="S3909" t="s">
        <v>17</v>
      </c>
    </row>
    <row r="3910" spans="1:19" x14ac:dyDescent="0.2">
      <c r="A3910">
        <v>2014</v>
      </c>
      <c r="B3910">
        <v>13</v>
      </c>
      <c r="C3910" t="s">
        <v>110</v>
      </c>
      <c r="D3910" t="s">
        <v>153</v>
      </c>
      <c r="E3910" t="s">
        <v>153</v>
      </c>
      <c r="F3910" t="s">
        <v>10</v>
      </c>
      <c r="G3910" t="s">
        <v>96</v>
      </c>
      <c r="H3910" s="11">
        <v>45260</v>
      </c>
      <c r="I3910" t="s">
        <v>157</v>
      </c>
      <c r="J3910">
        <v>34</v>
      </c>
      <c r="K3910">
        <v>33</v>
      </c>
      <c r="L3910">
        <v>440</v>
      </c>
      <c r="M3910">
        <v>2</v>
      </c>
      <c r="N3910">
        <v>350</v>
      </c>
      <c r="O3910">
        <v>0</v>
      </c>
      <c r="P3910" t="s">
        <v>14</v>
      </c>
      <c r="Q3910" t="s">
        <v>13</v>
      </c>
      <c r="R3910" t="s">
        <v>57</v>
      </c>
      <c r="S3910" t="s">
        <v>56</v>
      </c>
    </row>
    <row r="3911" spans="1:19" x14ac:dyDescent="0.2">
      <c r="A3911">
        <v>2014</v>
      </c>
      <c r="B3911">
        <v>13</v>
      </c>
      <c r="C3911" t="s">
        <v>128</v>
      </c>
      <c r="D3911" t="s">
        <v>127</v>
      </c>
      <c r="E3911" t="s">
        <v>128</v>
      </c>
      <c r="F3911" t="s">
        <v>10</v>
      </c>
      <c r="G3911" t="s">
        <v>96</v>
      </c>
      <c r="H3911" s="11">
        <v>45260</v>
      </c>
      <c r="I3911" t="s">
        <v>156</v>
      </c>
      <c r="J3911">
        <v>25</v>
      </c>
      <c r="K3911">
        <v>24</v>
      </c>
      <c r="L3911">
        <v>258</v>
      </c>
      <c r="M3911">
        <v>0</v>
      </c>
      <c r="N3911">
        <v>329</v>
      </c>
      <c r="O3911">
        <v>3</v>
      </c>
      <c r="P3911" t="s">
        <v>36</v>
      </c>
      <c r="Q3911" t="s">
        <v>35</v>
      </c>
      <c r="R3911" t="s">
        <v>48</v>
      </c>
      <c r="S3911" t="s">
        <v>47</v>
      </c>
    </row>
    <row r="3912" spans="1:19" x14ac:dyDescent="0.2">
      <c r="A3912">
        <v>2014</v>
      </c>
      <c r="B3912">
        <v>13</v>
      </c>
      <c r="C3912" t="s">
        <v>138</v>
      </c>
      <c r="D3912" t="s">
        <v>123</v>
      </c>
      <c r="E3912" t="s">
        <v>138</v>
      </c>
      <c r="F3912" t="s">
        <v>10</v>
      </c>
      <c r="G3912" t="s">
        <v>96</v>
      </c>
      <c r="H3912" s="11">
        <v>45260</v>
      </c>
      <c r="I3912" t="s">
        <v>144</v>
      </c>
      <c r="J3912">
        <v>29</v>
      </c>
      <c r="K3912">
        <v>18</v>
      </c>
      <c r="L3912">
        <v>500</v>
      </c>
      <c r="M3912">
        <v>1</v>
      </c>
      <c r="N3912">
        <v>329</v>
      </c>
      <c r="O3912">
        <v>3</v>
      </c>
      <c r="P3912" t="s">
        <v>12</v>
      </c>
      <c r="Q3912" t="s">
        <v>11</v>
      </c>
      <c r="R3912" t="s">
        <v>9</v>
      </c>
      <c r="S3912" t="s">
        <v>8</v>
      </c>
    </row>
    <row r="3913" spans="1:19" x14ac:dyDescent="0.2">
      <c r="A3913">
        <v>2014</v>
      </c>
      <c r="B3913">
        <v>13</v>
      </c>
      <c r="C3913" t="s">
        <v>101</v>
      </c>
      <c r="D3913" t="s">
        <v>118</v>
      </c>
      <c r="E3913" t="s">
        <v>101</v>
      </c>
      <c r="F3913" t="s">
        <v>10</v>
      </c>
      <c r="G3913" t="s">
        <v>96</v>
      </c>
      <c r="H3913" s="11">
        <v>45260</v>
      </c>
      <c r="I3913" t="s">
        <v>121</v>
      </c>
      <c r="J3913">
        <v>26</v>
      </c>
      <c r="K3913">
        <v>21</v>
      </c>
      <c r="L3913">
        <v>478</v>
      </c>
      <c r="M3913">
        <v>0</v>
      </c>
      <c r="N3913">
        <v>320</v>
      </c>
      <c r="O3913">
        <v>0</v>
      </c>
      <c r="P3913" t="s">
        <v>32</v>
      </c>
      <c r="Q3913" t="s">
        <v>31</v>
      </c>
      <c r="R3913" t="s">
        <v>44</v>
      </c>
      <c r="S3913" t="s">
        <v>43</v>
      </c>
    </row>
    <row r="3914" spans="1:19" x14ac:dyDescent="0.2">
      <c r="A3914">
        <v>2014</v>
      </c>
      <c r="B3914">
        <v>13</v>
      </c>
      <c r="C3914" t="s">
        <v>97</v>
      </c>
      <c r="D3914" t="s">
        <v>130</v>
      </c>
      <c r="E3914" t="s">
        <v>130</v>
      </c>
      <c r="F3914" t="s">
        <v>10</v>
      </c>
      <c r="G3914" t="s">
        <v>96</v>
      </c>
      <c r="H3914" s="11">
        <v>45260</v>
      </c>
      <c r="I3914" t="s">
        <v>163</v>
      </c>
      <c r="J3914">
        <v>29</v>
      </c>
      <c r="K3914">
        <v>16</v>
      </c>
      <c r="L3914">
        <v>388</v>
      </c>
      <c r="M3914">
        <v>1</v>
      </c>
      <c r="N3914">
        <v>151</v>
      </c>
      <c r="O3914">
        <v>3</v>
      </c>
      <c r="P3914" t="s">
        <v>38</v>
      </c>
      <c r="Q3914" t="s">
        <v>37</v>
      </c>
      <c r="R3914" t="s">
        <v>28</v>
      </c>
      <c r="S3914" t="s">
        <v>27</v>
      </c>
    </row>
    <row r="3915" spans="1:19" x14ac:dyDescent="0.2">
      <c r="A3915">
        <v>2014</v>
      </c>
      <c r="B3915">
        <v>13</v>
      </c>
      <c r="C3915" t="s">
        <v>133</v>
      </c>
      <c r="D3915" t="s">
        <v>137</v>
      </c>
      <c r="E3915" t="s">
        <v>137</v>
      </c>
      <c r="F3915" t="s">
        <v>10</v>
      </c>
      <c r="G3915" t="s">
        <v>143</v>
      </c>
      <c r="H3915" s="11">
        <v>45261</v>
      </c>
      <c r="I3915" t="s">
        <v>151</v>
      </c>
      <c r="J3915">
        <v>16</v>
      </c>
      <c r="K3915">
        <v>13</v>
      </c>
      <c r="L3915">
        <v>291</v>
      </c>
      <c r="M3915">
        <v>1</v>
      </c>
      <c r="N3915">
        <v>326</v>
      </c>
      <c r="O3915">
        <v>1</v>
      </c>
      <c r="P3915" t="s">
        <v>49</v>
      </c>
      <c r="Q3915" t="s">
        <v>47</v>
      </c>
      <c r="R3915" t="s">
        <v>40</v>
      </c>
      <c r="S3915" t="s">
        <v>39</v>
      </c>
    </row>
    <row r="3916" spans="1:19" x14ac:dyDescent="0.2">
      <c r="A3916">
        <v>2014</v>
      </c>
      <c r="B3916">
        <v>14</v>
      </c>
      <c r="C3916" t="s">
        <v>136</v>
      </c>
      <c r="D3916" t="s">
        <v>125</v>
      </c>
      <c r="E3916" t="s">
        <v>125</v>
      </c>
      <c r="F3916" t="s">
        <v>10</v>
      </c>
      <c r="G3916" t="s">
        <v>146</v>
      </c>
      <c r="H3916" s="11">
        <v>45264</v>
      </c>
      <c r="I3916" t="s">
        <v>160</v>
      </c>
      <c r="J3916">
        <v>41</v>
      </c>
      <c r="K3916">
        <v>28</v>
      </c>
      <c r="L3916">
        <v>397</v>
      </c>
      <c r="M3916">
        <v>0</v>
      </c>
      <c r="N3916">
        <v>376</v>
      </c>
      <c r="O3916">
        <v>2</v>
      </c>
      <c r="P3916" t="s">
        <v>20</v>
      </c>
      <c r="Q3916" t="s">
        <v>19</v>
      </c>
      <c r="R3916" t="s">
        <v>26</v>
      </c>
      <c r="S3916" t="s">
        <v>25</v>
      </c>
    </row>
    <row r="3917" spans="1:19" x14ac:dyDescent="0.2">
      <c r="A3917">
        <v>2014</v>
      </c>
      <c r="B3917">
        <v>14</v>
      </c>
      <c r="C3917" t="s">
        <v>134</v>
      </c>
      <c r="D3917" t="s">
        <v>124</v>
      </c>
      <c r="E3917" t="s">
        <v>124</v>
      </c>
      <c r="F3917" t="s">
        <v>10</v>
      </c>
      <c r="G3917" t="s">
        <v>96</v>
      </c>
      <c r="H3917" s="11">
        <v>45267</v>
      </c>
      <c r="I3917" t="s">
        <v>157</v>
      </c>
      <c r="J3917">
        <v>42</v>
      </c>
      <c r="K3917">
        <v>21</v>
      </c>
      <c r="L3917">
        <v>543</v>
      </c>
      <c r="M3917">
        <v>0</v>
      </c>
      <c r="N3917">
        <v>408</v>
      </c>
      <c r="O3917">
        <v>2</v>
      </c>
      <c r="P3917" t="s">
        <v>22</v>
      </c>
      <c r="Q3917" t="s">
        <v>21</v>
      </c>
      <c r="R3917" t="s">
        <v>55</v>
      </c>
      <c r="S3917" t="s">
        <v>54</v>
      </c>
    </row>
    <row r="3918" spans="1:19" x14ac:dyDescent="0.2">
      <c r="A3918">
        <v>2014</v>
      </c>
      <c r="B3918">
        <v>14</v>
      </c>
      <c r="C3918" t="s">
        <v>137</v>
      </c>
      <c r="D3918" t="s">
        <v>110</v>
      </c>
      <c r="E3918" t="s">
        <v>110</v>
      </c>
      <c r="F3918" t="s">
        <v>10</v>
      </c>
      <c r="G3918" t="s">
        <v>96</v>
      </c>
      <c r="H3918" s="11">
        <v>45267</v>
      </c>
      <c r="I3918" t="s">
        <v>157</v>
      </c>
      <c r="J3918">
        <v>28</v>
      </c>
      <c r="K3918">
        <v>13</v>
      </c>
      <c r="L3918">
        <v>447</v>
      </c>
      <c r="M3918">
        <v>1</v>
      </c>
      <c r="N3918">
        <v>249</v>
      </c>
      <c r="O3918">
        <v>0</v>
      </c>
      <c r="P3918" t="s">
        <v>40</v>
      </c>
      <c r="Q3918" t="s">
        <v>39</v>
      </c>
      <c r="R3918" t="s">
        <v>14</v>
      </c>
      <c r="S3918" t="s">
        <v>13</v>
      </c>
    </row>
    <row r="3919" spans="1:19" x14ac:dyDescent="0.2">
      <c r="A3919">
        <v>2014</v>
      </c>
      <c r="B3919">
        <v>14</v>
      </c>
      <c r="C3919" t="s">
        <v>140</v>
      </c>
      <c r="D3919" t="s">
        <v>139</v>
      </c>
      <c r="E3919" t="s">
        <v>140</v>
      </c>
      <c r="F3919" t="s">
        <v>10</v>
      </c>
      <c r="G3919" t="s">
        <v>96</v>
      </c>
      <c r="H3919" s="11">
        <v>45267</v>
      </c>
      <c r="I3919" t="s">
        <v>157</v>
      </c>
      <c r="J3919">
        <v>34</v>
      </c>
      <c r="K3919">
        <v>17</v>
      </c>
      <c r="L3919">
        <v>407</v>
      </c>
      <c r="M3919">
        <v>1</v>
      </c>
      <c r="N3919">
        <v>233</v>
      </c>
      <c r="O3919">
        <v>3</v>
      </c>
      <c r="P3919" t="s">
        <v>30</v>
      </c>
      <c r="Q3919" t="s">
        <v>29</v>
      </c>
      <c r="R3919" t="s">
        <v>65</v>
      </c>
      <c r="S3919" t="s">
        <v>64</v>
      </c>
    </row>
    <row r="3920" spans="1:19" x14ac:dyDescent="0.2">
      <c r="A3920">
        <v>2014</v>
      </c>
      <c r="B3920">
        <v>14</v>
      </c>
      <c r="C3920" t="s">
        <v>112</v>
      </c>
      <c r="D3920" t="s">
        <v>133</v>
      </c>
      <c r="E3920" t="s">
        <v>112</v>
      </c>
      <c r="F3920" t="s">
        <v>10</v>
      </c>
      <c r="G3920" t="s">
        <v>96</v>
      </c>
      <c r="H3920" s="11">
        <v>45267</v>
      </c>
      <c r="I3920" t="s">
        <v>157</v>
      </c>
      <c r="J3920">
        <v>30</v>
      </c>
      <c r="K3920">
        <v>24</v>
      </c>
      <c r="L3920">
        <v>411</v>
      </c>
      <c r="M3920">
        <v>2</v>
      </c>
      <c r="N3920">
        <v>410</v>
      </c>
      <c r="O3920">
        <v>2</v>
      </c>
      <c r="P3920" t="s">
        <v>42</v>
      </c>
      <c r="Q3920" t="s">
        <v>41</v>
      </c>
      <c r="R3920" t="s">
        <v>49</v>
      </c>
      <c r="S3920" t="s">
        <v>47</v>
      </c>
    </row>
    <row r="3921" spans="1:19" x14ac:dyDescent="0.2">
      <c r="A3921">
        <v>2014</v>
      </c>
      <c r="B3921">
        <v>14</v>
      </c>
      <c r="C3921" t="s">
        <v>135</v>
      </c>
      <c r="D3921" t="s">
        <v>129</v>
      </c>
      <c r="E3921" t="s">
        <v>129</v>
      </c>
      <c r="F3921" t="s">
        <v>10</v>
      </c>
      <c r="G3921" t="s">
        <v>96</v>
      </c>
      <c r="H3921" s="11">
        <v>45267</v>
      </c>
      <c r="I3921" t="s">
        <v>156</v>
      </c>
      <c r="J3921">
        <v>25</v>
      </c>
      <c r="K3921">
        <v>24</v>
      </c>
      <c r="L3921">
        <v>362</v>
      </c>
      <c r="M3921">
        <v>4</v>
      </c>
      <c r="N3921">
        <v>248</v>
      </c>
      <c r="O3921">
        <v>2</v>
      </c>
      <c r="P3921" t="s">
        <v>24</v>
      </c>
      <c r="Q3921" t="s">
        <v>23</v>
      </c>
      <c r="R3921" t="s">
        <v>34</v>
      </c>
      <c r="S3921" t="s">
        <v>33</v>
      </c>
    </row>
    <row r="3922" spans="1:19" x14ac:dyDescent="0.2">
      <c r="A3922">
        <v>2014</v>
      </c>
      <c r="B3922">
        <v>14</v>
      </c>
      <c r="C3922" t="s">
        <v>126</v>
      </c>
      <c r="D3922" t="s">
        <v>177</v>
      </c>
      <c r="E3922" t="s">
        <v>177</v>
      </c>
      <c r="F3922" t="s">
        <v>10</v>
      </c>
      <c r="G3922" t="s">
        <v>96</v>
      </c>
      <c r="H3922" s="11">
        <v>45267</v>
      </c>
      <c r="I3922" t="s">
        <v>156</v>
      </c>
      <c r="J3922">
        <v>24</v>
      </c>
      <c r="K3922">
        <v>0</v>
      </c>
      <c r="L3922">
        <v>329</v>
      </c>
      <c r="M3922">
        <v>0</v>
      </c>
      <c r="N3922">
        <v>206</v>
      </c>
      <c r="O3922">
        <v>2</v>
      </c>
      <c r="P3922" t="s">
        <v>69</v>
      </c>
      <c r="Q3922" t="s">
        <v>68</v>
      </c>
      <c r="R3922" t="s">
        <v>63</v>
      </c>
      <c r="S3922" t="s">
        <v>62</v>
      </c>
    </row>
    <row r="3923" spans="1:19" x14ac:dyDescent="0.2">
      <c r="A3923">
        <v>2014</v>
      </c>
      <c r="B3923">
        <v>14</v>
      </c>
      <c r="C3923" t="s">
        <v>117</v>
      </c>
      <c r="D3923" t="s">
        <v>142</v>
      </c>
      <c r="E3923" t="s">
        <v>142</v>
      </c>
      <c r="F3923" t="s">
        <v>10</v>
      </c>
      <c r="G3923" t="s">
        <v>96</v>
      </c>
      <c r="H3923" s="11">
        <v>45267</v>
      </c>
      <c r="I3923" t="s">
        <v>156</v>
      </c>
      <c r="J3923">
        <v>41</v>
      </c>
      <c r="K3923">
        <v>10</v>
      </c>
      <c r="L3923">
        <v>497</v>
      </c>
      <c r="M3923">
        <v>0</v>
      </c>
      <c r="N3923">
        <v>310</v>
      </c>
      <c r="O3923">
        <v>2</v>
      </c>
      <c r="P3923" t="s">
        <v>46</v>
      </c>
      <c r="Q3923" t="s">
        <v>45</v>
      </c>
      <c r="R3923" t="s">
        <v>18</v>
      </c>
      <c r="S3923" t="s">
        <v>17</v>
      </c>
    </row>
    <row r="3924" spans="1:19" x14ac:dyDescent="0.2">
      <c r="A3924">
        <v>2014</v>
      </c>
      <c r="B3924">
        <v>14</v>
      </c>
      <c r="C3924" t="s">
        <v>104</v>
      </c>
      <c r="D3924" t="s">
        <v>127</v>
      </c>
      <c r="E3924" t="s">
        <v>127</v>
      </c>
      <c r="F3924" t="s">
        <v>10</v>
      </c>
      <c r="G3924" t="s">
        <v>96</v>
      </c>
      <c r="H3924" s="11">
        <v>45267</v>
      </c>
      <c r="I3924" t="s">
        <v>156</v>
      </c>
      <c r="J3924">
        <v>36</v>
      </c>
      <c r="K3924">
        <v>7</v>
      </c>
      <c r="L3924">
        <v>402</v>
      </c>
      <c r="M3924">
        <v>1</v>
      </c>
      <c r="N3924">
        <v>207</v>
      </c>
      <c r="O3924">
        <v>3</v>
      </c>
      <c r="P3924" t="s">
        <v>67</v>
      </c>
      <c r="Q3924" t="s">
        <v>66</v>
      </c>
      <c r="R3924" t="s">
        <v>48</v>
      </c>
      <c r="S3924" t="s">
        <v>47</v>
      </c>
    </row>
    <row r="3925" spans="1:19" x14ac:dyDescent="0.2">
      <c r="A3925">
        <v>2014</v>
      </c>
      <c r="B3925">
        <v>14</v>
      </c>
      <c r="C3925" t="s">
        <v>128</v>
      </c>
      <c r="D3925" t="s">
        <v>107</v>
      </c>
      <c r="E3925" t="s">
        <v>107</v>
      </c>
      <c r="F3925" t="s">
        <v>10</v>
      </c>
      <c r="G3925" t="s">
        <v>96</v>
      </c>
      <c r="H3925" s="11">
        <v>45267</v>
      </c>
      <c r="I3925" t="s">
        <v>156</v>
      </c>
      <c r="J3925">
        <v>27</v>
      </c>
      <c r="K3925">
        <v>13</v>
      </c>
      <c r="L3925">
        <v>304</v>
      </c>
      <c r="M3925">
        <v>0</v>
      </c>
      <c r="N3925">
        <v>262</v>
      </c>
      <c r="O3925">
        <v>1</v>
      </c>
      <c r="P3925" t="s">
        <v>36</v>
      </c>
      <c r="Q3925" t="s">
        <v>35</v>
      </c>
      <c r="R3925" t="s">
        <v>71</v>
      </c>
      <c r="S3925" t="s">
        <v>70</v>
      </c>
    </row>
    <row r="3926" spans="1:19" x14ac:dyDescent="0.2">
      <c r="A3926">
        <v>2014</v>
      </c>
      <c r="B3926">
        <v>14</v>
      </c>
      <c r="C3926" t="s">
        <v>130</v>
      </c>
      <c r="D3926" t="s">
        <v>119</v>
      </c>
      <c r="E3926" t="s">
        <v>130</v>
      </c>
      <c r="F3926" t="s">
        <v>10</v>
      </c>
      <c r="G3926" t="s">
        <v>96</v>
      </c>
      <c r="H3926" s="11">
        <v>45267</v>
      </c>
      <c r="I3926" t="s">
        <v>144</v>
      </c>
      <c r="J3926">
        <v>24</v>
      </c>
      <c r="K3926">
        <v>17</v>
      </c>
      <c r="L3926">
        <v>306</v>
      </c>
      <c r="M3926">
        <v>3</v>
      </c>
      <c r="N3926">
        <v>415</v>
      </c>
      <c r="O3926">
        <v>3</v>
      </c>
      <c r="P3926" t="s">
        <v>28</v>
      </c>
      <c r="Q3926" t="s">
        <v>27</v>
      </c>
      <c r="R3926" t="s">
        <v>16</v>
      </c>
      <c r="S3926" t="s">
        <v>15</v>
      </c>
    </row>
    <row r="3927" spans="1:19" x14ac:dyDescent="0.2">
      <c r="A3927">
        <v>2014</v>
      </c>
      <c r="B3927">
        <v>14</v>
      </c>
      <c r="C3927" t="s">
        <v>123</v>
      </c>
      <c r="D3927" t="s">
        <v>97</v>
      </c>
      <c r="E3927" t="s">
        <v>123</v>
      </c>
      <c r="F3927" t="s">
        <v>10</v>
      </c>
      <c r="G3927" t="s">
        <v>96</v>
      </c>
      <c r="H3927" s="11">
        <v>45267</v>
      </c>
      <c r="I3927" t="s">
        <v>144</v>
      </c>
      <c r="J3927">
        <v>17</v>
      </c>
      <c r="K3927">
        <v>14</v>
      </c>
      <c r="L3927">
        <v>366</v>
      </c>
      <c r="M3927">
        <v>0</v>
      </c>
      <c r="N3927">
        <v>390</v>
      </c>
      <c r="O3927">
        <v>2</v>
      </c>
      <c r="P3927" t="s">
        <v>9</v>
      </c>
      <c r="Q3927" t="s">
        <v>8</v>
      </c>
      <c r="R3927" t="s">
        <v>38</v>
      </c>
      <c r="S3927" t="s">
        <v>37</v>
      </c>
    </row>
    <row r="3928" spans="1:19" x14ac:dyDescent="0.2">
      <c r="A3928">
        <v>2014</v>
      </c>
      <c r="B3928">
        <v>14</v>
      </c>
      <c r="C3928" t="s">
        <v>131</v>
      </c>
      <c r="D3928" t="s">
        <v>98</v>
      </c>
      <c r="E3928" t="s">
        <v>131</v>
      </c>
      <c r="F3928" t="s">
        <v>10</v>
      </c>
      <c r="G3928" t="s">
        <v>96</v>
      </c>
      <c r="H3928" s="11">
        <v>45267</v>
      </c>
      <c r="I3928" t="s">
        <v>121</v>
      </c>
      <c r="J3928">
        <v>24</v>
      </c>
      <c r="K3928">
        <v>13</v>
      </c>
      <c r="L3928">
        <v>330</v>
      </c>
      <c r="M3928">
        <v>0</v>
      </c>
      <c r="N3928">
        <v>248</v>
      </c>
      <c r="O3928">
        <v>2</v>
      </c>
      <c r="P3928" t="s">
        <v>51</v>
      </c>
      <c r="Q3928" t="s">
        <v>50</v>
      </c>
      <c r="R3928" t="s">
        <v>59</v>
      </c>
      <c r="S3928" t="s">
        <v>58</v>
      </c>
    </row>
    <row r="3929" spans="1:19" x14ac:dyDescent="0.2">
      <c r="A3929">
        <v>2014</v>
      </c>
      <c r="B3929">
        <v>14</v>
      </c>
      <c r="C3929" t="s">
        <v>114</v>
      </c>
      <c r="D3929" t="s">
        <v>105</v>
      </c>
      <c r="E3929" t="s">
        <v>105</v>
      </c>
      <c r="F3929" t="s">
        <v>10</v>
      </c>
      <c r="G3929" t="s">
        <v>96</v>
      </c>
      <c r="H3929" s="11">
        <v>45267</v>
      </c>
      <c r="I3929" t="s">
        <v>121</v>
      </c>
      <c r="J3929">
        <v>24</v>
      </c>
      <c r="K3929">
        <v>14</v>
      </c>
      <c r="L3929">
        <v>440</v>
      </c>
      <c r="M3929">
        <v>2</v>
      </c>
      <c r="N3929">
        <v>139</v>
      </c>
      <c r="O3929">
        <v>2</v>
      </c>
      <c r="P3929" t="s">
        <v>53</v>
      </c>
      <c r="Q3929" t="s">
        <v>52</v>
      </c>
      <c r="R3929" t="s">
        <v>61</v>
      </c>
      <c r="S3929" t="s">
        <v>60</v>
      </c>
    </row>
    <row r="3930" spans="1:19" x14ac:dyDescent="0.2">
      <c r="A3930">
        <v>2014</v>
      </c>
      <c r="B3930">
        <v>14</v>
      </c>
      <c r="C3930" t="s">
        <v>153</v>
      </c>
      <c r="D3930" t="s">
        <v>118</v>
      </c>
      <c r="E3930" t="s">
        <v>118</v>
      </c>
      <c r="F3930" t="s">
        <v>10</v>
      </c>
      <c r="G3930" t="s">
        <v>96</v>
      </c>
      <c r="H3930" s="11">
        <v>45267</v>
      </c>
      <c r="I3930" t="s">
        <v>151</v>
      </c>
      <c r="J3930">
        <v>23</v>
      </c>
      <c r="K3930">
        <v>14</v>
      </c>
      <c r="L3930">
        <v>397</v>
      </c>
      <c r="M3930">
        <v>2</v>
      </c>
      <c r="N3930">
        <v>216</v>
      </c>
      <c r="O3930">
        <v>1</v>
      </c>
      <c r="P3930" t="s">
        <v>57</v>
      </c>
      <c r="Q3930" t="s">
        <v>56</v>
      </c>
      <c r="R3930" t="s">
        <v>44</v>
      </c>
      <c r="S3930" t="s">
        <v>43</v>
      </c>
    </row>
    <row r="3931" spans="1:19" x14ac:dyDescent="0.2">
      <c r="A3931">
        <v>2014</v>
      </c>
      <c r="B3931">
        <v>14</v>
      </c>
      <c r="C3931" t="s">
        <v>101</v>
      </c>
      <c r="D3931" t="s">
        <v>138</v>
      </c>
      <c r="E3931" t="s">
        <v>101</v>
      </c>
      <c r="F3931" t="s">
        <v>10</v>
      </c>
      <c r="G3931" t="s">
        <v>143</v>
      </c>
      <c r="H3931" s="11">
        <v>45268</v>
      </c>
      <c r="I3931" t="s">
        <v>151</v>
      </c>
      <c r="J3931">
        <v>43</v>
      </c>
      <c r="K3931">
        <v>37</v>
      </c>
      <c r="L3931">
        <v>502</v>
      </c>
      <c r="M3931">
        <v>0</v>
      </c>
      <c r="N3931">
        <v>465</v>
      </c>
      <c r="O3931">
        <v>1</v>
      </c>
      <c r="P3931" t="s">
        <v>32</v>
      </c>
      <c r="Q3931" t="s">
        <v>31</v>
      </c>
      <c r="R3931" t="s">
        <v>12</v>
      </c>
      <c r="S3931" t="s">
        <v>11</v>
      </c>
    </row>
    <row r="3932" spans="1:19" x14ac:dyDescent="0.2">
      <c r="A3932">
        <v>2014</v>
      </c>
      <c r="B3932">
        <v>15</v>
      </c>
      <c r="C3932" t="s">
        <v>177</v>
      </c>
      <c r="D3932" t="s">
        <v>123</v>
      </c>
      <c r="E3932" t="s">
        <v>123</v>
      </c>
      <c r="F3932" t="s">
        <v>10</v>
      </c>
      <c r="G3932" t="s">
        <v>146</v>
      </c>
      <c r="H3932" s="11">
        <v>45271</v>
      </c>
      <c r="I3932" t="s">
        <v>152</v>
      </c>
      <c r="J3932">
        <v>12</v>
      </c>
      <c r="K3932">
        <v>6</v>
      </c>
      <c r="L3932">
        <v>274</v>
      </c>
      <c r="M3932">
        <v>0</v>
      </c>
      <c r="N3932">
        <v>280</v>
      </c>
      <c r="O3932">
        <v>2</v>
      </c>
      <c r="P3932" t="s">
        <v>63</v>
      </c>
      <c r="Q3932" t="s">
        <v>62</v>
      </c>
      <c r="R3932" t="s">
        <v>9</v>
      </c>
      <c r="S3932" t="s">
        <v>8</v>
      </c>
    </row>
    <row r="3933" spans="1:19" x14ac:dyDescent="0.2">
      <c r="A3933">
        <v>2014</v>
      </c>
      <c r="B3933">
        <v>15</v>
      </c>
      <c r="C3933" t="s">
        <v>119</v>
      </c>
      <c r="D3933" t="s">
        <v>101</v>
      </c>
      <c r="E3933" t="s">
        <v>119</v>
      </c>
      <c r="F3933" t="s">
        <v>10</v>
      </c>
      <c r="G3933" t="s">
        <v>96</v>
      </c>
      <c r="H3933" s="11">
        <v>45274</v>
      </c>
      <c r="I3933" t="s">
        <v>157</v>
      </c>
      <c r="J3933">
        <v>21</v>
      </c>
      <c r="K3933">
        <v>13</v>
      </c>
      <c r="L3933">
        <v>253</v>
      </c>
      <c r="M3933">
        <v>1</v>
      </c>
      <c r="N3933">
        <v>333</v>
      </c>
      <c r="O3933">
        <v>2</v>
      </c>
      <c r="P3933" t="s">
        <v>16</v>
      </c>
      <c r="Q3933" t="s">
        <v>15</v>
      </c>
      <c r="R3933" t="s">
        <v>32</v>
      </c>
      <c r="S3933" t="s">
        <v>31</v>
      </c>
    </row>
    <row r="3934" spans="1:19" x14ac:dyDescent="0.2">
      <c r="A3934">
        <v>2014</v>
      </c>
      <c r="B3934">
        <v>15</v>
      </c>
      <c r="C3934" t="s">
        <v>110</v>
      </c>
      <c r="D3934" t="s">
        <v>128</v>
      </c>
      <c r="E3934" t="s">
        <v>110</v>
      </c>
      <c r="F3934" t="s">
        <v>10</v>
      </c>
      <c r="G3934" t="s">
        <v>96</v>
      </c>
      <c r="H3934" s="11">
        <v>45274</v>
      </c>
      <c r="I3934" t="s">
        <v>157</v>
      </c>
      <c r="J3934">
        <v>20</v>
      </c>
      <c r="K3934">
        <v>12</v>
      </c>
      <c r="L3934">
        <v>314</v>
      </c>
      <c r="M3934">
        <v>1</v>
      </c>
      <c r="N3934">
        <v>248</v>
      </c>
      <c r="O3934">
        <v>1</v>
      </c>
      <c r="P3934" t="s">
        <v>14</v>
      </c>
      <c r="Q3934" t="s">
        <v>13</v>
      </c>
      <c r="R3934" t="s">
        <v>36</v>
      </c>
      <c r="S3934" t="s">
        <v>35</v>
      </c>
    </row>
    <row r="3935" spans="1:19" x14ac:dyDescent="0.2">
      <c r="A3935">
        <v>2014</v>
      </c>
      <c r="B3935">
        <v>15</v>
      </c>
      <c r="C3935" t="s">
        <v>135</v>
      </c>
      <c r="D3935" t="s">
        <v>134</v>
      </c>
      <c r="E3935" t="s">
        <v>134</v>
      </c>
      <c r="F3935" t="s">
        <v>10</v>
      </c>
      <c r="G3935" t="s">
        <v>96</v>
      </c>
      <c r="H3935" s="11">
        <v>45274</v>
      </c>
      <c r="I3935" t="s">
        <v>157</v>
      </c>
      <c r="J3935">
        <v>30</v>
      </c>
      <c r="K3935">
        <v>0</v>
      </c>
      <c r="L3935">
        <v>347</v>
      </c>
      <c r="M3935">
        <v>1</v>
      </c>
      <c r="N3935">
        <v>107</v>
      </c>
      <c r="O3935">
        <v>2</v>
      </c>
      <c r="P3935" t="s">
        <v>24</v>
      </c>
      <c r="Q3935" t="s">
        <v>23</v>
      </c>
      <c r="R3935" t="s">
        <v>22</v>
      </c>
      <c r="S3935" t="s">
        <v>21</v>
      </c>
    </row>
    <row r="3936" spans="1:19" x14ac:dyDescent="0.2">
      <c r="A3936">
        <v>2014</v>
      </c>
      <c r="B3936">
        <v>15</v>
      </c>
      <c r="C3936" t="s">
        <v>118</v>
      </c>
      <c r="D3936" t="s">
        <v>137</v>
      </c>
      <c r="E3936" t="s">
        <v>118</v>
      </c>
      <c r="F3936" t="s">
        <v>10</v>
      </c>
      <c r="G3936" t="s">
        <v>96</v>
      </c>
      <c r="H3936" s="11">
        <v>45274</v>
      </c>
      <c r="I3936" t="s">
        <v>157</v>
      </c>
      <c r="J3936">
        <v>41</v>
      </c>
      <c r="K3936">
        <v>13</v>
      </c>
      <c r="L3936">
        <v>395</v>
      </c>
      <c r="M3936">
        <v>1</v>
      </c>
      <c r="N3936">
        <v>384</v>
      </c>
      <c r="O3936">
        <v>2</v>
      </c>
      <c r="P3936" t="s">
        <v>44</v>
      </c>
      <c r="Q3936" t="s">
        <v>43</v>
      </c>
      <c r="R3936" t="s">
        <v>40</v>
      </c>
      <c r="S3936" t="s">
        <v>39</v>
      </c>
    </row>
    <row r="3937" spans="1:19" x14ac:dyDescent="0.2">
      <c r="A3937">
        <v>2014</v>
      </c>
      <c r="B3937">
        <v>15</v>
      </c>
      <c r="C3937" t="s">
        <v>129</v>
      </c>
      <c r="D3937" t="s">
        <v>107</v>
      </c>
      <c r="E3937" t="s">
        <v>129</v>
      </c>
      <c r="F3937" t="s">
        <v>10</v>
      </c>
      <c r="G3937" t="s">
        <v>96</v>
      </c>
      <c r="H3937" s="11">
        <v>45274</v>
      </c>
      <c r="I3937" t="s">
        <v>157</v>
      </c>
      <c r="J3937">
        <v>17</v>
      </c>
      <c r="K3937">
        <v>10</v>
      </c>
      <c r="L3937">
        <v>278</v>
      </c>
      <c r="M3937">
        <v>2</v>
      </c>
      <c r="N3937">
        <v>289</v>
      </c>
      <c r="O3937">
        <v>2</v>
      </c>
      <c r="P3937" t="s">
        <v>34</v>
      </c>
      <c r="Q3937" t="s">
        <v>33</v>
      </c>
      <c r="R3937" t="s">
        <v>71</v>
      </c>
      <c r="S3937" t="s">
        <v>70</v>
      </c>
    </row>
    <row r="3938" spans="1:19" x14ac:dyDescent="0.2">
      <c r="A3938">
        <v>2014</v>
      </c>
      <c r="B3938">
        <v>15</v>
      </c>
      <c r="C3938" t="s">
        <v>127</v>
      </c>
      <c r="D3938" t="s">
        <v>126</v>
      </c>
      <c r="E3938" t="s">
        <v>127</v>
      </c>
      <c r="F3938" t="s">
        <v>10</v>
      </c>
      <c r="G3938" t="s">
        <v>96</v>
      </c>
      <c r="H3938" s="11">
        <v>45274</v>
      </c>
      <c r="I3938" t="s">
        <v>157</v>
      </c>
      <c r="J3938">
        <v>24</v>
      </c>
      <c r="K3938">
        <v>13</v>
      </c>
      <c r="L3938">
        <v>287</v>
      </c>
      <c r="M3938">
        <v>1</v>
      </c>
      <c r="N3938">
        <v>372</v>
      </c>
      <c r="O3938">
        <v>1</v>
      </c>
      <c r="P3938" t="s">
        <v>48</v>
      </c>
      <c r="Q3938" t="s">
        <v>47</v>
      </c>
      <c r="R3938" t="s">
        <v>69</v>
      </c>
      <c r="S3938" t="s">
        <v>68</v>
      </c>
    </row>
    <row r="3939" spans="1:19" x14ac:dyDescent="0.2">
      <c r="A3939">
        <v>2014</v>
      </c>
      <c r="B3939">
        <v>15</v>
      </c>
      <c r="C3939" t="s">
        <v>138</v>
      </c>
      <c r="D3939" t="s">
        <v>124</v>
      </c>
      <c r="E3939" t="s">
        <v>124</v>
      </c>
      <c r="F3939" t="s">
        <v>10</v>
      </c>
      <c r="G3939" t="s">
        <v>96</v>
      </c>
      <c r="H3939" s="11">
        <v>45274</v>
      </c>
      <c r="I3939" t="s">
        <v>157</v>
      </c>
      <c r="J3939">
        <v>27</v>
      </c>
      <c r="K3939">
        <v>20</v>
      </c>
      <c r="L3939">
        <v>398</v>
      </c>
      <c r="M3939">
        <v>0</v>
      </c>
      <c r="N3939">
        <v>407</v>
      </c>
      <c r="O3939">
        <v>1</v>
      </c>
      <c r="P3939" t="s">
        <v>12</v>
      </c>
      <c r="Q3939" t="s">
        <v>11</v>
      </c>
      <c r="R3939" t="s">
        <v>55</v>
      </c>
      <c r="S3939" t="s">
        <v>54</v>
      </c>
    </row>
    <row r="3940" spans="1:19" x14ac:dyDescent="0.2">
      <c r="A3940">
        <v>2014</v>
      </c>
      <c r="B3940">
        <v>15</v>
      </c>
      <c r="C3940" t="s">
        <v>97</v>
      </c>
      <c r="D3940" t="s">
        <v>131</v>
      </c>
      <c r="E3940" t="s">
        <v>97</v>
      </c>
      <c r="F3940" t="s">
        <v>10</v>
      </c>
      <c r="G3940" t="s">
        <v>96</v>
      </c>
      <c r="H3940" s="11">
        <v>45274</v>
      </c>
      <c r="I3940" t="s">
        <v>156</v>
      </c>
      <c r="J3940">
        <v>31</v>
      </c>
      <c r="K3940">
        <v>13</v>
      </c>
      <c r="L3940">
        <v>388</v>
      </c>
      <c r="M3940">
        <v>1</v>
      </c>
      <c r="N3940">
        <v>280</v>
      </c>
      <c r="O3940">
        <v>1</v>
      </c>
      <c r="P3940" t="s">
        <v>38</v>
      </c>
      <c r="Q3940" t="s">
        <v>37</v>
      </c>
      <c r="R3940" t="s">
        <v>51</v>
      </c>
      <c r="S3940" t="s">
        <v>50</v>
      </c>
    </row>
    <row r="3941" spans="1:19" x14ac:dyDescent="0.2">
      <c r="A3941">
        <v>2014</v>
      </c>
      <c r="B3941">
        <v>15</v>
      </c>
      <c r="C3941" t="s">
        <v>142</v>
      </c>
      <c r="D3941" t="s">
        <v>139</v>
      </c>
      <c r="E3941" t="s">
        <v>142</v>
      </c>
      <c r="F3941" t="s">
        <v>10</v>
      </c>
      <c r="G3941" t="s">
        <v>96</v>
      </c>
      <c r="H3941" s="11">
        <v>45274</v>
      </c>
      <c r="I3941" t="s">
        <v>156</v>
      </c>
      <c r="J3941">
        <v>19</v>
      </c>
      <c r="K3941">
        <v>17</v>
      </c>
      <c r="L3941">
        <v>392</v>
      </c>
      <c r="M3941">
        <v>1</v>
      </c>
      <c r="N3941">
        <v>287</v>
      </c>
      <c r="O3941">
        <v>3</v>
      </c>
      <c r="P3941" t="s">
        <v>18</v>
      </c>
      <c r="Q3941" t="s">
        <v>17</v>
      </c>
      <c r="R3941" t="s">
        <v>65</v>
      </c>
      <c r="S3941" t="s">
        <v>64</v>
      </c>
    </row>
    <row r="3942" spans="1:19" x14ac:dyDescent="0.2">
      <c r="A3942">
        <v>2014</v>
      </c>
      <c r="B3942">
        <v>15</v>
      </c>
      <c r="C3942" t="s">
        <v>153</v>
      </c>
      <c r="D3942" t="s">
        <v>130</v>
      </c>
      <c r="E3942" t="s">
        <v>130</v>
      </c>
      <c r="F3942" t="s">
        <v>10</v>
      </c>
      <c r="G3942" t="s">
        <v>96</v>
      </c>
      <c r="H3942" s="11">
        <v>45274</v>
      </c>
      <c r="I3942" t="s">
        <v>144</v>
      </c>
      <c r="J3942">
        <v>22</v>
      </c>
      <c r="K3942">
        <v>10</v>
      </c>
      <c r="L3942">
        <v>337</v>
      </c>
      <c r="M3942">
        <v>0</v>
      </c>
      <c r="N3942">
        <v>288</v>
      </c>
      <c r="O3942">
        <v>2</v>
      </c>
      <c r="P3942" t="s">
        <v>57</v>
      </c>
      <c r="Q3942" t="s">
        <v>56</v>
      </c>
      <c r="R3942" t="s">
        <v>28</v>
      </c>
      <c r="S3942" t="s">
        <v>27</v>
      </c>
    </row>
    <row r="3943" spans="1:19" x14ac:dyDescent="0.2">
      <c r="A3943">
        <v>2014</v>
      </c>
      <c r="B3943">
        <v>15</v>
      </c>
      <c r="C3943" t="s">
        <v>104</v>
      </c>
      <c r="D3943" t="s">
        <v>133</v>
      </c>
      <c r="E3943" t="s">
        <v>133</v>
      </c>
      <c r="F3943" t="s">
        <v>10</v>
      </c>
      <c r="G3943" t="s">
        <v>96</v>
      </c>
      <c r="H3943" s="11">
        <v>45274</v>
      </c>
      <c r="I3943" t="s">
        <v>144</v>
      </c>
      <c r="J3943">
        <v>16</v>
      </c>
      <c r="K3943">
        <v>11</v>
      </c>
      <c r="L3943">
        <v>277</v>
      </c>
      <c r="M3943">
        <v>0</v>
      </c>
      <c r="N3943">
        <v>342</v>
      </c>
      <c r="O3943">
        <v>1</v>
      </c>
      <c r="P3943" t="s">
        <v>67</v>
      </c>
      <c r="Q3943" t="s">
        <v>66</v>
      </c>
      <c r="R3943" t="s">
        <v>49</v>
      </c>
      <c r="S3943" t="s">
        <v>47</v>
      </c>
    </row>
    <row r="3944" spans="1:19" x14ac:dyDescent="0.2">
      <c r="A3944">
        <v>2014</v>
      </c>
      <c r="B3944">
        <v>15</v>
      </c>
      <c r="C3944" t="s">
        <v>140</v>
      </c>
      <c r="D3944" t="s">
        <v>112</v>
      </c>
      <c r="E3944" t="s">
        <v>140</v>
      </c>
      <c r="F3944" t="s">
        <v>10</v>
      </c>
      <c r="G3944" t="s">
        <v>96</v>
      </c>
      <c r="H3944" s="11">
        <v>45274</v>
      </c>
      <c r="I3944" t="s">
        <v>121</v>
      </c>
      <c r="J3944">
        <v>16</v>
      </c>
      <c r="K3944">
        <v>14</v>
      </c>
      <c r="L3944">
        <v>233</v>
      </c>
      <c r="M3944">
        <v>0</v>
      </c>
      <c r="N3944">
        <v>360</v>
      </c>
      <c r="O3944">
        <v>2</v>
      </c>
      <c r="P3944" t="s">
        <v>30</v>
      </c>
      <c r="Q3944" t="s">
        <v>29</v>
      </c>
      <c r="R3944" t="s">
        <v>42</v>
      </c>
      <c r="S3944" t="s">
        <v>41</v>
      </c>
    </row>
    <row r="3945" spans="1:19" x14ac:dyDescent="0.2">
      <c r="A3945">
        <v>2014</v>
      </c>
      <c r="B3945">
        <v>15</v>
      </c>
      <c r="C3945" t="s">
        <v>105</v>
      </c>
      <c r="D3945" t="s">
        <v>98</v>
      </c>
      <c r="E3945" t="s">
        <v>105</v>
      </c>
      <c r="F3945" t="s">
        <v>10</v>
      </c>
      <c r="G3945" t="s">
        <v>96</v>
      </c>
      <c r="H3945" s="11">
        <v>45274</v>
      </c>
      <c r="I3945" t="s">
        <v>164</v>
      </c>
      <c r="J3945">
        <v>17</v>
      </c>
      <c r="K3945">
        <v>7</v>
      </c>
      <c r="L3945">
        <v>290</v>
      </c>
      <c r="M3945">
        <v>1</v>
      </c>
      <c r="N3945">
        <v>245</v>
      </c>
      <c r="O3945">
        <v>0</v>
      </c>
      <c r="P3945" t="s">
        <v>61</v>
      </c>
      <c r="Q3945" t="s">
        <v>60</v>
      </c>
      <c r="R3945" t="s">
        <v>59</v>
      </c>
      <c r="S3945" t="s">
        <v>58</v>
      </c>
    </row>
    <row r="3946" spans="1:19" x14ac:dyDescent="0.2">
      <c r="A3946">
        <v>2014</v>
      </c>
      <c r="B3946">
        <v>15</v>
      </c>
      <c r="C3946" t="s">
        <v>114</v>
      </c>
      <c r="D3946" t="s">
        <v>125</v>
      </c>
      <c r="E3946" t="s">
        <v>125</v>
      </c>
      <c r="F3946" t="s">
        <v>10</v>
      </c>
      <c r="G3946" t="s">
        <v>96</v>
      </c>
      <c r="H3946" s="11">
        <v>45274</v>
      </c>
      <c r="I3946" t="s">
        <v>167</v>
      </c>
      <c r="J3946">
        <v>38</v>
      </c>
      <c r="K3946">
        <v>27</v>
      </c>
      <c r="L3946">
        <v>364</v>
      </c>
      <c r="M3946">
        <v>1</v>
      </c>
      <c r="N3946">
        <v>294</v>
      </c>
      <c r="O3946">
        <v>3</v>
      </c>
      <c r="P3946" t="s">
        <v>53</v>
      </c>
      <c r="Q3946" t="s">
        <v>52</v>
      </c>
      <c r="R3946" t="s">
        <v>26</v>
      </c>
      <c r="S3946" t="s">
        <v>25</v>
      </c>
    </row>
    <row r="3947" spans="1:19" x14ac:dyDescent="0.2">
      <c r="A3947">
        <v>2014</v>
      </c>
      <c r="B3947">
        <v>15</v>
      </c>
      <c r="C3947" t="s">
        <v>136</v>
      </c>
      <c r="D3947" t="s">
        <v>117</v>
      </c>
      <c r="E3947" t="s">
        <v>117</v>
      </c>
      <c r="F3947" t="s">
        <v>10</v>
      </c>
      <c r="G3947" t="s">
        <v>143</v>
      </c>
      <c r="H3947" s="11">
        <v>45275</v>
      </c>
      <c r="I3947" t="s">
        <v>151</v>
      </c>
      <c r="J3947">
        <v>31</v>
      </c>
      <c r="K3947">
        <v>15</v>
      </c>
      <c r="L3947">
        <v>443</v>
      </c>
      <c r="M3947">
        <v>1</v>
      </c>
      <c r="N3947">
        <v>278</v>
      </c>
      <c r="O3947">
        <v>3</v>
      </c>
      <c r="P3947" t="s">
        <v>20</v>
      </c>
      <c r="Q3947" t="s">
        <v>19</v>
      </c>
      <c r="R3947" t="s">
        <v>46</v>
      </c>
      <c r="S3947" t="s">
        <v>45</v>
      </c>
    </row>
    <row r="3948" spans="1:19" x14ac:dyDescent="0.2">
      <c r="A3948">
        <v>2014</v>
      </c>
      <c r="B3948">
        <v>16</v>
      </c>
      <c r="C3948" t="s">
        <v>128</v>
      </c>
      <c r="D3948" t="s">
        <v>104</v>
      </c>
      <c r="E3948" t="s">
        <v>128</v>
      </c>
      <c r="F3948" t="s">
        <v>10</v>
      </c>
      <c r="G3948" t="s">
        <v>146</v>
      </c>
      <c r="H3948" s="11">
        <v>45278</v>
      </c>
      <c r="I3948" t="s">
        <v>160</v>
      </c>
      <c r="J3948">
        <v>21</v>
      </c>
      <c r="K3948">
        <v>13</v>
      </c>
      <c r="L3948">
        <v>288</v>
      </c>
      <c r="M3948">
        <v>0</v>
      </c>
      <c r="N3948">
        <v>357</v>
      </c>
      <c r="O3948">
        <v>0</v>
      </c>
      <c r="P3948" t="s">
        <v>36</v>
      </c>
      <c r="Q3948" t="s">
        <v>35</v>
      </c>
      <c r="R3948" t="s">
        <v>67</v>
      </c>
      <c r="S3948" t="s">
        <v>66</v>
      </c>
    </row>
    <row r="3949" spans="1:19" x14ac:dyDescent="0.2">
      <c r="A3949">
        <v>2014</v>
      </c>
      <c r="B3949">
        <v>16</v>
      </c>
      <c r="C3949" t="s">
        <v>126</v>
      </c>
      <c r="D3949" t="s">
        <v>114</v>
      </c>
      <c r="E3949" t="s">
        <v>126</v>
      </c>
      <c r="F3949" t="s">
        <v>10</v>
      </c>
      <c r="G3949" t="s">
        <v>109</v>
      </c>
      <c r="H3949" s="11">
        <v>45280</v>
      </c>
      <c r="I3949" t="s">
        <v>145</v>
      </c>
      <c r="J3949">
        <v>27</v>
      </c>
      <c r="K3949">
        <v>24</v>
      </c>
      <c r="L3949">
        <v>305</v>
      </c>
      <c r="M3949">
        <v>2</v>
      </c>
      <c r="N3949">
        <v>495</v>
      </c>
      <c r="O3949">
        <v>2</v>
      </c>
      <c r="P3949" t="s">
        <v>69</v>
      </c>
      <c r="Q3949" t="s">
        <v>68</v>
      </c>
      <c r="R3949" t="s">
        <v>53</v>
      </c>
      <c r="S3949" t="s">
        <v>52</v>
      </c>
    </row>
    <row r="3950" spans="1:19" x14ac:dyDescent="0.2">
      <c r="A3950">
        <v>2014</v>
      </c>
      <c r="B3950">
        <v>16</v>
      </c>
      <c r="C3950" t="s">
        <v>98</v>
      </c>
      <c r="D3950" t="s">
        <v>153</v>
      </c>
      <c r="E3950" t="s">
        <v>153</v>
      </c>
      <c r="F3950" t="s">
        <v>10</v>
      </c>
      <c r="G3950" t="s">
        <v>109</v>
      </c>
      <c r="H3950" s="11">
        <v>45280</v>
      </c>
      <c r="I3950" t="s">
        <v>160</v>
      </c>
      <c r="J3950">
        <v>38</v>
      </c>
      <c r="K3950">
        <v>35</v>
      </c>
      <c r="L3950">
        <v>446</v>
      </c>
      <c r="M3950">
        <v>3</v>
      </c>
      <c r="N3950">
        <v>447</v>
      </c>
      <c r="O3950">
        <v>3</v>
      </c>
      <c r="P3950" t="s">
        <v>59</v>
      </c>
      <c r="Q3950" t="s">
        <v>58</v>
      </c>
      <c r="R3950" t="s">
        <v>57</v>
      </c>
      <c r="S3950" t="s">
        <v>56</v>
      </c>
    </row>
    <row r="3951" spans="1:19" x14ac:dyDescent="0.2">
      <c r="A3951">
        <v>2014</v>
      </c>
      <c r="B3951">
        <v>16</v>
      </c>
      <c r="C3951" t="s">
        <v>133</v>
      </c>
      <c r="D3951" t="s">
        <v>118</v>
      </c>
      <c r="E3951" t="s">
        <v>118</v>
      </c>
      <c r="F3951" t="s">
        <v>10</v>
      </c>
      <c r="G3951" t="s">
        <v>96</v>
      </c>
      <c r="H3951" s="11">
        <v>45281</v>
      </c>
      <c r="I3951" t="s">
        <v>157</v>
      </c>
      <c r="J3951">
        <v>17</v>
      </c>
      <c r="K3951">
        <v>16</v>
      </c>
      <c r="L3951">
        <v>231</v>
      </c>
      <c r="M3951">
        <v>1</v>
      </c>
      <c r="N3951">
        <v>307</v>
      </c>
      <c r="O3951">
        <v>1</v>
      </c>
      <c r="P3951" t="s">
        <v>49</v>
      </c>
      <c r="Q3951" t="s">
        <v>47</v>
      </c>
      <c r="R3951" t="s">
        <v>44</v>
      </c>
      <c r="S3951" t="s">
        <v>43</v>
      </c>
    </row>
    <row r="3952" spans="1:19" x14ac:dyDescent="0.2">
      <c r="A3952">
        <v>2014</v>
      </c>
      <c r="B3952">
        <v>16</v>
      </c>
      <c r="C3952" t="s">
        <v>124</v>
      </c>
      <c r="D3952" t="s">
        <v>97</v>
      </c>
      <c r="E3952" t="s">
        <v>124</v>
      </c>
      <c r="F3952" t="s">
        <v>10</v>
      </c>
      <c r="G3952" t="s">
        <v>96</v>
      </c>
      <c r="H3952" s="11">
        <v>45281</v>
      </c>
      <c r="I3952" t="s">
        <v>157</v>
      </c>
      <c r="J3952">
        <v>20</v>
      </c>
      <c r="K3952">
        <v>12</v>
      </c>
      <c r="L3952">
        <v>282</v>
      </c>
      <c r="M3952">
        <v>0</v>
      </c>
      <c r="N3952">
        <v>327</v>
      </c>
      <c r="O3952">
        <v>1</v>
      </c>
      <c r="P3952" t="s">
        <v>55</v>
      </c>
      <c r="Q3952" t="s">
        <v>54</v>
      </c>
      <c r="R3952" t="s">
        <v>38</v>
      </c>
      <c r="S3952" t="s">
        <v>37</v>
      </c>
    </row>
    <row r="3953" spans="1:19" x14ac:dyDescent="0.2">
      <c r="A3953">
        <v>2014</v>
      </c>
      <c r="B3953">
        <v>16</v>
      </c>
      <c r="C3953" t="s">
        <v>107</v>
      </c>
      <c r="D3953" t="s">
        <v>110</v>
      </c>
      <c r="E3953" t="s">
        <v>107</v>
      </c>
      <c r="F3953" t="s">
        <v>10</v>
      </c>
      <c r="G3953" t="s">
        <v>96</v>
      </c>
      <c r="H3953" s="11">
        <v>45281</v>
      </c>
      <c r="I3953" t="s">
        <v>157</v>
      </c>
      <c r="J3953">
        <v>25</v>
      </c>
      <c r="K3953">
        <v>13</v>
      </c>
      <c r="L3953">
        <v>313</v>
      </c>
      <c r="M3953">
        <v>1</v>
      </c>
      <c r="N3953">
        <v>211</v>
      </c>
      <c r="O3953">
        <v>3</v>
      </c>
      <c r="P3953" t="s">
        <v>71</v>
      </c>
      <c r="Q3953" t="s">
        <v>70</v>
      </c>
      <c r="R3953" t="s">
        <v>14</v>
      </c>
      <c r="S3953" t="s">
        <v>13</v>
      </c>
    </row>
    <row r="3954" spans="1:19" x14ac:dyDescent="0.2">
      <c r="A3954">
        <v>2014</v>
      </c>
      <c r="B3954">
        <v>16</v>
      </c>
      <c r="C3954" t="s">
        <v>117</v>
      </c>
      <c r="D3954" t="s">
        <v>138</v>
      </c>
      <c r="E3954" t="s">
        <v>138</v>
      </c>
      <c r="F3954" t="s">
        <v>10</v>
      </c>
      <c r="G3954" t="s">
        <v>96</v>
      </c>
      <c r="H3954" s="11">
        <v>45281</v>
      </c>
      <c r="I3954" t="s">
        <v>156</v>
      </c>
      <c r="J3954">
        <v>30</v>
      </c>
      <c r="K3954">
        <v>14</v>
      </c>
      <c r="L3954">
        <v>403</v>
      </c>
      <c r="M3954">
        <v>0</v>
      </c>
      <c r="N3954">
        <v>328</v>
      </c>
      <c r="O3954">
        <v>4</v>
      </c>
      <c r="P3954" t="s">
        <v>46</v>
      </c>
      <c r="Q3954" t="s">
        <v>45</v>
      </c>
      <c r="R3954" t="s">
        <v>12</v>
      </c>
      <c r="S3954" t="s">
        <v>11</v>
      </c>
    </row>
    <row r="3955" spans="1:19" x14ac:dyDescent="0.2">
      <c r="A3955">
        <v>2014</v>
      </c>
      <c r="B3955">
        <v>16</v>
      </c>
      <c r="C3955" t="s">
        <v>136</v>
      </c>
      <c r="D3955" t="s">
        <v>140</v>
      </c>
      <c r="E3955" t="s">
        <v>140</v>
      </c>
      <c r="F3955" t="s">
        <v>10</v>
      </c>
      <c r="G3955" t="s">
        <v>96</v>
      </c>
      <c r="H3955" s="11">
        <v>45281</v>
      </c>
      <c r="I3955" t="s">
        <v>156</v>
      </c>
      <c r="J3955">
        <v>20</v>
      </c>
      <c r="K3955">
        <v>14</v>
      </c>
      <c r="L3955">
        <v>367</v>
      </c>
      <c r="M3955">
        <v>3</v>
      </c>
      <c r="N3955">
        <v>234</v>
      </c>
      <c r="O3955">
        <v>1</v>
      </c>
      <c r="P3955" t="s">
        <v>20</v>
      </c>
      <c r="Q3955" t="s">
        <v>19</v>
      </c>
      <c r="R3955" t="s">
        <v>30</v>
      </c>
      <c r="S3955" t="s">
        <v>29</v>
      </c>
    </row>
    <row r="3956" spans="1:19" x14ac:dyDescent="0.2">
      <c r="A3956">
        <v>2014</v>
      </c>
      <c r="B3956">
        <v>16</v>
      </c>
      <c r="C3956" t="s">
        <v>137</v>
      </c>
      <c r="D3956" t="s">
        <v>112</v>
      </c>
      <c r="E3956" t="s">
        <v>137</v>
      </c>
      <c r="F3956" t="s">
        <v>10</v>
      </c>
      <c r="G3956" t="s">
        <v>96</v>
      </c>
      <c r="H3956" s="11">
        <v>45281</v>
      </c>
      <c r="I3956" t="s">
        <v>156</v>
      </c>
      <c r="J3956">
        <v>37</v>
      </c>
      <c r="K3956">
        <v>35</v>
      </c>
      <c r="L3956">
        <v>493</v>
      </c>
      <c r="M3956">
        <v>2</v>
      </c>
      <c r="N3956">
        <v>357</v>
      </c>
      <c r="O3956">
        <v>1</v>
      </c>
      <c r="P3956" t="s">
        <v>40</v>
      </c>
      <c r="Q3956" t="s">
        <v>39</v>
      </c>
      <c r="R3956" t="s">
        <v>42</v>
      </c>
      <c r="S3956" t="s">
        <v>41</v>
      </c>
    </row>
    <row r="3957" spans="1:19" x14ac:dyDescent="0.2">
      <c r="A3957">
        <v>2014</v>
      </c>
      <c r="B3957">
        <v>16</v>
      </c>
      <c r="C3957" t="s">
        <v>139</v>
      </c>
      <c r="D3957" t="s">
        <v>101</v>
      </c>
      <c r="E3957" t="s">
        <v>101</v>
      </c>
      <c r="F3957" t="s">
        <v>10</v>
      </c>
      <c r="G3957" t="s">
        <v>96</v>
      </c>
      <c r="H3957" s="11">
        <v>45281</v>
      </c>
      <c r="I3957" t="s">
        <v>156</v>
      </c>
      <c r="J3957">
        <v>20</v>
      </c>
      <c r="K3957">
        <v>3</v>
      </c>
      <c r="L3957">
        <v>431</v>
      </c>
      <c r="M3957">
        <v>1</v>
      </c>
      <c r="N3957">
        <v>109</v>
      </c>
      <c r="O3957">
        <v>1</v>
      </c>
      <c r="P3957" t="s">
        <v>65</v>
      </c>
      <c r="Q3957" t="s">
        <v>64</v>
      </c>
      <c r="R3957" t="s">
        <v>32</v>
      </c>
      <c r="S3957" t="s">
        <v>31</v>
      </c>
    </row>
    <row r="3958" spans="1:19" x14ac:dyDescent="0.2">
      <c r="A3958">
        <v>2014</v>
      </c>
      <c r="B3958">
        <v>16</v>
      </c>
      <c r="C3958" t="s">
        <v>142</v>
      </c>
      <c r="D3958" t="s">
        <v>135</v>
      </c>
      <c r="E3958" t="s">
        <v>142</v>
      </c>
      <c r="F3958" t="s">
        <v>10</v>
      </c>
      <c r="G3958" t="s">
        <v>96</v>
      </c>
      <c r="H3958" s="11">
        <v>45281</v>
      </c>
      <c r="I3958" t="s">
        <v>161</v>
      </c>
      <c r="J3958">
        <v>17</v>
      </c>
      <c r="K3958">
        <v>13</v>
      </c>
      <c r="L3958">
        <v>404</v>
      </c>
      <c r="M3958">
        <v>2</v>
      </c>
      <c r="N3958">
        <v>228</v>
      </c>
      <c r="O3958">
        <v>1</v>
      </c>
      <c r="P3958" t="s">
        <v>18</v>
      </c>
      <c r="Q3958" t="s">
        <v>17</v>
      </c>
      <c r="R3958" t="s">
        <v>24</v>
      </c>
      <c r="S3958" t="s">
        <v>23</v>
      </c>
    </row>
    <row r="3959" spans="1:19" x14ac:dyDescent="0.2">
      <c r="A3959">
        <v>2014</v>
      </c>
      <c r="B3959">
        <v>16</v>
      </c>
      <c r="C3959" t="s">
        <v>177</v>
      </c>
      <c r="D3959" t="s">
        <v>127</v>
      </c>
      <c r="E3959" t="s">
        <v>127</v>
      </c>
      <c r="F3959" t="s">
        <v>10</v>
      </c>
      <c r="G3959" t="s">
        <v>96</v>
      </c>
      <c r="H3959" s="11">
        <v>45281</v>
      </c>
      <c r="I3959" t="s">
        <v>144</v>
      </c>
      <c r="J3959">
        <v>37</v>
      </c>
      <c r="K3959">
        <v>27</v>
      </c>
      <c r="L3959">
        <v>514</v>
      </c>
      <c r="M3959">
        <v>0</v>
      </c>
      <c r="N3959">
        <v>387</v>
      </c>
      <c r="O3959">
        <v>3</v>
      </c>
      <c r="P3959" t="s">
        <v>63</v>
      </c>
      <c r="Q3959" t="s">
        <v>62</v>
      </c>
      <c r="R3959" t="s">
        <v>48</v>
      </c>
      <c r="S3959" t="s">
        <v>47</v>
      </c>
    </row>
    <row r="3960" spans="1:19" x14ac:dyDescent="0.2">
      <c r="A3960">
        <v>2014</v>
      </c>
      <c r="B3960">
        <v>16</v>
      </c>
      <c r="C3960" t="s">
        <v>131</v>
      </c>
      <c r="D3960" t="s">
        <v>119</v>
      </c>
      <c r="E3960" t="s">
        <v>131</v>
      </c>
      <c r="F3960" t="s">
        <v>10</v>
      </c>
      <c r="G3960" t="s">
        <v>96</v>
      </c>
      <c r="H3960" s="11">
        <v>45281</v>
      </c>
      <c r="I3960" t="s">
        <v>121</v>
      </c>
      <c r="J3960">
        <v>26</v>
      </c>
      <c r="K3960">
        <v>24</v>
      </c>
      <c r="L3960">
        <v>347</v>
      </c>
      <c r="M3960">
        <v>0</v>
      </c>
      <c r="N3960">
        <v>321</v>
      </c>
      <c r="O3960">
        <v>2</v>
      </c>
      <c r="P3960" t="s">
        <v>51</v>
      </c>
      <c r="Q3960" t="s">
        <v>50</v>
      </c>
      <c r="R3960" t="s">
        <v>16</v>
      </c>
      <c r="S3960" t="s">
        <v>15</v>
      </c>
    </row>
    <row r="3961" spans="1:19" x14ac:dyDescent="0.2">
      <c r="A3961">
        <v>2014</v>
      </c>
      <c r="B3961">
        <v>16</v>
      </c>
      <c r="C3961" t="s">
        <v>125</v>
      </c>
      <c r="D3961" t="s">
        <v>129</v>
      </c>
      <c r="E3961" t="s">
        <v>125</v>
      </c>
      <c r="F3961" t="s">
        <v>10</v>
      </c>
      <c r="G3961" t="s">
        <v>96</v>
      </c>
      <c r="H3961" s="11">
        <v>45281</v>
      </c>
      <c r="I3961" t="s">
        <v>164</v>
      </c>
      <c r="J3961">
        <v>42</v>
      </c>
      <c r="K3961">
        <v>7</v>
      </c>
      <c r="L3961">
        <v>377</v>
      </c>
      <c r="M3961">
        <v>1</v>
      </c>
      <c r="N3961">
        <v>229</v>
      </c>
      <c r="O3961">
        <v>3</v>
      </c>
      <c r="P3961" t="s">
        <v>26</v>
      </c>
      <c r="Q3961" t="s">
        <v>25</v>
      </c>
      <c r="R3961" t="s">
        <v>34</v>
      </c>
      <c r="S3961" t="s">
        <v>33</v>
      </c>
    </row>
    <row r="3962" spans="1:19" x14ac:dyDescent="0.2">
      <c r="A3962">
        <v>2014</v>
      </c>
      <c r="B3962">
        <v>16</v>
      </c>
      <c r="C3962" t="s">
        <v>123</v>
      </c>
      <c r="D3962" t="s">
        <v>105</v>
      </c>
      <c r="E3962" t="s">
        <v>105</v>
      </c>
      <c r="F3962" t="s">
        <v>10</v>
      </c>
      <c r="G3962" t="s">
        <v>96</v>
      </c>
      <c r="H3962" s="11">
        <v>45281</v>
      </c>
      <c r="I3962" t="s">
        <v>151</v>
      </c>
      <c r="J3962">
        <v>35</v>
      </c>
      <c r="K3962">
        <v>6</v>
      </c>
      <c r="L3962">
        <v>596</v>
      </c>
      <c r="M3962">
        <v>0</v>
      </c>
      <c r="N3962">
        <v>216</v>
      </c>
      <c r="O3962">
        <v>1</v>
      </c>
      <c r="P3962" t="s">
        <v>9</v>
      </c>
      <c r="Q3962" t="s">
        <v>8</v>
      </c>
      <c r="R3962" t="s">
        <v>61</v>
      </c>
      <c r="S3962" t="s">
        <v>60</v>
      </c>
    </row>
    <row r="3963" spans="1:19" x14ac:dyDescent="0.2">
      <c r="A3963">
        <v>2014</v>
      </c>
      <c r="B3963">
        <v>16</v>
      </c>
      <c r="C3963" t="s">
        <v>134</v>
      </c>
      <c r="D3963" t="s">
        <v>130</v>
      </c>
      <c r="E3963" t="s">
        <v>134</v>
      </c>
      <c r="F3963" t="s">
        <v>10</v>
      </c>
      <c r="G3963" t="s">
        <v>143</v>
      </c>
      <c r="H3963" s="11">
        <v>45282</v>
      </c>
      <c r="I3963" t="s">
        <v>151</v>
      </c>
      <c r="J3963">
        <v>37</v>
      </c>
      <c r="K3963">
        <v>28</v>
      </c>
      <c r="L3963">
        <v>353</v>
      </c>
      <c r="M3963">
        <v>2</v>
      </c>
      <c r="N3963">
        <v>385</v>
      </c>
      <c r="O3963">
        <v>4</v>
      </c>
      <c r="P3963" t="s">
        <v>22</v>
      </c>
      <c r="Q3963" t="s">
        <v>21</v>
      </c>
      <c r="R3963" t="s">
        <v>28</v>
      </c>
      <c r="S3963" t="s">
        <v>27</v>
      </c>
    </row>
    <row r="3964" spans="1:19" x14ac:dyDescent="0.2">
      <c r="A3964">
        <v>2014</v>
      </c>
      <c r="B3964">
        <v>17</v>
      </c>
      <c r="C3964" t="s">
        <v>112</v>
      </c>
      <c r="D3964" t="s">
        <v>136</v>
      </c>
      <c r="E3964" t="s">
        <v>112</v>
      </c>
      <c r="F3964" t="s">
        <v>10</v>
      </c>
      <c r="G3964" t="s">
        <v>96</v>
      </c>
      <c r="H3964" s="11">
        <v>45288</v>
      </c>
      <c r="I3964" t="s">
        <v>157</v>
      </c>
      <c r="J3964">
        <v>13</v>
      </c>
      <c r="K3964">
        <v>9</v>
      </c>
      <c r="L3964">
        <v>311</v>
      </c>
      <c r="M3964">
        <v>1</v>
      </c>
      <c r="N3964">
        <v>264</v>
      </c>
      <c r="O3964">
        <v>0</v>
      </c>
      <c r="P3964" t="s">
        <v>42</v>
      </c>
      <c r="Q3964" t="s">
        <v>41</v>
      </c>
      <c r="R3964" t="s">
        <v>20</v>
      </c>
      <c r="S3964" t="s">
        <v>19</v>
      </c>
    </row>
    <row r="3965" spans="1:19" x14ac:dyDescent="0.2">
      <c r="A3965">
        <v>2014</v>
      </c>
      <c r="B3965">
        <v>17</v>
      </c>
      <c r="C3965" t="s">
        <v>137</v>
      </c>
      <c r="D3965" t="s">
        <v>133</v>
      </c>
      <c r="E3965" t="s">
        <v>133</v>
      </c>
      <c r="F3965" t="s">
        <v>10</v>
      </c>
      <c r="G3965" t="s">
        <v>96</v>
      </c>
      <c r="H3965" s="11">
        <v>45288</v>
      </c>
      <c r="I3965" t="s">
        <v>157</v>
      </c>
      <c r="J3965">
        <v>37</v>
      </c>
      <c r="K3965">
        <v>24</v>
      </c>
      <c r="L3965">
        <v>494</v>
      </c>
      <c r="M3965">
        <v>1</v>
      </c>
      <c r="N3965">
        <v>387</v>
      </c>
      <c r="O3965">
        <v>1</v>
      </c>
      <c r="P3965" t="s">
        <v>40</v>
      </c>
      <c r="Q3965" t="s">
        <v>39</v>
      </c>
      <c r="R3965" t="s">
        <v>49</v>
      </c>
      <c r="S3965" t="s">
        <v>47</v>
      </c>
    </row>
    <row r="3966" spans="1:19" x14ac:dyDescent="0.2">
      <c r="A3966">
        <v>2014</v>
      </c>
      <c r="B3966">
        <v>17</v>
      </c>
      <c r="C3966" t="s">
        <v>104</v>
      </c>
      <c r="D3966" t="s">
        <v>129</v>
      </c>
      <c r="E3966" t="s">
        <v>129</v>
      </c>
      <c r="F3966" t="s">
        <v>10</v>
      </c>
      <c r="G3966" t="s">
        <v>96</v>
      </c>
      <c r="H3966" s="11">
        <v>45288</v>
      </c>
      <c r="I3966" t="s">
        <v>157</v>
      </c>
      <c r="J3966">
        <v>27</v>
      </c>
      <c r="K3966">
        <v>10</v>
      </c>
      <c r="L3966">
        <v>378</v>
      </c>
      <c r="M3966">
        <v>0</v>
      </c>
      <c r="N3966">
        <v>192</v>
      </c>
      <c r="O3966">
        <v>1</v>
      </c>
      <c r="P3966" t="s">
        <v>67</v>
      </c>
      <c r="Q3966" t="s">
        <v>66</v>
      </c>
      <c r="R3966" t="s">
        <v>34</v>
      </c>
      <c r="S3966" t="s">
        <v>33</v>
      </c>
    </row>
    <row r="3967" spans="1:19" x14ac:dyDescent="0.2">
      <c r="A3967">
        <v>2014</v>
      </c>
      <c r="B3967">
        <v>17</v>
      </c>
      <c r="C3967" t="s">
        <v>127</v>
      </c>
      <c r="D3967" t="s">
        <v>114</v>
      </c>
      <c r="E3967" t="s">
        <v>114</v>
      </c>
      <c r="F3967" t="s">
        <v>10</v>
      </c>
      <c r="G3967" t="s">
        <v>96</v>
      </c>
      <c r="H3967" s="11">
        <v>45288</v>
      </c>
      <c r="I3967" t="s">
        <v>157</v>
      </c>
      <c r="J3967">
        <v>34</v>
      </c>
      <c r="K3967">
        <v>26</v>
      </c>
      <c r="L3967">
        <v>426</v>
      </c>
      <c r="M3967">
        <v>1</v>
      </c>
      <c r="N3967">
        <v>505</v>
      </c>
      <c r="O3967">
        <v>1</v>
      </c>
      <c r="P3967" t="s">
        <v>48</v>
      </c>
      <c r="Q3967" t="s">
        <v>47</v>
      </c>
      <c r="R3967" t="s">
        <v>53</v>
      </c>
      <c r="S3967" t="s">
        <v>52</v>
      </c>
    </row>
    <row r="3968" spans="1:19" x14ac:dyDescent="0.2">
      <c r="A3968">
        <v>2014</v>
      </c>
      <c r="B3968">
        <v>17</v>
      </c>
      <c r="C3968" t="s">
        <v>110</v>
      </c>
      <c r="D3968" t="s">
        <v>135</v>
      </c>
      <c r="E3968" t="s">
        <v>110</v>
      </c>
      <c r="F3968" t="s">
        <v>10</v>
      </c>
      <c r="G3968" t="s">
        <v>96</v>
      </c>
      <c r="H3968" s="11">
        <v>45288</v>
      </c>
      <c r="I3968" t="s">
        <v>157</v>
      </c>
      <c r="J3968">
        <v>20</v>
      </c>
      <c r="K3968">
        <v>10</v>
      </c>
      <c r="L3968">
        <v>419</v>
      </c>
      <c r="M3968">
        <v>0</v>
      </c>
      <c r="N3968">
        <v>259</v>
      </c>
      <c r="O3968">
        <v>2</v>
      </c>
      <c r="P3968" t="s">
        <v>14</v>
      </c>
      <c r="Q3968" t="s">
        <v>13</v>
      </c>
      <c r="R3968" t="s">
        <v>24</v>
      </c>
      <c r="S3968" t="s">
        <v>23</v>
      </c>
    </row>
    <row r="3969" spans="1:19" x14ac:dyDescent="0.2">
      <c r="A3969">
        <v>2014</v>
      </c>
      <c r="B3969">
        <v>17</v>
      </c>
      <c r="C3969" t="s">
        <v>118</v>
      </c>
      <c r="D3969" t="s">
        <v>119</v>
      </c>
      <c r="E3969" t="s">
        <v>119</v>
      </c>
      <c r="F3969" t="s">
        <v>10</v>
      </c>
      <c r="G3969" t="s">
        <v>96</v>
      </c>
      <c r="H3969" s="11">
        <v>45288</v>
      </c>
      <c r="I3969" t="s">
        <v>157</v>
      </c>
      <c r="J3969">
        <v>17</v>
      </c>
      <c r="K3969">
        <v>9</v>
      </c>
      <c r="L3969">
        <v>268</v>
      </c>
      <c r="M3969">
        <v>1</v>
      </c>
      <c r="N3969">
        <v>260</v>
      </c>
      <c r="O3969">
        <v>0</v>
      </c>
      <c r="P3969" t="s">
        <v>44</v>
      </c>
      <c r="Q3969" t="s">
        <v>43</v>
      </c>
      <c r="R3969" t="s">
        <v>16</v>
      </c>
      <c r="S3969" t="s">
        <v>15</v>
      </c>
    </row>
    <row r="3970" spans="1:19" x14ac:dyDescent="0.2">
      <c r="A3970">
        <v>2014</v>
      </c>
      <c r="B3970">
        <v>17</v>
      </c>
      <c r="C3970" t="s">
        <v>107</v>
      </c>
      <c r="D3970" t="s">
        <v>128</v>
      </c>
      <c r="E3970" t="s">
        <v>107</v>
      </c>
      <c r="F3970" t="s">
        <v>10</v>
      </c>
      <c r="G3970" t="s">
        <v>96</v>
      </c>
      <c r="H3970" s="11">
        <v>45288</v>
      </c>
      <c r="I3970" t="s">
        <v>156</v>
      </c>
      <c r="J3970">
        <v>23</v>
      </c>
      <c r="K3970">
        <v>17</v>
      </c>
      <c r="L3970">
        <v>358</v>
      </c>
      <c r="M3970">
        <v>2</v>
      </c>
      <c r="N3970">
        <v>233</v>
      </c>
      <c r="O3970">
        <v>0</v>
      </c>
      <c r="P3970" t="s">
        <v>71</v>
      </c>
      <c r="Q3970" t="s">
        <v>70</v>
      </c>
      <c r="R3970" t="s">
        <v>36</v>
      </c>
      <c r="S3970" t="s">
        <v>35</v>
      </c>
    </row>
    <row r="3971" spans="1:19" x14ac:dyDescent="0.2">
      <c r="A3971">
        <v>2014</v>
      </c>
      <c r="B3971">
        <v>17</v>
      </c>
      <c r="C3971" t="s">
        <v>139</v>
      </c>
      <c r="D3971" t="s">
        <v>117</v>
      </c>
      <c r="E3971" t="s">
        <v>117</v>
      </c>
      <c r="F3971" t="s">
        <v>10</v>
      </c>
      <c r="G3971" t="s">
        <v>96</v>
      </c>
      <c r="H3971" s="11">
        <v>45288</v>
      </c>
      <c r="I3971" t="s">
        <v>156</v>
      </c>
      <c r="J3971">
        <v>23</v>
      </c>
      <c r="K3971">
        <v>20</v>
      </c>
      <c r="L3971">
        <v>338</v>
      </c>
      <c r="M3971">
        <v>3</v>
      </c>
      <c r="N3971">
        <v>280</v>
      </c>
      <c r="O3971">
        <v>1</v>
      </c>
      <c r="P3971" t="s">
        <v>65</v>
      </c>
      <c r="Q3971" t="s">
        <v>64</v>
      </c>
      <c r="R3971" t="s">
        <v>46</v>
      </c>
      <c r="S3971" t="s">
        <v>45</v>
      </c>
    </row>
    <row r="3972" spans="1:19" x14ac:dyDescent="0.2">
      <c r="A3972">
        <v>2014</v>
      </c>
      <c r="B3972">
        <v>17</v>
      </c>
      <c r="C3972" t="s">
        <v>97</v>
      </c>
      <c r="D3972" t="s">
        <v>153</v>
      </c>
      <c r="E3972" t="s">
        <v>97</v>
      </c>
      <c r="F3972" t="s">
        <v>10</v>
      </c>
      <c r="G3972" t="s">
        <v>96</v>
      </c>
      <c r="H3972" s="11">
        <v>45288</v>
      </c>
      <c r="I3972" t="s">
        <v>156</v>
      </c>
      <c r="J3972">
        <v>19</v>
      </c>
      <c r="K3972">
        <v>7</v>
      </c>
      <c r="L3972">
        <v>251</v>
      </c>
      <c r="M3972">
        <v>0</v>
      </c>
      <c r="N3972">
        <v>361</v>
      </c>
      <c r="O3972">
        <v>3</v>
      </c>
      <c r="P3972" t="s">
        <v>38</v>
      </c>
      <c r="Q3972" t="s">
        <v>37</v>
      </c>
      <c r="R3972" t="s">
        <v>57</v>
      </c>
      <c r="S3972" t="s">
        <v>56</v>
      </c>
    </row>
    <row r="3973" spans="1:19" x14ac:dyDescent="0.2">
      <c r="A3973">
        <v>2014</v>
      </c>
      <c r="B3973">
        <v>17</v>
      </c>
      <c r="C3973" t="s">
        <v>126</v>
      </c>
      <c r="D3973" t="s">
        <v>125</v>
      </c>
      <c r="E3973" t="s">
        <v>125</v>
      </c>
      <c r="F3973" t="s">
        <v>10</v>
      </c>
      <c r="G3973" t="s">
        <v>96</v>
      </c>
      <c r="H3973" s="11">
        <v>45288</v>
      </c>
      <c r="I3973" t="s">
        <v>116</v>
      </c>
      <c r="J3973">
        <v>44</v>
      </c>
      <c r="K3973">
        <v>17</v>
      </c>
      <c r="L3973">
        <v>473</v>
      </c>
      <c r="M3973">
        <v>1</v>
      </c>
      <c r="N3973">
        <v>413</v>
      </c>
      <c r="O3973">
        <v>4</v>
      </c>
      <c r="P3973" t="s">
        <v>69</v>
      </c>
      <c r="Q3973" t="s">
        <v>68</v>
      </c>
      <c r="R3973" t="s">
        <v>26</v>
      </c>
      <c r="S3973" t="s">
        <v>25</v>
      </c>
    </row>
    <row r="3974" spans="1:19" x14ac:dyDescent="0.2">
      <c r="A3974">
        <v>2014</v>
      </c>
      <c r="B3974">
        <v>17</v>
      </c>
      <c r="C3974" t="s">
        <v>98</v>
      </c>
      <c r="D3974" t="s">
        <v>123</v>
      </c>
      <c r="E3974" t="s">
        <v>98</v>
      </c>
      <c r="F3974" t="s">
        <v>10</v>
      </c>
      <c r="G3974" t="s">
        <v>96</v>
      </c>
      <c r="H3974" s="11">
        <v>45288</v>
      </c>
      <c r="I3974" t="s">
        <v>121</v>
      </c>
      <c r="J3974">
        <v>20</v>
      </c>
      <c r="K3974">
        <v>17</v>
      </c>
      <c r="L3974">
        <v>395</v>
      </c>
      <c r="M3974">
        <v>0</v>
      </c>
      <c r="N3974">
        <v>397</v>
      </c>
      <c r="O3974">
        <v>3</v>
      </c>
      <c r="P3974" t="s">
        <v>59</v>
      </c>
      <c r="Q3974" t="s">
        <v>58</v>
      </c>
      <c r="R3974" t="s">
        <v>9</v>
      </c>
      <c r="S3974" t="s">
        <v>8</v>
      </c>
    </row>
    <row r="3975" spans="1:19" x14ac:dyDescent="0.2">
      <c r="A3975">
        <v>2014</v>
      </c>
      <c r="B3975">
        <v>17</v>
      </c>
      <c r="C3975" t="s">
        <v>138</v>
      </c>
      <c r="D3975" t="s">
        <v>142</v>
      </c>
      <c r="E3975" t="s">
        <v>142</v>
      </c>
      <c r="F3975" t="s">
        <v>10</v>
      </c>
      <c r="G3975" t="s">
        <v>96</v>
      </c>
      <c r="H3975" s="11">
        <v>45288</v>
      </c>
      <c r="I3975" t="s">
        <v>121</v>
      </c>
      <c r="J3975">
        <v>34</v>
      </c>
      <c r="K3975">
        <v>3</v>
      </c>
      <c r="L3975">
        <v>306</v>
      </c>
      <c r="M3975">
        <v>0</v>
      </c>
      <c r="N3975">
        <v>288</v>
      </c>
      <c r="O3975">
        <v>3</v>
      </c>
      <c r="P3975" t="s">
        <v>12</v>
      </c>
      <c r="Q3975" t="s">
        <v>11</v>
      </c>
      <c r="R3975" t="s">
        <v>18</v>
      </c>
      <c r="S3975" t="s">
        <v>17</v>
      </c>
    </row>
    <row r="3976" spans="1:19" x14ac:dyDescent="0.2">
      <c r="A3976">
        <v>2014</v>
      </c>
      <c r="B3976">
        <v>17</v>
      </c>
      <c r="C3976" t="s">
        <v>101</v>
      </c>
      <c r="D3976" t="s">
        <v>140</v>
      </c>
      <c r="E3976" t="s">
        <v>101</v>
      </c>
      <c r="F3976" t="s">
        <v>10</v>
      </c>
      <c r="G3976" t="s">
        <v>96</v>
      </c>
      <c r="H3976" s="11">
        <v>45288</v>
      </c>
      <c r="I3976" t="s">
        <v>121</v>
      </c>
      <c r="J3976">
        <v>30</v>
      </c>
      <c r="K3976">
        <v>20</v>
      </c>
      <c r="L3976">
        <v>377</v>
      </c>
      <c r="M3976">
        <v>2</v>
      </c>
      <c r="N3976">
        <v>313</v>
      </c>
      <c r="O3976">
        <v>1</v>
      </c>
      <c r="P3976" t="s">
        <v>32</v>
      </c>
      <c r="Q3976" t="s">
        <v>31</v>
      </c>
      <c r="R3976" t="s">
        <v>30</v>
      </c>
      <c r="S3976" t="s">
        <v>29</v>
      </c>
    </row>
    <row r="3977" spans="1:19" x14ac:dyDescent="0.2">
      <c r="A3977">
        <v>2014</v>
      </c>
      <c r="B3977">
        <v>17</v>
      </c>
      <c r="C3977" t="s">
        <v>130</v>
      </c>
      <c r="D3977" t="s">
        <v>131</v>
      </c>
      <c r="E3977" t="s">
        <v>130</v>
      </c>
      <c r="F3977" t="s">
        <v>10</v>
      </c>
      <c r="G3977" t="s">
        <v>96</v>
      </c>
      <c r="H3977" s="11">
        <v>45288</v>
      </c>
      <c r="I3977" t="s">
        <v>121</v>
      </c>
      <c r="J3977">
        <v>47</v>
      </c>
      <c r="K3977">
        <v>14</v>
      </c>
      <c r="L3977">
        <v>451</v>
      </c>
      <c r="M3977">
        <v>1</v>
      </c>
      <c r="N3977">
        <v>199</v>
      </c>
      <c r="O3977">
        <v>2</v>
      </c>
      <c r="P3977" t="s">
        <v>28</v>
      </c>
      <c r="Q3977" t="s">
        <v>27</v>
      </c>
      <c r="R3977" t="s">
        <v>51</v>
      </c>
      <c r="S3977" t="s">
        <v>50</v>
      </c>
    </row>
    <row r="3978" spans="1:19" x14ac:dyDescent="0.2">
      <c r="A3978">
        <v>2014</v>
      </c>
      <c r="B3978">
        <v>17</v>
      </c>
      <c r="C3978" t="s">
        <v>105</v>
      </c>
      <c r="D3978" t="s">
        <v>177</v>
      </c>
      <c r="E3978" t="s">
        <v>105</v>
      </c>
      <c r="F3978" t="s">
        <v>10</v>
      </c>
      <c r="G3978" t="s">
        <v>96</v>
      </c>
      <c r="H3978" s="11">
        <v>45288</v>
      </c>
      <c r="I3978" t="s">
        <v>171</v>
      </c>
      <c r="J3978">
        <v>20</v>
      </c>
      <c r="K3978">
        <v>6</v>
      </c>
      <c r="L3978">
        <v>354</v>
      </c>
      <c r="M3978">
        <v>2</v>
      </c>
      <c r="N3978">
        <v>245</v>
      </c>
      <c r="O3978">
        <v>3</v>
      </c>
      <c r="P3978" t="s">
        <v>61</v>
      </c>
      <c r="Q3978" t="s">
        <v>60</v>
      </c>
      <c r="R3978" t="s">
        <v>63</v>
      </c>
      <c r="S3978" t="s">
        <v>62</v>
      </c>
    </row>
    <row r="3979" spans="1:19" x14ac:dyDescent="0.2">
      <c r="A3979">
        <v>2014</v>
      </c>
      <c r="B3979">
        <v>17</v>
      </c>
      <c r="C3979" t="s">
        <v>124</v>
      </c>
      <c r="D3979" t="s">
        <v>134</v>
      </c>
      <c r="E3979" t="s">
        <v>124</v>
      </c>
      <c r="F3979" t="s">
        <v>10</v>
      </c>
      <c r="G3979" t="s">
        <v>96</v>
      </c>
      <c r="H3979" s="11">
        <v>45288</v>
      </c>
      <c r="I3979" t="s">
        <v>151</v>
      </c>
      <c r="J3979">
        <v>27</v>
      </c>
      <c r="K3979">
        <v>17</v>
      </c>
      <c r="L3979">
        <v>346</v>
      </c>
      <c r="M3979">
        <v>3</v>
      </c>
      <c r="N3979">
        <v>337</v>
      </c>
      <c r="O3979">
        <v>3</v>
      </c>
      <c r="P3979" t="s">
        <v>55</v>
      </c>
      <c r="Q3979" t="s">
        <v>54</v>
      </c>
      <c r="R3979" t="s">
        <v>22</v>
      </c>
      <c r="S3979" t="s">
        <v>21</v>
      </c>
    </row>
    <row r="3980" spans="1:19" x14ac:dyDescent="0.2">
      <c r="A3980">
        <v>2014</v>
      </c>
      <c r="B3980" t="s">
        <v>115</v>
      </c>
      <c r="C3980" t="s">
        <v>142</v>
      </c>
      <c r="D3980" t="s">
        <v>123</v>
      </c>
      <c r="E3980" t="s">
        <v>142</v>
      </c>
      <c r="F3980" t="s">
        <v>10</v>
      </c>
      <c r="G3980" t="s">
        <v>109</v>
      </c>
      <c r="H3980" s="11">
        <v>44929</v>
      </c>
      <c r="I3980" t="s">
        <v>190</v>
      </c>
      <c r="J3980">
        <v>27</v>
      </c>
      <c r="K3980">
        <v>16</v>
      </c>
      <c r="L3980">
        <v>386</v>
      </c>
      <c r="M3980">
        <v>3</v>
      </c>
      <c r="N3980">
        <v>78</v>
      </c>
      <c r="O3980">
        <v>3</v>
      </c>
      <c r="P3980" t="s">
        <v>18</v>
      </c>
      <c r="Q3980" t="s">
        <v>17</v>
      </c>
      <c r="R3980" t="s">
        <v>9</v>
      </c>
      <c r="S3980" t="s">
        <v>8</v>
      </c>
    </row>
    <row r="3981" spans="1:19" x14ac:dyDescent="0.2">
      <c r="A3981">
        <v>2014</v>
      </c>
      <c r="B3981" t="s">
        <v>115</v>
      </c>
      <c r="C3981" t="s">
        <v>124</v>
      </c>
      <c r="D3981" t="s">
        <v>110</v>
      </c>
      <c r="E3981" t="s">
        <v>110</v>
      </c>
      <c r="F3981" t="s">
        <v>10</v>
      </c>
      <c r="G3981" t="s">
        <v>109</v>
      </c>
      <c r="H3981" s="11">
        <v>44929</v>
      </c>
      <c r="I3981" t="s">
        <v>108</v>
      </c>
      <c r="J3981">
        <v>30</v>
      </c>
      <c r="K3981">
        <v>17</v>
      </c>
      <c r="L3981">
        <v>299</v>
      </c>
      <c r="M3981">
        <v>1</v>
      </c>
      <c r="N3981">
        <v>387</v>
      </c>
      <c r="O3981">
        <v>3</v>
      </c>
      <c r="P3981" t="s">
        <v>55</v>
      </c>
      <c r="Q3981" t="s">
        <v>54</v>
      </c>
      <c r="R3981" t="s">
        <v>14</v>
      </c>
      <c r="S3981" t="s">
        <v>13</v>
      </c>
    </row>
    <row r="3982" spans="1:19" x14ac:dyDescent="0.2">
      <c r="A3982">
        <v>2014</v>
      </c>
      <c r="B3982" t="s">
        <v>115</v>
      </c>
      <c r="C3982" t="s">
        <v>129</v>
      </c>
      <c r="D3982" t="s">
        <v>134</v>
      </c>
      <c r="E3982" t="s">
        <v>129</v>
      </c>
      <c r="F3982" t="s">
        <v>10</v>
      </c>
      <c r="G3982" t="s">
        <v>96</v>
      </c>
      <c r="H3982" s="11">
        <v>44930</v>
      </c>
      <c r="I3982" t="s">
        <v>116</v>
      </c>
      <c r="J3982">
        <v>26</v>
      </c>
      <c r="K3982">
        <v>10</v>
      </c>
      <c r="L3982">
        <v>482</v>
      </c>
      <c r="M3982">
        <v>1</v>
      </c>
      <c r="N3982">
        <v>254</v>
      </c>
      <c r="O3982">
        <v>1</v>
      </c>
      <c r="P3982" t="s">
        <v>34</v>
      </c>
      <c r="Q3982" t="s">
        <v>33</v>
      </c>
      <c r="R3982" t="s">
        <v>22</v>
      </c>
      <c r="S3982" t="s">
        <v>21</v>
      </c>
    </row>
    <row r="3983" spans="1:19" x14ac:dyDescent="0.2">
      <c r="A3983">
        <v>2014</v>
      </c>
      <c r="B3983" t="s">
        <v>115</v>
      </c>
      <c r="C3983" t="s">
        <v>125</v>
      </c>
      <c r="D3983" t="s">
        <v>140</v>
      </c>
      <c r="E3983" t="s">
        <v>125</v>
      </c>
      <c r="F3983" t="s">
        <v>10</v>
      </c>
      <c r="G3983" t="s">
        <v>96</v>
      </c>
      <c r="H3983" s="11">
        <v>44930</v>
      </c>
      <c r="I3983" t="s">
        <v>189</v>
      </c>
      <c r="J3983">
        <v>24</v>
      </c>
      <c r="K3983">
        <v>20</v>
      </c>
      <c r="L3983">
        <v>315</v>
      </c>
      <c r="M3983">
        <v>1</v>
      </c>
      <c r="N3983">
        <v>397</v>
      </c>
      <c r="O3983">
        <v>3</v>
      </c>
      <c r="P3983" t="s">
        <v>26</v>
      </c>
      <c r="Q3983" t="s">
        <v>25</v>
      </c>
      <c r="R3983" t="s">
        <v>30</v>
      </c>
      <c r="S3983" t="s">
        <v>29</v>
      </c>
    </row>
    <row r="3984" spans="1:19" x14ac:dyDescent="0.2">
      <c r="A3984">
        <v>2014</v>
      </c>
      <c r="B3984" t="s">
        <v>106</v>
      </c>
      <c r="C3984" t="s">
        <v>118</v>
      </c>
      <c r="D3984" t="s">
        <v>110</v>
      </c>
      <c r="E3984" t="s">
        <v>118</v>
      </c>
      <c r="F3984" t="s">
        <v>10</v>
      </c>
      <c r="G3984" t="s">
        <v>109</v>
      </c>
      <c r="H3984" s="11">
        <v>44936</v>
      </c>
      <c r="I3984" t="s">
        <v>111</v>
      </c>
      <c r="J3984">
        <v>35</v>
      </c>
      <c r="K3984">
        <v>31</v>
      </c>
      <c r="L3984">
        <v>422</v>
      </c>
      <c r="M3984">
        <v>1</v>
      </c>
      <c r="N3984">
        <v>428</v>
      </c>
      <c r="O3984">
        <v>2</v>
      </c>
      <c r="P3984" t="s">
        <v>44</v>
      </c>
      <c r="Q3984" t="s">
        <v>43</v>
      </c>
      <c r="R3984" t="s">
        <v>14</v>
      </c>
      <c r="S3984" t="s">
        <v>13</v>
      </c>
    </row>
    <row r="3985" spans="1:19" x14ac:dyDescent="0.2">
      <c r="A3985">
        <v>2014</v>
      </c>
      <c r="B3985" t="s">
        <v>106</v>
      </c>
      <c r="C3985" t="s">
        <v>105</v>
      </c>
      <c r="D3985" t="s">
        <v>142</v>
      </c>
      <c r="E3985" t="s">
        <v>105</v>
      </c>
      <c r="F3985" t="s">
        <v>10</v>
      </c>
      <c r="G3985" t="s">
        <v>109</v>
      </c>
      <c r="H3985" s="11">
        <v>44936</v>
      </c>
      <c r="I3985" t="s">
        <v>188</v>
      </c>
      <c r="J3985">
        <v>31</v>
      </c>
      <c r="K3985">
        <v>17</v>
      </c>
      <c r="L3985">
        <v>348</v>
      </c>
      <c r="M3985">
        <v>0</v>
      </c>
      <c r="N3985">
        <v>362</v>
      </c>
      <c r="O3985">
        <v>3</v>
      </c>
      <c r="P3985" t="s">
        <v>61</v>
      </c>
      <c r="Q3985" t="s">
        <v>60</v>
      </c>
      <c r="R3985" t="s">
        <v>18</v>
      </c>
      <c r="S3985" t="s">
        <v>17</v>
      </c>
    </row>
    <row r="3986" spans="1:19" x14ac:dyDescent="0.2">
      <c r="A3986">
        <v>2014</v>
      </c>
      <c r="B3986" t="s">
        <v>106</v>
      </c>
      <c r="C3986" t="s">
        <v>101</v>
      </c>
      <c r="D3986" t="s">
        <v>125</v>
      </c>
      <c r="E3986" t="s">
        <v>101</v>
      </c>
      <c r="F3986" t="s">
        <v>10</v>
      </c>
      <c r="G3986" t="s">
        <v>96</v>
      </c>
      <c r="H3986" s="11">
        <v>44937</v>
      </c>
      <c r="I3986" t="s">
        <v>116</v>
      </c>
      <c r="J3986">
        <v>26</v>
      </c>
      <c r="K3986">
        <v>21</v>
      </c>
      <c r="L3986">
        <v>416</v>
      </c>
      <c r="M3986">
        <v>1</v>
      </c>
      <c r="N3986">
        <v>315</v>
      </c>
      <c r="O3986">
        <v>1</v>
      </c>
      <c r="P3986" t="s">
        <v>32</v>
      </c>
      <c r="Q3986" t="s">
        <v>31</v>
      </c>
      <c r="R3986" t="s">
        <v>26</v>
      </c>
      <c r="S3986" t="s">
        <v>25</v>
      </c>
    </row>
    <row r="3987" spans="1:19" x14ac:dyDescent="0.2">
      <c r="A3987">
        <v>2014</v>
      </c>
      <c r="B3987" t="s">
        <v>106</v>
      </c>
      <c r="C3987" t="s">
        <v>130</v>
      </c>
      <c r="D3987" t="s">
        <v>129</v>
      </c>
      <c r="E3987" t="s">
        <v>129</v>
      </c>
      <c r="F3987" t="s">
        <v>10</v>
      </c>
      <c r="G3987" t="s">
        <v>96</v>
      </c>
      <c r="H3987" s="11">
        <v>44937</v>
      </c>
      <c r="I3987" t="s">
        <v>113</v>
      </c>
      <c r="J3987">
        <v>24</v>
      </c>
      <c r="K3987">
        <v>13</v>
      </c>
      <c r="L3987">
        <v>364</v>
      </c>
      <c r="M3987">
        <v>2</v>
      </c>
      <c r="N3987">
        <v>288</v>
      </c>
      <c r="O3987">
        <v>1</v>
      </c>
      <c r="P3987" t="s">
        <v>28</v>
      </c>
      <c r="Q3987" t="s">
        <v>27</v>
      </c>
      <c r="R3987" t="s">
        <v>34</v>
      </c>
      <c r="S3987" t="s">
        <v>33</v>
      </c>
    </row>
    <row r="3988" spans="1:19" x14ac:dyDescent="0.2">
      <c r="A3988">
        <v>2014</v>
      </c>
      <c r="B3988" t="s">
        <v>102</v>
      </c>
      <c r="C3988" t="s">
        <v>105</v>
      </c>
      <c r="D3988" t="s">
        <v>101</v>
      </c>
      <c r="E3988" t="s">
        <v>105</v>
      </c>
      <c r="F3988" t="s">
        <v>10</v>
      </c>
      <c r="G3988" t="s">
        <v>96</v>
      </c>
      <c r="H3988" s="11">
        <v>44944</v>
      </c>
      <c r="I3988" t="s">
        <v>187</v>
      </c>
      <c r="J3988">
        <v>28</v>
      </c>
      <c r="K3988">
        <v>22</v>
      </c>
      <c r="L3988">
        <v>397</v>
      </c>
      <c r="M3988">
        <v>5</v>
      </c>
      <c r="N3988">
        <v>306</v>
      </c>
      <c r="O3988">
        <v>2</v>
      </c>
      <c r="P3988" t="s">
        <v>61</v>
      </c>
      <c r="Q3988" t="s">
        <v>60</v>
      </c>
      <c r="R3988" t="s">
        <v>32</v>
      </c>
      <c r="S3988" t="s">
        <v>31</v>
      </c>
    </row>
    <row r="3989" spans="1:19" x14ac:dyDescent="0.2">
      <c r="A3989">
        <v>2014</v>
      </c>
      <c r="B3989" t="s">
        <v>102</v>
      </c>
      <c r="C3989" t="s">
        <v>118</v>
      </c>
      <c r="D3989" t="s">
        <v>129</v>
      </c>
      <c r="E3989" t="s">
        <v>118</v>
      </c>
      <c r="F3989" t="s">
        <v>10</v>
      </c>
      <c r="G3989" t="s">
        <v>96</v>
      </c>
      <c r="H3989" s="11">
        <v>44944</v>
      </c>
      <c r="I3989" t="s">
        <v>186</v>
      </c>
      <c r="J3989">
        <v>45</v>
      </c>
      <c r="K3989">
        <v>7</v>
      </c>
      <c r="L3989">
        <v>397</v>
      </c>
      <c r="M3989">
        <v>1</v>
      </c>
      <c r="N3989">
        <v>209</v>
      </c>
      <c r="O3989">
        <v>3</v>
      </c>
      <c r="P3989" t="s">
        <v>44</v>
      </c>
      <c r="Q3989" t="s">
        <v>43</v>
      </c>
      <c r="R3989" t="s">
        <v>34</v>
      </c>
      <c r="S3989" t="s">
        <v>33</v>
      </c>
    </row>
    <row r="3990" spans="1:19" x14ac:dyDescent="0.2">
      <c r="A3990">
        <v>2014</v>
      </c>
      <c r="B3990" t="s">
        <v>99</v>
      </c>
      <c r="C3990" t="s">
        <v>118</v>
      </c>
      <c r="D3990" t="s">
        <v>105</v>
      </c>
      <c r="E3990" t="s">
        <v>118</v>
      </c>
      <c r="F3990" t="s">
        <v>10</v>
      </c>
      <c r="G3990" t="s">
        <v>96</v>
      </c>
      <c r="H3990" s="11">
        <v>44958</v>
      </c>
      <c r="I3990" t="s">
        <v>95</v>
      </c>
      <c r="J3990">
        <v>28</v>
      </c>
      <c r="K3990">
        <v>24</v>
      </c>
      <c r="L3990">
        <v>377</v>
      </c>
      <c r="M3990">
        <v>2</v>
      </c>
      <c r="N3990">
        <v>396</v>
      </c>
      <c r="O3990">
        <v>1</v>
      </c>
      <c r="P3990" t="s">
        <v>44</v>
      </c>
      <c r="Q3990" t="s">
        <v>43</v>
      </c>
      <c r="R3990" t="s">
        <v>61</v>
      </c>
      <c r="S3990" t="s">
        <v>60</v>
      </c>
    </row>
    <row r="3991" spans="1:19" x14ac:dyDescent="0.2">
      <c r="A3991">
        <v>2015</v>
      </c>
      <c r="B3991">
        <v>1</v>
      </c>
      <c r="C3991" t="s">
        <v>118</v>
      </c>
      <c r="D3991" t="s">
        <v>124</v>
      </c>
      <c r="E3991" t="s">
        <v>118</v>
      </c>
      <c r="F3991" t="s">
        <v>10</v>
      </c>
      <c r="G3991" t="s">
        <v>146</v>
      </c>
      <c r="H3991" s="11">
        <v>45179</v>
      </c>
      <c r="I3991" t="s">
        <v>172</v>
      </c>
      <c r="J3991">
        <v>28</v>
      </c>
      <c r="K3991">
        <v>21</v>
      </c>
      <c r="L3991">
        <v>361</v>
      </c>
      <c r="M3991">
        <v>0</v>
      </c>
      <c r="N3991">
        <v>464</v>
      </c>
      <c r="O3991">
        <v>1</v>
      </c>
      <c r="P3991" t="s">
        <v>44</v>
      </c>
      <c r="Q3991" t="s">
        <v>43</v>
      </c>
      <c r="R3991" t="s">
        <v>55</v>
      </c>
      <c r="S3991" t="s">
        <v>54</v>
      </c>
    </row>
    <row r="3992" spans="1:19" x14ac:dyDescent="0.2">
      <c r="A3992">
        <v>2015</v>
      </c>
      <c r="B3992">
        <v>1</v>
      </c>
      <c r="C3992" t="s">
        <v>177</v>
      </c>
      <c r="D3992" t="s">
        <v>105</v>
      </c>
      <c r="E3992" t="s">
        <v>177</v>
      </c>
      <c r="F3992" t="s">
        <v>10</v>
      </c>
      <c r="G3992" t="s">
        <v>96</v>
      </c>
      <c r="H3992" s="11">
        <v>45182</v>
      </c>
      <c r="I3992" t="s">
        <v>132</v>
      </c>
      <c r="J3992">
        <v>34</v>
      </c>
      <c r="K3992">
        <v>31</v>
      </c>
      <c r="L3992">
        <v>352</v>
      </c>
      <c r="M3992">
        <v>3</v>
      </c>
      <c r="N3992">
        <v>343</v>
      </c>
      <c r="O3992">
        <v>1</v>
      </c>
      <c r="P3992" t="s">
        <v>63</v>
      </c>
      <c r="Q3992" t="s">
        <v>62</v>
      </c>
      <c r="R3992" t="s">
        <v>61</v>
      </c>
      <c r="S3992" t="s">
        <v>60</v>
      </c>
    </row>
    <row r="3993" spans="1:19" x14ac:dyDescent="0.2">
      <c r="A3993">
        <v>2015</v>
      </c>
      <c r="B3993">
        <v>1</v>
      </c>
      <c r="C3993" t="s">
        <v>136</v>
      </c>
      <c r="D3993" t="s">
        <v>101</v>
      </c>
      <c r="E3993" t="s">
        <v>101</v>
      </c>
      <c r="F3993" t="s">
        <v>10</v>
      </c>
      <c r="G3993" t="s">
        <v>96</v>
      </c>
      <c r="H3993" s="11">
        <v>45182</v>
      </c>
      <c r="I3993" t="s">
        <v>132</v>
      </c>
      <c r="J3993">
        <v>31</v>
      </c>
      <c r="K3993">
        <v>23</v>
      </c>
      <c r="L3993">
        <v>322</v>
      </c>
      <c r="M3993">
        <v>0</v>
      </c>
      <c r="N3993">
        <v>402</v>
      </c>
      <c r="O3993">
        <v>1</v>
      </c>
      <c r="P3993" t="s">
        <v>20</v>
      </c>
      <c r="Q3993" t="s">
        <v>19</v>
      </c>
      <c r="R3993" t="s">
        <v>32</v>
      </c>
      <c r="S3993" t="s">
        <v>31</v>
      </c>
    </row>
    <row r="3994" spans="1:19" x14ac:dyDescent="0.2">
      <c r="A3994">
        <v>2015</v>
      </c>
      <c r="B3994">
        <v>1</v>
      </c>
      <c r="C3994" t="s">
        <v>126</v>
      </c>
      <c r="D3994" t="s">
        <v>137</v>
      </c>
      <c r="E3994" t="s">
        <v>137</v>
      </c>
      <c r="F3994" t="s">
        <v>10</v>
      </c>
      <c r="G3994" t="s">
        <v>96</v>
      </c>
      <c r="H3994" s="11">
        <v>45182</v>
      </c>
      <c r="I3994" t="s">
        <v>157</v>
      </c>
      <c r="J3994">
        <v>17</v>
      </c>
      <c r="K3994">
        <v>10</v>
      </c>
      <c r="L3994">
        <v>256</v>
      </c>
      <c r="M3994">
        <v>1</v>
      </c>
      <c r="N3994">
        <v>349</v>
      </c>
      <c r="O3994">
        <v>2</v>
      </c>
      <c r="P3994" t="s">
        <v>69</v>
      </c>
      <c r="Q3994" t="s">
        <v>68</v>
      </c>
      <c r="R3994" t="s">
        <v>40</v>
      </c>
      <c r="S3994" t="s">
        <v>39</v>
      </c>
    </row>
    <row r="3995" spans="1:19" x14ac:dyDescent="0.2">
      <c r="A3995">
        <v>2015</v>
      </c>
      <c r="B3995">
        <v>1</v>
      </c>
      <c r="C3995" t="s">
        <v>107</v>
      </c>
      <c r="D3995" t="s">
        <v>97</v>
      </c>
      <c r="E3995" t="s">
        <v>97</v>
      </c>
      <c r="F3995" t="s">
        <v>10</v>
      </c>
      <c r="G3995" t="s">
        <v>96</v>
      </c>
      <c r="H3995" s="11">
        <v>45182</v>
      </c>
      <c r="I3995" t="s">
        <v>157</v>
      </c>
      <c r="J3995">
        <v>27</v>
      </c>
      <c r="K3995">
        <v>20</v>
      </c>
      <c r="L3995">
        <v>330</v>
      </c>
      <c r="M3995">
        <v>0</v>
      </c>
      <c r="N3995">
        <v>396</v>
      </c>
      <c r="O3995">
        <v>2</v>
      </c>
      <c r="P3995" t="s">
        <v>71</v>
      </c>
      <c r="Q3995" t="s">
        <v>70</v>
      </c>
      <c r="R3995" t="s">
        <v>38</v>
      </c>
      <c r="S3995" t="s">
        <v>37</v>
      </c>
    </row>
    <row r="3996" spans="1:19" x14ac:dyDescent="0.2">
      <c r="A3996">
        <v>2015</v>
      </c>
      <c r="B3996">
        <v>1</v>
      </c>
      <c r="C3996" t="s">
        <v>128</v>
      </c>
      <c r="D3996" t="s">
        <v>142</v>
      </c>
      <c r="E3996" t="s">
        <v>142</v>
      </c>
      <c r="F3996" t="s">
        <v>10</v>
      </c>
      <c r="G3996" t="s">
        <v>96</v>
      </c>
      <c r="H3996" s="11">
        <v>45182</v>
      </c>
      <c r="I3996" t="s">
        <v>156</v>
      </c>
      <c r="J3996">
        <v>20</v>
      </c>
      <c r="K3996">
        <v>9</v>
      </c>
      <c r="L3996">
        <v>263</v>
      </c>
      <c r="M3996">
        <v>1</v>
      </c>
      <c r="N3996">
        <v>265</v>
      </c>
      <c r="O3996">
        <v>3</v>
      </c>
      <c r="P3996" t="s">
        <v>36</v>
      </c>
      <c r="Q3996" t="s">
        <v>35</v>
      </c>
      <c r="R3996" t="s">
        <v>18</v>
      </c>
      <c r="S3996" t="s">
        <v>17</v>
      </c>
    </row>
    <row r="3997" spans="1:19" x14ac:dyDescent="0.2">
      <c r="A3997">
        <v>2015</v>
      </c>
      <c r="B3997">
        <v>1</v>
      </c>
      <c r="C3997" t="s">
        <v>119</v>
      </c>
      <c r="D3997" t="s">
        <v>129</v>
      </c>
      <c r="E3997" t="s">
        <v>119</v>
      </c>
      <c r="F3997" t="s">
        <v>10</v>
      </c>
      <c r="G3997" t="s">
        <v>96</v>
      </c>
      <c r="H3997" s="11">
        <v>45182</v>
      </c>
      <c r="I3997" t="s">
        <v>156</v>
      </c>
      <c r="J3997">
        <v>27</v>
      </c>
      <c r="K3997">
        <v>14</v>
      </c>
      <c r="L3997">
        <v>342</v>
      </c>
      <c r="M3997">
        <v>0</v>
      </c>
      <c r="N3997">
        <v>304</v>
      </c>
      <c r="O3997">
        <v>3</v>
      </c>
      <c r="P3997" t="s">
        <v>16</v>
      </c>
      <c r="Q3997" t="s">
        <v>15</v>
      </c>
      <c r="R3997" t="s">
        <v>34</v>
      </c>
      <c r="S3997" t="s">
        <v>33</v>
      </c>
    </row>
    <row r="3998" spans="1:19" x14ac:dyDescent="0.2">
      <c r="A3998">
        <v>2015</v>
      </c>
      <c r="B3998">
        <v>1</v>
      </c>
      <c r="C3998" t="s">
        <v>133</v>
      </c>
      <c r="D3998" t="s">
        <v>135</v>
      </c>
      <c r="E3998" t="s">
        <v>133</v>
      </c>
      <c r="F3998" t="s">
        <v>10</v>
      </c>
      <c r="G3998" t="s">
        <v>96</v>
      </c>
      <c r="H3998" s="11">
        <v>45182</v>
      </c>
      <c r="I3998" t="s">
        <v>161</v>
      </c>
      <c r="J3998">
        <v>31</v>
      </c>
      <c r="K3998">
        <v>10</v>
      </c>
      <c r="L3998">
        <v>333</v>
      </c>
      <c r="M3998">
        <v>1</v>
      </c>
      <c r="N3998">
        <v>321</v>
      </c>
      <c r="O3998">
        <v>5</v>
      </c>
      <c r="P3998" t="s">
        <v>49</v>
      </c>
      <c r="Q3998" t="s">
        <v>47</v>
      </c>
      <c r="R3998" t="s">
        <v>24</v>
      </c>
      <c r="S3998" t="s">
        <v>23</v>
      </c>
    </row>
    <row r="3999" spans="1:19" x14ac:dyDescent="0.2">
      <c r="A3999">
        <v>2015</v>
      </c>
      <c r="B3999">
        <v>1</v>
      </c>
      <c r="C3999" t="s">
        <v>153</v>
      </c>
      <c r="D3999" t="s">
        <v>140</v>
      </c>
      <c r="E3999" t="s">
        <v>153</v>
      </c>
      <c r="F3999" t="s">
        <v>10</v>
      </c>
      <c r="G3999" t="s">
        <v>96</v>
      </c>
      <c r="H3999" s="11">
        <v>45182</v>
      </c>
      <c r="I3999" t="s">
        <v>144</v>
      </c>
      <c r="J3999">
        <v>33</v>
      </c>
      <c r="K3999">
        <v>28</v>
      </c>
      <c r="L3999">
        <v>483</v>
      </c>
      <c r="M3999">
        <v>3</v>
      </c>
      <c r="N3999">
        <v>302</v>
      </c>
      <c r="O3999">
        <v>2</v>
      </c>
      <c r="P3999" t="s">
        <v>57</v>
      </c>
      <c r="Q3999" t="s">
        <v>56</v>
      </c>
      <c r="R3999" t="s">
        <v>30</v>
      </c>
      <c r="S3999" t="s">
        <v>29</v>
      </c>
    </row>
    <row r="4000" spans="1:19" x14ac:dyDescent="0.2">
      <c r="A4000">
        <v>2015</v>
      </c>
      <c r="B4000">
        <v>1</v>
      </c>
      <c r="C4000" t="s">
        <v>123</v>
      </c>
      <c r="D4000" t="s">
        <v>117</v>
      </c>
      <c r="E4000" t="s">
        <v>123</v>
      </c>
      <c r="F4000" t="s">
        <v>10</v>
      </c>
      <c r="G4000" t="s">
        <v>96</v>
      </c>
      <c r="H4000" s="11">
        <v>45182</v>
      </c>
      <c r="I4000" t="s">
        <v>144</v>
      </c>
      <c r="J4000">
        <v>31</v>
      </c>
      <c r="K4000">
        <v>19</v>
      </c>
      <c r="L4000">
        <v>427</v>
      </c>
      <c r="M4000">
        <v>1</v>
      </c>
      <c r="N4000">
        <v>408</v>
      </c>
      <c r="O4000">
        <v>1</v>
      </c>
      <c r="P4000" t="s">
        <v>9</v>
      </c>
      <c r="Q4000" t="s">
        <v>8</v>
      </c>
      <c r="R4000" t="s">
        <v>46</v>
      </c>
      <c r="S4000" t="s">
        <v>45</v>
      </c>
    </row>
    <row r="4001" spans="1:19" x14ac:dyDescent="0.2">
      <c r="A4001">
        <v>2015</v>
      </c>
      <c r="B4001">
        <v>1</v>
      </c>
      <c r="C4001" t="s">
        <v>130</v>
      </c>
      <c r="D4001" t="s">
        <v>110</v>
      </c>
      <c r="E4001" t="s">
        <v>130</v>
      </c>
      <c r="F4001" t="s">
        <v>10</v>
      </c>
      <c r="G4001" t="s">
        <v>96</v>
      </c>
      <c r="H4001" s="11">
        <v>45182</v>
      </c>
      <c r="I4001" t="s">
        <v>121</v>
      </c>
      <c r="J4001">
        <v>19</v>
      </c>
      <c r="K4001">
        <v>13</v>
      </c>
      <c r="L4001">
        <v>219</v>
      </c>
      <c r="M4001">
        <v>1</v>
      </c>
      <c r="N4001">
        <v>173</v>
      </c>
      <c r="O4001">
        <v>2</v>
      </c>
      <c r="P4001" t="s">
        <v>28</v>
      </c>
      <c r="Q4001" t="s">
        <v>27</v>
      </c>
      <c r="R4001" t="s">
        <v>14</v>
      </c>
      <c r="S4001" t="s">
        <v>13</v>
      </c>
    </row>
    <row r="4002" spans="1:19" x14ac:dyDescent="0.2">
      <c r="A4002">
        <v>2015</v>
      </c>
      <c r="B4002">
        <v>1</v>
      </c>
      <c r="C4002" t="s">
        <v>139</v>
      </c>
      <c r="D4002" t="s">
        <v>104</v>
      </c>
      <c r="E4002" t="s">
        <v>104</v>
      </c>
      <c r="F4002" t="s">
        <v>10</v>
      </c>
      <c r="G4002" t="s">
        <v>96</v>
      </c>
      <c r="H4002" s="11">
        <v>45182</v>
      </c>
      <c r="I4002" t="s">
        <v>121</v>
      </c>
      <c r="J4002">
        <v>42</v>
      </c>
      <c r="K4002">
        <v>14</v>
      </c>
      <c r="L4002">
        <v>309</v>
      </c>
      <c r="M4002">
        <v>1</v>
      </c>
      <c r="N4002">
        <v>273</v>
      </c>
      <c r="O4002">
        <v>2</v>
      </c>
      <c r="P4002" t="s">
        <v>65</v>
      </c>
      <c r="Q4002" t="s">
        <v>64</v>
      </c>
      <c r="R4002" t="s">
        <v>67</v>
      </c>
      <c r="S4002" t="s">
        <v>66</v>
      </c>
    </row>
    <row r="4003" spans="1:19" x14ac:dyDescent="0.2">
      <c r="A4003">
        <v>2015</v>
      </c>
      <c r="B4003">
        <v>1</v>
      </c>
      <c r="C4003" t="s">
        <v>131</v>
      </c>
      <c r="D4003" t="s">
        <v>134</v>
      </c>
      <c r="E4003" t="s">
        <v>134</v>
      </c>
      <c r="F4003" t="s">
        <v>10</v>
      </c>
      <c r="G4003" t="s">
        <v>96</v>
      </c>
      <c r="H4003" s="11">
        <v>45182</v>
      </c>
      <c r="I4003" t="s">
        <v>121</v>
      </c>
      <c r="J4003">
        <v>33</v>
      </c>
      <c r="K4003">
        <v>13</v>
      </c>
      <c r="L4003">
        <v>396</v>
      </c>
      <c r="M4003">
        <v>0</v>
      </c>
      <c r="N4003">
        <v>246</v>
      </c>
      <c r="O4003">
        <v>2</v>
      </c>
      <c r="P4003" t="s">
        <v>51</v>
      </c>
      <c r="Q4003" t="s">
        <v>50</v>
      </c>
      <c r="R4003" t="s">
        <v>22</v>
      </c>
      <c r="S4003" t="s">
        <v>21</v>
      </c>
    </row>
    <row r="4004" spans="1:19" x14ac:dyDescent="0.2">
      <c r="A4004">
        <v>2015</v>
      </c>
      <c r="B4004">
        <v>1</v>
      </c>
      <c r="C4004" t="s">
        <v>125</v>
      </c>
      <c r="D4004" t="s">
        <v>127</v>
      </c>
      <c r="E4004" t="s">
        <v>125</v>
      </c>
      <c r="F4004" t="s">
        <v>10</v>
      </c>
      <c r="G4004" t="s">
        <v>96</v>
      </c>
      <c r="H4004" s="11">
        <v>45182</v>
      </c>
      <c r="I4004" t="s">
        <v>155</v>
      </c>
      <c r="J4004">
        <v>27</v>
      </c>
      <c r="K4004">
        <v>26</v>
      </c>
      <c r="L4004">
        <v>436</v>
      </c>
      <c r="M4004">
        <v>3</v>
      </c>
      <c r="N4004">
        <v>288</v>
      </c>
      <c r="O4004">
        <v>0</v>
      </c>
      <c r="P4004" t="s">
        <v>26</v>
      </c>
      <c r="Q4004" t="s">
        <v>25</v>
      </c>
      <c r="R4004" t="s">
        <v>48</v>
      </c>
      <c r="S4004" t="s">
        <v>47</v>
      </c>
    </row>
    <row r="4005" spans="1:19" x14ac:dyDescent="0.2">
      <c r="A4005">
        <v>2015</v>
      </c>
      <c r="B4005">
        <v>1</v>
      </c>
      <c r="C4005" t="s">
        <v>138</v>
      </c>
      <c r="D4005" t="s">
        <v>114</v>
      </c>
      <c r="E4005" t="s">
        <v>138</v>
      </c>
      <c r="F4005" t="s">
        <v>10</v>
      </c>
      <c r="G4005" t="s">
        <v>143</v>
      </c>
      <c r="H4005" s="11">
        <v>45183</v>
      </c>
      <c r="I4005" t="s">
        <v>150</v>
      </c>
      <c r="J4005">
        <v>26</v>
      </c>
      <c r="K4005">
        <v>24</v>
      </c>
      <c r="L4005">
        <v>395</v>
      </c>
      <c r="M4005">
        <v>2</v>
      </c>
      <c r="N4005">
        <v>399</v>
      </c>
      <c r="O4005">
        <v>2</v>
      </c>
      <c r="P4005" t="s">
        <v>12</v>
      </c>
      <c r="Q4005" t="s">
        <v>11</v>
      </c>
      <c r="R4005" t="s">
        <v>53</v>
      </c>
      <c r="S4005" t="s">
        <v>52</v>
      </c>
    </row>
    <row r="4006" spans="1:19" x14ac:dyDescent="0.2">
      <c r="A4006">
        <v>2015</v>
      </c>
      <c r="B4006">
        <v>1</v>
      </c>
      <c r="C4006" t="s">
        <v>98</v>
      </c>
      <c r="D4006" t="s">
        <v>112</v>
      </c>
      <c r="E4006" t="s">
        <v>98</v>
      </c>
      <c r="F4006" t="s">
        <v>10</v>
      </c>
      <c r="G4006" t="s">
        <v>143</v>
      </c>
      <c r="H4006" s="11">
        <v>45183</v>
      </c>
      <c r="I4006" t="s">
        <v>149</v>
      </c>
      <c r="J4006">
        <v>20</v>
      </c>
      <c r="K4006">
        <v>3</v>
      </c>
      <c r="L4006">
        <v>395</v>
      </c>
      <c r="M4006">
        <v>1</v>
      </c>
      <c r="N4006">
        <v>248</v>
      </c>
      <c r="O4006">
        <v>1</v>
      </c>
      <c r="P4006" t="s">
        <v>59</v>
      </c>
      <c r="Q4006" t="s">
        <v>58</v>
      </c>
      <c r="R4006" t="s">
        <v>42</v>
      </c>
      <c r="S4006" t="s">
        <v>41</v>
      </c>
    </row>
    <row r="4007" spans="1:19" x14ac:dyDescent="0.2">
      <c r="A4007">
        <v>2015</v>
      </c>
      <c r="B4007">
        <v>2</v>
      </c>
      <c r="C4007" t="s">
        <v>97</v>
      </c>
      <c r="D4007" t="s">
        <v>130</v>
      </c>
      <c r="E4007" t="s">
        <v>130</v>
      </c>
      <c r="F4007" t="s">
        <v>10</v>
      </c>
      <c r="G4007" t="s">
        <v>146</v>
      </c>
      <c r="H4007" s="11">
        <v>45186</v>
      </c>
      <c r="I4007" t="s">
        <v>185</v>
      </c>
      <c r="J4007">
        <v>31</v>
      </c>
      <c r="K4007">
        <v>24</v>
      </c>
      <c r="L4007">
        <v>299</v>
      </c>
      <c r="M4007">
        <v>1</v>
      </c>
      <c r="N4007">
        <v>314</v>
      </c>
      <c r="O4007">
        <v>5</v>
      </c>
      <c r="P4007" t="s">
        <v>38</v>
      </c>
      <c r="Q4007" t="s">
        <v>37</v>
      </c>
      <c r="R4007" t="s">
        <v>28</v>
      </c>
      <c r="S4007" t="s">
        <v>27</v>
      </c>
    </row>
    <row r="4008" spans="1:19" x14ac:dyDescent="0.2">
      <c r="A4008">
        <v>2015</v>
      </c>
      <c r="B4008">
        <v>2</v>
      </c>
      <c r="C4008" t="s">
        <v>136</v>
      </c>
      <c r="D4008" t="s">
        <v>123</v>
      </c>
      <c r="E4008" t="s">
        <v>123</v>
      </c>
      <c r="F4008" t="s">
        <v>10</v>
      </c>
      <c r="G4008" t="s">
        <v>96</v>
      </c>
      <c r="H4008" s="11">
        <v>45189</v>
      </c>
      <c r="I4008" t="s">
        <v>132</v>
      </c>
      <c r="J4008">
        <v>48</v>
      </c>
      <c r="K4008">
        <v>23</v>
      </c>
      <c r="L4008">
        <v>300</v>
      </c>
      <c r="M4008">
        <v>2</v>
      </c>
      <c r="N4008">
        <v>335</v>
      </c>
      <c r="O4008">
        <v>2</v>
      </c>
      <c r="P4008" t="s">
        <v>20</v>
      </c>
      <c r="Q4008" t="s">
        <v>19</v>
      </c>
      <c r="R4008" t="s">
        <v>9</v>
      </c>
      <c r="S4008" t="s">
        <v>8</v>
      </c>
    </row>
    <row r="4009" spans="1:19" x14ac:dyDescent="0.2">
      <c r="A4009">
        <v>2015</v>
      </c>
      <c r="B4009">
        <v>2</v>
      </c>
      <c r="C4009" t="s">
        <v>135</v>
      </c>
      <c r="D4009" t="s">
        <v>104</v>
      </c>
      <c r="E4009" t="s">
        <v>135</v>
      </c>
      <c r="F4009" t="s">
        <v>10</v>
      </c>
      <c r="G4009" t="s">
        <v>96</v>
      </c>
      <c r="H4009" s="11">
        <v>45189</v>
      </c>
      <c r="I4009" t="s">
        <v>157</v>
      </c>
      <c r="J4009">
        <v>28</v>
      </c>
      <c r="K4009">
        <v>14</v>
      </c>
      <c r="L4009">
        <v>274</v>
      </c>
      <c r="M4009">
        <v>0</v>
      </c>
      <c r="N4009">
        <v>385</v>
      </c>
      <c r="O4009">
        <v>3</v>
      </c>
      <c r="P4009" t="s">
        <v>24</v>
      </c>
      <c r="Q4009" t="s">
        <v>23</v>
      </c>
      <c r="R4009" t="s">
        <v>67</v>
      </c>
      <c r="S4009" t="s">
        <v>66</v>
      </c>
    </row>
    <row r="4010" spans="1:19" x14ac:dyDescent="0.2">
      <c r="A4010">
        <v>2015</v>
      </c>
      <c r="B4010">
        <v>2</v>
      </c>
      <c r="C4010" t="s">
        <v>127</v>
      </c>
      <c r="D4010" t="s">
        <v>138</v>
      </c>
      <c r="E4010" t="s">
        <v>138</v>
      </c>
      <c r="F4010" t="s">
        <v>10</v>
      </c>
      <c r="G4010" t="s">
        <v>96</v>
      </c>
      <c r="H4010" s="11">
        <v>45189</v>
      </c>
      <c r="I4010" t="s">
        <v>157</v>
      </c>
      <c r="J4010">
        <v>24</v>
      </c>
      <c r="K4010">
        <v>20</v>
      </c>
      <c r="L4010">
        <v>402</v>
      </c>
      <c r="M4010">
        <v>0</v>
      </c>
      <c r="N4010">
        <v>388</v>
      </c>
      <c r="O4010">
        <v>1</v>
      </c>
      <c r="P4010" t="s">
        <v>48</v>
      </c>
      <c r="Q4010" t="s">
        <v>47</v>
      </c>
      <c r="R4010" t="s">
        <v>12</v>
      </c>
      <c r="S4010" t="s">
        <v>11</v>
      </c>
    </row>
    <row r="4011" spans="1:19" x14ac:dyDescent="0.2">
      <c r="A4011">
        <v>2015</v>
      </c>
      <c r="B4011">
        <v>2</v>
      </c>
      <c r="C4011" t="s">
        <v>142</v>
      </c>
      <c r="D4011" t="s">
        <v>107</v>
      </c>
      <c r="E4011" t="s">
        <v>142</v>
      </c>
      <c r="F4011" t="s">
        <v>10</v>
      </c>
      <c r="G4011" t="s">
        <v>96</v>
      </c>
      <c r="H4011" s="11">
        <v>45189</v>
      </c>
      <c r="I4011" t="s">
        <v>157</v>
      </c>
      <c r="J4011">
        <v>24</v>
      </c>
      <c r="K4011">
        <v>17</v>
      </c>
      <c r="L4011">
        <v>350</v>
      </c>
      <c r="M4011">
        <v>1</v>
      </c>
      <c r="N4011">
        <v>300</v>
      </c>
      <c r="O4011">
        <v>1</v>
      </c>
      <c r="P4011" t="s">
        <v>18</v>
      </c>
      <c r="Q4011" t="s">
        <v>17</v>
      </c>
      <c r="R4011" t="s">
        <v>71</v>
      </c>
      <c r="S4011" t="s">
        <v>70</v>
      </c>
    </row>
    <row r="4012" spans="1:19" x14ac:dyDescent="0.2">
      <c r="A4012">
        <v>2015</v>
      </c>
      <c r="B4012">
        <v>2</v>
      </c>
      <c r="C4012" t="s">
        <v>117</v>
      </c>
      <c r="D4012" t="s">
        <v>139</v>
      </c>
      <c r="E4012" t="s">
        <v>139</v>
      </c>
      <c r="F4012" t="s">
        <v>10</v>
      </c>
      <c r="G4012" t="s">
        <v>96</v>
      </c>
      <c r="H4012" s="11">
        <v>45189</v>
      </c>
      <c r="I4012" t="s">
        <v>157</v>
      </c>
      <c r="J4012">
        <v>26</v>
      </c>
      <c r="K4012">
        <v>19</v>
      </c>
      <c r="L4012">
        <v>333</v>
      </c>
      <c r="M4012">
        <v>2</v>
      </c>
      <c r="N4012">
        <v>323</v>
      </c>
      <c r="O4012">
        <v>3</v>
      </c>
      <c r="P4012" t="s">
        <v>46</v>
      </c>
      <c r="Q4012" t="s">
        <v>45</v>
      </c>
      <c r="R4012" t="s">
        <v>65</v>
      </c>
      <c r="S4012" t="s">
        <v>64</v>
      </c>
    </row>
    <row r="4013" spans="1:19" x14ac:dyDescent="0.2">
      <c r="A4013">
        <v>2015</v>
      </c>
      <c r="B4013">
        <v>2</v>
      </c>
      <c r="C4013" t="s">
        <v>124</v>
      </c>
      <c r="D4013" t="s">
        <v>98</v>
      </c>
      <c r="E4013" t="s">
        <v>124</v>
      </c>
      <c r="F4013" t="s">
        <v>10</v>
      </c>
      <c r="G4013" t="s">
        <v>96</v>
      </c>
      <c r="H4013" s="11">
        <v>45189</v>
      </c>
      <c r="I4013" t="s">
        <v>157</v>
      </c>
      <c r="J4013">
        <v>43</v>
      </c>
      <c r="K4013">
        <v>18</v>
      </c>
      <c r="L4013">
        <v>453</v>
      </c>
      <c r="M4013">
        <v>0</v>
      </c>
      <c r="N4013">
        <v>409</v>
      </c>
      <c r="O4013">
        <v>1</v>
      </c>
      <c r="P4013" t="s">
        <v>55</v>
      </c>
      <c r="Q4013" t="s">
        <v>54</v>
      </c>
      <c r="R4013" t="s">
        <v>59</v>
      </c>
      <c r="S4013" t="s">
        <v>58</v>
      </c>
    </row>
    <row r="4014" spans="1:19" x14ac:dyDescent="0.2">
      <c r="A4014">
        <v>2015</v>
      </c>
      <c r="B4014">
        <v>2</v>
      </c>
      <c r="C4014" t="s">
        <v>119</v>
      </c>
      <c r="D4014" t="s">
        <v>118</v>
      </c>
      <c r="E4014" t="s">
        <v>118</v>
      </c>
      <c r="F4014" t="s">
        <v>10</v>
      </c>
      <c r="G4014" t="s">
        <v>96</v>
      </c>
      <c r="H4014" s="11">
        <v>45189</v>
      </c>
      <c r="I4014" t="s">
        <v>157</v>
      </c>
      <c r="J4014">
        <v>40</v>
      </c>
      <c r="K4014">
        <v>32</v>
      </c>
      <c r="L4014">
        <v>507</v>
      </c>
      <c r="M4014">
        <v>2</v>
      </c>
      <c r="N4014">
        <v>349</v>
      </c>
      <c r="O4014">
        <v>3</v>
      </c>
      <c r="P4014" t="s">
        <v>16</v>
      </c>
      <c r="Q4014" t="s">
        <v>15</v>
      </c>
      <c r="R4014" t="s">
        <v>44</v>
      </c>
      <c r="S4014" t="s">
        <v>43</v>
      </c>
    </row>
    <row r="4015" spans="1:19" x14ac:dyDescent="0.2">
      <c r="A4015">
        <v>2015</v>
      </c>
      <c r="B4015">
        <v>2</v>
      </c>
      <c r="C4015" t="s">
        <v>112</v>
      </c>
      <c r="D4015" t="s">
        <v>140</v>
      </c>
      <c r="E4015" t="s">
        <v>112</v>
      </c>
      <c r="F4015" t="s">
        <v>10</v>
      </c>
      <c r="G4015" t="s">
        <v>96</v>
      </c>
      <c r="H4015" s="11">
        <v>45189</v>
      </c>
      <c r="I4015" t="s">
        <v>156</v>
      </c>
      <c r="J4015">
        <v>26</v>
      </c>
      <c r="K4015">
        <v>16</v>
      </c>
      <c r="L4015">
        <v>350</v>
      </c>
      <c r="M4015">
        <v>1</v>
      </c>
      <c r="N4015">
        <v>323</v>
      </c>
      <c r="O4015">
        <v>3</v>
      </c>
      <c r="P4015" t="s">
        <v>42</v>
      </c>
      <c r="Q4015" t="s">
        <v>41</v>
      </c>
      <c r="R4015" t="s">
        <v>30</v>
      </c>
      <c r="S4015" t="s">
        <v>29</v>
      </c>
    </row>
    <row r="4016" spans="1:19" x14ac:dyDescent="0.2">
      <c r="A4016">
        <v>2015</v>
      </c>
      <c r="B4016">
        <v>2</v>
      </c>
      <c r="C4016" t="s">
        <v>134</v>
      </c>
      <c r="D4016" t="s">
        <v>153</v>
      </c>
      <c r="E4016" t="s">
        <v>134</v>
      </c>
      <c r="F4016" t="s">
        <v>10</v>
      </c>
      <c r="G4016" t="s">
        <v>96</v>
      </c>
      <c r="H4016" s="11">
        <v>45189</v>
      </c>
      <c r="I4016" t="s">
        <v>156</v>
      </c>
      <c r="J4016">
        <v>24</v>
      </c>
      <c r="K4016">
        <v>19</v>
      </c>
      <c r="L4016">
        <v>389</v>
      </c>
      <c r="M4016">
        <v>2</v>
      </c>
      <c r="N4016">
        <v>354</v>
      </c>
      <c r="O4016">
        <v>3</v>
      </c>
      <c r="P4016" t="s">
        <v>22</v>
      </c>
      <c r="Q4016" t="s">
        <v>21</v>
      </c>
      <c r="R4016" t="s">
        <v>57</v>
      </c>
      <c r="S4016" t="s">
        <v>56</v>
      </c>
    </row>
    <row r="4017" spans="1:19" x14ac:dyDescent="0.2">
      <c r="A4017">
        <v>2015</v>
      </c>
      <c r="B4017">
        <v>2</v>
      </c>
      <c r="C4017" t="s">
        <v>126</v>
      </c>
      <c r="D4017" t="s">
        <v>177</v>
      </c>
      <c r="E4017" t="s">
        <v>126</v>
      </c>
      <c r="F4017" t="s">
        <v>10</v>
      </c>
      <c r="G4017" t="s">
        <v>96</v>
      </c>
      <c r="H4017" s="11">
        <v>45189</v>
      </c>
      <c r="I4017" t="s">
        <v>156</v>
      </c>
      <c r="J4017">
        <v>24</v>
      </c>
      <c r="K4017">
        <v>10</v>
      </c>
      <c r="L4017">
        <v>373</v>
      </c>
      <c r="M4017">
        <v>1</v>
      </c>
      <c r="N4017">
        <v>213</v>
      </c>
      <c r="O4017">
        <v>0</v>
      </c>
      <c r="P4017" t="s">
        <v>69</v>
      </c>
      <c r="Q4017" t="s">
        <v>68</v>
      </c>
      <c r="R4017" t="s">
        <v>63</v>
      </c>
      <c r="S4017" t="s">
        <v>62</v>
      </c>
    </row>
    <row r="4018" spans="1:19" x14ac:dyDescent="0.2">
      <c r="A4018">
        <v>2015</v>
      </c>
      <c r="B4018">
        <v>2</v>
      </c>
      <c r="C4018" t="s">
        <v>128</v>
      </c>
      <c r="D4018" t="s">
        <v>137</v>
      </c>
      <c r="E4018" t="s">
        <v>128</v>
      </c>
      <c r="F4018" t="s">
        <v>10</v>
      </c>
      <c r="G4018" t="s">
        <v>96</v>
      </c>
      <c r="H4018" s="11">
        <v>45189</v>
      </c>
      <c r="I4018" t="s">
        <v>144</v>
      </c>
      <c r="J4018">
        <v>23</v>
      </c>
      <c r="K4018">
        <v>20</v>
      </c>
      <c r="L4018">
        <v>396</v>
      </c>
      <c r="M4018">
        <v>0</v>
      </c>
      <c r="N4018">
        <v>386</v>
      </c>
      <c r="O4018">
        <v>0</v>
      </c>
      <c r="P4018" t="s">
        <v>36</v>
      </c>
      <c r="Q4018" t="s">
        <v>35</v>
      </c>
      <c r="R4018" t="s">
        <v>40</v>
      </c>
      <c r="S4018" t="s">
        <v>39</v>
      </c>
    </row>
    <row r="4019" spans="1:19" x14ac:dyDescent="0.2">
      <c r="A4019">
        <v>2015</v>
      </c>
      <c r="B4019">
        <v>2</v>
      </c>
      <c r="C4019" t="s">
        <v>131</v>
      </c>
      <c r="D4019" t="s">
        <v>110</v>
      </c>
      <c r="E4019" t="s">
        <v>131</v>
      </c>
      <c r="F4019" t="s">
        <v>10</v>
      </c>
      <c r="G4019" t="s">
        <v>96</v>
      </c>
      <c r="H4019" s="11">
        <v>45189</v>
      </c>
      <c r="I4019" t="s">
        <v>144</v>
      </c>
      <c r="J4019">
        <v>37</v>
      </c>
      <c r="K4019">
        <v>33</v>
      </c>
      <c r="L4019">
        <v>448</v>
      </c>
      <c r="M4019">
        <v>1</v>
      </c>
      <c r="N4019">
        <v>493</v>
      </c>
      <c r="O4019">
        <v>2</v>
      </c>
      <c r="P4019" t="s">
        <v>51</v>
      </c>
      <c r="Q4019" t="s">
        <v>50</v>
      </c>
      <c r="R4019" t="s">
        <v>14</v>
      </c>
      <c r="S4019" t="s">
        <v>13</v>
      </c>
    </row>
    <row r="4020" spans="1:19" x14ac:dyDescent="0.2">
      <c r="A4020">
        <v>2015</v>
      </c>
      <c r="B4020">
        <v>2</v>
      </c>
      <c r="C4020" t="s">
        <v>114</v>
      </c>
      <c r="D4020" t="s">
        <v>125</v>
      </c>
      <c r="E4020" t="s">
        <v>125</v>
      </c>
      <c r="F4020" t="s">
        <v>10</v>
      </c>
      <c r="G4020" t="s">
        <v>96</v>
      </c>
      <c r="H4020" s="11">
        <v>45189</v>
      </c>
      <c r="I4020" t="s">
        <v>121</v>
      </c>
      <c r="J4020">
        <v>20</v>
      </c>
      <c r="K4020">
        <v>10</v>
      </c>
      <c r="L4020">
        <v>359</v>
      </c>
      <c r="M4020">
        <v>2</v>
      </c>
      <c r="N4020">
        <v>226</v>
      </c>
      <c r="O4020">
        <v>3</v>
      </c>
      <c r="P4020" t="s">
        <v>53</v>
      </c>
      <c r="Q4020" t="s">
        <v>52</v>
      </c>
      <c r="R4020" t="s">
        <v>26</v>
      </c>
      <c r="S4020" t="s">
        <v>25</v>
      </c>
    </row>
    <row r="4021" spans="1:19" x14ac:dyDescent="0.2">
      <c r="A4021">
        <v>2015</v>
      </c>
      <c r="B4021">
        <v>2</v>
      </c>
      <c r="C4021" t="s">
        <v>101</v>
      </c>
      <c r="D4021" t="s">
        <v>105</v>
      </c>
      <c r="E4021" t="s">
        <v>101</v>
      </c>
      <c r="F4021" t="s">
        <v>10</v>
      </c>
      <c r="G4021" t="s">
        <v>96</v>
      </c>
      <c r="H4021" s="11">
        <v>45189</v>
      </c>
      <c r="I4021" t="s">
        <v>152</v>
      </c>
      <c r="J4021">
        <v>27</v>
      </c>
      <c r="K4021">
        <v>17</v>
      </c>
      <c r="L4021">
        <v>361</v>
      </c>
      <c r="M4021">
        <v>1</v>
      </c>
      <c r="N4021">
        <v>324</v>
      </c>
      <c r="O4021">
        <v>2</v>
      </c>
      <c r="P4021" t="s">
        <v>32</v>
      </c>
      <c r="Q4021" t="s">
        <v>31</v>
      </c>
      <c r="R4021" t="s">
        <v>61</v>
      </c>
      <c r="S4021" t="s">
        <v>60</v>
      </c>
    </row>
    <row r="4022" spans="1:19" x14ac:dyDescent="0.2">
      <c r="A4022">
        <v>2015</v>
      </c>
      <c r="B4022">
        <v>2</v>
      </c>
      <c r="C4022" t="s">
        <v>129</v>
      </c>
      <c r="D4022" t="s">
        <v>133</v>
      </c>
      <c r="E4022" t="s">
        <v>133</v>
      </c>
      <c r="F4022" t="s">
        <v>10</v>
      </c>
      <c r="G4022" t="s">
        <v>143</v>
      </c>
      <c r="H4022" s="11">
        <v>45190</v>
      </c>
      <c r="I4022" t="s">
        <v>151</v>
      </c>
      <c r="J4022">
        <v>20</v>
      </c>
      <c r="K4022">
        <v>7</v>
      </c>
      <c r="L4022">
        <v>344</v>
      </c>
      <c r="M4022">
        <v>1</v>
      </c>
      <c r="N4022">
        <v>343</v>
      </c>
      <c r="O4022">
        <v>5</v>
      </c>
      <c r="P4022" t="s">
        <v>34</v>
      </c>
      <c r="Q4022" t="s">
        <v>33</v>
      </c>
      <c r="R4022" t="s">
        <v>49</v>
      </c>
      <c r="S4022" t="s">
        <v>47</v>
      </c>
    </row>
    <row r="4023" spans="1:19" x14ac:dyDescent="0.2">
      <c r="A4023">
        <v>2015</v>
      </c>
      <c r="B4023">
        <v>3</v>
      </c>
      <c r="C4023" t="s">
        <v>127</v>
      </c>
      <c r="D4023" t="s">
        <v>126</v>
      </c>
      <c r="E4023" t="s">
        <v>127</v>
      </c>
      <c r="F4023" t="s">
        <v>10</v>
      </c>
      <c r="G4023" t="s">
        <v>146</v>
      </c>
      <c r="H4023" s="11">
        <v>45193</v>
      </c>
      <c r="I4023" t="s">
        <v>160</v>
      </c>
      <c r="J4023">
        <v>32</v>
      </c>
      <c r="K4023">
        <v>21</v>
      </c>
      <c r="L4023">
        <v>363</v>
      </c>
      <c r="M4023">
        <v>0</v>
      </c>
      <c r="N4023">
        <v>393</v>
      </c>
      <c r="O4023">
        <v>3</v>
      </c>
      <c r="P4023" t="s">
        <v>48</v>
      </c>
      <c r="Q4023" t="s">
        <v>47</v>
      </c>
      <c r="R4023" t="s">
        <v>69</v>
      </c>
      <c r="S4023" t="s">
        <v>68</v>
      </c>
    </row>
    <row r="4024" spans="1:19" x14ac:dyDescent="0.2">
      <c r="A4024">
        <v>2015</v>
      </c>
      <c r="B4024">
        <v>3</v>
      </c>
      <c r="C4024" t="s">
        <v>177</v>
      </c>
      <c r="D4024" t="s">
        <v>124</v>
      </c>
      <c r="E4024" t="s">
        <v>124</v>
      </c>
      <c r="F4024" t="s">
        <v>10</v>
      </c>
      <c r="G4024" t="s">
        <v>96</v>
      </c>
      <c r="H4024" s="11">
        <v>45196</v>
      </c>
      <c r="I4024" t="s">
        <v>132</v>
      </c>
      <c r="J4024">
        <v>12</v>
      </c>
      <c r="K4024">
        <v>6</v>
      </c>
      <c r="L4024">
        <v>259</v>
      </c>
      <c r="M4024">
        <v>1</v>
      </c>
      <c r="N4024">
        <v>258</v>
      </c>
      <c r="O4024">
        <v>1</v>
      </c>
      <c r="P4024" t="s">
        <v>63</v>
      </c>
      <c r="Q4024" t="s">
        <v>62</v>
      </c>
      <c r="R4024" t="s">
        <v>55</v>
      </c>
      <c r="S4024" t="s">
        <v>54</v>
      </c>
    </row>
    <row r="4025" spans="1:19" x14ac:dyDescent="0.2">
      <c r="A4025">
        <v>2015</v>
      </c>
      <c r="B4025">
        <v>3</v>
      </c>
      <c r="C4025" t="s">
        <v>135</v>
      </c>
      <c r="D4025" t="s">
        <v>131</v>
      </c>
      <c r="E4025" t="s">
        <v>131</v>
      </c>
      <c r="F4025" t="s">
        <v>10</v>
      </c>
      <c r="G4025" t="s">
        <v>96</v>
      </c>
      <c r="H4025" s="11">
        <v>45196</v>
      </c>
      <c r="I4025" t="s">
        <v>157</v>
      </c>
      <c r="J4025">
        <v>27</v>
      </c>
      <c r="K4025">
        <v>20</v>
      </c>
      <c r="L4025">
        <v>469</v>
      </c>
      <c r="M4025">
        <v>1</v>
      </c>
      <c r="N4025">
        <v>355</v>
      </c>
      <c r="O4025">
        <v>2</v>
      </c>
      <c r="P4025" t="s">
        <v>24</v>
      </c>
      <c r="Q4025" t="s">
        <v>23</v>
      </c>
      <c r="R4025" t="s">
        <v>51</v>
      </c>
      <c r="S4025" t="s">
        <v>50</v>
      </c>
    </row>
    <row r="4026" spans="1:19" x14ac:dyDescent="0.2">
      <c r="A4026">
        <v>2015</v>
      </c>
      <c r="B4026">
        <v>3</v>
      </c>
      <c r="C4026" t="s">
        <v>112</v>
      </c>
      <c r="D4026" t="s">
        <v>153</v>
      </c>
      <c r="E4026" t="s">
        <v>112</v>
      </c>
      <c r="F4026" t="s">
        <v>10</v>
      </c>
      <c r="G4026" t="s">
        <v>96</v>
      </c>
      <c r="H4026" s="11">
        <v>45196</v>
      </c>
      <c r="I4026" t="s">
        <v>157</v>
      </c>
      <c r="J4026">
        <v>31</v>
      </c>
      <c r="K4026">
        <v>14</v>
      </c>
      <c r="L4026">
        <v>284</v>
      </c>
      <c r="M4026">
        <v>1</v>
      </c>
      <c r="N4026">
        <v>369</v>
      </c>
      <c r="O4026">
        <v>2</v>
      </c>
      <c r="P4026" t="s">
        <v>42</v>
      </c>
      <c r="Q4026" t="s">
        <v>41</v>
      </c>
      <c r="R4026" t="s">
        <v>57</v>
      </c>
      <c r="S4026" t="s">
        <v>56</v>
      </c>
    </row>
    <row r="4027" spans="1:19" x14ac:dyDescent="0.2">
      <c r="A4027">
        <v>2015</v>
      </c>
      <c r="B4027">
        <v>3</v>
      </c>
      <c r="C4027" t="s">
        <v>110</v>
      </c>
      <c r="D4027" t="s">
        <v>134</v>
      </c>
      <c r="E4027" t="s">
        <v>134</v>
      </c>
      <c r="F4027" t="s">
        <v>10</v>
      </c>
      <c r="G4027" t="s">
        <v>96</v>
      </c>
      <c r="H4027" s="11">
        <v>45196</v>
      </c>
      <c r="I4027" t="s">
        <v>157</v>
      </c>
      <c r="J4027">
        <v>28</v>
      </c>
      <c r="K4027">
        <v>24</v>
      </c>
      <c r="L4027">
        <v>458</v>
      </c>
      <c r="M4027">
        <v>2</v>
      </c>
      <c r="N4027">
        <v>398</v>
      </c>
      <c r="O4027">
        <v>1</v>
      </c>
      <c r="P4027" t="s">
        <v>14</v>
      </c>
      <c r="Q4027" t="s">
        <v>13</v>
      </c>
      <c r="R4027" t="s">
        <v>22</v>
      </c>
      <c r="S4027" t="s">
        <v>21</v>
      </c>
    </row>
    <row r="4028" spans="1:19" x14ac:dyDescent="0.2">
      <c r="A4028">
        <v>2015</v>
      </c>
      <c r="B4028">
        <v>3</v>
      </c>
      <c r="C4028" t="s">
        <v>104</v>
      </c>
      <c r="D4028" t="s">
        <v>129</v>
      </c>
      <c r="E4028" t="s">
        <v>129</v>
      </c>
      <c r="F4028" t="s">
        <v>10</v>
      </c>
      <c r="G4028" t="s">
        <v>96</v>
      </c>
      <c r="H4028" s="11">
        <v>45196</v>
      </c>
      <c r="I4028" t="s">
        <v>156</v>
      </c>
      <c r="J4028">
        <v>35</v>
      </c>
      <c r="K4028">
        <v>33</v>
      </c>
      <c r="L4028">
        <v>378</v>
      </c>
      <c r="M4028">
        <v>2</v>
      </c>
      <c r="N4028">
        <v>433</v>
      </c>
      <c r="O4028">
        <v>2</v>
      </c>
      <c r="P4028" t="s">
        <v>67</v>
      </c>
      <c r="Q4028" t="s">
        <v>66</v>
      </c>
      <c r="R4028" t="s">
        <v>34</v>
      </c>
      <c r="S4028" t="s">
        <v>33</v>
      </c>
    </row>
    <row r="4029" spans="1:19" x14ac:dyDescent="0.2">
      <c r="A4029">
        <v>2015</v>
      </c>
      <c r="B4029">
        <v>3</v>
      </c>
      <c r="C4029" t="s">
        <v>133</v>
      </c>
      <c r="D4029" t="s">
        <v>114</v>
      </c>
      <c r="E4029" t="s">
        <v>114</v>
      </c>
      <c r="F4029" t="s">
        <v>10</v>
      </c>
      <c r="G4029" t="s">
        <v>96</v>
      </c>
      <c r="H4029" s="11">
        <v>45196</v>
      </c>
      <c r="I4029" t="s">
        <v>156</v>
      </c>
      <c r="J4029">
        <v>24</v>
      </c>
      <c r="K4029">
        <v>17</v>
      </c>
      <c r="L4029">
        <v>231</v>
      </c>
      <c r="M4029">
        <v>1</v>
      </c>
      <c r="N4029">
        <v>323</v>
      </c>
      <c r="O4029">
        <v>4</v>
      </c>
      <c r="P4029" t="s">
        <v>49</v>
      </c>
      <c r="Q4029" t="s">
        <v>47</v>
      </c>
      <c r="R4029" t="s">
        <v>53</v>
      </c>
      <c r="S4029" t="s">
        <v>52</v>
      </c>
    </row>
    <row r="4030" spans="1:19" x14ac:dyDescent="0.2">
      <c r="A4030">
        <v>2015</v>
      </c>
      <c r="B4030">
        <v>3</v>
      </c>
      <c r="C4030" t="s">
        <v>107</v>
      </c>
      <c r="D4030" t="s">
        <v>139</v>
      </c>
      <c r="E4030" t="s">
        <v>107</v>
      </c>
      <c r="F4030" t="s">
        <v>10</v>
      </c>
      <c r="G4030" t="s">
        <v>96</v>
      </c>
      <c r="H4030" s="11">
        <v>45196</v>
      </c>
      <c r="I4030" t="s">
        <v>156</v>
      </c>
      <c r="J4030">
        <v>19</v>
      </c>
      <c r="K4030">
        <v>9</v>
      </c>
      <c r="L4030">
        <v>413</v>
      </c>
      <c r="M4030">
        <v>1</v>
      </c>
      <c r="N4030">
        <v>318</v>
      </c>
      <c r="O4030">
        <v>1</v>
      </c>
      <c r="P4030" t="s">
        <v>71</v>
      </c>
      <c r="Q4030" t="s">
        <v>70</v>
      </c>
      <c r="R4030" t="s">
        <v>65</v>
      </c>
      <c r="S4030" t="s">
        <v>64</v>
      </c>
    </row>
    <row r="4031" spans="1:19" x14ac:dyDescent="0.2">
      <c r="A4031">
        <v>2015</v>
      </c>
      <c r="B4031">
        <v>3</v>
      </c>
      <c r="C4031" t="s">
        <v>125</v>
      </c>
      <c r="D4031" t="s">
        <v>138</v>
      </c>
      <c r="E4031" t="s">
        <v>138</v>
      </c>
      <c r="F4031" t="s">
        <v>10</v>
      </c>
      <c r="G4031" t="s">
        <v>96</v>
      </c>
      <c r="H4031" s="11">
        <v>45196</v>
      </c>
      <c r="I4031" t="s">
        <v>156</v>
      </c>
      <c r="J4031">
        <v>39</v>
      </c>
      <c r="K4031">
        <v>28</v>
      </c>
      <c r="L4031">
        <v>438</v>
      </c>
      <c r="M4031">
        <v>0</v>
      </c>
      <c r="N4031">
        <v>347</v>
      </c>
      <c r="O4031">
        <v>1</v>
      </c>
      <c r="P4031" t="s">
        <v>26</v>
      </c>
      <c r="Q4031" t="s">
        <v>25</v>
      </c>
      <c r="R4031" t="s">
        <v>12</v>
      </c>
      <c r="S4031" t="s">
        <v>11</v>
      </c>
    </row>
    <row r="4032" spans="1:19" x14ac:dyDescent="0.2">
      <c r="A4032">
        <v>2015</v>
      </c>
      <c r="B4032">
        <v>3</v>
      </c>
      <c r="C4032" t="s">
        <v>142</v>
      </c>
      <c r="D4032" t="s">
        <v>117</v>
      </c>
      <c r="E4032" t="s">
        <v>142</v>
      </c>
      <c r="F4032" t="s">
        <v>10</v>
      </c>
      <c r="G4032" t="s">
        <v>96</v>
      </c>
      <c r="H4032" s="11">
        <v>45196</v>
      </c>
      <c r="I4032" t="s">
        <v>156</v>
      </c>
      <c r="J4032">
        <v>27</v>
      </c>
      <c r="K4032">
        <v>22</v>
      </c>
      <c r="L4032">
        <v>431</v>
      </c>
      <c r="M4032">
        <v>0</v>
      </c>
      <c r="N4032">
        <v>380</v>
      </c>
      <c r="O4032">
        <v>2</v>
      </c>
      <c r="P4032" t="s">
        <v>18</v>
      </c>
      <c r="Q4032" t="s">
        <v>17</v>
      </c>
      <c r="R4032" t="s">
        <v>46</v>
      </c>
      <c r="S4032" t="s">
        <v>45</v>
      </c>
    </row>
    <row r="4033" spans="1:19" x14ac:dyDescent="0.2">
      <c r="A4033">
        <v>2015</v>
      </c>
      <c r="B4033">
        <v>3</v>
      </c>
      <c r="C4033" t="s">
        <v>118</v>
      </c>
      <c r="D4033" t="s">
        <v>128</v>
      </c>
      <c r="E4033" t="s">
        <v>118</v>
      </c>
      <c r="F4033" t="s">
        <v>10</v>
      </c>
      <c r="G4033" t="s">
        <v>96</v>
      </c>
      <c r="H4033" s="11">
        <v>45196</v>
      </c>
      <c r="I4033" t="s">
        <v>175</v>
      </c>
      <c r="J4033">
        <v>51</v>
      </c>
      <c r="K4033">
        <v>17</v>
      </c>
      <c r="L4033">
        <v>471</v>
      </c>
      <c r="M4033">
        <v>0</v>
      </c>
      <c r="N4033">
        <v>293</v>
      </c>
      <c r="O4033">
        <v>1</v>
      </c>
      <c r="P4033" t="s">
        <v>44</v>
      </c>
      <c r="Q4033" t="s">
        <v>43</v>
      </c>
      <c r="R4033" t="s">
        <v>36</v>
      </c>
      <c r="S4033" t="s">
        <v>35</v>
      </c>
    </row>
    <row r="4034" spans="1:19" x14ac:dyDescent="0.2">
      <c r="A4034">
        <v>2015</v>
      </c>
      <c r="B4034">
        <v>3</v>
      </c>
      <c r="C4034" t="s">
        <v>123</v>
      </c>
      <c r="D4034" t="s">
        <v>98</v>
      </c>
      <c r="E4034" t="s">
        <v>123</v>
      </c>
      <c r="F4034" t="s">
        <v>10</v>
      </c>
      <c r="G4034" t="s">
        <v>96</v>
      </c>
      <c r="H4034" s="11">
        <v>45196</v>
      </c>
      <c r="I4034" t="s">
        <v>144</v>
      </c>
      <c r="J4034">
        <v>47</v>
      </c>
      <c r="K4034">
        <v>7</v>
      </c>
      <c r="L4034">
        <v>446</v>
      </c>
      <c r="M4034">
        <v>1</v>
      </c>
      <c r="N4034">
        <v>156</v>
      </c>
      <c r="O4034">
        <v>4</v>
      </c>
      <c r="P4034" t="s">
        <v>9</v>
      </c>
      <c r="Q4034" t="s">
        <v>8</v>
      </c>
      <c r="R4034" t="s">
        <v>59</v>
      </c>
      <c r="S4034" t="s">
        <v>58</v>
      </c>
    </row>
    <row r="4035" spans="1:19" x14ac:dyDescent="0.2">
      <c r="A4035">
        <v>2015</v>
      </c>
      <c r="B4035">
        <v>3</v>
      </c>
      <c r="C4035" t="s">
        <v>137</v>
      </c>
      <c r="D4035" t="s">
        <v>119</v>
      </c>
      <c r="E4035" t="s">
        <v>119</v>
      </c>
      <c r="F4035" t="s">
        <v>10</v>
      </c>
      <c r="G4035" t="s">
        <v>96</v>
      </c>
      <c r="H4035" s="11">
        <v>45196</v>
      </c>
      <c r="I4035" t="s">
        <v>121</v>
      </c>
      <c r="J4035">
        <v>41</v>
      </c>
      <c r="K4035">
        <v>14</v>
      </c>
      <c r="L4035">
        <v>428</v>
      </c>
      <c r="M4035">
        <v>0</v>
      </c>
      <c r="N4035">
        <v>391</v>
      </c>
      <c r="O4035">
        <v>3</v>
      </c>
      <c r="P4035" t="s">
        <v>40</v>
      </c>
      <c r="Q4035" t="s">
        <v>39</v>
      </c>
      <c r="R4035" t="s">
        <v>16</v>
      </c>
      <c r="S4035" t="s">
        <v>15</v>
      </c>
    </row>
    <row r="4036" spans="1:19" x14ac:dyDescent="0.2">
      <c r="A4036">
        <v>2015</v>
      </c>
      <c r="B4036">
        <v>3</v>
      </c>
      <c r="C4036" t="s">
        <v>105</v>
      </c>
      <c r="D4036" t="s">
        <v>136</v>
      </c>
      <c r="E4036" t="s">
        <v>105</v>
      </c>
      <c r="F4036" t="s">
        <v>10</v>
      </c>
      <c r="G4036" t="s">
        <v>96</v>
      </c>
      <c r="H4036" s="11">
        <v>45196</v>
      </c>
      <c r="I4036" t="s">
        <v>164</v>
      </c>
      <c r="J4036">
        <v>26</v>
      </c>
      <c r="K4036">
        <v>0</v>
      </c>
      <c r="L4036">
        <v>371</v>
      </c>
      <c r="M4036">
        <v>0</v>
      </c>
      <c r="N4036">
        <v>146</v>
      </c>
      <c r="O4036">
        <v>0</v>
      </c>
      <c r="P4036" t="s">
        <v>61</v>
      </c>
      <c r="Q4036" t="s">
        <v>60</v>
      </c>
      <c r="R4036" t="s">
        <v>20</v>
      </c>
      <c r="S4036" t="s">
        <v>19</v>
      </c>
    </row>
    <row r="4037" spans="1:19" x14ac:dyDescent="0.2">
      <c r="A4037">
        <v>2015</v>
      </c>
      <c r="B4037">
        <v>3</v>
      </c>
      <c r="C4037" t="s">
        <v>140</v>
      </c>
      <c r="D4037" t="s">
        <v>130</v>
      </c>
      <c r="E4037" t="s">
        <v>130</v>
      </c>
      <c r="F4037" t="s">
        <v>10</v>
      </c>
      <c r="G4037" t="s">
        <v>96</v>
      </c>
      <c r="H4037" s="11">
        <v>45196</v>
      </c>
      <c r="I4037" t="s">
        <v>151</v>
      </c>
      <c r="J4037">
        <v>24</v>
      </c>
      <c r="K4037">
        <v>12</v>
      </c>
      <c r="L4037">
        <v>354</v>
      </c>
      <c r="M4037">
        <v>2</v>
      </c>
      <c r="N4037">
        <v>290</v>
      </c>
      <c r="O4037">
        <v>3</v>
      </c>
      <c r="P4037" t="s">
        <v>30</v>
      </c>
      <c r="Q4037" t="s">
        <v>29</v>
      </c>
      <c r="R4037" t="s">
        <v>28</v>
      </c>
      <c r="S4037" t="s">
        <v>27</v>
      </c>
    </row>
    <row r="4038" spans="1:19" x14ac:dyDescent="0.2">
      <c r="A4038">
        <v>2015</v>
      </c>
      <c r="B4038">
        <v>3</v>
      </c>
      <c r="C4038" t="s">
        <v>101</v>
      </c>
      <c r="D4038" t="s">
        <v>97</v>
      </c>
      <c r="E4038" t="s">
        <v>101</v>
      </c>
      <c r="F4038" t="s">
        <v>10</v>
      </c>
      <c r="G4038" t="s">
        <v>143</v>
      </c>
      <c r="H4038" s="11">
        <v>45197</v>
      </c>
      <c r="I4038" t="s">
        <v>151</v>
      </c>
      <c r="J4038">
        <v>38</v>
      </c>
      <c r="K4038">
        <v>28</v>
      </c>
      <c r="L4038">
        <v>448</v>
      </c>
      <c r="M4038">
        <v>0</v>
      </c>
      <c r="N4038">
        <v>326</v>
      </c>
      <c r="O4038">
        <v>1</v>
      </c>
      <c r="P4038" t="s">
        <v>32</v>
      </c>
      <c r="Q4038" t="s">
        <v>31</v>
      </c>
      <c r="R4038" t="s">
        <v>38</v>
      </c>
      <c r="S4038" t="s">
        <v>37</v>
      </c>
    </row>
    <row r="4039" spans="1:19" x14ac:dyDescent="0.2">
      <c r="A4039">
        <v>2015</v>
      </c>
      <c r="B4039">
        <v>4</v>
      </c>
      <c r="C4039" t="s">
        <v>124</v>
      </c>
      <c r="D4039" t="s">
        <v>110</v>
      </c>
      <c r="E4039" t="s">
        <v>110</v>
      </c>
      <c r="F4039" t="s">
        <v>10</v>
      </c>
      <c r="G4039" t="s">
        <v>146</v>
      </c>
      <c r="H4039" s="11">
        <v>45200</v>
      </c>
      <c r="I4039" t="s">
        <v>160</v>
      </c>
      <c r="J4039">
        <v>23</v>
      </c>
      <c r="K4039">
        <v>20</v>
      </c>
      <c r="L4039">
        <v>356</v>
      </c>
      <c r="M4039">
        <v>2</v>
      </c>
      <c r="N4039">
        <v>263</v>
      </c>
      <c r="O4039">
        <v>0</v>
      </c>
      <c r="P4039" t="s">
        <v>55</v>
      </c>
      <c r="Q4039" t="s">
        <v>54</v>
      </c>
      <c r="R4039" t="s">
        <v>14</v>
      </c>
      <c r="S4039" t="s">
        <v>13</v>
      </c>
    </row>
    <row r="4040" spans="1:19" x14ac:dyDescent="0.2">
      <c r="A4040">
        <v>2015</v>
      </c>
      <c r="B4040">
        <v>4</v>
      </c>
      <c r="C4040" t="s">
        <v>137</v>
      </c>
      <c r="D4040" t="s">
        <v>133</v>
      </c>
      <c r="E4040" t="s">
        <v>133</v>
      </c>
      <c r="F4040" t="s">
        <v>10</v>
      </c>
      <c r="G4040" t="s">
        <v>96</v>
      </c>
      <c r="H4040" s="11">
        <v>45203</v>
      </c>
      <c r="I4040" t="s">
        <v>184</v>
      </c>
      <c r="J4040">
        <v>27</v>
      </c>
      <c r="K4040">
        <v>14</v>
      </c>
      <c r="L4040">
        <v>425</v>
      </c>
      <c r="M4040">
        <v>1</v>
      </c>
      <c r="N4040">
        <v>226</v>
      </c>
      <c r="O4040">
        <v>2</v>
      </c>
      <c r="P4040" t="s">
        <v>40</v>
      </c>
      <c r="Q4040" t="s">
        <v>39</v>
      </c>
      <c r="R4040" t="s">
        <v>49</v>
      </c>
      <c r="S4040" t="s">
        <v>47</v>
      </c>
    </row>
    <row r="4041" spans="1:19" x14ac:dyDescent="0.2">
      <c r="A4041">
        <v>2015</v>
      </c>
      <c r="B4041">
        <v>4</v>
      </c>
      <c r="C4041" t="s">
        <v>129</v>
      </c>
      <c r="D4041" t="s">
        <v>128</v>
      </c>
      <c r="E4041" t="s">
        <v>129</v>
      </c>
      <c r="F4041" t="s">
        <v>10</v>
      </c>
      <c r="G4041" t="s">
        <v>96</v>
      </c>
      <c r="H4041" s="11">
        <v>45203</v>
      </c>
      <c r="I4041" t="s">
        <v>157</v>
      </c>
      <c r="J4041">
        <v>16</v>
      </c>
      <c r="K4041">
        <v>13</v>
      </c>
      <c r="L4041">
        <v>326</v>
      </c>
      <c r="M4041">
        <v>2</v>
      </c>
      <c r="N4041">
        <v>431</v>
      </c>
      <c r="O4041">
        <v>0</v>
      </c>
      <c r="P4041" t="s">
        <v>34</v>
      </c>
      <c r="Q4041" t="s">
        <v>33</v>
      </c>
      <c r="R4041" t="s">
        <v>36</v>
      </c>
      <c r="S4041" t="s">
        <v>35</v>
      </c>
    </row>
    <row r="4042" spans="1:19" x14ac:dyDescent="0.2">
      <c r="A4042">
        <v>2015</v>
      </c>
      <c r="B4042">
        <v>4</v>
      </c>
      <c r="C4042" t="s">
        <v>119</v>
      </c>
      <c r="D4042" t="s">
        <v>127</v>
      </c>
      <c r="E4042" t="s">
        <v>127</v>
      </c>
      <c r="F4042" t="s">
        <v>10</v>
      </c>
      <c r="G4042" t="s">
        <v>96</v>
      </c>
      <c r="H4042" s="11">
        <v>45203</v>
      </c>
      <c r="I4042" t="s">
        <v>157</v>
      </c>
      <c r="J4042">
        <v>24</v>
      </c>
      <c r="K4042">
        <v>10</v>
      </c>
      <c r="L4042">
        <v>303</v>
      </c>
      <c r="M4042">
        <v>1</v>
      </c>
      <c r="N4042">
        <v>313</v>
      </c>
      <c r="O4042">
        <v>2</v>
      </c>
      <c r="P4042" t="s">
        <v>16</v>
      </c>
      <c r="Q4042" t="s">
        <v>15</v>
      </c>
      <c r="R4042" t="s">
        <v>48</v>
      </c>
      <c r="S4042" t="s">
        <v>47</v>
      </c>
    </row>
    <row r="4043" spans="1:19" x14ac:dyDescent="0.2">
      <c r="A4043">
        <v>2015</v>
      </c>
      <c r="B4043">
        <v>4</v>
      </c>
      <c r="C4043" t="s">
        <v>136</v>
      </c>
      <c r="D4043" t="s">
        <v>131</v>
      </c>
      <c r="E4043" t="s">
        <v>136</v>
      </c>
      <c r="F4043" t="s">
        <v>10</v>
      </c>
      <c r="G4043" t="s">
        <v>96</v>
      </c>
      <c r="H4043" s="11">
        <v>45203</v>
      </c>
      <c r="I4043" t="s">
        <v>157</v>
      </c>
      <c r="J4043">
        <v>22</v>
      </c>
      <c r="K4043">
        <v>20</v>
      </c>
      <c r="L4043">
        <v>371</v>
      </c>
      <c r="M4043">
        <v>3</v>
      </c>
      <c r="N4043">
        <v>266</v>
      </c>
      <c r="O4043">
        <v>2</v>
      </c>
      <c r="P4043" t="s">
        <v>20</v>
      </c>
      <c r="Q4043" t="s">
        <v>19</v>
      </c>
      <c r="R4043" t="s">
        <v>51</v>
      </c>
      <c r="S4043" t="s">
        <v>50</v>
      </c>
    </row>
    <row r="4044" spans="1:19" x14ac:dyDescent="0.2">
      <c r="A4044">
        <v>2015</v>
      </c>
      <c r="B4044">
        <v>4</v>
      </c>
      <c r="C4044" t="s">
        <v>138</v>
      </c>
      <c r="D4044" t="s">
        <v>107</v>
      </c>
      <c r="E4044" t="s">
        <v>138</v>
      </c>
      <c r="F4044" t="s">
        <v>10</v>
      </c>
      <c r="G4044" t="s">
        <v>96</v>
      </c>
      <c r="H4044" s="11">
        <v>45203</v>
      </c>
      <c r="I4044" t="s">
        <v>157</v>
      </c>
      <c r="J4044">
        <v>48</v>
      </c>
      <c r="K4044">
        <v>21</v>
      </c>
      <c r="L4044">
        <v>378</v>
      </c>
      <c r="M4044">
        <v>0</v>
      </c>
      <c r="N4044">
        <v>428</v>
      </c>
      <c r="O4044">
        <v>4</v>
      </c>
      <c r="P4044" t="s">
        <v>12</v>
      </c>
      <c r="Q4044" t="s">
        <v>11</v>
      </c>
      <c r="R4044" t="s">
        <v>71</v>
      </c>
      <c r="S4044" t="s">
        <v>70</v>
      </c>
    </row>
    <row r="4045" spans="1:19" x14ac:dyDescent="0.2">
      <c r="A4045">
        <v>2015</v>
      </c>
      <c r="B4045">
        <v>4</v>
      </c>
      <c r="C4045" t="s">
        <v>134</v>
      </c>
      <c r="D4045" t="s">
        <v>97</v>
      </c>
      <c r="E4045" t="s">
        <v>134</v>
      </c>
      <c r="F4045" t="s">
        <v>10</v>
      </c>
      <c r="G4045" t="s">
        <v>96</v>
      </c>
      <c r="H4045" s="11">
        <v>45203</v>
      </c>
      <c r="I4045" t="s">
        <v>156</v>
      </c>
      <c r="J4045">
        <v>36</v>
      </c>
      <c r="K4045">
        <v>21</v>
      </c>
      <c r="L4045">
        <v>445</v>
      </c>
      <c r="M4045">
        <v>0</v>
      </c>
      <c r="N4045">
        <v>461</v>
      </c>
      <c r="O4045">
        <v>1</v>
      </c>
      <c r="P4045" t="s">
        <v>22</v>
      </c>
      <c r="Q4045" t="s">
        <v>21</v>
      </c>
      <c r="R4045" t="s">
        <v>38</v>
      </c>
      <c r="S4045" t="s">
        <v>37</v>
      </c>
    </row>
    <row r="4046" spans="1:19" x14ac:dyDescent="0.2">
      <c r="A4046">
        <v>2015</v>
      </c>
      <c r="B4046">
        <v>4</v>
      </c>
      <c r="C4046" t="s">
        <v>126</v>
      </c>
      <c r="D4046" t="s">
        <v>114</v>
      </c>
      <c r="E4046" t="s">
        <v>126</v>
      </c>
      <c r="F4046" t="s">
        <v>10</v>
      </c>
      <c r="G4046" t="s">
        <v>96</v>
      </c>
      <c r="H4046" s="11">
        <v>45203</v>
      </c>
      <c r="I4046" t="s">
        <v>156</v>
      </c>
      <c r="J4046">
        <v>23</v>
      </c>
      <c r="K4046">
        <v>20</v>
      </c>
      <c r="L4046">
        <v>417</v>
      </c>
      <c r="M4046">
        <v>1</v>
      </c>
      <c r="N4046">
        <v>320</v>
      </c>
      <c r="O4046">
        <v>2</v>
      </c>
      <c r="P4046" t="s">
        <v>69</v>
      </c>
      <c r="Q4046" t="s">
        <v>68</v>
      </c>
      <c r="R4046" t="s">
        <v>53</v>
      </c>
      <c r="S4046" t="s">
        <v>52</v>
      </c>
    </row>
    <row r="4047" spans="1:19" x14ac:dyDescent="0.2">
      <c r="A4047">
        <v>2015</v>
      </c>
      <c r="B4047">
        <v>4</v>
      </c>
      <c r="C4047" t="s">
        <v>139</v>
      </c>
      <c r="D4047" t="s">
        <v>142</v>
      </c>
      <c r="E4047" t="s">
        <v>142</v>
      </c>
      <c r="F4047" t="s">
        <v>10</v>
      </c>
      <c r="G4047" t="s">
        <v>96</v>
      </c>
      <c r="H4047" s="11">
        <v>45203</v>
      </c>
      <c r="I4047" t="s">
        <v>156</v>
      </c>
      <c r="J4047">
        <v>37</v>
      </c>
      <c r="K4047">
        <v>23</v>
      </c>
      <c r="L4047">
        <v>244</v>
      </c>
      <c r="M4047">
        <v>1</v>
      </c>
      <c r="N4047">
        <v>411</v>
      </c>
      <c r="O4047">
        <v>5</v>
      </c>
      <c r="P4047" t="s">
        <v>65</v>
      </c>
      <c r="Q4047" t="s">
        <v>64</v>
      </c>
      <c r="R4047" t="s">
        <v>18</v>
      </c>
      <c r="S4047" t="s">
        <v>17</v>
      </c>
    </row>
    <row r="4048" spans="1:19" x14ac:dyDescent="0.2">
      <c r="A4048">
        <v>2015</v>
      </c>
      <c r="B4048">
        <v>4</v>
      </c>
      <c r="C4048" t="s">
        <v>153</v>
      </c>
      <c r="D4048" t="s">
        <v>135</v>
      </c>
      <c r="E4048" t="s">
        <v>153</v>
      </c>
      <c r="F4048" t="s">
        <v>10</v>
      </c>
      <c r="G4048" t="s">
        <v>96</v>
      </c>
      <c r="H4048" s="11">
        <v>45203</v>
      </c>
      <c r="I4048" t="s">
        <v>144</v>
      </c>
      <c r="J4048">
        <v>30</v>
      </c>
      <c r="K4048">
        <v>27</v>
      </c>
      <c r="L4048">
        <v>438</v>
      </c>
      <c r="M4048">
        <v>0</v>
      </c>
      <c r="N4048">
        <v>432</v>
      </c>
      <c r="O4048">
        <v>1</v>
      </c>
      <c r="P4048" t="s">
        <v>57</v>
      </c>
      <c r="Q4048" t="s">
        <v>56</v>
      </c>
      <c r="R4048" t="s">
        <v>24</v>
      </c>
      <c r="S4048" t="s">
        <v>23</v>
      </c>
    </row>
    <row r="4049" spans="1:19" x14ac:dyDescent="0.2">
      <c r="A4049">
        <v>2015</v>
      </c>
      <c r="B4049">
        <v>4</v>
      </c>
      <c r="C4049" t="s">
        <v>123</v>
      </c>
      <c r="D4049" t="s">
        <v>177</v>
      </c>
      <c r="E4049" t="s">
        <v>177</v>
      </c>
      <c r="F4049" t="s">
        <v>10</v>
      </c>
      <c r="G4049" t="s">
        <v>96</v>
      </c>
      <c r="H4049" s="11">
        <v>45203</v>
      </c>
      <c r="I4049" t="s">
        <v>121</v>
      </c>
      <c r="J4049">
        <v>24</v>
      </c>
      <c r="K4049">
        <v>22</v>
      </c>
      <c r="L4049">
        <v>328</v>
      </c>
      <c r="M4049">
        <v>0</v>
      </c>
      <c r="N4049">
        <v>447</v>
      </c>
      <c r="O4049">
        <v>3</v>
      </c>
      <c r="P4049" t="s">
        <v>9</v>
      </c>
      <c r="Q4049" t="s">
        <v>8</v>
      </c>
      <c r="R4049" t="s">
        <v>63</v>
      </c>
      <c r="S4049" t="s">
        <v>62</v>
      </c>
    </row>
    <row r="4050" spans="1:19" x14ac:dyDescent="0.2">
      <c r="A4050">
        <v>2015</v>
      </c>
      <c r="B4050">
        <v>4</v>
      </c>
      <c r="C4050" t="s">
        <v>130</v>
      </c>
      <c r="D4050" t="s">
        <v>112</v>
      </c>
      <c r="E4050" t="s">
        <v>130</v>
      </c>
      <c r="F4050" t="s">
        <v>10</v>
      </c>
      <c r="G4050" t="s">
        <v>96</v>
      </c>
      <c r="H4050" s="11">
        <v>45203</v>
      </c>
      <c r="I4050" t="s">
        <v>121</v>
      </c>
      <c r="J4050">
        <v>23</v>
      </c>
      <c r="K4050">
        <v>20</v>
      </c>
      <c r="L4050">
        <v>344</v>
      </c>
      <c r="M4050">
        <v>2</v>
      </c>
      <c r="N4050">
        <v>325</v>
      </c>
      <c r="O4050">
        <v>1</v>
      </c>
      <c r="P4050" t="s">
        <v>28</v>
      </c>
      <c r="Q4050" t="s">
        <v>27</v>
      </c>
      <c r="R4050" t="s">
        <v>42</v>
      </c>
      <c r="S4050" t="s">
        <v>41</v>
      </c>
    </row>
    <row r="4051" spans="1:19" x14ac:dyDescent="0.2">
      <c r="A4051">
        <v>2015</v>
      </c>
      <c r="B4051">
        <v>4</v>
      </c>
      <c r="C4051" t="s">
        <v>98</v>
      </c>
      <c r="D4051" t="s">
        <v>101</v>
      </c>
      <c r="E4051" t="s">
        <v>101</v>
      </c>
      <c r="F4051" t="s">
        <v>10</v>
      </c>
      <c r="G4051" t="s">
        <v>96</v>
      </c>
      <c r="H4051" s="11">
        <v>45203</v>
      </c>
      <c r="I4051" t="s">
        <v>121</v>
      </c>
      <c r="J4051">
        <v>17</v>
      </c>
      <c r="K4051">
        <v>3</v>
      </c>
      <c r="L4051">
        <v>362</v>
      </c>
      <c r="M4051">
        <v>0</v>
      </c>
      <c r="N4051">
        <v>196</v>
      </c>
      <c r="O4051">
        <v>1</v>
      </c>
      <c r="P4051" t="s">
        <v>59</v>
      </c>
      <c r="Q4051" t="s">
        <v>58</v>
      </c>
      <c r="R4051" t="s">
        <v>32</v>
      </c>
      <c r="S4051" t="s">
        <v>31</v>
      </c>
    </row>
    <row r="4052" spans="1:19" x14ac:dyDescent="0.2">
      <c r="A4052">
        <v>2015</v>
      </c>
      <c r="B4052">
        <v>4</v>
      </c>
      <c r="C4052" t="s">
        <v>117</v>
      </c>
      <c r="D4052" t="s">
        <v>125</v>
      </c>
      <c r="E4052" t="s">
        <v>117</v>
      </c>
      <c r="F4052" t="s">
        <v>10</v>
      </c>
      <c r="G4052" t="s">
        <v>96</v>
      </c>
      <c r="H4052" s="11">
        <v>45203</v>
      </c>
      <c r="I4052" t="s">
        <v>151</v>
      </c>
      <c r="J4052">
        <v>26</v>
      </c>
      <c r="K4052">
        <v>20</v>
      </c>
      <c r="L4052">
        <v>438</v>
      </c>
      <c r="M4052">
        <v>0</v>
      </c>
      <c r="N4052">
        <v>335</v>
      </c>
      <c r="O4052">
        <v>0</v>
      </c>
      <c r="P4052" t="s">
        <v>46</v>
      </c>
      <c r="Q4052" t="s">
        <v>45</v>
      </c>
      <c r="R4052" t="s">
        <v>26</v>
      </c>
      <c r="S4052" t="s">
        <v>25</v>
      </c>
    </row>
    <row r="4053" spans="1:19" x14ac:dyDescent="0.2">
      <c r="A4053">
        <v>2015</v>
      </c>
      <c r="B4053">
        <v>4</v>
      </c>
      <c r="C4053" t="s">
        <v>105</v>
      </c>
      <c r="D4053" t="s">
        <v>140</v>
      </c>
      <c r="E4053" t="s">
        <v>105</v>
      </c>
      <c r="F4053" t="s">
        <v>10</v>
      </c>
      <c r="G4053" t="s">
        <v>143</v>
      </c>
      <c r="H4053" s="11">
        <v>45204</v>
      </c>
      <c r="I4053" t="s">
        <v>155</v>
      </c>
      <c r="J4053">
        <v>13</v>
      </c>
      <c r="K4053">
        <v>10</v>
      </c>
      <c r="L4053">
        <v>345</v>
      </c>
      <c r="M4053">
        <v>3</v>
      </c>
      <c r="N4053">
        <v>256</v>
      </c>
      <c r="O4053">
        <v>1</v>
      </c>
      <c r="P4053" t="s">
        <v>61</v>
      </c>
      <c r="Q4053" t="s">
        <v>60</v>
      </c>
      <c r="R4053" t="s">
        <v>30</v>
      </c>
      <c r="S4053" t="s">
        <v>29</v>
      </c>
    </row>
    <row r="4054" spans="1:19" x14ac:dyDescent="0.2">
      <c r="A4054">
        <v>2015</v>
      </c>
      <c r="B4054">
        <v>5</v>
      </c>
      <c r="C4054" t="s">
        <v>107</v>
      </c>
      <c r="D4054" t="s">
        <v>129</v>
      </c>
      <c r="E4054" t="s">
        <v>129</v>
      </c>
      <c r="F4054" t="s">
        <v>10</v>
      </c>
      <c r="G4054" t="s">
        <v>146</v>
      </c>
      <c r="H4054" s="11">
        <v>45207</v>
      </c>
      <c r="I4054" t="s">
        <v>160</v>
      </c>
      <c r="J4054">
        <v>27</v>
      </c>
      <c r="K4054">
        <v>20</v>
      </c>
      <c r="L4054">
        <v>323</v>
      </c>
      <c r="M4054">
        <v>0</v>
      </c>
      <c r="N4054">
        <v>444</v>
      </c>
      <c r="O4054">
        <v>2</v>
      </c>
      <c r="P4054" t="s">
        <v>71</v>
      </c>
      <c r="Q4054" t="s">
        <v>70</v>
      </c>
      <c r="R4054" t="s">
        <v>34</v>
      </c>
      <c r="S4054" t="s">
        <v>33</v>
      </c>
    </row>
    <row r="4055" spans="1:19" x14ac:dyDescent="0.2">
      <c r="A4055">
        <v>2015</v>
      </c>
      <c r="B4055">
        <v>5</v>
      </c>
      <c r="C4055" t="s">
        <v>110</v>
      </c>
      <c r="D4055" t="s">
        <v>135</v>
      </c>
      <c r="E4055" t="s">
        <v>135</v>
      </c>
      <c r="F4055" t="s">
        <v>10</v>
      </c>
      <c r="G4055" t="s">
        <v>96</v>
      </c>
      <c r="H4055" s="11">
        <v>45210</v>
      </c>
      <c r="I4055" t="s">
        <v>157</v>
      </c>
      <c r="J4055">
        <v>33</v>
      </c>
      <c r="K4055">
        <v>30</v>
      </c>
      <c r="L4055">
        <v>505</v>
      </c>
      <c r="M4055">
        <v>0</v>
      </c>
      <c r="N4055">
        <v>377</v>
      </c>
      <c r="O4055">
        <v>0</v>
      </c>
      <c r="P4055" t="s">
        <v>14</v>
      </c>
      <c r="Q4055" t="s">
        <v>13</v>
      </c>
      <c r="R4055" t="s">
        <v>24</v>
      </c>
      <c r="S4055" t="s">
        <v>23</v>
      </c>
    </row>
    <row r="4056" spans="1:19" x14ac:dyDescent="0.2">
      <c r="A4056">
        <v>2015</v>
      </c>
      <c r="B4056">
        <v>5</v>
      </c>
      <c r="C4056" t="s">
        <v>97</v>
      </c>
      <c r="D4056" t="s">
        <v>136</v>
      </c>
      <c r="E4056" t="s">
        <v>136</v>
      </c>
      <c r="F4056" t="s">
        <v>10</v>
      </c>
      <c r="G4056" t="s">
        <v>96</v>
      </c>
      <c r="H4056" s="11">
        <v>45210</v>
      </c>
      <c r="I4056" t="s">
        <v>157</v>
      </c>
      <c r="J4056">
        <v>18</v>
      </c>
      <c r="K4056">
        <v>17</v>
      </c>
      <c r="L4056">
        <v>328</v>
      </c>
      <c r="M4056">
        <v>1</v>
      </c>
      <c r="N4056">
        <v>287</v>
      </c>
      <c r="O4056">
        <v>0</v>
      </c>
      <c r="P4056" t="s">
        <v>38</v>
      </c>
      <c r="Q4056" t="s">
        <v>37</v>
      </c>
      <c r="R4056" t="s">
        <v>20</v>
      </c>
      <c r="S4056" t="s">
        <v>19</v>
      </c>
    </row>
    <row r="4057" spans="1:19" x14ac:dyDescent="0.2">
      <c r="A4057">
        <v>2015</v>
      </c>
      <c r="B4057">
        <v>5</v>
      </c>
      <c r="C4057" t="s">
        <v>138</v>
      </c>
      <c r="D4057" t="s">
        <v>126</v>
      </c>
      <c r="E4057" t="s">
        <v>138</v>
      </c>
      <c r="F4057" t="s">
        <v>10</v>
      </c>
      <c r="G4057" t="s">
        <v>96</v>
      </c>
      <c r="H4057" s="11">
        <v>45210</v>
      </c>
      <c r="I4057" t="s">
        <v>157</v>
      </c>
      <c r="J4057">
        <v>25</v>
      </c>
      <c r="K4057">
        <v>19</v>
      </c>
      <c r="L4057">
        <v>418</v>
      </c>
      <c r="M4057">
        <v>3</v>
      </c>
      <c r="N4057">
        <v>270</v>
      </c>
      <c r="O4057">
        <v>2</v>
      </c>
      <c r="P4057" t="s">
        <v>12</v>
      </c>
      <c r="Q4057" t="s">
        <v>11</v>
      </c>
      <c r="R4057" t="s">
        <v>69</v>
      </c>
      <c r="S4057" t="s">
        <v>68</v>
      </c>
    </row>
    <row r="4058" spans="1:19" x14ac:dyDescent="0.2">
      <c r="A4058">
        <v>2015</v>
      </c>
      <c r="B4058">
        <v>5</v>
      </c>
      <c r="C4058" t="s">
        <v>101</v>
      </c>
      <c r="D4058" t="s">
        <v>177</v>
      </c>
      <c r="E4058" t="s">
        <v>101</v>
      </c>
      <c r="F4058" t="s">
        <v>10</v>
      </c>
      <c r="G4058" t="s">
        <v>96</v>
      </c>
      <c r="H4058" s="11">
        <v>45210</v>
      </c>
      <c r="I4058" t="s">
        <v>157</v>
      </c>
      <c r="J4058">
        <v>24</v>
      </c>
      <c r="K4058">
        <v>10</v>
      </c>
      <c r="L4058">
        <v>322</v>
      </c>
      <c r="M4058">
        <v>3</v>
      </c>
      <c r="N4058">
        <v>334</v>
      </c>
      <c r="O4058">
        <v>4</v>
      </c>
      <c r="P4058" t="s">
        <v>32</v>
      </c>
      <c r="Q4058" t="s">
        <v>31</v>
      </c>
      <c r="R4058" t="s">
        <v>63</v>
      </c>
      <c r="S4058" t="s">
        <v>62</v>
      </c>
    </row>
    <row r="4059" spans="1:19" x14ac:dyDescent="0.2">
      <c r="A4059">
        <v>2015</v>
      </c>
      <c r="B4059">
        <v>5</v>
      </c>
      <c r="C4059" t="s">
        <v>139</v>
      </c>
      <c r="D4059" t="s">
        <v>128</v>
      </c>
      <c r="E4059" t="s">
        <v>139</v>
      </c>
      <c r="F4059" t="s">
        <v>10</v>
      </c>
      <c r="G4059" t="s">
        <v>96</v>
      </c>
      <c r="H4059" s="11">
        <v>45210</v>
      </c>
      <c r="I4059" t="s">
        <v>157</v>
      </c>
      <c r="J4059">
        <v>38</v>
      </c>
      <c r="K4059">
        <v>31</v>
      </c>
      <c r="L4059">
        <v>369</v>
      </c>
      <c r="M4059">
        <v>0</v>
      </c>
      <c r="N4059">
        <v>325</v>
      </c>
      <c r="O4059">
        <v>2</v>
      </c>
      <c r="P4059" t="s">
        <v>65</v>
      </c>
      <c r="Q4059" t="s">
        <v>64</v>
      </c>
      <c r="R4059" t="s">
        <v>36</v>
      </c>
      <c r="S4059" t="s">
        <v>35</v>
      </c>
    </row>
    <row r="4060" spans="1:19" x14ac:dyDescent="0.2">
      <c r="A4060">
        <v>2015</v>
      </c>
      <c r="B4060">
        <v>5</v>
      </c>
      <c r="C4060" t="s">
        <v>134</v>
      </c>
      <c r="D4060" t="s">
        <v>105</v>
      </c>
      <c r="E4060" t="s">
        <v>134</v>
      </c>
      <c r="F4060" t="s">
        <v>10</v>
      </c>
      <c r="G4060" t="s">
        <v>96</v>
      </c>
      <c r="H4060" s="11">
        <v>45210</v>
      </c>
      <c r="I4060" t="s">
        <v>156</v>
      </c>
      <c r="J4060">
        <v>27</v>
      </c>
      <c r="K4060">
        <v>24</v>
      </c>
      <c r="L4060">
        <v>419</v>
      </c>
      <c r="M4060">
        <v>2</v>
      </c>
      <c r="N4060">
        <v>397</v>
      </c>
      <c r="O4060">
        <v>1</v>
      </c>
      <c r="P4060" t="s">
        <v>22</v>
      </c>
      <c r="Q4060" t="s">
        <v>21</v>
      </c>
      <c r="R4060" t="s">
        <v>61</v>
      </c>
      <c r="S4060" t="s">
        <v>60</v>
      </c>
    </row>
    <row r="4061" spans="1:19" x14ac:dyDescent="0.2">
      <c r="A4061">
        <v>2015</v>
      </c>
      <c r="B4061">
        <v>5</v>
      </c>
      <c r="C4061" t="s">
        <v>104</v>
      </c>
      <c r="D4061" t="s">
        <v>119</v>
      </c>
      <c r="E4061" t="s">
        <v>119</v>
      </c>
      <c r="F4061" t="s">
        <v>10</v>
      </c>
      <c r="G4061" t="s">
        <v>96</v>
      </c>
      <c r="H4061" s="11">
        <v>45210</v>
      </c>
      <c r="I4061" t="s">
        <v>156</v>
      </c>
      <c r="J4061">
        <v>14</v>
      </c>
      <c r="K4061">
        <v>13</v>
      </c>
      <c r="L4061">
        <v>209</v>
      </c>
      <c r="M4061">
        <v>1</v>
      </c>
      <c r="N4061">
        <v>276</v>
      </c>
      <c r="O4061">
        <v>1</v>
      </c>
      <c r="P4061" t="s">
        <v>67</v>
      </c>
      <c r="Q4061" t="s">
        <v>66</v>
      </c>
      <c r="R4061" t="s">
        <v>16</v>
      </c>
      <c r="S4061" t="s">
        <v>15</v>
      </c>
    </row>
    <row r="4062" spans="1:19" x14ac:dyDescent="0.2">
      <c r="A4062">
        <v>2015</v>
      </c>
      <c r="B4062">
        <v>5</v>
      </c>
      <c r="C4062" t="s">
        <v>114</v>
      </c>
      <c r="D4062" t="s">
        <v>117</v>
      </c>
      <c r="E4062" t="s">
        <v>114</v>
      </c>
      <c r="F4062" t="s">
        <v>10</v>
      </c>
      <c r="G4062" t="s">
        <v>96</v>
      </c>
      <c r="H4062" s="11">
        <v>45210</v>
      </c>
      <c r="I4062" t="s">
        <v>161</v>
      </c>
      <c r="J4062">
        <v>39</v>
      </c>
      <c r="K4062">
        <v>17</v>
      </c>
      <c r="L4062">
        <v>519</v>
      </c>
      <c r="M4062">
        <v>2</v>
      </c>
      <c r="N4062">
        <v>388</v>
      </c>
      <c r="O4062">
        <v>4</v>
      </c>
      <c r="P4062" t="s">
        <v>53</v>
      </c>
      <c r="Q4062" t="s">
        <v>52</v>
      </c>
      <c r="R4062" t="s">
        <v>46</v>
      </c>
      <c r="S4062" t="s">
        <v>45</v>
      </c>
    </row>
    <row r="4063" spans="1:19" x14ac:dyDescent="0.2">
      <c r="A4063">
        <v>2015</v>
      </c>
      <c r="B4063">
        <v>5</v>
      </c>
      <c r="C4063" t="s">
        <v>140</v>
      </c>
      <c r="D4063" t="s">
        <v>123</v>
      </c>
      <c r="E4063" t="s">
        <v>123</v>
      </c>
      <c r="F4063" t="s">
        <v>10</v>
      </c>
      <c r="G4063" t="s">
        <v>96</v>
      </c>
      <c r="H4063" s="11">
        <v>45210</v>
      </c>
      <c r="I4063" t="s">
        <v>144</v>
      </c>
      <c r="J4063">
        <v>42</v>
      </c>
      <c r="K4063">
        <v>17</v>
      </c>
      <c r="L4063">
        <v>345</v>
      </c>
      <c r="M4063">
        <v>0</v>
      </c>
      <c r="N4063">
        <v>435</v>
      </c>
      <c r="O4063">
        <v>6</v>
      </c>
      <c r="P4063" t="s">
        <v>30</v>
      </c>
      <c r="Q4063" t="s">
        <v>29</v>
      </c>
      <c r="R4063" t="s">
        <v>9</v>
      </c>
      <c r="S4063" t="s">
        <v>8</v>
      </c>
    </row>
    <row r="4064" spans="1:19" x14ac:dyDescent="0.2">
      <c r="A4064">
        <v>2015</v>
      </c>
      <c r="B4064">
        <v>5</v>
      </c>
      <c r="C4064" t="s">
        <v>131</v>
      </c>
      <c r="D4064" t="s">
        <v>130</v>
      </c>
      <c r="E4064" t="s">
        <v>130</v>
      </c>
      <c r="F4064" t="s">
        <v>10</v>
      </c>
      <c r="G4064" t="s">
        <v>96</v>
      </c>
      <c r="H4064" s="11">
        <v>45210</v>
      </c>
      <c r="I4064" t="s">
        <v>121</v>
      </c>
      <c r="J4064">
        <v>16</v>
      </c>
      <c r="K4064">
        <v>10</v>
      </c>
      <c r="L4064">
        <v>297</v>
      </c>
      <c r="M4064">
        <v>2</v>
      </c>
      <c r="N4064">
        <v>288</v>
      </c>
      <c r="O4064">
        <v>3</v>
      </c>
      <c r="P4064" t="s">
        <v>51</v>
      </c>
      <c r="Q4064" t="s">
        <v>50</v>
      </c>
      <c r="R4064" t="s">
        <v>28</v>
      </c>
      <c r="S4064" t="s">
        <v>27</v>
      </c>
    </row>
    <row r="4065" spans="1:19" x14ac:dyDescent="0.2">
      <c r="A4065">
        <v>2015</v>
      </c>
      <c r="B4065">
        <v>5</v>
      </c>
      <c r="C4065" t="s">
        <v>125</v>
      </c>
      <c r="D4065" t="s">
        <v>118</v>
      </c>
      <c r="E4065" t="s">
        <v>118</v>
      </c>
      <c r="F4065" t="s">
        <v>10</v>
      </c>
      <c r="G4065" t="s">
        <v>96</v>
      </c>
      <c r="H4065" s="11">
        <v>45210</v>
      </c>
      <c r="I4065" t="s">
        <v>121</v>
      </c>
      <c r="J4065">
        <v>30</v>
      </c>
      <c r="K4065">
        <v>6</v>
      </c>
      <c r="L4065">
        <v>356</v>
      </c>
      <c r="M4065">
        <v>0</v>
      </c>
      <c r="N4065">
        <v>265</v>
      </c>
      <c r="O4065">
        <v>2</v>
      </c>
      <c r="P4065" t="s">
        <v>26</v>
      </c>
      <c r="Q4065" t="s">
        <v>25</v>
      </c>
      <c r="R4065" t="s">
        <v>44</v>
      </c>
      <c r="S4065" t="s">
        <v>43</v>
      </c>
    </row>
    <row r="4066" spans="1:19" x14ac:dyDescent="0.2">
      <c r="A4066">
        <v>2015</v>
      </c>
      <c r="B4066">
        <v>5</v>
      </c>
      <c r="C4066" t="s">
        <v>127</v>
      </c>
      <c r="D4066" t="s">
        <v>98</v>
      </c>
      <c r="E4066" t="s">
        <v>127</v>
      </c>
      <c r="F4066" t="s">
        <v>10</v>
      </c>
      <c r="G4066" t="s">
        <v>96</v>
      </c>
      <c r="H4066" s="11">
        <v>45210</v>
      </c>
      <c r="I4066" t="s">
        <v>155</v>
      </c>
      <c r="J4066">
        <v>30</v>
      </c>
      <c r="K4066">
        <v>27</v>
      </c>
      <c r="L4066">
        <v>525</v>
      </c>
      <c r="M4066">
        <v>1</v>
      </c>
      <c r="N4066">
        <v>380</v>
      </c>
      <c r="O4066">
        <v>0</v>
      </c>
      <c r="P4066" t="s">
        <v>48</v>
      </c>
      <c r="Q4066" t="s">
        <v>47</v>
      </c>
      <c r="R4066" t="s">
        <v>59</v>
      </c>
      <c r="S4066" t="s">
        <v>58</v>
      </c>
    </row>
    <row r="4067" spans="1:19" x14ac:dyDescent="0.2">
      <c r="A4067">
        <v>2015</v>
      </c>
      <c r="B4067">
        <v>5</v>
      </c>
      <c r="C4067" t="s">
        <v>153</v>
      </c>
      <c r="D4067" t="s">
        <v>124</v>
      </c>
      <c r="E4067" t="s">
        <v>124</v>
      </c>
      <c r="F4067" t="s">
        <v>10</v>
      </c>
      <c r="G4067" t="s">
        <v>143</v>
      </c>
      <c r="H4067" s="11">
        <v>45211</v>
      </c>
      <c r="I4067" t="s">
        <v>151</v>
      </c>
      <c r="J4067">
        <v>24</v>
      </c>
      <c r="K4067">
        <v>20</v>
      </c>
      <c r="L4067">
        <v>349</v>
      </c>
      <c r="M4067">
        <v>1</v>
      </c>
      <c r="N4067">
        <v>406</v>
      </c>
      <c r="O4067">
        <v>2</v>
      </c>
      <c r="P4067" t="s">
        <v>57</v>
      </c>
      <c r="Q4067" t="s">
        <v>56</v>
      </c>
      <c r="R4067" t="s">
        <v>55</v>
      </c>
      <c r="S4067" t="s">
        <v>54</v>
      </c>
    </row>
    <row r="4068" spans="1:19" x14ac:dyDescent="0.2">
      <c r="A4068">
        <v>2015</v>
      </c>
      <c r="B4068">
        <v>6</v>
      </c>
      <c r="C4068" t="s">
        <v>117</v>
      </c>
      <c r="D4068" t="s">
        <v>138</v>
      </c>
      <c r="E4068" t="s">
        <v>117</v>
      </c>
      <c r="F4068" t="s">
        <v>10</v>
      </c>
      <c r="G4068" t="s">
        <v>146</v>
      </c>
      <c r="H4068" s="11">
        <v>45214</v>
      </c>
      <c r="I4068" t="s">
        <v>160</v>
      </c>
      <c r="J4068">
        <v>31</v>
      </c>
      <c r="K4068">
        <v>21</v>
      </c>
      <c r="L4068">
        <v>385</v>
      </c>
      <c r="M4068">
        <v>0</v>
      </c>
      <c r="N4068">
        <v>413</v>
      </c>
      <c r="O4068">
        <v>3</v>
      </c>
      <c r="P4068" t="s">
        <v>46</v>
      </c>
      <c r="Q4068" t="s">
        <v>45</v>
      </c>
      <c r="R4068" t="s">
        <v>12</v>
      </c>
      <c r="S4068" t="s">
        <v>11</v>
      </c>
    </row>
    <row r="4069" spans="1:19" x14ac:dyDescent="0.2">
      <c r="A4069">
        <v>2015</v>
      </c>
      <c r="B4069">
        <v>6</v>
      </c>
      <c r="C4069" t="s">
        <v>133</v>
      </c>
      <c r="D4069" t="s">
        <v>126</v>
      </c>
      <c r="E4069" t="s">
        <v>133</v>
      </c>
      <c r="F4069" t="s">
        <v>10</v>
      </c>
      <c r="G4069" t="s">
        <v>96</v>
      </c>
      <c r="H4069" s="11">
        <v>45217</v>
      </c>
      <c r="I4069" t="s">
        <v>157</v>
      </c>
      <c r="J4069">
        <v>34</v>
      </c>
      <c r="K4069">
        <v>20</v>
      </c>
      <c r="L4069">
        <v>474</v>
      </c>
      <c r="M4069">
        <v>3</v>
      </c>
      <c r="N4069">
        <v>225</v>
      </c>
      <c r="O4069">
        <v>2</v>
      </c>
      <c r="P4069" t="s">
        <v>49</v>
      </c>
      <c r="Q4069" t="s">
        <v>47</v>
      </c>
      <c r="R4069" t="s">
        <v>69</v>
      </c>
      <c r="S4069" t="s">
        <v>68</v>
      </c>
    </row>
    <row r="4070" spans="1:19" x14ac:dyDescent="0.2">
      <c r="A4070">
        <v>2015</v>
      </c>
      <c r="B4070">
        <v>6</v>
      </c>
      <c r="C4070" t="s">
        <v>119</v>
      </c>
      <c r="D4070" t="s">
        <v>134</v>
      </c>
      <c r="E4070" t="s">
        <v>134</v>
      </c>
      <c r="F4070" t="s">
        <v>10</v>
      </c>
      <c r="G4070" t="s">
        <v>96</v>
      </c>
      <c r="H4070" s="11">
        <v>45217</v>
      </c>
      <c r="I4070" t="s">
        <v>157</v>
      </c>
      <c r="J4070">
        <v>34</v>
      </c>
      <c r="K4070">
        <v>21</v>
      </c>
      <c r="L4070">
        <v>355</v>
      </c>
      <c r="M4070">
        <v>0</v>
      </c>
      <c r="N4070">
        <v>368</v>
      </c>
      <c r="O4070">
        <v>1</v>
      </c>
      <c r="P4070" t="s">
        <v>16</v>
      </c>
      <c r="Q4070" t="s">
        <v>15</v>
      </c>
      <c r="R4070" t="s">
        <v>22</v>
      </c>
      <c r="S4070" t="s">
        <v>21</v>
      </c>
    </row>
    <row r="4071" spans="1:19" x14ac:dyDescent="0.2">
      <c r="A4071">
        <v>2015</v>
      </c>
      <c r="B4071">
        <v>6</v>
      </c>
      <c r="C4071" t="s">
        <v>135</v>
      </c>
      <c r="D4071" t="s">
        <v>130</v>
      </c>
      <c r="E4071" t="s">
        <v>130</v>
      </c>
      <c r="F4071" t="s">
        <v>10</v>
      </c>
      <c r="G4071" t="s">
        <v>96</v>
      </c>
      <c r="H4071" s="11">
        <v>45217</v>
      </c>
      <c r="I4071" t="s">
        <v>157</v>
      </c>
      <c r="J4071">
        <v>26</v>
      </c>
      <c r="K4071">
        <v>23</v>
      </c>
      <c r="L4071">
        <v>442</v>
      </c>
      <c r="M4071">
        <v>3</v>
      </c>
      <c r="N4071">
        <v>298</v>
      </c>
      <c r="O4071">
        <v>3</v>
      </c>
      <c r="P4071" t="s">
        <v>24</v>
      </c>
      <c r="Q4071" t="s">
        <v>23</v>
      </c>
      <c r="R4071" t="s">
        <v>28</v>
      </c>
      <c r="S4071" t="s">
        <v>27</v>
      </c>
    </row>
    <row r="4072" spans="1:19" x14ac:dyDescent="0.2">
      <c r="A4072">
        <v>2015</v>
      </c>
      <c r="B4072">
        <v>6</v>
      </c>
      <c r="C4072" t="s">
        <v>140</v>
      </c>
      <c r="D4072" t="s">
        <v>136</v>
      </c>
      <c r="E4072" t="s">
        <v>140</v>
      </c>
      <c r="F4072" t="s">
        <v>10</v>
      </c>
      <c r="G4072" t="s">
        <v>96</v>
      </c>
      <c r="H4072" s="11">
        <v>45217</v>
      </c>
      <c r="I4072" t="s">
        <v>157</v>
      </c>
      <c r="J4072">
        <v>37</v>
      </c>
      <c r="K4072">
        <v>34</v>
      </c>
      <c r="L4072">
        <v>546</v>
      </c>
      <c r="M4072">
        <v>3</v>
      </c>
      <c r="N4072">
        <v>444</v>
      </c>
      <c r="O4072">
        <v>1</v>
      </c>
      <c r="P4072" t="s">
        <v>30</v>
      </c>
      <c r="Q4072" t="s">
        <v>29</v>
      </c>
      <c r="R4072" t="s">
        <v>20</v>
      </c>
      <c r="S4072" t="s">
        <v>19</v>
      </c>
    </row>
    <row r="4073" spans="1:19" x14ac:dyDescent="0.2">
      <c r="A4073">
        <v>2015</v>
      </c>
      <c r="B4073">
        <v>6</v>
      </c>
      <c r="C4073" t="s">
        <v>128</v>
      </c>
      <c r="D4073" t="s">
        <v>107</v>
      </c>
      <c r="E4073" t="s">
        <v>107</v>
      </c>
      <c r="F4073" t="s">
        <v>10</v>
      </c>
      <c r="G4073" t="s">
        <v>96</v>
      </c>
      <c r="H4073" s="11">
        <v>45217</v>
      </c>
      <c r="I4073" t="s">
        <v>157</v>
      </c>
      <c r="J4073">
        <v>31</v>
      </c>
      <c r="K4073">
        <v>20</v>
      </c>
      <c r="L4073">
        <v>382</v>
      </c>
      <c r="M4073">
        <v>0</v>
      </c>
      <c r="N4073">
        <v>394</v>
      </c>
      <c r="O4073">
        <v>3</v>
      </c>
      <c r="P4073" t="s">
        <v>36</v>
      </c>
      <c r="Q4073" t="s">
        <v>35</v>
      </c>
      <c r="R4073" t="s">
        <v>71</v>
      </c>
      <c r="S4073" t="s">
        <v>70</v>
      </c>
    </row>
    <row r="4074" spans="1:19" x14ac:dyDescent="0.2">
      <c r="A4074">
        <v>2015</v>
      </c>
      <c r="B4074">
        <v>6</v>
      </c>
      <c r="C4074" t="s">
        <v>112</v>
      </c>
      <c r="D4074" t="s">
        <v>97</v>
      </c>
      <c r="E4074" t="s">
        <v>112</v>
      </c>
      <c r="F4074" t="s">
        <v>10</v>
      </c>
      <c r="G4074" t="s">
        <v>96</v>
      </c>
      <c r="H4074" s="11">
        <v>45217</v>
      </c>
      <c r="I4074" t="s">
        <v>157</v>
      </c>
      <c r="J4074">
        <v>16</v>
      </c>
      <c r="K4074">
        <v>10</v>
      </c>
      <c r="L4074">
        <v>321</v>
      </c>
      <c r="M4074">
        <v>2</v>
      </c>
      <c r="N4074">
        <v>328</v>
      </c>
      <c r="O4074">
        <v>1</v>
      </c>
      <c r="P4074" t="s">
        <v>42</v>
      </c>
      <c r="Q4074" t="s">
        <v>41</v>
      </c>
      <c r="R4074" t="s">
        <v>38</v>
      </c>
      <c r="S4074" t="s">
        <v>37</v>
      </c>
    </row>
    <row r="4075" spans="1:19" x14ac:dyDescent="0.2">
      <c r="A4075">
        <v>2015</v>
      </c>
      <c r="B4075">
        <v>6</v>
      </c>
      <c r="C4075" t="s">
        <v>104</v>
      </c>
      <c r="D4075" t="s">
        <v>137</v>
      </c>
      <c r="E4075" t="s">
        <v>137</v>
      </c>
      <c r="F4075" t="s">
        <v>10</v>
      </c>
      <c r="G4075" t="s">
        <v>96</v>
      </c>
      <c r="H4075" s="11">
        <v>45217</v>
      </c>
      <c r="I4075" t="s">
        <v>156</v>
      </c>
      <c r="J4075">
        <v>38</v>
      </c>
      <c r="K4075">
        <v>10</v>
      </c>
      <c r="L4075">
        <v>434</v>
      </c>
      <c r="M4075">
        <v>2</v>
      </c>
      <c r="N4075">
        <v>299</v>
      </c>
      <c r="O4075">
        <v>4</v>
      </c>
      <c r="P4075" t="s">
        <v>67</v>
      </c>
      <c r="Q4075" t="s">
        <v>66</v>
      </c>
      <c r="R4075" t="s">
        <v>40</v>
      </c>
      <c r="S4075" t="s">
        <v>39</v>
      </c>
    </row>
    <row r="4076" spans="1:19" x14ac:dyDescent="0.2">
      <c r="A4076">
        <v>2015</v>
      </c>
      <c r="B4076">
        <v>6</v>
      </c>
      <c r="C4076" t="s">
        <v>124</v>
      </c>
      <c r="D4076" t="s">
        <v>123</v>
      </c>
      <c r="E4076" t="s">
        <v>124</v>
      </c>
      <c r="F4076" t="s">
        <v>10</v>
      </c>
      <c r="G4076" t="s">
        <v>96</v>
      </c>
      <c r="H4076" s="11">
        <v>45217</v>
      </c>
      <c r="I4076" t="s">
        <v>161</v>
      </c>
      <c r="J4076">
        <v>25</v>
      </c>
      <c r="K4076">
        <v>13</v>
      </c>
      <c r="L4076">
        <v>310</v>
      </c>
      <c r="M4076">
        <v>0</v>
      </c>
      <c r="N4076">
        <v>469</v>
      </c>
      <c r="O4076">
        <v>3</v>
      </c>
      <c r="P4076" t="s">
        <v>55</v>
      </c>
      <c r="Q4076" t="s">
        <v>54</v>
      </c>
      <c r="R4076" t="s">
        <v>9</v>
      </c>
      <c r="S4076" t="s">
        <v>8</v>
      </c>
    </row>
    <row r="4077" spans="1:19" x14ac:dyDescent="0.2">
      <c r="A4077">
        <v>2015</v>
      </c>
      <c r="B4077">
        <v>6</v>
      </c>
      <c r="C4077" t="s">
        <v>105</v>
      </c>
      <c r="D4077" t="s">
        <v>142</v>
      </c>
      <c r="E4077" t="s">
        <v>142</v>
      </c>
      <c r="F4077" t="s">
        <v>10</v>
      </c>
      <c r="G4077" t="s">
        <v>96</v>
      </c>
      <c r="H4077" s="11">
        <v>45217</v>
      </c>
      <c r="I4077" t="s">
        <v>178</v>
      </c>
      <c r="J4077">
        <v>27</v>
      </c>
      <c r="K4077">
        <v>23</v>
      </c>
      <c r="L4077">
        <v>383</v>
      </c>
      <c r="M4077">
        <v>2</v>
      </c>
      <c r="N4077">
        <v>334</v>
      </c>
      <c r="O4077">
        <v>0</v>
      </c>
      <c r="P4077" t="s">
        <v>61</v>
      </c>
      <c r="Q4077" t="s">
        <v>60</v>
      </c>
      <c r="R4077" t="s">
        <v>18</v>
      </c>
      <c r="S4077" t="s">
        <v>17</v>
      </c>
    </row>
    <row r="4078" spans="1:19" x14ac:dyDescent="0.2">
      <c r="A4078">
        <v>2015</v>
      </c>
      <c r="B4078">
        <v>6</v>
      </c>
      <c r="C4078" t="s">
        <v>101</v>
      </c>
      <c r="D4078" t="s">
        <v>153</v>
      </c>
      <c r="E4078" t="s">
        <v>101</v>
      </c>
      <c r="F4078" t="s">
        <v>10</v>
      </c>
      <c r="G4078" t="s">
        <v>96</v>
      </c>
      <c r="H4078" s="11">
        <v>45217</v>
      </c>
      <c r="I4078" t="s">
        <v>121</v>
      </c>
      <c r="J4078">
        <v>27</v>
      </c>
      <c r="K4078">
        <v>20</v>
      </c>
      <c r="L4078">
        <v>370</v>
      </c>
      <c r="M4078">
        <v>0</v>
      </c>
      <c r="N4078">
        <v>548</v>
      </c>
      <c r="O4078">
        <v>1</v>
      </c>
      <c r="P4078" t="s">
        <v>32</v>
      </c>
      <c r="Q4078" t="s">
        <v>31</v>
      </c>
      <c r="R4078" t="s">
        <v>57</v>
      </c>
      <c r="S4078" t="s">
        <v>56</v>
      </c>
    </row>
    <row r="4079" spans="1:19" x14ac:dyDescent="0.2">
      <c r="A4079">
        <v>2015</v>
      </c>
      <c r="B4079">
        <v>6</v>
      </c>
      <c r="C4079" t="s">
        <v>98</v>
      </c>
      <c r="D4079" t="s">
        <v>110</v>
      </c>
      <c r="E4079" t="s">
        <v>98</v>
      </c>
      <c r="F4079" t="s">
        <v>10</v>
      </c>
      <c r="G4079" t="s">
        <v>96</v>
      </c>
      <c r="H4079" s="11">
        <v>45217</v>
      </c>
      <c r="I4079" t="s">
        <v>121</v>
      </c>
      <c r="J4079">
        <v>25</v>
      </c>
      <c r="K4079">
        <v>20</v>
      </c>
      <c r="L4079">
        <v>391</v>
      </c>
      <c r="M4079">
        <v>0</v>
      </c>
      <c r="N4079">
        <v>420</v>
      </c>
      <c r="O4079">
        <v>2</v>
      </c>
      <c r="P4079" t="s">
        <v>59</v>
      </c>
      <c r="Q4079" t="s">
        <v>58</v>
      </c>
      <c r="R4079" t="s">
        <v>14</v>
      </c>
      <c r="S4079" t="s">
        <v>13</v>
      </c>
    </row>
    <row r="4080" spans="1:19" x14ac:dyDescent="0.2">
      <c r="A4080">
        <v>2015</v>
      </c>
      <c r="B4080">
        <v>6</v>
      </c>
      <c r="C4080" t="s">
        <v>129</v>
      </c>
      <c r="D4080" t="s">
        <v>118</v>
      </c>
      <c r="E4080" t="s">
        <v>118</v>
      </c>
      <c r="F4080" t="s">
        <v>10</v>
      </c>
      <c r="G4080" t="s">
        <v>96</v>
      </c>
      <c r="H4080" s="11">
        <v>45217</v>
      </c>
      <c r="I4080" t="s">
        <v>151</v>
      </c>
      <c r="J4080">
        <v>34</v>
      </c>
      <c r="K4080">
        <v>27</v>
      </c>
      <c r="L4080">
        <v>417</v>
      </c>
      <c r="M4080">
        <v>1</v>
      </c>
      <c r="N4080">
        <v>409</v>
      </c>
      <c r="O4080">
        <v>0</v>
      </c>
      <c r="P4080" t="s">
        <v>34</v>
      </c>
      <c r="Q4080" t="s">
        <v>33</v>
      </c>
      <c r="R4080" t="s">
        <v>44</v>
      </c>
      <c r="S4080" t="s">
        <v>43</v>
      </c>
    </row>
    <row r="4081" spans="1:19" x14ac:dyDescent="0.2">
      <c r="A4081">
        <v>2015</v>
      </c>
      <c r="B4081">
        <v>6</v>
      </c>
      <c r="C4081" t="s">
        <v>114</v>
      </c>
      <c r="D4081" t="s">
        <v>127</v>
      </c>
      <c r="E4081" t="s">
        <v>114</v>
      </c>
      <c r="F4081" t="s">
        <v>10</v>
      </c>
      <c r="G4081" t="s">
        <v>143</v>
      </c>
      <c r="H4081" s="11">
        <v>45218</v>
      </c>
      <c r="I4081" t="s">
        <v>151</v>
      </c>
      <c r="J4081">
        <v>27</v>
      </c>
      <c r="K4081">
        <v>7</v>
      </c>
      <c r="L4081">
        <v>428</v>
      </c>
      <c r="M4081">
        <v>4</v>
      </c>
      <c r="N4081">
        <v>247</v>
      </c>
      <c r="O4081">
        <v>3</v>
      </c>
      <c r="P4081" t="s">
        <v>53</v>
      </c>
      <c r="Q4081" t="s">
        <v>52</v>
      </c>
      <c r="R4081" t="s">
        <v>48</v>
      </c>
      <c r="S4081" t="s">
        <v>47</v>
      </c>
    </row>
    <row r="4082" spans="1:19" x14ac:dyDescent="0.2">
      <c r="A4082">
        <v>2015</v>
      </c>
      <c r="B4082">
        <v>7</v>
      </c>
      <c r="C4082" t="s">
        <v>98</v>
      </c>
      <c r="D4082" t="s">
        <v>105</v>
      </c>
      <c r="E4082" t="s">
        <v>105</v>
      </c>
      <c r="F4082" t="s">
        <v>10</v>
      </c>
      <c r="G4082" t="s">
        <v>146</v>
      </c>
      <c r="H4082" s="11">
        <v>45221</v>
      </c>
      <c r="I4082" t="s">
        <v>160</v>
      </c>
      <c r="J4082">
        <v>20</v>
      </c>
      <c r="K4082">
        <v>3</v>
      </c>
      <c r="L4082">
        <v>388</v>
      </c>
      <c r="M4082">
        <v>2</v>
      </c>
      <c r="N4082">
        <v>142</v>
      </c>
      <c r="O4082">
        <v>0</v>
      </c>
      <c r="P4082" t="s">
        <v>59</v>
      </c>
      <c r="Q4082" t="s">
        <v>58</v>
      </c>
      <c r="R4082" t="s">
        <v>61</v>
      </c>
      <c r="S4082" t="s">
        <v>60</v>
      </c>
    </row>
    <row r="4083" spans="1:19" x14ac:dyDescent="0.2">
      <c r="A4083">
        <v>2015</v>
      </c>
      <c r="B4083">
        <v>7</v>
      </c>
      <c r="C4083" t="s">
        <v>128</v>
      </c>
      <c r="D4083" t="s">
        <v>119</v>
      </c>
      <c r="E4083" t="s">
        <v>128</v>
      </c>
      <c r="F4083" t="s">
        <v>10</v>
      </c>
      <c r="G4083" t="s">
        <v>96</v>
      </c>
      <c r="H4083" s="11">
        <v>45224</v>
      </c>
      <c r="I4083" t="s">
        <v>183</v>
      </c>
      <c r="J4083">
        <v>34</v>
      </c>
      <c r="K4083">
        <v>31</v>
      </c>
      <c r="L4083">
        <v>295</v>
      </c>
      <c r="M4083">
        <v>1</v>
      </c>
      <c r="N4083">
        <v>375</v>
      </c>
      <c r="O4083">
        <v>4</v>
      </c>
      <c r="P4083" t="s">
        <v>36</v>
      </c>
      <c r="Q4083" t="s">
        <v>35</v>
      </c>
      <c r="R4083" t="s">
        <v>16</v>
      </c>
      <c r="S4083" t="s">
        <v>15</v>
      </c>
    </row>
    <row r="4084" spans="1:19" x14ac:dyDescent="0.2">
      <c r="A4084">
        <v>2015</v>
      </c>
      <c r="B4084">
        <v>7</v>
      </c>
      <c r="C4084" t="s">
        <v>177</v>
      </c>
      <c r="D4084" t="s">
        <v>135</v>
      </c>
      <c r="E4084" t="s">
        <v>177</v>
      </c>
      <c r="F4084" t="s">
        <v>10</v>
      </c>
      <c r="G4084" t="s">
        <v>96</v>
      </c>
      <c r="H4084" s="11">
        <v>45224</v>
      </c>
      <c r="I4084" t="s">
        <v>132</v>
      </c>
      <c r="J4084">
        <v>24</v>
      </c>
      <c r="K4084">
        <v>6</v>
      </c>
      <c r="L4084">
        <v>308</v>
      </c>
      <c r="M4084">
        <v>1</v>
      </c>
      <c r="N4084">
        <v>364</v>
      </c>
      <c r="O4084">
        <v>4</v>
      </c>
      <c r="P4084" t="s">
        <v>63</v>
      </c>
      <c r="Q4084" t="s">
        <v>62</v>
      </c>
      <c r="R4084" t="s">
        <v>24</v>
      </c>
      <c r="S4084" t="s">
        <v>23</v>
      </c>
    </row>
    <row r="4085" spans="1:19" x14ac:dyDescent="0.2">
      <c r="A4085">
        <v>2015</v>
      </c>
      <c r="B4085">
        <v>7</v>
      </c>
      <c r="C4085" t="s">
        <v>118</v>
      </c>
      <c r="D4085" t="s">
        <v>133</v>
      </c>
      <c r="E4085" t="s">
        <v>118</v>
      </c>
      <c r="F4085" t="s">
        <v>10</v>
      </c>
      <c r="G4085" t="s">
        <v>96</v>
      </c>
      <c r="H4085" s="11">
        <v>45224</v>
      </c>
      <c r="I4085" t="s">
        <v>157</v>
      </c>
      <c r="J4085">
        <v>30</v>
      </c>
      <c r="K4085">
        <v>23</v>
      </c>
      <c r="L4085">
        <v>353</v>
      </c>
      <c r="M4085">
        <v>0</v>
      </c>
      <c r="N4085">
        <v>372</v>
      </c>
      <c r="O4085">
        <v>1</v>
      </c>
      <c r="P4085" t="s">
        <v>44</v>
      </c>
      <c r="Q4085" t="s">
        <v>43</v>
      </c>
      <c r="R4085" t="s">
        <v>49</v>
      </c>
      <c r="S4085" t="s">
        <v>47</v>
      </c>
    </row>
    <row r="4086" spans="1:19" x14ac:dyDescent="0.2">
      <c r="A4086">
        <v>2015</v>
      </c>
      <c r="B4086">
        <v>7</v>
      </c>
      <c r="C4086" t="s">
        <v>137</v>
      </c>
      <c r="D4086" t="s">
        <v>107</v>
      </c>
      <c r="E4086" t="s">
        <v>137</v>
      </c>
      <c r="F4086" t="s">
        <v>10</v>
      </c>
      <c r="G4086" t="s">
        <v>96</v>
      </c>
      <c r="H4086" s="11">
        <v>45224</v>
      </c>
      <c r="I4086" t="s">
        <v>157</v>
      </c>
      <c r="J4086">
        <v>44</v>
      </c>
      <c r="K4086">
        <v>26</v>
      </c>
      <c r="L4086">
        <v>503</v>
      </c>
      <c r="M4086">
        <v>1</v>
      </c>
      <c r="N4086">
        <v>322</v>
      </c>
      <c r="O4086">
        <v>1</v>
      </c>
      <c r="P4086" t="s">
        <v>40</v>
      </c>
      <c r="Q4086" t="s">
        <v>39</v>
      </c>
      <c r="R4086" t="s">
        <v>71</v>
      </c>
      <c r="S4086" t="s">
        <v>70</v>
      </c>
    </row>
    <row r="4087" spans="1:19" x14ac:dyDescent="0.2">
      <c r="A4087">
        <v>2015</v>
      </c>
      <c r="B4087">
        <v>7</v>
      </c>
      <c r="C4087" t="s">
        <v>104</v>
      </c>
      <c r="D4087" t="s">
        <v>138</v>
      </c>
      <c r="E4087" t="s">
        <v>138</v>
      </c>
      <c r="F4087" t="s">
        <v>10</v>
      </c>
      <c r="G4087" t="s">
        <v>96</v>
      </c>
      <c r="H4087" s="11">
        <v>45224</v>
      </c>
      <c r="I4087" t="s">
        <v>157</v>
      </c>
      <c r="J4087">
        <v>10</v>
      </c>
      <c r="K4087">
        <v>7</v>
      </c>
      <c r="L4087">
        <v>378</v>
      </c>
      <c r="M4087">
        <v>2</v>
      </c>
      <c r="N4087">
        <v>256</v>
      </c>
      <c r="O4087">
        <v>2</v>
      </c>
      <c r="P4087" t="s">
        <v>67</v>
      </c>
      <c r="Q4087" t="s">
        <v>66</v>
      </c>
      <c r="R4087" t="s">
        <v>12</v>
      </c>
      <c r="S4087" t="s">
        <v>11</v>
      </c>
    </row>
    <row r="4088" spans="1:19" x14ac:dyDescent="0.2">
      <c r="A4088">
        <v>2015</v>
      </c>
      <c r="B4088">
        <v>7</v>
      </c>
      <c r="C4088" t="s">
        <v>140</v>
      </c>
      <c r="D4088" t="s">
        <v>112</v>
      </c>
      <c r="E4088" t="s">
        <v>112</v>
      </c>
      <c r="F4088" t="s">
        <v>10</v>
      </c>
      <c r="G4088" t="s">
        <v>96</v>
      </c>
      <c r="H4088" s="11">
        <v>45224</v>
      </c>
      <c r="I4088" t="s">
        <v>157</v>
      </c>
      <c r="J4088">
        <v>28</v>
      </c>
      <c r="K4088">
        <v>19</v>
      </c>
      <c r="L4088">
        <v>425</v>
      </c>
      <c r="M4088">
        <v>1</v>
      </c>
      <c r="N4088">
        <v>274</v>
      </c>
      <c r="O4088">
        <v>0</v>
      </c>
      <c r="P4088" t="s">
        <v>30</v>
      </c>
      <c r="Q4088" t="s">
        <v>29</v>
      </c>
      <c r="R4088" t="s">
        <v>42</v>
      </c>
      <c r="S4088" t="s">
        <v>41</v>
      </c>
    </row>
    <row r="4089" spans="1:19" x14ac:dyDescent="0.2">
      <c r="A4089">
        <v>2015</v>
      </c>
      <c r="B4089">
        <v>7</v>
      </c>
      <c r="C4089" t="s">
        <v>129</v>
      </c>
      <c r="D4089" t="s">
        <v>117</v>
      </c>
      <c r="E4089" t="s">
        <v>117</v>
      </c>
      <c r="F4089" t="s">
        <v>10</v>
      </c>
      <c r="G4089" t="s">
        <v>96</v>
      </c>
      <c r="H4089" s="11">
        <v>45224</v>
      </c>
      <c r="I4089" t="s">
        <v>156</v>
      </c>
      <c r="J4089">
        <v>27</v>
      </c>
      <c r="K4089">
        <v>21</v>
      </c>
      <c r="L4089">
        <v>449</v>
      </c>
      <c r="M4089">
        <v>1</v>
      </c>
      <c r="N4089">
        <v>376</v>
      </c>
      <c r="O4089">
        <v>3</v>
      </c>
      <c r="P4089" t="s">
        <v>34</v>
      </c>
      <c r="Q4089" t="s">
        <v>33</v>
      </c>
      <c r="R4089" t="s">
        <v>46</v>
      </c>
      <c r="S4089" t="s">
        <v>45</v>
      </c>
    </row>
    <row r="4090" spans="1:19" x14ac:dyDescent="0.2">
      <c r="A4090">
        <v>2015</v>
      </c>
      <c r="B4090">
        <v>7</v>
      </c>
      <c r="C4090" t="s">
        <v>97</v>
      </c>
      <c r="D4090" t="s">
        <v>124</v>
      </c>
      <c r="E4090" t="s">
        <v>97</v>
      </c>
      <c r="F4090" t="s">
        <v>10</v>
      </c>
      <c r="G4090" t="s">
        <v>96</v>
      </c>
      <c r="H4090" s="11">
        <v>45224</v>
      </c>
      <c r="I4090" t="s">
        <v>156</v>
      </c>
      <c r="J4090">
        <v>23</v>
      </c>
      <c r="K4090">
        <v>13</v>
      </c>
      <c r="L4090">
        <v>377</v>
      </c>
      <c r="M4090">
        <v>0</v>
      </c>
      <c r="N4090">
        <v>339</v>
      </c>
      <c r="O4090">
        <v>3</v>
      </c>
      <c r="P4090" t="s">
        <v>38</v>
      </c>
      <c r="Q4090" t="s">
        <v>37</v>
      </c>
      <c r="R4090" t="s">
        <v>55</v>
      </c>
      <c r="S4090" t="s">
        <v>54</v>
      </c>
    </row>
    <row r="4091" spans="1:19" x14ac:dyDescent="0.2">
      <c r="A4091">
        <v>2015</v>
      </c>
      <c r="B4091">
        <v>7</v>
      </c>
      <c r="C4091" t="s">
        <v>126</v>
      </c>
      <c r="D4091" t="s">
        <v>139</v>
      </c>
      <c r="E4091" t="s">
        <v>126</v>
      </c>
      <c r="F4091" t="s">
        <v>10</v>
      </c>
      <c r="G4091" t="s">
        <v>96</v>
      </c>
      <c r="H4091" s="11">
        <v>45224</v>
      </c>
      <c r="I4091" t="s">
        <v>161</v>
      </c>
      <c r="J4091">
        <v>31</v>
      </c>
      <c r="K4091">
        <v>30</v>
      </c>
      <c r="L4091">
        <v>355</v>
      </c>
      <c r="M4091">
        <v>1</v>
      </c>
      <c r="N4091">
        <v>479</v>
      </c>
      <c r="O4091">
        <v>1</v>
      </c>
      <c r="P4091" t="s">
        <v>69</v>
      </c>
      <c r="Q4091" t="s">
        <v>68</v>
      </c>
      <c r="R4091" t="s">
        <v>65</v>
      </c>
      <c r="S4091" t="s">
        <v>64</v>
      </c>
    </row>
    <row r="4092" spans="1:19" x14ac:dyDescent="0.2">
      <c r="A4092">
        <v>2015</v>
      </c>
      <c r="B4092">
        <v>7</v>
      </c>
      <c r="C4092" t="s">
        <v>153</v>
      </c>
      <c r="D4092" t="s">
        <v>131</v>
      </c>
      <c r="E4092" t="s">
        <v>131</v>
      </c>
      <c r="F4092" t="s">
        <v>10</v>
      </c>
      <c r="G4092" t="s">
        <v>96</v>
      </c>
      <c r="H4092" s="11">
        <v>45224</v>
      </c>
      <c r="I4092" t="s">
        <v>144</v>
      </c>
      <c r="J4092">
        <v>37</v>
      </c>
      <c r="K4092">
        <v>29</v>
      </c>
      <c r="L4092">
        <v>412</v>
      </c>
      <c r="M4092">
        <v>0</v>
      </c>
      <c r="N4092">
        <v>417</v>
      </c>
      <c r="O4092">
        <v>2</v>
      </c>
      <c r="P4092" t="s">
        <v>57</v>
      </c>
      <c r="Q4092" t="s">
        <v>56</v>
      </c>
      <c r="R4092" t="s">
        <v>51</v>
      </c>
      <c r="S4092" t="s">
        <v>50</v>
      </c>
    </row>
    <row r="4093" spans="1:19" x14ac:dyDescent="0.2">
      <c r="A4093">
        <v>2015</v>
      </c>
      <c r="B4093">
        <v>7</v>
      </c>
      <c r="C4093" t="s">
        <v>127</v>
      </c>
      <c r="D4093" t="s">
        <v>125</v>
      </c>
      <c r="E4093" t="s">
        <v>127</v>
      </c>
      <c r="F4093" t="s">
        <v>10</v>
      </c>
      <c r="G4093" t="s">
        <v>96</v>
      </c>
      <c r="H4093" s="11">
        <v>45224</v>
      </c>
      <c r="I4093" t="s">
        <v>121</v>
      </c>
      <c r="J4093">
        <v>27</v>
      </c>
      <c r="K4093">
        <v>20</v>
      </c>
      <c r="L4093">
        <v>289</v>
      </c>
      <c r="M4093">
        <v>0</v>
      </c>
      <c r="N4093">
        <v>460</v>
      </c>
      <c r="O4093">
        <v>4</v>
      </c>
      <c r="P4093" t="s">
        <v>48</v>
      </c>
      <c r="Q4093" t="s">
        <v>47</v>
      </c>
      <c r="R4093" t="s">
        <v>26</v>
      </c>
      <c r="S4093" t="s">
        <v>25</v>
      </c>
    </row>
    <row r="4094" spans="1:19" x14ac:dyDescent="0.2">
      <c r="A4094">
        <v>2015</v>
      </c>
      <c r="B4094">
        <v>7</v>
      </c>
      <c r="C4094" t="s">
        <v>142</v>
      </c>
      <c r="D4094" t="s">
        <v>114</v>
      </c>
      <c r="E4094" t="s">
        <v>142</v>
      </c>
      <c r="F4094" t="s">
        <v>10</v>
      </c>
      <c r="G4094" t="s">
        <v>96</v>
      </c>
      <c r="H4094" s="11">
        <v>45224</v>
      </c>
      <c r="I4094" t="s">
        <v>155</v>
      </c>
      <c r="J4094">
        <v>27</v>
      </c>
      <c r="K4094">
        <v>16</v>
      </c>
      <c r="L4094">
        <v>394</v>
      </c>
      <c r="M4094">
        <v>3</v>
      </c>
      <c r="N4094">
        <v>349</v>
      </c>
      <c r="O4094">
        <v>1</v>
      </c>
      <c r="P4094" t="s">
        <v>18</v>
      </c>
      <c r="Q4094" t="s">
        <v>17</v>
      </c>
      <c r="R4094" t="s">
        <v>53</v>
      </c>
      <c r="S4094" t="s">
        <v>52</v>
      </c>
    </row>
    <row r="4095" spans="1:19" x14ac:dyDescent="0.2">
      <c r="A4095">
        <v>2015</v>
      </c>
      <c r="B4095">
        <v>7</v>
      </c>
      <c r="C4095" t="s">
        <v>123</v>
      </c>
      <c r="D4095" t="s">
        <v>110</v>
      </c>
      <c r="E4095" t="s">
        <v>123</v>
      </c>
      <c r="F4095" t="s">
        <v>10</v>
      </c>
      <c r="G4095" t="s">
        <v>143</v>
      </c>
      <c r="H4095" s="11">
        <v>45225</v>
      </c>
      <c r="I4095" t="s">
        <v>151</v>
      </c>
      <c r="J4095">
        <v>26</v>
      </c>
      <c r="K4095">
        <v>18</v>
      </c>
      <c r="L4095">
        <v>414</v>
      </c>
      <c r="M4095">
        <v>0</v>
      </c>
      <c r="N4095">
        <v>276</v>
      </c>
      <c r="O4095">
        <v>2</v>
      </c>
      <c r="P4095" t="s">
        <v>9</v>
      </c>
      <c r="Q4095" t="s">
        <v>8</v>
      </c>
      <c r="R4095" t="s">
        <v>14</v>
      </c>
      <c r="S4095" t="s">
        <v>13</v>
      </c>
    </row>
    <row r="4096" spans="1:19" x14ac:dyDescent="0.2">
      <c r="A4096">
        <v>2015</v>
      </c>
      <c r="B4096">
        <v>8</v>
      </c>
      <c r="C4096" t="s">
        <v>118</v>
      </c>
      <c r="D4096" t="s">
        <v>137</v>
      </c>
      <c r="E4096" t="s">
        <v>118</v>
      </c>
      <c r="F4096" t="s">
        <v>10</v>
      </c>
      <c r="G4096" t="s">
        <v>146</v>
      </c>
      <c r="H4096" s="11">
        <v>45228</v>
      </c>
      <c r="I4096" t="s">
        <v>160</v>
      </c>
      <c r="J4096">
        <v>36</v>
      </c>
      <c r="K4096">
        <v>7</v>
      </c>
      <c r="L4096">
        <v>437</v>
      </c>
      <c r="M4096">
        <v>0</v>
      </c>
      <c r="N4096">
        <v>270</v>
      </c>
      <c r="O4096">
        <v>2</v>
      </c>
      <c r="P4096" t="s">
        <v>44</v>
      </c>
      <c r="Q4096" t="s">
        <v>43</v>
      </c>
      <c r="R4096" t="s">
        <v>40</v>
      </c>
      <c r="S4096" t="s">
        <v>39</v>
      </c>
    </row>
    <row r="4097" spans="1:19" x14ac:dyDescent="0.2">
      <c r="A4097">
        <v>2015</v>
      </c>
      <c r="B4097">
        <v>8</v>
      </c>
      <c r="C4097" t="s">
        <v>97</v>
      </c>
      <c r="D4097" t="s">
        <v>140</v>
      </c>
      <c r="E4097" t="s">
        <v>97</v>
      </c>
      <c r="F4097" t="s">
        <v>10</v>
      </c>
      <c r="G4097" t="s">
        <v>96</v>
      </c>
      <c r="H4097" s="11">
        <v>45231</v>
      </c>
      <c r="I4097" t="s">
        <v>182</v>
      </c>
      <c r="J4097">
        <v>45</v>
      </c>
      <c r="K4097">
        <v>10</v>
      </c>
      <c r="L4097">
        <v>340</v>
      </c>
      <c r="M4097">
        <v>0</v>
      </c>
      <c r="N4097">
        <v>276</v>
      </c>
      <c r="O4097">
        <v>2</v>
      </c>
      <c r="P4097" t="s">
        <v>38</v>
      </c>
      <c r="Q4097" t="s">
        <v>37</v>
      </c>
      <c r="R4097" t="s">
        <v>30</v>
      </c>
      <c r="S4097" t="s">
        <v>29</v>
      </c>
    </row>
    <row r="4098" spans="1:19" x14ac:dyDescent="0.2">
      <c r="A4098">
        <v>2015</v>
      </c>
      <c r="B4098">
        <v>8</v>
      </c>
      <c r="C4098" t="s">
        <v>177</v>
      </c>
      <c r="D4098" t="s">
        <v>98</v>
      </c>
      <c r="E4098" t="s">
        <v>177</v>
      </c>
      <c r="F4098" t="s">
        <v>10</v>
      </c>
      <c r="G4098" t="s">
        <v>96</v>
      </c>
      <c r="H4098" s="11">
        <v>45231</v>
      </c>
      <c r="I4098" t="s">
        <v>132</v>
      </c>
      <c r="J4098">
        <v>27</v>
      </c>
      <c r="K4098">
        <v>6</v>
      </c>
      <c r="L4098">
        <v>388</v>
      </c>
      <c r="M4098">
        <v>1</v>
      </c>
      <c r="N4098">
        <v>189</v>
      </c>
      <c r="O4098">
        <v>0</v>
      </c>
      <c r="P4098" t="s">
        <v>63</v>
      </c>
      <c r="Q4098" t="s">
        <v>62</v>
      </c>
      <c r="R4098" t="s">
        <v>59</v>
      </c>
      <c r="S4098" t="s">
        <v>58</v>
      </c>
    </row>
    <row r="4099" spans="1:19" x14ac:dyDescent="0.2">
      <c r="A4099">
        <v>2015</v>
      </c>
      <c r="B4099">
        <v>8</v>
      </c>
      <c r="C4099" t="s">
        <v>136</v>
      </c>
      <c r="D4099" t="s">
        <v>112</v>
      </c>
      <c r="E4099" t="s">
        <v>112</v>
      </c>
      <c r="F4099" t="s">
        <v>10</v>
      </c>
      <c r="G4099" t="s">
        <v>96</v>
      </c>
      <c r="H4099" s="11">
        <v>45231</v>
      </c>
      <c r="I4099" t="s">
        <v>132</v>
      </c>
      <c r="J4099">
        <v>23</v>
      </c>
      <c r="K4099">
        <v>20</v>
      </c>
      <c r="L4099">
        <v>327</v>
      </c>
      <c r="M4099">
        <v>1</v>
      </c>
      <c r="N4099">
        <v>305</v>
      </c>
      <c r="O4099">
        <v>0</v>
      </c>
      <c r="P4099" t="s">
        <v>20</v>
      </c>
      <c r="Q4099" t="s">
        <v>19</v>
      </c>
      <c r="R4099" t="s">
        <v>42</v>
      </c>
      <c r="S4099" t="s">
        <v>41</v>
      </c>
    </row>
    <row r="4100" spans="1:19" x14ac:dyDescent="0.2">
      <c r="A4100">
        <v>2015</v>
      </c>
      <c r="B4100">
        <v>8</v>
      </c>
      <c r="C4100" t="s">
        <v>124</v>
      </c>
      <c r="D4100" t="s">
        <v>134</v>
      </c>
      <c r="E4100" t="s">
        <v>134</v>
      </c>
      <c r="F4100" t="s">
        <v>10</v>
      </c>
      <c r="G4100" t="s">
        <v>96</v>
      </c>
      <c r="H4100" s="11">
        <v>45231</v>
      </c>
      <c r="I4100" t="s">
        <v>157</v>
      </c>
      <c r="J4100">
        <v>16</v>
      </c>
      <c r="K4100">
        <v>10</v>
      </c>
      <c r="L4100">
        <v>296</v>
      </c>
      <c r="M4100">
        <v>2</v>
      </c>
      <c r="N4100">
        <v>356</v>
      </c>
      <c r="O4100">
        <v>3</v>
      </c>
      <c r="P4100" t="s">
        <v>55</v>
      </c>
      <c r="Q4100" t="s">
        <v>54</v>
      </c>
      <c r="R4100" t="s">
        <v>22</v>
      </c>
      <c r="S4100" t="s">
        <v>21</v>
      </c>
    </row>
    <row r="4101" spans="1:19" x14ac:dyDescent="0.2">
      <c r="A4101">
        <v>2015</v>
      </c>
      <c r="B4101">
        <v>8</v>
      </c>
      <c r="C4101" t="s">
        <v>107</v>
      </c>
      <c r="D4101" t="s">
        <v>104</v>
      </c>
      <c r="E4101" t="s">
        <v>107</v>
      </c>
      <c r="F4101" t="s">
        <v>10</v>
      </c>
      <c r="G4101" t="s">
        <v>96</v>
      </c>
      <c r="H4101" s="11">
        <v>45231</v>
      </c>
      <c r="I4101" t="s">
        <v>157</v>
      </c>
      <c r="J4101">
        <v>20</v>
      </c>
      <c r="K4101">
        <v>6</v>
      </c>
      <c r="L4101">
        <v>270</v>
      </c>
      <c r="M4101">
        <v>0</v>
      </c>
      <c r="N4101">
        <v>211</v>
      </c>
      <c r="O4101">
        <v>3</v>
      </c>
      <c r="P4101" t="s">
        <v>71</v>
      </c>
      <c r="Q4101" t="s">
        <v>70</v>
      </c>
      <c r="R4101" t="s">
        <v>67</v>
      </c>
      <c r="S4101" t="s">
        <v>66</v>
      </c>
    </row>
    <row r="4102" spans="1:19" x14ac:dyDescent="0.2">
      <c r="A4102">
        <v>2015</v>
      </c>
      <c r="B4102">
        <v>8</v>
      </c>
      <c r="C4102" t="s">
        <v>138</v>
      </c>
      <c r="D4102" t="s">
        <v>139</v>
      </c>
      <c r="E4102" t="s">
        <v>139</v>
      </c>
      <c r="F4102" t="s">
        <v>10</v>
      </c>
      <c r="G4102" t="s">
        <v>96</v>
      </c>
      <c r="H4102" s="11">
        <v>45231</v>
      </c>
      <c r="I4102" t="s">
        <v>157</v>
      </c>
      <c r="J4102">
        <v>23</v>
      </c>
      <c r="K4102">
        <v>20</v>
      </c>
      <c r="L4102">
        <v>290</v>
      </c>
      <c r="M4102">
        <v>0</v>
      </c>
      <c r="N4102">
        <v>496</v>
      </c>
      <c r="O4102">
        <v>4</v>
      </c>
      <c r="P4102" t="s">
        <v>12</v>
      </c>
      <c r="Q4102" t="s">
        <v>11</v>
      </c>
      <c r="R4102" t="s">
        <v>65</v>
      </c>
      <c r="S4102" t="s">
        <v>64</v>
      </c>
    </row>
    <row r="4103" spans="1:19" x14ac:dyDescent="0.2">
      <c r="A4103">
        <v>2015</v>
      </c>
      <c r="B4103">
        <v>8</v>
      </c>
      <c r="C4103" t="s">
        <v>117</v>
      </c>
      <c r="D4103" t="s">
        <v>127</v>
      </c>
      <c r="E4103" t="s">
        <v>117</v>
      </c>
      <c r="F4103" t="s">
        <v>10</v>
      </c>
      <c r="G4103" t="s">
        <v>96</v>
      </c>
      <c r="H4103" s="11">
        <v>45231</v>
      </c>
      <c r="I4103" t="s">
        <v>157</v>
      </c>
      <c r="J4103">
        <v>52</v>
      </c>
      <c r="K4103">
        <v>49</v>
      </c>
      <c r="L4103">
        <v>608</v>
      </c>
      <c r="M4103">
        <v>2</v>
      </c>
      <c r="N4103">
        <v>416</v>
      </c>
      <c r="O4103">
        <v>1</v>
      </c>
      <c r="P4103" t="s">
        <v>46</v>
      </c>
      <c r="Q4103" t="s">
        <v>45</v>
      </c>
      <c r="R4103" t="s">
        <v>48</v>
      </c>
      <c r="S4103" t="s">
        <v>47</v>
      </c>
    </row>
    <row r="4104" spans="1:19" x14ac:dyDescent="0.2">
      <c r="A4104">
        <v>2015</v>
      </c>
      <c r="B4104">
        <v>8</v>
      </c>
      <c r="C4104" t="s">
        <v>110</v>
      </c>
      <c r="D4104" t="s">
        <v>153</v>
      </c>
      <c r="E4104" t="s">
        <v>110</v>
      </c>
      <c r="F4104" t="s">
        <v>10</v>
      </c>
      <c r="G4104" t="s">
        <v>96</v>
      </c>
      <c r="H4104" s="11">
        <v>45231</v>
      </c>
      <c r="I4104" t="s">
        <v>157</v>
      </c>
      <c r="J4104">
        <v>29</v>
      </c>
      <c r="K4104">
        <v>26</v>
      </c>
      <c r="L4104">
        <v>365</v>
      </c>
      <c r="M4104">
        <v>0</v>
      </c>
      <c r="N4104">
        <v>371</v>
      </c>
      <c r="O4104">
        <v>0</v>
      </c>
      <c r="P4104" t="s">
        <v>14</v>
      </c>
      <c r="Q4104" t="s">
        <v>13</v>
      </c>
      <c r="R4104" t="s">
        <v>57</v>
      </c>
      <c r="S4104" t="s">
        <v>56</v>
      </c>
    </row>
    <row r="4105" spans="1:19" x14ac:dyDescent="0.2">
      <c r="A4105">
        <v>2015</v>
      </c>
      <c r="B4105">
        <v>8</v>
      </c>
      <c r="C4105" t="s">
        <v>135</v>
      </c>
      <c r="D4105" t="s">
        <v>123</v>
      </c>
      <c r="E4105" t="s">
        <v>123</v>
      </c>
      <c r="F4105" t="s">
        <v>10</v>
      </c>
      <c r="G4105" t="s">
        <v>96</v>
      </c>
      <c r="H4105" s="11">
        <v>45231</v>
      </c>
      <c r="I4105" t="s">
        <v>157</v>
      </c>
      <c r="J4105">
        <v>34</v>
      </c>
      <c r="K4105">
        <v>20</v>
      </c>
      <c r="L4105">
        <v>491</v>
      </c>
      <c r="M4105">
        <v>4</v>
      </c>
      <c r="N4105">
        <v>254</v>
      </c>
      <c r="O4105">
        <v>2</v>
      </c>
      <c r="P4105" t="s">
        <v>24</v>
      </c>
      <c r="Q4105" t="s">
        <v>23</v>
      </c>
      <c r="R4105" t="s">
        <v>9</v>
      </c>
      <c r="S4105" t="s">
        <v>8</v>
      </c>
    </row>
    <row r="4106" spans="1:19" x14ac:dyDescent="0.2">
      <c r="A4106">
        <v>2015</v>
      </c>
      <c r="B4106">
        <v>8</v>
      </c>
      <c r="C4106" t="s">
        <v>131</v>
      </c>
      <c r="D4106" t="s">
        <v>133</v>
      </c>
      <c r="E4106" t="s">
        <v>131</v>
      </c>
      <c r="F4106" t="s">
        <v>10</v>
      </c>
      <c r="G4106" t="s">
        <v>96</v>
      </c>
      <c r="H4106" s="11">
        <v>45231</v>
      </c>
      <c r="I4106" t="s">
        <v>144</v>
      </c>
      <c r="J4106">
        <v>34</v>
      </c>
      <c r="K4106">
        <v>20</v>
      </c>
      <c r="L4106">
        <v>451</v>
      </c>
      <c r="M4106">
        <v>0</v>
      </c>
      <c r="N4106">
        <v>366</v>
      </c>
      <c r="O4106">
        <v>1</v>
      </c>
      <c r="P4106" t="s">
        <v>51</v>
      </c>
      <c r="Q4106" t="s">
        <v>50</v>
      </c>
      <c r="R4106" t="s">
        <v>49</v>
      </c>
      <c r="S4106" t="s">
        <v>47</v>
      </c>
    </row>
    <row r="4107" spans="1:19" x14ac:dyDescent="0.2">
      <c r="A4107">
        <v>2015</v>
      </c>
      <c r="B4107">
        <v>8</v>
      </c>
      <c r="C4107" t="s">
        <v>125</v>
      </c>
      <c r="D4107" t="s">
        <v>105</v>
      </c>
      <c r="E4107" t="s">
        <v>105</v>
      </c>
      <c r="F4107" t="s">
        <v>10</v>
      </c>
      <c r="G4107" t="s">
        <v>96</v>
      </c>
      <c r="H4107" s="11">
        <v>45231</v>
      </c>
      <c r="I4107" t="s">
        <v>121</v>
      </c>
      <c r="J4107">
        <v>13</v>
      </c>
      <c r="K4107">
        <v>12</v>
      </c>
      <c r="L4107">
        <v>323</v>
      </c>
      <c r="M4107">
        <v>1</v>
      </c>
      <c r="N4107">
        <v>220</v>
      </c>
      <c r="O4107">
        <v>0</v>
      </c>
      <c r="P4107" t="s">
        <v>26</v>
      </c>
      <c r="Q4107" t="s">
        <v>25</v>
      </c>
      <c r="R4107" t="s">
        <v>61</v>
      </c>
      <c r="S4107" t="s">
        <v>60</v>
      </c>
    </row>
    <row r="4108" spans="1:19" x14ac:dyDescent="0.2">
      <c r="A4108">
        <v>2015</v>
      </c>
      <c r="B4108">
        <v>8</v>
      </c>
      <c r="C4108" t="s">
        <v>130</v>
      </c>
      <c r="D4108" t="s">
        <v>101</v>
      </c>
      <c r="E4108" t="s">
        <v>130</v>
      </c>
      <c r="F4108" t="s">
        <v>10</v>
      </c>
      <c r="G4108" t="s">
        <v>96</v>
      </c>
      <c r="H4108" s="11">
        <v>45231</v>
      </c>
      <c r="I4108" t="s">
        <v>151</v>
      </c>
      <c r="J4108">
        <v>29</v>
      </c>
      <c r="K4108">
        <v>10</v>
      </c>
      <c r="L4108">
        <v>500</v>
      </c>
      <c r="M4108">
        <v>1</v>
      </c>
      <c r="N4108">
        <v>140</v>
      </c>
      <c r="O4108">
        <v>0</v>
      </c>
      <c r="P4108" t="s">
        <v>28</v>
      </c>
      <c r="Q4108" t="s">
        <v>27</v>
      </c>
      <c r="R4108" t="s">
        <v>32</v>
      </c>
      <c r="S4108" t="s">
        <v>31</v>
      </c>
    </row>
    <row r="4109" spans="1:19" x14ac:dyDescent="0.2">
      <c r="A4109">
        <v>2015</v>
      </c>
      <c r="B4109">
        <v>8</v>
      </c>
      <c r="C4109" t="s">
        <v>142</v>
      </c>
      <c r="D4109" t="s">
        <v>129</v>
      </c>
      <c r="E4109" t="s">
        <v>142</v>
      </c>
      <c r="F4109" t="s">
        <v>10</v>
      </c>
      <c r="G4109" t="s">
        <v>143</v>
      </c>
      <c r="H4109" s="11">
        <v>45232</v>
      </c>
      <c r="I4109" t="s">
        <v>151</v>
      </c>
      <c r="J4109">
        <v>29</v>
      </c>
      <c r="K4109">
        <v>26</v>
      </c>
      <c r="L4109">
        <v>379</v>
      </c>
      <c r="M4109">
        <v>3</v>
      </c>
      <c r="N4109">
        <v>359</v>
      </c>
      <c r="O4109">
        <v>4</v>
      </c>
      <c r="P4109" t="s">
        <v>18</v>
      </c>
      <c r="Q4109" t="s">
        <v>17</v>
      </c>
      <c r="R4109" t="s">
        <v>34</v>
      </c>
      <c r="S4109" t="s">
        <v>33</v>
      </c>
    </row>
    <row r="4110" spans="1:19" x14ac:dyDescent="0.2">
      <c r="A4110">
        <v>2015</v>
      </c>
      <c r="B4110">
        <v>9</v>
      </c>
      <c r="C4110" t="s">
        <v>134</v>
      </c>
      <c r="D4110" t="s">
        <v>135</v>
      </c>
      <c r="E4110" t="s">
        <v>134</v>
      </c>
      <c r="F4110" t="s">
        <v>10</v>
      </c>
      <c r="G4110" t="s">
        <v>146</v>
      </c>
      <c r="H4110" s="11">
        <v>45235</v>
      </c>
      <c r="I4110" t="s">
        <v>152</v>
      </c>
      <c r="J4110">
        <v>31</v>
      </c>
      <c r="K4110">
        <v>10</v>
      </c>
      <c r="L4110">
        <v>371</v>
      </c>
      <c r="M4110">
        <v>0</v>
      </c>
      <c r="N4110">
        <v>213</v>
      </c>
      <c r="O4110">
        <v>0</v>
      </c>
      <c r="P4110" t="s">
        <v>22</v>
      </c>
      <c r="Q4110" t="s">
        <v>21</v>
      </c>
      <c r="R4110" t="s">
        <v>24</v>
      </c>
      <c r="S4110" t="s">
        <v>23</v>
      </c>
    </row>
    <row r="4111" spans="1:19" x14ac:dyDescent="0.2">
      <c r="A4111">
        <v>2015</v>
      </c>
      <c r="B4111">
        <v>9</v>
      </c>
      <c r="C4111" t="s">
        <v>112</v>
      </c>
      <c r="D4111" t="s">
        <v>177</v>
      </c>
      <c r="E4111" t="s">
        <v>112</v>
      </c>
      <c r="F4111" t="s">
        <v>10</v>
      </c>
      <c r="G4111" t="s">
        <v>96</v>
      </c>
      <c r="H4111" s="11">
        <v>45238</v>
      </c>
      <c r="I4111" t="s">
        <v>157</v>
      </c>
      <c r="J4111">
        <v>21</v>
      </c>
      <c r="K4111">
        <v>18</v>
      </c>
      <c r="L4111">
        <v>293</v>
      </c>
      <c r="M4111">
        <v>1</v>
      </c>
      <c r="N4111">
        <v>320</v>
      </c>
      <c r="O4111">
        <v>0</v>
      </c>
      <c r="P4111" t="s">
        <v>42</v>
      </c>
      <c r="Q4111" t="s">
        <v>41</v>
      </c>
      <c r="R4111" t="s">
        <v>63</v>
      </c>
      <c r="S4111" t="s">
        <v>62</v>
      </c>
    </row>
    <row r="4112" spans="1:19" x14ac:dyDescent="0.2">
      <c r="A4112">
        <v>2015</v>
      </c>
      <c r="B4112">
        <v>9</v>
      </c>
      <c r="C4112" t="s">
        <v>119</v>
      </c>
      <c r="D4112" t="s">
        <v>137</v>
      </c>
      <c r="E4112" t="s">
        <v>119</v>
      </c>
      <c r="F4112" t="s">
        <v>10</v>
      </c>
      <c r="G4112" t="s">
        <v>96</v>
      </c>
      <c r="H4112" s="11">
        <v>45238</v>
      </c>
      <c r="I4112" t="s">
        <v>157</v>
      </c>
      <c r="J4112">
        <v>33</v>
      </c>
      <c r="K4112">
        <v>17</v>
      </c>
      <c r="L4112">
        <v>420</v>
      </c>
      <c r="M4112">
        <v>0</v>
      </c>
      <c r="N4112">
        <v>397</v>
      </c>
      <c r="O4112">
        <v>1</v>
      </c>
      <c r="P4112" t="s">
        <v>16</v>
      </c>
      <c r="Q4112" t="s">
        <v>15</v>
      </c>
      <c r="R4112" t="s">
        <v>40</v>
      </c>
      <c r="S4112" t="s">
        <v>39</v>
      </c>
    </row>
    <row r="4113" spans="1:19" x14ac:dyDescent="0.2">
      <c r="A4113">
        <v>2015</v>
      </c>
      <c r="B4113">
        <v>9</v>
      </c>
      <c r="C4113" t="s">
        <v>118</v>
      </c>
      <c r="D4113" t="s">
        <v>126</v>
      </c>
      <c r="E4113" t="s">
        <v>118</v>
      </c>
      <c r="F4113" t="s">
        <v>10</v>
      </c>
      <c r="G4113" t="s">
        <v>96</v>
      </c>
      <c r="H4113" s="11">
        <v>45238</v>
      </c>
      <c r="I4113" t="s">
        <v>157</v>
      </c>
      <c r="J4113">
        <v>27</v>
      </c>
      <c r="K4113">
        <v>10</v>
      </c>
      <c r="L4113">
        <v>460</v>
      </c>
      <c r="M4113">
        <v>2</v>
      </c>
      <c r="N4113">
        <v>250</v>
      </c>
      <c r="O4113">
        <v>2</v>
      </c>
      <c r="P4113" t="s">
        <v>44</v>
      </c>
      <c r="Q4113" t="s">
        <v>43</v>
      </c>
      <c r="R4113" t="s">
        <v>69</v>
      </c>
      <c r="S4113" t="s">
        <v>68</v>
      </c>
    </row>
    <row r="4114" spans="1:19" x14ac:dyDescent="0.2">
      <c r="A4114">
        <v>2015</v>
      </c>
      <c r="B4114">
        <v>9</v>
      </c>
      <c r="C4114" t="s">
        <v>133</v>
      </c>
      <c r="D4114" t="s">
        <v>128</v>
      </c>
      <c r="E4114" t="s">
        <v>133</v>
      </c>
      <c r="F4114" t="s">
        <v>10</v>
      </c>
      <c r="G4114" t="s">
        <v>96</v>
      </c>
      <c r="H4114" s="11">
        <v>45238</v>
      </c>
      <c r="I4114" t="s">
        <v>157</v>
      </c>
      <c r="J4114">
        <v>28</v>
      </c>
      <c r="K4114">
        <v>23</v>
      </c>
      <c r="L4114">
        <v>290</v>
      </c>
      <c r="M4114">
        <v>0</v>
      </c>
      <c r="N4114">
        <v>436</v>
      </c>
      <c r="O4114">
        <v>4</v>
      </c>
      <c r="P4114" t="s">
        <v>49</v>
      </c>
      <c r="Q4114" t="s">
        <v>47</v>
      </c>
      <c r="R4114" t="s">
        <v>36</v>
      </c>
      <c r="S4114" t="s">
        <v>35</v>
      </c>
    </row>
    <row r="4115" spans="1:19" x14ac:dyDescent="0.2">
      <c r="A4115">
        <v>2015</v>
      </c>
      <c r="B4115">
        <v>9</v>
      </c>
      <c r="C4115" t="s">
        <v>117</v>
      </c>
      <c r="D4115" t="s">
        <v>104</v>
      </c>
      <c r="E4115" t="s">
        <v>104</v>
      </c>
      <c r="F4115" t="s">
        <v>10</v>
      </c>
      <c r="G4115" t="s">
        <v>96</v>
      </c>
      <c r="H4115" s="11">
        <v>45238</v>
      </c>
      <c r="I4115" t="s">
        <v>157</v>
      </c>
      <c r="J4115">
        <v>34</v>
      </c>
      <c r="K4115">
        <v>28</v>
      </c>
      <c r="L4115">
        <v>483</v>
      </c>
      <c r="M4115">
        <v>1</v>
      </c>
      <c r="N4115">
        <v>416</v>
      </c>
      <c r="O4115">
        <v>2</v>
      </c>
      <c r="P4115" t="s">
        <v>46</v>
      </c>
      <c r="Q4115" t="s">
        <v>45</v>
      </c>
      <c r="R4115" t="s">
        <v>67</v>
      </c>
      <c r="S4115" t="s">
        <v>66</v>
      </c>
    </row>
    <row r="4116" spans="1:19" x14ac:dyDescent="0.2">
      <c r="A4116">
        <v>2015</v>
      </c>
      <c r="B4116">
        <v>9</v>
      </c>
      <c r="C4116" t="s">
        <v>124</v>
      </c>
      <c r="D4116" t="s">
        <v>131</v>
      </c>
      <c r="E4116" t="s">
        <v>124</v>
      </c>
      <c r="F4116" t="s">
        <v>10</v>
      </c>
      <c r="G4116" t="s">
        <v>96</v>
      </c>
      <c r="H4116" s="11">
        <v>45238</v>
      </c>
      <c r="I4116" t="s">
        <v>157</v>
      </c>
      <c r="J4116">
        <v>38</v>
      </c>
      <c r="K4116">
        <v>35</v>
      </c>
      <c r="L4116">
        <v>597</v>
      </c>
      <c r="M4116">
        <v>2</v>
      </c>
      <c r="N4116">
        <v>440</v>
      </c>
      <c r="O4116">
        <v>4</v>
      </c>
      <c r="P4116" t="s">
        <v>55</v>
      </c>
      <c r="Q4116" t="s">
        <v>54</v>
      </c>
      <c r="R4116" t="s">
        <v>51</v>
      </c>
      <c r="S4116" t="s">
        <v>50</v>
      </c>
    </row>
    <row r="4117" spans="1:19" x14ac:dyDescent="0.2">
      <c r="A4117">
        <v>2015</v>
      </c>
      <c r="B4117">
        <v>9</v>
      </c>
      <c r="C4117" t="s">
        <v>142</v>
      </c>
      <c r="D4117" t="s">
        <v>101</v>
      </c>
      <c r="E4117" t="s">
        <v>142</v>
      </c>
      <c r="F4117" t="s">
        <v>10</v>
      </c>
      <c r="G4117" t="s">
        <v>96</v>
      </c>
      <c r="H4117" s="11">
        <v>45238</v>
      </c>
      <c r="I4117" t="s">
        <v>161</v>
      </c>
      <c r="J4117">
        <v>37</v>
      </c>
      <c r="K4117">
        <v>29</v>
      </c>
      <c r="L4117">
        <v>427</v>
      </c>
      <c r="M4117">
        <v>1</v>
      </c>
      <c r="N4117">
        <v>402</v>
      </c>
      <c r="O4117">
        <v>2</v>
      </c>
      <c r="P4117" t="s">
        <v>18</v>
      </c>
      <c r="Q4117" t="s">
        <v>17</v>
      </c>
      <c r="R4117" t="s">
        <v>32</v>
      </c>
      <c r="S4117" t="s">
        <v>31</v>
      </c>
    </row>
    <row r="4118" spans="1:19" x14ac:dyDescent="0.2">
      <c r="A4118">
        <v>2015</v>
      </c>
      <c r="B4118">
        <v>9</v>
      </c>
      <c r="C4118" t="s">
        <v>139</v>
      </c>
      <c r="D4118" t="s">
        <v>127</v>
      </c>
      <c r="E4118" t="s">
        <v>127</v>
      </c>
      <c r="F4118" t="s">
        <v>10</v>
      </c>
      <c r="G4118" t="s">
        <v>96</v>
      </c>
      <c r="H4118" s="11">
        <v>45238</v>
      </c>
      <c r="I4118" t="s">
        <v>144</v>
      </c>
      <c r="J4118">
        <v>32</v>
      </c>
      <c r="K4118">
        <v>18</v>
      </c>
      <c r="L4118">
        <v>327</v>
      </c>
      <c r="M4118">
        <v>2</v>
      </c>
      <c r="N4118">
        <v>383</v>
      </c>
      <c r="O4118">
        <v>3</v>
      </c>
      <c r="P4118" t="s">
        <v>65</v>
      </c>
      <c r="Q4118" t="s">
        <v>64</v>
      </c>
      <c r="R4118" t="s">
        <v>48</v>
      </c>
      <c r="S4118" t="s">
        <v>47</v>
      </c>
    </row>
    <row r="4119" spans="1:19" x14ac:dyDescent="0.2">
      <c r="A4119">
        <v>2015</v>
      </c>
      <c r="B4119">
        <v>9</v>
      </c>
      <c r="C4119" t="s">
        <v>98</v>
      </c>
      <c r="D4119" t="s">
        <v>138</v>
      </c>
      <c r="E4119" t="s">
        <v>98</v>
      </c>
      <c r="F4119" t="s">
        <v>10</v>
      </c>
      <c r="G4119" t="s">
        <v>96</v>
      </c>
      <c r="H4119" s="11">
        <v>45238</v>
      </c>
      <c r="I4119" t="s">
        <v>144</v>
      </c>
      <c r="J4119">
        <v>17</v>
      </c>
      <c r="K4119">
        <v>16</v>
      </c>
      <c r="L4119">
        <v>318</v>
      </c>
      <c r="M4119">
        <v>2</v>
      </c>
      <c r="N4119">
        <v>302</v>
      </c>
      <c r="O4119">
        <v>0</v>
      </c>
      <c r="P4119" t="s">
        <v>59</v>
      </c>
      <c r="Q4119" t="s">
        <v>58</v>
      </c>
      <c r="R4119" t="s">
        <v>12</v>
      </c>
      <c r="S4119" t="s">
        <v>11</v>
      </c>
    </row>
    <row r="4120" spans="1:19" x14ac:dyDescent="0.2">
      <c r="A4120">
        <v>2015</v>
      </c>
      <c r="B4120">
        <v>9</v>
      </c>
      <c r="C4120" t="s">
        <v>129</v>
      </c>
      <c r="D4120" t="s">
        <v>130</v>
      </c>
      <c r="E4120" t="s">
        <v>129</v>
      </c>
      <c r="F4120" t="s">
        <v>10</v>
      </c>
      <c r="G4120" t="s">
        <v>96</v>
      </c>
      <c r="H4120" s="11">
        <v>45238</v>
      </c>
      <c r="I4120" t="s">
        <v>121</v>
      </c>
      <c r="J4120">
        <v>27</v>
      </c>
      <c r="K4120">
        <v>24</v>
      </c>
      <c r="L4120">
        <v>365</v>
      </c>
      <c r="M4120">
        <v>0</v>
      </c>
      <c r="N4120">
        <v>309</v>
      </c>
      <c r="O4120">
        <v>2</v>
      </c>
      <c r="P4120" t="s">
        <v>34</v>
      </c>
      <c r="Q4120" t="s">
        <v>33</v>
      </c>
      <c r="R4120" t="s">
        <v>28</v>
      </c>
      <c r="S4120" t="s">
        <v>27</v>
      </c>
    </row>
    <row r="4121" spans="1:19" x14ac:dyDescent="0.2">
      <c r="A4121">
        <v>2015</v>
      </c>
      <c r="B4121">
        <v>9</v>
      </c>
      <c r="C4121" t="s">
        <v>125</v>
      </c>
      <c r="D4121" t="s">
        <v>114</v>
      </c>
      <c r="E4121" t="s">
        <v>114</v>
      </c>
      <c r="F4121" t="s">
        <v>10</v>
      </c>
      <c r="G4121" t="s">
        <v>96</v>
      </c>
      <c r="H4121" s="11">
        <v>45238</v>
      </c>
      <c r="I4121" t="s">
        <v>155</v>
      </c>
      <c r="J4121">
        <v>33</v>
      </c>
      <c r="K4121">
        <v>27</v>
      </c>
      <c r="L4121">
        <v>459</v>
      </c>
      <c r="M4121">
        <v>0</v>
      </c>
      <c r="N4121">
        <v>411</v>
      </c>
      <c r="O4121">
        <v>1</v>
      </c>
      <c r="P4121" t="s">
        <v>26</v>
      </c>
      <c r="Q4121" t="s">
        <v>25</v>
      </c>
      <c r="R4121" t="s">
        <v>53</v>
      </c>
      <c r="S4121" t="s">
        <v>52</v>
      </c>
    </row>
    <row r="4122" spans="1:19" x14ac:dyDescent="0.2">
      <c r="A4122">
        <v>2015</v>
      </c>
      <c r="B4122">
        <v>9</v>
      </c>
      <c r="C4122" t="s">
        <v>153</v>
      </c>
      <c r="D4122" t="s">
        <v>136</v>
      </c>
      <c r="E4122" t="s">
        <v>136</v>
      </c>
      <c r="F4122" t="s">
        <v>10</v>
      </c>
      <c r="G4122" t="s">
        <v>143</v>
      </c>
      <c r="H4122" s="11">
        <v>45239</v>
      </c>
      <c r="I4122" t="s">
        <v>151</v>
      </c>
      <c r="J4122">
        <v>22</v>
      </c>
      <c r="K4122">
        <v>19</v>
      </c>
      <c r="L4122">
        <v>446</v>
      </c>
      <c r="M4122">
        <v>2</v>
      </c>
      <c r="N4122">
        <v>339</v>
      </c>
      <c r="O4122">
        <v>1</v>
      </c>
      <c r="P4122" t="s">
        <v>57</v>
      </c>
      <c r="Q4122" t="s">
        <v>56</v>
      </c>
      <c r="R4122" t="s">
        <v>20</v>
      </c>
      <c r="S4122" t="s">
        <v>19</v>
      </c>
    </row>
    <row r="4123" spans="1:19" x14ac:dyDescent="0.2">
      <c r="A4123">
        <v>2015</v>
      </c>
      <c r="B4123">
        <v>10</v>
      </c>
      <c r="C4123" t="s">
        <v>133</v>
      </c>
      <c r="D4123" t="s">
        <v>119</v>
      </c>
      <c r="E4123" t="s">
        <v>119</v>
      </c>
      <c r="F4123" t="s">
        <v>10</v>
      </c>
      <c r="G4123" t="s">
        <v>146</v>
      </c>
      <c r="H4123" s="11">
        <v>45242</v>
      </c>
      <c r="I4123" t="s">
        <v>160</v>
      </c>
      <c r="J4123">
        <v>22</v>
      </c>
      <c r="K4123">
        <v>17</v>
      </c>
      <c r="L4123">
        <v>280</v>
      </c>
      <c r="M4123">
        <v>0</v>
      </c>
      <c r="N4123">
        <v>318</v>
      </c>
      <c r="O4123">
        <v>4</v>
      </c>
      <c r="P4123" t="s">
        <v>49</v>
      </c>
      <c r="Q4123" t="s">
        <v>47</v>
      </c>
      <c r="R4123" t="s">
        <v>16</v>
      </c>
      <c r="S4123" t="s">
        <v>15</v>
      </c>
    </row>
    <row r="4124" spans="1:19" x14ac:dyDescent="0.2">
      <c r="A4124">
        <v>2015</v>
      </c>
      <c r="B4124">
        <v>10</v>
      </c>
      <c r="C4124" t="s">
        <v>177</v>
      </c>
      <c r="D4124" t="s">
        <v>136</v>
      </c>
      <c r="E4124" t="s">
        <v>136</v>
      </c>
      <c r="F4124" t="s">
        <v>10</v>
      </c>
      <c r="G4124" t="s">
        <v>96</v>
      </c>
      <c r="H4124" s="11">
        <v>45245</v>
      </c>
      <c r="I4124" t="s">
        <v>132</v>
      </c>
      <c r="J4124">
        <v>37</v>
      </c>
      <c r="K4124">
        <v>13</v>
      </c>
      <c r="L4124">
        <v>397</v>
      </c>
      <c r="M4124">
        <v>2</v>
      </c>
      <c r="N4124">
        <v>285</v>
      </c>
      <c r="O4124">
        <v>2</v>
      </c>
      <c r="P4124" t="s">
        <v>63</v>
      </c>
      <c r="Q4124" t="s">
        <v>62</v>
      </c>
      <c r="R4124" t="s">
        <v>20</v>
      </c>
      <c r="S4124" t="s">
        <v>19</v>
      </c>
    </row>
    <row r="4125" spans="1:19" x14ac:dyDescent="0.2">
      <c r="A4125">
        <v>2015</v>
      </c>
      <c r="B4125">
        <v>10</v>
      </c>
      <c r="C4125" t="s">
        <v>104</v>
      </c>
      <c r="D4125" t="s">
        <v>142</v>
      </c>
      <c r="E4125" t="s">
        <v>142</v>
      </c>
      <c r="F4125" t="s">
        <v>10</v>
      </c>
      <c r="G4125" t="s">
        <v>96</v>
      </c>
      <c r="H4125" s="11">
        <v>45245</v>
      </c>
      <c r="I4125" t="s">
        <v>156</v>
      </c>
      <c r="J4125">
        <v>27</v>
      </c>
      <c r="K4125">
        <v>10</v>
      </c>
      <c r="L4125">
        <v>303</v>
      </c>
      <c r="M4125">
        <v>0</v>
      </c>
      <c r="N4125">
        <v>242</v>
      </c>
      <c r="O4125">
        <v>2</v>
      </c>
      <c r="P4125" t="s">
        <v>67</v>
      </c>
      <c r="Q4125" t="s">
        <v>66</v>
      </c>
      <c r="R4125" t="s">
        <v>18</v>
      </c>
      <c r="S4125" t="s">
        <v>17</v>
      </c>
    </row>
    <row r="4126" spans="1:19" x14ac:dyDescent="0.2">
      <c r="A4126">
        <v>2015</v>
      </c>
      <c r="B4126">
        <v>10</v>
      </c>
      <c r="C4126" t="s">
        <v>101</v>
      </c>
      <c r="D4126" t="s">
        <v>140</v>
      </c>
      <c r="E4126" t="s">
        <v>140</v>
      </c>
      <c r="F4126" t="s">
        <v>10</v>
      </c>
      <c r="G4126" t="s">
        <v>96</v>
      </c>
      <c r="H4126" s="11">
        <v>45245</v>
      </c>
      <c r="I4126" t="s">
        <v>161</v>
      </c>
      <c r="J4126">
        <v>18</v>
      </c>
      <c r="K4126">
        <v>16</v>
      </c>
      <c r="L4126">
        <v>287</v>
      </c>
      <c r="M4126">
        <v>1</v>
      </c>
      <c r="N4126">
        <v>372</v>
      </c>
      <c r="O4126">
        <v>0</v>
      </c>
      <c r="P4126" t="s">
        <v>32</v>
      </c>
      <c r="Q4126" t="s">
        <v>31</v>
      </c>
      <c r="R4126" t="s">
        <v>30</v>
      </c>
      <c r="S4126" t="s">
        <v>29</v>
      </c>
    </row>
    <row r="4127" spans="1:19" x14ac:dyDescent="0.2">
      <c r="A4127">
        <v>2015</v>
      </c>
      <c r="B4127">
        <v>10</v>
      </c>
      <c r="C4127" t="s">
        <v>124</v>
      </c>
      <c r="D4127" t="s">
        <v>135</v>
      </c>
      <c r="E4127" t="s">
        <v>124</v>
      </c>
      <c r="F4127" t="s">
        <v>10</v>
      </c>
      <c r="G4127" t="s">
        <v>96</v>
      </c>
      <c r="H4127" s="11">
        <v>45245</v>
      </c>
      <c r="I4127" t="s">
        <v>161</v>
      </c>
      <c r="J4127">
        <v>30</v>
      </c>
      <c r="K4127">
        <v>9</v>
      </c>
      <c r="L4127">
        <v>459</v>
      </c>
      <c r="M4127">
        <v>2</v>
      </c>
      <c r="N4127">
        <v>342</v>
      </c>
      <c r="O4127">
        <v>3</v>
      </c>
      <c r="P4127" t="s">
        <v>55</v>
      </c>
      <c r="Q4127" t="s">
        <v>54</v>
      </c>
      <c r="R4127" t="s">
        <v>24</v>
      </c>
      <c r="S4127" t="s">
        <v>23</v>
      </c>
    </row>
    <row r="4128" spans="1:19" x14ac:dyDescent="0.2">
      <c r="A4128">
        <v>2015</v>
      </c>
      <c r="B4128">
        <v>10</v>
      </c>
      <c r="C4128" t="s">
        <v>110</v>
      </c>
      <c r="D4128" t="s">
        <v>128</v>
      </c>
      <c r="E4128" t="s">
        <v>128</v>
      </c>
      <c r="F4128" t="s">
        <v>10</v>
      </c>
      <c r="G4128" t="s">
        <v>96</v>
      </c>
      <c r="H4128" s="11">
        <v>45245</v>
      </c>
      <c r="I4128" t="s">
        <v>116</v>
      </c>
      <c r="J4128">
        <v>22</v>
      </c>
      <c r="K4128">
        <v>20</v>
      </c>
      <c r="L4128">
        <v>258</v>
      </c>
      <c r="M4128">
        <v>1</v>
      </c>
      <c r="N4128">
        <v>397</v>
      </c>
      <c r="O4128">
        <v>4</v>
      </c>
      <c r="P4128" t="s">
        <v>14</v>
      </c>
      <c r="Q4128" t="s">
        <v>13</v>
      </c>
      <c r="R4128" t="s">
        <v>36</v>
      </c>
      <c r="S4128" t="s">
        <v>35</v>
      </c>
    </row>
    <row r="4129" spans="1:19" x14ac:dyDescent="0.2">
      <c r="A4129">
        <v>2015</v>
      </c>
      <c r="B4129">
        <v>10</v>
      </c>
      <c r="C4129" t="s">
        <v>139</v>
      </c>
      <c r="D4129" t="s">
        <v>125</v>
      </c>
      <c r="E4129" t="s">
        <v>139</v>
      </c>
      <c r="F4129" t="s">
        <v>10</v>
      </c>
      <c r="G4129" t="s">
        <v>96</v>
      </c>
      <c r="H4129" s="11">
        <v>45245</v>
      </c>
      <c r="I4129" t="s">
        <v>116</v>
      </c>
      <c r="J4129">
        <v>10</v>
      </c>
      <c r="K4129">
        <v>6</v>
      </c>
      <c r="L4129">
        <v>330</v>
      </c>
      <c r="M4129">
        <v>2</v>
      </c>
      <c r="N4129">
        <v>216</v>
      </c>
      <c r="O4129">
        <v>1</v>
      </c>
      <c r="P4129" t="s">
        <v>65</v>
      </c>
      <c r="Q4129" t="s">
        <v>64</v>
      </c>
      <c r="R4129" t="s">
        <v>26</v>
      </c>
      <c r="S4129" t="s">
        <v>25</v>
      </c>
    </row>
    <row r="4130" spans="1:19" x14ac:dyDescent="0.2">
      <c r="A4130">
        <v>2015</v>
      </c>
      <c r="B4130">
        <v>10</v>
      </c>
      <c r="C4130" t="s">
        <v>114</v>
      </c>
      <c r="D4130" t="s">
        <v>137</v>
      </c>
      <c r="E4130" t="s">
        <v>137</v>
      </c>
      <c r="F4130" t="s">
        <v>10</v>
      </c>
      <c r="G4130" t="s">
        <v>96</v>
      </c>
      <c r="H4130" s="11">
        <v>45245</v>
      </c>
      <c r="I4130" t="s">
        <v>116</v>
      </c>
      <c r="J4130">
        <v>20</v>
      </c>
      <c r="K4130">
        <v>19</v>
      </c>
      <c r="L4130">
        <v>289</v>
      </c>
      <c r="M4130">
        <v>0</v>
      </c>
      <c r="N4130">
        <v>436</v>
      </c>
      <c r="O4130">
        <v>1</v>
      </c>
      <c r="P4130" t="s">
        <v>53</v>
      </c>
      <c r="Q4130" t="s">
        <v>52</v>
      </c>
      <c r="R4130" t="s">
        <v>40</v>
      </c>
      <c r="S4130" t="s">
        <v>39</v>
      </c>
    </row>
    <row r="4131" spans="1:19" x14ac:dyDescent="0.2">
      <c r="A4131">
        <v>2015</v>
      </c>
      <c r="B4131">
        <v>10</v>
      </c>
      <c r="C4131" t="s">
        <v>126</v>
      </c>
      <c r="D4131" t="s">
        <v>117</v>
      </c>
      <c r="E4131" t="s">
        <v>126</v>
      </c>
      <c r="F4131" t="s">
        <v>10</v>
      </c>
      <c r="G4131" t="s">
        <v>96</v>
      </c>
      <c r="H4131" s="11">
        <v>45245</v>
      </c>
      <c r="I4131" t="s">
        <v>116</v>
      </c>
      <c r="J4131">
        <v>47</v>
      </c>
      <c r="K4131">
        <v>14</v>
      </c>
      <c r="L4131">
        <v>510</v>
      </c>
      <c r="M4131">
        <v>0</v>
      </c>
      <c r="N4131">
        <v>350</v>
      </c>
      <c r="O4131">
        <v>2</v>
      </c>
      <c r="P4131" t="s">
        <v>69</v>
      </c>
      <c r="Q4131" t="s">
        <v>68</v>
      </c>
      <c r="R4131" t="s">
        <v>46</v>
      </c>
      <c r="S4131" t="s">
        <v>45</v>
      </c>
    </row>
    <row r="4132" spans="1:19" x14ac:dyDescent="0.2">
      <c r="A4132">
        <v>2015</v>
      </c>
      <c r="B4132">
        <v>10</v>
      </c>
      <c r="C4132" t="s">
        <v>131</v>
      </c>
      <c r="D4132" t="s">
        <v>112</v>
      </c>
      <c r="E4132" t="s">
        <v>112</v>
      </c>
      <c r="F4132" t="s">
        <v>10</v>
      </c>
      <c r="G4132" t="s">
        <v>96</v>
      </c>
      <c r="H4132" s="11">
        <v>45245</v>
      </c>
      <c r="I4132" t="s">
        <v>144</v>
      </c>
      <c r="J4132">
        <v>30</v>
      </c>
      <c r="K4132">
        <v>14</v>
      </c>
      <c r="L4132">
        <v>385</v>
      </c>
      <c r="M4132">
        <v>0</v>
      </c>
      <c r="N4132">
        <v>371</v>
      </c>
      <c r="O4132">
        <v>2</v>
      </c>
      <c r="P4132" t="s">
        <v>51</v>
      </c>
      <c r="Q4132" t="s">
        <v>50</v>
      </c>
      <c r="R4132" t="s">
        <v>42</v>
      </c>
      <c r="S4132" t="s">
        <v>41</v>
      </c>
    </row>
    <row r="4133" spans="1:19" x14ac:dyDescent="0.2">
      <c r="A4133">
        <v>2015</v>
      </c>
      <c r="B4133">
        <v>10</v>
      </c>
      <c r="C4133" t="s">
        <v>130</v>
      </c>
      <c r="D4133" t="s">
        <v>97</v>
      </c>
      <c r="E4133" t="s">
        <v>97</v>
      </c>
      <c r="F4133" t="s">
        <v>10</v>
      </c>
      <c r="G4133" t="s">
        <v>96</v>
      </c>
      <c r="H4133" s="11">
        <v>45245</v>
      </c>
      <c r="I4133" t="s">
        <v>145</v>
      </c>
      <c r="J4133">
        <v>29</v>
      </c>
      <c r="K4133">
        <v>13</v>
      </c>
      <c r="L4133">
        <v>303</v>
      </c>
      <c r="M4133">
        <v>0</v>
      </c>
      <c r="N4133">
        <v>221</v>
      </c>
      <c r="O4133">
        <v>5</v>
      </c>
      <c r="P4133" t="s">
        <v>28</v>
      </c>
      <c r="Q4133" t="s">
        <v>27</v>
      </c>
      <c r="R4133" t="s">
        <v>38</v>
      </c>
      <c r="S4133" t="s">
        <v>37</v>
      </c>
    </row>
    <row r="4134" spans="1:19" x14ac:dyDescent="0.2">
      <c r="A4134">
        <v>2015</v>
      </c>
      <c r="B4134">
        <v>10</v>
      </c>
      <c r="C4134" t="s">
        <v>127</v>
      </c>
      <c r="D4134" t="s">
        <v>118</v>
      </c>
      <c r="E4134" t="s">
        <v>118</v>
      </c>
      <c r="F4134" t="s">
        <v>10</v>
      </c>
      <c r="G4134" t="s">
        <v>96</v>
      </c>
      <c r="H4134" s="11">
        <v>45245</v>
      </c>
      <c r="I4134" t="s">
        <v>180</v>
      </c>
      <c r="J4134">
        <v>27</v>
      </c>
      <c r="K4134">
        <v>26</v>
      </c>
      <c r="L4134">
        <v>406</v>
      </c>
      <c r="M4134">
        <v>2</v>
      </c>
      <c r="N4134">
        <v>422</v>
      </c>
      <c r="O4134">
        <v>1</v>
      </c>
      <c r="P4134" t="s">
        <v>48</v>
      </c>
      <c r="Q4134" t="s">
        <v>47</v>
      </c>
      <c r="R4134" t="s">
        <v>44</v>
      </c>
      <c r="S4134" t="s">
        <v>43</v>
      </c>
    </row>
    <row r="4135" spans="1:19" x14ac:dyDescent="0.2">
      <c r="A4135">
        <v>2015</v>
      </c>
      <c r="B4135">
        <v>10</v>
      </c>
      <c r="C4135" t="s">
        <v>105</v>
      </c>
      <c r="D4135" t="s">
        <v>123</v>
      </c>
      <c r="E4135" t="s">
        <v>123</v>
      </c>
      <c r="F4135" t="s">
        <v>10</v>
      </c>
      <c r="G4135" t="s">
        <v>96</v>
      </c>
      <c r="H4135" s="11">
        <v>45245</v>
      </c>
      <c r="I4135" t="s">
        <v>167</v>
      </c>
      <c r="J4135">
        <v>39</v>
      </c>
      <c r="K4135">
        <v>32</v>
      </c>
      <c r="L4135">
        <v>451</v>
      </c>
      <c r="M4135">
        <v>3</v>
      </c>
      <c r="N4135">
        <v>343</v>
      </c>
      <c r="O4135">
        <v>1</v>
      </c>
      <c r="P4135" t="s">
        <v>61</v>
      </c>
      <c r="Q4135" t="s">
        <v>60</v>
      </c>
      <c r="R4135" t="s">
        <v>9</v>
      </c>
      <c r="S4135" t="s">
        <v>8</v>
      </c>
    </row>
    <row r="4136" spans="1:19" x14ac:dyDescent="0.2">
      <c r="A4136">
        <v>2015</v>
      </c>
      <c r="B4136">
        <v>10</v>
      </c>
      <c r="C4136" t="s">
        <v>134</v>
      </c>
      <c r="D4136" t="s">
        <v>107</v>
      </c>
      <c r="E4136" t="s">
        <v>107</v>
      </c>
      <c r="F4136" t="s">
        <v>10</v>
      </c>
      <c r="G4136" t="s">
        <v>143</v>
      </c>
      <c r="H4136" s="11">
        <v>45246</v>
      </c>
      <c r="I4136" t="s">
        <v>151</v>
      </c>
      <c r="J4136">
        <v>10</v>
      </c>
      <c r="K4136">
        <v>6</v>
      </c>
      <c r="L4136">
        <v>256</v>
      </c>
      <c r="M4136">
        <v>1</v>
      </c>
      <c r="N4136">
        <v>256</v>
      </c>
      <c r="O4136">
        <v>2</v>
      </c>
      <c r="P4136" t="s">
        <v>22</v>
      </c>
      <c r="Q4136" t="s">
        <v>21</v>
      </c>
      <c r="R4136" t="s">
        <v>71</v>
      </c>
      <c r="S4136" t="s">
        <v>70</v>
      </c>
    </row>
    <row r="4137" spans="1:19" x14ac:dyDescent="0.2">
      <c r="A4137">
        <v>2015</v>
      </c>
      <c r="B4137">
        <v>11</v>
      </c>
      <c r="C4137" t="s">
        <v>128</v>
      </c>
      <c r="D4137" t="s">
        <v>104</v>
      </c>
      <c r="E4137" t="s">
        <v>128</v>
      </c>
      <c r="F4137" t="s">
        <v>10</v>
      </c>
      <c r="G4137" t="s">
        <v>146</v>
      </c>
      <c r="H4137" s="11">
        <v>45249</v>
      </c>
      <c r="I4137" t="s">
        <v>160</v>
      </c>
      <c r="J4137">
        <v>19</v>
      </c>
      <c r="K4137">
        <v>13</v>
      </c>
      <c r="L4137">
        <v>308</v>
      </c>
      <c r="M4137">
        <v>2</v>
      </c>
      <c r="N4137">
        <v>316</v>
      </c>
      <c r="O4137">
        <v>1</v>
      </c>
      <c r="P4137" t="s">
        <v>36</v>
      </c>
      <c r="Q4137" t="s">
        <v>35</v>
      </c>
      <c r="R4137" t="s">
        <v>67</v>
      </c>
      <c r="S4137" t="s">
        <v>66</v>
      </c>
    </row>
    <row r="4138" spans="1:19" x14ac:dyDescent="0.2">
      <c r="A4138">
        <v>2015</v>
      </c>
      <c r="B4138">
        <v>11</v>
      </c>
      <c r="C4138" t="s">
        <v>114</v>
      </c>
      <c r="D4138" t="s">
        <v>139</v>
      </c>
      <c r="E4138" t="s">
        <v>139</v>
      </c>
      <c r="F4138" t="s">
        <v>10</v>
      </c>
      <c r="G4138" t="s">
        <v>96</v>
      </c>
      <c r="H4138" s="11">
        <v>45252</v>
      </c>
      <c r="I4138" t="s">
        <v>157</v>
      </c>
      <c r="J4138">
        <v>45</v>
      </c>
      <c r="K4138">
        <v>17</v>
      </c>
      <c r="L4138">
        <v>521</v>
      </c>
      <c r="M4138">
        <v>1</v>
      </c>
      <c r="N4138">
        <v>383</v>
      </c>
      <c r="O4138">
        <v>4</v>
      </c>
      <c r="P4138" t="s">
        <v>53</v>
      </c>
      <c r="Q4138" t="s">
        <v>52</v>
      </c>
      <c r="R4138" t="s">
        <v>65</v>
      </c>
      <c r="S4138" t="s">
        <v>64</v>
      </c>
    </row>
    <row r="4139" spans="1:19" x14ac:dyDescent="0.2">
      <c r="A4139">
        <v>2015</v>
      </c>
      <c r="B4139">
        <v>11</v>
      </c>
      <c r="C4139" t="s">
        <v>110</v>
      </c>
      <c r="D4139" t="s">
        <v>177</v>
      </c>
      <c r="E4139" t="s">
        <v>110</v>
      </c>
      <c r="F4139" t="s">
        <v>10</v>
      </c>
      <c r="G4139" t="s">
        <v>96</v>
      </c>
      <c r="H4139" s="11">
        <v>45252</v>
      </c>
      <c r="I4139" t="s">
        <v>157</v>
      </c>
      <c r="J4139">
        <v>16</v>
      </c>
      <c r="K4139">
        <v>13</v>
      </c>
      <c r="L4139">
        <v>388</v>
      </c>
      <c r="M4139">
        <v>2</v>
      </c>
      <c r="N4139">
        <v>213</v>
      </c>
      <c r="O4139">
        <v>4</v>
      </c>
      <c r="P4139" t="s">
        <v>14</v>
      </c>
      <c r="Q4139" t="s">
        <v>13</v>
      </c>
      <c r="R4139" t="s">
        <v>63</v>
      </c>
      <c r="S4139" t="s">
        <v>62</v>
      </c>
    </row>
    <row r="4140" spans="1:19" x14ac:dyDescent="0.2">
      <c r="A4140">
        <v>2015</v>
      </c>
      <c r="B4140">
        <v>11</v>
      </c>
      <c r="C4140" t="s">
        <v>136</v>
      </c>
      <c r="D4140" t="s">
        <v>130</v>
      </c>
      <c r="E4140" t="s">
        <v>130</v>
      </c>
      <c r="F4140" t="s">
        <v>10</v>
      </c>
      <c r="G4140" t="s">
        <v>96</v>
      </c>
      <c r="H4140" s="11">
        <v>45252</v>
      </c>
      <c r="I4140" t="s">
        <v>157</v>
      </c>
      <c r="J4140">
        <v>17</v>
      </c>
      <c r="K4140">
        <v>15</v>
      </c>
      <c r="L4140">
        <v>389</v>
      </c>
      <c r="M4140">
        <v>0</v>
      </c>
      <c r="N4140">
        <v>347</v>
      </c>
      <c r="O4140">
        <v>2</v>
      </c>
      <c r="P4140" t="s">
        <v>20</v>
      </c>
      <c r="Q4140" t="s">
        <v>19</v>
      </c>
      <c r="R4140" t="s">
        <v>28</v>
      </c>
      <c r="S4140" t="s">
        <v>27</v>
      </c>
    </row>
    <row r="4141" spans="1:19" x14ac:dyDescent="0.2">
      <c r="A4141">
        <v>2015</v>
      </c>
      <c r="B4141">
        <v>11</v>
      </c>
      <c r="C4141" t="s">
        <v>138</v>
      </c>
      <c r="D4141" t="s">
        <v>129</v>
      </c>
      <c r="E4141" t="s">
        <v>129</v>
      </c>
      <c r="F4141" t="s">
        <v>10</v>
      </c>
      <c r="G4141" t="s">
        <v>96</v>
      </c>
      <c r="H4141" s="11">
        <v>45252</v>
      </c>
      <c r="I4141" t="s">
        <v>157</v>
      </c>
      <c r="J4141">
        <v>24</v>
      </c>
      <c r="K4141">
        <v>21</v>
      </c>
      <c r="L4141">
        <v>276</v>
      </c>
      <c r="M4141">
        <v>3</v>
      </c>
      <c r="N4141">
        <v>375</v>
      </c>
      <c r="O4141">
        <v>4</v>
      </c>
      <c r="P4141" t="s">
        <v>12</v>
      </c>
      <c r="Q4141" t="s">
        <v>11</v>
      </c>
      <c r="R4141" t="s">
        <v>34</v>
      </c>
      <c r="S4141" t="s">
        <v>33</v>
      </c>
    </row>
    <row r="4142" spans="1:19" x14ac:dyDescent="0.2">
      <c r="A4142">
        <v>2015</v>
      </c>
      <c r="B4142">
        <v>11</v>
      </c>
      <c r="C4142" t="s">
        <v>142</v>
      </c>
      <c r="D4142" t="s">
        <v>126</v>
      </c>
      <c r="E4142" t="s">
        <v>142</v>
      </c>
      <c r="F4142" t="s">
        <v>10</v>
      </c>
      <c r="G4142" t="s">
        <v>96</v>
      </c>
      <c r="H4142" s="11">
        <v>45252</v>
      </c>
      <c r="I4142" t="s">
        <v>157</v>
      </c>
      <c r="J4142">
        <v>44</v>
      </c>
      <c r="K4142">
        <v>16</v>
      </c>
      <c r="L4142">
        <v>368</v>
      </c>
      <c r="M4142">
        <v>0</v>
      </c>
      <c r="N4142">
        <v>186</v>
      </c>
      <c r="O4142">
        <v>5</v>
      </c>
      <c r="P4142" t="s">
        <v>18</v>
      </c>
      <c r="Q4142" t="s">
        <v>17</v>
      </c>
      <c r="R4142" t="s">
        <v>69</v>
      </c>
      <c r="S4142" t="s">
        <v>68</v>
      </c>
    </row>
    <row r="4143" spans="1:19" x14ac:dyDescent="0.2">
      <c r="A4143">
        <v>2015</v>
      </c>
      <c r="B4143">
        <v>11</v>
      </c>
      <c r="C4143" t="s">
        <v>140</v>
      </c>
      <c r="D4143" t="s">
        <v>131</v>
      </c>
      <c r="E4143" t="s">
        <v>140</v>
      </c>
      <c r="F4143" t="s">
        <v>10</v>
      </c>
      <c r="G4143" t="s">
        <v>96</v>
      </c>
      <c r="H4143" s="11">
        <v>45252</v>
      </c>
      <c r="I4143" t="s">
        <v>157</v>
      </c>
      <c r="J4143">
        <v>18</v>
      </c>
      <c r="K4143">
        <v>13</v>
      </c>
      <c r="L4143">
        <v>375</v>
      </c>
      <c r="M4143">
        <v>0</v>
      </c>
      <c r="N4143">
        <v>216</v>
      </c>
      <c r="O4143">
        <v>0</v>
      </c>
      <c r="P4143" t="s">
        <v>30</v>
      </c>
      <c r="Q4143" t="s">
        <v>29</v>
      </c>
      <c r="R4143" t="s">
        <v>51</v>
      </c>
      <c r="S4143" t="s">
        <v>50</v>
      </c>
    </row>
    <row r="4144" spans="1:19" x14ac:dyDescent="0.2">
      <c r="A4144">
        <v>2015</v>
      </c>
      <c r="B4144">
        <v>11</v>
      </c>
      <c r="C4144" t="s">
        <v>107</v>
      </c>
      <c r="D4144" t="s">
        <v>133</v>
      </c>
      <c r="E4144" t="s">
        <v>107</v>
      </c>
      <c r="F4144" t="s">
        <v>10</v>
      </c>
      <c r="G4144" t="s">
        <v>96</v>
      </c>
      <c r="H4144" s="11">
        <v>45252</v>
      </c>
      <c r="I4144" t="s">
        <v>156</v>
      </c>
      <c r="J4144">
        <v>24</v>
      </c>
      <c r="K4144">
        <v>17</v>
      </c>
      <c r="L4144">
        <v>364</v>
      </c>
      <c r="M4144">
        <v>1</v>
      </c>
      <c r="N4144">
        <v>267</v>
      </c>
      <c r="O4144">
        <v>2</v>
      </c>
      <c r="P4144" t="s">
        <v>71</v>
      </c>
      <c r="Q4144" t="s">
        <v>70</v>
      </c>
      <c r="R4144" t="s">
        <v>49</v>
      </c>
      <c r="S4144" t="s">
        <v>47</v>
      </c>
    </row>
    <row r="4145" spans="1:19" x14ac:dyDescent="0.2">
      <c r="A4145">
        <v>2015</v>
      </c>
      <c r="B4145">
        <v>11</v>
      </c>
      <c r="C4145" t="s">
        <v>137</v>
      </c>
      <c r="D4145" t="s">
        <v>125</v>
      </c>
      <c r="E4145" t="s">
        <v>125</v>
      </c>
      <c r="F4145" t="s">
        <v>10</v>
      </c>
      <c r="G4145" t="s">
        <v>96</v>
      </c>
      <c r="H4145" s="11">
        <v>45252</v>
      </c>
      <c r="I4145" t="s">
        <v>156</v>
      </c>
      <c r="J4145">
        <v>24</v>
      </c>
      <c r="K4145">
        <v>14</v>
      </c>
      <c r="L4145">
        <v>386</v>
      </c>
      <c r="M4145">
        <v>2</v>
      </c>
      <c r="N4145">
        <v>210</v>
      </c>
      <c r="O4145">
        <v>1</v>
      </c>
      <c r="P4145" t="s">
        <v>40</v>
      </c>
      <c r="Q4145" t="s">
        <v>39</v>
      </c>
      <c r="R4145" t="s">
        <v>26</v>
      </c>
      <c r="S4145" t="s">
        <v>25</v>
      </c>
    </row>
    <row r="4146" spans="1:19" x14ac:dyDescent="0.2">
      <c r="A4146">
        <v>2015</v>
      </c>
      <c r="B4146">
        <v>11</v>
      </c>
      <c r="C4146" t="s">
        <v>153</v>
      </c>
      <c r="D4146" t="s">
        <v>97</v>
      </c>
      <c r="E4146" t="s">
        <v>97</v>
      </c>
      <c r="F4146" t="s">
        <v>10</v>
      </c>
      <c r="G4146" t="s">
        <v>96</v>
      </c>
      <c r="H4146" s="11">
        <v>45252</v>
      </c>
      <c r="I4146" t="s">
        <v>144</v>
      </c>
      <c r="J4146">
        <v>33</v>
      </c>
      <c r="K4146">
        <v>3</v>
      </c>
      <c r="L4146">
        <v>385</v>
      </c>
      <c r="M4146">
        <v>0</v>
      </c>
      <c r="N4146">
        <v>201</v>
      </c>
      <c r="O4146">
        <v>2</v>
      </c>
      <c r="P4146" t="s">
        <v>57</v>
      </c>
      <c r="Q4146" t="s">
        <v>56</v>
      </c>
      <c r="R4146" t="s">
        <v>38</v>
      </c>
      <c r="S4146" t="s">
        <v>37</v>
      </c>
    </row>
    <row r="4147" spans="1:19" x14ac:dyDescent="0.2">
      <c r="A4147">
        <v>2015</v>
      </c>
      <c r="B4147">
        <v>11</v>
      </c>
      <c r="C4147" t="s">
        <v>112</v>
      </c>
      <c r="D4147" t="s">
        <v>101</v>
      </c>
      <c r="E4147" t="s">
        <v>101</v>
      </c>
      <c r="F4147" t="s">
        <v>10</v>
      </c>
      <c r="G4147" t="s">
        <v>96</v>
      </c>
      <c r="H4147" s="11">
        <v>45252</v>
      </c>
      <c r="I4147" t="s">
        <v>121</v>
      </c>
      <c r="J4147">
        <v>30</v>
      </c>
      <c r="K4147">
        <v>13</v>
      </c>
      <c r="L4147">
        <v>320</v>
      </c>
      <c r="M4147">
        <v>0</v>
      </c>
      <c r="N4147">
        <v>342</v>
      </c>
      <c r="O4147">
        <v>1</v>
      </c>
      <c r="P4147" t="s">
        <v>42</v>
      </c>
      <c r="Q4147" t="s">
        <v>41</v>
      </c>
      <c r="R4147" t="s">
        <v>32</v>
      </c>
      <c r="S4147" t="s">
        <v>31</v>
      </c>
    </row>
    <row r="4148" spans="1:19" x14ac:dyDescent="0.2">
      <c r="A4148">
        <v>2015</v>
      </c>
      <c r="B4148">
        <v>11</v>
      </c>
      <c r="C4148" t="s">
        <v>105</v>
      </c>
      <c r="D4148" t="s">
        <v>98</v>
      </c>
      <c r="E4148" t="s">
        <v>105</v>
      </c>
      <c r="F4148" t="s">
        <v>10</v>
      </c>
      <c r="G4148" t="s">
        <v>96</v>
      </c>
      <c r="H4148" s="11">
        <v>45252</v>
      </c>
      <c r="I4148" t="s">
        <v>171</v>
      </c>
      <c r="J4148">
        <v>29</v>
      </c>
      <c r="K4148">
        <v>13</v>
      </c>
      <c r="L4148">
        <v>508</v>
      </c>
      <c r="M4148">
        <v>0</v>
      </c>
      <c r="N4148">
        <v>306</v>
      </c>
      <c r="O4148">
        <v>0</v>
      </c>
      <c r="P4148" t="s">
        <v>61</v>
      </c>
      <c r="Q4148" t="s">
        <v>60</v>
      </c>
      <c r="R4148" t="s">
        <v>59</v>
      </c>
      <c r="S4148" t="s">
        <v>58</v>
      </c>
    </row>
    <row r="4149" spans="1:19" x14ac:dyDescent="0.2">
      <c r="A4149">
        <v>2015</v>
      </c>
      <c r="B4149">
        <v>11</v>
      </c>
      <c r="C4149" t="s">
        <v>123</v>
      </c>
      <c r="D4149" t="s">
        <v>134</v>
      </c>
      <c r="E4149" t="s">
        <v>123</v>
      </c>
      <c r="F4149" t="s">
        <v>10</v>
      </c>
      <c r="G4149" t="s">
        <v>96</v>
      </c>
      <c r="H4149" s="11">
        <v>45252</v>
      </c>
      <c r="I4149" t="s">
        <v>151</v>
      </c>
      <c r="J4149">
        <v>34</v>
      </c>
      <c r="K4149">
        <v>31</v>
      </c>
      <c r="L4149">
        <v>383</v>
      </c>
      <c r="M4149">
        <v>2</v>
      </c>
      <c r="N4149">
        <v>377</v>
      </c>
      <c r="O4149">
        <v>1</v>
      </c>
      <c r="P4149" t="s">
        <v>9</v>
      </c>
      <c r="Q4149" t="s">
        <v>8</v>
      </c>
      <c r="R4149" t="s">
        <v>22</v>
      </c>
      <c r="S4149" t="s">
        <v>21</v>
      </c>
    </row>
    <row r="4150" spans="1:19" x14ac:dyDescent="0.2">
      <c r="A4150">
        <v>2015</v>
      </c>
      <c r="B4150">
        <v>11</v>
      </c>
      <c r="C4150" t="s">
        <v>118</v>
      </c>
      <c r="D4150" t="s">
        <v>119</v>
      </c>
      <c r="E4150" t="s">
        <v>118</v>
      </c>
      <c r="F4150" t="s">
        <v>10</v>
      </c>
      <c r="G4150" t="s">
        <v>143</v>
      </c>
      <c r="H4150" s="11">
        <v>45253</v>
      </c>
      <c r="I4150" t="s">
        <v>151</v>
      </c>
      <c r="J4150">
        <v>20</v>
      </c>
      <c r="K4150">
        <v>13</v>
      </c>
      <c r="L4150">
        <v>356</v>
      </c>
      <c r="M4150">
        <v>1</v>
      </c>
      <c r="N4150">
        <v>319</v>
      </c>
      <c r="O4150">
        <v>1</v>
      </c>
      <c r="P4150" t="s">
        <v>44</v>
      </c>
      <c r="Q4150" t="s">
        <v>43</v>
      </c>
      <c r="R4150" t="s">
        <v>16</v>
      </c>
      <c r="S4150" t="s">
        <v>15</v>
      </c>
    </row>
    <row r="4151" spans="1:19" x14ac:dyDescent="0.2">
      <c r="A4151">
        <v>2015</v>
      </c>
      <c r="B4151">
        <v>12</v>
      </c>
      <c r="C4151" t="s">
        <v>140</v>
      </c>
      <c r="D4151" t="s">
        <v>114</v>
      </c>
      <c r="E4151" t="s">
        <v>140</v>
      </c>
      <c r="F4151" t="s">
        <v>10</v>
      </c>
      <c r="G4151" t="s">
        <v>146</v>
      </c>
      <c r="H4151" s="11">
        <v>45256</v>
      </c>
      <c r="I4151" t="s">
        <v>181</v>
      </c>
      <c r="J4151">
        <v>45</v>
      </c>
      <c r="K4151">
        <v>14</v>
      </c>
      <c r="L4151">
        <v>430</v>
      </c>
      <c r="M4151">
        <v>0</v>
      </c>
      <c r="N4151">
        <v>227</v>
      </c>
      <c r="O4151">
        <v>1</v>
      </c>
      <c r="P4151" t="s">
        <v>30</v>
      </c>
      <c r="Q4151" t="s">
        <v>29</v>
      </c>
      <c r="R4151" t="s">
        <v>53</v>
      </c>
      <c r="S4151" t="s">
        <v>52</v>
      </c>
    </row>
    <row r="4152" spans="1:19" x14ac:dyDescent="0.2">
      <c r="A4152">
        <v>2015</v>
      </c>
      <c r="B4152">
        <v>12</v>
      </c>
      <c r="C4152" t="s">
        <v>125</v>
      </c>
      <c r="D4152" t="s">
        <v>142</v>
      </c>
      <c r="E4152" t="s">
        <v>142</v>
      </c>
      <c r="F4152" t="s">
        <v>10</v>
      </c>
      <c r="G4152" t="s">
        <v>146</v>
      </c>
      <c r="H4152" s="11">
        <v>45256</v>
      </c>
      <c r="I4152" t="s">
        <v>180</v>
      </c>
      <c r="J4152">
        <v>33</v>
      </c>
      <c r="K4152">
        <v>14</v>
      </c>
      <c r="L4152">
        <v>294</v>
      </c>
      <c r="M4152">
        <v>0</v>
      </c>
      <c r="N4152">
        <v>210</v>
      </c>
      <c r="O4152">
        <v>3</v>
      </c>
      <c r="P4152" t="s">
        <v>26</v>
      </c>
      <c r="Q4152" t="s">
        <v>25</v>
      </c>
      <c r="R4152" t="s">
        <v>18</v>
      </c>
      <c r="S4152" t="s">
        <v>17</v>
      </c>
    </row>
    <row r="4153" spans="1:19" x14ac:dyDescent="0.2">
      <c r="A4153">
        <v>2015</v>
      </c>
      <c r="B4153">
        <v>12</v>
      </c>
      <c r="C4153" t="s">
        <v>101</v>
      </c>
      <c r="D4153" t="s">
        <v>136</v>
      </c>
      <c r="E4153" t="s">
        <v>136</v>
      </c>
      <c r="F4153" t="s">
        <v>10</v>
      </c>
      <c r="G4153" t="s">
        <v>146</v>
      </c>
      <c r="H4153" s="11">
        <v>45256</v>
      </c>
      <c r="I4153" t="s">
        <v>151</v>
      </c>
      <c r="J4153">
        <v>17</v>
      </c>
      <c r="K4153">
        <v>13</v>
      </c>
      <c r="L4153">
        <v>290</v>
      </c>
      <c r="M4153">
        <v>0</v>
      </c>
      <c r="N4153">
        <v>365</v>
      </c>
      <c r="O4153">
        <v>2</v>
      </c>
      <c r="P4153" t="s">
        <v>32</v>
      </c>
      <c r="Q4153" t="s">
        <v>31</v>
      </c>
      <c r="R4153" t="s">
        <v>20</v>
      </c>
      <c r="S4153" t="s">
        <v>19</v>
      </c>
    </row>
    <row r="4154" spans="1:19" x14ac:dyDescent="0.2">
      <c r="A4154">
        <v>2015</v>
      </c>
      <c r="B4154">
        <v>12</v>
      </c>
      <c r="C4154" t="s">
        <v>133</v>
      </c>
      <c r="D4154" t="s">
        <v>137</v>
      </c>
      <c r="E4154" t="s">
        <v>133</v>
      </c>
      <c r="F4154" t="s">
        <v>10</v>
      </c>
      <c r="G4154" t="s">
        <v>96</v>
      </c>
      <c r="H4154" s="11">
        <v>45259</v>
      </c>
      <c r="I4154" t="s">
        <v>157</v>
      </c>
      <c r="J4154">
        <v>38</v>
      </c>
      <c r="K4154">
        <v>20</v>
      </c>
      <c r="L4154">
        <v>411</v>
      </c>
      <c r="M4154">
        <v>0</v>
      </c>
      <c r="N4154">
        <v>333</v>
      </c>
      <c r="O4154">
        <v>2</v>
      </c>
      <c r="P4154" t="s">
        <v>49</v>
      </c>
      <c r="Q4154" t="s">
        <v>47</v>
      </c>
      <c r="R4154" t="s">
        <v>40</v>
      </c>
      <c r="S4154" t="s">
        <v>39</v>
      </c>
    </row>
    <row r="4155" spans="1:19" x14ac:dyDescent="0.2">
      <c r="A4155">
        <v>2015</v>
      </c>
      <c r="B4155">
        <v>12</v>
      </c>
      <c r="C4155" t="s">
        <v>104</v>
      </c>
      <c r="D4155" t="s">
        <v>131</v>
      </c>
      <c r="E4155" t="s">
        <v>131</v>
      </c>
      <c r="F4155" t="s">
        <v>10</v>
      </c>
      <c r="G4155" t="s">
        <v>96</v>
      </c>
      <c r="H4155" s="11">
        <v>45259</v>
      </c>
      <c r="I4155" t="s">
        <v>157</v>
      </c>
      <c r="J4155">
        <v>24</v>
      </c>
      <c r="K4155">
        <v>21</v>
      </c>
      <c r="L4155">
        <v>407</v>
      </c>
      <c r="M4155">
        <v>2</v>
      </c>
      <c r="N4155">
        <v>249</v>
      </c>
      <c r="O4155">
        <v>2</v>
      </c>
      <c r="P4155" t="s">
        <v>67</v>
      </c>
      <c r="Q4155" t="s">
        <v>66</v>
      </c>
      <c r="R4155" t="s">
        <v>51</v>
      </c>
      <c r="S4155" t="s">
        <v>50</v>
      </c>
    </row>
    <row r="4156" spans="1:19" x14ac:dyDescent="0.2">
      <c r="A4156">
        <v>2015</v>
      </c>
      <c r="B4156">
        <v>12</v>
      </c>
      <c r="C4156" t="s">
        <v>107</v>
      </c>
      <c r="D4156" t="s">
        <v>117</v>
      </c>
      <c r="E4156" t="s">
        <v>107</v>
      </c>
      <c r="F4156" t="s">
        <v>10</v>
      </c>
      <c r="G4156" t="s">
        <v>96</v>
      </c>
      <c r="H4156" s="11">
        <v>45259</v>
      </c>
      <c r="I4156" t="s">
        <v>157</v>
      </c>
      <c r="J4156">
        <v>24</v>
      </c>
      <c r="K4156">
        <v>6</v>
      </c>
      <c r="L4156">
        <v>362</v>
      </c>
      <c r="M4156">
        <v>1</v>
      </c>
      <c r="N4156">
        <v>268</v>
      </c>
      <c r="O4156">
        <v>1</v>
      </c>
      <c r="P4156" t="s">
        <v>71</v>
      </c>
      <c r="Q4156" t="s">
        <v>70</v>
      </c>
      <c r="R4156" t="s">
        <v>46</v>
      </c>
      <c r="S4156" t="s">
        <v>45</v>
      </c>
    </row>
    <row r="4157" spans="1:19" x14ac:dyDescent="0.2">
      <c r="A4157">
        <v>2015</v>
      </c>
      <c r="B4157">
        <v>12</v>
      </c>
      <c r="C4157" t="s">
        <v>129</v>
      </c>
      <c r="D4157" t="s">
        <v>139</v>
      </c>
      <c r="E4157" t="s">
        <v>129</v>
      </c>
      <c r="F4157" t="s">
        <v>10</v>
      </c>
      <c r="G4157" t="s">
        <v>96</v>
      </c>
      <c r="H4157" s="11">
        <v>45259</v>
      </c>
      <c r="I4157" t="s">
        <v>157</v>
      </c>
      <c r="J4157">
        <v>25</v>
      </c>
      <c r="K4157">
        <v>12</v>
      </c>
      <c r="L4157">
        <v>336</v>
      </c>
      <c r="M4157">
        <v>0</v>
      </c>
      <c r="N4157">
        <v>344</v>
      </c>
      <c r="O4157">
        <v>1</v>
      </c>
      <c r="P4157" t="s">
        <v>34</v>
      </c>
      <c r="Q4157" t="s">
        <v>33</v>
      </c>
      <c r="R4157" t="s">
        <v>65</v>
      </c>
      <c r="S4157" t="s">
        <v>64</v>
      </c>
    </row>
    <row r="4158" spans="1:19" x14ac:dyDescent="0.2">
      <c r="A4158">
        <v>2015</v>
      </c>
      <c r="B4158">
        <v>12</v>
      </c>
      <c r="C4158" t="s">
        <v>138</v>
      </c>
      <c r="D4158" t="s">
        <v>112</v>
      </c>
      <c r="E4158" t="s">
        <v>112</v>
      </c>
      <c r="F4158" t="s">
        <v>10</v>
      </c>
      <c r="G4158" t="s">
        <v>96</v>
      </c>
      <c r="H4158" s="11">
        <v>45259</v>
      </c>
      <c r="I4158" t="s">
        <v>157</v>
      </c>
      <c r="J4158">
        <v>20</v>
      </c>
      <c r="K4158">
        <v>10</v>
      </c>
      <c r="L4158">
        <v>365</v>
      </c>
      <c r="M4158">
        <v>1</v>
      </c>
      <c r="N4158">
        <v>326</v>
      </c>
      <c r="O4158">
        <v>3</v>
      </c>
      <c r="P4158" t="s">
        <v>12</v>
      </c>
      <c r="Q4158" t="s">
        <v>11</v>
      </c>
      <c r="R4158" t="s">
        <v>42</v>
      </c>
      <c r="S4158" t="s">
        <v>41</v>
      </c>
    </row>
    <row r="4159" spans="1:19" x14ac:dyDescent="0.2">
      <c r="A4159">
        <v>2015</v>
      </c>
      <c r="B4159">
        <v>12</v>
      </c>
      <c r="C4159" t="s">
        <v>134</v>
      </c>
      <c r="D4159" t="s">
        <v>177</v>
      </c>
      <c r="E4159" t="s">
        <v>134</v>
      </c>
      <c r="F4159" t="s">
        <v>10</v>
      </c>
      <c r="G4159" t="s">
        <v>96</v>
      </c>
      <c r="H4159" s="11">
        <v>45259</v>
      </c>
      <c r="I4159" t="s">
        <v>157</v>
      </c>
      <c r="J4159">
        <v>31</v>
      </c>
      <c r="K4159">
        <v>7</v>
      </c>
      <c r="L4159">
        <v>376</v>
      </c>
      <c r="M4159">
        <v>1</v>
      </c>
      <c r="N4159">
        <v>345</v>
      </c>
      <c r="O4159">
        <v>3</v>
      </c>
      <c r="P4159" t="s">
        <v>22</v>
      </c>
      <c r="Q4159" t="s">
        <v>21</v>
      </c>
      <c r="R4159" t="s">
        <v>63</v>
      </c>
      <c r="S4159" t="s">
        <v>62</v>
      </c>
    </row>
    <row r="4160" spans="1:19" x14ac:dyDescent="0.2">
      <c r="A4160">
        <v>2015</v>
      </c>
      <c r="B4160">
        <v>12</v>
      </c>
      <c r="C4160" t="s">
        <v>126</v>
      </c>
      <c r="D4160" t="s">
        <v>127</v>
      </c>
      <c r="E4160" t="s">
        <v>126</v>
      </c>
      <c r="F4160" t="s">
        <v>10</v>
      </c>
      <c r="G4160" t="s">
        <v>96</v>
      </c>
      <c r="H4160" s="11">
        <v>45259</v>
      </c>
      <c r="I4160" t="s">
        <v>156</v>
      </c>
      <c r="J4160">
        <v>20</v>
      </c>
      <c r="K4160">
        <v>14</v>
      </c>
      <c r="L4160">
        <v>407</v>
      </c>
      <c r="M4160">
        <v>0</v>
      </c>
      <c r="N4160">
        <v>332</v>
      </c>
      <c r="O4160">
        <v>3</v>
      </c>
      <c r="P4160" t="s">
        <v>69</v>
      </c>
      <c r="Q4160" t="s">
        <v>68</v>
      </c>
      <c r="R4160" t="s">
        <v>48</v>
      </c>
      <c r="S4160" t="s">
        <v>47</v>
      </c>
    </row>
    <row r="4161" spans="1:19" x14ac:dyDescent="0.2">
      <c r="A4161">
        <v>2015</v>
      </c>
      <c r="B4161">
        <v>12</v>
      </c>
      <c r="C4161" t="s">
        <v>97</v>
      </c>
      <c r="D4161" t="s">
        <v>119</v>
      </c>
      <c r="E4161" t="s">
        <v>97</v>
      </c>
      <c r="F4161" t="s">
        <v>10</v>
      </c>
      <c r="G4161" t="s">
        <v>96</v>
      </c>
      <c r="H4161" s="11">
        <v>45259</v>
      </c>
      <c r="I4161" t="s">
        <v>156</v>
      </c>
      <c r="J4161">
        <v>30</v>
      </c>
      <c r="K4161">
        <v>22</v>
      </c>
      <c r="L4161">
        <v>413</v>
      </c>
      <c r="M4161">
        <v>0</v>
      </c>
      <c r="N4161">
        <v>415</v>
      </c>
      <c r="O4161">
        <v>2</v>
      </c>
      <c r="P4161" t="s">
        <v>38</v>
      </c>
      <c r="Q4161" t="s">
        <v>37</v>
      </c>
      <c r="R4161" t="s">
        <v>16</v>
      </c>
      <c r="S4161" t="s">
        <v>15</v>
      </c>
    </row>
    <row r="4162" spans="1:19" x14ac:dyDescent="0.2">
      <c r="A4162">
        <v>2015</v>
      </c>
      <c r="B4162">
        <v>12</v>
      </c>
      <c r="C4162" t="s">
        <v>128</v>
      </c>
      <c r="D4162" t="s">
        <v>153</v>
      </c>
      <c r="E4162" t="s">
        <v>153</v>
      </c>
      <c r="F4162" t="s">
        <v>10</v>
      </c>
      <c r="G4162" t="s">
        <v>96</v>
      </c>
      <c r="H4162" s="11">
        <v>45259</v>
      </c>
      <c r="I4162" t="s">
        <v>156</v>
      </c>
      <c r="J4162">
        <v>31</v>
      </c>
      <c r="K4162">
        <v>25</v>
      </c>
      <c r="L4162">
        <v>369</v>
      </c>
      <c r="M4162">
        <v>0</v>
      </c>
      <c r="N4162">
        <v>420</v>
      </c>
      <c r="O4162">
        <v>1</v>
      </c>
      <c r="P4162" t="s">
        <v>36</v>
      </c>
      <c r="Q4162" t="s">
        <v>35</v>
      </c>
      <c r="R4162" t="s">
        <v>57</v>
      </c>
      <c r="S4162" t="s">
        <v>56</v>
      </c>
    </row>
    <row r="4163" spans="1:19" x14ac:dyDescent="0.2">
      <c r="A4163">
        <v>2015</v>
      </c>
      <c r="B4163">
        <v>12</v>
      </c>
      <c r="C4163" t="s">
        <v>98</v>
      </c>
      <c r="D4163" t="s">
        <v>123</v>
      </c>
      <c r="E4163" t="s">
        <v>123</v>
      </c>
      <c r="F4163" t="s">
        <v>10</v>
      </c>
      <c r="G4163" t="s">
        <v>96</v>
      </c>
      <c r="H4163" s="11">
        <v>45259</v>
      </c>
      <c r="I4163" t="s">
        <v>144</v>
      </c>
      <c r="J4163">
        <v>19</v>
      </c>
      <c r="K4163">
        <v>13</v>
      </c>
      <c r="L4163">
        <v>337</v>
      </c>
      <c r="M4163">
        <v>0</v>
      </c>
      <c r="N4163">
        <v>368</v>
      </c>
      <c r="O4163">
        <v>2</v>
      </c>
      <c r="P4163" t="s">
        <v>59</v>
      </c>
      <c r="Q4163" t="s">
        <v>58</v>
      </c>
      <c r="R4163" t="s">
        <v>9</v>
      </c>
      <c r="S4163" t="s">
        <v>8</v>
      </c>
    </row>
    <row r="4164" spans="1:19" x14ac:dyDescent="0.2">
      <c r="A4164">
        <v>2015</v>
      </c>
      <c r="B4164">
        <v>12</v>
      </c>
      <c r="C4164" t="s">
        <v>105</v>
      </c>
      <c r="D4164" t="s">
        <v>124</v>
      </c>
      <c r="E4164" t="s">
        <v>105</v>
      </c>
      <c r="F4164" t="s">
        <v>10</v>
      </c>
      <c r="G4164" t="s">
        <v>96</v>
      </c>
      <c r="H4164" s="11">
        <v>45259</v>
      </c>
      <c r="I4164" t="s">
        <v>164</v>
      </c>
      <c r="J4164">
        <v>39</v>
      </c>
      <c r="K4164">
        <v>30</v>
      </c>
      <c r="L4164">
        <v>436</v>
      </c>
      <c r="M4164">
        <v>0</v>
      </c>
      <c r="N4164">
        <v>538</v>
      </c>
      <c r="O4164">
        <v>4</v>
      </c>
      <c r="P4164" t="s">
        <v>61</v>
      </c>
      <c r="Q4164" t="s">
        <v>60</v>
      </c>
      <c r="R4164" t="s">
        <v>55</v>
      </c>
      <c r="S4164" t="s">
        <v>54</v>
      </c>
    </row>
    <row r="4165" spans="1:19" x14ac:dyDescent="0.2">
      <c r="A4165">
        <v>2015</v>
      </c>
      <c r="B4165">
        <v>12</v>
      </c>
      <c r="C4165" t="s">
        <v>130</v>
      </c>
      <c r="D4165" t="s">
        <v>118</v>
      </c>
      <c r="E4165" t="s">
        <v>130</v>
      </c>
      <c r="F4165" t="s">
        <v>10</v>
      </c>
      <c r="G4165" t="s">
        <v>96</v>
      </c>
      <c r="H4165" s="11">
        <v>45259</v>
      </c>
      <c r="I4165" t="s">
        <v>151</v>
      </c>
      <c r="J4165">
        <v>30</v>
      </c>
      <c r="K4165">
        <v>24</v>
      </c>
      <c r="L4165">
        <v>433</v>
      </c>
      <c r="M4165">
        <v>1</v>
      </c>
      <c r="N4165">
        <v>301</v>
      </c>
      <c r="O4165">
        <v>1</v>
      </c>
      <c r="P4165" t="s">
        <v>28</v>
      </c>
      <c r="Q4165" t="s">
        <v>27</v>
      </c>
      <c r="R4165" t="s">
        <v>44</v>
      </c>
      <c r="S4165" t="s">
        <v>43</v>
      </c>
    </row>
    <row r="4166" spans="1:19" x14ac:dyDescent="0.2">
      <c r="A4166">
        <v>2015</v>
      </c>
      <c r="B4166">
        <v>12</v>
      </c>
      <c r="C4166" t="s">
        <v>135</v>
      </c>
      <c r="D4166" t="s">
        <v>110</v>
      </c>
      <c r="E4166" t="s">
        <v>110</v>
      </c>
      <c r="F4166" t="s">
        <v>10</v>
      </c>
      <c r="G4166" t="s">
        <v>143</v>
      </c>
      <c r="H4166" s="11">
        <v>45260</v>
      </c>
      <c r="I4166" t="s">
        <v>151</v>
      </c>
      <c r="J4166">
        <v>33</v>
      </c>
      <c r="K4166">
        <v>27</v>
      </c>
      <c r="L4166">
        <v>336</v>
      </c>
      <c r="M4166">
        <v>2</v>
      </c>
      <c r="N4166">
        <v>338</v>
      </c>
      <c r="O4166">
        <v>0</v>
      </c>
      <c r="P4166" t="s">
        <v>24</v>
      </c>
      <c r="Q4166" t="s">
        <v>23</v>
      </c>
      <c r="R4166" t="s">
        <v>14</v>
      </c>
      <c r="S4166" t="s">
        <v>13</v>
      </c>
    </row>
    <row r="4167" spans="1:19" x14ac:dyDescent="0.2">
      <c r="A4167">
        <v>2015</v>
      </c>
      <c r="B4167">
        <v>13</v>
      </c>
      <c r="C4167" t="s">
        <v>140</v>
      </c>
      <c r="D4167" t="s">
        <v>101</v>
      </c>
      <c r="E4167" t="s">
        <v>101</v>
      </c>
      <c r="F4167" t="s">
        <v>10</v>
      </c>
      <c r="G4167" t="s">
        <v>146</v>
      </c>
      <c r="H4167" s="11">
        <v>45263</v>
      </c>
      <c r="I4167" t="s">
        <v>160</v>
      </c>
      <c r="J4167">
        <v>27</v>
      </c>
      <c r="K4167">
        <v>23</v>
      </c>
      <c r="L4167">
        <v>313</v>
      </c>
      <c r="M4167">
        <v>1</v>
      </c>
      <c r="N4167">
        <v>306</v>
      </c>
      <c r="O4167">
        <v>1</v>
      </c>
      <c r="P4167" t="s">
        <v>30</v>
      </c>
      <c r="Q4167" t="s">
        <v>29</v>
      </c>
      <c r="R4167" t="s">
        <v>32</v>
      </c>
      <c r="S4167" t="s">
        <v>31</v>
      </c>
    </row>
    <row r="4168" spans="1:19" x14ac:dyDescent="0.2">
      <c r="A4168">
        <v>2015</v>
      </c>
      <c r="B4168">
        <v>13</v>
      </c>
      <c r="C4168" t="s">
        <v>177</v>
      </c>
      <c r="D4168" t="s">
        <v>123</v>
      </c>
      <c r="E4168" t="s">
        <v>123</v>
      </c>
      <c r="F4168" t="s">
        <v>10</v>
      </c>
      <c r="G4168" t="s">
        <v>96</v>
      </c>
      <c r="H4168" s="11">
        <v>45266</v>
      </c>
      <c r="I4168" t="s">
        <v>132</v>
      </c>
      <c r="J4168">
        <v>27</v>
      </c>
      <c r="K4168">
        <v>3</v>
      </c>
      <c r="L4168">
        <v>524</v>
      </c>
      <c r="M4168">
        <v>0</v>
      </c>
      <c r="N4168">
        <v>212</v>
      </c>
      <c r="O4168">
        <v>1</v>
      </c>
      <c r="P4168" t="s">
        <v>63</v>
      </c>
      <c r="Q4168" t="s">
        <v>62</v>
      </c>
      <c r="R4168" t="s">
        <v>9</v>
      </c>
      <c r="S4168" t="s">
        <v>8</v>
      </c>
    </row>
    <row r="4169" spans="1:19" x14ac:dyDescent="0.2">
      <c r="A4169">
        <v>2015</v>
      </c>
      <c r="B4169">
        <v>13</v>
      </c>
      <c r="C4169" t="s">
        <v>104</v>
      </c>
      <c r="D4169" t="s">
        <v>128</v>
      </c>
      <c r="E4169" t="s">
        <v>104</v>
      </c>
      <c r="F4169" t="s">
        <v>10</v>
      </c>
      <c r="G4169" t="s">
        <v>96</v>
      </c>
      <c r="H4169" s="11">
        <v>45266</v>
      </c>
      <c r="I4169" t="s">
        <v>157</v>
      </c>
      <c r="J4169">
        <v>42</v>
      </c>
      <c r="K4169">
        <v>39</v>
      </c>
      <c r="L4169">
        <v>467</v>
      </c>
      <c r="M4169">
        <v>2</v>
      </c>
      <c r="N4169">
        <v>383</v>
      </c>
      <c r="O4169">
        <v>1</v>
      </c>
      <c r="P4169" t="s">
        <v>67</v>
      </c>
      <c r="Q4169" t="s">
        <v>66</v>
      </c>
      <c r="R4169" t="s">
        <v>36</v>
      </c>
      <c r="S4169" t="s">
        <v>35</v>
      </c>
    </row>
    <row r="4170" spans="1:19" x14ac:dyDescent="0.2">
      <c r="A4170">
        <v>2015</v>
      </c>
      <c r="B4170">
        <v>13</v>
      </c>
      <c r="C4170" t="s">
        <v>136</v>
      </c>
      <c r="D4170" t="s">
        <v>98</v>
      </c>
      <c r="E4170" t="s">
        <v>98</v>
      </c>
      <c r="F4170" t="s">
        <v>10</v>
      </c>
      <c r="G4170" t="s">
        <v>96</v>
      </c>
      <c r="H4170" s="11">
        <v>45266</v>
      </c>
      <c r="I4170" t="s">
        <v>157</v>
      </c>
      <c r="J4170">
        <v>26</v>
      </c>
      <c r="K4170">
        <v>20</v>
      </c>
      <c r="L4170">
        <v>291</v>
      </c>
      <c r="M4170">
        <v>0</v>
      </c>
      <c r="N4170">
        <v>364</v>
      </c>
      <c r="O4170">
        <v>1</v>
      </c>
      <c r="P4170" t="s">
        <v>20</v>
      </c>
      <c r="Q4170" t="s">
        <v>19</v>
      </c>
      <c r="R4170" t="s">
        <v>59</v>
      </c>
      <c r="S4170" t="s">
        <v>58</v>
      </c>
    </row>
    <row r="4171" spans="1:19" x14ac:dyDescent="0.2">
      <c r="A4171">
        <v>2015</v>
      </c>
      <c r="B4171">
        <v>13</v>
      </c>
      <c r="C4171" t="s">
        <v>119</v>
      </c>
      <c r="D4171" t="s">
        <v>107</v>
      </c>
      <c r="E4171" t="s">
        <v>119</v>
      </c>
      <c r="F4171" t="s">
        <v>10</v>
      </c>
      <c r="G4171" t="s">
        <v>96</v>
      </c>
      <c r="H4171" s="11">
        <v>45266</v>
      </c>
      <c r="I4171" t="s">
        <v>157</v>
      </c>
      <c r="J4171">
        <v>30</v>
      </c>
      <c r="K4171">
        <v>21</v>
      </c>
      <c r="L4171">
        <v>390</v>
      </c>
      <c r="M4171">
        <v>0</v>
      </c>
      <c r="N4171">
        <v>401</v>
      </c>
      <c r="O4171">
        <v>1</v>
      </c>
      <c r="P4171" t="s">
        <v>16</v>
      </c>
      <c r="Q4171" t="s">
        <v>15</v>
      </c>
      <c r="R4171" t="s">
        <v>71</v>
      </c>
      <c r="S4171" t="s">
        <v>70</v>
      </c>
    </row>
    <row r="4172" spans="1:19" x14ac:dyDescent="0.2">
      <c r="A4172">
        <v>2015</v>
      </c>
      <c r="B4172">
        <v>13</v>
      </c>
      <c r="C4172" t="s">
        <v>112</v>
      </c>
      <c r="D4172" t="s">
        <v>105</v>
      </c>
      <c r="E4172" t="s">
        <v>105</v>
      </c>
      <c r="F4172" t="s">
        <v>10</v>
      </c>
      <c r="G4172" t="s">
        <v>96</v>
      </c>
      <c r="H4172" s="11">
        <v>45266</v>
      </c>
      <c r="I4172" t="s">
        <v>157</v>
      </c>
      <c r="J4172">
        <v>38</v>
      </c>
      <c r="K4172">
        <v>7</v>
      </c>
      <c r="L4172">
        <v>433</v>
      </c>
      <c r="M4172">
        <v>1</v>
      </c>
      <c r="N4172">
        <v>125</v>
      </c>
      <c r="O4172">
        <v>1</v>
      </c>
      <c r="P4172" t="s">
        <v>42</v>
      </c>
      <c r="Q4172" t="s">
        <v>41</v>
      </c>
      <c r="R4172" t="s">
        <v>61</v>
      </c>
      <c r="S4172" t="s">
        <v>60</v>
      </c>
    </row>
    <row r="4173" spans="1:19" x14ac:dyDescent="0.2">
      <c r="A4173">
        <v>2015</v>
      </c>
      <c r="B4173">
        <v>13</v>
      </c>
      <c r="C4173" t="s">
        <v>139</v>
      </c>
      <c r="D4173" t="s">
        <v>138</v>
      </c>
      <c r="E4173" t="s">
        <v>139</v>
      </c>
      <c r="F4173" t="s">
        <v>10</v>
      </c>
      <c r="G4173" t="s">
        <v>96</v>
      </c>
      <c r="H4173" s="11">
        <v>45266</v>
      </c>
      <c r="I4173" t="s">
        <v>156</v>
      </c>
      <c r="J4173">
        <v>23</v>
      </c>
      <c r="K4173">
        <v>19</v>
      </c>
      <c r="L4173">
        <v>388</v>
      </c>
      <c r="M4173">
        <v>2</v>
      </c>
      <c r="N4173">
        <v>319</v>
      </c>
      <c r="O4173">
        <v>1</v>
      </c>
      <c r="P4173" t="s">
        <v>65</v>
      </c>
      <c r="Q4173" t="s">
        <v>64</v>
      </c>
      <c r="R4173" t="s">
        <v>12</v>
      </c>
      <c r="S4173" t="s">
        <v>11</v>
      </c>
    </row>
    <row r="4174" spans="1:19" x14ac:dyDescent="0.2">
      <c r="A4174">
        <v>2015</v>
      </c>
      <c r="B4174">
        <v>13</v>
      </c>
      <c r="C4174" t="s">
        <v>135</v>
      </c>
      <c r="D4174" t="s">
        <v>134</v>
      </c>
      <c r="E4174" t="s">
        <v>134</v>
      </c>
      <c r="F4174" t="s">
        <v>10</v>
      </c>
      <c r="G4174" t="s">
        <v>96</v>
      </c>
      <c r="H4174" s="11">
        <v>45266</v>
      </c>
      <c r="I4174" t="s">
        <v>156</v>
      </c>
      <c r="J4174">
        <v>37</v>
      </c>
      <c r="K4174">
        <v>3</v>
      </c>
      <c r="L4174">
        <v>377</v>
      </c>
      <c r="M4174">
        <v>0</v>
      </c>
      <c r="N4174">
        <v>273</v>
      </c>
      <c r="O4174">
        <v>2</v>
      </c>
      <c r="P4174" t="s">
        <v>24</v>
      </c>
      <c r="Q4174" t="s">
        <v>23</v>
      </c>
      <c r="R4174" t="s">
        <v>22</v>
      </c>
      <c r="S4174" t="s">
        <v>21</v>
      </c>
    </row>
    <row r="4175" spans="1:19" x14ac:dyDescent="0.2">
      <c r="A4175">
        <v>2015</v>
      </c>
      <c r="B4175">
        <v>13</v>
      </c>
      <c r="C4175" t="s">
        <v>137</v>
      </c>
      <c r="D4175" t="s">
        <v>110</v>
      </c>
      <c r="E4175" t="s">
        <v>137</v>
      </c>
      <c r="F4175" t="s">
        <v>10</v>
      </c>
      <c r="G4175" t="s">
        <v>96</v>
      </c>
      <c r="H4175" s="11">
        <v>45266</v>
      </c>
      <c r="I4175" t="s">
        <v>156</v>
      </c>
      <c r="J4175">
        <v>15</v>
      </c>
      <c r="K4175">
        <v>13</v>
      </c>
      <c r="L4175">
        <v>219</v>
      </c>
      <c r="M4175">
        <v>1</v>
      </c>
      <c r="N4175">
        <v>375</v>
      </c>
      <c r="O4175">
        <v>2</v>
      </c>
      <c r="P4175" t="s">
        <v>40</v>
      </c>
      <c r="Q4175" t="s">
        <v>39</v>
      </c>
      <c r="R4175" t="s">
        <v>14</v>
      </c>
      <c r="S4175" t="s">
        <v>13</v>
      </c>
    </row>
    <row r="4176" spans="1:19" x14ac:dyDescent="0.2">
      <c r="A4176">
        <v>2015</v>
      </c>
      <c r="B4176">
        <v>13</v>
      </c>
      <c r="C4176" t="s">
        <v>127</v>
      </c>
      <c r="D4176" t="s">
        <v>133</v>
      </c>
      <c r="E4176" t="s">
        <v>133</v>
      </c>
      <c r="F4176" t="s">
        <v>10</v>
      </c>
      <c r="G4176" t="s">
        <v>96</v>
      </c>
      <c r="H4176" s="11">
        <v>45266</v>
      </c>
      <c r="I4176" t="s">
        <v>156</v>
      </c>
      <c r="J4176">
        <v>23</v>
      </c>
      <c r="K4176">
        <v>20</v>
      </c>
      <c r="L4176">
        <v>463</v>
      </c>
      <c r="M4176">
        <v>1</v>
      </c>
      <c r="N4176">
        <v>355</v>
      </c>
      <c r="O4176">
        <v>1</v>
      </c>
      <c r="P4176" t="s">
        <v>48</v>
      </c>
      <c r="Q4176" t="s">
        <v>47</v>
      </c>
      <c r="R4176" t="s">
        <v>49</v>
      </c>
      <c r="S4176" t="s">
        <v>47</v>
      </c>
    </row>
    <row r="4177" spans="1:19" x14ac:dyDescent="0.2">
      <c r="A4177">
        <v>2015</v>
      </c>
      <c r="B4177">
        <v>13</v>
      </c>
      <c r="C4177" t="s">
        <v>153</v>
      </c>
      <c r="D4177" t="s">
        <v>130</v>
      </c>
      <c r="E4177" t="s">
        <v>130</v>
      </c>
      <c r="F4177" t="s">
        <v>10</v>
      </c>
      <c r="G4177" t="s">
        <v>96</v>
      </c>
      <c r="H4177" s="11">
        <v>45266</v>
      </c>
      <c r="I4177" t="s">
        <v>144</v>
      </c>
      <c r="J4177">
        <v>17</v>
      </c>
      <c r="K4177">
        <v>3</v>
      </c>
      <c r="L4177">
        <v>293</v>
      </c>
      <c r="M4177">
        <v>1</v>
      </c>
      <c r="N4177">
        <v>272</v>
      </c>
      <c r="O4177">
        <v>3</v>
      </c>
      <c r="P4177" t="s">
        <v>57</v>
      </c>
      <c r="Q4177" t="s">
        <v>56</v>
      </c>
      <c r="R4177" t="s">
        <v>28</v>
      </c>
      <c r="S4177" t="s">
        <v>27</v>
      </c>
    </row>
    <row r="4178" spans="1:19" x14ac:dyDescent="0.2">
      <c r="A4178">
        <v>2015</v>
      </c>
      <c r="B4178">
        <v>13</v>
      </c>
      <c r="C4178" t="s">
        <v>131</v>
      </c>
      <c r="D4178" t="s">
        <v>97</v>
      </c>
      <c r="E4178" t="s">
        <v>97</v>
      </c>
      <c r="F4178" t="s">
        <v>10</v>
      </c>
      <c r="G4178" t="s">
        <v>96</v>
      </c>
      <c r="H4178" s="11">
        <v>45266</v>
      </c>
      <c r="I4178" t="s">
        <v>144</v>
      </c>
      <c r="J4178">
        <v>34</v>
      </c>
      <c r="K4178">
        <v>20</v>
      </c>
      <c r="L4178">
        <v>232</v>
      </c>
      <c r="M4178">
        <v>2</v>
      </c>
      <c r="N4178">
        <v>361</v>
      </c>
      <c r="O4178">
        <v>3</v>
      </c>
      <c r="P4178" t="s">
        <v>51</v>
      </c>
      <c r="Q4178" t="s">
        <v>50</v>
      </c>
      <c r="R4178" t="s">
        <v>38</v>
      </c>
      <c r="S4178" t="s">
        <v>37</v>
      </c>
    </row>
    <row r="4179" spans="1:19" x14ac:dyDescent="0.2">
      <c r="A4179">
        <v>2015</v>
      </c>
      <c r="B4179">
        <v>13</v>
      </c>
      <c r="C4179" t="s">
        <v>117</v>
      </c>
      <c r="D4179" t="s">
        <v>142</v>
      </c>
      <c r="E4179" t="s">
        <v>142</v>
      </c>
      <c r="F4179" t="s">
        <v>10</v>
      </c>
      <c r="G4179" t="s">
        <v>96</v>
      </c>
      <c r="H4179" s="11">
        <v>45266</v>
      </c>
      <c r="I4179" t="s">
        <v>121</v>
      </c>
      <c r="J4179">
        <v>41</v>
      </c>
      <c r="K4179">
        <v>38</v>
      </c>
      <c r="L4179">
        <v>497</v>
      </c>
      <c r="M4179">
        <v>3</v>
      </c>
      <c r="N4179">
        <v>334</v>
      </c>
      <c r="O4179">
        <v>1</v>
      </c>
      <c r="P4179" t="s">
        <v>46</v>
      </c>
      <c r="Q4179" t="s">
        <v>45</v>
      </c>
      <c r="R4179" t="s">
        <v>18</v>
      </c>
      <c r="S4179" t="s">
        <v>17</v>
      </c>
    </row>
    <row r="4180" spans="1:19" x14ac:dyDescent="0.2">
      <c r="A4180">
        <v>2015</v>
      </c>
      <c r="B4180">
        <v>13</v>
      </c>
      <c r="C4180" t="s">
        <v>118</v>
      </c>
      <c r="D4180" t="s">
        <v>114</v>
      </c>
      <c r="E4180" t="s">
        <v>114</v>
      </c>
      <c r="F4180" t="s">
        <v>10</v>
      </c>
      <c r="G4180" t="s">
        <v>96</v>
      </c>
      <c r="H4180" s="11">
        <v>45266</v>
      </c>
      <c r="I4180" t="s">
        <v>121</v>
      </c>
      <c r="J4180">
        <v>35</v>
      </c>
      <c r="K4180">
        <v>28</v>
      </c>
      <c r="L4180">
        <v>248</v>
      </c>
      <c r="M4180">
        <v>1</v>
      </c>
      <c r="N4180">
        <v>427</v>
      </c>
      <c r="O4180">
        <v>2</v>
      </c>
      <c r="P4180" t="s">
        <v>44</v>
      </c>
      <c r="Q4180" t="s">
        <v>43</v>
      </c>
      <c r="R4180" t="s">
        <v>53</v>
      </c>
      <c r="S4180" t="s">
        <v>52</v>
      </c>
    </row>
    <row r="4181" spans="1:19" x14ac:dyDescent="0.2">
      <c r="A4181">
        <v>2015</v>
      </c>
      <c r="B4181">
        <v>13</v>
      </c>
      <c r="C4181" t="s">
        <v>124</v>
      </c>
      <c r="D4181" t="s">
        <v>129</v>
      </c>
      <c r="E4181" t="s">
        <v>124</v>
      </c>
      <c r="F4181" t="s">
        <v>10</v>
      </c>
      <c r="G4181" t="s">
        <v>96</v>
      </c>
      <c r="H4181" s="11">
        <v>45266</v>
      </c>
      <c r="I4181" t="s">
        <v>151</v>
      </c>
      <c r="J4181">
        <v>45</v>
      </c>
      <c r="K4181">
        <v>10</v>
      </c>
      <c r="L4181">
        <v>522</v>
      </c>
      <c r="M4181">
        <v>2</v>
      </c>
      <c r="N4181">
        <v>240</v>
      </c>
      <c r="O4181">
        <v>3</v>
      </c>
      <c r="P4181" t="s">
        <v>55</v>
      </c>
      <c r="Q4181" t="s">
        <v>54</v>
      </c>
      <c r="R4181" t="s">
        <v>34</v>
      </c>
      <c r="S4181" t="s">
        <v>33</v>
      </c>
    </row>
    <row r="4182" spans="1:19" x14ac:dyDescent="0.2">
      <c r="A4182">
        <v>2015</v>
      </c>
      <c r="B4182">
        <v>13</v>
      </c>
      <c r="C4182" t="s">
        <v>126</v>
      </c>
      <c r="D4182" t="s">
        <v>125</v>
      </c>
      <c r="E4182" t="s">
        <v>125</v>
      </c>
      <c r="F4182" t="s">
        <v>10</v>
      </c>
      <c r="G4182" t="s">
        <v>143</v>
      </c>
      <c r="H4182" s="11">
        <v>45267</v>
      </c>
      <c r="I4182" t="s">
        <v>155</v>
      </c>
      <c r="J4182">
        <v>19</v>
      </c>
      <c r="K4182">
        <v>16</v>
      </c>
      <c r="L4182">
        <v>318</v>
      </c>
      <c r="M4182">
        <v>3</v>
      </c>
      <c r="N4182">
        <v>266</v>
      </c>
      <c r="O4182">
        <v>1</v>
      </c>
      <c r="P4182" t="s">
        <v>69</v>
      </c>
      <c r="Q4182" t="s">
        <v>68</v>
      </c>
      <c r="R4182" t="s">
        <v>26</v>
      </c>
      <c r="S4182" t="s">
        <v>25</v>
      </c>
    </row>
    <row r="4183" spans="1:19" x14ac:dyDescent="0.2">
      <c r="A4183">
        <v>2015</v>
      </c>
      <c r="B4183">
        <v>14</v>
      </c>
      <c r="C4183" t="s">
        <v>123</v>
      </c>
      <c r="D4183" t="s">
        <v>112</v>
      </c>
      <c r="E4183" t="s">
        <v>123</v>
      </c>
      <c r="F4183" t="s">
        <v>10</v>
      </c>
      <c r="G4183" t="s">
        <v>146</v>
      </c>
      <c r="H4183" s="11">
        <v>45270</v>
      </c>
      <c r="I4183" t="s">
        <v>152</v>
      </c>
      <c r="J4183">
        <v>23</v>
      </c>
      <c r="K4183">
        <v>20</v>
      </c>
      <c r="L4183">
        <v>393</v>
      </c>
      <c r="M4183">
        <v>0</v>
      </c>
      <c r="N4183">
        <v>389</v>
      </c>
      <c r="O4183">
        <v>3</v>
      </c>
      <c r="P4183" t="s">
        <v>9</v>
      </c>
      <c r="Q4183" t="s">
        <v>8</v>
      </c>
      <c r="R4183" t="s">
        <v>42</v>
      </c>
      <c r="S4183" t="s">
        <v>41</v>
      </c>
    </row>
    <row r="4184" spans="1:19" x14ac:dyDescent="0.2">
      <c r="A4184">
        <v>2015</v>
      </c>
      <c r="B4184">
        <v>14</v>
      </c>
      <c r="C4184" t="s">
        <v>114</v>
      </c>
      <c r="D4184" t="s">
        <v>119</v>
      </c>
      <c r="E4184" t="s">
        <v>114</v>
      </c>
      <c r="F4184" t="s">
        <v>10</v>
      </c>
      <c r="G4184" t="s">
        <v>96</v>
      </c>
      <c r="H4184" s="11">
        <v>45273</v>
      </c>
      <c r="I4184" t="s">
        <v>179</v>
      </c>
      <c r="J4184">
        <v>23</v>
      </c>
      <c r="K4184">
        <v>20</v>
      </c>
      <c r="L4184">
        <v>348</v>
      </c>
      <c r="M4184">
        <v>1</v>
      </c>
      <c r="N4184">
        <v>412</v>
      </c>
      <c r="O4184">
        <v>2</v>
      </c>
      <c r="P4184" t="s">
        <v>53</v>
      </c>
      <c r="Q4184" t="s">
        <v>52</v>
      </c>
      <c r="R4184" t="s">
        <v>16</v>
      </c>
      <c r="S4184" t="s">
        <v>15</v>
      </c>
    </row>
    <row r="4185" spans="1:19" x14ac:dyDescent="0.2">
      <c r="A4185">
        <v>2015</v>
      </c>
      <c r="B4185">
        <v>14</v>
      </c>
      <c r="C4185" t="s">
        <v>139</v>
      </c>
      <c r="D4185" t="s">
        <v>117</v>
      </c>
      <c r="E4185" t="s">
        <v>117</v>
      </c>
      <c r="F4185" t="s">
        <v>10</v>
      </c>
      <c r="G4185" t="s">
        <v>96</v>
      </c>
      <c r="H4185" s="11">
        <v>45273</v>
      </c>
      <c r="I4185" t="s">
        <v>157</v>
      </c>
      <c r="J4185">
        <v>24</v>
      </c>
      <c r="K4185">
        <v>17</v>
      </c>
      <c r="L4185">
        <v>388</v>
      </c>
      <c r="M4185">
        <v>0</v>
      </c>
      <c r="N4185">
        <v>291</v>
      </c>
      <c r="O4185">
        <v>0</v>
      </c>
      <c r="P4185" t="s">
        <v>65</v>
      </c>
      <c r="Q4185" t="s">
        <v>64</v>
      </c>
      <c r="R4185" t="s">
        <v>46</v>
      </c>
      <c r="S4185" t="s">
        <v>45</v>
      </c>
    </row>
    <row r="4186" spans="1:19" x14ac:dyDescent="0.2">
      <c r="A4186">
        <v>2015</v>
      </c>
      <c r="B4186">
        <v>14</v>
      </c>
      <c r="C4186" t="s">
        <v>133</v>
      </c>
      <c r="D4186" t="s">
        <v>104</v>
      </c>
      <c r="E4186" t="s">
        <v>133</v>
      </c>
      <c r="F4186" t="s">
        <v>10</v>
      </c>
      <c r="G4186" t="s">
        <v>96</v>
      </c>
      <c r="H4186" s="11">
        <v>45273</v>
      </c>
      <c r="I4186" t="s">
        <v>157</v>
      </c>
      <c r="J4186">
        <v>30</v>
      </c>
      <c r="K4186">
        <v>8</v>
      </c>
      <c r="L4186">
        <v>439</v>
      </c>
      <c r="M4186">
        <v>0</v>
      </c>
      <c r="N4186">
        <v>292</v>
      </c>
      <c r="O4186">
        <v>1</v>
      </c>
      <c r="P4186" t="s">
        <v>49</v>
      </c>
      <c r="Q4186" t="s">
        <v>47</v>
      </c>
      <c r="R4186" t="s">
        <v>67</v>
      </c>
      <c r="S4186" t="s">
        <v>66</v>
      </c>
    </row>
    <row r="4187" spans="1:19" x14ac:dyDescent="0.2">
      <c r="A4187">
        <v>2015</v>
      </c>
      <c r="B4187">
        <v>14</v>
      </c>
      <c r="C4187" t="s">
        <v>110</v>
      </c>
      <c r="D4187" t="s">
        <v>105</v>
      </c>
      <c r="E4187" t="s">
        <v>105</v>
      </c>
      <c r="F4187" t="s">
        <v>10</v>
      </c>
      <c r="G4187" t="s">
        <v>96</v>
      </c>
      <c r="H4187" s="11">
        <v>45273</v>
      </c>
      <c r="I4187" t="s">
        <v>157</v>
      </c>
      <c r="J4187">
        <v>35</v>
      </c>
      <c r="K4187">
        <v>6</v>
      </c>
      <c r="L4187">
        <v>424</v>
      </c>
      <c r="M4187">
        <v>1</v>
      </c>
      <c r="N4187">
        <v>302</v>
      </c>
      <c r="O4187">
        <v>2</v>
      </c>
      <c r="P4187" t="s">
        <v>14</v>
      </c>
      <c r="Q4187" t="s">
        <v>13</v>
      </c>
      <c r="R4187" t="s">
        <v>61</v>
      </c>
      <c r="S4187" t="s">
        <v>60</v>
      </c>
    </row>
    <row r="4188" spans="1:19" x14ac:dyDescent="0.2">
      <c r="A4188">
        <v>2015</v>
      </c>
      <c r="B4188">
        <v>14</v>
      </c>
      <c r="C4188" t="s">
        <v>136</v>
      </c>
      <c r="D4188" t="s">
        <v>126</v>
      </c>
      <c r="E4188" t="s">
        <v>126</v>
      </c>
      <c r="F4188" t="s">
        <v>10</v>
      </c>
      <c r="G4188" t="s">
        <v>96</v>
      </c>
      <c r="H4188" s="11">
        <v>45273</v>
      </c>
      <c r="I4188" t="s">
        <v>157</v>
      </c>
      <c r="J4188">
        <v>24</v>
      </c>
      <c r="K4188">
        <v>21</v>
      </c>
      <c r="L4188">
        <v>374</v>
      </c>
      <c r="M4188">
        <v>1</v>
      </c>
      <c r="N4188">
        <v>377</v>
      </c>
      <c r="O4188">
        <v>1</v>
      </c>
      <c r="P4188" t="s">
        <v>20</v>
      </c>
      <c r="Q4188" t="s">
        <v>19</v>
      </c>
      <c r="R4188" t="s">
        <v>69</v>
      </c>
      <c r="S4188" t="s">
        <v>68</v>
      </c>
    </row>
    <row r="4189" spans="1:19" x14ac:dyDescent="0.2">
      <c r="A4189">
        <v>2015</v>
      </c>
      <c r="B4189">
        <v>14</v>
      </c>
      <c r="C4189" t="s">
        <v>128</v>
      </c>
      <c r="D4189" t="s">
        <v>129</v>
      </c>
      <c r="E4189" t="s">
        <v>128</v>
      </c>
      <c r="F4189" t="s">
        <v>10</v>
      </c>
      <c r="G4189" t="s">
        <v>96</v>
      </c>
      <c r="H4189" s="11">
        <v>45273</v>
      </c>
      <c r="I4189" t="s">
        <v>157</v>
      </c>
      <c r="J4189">
        <v>51</v>
      </c>
      <c r="K4189">
        <v>16</v>
      </c>
      <c r="L4189">
        <v>380</v>
      </c>
      <c r="M4189">
        <v>2</v>
      </c>
      <c r="N4189">
        <v>322</v>
      </c>
      <c r="O4189">
        <v>2</v>
      </c>
      <c r="P4189" t="s">
        <v>36</v>
      </c>
      <c r="Q4189" t="s">
        <v>35</v>
      </c>
      <c r="R4189" t="s">
        <v>34</v>
      </c>
      <c r="S4189" t="s">
        <v>33</v>
      </c>
    </row>
    <row r="4190" spans="1:19" x14ac:dyDescent="0.2">
      <c r="A4190">
        <v>2015</v>
      </c>
      <c r="B4190">
        <v>14</v>
      </c>
      <c r="C4190" t="s">
        <v>134</v>
      </c>
      <c r="D4190" t="s">
        <v>124</v>
      </c>
      <c r="E4190" t="s">
        <v>124</v>
      </c>
      <c r="F4190" t="s">
        <v>10</v>
      </c>
      <c r="G4190" t="s">
        <v>96</v>
      </c>
      <c r="H4190" s="11">
        <v>45273</v>
      </c>
      <c r="I4190" t="s">
        <v>157</v>
      </c>
      <c r="J4190">
        <v>33</v>
      </c>
      <c r="K4190">
        <v>20</v>
      </c>
      <c r="L4190">
        <v>354</v>
      </c>
      <c r="M4190">
        <v>1</v>
      </c>
      <c r="N4190">
        <v>385</v>
      </c>
      <c r="O4190">
        <v>3</v>
      </c>
      <c r="P4190" t="s">
        <v>22</v>
      </c>
      <c r="Q4190" t="s">
        <v>21</v>
      </c>
      <c r="R4190" t="s">
        <v>55</v>
      </c>
      <c r="S4190" t="s">
        <v>54</v>
      </c>
    </row>
    <row r="4191" spans="1:19" x14ac:dyDescent="0.2">
      <c r="A4191">
        <v>2015</v>
      </c>
      <c r="B4191">
        <v>14</v>
      </c>
      <c r="C4191" t="s">
        <v>177</v>
      </c>
      <c r="D4191" t="s">
        <v>140</v>
      </c>
      <c r="E4191" t="s">
        <v>177</v>
      </c>
      <c r="F4191" t="s">
        <v>10</v>
      </c>
      <c r="G4191" t="s">
        <v>96</v>
      </c>
      <c r="H4191" s="11">
        <v>45273</v>
      </c>
      <c r="I4191" t="s">
        <v>157</v>
      </c>
      <c r="J4191">
        <v>21</v>
      </c>
      <c r="K4191">
        <v>14</v>
      </c>
      <c r="L4191">
        <v>317</v>
      </c>
      <c r="M4191">
        <v>2</v>
      </c>
      <c r="N4191">
        <v>331</v>
      </c>
      <c r="O4191">
        <v>1</v>
      </c>
      <c r="P4191" t="s">
        <v>63</v>
      </c>
      <c r="Q4191" t="s">
        <v>62</v>
      </c>
      <c r="R4191" t="s">
        <v>30</v>
      </c>
      <c r="S4191" t="s">
        <v>29</v>
      </c>
    </row>
    <row r="4192" spans="1:19" x14ac:dyDescent="0.2">
      <c r="A4192">
        <v>2015</v>
      </c>
      <c r="B4192">
        <v>14</v>
      </c>
      <c r="C4192" t="s">
        <v>135</v>
      </c>
      <c r="D4192" t="s">
        <v>98</v>
      </c>
      <c r="E4192" t="s">
        <v>135</v>
      </c>
      <c r="F4192" t="s">
        <v>10</v>
      </c>
      <c r="G4192" t="s">
        <v>96</v>
      </c>
      <c r="H4192" s="11">
        <v>45273</v>
      </c>
      <c r="I4192" t="s">
        <v>157</v>
      </c>
      <c r="J4192">
        <v>24</v>
      </c>
      <c r="K4192">
        <v>10</v>
      </c>
      <c r="L4192">
        <v>481</v>
      </c>
      <c r="M4192">
        <v>2</v>
      </c>
      <c r="N4192">
        <v>221</v>
      </c>
      <c r="O4192">
        <v>0</v>
      </c>
      <c r="P4192" t="s">
        <v>24</v>
      </c>
      <c r="Q4192" t="s">
        <v>23</v>
      </c>
      <c r="R4192" t="s">
        <v>59</v>
      </c>
      <c r="S4192" t="s">
        <v>58</v>
      </c>
    </row>
    <row r="4193" spans="1:19" x14ac:dyDescent="0.2">
      <c r="A4193">
        <v>2015</v>
      </c>
      <c r="B4193">
        <v>14</v>
      </c>
      <c r="C4193" t="s">
        <v>142</v>
      </c>
      <c r="D4193" t="s">
        <v>138</v>
      </c>
      <c r="E4193" t="s">
        <v>142</v>
      </c>
      <c r="F4193" t="s">
        <v>10</v>
      </c>
      <c r="G4193" t="s">
        <v>96</v>
      </c>
      <c r="H4193" s="11">
        <v>45273</v>
      </c>
      <c r="I4193" t="s">
        <v>156</v>
      </c>
      <c r="J4193">
        <v>38</v>
      </c>
      <c r="K4193">
        <v>0</v>
      </c>
      <c r="L4193">
        <v>424</v>
      </c>
      <c r="M4193">
        <v>0</v>
      </c>
      <c r="N4193">
        <v>230</v>
      </c>
      <c r="O4193">
        <v>4</v>
      </c>
      <c r="P4193" t="s">
        <v>18</v>
      </c>
      <c r="Q4193" t="s">
        <v>17</v>
      </c>
      <c r="R4193" t="s">
        <v>12</v>
      </c>
      <c r="S4193" t="s">
        <v>11</v>
      </c>
    </row>
    <row r="4194" spans="1:19" x14ac:dyDescent="0.2">
      <c r="A4194">
        <v>2015</v>
      </c>
      <c r="B4194">
        <v>14</v>
      </c>
      <c r="C4194" t="s">
        <v>97</v>
      </c>
      <c r="D4194" t="s">
        <v>153</v>
      </c>
      <c r="E4194" t="s">
        <v>97</v>
      </c>
      <c r="F4194" t="s">
        <v>10</v>
      </c>
      <c r="G4194" t="s">
        <v>96</v>
      </c>
      <c r="H4194" s="11">
        <v>45273</v>
      </c>
      <c r="I4194" t="s">
        <v>156</v>
      </c>
      <c r="J4194">
        <v>10</v>
      </c>
      <c r="K4194">
        <v>3</v>
      </c>
      <c r="L4194">
        <v>329</v>
      </c>
      <c r="M4194">
        <v>2</v>
      </c>
      <c r="N4194">
        <v>280</v>
      </c>
      <c r="O4194">
        <v>1</v>
      </c>
      <c r="P4194" t="s">
        <v>38</v>
      </c>
      <c r="Q4194" t="s">
        <v>37</v>
      </c>
      <c r="R4194" t="s">
        <v>57</v>
      </c>
      <c r="S4194" t="s">
        <v>56</v>
      </c>
    </row>
    <row r="4195" spans="1:19" x14ac:dyDescent="0.2">
      <c r="A4195">
        <v>2015</v>
      </c>
      <c r="B4195">
        <v>14</v>
      </c>
      <c r="C4195" t="s">
        <v>130</v>
      </c>
      <c r="D4195" t="s">
        <v>131</v>
      </c>
      <c r="E4195" t="s">
        <v>131</v>
      </c>
      <c r="F4195" t="s">
        <v>10</v>
      </c>
      <c r="G4195" t="s">
        <v>96</v>
      </c>
      <c r="H4195" s="11">
        <v>45273</v>
      </c>
      <c r="I4195" t="s">
        <v>144</v>
      </c>
      <c r="J4195">
        <v>15</v>
      </c>
      <c r="K4195">
        <v>12</v>
      </c>
      <c r="L4195">
        <v>126</v>
      </c>
      <c r="M4195">
        <v>0</v>
      </c>
      <c r="N4195">
        <v>310</v>
      </c>
      <c r="O4195">
        <v>2</v>
      </c>
      <c r="P4195" t="s">
        <v>28</v>
      </c>
      <c r="Q4195" t="s">
        <v>27</v>
      </c>
      <c r="R4195" t="s">
        <v>51</v>
      </c>
      <c r="S4195" t="s">
        <v>50</v>
      </c>
    </row>
    <row r="4196" spans="1:19" x14ac:dyDescent="0.2">
      <c r="A4196">
        <v>2015</v>
      </c>
      <c r="B4196">
        <v>14</v>
      </c>
      <c r="C4196" t="s">
        <v>101</v>
      </c>
      <c r="D4196" t="s">
        <v>125</v>
      </c>
      <c r="E4196" t="s">
        <v>101</v>
      </c>
      <c r="F4196" t="s">
        <v>10</v>
      </c>
      <c r="G4196" t="s">
        <v>96</v>
      </c>
      <c r="H4196" s="11">
        <v>45273</v>
      </c>
      <c r="I4196" t="s">
        <v>121</v>
      </c>
      <c r="J4196">
        <v>28</v>
      </c>
      <c r="K4196">
        <v>7</v>
      </c>
      <c r="L4196">
        <v>435</v>
      </c>
      <c r="M4196">
        <v>0</v>
      </c>
      <c r="N4196">
        <v>270</v>
      </c>
      <c r="O4196">
        <v>1</v>
      </c>
      <c r="P4196" t="s">
        <v>32</v>
      </c>
      <c r="Q4196" t="s">
        <v>31</v>
      </c>
      <c r="R4196" t="s">
        <v>26</v>
      </c>
      <c r="S4196" t="s">
        <v>25</v>
      </c>
    </row>
    <row r="4197" spans="1:19" x14ac:dyDescent="0.2">
      <c r="A4197">
        <v>2015</v>
      </c>
      <c r="B4197">
        <v>14</v>
      </c>
      <c r="C4197" t="s">
        <v>107</v>
      </c>
      <c r="D4197" t="s">
        <v>118</v>
      </c>
      <c r="E4197" t="s">
        <v>118</v>
      </c>
      <c r="F4197" t="s">
        <v>10</v>
      </c>
      <c r="G4197" t="s">
        <v>96</v>
      </c>
      <c r="H4197" s="11">
        <v>45273</v>
      </c>
      <c r="I4197" t="s">
        <v>155</v>
      </c>
      <c r="J4197">
        <v>27</v>
      </c>
      <c r="K4197">
        <v>6</v>
      </c>
      <c r="L4197">
        <v>313</v>
      </c>
      <c r="M4197">
        <v>1</v>
      </c>
      <c r="N4197">
        <v>189</v>
      </c>
      <c r="O4197">
        <v>1</v>
      </c>
      <c r="P4197" t="s">
        <v>71</v>
      </c>
      <c r="Q4197" t="s">
        <v>70</v>
      </c>
      <c r="R4197" t="s">
        <v>44</v>
      </c>
      <c r="S4197" t="s">
        <v>43</v>
      </c>
    </row>
    <row r="4198" spans="1:19" x14ac:dyDescent="0.2">
      <c r="A4198">
        <v>2015</v>
      </c>
      <c r="B4198">
        <v>14</v>
      </c>
      <c r="C4198" t="s">
        <v>137</v>
      </c>
      <c r="D4198" t="s">
        <v>127</v>
      </c>
      <c r="E4198" t="s">
        <v>127</v>
      </c>
      <c r="F4198" t="s">
        <v>10</v>
      </c>
      <c r="G4198" t="s">
        <v>143</v>
      </c>
      <c r="H4198" s="11">
        <v>45274</v>
      </c>
      <c r="I4198" t="s">
        <v>151</v>
      </c>
      <c r="J4198">
        <v>31</v>
      </c>
      <c r="K4198">
        <v>24</v>
      </c>
      <c r="L4198">
        <v>429</v>
      </c>
      <c r="M4198">
        <v>1</v>
      </c>
      <c r="N4198">
        <v>363</v>
      </c>
      <c r="O4198">
        <v>1</v>
      </c>
      <c r="P4198" t="s">
        <v>40</v>
      </c>
      <c r="Q4198" t="s">
        <v>39</v>
      </c>
      <c r="R4198" t="s">
        <v>48</v>
      </c>
      <c r="S4198" t="s">
        <v>47</v>
      </c>
    </row>
    <row r="4199" spans="1:19" x14ac:dyDescent="0.2">
      <c r="A4199">
        <v>2015</v>
      </c>
      <c r="B4199">
        <v>15</v>
      </c>
      <c r="C4199" t="s">
        <v>177</v>
      </c>
      <c r="D4199" t="s">
        <v>139</v>
      </c>
      <c r="E4199" t="s">
        <v>177</v>
      </c>
      <c r="F4199" t="s">
        <v>10</v>
      </c>
      <c r="G4199" t="s">
        <v>146</v>
      </c>
      <c r="H4199" s="11">
        <v>45277</v>
      </c>
      <c r="I4199" t="s">
        <v>152</v>
      </c>
      <c r="J4199">
        <v>31</v>
      </c>
      <c r="K4199">
        <v>23</v>
      </c>
      <c r="L4199">
        <v>319</v>
      </c>
      <c r="M4199">
        <v>0</v>
      </c>
      <c r="N4199">
        <v>509</v>
      </c>
      <c r="O4199">
        <v>2</v>
      </c>
      <c r="P4199" t="s">
        <v>63</v>
      </c>
      <c r="Q4199" t="s">
        <v>62</v>
      </c>
      <c r="R4199" t="s">
        <v>65</v>
      </c>
      <c r="S4199" t="s">
        <v>64</v>
      </c>
    </row>
    <row r="4200" spans="1:19" x14ac:dyDescent="0.2">
      <c r="A4200">
        <v>2015</v>
      </c>
      <c r="B4200">
        <v>15</v>
      </c>
      <c r="C4200" t="s">
        <v>125</v>
      </c>
      <c r="D4200" t="s">
        <v>133</v>
      </c>
      <c r="E4200" t="s">
        <v>133</v>
      </c>
      <c r="F4200" t="s">
        <v>10</v>
      </c>
      <c r="G4200" t="s">
        <v>109</v>
      </c>
      <c r="H4200" s="11">
        <v>45279</v>
      </c>
      <c r="I4200" t="s">
        <v>160</v>
      </c>
      <c r="J4200">
        <v>19</v>
      </c>
      <c r="K4200">
        <v>16</v>
      </c>
      <c r="L4200">
        <v>372</v>
      </c>
      <c r="M4200">
        <v>1</v>
      </c>
      <c r="N4200">
        <v>309</v>
      </c>
      <c r="O4200">
        <v>4</v>
      </c>
      <c r="P4200" t="s">
        <v>26</v>
      </c>
      <c r="Q4200" t="s">
        <v>25</v>
      </c>
      <c r="R4200" t="s">
        <v>49</v>
      </c>
      <c r="S4200" t="s">
        <v>47</v>
      </c>
    </row>
    <row r="4201" spans="1:19" x14ac:dyDescent="0.2">
      <c r="A4201">
        <v>2015</v>
      </c>
      <c r="B4201">
        <v>15</v>
      </c>
      <c r="C4201" t="s">
        <v>127</v>
      </c>
      <c r="D4201" t="s">
        <v>142</v>
      </c>
      <c r="E4201" t="s">
        <v>142</v>
      </c>
      <c r="F4201" t="s">
        <v>10</v>
      </c>
      <c r="G4201" t="s">
        <v>96</v>
      </c>
      <c r="H4201" s="11">
        <v>45280</v>
      </c>
      <c r="I4201" t="s">
        <v>157</v>
      </c>
      <c r="J4201">
        <v>38</v>
      </c>
      <c r="K4201">
        <v>35</v>
      </c>
      <c r="L4201">
        <v>480</v>
      </c>
      <c r="M4201">
        <v>1</v>
      </c>
      <c r="N4201">
        <v>406</v>
      </c>
      <c r="O4201">
        <v>2</v>
      </c>
      <c r="P4201" t="s">
        <v>48</v>
      </c>
      <c r="Q4201" t="s">
        <v>47</v>
      </c>
      <c r="R4201" t="s">
        <v>18</v>
      </c>
      <c r="S4201" t="s">
        <v>17</v>
      </c>
    </row>
    <row r="4202" spans="1:19" x14ac:dyDescent="0.2">
      <c r="A4202">
        <v>2015</v>
      </c>
      <c r="B4202">
        <v>15</v>
      </c>
      <c r="C4202" t="s">
        <v>112</v>
      </c>
      <c r="D4202" t="s">
        <v>136</v>
      </c>
      <c r="E4202" t="s">
        <v>112</v>
      </c>
      <c r="F4202" t="s">
        <v>10</v>
      </c>
      <c r="G4202" t="s">
        <v>96</v>
      </c>
      <c r="H4202" s="11">
        <v>45280</v>
      </c>
      <c r="I4202" t="s">
        <v>157</v>
      </c>
      <c r="J4202">
        <v>38</v>
      </c>
      <c r="K4202">
        <v>17</v>
      </c>
      <c r="L4202">
        <v>350</v>
      </c>
      <c r="M4202">
        <v>0</v>
      </c>
      <c r="N4202">
        <v>293</v>
      </c>
      <c r="O4202">
        <v>2</v>
      </c>
      <c r="P4202" t="s">
        <v>42</v>
      </c>
      <c r="Q4202" t="s">
        <v>41</v>
      </c>
      <c r="R4202" t="s">
        <v>20</v>
      </c>
      <c r="S4202" t="s">
        <v>19</v>
      </c>
    </row>
    <row r="4203" spans="1:19" x14ac:dyDescent="0.2">
      <c r="A4203">
        <v>2015</v>
      </c>
      <c r="B4203">
        <v>15</v>
      </c>
      <c r="C4203" t="s">
        <v>129</v>
      </c>
      <c r="D4203" t="s">
        <v>107</v>
      </c>
      <c r="E4203" t="s">
        <v>107</v>
      </c>
      <c r="F4203" t="s">
        <v>10</v>
      </c>
      <c r="G4203" t="s">
        <v>96</v>
      </c>
      <c r="H4203" s="11">
        <v>45280</v>
      </c>
      <c r="I4203" t="s">
        <v>157</v>
      </c>
      <c r="J4203">
        <v>16</v>
      </c>
      <c r="K4203">
        <v>10</v>
      </c>
      <c r="L4203">
        <v>305</v>
      </c>
      <c r="M4203">
        <v>2</v>
      </c>
      <c r="N4203">
        <v>190</v>
      </c>
      <c r="O4203">
        <v>2</v>
      </c>
      <c r="P4203" t="s">
        <v>34</v>
      </c>
      <c r="Q4203" t="s">
        <v>33</v>
      </c>
      <c r="R4203" t="s">
        <v>71</v>
      </c>
      <c r="S4203" t="s">
        <v>70</v>
      </c>
    </row>
    <row r="4204" spans="1:19" x14ac:dyDescent="0.2">
      <c r="A4204">
        <v>2015</v>
      </c>
      <c r="B4204">
        <v>15</v>
      </c>
      <c r="C4204" t="s">
        <v>118</v>
      </c>
      <c r="D4204" t="s">
        <v>104</v>
      </c>
      <c r="E4204" t="s">
        <v>118</v>
      </c>
      <c r="F4204" t="s">
        <v>10</v>
      </c>
      <c r="G4204" t="s">
        <v>96</v>
      </c>
      <c r="H4204" s="11">
        <v>45280</v>
      </c>
      <c r="I4204" t="s">
        <v>157</v>
      </c>
      <c r="J4204">
        <v>33</v>
      </c>
      <c r="K4204">
        <v>16</v>
      </c>
      <c r="L4204">
        <v>346</v>
      </c>
      <c r="M4204">
        <v>1</v>
      </c>
      <c r="N4204">
        <v>282</v>
      </c>
      <c r="O4204">
        <v>3</v>
      </c>
      <c r="P4204" t="s">
        <v>44</v>
      </c>
      <c r="Q4204" t="s">
        <v>43</v>
      </c>
      <c r="R4204" t="s">
        <v>67</v>
      </c>
      <c r="S4204" t="s">
        <v>66</v>
      </c>
    </row>
    <row r="4205" spans="1:19" x14ac:dyDescent="0.2">
      <c r="A4205">
        <v>2015</v>
      </c>
      <c r="B4205">
        <v>15</v>
      </c>
      <c r="C4205" t="s">
        <v>128</v>
      </c>
      <c r="D4205" t="s">
        <v>138</v>
      </c>
      <c r="E4205" t="s">
        <v>138</v>
      </c>
      <c r="F4205" t="s">
        <v>10</v>
      </c>
      <c r="G4205" t="s">
        <v>96</v>
      </c>
      <c r="H4205" s="11">
        <v>45280</v>
      </c>
      <c r="I4205" t="s">
        <v>157</v>
      </c>
      <c r="J4205">
        <v>23</v>
      </c>
      <c r="K4205">
        <v>17</v>
      </c>
      <c r="L4205">
        <v>328</v>
      </c>
      <c r="M4205">
        <v>1</v>
      </c>
      <c r="N4205">
        <v>370</v>
      </c>
      <c r="O4205">
        <v>1</v>
      </c>
      <c r="P4205" t="s">
        <v>36</v>
      </c>
      <c r="Q4205" t="s">
        <v>35</v>
      </c>
      <c r="R4205" t="s">
        <v>12</v>
      </c>
      <c r="S4205" t="s">
        <v>11</v>
      </c>
    </row>
    <row r="4206" spans="1:19" x14ac:dyDescent="0.2">
      <c r="A4206">
        <v>2015</v>
      </c>
      <c r="B4206">
        <v>15</v>
      </c>
      <c r="C4206" t="s">
        <v>110</v>
      </c>
      <c r="D4206" t="s">
        <v>97</v>
      </c>
      <c r="E4206" t="s">
        <v>97</v>
      </c>
      <c r="F4206" t="s">
        <v>10</v>
      </c>
      <c r="G4206" t="s">
        <v>96</v>
      </c>
      <c r="H4206" s="11">
        <v>45280</v>
      </c>
      <c r="I4206" t="s">
        <v>157</v>
      </c>
      <c r="J4206">
        <v>34</v>
      </c>
      <c r="K4206">
        <v>14</v>
      </c>
      <c r="L4206">
        <v>277</v>
      </c>
      <c r="M4206">
        <v>0</v>
      </c>
      <c r="N4206">
        <v>366</v>
      </c>
      <c r="O4206">
        <v>3</v>
      </c>
      <c r="P4206" t="s">
        <v>14</v>
      </c>
      <c r="Q4206" t="s">
        <v>13</v>
      </c>
      <c r="R4206" t="s">
        <v>38</v>
      </c>
      <c r="S4206" t="s">
        <v>37</v>
      </c>
    </row>
    <row r="4207" spans="1:19" x14ac:dyDescent="0.2">
      <c r="A4207">
        <v>2015</v>
      </c>
      <c r="B4207">
        <v>15</v>
      </c>
      <c r="C4207" t="s">
        <v>126</v>
      </c>
      <c r="D4207" t="s">
        <v>119</v>
      </c>
      <c r="E4207" t="s">
        <v>126</v>
      </c>
      <c r="F4207" t="s">
        <v>10</v>
      </c>
      <c r="G4207" t="s">
        <v>96</v>
      </c>
      <c r="H4207" s="11">
        <v>45280</v>
      </c>
      <c r="I4207" t="s">
        <v>156</v>
      </c>
      <c r="J4207">
        <v>35</v>
      </c>
      <c r="K4207">
        <v>25</v>
      </c>
      <c r="L4207">
        <v>431</v>
      </c>
      <c r="M4207">
        <v>1</v>
      </c>
      <c r="N4207">
        <v>452</v>
      </c>
      <c r="O4207">
        <v>0</v>
      </c>
      <c r="P4207" t="s">
        <v>69</v>
      </c>
      <c r="Q4207" t="s">
        <v>68</v>
      </c>
      <c r="R4207" t="s">
        <v>16</v>
      </c>
      <c r="S4207" t="s">
        <v>15</v>
      </c>
    </row>
    <row r="4208" spans="1:19" x14ac:dyDescent="0.2">
      <c r="A4208">
        <v>2015</v>
      </c>
      <c r="B4208">
        <v>15</v>
      </c>
      <c r="C4208" t="s">
        <v>131</v>
      </c>
      <c r="D4208" t="s">
        <v>101</v>
      </c>
      <c r="E4208" t="s">
        <v>101</v>
      </c>
      <c r="F4208" t="s">
        <v>10</v>
      </c>
      <c r="G4208" t="s">
        <v>96</v>
      </c>
      <c r="H4208" s="11">
        <v>45280</v>
      </c>
      <c r="I4208" t="s">
        <v>144</v>
      </c>
      <c r="J4208">
        <v>30</v>
      </c>
      <c r="K4208">
        <v>20</v>
      </c>
      <c r="L4208">
        <v>293</v>
      </c>
      <c r="M4208">
        <v>2</v>
      </c>
      <c r="N4208">
        <v>372</v>
      </c>
      <c r="O4208">
        <v>2</v>
      </c>
      <c r="P4208" t="s">
        <v>51</v>
      </c>
      <c r="Q4208" t="s">
        <v>50</v>
      </c>
      <c r="R4208" t="s">
        <v>32</v>
      </c>
      <c r="S4208" t="s">
        <v>31</v>
      </c>
    </row>
    <row r="4209" spans="1:19" x14ac:dyDescent="0.2">
      <c r="A4209">
        <v>2015</v>
      </c>
      <c r="B4209">
        <v>15</v>
      </c>
      <c r="C4209" t="s">
        <v>105</v>
      </c>
      <c r="D4209" t="s">
        <v>135</v>
      </c>
      <c r="E4209" t="s">
        <v>105</v>
      </c>
      <c r="F4209" t="s">
        <v>10</v>
      </c>
      <c r="G4209" t="s">
        <v>96</v>
      </c>
      <c r="H4209" s="11">
        <v>45280</v>
      </c>
      <c r="I4209" t="s">
        <v>178</v>
      </c>
      <c r="J4209">
        <v>30</v>
      </c>
      <c r="K4209">
        <v>13</v>
      </c>
      <c r="L4209">
        <v>423</v>
      </c>
      <c r="M4209">
        <v>0</v>
      </c>
      <c r="N4209">
        <v>230</v>
      </c>
      <c r="O4209">
        <v>1</v>
      </c>
      <c r="P4209" t="s">
        <v>61</v>
      </c>
      <c r="Q4209" t="s">
        <v>60</v>
      </c>
      <c r="R4209" t="s">
        <v>24</v>
      </c>
      <c r="S4209" t="s">
        <v>23</v>
      </c>
    </row>
    <row r="4210" spans="1:19" x14ac:dyDescent="0.2">
      <c r="A4210">
        <v>2015</v>
      </c>
      <c r="B4210">
        <v>15</v>
      </c>
      <c r="C4210" t="s">
        <v>153</v>
      </c>
      <c r="D4210" t="s">
        <v>137</v>
      </c>
      <c r="E4210" t="s">
        <v>153</v>
      </c>
      <c r="F4210" t="s">
        <v>10</v>
      </c>
      <c r="G4210" t="s">
        <v>96</v>
      </c>
      <c r="H4210" s="11">
        <v>45280</v>
      </c>
      <c r="I4210" t="s">
        <v>121</v>
      </c>
      <c r="J4210">
        <v>30</v>
      </c>
      <c r="K4210">
        <v>14</v>
      </c>
      <c r="L4210">
        <v>442</v>
      </c>
      <c r="M4210">
        <v>2</v>
      </c>
      <c r="N4210">
        <v>231</v>
      </c>
      <c r="O4210">
        <v>1</v>
      </c>
      <c r="P4210" t="s">
        <v>57</v>
      </c>
      <c r="Q4210" t="s">
        <v>56</v>
      </c>
      <c r="R4210" t="s">
        <v>40</v>
      </c>
      <c r="S4210" t="s">
        <v>39</v>
      </c>
    </row>
    <row r="4211" spans="1:19" x14ac:dyDescent="0.2">
      <c r="A4211">
        <v>2015</v>
      </c>
      <c r="B4211">
        <v>15</v>
      </c>
      <c r="C4211" t="s">
        <v>98</v>
      </c>
      <c r="D4211" t="s">
        <v>134</v>
      </c>
      <c r="E4211" t="s">
        <v>134</v>
      </c>
      <c r="F4211" t="s">
        <v>10</v>
      </c>
      <c r="G4211" t="s">
        <v>96</v>
      </c>
      <c r="H4211" s="11">
        <v>45280</v>
      </c>
      <c r="I4211" t="s">
        <v>121</v>
      </c>
      <c r="J4211">
        <v>24</v>
      </c>
      <c r="K4211">
        <v>14</v>
      </c>
      <c r="L4211">
        <v>242</v>
      </c>
      <c r="M4211">
        <v>1</v>
      </c>
      <c r="N4211">
        <v>318</v>
      </c>
      <c r="O4211">
        <v>4</v>
      </c>
      <c r="P4211" t="s">
        <v>59</v>
      </c>
      <c r="Q4211" t="s">
        <v>58</v>
      </c>
      <c r="R4211" t="s">
        <v>22</v>
      </c>
      <c r="S4211" t="s">
        <v>21</v>
      </c>
    </row>
    <row r="4212" spans="1:19" x14ac:dyDescent="0.2">
      <c r="A4212">
        <v>2015</v>
      </c>
      <c r="B4212">
        <v>15</v>
      </c>
      <c r="C4212" t="s">
        <v>124</v>
      </c>
      <c r="D4212" t="s">
        <v>130</v>
      </c>
      <c r="E4212" t="s">
        <v>124</v>
      </c>
      <c r="F4212" t="s">
        <v>10</v>
      </c>
      <c r="G4212" t="s">
        <v>96</v>
      </c>
      <c r="H4212" s="11">
        <v>45280</v>
      </c>
      <c r="I4212" t="s">
        <v>121</v>
      </c>
      <c r="J4212">
        <v>34</v>
      </c>
      <c r="K4212">
        <v>27</v>
      </c>
      <c r="L4212">
        <v>377</v>
      </c>
      <c r="M4212">
        <v>2</v>
      </c>
      <c r="N4212">
        <v>385</v>
      </c>
      <c r="O4212">
        <v>2</v>
      </c>
      <c r="P4212" t="s">
        <v>55</v>
      </c>
      <c r="Q4212" t="s">
        <v>54</v>
      </c>
      <c r="R4212" t="s">
        <v>28</v>
      </c>
      <c r="S4212" t="s">
        <v>27</v>
      </c>
    </row>
    <row r="4213" spans="1:19" x14ac:dyDescent="0.2">
      <c r="A4213">
        <v>2015</v>
      </c>
      <c r="B4213">
        <v>15</v>
      </c>
      <c r="C4213" t="s">
        <v>114</v>
      </c>
      <c r="D4213" t="s">
        <v>123</v>
      </c>
      <c r="E4213" t="s">
        <v>123</v>
      </c>
      <c r="F4213" t="s">
        <v>10</v>
      </c>
      <c r="G4213" t="s">
        <v>96</v>
      </c>
      <c r="H4213" s="11">
        <v>45280</v>
      </c>
      <c r="I4213" t="s">
        <v>155</v>
      </c>
      <c r="J4213">
        <v>40</v>
      </c>
      <c r="K4213">
        <v>17</v>
      </c>
      <c r="L4213">
        <v>493</v>
      </c>
      <c r="M4213">
        <v>0</v>
      </c>
      <c r="N4213">
        <v>424</v>
      </c>
      <c r="O4213">
        <v>4</v>
      </c>
      <c r="P4213" t="s">
        <v>53</v>
      </c>
      <c r="Q4213" t="s">
        <v>52</v>
      </c>
      <c r="R4213" t="s">
        <v>9</v>
      </c>
      <c r="S4213" t="s">
        <v>8</v>
      </c>
    </row>
    <row r="4214" spans="1:19" x14ac:dyDescent="0.2">
      <c r="A4214">
        <v>2015</v>
      </c>
      <c r="B4214">
        <v>15</v>
      </c>
      <c r="C4214" t="s">
        <v>117</v>
      </c>
      <c r="D4214" t="s">
        <v>140</v>
      </c>
      <c r="E4214" t="s">
        <v>140</v>
      </c>
      <c r="F4214" t="s">
        <v>10</v>
      </c>
      <c r="G4214" t="s">
        <v>143</v>
      </c>
      <c r="H4214" s="11">
        <v>45281</v>
      </c>
      <c r="I4214" t="s">
        <v>151</v>
      </c>
      <c r="J4214">
        <v>35</v>
      </c>
      <c r="K4214">
        <v>27</v>
      </c>
      <c r="L4214">
        <v>396</v>
      </c>
      <c r="M4214">
        <v>1</v>
      </c>
      <c r="N4214">
        <v>399</v>
      </c>
      <c r="O4214">
        <v>0</v>
      </c>
      <c r="P4214" t="s">
        <v>46</v>
      </c>
      <c r="Q4214" t="s">
        <v>45</v>
      </c>
      <c r="R4214" t="s">
        <v>30</v>
      </c>
      <c r="S4214" t="s">
        <v>29</v>
      </c>
    </row>
    <row r="4215" spans="1:19" x14ac:dyDescent="0.2">
      <c r="A4215">
        <v>2015</v>
      </c>
      <c r="B4215">
        <v>16</v>
      </c>
      <c r="C4215" t="s">
        <v>131</v>
      </c>
      <c r="D4215" t="s">
        <v>153</v>
      </c>
      <c r="E4215" t="s">
        <v>131</v>
      </c>
      <c r="F4215" t="s">
        <v>10</v>
      </c>
      <c r="G4215" t="s">
        <v>146</v>
      </c>
      <c r="H4215" s="11">
        <v>45284</v>
      </c>
      <c r="I4215" t="s">
        <v>160</v>
      </c>
      <c r="J4215">
        <v>23</v>
      </c>
      <c r="K4215">
        <v>20</v>
      </c>
      <c r="L4215">
        <v>281</v>
      </c>
      <c r="M4215">
        <v>1</v>
      </c>
      <c r="N4215">
        <v>343</v>
      </c>
      <c r="O4215">
        <v>1</v>
      </c>
      <c r="P4215" t="s">
        <v>51</v>
      </c>
      <c r="Q4215" t="s">
        <v>50</v>
      </c>
      <c r="R4215" t="s">
        <v>57</v>
      </c>
      <c r="S4215" t="s">
        <v>56</v>
      </c>
    </row>
    <row r="4216" spans="1:19" x14ac:dyDescent="0.2">
      <c r="A4216">
        <v>2015</v>
      </c>
      <c r="B4216">
        <v>16</v>
      </c>
      <c r="C4216" t="s">
        <v>114</v>
      </c>
      <c r="D4216" t="s">
        <v>126</v>
      </c>
      <c r="E4216" t="s">
        <v>126</v>
      </c>
      <c r="F4216" t="s">
        <v>10</v>
      </c>
      <c r="G4216" t="s">
        <v>109</v>
      </c>
      <c r="H4216" s="11">
        <v>45286</v>
      </c>
      <c r="I4216" t="s">
        <v>160</v>
      </c>
      <c r="J4216">
        <v>38</v>
      </c>
      <c r="K4216">
        <v>24</v>
      </c>
      <c r="L4216">
        <v>418</v>
      </c>
      <c r="M4216">
        <v>0</v>
      </c>
      <c r="N4216">
        <v>398</v>
      </c>
      <c r="O4216">
        <v>2</v>
      </c>
      <c r="P4216" t="s">
        <v>53</v>
      </c>
      <c r="Q4216" t="s">
        <v>52</v>
      </c>
      <c r="R4216" t="s">
        <v>69</v>
      </c>
      <c r="S4216" t="s">
        <v>68</v>
      </c>
    </row>
    <row r="4217" spans="1:19" x14ac:dyDescent="0.2">
      <c r="A4217">
        <v>2015</v>
      </c>
      <c r="B4217">
        <v>16</v>
      </c>
      <c r="C4217" t="s">
        <v>138</v>
      </c>
      <c r="D4217" t="s">
        <v>142</v>
      </c>
      <c r="E4217" t="s">
        <v>138</v>
      </c>
      <c r="F4217" t="s">
        <v>10</v>
      </c>
      <c r="G4217" t="s">
        <v>96</v>
      </c>
      <c r="H4217" s="11">
        <v>45287</v>
      </c>
      <c r="I4217" t="s">
        <v>157</v>
      </c>
      <c r="J4217">
        <v>20</v>
      </c>
      <c r="K4217">
        <v>13</v>
      </c>
      <c r="L4217">
        <v>373</v>
      </c>
      <c r="M4217">
        <v>1</v>
      </c>
      <c r="N4217">
        <v>268</v>
      </c>
      <c r="O4217">
        <v>1</v>
      </c>
      <c r="P4217" t="s">
        <v>12</v>
      </c>
      <c r="Q4217" t="s">
        <v>11</v>
      </c>
      <c r="R4217" t="s">
        <v>18</v>
      </c>
      <c r="S4217" t="s">
        <v>17</v>
      </c>
    </row>
    <row r="4218" spans="1:19" x14ac:dyDescent="0.2">
      <c r="A4218">
        <v>2015</v>
      </c>
      <c r="B4218">
        <v>16</v>
      </c>
      <c r="C4218" t="s">
        <v>104</v>
      </c>
      <c r="D4218" t="s">
        <v>107</v>
      </c>
      <c r="E4218" t="s">
        <v>107</v>
      </c>
      <c r="F4218" t="s">
        <v>10</v>
      </c>
      <c r="G4218" t="s">
        <v>96</v>
      </c>
      <c r="H4218" s="11">
        <v>45287</v>
      </c>
      <c r="I4218" t="s">
        <v>157</v>
      </c>
      <c r="J4218">
        <v>34</v>
      </c>
      <c r="K4218">
        <v>6</v>
      </c>
      <c r="L4218">
        <v>330</v>
      </c>
      <c r="M4218">
        <v>1</v>
      </c>
      <c r="N4218">
        <v>257</v>
      </c>
      <c r="O4218">
        <v>4</v>
      </c>
      <c r="P4218" t="s">
        <v>67</v>
      </c>
      <c r="Q4218" t="s">
        <v>66</v>
      </c>
      <c r="R4218" t="s">
        <v>71</v>
      </c>
      <c r="S4218" t="s">
        <v>70</v>
      </c>
    </row>
    <row r="4219" spans="1:19" x14ac:dyDescent="0.2">
      <c r="A4219">
        <v>2015</v>
      </c>
      <c r="B4219">
        <v>16</v>
      </c>
      <c r="C4219" t="s">
        <v>110</v>
      </c>
      <c r="D4219" t="s">
        <v>124</v>
      </c>
      <c r="E4219" t="s">
        <v>110</v>
      </c>
      <c r="F4219" t="s">
        <v>10</v>
      </c>
      <c r="G4219" t="s">
        <v>96</v>
      </c>
      <c r="H4219" s="11">
        <v>45287</v>
      </c>
      <c r="I4219" t="s">
        <v>157</v>
      </c>
      <c r="J4219">
        <v>20</v>
      </c>
      <c r="K4219">
        <v>17</v>
      </c>
      <c r="L4219">
        <v>386</v>
      </c>
      <c r="M4219">
        <v>0</v>
      </c>
      <c r="N4219">
        <v>308</v>
      </c>
      <c r="O4219">
        <v>3</v>
      </c>
      <c r="P4219" t="s">
        <v>14</v>
      </c>
      <c r="Q4219" t="s">
        <v>13</v>
      </c>
      <c r="R4219" t="s">
        <v>55</v>
      </c>
      <c r="S4219" t="s">
        <v>54</v>
      </c>
    </row>
    <row r="4220" spans="1:19" x14ac:dyDescent="0.2">
      <c r="A4220">
        <v>2015</v>
      </c>
      <c r="B4220">
        <v>16</v>
      </c>
      <c r="C4220" t="s">
        <v>119</v>
      </c>
      <c r="D4220" t="s">
        <v>125</v>
      </c>
      <c r="E4220" t="s">
        <v>119</v>
      </c>
      <c r="F4220" t="s">
        <v>10</v>
      </c>
      <c r="G4220" t="s">
        <v>96</v>
      </c>
      <c r="H4220" s="11">
        <v>45287</v>
      </c>
      <c r="I4220" t="s">
        <v>157</v>
      </c>
      <c r="J4220">
        <v>16</v>
      </c>
      <c r="K4220">
        <v>6</v>
      </c>
      <c r="L4220">
        <v>408</v>
      </c>
      <c r="M4220">
        <v>2</v>
      </c>
      <c r="N4220">
        <v>307</v>
      </c>
      <c r="O4220">
        <v>2</v>
      </c>
      <c r="P4220" t="s">
        <v>16</v>
      </c>
      <c r="Q4220" t="s">
        <v>15</v>
      </c>
      <c r="R4220" t="s">
        <v>26</v>
      </c>
      <c r="S4220" t="s">
        <v>25</v>
      </c>
    </row>
    <row r="4221" spans="1:19" x14ac:dyDescent="0.2">
      <c r="A4221">
        <v>2015</v>
      </c>
      <c r="B4221">
        <v>16</v>
      </c>
      <c r="C4221" t="s">
        <v>137</v>
      </c>
      <c r="D4221" t="s">
        <v>129</v>
      </c>
      <c r="E4221" t="s">
        <v>129</v>
      </c>
      <c r="F4221" t="s">
        <v>10</v>
      </c>
      <c r="G4221" t="s">
        <v>96</v>
      </c>
      <c r="H4221" s="11">
        <v>45287</v>
      </c>
      <c r="I4221" t="s">
        <v>157</v>
      </c>
      <c r="J4221">
        <v>18</v>
      </c>
      <c r="K4221">
        <v>12</v>
      </c>
      <c r="L4221">
        <v>268</v>
      </c>
      <c r="M4221">
        <v>0</v>
      </c>
      <c r="N4221">
        <v>361</v>
      </c>
      <c r="O4221">
        <v>1</v>
      </c>
      <c r="P4221" t="s">
        <v>40</v>
      </c>
      <c r="Q4221" t="s">
        <v>39</v>
      </c>
      <c r="R4221" t="s">
        <v>34</v>
      </c>
      <c r="S4221" t="s">
        <v>33</v>
      </c>
    </row>
    <row r="4222" spans="1:19" x14ac:dyDescent="0.2">
      <c r="A4222">
        <v>2015</v>
      </c>
      <c r="B4222">
        <v>16</v>
      </c>
      <c r="C4222" t="s">
        <v>133</v>
      </c>
      <c r="D4222" t="s">
        <v>118</v>
      </c>
      <c r="E4222" t="s">
        <v>133</v>
      </c>
      <c r="F4222" t="s">
        <v>10</v>
      </c>
      <c r="G4222" t="s">
        <v>96</v>
      </c>
      <c r="H4222" s="11">
        <v>45287</v>
      </c>
      <c r="I4222" t="s">
        <v>157</v>
      </c>
      <c r="J4222">
        <v>26</v>
      </c>
      <c r="K4222">
        <v>20</v>
      </c>
      <c r="L4222">
        <v>428</v>
      </c>
      <c r="M4222">
        <v>1</v>
      </c>
      <c r="N4222">
        <v>284</v>
      </c>
      <c r="O4222">
        <v>1</v>
      </c>
      <c r="P4222" t="s">
        <v>49</v>
      </c>
      <c r="Q4222" t="s">
        <v>47</v>
      </c>
      <c r="R4222" t="s">
        <v>44</v>
      </c>
      <c r="S4222" t="s">
        <v>43</v>
      </c>
    </row>
    <row r="4223" spans="1:19" x14ac:dyDescent="0.2">
      <c r="A4223">
        <v>2015</v>
      </c>
      <c r="B4223">
        <v>16</v>
      </c>
      <c r="C4223" t="s">
        <v>140</v>
      </c>
      <c r="D4223" t="s">
        <v>98</v>
      </c>
      <c r="E4223" t="s">
        <v>140</v>
      </c>
      <c r="F4223" t="s">
        <v>10</v>
      </c>
      <c r="G4223" t="s">
        <v>96</v>
      </c>
      <c r="H4223" s="11">
        <v>45287</v>
      </c>
      <c r="I4223" t="s">
        <v>156</v>
      </c>
      <c r="J4223">
        <v>32</v>
      </c>
      <c r="K4223">
        <v>17</v>
      </c>
      <c r="L4223">
        <v>371</v>
      </c>
      <c r="M4223">
        <v>0</v>
      </c>
      <c r="N4223">
        <v>322</v>
      </c>
      <c r="O4223">
        <v>1</v>
      </c>
      <c r="P4223" t="s">
        <v>30</v>
      </c>
      <c r="Q4223" t="s">
        <v>29</v>
      </c>
      <c r="R4223" t="s">
        <v>59</v>
      </c>
      <c r="S4223" t="s">
        <v>58</v>
      </c>
    </row>
    <row r="4224" spans="1:19" x14ac:dyDescent="0.2">
      <c r="A4224">
        <v>2015</v>
      </c>
      <c r="B4224">
        <v>16</v>
      </c>
      <c r="C4224" t="s">
        <v>97</v>
      </c>
      <c r="D4224" t="s">
        <v>135</v>
      </c>
      <c r="E4224" t="s">
        <v>97</v>
      </c>
      <c r="F4224" t="s">
        <v>10</v>
      </c>
      <c r="G4224" t="s">
        <v>96</v>
      </c>
      <c r="H4224" s="11">
        <v>45287</v>
      </c>
      <c r="I4224" t="s">
        <v>156</v>
      </c>
      <c r="J4224">
        <v>17</v>
      </c>
      <c r="K4224">
        <v>13</v>
      </c>
      <c r="L4224">
        <v>258</v>
      </c>
      <c r="M4224">
        <v>1</v>
      </c>
      <c r="N4224">
        <v>368</v>
      </c>
      <c r="O4224">
        <v>1</v>
      </c>
      <c r="P4224" t="s">
        <v>38</v>
      </c>
      <c r="Q4224" t="s">
        <v>37</v>
      </c>
      <c r="R4224" t="s">
        <v>24</v>
      </c>
      <c r="S4224" t="s">
        <v>23</v>
      </c>
    </row>
    <row r="4225" spans="1:19" x14ac:dyDescent="0.2">
      <c r="A4225">
        <v>2015</v>
      </c>
      <c r="B4225">
        <v>16</v>
      </c>
      <c r="C4225" t="s">
        <v>139</v>
      </c>
      <c r="D4225" t="s">
        <v>136</v>
      </c>
      <c r="E4225" t="s">
        <v>136</v>
      </c>
      <c r="F4225" t="s">
        <v>10</v>
      </c>
      <c r="G4225" t="s">
        <v>96</v>
      </c>
      <c r="H4225" s="11">
        <v>45287</v>
      </c>
      <c r="I4225" t="s">
        <v>156</v>
      </c>
      <c r="J4225">
        <v>26</v>
      </c>
      <c r="K4225">
        <v>21</v>
      </c>
      <c r="L4225">
        <v>327</v>
      </c>
      <c r="M4225">
        <v>0</v>
      </c>
      <c r="N4225">
        <v>389</v>
      </c>
      <c r="O4225">
        <v>3</v>
      </c>
      <c r="P4225" t="s">
        <v>65</v>
      </c>
      <c r="Q4225" t="s">
        <v>64</v>
      </c>
      <c r="R4225" t="s">
        <v>20</v>
      </c>
      <c r="S4225" t="s">
        <v>19</v>
      </c>
    </row>
    <row r="4226" spans="1:19" x14ac:dyDescent="0.2">
      <c r="A4226">
        <v>2015</v>
      </c>
      <c r="B4226">
        <v>16</v>
      </c>
      <c r="C4226" t="s">
        <v>117</v>
      </c>
      <c r="D4226" t="s">
        <v>128</v>
      </c>
      <c r="E4226" t="s">
        <v>117</v>
      </c>
      <c r="F4226" t="s">
        <v>10</v>
      </c>
      <c r="G4226" t="s">
        <v>96</v>
      </c>
      <c r="H4226" s="11">
        <v>45287</v>
      </c>
      <c r="I4226" t="s">
        <v>144</v>
      </c>
      <c r="J4226">
        <v>38</v>
      </c>
      <c r="K4226">
        <v>27</v>
      </c>
      <c r="L4226">
        <v>537</v>
      </c>
      <c r="M4226">
        <v>0</v>
      </c>
      <c r="N4226">
        <v>412</v>
      </c>
      <c r="O4226">
        <v>2</v>
      </c>
      <c r="P4226" t="s">
        <v>46</v>
      </c>
      <c r="Q4226" t="s">
        <v>45</v>
      </c>
      <c r="R4226" t="s">
        <v>36</v>
      </c>
      <c r="S4226" t="s">
        <v>35</v>
      </c>
    </row>
    <row r="4227" spans="1:19" x14ac:dyDescent="0.2">
      <c r="A4227">
        <v>2015</v>
      </c>
      <c r="B4227">
        <v>16</v>
      </c>
      <c r="C4227" t="s">
        <v>123</v>
      </c>
      <c r="D4227" t="s">
        <v>101</v>
      </c>
      <c r="E4227" t="s">
        <v>123</v>
      </c>
      <c r="F4227" t="s">
        <v>10</v>
      </c>
      <c r="G4227" t="s">
        <v>96</v>
      </c>
      <c r="H4227" s="11">
        <v>45287</v>
      </c>
      <c r="I4227" t="s">
        <v>121</v>
      </c>
      <c r="J4227">
        <v>38</v>
      </c>
      <c r="K4227">
        <v>8</v>
      </c>
      <c r="L4227">
        <v>381</v>
      </c>
      <c r="M4227">
        <v>2</v>
      </c>
      <c r="N4227">
        <v>178</v>
      </c>
      <c r="O4227">
        <v>4</v>
      </c>
      <c r="P4227" t="s">
        <v>9</v>
      </c>
      <c r="Q4227" t="s">
        <v>8</v>
      </c>
      <c r="R4227" t="s">
        <v>32</v>
      </c>
      <c r="S4227" t="s">
        <v>31</v>
      </c>
    </row>
    <row r="4228" spans="1:19" x14ac:dyDescent="0.2">
      <c r="A4228">
        <v>2015</v>
      </c>
      <c r="B4228">
        <v>16</v>
      </c>
      <c r="C4228" t="s">
        <v>105</v>
      </c>
      <c r="D4228" t="s">
        <v>177</v>
      </c>
      <c r="E4228" t="s">
        <v>177</v>
      </c>
      <c r="F4228" t="s">
        <v>10</v>
      </c>
      <c r="G4228" t="s">
        <v>96</v>
      </c>
      <c r="H4228" s="11">
        <v>45287</v>
      </c>
      <c r="I4228" t="s">
        <v>164</v>
      </c>
      <c r="J4228">
        <v>23</v>
      </c>
      <c r="K4228">
        <v>17</v>
      </c>
      <c r="L4228">
        <v>205</v>
      </c>
      <c r="M4228">
        <v>0</v>
      </c>
      <c r="N4228">
        <v>312</v>
      </c>
      <c r="O4228">
        <v>3</v>
      </c>
      <c r="P4228" t="s">
        <v>61</v>
      </c>
      <c r="Q4228" t="s">
        <v>60</v>
      </c>
      <c r="R4228" t="s">
        <v>63</v>
      </c>
      <c r="S4228" t="s">
        <v>62</v>
      </c>
    </row>
    <row r="4229" spans="1:19" x14ac:dyDescent="0.2">
      <c r="A4229">
        <v>2015</v>
      </c>
      <c r="B4229">
        <v>16</v>
      </c>
      <c r="C4229" t="s">
        <v>112</v>
      </c>
      <c r="D4229" t="s">
        <v>127</v>
      </c>
      <c r="E4229" t="s">
        <v>112</v>
      </c>
      <c r="F4229" t="s">
        <v>10</v>
      </c>
      <c r="G4229" t="s">
        <v>96</v>
      </c>
      <c r="H4229" s="11">
        <v>45287</v>
      </c>
      <c r="I4229" t="s">
        <v>151</v>
      </c>
      <c r="J4229">
        <v>49</v>
      </c>
      <c r="K4229">
        <v>17</v>
      </c>
      <c r="L4229">
        <v>368</v>
      </c>
      <c r="M4229">
        <v>0</v>
      </c>
      <c r="N4229">
        <v>363</v>
      </c>
      <c r="O4229">
        <v>3</v>
      </c>
      <c r="P4229" t="s">
        <v>42</v>
      </c>
      <c r="Q4229" t="s">
        <v>41</v>
      </c>
      <c r="R4229" t="s">
        <v>48</v>
      </c>
      <c r="S4229" t="s">
        <v>47</v>
      </c>
    </row>
    <row r="4230" spans="1:19" x14ac:dyDescent="0.2">
      <c r="A4230">
        <v>2015</v>
      </c>
      <c r="B4230">
        <v>16</v>
      </c>
      <c r="C4230" t="s">
        <v>130</v>
      </c>
      <c r="D4230" t="s">
        <v>134</v>
      </c>
      <c r="E4230" t="s">
        <v>130</v>
      </c>
      <c r="F4230" t="s">
        <v>10</v>
      </c>
      <c r="G4230" t="s">
        <v>143</v>
      </c>
      <c r="H4230" s="11">
        <v>45288</v>
      </c>
      <c r="I4230" t="s">
        <v>151</v>
      </c>
      <c r="J4230">
        <v>20</v>
      </c>
      <c r="K4230">
        <v>17</v>
      </c>
      <c r="L4230">
        <v>390</v>
      </c>
      <c r="M4230">
        <v>1</v>
      </c>
      <c r="N4230">
        <v>294</v>
      </c>
      <c r="O4230">
        <v>1</v>
      </c>
      <c r="P4230" t="s">
        <v>28</v>
      </c>
      <c r="Q4230" t="s">
        <v>27</v>
      </c>
      <c r="R4230" t="s">
        <v>22</v>
      </c>
      <c r="S4230" t="s">
        <v>21</v>
      </c>
    </row>
    <row r="4231" spans="1:19" x14ac:dyDescent="0.2">
      <c r="A4231">
        <v>2015</v>
      </c>
      <c r="B4231">
        <v>17</v>
      </c>
      <c r="C4231" t="s">
        <v>136</v>
      </c>
      <c r="D4231" t="s">
        <v>140</v>
      </c>
      <c r="E4231" t="s">
        <v>140</v>
      </c>
      <c r="F4231" t="s">
        <v>10</v>
      </c>
      <c r="G4231" t="s">
        <v>96</v>
      </c>
      <c r="H4231" s="11">
        <v>44929</v>
      </c>
      <c r="I4231" t="s">
        <v>157</v>
      </c>
      <c r="J4231">
        <v>24</v>
      </c>
      <c r="K4231">
        <v>20</v>
      </c>
      <c r="L4231">
        <v>349</v>
      </c>
      <c r="M4231">
        <v>0</v>
      </c>
      <c r="N4231">
        <v>345</v>
      </c>
      <c r="O4231">
        <v>3</v>
      </c>
      <c r="P4231" t="s">
        <v>20</v>
      </c>
      <c r="Q4231" t="s">
        <v>19</v>
      </c>
      <c r="R4231" t="s">
        <v>30</v>
      </c>
      <c r="S4231" t="s">
        <v>29</v>
      </c>
    </row>
    <row r="4232" spans="1:19" x14ac:dyDescent="0.2">
      <c r="A4232">
        <v>2015</v>
      </c>
      <c r="B4232">
        <v>17</v>
      </c>
      <c r="C4232" t="s">
        <v>129</v>
      </c>
      <c r="D4232" t="s">
        <v>104</v>
      </c>
      <c r="E4232" t="s">
        <v>129</v>
      </c>
      <c r="F4232" t="s">
        <v>10</v>
      </c>
      <c r="G4232" t="s">
        <v>96</v>
      </c>
      <c r="H4232" s="11">
        <v>44929</v>
      </c>
      <c r="I4232" t="s">
        <v>157</v>
      </c>
      <c r="J4232">
        <v>30</v>
      </c>
      <c r="K4232">
        <v>24</v>
      </c>
      <c r="L4232">
        <v>327</v>
      </c>
      <c r="M4232">
        <v>1</v>
      </c>
      <c r="N4232">
        <v>231</v>
      </c>
      <c r="O4232">
        <v>1</v>
      </c>
      <c r="P4232" t="s">
        <v>34</v>
      </c>
      <c r="Q4232" t="s">
        <v>33</v>
      </c>
      <c r="R4232" t="s">
        <v>67</v>
      </c>
      <c r="S4232" t="s">
        <v>66</v>
      </c>
    </row>
    <row r="4233" spans="1:19" x14ac:dyDescent="0.2">
      <c r="A4233">
        <v>2015</v>
      </c>
      <c r="B4233">
        <v>17</v>
      </c>
      <c r="C4233" t="s">
        <v>134</v>
      </c>
      <c r="D4233" t="s">
        <v>110</v>
      </c>
      <c r="E4233" t="s">
        <v>134</v>
      </c>
      <c r="F4233" t="s">
        <v>10</v>
      </c>
      <c r="G4233" t="s">
        <v>96</v>
      </c>
      <c r="H4233" s="11">
        <v>44929</v>
      </c>
      <c r="I4233" t="s">
        <v>157</v>
      </c>
      <c r="J4233">
        <v>24</v>
      </c>
      <c r="K4233">
        <v>16</v>
      </c>
      <c r="L4233">
        <v>292</v>
      </c>
      <c r="M4233">
        <v>0</v>
      </c>
      <c r="N4233">
        <v>341</v>
      </c>
      <c r="O4233">
        <v>2</v>
      </c>
      <c r="P4233" t="s">
        <v>22</v>
      </c>
      <c r="Q4233" t="s">
        <v>21</v>
      </c>
      <c r="R4233" t="s">
        <v>14</v>
      </c>
      <c r="S4233" t="s">
        <v>13</v>
      </c>
    </row>
    <row r="4234" spans="1:19" x14ac:dyDescent="0.2">
      <c r="A4234">
        <v>2015</v>
      </c>
      <c r="B4234">
        <v>17</v>
      </c>
      <c r="C4234" t="s">
        <v>138</v>
      </c>
      <c r="D4234" t="s">
        <v>117</v>
      </c>
      <c r="E4234" t="s">
        <v>117</v>
      </c>
      <c r="F4234" t="s">
        <v>10</v>
      </c>
      <c r="G4234" t="s">
        <v>96</v>
      </c>
      <c r="H4234" s="11">
        <v>44929</v>
      </c>
      <c r="I4234" t="s">
        <v>157</v>
      </c>
      <c r="J4234">
        <v>20</v>
      </c>
      <c r="K4234">
        <v>17</v>
      </c>
      <c r="L4234">
        <v>390</v>
      </c>
      <c r="M4234">
        <v>1</v>
      </c>
      <c r="N4234">
        <v>414</v>
      </c>
      <c r="O4234">
        <v>2</v>
      </c>
      <c r="P4234" t="s">
        <v>12</v>
      </c>
      <c r="Q4234" t="s">
        <v>11</v>
      </c>
      <c r="R4234" t="s">
        <v>46</v>
      </c>
      <c r="S4234" t="s">
        <v>45</v>
      </c>
    </row>
    <row r="4235" spans="1:19" x14ac:dyDescent="0.2">
      <c r="A4235">
        <v>2015</v>
      </c>
      <c r="B4235">
        <v>17</v>
      </c>
      <c r="C4235" t="s">
        <v>137</v>
      </c>
      <c r="D4235" t="s">
        <v>118</v>
      </c>
      <c r="E4235" t="s">
        <v>137</v>
      </c>
      <c r="F4235" t="s">
        <v>10</v>
      </c>
      <c r="G4235" t="s">
        <v>96</v>
      </c>
      <c r="H4235" s="11">
        <v>44929</v>
      </c>
      <c r="I4235" t="s">
        <v>157</v>
      </c>
      <c r="J4235">
        <v>20</v>
      </c>
      <c r="K4235">
        <v>10</v>
      </c>
      <c r="L4235">
        <v>438</v>
      </c>
      <c r="M4235">
        <v>0</v>
      </c>
      <c r="N4235">
        <v>196</v>
      </c>
      <c r="O4235">
        <v>0</v>
      </c>
      <c r="P4235" t="s">
        <v>40</v>
      </c>
      <c r="Q4235" t="s">
        <v>39</v>
      </c>
      <c r="R4235" t="s">
        <v>44</v>
      </c>
      <c r="S4235" t="s">
        <v>43</v>
      </c>
    </row>
    <row r="4236" spans="1:19" x14ac:dyDescent="0.2">
      <c r="A4236">
        <v>2015</v>
      </c>
      <c r="B4236">
        <v>17</v>
      </c>
      <c r="C4236" t="s">
        <v>107</v>
      </c>
      <c r="D4236" t="s">
        <v>128</v>
      </c>
      <c r="E4236" t="s">
        <v>107</v>
      </c>
      <c r="F4236" t="s">
        <v>10</v>
      </c>
      <c r="G4236" t="s">
        <v>96</v>
      </c>
      <c r="H4236" s="11">
        <v>44929</v>
      </c>
      <c r="I4236" t="s">
        <v>157</v>
      </c>
      <c r="J4236">
        <v>30</v>
      </c>
      <c r="K4236">
        <v>6</v>
      </c>
      <c r="L4236">
        <v>402</v>
      </c>
      <c r="M4236">
        <v>1</v>
      </c>
      <c r="N4236">
        <v>215</v>
      </c>
      <c r="O4236">
        <v>4</v>
      </c>
      <c r="P4236" t="s">
        <v>71</v>
      </c>
      <c r="Q4236" t="s">
        <v>70</v>
      </c>
      <c r="R4236" t="s">
        <v>36</v>
      </c>
      <c r="S4236" t="s">
        <v>35</v>
      </c>
    </row>
    <row r="4237" spans="1:19" x14ac:dyDescent="0.2">
      <c r="A4237">
        <v>2015</v>
      </c>
      <c r="B4237">
        <v>17</v>
      </c>
      <c r="C4237" t="s">
        <v>135</v>
      </c>
      <c r="D4237" t="s">
        <v>124</v>
      </c>
      <c r="E4237" t="s">
        <v>124</v>
      </c>
      <c r="F4237" t="s">
        <v>10</v>
      </c>
      <c r="G4237" t="s">
        <v>96</v>
      </c>
      <c r="H4237" s="11">
        <v>44929</v>
      </c>
      <c r="I4237" t="s">
        <v>157</v>
      </c>
      <c r="J4237">
        <v>28</v>
      </c>
      <c r="K4237">
        <v>12</v>
      </c>
      <c r="L4237">
        <v>379</v>
      </c>
      <c r="M4237">
        <v>3</v>
      </c>
      <c r="N4237">
        <v>263</v>
      </c>
      <c r="O4237">
        <v>4</v>
      </c>
      <c r="P4237" t="s">
        <v>24</v>
      </c>
      <c r="Q4237" t="s">
        <v>23</v>
      </c>
      <c r="R4237" t="s">
        <v>55</v>
      </c>
      <c r="S4237" t="s">
        <v>54</v>
      </c>
    </row>
    <row r="4238" spans="1:19" x14ac:dyDescent="0.2">
      <c r="A4238">
        <v>2015</v>
      </c>
      <c r="B4238">
        <v>17</v>
      </c>
      <c r="C4238" t="s">
        <v>119</v>
      </c>
      <c r="D4238" t="s">
        <v>133</v>
      </c>
      <c r="E4238" t="s">
        <v>119</v>
      </c>
      <c r="F4238" t="s">
        <v>10</v>
      </c>
      <c r="G4238" t="s">
        <v>96</v>
      </c>
      <c r="H4238" s="11">
        <v>44929</v>
      </c>
      <c r="I4238" t="s">
        <v>157</v>
      </c>
      <c r="J4238">
        <v>22</v>
      </c>
      <c r="K4238">
        <v>17</v>
      </c>
      <c r="L4238">
        <v>295</v>
      </c>
      <c r="M4238">
        <v>1</v>
      </c>
      <c r="N4238">
        <v>300</v>
      </c>
      <c r="O4238">
        <v>3</v>
      </c>
      <c r="P4238" t="s">
        <v>16</v>
      </c>
      <c r="Q4238" t="s">
        <v>15</v>
      </c>
      <c r="R4238" t="s">
        <v>49</v>
      </c>
      <c r="S4238" t="s">
        <v>47</v>
      </c>
    </row>
    <row r="4239" spans="1:19" x14ac:dyDescent="0.2">
      <c r="A4239">
        <v>2015</v>
      </c>
      <c r="B4239">
        <v>17</v>
      </c>
      <c r="C4239" t="s">
        <v>125</v>
      </c>
      <c r="D4239" t="s">
        <v>126</v>
      </c>
      <c r="E4239" t="s">
        <v>126</v>
      </c>
      <c r="F4239" t="s">
        <v>10</v>
      </c>
      <c r="G4239" t="s">
        <v>96</v>
      </c>
      <c r="H4239" s="11">
        <v>44929</v>
      </c>
      <c r="I4239" t="s">
        <v>156</v>
      </c>
      <c r="J4239">
        <v>34</v>
      </c>
      <c r="K4239">
        <v>23</v>
      </c>
      <c r="L4239">
        <v>437</v>
      </c>
      <c r="M4239">
        <v>0</v>
      </c>
      <c r="N4239">
        <v>512</v>
      </c>
      <c r="O4239">
        <v>4</v>
      </c>
      <c r="P4239" t="s">
        <v>26</v>
      </c>
      <c r="Q4239" t="s">
        <v>25</v>
      </c>
      <c r="R4239" t="s">
        <v>69</v>
      </c>
      <c r="S4239" t="s">
        <v>68</v>
      </c>
    </row>
    <row r="4240" spans="1:19" x14ac:dyDescent="0.2">
      <c r="A4240">
        <v>2015</v>
      </c>
      <c r="B4240">
        <v>17</v>
      </c>
      <c r="C4240" t="s">
        <v>127</v>
      </c>
      <c r="D4240" t="s">
        <v>114</v>
      </c>
      <c r="E4240" t="s">
        <v>114</v>
      </c>
      <c r="F4240" t="s">
        <v>10</v>
      </c>
      <c r="G4240" t="s">
        <v>96</v>
      </c>
      <c r="H4240" s="11">
        <v>44929</v>
      </c>
      <c r="I4240" t="s">
        <v>156</v>
      </c>
      <c r="J4240">
        <v>35</v>
      </c>
      <c r="K4240">
        <v>30</v>
      </c>
      <c r="L4240">
        <v>435</v>
      </c>
      <c r="M4240">
        <v>2</v>
      </c>
      <c r="N4240">
        <v>502</v>
      </c>
      <c r="O4240">
        <v>1</v>
      </c>
      <c r="P4240" t="s">
        <v>48</v>
      </c>
      <c r="Q4240" t="s">
        <v>47</v>
      </c>
      <c r="R4240" t="s">
        <v>53</v>
      </c>
      <c r="S4240" t="s">
        <v>52</v>
      </c>
    </row>
    <row r="4241" spans="1:19" x14ac:dyDescent="0.2">
      <c r="A4241">
        <v>2015</v>
      </c>
      <c r="B4241">
        <v>17</v>
      </c>
      <c r="C4241" t="s">
        <v>130</v>
      </c>
      <c r="D4241" t="s">
        <v>153</v>
      </c>
      <c r="E4241" t="s">
        <v>130</v>
      </c>
      <c r="F4241" t="s">
        <v>10</v>
      </c>
      <c r="G4241" t="s">
        <v>96</v>
      </c>
      <c r="H4241" s="11">
        <v>44929</v>
      </c>
      <c r="I4241" t="s">
        <v>121</v>
      </c>
      <c r="J4241">
        <v>27</v>
      </c>
      <c r="K4241">
        <v>20</v>
      </c>
      <c r="L4241">
        <v>503</v>
      </c>
      <c r="M4241">
        <v>5</v>
      </c>
      <c r="N4241">
        <v>317</v>
      </c>
      <c r="O4241">
        <v>1</v>
      </c>
      <c r="P4241" t="s">
        <v>28</v>
      </c>
      <c r="Q4241" t="s">
        <v>27</v>
      </c>
      <c r="R4241" t="s">
        <v>57</v>
      </c>
      <c r="S4241" t="s">
        <v>56</v>
      </c>
    </row>
    <row r="4242" spans="1:19" x14ac:dyDescent="0.2">
      <c r="A4242">
        <v>2015</v>
      </c>
      <c r="B4242">
        <v>17</v>
      </c>
      <c r="C4242" t="s">
        <v>98</v>
      </c>
      <c r="D4242" t="s">
        <v>177</v>
      </c>
      <c r="E4242" t="s">
        <v>98</v>
      </c>
      <c r="F4242" t="s">
        <v>10</v>
      </c>
      <c r="G4242" t="s">
        <v>96</v>
      </c>
      <c r="H4242" s="11">
        <v>44929</v>
      </c>
      <c r="I4242" t="s">
        <v>121</v>
      </c>
      <c r="J4242">
        <v>19</v>
      </c>
      <c r="K4242">
        <v>16</v>
      </c>
      <c r="L4242">
        <v>458</v>
      </c>
      <c r="M4242">
        <v>1</v>
      </c>
      <c r="N4242">
        <v>364</v>
      </c>
      <c r="O4242">
        <v>0</v>
      </c>
      <c r="P4242" t="s">
        <v>59</v>
      </c>
      <c r="Q4242" t="s">
        <v>58</v>
      </c>
      <c r="R4242" t="s">
        <v>63</v>
      </c>
      <c r="S4242" t="s">
        <v>62</v>
      </c>
    </row>
    <row r="4243" spans="1:19" x14ac:dyDescent="0.2">
      <c r="A4243">
        <v>2015</v>
      </c>
      <c r="B4243">
        <v>17</v>
      </c>
      <c r="C4243" t="s">
        <v>142</v>
      </c>
      <c r="D4243" t="s">
        <v>139</v>
      </c>
      <c r="E4243" t="s">
        <v>142</v>
      </c>
      <c r="F4243" t="s">
        <v>10</v>
      </c>
      <c r="G4243" t="s">
        <v>96</v>
      </c>
      <c r="H4243" s="11">
        <v>44929</v>
      </c>
      <c r="I4243" t="s">
        <v>121</v>
      </c>
      <c r="J4243">
        <v>38</v>
      </c>
      <c r="K4243">
        <v>10</v>
      </c>
      <c r="L4243">
        <v>366</v>
      </c>
      <c r="M4243">
        <v>2</v>
      </c>
      <c r="N4243">
        <v>386</v>
      </c>
      <c r="O4243">
        <v>3</v>
      </c>
      <c r="P4243" t="s">
        <v>18</v>
      </c>
      <c r="Q4243" t="s">
        <v>17</v>
      </c>
      <c r="R4243" t="s">
        <v>65</v>
      </c>
      <c r="S4243" t="s">
        <v>64</v>
      </c>
    </row>
    <row r="4244" spans="1:19" x14ac:dyDescent="0.2">
      <c r="A4244">
        <v>2015</v>
      </c>
      <c r="B4244">
        <v>17</v>
      </c>
      <c r="C4244" t="s">
        <v>123</v>
      </c>
      <c r="D4244" t="s">
        <v>105</v>
      </c>
      <c r="E4244" t="s">
        <v>105</v>
      </c>
      <c r="F4244" t="s">
        <v>10</v>
      </c>
      <c r="G4244" t="s">
        <v>96</v>
      </c>
      <c r="H4244" s="11">
        <v>44929</v>
      </c>
      <c r="I4244" t="s">
        <v>121</v>
      </c>
      <c r="J4244">
        <v>36</v>
      </c>
      <c r="K4244">
        <v>6</v>
      </c>
      <c r="L4244">
        <v>354</v>
      </c>
      <c r="M4244">
        <v>0</v>
      </c>
      <c r="N4244">
        <v>232</v>
      </c>
      <c r="O4244">
        <v>3</v>
      </c>
      <c r="P4244" t="s">
        <v>9</v>
      </c>
      <c r="Q4244" t="s">
        <v>8</v>
      </c>
      <c r="R4244" t="s">
        <v>61</v>
      </c>
      <c r="S4244" t="s">
        <v>60</v>
      </c>
    </row>
    <row r="4245" spans="1:19" x14ac:dyDescent="0.2">
      <c r="A4245">
        <v>2015</v>
      </c>
      <c r="B4245">
        <v>17</v>
      </c>
      <c r="C4245" t="s">
        <v>97</v>
      </c>
      <c r="D4245" t="s">
        <v>131</v>
      </c>
      <c r="E4245" t="s">
        <v>97</v>
      </c>
      <c r="F4245" t="s">
        <v>10</v>
      </c>
      <c r="G4245" t="s">
        <v>96</v>
      </c>
      <c r="H4245" s="11">
        <v>44929</v>
      </c>
      <c r="I4245" t="s">
        <v>164</v>
      </c>
      <c r="J4245">
        <v>23</v>
      </c>
      <c r="K4245">
        <v>17</v>
      </c>
      <c r="L4245">
        <v>339</v>
      </c>
      <c r="M4245">
        <v>2</v>
      </c>
      <c r="N4245">
        <v>205</v>
      </c>
      <c r="O4245">
        <v>1</v>
      </c>
      <c r="P4245" t="s">
        <v>38</v>
      </c>
      <c r="Q4245" t="s">
        <v>37</v>
      </c>
      <c r="R4245" t="s">
        <v>51</v>
      </c>
      <c r="S4245" t="s">
        <v>50</v>
      </c>
    </row>
    <row r="4246" spans="1:19" x14ac:dyDescent="0.2">
      <c r="A4246">
        <v>2015</v>
      </c>
      <c r="B4246">
        <v>17</v>
      </c>
      <c r="C4246" t="s">
        <v>101</v>
      </c>
      <c r="D4246" t="s">
        <v>112</v>
      </c>
      <c r="E4246" t="s">
        <v>112</v>
      </c>
      <c r="F4246" t="s">
        <v>10</v>
      </c>
      <c r="G4246" t="s">
        <v>96</v>
      </c>
      <c r="H4246" s="11">
        <v>44929</v>
      </c>
      <c r="I4246" t="s">
        <v>151</v>
      </c>
      <c r="J4246">
        <v>20</v>
      </c>
      <c r="K4246">
        <v>13</v>
      </c>
      <c r="L4246">
        <v>242</v>
      </c>
      <c r="M4246">
        <v>2</v>
      </c>
      <c r="N4246">
        <v>350</v>
      </c>
      <c r="O4246">
        <v>2</v>
      </c>
      <c r="P4246" t="s">
        <v>32</v>
      </c>
      <c r="Q4246" t="s">
        <v>31</v>
      </c>
      <c r="R4246" t="s">
        <v>42</v>
      </c>
      <c r="S4246" t="s">
        <v>41</v>
      </c>
    </row>
    <row r="4247" spans="1:19" x14ac:dyDescent="0.2">
      <c r="A4247">
        <v>2015</v>
      </c>
      <c r="B4247" t="s">
        <v>115</v>
      </c>
      <c r="C4247" t="s">
        <v>107</v>
      </c>
      <c r="D4247" t="s">
        <v>97</v>
      </c>
      <c r="E4247" t="s">
        <v>97</v>
      </c>
      <c r="F4247" t="s">
        <v>10</v>
      </c>
      <c r="G4247" t="s">
        <v>109</v>
      </c>
      <c r="H4247" s="11">
        <v>44935</v>
      </c>
      <c r="I4247" t="s">
        <v>111</v>
      </c>
      <c r="J4247">
        <v>30</v>
      </c>
      <c r="K4247">
        <v>0</v>
      </c>
      <c r="L4247">
        <v>314</v>
      </c>
      <c r="M4247">
        <v>1</v>
      </c>
      <c r="N4247">
        <v>226</v>
      </c>
      <c r="O4247">
        <v>5</v>
      </c>
      <c r="P4247" t="s">
        <v>71</v>
      </c>
      <c r="Q4247" t="s">
        <v>70</v>
      </c>
      <c r="R4247" t="s">
        <v>38</v>
      </c>
      <c r="S4247" t="s">
        <v>37</v>
      </c>
    </row>
    <row r="4248" spans="1:19" x14ac:dyDescent="0.2">
      <c r="A4248">
        <v>2015</v>
      </c>
      <c r="B4248" t="s">
        <v>115</v>
      </c>
      <c r="C4248" t="s">
        <v>134</v>
      </c>
      <c r="D4248" t="s">
        <v>124</v>
      </c>
      <c r="E4248" t="s">
        <v>124</v>
      </c>
      <c r="F4248" t="s">
        <v>10</v>
      </c>
      <c r="G4248" t="s">
        <v>109</v>
      </c>
      <c r="H4248" s="11">
        <v>44935</v>
      </c>
      <c r="I4248" t="s">
        <v>108</v>
      </c>
      <c r="J4248">
        <v>18</v>
      </c>
      <c r="K4248">
        <v>16</v>
      </c>
      <c r="L4248">
        <v>369</v>
      </c>
      <c r="M4248">
        <v>2</v>
      </c>
      <c r="N4248">
        <v>279</v>
      </c>
      <c r="O4248">
        <v>4</v>
      </c>
      <c r="P4248" t="s">
        <v>22</v>
      </c>
      <c r="Q4248" t="s">
        <v>21</v>
      </c>
      <c r="R4248" t="s">
        <v>55</v>
      </c>
      <c r="S4248" t="s">
        <v>54</v>
      </c>
    </row>
    <row r="4249" spans="1:19" x14ac:dyDescent="0.2">
      <c r="A4249">
        <v>2015</v>
      </c>
      <c r="B4249" t="s">
        <v>115</v>
      </c>
      <c r="C4249" t="s">
        <v>112</v>
      </c>
      <c r="D4249" t="s">
        <v>105</v>
      </c>
      <c r="E4249" t="s">
        <v>105</v>
      </c>
      <c r="F4249" t="s">
        <v>10</v>
      </c>
      <c r="G4249" t="s">
        <v>96</v>
      </c>
      <c r="H4249" s="11">
        <v>44936</v>
      </c>
      <c r="I4249" t="s">
        <v>116</v>
      </c>
      <c r="J4249">
        <v>10</v>
      </c>
      <c r="K4249">
        <v>9</v>
      </c>
      <c r="L4249">
        <v>226</v>
      </c>
      <c r="M4249">
        <v>1</v>
      </c>
      <c r="N4249">
        <v>183</v>
      </c>
      <c r="O4249">
        <v>1</v>
      </c>
      <c r="P4249" t="s">
        <v>42</v>
      </c>
      <c r="Q4249" t="s">
        <v>41</v>
      </c>
      <c r="R4249" t="s">
        <v>61</v>
      </c>
      <c r="S4249" t="s">
        <v>60</v>
      </c>
    </row>
    <row r="4250" spans="1:19" x14ac:dyDescent="0.2">
      <c r="A4250">
        <v>2015</v>
      </c>
      <c r="B4250" t="s">
        <v>115</v>
      </c>
      <c r="C4250" t="s">
        <v>126</v>
      </c>
      <c r="D4250" t="s">
        <v>101</v>
      </c>
      <c r="E4250" t="s">
        <v>101</v>
      </c>
      <c r="F4250" t="s">
        <v>10</v>
      </c>
      <c r="G4250" t="s">
        <v>96</v>
      </c>
      <c r="H4250" s="11">
        <v>44936</v>
      </c>
      <c r="I4250" t="s">
        <v>176</v>
      </c>
      <c r="J4250">
        <v>35</v>
      </c>
      <c r="K4250">
        <v>18</v>
      </c>
      <c r="L4250">
        <v>346</v>
      </c>
      <c r="M4250">
        <v>1</v>
      </c>
      <c r="N4250">
        <v>354</v>
      </c>
      <c r="O4250">
        <v>1</v>
      </c>
      <c r="P4250" t="s">
        <v>69</v>
      </c>
      <c r="Q4250" t="s">
        <v>68</v>
      </c>
      <c r="R4250" t="s">
        <v>32</v>
      </c>
      <c r="S4250" t="s">
        <v>31</v>
      </c>
    </row>
    <row r="4251" spans="1:19" x14ac:dyDescent="0.2">
      <c r="A4251">
        <v>2015</v>
      </c>
      <c r="B4251" t="s">
        <v>106</v>
      </c>
      <c r="C4251" t="s">
        <v>118</v>
      </c>
      <c r="D4251" t="s">
        <v>97</v>
      </c>
      <c r="E4251" t="s">
        <v>118</v>
      </c>
      <c r="F4251" t="s">
        <v>10</v>
      </c>
      <c r="G4251" t="s">
        <v>109</v>
      </c>
      <c r="H4251" s="11">
        <v>44942</v>
      </c>
      <c r="I4251" t="s">
        <v>111</v>
      </c>
      <c r="J4251">
        <v>27</v>
      </c>
      <c r="K4251">
        <v>20</v>
      </c>
      <c r="L4251">
        <v>340</v>
      </c>
      <c r="M4251">
        <v>0</v>
      </c>
      <c r="N4251">
        <v>378</v>
      </c>
      <c r="O4251">
        <v>1</v>
      </c>
      <c r="P4251" t="s">
        <v>44</v>
      </c>
      <c r="Q4251" t="s">
        <v>43</v>
      </c>
      <c r="R4251" t="s">
        <v>38</v>
      </c>
      <c r="S4251" t="s">
        <v>37</v>
      </c>
    </row>
    <row r="4252" spans="1:19" x14ac:dyDescent="0.2">
      <c r="A4252">
        <v>2015</v>
      </c>
      <c r="B4252" t="s">
        <v>106</v>
      </c>
      <c r="C4252" t="s">
        <v>123</v>
      </c>
      <c r="D4252" t="s">
        <v>101</v>
      </c>
      <c r="E4252" t="s">
        <v>123</v>
      </c>
      <c r="F4252" t="s">
        <v>10</v>
      </c>
      <c r="G4252" t="s">
        <v>109</v>
      </c>
      <c r="H4252" s="11">
        <v>44942</v>
      </c>
      <c r="I4252" t="s">
        <v>108</v>
      </c>
      <c r="J4252">
        <v>26</v>
      </c>
      <c r="K4252">
        <v>20</v>
      </c>
      <c r="L4252">
        <v>368</v>
      </c>
      <c r="M4252">
        <v>2</v>
      </c>
      <c r="N4252">
        <v>386</v>
      </c>
      <c r="O4252">
        <v>1</v>
      </c>
      <c r="P4252" t="s">
        <v>9</v>
      </c>
      <c r="Q4252" t="s">
        <v>8</v>
      </c>
      <c r="R4252" t="s">
        <v>32</v>
      </c>
      <c r="S4252" t="s">
        <v>31</v>
      </c>
    </row>
    <row r="4253" spans="1:19" x14ac:dyDescent="0.2">
      <c r="A4253">
        <v>2015</v>
      </c>
      <c r="B4253" t="s">
        <v>106</v>
      </c>
      <c r="C4253" t="s">
        <v>142</v>
      </c>
      <c r="D4253" t="s">
        <v>105</v>
      </c>
      <c r="E4253" t="s">
        <v>142</v>
      </c>
      <c r="F4253" t="s">
        <v>10</v>
      </c>
      <c r="G4253" t="s">
        <v>96</v>
      </c>
      <c r="H4253" s="11">
        <v>44943</v>
      </c>
      <c r="I4253" t="s">
        <v>175</v>
      </c>
      <c r="J4253">
        <v>31</v>
      </c>
      <c r="K4253">
        <v>24</v>
      </c>
      <c r="L4253">
        <v>295</v>
      </c>
      <c r="M4253">
        <v>0</v>
      </c>
      <c r="N4253">
        <v>403</v>
      </c>
      <c r="O4253">
        <v>2</v>
      </c>
      <c r="P4253" t="s">
        <v>18</v>
      </c>
      <c r="Q4253" t="s">
        <v>17</v>
      </c>
      <c r="R4253" t="s">
        <v>61</v>
      </c>
      <c r="S4253" t="s">
        <v>60</v>
      </c>
    </row>
    <row r="4254" spans="1:19" x14ac:dyDescent="0.2">
      <c r="A4254">
        <v>2015</v>
      </c>
      <c r="B4254" t="s">
        <v>106</v>
      </c>
      <c r="C4254" t="s">
        <v>130</v>
      </c>
      <c r="D4254" t="s">
        <v>124</v>
      </c>
      <c r="E4254" t="s">
        <v>130</v>
      </c>
      <c r="F4254" t="s">
        <v>10</v>
      </c>
      <c r="G4254" t="s">
        <v>96</v>
      </c>
      <c r="H4254" s="11">
        <v>44943</v>
      </c>
      <c r="I4254" t="s">
        <v>113</v>
      </c>
      <c r="J4254">
        <v>23</v>
      </c>
      <c r="K4254">
        <v>16</v>
      </c>
      <c r="L4254">
        <v>324</v>
      </c>
      <c r="M4254">
        <v>0</v>
      </c>
      <c r="N4254">
        <v>396</v>
      </c>
      <c r="O4254">
        <v>1</v>
      </c>
      <c r="P4254" t="s">
        <v>28</v>
      </c>
      <c r="Q4254" t="s">
        <v>27</v>
      </c>
      <c r="R4254" t="s">
        <v>55</v>
      </c>
      <c r="S4254" t="s">
        <v>54</v>
      </c>
    </row>
    <row r="4255" spans="1:19" x14ac:dyDescent="0.2">
      <c r="A4255">
        <v>2015</v>
      </c>
      <c r="B4255" t="s">
        <v>102</v>
      </c>
      <c r="C4255" t="s">
        <v>130</v>
      </c>
      <c r="D4255" t="s">
        <v>118</v>
      </c>
      <c r="E4255" t="s">
        <v>130</v>
      </c>
      <c r="F4255" t="s">
        <v>10</v>
      </c>
      <c r="G4255" t="s">
        <v>96</v>
      </c>
      <c r="H4255" s="11">
        <v>44950</v>
      </c>
      <c r="I4255" t="s">
        <v>103</v>
      </c>
      <c r="J4255">
        <v>20</v>
      </c>
      <c r="K4255">
        <v>18</v>
      </c>
      <c r="L4255">
        <v>244</v>
      </c>
      <c r="M4255">
        <v>1</v>
      </c>
      <c r="N4255">
        <v>336</v>
      </c>
      <c r="O4255">
        <v>2</v>
      </c>
      <c r="P4255" t="s">
        <v>28</v>
      </c>
      <c r="Q4255" t="s">
        <v>27</v>
      </c>
      <c r="R4255" t="s">
        <v>44</v>
      </c>
      <c r="S4255" t="s">
        <v>43</v>
      </c>
    </row>
    <row r="4256" spans="1:19" x14ac:dyDescent="0.2">
      <c r="A4256">
        <v>2015</v>
      </c>
      <c r="B4256" t="s">
        <v>102</v>
      </c>
      <c r="C4256" t="s">
        <v>142</v>
      </c>
      <c r="D4256" t="s">
        <v>123</v>
      </c>
      <c r="E4256" t="s">
        <v>142</v>
      </c>
      <c r="F4256" t="s">
        <v>10</v>
      </c>
      <c r="G4256" t="s">
        <v>96</v>
      </c>
      <c r="H4256" s="11">
        <v>44950</v>
      </c>
      <c r="I4256" t="s">
        <v>174</v>
      </c>
      <c r="J4256">
        <v>49</v>
      </c>
      <c r="K4256">
        <v>15</v>
      </c>
      <c r="L4256">
        <v>476</v>
      </c>
      <c r="M4256">
        <v>1</v>
      </c>
      <c r="N4256">
        <v>287</v>
      </c>
      <c r="O4256">
        <v>7</v>
      </c>
      <c r="P4256" t="s">
        <v>18</v>
      </c>
      <c r="Q4256" t="s">
        <v>17</v>
      </c>
      <c r="R4256" t="s">
        <v>9</v>
      </c>
      <c r="S4256" t="s">
        <v>8</v>
      </c>
    </row>
    <row r="4257" spans="1:19" x14ac:dyDescent="0.2">
      <c r="A4257">
        <v>2015</v>
      </c>
      <c r="B4257" t="s">
        <v>99</v>
      </c>
      <c r="C4257" t="s">
        <v>130</v>
      </c>
      <c r="D4257" t="s">
        <v>142</v>
      </c>
      <c r="E4257" t="s">
        <v>130</v>
      </c>
      <c r="F4257" t="s">
        <v>10</v>
      </c>
      <c r="G4257" t="s">
        <v>96</v>
      </c>
      <c r="H4257" s="11">
        <v>44964</v>
      </c>
      <c r="I4257" t="s">
        <v>173</v>
      </c>
      <c r="J4257">
        <v>24</v>
      </c>
      <c r="K4257">
        <v>10</v>
      </c>
      <c r="L4257">
        <v>194</v>
      </c>
      <c r="M4257">
        <v>2</v>
      </c>
      <c r="N4257">
        <v>315</v>
      </c>
      <c r="O4257">
        <v>4</v>
      </c>
      <c r="P4257" t="s">
        <v>28</v>
      </c>
      <c r="Q4257" t="s">
        <v>27</v>
      </c>
      <c r="R4257" t="s">
        <v>18</v>
      </c>
      <c r="S4257" t="s">
        <v>17</v>
      </c>
    </row>
    <row r="4258" spans="1:19" x14ac:dyDescent="0.2">
      <c r="A4258">
        <v>2016</v>
      </c>
      <c r="B4258">
        <v>1</v>
      </c>
      <c r="C4258" t="s">
        <v>130</v>
      </c>
      <c r="D4258" t="s">
        <v>142</v>
      </c>
      <c r="E4258" t="s">
        <v>130</v>
      </c>
      <c r="F4258" t="s">
        <v>10</v>
      </c>
      <c r="G4258" t="s">
        <v>146</v>
      </c>
      <c r="H4258" s="11">
        <v>45177</v>
      </c>
      <c r="I4258" t="s">
        <v>172</v>
      </c>
      <c r="J4258">
        <v>21</v>
      </c>
      <c r="K4258">
        <v>20</v>
      </c>
      <c r="L4258">
        <v>307</v>
      </c>
      <c r="M4258">
        <v>3</v>
      </c>
      <c r="N4258">
        <v>333</v>
      </c>
      <c r="O4258">
        <v>1</v>
      </c>
      <c r="P4258" t="s">
        <v>28</v>
      </c>
      <c r="Q4258" t="s">
        <v>27</v>
      </c>
      <c r="R4258" t="s">
        <v>18</v>
      </c>
      <c r="S4258" t="s">
        <v>17</v>
      </c>
    </row>
    <row r="4259" spans="1:19" x14ac:dyDescent="0.2">
      <c r="A4259">
        <v>2016</v>
      </c>
      <c r="B4259">
        <v>1</v>
      </c>
      <c r="C4259" t="s">
        <v>128</v>
      </c>
      <c r="D4259" t="s">
        <v>101</v>
      </c>
      <c r="E4259" t="s">
        <v>101</v>
      </c>
      <c r="F4259" t="s">
        <v>10</v>
      </c>
      <c r="G4259" t="s">
        <v>96</v>
      </c>
      <c r="H4259" s="11">
        <v>45180</v>
      </c>
      <c r="I4259" t="s">
        <v>161</v>
      </c>
      <c r="J4259">
        <v>27</v>
      </c>
      <c r="K4259">
        <v>23</v>
      </c>
      <c r="L4259">
        <v>294</v>
      </c>
      <c r="M4259">
        <v>0</v>
      </c>
      <c r="N4259">
        <v>348</v>
      </c>
      <c r="O4259">
        <v>1</v>
      </c>
      <c r="P4259" t="s">
        <v>36</v>
      </c>
      <c r="Q4259" t="s">
        <v>35</v>
      </c>
      <c r="R4259" t="s">
        <v>32</v>
      </c>
      <c r="S4259" t="s">
        <v>31</v>
      </c>
    </row>
    <row r="4260" spans="1:19" x14ac:dyDescent="0.2">
      <c r="A4260">
        <v>2016</v>
      </c>
      <c r="B4260">
        <v>1</v>
      </c>
      <c r="C4260" t="s">
        <v>110</v>
      </c>
      <c r="D4260" t="s">
        <v>119</v>
      </c>
      <c r="E4260" t="s">
        <v>110</v>
      </c>
      <c r="F4260" t="s">
        <v>10</v>
      </c>
      <c r="G4260" t="s">
        <v>96</v>
      </c>
      <c r="H4260" s="11">
        <v>45180</v>
      </c>
      <c r="I4260" t="s">
        <v>161</v>
      </c>
      <c r="J4260">
        <v>13</v>
      </c>
      <c r="K4260">
        <v>7</v>
      </c>
      <c r="L4260">
        <v>308</v>
      </c>
      <c r="M4260">
        <v>1</v>
      </c>
      <c r="N4260">
        <v>160</v>
      </c>
      <c r="O4260">
        <v>0</v>
      </c>
      <c r="P4260" t="s">
        <v>14</v>
      </c>
      <c r="Q4260" t="s">
        <v>13</v>
      </c>
      <c r="R4260" t="s">
        <v>16</v>
      </c>
      <c r="S4260" t="s">
        <v>15</v>
      </c>
    </row>
    <row r="4261" spans="1:19" x14ac:dyDescent="0.2">
      <c r="A4261">
        <v>2016</v>
      </c>
      <c r="B4261">
        <v>1</v>
      </c>
      <c r="C4261" t="s">
        <v>97</v>
      </c>
      <c r="D4261" t="s">
        <v>153</v>
      </c>
      <c r="E4261" t="s">
        <v>97</v>
      </c>
      <c r="F4261" t="s">
        <v>10</v>
      </c>
      <c r="G4261" t="s">
        <v>96</v>
      </c>
      <c r="H4261" s="11">
        <v>45180</v>
      </c>
      <c r="I4261" t="s">
        <v>116</v>
      </c>
      <c r="J4261">
        <v>33</v>
      </c>
      <c r="K4261">
        <v>27</v>
      </c>
      <c r="L4261">
        <v>413</v>
      </c>
      <c r="M4261">
        <v>1</v>
      </c>
      <c r="N4261">
        <v>388</v>
      </c>
      <c r="O4261">
        <v>0</v>
      </c>
      <c r="P4261" t="s">
        <v>38</v>
      </c>
      <c r="Q4261" t="s">
        <v>37</v>
      </c>
      <c r="R4261" t="s">
        <v>57</v>
      </c>
      <c r="S4261" t="s">
        <v>56</v>
      </c>
    </row>
    <row r="4262" spans="1:19" x14ac:dyDescent="0.2">
      <c r="A4262">
        <v>2016</v>
      </c>
      <c r="B4262">
        <v>1</v>
      </c>
      <c r="C4262" t="s">
        <v>138</v>
      </c>
      <c r="D4262" t="s">
        <v>139</v>
      </c>
      <c r="E4262" t="s">
        <v>139</v>
      </c>
      <c r="F4262" t="s">
        <v>10</v>
      </c>
      <c r="G4262" t="s">
        <v>96</v>
      </c>
      <c r="H4262" s="11">
        <v>45180</v>
      </c>
      <c r="I4262" t="s">
        <v>116</v>
      </c>
      <c r="J4262">
        <v>31</v>
      </c>
      <c r="K4262">
        <v>24</v>
      </c>
      <c r="L4262">
        <v>371</v>
      </c>
      <c r="M4262">
        <v>1</v>
      </c>
      <c r="N4262">
        <v>374</v>
      </c>
      <c r="O4262">
        <v>0</v>
      </c>
      <c r="P4262" t="s">
        <v>12</v>
      </c>
      <c r="Q4262" t="s">
        <v>11</v>
      </c>
      <c r="R4262" t="s">
        <v>65</v>
      </c>
      <c r="S4262" t="s">
        <v>64</v>
      </c>
    </row>
    <row r="4263" spans="1:19" x14ac:dyDescent="0.2">
      <c r="A4263">
        <v>2016</v>
      </c>
      <c r="B4263">
        <v>1</v>
      </c>
      <c r="C4263" t="s">
        <v>104</v>
      </c>
      <c r="D4263" t="s">
        <v>112</v>
      </c>
      <c r="E4263" t="s">
        <v>112</v>
      </c>
      <c r="F4263" t="s">
        <v>10</v>
      </c>
      <c r="G4263" t="s">
        <v>96</v>
      </c>
      <c r="H4263" s="11">
        <v>45180</v>
      </c>
      <c r="I4263" t="s">
        <v>116</v>
      </c>
      <c r="J4263">
        <v>25</v>
      </c>
      <c r="K4263">
        <v>16</v>
      </c>
      <c r="L4263">
        <v>301</v>
      </c>
      <c r="M4263">
        <v>0</v>
      </c>
      <c r="N4263">
        <v>316</v>
      </c>
      <c r="O4263">
        <v>3</v>
      </c>
      <c r="P4263" t="s">
        <v>67</v>
      </c>
      <c r="Q4263" t="s">
        <v>66</v>
      </c>
      <c r="R4263" t="s">
        <v>42</v>
      </c>
      <c r="S4263" t="s">
        <v>41</v>
      </c>
    </row>
    <row r="4264" spans="1:19" x14ac:dyDescent="0.2">
      <c r="A4264">
        <v>2016</v>
      </c>
      <c r="B4264">
        <v>1</v>
      </c>
      <c r="C4264" t="s">
        <v>117</v>
      </c>
      <c r="D4264" t="s">
        <v>131</v>
      </c>
      <c r="E4264" t="s">
        <v>131</v>
      </c>
      <c r="F4264" t="s">
        <v>10</v>
      </c>
      <c r="G4264" t="s">
        <v>96</v>
      </c>
      <c r="H4264" s="11">
        <v>45180</v>
      </c>
      <c r="I4264" t="s">
        <v>116</v>
      </c>
      <c r="J4264">
        <v>35</v>
      </c>
      <c r="K4264">
        <v>34</v>
      </c>
      <c r="L4264">
        <v>486</v>
      </c>
      <c r="M4264">
        <v>0</v>
      </c>
      <c r="N4264">
        <v>507</v>
      </c>
      <c r="O4264">
        <v>1</v>
      </c>
      <c r="P4264" t="s">
        <v>46</v>
      </c>
      <c r="Q4264" t="s">
        <v>45</v>
      </c>
      <c r="R4264" t="s">
        <v>51</v>
      </c>
      <c r="S4264" t="s">
        <v>50</v>
      </c>
    </row>
    <row r="4265" spans="1:19" x14ac:dyDescent="0.2">
      <c r="A4265">
        <v>2016</v>
      </c>
      <c r="B4265">
        <v>1</v>
      </c>
      <c r="C4265" t="s">
        <v>133</v>
      </c>
      <c r="D4265" t="s">
        <v>134</v>
      </c>
      <c r="E4265" t="s">
        <v>134</v>
      </c>
      <c r="F4265" t="s">
        <v>10</v>
      </c>
      <c r="G4265" t="s">
        <v>96</v>
      </c>
      <c r="H4265" s="11">
        <v>45180</v>
      </c>
      <c r="I4265" t="s">
        <v>116</v>
      </c>
      <c r="J4265">
        <v>23</v>
      </c>
      <c r="K4265">
        <v>22</v>
      </c>
      <c r="L4265">
        <v>381</v>
      </c>
      <c r="M4265">
        <v>1</v>
      </c>
      <c r="N4265">
        <v>340</v>
      </c>
      <c r="O4265">
        <v>1</v>
      </c>
      <c r="P4265" t="s">
        <v>49</v>
      </c>
      <c r="Q4265" t="s">
        <v>47</v>
      </c>
      <c r="R4265" t="s">
        <v>22</v>
      </c>
      <c r="S4265" t="s">
        <v>21</v>
      </c>
    </row>
    <row r="4266" spans="1:19" x14ac:dyDescent="0.2">
      <c r="A4266">
        <v>2016</v>
      </c>
      <c r="B4266">
        <v>1</v>
      </c>
      <c r="C4266" t="s">
        <v>114</v>
      </c>
      <c r="D4266" t="s">
        <v>135</v>
      </c>
      <c r="E4266" t="s">
        <v>114</v>
      </c>
      <c r="F4266" t="s">
        <v>10</v>
      </c>
      <c r="G4266" t="s">
        <v>96</v>
      </c>
      <c r="H4266" s="11">
        <v>45180</v>
      </c>
      <c r="I4266" t="s">
        <v>116</v>
      </c>
      <c r="J4266">
        <v>29</v>
      </c>
      <c r="K4266">
        <v>10</v>
      </c>
      <c r="L4266">
        <v>403</v>
      </c>
      <c r="M4266">
        <v>0</v>
      </c>
      <c r="N4266">
        <v>288</v>
      </c>
      <c r="O4266">
        <v>1</v>
      </c>
      <c r="P4266" t="s">
        <v>53</v>
      </c>
      <c r="Q4266" t="s">
        <v>52</v>
      </c>
      <c r="R4266" t="s">
        <v>24</v>
      </c>
      <c r="S4266" t="s">
        <v>23</v>
      </c>
    </row>
    <row r="4267" spans="1:19" x14ac:dyDescent="0.2">
      <c r="A4267">
        <v>2016</v>
      </c>
      <c r="B4267">
        <v>1</v>
      </c>
      <c r="C4267" t="s">
        <v>107</v>
      </c>
      <c r="D4267" t="s">
        <v>136</v>
      </c>
      <c r="E4267" t="s">
        <v>107</v>
      </c>
      <c r="F4267" t="s">
        <v>10</v>
      </c>
      <c r="G4267" t="s">
        <v>96</v>
      </c>
      <c r="H4267" s="11">
        <v>45180</v>
      </c>
      <c r="I4267" t="s">
        <v>116</v>
      </c>
      <c r="J4267">
        <v>23</v>
      </c>
      <c r="K4267">
        <v>14</v>
      </c>
      <c r="L4267">
        <v>344</v>
      </c>
      <c r="M4267">
        <v>1</v>
      </c>
      <c r="N4267">
        <v>258</v>
      </c>
      <c r="O4267">
        <v>1</v>
      </c>
      <c r="P4267" t="s">
        <v>71</v>
      </c>
      <c r="Q4267" t="s">
        <v>70</v>
      </c>
      <c r="R4267" t="s">
        <v>20</v>
      </c>
      <c r="S4267" t="s">
        <v>19</v>
      </c>
    </row>
    <row r="4268" spans="1:19" x14ac:dyDescent="0.2">
      <c r="A4268">
        <v>2016</v>
      </c>
      <c r="B4268">
        <v>1</v>
      </c>
      <c r="C4268" t="s">
        <v>105</v>
      </c>
      <c r="D4268" t="s">
        <v>137</v>
      </c>
      <c r="E4268" t="s">
        <v>105</v>
      </c>
      <c r="F4268" t="s">
        <v>10</v>
      </c>
      <c r="G4268" t="s">
        <v>96</v>
      </c>
      <c r="H4268" s="11">
        <v>45180</v>
      </c>
      <c r="I4268" t="s">
        <v>169</v>
      </c>
      <c r="J4268">
        <v>12</v>
      </c>
      <c r="K4268">
        <v>10</v>
      </c>
      <c r="L4268">
        <v>352</v>
      </c>
      <c r="M4268">
        <v>2</v>
      </c>
      <c r="N4268">
        <v>214</v>
      </c>
      <c r="O4268">
        <v>0</v>
      </c>
      <c r="P4268" t="s">
        <v>61</v>
      </c>
      <c r="Q4268" t="s">
        <v>60</v>
      </c>
      <c r="R4268" t="s">
        <v>40</v>
      </c>
      <c r="S4268" t="s">
        <v>39</v>
      </c>
    </row>
    <row r="4269" spans="1:19" x14ac:dyDescent="0.2">
      <c r="A4269">
        <v>2016</v>
      </c>
      <c r="B4269">
        <v>1</v>
      </c>
      <c r="C4269" t="s">
        <v>125</v>
      </c>
      <c r="D4269" t="s">
        <v>127</v>
      </c>
      <c r="E4269" t="s">
        <v>127</v>
      </c>
      <c r="F4269" t="s">
        <v>10</v>
      </c>
      <c r="G4269" t="s">
        <v>96</v>
      </c>
      <c r="H4269" s="11">
        <v>45180</v>
      </c>
      <c r="I4269" t="s">
        <v>171</v>
      </c>
      <c r="J4269">
        <v>20</v>
      </c>
      <c r="K4269">
        <v>19</v>
      </c>
      <c r="L4269">
        <v>316</v>
      </c>
      <c r="M4269">
        <v>1</v>
      </c>
      <c r="N4269">
        <v>328</v>
      </c>
      <c r="O4269">
        <v>0</v>
      </c>
      <c r="P4269" t="s">
        <v>26</v>
      </c>
      <c r="Q4269" t="s">
        <v>25</v>
      </c>
      <c r="R4269" t="s">
        <v>48</v>
      </c>
      <c r="S4269" t="s">
        <v>47</v>
      </c>
    </row>
    <row r="4270" spans="1:19" x14ac:dyDescent="0.2">
      <c r="A4270">
        <v>2016</v>
      </c>
      <c r="B4270">
        <v>1</v>
      </c>
      <c r="C4270" t="s">
        <v>129</v>
      </c>
      <c r="D4270" t="s">
        <v>140</v>
      </c>
      <c r="E4270" t="s">
        <v>140</v>
      </c>
      <c r="F4270" t="s">
        <v>10</v>
      </c>
      <c r="G4270" t="s">
        <v>96</v>
      </c>
      <c r="H4270" s="11">
        <v>45180</v>
      </c>
      <c r="I4270" t="s">
        <v>171</v>
      </c>
      <c r="J4270">
        <v>39</v>
      </c>
      <c r="K4270">
        <v>35</v>
      </c>
      <c r="L4270">
        <v>448</v>
      </c>
      <c r="M4270">
        <v>0</v>
      </c>
      <c r="N4270">
        <v>450</v>
      </c>
      <c r="O4270">
        <v>0</v>
      </c>
      <c r="P4270" t="s">
        <v>34</v>
      </c>
      <c r="Q4270" t="s">
        <v>33</v>
      </c>
      <c r="R4270" t="s">
        <v>30</v>
      </c>
      <c r="S4270" t="s">
        <v>29</v>
      </c>
    </row>
    <row r="4271" spans="1:19" x14ac:dyDescent="0.2">
      <c r="A4271">
        <v>2016</v>
      </c>
      <c r="B4271">
        <v>1</v>
      </c>
      <c r="C4271" t="s">
        <v>123</v>
      </c>
      <c r="D4271" t="s">
        <v>118</v>
      </c>
      <c r="E4271" t="s">
        <v>118</v>
      </c>
      <c r="F4271" t="s">
        <v>10</v>
      </c>
      <c r="G4271" t="s">
        <v>96</v>
      </c>
      <c r="H4271" s="11">
        <v>45180</v>
      </c>
      <c r="I4271" t="s">
        <v>151</v>
      </c>
      <c r="J4271">
        <v>23</v>
      </c>
      <c r="K4271">
        <v>21</v>
      </c>
      <c r="L4271">
        <v>363</v>
      </c>
      <c r="M4271">
        <v>2</v>
      </c>
      <c r="N4271">
        <v>344</v>
      </c>
      <c r="O4271">
        <v>0</v>
      </c>
      <c r="P4271" t="s">
        <v>9</v>
      </c>
      <c r="Q4271" t="s">
        <v>8</v>
      </c>
      <c r="R4271" t="s">
        <v>44</v>
      </c>
      <c r="S4271" t="s">
        <v>43</v>
      </c>
    </row>
    <row r="4272" spans="1:19" x14ac:dyDescent="0.2">
      <c r="A4272">
        <v>2016</v>
      </c>
      <c r="B4272">
        <v>1</v>
      </c>
      <c r="C4272" t="s">
        <v>126</v>
      </c>
      <c r="D4272" t="s">
        <v>124</v>
      </c>
      <c r="E4272" t="s">
        <v>124</v>
      </c>
      <c r="F4272" t="s">
        <v>10</v>
      </c>
      <c r="G4272" t="s">
        <v>143</v>
      </c>
      <c r="H4272" s="11">
        <v>45181</v>
      </c>
      <c r="I4272" t="s">
        <v>170</v>
      </c>
      <c r="J4272">
        <v>38</v>
      </c>
      <c r="K4272">
        <v>16</v>
      </c>
      <c r="L4272">
        <v>437</v>
      </c>
      <c r="M4272">
        <v>1</v>
      </c>
      <c r="N4272">
        <v>384</v>
      </c>
      <c r="O4272">
        <v>2</v>
      </c>
      <c r="P4272" t="s">
        <v>69</v>
      </c>
      <c r="Q4272" t="s">
        <v>68</v>
      </c>
      <c r="R4272" t="s">
        <v>55</v>
      </c>
      <c r="S4272" t="s">
        <v>54</v>
      </c>
    </row>
    <row r="4273" spans="1:19" x14ac:dyDescent="0.2">
      <c r="A4273">
        <v>2016</v>
      </c>
      <c r="B4273">
        <v>1</v>
      </c>
      <c r="C4273" t="s">
        <v>98</v>
      </c>
      <c r="D4273" t="s">
        <v>122</v>
      </c>
      <c r="E4273" t="s">
        <v>98</v>
      </c>
      <c r="F4273" t="s">
        <v>10</v>
      </c>
      <c r="G4273" t="s">
        <v>143</v>
      </c>
      <c r="H4273" s="11">
        <v>45181</v>
      </c>
      <c r="I4273" t="s">
        <v>149</v>
      </c>
      <c r="J4273">
        <v>28</v>
      </c>
      <c r="K4273">
        <v>0</v>
      </c>
      <c r="L4273">
        <v>320</v>
      </c>
      <c r="M4273">
        <v>1</v>
      </c>
      <c r="N4273">
        <v>185</v>
      </c>
      <c r="O4273">
        <v>2</v>
      </c>
      <c r="P4273" t="s">
        <v>59</v>
      </c>
      <c r="Q4273" t="s">
        <v>58</v>
      </c>
      <c r="R4273" t="s">
        <v>63</v>
      </c>
      <c r="S4273" t="s">
        <v>72</v>
      </c>
    </row>
    <row r="4274" spans="1:19" x14ac:dyDescent="0.2">
      <c r="A4274">
        <v>2016</v>
      </c>
      <c r="B4274">
        <v>2</v>
      </c>
      <c r="C4274" t="s">
        <v>119</v>
      </c>
      <c r="D4274" t="s">
        <v>133</v>
      </c>
      <c r="E4274" t="s">
        <v>133</v>
      </c>
      <c r="F4274" t="s">
        <v>10</v>
      </c>
      <c r="G4274" t="s">
        <v>146</v>
      </c>
      <c r="H4274" s="11">
        <v>45184</v>
      </c>
      <c r="I4274" t="s">
        <v>160</v>
      </c>
      <c r="J4274">
        <v>37</v>
      </c>
      <c r="K4274">
        <v>31</v>
      </c>
      <c r="L4274">
        <v>493</v>
      </c>
      <c r="M4274">
        <v>1</v>
      </c>
      <c r="N4274">
        <v>393</v>
      </c>
      <c r="O4274">
        <v>1</v>
      </c>
      <c r="P4274" t="s">
        <v>16</v>
      </c>
      <c r="Q4274" t="s">
        <v>15</v>
      </c>
      <c r="R4274" t="s">
        <v>49</v>
      </c>
      <c r="S4274" t="s">
        <v>47</v>
      </c>
    </row>
    <row r="4275" spans="1:19" x14ac:dyDescent="0.2">
      <c r="A4275">
        <v>2016</v>
      </c>
      <c r="B4275">
        <v>2</v>
      </c>
      <c r="C4275" t="s">
        <v>118</v>
      </c>
      <c r="D4275" t="s">
        <v>137</v>
      </c>
      <c r="E4275" t="s">
        <v>118</v>
      </c>
      <c r="F4275" t="s">
        <v>10</v>
      </c>
      <c r="G4275" t="s">
        <v>96</v>
      </c>
      <c r="H4275" s="11">
        <v>45187</v>
      </c>
      <c r="I4275" t="s">
        <v>157</v>
      </c>
      <c r="J4275">
        <v>31</v>
      </c>
      <c r="K4275">
        <v>24</v>
      </c>
      <c r="L4275">
        <v>463</v>
      </c>
      <c r="M4275">
        <v>1</v>
      </c>
      <c r="N4275">
        <v>457</v>
      </c>
      <c r="O4275">
        <v>4</v>
      </c>
      <c r="P4275" t="s">
        <v>44</v>
      </c>
      <c r="Q4275" t="s">
        <v>43</v>
      </c>
      <c r="R4275" t="s">
        <v>40</v>
      </c>
      <c r="S4275" t="s">
        <v>39</v>
      </c>
    </row>
    <row r="4276" spans="1:19" x14ac:dyDescent="0.2">
      <c r="A4276">
        <v>2016</v>
      </c>
      <c r="B4276">
        <v>2</v>
      </c>
      <c r="C4276" t="s">
        <v>140</v>
      </c>
      <c r="D4276" t="s">
        <v>104</v>
      </c>
      <c r="E4276" t="s">
        <v>104</v>
      </c>
      <c r="F4276" t="s">
        <v>10</v>
      </c>
      <c r="G4276" t="s">
        <v>96</v>
      </c>
      <c r="H4276" s="11">
        <v>45187</v>
      </c>
      <c r="I4276" t="s">
        <v>157</v>
      </c>
      <c r="J4276">
        <v>16</v>
      </c>
      <c r="K4276">
        <v>15</v>
      </c>
      <c r="L4276">
        <v>363</v>
      </c>
      <c r="M4276">
        <v>1</v>
      </c>
      <c r="N4276">
        <v>375</v>
      </c>
      <c r="O4276">
        <v>1</v>
      </c>
      <c r="P4276" t="s">
        <v>30</v>
      </c>
      <c r="Q4276" t="s">
        <v>29</v>
      </c>
      <c r="R4276" t="s">
        <v>67</v>
      </c>
      <c r="S4276" t="s">
        <v>66</v>
      </c>
    </row>
    <row r="4277" spans="1:19" x14ac:dyDescent="0.2">
      <c r="A4277">
        <v>2016</v>
      </c>
      <c r="B4277">
        <v>2</v>
      </c>
      <c r="C4277" t="s">
        <v>124</v>
      </c>
      <c r="D4277" t="s">
        <v>134</v>
      </c>
      <c r="E4277" t="s">
        <v>124</v>
      </c>
      <c r="F4277" t="s">
        <v>10</v>
      </c>
      <c r="G4277" t="s">
        <v>96</v>
      </c>
      <c r="H4277" s="11">
        <v>45187</v>
      </c>
      <c r="I4277" t="s">
        <v>157</v>
      </c>
      <c r="J4277">
        <v>24</v>
      </c>
      <c r="K4277">
        <v>16</v>
      </c>
      <c r="L4277">
        <v>374</v>
      </c>
      <c r="M4277">
        <v>2</v>
      </c>
      <c r="N4277">
        <v>412</v>
      </c>
      <c r="O4277">
        <v>2</v>
      </c>
      <c r="P4277" t="s">
        <v>55</v>
      </c>
      <c r="Q4277" t="s">
        <v>54</v>
      </c>
      <c r="R4277" t="s">
        <v>22</v>
      </c>
      <c r="S4277" t="s">
        <v>21</v>
      </c>
    </row>
    <row r="4278" spans="1:19" x14ac:dyDescent="0.2">
      <c r="A4278">
        <v>2016</v>
      </c>
      <c r="B4278">
        <v>2</v>
      </c>
      <c r="C4278" t="s">
        <v>135</v>
      </c>
      <c r="D4278" t="s">
        <v>110</v>
      </c>
      <c r="E4278" t="s">
        <v>110</v>
      </c>
      <c r="F4278" t="s">
        <v>10</v>
      </c>
      <c r="G4278" t="s">
        <v>96</v>
      </c>
      <c r="H4278" s="11">
        <v>45187</v>
      </c>
      <c r="I4278" t="s">
        <v>157</v>
      </c>
      <c r="J4278">
        <v>25</v>
      </c>
      <c r="K4278">
        <v>20</v>
      </c>
      <c r="L4278">
        <v>382</v>
      </c>
      <c r="M4278">
        <v>2</v>
      </c>
      <c r="N4278">
        <v>387</v>
      </c>
      <c r="O4278">
        <v>2</v>
      </c>
      <c r="P4278" t="s">
        <v>24</v>
      </c>
      <c r="Q4278" t="s">
        <v>23</v>
      </c>
      <c r="R4278" t="s">
        <v>14</v>
      </c>
      <c r="S4278" t="s">
        <v>13</v>
      </c>
    </row>
    <row r="4279" spans="1:19" x14ac:dyDescent="0.2">
      <c r="A4279">
        <v>2016</v>
      </c>
      <c r="B4279">
        <v>2</v>
      </c>
      <c r="C4279" t="s">
        <v>107</v>
      </c>
      <c r="D4279" t="s">
        <v>97</v>
      </c>
      <c r="E4279" t="s">
        <v>107</v>
      </c>
      <c r="F4279" t="s">
        <v>10</v>
      </c>
      <c r="G4279" t="s">
        <v>96</v>
      </c>
      <c r="H4279" s="11">
        <v>45187</v>
      </c>
      <c r="I4279" t="s">
        <v>157</v>
      </c>
      <c r="J4279">
        <v>19</v>
      </c>
      <c r="K4279">
        <v>12</v>
      </c>
      <c r="L4279">
        <v>351</v>
      </c>
      <c r="M4279">
        <v>2</v>
      </c>
      <c r="N4279">
        <v>291</v>
      </c>
      <c r="O4279">
        <v>3</v>
      </c>
      <c r="P4279" t="s">
        <v>71</v>
      </c>
      <c r="Q4279" t="s">
        <v>70</v>
      </c>
      <c r="R4279" t="s">
        <v>38</v>
      </c>
      <c r="S4279" t="s">
        <v>37</v>
      </c>
    </row>
    <row r="4280" spans="1:19" x14ac:dyDescent="0.2">
      <c r="A4280">
        <v>2016</v>
      </c>
      <c r="B4280">
        <v>2</v>
      </c>
      <c r="C4280" t="s">
        <v>142</v>
      </c>
      <c r="D4280" t="s">
        <v>98</v>
      </c>
      <c r="E4280" t="s">
        <v>142</v>
      </c>
      <c r="F4280" t="s">
        <v>10</v>
      </c>
      <c r="G4280" t="s">
        <v>96</v>
      </c>
      <c r="H4280" s="11">
        <v>45187</v>
      </c>
      <c r="I4280" t="s">
        <v>156</v>
      </c>
      <c r="J4280">
        <v>46</v>
      </c>
      <c r="K4280">
        <v>27</v>
      </c>
      <c r="L4280">
        <v>529</v>
      </c>
      <c r="M4280">
        <v>4</v>
      </c>
      <c r="N4280">
        <v>302</v>
      </c>
      <c r="O4280">
        <v>3</v>
      </c>
      <c r="P4280" t="s">
        <v>18</v>
      </c>
      <c r="Q4280" t="s">
        <v>17</v>
      </c>
      <c r="R4280" t="s">
        <v>59</v>
      </c>
      <c r="S4280" t="s">
        <v>58</v>
      </c>
    </row>
    <row r="4281" spans="1:19" x14ac:dyDescent="0.2">
      <c r="A4281">
        <v>2016</v>
      </c>
      <c r="B4281">
        <v>2</v>
      </c>
      <c r="C4281" t="s">
        <v>126</v>
      </c>
      <c r="D4281" t="s">
        <v>125</v>
      </c>
      <c r="E4281" t="s">
        <v>125</v>
      </c>
      <c r="F4281" t="s">
        <v>10</v>
      </c>
      <c r="G4281" t="s">
        <v>96</v>
      </c>
      <c r="H4281" s="11">
        <v>45187</v>
      </c>
      <c r="I4281" t="s">
        <v>156</v>
      </c>
      <c r="J4281">
        <v>27</v>
      </c>
      <c r="K4281">
        <v>23</v>
      </c>
      <c r="L4281">
        <v>380</v>
      </c>
      <c r="M4281">
        <v>1</v>
      </c>
      <c r="N4281">
        <v>432</v>
      </c>
      <c r="O4281">
        <v>1</v>
      </c>
      <c r="P4281" t="s">
        <v>69</v>
      </c>
      <c r="Q4281" t="s">
        <v>68</v>
      </c>
      <c r="R4281" t="s">
        <v>26</v>
      </c>
      <c r="S4281" t="s">
        <v>25</v>
      </c>
    </row>
    <row r="4282" spans="1:19" x14ac:dyDescent="0.2">
      <c r="A4282">
        <v>2016</v>
      </c>
      <c r="B4282">
        <v>2</v>
      </c>
      <c r="C4282" t="s">
        <v>127</v>
      </c>
      <c r="D4282" t="s">
        <v>117</v>
      </c>
      <c r="E4282" t="s">
        <v>127</v>
      </c>
      <c r="F4282" t="s">
        <v>10</v>
      </c>
      <c r="G4282" t="s">
        <v>96</v>
      </c>
      <c r="H4282" s="11">
        <v>45187</v>
      </c>
      <c r="I4282" t="s">
        <v>156</v>
      </c>
      <c r="J4282">
        <v>16</v>
      </c>
      <c r="K4282">
        <v>13</v>
      </c>
      <c r="L4282">
        <v>417</v>
      </c>
      <c r="M4282">
        <v>3</v>
      </c>
      <c r="N4282">
        <v>288</v>
      </c>
      <c r="O4282">
        <v>0</v>
      </c>
      <c r="P4282" t="s">
        <v>48</v>
      </c>
      <c r="Q4282" t="s">
        <v>47</v>
      </c>
      <c r="R4282" t="s">
        <v>46</v>
      </c>
      <c r="S4282" t="s">
        <v>45</v>
      </c>
    </row>
    <row r="4283" spans="1:19" x14ac:dyDescent="0.2">
      <c r="A4283">
        <v>2016</v>
      </c>
      <c r="B4283">
        <v>2</v>
      </c>
      <c r="C4283" t="s">
        <v>123</v>
      </c>
      <c r="D4283" t="s">
        <v>139</v>
      </c>
      <c r="E4283" t="s">
        <v>123</v>
      </c>
      <c r="F4283" t="s">
        <v>10</v>
      </c>
      <c r="G4283" t="s">
        <v>96</v>
      </c>
      <c r="H4283" s="11">
        <v>45187</v>
      </c>
      <c r="I4283" t="s">
        <v>116</v>
      </c>
      <c r="J4283">
        <v>40</v>
      </c>
      <c r="K4283">
        <v>7</v>
      </c>
      <c r="L4283">
        <v>416</v>
      </c>
      <c r="M4283">
        <v>0</v>
      </c>
      <c r="N4283">
        <v>306</v>
      </c>
      <c r="O4283">
        <v>5</v>
      </c>
      <c r="P4283" t="s">
        <v>9</v>
      </c>
      <c r="Q4283" t="s">
        <v>8</v>
      </c>
      <c r="R4283" t="s">
        <v>65</v>
      </c>
      <c r="S4283" t="s">
        <v>64</v>
      </c>
    </row>
    <row r="4284" spans="1:19" x14ac:dyDescent="0.2">
      <c r="A4284">
        <v>2016</v>
      </c>
      <c r="B4284">
        <v>2</v>
      </c>
      <c r="C4284" t="s">
        <v>122</v>
      </c>
      <c r="D4284" t="s">
        <v>105</v>
      </c>
      <c r="E4284" t="s">
        <v>122</v>
      </c>
      <c r="F4284" t="s">
        <v>10</v>
      </c>
      <c r="G4284" t="s">
        <v>96</v>
      </c>
      <c r="H4284" s="11">
        <v>45187</v>
      </c>
      <c r="I4284" t="s">
        <v>169</v>
      </c>
      <c r="J4284">
        <v>9</v>
      </c>
      <c r="K4284">
        <v>3</v>
      </c>
      <c r="L4284">
        <v>283</v>
      </c>
      <c r="M4284">
        <v>0</v>
      </c>
      <c r="N4284">
        <v>306</v>
      </c>
      <c r="O4284">
        <v>1</v>
      </c>
      <c r="P4284" t="s">
        <v>63</v>
      </c>
      <c r="Q4284" t="s">
        <v>72</v>
      </c>
      <c r="R4284" t="s">
        <v>61</v>
      </c>
      <c r="S4284" t="s">
        <v>60</v>
      </c>
    </row>
    <row r="4285" spans="1:19" x14ac:dyDescent="0.2">
      <c r="A4285">
        <v>2016</v>
      </c>
      <c r="B4285">
        <v>2</v>
      </c>
      <c r="C4285" t="s">
        <v>153</v>
      </c>
      <c r="D4285" t="s">
        <v>128</v>
      </c>
      <c r="E4285" t="s">
        <v>153</v>
      </c>
      <c r="F4285" t="s">
        <v>10</v>
      </c>
      <c r="G4285" t="s">
        <v>96</v>
      </c>
      <c r="H4285" s="11">
        <v>45187</v>
      </c>
      <c r="I4285" t="s">
        <v>121</v>
      </c>
      <c r="J4285">
        <v>38</v>
      </c>
      <c r="K4285">
        <v>14</v>
      </c>
      <c r="L4285">
        <v>357</v>
      </c>
      <c r="M4285">
        <v>1</v>
      </c>
      <c r="N4285">
        <v>388</v>
      </c>
      <c r="O4285">
        <v>3</v>
      </c>
      <c r="P4285" t="s">
        <v>57</v>
      </c>
      <c r="Q4285" t="s">
        <v>56</v>
      </c>
      <c r="R4285" t="s">
        <v>36</v>
      </c>
      <c r="S4285" t="s">
        <v>35</v>
      </c>
    </row>
    <row r="4286" spans="1:19" x14ac:dyDescent="0.2">
      <c r="A4286">
        <v>2016</v>
      </c>
      <c r="B4286">
        <v>2</v>
      </c>
      <c r="C4286" t="s">
        <v>131</v>
      </c>
      <c r="D4286" t="s">
        <v>138</v>
      </c>
      <c r="E4286" t="s">
        <v>138</v>
      </c>
      <c r="F4286" t="s">
        <v>10</v>
      </c>
      <c r="G4286" t="s">
        <v>96</v>
      </c>
      <c r="H4286" s="11">
        <v>45187</v>
      </c>
      <c r="I4286" t="s">
        <v>121</v>
      </c>
      <c r="J4286">
        <v>35</v>
      </c>
      <c r="K4286">
        <v>28</v>
      </c>
      <c r="L4286">
        <v>528</v>
      </c>
      <c r="M4286">
        <v>1</v>
      </c>
      <c r="N4286">
        <v>454</v>
      </c>
      <c r="O4286">
        <v>0</v>
      </c>
      <c r="P4286" t="s">
        <v>51</v>
      </c>
      <c r="Q4286" t="s">
        <v>50</v>
      </c>
      <c r="R4286" t="s">
        <v>12</v>
      </c>
      <c r="S4286" t="s">
        <v>11</v>
      </c>
    </row>
    <row r="4287" spans="1:19" x14ac:dyDescent="0.2">
      <c r="A4287">
        <v>2016</v>
      </c>
      <c r="B4287">
        <v>2</v>
      </c>
      <c r="C4287" t="s">
        <v>130</v>
      </c>
      <c r="D4287" t="s">
        <v>129</v>
      </c>
      <c r="E4287" t="s">
        <v>130</v>
      </c>
      <c r="F4287" t="s">
        <v>10</v>
      </c>
      <c r="G4287" t="s">
        <v>96</v>
      </c>
      <c r="H4287" s="11">
        <v>45187</v>
      </c>
      <c r="I4287" t="s">
        <v>121</v>
      </c>
      <c r="J4287">
        <v>34</v>
      </c>
      <c r="K4287">
        <v>20</v>
      </c>
      <c r="L4287">
        <v>400</v>
      </c>
      <c r="M4287">
        <v>1</v>
      </c>
      <c r="N4287">
        <v>253</v>
      </c>
      <c r="O4287">
        <v>2</v>
      </c>
      <c r="P4287" t="s">
        <v>28</v>
      </c>
      <c r="Q4287" t="s">
        <v>27</v>
      </c>
      <c r="R4287" t="s">
        <v>34</v>
      </c>
      <c r="S4287" t="s">
        <v>33</v>
      </c>
    </row>
    <row r="4288" spans="1:19" x14ac:dyDescent="0.2">
      <c r="A4288">
        <v>2016</v>
      </c>
      <c r="B4288">
        <v>2</v>
      </c>
      <c r="C4288" t="s">
        <v>112</v>
      </c>
      <c r="D4288" t="s">
        <v>101</v>
      </c>
      <c r="E4288" t="s">
        <v>112</v>
      </c>
      <c r="F4288" t="s">
        <v>10</v>
      </c>
      <c r="G4288" t="s">
        <v>96</v>
      </c>
      <c r="H4288" s="11">
        <v>45187</v>
      </c>
      <c r="I4288" t="s">
        <v>163</v>
      </c>
      <c r="J4288">
        <v>17</v>
      </c>
      <c r="K4288">
        <v>14</v>
      </c>
      <c r="L4288">
        <v>284</v>
      </c>
      <c r="M4288">
        <v>1</v>
      </c>
      <c r="N4288">
        <v>263</v>
      </c>
      <c r="O4288">
        <v>3</v>
      </c>
      <c r="P4288" t="s">
        <v>42</v>
      </c>
      <c r="Q4288" t="s">
        <v>41</v>
      </c>
      <c r="R4288" t="s">
        <v>32</v>
      </c>
      <c r="S4288" t="s">
        <v>31</v>
      </c>
    </row>
    <row r="4289" spans="1:19" x14ac:dyDescent="0.2">
      <c r="A4289">
        <v>2016</v>
      </c>
      <c r="B4289">
        <v>2</v>
      </c>
      <c r="C4289" t="s">
        <v>136</v>
      </c>
      <c r="D4289" t="s">
        <v>114</v>
      </c>
      <c r="E4289" t="s">
        <v>114</v>
      </c>
      <c r="F4289" t="s">
        <v>10</v>
      </c>
      <c r="G4289" t="s">
        <v>143</v>
      </c>
      <c r="H4289" s="11">
        <v>45188</v>
      </c>
      <c r="I4289" t="s">
        <v>151</v>
      </c>
      <c r="J4289">
        <v>29</v>
      </c>
      <c r="K4289">
        <v>14</v>
      </c>
      <c r="L4289">
        <v>280</v>
      </c>
      <c r="M4289">
        <v>0</v>
      </c>
      <c r="N4289">
        <v>284</v>
      </c>
      <c r="O4289">
        <v>3</v>
      </c>
      <c r="P4289" t="s">
        <v>20</v>
      </c>
      <c r="Q4289" t="s">
        <v>19</v>
      </c>
      <c r="R4289" t="s">
        <v>53</v>
      </c>
      <c r="S4289" t="s">
        <v>52</v>
      </c>
    </row>
    <row r="4290" spans="1:19" x14ac:dyDescent="0.2">
      <c r="A4290">
        <v>2016</v>
      </c>
      <c r="B4290">
        <v>3</v>
      </c>
      <c r="C4290" t="s">
        <v>118</v>
      </c>
      <c r="D4290" t="s">
        <v>107</v>
      </c>
      <c r="E4290" t="s">
        <v>118</v>
      </c>
      <c r="F4290" t="s">
        <v>10</v>
      </c>
      <c r="G4290" t="s">
        <v>146</v>
      </c>
      <c r="H4290" s="11">
        <v>45191</v>
      </c>
      <c r="I4290" t="s">
        <v>160</v>
      </c>
      <c r="J4290">
        <v>27</v>
      </c>
      <c r="K4290">
        <v>0</v>
      </c>
      <c r="L4290">
        <v>282</v>
      </c>
      <c r="M4290">
        <v>0</v>
      </c>
      <c r="N4290">
        <v>284</v>
      </c>
      <c r="O4290">
        <v>3</v>
      </c>
      <c r="P4290" t="s">
        <v>44</v>
      </c>
      <c r="Q4290" t="s">
        <v>43</v>
      </c>
      <c r="R4290" t="s">
        <v>71</v>
      </c>
      <c r="S4290" t="s">
        <v>70</v>
      </c>
    </row>
    <row r="4291" spans="1:19" x14ac:dyDescent="0.2">
      <c r="A4291">
        <v>2016</v>
      </c>
      <c r="B4291">
        <v>3</v>
      </c>
      <c r="C4291" t="s">
        <v>119</v>
      </c>
      <c r="D4291" t="s">
        <v>123</v>
      </c>
      <c r="E4291" t="s">
        <v>119</v>
      </c>
      <c r="F4291" t="s">
        <v>10</v>
      </c>
      <c r="G4291" t="s">
        <v>96</v>
      </c>
      <c r="H4291" s="11">
        <v>45194</v>
      </c>
      <c r="I4291" t="s">
        <v>157</v>
      </c>
      <c r="J4291">
        <v>33</v>
      </c>
      <c r="K4291">
        <v>18</v>
      </c>
      <c r="L4291">
        <v>297</v>
      </c>
      <c r="M4291">
        <v>1</v>
      </c>
      <c r="N4291">
        <v>348</v>
      </c>
      <c r="O4291">
        <v>5</v>
      </c>
      <c r="P4291" t="s">
        <v>16</v>
      </c>
      <c r="Q4291" t="s">
        <v>15</v>
      </c>
      <c r="R4291" t="s">
        <v>9</v>
      </c>
      <c r="S4291" t="s">
        <v>8</v>
      </c>
    </row>
    <row r="4292" spans="1:19" x14ac:dyDescent="0.2">
      <c r="A4292">
        <v>2016</v>
      </c>
      <c r="B4292">
        <v>3</v>
      </c>
      <c r="C4292" t="s">
        <v>137</v>
      </c>
      <c r="D4292" t="s">
        <v>135</v>
      </c>
      <c r="E4292" t="s">
        <v>137</v>
      </c>
      <c r="F4292" t="s">
        <v>10</v>
      </c>
      <c r="G4292" t="s">
        <v>96</v>
      </c>
      <c r="H4292" s="11">
        <v>45194</v>
      </c>
      <c r="I4292" t="s">
        <v>157</v>
      </c>
      <c r="J4292">
        <v>30</v>
      </c>
      <c r="K4292">
        <v>24</v>
      </c>
      <c r="L4292">
        <v>426</v>
      </c>
      <c r="M4292">
        <v>3</v>
      </c>
      <c r="N4292">
        <v>430</v>
      </c>
      <c r="O4292">
        <v>1</v>
      </c>
      <c r="P4292" t="s">
        <v>40</v>
      </c>
      <c r="Q4292" t="s">
        <v>39</v>
      </c>
      <c r="R4292" t="s">
        <v>24</v>
      </c>
      <c r="S4292" t="s">
        <v>23</v>
      </c>
    </row>
    <row r="4293" spans="1:19" x14ac:dyDescent="0.2">
      <c r="A4293">
        <v>2016</v>
      </c>
      <c r="B4293">
        <v>3</v>
      </c>
      <c r="C4293" t="s">
        <v>104</v>
      </c>
      <c r="D4293" t="s">
        <v>131</v>
      </c>
      <c r="E4293" t="s">
        <v>131</v>
      </c>
      <c r="F4293" t="s">
        <v>10</v>
      </c>
      <c r="G4293" t="s">
        <v>96</v>
      </c>
      <c r="H4293" s="11">
        <v>45194</v>
      </c>
      <c r="I4293" t="s">
        <v>157</v>
      </c>
      <c r="J4293">
        <v>17</v>
      </c>
      <c r="K4293">
        <v>10</v>
      </c>
      <c r="L4293">
        <v>368</v>
      </c>
      <c r="M4293">
        <v>1</v>
      </c>
      <c r="N4293">
        <v>393</v>
      </c>
      <c r="O4293">
        <v>3</v>
      </c>
      <c r="P4293" t="s">
        <v>67</v>
      </c>
      <c r="Q4293" t="s">
        <v>66</v>
      </c>
      <c r="R4293" t="s">
        <v>51</v>
      </c>
      <c r="S4293" t="s">
        <v>50</v>
      </c>
    </row>
    <row r="4294" spans="1:19" x14ac:dyDescent="0.2">
      <c r="A4294">
        <v>2016</v>
      </c>
      <c r="B4294">
        <v>3</v>
      </c>
      <c r="C4294" t="s">
        <v>128</v>
      </c>
      <c r="D4294" t="s">
        <v>110</v>
      </c>
      <c r="E4294" t="s">
        <v>110</v>
      </c>
      <c r="F4294" t="s">
        <v>10</v>
      </c>
      <c r="G4294" t="s">
        <v>96</v>
      </c>
      <c r="H4294" s="11">
        <v>45194</v>
      </c>
      <c r="I4294" t="s">
        <v>157</v>
      </c>
      <c r="J4294">
        <v>19</v>
      </c>
      <c r="K4294">
        <v>17</v>
      </c>
      <c r="L4294">
        <v>283</v>
      </c>
      <c r="M4294">
        <v>3</v>
      </c>
      <c r="N4294">
        <v>216</v>
      </c>
      <c r="O4294">
        <v>3</v>
      </c>
      <c r="P4294" t="s">
        <v>36</v>
      </c>
      <c r="Q4294" t="s">
        <v>35</v>
      </c>
      <c r="R4294" t="s">
        <v>14</v>
      </c>
      <c r="S4294" t="s">
        <v>13</v>
      </c>
    </row>
    <row r="4295" spans="1:19" x14ac:dyDescent="0.2">
      <c r="A4295">
        <v>2016</v>
      </c>
      <c r="B4295">
        <v>3</v>
      </c>
      <c r="C4295" t="s">
        <v>142</v>
      </c>
      <c r="D4295" t="s">
        <v>112</v>
      </c>
      <c r="E4295" t="s">
        <v>112</v>
      </c>
      <c r="F4295" t="s">
        <v>10</v>
      </c>
      <c r="G4295" t="s">
        <v>96</v>
      </c>
      <c r="H4295" s="11">
        <v>45194</v>
      </c>
      <c r="I4295" t="s">
        <v>157</v>
      </c>
      <c r="J4295">
        <v>22</v>
      </c>
      <c r="K4295">
        <v>10</v>
      </c>
      <c r="L4295">
        <v>211</v>
      </c>
      <c r="M4295">
        <v>0</v>
      </c>
      <c r="N4295">
        <v>306</v>
      </c>
      <c r="O4295">
        <v>3</v>
      </c>
      <c r="P4295" t="s">
        <v>18</v>
      </c>
      <c r="Q4295" t="s">
        <v>17</v>
      </c>
      <c r="R4295" t="s">
        <v>42</v>
      </c>
      <c r="S4295" t="s">
        <v>41</v>
      </c>
    </row>
    <row r="4296" spans="1:19" x14ac:dyDescent="0.2">
      <c r="A4296">
        <v>2016</v>
      </c>
      <c r="B4296">
        <v>3</v>
      </c>
      <c r="C4296" t="s">
        <v>101</v>
      </c>
      <c r="D4296" t="s">
        <v>140</v>
      </c>
      <c r="E4296" t="s">
        <v>101</v>
      </c>
      <c r="F4296" t="s">
        <v>10</v>
      </c>
      <c r="G4296" t="s">
        <v>96</v>
      </c>
      <c r="H4296" s="11">
        <v>45194</v>
      </c>
      <c r="I4296" t="s">
        <v>157</v>
      </c>
      <c r="J4296">
        <v>34</v>
      </c>
      <c r="K4296">
        <v>27</v>
      </c>
      <c r="L4296">
        <v>324</v>
      </c>
      <c r="M4296">
        <v>0</v>
      </c>
      <c r="N4296">
        <v>418</v>
      </c>
      <c r="O4296">
        <v>1</v>
      </c>
      <c r="P4296" t="s">
        <v>32</v>
      </c>
      <c r="Q4296" t="s">
        <v>31</v>
      </c>
      <c r="R4296" t="s">
        <v>30</v>
      </c>
      <c r="S4296" t="s">
        <v>29</v>
      </c>
    </row>
    <row r="4297" spans="1:19" x14ac:dyDescent="0.2">
      <c r="A4297">
        <v>2016</v>
      </c>
      <c r="B4297">
        <v>3</v>
      </c>
      <c r="C4297" t="s">
        <v>127</v>
      </c>
      <c r="D4297" t="s">
        <v>126</v>
      </c>
      <c r="E4297" t="s">
        <v>126</v>
      </c>
      <c r="F4297" t="s">
        <v>10</v>
      </c>
      <c r="G4297" t="s">
        <v>96</v>
      </c>
      <c r="H4297" s="11">
        <v>45194</v>
      </c>
      <c r="I4297" t="s">
        <v>157</v>
      </c>
      <c r="J4297">
        <v>29</v>
      </c>
      <c r="K4297">
        <v>27</v>
      </c>
      <c r="L4297">
        <v>403</v>
      </c>
      <c r="M4297">
        <v>1</v>
      </c>
      <c r="N4297">
        <v>457</v>
      </c>
      <c r="O4297">
        <v>3</v>
      </c>
      <c r="P4297" t="s">
        <v>48</v>
      </c>
      <c r="Q4297" t="s">
        <v>47</v>
      </c>
      <c r="R4297" t="s">
        <v>69</v>
      </c>
      <c r="S4297" t="s">
        <v>68</v>
      </c>
    </row>
    <row r="4298" spans="1:19" x14ac:dyDescent="0.2">
      <c r="A4298">
        <v>2016</v>
      </c>
      <c r="B4298">
        <v>3</v>
      </c>
      <c r="C4298" t="s">
        <v>134</v>
      </c>
      <c r="D4298" t="s">
        <v>130</v>
      </c>
      <c r="E4298" t="s">
        <v>130</v>
      </c>
      <c r="F4298" t="s">
        <v>10</v>
      </c>
      <c r="G4298" t="s">
        <v>96</v>
      </c>
      <c r="H4298" s="11">
        <v>45194</v>
      </c>
      <c r="I4298" t="s">
        <v>157</v>
      </c>
      <c r="J4298">
        <v>29</v>
      </c>
      <c r="K4298">
        <v>17</v>
      </c>
      <c r="L4298">
        <v>355</v>
      </c>
      <c r="M4298">
        <v>1</v>
      </c>
      <c r="N4298">
        <v>332</v>
      </c>
      <c r="O4298">
        <v>2</v>
      </c>
      <c r="P4298" t="s">
        <v>22</v>
      </c>
      <c r="Q4298" t="s">
        <v>21</v>
      </c>
      <c r="R4298" t="s">
        <v>28</v>
      </c>
      <c r="S4298" t="s">
        <v>27</v>
      </c>
    </row>
    <row r="4299" spans="1:19" x14ac:dyDescent="0.2">
      <c r="A4299">
        <v>2016</v>
      </c>
      <c r="B4299">
        <v>3</v>
      </c>
      <c r="C4299" t="s">
        <v>105</v>
      </c>
      <c r="D4299" t="s">
        <v>98</v>
      </c>
      <c r="E4299" t="s">
        <v>105</v>
      </c>
      <c r="F4299" t="s">
        <v>10</v>
      </c>
      <c r="G4299" t="s">
        <v>96</v>
      </c>
      <c r="H4299" s="11">
        <v>45194</v>
      </c>
      <c r="I4299" t="s">
        <v>144</v>
      </c>
      <c r="J4299">
        <v>37</v>
      </c>
      <c r="K4299">
        <v>18</v>
      </c>
      <c r="L4299">
        <v>418</v>
      </c>
      <c r="M4299">
        <v>2</v>
      </c>
      <c r="N4299">
        <v>254</v>
      </c>
      <c r="O4299">
        <v>1</v>
      </c>
      <c r="P4299" t="s">
        <v>61</v>
      </c>
      <c r="Q4299" t="s">
        <v>60</v>
      </c>
      <c r="R4299" t="s">
        <v>59</v>
      </c>
      <c r="S4299" t="s">
        <v>58</v>
      </c>
    </row>
    <row r="4300" spans="1:19" x14ac:dyDescent="0.2">
      <c r="A4300">
        <v>2016</v>
      </c>
      <c r="B4300">
        <v>3</v>
      </c>
      <c r="C4300" t="s">
        <v>139</v>
      </c>
      <c r="D4300" t="s">
        <v>122</v>
      </c>
      <c r="E4300" t="s">
        <v>122</v>
      </c>
      <c r="F4300" t="s">
        <v>10</v>
      </c>
      <c r="G4300" t="s">
        <v>96</v>
      </c>
      <c r="H4300" s="11">
        <v>45194</v>
      </c>
      <c r="I4300" t="s">
        <v>144</v>
      </c>
      <c r="J4300">
        <v>37</v>
      </c>
      <c r="K4300">
        <v>32</v>
      </c>
      <c r="L4300">
        <v>320</v>
      </c>
      <c r="M4300">
        <v>2</v>
      </c>
      <c r="N4300">
        <v>472</v>
      </c>
      <c r="O4300">
        <v>2</v>
      </c>
      <c r="P4300" t="s">
        <v>65</v>
      </c>
      <c r="Q4300" t="s">
        <v>64</v>
      </c>
      <c r="R4300" t="s">
        <v>63</v>
      </c>
      <c r="S4300" t="s">
        <v>72</v>
      </c>
    </row>
    <row r="4301" spans="1:19" x14ac:dyDescent="0.2">
      <c r="A4301">
        <v>2016</v>
      </c>
      <c r="B4301">
        <v>3</v>
      </c>
      <c r="C4301" t="s">
        <v>114</v>
      </c>
      <c r="D4301" t="s">
        <v>124</v>
      </c>
      <c r="E4301" t="s">
        <v>114</v>
      </c>
      <c r="F4301" t="s">
        <v>10</v>
      </c>
      <c r="G4301" t="s">
        <v>96</v>
      </c>
      <c r="H4301" s="11">
        <v>45194</v>
      </c>
      <c r="I4301" t="s">
        <v>121</v>
      </c>
      <c r="J4301">
        <v>34</v>
      </c>
      <c r="K4301">
        <v>3</v>
      </c>
      <c r="L4301">
        <v>426</v>
      </c>
      <c r="M4301">
        <v>0</v>
      </c>
      <c r="N4301">
        <v>251</v>
      </c>
      <c r="O4301">
        <v>2</v>
      </c>
      <c r="P4301" t="s">
        <v>53</v>
      </c>
      <c r="Q4301" t="s">
        <v>52</v>
      </c>
      <c r="R4301" t="s">
        <v>55</v>
      </c>
      <c r="S4301" t="s">
        <v>54</v>
      </c>
    </row>
    <row r="4302" spans="1:19" x14ac:dyDescent="0.2">
      <c r="A4302">
        <v>2016</v>
      </c>
      <c r="B4302">
        <v>3</v>
      </c>
      <c r="C4302" t="s">
        <v>129</v>
      </c>
      <c r="D4302" t="s">
        <v>153</v>
      </c>
      <c r="E4302" t="s">
        <v>129</v>
      </c>
      <c r="F4302" t="s">
        <v>10</v>
      </c>
      <c r="G4302" t="s">
        <v>96</v>
      </c>
      <c r="H4302" s="11">
        <v>45194</v>
      </c>
      <c r="I4302" t="s">
        <v>121</v>
      </c>
      <c r="J4302">
        <v>26</v>
      </c>
      <c r="K4302">
        <v>22</v>
      </c>
      <c r="L4302">
        <v>410</v>
      </c>
      <c r="M4302">
        <v>2</v>
      </c>
      <c r="N4302">
        <v>352</v>
      </c>
      <c r="O4302">
        <v>3</v>
      </c>
      <c r="P4302" t="s">
        <v>34</v>
      </c>
      <c r="Q4302" t="s">
        <v>33</v>
      </c>
      <c r="R4302" t="s">
        <v>57</v>
      </c>
      <c r="S4302" t="s">
        <v>56</v>
      </c>
    </row>
    <row r="4303" spans="1:19" x14ac:dyDescent="0.2">
      <c r="A4303">
        <v>2016</v>
      </c>
      <c r="B4303">
        <v>3</v>
      </c>
      <c r="C4303" t="s">
        <v>97</v>
      </c>
      <c r="D4303" t="s">
        <v>133</v>
      </c>
      <c r="E4303" t="s">
        <v>97</v>
      </c>
      <c r="F4303" t="s">
        <v>10</v>
      </c>
      <c r="G4303" t="s">
        <v>96</v>
      </c>
      <c r="H4303" s="11">
        <v>45194</v>
      </c>
      <c r="I4303" t="s">
        <v>164</v>
      </c>
      <c r="J4303">
        <v>24</v>
      </c>
      <c r="K4303">
        <v>3</v>
      </c>
      <c r="L4303">
        <v>293</v>
      </c>
      <c r="M4303">
        <v>1</v>
      </c>
      <c r="N4303">
        <v>305</v>
      </c>
      <c r="O4303">
        <v>8</v>
      </c>
      <c r="P4303" t="s">
        <v>38</v>
      </c>
      <c r="Q4303" t="s">
        <v>37</v>
      </c>
      <c r="R4303" t="s">
        <v>49</v>
      </c>
      <c r="S4303" t="s">
        <v>47</v>
      </c>
    </row>
    <row r="4304" spans="1:19" x14ac:dyDescent="0.2">
      <c r="A4304">
        <v>2016</v>
      </c>
      <c r="B4304">
        <v>3</v>
      </c>
      <c r="C4304" t="s">
        <v>125</v>
      </c>
      <c r="D4304" t="s">
        <v>136</v>
      </c>
      <c r="E4304" t="s">
        <v>125</v>
      </c>
      <c r="F4304" t="s">
        <v>10</v>
      </c>
      <c r="G4304" t="s">
        <v>96</v>
      </c>
      <c r="H4304" s="11">
        <v>45194</v>
      </c>
      <c r="I4304" t="s">
        <v>155</v>
      </c>
      <c r="J4304">
        <v>31</v>
      </c>
      <c r="K4304">
        <v>17</v>
      </c>
      <c r="L4304">
        <v>447</v>
      </c>
      <c r="M4304">
        <v>1</v>
      </c>
      <c r="N4304">
        <v>390</v>
      </c>
      <c r="O4304">
        <v>2</v>
      </c>
      <c r="P4304" t="s">
        <v>26</v>
      </c>
      <c r="Q4304" t="s">
        <v>25</v>
      </c>
      <c r="R4304" t="s">
        <v>20</v>
      </c>
      <c r="S4304" t="s">
        <v>19</v>
      </c>
    </row>
    <row r="4305" spans="1:19" x14ac:dyDescent="0.2">
      <c r="A4305">
        <v>2016</v>
      </c>
      <c r="B4305">
        <v>3</v>
      </c>
      <c r="C4305" t="s">
        <v>117</v>
      </c>
      <c r="D4305" t="s">
        <v>138</v>
      </c>
      <c r="E4305" t="s">
        <v>138</v>
      </c>
      <c r="F4305" t="s">
        <v>10</v>
      </c>
      <c r="G4305" t="s">
        <v>143</v>
      </c>
      <c r="H4305" s="11">
        <v>45195</v>
      </c>
      <c r="I4305" t="s">
        <v>151</v>
      </c>
      <c r="J4305">
        <v>45</v>
      </c>
      <c r="K4305">
        <v>32</v>
      </c>
      <c r="L4305">
        <v>442</v>
      </c>
      <c r="M4305">
        <v>0</v>
      </c>
      <c r="N4305">
        <v>474</v>
      </c>
      <c r="O4305">
        <v>2</v>
      </c>
      <c r="P4305" t="s">
        <v>46</v>
      </c>
      <c r="Q4305" t="s">
        <v>45</v>
      </c>
      <c r="R4305" t="s">
        <v>12</v>
      </c>
      <c r="S4305" t="s">
        <v>11</v>
      </c>
    </row>
    <row r="4306" spans="1:19" x14ac:dyDescent="0.2">
      <c r="A4306">
        <v>2016</v>
      </c>
      <c r="B4306">
        <v>4</v>
      </c>
      <c r="C4306" t="s">
        <v>134</v>
      </c>
      <c r="D4306" t="s">
        <v>137</v>
      </c>
      <c r="E4306" t="s">
        <v>134</v>
      </c>
      <c r="F4306" t="s">
        <v>10</v>
      </c>
      <c r="G4306" t="s">
        <v>146</v>
      </c>
      <c r="H4306" s="11">
        <v>45198</v>
      </c>
      <c r="I4306" t="s">
        <v>160</v>
      </c>
      <c r="J4306">
        <v>22</v>
      </c>
      <c r="K4306">
        <v>7</v>
      </c>
      <c r="L4306">
        <v>362</v>
      </c>
      <c r="M4306">
        <v>0</v>
      </c>
      <c r="N4306">
        <v>222</v>
      </c>
      <c r="O4306">
        <v>2</v>
      </c>
      <c r="P4306" t="s">
        <v>22</v>
      </c>
      <c r="Q4306" t="s">
        <v>21</v>
      </c>
      <c r="R4306" t="s">
        <v>40</v>
      </c>
      <c r="S4306" t="s">
        <v>39</v>
      </c>
    </row>
    <row r="4307" spans="1:19" x14ac:dyDescent="0.2">
      <c r="A4307">
        <v>2016</v>
      </c>
      <c r="B4307">
        <v>4</v>
      </c>
      <c r="C4307" t="s">
        <v>128</v>
      </c>
      <c r="D4307" t="s">
        <v>129</v>
      </c>
      <c r="E4307" t="s">
        <v>128</v>
      </c>
      <c r="F4307" t="s">
        <v>10</v>
      </c>
      <c r="G4307" t="s">
        <v>96</v>
      </c>
      <c r="H4307" s="11">
        <v>45201</v>
      </c>
      <c r="I4307" t="s">
        <v>168</v>
      </c>
      <c r="J4307">
        <v>30</v>
      </c>
      <c r="K4307">
        <v>27</v>
      </c>
      <c r="L4307">
        <v>331</v>
      </c>
      <c r="M4307">
        <v>0</v>
      </c>
      <c r="N4307">
        <v>284</v>
      </c>
      <c r="O4307">
        <v>1</v>
      </c>
      <c r="P4307" t="s">
        <v>36</v>
      </c>
      <c r="Q4307" t="s">
        <v>35</v>
      </c>
      <c r="R4307" t="s">
        <v>34</v>
      </c>
      <c r="S4307" t="s">
        <v>33</v>
      </c>
    </row>
    <row r="4308" spans="1:19" x14ac:dyDescent="0.2">
      <c r="A4308">
        <v>2016</v>
      </c>
      <c r="B4308">
        <v>4</v>
      </c>
      <c r="C4308" t="s">
        <v>136</v>
      </c>
      <c r="D4308" t="s">
        <v>140</v>
      </c>
      <c r="E4308" t="s">
        <v>136</v>
      </c>
      <c r="F4308" t="s">
        <v>10</v>
      </c>
      <c r="G4308" t="s">
        <v>96</v>
      </c>
      <c r="H4308" s="11">
        <v>45201</v>
      </c>
      <c r="I4308" t="s">
        <v>132</v>
      </c>
      <c r="J4308">
        <v>17</v>
      </c>
      <c r="K4308">
        <v>14</v>
      </c>
      <c r="L4308">
        <v>408</v>
      </c>
      <c r="M4308">
        <v>0</v>
      </c>
      <c r="N4308">
        <v>263</v>
      </c>
      <c r="O4308">
        <v>2</v>
      </c>
      <c r="P4308" t="s">
        <v>20</v>
      </c>
      <c r="Q4308" t="s">
        <v>19</v>
      </c>
      <c r="R4308" t="s">
        <v>30</v>
      </c>
      <c r="S4308" t="s">
        <v>29</v>
      </c>
    </row>
    <row r="4309" spans="1:19" x14ac:dyDescent="0.2">
      <c r="A4309">
        <v>2016</v>
      </c>
      <c r="B4309">
        <v>4</v>
      </c>
      <c r="C4309" t="s">
        <v>110</v>
      </c>
      <c r="D4309" t="s">
        <v>131</v>
      </c>
      <c r="E4309" t="s">
        <v>131</v>
      </c>
      <c r="F4309" t="s">
        <v>10</v>
      </c>
      <c r="G4309" t="s">
        <v>96</v>
      </c>
      <c r="H4309" s="11">
        <v>45201</v>
      </c>
      <c r="I4309" t="s">
        <v>157</v>
      </c>
      <c r="J4309">
        <v>28</v>
      </c>
      <c r="K4309">
        <v>27</v>
      </c>
      <c r="L4309">
        <v>261</v>
      </c>
      <c r="M4309">
        <v>1</v>
      </c>
      <c r="N4309">
        <v>412</v>
      </c>
      <c r="O4309">
        <v>1</v>
      </c>
      <c r="P4309" t="s">
        <v>14</v>
      </c>
      <c r="Q4309" t="s">
        <v>13</v>
      </c>
      <c r="R4309" t="s">
        <v>51</v>
      </c>
      <c r="S4309" t="s">
        <v>50</v>
      </c>
    </row>
    <row r="4310" spans="1:19" x14ac:dyDescent="0.2">
      <c r="A4310">
        <v>2016</v>
      </c>
      <c r="B4310">
        <v>4</v>
      </c>
      <c r="C4310" t="s">
        <v>118</v>
      </c>
      <c r="D4310" t="s">
        <v>119</v>
      </c>
      <c r="E4310" t="s">
        <v>119</v>
      </c>
      <c r="F4310" t="s">
        <v>10</v>
      </c>
      <c r="G4310" t="s">
        <v>96</v>
      </c>
      <c r="H4310" s="11">
        <v>45201</v>
      </c>
      <c r="I4310" t="s">
        <v>157</v>
      </c>
      <c r="J4310">
        <v>16</v>
      </c>
      <c r="K4310">
        <v>0</v>
      </c>
      <c r="L4310">
        <v>378</v>
      </c>
      <c r="M4310">
        <v>0</v>
      </c>
      <c r="N4310">
        <v>277</v>
      </c>
      <c r="O4310">
        <v>1</v>
      </c>
      <c r="P4310" t="s">
        <v>44</v>
      </c>
      <c r="Q4310" t="s">
        <v>43</v>
      </c>
      <c r="R4310" t="s">
        <v>16</v>
      </c>
      <c r="S4310" t="s">
        <v>15</v>
      </c>
    </row>
    <row r="4311" spans="1:19" x14ac:dyDescent="0.2">
      <c r="A4311">
        <v>2016</v>
      </c>
      <c r="B4311">
        <v>4</v>
      </c>
      <c r="C4311" t="s">
        <v>107</v>
      </c>
      <c r="D4311" t="s">
        <v>104</v>
      </c>
      <c r="E4311" t="s">
        <v>107</v>
      </c>
      <c r="F4311" t="s">
        <v>10</v>
      </c>
      <c r="G4311" t="s">
        <v>96</v>
      </c>
      <c r="H4311" s="11">
        <v>45201</v>
      </c>
      <c r="I4311" t="s">
        <v>157</v>
      </c>
      <c r="J4311">
        <v>27</v>
      </c>
      <c r="K4311">
        <v>20</v>
      </c>
      <c r="L4311">
        <v>359</v>
      </c>
      <c r="M4311">
        <v>2</v>
      </c>
      <c r="N4311">
        <v>320</v>
      </c>
      <c r="O4311">
        <v>1</v>
      </c>
      <c r="P4311" t="s">
        <v>71</v>
      </c>
      <c r="Q4311" t="s">
        <v>70</v>
      </c>
      <c r="R4311" t="s">
        <v>67</v>
      </c>
      <c r="S4311" t="s">
        <v>66</v>
      </c>
    </row>
    <row r="4312" spans="1:19" x14ac:dyDescent="0.2">
      <c r="A4312">
        <v>2016</v>
      </c>
      <c r="B4312">
        <v>4</v>
      </c>
      <c r="C4312" t="s">
        <v>133</v>
      </c>
      <c r="D4312" t="s">
        <v>105</v>
      </c>
      <c r="E4312" t="s">
        <v>105</v>
      </c>
      <c r="F4312" t="s">
        <v>10</v>
      </c>
      <c r="G4312" t="s">
        <v>96</v>
      </c>
      <c r="H4312" s="11">
        <v>45201</v>
      </c>
      <c r="I4312" t="s">
        <v>156</v>
      </c>
      <c r="J4312">
        <v>27</v>
      </c>
      <c r="K4312">
        <v>17</v>
      </c>
      <c r="L4312">
        <v>354</v>
      </c>
      <c r="M4312">
        <v>0</v>
      </c>
      <c r="N4312">
        <v>305</v>
      </c>
      <c r="O4312">
        <v>3</v>
      </c>
      <c r="P4312" t="s">
        <v>49</v>
      </c>
      <c r="Q4312" t="s">
        <v>47</v>
      </c>
      <c r="R4312" t="s">
        <v>61</v>
      </c>
      <c r="S4312" t="s">
        <v>60</v>
      </c>
    </row>
    <row r="4313" spans="1:19" x14ac:dyDescent="0.2">
      <c r="A4313">
        <v>2016</v>
      </c>
      <c r="B4313">
        <v>4</v>
      </c>
      <c r="C4313" t="s">
        <v>138</v>
      </c>
      <c r="D4313" t="s">
        <v>142</v>
      </c>
      <c r="E4313" t="s">
        <v>138</v>
      </c>
      <c r="F4313" t="s">
        <v>10</v>
      </c>
      <c r="G4313" t="s">
        <v>96</v>
      </c>
      <c r="H4313" s="11">
        <v>45201</v>
      </c>
      <c r="I4313" t="s">
        <v>161</v>
      </c>
      <c r="J4313">
        <v>48</v>
      </c>
      <c r="K4313">
        <v>33</v>
      </c>
      <c r="L4313">
        <v>571</v>
      </c>
      <c r="M4313">
        <v>1</v>
      </c>
      <c r="N4313">
        <v>378</v>
      </c>
      <c r="O4313">
        <v>2</v>
      </c>
      <c r="P4313" t="s">
        <v>12</v>
      </c>
      <c r="Q4313" t="s">
        <v>11</v>
      </c>
      <c r="R4313" t="s">
        <v>18</v>
      </c>
      <c r="S4313" t="s">
        <v>17</v>
      </c>
    </row>
    <row r="4314" spans="1:19" x14ac:dyDescent="0.2">
      <c r="A4314">
        <v>2016</v>
      </c>
      <c r="B4314">
        <v>4</v>
      </c>
      <c r="C4314" t="s">
        <v>126</v>
      </c>
      <c r="D4314" t="s">
        <v>135</v>
      </c>
      <c r="E4314" t="s">
        <v>126</v>
      </c>
      <c r="F4314" t="s">
        <v>10</v>
      </c>
      <c r="G4314" t="s">
        <v>96</v>
      </c>
      <c r="H4314" s="11">
        <v>45201</v>
      </c>
      <c r="I4314" t="s">
        <v>116</v>
      </c>
      <c r="J4314">
        <v>31</v>
      </c>
      <c r="K4314">
        <v>20</v>
      </c>
      <c r="L4314">
        <v>301</v>
      </c>
      <c r="M4314">
        <v>1</v>
      </c>
      <c r="N4314">
        <v>380</v>
      </c>
      <c r="O4314">
        <v>3</v>
      </c>
      <c r="P4314" t="s">
        <v>69</v>
      </c>
      <c r="Q4314" t="s">
        <v>68</v>
      </c>
      <c r="R4314" t="s">
        <v>24</v>
      </c>
      <c r="S4314" t="s">
        <v>23</v>
      </c>
    </row>
    <row r="4315" spans="1:19" x14ac:dyDescent="0.2">
      <c r="A4315">
        <v>2016</v>
      </c>
      <c r="B4315">
        <v>4</v>
      </c>
      <c r="C4315" t="s">
        <v>139</v>
      </c>
      <c r="D4315" t="s">
        <v>130</v>
      </c>
      <c r="E4315" t="s">
        <v>130</v>
      </c>
      <c r="F4315" t="s">
        <v>10</v>
      </c>
      <c r="G4315" t="s">
        <v>96</v>
      </c>
      <c r="H4315" s="11">
        <v>45201</v>
      </c>
      <c r="I4315" t="s">
        <v>144</v>
      </c>
      <c r="J4315">
        <v>27</v>
      </c>
      <c r="K4315">
        <v>7</v>
      </c>
      <c r="L4315">
        <v>307</v>
      </c>
      <c r="M4315">
        <v>0</v>
      </c>
      <c r="N4315">
        <v>215</v>
      </c>
      <c r="O4315">
        <v>3</v>
      </c>
      <c r="P4315" t="s">
        <v>65</v>
      </c>
      <c r="Q4315" t="s">
        <v>64</v>
      </c>
      <c r="R4315" t="s">
        <v>28</v>
      </c>
      <c r="S4315" t="s">
        <v>27</v>
      </c>
    </row>
    <row r="4316" spans="1:19" x14ac:dyDescent="0.2">
      <c r="A4316">
        <v>2016</v>
      </c>
      <c r="B4316">
        <v>4</v>
      </c>
      <c r="C4316" t="s">
        <v>123</v>
      </c>
      <c r="D4316" t="s">
        <v>122</v>
      </c>
      <c r="E4316" t="s">
        <v>122</v>
      </c>
      <c r="F4316" t="s">
        <v>10</v>
      </c>
      <c r="G4316" t="s">
        <v>96</v>
      </c>
      <c r="H4316" s="11">
        <v>45201</v>
      </c>
      <c r="I4316" t="s">
        <v>121</v>
      </c>
      <c r="J4316">
        <v>17</v>
      </c>
      <c r="K4316">
        <v>13</v>
      </c>
      <c r="L4316">
        <v>288</v>
      </c>
      <c r="M4316">
        <v>1</v>
      </c>
      <c r="N4316">
        <v>420</v>
      </c>
      <c r="O4316">
        <v>5</v>
      </c>
      <c r="P4316" t="s">
        <v>9</v>
      </c>
      <c r="Q4316" t="s">
        <v>8</v>
      </c>
      <c r="R4316" t="s">
        <v>63</v>
      </c>
      <c r="S4316" t="s">
        <v>72</v>
      </c>
    </row>
    <row r="4317" spans="1:19" x14ac:dyDescent="0.2">
      <c r="A4317">
        <v>2016</v>
      </c>
      <c r="B4317">
        <v>4</v>
      </c>
      <c r="C4317" t="s">
        <v>98</v>
      </c>
      <c r="D4317" t="s">
        <v>125</v>
      </c>
      <c r="E4317" t="s">
        <v>125</v>
      </c>
      <c r="F4317" t="s">
        <v>10</v>
      </c>
      <c r="G4317" t="s">
        <v>96</v>
      </c>
      <c r="H4317" s="11">
        <v>45201</v>
      </c>
      <c r="I4317" t="s">
        <v>121</v>
      </c>
      <c r="J4317">
        <v>24</v>
      </c>
      <c r="K4317">
        <v>17</v>
      </c>
      <c r="L4317">
        <v>428</v>
      </c>
      <c r="M4317">
        <v>0</v>
      </c>
      <c r="N4317">
        <v>295</v>
      </c>
      <c r="O4317">
        <v>1</v>
      </c>
      <c r="P4317" t="s">
        <v>59</v>
      </c>
      <c r="Q4317" t="s">
        <v>58</v>
      </c>
      <c r="R4317" t="s">
        <v>26</v>
      </c>
      <c r="S4317" t="s">
        <v>25</v>
      </c>
    </row>
    <row r="4318" spans="1:19" x14ac:dyDescent="0.2">
      <c r="A4318">
        <v>2016</v>
      </c>
      <c r="B4318">
        <v>4</v>
      </c>
      <c r="C4318" t="s">
        <v>153</v>
      </c>
      <c r="D4318" t="s">
        <v>117</v>
      </c>
      <c r="E4318" t="s">
        <v>117</v>
      </c>
      <c r="F4318" t="s">
        <v>10</v>
      </c>
      <c r="G4318" t="s">
        <v>96</v>
      </c>
      <c r="H4318" s="11">
        <v>45201</v>
      </c>
      <c r="I4318" t="s">
        <v>121</v>
      </c>
      <c r="J4318">
        <v>35</v>
      </c>
      <c r="K4318">
        <v>34</v>
      </c>
      <c r="L4318">
        <v>275</v>
      </c>
      <c r="M4318">
        <v>2</v>
      </c>
      <c r="N4318">
        <v>346</v>
      </c>
      <c r="O4318">
        <v>3</v>
      </c>
      <c r="P4318" t="s">
        <v>57</v>
      </c>
      <c r="Q4318" t="s">
        <v>56</v>
      </c>
      <c r="R4318" t="s">
        <v>46</v>
      </c>
      <c r="S4318" t="s">
        <v>45</v>
      </c>
    </row>
    <row r="4319" spans="1:19" x14ac:dyDescent="0.2">
      <c r="A4319">
        <v>2016</v>
      </c>
      <c r="B4319">
        <v>4</v>
      </c>
      <c r="C4319" t="s">
        <v>124</v>
      </c>
      <c r="D4319" t="s">
        <v>97</v>
      </c>
      <c r="E4319" t="s">
        <v>124</v>
      </c>
      <c r="F4319" t="s">
        <v>10</v>
      </c>
      <c r="G4319" t="s">
        <v>96</v>
      </c>
      <c r="H4319" s="11">
        <v>45201</v>
      </c>
      <c r="I4319" t="s">
        <v>151</v>
      </c>
      <c r="J4319">
        <v>43</v>
      </c>
      <c r="K4319">
        <v>14</v>
      </c>
      <c r="L4319">
        <v>436</v>
      </c>
      <c r="M4319">
        <v>0</v>
      </c>
      <c r="N4319">
        <v>357</v>
      </c>
      <c r="O4319">
        <v>2</v>
      </c>
      <c r="P4319" t="s">
        <v>55</v>
      </c>
      <c r="Q4319" t="s">
        <v>54</v>
      </c>
      <c r="R4319" t="s">
        <v>38</v>
      </c>
      <c r="S4319" t="s">
        <v>37</v>
      </c>
    </row>
    <row r="4320" spans="1:19" x14ac:dyDescent="0.2">
      <c r="A4320">
        <v>2016</v>
      </c>
      <c r="B4320">
        <v>4</v>
      </c>
      <c r="C4320" t="s">
        <v>112</v>
      </c>
      <c r="D4320" t="s">
        <v>127</v>
      </c>
      <c r="E4320" t="s">
        <v>112</v>
      </c>
      <c r="F4320" t="s">
        <v>10</v>
      </c>
      <c r="G4320" t="s">
        <v>143</v>
      </c>
      <c r="H4320" s="11">
        <v>45202</v>
      </c>
      <c r="I4320" t="s">
        <v>167</v>
      </c>
      <c r="J4320">
        <v>24</v>
      </c>
      <c r="K4320">
        <v>10</v>
      </c>
      <c r="L4320">
        <v>366</v>
      </c>
      <c r="M4320">
        <v>0</v>
      </c>
      <c r="N4320">
        <v>339</v>
      </c>
      <c r="O4320">
        <v>2</v>
      </c>
      <c r="P4320" t="s">
        <v>42</v>
      </c>
      <c r="Q4320" t="s">
        <v>41</v>
      </c>
      <c r="R4320" t="s">
        <v>48</v>
      </c>
      <c r="S4320" t="s">
        <v>47</v>
      </c>
    </row>
    <row r="4321" spans="1:19" x14ac:dyDescent="0.2">
      <c r="A4321">
        <v>2016</v>
      </c>
      <c r="B4321">
        <v>5</v>
      </c>
      <c r="C4321" t="s">
        <v>98</v>
      </c>
      <c r="D4321" t="s">
        <v>123</v>
      </c>
      <c r="E4321" t="s">
        <v>123</v>
      </c>
      <c r="F4321" t="s">
        <v>10</v>
      </c>
      <c r="G4321" t="s">
        <v>146</v>
      </c>
      <c r="H4321" s="11">
        <v>45205</v>
      </c>
      <c r="I4321" t="s">
        <v>166</v>
      </c>
      <c r="J4321">
        <v>33</v>
      </c>
      <c r="K4321">
        <v>21</v>
      </c>
      <c r="L4321">
        <v>288</v>
      </c>
      <c r="M4321">
        <v>0</v>
      </c>
      <c r="N4321">
        <v>286</v>
      </c>
      <c r="O4321">
        <v>3</v>
      </c>
      <c r="P4321" t="s">
        <v>59</v>
      </c>
      <c r="Q4321" t="s">
        <v>58</v>
      </c>
      <c r="R4321" t="s">
        <v>9</v>
      </c>
      <c r="S4321" t="s">
        <v>8</v>
      </c>
    </row>
    <row r="4322" spans="1:19" x14ac:dyDescent="0.2">
      <c r="A4322">
        <v>2016</v>
      </c>
      <c r="B4322">
        <v>5</v>
      </c>
      <c r="C4322" t="s">
        <v>129</v>
      </c>
      <c r="D4322" t="s">
        <v>136</v>
      </c>
      <c r="E4322" t="s">
        <v>129</v>
      </c>
      <c r="F4322" t="s">
        <v>10</v>
      </c>
      <c r="G4322" t="s">
        <v>96</v>
      </c>
      <c r="H4322" s="11">
        <v>45208</v>
      </c>
      <c r="I4322" t="s">
        <v>157</v>
      </c>
      <c r="J4322">
        <v>29</v>
      </c>
      <c r="K4322">
        <v>23</v>
      </c>
      <c r="L4322">
        <v>396</v>
      </c>
      <c r="M4322">
        <v>0</v>
      </c>
      <c r="N4322">
        <v>522</v>
      </c>
      <c r="O4322">
        <v>1</v>
      </c>
      <c r="P4322" t="s">
        <v>34</v>
      </c>
      <c r="Q4322" t="s">
        <v>33</v>
      </c>
      <c r="R4322" t="s">
        <v>20</v>
      </c>
      <c r="S4322" t="s">
        <v>19</v>
      </c>
    </row>
    <row r="4323" spans="1:19" x14ac:dyDescent="0.2">
      <c r="A4323">
        <v>2016</v>
      </c>
      <c r="B4323">
        <v>5</v>
      </c>
      <c r="C4323" t="s">
        <v>140</v>
      </c>
      <c r="D4323" t="s">
        <v>114</v>
      </c>
      <c r="E4323" t="s">
        <v>140</v>
      </c>
      <c r="F4323" t="s">
        <v>10</v>
      </c>
      <c r="G4323" t="s">
        <v>96</v>
      </c>
      <c r="H4323" s="11">
        <v>45208</v>
      </c>
      <c r="I4323" t="s">
        <v>157</v>
      </c>
      <c r="J4323">
        <v>24</v>
      </c>
      <c r="K4323">
        <v>23</v>
      </c>
      <c r="L4323">
        <v>244</v>
      </c>
      <c r="M4323">
        <v>1</v>
      </c>
      <c r="N4323">
        <v>346</v>
      </c>
      <c r="O4323">
        <v>2</v>
      </c>
      <c r="P4323" t="s">
        <v>30</v>
      </c>
      <c r="Q4323" t="s">
        <v>29</v>
      </c>
      <c r="R4323" t="s">
        <v>53</v>
      </c>
      <c r="S4323" t="s">
        <v>52</v>
      </c>
    </row>
    <row r="4324" spans="1:19" x14ac:dyDescent="0.2">
      <c r="A4324">
        <v>2016</v>
      </c>
      <c r="B4324">
        <v>5</v>
      </c>
      <c r="C4324" t="s">
        <v>124</v>
      </c>
      <c r="D4324" t="s">
        <v>133</v>
      </c>
      <c r="E4324" t="s">
        <v>124</v>
      </c>
      <c r="F4324" t="s">
        <v>10</v>
      </c>
      <c r="G4324" t="s">
        <v>96</v>
      </c>
      <c r="H4324" s="11">
        <v>45208</v>
      </c>
      <c r="I4324" t="s">
        <v>157</v>
      </c>
      <c r="J4324">
        <v>31</v>
      </c>
      <c r="K4324">
        <v>13</v>
      </c>
      <c r="L4324">
        <v>436</v>
      </c>
      <c r="M4324">
        <v>1</v>
      </c>
      <c r="N4324">
        <v>316</v>
      </c>
      <c r="O4324">
        <v>0</v>
      </c>
      <c r="P4324" t="s">
        <v>55</v>
      </c>
      <c r="Q4324" t="s">
        <v>54</v>
      </c>
      <c r="R4324" t="s">
        <v>49</v>
      </c>
      <c r="S4324" t="s">
        <v>47</v>
      </c>
    </row>
    <row r="4325" spans="1:19" x14ac:dyDescent="0.2">
      <c r="A4325">
        <v>2016</v>
      </c>
      <c r="B4325">
        <v>5</v>
      </c>
      <c r="C4325" t="s">
        <v>137</v>
      </c>
      <c r="D4325" t="s">
        <v>104</v>
      </c>
      <c r="E4325" t="s">
        <v>104</v>
      </c>
      <c r="F4325" t="s">
        <v>10</v>
      </c>
      <c r="G4325" t="s">
        <v>96</v>
      </c>
      <c r="H4325" s="11">
        <v>45208</v>
      </c>
      <c r="I4325" t="s">
        <v>157</v>
      </c>
      <c r="J4325">
        <v>30</v>
      </c>
      <c r="K4325">
        <v>17</v>
      </c>
      <c r="L4325">
        <v>398</v>
      </c>
      <c r="M4325">
        <v>0</v>
      </c>
      <c r="N4325">
        <v>200</v>
      </c>
      <c r="O4325">
        <v>2</v>
      </c>
      <c r="P4325" t="s">
        <v>40</v>
      </c>
      <c r="Q4325" t="s">
        <v>39</v>
      </c>
      <c r="R4325" t="s">
        <v>67</v>
      </c>
      <c r="S4325" t="s">
        <v>66</v>
      </c>
    </row>
    <row r="4326" spans="1:19" x14ac:dyDescent="0.2">
      <c r="A4326">
        <v>2016</v>
      </c>
      <c r="B4326">
        <v>5</v>
      </c>
      <c r="C4326" t="s">
        <v>135</v>
      </c>
      <c r="D4326" t="s">
        <v>118</v>
      </c>
      <c r="E4326" t="s">
        <v>118</v>
      </c>
      <c r="F4326" t="s">
        <v>10</v>
      </c>
      <c r="G4326" t="s">
        <v>96</v>
      </c>
      <c r="H4326" s="11">
        <v>45208</v>
      </c>
      <c r="I4326" t="s">
        <v>157</v>
      </c>
      <c r="J4326">
        <v>33</v>
      </c>
      <c r="K4326">
        <v>13</v>
      </c>
      <c r="L4326">
        <v>501</v>
      </c>
      <c r="M4326">
        <v>0</v>
      </c>
      <c r="N4326">
        <v>262</v>
      </c>
      <c r="O4326">
        <v>1</v>
      </c>
      <c r="P4326" t="s">
        <v>24</v>
      </c>
      <c r="Q4326" t="s">
        <v>23</v>
      </c>
      <c r="R4326" t="s">
        <v>44</v>
      </c>
      <c r="S4326" t="s">
        <v>43</v>
      </c>
    </row>
    <row r="4327" spans="1:19" x14ac:dyDescent="0.2">
      <c r="A4327">
        <v>2016</v>
      </c>
      <c r="B4327">
        <v>5</v>
      </c>
      <c r="C4327" t="s">
        <v>110</v>
      </c>
      <c r="D4327" t="s">
        <v>126</v>
      </c>
      <c r="E4327" t="s">
        <v>126</v>
      </c>
      <c r="F4327" t="s">
        <v>10</v>
      </c>
      <c r="G4327" t="s">
        <v>96</v>
      </c>
      <c r="H4327" s="11">
        <v>45208</v>
      </c>
      <c r="I4327" t="s">
        <v>156</v>
      </c>
      <c r="J4327">
        <v>16</v>
      </c>
      <c r="K4327">
        <v>10</v>
      </c>
      <c r="L4327">
        <v>310</v>
      </c>
      <c r="M4327">
        <v>2</v>
      </c>
      <c r="N4327">
        <v>306</v>
      </c>
      <c r="O4327">
        <v>1</v>
      </c>
      <c r="P4327" t="s">
        <v>14</v>
      </c>
      <c r="Q4327" t="s">
        <v>13</v>
      </c>
      <c r="R4327" t="s">
        <v>69</v>
      </c>
      <c r="S4327" t="s">
        <v>68</v>
      </c>
    </row>
    <row r="4328" spans="1:19" x14ac:dyDescent="0.2">
      <c r="A4328">
        <v>2016</v>
      </c>
      <c r="B4328">
        <v>5</v>
      </c>
      <c r="C4328" t="s">
        <v>112</v>
      </c>
      <c r="D4328" t="s">
        <v>107</v>
      </c>
      <c r="E4328" t="s">
        <v>112</v>
      </c>
      <c r="F4328" t="s">
        <v>10</v>
      </c>
      <c r="G4328" t="s">
        <v>96</v>
      </c>
      <c r="H4328" s="11">
        <v>45208</v>
      </c>
      <c r="I4328" t="s">
        <v>116</v>
      </c>
      <c r="J4328">
        <v>31</v>
      </c>
      <c r="K4328">
        <v>13</v>
      </c>
      <c r="L4328">
        <v>351</v>
      </c>
      <c r="M4328">
        <v>0</v>
      </c>
      <c r="N4328">
        <v>214</v>
      </c>
      <c r="O4328">
        <v>1</v>
      </c>
      <c r="P4328" t="s">
        <v>42</v>
      </c>
      <c r="Q4328" t="s">
        <v>41</v>
      </c>
      <c r="R4328" t="s">
        <v>71</v>
      </c>
      <c r="S4328" t="s">
        <v>70</v>
      </c>
    </row>
    <row r="4329" spans="1:19" x14ac:dyDescent="0.2">
      <c r="A4329">
        <v>2016</v>
      </c>
      <c r="B4329">
        <v>5</v>
      </c>
      <c r="C4329" t="s">
        <v>130</v>
      </c>
      <c r="D4329" t="s">
        <v>138</v>
      </c>
      <c r="E4329" t="s">
        <v>138</v>
      </c>
      <c r="F4329" t="s">
        <v>10</v>
      </c>
      <c r="G4329" t="s">
        <v>96</v>
      </c>
      <c r="H4329" s="11">
        <v>45208</v>
      </c>
      <c r="I4329" t="s">
        <v>144</v>
      </c>
      <c r="J4329">
        <v>23</v>
      </c>
      <c r="K4329">
        <v>16</v>
      </c>
      <c r="L4329">
        <v>372</v>
      </c>
      <c r="M4329">
        <v>1</v>
      </c>
      <c r="N4329">
        <v>267</v>
      </c>
      <c r="O4329">
        <v>1</v>
      </c>
      <c r="P4329" t="s">
        <v>28</v>
      </c>
      <c r="Q4329" t="s">
        <v>27</v>
      </c>
      <c r="R4329" t="s">
        <v>12</v>
      </c>
      <c r="S4329" t="s">
        <v>11</v>
      </c>
    </row>
    <row r="4330" spans="1:19" x14ac:dyDescent="0.2">
      <c r="A4330">
        <v>2016</v>
      </c>
      <c r="B4330">
        <v>5</v>
      </c>
      <c r="C4330" t="s">
        <v>131</v>
      </c>
      <c r="D4330" t="s">
        <v>153</v>
      </c>
      <c r="E4330" t="s">
        <v>131</v>
      </c>
      <c r="F4330" t="s">
        <v>10</v>
      </c>
      <c r="G4330" t="s">
        <v>96</v>
      </c>
      <c r="H4330" s="11">
        <v>45208</v>
      </c>
      <c r="I4330" t="s">
        <v>121</v>
      </c>
      <c r="J4330">
        <v>34</v>
      </c>
      <c r="K4330">
        <v>31</v>
      </c>
      <c r="L4330">
        <v>389</v>
      </c>
      <c r="M4330">
        <v>1</v>
      </c>
      <c r="N4330">
        <v>423</v>
      </c>
      <c r="O4330">
        <v>4</v>
      </c>
      <c r="P4330" t="s">
        <v>51</v>
      </c>
      <c r="Q4330" t="s">
        <v>50</v>
      </c>
      <c r="R4330" t="s">
        <v>57</v>
      </c>
      <c r="S4330" t="s">
        <v>56</v>
      </c>
    </row>
    <row r="4331" spans="1:19" x14ac:dyDescent="0.2">
      <c r="A4331">
        <v>2016</v>
      </c>
      <c r="B4331">
        <v>5</v>
      </c>
      <c r="C4331" t="s">
        <v>125</v>
      </c>
      <c r="D4331" t="s">
        <v>134</v>
      </c>
      <c r="E4331" t="s">
        <v>125</v>
      </c>
      <c r="F4331" t="s">
        <v>10</v>
      </c>
      <c r="G4331" t="s">
        <v>96</v>
      </c>
      <c r="H4331" s="11">
        <v>45208</v>
      </c>
      <c r="I4331" t="s">
        <v>121</v>
      </c>
      <c r="J4331">
        <v>28</v>
      </c>
      <c r="K4331">
        <v>14</v>
      </c>
      <c r="L4331">
        <v>402</v>
      </c>
      <c r="M4331">
        <v>1</v>
      </c>
      <c r="N4331">
        <v>345</v>
      </c>
      <c r="O4331">
        <v>0</v>
      </c>
      <c r="P4331" t="s">
        <v>26</v>
      </c>
      <c r="Q4331" t="s">
        <v>25</v>
      </c>
      <c r="R4331" t="s">
        <v>22</v>
      </c>
      <c r="S4331" t="s">
        <v>21</v>
      </c>
    </row>
    <row r="4332" spans="1:19" x14ac:dyDescent="0.2">
      <c r="A4332">
        <v>2016</v>
      </c>
      <c r="B4332">
        <v>5</v>
      </c>
      <c r="C4332" t="s">
        <v>122</v>
      </c>
      <c r="D4332" t="s">
        <v>119</v>
      </c>
      <c r="E4332" t="s">
        <v>119</v>
      </c>
      <c r="F4332" t="s">
        <v>10</v>
      </c>
      <c r="G4332" t="s">
        <v>96</v>
      </c>
      <c r="H4332" s="11">
        <v>45208</v>
      </c>
      <c r="I4332" t="s">
        <v>121</v>
      </c>
      <c r="J4332">
        <v>30</v>
      </c>
      <c r="K4332">
        <v>19</v>
      </c>
      <c r="L4332">
        <v>305</v>
      </c>
      <c r="M4332">
        <v>0</v>
      </c>
      <c r="N4332">
        <v>345</v>
      </c>
      <c r="O4332">
        <v>3</v>
      </c>
      <c r="P4332" t="s">
        <v>63</v>
      </c>
      <c r="Q4332" t="s">
        <v>72</v>
      </c>
      <c r="R4332" t="s">
        <v>16</v>
      </c>
      <c r="S4332" t="s">
        <v>15</v>
      </c>
    </row>
    <row r="4333" spans="1:19" x14ac:dyDescent="0.2">
      <c r="A4333">
        <v>2016</v>
      </c>
      <c r="B4333">
        <v>5</v>
      </c>
      <c r="C4333" t="s">
        <v>101</v>
      </c>
      <c r="D4333" t="s">
        <v>127</v>
      </c>
      <c r="E4333" t="s">
        <v>101</v>
      </c>
      <c r="F4333" t="s">
        <v>10</v>
      </c>
      <c r="G4333" t="s">
        <v>96</v>
      </c>
      <c r="H4333" s="11">
        <v>45208</v>
      </c>
      <c r="I4333" t="s">
        <v>151</v>
      </c>
      <c r="J4333">
        <v>23</v>
      </c>
      <c r="K4333">
        <v>16</v>
      </c>
      <c r="L4333">
        <v>406</v>
      </c>
      <c r="M4333">
        <v>2</v>
      </c>
      <c r="N4333">
        <v>221</v>
      </c>
      <c r="O4333">
        <v>1</v>
      </c>
      <c r="P4333" t="s">
        <v>32</v>
      </c>
      <c r="Q4333" t="s">
        <v>31</v>
      </c>
      <c r="R4333" t="s">
        <v>48</v>
      </c>
      <c r="S4333" t="s">
        <v>47</v>
      </c>
    </row>
    <row r="4334" spans="1:19" x14ac:dyDescent="0.2">
      <c r="A4334">
        <v>2016</v>
      </c>
      <c r="B4334">
        <v>5</v>
      </c>
      <c r="C4334" t="s">
        <v>142</v>
      </c>
      <c r="D4334" t="s">
        <v>139</v>
      </c>
      <c r="E4334" t="s">
        <v>139</v>
      </c>
      <c r="F4334" t="s">
        <v>10</v>
      </c>
      <c r="G4334" t="s">
        <v>143</v>
      </c>
      <c r="H4334" s="11">
        <v>45209</v>
      </c>
      <c r="I4334" t="s">
        <v>165</v>
      </c>
      <c r="J4334">
        <v>17</v>
      </c>
      <c r="K4334">
        <v>14</v>
      </c>
      <c r="L4334">
        <v>315</v>
      </c>
      <c r="M4334">
        <v>0</v>
      </c>
      <c r="N4334">
        <v>414</v>
      </c>
      <c r="O4334">
        <v>4</v>
      </c>
      <c r="P4334" t="s">
        <v>18</v>
      </c>
      <c r="Q4334" t="s">
        <v>17</v>
      </c>
      <c r="R4334" t="s">
        <v>65</v>
      </c>
      <c r="S4334" t="s">
        <v>64</v>
      </c>
    </row>
    <row r="4335" spans="1:19" x14ac:dyDescent="0.2">
      <c r="A4335">
        <v>2016</v>
      </c>
      <c r="B4335">
        <v>6</v>
      </c>
      <c r="C4335" t="s">
        <v>153</v>
      </c>
      <c r="D4335" t="s">
        <v>130</v>
      </c>
      <c r="E4335" t="s">
        <v>153</v>
      </c>
      <c r="F4335" t="s">
        <v>10</v>
      </c>
      <c r="G4335" t="s">
        <v>146</v>
      </c>
      <c r="H4335" s="11">
        <v>45212</v>
      </c>
      <c r="I4335" t="s">
        <v>152</v>
      </c>
      <c r="J4335">
        <v>21</v>
      </c>
      <c r="K4335">
        <v>13</v>
      </c>
      <c r="L4335">
        <v>265</v>
      </c>
      <c r="M4335">
        <v>2</v>
      </c>
      <c r="N4335">
        <v>304</v>
      </c>
      <c r="O4335">
        <v>2</v>
      </c>
      <c r="P4335" t="s">
        <v>57</v>
      </c>
      <c r="Q4335" t="s">
        <v>56</v>
      </c>
      <c r="R4335" t="s">
        <v>28</v>
      </c>
      <c r="S4335" t="s">
        <v>27</v>
      </c>
    </row>
    <row r="4336" spans="1:19" x14ac:dyDescent="0.2">
      <c r="A4336">
        <v>2016</v>
      </c>
      <c r="B4336">
        <v>6</v>
      </c>
      <c r="C4336" t="s">
        <v>104</v>
      </c>
      <c r="D4336" t="s">
        <v>135</v>
      </c>
      <c r="E4336" t="s">
        <v>104</v>
      </c>
      <c r="F4336" t="s">
        <v>10</v>
      </c>
      <c r="G4336" t="s">
        <v>96</v>
      </c>
      <c r="H4336" s="11">
        <v>45215</v>
      </c>
      <c r="I4336" t="s">
        <v>157</v>
      </c>
      <c r="J4336">
        <v>28</v>
      </c>
      <c r="K4336">
        <v>26</v>
      </c>
      <c r="L4336">
        <v>407</v>
      </c>
      <c r="M4336">
        <v>1</v>
      </c>
      <c r="N4336">
        <v>341</v>
      </c>
      <c r="O4336">
        <v>0</v>
      </c>
      <c r="P4336" t="s">
        <v>67</v>
      </c>
      <c r="Q4336" t="s">
        <v>66</v>
      </c>
      <c r="R4336" t="s">
        <v>24</v>
      </c>
      <c r="S4336" t="s">
        <v>23</v>
      </c>
    </row>
    <row r="4337" spans="1:19" x14ac:dyDescent="0.2">
      <c r="A4337">
        <v>2016</v>
      </c>
      <c r="B4337">
        <v>6</v>
      </c>
      <c r="C4337" t="s">
        <v>127</v>
      </c>
      <c r="D4337" t="s">
        <v>110</v>
      </c>
      <c r="E4337" t="s">
        <v>127</v>
      </c>
      <c r="F4337" t="s">
        <v>10</v>
      </c>
      <c r="G4337" t="s">
        <v>96</v>
      </c>
      <c r="H4337" s="11">
        <v>45215</v>
      </c>
      <c r="I4337" t="s">
        <v>157</v>
      </c>
      <c r="J4337">
        <v>27</v>
      </c>
      <c r="K4337">
        <v>23</v>
      </c>
      <c r="L4337">
        <v>435</v>
      </c>
      <c r="M4337">
        <v>3</v>
      </c>
      <c r="N4337">
        <v>391</v>
      </c>
      <c r="O4337">
        <v>0</v>
      </c>
      <c r="P4337" t="s">
        <v>48</v>
      </c>
      <c r="Q4337" t="s">
        <v>47</v>
      </c>
      <c r="R4337" t="s">
        <v>14</v>
      </c>
      <c r="S4337" t="s">
        <v>13</v>
      </c>
    </row>
    <row r="4338" spans="1:19" x14ac:dyDescent="0.2">
      <c r="A4338">
        <v>2016</v>
      </c>
      <c r="B4338">
        <v>6</v>
      </c>
      <c r="C4338" t="s">
        <v>136</v>
      </c>
      <c r="D4338" t="s">
        <v>128</v>
      </c>
      <c r="E4338" t="s">
        <v>128</v>
      </c>
      <c r="F4338" t="s">
        <v>10</v>
      </c>
      <c r="G4338" t="s">
        <v>96</v>
      </c>
      <c r="H4338" s="11">
        <v>45215</v>
      </c>
      <c r="I4338" t="s">
        <v>157</v>
      </c>
      <c r="J4338">
        <v>17</v>
      </c>
      <c r="K4338">
        <v>16</v>
      </c>
      <c r="L4338">
        <v>317</v>
      </c>
      <c r="M4338">
        <v>2</v>
      </c>
      <c r="N4338">
        <v>389</v>
      </c>
      <c r="O4338">
        <v>0</v>
      </c>
      <c r="P4338" t="s">
        <v>20</v>
      </c>
      <c r="Q4338" t="s">
        <v>19</v>
      </c>
      <c r="R4338" t="s">
        <v>36</v>
      </c>
      <c r="S4338" t="s">
        <v>35</v>
      </c>
    </row>
    <row r="4339" spans="1:19" x14ac:dyDescent="0.2">
      <c r="A4339">
        <v>2016</v>
      </c>
      <c r="B4339">
        <v>6</v>
      </c>
      <c r="C4339" t="s">
        <v>140</v>
      </c>
      <c r="D4339" t="s">
        <v>122</v>
      </c>
      <c r="E4339" t="s">
        <v>140</v>
      </c>
      <c r="F4339" t="s">
        <v>10</v>
      </c>
      <c r="G4339" t="s">
        <v>96</v>
      </c>
      <c r="H4339" s="11">
        <v>45215</v>
      </c>
      <c r="I4339" t="s">
        <v>157</v>
      </c>
      <c r="J4339">
        <v>31</v>
      </c>
      <c r="K4339">
        <v>28</v>
      </c>
      <c r="L4339">
        <v>348</v>
      </c>
      <c r="M4339">
        <v>0</v>
      </c>
      <c r="N4339">
        <v>387</v>
      </c>
      <c r="O4339">
        <v>1</v>
      </c>
      <c r="P4339" t="s">
        <v>30</v>
      </c>
      <c r="Q4339" t="s">
        <v>29</v>
      </c>
      <c r="R4339" t="s">
        <v>63</v>
      </c>
      <c r="S4339" t="s">
        <v>72</v>
      </c>
    </row>
    <row r="4340" spans="1:19" x14ac:dyDescent="0.2">
      <c r="A4340">
        <v>2016</v>
      </c>
      <c r="B4340">
        <v>6</v>
      </c>
      <c r="C4340" t="s">
        <v>137</v>
      </c>
      <c r="D4340" t="s">
        <v>124</v>
      </c>
      <c r="E4340" t="s">
        <v>137</v>
      </c>
      <c r="F4340" t="s">
        <v>10</v>
      </c>
      <c r="G4340" t="s">
        <v>96</v>
      </c>
      <c r="H4340" s="11">
        <v>45215</v>
      </c>
      <c r="I4340" t="s">
        <v>157</v>
      </c>
      <c r="J4340">
        <v>30</v>
      </c>
      <c r="K4340">
        <v>15</v>
      </c>
      <c r="L4340">
        <v>474</v>
      </c>
      <c r="M4340">
        <v>0</v>
      </c>
      <c r="N4340">
        <v>297</v>
      </c>
      <c r="O4340">
        <v>2</v>
      </c>
      <c r="P4340" t="s">
        <v>40</v>
      </c>
      <c r="Q4340" t="s">
        <v>39</v>
      </c>
      <c r="R4340" t="s">
        <v>55</v>
      </c>
      <c r="S4340" t="s">
        <v>54</v>
      </c>
    </row>
    <row r="4341" spans="1:19" x14ac:dyDescent="0.2">
      <c r="A4341">
        <v>2016</v>
      </c>
      <c r="B4341">
        <v>6</v>
      </c>
      <c r="C4341" t="s">
        <v>118</v>
      </c>
      <c r="D4341" t="s">
        <v>134</v>
      </c>
      <c r="E4341" t="s">
        <v>118</v>
      </c>
      <c r="F4341" t="s">
        <v>10</v>
      </c>
      <c r="G4341" t="s">
        <v>96</v>
      </c>
      <c r="H4341" s="11">
        <v>45215</v>
      </c>
      <c r="I4341" t="s">
        <v>157</v>
      </c>
      <c r="J4341">
        <v>35</v>
      </c>
      <c r="K4341">
        <v>17</v>
      </c>
      <c r="L4341">
        <v>437</v>
      </c>
      <c r="M4341">
        <v>0</v>
      </c>
      <c r="N4341">
        <v>357</v>
      </c>
      <c r="O4341">
        <v>0</v>
      </c>
      <c r="P4341" t="s">
        <v>44</v>
      </c>
      <c r="Q4341" t="s">
        <v>43</v>
      </c>
      <c r="R4341" t="s">
        <v>22</v>
      </c>
      <c r="S4341" t="s">
        <v>21</v>
      </c>
    </row>
    <row r="4342" spans="1:19" x14ac:dyDescent="0.2">
      <c r="A4342">
        <v>2016</v>
      </c>
      <c r="B4342">
        <v>6</v>
      </c>
      <c r="C4342" t="s">
        <v>119</v>
      </c>
      <c r="D4342" t="s">
        <v>98</v>
      </c>
      <c r="E4342" t="s">
        <v>119</v>
      </c>
      <c r="F4342" t="s">
        <v>10</v>
      </c>
      <c r="G4342" t="s">
        <v>96</v>
      </c>
      <c r="H4342" s="11">
        <v>45215</v>
      </c>
      <c r="I4342" t="s">
        <v>157</v>
      </c>
      <c r="J4342">
        <v>45</v>
      </c>
      <c r="K4342">
        <v>16</v>
      </c>
      <c r="L4342">
        <v>492</v>
      </c>
      <c r="M4342">
        <v>2</v>
      </c>
      <c r="N4342">
        <v>300</v>
      </c>
      <c r="O4342">
        <v>1</v>
      </c>
      <c r="P4342" t="s">
        <v>16</v>
      </c>
      <c r="Q4342" t="s">
        <v>15</v>
      </c>
      <c r="R4342" t="s">
        <v>59</v>
      </c>
      <c r="S4342" t="s">
        <v>58</v>
      </c>
    </row>
    <row r="4343" spans="1:19" x14ac:dyDescent="0.2">
      <c r="A4343">
        <v>2016</v>
      </c>
      <c r="B4343">
        <v>6</v>
      </c>
      <c r="C4343" t="s">
        <v>126</v>
      </c>
      <c r="D4343" t="s">
        <v>114</v>
      </c>
      <c r="E4343" t="s">
        <v>126</v>
      </c>
      <c r="F4343" t="s">
        <v>10</v>
      </c>
      <c r="G4343" t="s">
        <v>96</v>
      </c>
      <c r="H4343" s="11">
        <v>45215</v>
      </c>
      <c r="I4343" t="s">
        <v>156</v>
      </c>
      <c r="J4343">
        <v>27</v>
      </c>
      <c r="K4343">
        <v>20</v>
      </c>
      <c r="L4343">
        <v>493</v>
      </c>
      <c r="M4343">
        <v>1</v>
      </c>
      <c r="N4343">
        <v>239</v>
      </c>
      <c r="O4343">
        <v>0</v>
      </c>
      <c r="P4343" t="s">
        <v>69</v>
      </c>
      <c r="Q4343" t="s">
        <v>68</v>
      </c>
      <c r="R4343" t="s">
        <v>53</v>
      </c>
      <c r="S4343" t="s">
        <v>52</v>
      </c>
    </row>
    <row r="4344" spans="1:19" x14ac:dyDescent="0.2">
      <c r="A4344">
        <v>2016</v>
      </c>
      <c r="B4344">
        <v>6</v>
      </c>
      <c r="C4344" t="s">
        <v>117</v>
      </c>
      <c r="D4344" t="s">
        <v>142</v>
      </c>
      <c r="E4344" t="s">
        <v>117</v>
      </c>
      <c r="F4344" t="s">
        <v>10</v>
      </c>
      <c r="G4344" t="s">
        <v>96</v>
      </c>
      <c r="H4344" s="11">
        <v>45215</v>
      </c>
      <c r="I4344" t="s">
        <v>156</v>
      </c>
      <c r="J4344">
        <v>41</v>
      </c>
      <c r="K4344">
        <v>38</v>
      </c>
      <c r="L4344">
        <v>523</v>
      </c>
      <c r="M4344">
        <v>1</v>
      </c>
      <c r="N4344">
        <v>406</v>
      </c>
      <c r="O4344">
        <v>2</v>
      </c>
      <c r="P4344" t="s">
        <v>46</v>
      </c>
      <c r="Q4344" t="s">
        <v>45</v>
      </c>
      <c r="R4344" t="s">
        <v>18</v>
      </c>
      <c r="S4344" t="s">
        <v>17</v>
      </c>
    </row>
    <row r="4345" spans="1:19" x14ac:dyDescent="0.2">
      <c r="A4345">
        <v>2016</v>
      </c>
      <c r="B4345">
        <v>6</v>
      </c>
      <c r="C4345" t="s">
        <v>131</v>
      </c>
      <c r="D4345" t="s">
        <v>97</v>
      </c>
      <c r="E4345" t="s">
        <v>97</v>
      </c>
      <c r="F4345" t="s">
        <v>10</v>
      </c>
      <c r="G4345" t="s">
        <v>96</v>
      </c>
      <c r="H4345" s="11">
        <v>45215</v>
      </c>
      <c r="I4345" t="s">
        <v>144</v>
      </c>
      <c r="J4345">
        <v>26</v>
      </c>
      <c r="K4345">
        <v>10</v>
      </c>
      <c r="L4345">
        <v>406</v>
      </c>
      <c r="M4345">
        <v>0</v>
      </c>
      <c r="N4345">
        <v>285</v>
      </c>
      <c r="O4345">
        <v>2</v>
      </c>
      <c r="P4345" t="s">
        <v>51</v>
      </c>
      <c r="Q4345" t="s">
        <v>50</v>
      </c>
      <c r="R4345" t="s">
        <v>38</v>
      </c>
      <c r="S4345" t="s">
        <v>37</v>
      </c>
    </row>
    <row r="4346" spans="1:19" x14ac:dyDescent="0.2">
      <c r="A4346">
        <v>2016</v>
      </c>
      <c r="B4346">
        <v>6</v>
      </c>
      <c r="C4346" t="s">
        <v>101</v>
      </c>
      <c r="D4346" t="s">
        <v>125</v>
      </c>
      <c r="E4346" t="s">
        <v>125</v>
      </c>
      <c r="F4346" t="s">
        <v>10</v>
      </c>
      <c r="G4346" t="s">
        <v>96</v>
      </c>
      <c r="H4346" s="11">
        <v>45215</v>
      </c>
      <c r="I4346" t="s">
        <v>121</v>
      </c>
      <c r="J4346">
        <v>30</v>
      </c>
      <c r="K4346">
        <v>16</v>
      </c>
      <c r="L4346">
        <v>424</v>
      </c>
      <c r="M4346">
        <v>2</v>
      </c>
      <c r="N4346">
        <v>372</v>
      </c>
      <c r="O4346">
        <v>4</v>
      </c>
      <c r="P4346" t="s">
        <v>32</v>
      </c>
      <c r="Q4346" t="s">
        <v>31</v>
      </c>
      <c r="R4346" t="s">
        <v>26</v>
      </c>
      <c r="S4346" t="s">
        <v>25</v>
      </c>
    </row>
    <row r="4347" spans="1:19" x14ac:dyDescent="0.2">
      <c r="A4347">
        <v>2016</v>
      </c>
      <c r="B4347">
        <v>6</v>
      </c>
      <c r="C4347" t="s">
        <v>105</v>
      </c>
      <c r="D4347" t="s">
        <v>138</v>
      </c>
      <c r="E4347" t="s">
        <v>105</v>
      </c>
      <c r="F4347" t="s">
        <v>10</v>
      </c>
      <c r="G4347" t="s">
        <v>96</v>
      </c>
      <c r="H4347" s="11">
        <v>45215</v>
      </c>
      <c r="I4347" t="s">
        <v>164</v>
      </c>
      <c r="J4347">
        <v>26</v>
      </c>
      <c r="K4347">
        <v>24</v>
      </c>
      <c r="L4347">
        <v>333</v>
      </c>
      <c r="M4347">
        <v>0</v>
      </c>
      <c r="N4347">
        <v>362</v>
      </c>
      <c r="O4347">
        <v>2</v>
      </c>
      <c r="P4347" t="s">
        <v>61</v>
      </c>
      <c r="Q4347" t="s">
        <v>60</v>
      </c>
      <c r="R4347" t="s">
        <v>12</v>
      </c>
      <c r="S4347" t="s">
        <v>11</v>
      </c>
    </row>
    <row r="4348" spans="1:19" x14ac:dyDescent="0.2">
      <c r="A4348">
        <v>2016</v>
      </c>
      <c r="B4348">
        <v>6</v>
      </c>
      <c r="C4348" t="s">
        <v>107</v>
      </c>
      <c r="D4348" t="s">
        <v>129</v>
      </c>
      <c r="E4348" t="s">
        <v>107</v>
      </c>
      <c r="F4348" t="s">
        <v>10</v>
      </c>
      <c r="G4348" t="s">
        <v>96</v>
      </c>
      <c r="H4348" s="11">
        <v>45215</v>
      </c>
      <c r="I4348" t="s">
        <v>163</v>
      </c>
      <c r="J4348">
        <v>26</v>
      </c>
      <c r="K4348">
        <v>23</v>
      </c>
      <c r="L4348">
        <v>414</v>
      </c>
      <c r="M4348">
        <v>1</v>
      </c>
      <c r="N4348">
        <v>392</v>
      </c>
      <c r="O4348">
        <v>1</v>
      </c>
      <c r="P4348" t="s">
        <v>71</v>
      </c>
      <c r="Q4348" t="s">
        <v>70</v>
      </c>
      <c r="R4348" t="s">
        <v>34</v>
      </c>
      <c r="S4348" t="s">
        <v>33</v>
      </c>
    </row>
    <row r="4349" spans="1:19" x14ac:dyDescent="0.2">
      <c r="A4349">
        <v>2016</v>
      </c>
      <c r="B4349">
        <v>6</v>
      </c>
      <c r="C4349" t="s">
        <v>123</v>
      </c>
      <c r="D4349" t="s">
        <v>133</v>
      </c>
      <c r="E4349" t="s">
        <v>123</v>
      </c>
      <c r="F4349" t="s">
        <v>10</v>
      </c>
      <c r="G4349" t="s">
        <v>143</v>
      </c>
      <c r="H4349" s="11">
        <v>45216</v>
      </c>
      <c r="I4349" t="s">
        <v>151</v>
      </c>
      <c r="J4349">
        <v>28</v>
      </c>
      <c r="K4349">
        <v>3</v>
      </c>
      <c r="L4349">
        <v>396</v>
      </c>
      <c r="M4349">
        <v>0</v>
      </c>
      <c r="N4349">
        <v>230</v>
      </c>
      <c r="O4349">
        <v>2</v>
      </c>
      <c r="P4349" t="s">
        <v>9</v>
      </c>
      <c r="Q4349" t="s">
        <v>8</v>
      </c>
      <c r="R4349" t="s">
        <v>49</v>
      </c>
      <c r="S4349" t="s">
        <v>47</v>
      </c>
    </row>
    <row r="4350" spans="1:19" x14ac:dyDescent="0.2">
      <c r="A4350">
        <v>2016</v>
      </c>
      <c r="B4350">
        <v>7</v>
      </c>
      <c r="C4350" t="s">
        <v>101</v>
      </c>
      <c r="D4350" t="s">
        <v>136</v>
      </c>
      <c r="E4350" t="s">
        <v>101</v>
      </c>
      <c r="F4350" t="s">
        <v>10</v>
      </c>
      <c r="G4350" t="s">
        <v>146</v>
      </c>
      <c r="H4350" s="11">
        <v>45219</v>
      </c>
      <c r="I4350" t="s">
        <v>160</v>
      </c>
      <c r="J4350">
        <v>26</v>
      </c>
      <c r="K4350">
        <v>10</v>
      </c>
      <c r="L4350">
        <v>406</v>
      </c>
      <c r="M4350">
        <v>1</v>
      </c>
      <c r="N4350">
        <v>189</v>
      </c>
      <c r="O4350">
        <v>2</v>
      </c>
      <c r="P4350" t="s">
        <v>32</v>
      </c>
      <c r="Q4350" t="s">
        <v>31</v>
      </c>
      <c r="R4350" t="s">
        <v>20</v>
      </c>
      <c r="S4350" t="s">
        <v>19</v>
      </c>
    </row>
    <row r="4351" spans="1:19" x14ac:dyDescent="0.2">
      <c r="A4351">
        <v>2016</v>
      </c>
      <c r="B4351">
        <v>7</v>
      </c>
      <c r="C4351" t="s">
        <v>122</v>
      </c>
      <c r="D4351" t="s">
        <v>127</v>
      </c>
      <c r="E4351" t="s">
        <v>127</v>
      </c>
      <c r="F4351" t="s">
        <v>10</v>
      </c>
      <c r="G4351" t="s">
        <v>96</v>
      </c>
      <c r="H4351" s="11">
        <v>45222</v>
      </c>
      <c r="I4351" t="s">
        <v>162</v>
      </c>
      <c r="J4351">
        <v>17</v>
      </c>
      <c r="K4351">
        <v>10</v>
      </c>
      <c r="L4351">
        <v>232</v>
      </c>
      <c r="M4351">
        <v>1</v>
      </c>
      <c r="N4351">
        <v>345</v>
      </c>
      <c r="O4351">
        <v>4</v>
      </c>
      <c r="P4351" t="s">
        <v>63</v>
      </c>
      <c r="Q4351" t="s">
        <v>72</v>
      </c>
      <c r="R4351" t="s">
        <v>48</v>
      </c>
      <c r="S4351" t="s">
        <v>47</v>
      </c>
    </row>
    <row r="4352" spans="1:19" x14ac:dyDescent="0.2">
      <c r="A4352">
        <v>2016</v>
      </c>
      <c r="B4352">
        <v>7</v>
      </c>
      <c r="C4352" t="s">
        <v>128</v>
      </c>
      <c r="D4352" t="s">
        <v>131</v>
      </c>
      <c r="E4352" t="s">
        <v>131</v>
      </c>
      <c r="F4352" t="s">
        <v>10</v>
      </c>
      <c r="G4352" t="s">
        <v>96</v>
      </c>
      <c r="H4352" s="11">
        <v>45222</v>
      </c>
      <c r="I4352" t="s">
        <v>157</v>
      </c>
      <c r="J4352">
        <v>33</v>
      </c>
      <c r="K4352">
        <v>16</v>
      </c>
      <c r="L4352">
        <v>344</v>
      </c>
      <c r="M4352">
        <v>0</v>
      </c>
      <c r="N4352">
        <v>344</v>
      </c>
      <c r="O4352">
        <v>3</v>
      </c>
      <c r="P4352" t="s">
        <v>36</v>
      </c>
      <c r="Q4352" t="s">
        <v>35</v>
      </c>
      <c r="R4352" t="s">
        <v>51</v>
      </c>
      <c r="S4352" t="s">
        <v>50</v>
      </c>
    </row>
    <row r="4353" spans="1:19" x14ac:dyDescent="0.2">
      <c r="A4353">
        <v>2016</v>
      </c>
      <c r="B4353">
        <v>7</v>
      </c>
      <c r="C4353" t="s">
        <v>114</v>
      </c>
      <c r="D4353" t="s">
        <v>112</v>
      </c>
      <c r="E4353" t="s">
        <v>114</v>
      </c>
      <c r="F4353" t="s">
        <v>10</v>
      </c>
      <c r="G4353" t="s">
        <v>96</v>
      </c>
      <c r="H4353" s="11">
        <v>45222</v>
      </c>
      <c r="I4353" t="s">
        <v>157</v>
      </c>
      <c r="J4353">
        <v>21</v>
      </c>
      <c r="K4353">
        <v>10</v>
      </c>
      <c r="L4353">
        <v>239</v>
      </c>
      <c r="M4353">
        <v>4</v>
      </c>
      <c r="N4353">
        <v>282</v>
      </c>
      <c r="O4353">
        <v>4</v>
      </c>
      <c r="P4353" t="s">
        <v>53</v>
      </c>
      <c r="Q4353" t="s">
        <v>52</v>
      </c>
      <c r="R4353" t="s">
        <v>42</v>
      </c>
      <c r="S4353" t="s">
        <v>41</v>
      </c>
    </row>
    <row r="4354" spans="1:19" x14ac:dyDescent="0.2">
      <c r="A4354">
        <v>2016</v>
      </c>
      <c r="B4354">
        <v>7</v>
      </c>
      <c r="C4354" t="s">
        <v>134</v>
      </c>
      <c r="D4354" t="s">
        <v>135</v>
      </c>
      <c r="E4354" t="s">
        <v>134</v>
      </c>
      <c r="F4354" t="s">
        <v>10</v>
      </c>
      <c r="G4354" t="s">
        <v>96</v>
      </c>
      <c r="H4354" s="11">
        <v>45222</v>
      </c>
      <c r="I4354" t="s">
        <v>157</v>
      </c>
      <c r="J4354">
        <v>31</v>
      </c>
      <c r="K4354">
        <v>17</v>
      </c>
      <c r="L4354">
        <v>559</v>
      </c>
      <c r="M4354">
        <v>1</v>
      </c>
      <c r="N4354">
        <v>352</v>
      </c>
      <c r="O4354">
        <v>2</v>
      </c>
      <c r="P4354" t="s">
        <v>22</v>
      </c>
      <c r="Q4354" t="s">
        <v>21</v>
      </c>
      <c r="R4354" t="s">
        <v>24</v>
      </c>
      <c r="S4354" t="s">
        <v>23</v>
      </c>
    </row>
    <row r="4355" spans="1:19" x14ac:dyDescent="0.2">
      <c r="A4355">
        <v>2016</v>
      </c>
      <c r="B4355">
        <v>7</v>
      </c>
      <c r="C4355" t="s">
        <v>137</v>
      </c>
      <c r="D4355" t="s">
        <v>119</v>
      </c>
      <c r="E4355" t="s">
        <v>137</v>
      </c>
      <c r="F4355" t="s">
        <v>10</v>
      </c>
      <c r="G4355" t="s">
        <v>96</v>
      </c>
      <c r="H4355" s="11">
        <v>45222</v>
      </c>
      <c r="I4355" t="s">
        <v>157</v>
      </c>
      <c r="J4355">
        <v>28</v>
      </c>
      <c r="K4355">
        <v>25</v>
      </c>
      <c r="L4355">
        <v>454</v>
      </c>
      <c r="M4355">
        <v>0</v>
      </c>
      <c r="N4355">
        <v>267</v>
      </c>
      <c r="O4355">
        <v>0</v>
      </c>
      <c r="P4355" t="s">
        <v>40</v>
      </c>
      <c r="Q4355" t="s">
        <v>39</v>
      </c>
      <c r="R4355" t="s">
        <v>16</v>
      </c>
      <c r="S4355" t="s">
        <v>15</v>
      </c>
    </row>
    <row r="4356" spans="1:19" x14ac:dyDescent="0.2">
      <c r="A4356">
        <v>2016</v>
      </c>
      <c r="B4356">
        <v>7</v>
      </c>
      <c r="C4356" t="s">
        <v>140</v>
      </c>
      <c r="D4356" t="s">
        <v>126</v>
      </c>
      <c r="E4356" t="s">
        <v>140</v>
      </c>
      <c r="F4356" t="s">
        <v>10</v>
      </c>
      <c r="G4356" t="s">
        <v>96</v>
      </c>
      <c r="H4356" s="11">
        <v>45222</v>
      </c>
      <c r="I4356" t="s">
        <v>157</v>
      </c>
      <c r="J4356">
        <v>20</v>
      </c>
      <c r="K4356">
        <v>17</v>
      </c>
      <c r="L4356">
        <v>344</v>
      </c>
      <c r="M4356">
        <v>0</v>
      </c>
      <c r="N4356">
        <v>413</v>
      </c>
      <c r="O4356">
        <v>2</v>
      </c>
      <c r="P4356" t="s">
        <v>30</v>
      </c>
      <c r="Q4356" t="s">
        <v>29</v>
      </c>
      <c r="R4356" t="s">
        <v>69</v>
      </c>
      <c r="S4356" t="s">
        <v>68</v>
      </c>
    </row>
    <row r="4357" spans="1:19" x14ac:dyDescent="0.2">
      <c r="A4357">
        <v>2016</v>
      </c>
      <c r="B4357">
        <v>7</v>
      </c>
      <c r="C4357" t="s">
        <v>104</v>
      </c>
      <c r="D4357" t="s">
        <v>129</v>
      </c>
      <c r="E4357" t="s">
        <v>129</v>
      </c>
      <c r="F4357" t="s">
        <v>10</v>
      </c>
      <c r="G4357" t="s">
        <v>96</v>
      </c>
      <c r="H4357" s="11">
        <v>45222</v>
      </c>
      <c r="I4357" t="s">
        <v>157</v>
      </c>
      <c r="J4357">
        <v>34</v>
      </c>
      <c r="K4357">
        <v>26</v>
      </c>
      <c r="L4357">
        <v>422</v>
      </c>
      <c r="M4357">
        <v>0</v>
      </c>
      <c r="N4357">
        <v>331</v>
      </c>
      <c r="O4357">
        <v>1</v>
      </c>
      <c r="P4357" t="s">
        <v>67</v>
      </c>
      <c r="Q4357" t="s">
        <v>66</v>
      </c>
      <c r="R4357" t="s">
        <v>34</v>
      </c>
      <c r="S4357" t="s">
        <v>33</v>
      </c>
    </row>
    <row r="4358" spans="1:19" x14ac:dyDescent="0.2">
      <c r="A4358">
        <v>2016</v>
      </c>
      <c r="B4358">
        <v>7</v>
      </c>
      <c r="C4358" t="s">
        <v>97</v>
      </c>
      <c r="D4358" t="s">
        <v>117</v>
      </c>
      <c r="E4358" t="s">
        <v>97</v>
      </c>
      <c r="F4358" t="s">
        <v>10</v>
      </c>
      <c r="G4358" t="s">
        <v>96</v>
      </c>
      <c r="H4358" s="11">
        <v>45222</v>
      </c>
      <c r="I4358" t="s">
        <v>156</v>
      </c>
      <c r="J4358">
        <v>27</v>
      </c>
      <c r="K4358">
        <v>21</v>
      </c>
      <c r="L4358">
        <v>326</v>
      </c>
      <c r="M4358">
        <v>0</v>
      </c>
      <c r="N4358">
        <v>463</v>
      </c>
      <c r="O4358">
        <v>2</v>
      </c>
      <c r="P4358" t="s">
        <v>38</v>
      </c>
      <c r="Q4358" t="s">
        <v>37</v>
      </c>
      <c r="R4358" t="s">
        <v>46</v>
      </c>
      <c r="S4358" t="s">
        <v>45</v>
      </c>
    </row>
    <row r="4359" spans="1:19" x14ac:dyDescent="0.2">
      <c r="A4359">
        <v>2016</v>
      </c>
      <c r="B4359">
        <v>7</v>
      </c>
      <c r="C4359" t="s">
        <v>133</v>
      </c>
      <c r="D4359" t="s">
        <v>110</v>
      </c>
      <c r="E4359" t="s">
        <v>133</v>
      </c>
      <c r="F4359" t="s">
        <v>10</v>
      </c>
      <c r="G4359" t="s">
        <v>96</v>
      </c>
      <c r="H4359" s="11">
        <v>45222</v>
      </c>
      <c r="I4359" t="s">
        <v>161</v>
      </c>
      <c r="J4359">
        <v>24</v>
      </c>
      <c r="K4359">
        <v>16</v>
      </c>
      <c r="L4359">
        <v>344</v>
      </c>
      <c r="M4359">
        <v>2</v>
      </c>
      <c r="N4359">
        <v>245</v>
      </c>
      <c r="O4359">
        <v>3</v>
      </c>
      <c r="P4359" t="s">
        <v>49</v>
      </c>
      <c r="Q4359" t="s">
        <v>47</v>
      </c>
      <c r="R4359" t="s">
        <v>14</v>
      </c>
      <c r="S4359" t="s">
        <v>13</v>
      </c>
    </row>
    <row r="4360" spans="1:19" x14ac:dyDescent="0.2">
      <c r="A4360">
        <v>2016</v>
      </c>
      <c r="B4360">
        <v>7</v>
      </c>
      <c r="C4360" t="s">
        <v>138</v>
      </c>
      <c r="D4360" t="s">
        <v>153</v>
      </c>
      <c r="E4360" t="s">
        <v>153</v>
      </c>
      <c r="F4360" t="s">
        <v>10</v>
      </c>
      <c r="G4360" t="s">
        <v>96</v>
      </c>
      <c r="H4360" s="11">
        <v>45222</v>
      </c>
      <c r="I4360" t="s">
        <v>144</v>
      </c>
      <c r="J4360">
        <v>33</v>
      </c>
      <c r="K4360">
        <v>30</v>
      </c>
      <c r="L4360">
        <v>426</v>
      </c>
      <c r="M4360">
        <v>2</v>
      </c>
      <c r="N4360">
        <v>386</v>
      </c>
      <c r="O4360">
        <v>1</v>
      </c>
      <c r="P4360" t="s">
        <v>12</v>
      </c>
      <c r="Q4360" t="s">
        <v>11</v>
      </c>
      <c r="R4360" t="s">
        <v>57</v>
      </c>
      <c r="S4360" t="s">
        <v>56</v>
      </c>
    </row>
    <row r="4361" spans="1:19" x14ac:dyDescent="0.2">
      <c r="A4361">
        <v>2016</v>
      </c>
      <c r="B4361">
        <v>7</v>
      </c>
      <c r="C4361" t="s">
        <v>98</v>
      </c>
      <c r="D4361" t="s">
        <v>139</v>
      </c>
      <c r="E4361" t="s">
        <v>139</v>
      </c>
      <c r="F4361" t="s">
        <v>10</v>
      </c>
      <c r="G4361" t="s">
        <v>96</v>
      </c>
      <c r="H4361" s="11">
        <v>45222</v>
      </c>
      <c r="I4361" t="s">
        <v>144</v>
      </c>
      <c r="J4361">
        <v>34</v>
      </c>
      <c r="K4361">
        <v>17</v>
      </c>
      <c r="L4361">
        <v>513</v>
      </c>
      <c r="M4361">
        <v>1</v>
      </c>
      <c r="N4361">
        <v>273</v>
      </c>
      <c r="O4361">
        <v>3</v>
      </c>
      <c r="P4361" t="s">
        <v>59</v>
      </c>
      <c r="Q4361" t="s">
        <v>58</v>
      </c>
      <c r="R4361" t="s">
        <v>65</v>
      </c>
      <c r="S4361" t="s">
        <v>64</v>
      </c>
    </row>
    <row r="4362" spans="1:19" x14ac:dyDescent="0.2">
      <c r="A4362">
        <v>2016</v>
      </c>
      <c r="B4362">
        <v>7</v>
      </c>
      <c r="C4362" t="s">
        <v>124</v>
      </c>
      <c r="D4362" t="s">
        <v>118</v>
      </c>
      <c r="E4362" t="s">
        <v>118</v>
      </c>
      <c r="F4362" t="s">
        <v>10</v>
      </c>
      <c r="G4362" t="s">
        <v>96</v>
      </c>
      <c r="H4362" s="11">
        <v>45222</v>
      </c>
      <c r="I4362" t="s">
        <v>121</v>
      </c>
      <c r="J4362">
        <v>27</v>
      </c>
      <c r="K4362">
        <v>16</v>
      </c>
      <c r="L4362">
        <v>362</v>
      </c>
      <c r="M4362">
        <v>2</v>
      </c>
      <c r="N4362">
        <v>375</v>
      </c>
      <c r="O4362">
        <v>1</v>
      </c>
      <c r="P4362" t="s">
        <v>55</v>
      </c>
      <c r="Q4362" t="s">
        <v>54</v>
      </c>
      <c r="R4362" t="s">
        <v>44</v>
      </c>
      <c r="S4362" t="s">
        <v>43</v>
      </c>
    </row>
    <row r="4363" spans="1:19" x14ac:dyDescent="0.2">
      <c r="A4363">
        <v>2016</v>
      </c>
      <c r="B4363">
        <v>7</v>
      </c>
      <c r="C4363" t="s">
        <v>123</v>
      </c>
      <c r="D4363" t="s">
        <v>105</v>
      </c>
      <c r="E4363" t="s">
        <v>105</v>
      </c>
      <c r="F4363" t="s">
        <v>123</v>
      </c>
      <c r="G4363" t="s">
        <v>96</v>
      </c>
      <c r="H4363" s="11">
        <v>45222</v>
      </c>
      <c r="I4363" t="s">
        <v>151</v>
      </c>
      <c r="J4363">
        <v>6</v>
      </c>
      <c r="K4363">
        <v>6</v>
      </c>
      <c r="L4363">
        <v>257</v>
      </c>
      <c r="M4363">
        <v>0</v>
      </c>
      <c r="N4363">
        <v>443</v>
      </c>
      <c r="O4363">
        <v>0</v>
      </c>
      <c r="P4363" t="s">
        <v>9</v>
      </c>
      <c r="Q4363" t="s">
        <v>8</v>
      </c>
      <c r="R4363" t="s">
        <v>61</v>
      </c>
      <c r="S4363" t="s">
        <v>60</v>
      </c>
    </row>
    <row r="4364" spans="1:19" x14ac:dyDescent="0.2">
      <c r="A4364">
        <v>2016</v>
      </c>
      <c r="B4364">
        <v>7</v>
      </c>
      <c r="C4364" t="s">
        <v>130</v>
      </c>
      <c r="D4364" t="s">
        <v>107</v>
      </c>
      <c r="E4364" t="s">
        <v>130</v>
      </c>
      <c r="F4364" t="s">
        <v>10</v>
      </c>
      <c r="G4364" t="s">
        <v>143</v>
      </c>
      <c r="H4364" s="11">
        <v>45223</v>
      </c>
      <c r="I4364" t="s">
        <v>151</v>
      </c>
      <c r="J4364">
        <v>27</v>
      </c>
      <c r="K4364">
        <v>9</v>
      </c>
      <c r="L4364">
        <v>347</v>
      </c>
      <c r="M4364">
        <v>0</v>
      </c>
      <c r="N4364">
        <v>271</v>
      </c>
      <c r="O4364">
        <v>2</v>
      </c>
      <c r="P4364" t="s">
        <v>28</v>
      </c>
      <c r="Q4364" t="s">
        <v>27</v>
      </c>
      <c r="R4364" t="s">
        <v>71</v>
      </c>
      <c r="S4364" t="s">
        <v>70</v>
      </c>
    </row>
    <row r="4365" spans="1:19" x14ac:dyDescent="0.2">
      <c r="A4365">
        <v>2016</v>
      </c>
      <c r="B4365">
        <v>8</v>
      </c>
      <c r="C4365" t="s">
        <v>104</v>
      </c>
      <c r="D4365" t="s">
        <v>128</v>
      </c>
      <c r="E4365" t="s">
        <v>104</v>
      </c>
      <c r="F4365" t="s">
        <v>10</v>
      </c>
      <c r="G4365" t="s">
        <v>146</v>
      </c>
      <c r="H4365" s="11">
        <v>45226</v>
      </c>
      <c r="I4365" t="s">
        <v>160</v>
      </c>
      <c r="J4365">
        <v>36</v>
      </c>
      <c r="K4365">
        <v>22</v>
      </c>
      <c r="L4365">
        <v>494</v>
      </c>
      <c r="M4365">
        <v>0</v>
      </c>
      <c r="N4365">
        <v>370</v>
      </c>
      <c r="O4365">
        <v>1</v>
      </c>
      <c r="P4365" t="s">
        <v>67</v>
      </c>
      <c r="Q4365" t="s">
        <v>66</v>
      </c>
      <c r="R4365" t="s">
        <v>36</v>
      </c>
      <c r="S4365" t="s">
        <v>35</v>
      </c>
    </row>
    <row r="4366" spans="1:19" x14ac:dyDescent="0.2">
      <c r="A4366">
        <v>2016</v>
      </c>
      <c r="B4366">
        <v>8</v>
      </c>
      <c r="C4366" t="s">
        <v>134</v>
      </c>
      <c r="D4366" t="s">
        <v>126</v>
      </c>
      <c r="E4366" t="s">
        <v>126</v>
      </c>
      <c r="F4366" t="s">
        <v>134</v>
      </c>
      <c r="G4366" t="s">
        <v>96</v>
      </c>
      <c r="H4366" s="11">
        <v>45229</v>
      </c>
      <c r="I4366" t="s">
        <v>159</v>
      </c>
      <c r="J4366">
        <v>27</v>
      </c>
      <c r="K4366">
        <v>27</v>
      </c>
      <c r="L4366">
        <v>546</v>
      </c>
      <c r="M4366">
        <v>1</v>
      </c>
      <c r="N4366">
        <v>415</v>
      </c>
      <c r="O4366">
        <v>2</v>
      </c>
      <c r="P4366" t="s">
        <v>22</v>
      </c>
      <c r="Q4366" t="s">
        <v>21</v>
      </c>
      <c r="R4366" t="s">
        <v>69</v>
      </c>
      <c r="S4366" t="s">
        <v>68</v>
      </c>
    </row>
    <row r="4367" spans="1:19" x14ac:dyDescent="0.2">
      <c r="A4367">
        <v>2016</v>
      </c>
      <c r="B4367">
        <v>8</v>
      </c>
      <c r="C4367" t="s">
        <v>142</v>
      </c>
      <c r="D4367" t="s">
        <v>123</v>
      </c>
      <c r="E4367" t="s">
        <v>142</v>
      </c>
      <c r="F4367" t="s">
        <v>10</v>
      </c>
      <c r="G4367" t="s">
        <v>96</v>
      </c>
      <c r="H4367" s="11">
        <v>45229</v>
      </c>
      <c r="I4367" t="s">
        <v>158</v>
      </c>
      <c r="J4367">
        <v>30</v>
      </c>
      <c r="K4367">
        <v>20</v>
      </c>
      <c r="L4367">
        <v>349</v>
      </c>
      <c r="M4367">
        <v>1</v>
      </c>
      <c r="N4367">
        <v>340</v>
      </c>
      <c r="O4367">
        <v>2</v>
      </c>
      <c r="P4367" t="s">
        <v>18</v>
      </c>
      <c r="Q4367" t="s">
        <v>17</v>
      </c>
      <c r="R4367" t="s">
        <v>9</v>
      </c>
      <c r="S4367" t="s">
        <v>8</v>
      </c>
    </row>
    <row r="4368" spans="1:19" x14ac:dyDescent="0.2">
      <c r="A4368">
        <v>2016</v>
      </c>
      <c r="B4368">
        <v>8</v>
      </c>
      <c r="C4368" t="s">
        <v>135</v>
      </c>
      <c r="D4368" t="s">
        <v>133</v>
      </c>
      <c r="E4368" t="s">
        <v>133</v>
      </c>
      <c r="F4368" t="s">
        <v>10</v>
      </c>
      <c r="G4368" t="s">
        <v>96</v>
      </c>
      <c r="H4368" s="11">
        <v>45229</v>
      </c>
      <c r="I4368" t="s">
        <v>157</v>
      </c>
      <c r="J4368">
        <v>31</v>
      </c>
      <c r="K4368">
        <v>28</v>
      </c>
      <c r="L4368">
        <v>393</v>
      </c>
      <c r="M4368">
        <v>0</v>
      </c>
      <c r="N4368">
        <v>407</v>
      </c>
      <c r="O4368">
        <v>2</v>
      </c>
      <c r="P4368" t="s">
        <v>24</v>
      </c>
      <c r="Q4368" t="s">
        <v>23</v>
      </c>
      <c r="R4368" t="s">
        <v>49</v>
      </c>
      <c r="S4368" t="s">
        <v>47</v>
      </c>
    </row>
    <row r="4369" spans="1:19" x14ac:dyDescent="0.2">
      <c r="A4369">
        <v>2016</v>
      </c>
      <c r="B4369">
        <v>8</v>
      </c>
      <c r="C4369" t="s">
        <v>119</v>
      </c>
      <c r="D4369" t="s">
        <v>118</v>
      </c>
      <c r="E4369" t="s">
        <v>118</v>
      </c>
      <c r="F4369" t="s">
        <v>10</v>
      </c>
      <c r="G4369" t="s">
        <v>96</v>
      </c>
      <c r="H4369" s="11">
        <v>45229</v>
      </c>
      <c r="I4369" t="s">
        <v>157</v>
      </c>
      <c r="J4369">
        <v>41</v>
      </c>
      <c r="K4369">
        <v>25</v>
      </c>
      <c r="L4369">
        <v>357</v>
      </c>
      <c r="M4369">
        <v>0</v>
      </c>
      <c r="N4369">
        <v>376</v>
      </c>
      <c r="O4369">
        <v>0</v>
      </c>
      <c r="P4369" t="s">
        <v>16</v>
      </c>
      <c r="Q4369" t="s">
        <v>15</v>
      </c>
      <c r="R4369" t="s">
        <v>44</v>
      </c>
      <c r="S4369" t="s">
        <v>43</v>
      </c>
    </row>
    <row r="4370" spans="1:19" x14ac:dyDescent="0.2">
      <c r="A4370">
        <v>2016</v>
      </c>
      <c r="B4370">
        <v>8</v>
      </c>
      <c r="C4370" t="s">
        <v>139</v>
      </c>
      <c r="D4370" t="s">
        <v>131</v>
      </c>
      <c r="E4370" t="s">
        <v>131</v>
      </c>
      <c r="F4370" t="s">
        <v>10</v>
      </c>
      <c r="G4370" t="s">
        <v>96</v>
      </c>
      <c r="H4370" s="11">
        <v>45229</v>
      </c>
      <c r="I4370" t="s">
        <v>157</v>
      </c>
      <c r="J4370">
        <v>30</v>
      </c>
      <c r="K4370">
        <v>24</v>
      </c>
      <c r="L4370">
        <v>626</v>
      </c>
      <c r="M4370">
        <v>1</v>
      </c>
      <c r="N4370">
        <v>270</v>
      </c>
      <c r="O4370">
        <v>0</v>
      </c>
      <c r="P4370" t="s">
        <v>65</v>
      </c>
      <c r="Q4370" t="s">
        <v>64</v>
      </c>
      <c r="R4370" t="s">
        <v>51</v>
      </c>
      <c r="S4370" t="s">
        <v>50</v>
      </c>
    </row>
    <row r="4371" spans="1:19" x14ac:dyDescent="0.2">
      <c r="A4371">
        <v>2016</v>
      </c>
      <c r="B4371">
        <v>8</v>
      </c>
      <c r="C4371" t="s">
        <v>129</v>
      </c>
      <c r="D4371" t="s">
        <v>97</v>
      </c>
      <c r="E4371" t="s">
        <v>97</v>
      </c>
      <c r="F4371" t="s">
        <v>10</v>
      </c>
      <c r="G4371" t="s">
        <v>96</v>
      </c>
      <c r="H4371" s="11">
        <v>45229</v>
      </c>
      <c r="I4371" t="s">
        <v>157</v>
      </c>
      <c r="J4371">
        <v>30</v>
      </c>
      <c r="K4371">
        <v>14</v>
      </c>
      <c r="L4371">
        <v>422</v>
      </c>
      <c r="M4371">
        <v>0</v>
      </c>
      <c r="N4371">
        <v>277</v>
      </c>
      <c r="O4371">
        <v>2</v>
      </c>
      <c r="P4371" t="s">
        <v>34</v>
      </c>
      <c r="Q4371" t="s">
        <v>33</v>
      </c>
      <c r="R4371" t="s">
        <v>38</v>
      </c>
      <c r="S4371" t="s">
        <v>37</v>
      </c>
    </row>
    <row r="4372" spans="1:19" x14ac:dyDescent="0.2">
      <c r="A4372">
        <v>2016</v>
      </c>
      <c r="B4372">
        <v>8</v>
      </c>
      <c r="C4372" t="s">
        <v>117</v>
      </c>
      <c r="D4372" t="s">
        <v>105</v>
      </c>
      <c r="E4372" t="s">
        <v>117</v>
      </c>
      <c r="F4372" t="s">
        <v>10</v>
      </c>
      <c r="G4372" t="s">
        <v>96</v>
      </c>
      <c r="H4372" s="11">
        <v>45229</v>
      </c>
      <c r="I4372" t="s">
        <v>156</v>
      </c>
      <c r="J4372">
        <v>25</v>
      </c>
      <c r="K4372">
        <v>20</v>
      </c>
      <c r="L4372">
        <v>375</v>
      </c>
      <c r="M4372">
        <v>1</v>
      </c>
      <c r="N4372">
        <v>359</v>
      </c>
      <c r="O4372">
        <v>1</v>
      </c>
      <c r="P4372" t="s">
        <v>46</v>
      </c>
      <c r="Q4372" t="s">
        <v>45</v>
      </c>
      <c r="R4372" t="s">
        <v>61</v>
      </c>
      <c r="S4372" t="s">
        <v>60</v>
      </c>
    </row>
    <row r="4373" spans="1:19" x14ac:dyDescent="0.2">
      <c r="A4373">
        <v>2016</v>
      </c>
      <c r="B4373">
        <v>8</v>
      </c>
      <c r="C4373" t="s">
        <v>107</v>
      </c>
      <c r="D4373" t="s">
        <v>140</v>
      </c>
      <c r="E4373" t="s">
        <v>107</v>
      </c>
      <c r="F4373" t="s">
        <v>10</v>
      </c>
      <c r="G4373" t="s">
        <v>96</v>
      </c>
      <c r="H4373" s="11">
        <v>45229</v>
      </c>
      <c r="I4373" t="s">
        <v>156</v>
      </c>
      <c r="J4373">
        <v>20</v>
      </c>
      <c r="K4373">
        <v>13</v>
      </c>
      <c r="L4373">
        <v>269</v>
      </c>
      <c r="M4373">
        <v>1</v>
      </c>
      <c r="N4373">
        <v>289</v>
      </c>
      <c r="O4373">
        <v>0</v>
      </c>
      <c r="P4373" t="s">
        <v>71</v>
      </c>
      <c r="Q4373" t="s">
        <v>70</v>
      </c>
      <c r="R4373" t="s">
        <v>30</v>
      </c>
      <c r="S4373" t="s">
        <v>29</v>
      </c>
    </row>
    <row r="4374" spans="1:19" x14ac:dyDescent="0.2">
      <c r="A4374">
        <v>2016</v>
      </c>
      <c r="B4374">
        <v>8</v>
      </c>
      <c r="C4374" t="s">
        <v>130</v>
      </c>
      <c r="D4374" t="s">
        <v>153</v>
      </c>
      <c r="E4374" t="s">
        <v>130</v>
      </c>
      <c r="F4374" t="s">
        <v>10</v>
      </c>
      <c r="G4374" t="s">
        <v>96</v>
      </c>
      <c r="H4374" s="11">
        <v>45229</v>
      </c>
      <c r="I4374" t="s">
        <v>144</v>
      </c>
      <c r="J4374">
        <v>27</v>
      </c>
      <c r="K4374">
        <v>19</v>
      </c>
      <c r="L4374">
        <v>324</v>
      </c>
      <c r="M4374">
        <v>3</v>
      </c>
      <c r="N4374">
        <v>369</v>
      </c>
      <c r="O4374">
        <v>3</v>
      </c>
      <c r="P4374" t="s">
        <v>28</v>
      </c>
      <c r="Q4374" t="s">
        <v>27</v>
      </c>
      <c r="R4374" t="s">
        <v>57</v>
      </c>
      <c r="S4374" t="s">
        <v>56</v>
      </c>
    </row>
    <row r="4375" spans="1:19" x14ac:dyDescent="0.2">
      <c r="A4375">
        <v>2016</v>
      </c>
      <c r="B4375">
        <v>8</v>
      </c>
      <c r="C4375" t="s">
        <v>138</v>
      </c>
      <c r="D4375" t="s">
        <v>101</v>
      </c>
      <c r="E4375" t="s">
        <v>138</v>
      </c>
      <c r="F4375" t="s">
        <v>10</v>
      </c>
      <c r="G4375" t="s">
        <v>96</v>
      </c>
      <c r="H4375" s="11">
        <v>45229</v>
      </c>
      <c r="I4375" t="s">
        <v>121</v>
      </c>
      <c r="J4375">
        <v>33</v>
      </c>
      <c r="K4375">
        <v>32</v>
      </c>
      <c r="L4375">
        <v>367</v>
      </c>
      <c r="M4375">
        <v>0</v>
      </c>
      <c r="N4375">
        <v>331</v>
      </c>
      <c r="O4375">
        <v>0</v>
      </c>
      <c r="P4375" t="s">
        <v>12</v>
      </c>
      <c r="Q4375" t="s">
        <v>11</v>
      </c>
      <c r="R4375" t="s">
        <v>32</v>
      </c>
      <c r="S4375" t="s">
        <v>31</v>
      </c>
    </row>
    <row r="4376" spans="1:19" x14ac:dyDescent="0.2">
      <c r="A4376">
        <v>2016</v>
      </c>
      <c r="B4376">
        <v>8</v>
      </c>
      <c r="C4376" t="s">
        <v>125</v>
      </c>
      <c r="D4376" t="s">
        <v>114</v>
      </c>
      <c r="E4376" t="s">
        <v>125</v>
      </c>
      <c r="F4376" t="s">
        <v>10</v>
      </c>
      <c r="G4376" t="s">
        <v>96</v>
      </c>
      <c r="H4376" s="11">
        <v>45229</v>
      </c>
      <c r="I4376" t="s">
        <v>155</v>
      </c>
      <c r="J4376">
        <v>29</v>
      </c>
      <c r="K4376">
        <v>23</v>
      </c>
      <c r="L4376">
        <v>460</v>
      </c>
      <c r="M4376">
        <v>1</v>
      </c>
      <c r="N4376">
        <v>291</v>
      </c>
      <c r="O4376">
        <v>1</v>
      </c>
      <c r="P4376" t="s">
        <v>26</v>
      </c>
      <c r="Q4376" t="s">
        <v>25</v>
      </c>
      <c r="R4376" t="s">
        <v>53</v>
      </c>
      <c r="S4376" t="s">
        <v>52</v>
      </c>
    </row>
    <row r="4377" spans="1:19" x14ac:dyDescent="0.2">
      <c r="A4377">
        <v>2016</v>
      </c>
      <c r="B4377">
        <v>8</v>
      </c>
      <c r="C4377" t="s">
        <v>136</v>
      </c>
      <c r="D4377" t="s">
        <v>112</v>
      </c>
      <c r="E4377" t="s">
        <v>136</v>
      </c>
      <c r="F4377" t="s">
        <v>10</v>
      </c>
      <c r="G4377" t="s">
        <v>143</v>
      </c>
      <c r="H4377" s="11">
        <v>45230</v>
      </c>
      <c r="I4377" t="s">
        <v>155</v>
      </c>
      <c r="J4377">
        <v>20</v>
      </c>
      <c r="K4377">
        <v>10</v>
      </c>
      <c r="L4377">
        <v>403</v>
      </c>
      <c r="M4377">
        <v>0</v>
      </c>
      <c r="N4377">
        <v>258</v>
      </c>
      <c r="O4377">
        <v>0</v>
      </c>
      <c r="P4377" t="s">
        <v>20</v>
      </c>
      <c r="Q4377" t="s">
        <v>19</v>
      </c>
      <c r="R4377" t="s">
        <v>42</v>
      </c>
      <c r="S4377" t="s">
        <v>41</v>
      </c>
    </row>
    <row r="4378" spans="1:19" x14ac:dyDescent="0.2">
      <c r="A4378">
        <v>2016</v>
      </c>
      <c r="B4378">
        <v>9</v>
      </c>
      <c r="C4378" t="s">
        <v>139</v>
      </c>
      <c r="D4378" t="s">
        <v>138</v>
      </c>
      <c r="E4378" t="s">
        <v>138</v>
      </c>
      <c r="F4378" t="s">
        <v>10</v>
      </c>
      <c r="G4378" t="s">
        <v>146</v>
      </c>
      <c r="H4378" s="11">
        <v>45233</v>
      </c>
      <c r="I4378" t="s">
        <v>152</v>
      </c>
      <c r="J4378">
        <v>43</v>
      </c>
      <c r="K4378">
        <v>28</v>
      </c>
      <c r="L4378">
        <v>461</v>
      </c>
      <c r="M4378">
        <v>1</v>
      </c>
      <c r="N4378">
        <v>396</v>
      </c>
      <c r="O4378">
        <v>2</v>
      </c>
      <c r="P4378" t="s">
        <v>65</v>
      </c>
      <c r="Q4378" t="s">
        <v>64</v>
      </c>
      <c r="R4378" t="s">
        <v>12</v>
      </c>
      <c r="S4378" t="s">
        <v>11</v>
      </c>
    </row>
    <row r="4379" spans="1:19" x14ac:dyDescent="0.2">
      <c r="A4379">
        <v>2016</v>
      </c>
      <c r="B4379">
        <v>9</v>
      </c>
      <c r="C4379" t="s">
        <v>97</v>
      </c>
      <c r="D4379" t="s">
        <v>128</v>
      </c>
      <c r="E4379" t="s">
        <v>97</v>
      </c>
      <c r="F4379" t="s">
        <v>10</v>
      </c>
      <c r="G4379" t="s">
        <v>96</v>
      </c>
      <c r="H4379" s="11">
        <v>45236</v>
      </c>
      <c r="I4379" t="s">
        <v>132</v>
      </c>
      <c r="J4379">
        <v>19</v>
      </c>
      <c r="K4379">
        <v>14</v>
      </c>
      <c r="L4379">
        <v>231</v>
      </c>
      <c r="M4379">
        <v>0</v>
      </c>
      <c r="N4379">
        <v>449</v>
      </c>
      <c r="O4379">
        <v>4</v>
      </c>
      <c r="P4379" t="s">
        <v>38</v>
      </c>
      <c r="Q4379" t="s">
        <v>37</v>
      </c>
      <c r="R4379" t="s">
        <v>36</v>
      </c>
      <c r="S4379" t="s">
        <v>35</v>
      </c>
    </row>
    <row r="4380" spans="1:19" x14ac:dyDescent="0.2">
      <c r="A4380">
        <v>2016</v>
      </c>
      <c r="B4380">
        <v>9</v>
      </c>
      <c r="C4380" t="s">
        <v>110</v>
      </c>
      <c r="D4380" t="s">
        <v>124</v>
      </c>
      <c r="E4380" t="s">
        <v>110</v>
      </c>
      <c r="F4380" t="s">
        <v>10</v>
      </c>
      <c r="G4380" t="s">
        <v>96</v>
      </c>
      <c r="H4380" s="11">
        <v>45236</v>
      </c>
      <c r="I4380" t="s">
        <v>132</v>
      </c>
      <c r="J4380">
        <v>21</v>
      </c>
      <c r="K4380">
        <v>14</v>
      </c>
      <c r="L4380">
        <v>274</v>
      </c>
      <c r="M4380">
        <v>1</v>
      </c>
      <c r="N4380">
        <v>277</v>
      </c>
      <c r="O4380">
        <v>1</v>
      </c>
      <c r="P4380" t="s">
        <v>14</v>
      </c>
      <c r="Q4380" t="s">
        <v>13</v>
      </c>
      <c r="R4380" t="s">
        <v>55</v>
      </c>
      <c r="S4380" t="s">
        <v>54</v>
      </c>
    </row>
    <row r="4381" spans="1:19" x14ac:dyDescent="0.2">
      <c r="A4381">
        <v>2016</v>
      </c>
      <c r="B4381">
        <v>9</v>
      </c>
      <c r="C4381" t="s">
        <v>127</v>
      </c>
      <c r="D4381" t="s">
        <v>114</v>
      </c>
      <c r="E4381" t="s">
        <v>127</v>
      </c>
      <c r="F4381" t="s">
        <v>10</v>
      </c>
      <c r="G4381" t="s">
        <v>96</v>
      </c>
      <c r="H4381" s="11">
        <v>45236</v>
      </c>
      <c r="I4381" t="s">
        <v>132</v>
      </c>
      <c r="J4381">
        <v>28</v>
      </c>
      <c r="K4381">
        <v>23</v>
      </c>
      <c r="L4381">
        <v>302</v>
      </c>
      <c r="M4381">
        <v>2</v>
      </c>
      <c r="N4381">
        <v>443</v>
      </c>
      <c r="O4381">
        <v>2</v>
      </c>
      <c r="P4381" t="s">
        <v>48</v>
      </c>
      <c r="Q4381" t="s">
        <v>47</v>
      </c>
      <c r="R4381" t="s">
        <v>53</v>
      </c>
      <c r="S4381" t="s">
        <v>52</v>
      </c>
    </row>
    <row r="4382" spans="1:19" x14ac:dyDescent="0.2">
      <c r="A4382">
        <v>2016</v>
      </c>
      <c r="B4382">
        <v>9</v>
      </c>
      <c r="C4382" t="s">
        <v>137</v>
      </c>
      <c r="D4382" t="s">
        <v>133</v>
      </c>
      <c r="E4382" t="s">
        <v>137</v>
      </c>
      <c r="F4382" t="s">
        <v>10</v>
      </c>
      <c r="G4382" t="s">
        <v>96</v>
      </c>
      <c r="H4382" s="11">
        <v>45236</v>
      </c>
      <c r="I4382" t="s">
        <v>132</v>
      </c>
      <c r="J4382">
        <v>27</v>
      </c>
      <c r="K4382">
        <v>23</v>
      </c>
      <c r="L4382">
        <v>274</v>
      </c>
      <c r="M4382">
        <v>0</v>
      </c>
      <c r="N4382">
        <v>331</v>
      </c>
      <c r="O4382">
        <v>2</v>
      </c>
      <c r="P4382" t="s">
        <v>40</v>
      </c>
      <c r="Q4382" t="s">
        <v>39</v>
      </c>
      <c r="R4382" t="s">
        <v>49</v>
      </c>
      <c r="S4382" t="s">
        <v>47</v>
      </c>
    </row>
    <row r="4383" spans="1:19" x14ac:dyDescent="0.2">
      <c r="A4383">
        <v>2016</v>
      </c>
      <c r="B4383">
        <v>9</v>
      </c>
      <c r="C4383" t="s">
        <v>112</v>
      </c>
      <c r="D4383" t="s">
        <v>140</v>
      </c>
      <c r="E4383" t="s">
        <v>140</v>
      </c>
      <c r="F4383" t="s">
        <v>10</v>
      </c>
      <c r="G4383" t="s">
        <v>96</v>
      </c>
      <c r="H4383" s="11">
        <v>45236</v>
      </c>
      <c r="I4383" t="s">
        <v>132</v>
      </c>
      <c r="J4383">
        <v>22</v>
      </c>
      <c r="K4383">
        <v>16</v>
      </c>
      <c r="L4383">
        <v>311</v>
      </c>
      <c r="M4383">
        <v>1</v>
      </c>
      <c r="N4383">
        <v>337</v>
      </c>
      <c r="O4383">
        <v>0</v>
      </c>
      <c r="P4383" t="s">
        <v>42</v>
      </c>
      <c r="Q4383" t="s">
        <v>41</v>
      </c>
      <c r="R4383" t="s">
        <v>30</v>
      </c>
      <c r="S4383" t="s">
        <v>29</v>
      </c>
    </row>
    <row r="4384" spans="1:19" x14ac:dyDescent="0.2">
      <c r="A4384">
        <v>2016</v>
      </c>
      <c r="B4384">
        <v>9</v>
      </c>
      <c r="C4384" t="s">
        <v>135</v>
      </c>
      <c r="D4384" t="s">
        <v>125</v>
      </c>
      <c r="E4384" t="s">
        <v>125</v>
      </c>
      <c r="F4384" t="s">
        <v>10</v>
      </c>
      <c r="G4384" t="s">
        <v>96</v>
      </c>
      <c r="H4384" s="11">
        <v>45236</v>
      </c>
      <c r="I4384" t="s">
        <v>132</v>
      </c>
      <c r="J4384">
        <v>35</v>
      </c>
      <c r="K4384">
        <v>10</v>
      </c>
      <c r="L4384">
        <v>423</v>
      </c>
      <c r="M4384">
        <v>0</v>
      </c>
      <c r="N4384">
        <v>222</v>
      </c>
      <c r="O4384">
        <v>0</v>
      </c>
      <c r="P4384" t="s">
        <v>24</v>
      </c>
      <c r="Q4384" t="s">
        <v>23</v>
      </c>
      <c r="R4384" t="s">
        <v>26</v>
      </c>
      <c r="S4384" t="s">
        <v>25</v>
      </c>
    </row>
    <row r="4385" spans="1:19" x14ac:dyDescent="0.2">
      <c r="A4385">
        <v>2016</v>
      </c>
      <c r="B4385">
        <v>9</v>
      </c>
      <c r="C4385" t="s">
        <v>98</v>
      </c>
      <c r="D4385" t="s">
        <v>117</v>
      </c>
      <c r="E4385" t="s">
        <v>117</v>
      </c>
      <c r="F4385" t="s">
        <v>10</v>
      </c>
      <c r="G4385" t="s">
        <v>96</v>
      </c>
      <c r="H4385" s="11">
        <v>45236</v>
      </c>
      <c r="I4385" t="s">
        <v>144</v>
      </c>
      <c r="J4385">
        <v>41</v>
      </c>
      <c r="K4385">
        <v>23</v>
      </c>
      <c r="L4385">
        <v>571</v>
      </c>
      <c r="M4385">
        <v>0</v>
      </c>
      <c r="N4385">
        <v>486</v>
      </c>
      <c r="O4385">
        <v>4</v>
      </c>
      <c r="P4385" t="s">
        <v>59</v>
      </c>
      <c r="Q4385" t="s">
        <v>58</v>
      </c>
      <c r="R4385" t="s">
        <v>46</v>
      </c>
      <c r="S4385" t="s">
        <v>45</v>
      </c>
    </row>
    <row r="4386" spans="1:19" x14ac:dyDescent="0.2">
      <c r="A4386">
        <v>2016</v>
      </c>
      <c r="B4386">
        <v>9</v>
      </c>
      <c r="C4386" t="s">
        <v>122</v>
      </c>
      <c r="D4386" t="s">
        <v>142</v>
      </c>
      <c r="E4386" t="s">
        <v>142</v>
      </c>
      <c r="F4386" t="s">
        <v>10</v>
      </c>
      <c r="G4386" t="s">
        <v>96</v>
      </c>
      <c r="H4386" s="11">
        <v>45236</v>
      </c>
      <c r="I4386" t="s">
        <v>144</v>
      </c>
      <c r="J4386">
        <v>13</v>
      </c>
      <c r="K4386">
        <v>10</v>
      </c>
      <c r="L4386">
        <v>244</v>
      </c>
      <c r="M4386">
        <v>0</v>
      </c>
      <c r="N4386">
        <v>339</v>
      </c>
      <c r="O4386">
        <v>1</v>
      </c>
      <c r="P4386" t="s">
        <v>63</v>
      </c>
      <c r="Q4386" t="s">
        <v>72</v>
      </c>
      <c r="R4386" t="s">
        <v>18</v>
      </c>
      <c r="S4386" t="s">
        <v>17</v>
      </c>
    </row>
    <row r="4387" spans="1:19" x14ac:dyDescent="0.2">
      <c r="A4387">
        <v>2016</v>
      </c>
      <c r="B4387">
        <v>9</v>
      </c>
      <c r="C4387" t="s">
        <v>101</v>
      </c>
      <c r="D4387" t="s">
        <v>129</v>
      </c>
      <c r="E4387" t="s">
        <v>129</v>
      </c>
      <c r="F4387" t="s">
        <v>10</v>
      </c>
      <c r="G4387" t="s">
        <v>96</v>
      </c>
      <c r="H4387" s="11">
        <v>45236</v>
      </c>
      <c r="I4387" t="s">
        <v>121</v>
      </c>
      <c r="J4387">
        <v>31</v>
      </c>
      <c r="K4387">
        <v>26</v>
      </c>
      <c r="L4387">
        <v>355</v>
      </c>
      <c r="M4387">
        <v>2</v>
      </c>
      <c r="N4387">
        <v>405</v>
      </c>
      <c r="O4387">
        <v>1</v>
      </c>
      <c r="P4387" t="s">
        <v>32</v>
      </c>
      <c r="Q4387" t="s">
        <v>31</v>
      </c>
      <c r="R4387" t="s">
        <v>34</v>
      </c>
      <c r="S4387" t="s">
        <v>33</v>
      </c>
    </row>
    <row r="4388" spans="1:19" x14ac:dyDescent="0.2">
      <c r="A4388">
        <v>2016</v>
      </c>
      <c r="B4388">
        <v>9</v>
      </c>
      <c r="C4388" t="s">
        <v>153</v>
      </c>
      <c r="D4388" t="s">
        <v>104</v>
      </c>
      <c r="E4388" t="s">
        <v>153</v>
      </c>
      <c r="F4388" t="s">
        <v>10</v>
      </c>
      <c r="G4388" t="s">
        <v>96</v>
      </c>
      <c r="H4388" s="11">
        <v>45236</v>
      </c>
      <c r="I4388" t="s">
        <v>121</v>
      </c>
      <c r="J4388">
        <v>43</v>
      </c>
      <c r="K4388">
        <v>35</v>
      </c>
      <c r="L4388">
        <v>476</v>
      </c>
      <c r="M4388">
        <v>0</v>
      </c>
      <c r="N4388">
        <v>393</v>
      </c>
      <c r="O4388">
        <v>3</v>
      </c>
      <c r="P4388" t="s">
        <v>57</v>
      </c>
      <c r="Q4388" t="s">
        <v>56</v>
      </c>
      <c r="R4388" t="s">
        <v>67</v>
      </c>
      <c r="S4388" t="s">
        <v>66</v>
      </c>
    </row>
    <row r="4389" spans="1:19" x14ac:dyDescent="0.2">
      <c r="A4389">
        <v>2016</v>
      </c>
      <c r="B4389">
        <v>9</v>
      </c>
      <c r="C4389" t="s">
        <v>131</v>
      </c>
      <c r="D4389" t="s">
        <v>130</v>
      </c>
      <c r="E4389" t="s">
        <v>131</v>
      </c>
      <c r="F4389" t="s">
        <v>10</v>
      </c>
      <c r="G4389" t="s">
        <v>96</v>
      </c>
      <c r="H4389" s="11">
        <v>45236</v>
      </c>
      <c r="I4389" t="s">
        <v>151</v>
      </c>
      <c r="J4389">
        <v>30</v>
      </c>
      <c r="K4389">
        <v>20</v>
      </c>
      <c r="L4389">
        <v>397</v>
      </c>
      <c r="M4389">
        <v>0</v>
      </c>
      <c r="N4389">
        <v>299</v>
      </c>
      <c r="O4389">
        <v>2</v>
      </c>
      <c r="P4389" t="s">
        <v>51</v>
      </c>
      <c r="Q4389" t="s">
        <v>50</v>
      </c>
      <c r="R4389" t="s">
        <v>28</v>
      </c>
      <c r="S4389" t="s">
        <v>27</v>
      </c>
    </row>
    <row r="4390" spans="1:19" x14ac:dyDescent="0.2">
      <c r="A4390">
        <v>2016</v>
      </c>
      <c r="B4390">
        <v>9</v>
      </c>
      <c r="C4390" t="s">
        <v>105</v>
      </c>
      <c r="D4390" t="s">
        <v>119</v>
      </c>
      <c r="E4390" t="s">
        <v>105</v>
      </c>
      <c r="F4390" t="s">
        <v>10</v>
      </c>
      <c r="G4390" t="s">
        <v>143</v>
      </c>
      <c r="H4390" s="11">
        <v>45237</v>
      </c>
      <c r="I4390" t="s">
        <v>151</v>
      </c>
      <c r="J4390">
        <v>31</v>
      </c>
      <c r="K4390">
        <v>25</v>
      </c>
      <c r="L4390">
        <v>278</v>
      </c>
      <c r="M4390">
        <v>0</v>
      </c>
      <c r="N4390">
        <v>425</v>
      </c>
      <c r="O4390">
        <v>1</v>
      </c>
      <c r="P4390" t="s">
        <v>61</v>
      </c>
      <c r="Q4390" t="s">
        <v>60</v>
      </c>
      <c r="R4390" t="s">
        <v>16</v>
      </c>
      <c r="S4390" t="s">
        <v>15</v>
      </c>
    </row>
    <row r="4391" spans="1:19" x14ac:dyDescent="0.2">
      <c r="A4391">
        <v>2016</v>
      </c>
      <c r="B4391">
        <v>10</v>
      </c>
      <c r="C4391" t="s">
        <v>110</v>
      </c>
      <c r="D4391" t="s">
        <v>135</v>
      </c>
      <c r="E4391" t="s">
        <v>110</v>
      </c>
      <c r="F4391" t="s">
        <v>10</v>
      </c>
      <c r="G4391" t="s">
        <v>146</v>
      </c>
      <c r="H4391" s="11">
        <v>45240</v>
      </c>
      <c r="I4391" t="s">
        <v>152</v>
      </c>
      <c r="J4391">
        <v>28</v>
      </c>
      <c r="K4391">
        <v>7</v>
      </c>
      <c r="L4391">
        <v>396</v>
      </c>
      <c r="M4391">
        <v>2</v>
      </c>
      <c r="N4391">
        <v>144</v>
      </c>
      <c r="O4391">
        <v>3</v>
      </c>
      <c r="P4391" t="s">
        <v>14</v>
      </c>
      <c r="Q4391" t="s">
        <v>13</v>
      </c>
      <c r="R4391" t="s">
        <v>24</v>
      </c>
      <c r="S4391" t="s">
        <v>23</v>
      </c>
    </row>
    <row r="4392" spans="1:19" x14ac:dyDescent="0.2">
      <c r="A4392">
        <v>2016</v>
      </c>
      <c r="B4392">
        <v>10</v>
      </c>
      <c r="C4392" t="s">
        <v>126</v>
      </c>
      <c r="D4392" t="s">
        <v>112</v>
      </c>
      <c r="E4392" t="s">
        <v>126</v>
      </c>
      <c r="F4392" t="s">
        <v>10</v>
      </c>
      <c r="G4392" t="s">
        <v>96</v>
      </c>
      <c r="H4392" s="11">
        <v>45243</v>
      </c>
      <c r="I4392" t="s">
        <v>132</v>
      </c>
      <c r="J4392">
        <v>26</v>
      </c>
      <c r="K4392">
        <v>20</v>
      </c>
      <c r="L4392">
        <v>388</v>
      </c>
      <c r="M4392">
        <v>1</v>
      </c>
      <c r="N4392">
        <v>331</v>
      </c>
      <c r="O4392">
        <v>1</v>
      </c>
      <c r="P4392" t="s">
        <v>69</v>
      </c>
      <c r="Q4392" t="s">
        <v>68</v>
      </c>
      <c r="R4392" t="s">
        <v>42</v>
      </c>
      <c r="S4392" t="s">
        <v>41</v>
      </c>
    </row>
    <row r="4393" spans="1:19" x14ac:dyDescent="0.2">
      <c r="A4393">
        <v>2016</v>
      </c>
      <c r="B4393">
        <v>10</v>
      </c>
      <c r="C4393" t="s">
        <v>128</v>
      </c>
      <c r="D4393" t="s">
        <v>107</v>
      </c>
      <c r="E4393" t="s">
        <v>107</v>
      </c>
      <c r="F4393" t="s">
        <v>10</v>
      </c>
      <c r="G4393" t="s">
        <v>96</v>
      </c>
      <c r="H4393" s="11">
        <v>45243</v>
      </c>
      <c r="I4393" t="s">
        <v>132</v>
      </c>
      <c r="J4393">
        <v>24</v>
      </c>
      <c r="K4393">
        <v>21</v>
      </c>
      <c r="L4393">
        <v>273</v>
      </c>
      <c r="M4393">
        <v>0</v>
      </c>
      <c r="N4393">
        <v>327</v>
      </c>
      <c r="O4393">
        <v>2</v>
      </c>
      <c r="P4393" t="s">
        <v>36</v>
      </c>
      <c r="Q4393" t="s">
        <v>35</v>
      </c>
      <c r="R4393" t="s">
        <v>71</v>
      </c>
      <c r="S4393" t="s">
        <v>70</v>
      </c>
    </row>
    <row r="4394" spans="1:19" x14ac:dyDescent="0.2">
      <c r="A4394">
        <v>2016</v>
      </c>
      <c r="B4394">
        <v>10</v>
      </c>
      <c r="C4394" t="s">
        <v>139</v>
      </c>
      <c r="D4394" t="s">
        <v>136</v>
      </c>
      <c r="E4394" t="s">
        <v>139</v>
      </c>
      <c r="F4394" t="s">
        <v>10</v>
      </c>
      <c r="G4394" t="s">
        <v>96</v>
      </c>
      <c r="H4394" s="11">
        <v>45243</v>
      </c>
      <c r="I4394" t="s">
        <v>132</v>
      </c>
      <c r="J4394">
        <v>36</v>
      </c>
      <c r="K4394">
        <v>10</v>
      </c>
      <c r="L4394">
        <v>360</v>
      </c>
      <c r="M4394">
        <v>1</v>
      </c>
      <c r="N4394">
        <v>283</v>
      </c>
      <c r="O4394">
        <v>4</v>
      </c>
      <c r="P4394" t="s">
        <v>65</v>
      </c>
      <c r="Q4394" t="s">
        <v>64</v>
      </c>
      <c r="R4394" t="s">
        <v>20</v>
      </c>
      <c r="S4394" t="s">
        <v>19</v>
      </c>
    </row>
    <row r="4395" spans="1:19" x14ac:dyDescent="0.2">
      <c r="A4395">
        <v>2016</v>
      </c>
      <c r="B4395">
        <v>10</v>
      </c>
      <c r="C4395" t="s">
        <v>142</v>
      </c>
      <c r="D4395" t="s">
        <v>97</v>
      </c>
      <c r="E4395" t="s">
        <v>97</v>
      </c>
      <c r="F4395" t="s">
        <v>10</v>
      </c>
      <c r="G4395" t="s">
        <v>96</v>
      </c>
      <c r="H4395" s="11">
        <v>45243</v>
      </c>
      <c r="I4395" t="s">
        <v>132</v>
      </c>
      <c r="J4395">
        <v>20</v>
      </c>
      <c r="K4395">
        <v>17</v>
      </c>
      <c r="L4395">
        <v>256</v>
      </c>
      <c r="M4395">
        <v>1</v>
      </c>
      <c r="N4395">
        <v>341</v>
      </c>
      <c r="O4395">
        <v>2</v>
      </c>
      <c r="P4395" t="s">
        <v>18</v>
      </c>
      <c r="Q4395" t="s">
        <v>17</v>
      </c>
      <c r="R4395" t="s">
        <v>38</v>
      </c>
      <c r="S4395" t="s">
        <v>37</v>
      </c>
    </row>
    <row r="4396" spans="1:19" x14ac:dyDescent="0.2">
      <c r="A4396">
        <v>2016</v>
      </c>
      <c r="B4396">
        <v>10</v>
      </c>
      <c r="C4396" t="s">
        <v>104</v>
      </c>
      <c r="D4396" t="s">
        <v>101</v>
      </c>
      <c r="E4396" t="s">
        <v>104</v>
      </c>
      <c r="F4396" t="s">
        <v>10</v>
      </c>
      <c r="G4396" t="s">
        <v>96</v>
      </c>
      <c r="H4396" s="11">
        <v>45243</v>
      </c>
      <c r="I4396" t="s">
        <v>132</v>
      </c>
      <c r="J4396">
        <v>47</v>
      </c>
      <c r="K4396">
        <v>25</v>
      </c>
      <c r="L4396">
        <v>446</v>
      </c>
      <c r="M4396">
        <v>0</v>
      </c>
      <c r="N4396">
        <v>402</v>
      </c>
      <c r="O4396">
        <v>3</v>
      </c>
      <c r="P4396" t="s">
        <v>67</v>
      </c>
      <c r="Q4396" t="s">
        <v>66</v>
      </c>
      <c r="R4396" t="s">
        <v>32</v>
      </c>
      <c r="S4396" t="s">
        <v>31</v>
      </c>
    </row>
    <row r="4397" spans="1:19" x14ac:dyDescent="0.2">
      <c r="A4397">
        <v>2016</v>
      </c>
      <c r="B4397">
        <v>10</v>
      </c>
      <c r="C4397" t="s">
        <v>117</v>
      </c>
      <c r="D4397" t="s">
        <v>130</v>
      </c>
      <c r="E4397" t="s">
        <v>130</v>
      </c>
      <c r="F4397" t="s">
        <v>10</v>
      </c>
      <c r="G4397" t="s">
        <v>96</v>
      </c>
      <c r="H4397" s="11">
        <v>45243</v>
      </c>
      <c r="I4397" t="s">
        <v>132</v>
      </c>
      <c r="J4397">
        <v>25</v>
      </c>
      <c r="K4397">
        <v>23</v>
      </c>
      <c r="L4397">
        <v>337</v>
      </c>
      <c r="M4397">
        <v>2</v>
      </c>
      <c r="N4397">
        <v>373</v>
      </c>
      <c r="O4397">
        <v>4</v>
      </c>
      <c r="P4397" t="s">
        <v>46</v>
      </c>
      <c r="Q4397" t="s">
        <v>45</v>
      </c>
      <c r="R4397" t="s">
        <v>28</v>
      </c>
      <c r="S4397" t="s">
        <v>27</v>
      </c>
    </row>
    <row r="4398" spans="1:19" x14ac:dyDescent="0.2">
      <c r="A4398">
        <v>2016</v>
      </c>
      <c r="B4398">
        <v>10</v>
      </c>
      <c r="C4398" t="s">
        <v>133</v>
      </c>
      <c r="D4398" t="s">
        <v>122</v>
      </c>
      <c r="E4398" t="s">
        <v>122</v>
      </c>
      <c r="F4398" t="s">
        <v>10</v>
      </c>
      <c r="G4398" t="s">
        <v>96</v>
      </c>
      <c r="H4398" s="11">
        <v>45243</v>
      </c>
      <c r="I4398" t="s">
        <v>132</v>
      </c>
      <c r="J4398">
        <v>9</v>
      </c>
      <c r="K4398">
        <v>6</v>
      </c>
      <c r="L4398">
        <v>280</v>
      </c>
      <c r="M4398">
        <v>0</v>
      </c>
      <c r="N4398">
        <v>296</v>
      </c>
      <c r="O4398">
        <v>1</v>
      </c>
      <c r="P4398" t="s">
        <v>49</v>
      </c>
      <c r="Q4398" t="s">
        <v>47</v>
      </c>
      <c r="R4398" t="s">
        <v>63</v>
      </c>
      <c r="S4398" t="s">
        <v>72</v>
      </c>
    </row>
    <row r="4399" spans="1:19" x14ac:dyDescent="0.2">
      <c r="A4399">
        <v>2016</v>
      </c>
      <c r="B4399">
        <v>10</v>
      </c>
      <c r="C4399" t="s">
        <v>114</v>
      </c>
      <c r="D4399" t="s">
        <v>138</v>
      </c>
      <c r="E4399" t="s">
        <v>114</v>
      </c>
      <c r="F4399" t="s">
        <v>10</v>
      </c>
      <c r="G4399" t="s">
        <v>96</v>
      </c>
      <c r="H4399" s="11">
        <v>45243</v>
      </c>
      <c r="I4399" t="s">
        <v>132</v>
      </c>
      <c r="J4399">
        <v>24</v>
      </c>
      <c r="K4399">
        <v>15</v>
      </c>
      <c r="L4399">
        <v>429</v>
      </c>
      <c r="M4399">
        <v>1</v>
      </c>
      <c r="N4399">
        <v>303</v>
      </c>
      <c r="O4399">
        <v>1</v>
      </c>
      <c r="P4399" t="s">
        <v>53</v>
      </c>
      <c r="Q4399" t="s">
        <v>52</v>
      </c>
      <c r="R4399" t="s">
        <v>12</v>
      </c>
      <c r="S4399" t="s">
        <v>11</v>
      </c>
    </row>
    <row r="4400" spans="1:19" x14ac:dyDescent="0.2">
      <c r="A4400">
        <v>2016</v>
      </c>
      <c r="B4400">
        <v>10</v>
      </c>
      <c r="C4400" t="s">
        <v>153</v>
      </c>
      <c r="D4400" t="s">
        <v>137</v>
      </c>
      <c r="E4400" t="s">
        <v>137</v>
      </c>
      <c r="F4400" t="s">
        <v>10</v>
      </c>
      <c r="G4400" t="s">
        <v>96</v>
      </c>
      <c r="H4400" s="11">
        <v>45243</v>
      </c>
      <c r="I4400" t="s">
        <v>144</v>
      </c>
      <c r="J4400">
        <v>31</v>
      </c>
      <c r="K4400">
        <v>24</v>
      </c>
      <c r="L4400">
        <v>337</v>
      </c>
      <c r="M4400">
        <v>1</v>
      </c>
      <c r="N4400">
        <v>379</v>
      </c>
      <c r="O4400">
        <v>4</v>
      </c>
      <c r="P4400" t="s">
        <v>57</v>
      </c>
      <c r="Q4400" t="s">
        <v>56</v>
      </c>
      <c r="R4400" t="s">
        <v>40</v>
      </c>
      <c r="S4400" t="s">
        <v>39</v>
      </c>
    </row>
    <row r="4401" spans="1:19" x14ac:dyDescent="0.2">
      <c r="A4401">
        <v>2016</v>
      </c>
      <c r="B4401">
        <v>10</v>
      </c>
      <c r="C4401" t="s">
        <v>123</v>
      </c>
      <c r="D4401" t="s">
        <v>98</v>
      </c>
      <c r="E4401" t="s">
        <v>123</v>
      </c>
      <c r="F4401" t="s">
        <v>10</v>
      </c>
      <c r="G4401" t="s">
        <v>96</v>
      </c>
      <c r="H4401" s="11">
        <v>45243</v>
      </c>
      <c r="I4401" t="s">
        <v>121</v>
      </c>
      <c r="J4401">
        <v>23</v>
      </c>
      <c r="K4401">
        <v>20</v>
      </c>
      <c r="L4401">
        <v>443</v>
      </c>
      <c r="M4401">
        <v>4</v>
      </c>
      <c r="N4401">
        <v>281</v>
      </c>
      <c r="O4401">
        <v>1</v>
      </c>
      <c r="P4401" t="s">
        <v>9</v>
      </c>
      <c r="Q4401" t="s">
        <v>8</v>
      </c>
      <c r="R4401" t="s">
        <v>59</v>
      </c>
      <c r="S4401" t="s">
        <v>58</v>
      </c>
    </row>
    <row r="4402" spans="1:19" x14ac:dyDescent="0.2">
      <c r="A4402">
        <v>2016</v>
      </c>
      <c r="B4402">
        <v>10</v>
      </c>
      <c r="C4402" t="s">
        <v>124</v>
      </c>
      <c r="D4402" t="s">
        <v>125</v>
      </c>
      <c r="E4402" t="s">
        <v>125</v>
      </c>
      <c r="F4402" t="s">
        <v>10</v>
      </c>
      <c r="G4402" t="s">
        <v>96</v>
      </c>
      <c r="H4402" s="11">
        <v>45243</v>
      </c>
      <c r="I4402" t="s">
        <v>121</v>
      </c>
      <c r="J4402">
        <v>35</v>
      </c>
      <c r="K4402">
        <v>30</v>
      </c>
      <c r="L4402">
        <v>422</v>
      </c>
      <c r="M4402">
        <v>1</v>
      </c>
      <c r="N4402">
        <v>448</v>
      </c>
      <c r="O4402">
        <v>0</v>
      </c>
      <c r="P4402" t="s">
        <v>55</v>
      </c>
      <c r="Q4402" t="s">
        <v>54</v>
      </c>
      <c r="R4402" t="s">
        <v>26</v>
      </c>
      <c r="S4402" t="s">
        <v>25</v>
      </c>
    </row>
    <row r="4403" spans="1:19" x14ac:dyDescent="0.2">
      <c r="A4403">
        <v>2016</v>
      </c>
      <c r="B4403">
        <v>10</v>
      </c>
      <c r="C4403" t="s">
        <v>118</v>
      </c>
      <c r="D4403" t="s">
        <v>105</v>
      </c>
      <c r="E4403" t="s">
        <v>105</v>
      </c>
      <c r="F4403" t="s">
        <v>10</v>
      </c>
      <c r="G4403" t="s">
        <v>96</v>
      </c>
      <c r="H4403" s="11">
        <v>45243</v>
      </c>
      <c r="I4403" t="s">
        <v>151</v>
      </c>
      <c r="J4403">
        <v>31</v>
      </c>
      <c r="K4403">
        <v>24</v>
      </c>
      <c r="L4403">
        <v>420</v>
      </c>
      <c r="M4403">
        <v>0</v>
      </c>
      <c r="N4403">
        <v>385</v>
      </c>
      <c r="O4403">
        <v>2</v>
      </c>
      <c r="P4403" t="s">
        <v>44</v>
      </c>
      <c r="Q4403" t="s">
        <v>43</v>
      </c>
      <c r="R4403" t="s">
        <v>61</v>
      </c>
      <c r="S4403" t="s">
        <v>60</v>
      </c>
    </row>
    <row r="4404" spans="1:19" x14ac:dyDescent="0.2">
      <c r="A4404">
        <v>2016</v>
      </c>
      <c r="B4404">
        <v>10</v>
      </c>
      <c r="C4404" t="s">
        <v>127</v>
      </c>
      <c r="D4404" t="s">
        <v>134</v>
      </c>
      <c r="E4404" t="s">
        <v>127</v>
      </c>
      <c r="F4404" t="s">
        <v>10</v>
      </c>
      <c r="G4404" t="s">
        <v>143</v>
      </c>
      <c r="H4404" s="11">
        <v>45244</v>
      </c>
      <c r="I4404" t="s">
        <v>151</v>
      </c>
      <c r="J4404">
        <v>21</v>
      </c>
      <c r="K4404">
        <v>20</v>
      </c>
      <c r="L4404">
        <v>351</v>
      </c>
      <c r="M4404">
        <v>2</v>
      </c>
      <c r="N4404">
        <v>264</v>
      </c>
      <c r="O4404">
        <v>1</v>
      </c>
      <c r="P4404" t="s">
        <v>48</v>
      </c>
      <c r="Q4404" t="s">
        <v>47</v>
      </c>
      <c r="R4404" t="s">
        <v>22</v>
      </c>
      <c r="S4404" t="s">
        <v>21</v>
      </c>
    </row>
    <row r="4405" spans="1:19" x14ac:dyDescent="0.2">
      <c r="A4405">
        <v>2016</v>
      </c>
      <c r="B4405">
        <v>11</v>
      </c>
      <c r="C4405" t="s">
        <v>142</v>
      </c>
      <c r="D4405" t="s">
        <v>117</v>
      </c>
      <c r="E4405" t="s">
        <v>142</v>
      </c>
      <c r="F4405" t="s">
        <v>10</v>
      </c>
      <c r="G4405" t="s">
        <v>146</v>
      </c>
      <c r="H4405" s="11">
        <v>45247</v>
      </c>
      <c r="I4405" t="s">
        <v>152</v>
      </c>
      <c r="J4405">
        <v>23</v>
      </c>
      <c r="K4405">
        <v>20</v>
      </c>
      <c r="L4405">
        <v>223</v>
      </c>
      <c r="M4405">
        <v>0</v>
      </c>
      <c r="N4405">
        <v>371</v>
      </c>
      <c r="O4405">
        <v>2</v>
      </c>
      <c r="P4405" t="s">
        <v>18</v>
      </c>
      <c r="Q4405" t="s">
        <v>17</v>
      </c>
      <c r="R4405" t="s">
        <v>46</v>
      </c>
      <c r="S4405" t="s">
        <v>45</v>
      </c>
    </row>
    <row r="4406" spans="1:19" x14ac:dyDescent="0.2">
      <c r="A4406">
        <v>2016</v>
      </c>
      <c r="B4406">
        <v>11</v>
      </c>
      <c r="C4406" t="s">
        <v>134</v>
      </c>
      <c r="D4406" t="s">
        <v>119</v>
      </c>
      <c r="E4406" t="s">
        <v>119</v>
      </c>
      <c r="F4406" t="s">
        <v>10</v>
      </c>
      <c r="G4406" t="s">
        <v>96</v>
      </c>
      <c r="H4406" s="11">
        <v>45250</v>
      </c>
      <c r="I4406" t="s">
        <v>132</v>
      </c>
      <c r="J4406">
        <v>16</v>
      </c>
      <c r="K4406">
        <v>12</v>
      </c>
      <c r="L4406">
        <v>342</v>
      </c>
      <c r="M4406">
        <v>1</v>
      </c>
      <c r="N4406">
        <v>300</v>
      </c>
      <c r="O4406">
        <v>2</v>
      </c>
      <c r="P4406" t="s">
        <v>22</v>
      </c>
      <c r="Q4406" t="s">
        <v>21</v>
      </c>
      <c r="R4406" t="s">
        <v>16</v>
      </c>
      <c r="S4406" t="s">
        <v>15</v>
      </c>
    </row>
    <row r="4407" spans="1:19" x14ac:dyDescent="0.2">
      <c r="A4407">
        <v>2016</v>
      </c>
      <c r="B4407">
        <v>11</v>
      </c>
      <c r="C4407" t="s">
        <v>97</v>
      </c>
      <c r="D4407" t="s">
        <v>139</v>
      </c>
      <c r="E4407" t="s">
        <v>139</v>
      </c>
      <c r="F4407" t="s">
        <v>10</v>
      </c>
      <c r="G4407" t="s">
        <v>96</v>
      </c>
      <c r="H4407" s="11">
        <v>45250</v>
      </c>
      <c r="I4407" t="s">
        <v>132</v>
      </c>
      <c r="J4407">
        <v>19</v>
      </c>
      <c r="K4407">
        <v>17</v>
      </c>
      <c r="L4407">
        <v>442</v>
      </c>
      <c r="M4407">
        <v>1</v>
      </c>
      <c r="N4407">
        <v>343</v>
      </c>
      <c r="O4407">
        <v>2</v>
      </c>
      <c r="P4407" t="s">
        <v>38</v>
      </c>
      <c r="Q4407" t="s">
        <v>37</v>
      </c>
      <c r="R4407" t="s">
        <v>65</v>
      </c>
      <c r="S4407" t="s">
        <v>64</v>
      </c>
    </row>
    <row r="4408" spans="1:19" x14ac:dyDescent="0.2">
      <c r="A4408">
        <v>2016</v>
      </c>
      <c r="B4408">
        <v>11</v>
      </c>
      <c r="C4408" t="s">
        <v>127</v>
      </c>
      <c r="D4408" t="s">
        <v>136</v>
      </c>
      <c r="E4408" t="s">
        <v>127</v>
      </c>
      <c r="F4408" t="s">
        <v>10</v>
      </c>
      <c r="G4408" t="s">
        <v>96</v>
      </c>
      <c r="H4408" s="11">
        <v>45250</v>
      </c>
      <c r="I4408" t="s">
        <v>132</v>
      </c>
      <c r="J4408">
        <v>22</v>
      </c>
      <c r="K4408">
        <v>16</v>
      </c>
      <c r="L4408">
        <v>329</v>
      </c>
      <c r="M4408">
        <v>0</v>
      </c>
      <c r="N4408">
        <v>315</v>
      </c>
      <c r="O4408">
        <v>1</v>
      </c>
      <c r="P4408" t="s">
        <v>48</v>
      </c>
      <c r="Q4408" t="s">
        <v>47</v>
      </c>
      <c r="R4408" t="s">
        <v>20</v>
      </c>
      <c r="S4408" t="s">
        <v>19</v>
      </c>
    </row>
    <row r="4409" spans="1:19" x14ac:dyDescent="0.2">
      <c r="A4409">
        <v>2016</v>
      </c>
      <c r="B4409">
        <v>11</v>
      </c>
      <c r="C4409" t="s">
        <v>140</v>
      </c>
      <c r="D4409" t="s">
        <v>128</v>
      </c>
      <c r="E4409" t="s">
        <v>140</v>
      </c>
      <c r="F4409" t="s">
        <v>10</v>
      </c>
      <c r="G4409" t="s">
        <v>96</v>
      </c>
      <c r="H4409" s="11">
        <v>45250</v>
      </c>
      <c r="I4409" t="s">
        <v>132</v>
      </c>
      <c r="J4409">
        <v>26</v>
      </c>
      <c r="K4409">
        <v>19</v>
      </c>
      <c r="L4409">
        <v>277</v>
      </c>
      <c r="M4409">
        <v>2</v>
      </c>
      <c r="N4409">
        <v>285</v>
      </c>
      <c r="O4409">
        <v>3</v>
      </c>
      <c r="P4409" t="s">
        <v>30</v>
      </c>
      <c r="Q4409" t="s">
        <v>29</v>
      </c>
      <c r="R4409" t="s">
        <v>36</v>
      </c>
      <c r="S4409" t="s">
        <v>35</v>
      </c>
    </row>
    <row r="4410" spans="1:19" x14ac:dyDescent="0.2">
      <c r="A4410">
        <v>2016</v>
      </c>
      <c r="B4410">
        <v>11</v>
      </c>
      <c r="C4410" t="s">
        <v>112</v>
      </c>
      <c r="D4410" t="s">
        <v>123</v>
      </c>
      <c r="E4410" t="s">
        <v>112</v>
      </c>
      <c r="F4410" t="s">
        <v>10</v>
      </c>
      <c r="G4410" t="s">
        <v>96</v>
      </c>
      <c r="H4410" s="11">
        <v>45250</v>
      </c>
      <c r="I4410" t="s">
        <v>132</v>
      </c>
      <c r="J4410">
        <v>30</v>
      </c>
      <c r="K4410">
        <v>24</v>
      </c>
      <c r="L4410">
        <v>217</v>
      </c>
      <c r="M4410">
        <v>1</v>
      </c>
      <c r="N4410">
        <v>290</v>
      </c>
      <c r="O4410">
        <v>2</v>
      </c>
      <c r="P4410" t="s">
        <v>42</v>
      </c>
      <c r="Q4410" t="s">
        <v>41</v>
      </c>
      <c r="R4410" t="s">
        <v>9</v>
      </c>
      <c r="S4410" t="s">
        <v>8</v>
      </c>
    </row>
    <row r="4411" spans="1:19" x14ac:dyDescent="0.2">
      <c r="A4411">
        <v>2016</v>
      </c>
      <c r="B4411">
        <v>11</v>
      </c>
      <c r="C4411" t="s">
        <v>129</v>
      </c>
      <c r="D4411" t="s">
        <v>104</v>
      </c>
      <c r="E4411" t="s">
        <v>129</v>
      </c>
      <c r="F4411" t="s">
        <v>10</v>
      </c>
      <c r="G4411" t="s">
        <v>96</v>
      </c>
      <c r="H4411" s="11">
        <v>45250</v>
      </c>
      <c r="I4411" t="s">
        <v>132</v>
      </c>
      <c r="J4411">
        <v>24</v>
      </c>
      <c r="K4411">
        <v>17</v>
      </c>
      <c r="L4411">
        <v>327</v>
      </c>
      <c r="M4411">
        <v>1</v>
      </c>
      <c r="N4411">
        <v>351</v>
      </c>
      <c r="O4411">
        <v>0</v>
      </c>
      <c r="P4411" t="s">
        <v>34</v>
      </c>
      <c r="Q4411" t="s">
        <v>33</v>
      </c>
      <c r="R4411" t="s">
        <v>67</v>
      </c>
      <c r="S4411" t="s">
        <v>66</v>
      </c>
    </row>
    <row r="4412" spans="1:19" x14ac:dyDescent="0.2">
      <c r="A4412">
        <v>2016</v>
      </c>
      <c r="B4412">
        <v>11</v>
      </c>
      <c r="C4412" t="s">
        <v>125</v>
      </c>
      <c r="D4412" t="s">
        <v>110</v>
      </c>
      <c r="E4412" t="s">
        <v>125</v>
      </c>
      <c r="F4412" t="s">
        <v>10</v>
      </c>
      <c r="G4412" t="s">
        <v>96</v>
      </c>
      <c r="H4412" s="11">
        <v>45250</v>
      </c>
      <c r="I4412" t="s">
        <v>132</v>
      </c>
      <c r="J4412">
        <v>27</v>
      </c>
      <c r="K4412">
        <v>17</v>
      </c>
      <c r="L4412">
        <v>417</v>
      </c>
      <c r="M4412">
        <v>0</v>
      </c>
      <c r="N4412">
        <v>368</v>
      </c>
      <c r="O4412">
        <v>0</v>
      </c>
      <c r="P4412" t="s">
        <v>26</v>
      </c>
      <c r="Q4412" t="s">
        <v>25</v>
      </c>
      <c r="R4412" t="s">
        <v>14</v>
      </c>
      <c r="S4412" t="s">
        <v>13</v>
      </c>
    </row>
    <row r="4413" spans="1:19" x14ac:dyDescent="0.2">
      <c r="A4413">
        <v>2016</v>
      </c>
      <c r="B4413">
        <v>11</v>
      </c>
      <c r="C4413" t="s">
        <v>135</v>
      </c>
      <c r="D4413" t="s">
        <v>124</v>
      </c>
      <c r="E4413" t="s">
        <v>124</v>
      </c>
      <c r="F4413" t="s">
        <v>10</v>
      </c>
      <c r="G4413" t="s">
        <v>96</v>
      </c>
      <c r="H4413" s="11">
        <v>45250</v>
      </c>
      <c r="I4413" t="s">
        <v>132</v>
      </c>
      <c r="J4413">
        <v>24</v>
      </c>
      <c r="K4413">
        <v>9</v>
      </c>
      <c r="L4413">
        <v>313</v>
      </c>
      <c r="M4413">
        <v>0</v>
      </c>
      <c r="N4413">
        <v>209</v>
      </c>
      <c r="O4413">
        <v>2</v>
      </c>
      <c r="P4413" t="s">
        <v>24</v>
      </c>
      <c r="Q4413" t="s">
        <v>23</v>
      </c>
      <c r="R4413" t="s">
        <v>55</v>
      </c>
      <c r="S4413" t="s">
        <v>54</v>
      </c>
    </row>
    <row r="4414" spans="1:19" x14ac:dyDescent="0.2">
      <c r="A4414">
        <v>2016</v>
      </c>
      <c r="B4414">
        <v>11</v>
      </c>
      <c r="C4414" t="s">
        <v>122</v>
      </c>
      <c r="D4414" t="s">
        <v>137</v>
      </c>
      <c r="E4414" t="s">
        <v>137</v>
      </c>
      <c r="F4414" t="s">
        <v>10</v>
      </c>
      <c r="G4414" t="s">
        <v>96</v>
      </c>
      <c r="H4414" s="11">
        <v>45250</v>
      </c>
      <c r="I4414" t="s">
        <v>144</v>
      </c>
      <c r="J4414">
        <v>14</v>
      </c>
      <c r="K4414">
        <v>10</v>
      </c>
      <c r="L4414">
        <v>240</v>
      </c>
      <c r="M4414">
        <v>1</v>
      </c>
      <c r="N4414">
        <v>227</v>
      </c>
      <c r="O4414">
        <v>1</v>
      </c>
      <c r="P4414" t="s">
        <v>63</v>
      </c>
      <c r="Q4414" t="s">
        <v>72</v>
      </c>
      <c r="R4414" t="s">
        <v>40</v>
      </c>
      <c r="S4414" t="s">
        <v>39</v>
      </c>
    </row>
    <row r="4415" spans="1:19" x14ac:dyDescent="0.2">
      <c r="A4415">
        <v>2016</v>
      </c>
      <c r="B4415">
        <v>11</v>
      </c>
      <c r="C4415" t="s">
        <v>98</v>
      </c>
      <c r="D4415" t="s">
        <v>118</v>
      </c>
      <c r="E4415" t="s">
        <v>118</v>
      </c>
      <c r="F4415" t="s">
        <v>10</v>
      </c>
      <c r="G4415" t="s">
        <v>96</v>
      </c>
      <c r="H4415" s="11">
        <v>45250</v>
      </c>
      <c r="I4415" t="s">
        <v>121</v>
      </c>
      <c r="J4415">
        <v>30</v>
      </c>
      <c r="K4415">
        <v>17</v>
      </c>
      <c r="L4415">
        <v>444</v>
      </c>
      <c r="M4415">
        <v>0</v>
      </c>
      <c r="N4415">
        <v>299</v>
      </c>
      <c r="O4415">
        <v>0</v>
      </c>
      <c r="P4415" t="s">
        <v>59</v>
      </c>
      <c r="Q4415" t="s">
        <v>58</v>
      </c>
      <c r="R4415" t="s">
        <v>44</v>
      </c>
      <c r="S4415" t="s">
        <v>43</v>
      </c>
    </row>
    <row r="4416" spans="1:19" x14ac:dyDescent="0.2">
      <c r="A4416">
        <v>2016</v>
      </c>
      <c r="B4416">
        <v>11</v>
      </c>
      <c r="C4416" t="s">
        <v>105</v>
      </c>
      <c r="D4416" t="s">
        <v>114</v>
      </c>
      <c r="E4416" t="s">
        <v>105</v>
      </c>
      <c r="F4416" t="s">
        <v>10</v>
      </c>
      <c r="G4416" t="s">
        <v>96</v>
      </c>
      <c r="H4416" s="11">
        <v>45250</v>
      </c>
      <c r="I4416" t="s">
        <v>121</v>
      </c>
      <c r="J4416">
        <v>26</v>
      </c>
      <c r="K4416">
        <v>15</v>
      </c>
      <c r="L4416">
        <v>439</v>
      </c>
      <c r="M4416">
        <v>0</v>
      </c>
      <c r="N4416">
        <v>308</v>
      </c>
      <c r="O4416">
        <v>2</v>
      </c>
      <c r="P4416" t="s">
        <v>61</v>
      </c>
      <c r="Q4416" t="s">
        <v>60</v>
      </c>
      <c r="R4416" t="s">
        <v>53</v>
      </c>
      <c r="S4416" t="s">
        <v>52</v>
      </c>
    </row>
    <row r="4417" spans="1:19" x14ac:dyDescent="0.2">
      <c r="A4417">
        <v>2016</v>
      </c>
      <c r="B4417">
        <v>11</v>
      </c>
      <c r="C4417" t="s">
        <v>126</v>
      </c>
      <c r="D4417" t="s">
        <v>101</v>
      </c>
      <c r="E4417" t="s">
        <v>126</v>
      </c>
      <c r="F4417" t="s">
        <v>10</v>
      </c>
      <c r="G4417" t="s">
        <v>96</v>
      </c>
      <c r="H4417" s="11">
        <v>45250</v>
      </c>
      <c r="I4417" t="s">
        <v>151</v>
      </c>
      <c r="J4417">
        <v>42</v>
      </c>
      <c r="K4417">
        <v>24</v>
      </c>
      <c r="L4417">
        <v>515</v>
      </c>
      <c r="M4417">
        <v>0</v>
      </c>
      <c r="N4417">
        <v>424</v>
      </c>
      <c r="O4417">
        <v>2</v>
      </c>
      <c r="P4417" t="s">
        <v>69</v>
      </c>
      <c r="Q4417" t="s">
        <v>68</v>
      </c>
      <c r="R4417" t="s">
        <v>32</v>
      </c>
      <c r="S4417" t="s">
        <v>31</v>
      </c>
    </row>
    <row r="4418" spans="1:19" x14ac:dyDescent="0.2">
      <c r="A4418">
        <v>2016</v>
      </c>
      <c r="B4418">
        <v>11</v>
      </c>
      <c r="C4418" t="s">
        <v>131</v>
      </c>
      <c r="D4418" t="s">
        <v>107</v>
      </c>
      <c r="E4418" t="s">
        <v>131</v>
      </c>
      <c r="F4418" t="s">
        <v>10</v>
      </c>
      <c r="G4418" t="s">
        <v>143</v>
      </c>
      <c r="H4418" s="11">
        <v>45251</v>
      </c>
      <c r="I4418" t="s">
        <v>151</v>
      </c>
      <c r="J4418">
        <v>27</v>
      </c>
      <c r="K4418">
        <v>20</v>
      </c>
      <c r="L4418">
        <v>325</v>
      </c>
      <c r="M4418">
        <v>1</v>
      </c>
      <c r="N4418">
        <v>354</v>
      </c>
      <c r="O4418">
        <v>2</v>
      </c>
      <c r="P4418" t="s">
        <v>51</v>
      </c>
      <c r="Q4418" t="s">
        <v>50</v>
      </c>
      <c r="R4418" t="s">
        <v>71</v>
      </c>
      <c r="S4418" t="s">
        <v>70</v>
      </c>
    </row>
    <row r="4419" spans="1:19" x14ac:dyDescent="0.2">
      <c r="A4419">
        <v>2016</v>
      </c>
      <c r="B4419">
        <v>12</v>
      </c>
      <c r="C4419" t="s">
        <v>140</v>
      </c>
      <c r="D4419" t="s">
        <v>112</v>
      </c>
      <c r="E4419" t="s">
        <v>140</v>
      </c>
      <c r="F4419" t="s">
        <v>10</v>
      </c>
      <c r="G4419" t="s">
        <v>146</v>
      </c>
      <c r="H4419" s="11">
        <v>45254</v>
      </c>
      <c r="I4419" t="s">
        <v>147</v>
      </c>
      <c r="J4419">
        <v>16</v>
      </c>
      <c r="K4419">
        <v>13</v>
      </c>
      <c r="L4419">
        <v>308</v>
      </c>
      <c r="M4419">
        <v>0</v>
      </c>
      <c r="N4419">
        <v>306</v>
      </c>
      <c r="O4419">
        <v>1</v>
      </c>
      <c r="P4419" t="s">
        <v>30</v>
      </c>
      <c r="Q4419" t="s">
        <v>29</v>
      </c>
      <c r="R4419" t="s">
        <v>42</v>
      </c>
      <c r="S4419" t="s">
        <v>41</v>
      </c>
    </row>
    <row r="4420" spans="1:19" x14ac:dyDescent="0.2">
      <c r="A4420">
        <v>2016</v>
      </c>
      <c r="B4420">
        <v>12</v>
      </c>
      <c r="C4420" t="s">
        <v>125</v>
      </c>
      <c r="D4420" t="s">
        <v>126</v>
      </c>
      <c r="E4420" t="s">
        <v>125</v>
      </c>
      <c r="F4420" t="s">
        <v>10</v>
      </c>
      <c r="G4420" t="s">
        <v>146</v>
      </c>
      <c r="H4420" s="11">
        <v>45254</v>
      </c>
      <c r="I4420" t="s">
        <v>145</v>
      </c>
      <c r="J4420">
        <v>31</v>
      </c>
      <c r="K4420">
        <v>26</v>
      </c>
      <c r="L4420">
        <v>353</v>
      </c>
      <c r="M4420">
        <v>0</v>
      </c>
      <c r="N4420">
        <v>505</v>
      </c>
      <c r="O4420">
        <v>0</v>
      </c>
      <c r="P4420" t="s">
        <v>26</v>
      </c>
      <c r="Q4420" t="s">
        <v>25</v>
      </c>
      <c r="R4420" t="s">
        <v>69</v>
      </c>
      <c r="S4420" t="s">
        <v>68</v>
      </c>
    </row>
    <row r="4421" spans="1:19" x14ac:dyDescent="0.2">
      <c r="A4421">
        <v>2016</v>
      </c>
      <c r="B4421">
        <v>12</v>
      </c>
      <c r="C4421" t="s">
        <v>129</v>
      </c>
      <c r="D4421" t="s">
        <v>124</v>
      </c>
      <c r="E4421" t="s">
        <v>124</v>
      </c>
      <c r="F4421" t="s">
        <v>10</v>
      </c>
      <c r="G4421" t="s">
        <v>146</v>
      </c>
      <c r="H4421" s="11">
        <v>45254</v>
      </c>
      <c r="I4421" t="s">
        <v>151</v>
      </c>
      <c r="J4421">
        <v>28</v>
      </c>
      <c r="K4421">
        <v>7</v>
      </c>
      <c r="L4421">
        <v>369</v>
      </c>
      <c r="M4421">
        <v>0</v>
      </c>
      <c r="N4421">
        <v>310</v>
      </c>
      <c r="O4421">
        <v>2</v>
      </c>
      <c r="P4421" t="s">
        <v>34</v>
      </c>
      <c r="Q4421" t="s">
        <v>33</v>
      </c>
      <c r="R4421" t="s">
        <v>55</v>
      </c>
      <c r="S4421" t="s">
        <v>54</v>
      </c>
    </row>
    <row r="4422" spans="1:19" x14ac:dyDescent="0.2">
      <c r="A4422">
        <v>2016</v>
      </c>
      <c r="B4422">
        <v>12</v>
      </c>
      <c r="C4422" t="s">
        <v>119</v>
      </c>
      <c r="D4422" t="s">
        <v>128</v>
      </c>
      <c r="E4422" t="s">
        <v>119</v>
      </c>
      <c r="F4422" t="s">
        <v>10</v>
      </c>
      <c r="G4422" t="s">
        <v>96</v>
      </c>
      <c r="H4422" s="11">
        <v>45257</v>
      </c>
      <c r="I4422" t="s">
        <v>132</v>
      </c>
      <c r="J4422">
        <v>28</v>
      </c>
      <c r="K4422">
        <v>21</v>
      </c>
      <c r="L4422">
        <v>304</v>
      </c>
      <c r="M4422">
        <v>0</v>
      </c>
      <c r="N4422">
        <v>301</v>
      </c>
      <c r="O4422">
        <v>0</v>
      </c>
      <c r="P4422" t="s">
        <v>16</v>
      </c>
      <c r="Q4422" t="s">
        <v>15</v>
      </c>
      <c r="R4422" t="s">
        <v>36</v>
      </c>
      <c r="S4422" t="s">
        <v>35</v>
      </c>
    </row>
    <row r="4423" spans="1:19" x14ac:dyDescent="0.2">
      <c r="A4423">
        <v>2016</v>
      </c>
      <c r="B4423">
        <v>12</v>
      </c>
      <c r="C4423" t="s">
        <v>107</v>
      </c>
      <c r="D4423" t="s">
        <v>153</v>
      </c>
      <c r="E4423" t="s">
        <v>153</v>
      </c>
      <c r="F4423" t="s">
        <v>10</v>
      </c>
      <c r="G4423" t="s">
        <v>96</v>
      </c>
      <c r="H4423" s="11">
        <v>45257</v>
      </c>
      <c r="I4423" t="s">
        <v>132</v>
      </c>
      <c r="J4423">
        <v>21</v>
      </c>
      <c r="K4423">
        <v>13</v>
      </c>
      <c r="L4423">
        <v>302</v>
      </c>
      <c r="M4423">
        <v>1</v>
      </c>
      <c r="N4423">
        <v>353</v>
      </c>
      <c r="O4423">
        <v>4</v>
      </c>
      <c r="P4423" t="s">
        <v>71</v>
      </c>
      <c r="Q4423" t="s">
        <v>70</v>
      </c>
      <c r="R4423" t="s">
        <v>57</v>
      </c>
      <c r="S4423" t="s">
        <v>56</v>
      </c>
    </row>
    <row r="4424" spans="1:19" x14ac:dyDescent="0.2">
      <c r="A4424">
        <v>2016</v>
      </c>
      <c r="B4424">
        <v>12</v>
      </c>
      <c r="C4424" t="s">
        <v>136</v>
      </c>
      <c r="D4424" t="s">
        <v>104</v>
      </c>
      <c r="E4424" t="s">
        <v>104</v>
      </c>
      <c r="F4424" t="s">
        <v>10</v>
      </c>
      <c r="G4424" t="s">
        <v>96</v>
      </c>
      <c r="H4424" s="11">
        <v>45257</v>
      </c>
      <c r="I4424" t="s">
        <v>132</v>
      </c>
      <c r="J4424">
        <v>27</v>
      </c>
      <c r="K4424">
        <v>21</v>
      </c>
      <c r="L4424">
        <v>375</v>
      </c>
      <c r="M4424">
        <v>0</v>
      </c>
      <c r="N4424">
        <v>411</v>
      </c>
      <c r="O4424">
        <v>2</v>
      </c>
      <c r="P4424" t="s">
        <v>20</v>
      </c>
      <c r="Q4424" t="s">
        <v>19</v>
      </c>
      <c r="R4424" t="s">
        <v>67</v>
      </c>
      <c r="S4424" t="s">
        <v>66</v>
      </c>
    </row>
    <row r="4425" spans="1:19" x14ac:dyDescent="0.2">
      <c r="A4425">
        <v>2016</v>
      </c>
      <c r="B4425">
        <v>12</v>
      </c>
      <c r="C4425" t="s">
        <v>117</v>
      </c>
      <c r="D4425" t="s">
        <v>122</v>
      </c>
      <c r="E4425" t="s">
        <v>117</v>
      </c>
      <c r="F4425" t="s">
        <v>10</v>
      </c>
      <c r="G4425" t="s">
        <v>96</v>
      </c>
      <c r="H4425" s="11">
        <v>45257</v>
      </c>
      <c r="I4425" t="s">
        <v>132</v>
      </c>
      <c r="J4425">
        <v>49</v>
      </c>
      <c r="K4425">
        <v>21</v>
      </c>
      <c r="L4425">
        <v>555</v>
      </c>
      <c r="M4425">
        <v>1</v>
      </c>
      <c r="N4425">
        <v>247</v>
      </c>
      <c r="O4425">
        <v>2</v>
      </c>
      <c r="P4425" t="s">
        <v>46</v>
      </c>
      <c r="Q4425" t="s">
        <v>45</v>
      </c>
      <c r="R4425" t="s">
        <v>63</v>
      </c>
      <c r="S4425" t="s">
        <v>72</v>
      </c>
    </row>
    <row r="4426" spans="1:19" x14ac:dyDescent="0.2">
      <c r="A4426">
        <v>2016</v>
      </c>
      <c r="B4426">
        <v>12</v>
      </c>
      <c r="C4426" t="s">
        <v>137</v>
      </c>
      <c r="D4426" t="s">
        <v>98</v>
      </c>
      <c r="E4426" t="s">
        <v>137</v>
      </c>
      <c r="F4426" t="s">
        <v>10</v>
      </c>
      <c r="G4426" t="s">
        <v>96</v>
      </c>
      <c r="H4426" s="11">
        <v>45257</v>
      </c>
      <c r="I4426" t="s">
        <v>132</v>
      </c>
      <c r="J4426">
        <v>31</v>
      </c>
      <c r="K4426">
        <v>24</v>
      </c>
      <c r="L4426">
        <v>358</v>
      </c>
      <c r="M4426">
        <v>0</v>
      </c>
      <c r="N4426">
        <v>475</v>
      </c>
      <c r="O4426">
        <v>2</v>
      </c>
      <c r="P4426" t="s">
        <v>40</v>
      </c>
      <c r="Q4426" t="s">
        <v>39</v>
      </c>
      <c r="R4426" t="s">
        <v>59</v>
      </c>
      <c r="S4426" t="s">
        <v>58</v>
      </c>
    </row>
    <row r="4427" spans="1:19" x14ac:dyDescent="0.2">
      <c r="A4427">
        <v>2016</v>
      </c>
      <c r="B4427">
        <v>12</v>
      </c>
      <c r="C4427" t="s">
        <v>138</v>
      </c>
      <c r="D4427" t="s">
        <v>123</v>
      </c>
      <c r="E4427" t="s">
        <v>138</v>
      </c>
      <c r="F4427" t="s">
        <v>10</v>
      </c>
      <c r="G4427" t="s">
        <v>96</v>
      </c>
      <c r="H4427" s="11">
        <v>45257</v>
      </c>
      <c r="I4427" t="s">
        <v>132</v>
      </c>
      <c r="J4427">
        <v>38</v>
      </c>
      <c r="K4427">
        <v>19</v>
      </c>
      <c r="L4427">
        <v>360</v>
      </c>
      <c r="M4427">
        <v>1</v>
      </c>
      <c r="N4427">
        <v>332</v>
      </c>
      <c r="O4427">
        <v>1</v>
      </c>
      <c r="P4427" t="s">
        <v>12</v>
      </c>
      <c r="Q4427" t="s">
        <v>11</v>
      </c>
      <c r="R4427" t="s">
        <v>9</v>
      </c>
      <c r="S4427" t="s">
        <v>8</v>
      </c>
    </row>
    <row r="4428" spans="1:19" x14ac:dyDescent="0.2">
      <c r="A4428">
        <v>2016</v>
      </c>
      <c r="B4428">
        <v>12</v>
      </c>
      <c r="C4428" t="s">
        <v>110</v>
      </c>
      <c r="D4428" t="s">
        <v>134</v>
      </c>
      <c r="E4428" t="s">
        <v>110</v>
      </c>
      <c r="F4428" t="s">
        <v>10</v>
      </c>
      <c r="G4428" t="s">
        <v>96</v>
      </c>
      <c r="H4428" s="11">
        <v>45257</v>
      </c>
      <c r="I4428" t="s">
        <v>132</v>
      </c>
      <c r="J4428">
        <v>19</v>
      </c>
      <c r="K4428">
        <v>14</v>
      </c>
      <c r="L4428">
        <v>311</v>
      </c>
      <c r="M4428">
        <v>1</v>
      </c>
      <c r="N4428">
        <v>325</v>
      </c>
      <c r="O4428">
        <v>2</v>
      </c>
      <c r="P4428" t="s">
        <v>14</v>
      </c>
      <c r="Q4428" t="s">
        <v>13</v>
      </c>
      <c r="R4428" t="s">
        <v>22</v>
      </c>
      <c r="S4428" t="s">
        <v>21</v>
      </c>
    </row>
    <row r="4429" spans="1:19" x14ac:dyDescent="0.2">
      <c r="A4429">
        <v>2016</v>
      </c>
      <c r="B4429">
        <v>12</v>
      </c>
      <c r="C4429" t="s">
        <v>135</v>
      </c>
      <c r="D4429" t="s">
        <v>127</v>
      </c>
      <c r="E4429" t="s">
        <v>127</v>
      </c>
      <c r="F4429" t="s">
        <v>10</v>
      </c>
      <c r="G4429" t="s">
        <v>96</v>
      </c>
      <c r="H4429" s="11">
        <v>45257</v>
      </c>
      <c r="I4429" t="s">
        <v>132</v>
      </c>
      <c r="J4429">
        <v>27</v>
      </c>
      <c r="K4429">
        <v>13</v>
      </c>
      <c r="L4429">
        <v>296</v>
      </c>
      <c r="M4429">
        <v>1</v>
      </c>
      <c r="N4429">
        <v>343</v>
      </c>
      <c r="O4429">
        <v>3</v>
      </c>
      <c r="P4429" t="s">
        <v>24</v>
      </c>
      <c r="Q4429" t="s">
        <v>23</v>
      </c>
      <c r="R4429" t="s">
        <v>48</v>
      </c>
      <c r="S4429" t="s">
        <v>47</v>
      </c>
    </row>
    <row r="4430" spans="1:19" x14ac:dyDescent="0.2">
      <c r="A4430">
        <v>2016</v>
      </c>
      <c r="B4430">
        <v>12</v>
      </c>
      <c r="C4430" t="s">
        <v>139</v>
      </c>
      <c r="D4430" t="s">
        <v>105</v>
      </c>
      <c r="E4430" t="s">
        <v>139</v>
      </c>
      <c r="F4430" t="s">
        <v>10</v>
      </c>
      <c r="G4430" t="s">
        <v>96</v>
      </c>
      <c r="H4430" s="11">
        <v>45257</v>
      </c>
      <c r="I4430" t="s">
        <v>144</v>
      </c>
      <c r="J4430">
        <v>14</v>
      </c>
      <c r="K4430">
        <v>5</v>
      </c>
      <c r="L4430">
        <v>338</v>
      </c>
      <c r="M4430">
        <v>2</v>
      </c>
      <c r="N4430">
        <v>245</v>
      </c>
      <c r="O4430">
        <v>3</v>
      </c>
      <c r="P4430" t="s">
        <v>65</v>
      </c>
      <c r="Q4430" t="s">
        <v>64</v>
      </c>
      <c r="R4430" t="s">
        <v>61</v>
      </c>
      <c r="S4430" t="s">
        <v>60</v>
      </c>
    </row>
    <row r="4431" spans="1:19" x14ac:dyDescent="0.2">
      <c r="A4431">
        <v>2016</v>
      </c>
      <c r="B4431">
        <v>12</v>
      </c>
      <c r="C4431" t="s">
        <v>133</v>
      </c>
      <c r="D4431" t="s">
        <v>118</v>
      </c>
      <c r="E4431" t="s">
        <v>118</v>
      </c>
      <c r="F4431" t="s">
        <v>10</v>
      </c>
      <c r="G4431" t="s">
        <v>96</v>
      </c>
      <c r="H4431" s="11">
        <v>45257</v>
      </c>
      <c r="I4431" t="s">
        <v>121</v>
      </c>
      <c r="J4431">
        <v>22</v>
      </c>
      <c r="K4431">
        <v>17</v>
      </c>
      <c r="L4431">
        <v>377</v>
      </c>
      <c r="M4431">
        <v>0</v>
      </c>
      <c r="N4431">
        <v>333</v>
      </c>
      <c r="O4431">
        <v>2</v>
      </c>
      <c r="P4431" t="s">
        <v>49</v>
      </c>
      <c r="Q4431" t="s">
        <v>47</v>
      </c>
      <c r="R4431" t="s">
        <v>44</v>
      </c>
      <c r="S4431" t="s">
        <v>43</v>
      </c>
    </row>
    <row r="4432" spans="1:19" x14ac:dyDescent="0.2">
      <c r="A4432">
        <v>2016</v>
      </c>
      <c r="B4432">
        <v>12</v>
      </c>
      <c r="C4432" t="s">
        <v>131</v>
      </c>
      <c r="D4432" t="s">
        <v>142</v>
      </c>
      <c r="E4432" t="s">
        <v>131</v>
      </c>
      <c r="F4432" t="s">
        <v>10</v>
      </c>
      <c r="G4432" t="s">
        <v>96</v>
      </c>
      <c r="H4432" s="11">
        <v>45257</v>
      </c>
      <c r="I4432" t="s">
        <v>121</v>
      </c>
      <c r="J4432">
        <v>35</v>
      </c>
      <c r="K4432">
        <v>32</v>
      </c>
      <c r="L4432">
        <v>366</v>
      </c>
      <c r="M4432">
        <v>2</v>
      </c>
      <c r="N4432">
        <v>358</v>
      </c>
      <c r="O4432">
        <v>2</v>
      </c>
      <c r="P4432" t="s">
        <v>51</v>
      </c>
      <c r="Q4432" t="s">
        <v>50</v>
      </c>
      <c r="R4432" t="s">
        <v>18</v>
      </c>
      <c r="S4432" t="s">
        <v>17</v>
      </c>
    </row>
    <row r="4433" spans="1:19" x14ac:dyDescent="0.2">
      <c r="A4433">
        <v>2016</v>
      </c>
      <c r="B4433">
        <v>12</v>
      </c>
      <c r="C4433" t="s">
        <v>130</v>
      </c>
      <c r="D4433" t="s">
        <v>97</v>
      </c>
      <c r="E4433" t="s">
        <v>97</v>
      </c>
      <c r="F4433" t="s">
        <v>10</v>
      </c>
      <c r="G4433" t="s">
        <v>96</v>
      </c>
      <c r="H4433" s="11">
        <v>45257</v>
      </c>
      <c r="I4433" t="s">
        <v>151</v>
      </c>
      <c r="J4433">
        <v>30</v>
      </c>
      <c r="K4433">
        <v>27</v>
      </c>
      <c r="L4433">
        <v>273</v>
      </c>
      <c r="M4433">
        <v>0</v>
      </c>
      <c r="N4433">
        <v>464</v>
      </c>
      <c r="O4433">
        <v>1</v>
      </c>
      <c r="P4433" t="s">
        <v>28</v>
      </c>
      <c r="Q4433" t="s">
        <v>27</v>
      </c>
      <c r="R4433" t="s">
        <v>38</v>
      </c>
      <c r="S4433" t="s">
        <v>37</v>
      </c>
    </row>
    <row r="4434" spans="1:19" x14ac:dyDescent="0.2">
      <c r="A4434">
        <v>2016</v>
      </c>
      <c r="B4434">
        <v>12</v>
      </c>
      <c r="C4434" t="s">
        <v>114</v>
      </c>
      <c r="D4434" t="s">
        <v>101</v>
      </c>
      <c r="E4434" t="s">
        <v>101</v>
      </c>
      <c r="F4434" t="s">
        <v>10</v>
      </c>
      <c r="G4434" t="s">
        <v>143</v>
      </c>
      <c r="H4434" s="11">
        <v>45258</v>
      </c>
      <c r="I4434" t="s">
        <v>151</v>
      </c>
      <c r="J4434">
        <v>27</v>
      </c>
      <c r="K4434">
        <v>13</v>
      </c>
      <c r="L4434">
        <v>387</v>
      </c>
      <c r="M4434">
        <v>0</v>
      </c>
      <c r="N4434">
        <v>292</v>
      </c>
      <c r="O4434">
        <v>1</v>
      </c>
      <c r="P4434" t="s">
        <v>53</v>
      </c>
      <c r="Q4434" t="s">
        <v>52</v>
      </c>
      <c r="R4434" t="s">
        <v>32</v>
      </c>
      <c r="S4434" t="s">
        <v>31</v>
      </c>
    </row>
    <row r="4435" spans="1:19" x14ac:dyDescent="0.2">
      <c r="A4435">
        <v>2016</v>
      </c>
      <c r="B4435">
        <v>13</v>
      </c>
      <c r="C4435" t="s">
        <v>112</v>
      </c>
      <c r="D4435" t="s">
        <v>125</v>
      </c>
      <c r="E4435" t="s">
        <v>125</v>
      </c>
      <c r="F4435" t="s">
        <v>10</v>
      </c>
      <c r="G4435" t="s">
        <v>146</v>
      </c>
      <c r="H4435" s="11">
        <v>45261</v>
      </c>
      <c r="I4435" t="s">
        <v>154</v>
      </c>
      <c r="J4435">
        <v>17</v>
      </c>
      <c r="K4435">
        <v>15</v>
      </c>
      <c r="L4435">
        <v>264</v>
      </c>
      <c r="M4435">
        <v>2</v>
      </c>
      <c r="N4435">
        <v>318</v>
      </c>
      <c r="O4435">
        <v>1</v>
      </c>
      <c r="P4435" t="s">
        <v>42</v>
      </c>
      <c r="Q4435" t="s">
        <v>41</v>
      </c>
      <c r="R4435" t="s">
        <v>26</v>
      </c>
      <c r="S4435" t="s">
        <v>25</v>
      </c>
    </row>
    <row r="4436" spans="1:19" x14ac:dyDescent="0.2">
      <c r="A4436">
        <v>2016</v>
      </c>
      <c r="B4436">
        <v>13</v>
      </c>
      <c r="C4436" t="s">
        <v>117</v>
      </c>
      <c r="D4436" t="s">
        <v>140</v>
      </c>
      <c r="E4436" t="s">
        <v>140</v>
      </c>
      <c r="F4436" t="s">
        <v>10</v>
      </c>
      <c r="G4436" t="s">
        <v>96</v>
      </c>
      <c r="H4436" s="11">
        <v>45264</v>
      </c>
      <c r="I4436" t="s">
        <v>132</v>
      </c>
      <c r="J4436">
        <v>28</v>
      </c>
      <c r="K4436">
        <v>13</v>
      </c>
      <c r="L4436">
        <v>422</v>
      </c>
      <c r="M4436">
        <v>0</v>
      </c>
      <c r="N4436">
        <v>369</v>
      </c>
      <c r="O4436">
        <v>3</v>
      </c>
      <c r="P4436" t="s">
        <v>46</v>
      </c>
      <c r="Q4436" t="s">
        <v>45</v>
      </c>
      <c r="R4436" t="s">
        <v>30</v>
      </c>
      <c r="S4436" t="s">
        <v>29</v>
      </c>
    </row>
    <row r="4437" spans="1:19" x14ac:dyDescent="0.2">
      <c r="A4437">
        <v>2016</v>
      </c>
      <c r="B4437">
        <v>13</v>
      </c>
      <c r="C4437" t="s">
        <v>136</v>
      </c>
      <c r="D4437" t="s">
        <v>98</v>
      </c>
      <c r="E4437" t="s">
        <v>136</v>
      </c>
      <c r="F4437" t="s">
        <v>10</v>
      </c>
      <c r="G4437" t="s">
        <v>96</v>
      </c>
      <c r="H4437" s="11">
        <v>45264</v>
      </c>
      <c r="I4437" t="s">
        <v>132</v>
      </c>
      <c r="J4437">
        <v>26</v>
      </c>
      <c r="K4437">
        <v>6</v>
      </c>
      <c r="L4437">
        <v>326</v>
      </c>
      <c r="M4437">
        <v>1</v>
      </c>
      <c r="N4437">
        <v>147</v>
      </c>
      <c r="O4437">
        <v>0</v>
      </c>
      <c r="P4437" t="s">
        <v>20</v>
      </c>
      <c r="Q4437" t="s">
        <v>19</v>
      </c>
      <c r="R4437" t="s">
        <v>59</v>
      </c>
      <c r="S4437" t="s">
        <v>58</v>
      </c>
    </row>
    <row r="4438" spans="1:19" x14ac:dyDescent="0.2">
      <c r="A4438">
        <v>2016</v>
      </c>
      <c r="B4438">
        <v>13</v>
      </c>
      <c r="C4438" t="s">
        <v>110</v>
      </c>
      <c r="D4438" t="s">
        <v>137</v>
      </c>
      <c r="E4438" t="s">
        <v>110</v>
      </c>
      <c r="F4438" t="s">
        <v>10</v>
      </c>
      <c r="G4438" t="s">
        <v>96</v>
      </c>
      <c r="H4438" s="11">
        <v>45264</v>
      </c>
      <c r="I4438" t="s">
        <v>132</v>
      </c>
      <c r="J4438">
        <v>38</v>
      </c>
      <c r="K4438">
        <v>6</v>
      </c>
      <c r="L4438">
        <v>496</v>
      </c>
      <c r="M4438">
        <v>2</v>
      </c>
      <c r="N4438">
        <v>277</v>
      </c>
      <c r="O4438">
        <v>3</v>
      </c>
      <c r="P4438" t="s">
        <v>14</v>
      </c>
      <c r="Q4438" t="s">
        <v>13</v>
      </c>
      <c r="R4438" t="s">
        <v>40</v>
      </c>
      <c r="S4438" t="s">
        <v>39</v>
      </c>
    </row>
    <row r="4439" spans="1:19" x14ac:dyDescent="0.2">
      <c r="A4439">
        <v>2016</v>
      </c>
      <c r="B4439">
        <v>13</v>
      </c>
      <c r="C4439" t="s">
        <v>128</v>
      </c>
      <c r="D4439" t="s">
        <v>130</v>
      </c>
      <c r="E4439" t="s">
        <v>130</v>
      </c>
      <c r="F4439" t="s">
        <v>10</v>
      </c>
      <c r="G4439" t="s">
        <v>96</v>
      </c>
      <c r="H4439" s="11">
        <v>45264</v>
      </c>
      <c r="I4439" t="s">
        <v>132</v>
      </c>
      <c r="J4439">
        <v>20</v>
      </c>
      <c r="K4439">
        <v>10</v>
      </c>
      <c r="L4439">
        <v>206</v>
      </c>
      <c r="M4439">
        <v>0</v>
      </c>
      <c r="N4439">
        <v>333</v>
      </c>
      <c r="O4439">
        <v>3</v>
      </c>
      <c r="P4439" t="s">
        <v>36</v>
      </c>
      <c r="Q4439" t="s">
        <v>35</v>
      </c>
      <c r="R4439" t="s">
        <v>28</v>
      </c>
      <c r="S4439" t="s">
        <v>27</v>
      </c>
    </row>
    <row r="4440" spans="1:19" x14ac:dyDescent="0.2">
      <c r="A4440">
        <v>2016</v>
      </c>
      <c r="B4440">
        <v>13</v>
      </c>
      <c r="C4440" t="s">
        <v>138</v>
      </c>
      <c r="D4440" t="s">
        <v>97</v>
      </c>
      <c r="E4440" t="s">
        <v>97</v>
      </c>
      <c r="F4440" t="s">
        <v>10</v>
      </c>
      <c r="G4440" t="s">
        <v>96</v>
      </c>
      <c r="H4440" s="11">
        <v>45264</v>
      </c>
      <c r="I4440" t="s">
        <v>132</v>
      </c>
      <c r="J4440">
        <v>29</v>
      </c>
      <c r="K4440">
        <v>28</v>
      </c>
      <c r="L4440">
        <v>389</v>
      </c>
      <c r="M4440">
        <v>1</v>
      </c>
      <c r="N4440">
        <v>418</v>
      </c>
      <c r="O4440">
        <v>1</v>
      </c>
      <c r="P4440" t="s">
        <v>12</v>
      </c>
      <c r="Q4440" t="s">
        <v>11</v>
      </c>
      <c r="R4440" t="s">
        <v>38</v>
      </c>
      <c r="S4440" t="s">
        <v>37</v>
      </c>
    </row>
    <row r="4441" spans="1:19" x14ac:dyDescent="0.2">
      <c r="A4441">
        <v>2016</v>
      </c>
      <c r="B4441">
        <v>13</v>
      </c>
      <c r="C4441" t="s">
        <v>134</v>
      </c>
      <c r="D4441" t="s">
        <v>114</v>
      </c>
      <c r="E4441" t="s">
        <v>134</v>
      </c>
      <c r="F4441" t="s">
        <v>10</v>
      </c>
      <c r="G4441" t="s">
        <v>96</v>
      </c>
      <c r="H4441" s="11">
        <v>45264</v>
      </c>
      <c r="I4441" t="s">
        <v>132</v>
      </c>
      <c r="J4441">
        <v>32</v>
      </c>
      <c r="K4441">
        <v>14</v>
      </c>
      <c r="L4441">
        <v>412</v>
      </c>
      <c r="M4441">
        <v>2</v>
      </c>
      <c r="N4441">
        <v>359</v>
      </c>
      <c r="O4441">
        <v>3</v>
      </c>
      <c r="P4441" t="s">
        <v>22</v>
      </c>
      <c r="Q4441" t="s">
        <v>21</v>
      </c>
      <c r="R4441" t="s">
        <v>53</v>
      </c>
      <c r="S4441" t="s">
        <v>52</v>
      </c>
    </row>
    <row r="4442" spans="1:19" x14ac:dyDescent="0.2">
      <c r="A4442">
        <v>2016</v>
      </c>
      <c r="B4442">
        <v>13</v>
      </c>
      <c r="C4442" t="s">
        <v>118</v>
      </c>
      <c r="D4442" t="s">
        <v>122</v>
      </c>
      <c r="E4442" t="s">
        <v>118</v>
      </c>
      <c r="F4442" t="s">
        <v>10</v>
      </c>
      <c r="G4442" t="s">
        <v>96</v>
      </c>
      <c r="H4442" s="11">
        <v>45264</v>
      </c>
      <c r="I4442" t="s">
        <v>132</v>
      </c>
      <c r="J4442">
        <v>26</v>
      </c>
      <c r="K4442">
        <v>10</v>
      </c>
      <c r="L4442">
        <v>402</v>
      </c>
      <c r="M4442">
        <v>0</v>
      </c>
      <c r="N4442">
        <v>162</v>
      </c>
      <c r="O4442">
        <v>2</v>
      </c>
      <c r="P4442" t="s">
        <v>44</v>
      </c>
      <c r="Q4442" t="s">
        <v>43</v>
      </c>
      <c r="R4442" t="s">
        <v>63</v>
      </c>
      <c r="S4442" t="s">
        <v>72</v>
      </c>
    </row>
    <row r="4443" spans="1:19" x14ac:dyDescent="0.2">
      <c r="A4443">
        <v>2016</v>
      </c>
      <c r="B4443">
        <v>13</v>
      </c>
      <c r="C4443" t="s">
        <v>101</v>
      </c>
      <c r="D4443" t="s">
        <v>107</v>
      </c>
      <c r="E4443" t="s">
        <v>101</v>
      </c>
      <c r="F4443" t="s">
        <v>10</v>
      </c>
      <c r="G4443" t="s">
        <v>96</v>
      </c>
      <c r="H4443" s="11">
        <v>45264</v>
      </c>
      <c r="I4443" t="s">
        <v>132</v>
      </c>
      <c r="J4443">
        <v>21</v>
      </c>
      <c r="K4443">
        <v>13</v>
      </c>
      <c r="L4443">
        <v>309</v>
      </c>
      <c r="M4443">
        <v>1</v>
      </c>
      <c r="N4443">
        <v>307</v>
      </c>
      <c r="O4443">
        <v>1</v>
      </c>
      <c r="P4443" t="s">
        <v>32</v>
      </c>
      <c r="Q4443" t="s">
        <v>31</v>
      </c>
      <c r="R4443" t="s">
        <v>71</v>
      </c>
      <c r="S4443" t="s">
        <v>70</v>
      </c>
    </row>
    <row r="4444" spans="1:19" x14ac:dyDescent="0.2">
      <c r="A4444">
        <v>2016</v>
      </c>
      <c r="B4444">
        <v>13</v>
      </c>
      <c r="C4444" t="s">
        <v>131</v>
      </c>
      <c r="D4444" t="s">
        <v>119</v>
      </c>
      <c r="E4444" t="s">
        <v>131</v>
      </c>
      <c r="F4444" t="s">
        <v>10</v>
      </c>
      <c r="G4444" t="s">
        <v>96</v>
      </c>
      <c r="H4444" s="11">
        <v>45264</v>
      </c>
      <c r="I4444" t="s">
        <v>144</v>
      </c>
      <c r="J4444">
        <v>38</v>
      </c>
      <c r="K4444">
        <v>24</v>
      </c>
      <c r="L4444">
        <v>399</v>
      </c>
      <c r="M4444">
        <v>0</v>
      </c>
      <c r="N4444">
        <v>382</v>
      </c>
      <c r="O4444">
        <v>2</v>
      </c>
      <c r="P4444" t="s">
        <v>51</v>
      </c>
      <c r="Q4444" t="s">
        <v>50</v>
      </c>
      <c r="R4444" t="s">
        <v>16</v>
      </c>
      <c r="S4444" t="s">
        <v>15</v>
      </c>
    </row>
    <row r="4445" spans="1:19" x14ac:dyDescent="0.2">
      <c r="A4445">
        <v>2016</v>
      </c>
      <c r="B4445">
        <v>13</v>
      </c>
      <c r="C4445" t="s">
        <v>123</v>
      </c>
      <c r="D4445" t="s">
        <v>126</v>
      </c>
      <c r="E4445" t="s">
        <v>123</v>
      </c>
      <c r="F4445" t="s">
        <v>10</v>
      </c>
      <c r="G4445" t="s">
        <v>96</v>
      </c>
      <c r="H4445" s="11">
        <v>45264</v>
      </c>
      <c r="I4445" t="s">
        <v>121</v>
      </c>
      <c r="J4445">
        <v>31</v>
      </c>
      <c r="K4445">
        <v>23</v>
      </c>
      <c r="L4445">
        <v>369</v>
      </c>
      <c r="M4445">
        <v>0</v>
      </c>
      <c r="N4445">
        <v>333</v>
      </c>
      <c r="O4445">
        <v>2</v>
      </c>
      <c r="P4445" t="s">
        <v>9</v>
      </c>
      <c r="Q4445" t="s">
        <v>8</v>
      </c>
      <c r="R4445" t="s">
        <v>69</v>
      </c>
      <c r="S4445" t="s">
        <v>68</v>
      </c>
    </row>
    <row r="4446" spans="1:19" x14ac:dyDescent="0.2">
      <c r="A4446">
        <v>2016</v>
      </c>
      <c r="B4446">
        <v>13</v>
      </c>
      <c r="C4446" t="s">
        <v>153</v>
      </c>
      <c r="D4446" t="s">
        <v>139</v>
      </c>
      <c r="E4446" t="s">
        <v>139</v>
      </c>
      <c r="F4446" t="s">
        <v>10</v>
      </c>
      <c r="G4446" t="s">
        <v>96</v>
      </c>
      <c r="H4446" s="11">
        <v>45264</v>
      </c>
      <c r="I4446" t="s">
        <v>121</v>
      </c>
      <c r="J4446">
        <v>28</v>
      </c>
      <c r="K4446">
        <v>21</v>
      </c>
      <c r="L4446">
        <v>349</v>
      </c>
      <c r="M4446">
        <v>1</v>
      </c>
      <c r="N4446">
        <v>330</v>
      </c>
      <c r="O4446">
        <v>2</v>
      </c>
      <c r="P4446" t="s">
        <v>57</v>
      </c>
      <c r="Q4446" t="s">
        <v>56</v>
      </c>
      <c r="R4446" t="s">
        <v>65</v>
      </c>
      <c r="S4446" t="s">
        <v>64</v>
      </c>
    </row>
    <row r="4447" spans="1:19" x14ac:dyDescent="0.2">
      <c r="A4447">
        <v>2016</v>
      </c>
      <c r="B4447">
        <v>13</v>
      </c>
      <c r="C4447" t="s">
        <v>124</v>
      </c>
      <c r="D4447" t="s">
        <v>127</v>
      </c>
      <c r="E4447" t="s">
        <v>124</v>
      </c>
      <c r="F4447" t="s">
        <v>10</v>
      </c>
      <c r="G4447" t="s">
        <v>96</v>
      </c>
      <c r="H4447" s="11">
        <v>45264</v>
      </c>
      <c r="I4447" t="s">
        <v>121</v>
      </c>
      <c r="J4447">
        <v>24</v>
      </c>
      <c r="K4447">
        <v>14</v>
      </c>
      <c r="L4447">
        <v>389</v>
      </c>
      <c r="M4447">
        <v>2</v>
      </c>
      <c r="N4447">
        <v>234</v>
      </c>
      <c r="O4447">
        <v>2</v>
      </c>
      <c r="P4447" t="s">
        <v>55</v>
      </c>
      <c r="Q4447" t="s">
        <v>54</v>
      </c>
      <c r="R4447" t="s">
        <v>48</v>
      </c>
      <c r="S4447" t="s">
        <v>47</v>
      </c>
    </row>
    <row r="4448" spans="1:19" x14ac:dyDescent="0.2">
      <c r="A4448">
        <v>2016</v>
      </c>
      <c r="B4448">
        <v>13</v>
      </c>
      <c r="C4448" t="s">
        <v>105</v>
      </c>
      <c r="D4448" t="s">
        <v>142</v>
      </c>
      <c r="E4448" t="s">
        <v>105</v>
      </c>
      <c r="F4448" t="s">
        <v>10</v>
      </c>
      <c r="G4448" t="s">
        <v>96</v>
      </c>
      <c r="H4448" s="11">
        <v>45264</v>
      </c>
      <c r="I4448" t="s">
        <v>151</v>
      </c>
      <c r="J4448">
        <v>40</v>
      </c>
      <c r="K4448">
        <v>7</v>
      </c>
      <c r="L4448">
        <v>534</v>
      </c>
      <c r="M4448">
        <v>1</v>
      </c>
      <c r="N4448">
        <v>271</v>
      </c>
      <c r="O4448">
        <v>2</v>
      </c>
      <c r="P4448" t="s">
        <v>61</v>
      </c>
      <c r="Q4448" t="s">
        <v>60</v>
      </c>
      <c r="R4448" t="s">
        <v>18</v>
      </c>
      <c r="S4448" t="s">
        <v>17</v>
      </c>
    </row>
    <row r="4449" spans="1:19" x14ac:dyDescent="0.2">
      <c r="A4449">
        <v>2016</v>
      </c>
      <c r="B4449">
        <v>13</v>
      </c>
      <c r="C4449" t="s">
        <v>133</v>
      </c>
      <c r="D4449" t="s">
        <v>129</v>
      </c>
      <c r="E4449" t="s">
        <v>129</v>
      </c>
      <c r="F4449" t="s">
        <v>10</v>
      </c>
      <c r="G4449" t="s">
        <v>143</v>
      </c>
      <c r="H4449" s="11">
        <v>45265</v>
      </c>
      <c r="I4449" t="s">
        <v>151</v>
      </c>
      <c r="J4449">
        <v>41</v>
      </c>
      <c r="K4449">
        <v>10</v>
      </c>
      <c r="L4449">
        <v>421</v>
      </c>
      <c r="M4449">
        <v>1</v>
      </c>
      <c r="N4449">
        <v>250</v>
      </c>
      <c r="O4449">
        <v>3</v>
      </c>
      <c r="P4449" t="s">
        <v>49</v>
      </c>
      <c r="Q4449" t="s">
        <v>47</v>
      </c>
      <c r="R4449" t="s">
        <v>34</v>
      </c>
      <c r="S4449" t="s">
        <v>33</v>
      </c>
    </row>
    <row r="4450" spans="1:19" x14ac:dyDescent="0.2">
      <c r="A4450">
        <v>2016</v>
      </c>
      <c r="B4450">
        <v>14</v>
      </c>
      <c r="C4450" t="s">
        <v>97</v>
      </c>
      <c r="D4450" t="s">
        <v>131</v>
      </c>
      <c r="E4450" t="s">
        <v>97</v>
      </c>
      <c r="F4450" t="s">
        <v>10</v>
      </c>
      <c r="G4450" t="s">
        <v>146</v>
      </c>
      <c r="H4450" s="11">
        <v>45268</v>
      </c>
      <c r="I4450" t="s">
        <v>152</v>
      </c>
      <c r="J4450">
        <v>21</v>
      </c>
      <c r="K4450">
        <v>13</v>
      </c>
      <c r="L4450">
        <v>323</v>
      </c>
      <c r="M4450">
        <v>3</v>
      </c>
      <c r="N4450">
        <v>244</v>
      </c>
      <c r="O4450">
        <v>0</v>
      </c>
      <c r="P4450" t="s">
        <v>38</v>
      </c>
      <c r="Q4450" t="s">
        <v>37</v>
      </c>
      <c r="R4450" t="s">
        <v>51</v>
      </c>
      <c r="S4450" t="s">
        <v>50</v>
      </c>
    </row>
    <row r="4451" spans="1:19" x14ac:dyDescent="0.2">
      <c r="A4451">
        <v>2016</v>
      </c>
      <c r="B4451">
        <v>14</v>
      </c>
      <c r="C4451" t="s">
        <v>137</v>
      </c>
      <c r="D4451" t="s">
        <v>123</v>
      </c>
      <c r="E4451" t="s">
        <v>137</v>
      </c>
      <c r="F4451" t="s">
        <v>10</v>
      </c>
      <c r="G4451" t="s">
        <v>96</v>
      </c>
      <c r="H4451" s="11">
        <v>45271</v>
      </c>
      <c r="I4451" t="s">
        <v>132</v>
      </c>
      <c r="J4451">
        <v>26</v>
      </c>
      <c r="K4451">
        <v>23</v>
      </c>
      <c r="L4451">
        <v>314</v>
      </c>
      <c r="M4451">
        <v>3</v>
      </c>
      <c r="N4451">
        <v>300</v>
      </c>
      <c r="O4451">
        <v>4</v>
      </c>
      <c r="P4451" t="s">
        <v>40</v>
      </c>
      <c r="Q4451" t="s">
        <v>39</v>
      </c>
      <c r="R4451" t="s">
        <v>9</v>
      </c>
      <c r="S4451" t="s">
        <v>8</v>
      </c>
    </row>
    <row r="4452" spans="1:19" x14ac:dyDescent="0.2">
      <c r="A4452">
        <v>2016</v>
      </c>
      <c r="B4452">
        <v>14</v>
      </c>
      <c r="C4452" t="s">
        <v>142</v>
      </c>
      <c r="D4452" t="s">
        <v>153</v>
      </c>
      <c r="E4452" t="s">
        <v>142</v>
      </c>
      <c r="F4452" t="s">
        <v>10</v>
      </c>
      <c r="G4452" t="s">
        <v>96</v>
      </c>
      <c r="H4452" s="11">
        <v>45271</v>
      </c>
      <c r="I4452" t="s">
        <v>132</v>
      </c>
      <c r="J4452">
        <v>28</v>
      </c>
      <c r="K4452">
        <v>16</v>
      </c>
      <c r="L4452">
        <v>272</v>
      </c>
      <c r="M4452">
        <v>1</v>
      </c>
      <c r="N4452">
        <v>278</v>
      </c>
      <c r="O4452">
        <v>5</v>
      </c>
      <c r="P4452" t="s">
        <v>18</v>
      </c>
      <c r="Q4452" t="s">
        <v>17</v>
      </c>
      <c r="R4452" t="s">
        <v>57</v>
      </c>
      <c r="S4452" t="s">
        <v>56</v>
      </c>
    </row>
    <row r="4453" spans="1:19" x14ac:dyDescent="0.2">
      <c r="A4453">
        <v>2016</v>
      </c>
      <c r="B4453">
        <v>14</v>
      </c>
      <c r="C4453" t="s">
        <v>140</v>
      </c>
      <c r="D4453" t="s">
        <v>136</v>
      </c>
      <c r="E4453" t="s">
        <v>140</v>
      </c>
      <c r="F4453" t="s">
        <v>10</v>
      </c>
      <c r="G4453" t="s">
        <v>96</v>
      </c>
      <c r="H4453" s="11">
        <v>45271</v>
      </c>
      <c r="I4453" t="s">
        <v>132</v>
      </c>
      <c r="J4453">
        <v>20</v>
      </c>
      <c r="K4453">
        <v>17</v>
      </c>
      <c r="L4453">
        <v>323</v>
      </c>
      <c r="M4453">
        <v>2</v>
      </c>
      <c r="N4453">
        <v>296</v>
      </c>
      <c r="O4453">
        <v>0</v>
      </c>
      <c r="P4453" t="s">
        <v>30</v>
      </c>
      <c r="Q4453" t="s">
        <v>29</v>
      </c>
      <c r="R4453" t="s">
        <v>20</v>
      </c>
      <c r="S4453" t="s">
        <v>19</v>
      </c>
    </row>
    <row r="4454" spans="1:19" x14ac:dyDescent="0.2">
      <c r="A4454">
        <v>2016</v>
      </c>
      <c r="B4454">
        <v>14</v>
      </c>
      <c r="C4454" t="s">
        <v>104</v>
      </c>
      <c r="D4454" t="s">
        <v>130</v>
      </c>
      <c r="E4454" t="s">
        <v>104</v>
      </c>
      <c r="F4454" t="s">
        <v>10</v>
      </c>
      <c r="G4454" t="s">
        <v>96</v>
      </c>
      <c r="H4454" s="11">
        <v>45271</v>
      </c>
      <c r="I4454" t="s">
        <v>132</v>
      </c>
      <c r="J4454">
        <v>13</v>
      </c>
      <c r="K4454">
        <v>10</v>
      </c>
      <c r="L4454">
        <v>253</v>
      </c>
      <c r="M4454">
        <v>0</v>
      </c>
      <c r="N4454">
        <v>348</v>
      </c>
      <c r="O4454">
        <v>2</v>
      </c>
      <c r="P4454" t="s">
        <v>67</v>
      </c>
      <c r="Q4454" t="s">
        <v>66</v>
      </c>
      <c r="R4454" t="s">
        <v>28</v>
      </c>
      <c r="S4454" t="s">
        <v>27</v>
      </c>
    </row>
    <row r="4455" spans="1:19" x14ac:dyDescent="0.2">
      <c r="A4455">
        <v>2016</v>
      </c>
      <c r="B4455">
        <v>14</v>
      </c>
      <c r="C4455" t="s">
        <v>129</v>
      </c>
      <c r="D4455" t="s">
        <v>107</v>
      </c>
      <c r="E4455" t="s">
        <v>107</v>
      </c>
      <c r="F4455" t="s">
        <v>10</v>
      </c>
      <c r="G4455" t="s">
        <v>96</v>
      </c>
      <c r="H4455" s="11">
        <v>45271</v>
      </c>
      <c r="I4455" t="s">
        <v>132</v>
      </c>
      <c r="J4455">
        <v>22</v>
      </c>
      <c r="K4455">
        <v>17</v>
      </c>
      <c r="L4455">
        <v>316</v>
      </c>
      <c r="M4455">
        <v>1</v>
      </c>
      <c r="N4455">
        <v>348</v>
      </c>
      <c r="O4455">
        <v>3</v>
      </c>
      <c r="P4455" t="s">
        <v>34</v>
      </c>
      <c r="Q4455" t="s">
        <v>33</v>
      </c>
      <c r="R4455" t="s">
        <v>71</v>
      </c>
      <c r="S4455" t="s">
        <v>70</v>
      </c>
    </row>
    <row r="4456" spans="1:19" x14ac:dyDescent="0.2">
      <c r="A4456">
        <v>2016</v>
      </c>
      <c r="B4456">
        <v>14</v>
      </c>
      <c r="C4456" t="s">
        <v>128</v>
      </c>
      <c r="D4456" t="s">
        <v>112</v>
      </c>
      <c r="E4456" t="s">
        <v>112</v>
      </c>
      <c r="F4456" t="s">
        <v>10</v>
      </c>
      <c r="G4456" t="s">
        <v>96</v>
      </c>
      <c r="H4456" s="11">
        <v>45271</v>
      </c>
      <c r="I4456" t="s">
        <v>132</v>
      </c>
      <c r="J4456">
        <v>25</v>
      </c>
      <c r="K4456">
        <v>16</v>
      </c>
      <c r="L4456">
        <v>377</v>
      </c>
      <c r="M4456">
        <v>1</v>
      </c>
      <c r="N4456">
        <v>315</v>
      </c>
      <c r="O4456">
        <v>0</v>
      </c>
      <c r="P4456" t="s">
        <v>36</v>
      </c>
      <c r="Q4456" t="s">
        <v>35</v>
      </c>
      <c r="R4456" t="s">
        <v>42</v>
      </c>
      <c r="S4456" t="s">
        <v>41</v>
      </c>
    </row>
    <row r="4457" spans="1:19" x14ac:dyDescent="0.2">
      <c r="A4457">
        <v>2016</v>
      </c>
      <c r="B4457">
        <v>14</v>
      </c>
      <c r="C4457" t="s">
        <v>135</v>
      </c>
      <c r="D4457" t="s">
        <v>134</v>
      </c>
      <c r="E4457" t="s">
        <v>134</v>
      </c>
      <c r="F4457" t="s">
        <v>10</v>
      </c>
      <c r="G4457" t="s">
        <v>96</v>
      </c>
      <c r="H4457" s="11">
        <v>45271</v>
      </c>
      <c r="I4457" t="s">
        <v>132</v>
      </c>
      <c r="J4457">
        <v>23</v>
      </c>
      <c r="K4457">
        <v>10</v>
      </c>
      <c r="L4457">
        <v>360</v>
      </c>
      <c r="M4457">
        <v>0</v>
      </c>
      <c r="N4457">
        <v>254</v>
      </c>
      <c r="O4457">
        <v>1</v>
      </c>
      <c r="P4457" t="s">
        <v>24</v>
      </c>
      <c r="Q4457" t="s">
        <v>23</v>
      </c>
      <c r="R4457" t="s">
        <v>22</v>
      </c>
      <c r="S4457" t="s">
        <v>21</v>
      </c>
    </row>
    <row r="4458" spans="1:19" x14ac:dyDescent="0.2">
      <c r="A4458">
        <v>2016</v>
      </c>
      <c r="B4458">
        <v>14</v>
      </c>
      <c r="C4458" t="s">
        <v>114</v>
      </c>
      <c r="D4458" t="s">
        <v>126</v>
      </c>
      <c r="E4458" t="s">
        <v>126</v>
      </c>
      <c r="F4458" t="s">
        <v>10</v>
      </c>
      <c r="G4458" t="s">
        <v>96</v>
      </c>
      <c r="H4458" s="11">
        <v>45271</v>
      </c>
      <c r="I4458" t="s">
        <v>132</v>
      </c>
      <c r="J4458">
        <v>27</v>
      </c>
      <c r="K4458">
        <v>22</v>
      </c>
      <c r="L4458">
        <v>334</v>
      </c>
      <c r="M4458">
        <v>1</v>
      </c>
      <c r="N4458">
        <v>383</v>
      </c>
      <c r="O4458">
        <v>2</v>
      </c>
      <c r="P4458" t="s">
        <v>53</v>
      </c>
      <c r="Q4458" t="s">
        <v>52</v>
      </c>
      <c r="R4458" t="s">
        <v>69</v>
      </c>
      <c r="S4458" t="s">
        <v>68</v>
      </c>
    </row>
    <row r="4459" spans="1:19" x14ac:dyDescent="0.2">
      <c r="A4459">
        <v>2016</v>
      </c>
      <c r="B4459">
        <v>14</v>
      </c>
      <c r="C4459" t="s">
        <v>119</v>
      </c>
      <c r="D4459" t="s">
        <v>124</v>
      </c>
      <c r="E4459" t="s">
        <v>124</v>
      </c>
      <c r="F4459" t="s">
        <v>10</v>
      </c>
      <c r="G4459" t="s">
        <v>96</v>
      </c>
      <c r="H4459" s="11">
        <v>45271</v>
      </c>
      <c r="I4459" t="s">
        <v>132</v>
      </c>
      <c r="J4459">
        <v>27</v>
      </c>
      <c r="K4459">
        <v>20</v>
      </c>
      <c r="L4459">
        <v>460</v>
      </c>
      <c r="M4459">
        <v>3</v>
      </c>
      <c r="N4459">
        <v>275</v>
      </c>
      <c r="O4459">
        <v>1</v>
      </c>
      <c r="P4459" t="s">
        <v>16</v>
      </c>
      <c r="Q4459" t="s">
        <v>15</v>
      </c>
      <c r="R4459" t="s">
        <v>55</v>
      </c>
      <c r="S4459" t="s">
        <v>54</v>
      </c>
    </row>
    <row r="4460" spans="1:19" x14ac:dyDescent="0.2">
      <c r="A4460">
        <v>2016</v>
      </c>
      <c r="B4460">
        <v>14</v>
      </c>
      <c r="C4460" t="s">
        <v>98</v>
      </c>
      <c r="D4460" t="s">
        <v>133</v>
      </c>
      <c r="E4460" t="s">
        <v>133</v>
      </c>
      <c r="F4460" t="s">
        <v>10</v>
      </c>
      <c r="G4460" t="s">
        <v>96</v>
      </c>
      <c r="H4460" s="11">
        <v>45271</v>
      </c>
      <c r="I4460" t="s">
        <v>144</v>
      </c>
      <c r="J4460">
        <v>23</v>
      </c>
      <c r="K4460">
        <v>17</v>
      </c>
      <c r="L4460">
        <v>404</v>
      </c>
      <c r="M4460">
        <v>1</v>
      </c>
      <c r="N4460">
        <v>364</v>
      </c>
      <c r="O4460">
        <v>0</v>
      </c>
      <c r="P4460" t="s">
        <v>59</v>
      </c>
      <c r="Q4460" t="s">
        <v>58</v>
      </c>
      <c r="R4460" t="s">
        <v>49</v>
      </c>
      <c r="S4460" t="s">
        <v>47</v>
      </c>
    </row>
    <row r="4461" spans="1:19" x14ac:dyDescent="0.2">
      <c r="A4461">
        <v>2016</v>
      </c>
      <c r="B4461">
        <v>14</v>
      </c>
      <c r="C4461" t="s">
        <v>139</v>
      </c>
      <c r="D4461" t="s">
        <v>117</v>
      </c>
      <c r="E4461" t="s">
        <v>139</v>
      </c>
      <c r="F4461" t="s">
        <v>10</v>
      </c>
      <c r="G4461" t="s">
        <v>96</v>
      </c>
      <c r="H4461" s="11">
        <v>45271</v>
      </c>
      <c r="I4461" t="s">
        <v>121</v>
      </c>
      <c r="J4461">
        <v>16</v>
      </c>
      <c r="K4461">
        <v>11</v>
      </c>
      <c r="L4461">
        <v>270</v>
      </c>
      <c r="M4461">
        <v>0</v>
      </c>
      <c r="N4461">
        <v>294</v>
      </c>
      <c r="O4461">
        <v>3</v>
      </c>
      <c r="P4461" t="s">
        <v>65</v>
      </c>
      <c r="Q4461" t="s">
        <v>64</v>
      </c>
      <c r="R4461" t="s">
        <v>46</v>
      </c>
      <c r="S4461" t="s">
        <v>45</v>
      </c>
    </row>
    <row r="4462" spans="1:19" x14ac:dyDescent="0.2">
      <c r="A4462">
        <v>2016</v>
      </c>
      <c r="B4462">
        <v>14</v>
      </c>
      <c r="C4462" t="s">
        <v>101</v>
      </c>
      <c r="D4462" t="s">
        <v>105</v>
      </c>
      <c r="E4462" t="s">
        <v>101</v>
      </c>
      <c r="F4462" t="s">
        <v>10</v>
      </c>
      <c r="G4462" t="s">
        <v>96</v>
      </c>
      <c r="H4462" s="11">
        <v>45271</v>
      </c>
      <c r="I4462" t="s">
        <v>121</v>
      </c>
      <c r="J4462">
        <v>38</v>
      </c>
      <c r="K4462">
        <v>10</v>
      </c>
      <c r="L4462">
        <v>330</v>
      </c>
      <c r="M4462">
        <v>0</v>
      </c>
      <c r="N4462">
        <v>354</v>
      </c>
      <c r="O4462">
        <v>6</v>
      </c>
      <c r="P4462" t="s">
        <v>32</v>
      </c>
      <c r="Q4462" t="s">
        <v>31</v>
      </c>
      <c r="R4462" t="s">
        <v>61</v>
      </c>
      <c r="S4462" t="s">
        <v>60</v>
      </c>
    </row>
    <row r="4463" spans="1:19" x14ac:dyDescent="0.2">
      <c r="A4463">
        <v>2016</v>
      </c>
      <c r="B4463">
        <v>14</v>
      </c>
      <c r="C4463" t="s">
        <v>122</v>
      </c>
      <c r="D4463" t="s">
        <v>138</v>
      </c>
      <c r="E4463" t="s">
        <v>138</v>
      </c>
      <c r="F4463" t="s">
        <v>10</v>
      </c>
      <c r="G4463" t="s">
        <v>96</v>
      </c>
      <c r="H4463" s="11">
        <v>45271</v>
      </c>
      <c r="I4463" t="s">
        <v>121</v>
      </c>
      <c r="J4463">
        <v>42</v>
      </c>
      <c r="K4463">
        <v>14</v>
      </c>
      <c r="L4463">
        <v>286</v>
      </c>
      <c r="M4463">
        <v>0</v>
      </c>
      <c r="N4463">
        <v>312</v>
      </c>
      <c r="O4463">
        <v>5</v>
      </c>
      <c r="P4463" t="s">
        <v>63</v>
      </c>
      <c r="Q4463" t="s">
        <v>72</v>
      </c>
      <c r="R4463" t="s">
        <v>12</v>
      </c>
      <c r="S4463" t="s">
        <v>11</v>
      </c>
    </row>
    <row r="4464" spans="1:19" x14ac:dyDescent="0.2">
      <c r="A4464">
        <v>2016</v>
      </c>
      <c r="B4464">
        <v>14</v>
      </c>
      <c r="C4464" t="s">
        <v>127</v>
      </c>
      <c r="D4464" t="s">
        <v>125</v>
      </c>
      <c r="E4464" t="s">
        <v>127</v>
      </c>
      <c r="F4464" t="s">
        <v>10</v>
      </c>
      <c r="G4464" t="s">
        <v>96</v>
      </c>
      <c r="H4464" s="11">
        <v>45271</v>
      </c>
      <c r="I4464" t="s">
        <v>151</v>
      </c>
      <c r="J4464">
        <v>10</v>
      </c>
      <c r="K4464">
        <v>7</v>
      </c>
      <c r="L4464">
        <v>260</v>
      </c>
      <c r="M4464">
        <v>3</v>
      </c>
      <c r="N4464">
        <v>260</v>
      </c>
      <c r="O4464">
        <v>3</v>
      </c>
      <c r="P4464" t="s">
        <v>48</v>
      </c>
      <c r="Q4464" t="s">
        <v>47</v>
      </c>
      <c r="R4464" t="s">
        <v>26</v>
      </c>
      <c r="S4464" t="s">
        <v>25</v>
      </c>
    </row>
    <row r="4465" spans="1:19" x14ac:dyDescent="0.2">
      <c r="A4465">
        <v>2016</v>
      </c>
      <c r="B4465">
        <v>14</v>
      </c>
      <c r="C4465" t="s">
        <v>118</v>
      </c>
      <c r="D4465" t="s">
        <v>110</v>
      </c>
      <c r="E4465" t="s">
        <v>118</v>
      </c>
      <c r="F4465" t="s">
        <v>10</v>
      </c>
      <c r="G4465" t="s">
        <v>143</v>
      </c>
      <c r="H4465" s="11">
        <v>45272</v>
      </c>
      <c r="I4465" t="s">
        <v>151</v>
      </c>
      <c r="J4465">
        <v>30</v>
      </c>
      <c r="K4465">
        <v>23</v>
      </c>
      <c r="L4465">
        <v>496</v>
      </c>
      <c r="M4465">
        <v>3</v>
      </c>
      <c r="N4465">
        <v>348</v>
      </c>
      <c r="O4465">
        <v>1</v>
      </c>
      <c r="P4465" t="s">
        <v>44</v>
      </c>
      <c r="Q4465" t="s">
        <v>43</v>
      </c>
      <c r="R4465" t="s">
        <v>14</v>
      </c>
      <c r="S4465" t="s">
        <v>13</v>
      </c>
    </row>
    <row r="4466" spans="1:19" x14ac:dyDescent="0.2">
      <c r="A4466">
        <v>2016</v>
      </c>
      <c r="B4466">
        <v>15</v>
      </c>
      <c r="C4466" t="s">
        <v>105</v>
      </c>
      <c r="D4466" t="s">
        <v>122</v>
      </c>
      <c r="E4466" t="s">
        <v>105</v>
      </c>
      <c r="F4466" t="s">
        <v>10</v>
      </c>
      <c r="G4466" t="s">
        <v>146</v>
      </c>
      <c r="H4466" s="11">
        <v>45275</v>
      </c>
      <c r="I4466" t="s">
        <v>152</v>
      </c>
      <c r="J4466">
        <v>24</v>
      </c>
      <c r="K4466">
        <v>3</v>
      </c>
      <c r="L4466">
        <v>299</v>
      </c>
      <c r="M4466">
        <v>1</v>
      </c>
      <c r="N4466">
        <v>183</v>
      </c>
      <c r="O4466">
        <v>0</v>
      </c>
      <c r="P4466" t="s">
        <v>61</v>
      </c>
      <c r="Q4466" t="s">
        <v>60</v>
      </c>
      <c r="R4466" t="s">
        <v>63</v>
      </c>
      <c r="S4466" t="s">
        <v>72</v>
      </c>
    </row>
    <row r="4467" spans="1:19" x14ac:dyDescent="0.2">
      <c r="A4467">
        <v>2016</v>
      </c>
      <c r="B4467">
        <v>15</v>
      </c>
      <c r="C4467" t="s">
        <v>133</v>
      </c>
      <c r="D4467" t="s">
        <v>137</v>
      </c>
      <c r="E4467" t="s">
        <v>137</v>
      </c>
      <c r="F4467" t="s">
        <v>10</v>
      </c>
      <c r="G4467" t="s">
        <v>109</v>
      </c>
      <c r="H4467" s="11">
        <v>45277</v>
      </c>
      <c r="I4467" t="s">
        <v>152</v>
      </c>
      <c r="J4467">
        <v>34</v>
      </c>
      <c r="K4467">
        <v>13</v>
      </c>
      <c r="L4467">
        <v>303</v>
      </c>
      <c r="M4467">
        <v>1</v>
      </c>
      <c r="N4467">
        <v>360</v>
      </c>
      <c r="O4467">
        <v>4</v>
      </c>
      <c r="P4467" t="s">
        <v>49</v>
      </c>
      <c r="Q4467" t="s">
        <v>47</v>
      </c>
      <c r="R4467" t="s">
        <v>40</v>
      </c>
      <c r="S4467" t="s">
        <v>39</v>
      </c>
    </row>
    <row r="4468" spans="1:19" x14ac:dyDescent="0.2">
      <c r="A4468">
        <v>2016</v>
      </c>
      <c r="B4468">
        <v>15</v>
      </c>
      <c r="C4468" t="s">
        <v>119</v>
      </c>
      <c r="D4468" t="s">
        <v>135</v>
      </c>
      <c r="E4468" t="s">
        <v>119</v>
      </c>
      <c r="F4468" t="s">
        <v>10</v>
      </c>
      <c r="G4468" t="s">
        <v>96</v>
      </c>
      <c r="H4468" s="11">
        <v>45278</v>
      </c>
      <c r="I4468" t="s">
        <v>132</v>
      </c>
      <c r="J4468">
        <v>33</v>
      </c>
      <c r="K4468">
        <v>13</v>
      </c>
      <c r="L4468">
        <v>451</v>
      </c>
      <c r="M4468">
        <v>0</v>
      </c>
      <c r="N4468">
        <v>269</v>
      </c>
      <c r="O4468">
        <v>0</v>
      </c>
      <c r="P4468" t="s">
        <v>16</v>
      </c>
      <c r="Q4468" t="s">
        <v>15</v>
      </c>
      <c r="R4468" t="s">
        <v>24</v>
      </c>
      <c r="S4468" t="s">
        <v>23</v>
      </c>
    </row>
    <row r="4469" spans="1:19" x14ac:dyDescent="0.2">
      <c r="A4469">
        <v>2016</v>
      </c>
      <c r="B4469">
        <v>15</v>
      </c>
      <c r="C4469" t="s">
        <v>127</v>
      </c>
      <c r="D4469" t="s">
        <v>140</v>
      </c>
      <c r="E4469" t="s">
        <v>127</v>
      </c>
      <c r="F4469" t="s">
        <v>10</v>
      </c>
      <c r="G4469" t="s">
        <v>96</v>
      </c>
      <c r="H4469" s="11">
        <v>45278</v>
      </c>
      <c r="I4469" t="s">
        <v>132</v>
      </c>
      <c r="J4469">
        <v>17</v>
      </c>
      <c r="K4469">
        <v>6</v>
      </c>
      <c r="L4469">
        <v>300</v>
      </c>
      <c r="M4469">
        <v>0</v>
      </c>
      <c r="N4469">
        <v>324</v>
      </c>
      <c r="O4469">
        <v>2</v>
      </c>
      <c r="P4469" t="s">
        <v>48</v>
      </c>
      <c r="Q4469" t="s">
        <v>47</v>
      </c>
      <c r="R4469" t="s">
        <v>30</v>
      </c>
      <c r="S4469" t="s">
        <v>29</v>
      </c>
    </row>
    <row r="4470" spans="1:19" x14ac:dyDescent="0.2">
      <c r="A4470">
        <v>2016</v>
      </c>
      <c r="B4470">
        <v>15</v>
      </c>
      <c r="C4470" t="s">
        <v>136</v>
      </c>
      <c r="D4470" t="s">
        <v>101</v>
      </c>
      <c r="E4470" t="s">
        <v>101</v>
      </c>
      <c r="F4470" t="s">
        <v>10</v>
      </c>
      <c r="G4470" t="s">
        <v>96</v>
      </c>
      <c r="H4470" s="11">
        <v>45278</v>
      </c>
      <c r="I4470" t="s">
        <v>132</v>
      </c>
      <c r="J4470">
        <v>30</v>
      </c>
      <c r="K4470">
        <v>27</v>
      </c>
      <c r="L4470">
        <v>451</v>
      </c>
      <c r="M4470">
        <v>0</v>
      </c>
      <c r="N4470">
        <v>449</v>
      </c>
      <c r="O4470">
        <v>4</v>
      </c>
      <c r="P4470" t="s">
        <v>20</v>
      </c>
      <c r="Q4470" t="s">
        <v>19</v>
      </c>
      <c r="R4470" t="s">
        <v>32</v>
      </c>
      <c r="S4470" t="s">
        <v>31</v>
      </c>
    </row>
    <row r="4471" spans="1:19" x14ac:dyDescent="0.2">
      <c r="A4471">
        <v>2016</v>
      </c>
      <c r="B4471">
        <v>15</v>
      </c>
      <c r="C4471" t="s">
        <v>112</v>
      </c>
      <c r="D4471" t="s">
        <v>129</v>
      </c>
      <c r="E4471" t="s">
        <v>129</v>
      </c>
      <c r="F4471" t="s">
        <v>10</v>
      </c>
      <c r="G4471" t="s">
        <v>96</v>
      </c>
      <c r="H4471" s="11">
        <v>45278</v>
      </c>
      <c r="I4471" t="s">
        <v>132</v>
      </c>
      <c r="J4471">
        <v>34</v>
      </c>
      <c r="K4471">
        <v>6</v>
      </c>
      <c r="L4471">
        <v>411</v>
      </c>
      <c r="M4471">
        <v>0</v>
      </c>
      <c r="N4471">
        <v>282</v>
      </c>
      <c r="O4471">
        <v>3</v>
      </c>
      <c r="P4471" t="s">
        <v>42</v>
      </c>
      <c r="Q4471" t="s">
        <v>41</v>
      </c>
      <c r="R4471" t="s">
        <v>34</v>
      </c>
      <c r="S4471" t="s">
        <v>33</v>
      </c>
    </row>
    <row r="4472" spans="1:19" x14ac:dyDescent="0.2">
      <c r="A4472">
        <v>2016</v>
      </c>
      <c r="B4472">
        <v>15</v>
      </c>
      <c r="C4472" t="s">
        <v>134</v>
      </c>
      <c r="D4472" t="s">
        <v>124</v>
      </c>
      <c r="E4472" t="s">
        <v>124</v>
      </c>
      <c r="F4472" t="s">
        <v>10</v>
      </c>
      <c r="G4472" t="s">
        <v>96</v>
      </c>
      <c r="H4472" s="11">
        <v>45278</v>
      </c>
      <c r="I4472" t="s">
        <v>132</v>
      </c>
      <c r="J4472">
        <v>24</v>
      </c>
      <c r="K4472">
        <v>20</v>
      </c>
      <c r="L4472">
        <v>382</v>
      </c>
      <c r="M4472">
        <v>0</v>
      </c>
      <c r="N4472">
        <v>222</v>
      </c>
      <c r="O4472">
        <v>1</v>
      </c>
      <c r="P4472" t="s">
        <v>22</v>
      </c>
      <c r="Q4472" t="s">
        <v>21</v>
      </c>
      <c r="R4472" t="s">
        <v>55</v>
      </c>
      <c r="S4472" t="s">
        <v>54</v>
      </c>
    </row>
    <row r="4473" spans="1:19" x14ac:dyDescent="0.2">
      <c r="A4473">
        <v>2016</v>
      </c>
      <c r="B4473">
        <v>15</v>
      </c>
      <c r="C4473" t="s">
        <v>110</v>
      </c>
      <c r="D4473" t="s">
        <v>114</v>
      </c>
      <c r="E4473" t="s">
        <v>110</v>
      </c>
      <c r="F4473" t="s">
        <v>10</v>
      </c>
      <c r="G4473" t="s">
        <v>96</v>
      </c>
      <c r="H4473" s="11">
        <v>45278</v>
      </c>
      <c r="I4473" t="s">
        <v>132</v>
      </c>
      <c r="J4473">
        <v>27</v>
      </c>
      <c r="K4473">
        <v>26</v>
      </c>
      <c r="L4473">
        <v>340</v>
      </c>
      <c r="M4473">
        <v>2</v>
      </c>
      <c r="N4473">
        <v>328</v>
      </c>
      <c r="O4473">
        <v>1</v>
      </c>
      <c r="P4473" t="s">
        <v>14</v>
      </c>
      <c r="Q4473" t="s">
        <v>13</v>
      </c>
      <c r="R4473" t="s">
        <v>53</v>
      </c>
      <c r="S4473" t="s">
        <v>52</v>
      </c>
    </row>
    <row r="4474" spans="1:19" x14ac:dyDescent="0.2">
      <c r="A4474">
        <v>2016</v>
      </c>
      <c r="B4474">
        <v>15</v>
      </c>
      <c r="C4474" t="s">
        <v>107</v>
      </c>
      <c r="D4474" t="s">
        <v>128</v>
      </c>
      <c r="E4474" t="s">
        <v>107</v>
      </c>
      <c r="F4474" t="s">
        <v>10</v>
      </c>
      <c r="G4474" t="s">
        <v>96</v>
      </c>
      <c r="H4474" s="11">
        <v>45278</v>
      </c>
      <c r="I4474" t="s">
        <v>132</v>
      </c>
      <c r="J4474">
        <v>21</v>
      </c>
      <c r="K4474">
        <v>20</v>
      </c>
      <c r="L4474">
        <v>387</v>
      </c>
      <c r="M4474">
        <v>2</v>
      </c>
      <c r="N4474">
        <v>150</v>
      </c>
      <c r="O4474">
        <v>1</v>
      </c>
      <c r="P4474" t="s">
        <v>71</v>
      </c>
      <c r="Q4474" t="s">
        <v>70</v>
      </c>
      <c r="R4474" t="s">
        <v>36</v>
      </c>
      <c r="S4474" t="s">
        <v>35</v>
      </c>
    </row>
    <row r="4475" spans="1:19" x14ac:dyDescent="0.2">
      <c r="A4475">
        <v>2016</v>
      </c>
      <c r="B4475">
        <v>15</v>
      </c>
      <c r="C4475" t="s">
        <v>97</v>
      </c>
      <c r="D4475" t="s">
        <v>104</v>
      </c>
      <c r="E4475" t="s">
        <v>104</v>
      </c>
      <c r="F4475" t="s">
        <v>10</v>
      </c>
      <c r="G4475" t="s">
        <v>96</v>
      </c>
      <c r="H4475" s="11">
        <v>45278</v>
      </c>
      <c r="I4475" t="s">
        <v>132</v>
      </c>
      <c r="J4475">
        <v>19</v>
      </c>
      <c r="K4475">
        <v>17</v>
      </c>
      <c r="L4475">
        <v>389</v>
      </c>
      <c r="M4475">
        <v>3</v>
      </c>
      <c r="N4475">
        <v>316</v>
      </c>
      <c r="O4475">
        <v>1</v>
      </c>
      <c r="P4475" t="s">
        <v>38</v>
      </c>
      <c r="Q4475" t="s">
        <v>37</v>
      </c>
      <c r="R4475" t="s">
        <v>67</v>
      </c>
      <c r="S4475" t="s">
        <v>66</v>
      </c>
    </row>
    <row r="4476" spans="1:19" x14ac:dyDescent="0.2">
      <c r="A4476">
        <v>2016</v>
      </c>
      <c r="B4476">
        <v>15</v>
      </c>
      <c r="C4476" t="s">
        <v>123</v>
      </c>
      <c r="D4476" t="s">
        <v>117</v>
      </c>
      <c r="E4476" t="s">
        <v>117</v>
      </c>
      <c r="F4476" t="s">
        <v>10</v>
      </c>
      <c r="G4476" t="s">
        <v>96</v>
      </c>
      <c r="H4476" s="11">
        <v>45278</v>
      </c>
      <c r="I4476" t="s">
        <v>144</v>
      </c>
      <c r="J4476">
        <v>48</v>
      </c>
      <c r="K4476">
        <v>41</v>
      </c>
      <c r="L4476">
        <v>488</v>
      </c>
      <c r="M4476">
        <v>1</v>
      </c>
      <c r="N4476">
        <v>425</v>
      </c>
      <c r="O4476">
        <v>2</v>
      </c>
      <c r="P4476" t="s">
        <v>9</v>
      </c>
      <c r="Q4476" t="s">
        <v>8</v>
      </c>
      <c r="R4476" t="s">
        <v>46</v>
      </c>
      <c r="S4476" t="s">
        <v>45</v>
      </c>
    </row>
    <row r="4477" spans="1:19" x14ac:dyDescent="0.2">
      <c r="A4477">
        <v>2016</v>
      </c>
      <c r="B4477">
        <v>15</v>
      </c>
      <c r="C4477" t="s">
        <v>138</v>
      </c>
      <c r="D4477" t="s">
        <v>98</v>
      </c>
      <c r="E4477" t="s">
        <v>138</v>
      </c>
      <c r="F4477" t="s">
        <v>10</v>
      </c>
      <c r="G4477" t="s">
        <v>96</v>
      </c>
      <c r="H4477" s="11">
        <v>45278</v>
      </c>
      <c r="I4477" t="s">
        <v>144</v>
      </c>
      <c r="J4477">
        <v>41</v>
      </c>
      <c r="K4477">
        <v>13</v>
      </c>
      <c r="L4477">
        <v>550</v>
      </c>
      <c r="M4477">
        <v>1</v>
      </c>
      <c r="N4477">
        <v>272</v>
      </c>
      <c r="O4477">
        <v>1</v>
      </c>
      <c r="P4477" t="s">
        <v>12</v>
      </c>
      <c r="Q4477" t="s">
        <v>11</v>
      </c>
      <c r="R4477" t="s">
        <v>59</v>
      </c>
      <c r="S4477" t="s">
        <v>58</v>
      </c>
    </row>
    <row r="4478" spans="1:19" x14ac:dyDescent="0.2">
      <c r="A4478">
        <v>2016</v>
      </c>
      <c r="B4478">
        <v>15</v>
      </c>
      <c r="C4478" t="s">
        <v>130</v>
      </c>
      <c r="D4478" t="s">
        <v>118</v>
      </c>
      <c r="E4478" t="s">
        <v>118</v>
      </c>
      <c r="F4478" t="s">
        <v>10</v>
      </c>
      <c r="G4478" t="s">
        <v>96</v>
      </c>
      <c r="H4478" s="11">
        <v>45278</v>
      </c>
      <c r="I4478" t="s">
        <v>121</v>
      </c>
      <c r="J4478">
        <v>16</v>
      </c>
      <c r="K4478">
        <v>3</v>
      </c>
      <c r="L4478">
        <v>313</v>
      </c>
      <c r="M4478">
        <v>0</v>
      </c>
      <c r="N4478">
        <v>309</v>
      </c>
      <c r="O4478">
        <v>3</v>
      </c>
      <c r="P4478" t="s">
        <v>28</v>
      </c>
      <c r="Q4478" t="s">
        <v>27</v>
      </c>
      <c r="R4478" t="s">
        <v>44</v>
      </c>
      <c r="S4478" t="s">
        <v>43</v>
      </c>
    </row>
    <row r="4479" spans="1:19" x14ac:dyDescent="0.2">
      <c r="A4479">
        <v>2016</v>
      </c>
      <c r="B4479">
        <v>15</v>
      </c>
      <c r="C4479" t="s">
        <v>153</v>
      </c>
      <c r="D4479" t="s">
        <v>131</v>
      </c>
      <c r="E4479" t="s">
        <v>131</v>
      </c>
      <c r="F4479" t="s">
        <v>10</v>
      </c>
      <c r="G4479" t="s">
        <v>96</v>
      </c>
      <c r="H4479" s="11">
        <v>45278</v>
      </c>
      <c r="I4479" t="s">
        <v>121</v>
      </c>
      <c r="J4479">
        <v>19</v>
      </c>
      <c r="K4479">
        <v>16</v>
      </c>
      <c r="L4479">
        <v>345</v>
      </c>
      <c r="M4479">
        <v>2</v>
      </c>
      <c r="N4479">
        <v>263</v>
      </c>
      <c r="O4479">
        <v>2</v>
      </c>
      <c r="P4479" t="s">
        <v>57</v>
      </c>
      <c r="Q4479" t="s">
        <v>56</v>
      </c>
      <c r="R4479" t="s">
        <v>51</v>
      </c>
      <c r="S4479" t="s">
        <v>50</v>
      </c>
    </row>
    <row r="4480" spans="1:19" x14ac:dyDescent="0.2">
      <c r="A4480">
        <v>2016</v>
      </c>
      <c r="B4480">
        <v>15</v>
      </c>
      <c r="C4480" t="s">
        <v>125</v>
      </c>
      <c r="D4480" t="s">
        <v>139</v>
      </c>
      <c r="E4480" t="s">
        <v>125</v>
      </c>
      <c r="F4480" t="s">
        <v>10</v>
      </c>
      <c r="G4480" t="s">
        <v>96</v>
      </c>
      <c r="H4480" s="11">
        <v>45278</v>
      </c>
      <c r="I4480" t="s">
        <v>151</v>
      </c>
      <c r="J4480">
        <v>26</v>
      </c>
      <c r="K4480">
        <v>20</v>
      </c>
      <c r="L4480">
        <v>449</v>
      </c>
      <c r="M4480">
        <v>1</v>
      </c>
      <c r="N4480">
        <v>276</v>
      </c>
      <c r="O4480">
        <v>4</v>
      </c>
      <c r="P4480" t="s">
        <v>26</v>
      </c>
      <c r="Q4480" t="s">
        <v>25</v>
      </c>
      <c r="R4480" t="s">
        <v>65</v>
      </c>
      <c r="S4480" t="s">
        <v>64</v>
      </c>
    </row>
    <row r="4481" spans="1:19" x14ac:dyDescent="0.2">
      <c r="A4481">
        <v>2016</v>
      </c>
      <c r="B4481">
        <v>15</v>
      </c>
      <c r="C4481" t="s">
        <v>126</v>
      </c>
      <c r="D4481" t="s">
        <v>142</v>
      </c>
      <c r="E4481" t="s">
        <v>142</v>
      </c>
      <c r="F4481" t="s">
        <v>10</v>
      </c>
      <c r="G4481" t="s">
        <v>143</v>
      </c>
      <c r="H4481" s="11">
        <v>45279</v>
      </c>
      <c r="I4481" t="s">
        <v>151</v>
      </c>
      <c r="J4481">
        <v>26</v>
      </c>
      <c r="K4481">
        <v>15</v>
      </c>
      <c r="L4481">
        <v>438</v>
      </c>
      <c r="M4481">
        <v>0</v>
      </c>
      <c r="N4481">
        <v>335</v>
      </c>
      <c r="O4481">
        <v>3</v>
      </c>
      <c r="P4481" t="s">
        <v>69</v>
      </c>
      <c r="Q4481" t="s">
        <v>68</v>
      </c>
      <c r="R4481" t="s">
        <v>18</v>
      </c>
      <c r="S4481" t="s">
        <v>17</v>
      </c>
    </row>
    <row r="4482" spans="1:19" x14ac:dyDescent="0.2">
      <c r="A4482">
        <v>2016</v>
      </c>
      <c r="B4482">
        <v>16</v>
      </c>
      <c r="C4482" t="s">
        <v>114</v>
      </c>
      <c r="D4482" t="s">
        <v>127</v>
      </c>
      <c r="E4482" t="s">
        <v>114</v>
      </c>
      <c r="F4482" t="s">
        <v>10</v>
      </c>
      <c r="G4482" t="s">
        <v>146</v>
      </c>
      <c r="H4482" s="11">
        <v>45282</v>
      </c>
      <c r="I4482" t="s">
        <v>152</v>
      </c>
      <c r="J4482">
        <v>24</v>
      </c>
      <c r="K4482">
        <v>19</v>
      </c>
      <c r="L4482">
        <v>286</v>
      </c>
      <c r="M4482">
        <v>1</v>
      </c>
      <c r="N4482">
        <v>470</v>
      </c>
      <c r="O4482">
        <v>3</v>
      </c>
      <c r="P4482" t="s">
        <v>53</v>
      </c>
      <c r="Q4482" t="s">
        <v>52</v>
      </c>
      <c r="R4482" t="s">
        <v>48</v>
      </c>
      <c r="S4482" t="s">
        <v>47</v>
      </c>
    </row>
    <row r="4483" spans="1:19" x14ac:dyDescent="0.2">
      <c r="A4483">
        <v>2016</v>
      </c>
      <c r="B4483">
        <v>16</v>
      </c>
      <c r="C4483" t="s">
        <v>142</v>
      </c>
      <c r="D4483" t="s">
        <v>138</v>
      </c>
      <c r="E4483" t="s">
        <v>138</v>
      </c>
      <c r="F4483" t="s">
        <v>10</v>
      </c>
      <c r="G4483" t="s">
        <v>109</v>
      </c>
      <c r="H4483" s="11">
        <v>45284</v>
      </c>
      <c r="I4483" t="s">
        <v>132</v>
      </c>
      <c r="J4483">
        <v>33</v>
      </c>
      <c r="K4483">
        <v>16</v>
      </c>
      <c r="L4483">
        <v>408</v>
      </c>
      <c r="M4483">
        <v>0</v>
      </c>
      <c r="N4483">
        <v>302</v>
      </c>
      <c r="O4483">
        <v>2</v>
      </c>
      <c r="P4483" t="s">
        <v>18</v>
      </c>
      <c r="Q4483" t="s">
        <v>17</v>
      </c>
      <c r="R4483" t="s">
        <v>12</v>
      </c>
      <c r="S4483" t="s">
        <v>11</v>
      </c>
    </row>
    <row r="4484" spans="1:19" x14ac:dyDescent="0.2">
      <c r="A4484">
        <v>2016</v>
      </c>
      <c r="B4484">
        <v>16</v>
      </c>
      <c r="C4484" t="s">
        <v>118</v>
      </c>
      <c r="D4484" t="s">
        <v>133</v>
      </c>
      <c r="E4484" t="s">
        <v>118</v>
      </c>
      <c r="F4484" t="s">
        <v>10</v>
      </c>
      <c r="G4484" t="s">
        <v>109</v>
      </c>
      <c r="H4484" s="11">
        <v>45284</v>
      </c>
      <c r="I4484" t="s">
        <v>132</v>
      </c>
      <c r="J4484">
        <v>41</v>
      </c>
      <c r="K4484">
        <v>3</v>
      </c>
      <c r="L4484">
        <v>325</v>
      </c>
      <c r="M4484">
        <v>0</v>
      </c>
      <c r="N4484">
        <v>239</v>
      </c>
      <c r="O4484">
        <v>4</v>
      </c>
      <c r="P4484" t="s">
        <v>44</v>
      </c>
      <c r="Q4484" t="s">
        <v>43</v>
      </c>
      <c r="R4484" t="s">
        <v>49</v>
      </c>
      <c r="S4484" t="s">
        <v>47</v>
      </c>
    </row>
    <row r="4485" spans="1:19" x14ac:dyDescent="0.2">
      <c r="A4485">
        <v>2016</v>
      </c>
      <c r="B4485">
        <v>16</v>
      </c>
      <c r="C4485" t="s">
        <v>101</v>
      </c>
      <c r="D4485" t="s">
        <v>112</v>
      </c>
      <c r="E4485" t="s">
        <v>101</v>
      </c>
      <c r="F4485" t="s">
        <v>10</v>
      </c>
      <c r="G4485" t="s">
        <v>109</v>
      </c>
      <c r="H4485" s="11">
        <v>45284</v>
      </c>
      <c r="I4485" t="s">
        <v>132</v>
      </c>
      <c r="J4485">
        <v>38</v>
      </c>
      <c r="K4485">
        <v>25</v>
      </c>
      <c r="L4485">
        <v>348</v>
      </c>
      <c r="M4485">
        <v>0</v>
      </c>
      <c r="N4485">
        <v>446</v>
      </c>
      <c r="O4485">
        <v>2</v>
      </c>
      <c r="P4485" t="s">
        <v>32</v>
      </c>
      <c r="Q4485" t="s">
        <v>31</v>
      </c>
      <c r="R4485" t="s">
        <v>42</v>
      </c>
      <c r="S4485" t="s">
        <v>41</v>
      </c>
    </row>
    <row r="4486" spans="1:19" x14ac:dyDescent="0.2">
      <c r="A4486">
        <v>2016</v>
      </c>
      <c r="B4486">
        <v>16</v>
      </c>
      <c r="C4486" t="s">
        <v>119</v>
      </c>
      <c r="D4486" t="s">
        <v>137</v>
      </c>
      <c r="E4486" t="s">
        <v>137</v>
      </c>
      <c r="F4486" t="s">
        <v>10</v>
      </c>
      <c r="G4486" t="s">
        <v>109</v>
      </c>
      <c r="H4486" s="11">
        <v>45284</v>
      </c>
      <c r="I4486" t="s">
        <v>132</v>
      </c>
      <c r="J4486">
        <v>34</v>
      </c>
      <c r="K4486">
        <v>31</v>
      </c>
      <c r="L4486">
        <v>494</v>
      </c>
      <c r="M4486">
        <v>1</v>
      </c>
      <c r="N4486">
        <v>589</v>
      </c>
      <c r="O4486">
        <v>0</v>
      </c>
      <c r="P4486" t="s">
        <v>16</v>
      </c>
      <c r="Q4486" t="s">
        <v>15</v>
      </c>
      <c r="R4486" t="s">
        <v>40</v>
      </c>
      <c r="S4486" t="s">
        <v>39</v>
      </c>
    </row>
    <row r="4487" spans="1:19" x14ac:dyDescent="0.2">
      <c r="A4487">
        <v>2016</v>
      </c>
      <c r="B4487">
        <v>16</v>
      </c>
      <c r="C4487" t="s">
        <v>135</v>
      </c>
      <c r="D4487" t="s">
        <v>153</v>
      </c>
      <c r="E4487" t="s">
        <v>135</v>
      </c>
      <c r="F4487" t="s">
        <v>10</v>
      </c>
      <c r="G4487" t="s">
        <v>109</v>
      </c>
      <c r="H4487" s="11">
        <v>45284</v>
      </c>
      <c r="I4487" t="s">
        <v>132</v>
      </c>
      <c r="J4487">
        <v>20</v>
      </c>
      <c r="K4487">
        <v>17</v>
      </c>
      <c r="L4487">
        <v>251</v>
      </c>
      <c r="M4487">
        <v>0</v>
      </c>
      <c r="N4487">
        <v>356</v>
      </c>
      <c r="O4487">
        <v>1</v>
      </c>
      <c r="P4487" t="s">
        <v>24</v>
      </c>
      <c r="Q4487" t="s">
        <v>23</v>
      </c>
      <c r="R4487" t="s">
        <v>57</v>
      </c>
      <c r="S4487" t="s">
        <v>56</v>
      </c>
    </row>
    <row r="4488" spans="1:19" x14ac:dyDescent="0.2">
      <c r="A4488">
        <v>2016</v>
      </c>
      <c r="B4488">
        <v>16</v>
      </c>
      <c r="C4488" t="s">
        <v>128</v>
      </c>
      <c r="D4488" t="s">
        <v>104</v>
      </c>
      <c r="E4488" t="s">
        <v>128</v>
      </c>
      <c r="F4488" t="s">
        <v>10</v>
      </c>
      <c r="G4488" t="s">
        <v>109</v>
      </c>
      <c r="H4488" s="11">
        <v>45284</v>
      </c>
      <c r="I4488" t="s">
        <v>132</v>
      </c>
      <c r="J4488">
        <v>38</v>
      </c>
      <c r="K4488">
        <v>17</v>
      </c>
      <c r="L4488">
        <v>415</v>
      </c>
      <c r="M4488">
        <v>1</v>
      </c>
      <c r="N4488">
        <v>263</v>
      </c>
      <c r="O4488">
        <v>1</v>
      </c>
      <c r="P4488" t="s">
        <v>36</v>
      </c>
      <c r="Q4488" t="s">
        <v>35</v>
      </c>
      <c r="R4488" t="s">
        <v>67</v>
      </c>
      <c r="S4488" t="s">
        <v>66</v>
      </c>
    </row>
    <row r="4489" spans="1:19" x14ac:dyDescent="0.2">
      <c r="A4489">
        <v>2016</v>
      </c>
      <c r="B4489">
        <v>16</v>
      </c>
      <c r="C4489" t="s">
        <v>136</v>
      </c>
      <c r="D4489" t="s">
        <v>126</v>
      </c>
      <c r="E4489" t="s">
        <v>126</v>
      </c>
      <c r="F4489" t="s">
        <v>10</v>
      </c>
      <c r="G4489" t="s">
        <v>109</v>
      </c>
      <c r="H4489" s="11">
        <v>45284</v>
      </c>
      <c r="I4489" t="s">
        <v>132</v>
      </c>
      <c r="J4489">
        <v>41</v>
      </c>
      <c r="K4489">
        <v>21</v>
      </c>
      <c r="L4489">
        <v>478</v>
      </c>
      <c r="M4489">
        <v>0</v>
      </c>
      <c r="N4489">
        <v>458</v>
      </c>
      <c r="O4489">
        <v>5</v>
      </c>
      <c r="P4489" t="s">
        <v>20</v>
      </c>
      <c r="Q4489" t="s">
        <v>19</v>
      </c>
      <c r="R4489" t="s">
        <v>69</v>
      </c>
      <c r="S4489" t="s">
        <v>68</v>
      </c>
    </row>
    <row r="4490" spans="1:19" x14ac:dyDescent="0.2">
      <c r="A4490">
        <v>2016</v>
      </c>
      <c r="B4490">
        <v>16</v>
      </c>
      <c r="C4490" t="s">
        <v>131</v>
      </c>
      <c r="D4490" t="s">
        <v>129</v>
      </c>
      <c r="E4490" t="s">
        <v>131</v>
      </c>
      <c r="F4490" t="s">
        <v>10</v>
      </c>
      <c r="G4490" t="s">
        <v>109</v>
      </c>
      <c r="H4490" s="11">
        <v>45284</v>
      </c>
      <c r="I4490" t="s">
        <v>144</v>
      </c>
      <c r="J4490">
        <v>33</v>
      </c>
      <c r="K4490">
        <v>25</v>
      </c>
      <c r="L4490">
        <v>463</v>
      </c>
      <c r="M4490">
        <v>0</v>
      </c>
      <c r="N4490">
        <v>390</v>
      </c>
      <c r="O4490">
        <v>3</v>
      </c>
      <c r="P4490" t="s">
        <v>51</v>
      </c>
      <c r="Q4490" t="s">
        <v>50</v>
      </c>
      <c r="R4490" t="s">
        <v>34</v>
      </c>
      <c r="S4490" t="s">
        <v>33</v>
      </c>
    </row>
    <row r="4491" spans="1:19" x14ac:dyDescent="0.2">
      <c r="A4491">
        <v>2016</v>
      </c>
      <c r="B4491">
        <v>16</v>
      </c>
      <c r="C4491" t="s">
        <v>122</v>
      </c>
      <c r="D4491" t="s">
        <v>98</v>
      </c>
      <c r="E4491" t="s">
        <v>98</v>
      </c>
      <c r="F4491" t="s">
        <v>10</v>
      </c>
      <c r="G4491" t="s">
        <v>109</v>
      </c>
      <c r="H4491" s="11">
        <v>45284</v>
      </c>
      <c r="I4491" t="s">
        <v>121</v>
      </c>
      <c r="J4491">
        <v>22</v>
      </c>
      <c r="K4491">
        <v>21</v>
      </c>
      <c r="L4491">
        <v>323</v>
      </c>
      <c r="M4491">
        <v>2</v>
      </c>
      <c r="N4491">
        <v>177</v>
      </c>
      <c r="O4491">
        <v>2</v>
      </c>
      <c r="P4491" t="s">
        <v>63</v>
      </c>
      <c r="Q4491" t="s">
        <v>72</v>
      </c>
      <c r="R4491" t="s">
        <v>59</v>
      </c>
      <c r="S4491" t="s">
        <v>58</v>
      </c>
    </row>
    <row r="4492" spans="1:19" x14ac:dyDescent="0.2">
      <c r="A4492">
        <v>2016</v>
      </c>
      <c r="B4492">
        <v>16</v>
      </c>
      <c r="C4492" t="s">
        <v>117</v>
      </c>
      <c r="D4492" t="s">
        <v>139</v>
      </c>
      <c r="E4492" t="s">
        <v>117</v>
      </c>
      <c r="F4492" t="s">
        <v>10</v>
      </c>
      <c r="G4492" t="s">
        <v>109</v>
      </c>
      <c r="H4492" s="11">
        <v>45284</v>
      </c>
      <c r="I4492" t="s">
        <v>121</v>
      </c>
      <c r="J4492">
        <v>31</v>
      </c>
      <c r="K4492">
        <v>24</v>
      </c>
      <c r="L4492">
        <v>417</v>
      </c>
      <c r="M4492">
        <v>0</v>
      </c>
      <c r="N4492">
        <v>349</v>
      </c>
      <c r="O4492">
        <v>2</v>
      </c>
      <c r="P4492" t="s">
        <v>46</v>
      </c>
      <c r="Q4492" t="s">
        <v>45</v>
      </c>
      <c r="R4492" t="s">
        <v>65</v>
      </c>
      <c r="S4492" t="s">
        <v>64</v>
      </c>
    </row>
    <row r="4493" spans="1:19" x14ac:dyDescent="0.2">
      <c r="A4493">
        <v>2016</v>
      </c>
      <c r="B4493">
        <v>16</v>
      </c>
      <c r="C4493" t="s">
        <v>105</v>
      </c>
      <c r="D4493" t="s">
        <v>123</v>
      </c>
      <c r="E4493" t="s">
        <v>123</v>
      </c>
      <c r="F4493" t="s">
        <v>10</v>
      </c>
      <c r="G4493" t="s">
        <v>109</v>
      </c>
      <c r="H4493" s="11">
        <v>45284</v>
      </c>
      <c r="I4493" t="s">
        <v>121</v>
      </c>
      <c r="J4493">
        <v>34</v>
      </c>
      <c r="K4493">
        <v>31</v>
      </c>
      <c r="L4493">
        <v>370</v>
      </c>
      <c r="M4493">
        <v>1</v>
      </c>
      <c r="N4493">
        <v>391</v>
      </c>
      <c r="O4493">
        <v>1</v>
      </c>
      <c r="P4493" t="s">
        <v>61</v>
      </c>
      <c r="Q4493" t="s">
        <v>60</v>
      </c>
      <c r="R4493" t="s">
        <v>9</v>
      </c>
      <c r="S4493" t="s">
        <v>8</v>
      </c>
    </row>
    <row r="4494" spans="1:19" x14ac:dyDescent="0.2">
      <c r="A4494">
        <v>2016</v>
      </c>
      <c r="B4494">
        <v>16</v>
      </c>
      <c r="C4494" t="s">
        <v>107</v>
      </c>
      <c r="D4494" t="s">
        <v>134</v>
      </c>
      <c r="E4494" t="s">
        <v>107</v>
      </c>
      <c r="F4494" t="s">
        <v>10</v>
      </c>
      <c r="G4494" t="s">
        <v>109</v>
      </c>
      <c r="H4494" s="11">
        <v>45284</v>
      </c>
      <c r="I4494" t="s">
        <v>152</v>
      </c>
      <c r="J4494">
        <v>12</v>
      </c>
      <c r="K4494">
        <v>10</v>
      </c>
      <c r="L4494">
        <v>250</v>
      </c>
      <c r="M4494">
        <v>0</v>
      </c>
      <c r="N4494">
        <v>294</v>
      </c>
      <c r="O4494">
        <v>1</v>
      </c>
      <c r="P4494" t="s">
        <v>71</v>
      </c>
      <c r="Q4494" t="s">
        <v>70</v>
      </c>
      <c r="R4494" t="s">
        <v>22</v>
      </c>
      <c r="S4494" t="s">
        <v>21</v>
      </c>
    </row>
    <row r="4495" spans="1:19" x14ac:dyDescent="0.2">
      <c r="A4495">
        <v>2016</v>
      </c>
      <c r="B4495">
        <v>16</v>
      </c>
      <c r="C4495" t="s">
        <v>124</v>
      </c>
      <c r="D4495" t="s">
        <v>110</v>
      </c>
      <c r="E4495" t="s">
        <v>124</v>
      </c>
      <c r="F4495" t="s">
        <v>10</v>
      </c>
      <c r="G4495" t="s">
        <v>96</v>
      </c>
      <c r="H4495" s="11">
        <v>45285</v>
      </c>
      <c r="I4495" t="s">
        <v>145</v>
      </c>
      <c r="J4495">
        <v>31</v>
      </c>
      <c r="K4495">
        <v>27</v>
      </c>
      <c r="L4495">
        <v>406</v>
      </c>
      <c r="M4495">
        <v>2</v>
      </c>
      <c r="N4495">
        <v>368</v>
      </c>
      <c r="O4495">
        <v>1</v>
      </c>
      <c r="P4495" t="s">
        <v>55</v>
      </c>
      <c r="Q4495" t="s">
        <v>54</v>
      </c>
      <c r="R4495" t="s">
        <v>14</v>
      </c>
      <c r="S4495" t="s">
        <v>13</v>
      </c>
    </row>
    <row r="4496" spans="1:19" x14ac:dyDescent="0.2">
      <c r="A4496">
        <v>2016</v>
      </c>
      <c r="B4496">
        <v>16</v>
      </c>
      <c r="C4496" t="s">
        <v>97</v>
      </c>
      <c r="D4496" t="s">
        <v>130</v>
      </c>
      <c r="E4496" t="s">
        <v>97</v>
      </c>
      <c r="F4496" t="s">
        <v>10</v>
      </c>
      <c r="G4496" t="s">
        <v>96</v>
      </c>
      <c r="H4496" s="11">
        <v>45285</v>
      </c>
      <c r="I4496" t="s">
        <v>151</v>
      </c>
      <c r="J4496">
        <v>33</v>
      </c>
      <c r="K4496">
        <v>10</v>
      </c>
      <c r="L4496">
        <v>484</v>
      </c>
      <c r="M4496">
        <v>1</v>
      </c>
      <c r="N4496">
        <v>246</v>
      </c>
      <c r="O4496">
        <v>3</v>
      </c>
      <c r="P4496" t="s">
        <v>38</v>
      </c>
      <c r="Q4496" t="s">
        <v>37</v>
      </c>
      <c r="R4496" t="s">
        <v>28</v>
      </c>
      <c r="S4496" t="s">
        <v>27</v>
      </c>
    </row>
    <row r="4497" spans="1:19" x14ac:dyDescent="0.2">
      <c r="A4497">
        <v>2016</v>
      </c>
      <c r="B4497">
        <v>16</v>
      </c>
      <c r="C4497" t="s">
        <v>125</v>
      </c>
      <c r="D4497" t="s">
        <v>140</v>
      </c>
      <c r="E4497" t="s">
        <v>125</v>
      </c>
      <c r="F4497" t="s">
        <v>10</v>
      </c>
      <c r="G4497" t="s">
        <v>143</v>
      </c>
      <c r="H4497" s="11">
        <v>45286</v>
      </c>
      <c r="I4497" t="s">
        <v>151</v>
      </c>
      <c r="J4497">
        <v>42</v>
      </c>
      <c r="K4497">
        <v>21</v>
      </c>
      <c r="L4497">
        <v>375</v>
      </c>
      <c r="M4497">
        <v>0</v>
      </c>
      <c r="N4497">
        <v>319</v>
      </c>
      <c r="O4497">
        <v>2</v>
      </c>
      <c r="P4497" t="s">
        <v>26</v>
      </c>
      <c r="Q4497" t="s">
        <v>25</v>
      </c>
      <c r="R4497" t="s">
        <v>30</v>
      </c>
      <c r="S4497" t="s">
        <v>29</v>
      </c>
    </row>
    <row r="4498" spans="1:19" x14ac:dyDescent="0.2">
      <c r="A4498">
        <v>2016</v>
      </c>
      <c r="B4498">
        <v>17</v>
      </c>
      <c r="C4498" t="s">
        <v>124</v>
      </c>
      <c r="D4498" t="s">
        <v>135</v>
      </c>
      <c r="E4498" t="s">
        <v>124</v>
      </c>
      <c r="F4498" t="s">
        <v>10</v>
      </c>
      <c r="G4498" t="s">
        <v>96</v>
      </c>
      <c r="H4498" s="11">
        <v>44927</v>
      </c>
      <c r="I4498" t="s">
        <v>132</v>
      </c>
      <c r="J4498">
        <v>27</v>
      </c>
      <c r="K4498">
        <v>24</v>
      </c>
      <c r="L4498">
        <v>312</v>
      </c>
      <c r="M4498">
        <v>1</v>
      </c>
      <c r="N4498">
        <v>437</v>
      </c>
      <c r="O4498">
        <v>4</v>
      </c>
      <c r="P4498" t="s">
        <v>55</v>
      </c>
      <c r="Q4498" t="s">
        <v>54</v>
      </c>
      <c r="R4498" t="s">
        <v>24</v>
      </c>
      <c r="S4498" t="s">
        <v>23</v>
      </c>
    </row>
    <row r="4499" spans="1:19" x14ac:dyDescent="0.2">
      <c r="A4499">
        <v>2016</v>
      </c>
      <c r="B4499">
        <v>17</v>
      </c>
      <c r="C4499" t="s">
        <v>112</v>
      </c>
      <c r="D4499" t="s">
        <v>136</v>
      </c>
      <c r="E4499" t="s">
        <v>112</v>
      </c>
      <c r="F4499" t="s">
        <v>10</v>
      </c>
      <c r="G4499" t="s">
        <v>96</v>
      </c>
      <c r="H4499" s="11">
        <v>44927</v>
      </c>
      <c r="I4499" t="s">
        <v>132</v>
      </c>
      <c r="J4499">
        <v>38</v>
      </c>
      <c r="K4499">
        <v>10</v>
      </c>
      <c r="L4499">
        <v>374</v>
      </c>
      <c r="M4499">
        <v>1</v>
      </c>
      <c r="N4499">
        <v>323</v>
      </c>
      <c r="O4499">
        <v>5</v>
      </c>
      <c r="P4499" t="s">
        <v>42</v>
      </c>
      <c r="Q4499" t="s">
        <v>41</v>
      </c>
      <c r="R4499" t="s">
        <v>20</v>
      </c>
      <c r="S4499" t="s">
        <v>19</v>
      </c>
    </row>
    <row r="4500" spans="1:19" x14ac:dyDescent="0.2">
      <c r="A4500">
        <v>2016</v>
      </c>
      <c r="B4500">
        <v>17</v>
      </c>
      <c r="C4500" t="s">
        <v>104</v>
      </c>
      <c r="D4500" t="s">
        <v>107</v>
      </c>
      <c r="E4500" t="s">
        <v>104</v>
      </c>
      <c r="F4500" t="s">
        <v>10</v>
      </c>
      <c r="G4500" t="s">
        <v>96</v>
      </c>
      <c r="H4500" s="11">
        <v>44927</v>
      </c>
      <c r="I4500" t="s">
        <v>132</v>
      </c>
      <c r="J4500">
        <v>24</v>
      </c>
      <c r="K4500">
        <v>17</v>
      </c>
      <c r="L4500">
        <v>236</v>
      </c>
      <c r="M4500">
        <v>1</v>
      </c>
      <c r="N4500">
        <v>289</v>
      </c>
      <c r="O4500">
        <v>1</v>
      </c>
      <c r="P4500" t="s">
        <v>67</v>
      </c>
      <c r="Q4500" t="s">
        <v>66</v>
      </c>
      <c r="R4500" t="s">
        <v>71</v>
      </c>
      <c r="S4500" t="s">
        <v>70</v>
      </c>
    </row>
    <row r="4501" spans="1:19" x14ac:dyDescent="0.2">
      <c r="A4501">
        <v>2016</v>
      </c>
      <c r="B4501">
        <v>17</v>
      </c>
      <c r="C4501" t="s">
        <v>129</v>
      </c>
      <c r="D4501" t="s">
        <v>128</v>
      </c>
      <c r="E4501" t="s">
        <v>129</v>
      </c>
      <c r="F4501" t="s">
        <v>10</v>
      </c>
      <c r="G4501" t="s">
        <v>96</v>
      </c>
      <c r="H4501" s="11">
        <v>44927</v>
      </c>
      <c r="I4501" t="s">
        <v>132</v>
      </c>
      <c r="J4501">
        <v>24</v>
      </c>
      <c r="K4501">
        <v>20</v>
      </c>
      <c r="L4501">
        <v>384</v>
      </c>
      <c r="M4501">
        <v>2</v>
      </c>
      <c r="N4501">
        <v>470</v>
      </c>
      <c r="O4501">
        <v>2</v>
      </c>
      <c r="P4501" t="s">
        <v>34</v>
      </c>
      <c r="Q4501" t="s">
        <v>33</v>
      </c>
      <c r="R4501" t="s">
        <v>36</v>
      </c>
      <c r="S4501" t="s">
        <v>35</v>
      </c>
    </row>
    <row r="4502" spans="1:19" x14ac:dyDescent="0.2">
      <c r="A4502">
        <v>2016</v>
      </c>
      <c r="B4502">
        <v>17</v>
      </c>
      <c r="C4502" t="s">
        <v>134</v>
      </c>
      <c r="D4502" t="s">
        <v>110</v>
      </c>
      <c r="E4502" t="s">
        <v>134</v>
      </c>
      <c r="F4502" t="s">
        <v>10</v>
      </c>
      <c r="G4502" t="s">
        <v>96</v>
      </c>
      <c r="H4502" s="11">
        <v>44927</v>
      </c>
      <c r="I4502" t="s">
        <v>132</v>
      </c>
      <c r="J4502">
        <v>27</v>
      </c>
      <c r="K4502">
        <v>10</v>
      </c>
      <c r="L4502">
        <v>371</v>
      </c>
      <c r="M4502">
        <v>0</v>
      </c>
      <c r="N4502">
        <v>335</v>
      </c>
      <c r="O4502">
        <v>2</v>
      </c>
      <c r="P4502" t="s">
        <v>22</v>
      </c>
      <c r="Q4502" t="s">
        <v>21</v>
      </c>
      <c r="R4502" t="s">
        <v>14</v>
      </c>
      <c r="S4502" t="s">
        <v>13</v>
      </c>
    </row>
    <row r="4503" spans="1:19" x14ac:dyDescent="0.2">
      <c r="A4503">
        <v>2016</v>
      </c>
      <c r="B4503">
        <v>17</v>
      </c>
      <c r="C4503" t="s">
        <v>114</v>
      </c>
      <c r="D4503" t="s">
        <v>125</v>
      </c>
      <c r="E4503" t="s">
        <v>114</v>
      </c>
      <c r="F4503" t="s">
        <v>10</v>
      </c>
      <c r="G4503" t="s">
        <v>96</v>
      </c>
      <c r="H4503" s="11">
        <v>44927</v>
      </c>
      <c r="I4503" t="s">
        <v>132</v>
      </c>
      <c r="J4503">
        <v>27</v>
      </c>
      <c r="K4503">
        <v>13</v>
      </c>
      <c r="L4503">
        <v>346</v>
      </c>
      <c r="M4503">
        <v>0</v>
      </c>
      <c r="N4503">
        <v>195</v>
      </c>
      <c r="O4503">
        <v>2</v>
      </c>
      <c r="P4503" t="s">
        <v>53</v>
      </c>
      <c r="Q4503" t="s">
        <v>52</v>
      </c>
      <c r="R4503" t="s">
        <v>26</v>
      </c>
      <c r="S4503" t="s">
        <v>25</v>
      </c>
    </row>
    <row r="4504" spans="1:19" x14ac:dyDescent="0.2">
      <c r="A4504">
        <v>2016</v>
      </c>
      <c r="B4504">
        <v>17</v>
      </c>
      <c r="C4504" t="s">
        <v>139</v>
      </c>
      <c r="D4504" t="s">
        <v>142</v>
      </c>
      <c r="E4504" t="s">
        <v>139</v>
      </c>
      <c r="F4504" t="s">
        <v>10</v>
      </c>
      <c r="G4504" t="s">
        <v>96</v>
      </c>
      <c r="H4504" s="11">
        <v>44927</v>
      </c>
      <c r="I4504" t="s">
        <v>132</v>
      </c>
      <c r="J4504">
        <v>17</v>
      </c>
      <c r="K4504">
        <v>16</v>
      </c>
      <c r="L4504">
        <v>300</v>
      </c>
      <c r="M4504">
        <v>2</v>
      </c>
      <c r="N4504">
        <v>335</v>
      </c>
      <c r="O4504">
        <v>3</v>
      </c>
      <c r="P4504" t="s">
        <v>65</v>
      </c>
      <c r="Q4504" t="s">
        <v>64</v>
      </c>
      <c r="R4504" t="s">
        <v>18</v>
      </c>
      <c r="S4504" t="s">
        <v>17</v>
      </c>
    </row>
    <row r="4505" spans="1:19" x14ac:dyDescent="0.2">
      <c r="A4505">
        <v>2016</v>
      </c>
      <c r="B4505">
        <v>17</v>
      </c>
      <c r="C4505" t="s">
        <v>137</v>
      </c>
      <c r="D4505" t="s">
        <v>118</v>
      </c>
      <c r="E4505" t="s">
        <v>118</v>
      </c>
      <c r="F4505" t="s">
        <v>10</v>
      </c>
      <c r="G4505" t="s">
        <v>96</v>
      </c>
      <c r="H4505" s="11">
        <v>44927</v>
      </c>
      <c r="I4505" t="s">
        <v>132</v>
      </c>
      <c r="J4505">
        <v>35</v>
      </c>
      <c r="K4505">
        <v>14</v>
      </c>
      <c r="L4505">
        <v>396</v>
      </c>
      <c r="M4505">
        <v>0</v>
      </c>
      <c r="N4505">
        <v>280</v>
      </c>
      <c r="O4505">
        <v>2</v>
      </c>
      <c r="P4505" t="s">
        <v>40</v>
      </c>
      <c r="Q4505" t="s">
        <v>39</v>
      </c>
      <c r="R4505" t="s">
        <v>44</v>
      </c>
      <c r="S4505" t="s">
        <v>43</v>
      </c>
    </row>
    <row r="4506" spans="1:19" x14ac:dyDescent="0.2">
      <c r="A4506">
        <v>2016</v>
      </c>
      <c r="B4506">
        <v>17</v>
      </c>
      <c r="C4506" t="s">
        <v>133</v>
      </c>
      <c r="D4506" t="s">
        <v>119</v>
      </c>
      <c r="E4506" t="s">
        <v>133</v>
      </c>
      <c r="F4506" t="s">
        <v>10</v>
      </c>
      <c r="G4506" t="s">
        <v>96</v>
      </c>
      <c r="H4506" s="11">
        <v>44927</v>
      </c>
      <c r="I4506" t="s">
        <v>132</v>
      </c>
      <c r="J4506">
        <v>30</v>
      </c>
      <c r="K4506">
        <v>10</v>
      </c>
      <c r="L4506">
        <v>329</v>
      </c>
      <c r="M4506">
        <v>0</v>
      </c>
      <c r="N4506">
        <v>230</v>
      </c>
      <c r="O4506">
        <v>3</v>
      </c>
      <c r="P4506" t="s">
        <v>49</v>
      </c>
      <c r="Q4506" t="s">
        <v>47</v>
      </c>
      <c r="R4506" t="s">
        <v>16</v>
      </c>
      <c r="S4506" t="s">
        <v>15</v>
      </c>
    </row>
    <row r="4507" spans="1:19" x14ac:dyDescent="0.2">
      <c r="A4507">
        <v>2016</v>
      </c>
      <c r="B4507">
        <v>17</v>
      </c>
      <c r="C4507" t="s">
        <v>130</v>
      </c>
      <c r="D4507" t="s">
        <v>131</v>
      </c>
      <c r="E4507" t="s">
        <v>130</v>
      </c>
      <c r="F4507" t="s">
        <v>10</v>
      </c>
      <c r="G4507" t="s">
        <v>96</v>
      </c>
      <c r="H4507" s="11">
        <v>44927</v>
      </c>
      <c r="I4507" t="s">
        <v>121</v>
      </c>
      <c r="J4507">
        <v>24</v>
      </c>
      <c r="K4507">
        <v>6</v>
      </c>
      <c r="L4507">
        <v>349</v>
      </c>
      <c r="M4507">
        <v>1</v>
      </c>
      <c r="N4507">
        <v>221</v>
      </c>
      <c r="O4507">
        <v>3</v>
      </c>
      <c r="P4507" t="s">
        <v>28</v>
      </c>
      <c r="Q4507" t="s">
        <v>27</v>
      </c>
      <c r="R4507" t="s">
        <v>51</v>
      </c>
      <c r="S4507" t="s">
        <v>50</v>
      </c>
    </row>
    <row r="4508" spans="1:19" x14ac:dyDescent="0.2">
      <c r="A4508">
        <v>2016</v>
      </c>
      <c r="B4508">
        <v>17</v>
      </c>
      <c r="C4508" t="s">
        <v>153</v>
      </c>
      <c r="D4508" t="s">
        <v>97</v>
      </c>
      <c r="E4508" t="s">
        <v>97</v>
      </c>
      <c r="F4508" t="s">
        <v>10</v>
      </c>
      <c r="G4508" t="s">
        <v>96</v>
      </c>
      <c r="H4508" s="11">
        <v>44927</v>
      </c>
      <c r="I4508" t="s">
        <v>121</v>
      </c>
      <c r="J4508">
        <v>37</v>
      </c>
      <c r="K4508">
        <v>27</v>
      </c>
      <c r="L4508">
        <v>365</v>
      </c>
      <c r="M4508">
        <v>1</v>
      </c>
      <c r="N4508">
        <v>398</v>
      </c>
      <c r="O4508">
        <v>2</v>
      </c>
      <c r="P4508" t="s">
        <v>57</v>
      </c>
      <c r="Q4508" t="s">
        <v>56</v>
      </c>
      <c r="R4508" t="s">
        <v>38</v>
      </c>
      <c r="S4508" t="s">
        <v>37</v>
      </c>
    </row>
    <row r="4509" spans="1:19" x14ac:dyDescent="0.2">
      <c r="A4509">
        <v>2016</v>
      </c>
      <c r="B4509">
        <v>17</v>
      </c>
      <c r="C4509" t="s">
        <v>138</v>
      </c>
      <c r="D4509" t="s">
        <v>117</v>
      </c>
      <c r="E4509" t="s">
        <v>138</v>
      </c>
      <c r="F4509" t="s">
        <v>10</v>
      </c>
      <c r="G4509" t="s">
        <v>96</v>
      </c>
      <c r="H4509" s="11">
        <v>44927</v>
      </c>
      <c r="I4509" t="s">
        <v>121</v>
      </c>
      <c r="J4509">
        <v>38</v>
      </c>
      <c r="K4509">
        <v>32</v>
      </c>
      <c r="L4509">
        <v>465</v>
      </c>
      <c r="M4509">
        <v>0</v>
      </c>
      <c r="N4509">
        <v>473</v>
      </c>
      <c r="O4509">
        <v>1</v>
      </c>
      <c r="P4509" t="s">
        <v>12</v>
      </c>
      <c r="Q4509" t="s">
        <v>11</v>
      </c>
      <c r="R4509" t="s">
        <v>46</v>
      </c>
      <c r="S4509" t="s">
        <v>45</v>
      </c>
    </row>
    <row r="4510" spans="1:19" x14ac:dyDescent="0.2">
      <c r="A4510">
        <v>2016</v>
      </c>
      <c r="B4510">
        <v>17</v>
      </c>
      <c r="C4510" t="s">
        <v>126</v>
      </c>
      <c r="D4510" t="s">
        <v>127</v>
      </c>
      <c r="E4510" t="s">
        <v>127</v>
      </c>
      <c r="F4510" t="s">
        <v>10</v>
      </c>
      <c r="G4510" t="s">
        <v>96</v>
      </c>
      <c r="H4510" s="11">
        <v>44927</v>
      </c>
      <c r="I4510" t="s">
        <v>121</v>
      </c>
      <c r="J4510">
        <v>19</v>
      </c>
      <c r="K4510">
        <v>10</v>
      </c>
      <c r="L4510">
        <v>332</v>
      </c>
      <c r="M4510">
        <v>0</v>
      </c>
      <c r="N4510">
        <v>284</v>
      </c>
      <c r="O4510">
        <v>3</v>
      </c>
      <c r="P4510" t="s">
        <v>69</v>
      </c>
      <c r="Q4510" t="s">
        <v>68</v>
      </c>
      <c r="R4510" t="s">
        <v>48</v>
      </c>
      <c r="S4510" t="s">
        <v>47</v>
      </c>
    </row>
    <row r="4511" spans="1:19" x14ac:dyDescent="0.2">
      <c r="A4511">
        <v>2016</v>
      </c>
      <c r="B4511">
        <v>17</v>
      </c>
      <c r="C4511" t="s">
        <v>98</v>
      </c>
      <c r="D4511" t="s">
        <v>105</v>
      </c>
      <c r="E4511" t="s">
        <v>105</v>
      </c>
      <c r="F4511" t="s">
        <v>10</v>
      </c>
      <c r="G4511" t="s">
        <v>96</v>
      </c>
      <c r="H4511" s="11">
        <v>44927</v>
      </c>
      <c r="I4511" t="s">
        <v>121</v>
      </c>
      <c r="J4511">
        <v>25</v>
      </c>
      <c r="K4511">
        <v>23</v>
      </c>
      <c r="L4511">
        <v>376</v>
      </c>
      <c r="M4511">
        <v>0</v>
      </c>
      <c r="N4511">
        <v>253</v>
      </c>
      <c r="O4511">
        <v>2</v>
      </c>
      <c r="P4511" t="s">
        <v>59</v>
      </c>
      <c r="Q4511" t="s">
        <v>58</v>
      </c>
      <c r="R4511" t="s">
        <v>61</v>
      </c>
      <c r="S4511" t="s">
        <v>60</v>
      </c>
    </row>
    <row r="4512" spans="1:19" x14ac:dyDescent="0.2">
      <c r="A4512">
        <v>2016</v>
      </c>
      <c r="B4512">
        <v>17</v>
      </c>
      <c r="C4512" t="s">
        <v>122</v>
      </c>
      <c r="D4512" t="s">
        <v>123</v>
      </c>
      <c r="E4512" t="s">
        <v>123</v>
      </c>
      <c r="F4512" t="s">
        <v>10</v>
      </c>
      <c r="G4512" t="s">
        <v>96</v>
      </c>
      <c r="H4512" s="11">
        <v>44927</v>
      </c>
      <c r="I4512" t="s">
        <v>121</v>
      </c>
      <c r="J4512">
        <v>44</v>
      </c>
      <c r="K4512">
        <v>6</v>
      </c>
      <c r="L4512">
        <v>344</v>
      </c>
      <c r="M4512">
        <v>2</v>
      </c>
      <c r="N4512">
        <v>123</v>
      </c>
      <c r="O4512">
        <v>3</v>
      </c>
      <c r="P4512" t="s">
        <v>63</v>
      </c>
      <c r="Q4512" t="s">
        <v>72</v>
      </c>
      <c r="R4512" t="s">
        <v>9</v>
      </c>
      <c r="S4512" t="s">
        <v>8</v>
      </c>
    </row>
    <row r="4513" spans="1:19" x14ac:dyDescent="0.2">
      <c r="A4513">
        <v>2016</v>
      </c>
      <c r="B4513">
        <v>17</v>
      </c>
      <c r="C4513" t="s">
        <v>140</v>
      </c>
      <c r="D4513" t="s">
        <v>101</v>
      </c>
      <c r="E4513" t="s">
        <v>101</v>
      </c>
      <c r="F4513" t="s">
        <v>10</v>
      </c>
      <c r="G4513" t="s">
        <v>96</v>
      </c>
      <c r="H4513" s="11">
        <v>44927</v>
      </c>
      <c r="I4513" t="s">
        <v>151</v>
      </c>
      <c r="J4513">
        <v>31</v>
      </c>
      <c r="K4513">
        <v>24</v>
      </c>
      <c r="L4513">
        <v>448</v>
      </c>
      <c r="M4513">
        <v>0</v>
      </c>
      <c r="N4513">
        <v>408</v>
      </c>
      <c r="O4513">
        <v>1</v>
      </c>
      <c r="P4513" t="s">
        <v>30</v>
      </c>
      <c r="Q4513" t="s">
        <v>29</v>
      </c>
      <c r="R4513" t="s">
        <v>32</v>
      </c>
      <c r="S4513" t="s">
        <v>31</v>
      </c>
    </row>
    <row r="4514" spans="1:19" x14ac:dyDescent="0.2">
      <c r="A4514">
        <v>2016</v>
      </c>
      <c r="B4514" t="s">
        <v>115</v>
      </c>
      <c r="C4514" t="s">
        <v>107</v>
      </c>
      <c r="D4514" t="s">
        <v>131</v>
      </c>
      <c r="E4514" t="s">
        <v>107</v>
      </c>
      <c r="F4514" t="s">
        <v>10</v>
      </c>
      <c r="G4514" t="s">
        <v>109</v>
      </c>
      <c r="H4514" s="11">
        <v>44933</v>
      </c>
      <c r="I4514" t="s">
        <v>111</v>
      </c>
      <c r="J4514">
        <v>27</v>
      </c>
      <c r="K4514">
        <v>14</v>
      </c>
      <c r="L4514">
        <v>291</v>
      </c>
      <c r="M4514">
        <v>0</v>
      </c>
      <c r="N4514">
        <v>203</v>
      </c>
      <c r="O4514">
        <v>3</v>
      </c>
      <c r="P4514" t="s">
        <v>71</v>
      </c>
      <c r="Q4514" t="s">
        <v>70</v>
      </c>
      <c r="R4514" t="s">
        <v>51</v>
      </c>
      <c r="S4514" t="s">
        <v>50</v>
      </c>
    </row>
    <row r="4515" spans="1:19" x14ac:dyDescent="0.2">
      <c r="A4515">
        <v>2016</v>
      </c>
      <c r="B4515" t="s">
        <v>115</v>
      </c>
      <c r="C4515" t="s">
        <v>105</v>
      </c>
      <c r="D4515" t="s">
        <v>140</v>
      </c>
      <c r="E4515" t="s">
        <v>105</v>
      </c>
      <c r="F4515" t="s">
        <v>10</v>
      </c>
      <c r="G4515" t="s">
        <v>109</v>
      </c>
      <c r="H4515" s="11">
        <v>44933</v>
      </c>
      <c r="I4515" t="s">
        <v>108</v>
      </c>
      <c r="J4515">
        <v>26</v>
      </c>
      <c r="K4515">
        <v>6</v>
      </c>
      <c r="L4515">
        <v>387</v>
      </c>
      <c r="M4515">
        <v>0</v>
      </c>
      <c r="N4515">
        <v>231</v>
      </c>
      <c r="O4515">
        <v>0</v>
      </c>
      <c r="P4515" t="s">
        <v>61</v>
      </c>
      <c r="Q4515" t="s">
        <v>60</v>
      </c>
      <c r="R4515" t="s">
        <v>30</v>
      </c>
      <c r="S4515" t="s">
        <v>29</v>
      </c>
    </row>
    <row r="4516" spans="1:19" x14ac:dyDescent="0.2">
      <c r="A4516">
        <v>2016</v>
      </c>
      <c r="B4516" t="s">
        <v>115</v>
      </c>
      <c r="C4516" t="s">
        <v>124</v>
      </c>
      <c r="D4516" t="s">
        <v>137</v>
      </c>
      <c r="E4516" t="s">
        <v>124</v>
      </c>
      <c r="F4516" t="s">
        <v>10</v>
      </c>
      <c r="G4516" t="s">
        <v>96</v>
      </c>
      <c r="H4516" s="11">
        <v>44934</v>
      </c>
      <c r="I4516" t="s">
        <v>116</v>
      </c>
      <c r="J4516">
        <v>30</v>
      </c>
      <c r="K4516">
        <v>12</v>
      </c>
      <c r="L4516">
        <v>367</v>
      </c>
      <c r="M4516">
        <v>2</v>
      </c>
      <c r="N4516">
        <v>305</v>
      </c>
      <c r="O4516">
        <v>3</v>
      </c>
      <c r="P4516" t="s">
        <v>55</v>
      </c>
      <c r="Q4516" t="s">
        <v>54</v>
      </c>
      <c r="R4516" t="s">
        <v>40</v>
      </c>
      <c r="S4516" t="s">
        <v>39</v>
      </c>
    </row>
    <row r="4517" spans="1:19" x14ac:dyDescent="0.2">
      <c r="A4517">
        <v>2016</v>
      </c>
      <c r="B4517" t="s">
        <v>115</v>
      </c>
      <c r="C4517" t="s">
        <v>101</v>
      </c>
      <c r="D4517" t="s">
        <v>127</v>
      </c>
      <c r="E4517" t="s">
        <v>101</v>
      </c>
      <c r="F4517" t="s">
        <v>10</v>
      </c>
      <c r="G4517" t="s">
        <v>96</v>
      </c>
      <c r="H4517" s="11">
        <v>44934</v>
      </c>
      <c r="I4517" t="s">
        <v>113</v>
      </c>
      <c r="J4517">
        <v>38</v>
      </c>
      <c r="K4517">
        <v>13</v>
      </c>
      <c r="L4517">
        <v>406</v>
      </c>
      <c r="M4517">
        <v>0</v>
      </c>
      <c r="N4517">
        <v>365</v>
      </c>
      <c r="O4517">
        <v>2</v>
      </c>
      <c r="P4517" t="s">
        <v>32</v>
      </c>
      <c r="Q4517" t="s">
        <v>31</v>
      </c>
      <c r="R4517" t="s">
        <v>48</v>
      </c>
      <c r="S4517" t="s">
        <v>47</v>
      </c>
    </row>
    <row r="4518" spans="1:19" x14ac:dyDescent="0.2">
      <c r="A4518">
        <v>2016</v>
      </c>
      <c r="B4518" t="s">
        <v>106</v>
      </c>
      <c r="C4518" t="s">
        <v>138</v>
      </c>
      <c r="D4518" t="s">
        <v>105</v>
      </c>
      <c r="E4518" t="s">
        <v>138</v>
      </c>
      <c r="F4518" t="s">
        <v>10</v>
      </c>
      <c r="G4518" t="s">
        <v>109</v>
      </c>
      <c r="H4518" s="11">
        <v>44940</v>
      </c>
      <c r="I4518" t="s">
        <v>111</v>
      </c>
      <c r="J4518">
        <v>36</v>
      </c>
      <c r="K4518">
        <v>20</v>
      </c>
      <c r="L4518">
        <v>422</v>
      </c>
      <c r="M4518">
        <v>0</v>
      </c>
      <c r="N4518">
        <v>309</v>
      </c>
      <c r="O4518">
        <v>2</v>
      </c>
      <c r="P4518" t="s">
        <v>12</v>
      </c>
      <c r="Q4518" t="s">
        <v>11</v>
      </c>
      <c r="R4518" t="s">
        <v>61</v>
      </c>
      <c r="S4518" t="s">
        <v>60</v>
      </c>
    </row>
    <row r="4519" spans="1:19" x14ac:dyDescent="0.2">
      <c r="A4519">
        <v>2016</v>
      </c>
      <c r="B4519" t="s">
        <v>106</v>
      </c>
      <c r="C4519" t="s">
        <v>118</v>
      </c>
      <c r="D4519" t="s">
        <v>107</v>
      </c>
      <c r="E4519" t="s">
        <v>118</v>
      </c>
      <c r="F4519" t="s">
        <v>10</v>
      </c>
      <c r="G4519" t="s">
        <v>109</v>
      </c>
      <c r="H4519" s="11">
        <v>44940</v>
      </c>
      <c r="I4519" t="s">
        <v>108</v>
      </c>
      <c r="J4519">
        <v>34</v>
      </c>
      <c r="K4519">
        <v>16</v>
      </c>
      <c r="L4519">
        <v>377</v>
      </c>
      <c r="M4519">
        <v>3</v>
      </c>
      <c r="N4519">
        <v>285</v>
      </c>
      <c r="O4519">
        <v>3</v>
      </c>
      <c r="P4519" t="s">
        <v>44</v>
      </c>
      <c r="Q4519" t="s">
        <v>43</v>
      </c>
      <c r="R4519" t="s">
        <v>71</v>
      </c>
      <c r="S4519" t="s">
        <v>70</v>
      </c>
    </row>
    <row r="4520" spans="1:19" x14ac:dyDescent="0.2">
      <c r="A4520">
        <v>2016</v>
      </c>
      <c r="B4520" t="s">
        <v>106</v>
      </c>
      <c r="C4520" t="s">
        <v>125</v>
      </c>
      <c r="D4520" t="s">
        <v>101</v>
      </c>
      <c r="E4520" t="s">
        <v>101</v>
      </c>
      <c r="F4520" t="s">
        <v>10</v>
      </c>
      <c r="G4520" t="s">
        <v>96</v>
      </c>
      <c r="H4520" s="11">
        <v>44941</v>
      </c>
      <c r="I4520" t="s">
        <v>113</v>
      </c>
      <c r="J4520">
        <v>34</v>
      </c>
      <c r="K4520">
        <v>31</v>
      </c>
      <c r="L4520">
        <v>413</v>
      </c>
      <c r="M4520">
        <v>1</v>
      </c>
      <c r="N4520">
        <v>429</v>
      </c>
      <c r="O4520">
        <v>1</v>
      </c>
      <c r="P4520" t="s">
        <v>26</v>
      </c>
      <c r="Q4520" t="s">
        <v>25</v>
      </c>
      <c r="R4520" t="s">
        <v>32</v>
      </c>
      <c r="S4520" t="s">
        <v>31</v>
      </c>
    </row>
    <row r="4521" spans="1:19" x14ac:dyDescent="0.2">
      <c r="A4521">
        <v>2016</v>
      </c>
      <c r="B4521" t="s">
        <v>106</v>
      </c>
      <c r="C4521" t="s">
        <v>97</v>
      </c>
      <c r="D4521" t="s">
        <v>124</v>
      </c>
      <c r="E4521" t="s">
        <v>124</v>
      </c>
      <c r="F4521" t="s">
        <v>10</v>
      </c>
      <c r="G4521" t="s">
        <v>96</v>
      </c>
      <c r="H4521" s="11">
        <v>44941</v>
      </c>
      <c r="I4521" t="s">
        <v>120</v>
      </c>
      <c r="J4521">
        <v>18</v>
      </c>
      <c r="K4521">
        <v>16</v>
      </c>
      <c r="L4521">
        <v>389</v>
      </c>
      <c r="M4521">
        <v>1</v>
      </c>
      <c r="N4521">
        <v>227</v>
      </c>
      <c r="O4521">
        <v>2</v>
      </c>
      <c r="P4521" t="s">
        <v>38</v>
      </c>
      <c r="Q4521" t="s">
        <v>37</v>
      </c>
      <c r="R4521" t="s">
        <v>55</v>
      </c>
      <c r="S4521" t="s">
        <v>54</v>
      </c>
    </row>
    <row r="4522" spans="1:19" x14ac:dyDescent="0.2">
      <c r="A4522">
        <v>2016</v>
      </c>
      <c r="B4522" t="s">
        <v>102</v>
      </c>
      <c r="C4522" t="s">
        <v>138</v>
      </c>
      <c r="D4522" t="s">
        <v>101</v>
      </c>
      <c r="E4522" t="s">
        <v>138</v>
      </c>
      <c r="F4522" t="s">
        <v>10</v>
      </c>
      <c r="G4522" t="s">
        <v>96</v>
      </c>
      <c r="H4522" s="11">
        <v>44948</v>
      </c>
      <c r="I4522" t="s">
        <v>103</v>
      </c>
      <c r="J4522">
        <v>44</v>
      </c>
      <c r="K4522">
        <v>21</v>
      </c>
      <c r="L4522">
        <v>493</v>
      </c>
      <c r="M4522">
        <v>0</v>
      </c>
      <c r="N4522">
        <v>367</v>
      </c>
      <c r="O4522">
        <v>2</v>
      </c>
      <c r="P4522" t="s">
        <v>12</v>
      </c>
      <c r="Q4522" t="s">
        <v>11</v>
      </c>
      <c r="R4522" t="s">
        <v>32</v>
      </c>
      <c r="S4522" t="s">
        <v>31</v>
      </c>
    </row>
    <row r="4523" spans="1:19" x14ac:dyDescent="0.2">
      <c r="A4523">
        <v>2016</v>
      </c>
      <c r="B4523" t="s">
        <v>102</v>
      </c>
      <c r="C4523" t="s">
        <v>118</v>
      </c>
      <c r="D4523" t="s">
        <v>124</v>
      </c>
      <c r="E4523" t="s">
        <v>118</v>
      </c>
      <c r="F4523" t="s">
        <v>10</v>
      </c>
      <c r="G4523" t="s">
        <v>96</v>
      </c>
      <c r="H4523" s="11">
        <v>44948</v>
      </c>
      <c r="I4523" t="s">
        <v>100</v>
      </c>
      <c r="J4523">
        <v>36</v>
      </c>
      <c r="K4523">
        <v>17</v>
      </c>
      <c r="L4523">
        <v>431</v>
      </c>
      <c r="M4523">
        <v>0</v>
      </c>
      <c r="N4523">
        <v>368</v>
      </c>
      <c r="O4523">
        <v>2</v>
      </c>
      <c r="P4523" t="s">
        <v>44</v>
      </c>
      <c r="Q4523" t="s">
        <v>43</v>
      </c>
      <c r="R4523" t="s">
        <v>55</v>
      </c>
      <c r="S4523" t="s">
        <v>54</v>
      </c>
    </row>
    <row r="4524" spans="1:19" x14ac:dyDescent="0.2">
      <c r="A4524">
        <v>2016</v>
      </c>
      <c r="B4524" t="s">
        <v>99</v>
      </c>
      <c r="C4524" t="s">
        <v>118</v>
      </c>
      <c r="D4524" t="s">
        <v>138</v>
      </c>
      <c r="E4524" t="s">
        <v>118</v>
      </c>
      <c r="F4524" t="s">
        <v>10</v>
      </c>
      <c r="G4524" t="s">
        <v>96</v>
      </c>
      <c r="H4524" s="11">
        <v>44962</v>
      </c>
      <c r="I4524" t="s">
        <v>95</v>
      </c>
      <c r="J4524">
        <v>34</v>
      </c>
      <c r="K4524">
        <v>28</v>
      </c>
      <c r="L4524">
        <v>546</v>
      </c>
      <c r="M4524">
        <v>2</v>
      </c>
      <c r="N4524">
        <v>344</v>
      </c>
      <c r="O4524">
        <v>1</v>
      </c>
      <c r="P4524" t="s">
        <v>44</v>
      </c>
      <c r="Q4524" t="s">
        <v>43</v>
      </c>
      <c r="R4524" t="s">
        <v>12</v>
      </c>
      <c r="S4524" t="s">
        <v>11</v>
      </c>
    </row>
    <row r="4525" spans="1:19" x14ac:dyDescent="0.2">
      <c r="A4525">
        <v>2017</v>
      </c>
      <c r="B4525">
        <v>1</v>
      </c>
      <c r="C4525" t="s">
        <v>118</v>
      </c>
      <c r="D4525" t="s">
        <v>97</v>
      </c>
      <c r="E4525" t="s">
        <v>97</v>
      </c>
      <c r="F4525" t="s">
        <v>10</v>
      </c>
      <c r="G4525" t="s">
        <v>146</v>
      </c>
      <c r="H4525" s="11">
        <v>45176</v>
      </c>
      <c r="I4525" t="s">
        <v>151</v>
      </c>
      <c r="J4525">
        <v>42</v>
      </c>
      <c r="K4525">
        <v>27</v>
      </c>
      <c r="L4525">
        <v>537</v>
      </c>
      <c r="M4525">
        <v>1</v>
      </c>
      <c r="N4525">
        <v>371</v>
      </c>
      <c r="O4525">
        <v>0</v>
      </c>
      <c r="P4525" t="s">
        <v>44</v>
      </c>
      <c r="Q4525" t="s">
        <v>43</v>
      </c>
      <c r="R4525" t="s">
        <v>38</v>
      </c>
      <c r="S4525" t="s">
        <v>37</v>
      </c>
    </row>
    <row r="4526" spans="1:19" x14ac:dyDescent="0.2">
      <c r="A4526">
        <v>2017</v>
      </c>
      <c r="B4526">
        <v>1</v>
      </c>
      <c r="C4526" t="s">
        <v>104</v>
      </c>
      <c r="D4526" t="s">
        <v>131</v>
      </c>
      <c r="E4526" t="s">
        <v>131</v>
      </c>
      <c r="F4526" t="s">
        <v>10</v>
      </c>
      <c r="G4526" t="s">
        <v>96</v>
      </c>
      <c r="H4526" s="11">
        <v>45179</v>
      </c>
      <c r="I4526" t="s">
        <v>132</v>
      </c>
      <c r="J4526">
        <v>26</v>
      </c>
      <c r="K4526">
        <v>16</v>
      </c>
      <c r="L4526">
        <v>359</v>
      </c>
      <c r="M4526">
        <v>0</v>
      </c>
      <c r="N4526">
        <v>350</v>
      </c>
      <c r="O4526">
        <v>0</v>
      </c>
      <c r="P4526" t="s">
        <v>67</v>
      </c>
      <c r="Q4526" t="s">
        <v>66</v>
      </c>
      <c r="R4526" t="s">
        <v>51</v>
      </c>
      <c r="S4526" t="s">
        <v>50</v>
      </c>
    </row>
    <row r="4527" spans="1:19" x14ac:dyDescent="0.2">
      <c r="A4527">
        <v>2017</v>
      </c>
      <c r="B4527">
        <v>1</v>
      </c>
      <c r="C4527" t="s">
        <v>136</v>
      </c>
      <c r="D4527" t="s">
        <v>138</v>
      </c>
      <c r="E4527" t="s">
        <v>138</v>
      </c>
      <c r="F4527" t="s">
        <v>10</v>
      </c>
      <c r="G4527" t="s">
        <v>96</v>
      </c>
      <c r="H4527" s="11">
        <v>45179</v>
      </c>
      <c r="I4527" t="s">
        <v>132</v>
      </c>
      <c r="J4527">
        <v>23</v>
      </c>
      <c r="K4527">
        <v>17</v>
      </c>
      <c r="L4527">
        <v>372</v>
      </c>
      <c r="M4527">
        <v>0</v>
      </c>
      <c r="N4527">
        <v>301</v>
      </c>
      <c r="O4527">
        <v>0</v>
      </c>
      <c r="P4527" t="s">
        <v>20</v>
      </c>
      <c r="Q4527" t="s">
        <v>19</v>
      </c>
      <c r="R4527" t="s">
        <v>12</v>
      </c>
      <c r="S4527" t="s">
        <v>11</v>
      </c>
    </row>
    <row r="4528" spans="1:19" x14ac:dyDescent="0.2">
      <c r="A4528">
        <v>2017</v>
      </c>
      <c r="B4528">
        <v>1</v>
      </c>
      <c r="C4528" t="s">
        <v>119</v>
      </c>
      <c r="D4528" t="s">
        <v>133</v>
      </c>
      <c r="E4528" t="s">
        <v>119</v>
      </c>
      <c r="F4528" t="s">
        <v>10</v>
      </c>
      <c r="G4528" t="s">
        <v>96</v>
      </c>
      <c r="H4528" s="11">
        <v>45179</v>
      </c>
      <c r="I4528" t="s">
        <v>132</v>
      </c>
      <c r="J4528">
        <v>21</v>
      </c>
      <c r="K4528">
        <v>12</v>
      </c>
      <c r="L4528">
        <v>408</v>
      </c>
      <c r="M4528">
        <v>1</v>
      </c>
      <c r="N4528">
        <v>214</v>
      </c>
      <c r="O4528">
        <v>2</v>
      </c>
      <c r="P4528" t="s">
        <v>16</v>
      </c>
      <c r="Q4528" t="s">
        <v>15</v>
      </c>
      <c r="R4528" t="s">
        <v>49</v>
      </c>
      <c r="S4528" t="s">
        <v>47</v>
      </c>
    </row>
    <row r="4529" spans="1:19" x14ac:dyDescent="0.2">
      <c r="A4529">
        <v>2017</v>
      </c>
      <c r="B4529">
        <v>1</v>
      </c>
      <c r="C4529" t="s">
        <v>135</v>
      </c>
      <c r="D4529" t="s">
        <v>124</v>
      </c>
      <c r="E4529" t="s">
        <v>124</v>
      </c>
      <c r="F4529" t="s">
        <v>10</v>
      </c>
      <c r="G4529" t="s">
        <v>96</v>
      </c>
      <c r="H4529" s="11">
        <v>45179</v>
      </c>
      <c r="I4529" t="s">
        <v>132</v>
      </c>
      <c r="J4529">
        <v>21</v>
      </c>
      <c r="K4529">
        <v>18</v>
      </c>
      <c r="L4529">
        <v>290</v>
      </c>
      <c r="M4529">
        <v>1</v>
      </c>
      <c r="N4529">
        <v>237</v>
      </c>
      <c r="O4529">
        <v>1</v>
      </c>
      <c r="P4529" t="s">
        <v>24</v>
      </c>
      <c r="Q4529" t="s">
        <v>23</v>
      </c>
      <c r="R4529" t="s">
        <v>55</v>
      </c>
      <c r="S4529" t="s">
        <v>54</v>
      </c>
    </row>
    <row r="4530" spans="1:19" x14ac:dyDescent="0.2">
      <c r="A4530">
        <v>2017</v>
      </c>
      <c r="B4530">
        <v>1</v>
      </c>
      <c r="C4530" t="s">
        <v>134</v>
      </c>
      <c r="D4530" t="s">
        <v>110</v>
      </c>
      <c r="E4530" t="s">
        <v>110</v>
      </c>
      <c r="F4530" t="s">
        <v>10</v>
      </c>
      <c r="G4530" t="s">
        <v>96</v>
      </c>
      <c r="H4530" s="11">
        <v>45179</v>
      </c>
      <c r="I4530" t="s">
        <v>132</v>
      </c>
      <c r="J4530">
        <v>20</v>
      </c>
      <c r="K4530">
        <v>0</v>
      </c>
      <c r="L4530">
        <v>268</v>
      </c>
      <c r="M4530">
        <v>1</v>
      </c>
      <c r="N4530">
        <v>221</v>
      </c>
      <c r="O4530">
        <v>5</v>
      </c>
      <c r="P4530" t="s">
        <v>22</v>
      </c>
      <c r="Q4530" t="s">
        <v>21</v>
      </c>
      <c r="R4530" t="s">
        <v>14</v>
      </c>
      <c r="S4530" t="s">
        <v>13</v>
      </c>
    </row>
    <row r="4531" spans="1:19" x14ac:dyDescent="0.2">
      <c r="A4531">
        <v>2017</v>
      </c>
      <c r="B4531">
        <v>1</v>
      </c>
      <c r="C4531" t="s">
        <v>126</v>
      </c>
      <c r="D4531" t="s">
        <v>114</v>
      </c>
      <c r="E4531" t="s">
        <v>114</v>
      </c>
      <c r="F4531" t="s">
        <v>10</v>
      </c>
      <c r="G4531" t="s">
        <v>96</v>
      </c>
      <c r="H4531" s="11">
        <v>45179</v>
      </c>
      <c r="I4531" t="s">
        <v>132</v>
      </c>
      <c r="J4531">
        <v>30</v>
      </c>
      <c r="K4531">
        <v>17</v>
      </c>
      <c r="L4531">
        <v>356</v>
      </c>
      <c r="M4531">
        <v>2</v>
      </c>
      <c r="N4531">
        <v>264</v>
      </c>
      <c r="O4531">
        <v>4</v>
      </c>
      <c r="P4531" t="s">
        <v>69</v>
      </c>
      <c r="Q4531" t="s">
        <v>68</v>
      </c>
      <c r="R4531" t="s">
        <v>53</v>
      </c>
      <c r="S4531" t="s">
        <v>52</v>
      </c>
    </row>
    <row r="4532" spans="1:19" x14ac:dyDescent="0.2">
      <c r="A4532">
        <v>2017</v>
      </c>
      <c r="B4532">
        <v>1</v>
      </c>
      <c r="C4532" t="s">
        <v>140</v>
      </c>
      <c r="D4532" t="s">
        <v>123</v>
      </c>
      <c r="E4532" t="s">
        <v>140</v>
      </c>
      <c r="F4532" t="s">
        <v>10</v>
      </c>
      <c r="G4532" t="s">
        <v>96</v>
      </c>
      <c r="H4532" s="11">
        <v>45179</v>
      </c>
      <c r="I4532" t="s">
        <v>132</v>
      </c>
      <c r="J4532">
        <v>35</v>
      </c>
      <c r="K4532">
        <v>23</v>
      </c>
      <c r="L4532">
        <v>367</v>
      </c>
      <c r="M4532">
        <v>1</v>
      </c>
      <c r="N4532">
        <v>308</v>
      </c>
      <c r="O4532">
        <v>4</v>
      </c>
      <c r="P4532" t="s">
        <v>30</v>
      </c>
      <c r="Q4532" t="s">
        <v>29</v>
      </c>
      <c r="R4532" t="s">
        <v>9</v>
      </c>
      <c r="S4532" t="s">
        <v>8</v>
      </c>
    </row>
    <row r="4533" spans="1:19" x14ac:dyDescent="0.2">
      <c r="A4533">
        <v>2017</v>
      </c>
      <c r="B4533">
        <v>1</v>
      </c>
      <c r="C4533" t="s">
        <v>107</v>
      </c>
      <c r="D4533" t="s">
        <v>128</v>
      </c>
      <c r="E4533" t="s">
        <v>128</v>
      </c>
      <c r="F4533" t="s">
        <v>10</v>
      </c>
      <c r="G4533" t="s">
        <v>96</v>
      </c>
      <c r="H4533" s="11">
        <v>45179</v>
      </c>
      <c r="I4533" t="s">
        <v>132</v>
      </c>
      <c r="J4533">
        <v>29</v>
      </c>
      <c r="K4533">
        <v>7</v>
      </c>
      <c r="L4533">
        <v>280</v>
      </c>
      <c r="M4533">
        <v>0</v>
      </c>
      <c r="N4533">
        <v>203</v>
      </c>
      <c r="O4533">
        <v>4</v>
      </c>
      <c r="P4533" t="s">
        <v>71</v>
      </c>
      <c r="Q4533" t="s">
        <v>70</v>
      </c>
      <c r="R4533" t="s">
        <v>36</v>
      </c>
      <c r="S4533" t="s">
        <v>35</v>
      </c>
    </row>
    <row r="4534" spans="1:19" x14ac:dyDescent="0.2">
      <c r="A4534">
        <v>2017</v>
      </c>
      <c r="B4534">
        <v>1</v>
      </c>
      <c r="C4534" t="s">
        <v>122</v>
      </c>
      <c r="D4534" t="s">
        <v>129</v>
      </c>
      <c r="E4534" t="s">
        <v>122</v>
      </c>
      <c r="F4534" t="s">
        <v>10</v>
      </c>
      <c r="G4534" t="s">
        <v>96</v>
      </c>
      <c r="H4534" s="11">
        <v>45179</v>
      </c>
      <c r="I4534" t="s">
        <v>144</v>
      </c>
      <c r="J4534">
        <v>46</v>
      </c>
      <c r="K4534">
        <v>9</v>
      </c>
      <c r="L4534">
        <v>373</v>
      </c>
      <c r="M4534">
        <v>1</v>
      </c>
      <c r="N4534">
        <v>225</v>
      </c>
      <c r="O4534">
        <v>3</v>
      </c>
      <c r="P4534" t="s">
        <v>63</v>
      </c>
      <c r="Q4534" t="s">
        <v>72</v>
      </c>
      <c r="R4534" t="s">
        <v>34</v>
      </c>
      <c r="S4534" t="s">
        <v>33</v>
      </c>
    </row>
    <row r="4535" spans="1:19" x14ac:dyDescent="0.2">
      <c r="A4535">
        <v>2017</v>
      </c>
      <c r="B4535">
        <v>1</v>
      </c>
      <c r="C4535" t="s">
        <v>98</v>
      </c>
      <c r="D4535" t="s">
        <v>142</v>
      </c>
      <c r="E4535" t="s">
        <v>142</v>
      </c>
      <c r="F4535" t="s">
        <v>10</v>
      </c>
      <c r="G4535" t="s">
        <v>96</v>
      </c>
      <c r="H4535" s="11">
        <v>45179</v>
      </c>
      <c r="I4535" t="s">
        <v>121</v>
      </c>
      <c r="J4535">
        <v>23</v>
      </c>
      <c r="K4535">
        <v>3</v>
      </c>
      <c r="L4535">
        <v>287</v>
      </c>
      <c r="M4535">
        <v>2</v>
      </c>
      <c r="N4535">
        <v>217</v>
      </c>
      <c r="O4535">
        <v>2</v>
      </c>
      <c r="P4535" t="s">
        <v>59</v>
      </c>
      <c r="Q4535" t="s">
        <v>58</v>
      </c>
      <c r="R4535" t="s">
        <v>18</v>
      </c>
      <c r="S4535" t="s">
        <v>17</v>
      </c>
    </row>
    <row r="4536" spans="1:19" x14ac:dyDescent="0.2">
      <c r="A4536">
        <v>2017</v>
      </c>
      <c r="B4536">
        <v>1</v>
      </c>
      <c r="C4536" t="s">
        <v>101</v>
      </c>
      <c r="D4536" t="s">
        <v>105</v>
      </c>
      <c r="E4536" t="s">
        <v>101</v>
      </c>
      <c r="F4536" t="s">
        <v>10</v>
      </c>
      <c r="G4536" t="s">
        <v>96</v>
      </c>
      <c r="H4536" s="11">
        <v>45179</v>
      </c>
      <c r="I4536" t="s">
        <v>121</v>
      </c>
      <c r="J4536">
        <v>17</v>
      </c>
      <c r="K4536">
        <v>9</v>
      </c>
      <c r="L4536">
        <v>370</v>
      </c>
      <c r="M4536">
        <v>1</v>
      </c>
      <c r="N4536">
        <v>225</v>
      </c>
      <c r="O4536">
        <v>1</v>
      </c>
      <c r="P4536" t="s">
        <v>32</v>
      </c>
      <c r="Q4536" t="s">
        <v>31</v>
      </c>
      <c r="R4536" t="s">
        <v>61</v>
      </c>
      <c r="S4536" t="s">
        <v>60</v>
      </c>
    </row>
    <row r="4537" spans="1:19" x14ac:dyDescent="0.2">
      <c r="A4537">
        <v>2017</v>
      </c>
      <c r="B4537">
        <v>1</v>
      </c>
      <c r="C4537" t="s">
        <v>125</v>
      </c>
      <c r="D4537" t="s">
        <v>127</v>
      </c>
      <c r="E4537" t="s">
        <v>125</v>
      </c>
      <c r="F4537" t="s">
        <v>10</v>
      </c>
      <c r="G4537" t="s">
        <v>96</v>
      </c>
      <c r="H4537" s="11">
        <v>45179</v>
      </c>
      <c r="I4537" t="s">
        <v>151</v>
      </c>
      <c r="J4537">
        <v>19</v>
      </c>
      <c r="K4537">
        <v>3</v>
      </c>
      <c r="L4537">
        <v>392</v>
      </c>
      <c r="M4537">
        <v>0</v>
      </c>
      <c r="N4537">
        <v>233</v>
      </c>
      <c r="O4537">
        <v>1</v>
      </c>
      <c r="P4537" t="s">
        <v>26</v>
      </c>
      <c r="Q4537" t="s">
        <v>25</v>
      </c>
      <c r="R4537" t="s">
        <v>48</v>
      </c>
      <c r="S4537" t="s">
        <v>47</v>
      </c>
    </row>
    <row r="4538" spans="1:19" x14ac:dyDescent="0.2">
      <c r="A4538">
        <v>2017</v>
      </c>
      <c r="B4538">
        <v>1</v>
      </c>
      <c r="C4538" t="s">
        <v>112</v>
      </c>
      <c r="D4538" t="s">
        <v>117</v>
      </c>
      <c r="E4538" t="s">
        <v>112</v>
      </c>
      <c r="F4538" t="s">
        <v>10</v>
      </c>
      <c r="G4538" t="s">
        <v>143</v>
      </c>
      <c r="H4538" s="11">
        <v>45180</v>
      </c>
      <c r="I4538" t="s">
        <v>150</v>
      </c>
      <c r="J4538">
        <v>29</v>
      </c>
      <c r="K4538">
        <v>19</v>
      </c>
      <c r="L4538">
        <v>470</v>
      </c>
      <c r="M4538">
        <v>0</v>
      </c>
      <c r="N4538">
        <v>344</v>
      </c>
      <c r="O4538">
        <v>0</v>
      </c>
      <c r="P4538" t="s">
        <v>42</v>
      </c>
      <c r="Q4538" t="s">
        <v>41</v>
      </c>
      <c r="R4538" t="s">
        <v>46</v>
      </c>
      <c r="S4538" t="s">
        <v>45</v>
      </c>
    </row>
    <row r="4539" spans="1:19" x14ac:dyDescent="0.2">
      <c r="A4539">
        <v>2017</v>
      </c>
      <c r="B4539">
        <v>1</v>
      </c>
      <c r="C4539" t="s">
        <v>130</v>
      </c>
      <c r="D4539" t="s">
        <v>141</v>
      </c>
      <c r="E4539" t="s">
        <v>130</v>
      </c>
      <c r="F4539" t="s">
        <v>10</v>
      </c>
      <c r="G4539" t="s">
        <v>143</v>
      </c>
      <c r="H4539" s="11">
        <v>45180</v>
      </c>
      <c r="I4539" t="s">
        <v>149</v>
      </c>
      <c r="J4539">
        <v>24</v>
      </c>
      <c r="K4539">
        <v>21</v>
      </c>
      <c r="L4539">
        <v>321</v>
      </c>
      <c r="M4539">
        <v>2</v>
      </c>
      <c r="N4539">
        <v>249</v>
      </c>
      <c r="O4539">
        <v>1</v>
      </c>
      <c r="P4539" t="s">
        <v>28</v>
      </c>
      <c r="Q4539" t="s">
        <v>27</v>
      </c>
      <c r="R4539" t="s">
        <v>57</v>
      </c>
      <c r="S4539" t="s">
        <v>72</v>
      </c>
    </row>
    <row r="4540" spans="1:19" x14ac:dyDescent="0.2">
      <c r="A4540">
        <v>2017</v>
      </c>
      <c r="B4540">
        <v>2</v>
      </c>
      <c r="C4540" t="s">
        <v>134</v>
      </c>
      <c r="D4540" t="s">
        <v>107</v>
      </c>
      <c r="E4540" t="s">
        <v>107</v>
      </c>
      <c r="F4540" t="s">
        <v>10</v>
      </c>
      <c r="G4540" t="s">
        <v>146</v>
      </c>
      <c r="H4540" s="11">
        <v>45183</v>
      </c>
      <c r="I4540" t="s">
        <v>152</v>
      </c>
      <c r="J4540">
        <v>13</v>
      </c>
      <c r="K4540">
        <v>9</v>
      </c>
      <c r="L4540">
        <v>266</v>
      </c>
      <c r="M4540">
        <v>0</v>
      </c>
      <c r="N4540">
        <v>295</v>
      </c>
      <c r="O4540">
        <v>1</v>
      </c>
      <c r="P4540" t="s">
        <v>22</v>
      </c>
      <c r="Q4540" t="s">
        <v>21</v>
      </c>
      <c r="R4540" t="s">
        <v>71</v>
      </c>
      <c r="S4540" t="s">
        <v>70</v>
      </c>
    </row>
    <row r="4541" spans="1:19" x14ac:dyDescent="0.2">
      <c r="A4541">
        <v>2017</v>
      </c>
      <c r="B4541">
        <v>2</v>
      </c>
      <c r="C4541" t="s">
        <v>97</v>
      </c>
      <c r="D4541" t="s">
        <v>114</v>
      </c>
      <c r="E4541" t="s">
        <v>97</v>
      </c>
      <c r="F4541" t="s">
        <v>10</v>
      </c>
      <c r="G4541" t="s">
        <v>96</v>
      </c>
      <c r="H4541" s="11">
        <v>45186</v>
      </c>
      <c r="I4541" t="s">
        <v>132</v>
      </c>
      <c r="J4541">
        <v>27</v>
      </c>
      <c r="K4541">
        <v>20</v>
      </c>
      <c r="L4541">
        <v>344</v>
      </c>
      <c r="M4541">
        <v>0</v>
      </c>
      <c r="N4541">
        <v>406</v>
      </c>
      <c r="O4541">
        <v>2</v>
      </c>
      <c r="P4541" t="s">
        <v>38</v>
      </c>
      <c r="Q4541" t="s">
        <v>37</v>
      </c>
      <c r="R4541" t="s">
        <v>53</v>
      </c>
      <c r="S4541" t="s">
        <v>52</v>
      </c>
    </row>
    <row r="4542" spans="1:19" x14ac:dyDescent="0.2">
      <c r="A4542">
        <v>2017</v>
      </c>
      <c r="B4542">
        <v>2</v>
      </c>
      <c r="C4542" t="s">
        <v>129</v>
      </c>
      <c r="D4542" t="s">
        <v>123</v>
      </c>
      <c r="E4542" t="s">
        <v>123</v>
      </c>
      <c r="F4542" t="s">
        <v>10</v>
      </c>
      <c r="G4542" t="s">
        <v>96</v>
      </c>
      <c r="H4542" s="11">
        <v>45186</v>
      </c>
      <c r="I4542" t="s">
        <v>132</v>
      </c>
      <c r="J4542">
        <v>16</v>
      </c>
      <c r="K4542">
        <v>13</v>
      </c>
      <c r="L4542">
        <v>389</v>
      </c>
      <c r="M4542">
        <v>1</v>
      </c>
      <c r="N4542">
        <v>266</v>
      </c>
      <c r="O4542">
        <v>1</v>
      </c>
      <c r="P4542" t="s">
        <v>34</v>
      </c>
      <c r="Q4542" t="s">
        <v>33</v>
      </c>
      <c r="R4542" t="s">
        <v>9</v>
      </c>
      <c r="S4542" t="s">
        <v>8</v>
      </c>
    </row>
    <row r="4543" spans="1:19" x14ac:dyDescent="0.2">
      <c r="A4543">
        <v>2017</v>
      </c>
      <c r="B4543">
        <v>2</v>
      </c>
      <c r="C4543" t="s">
        <v>142</v>
      </c>
      <c r="D4543" t="s">
        <v>119</v>
      </c>
      <c r="E4543" t="s">
        <v>142</v>
      </c>
      <c r="F4543" t="s">
        <v>10</v>
      </c>
      <c r="G4543" t="s">
        <v>96</v>
      </c>
      <c r="H4543" s="11">
        <v>45186</v>
      </c>
      <c r="I4543" t="s">
        <v>132</v>
      </c>
      <c r="J4543">
        <v>9</v>
      </c>
      <c r="K4543">
        <v>3</v>
      </c>
      <c r="L4543">
        <v>255</v>
      </c>
      <c r="M4543">
        <v>0</v>
      </c>
      <c r="N4543">
        <v>176</v>
      </c>
      <c r="O4543">
        <v>0</v>
      </c>
      <c r="P4543" t="s">
        <v>18</v>
      </c>
      <c r="Q4543" t="s">
        <v>17</v>
      </c>
      <c r="R4543" t="s">
        <v>16</v>
      </c>
      <c r="S4543" t="s">
        <v>15</v>
      </c>
    </row>
    <row r="4544" spans="1:19" x14ac:dyDescent="0.2">
      <c r="A4544">
        <v>2017</v>
      </c>
      <c r="B4544">
        <v>2</v>
      </c>
      <c r="C4544" t="s">
        <v>117</v>
      </c>
      <c r="D4544" t="s">
        <v>118</v>
      </c>
      <c r="E4544" t="s">
        <v>118</v>
      </c>
      <c r="F4544" t="s">
        <v>10</v>
      </c>
      <c r="G4544" t="s">
        <v>96</v>
      </c>
      <c r="H4544" s="11">
        <v>45186</v>
      </c>
      <c r="I4544" t="s">
        <v>132</v>
      </c>
      <c r="J4544">
        <v>36</v>
      </c>
      <c r="K4544">
        <v>20</v>
      </c>
      <c r="L4544">
        <v>555</v>
      </c>
      <c r="M4544">
        <v>0</v>
      </c>
      <c r="N4544">
        <v>429</v>
      </c>
      <c r="O4544">
        <v>0</v>
      </c>
      <c r="P4544" t="s">
        <v>46</v>
      </c>
      <c r="Q4544" t="s">
        <v>45</v>
      </c>
      <c r="R4544" t="s">
        <v>44</v>
      </c>
      <c r="S4544" t="s">
        <v>43</v>
      </c>
    </row>
    <row r="4545" spans="1:19" x14ac:dyDescent="0.2">
      <c r="A4545">
        <v>2017</v>
      </c>
      <c r="B4545">
        <v>2</v>
      </c>
      <c r="C4545" t="s">
        <v>124</v>
      </c>
      <c r="D4545" t="s">
        <v>112</v>
      </c>
      <c r="E4545" t="s">
        <v>124</v>
      </c>
      <c r="F4545" t="s">
        <v>10</v>
      </c>
      <c r="G4545" t="s">
        <v>96</v>
      </c>
      <c r="H4545" s="11">
        <v>45186</v>
      </c>
      <c r="I4545" t="s">
        <v>132</v>
      </c>
      <c r="J4545">
        <v>26</v>
      </c>
      <c r="K4545">
        <v>9</v>
      </c>
      <c r="L4545">
        <v>335</v>
      </c>
      <c r="M4545">
        <v>0</v>
      </c>
      <c r="N4545">
        <v>237</v>
      </c>
      <c r="O4545">
        <v>1</v>
      </c>
      <c r="P4545" t="s">
        <v>55</v>
      </c>
      <c r="Q4545" t="s">
        <v>54</v>
      </c>
      <c r="R4545" t="s">
        <v>42</v>
      </c>
      <c r="S4545" t="s">
        <v>41</v>
      </c>
    </row>
    <row r="4546" spans="1:19" x14ac:dyDescent="0.2">
      <c r="A4546">
        <v>2017</v>
      </c>
      <c r="B4546">
        <v>2</v>
      </c>
      <c r="C4546" t="s">
        <v>139</v>
      </c>
      <c r="D4546" t="s">
        <v>136</v>
      </c>
      <c r="E4546" t="s">
        <v>139</v>
      </c>
      <c r="F4546" t="s">
        <v>10</v>
      </c>
      <c r="G4546" t="s">
        <v>96</v>
      </c>
      <c r="H4546" s="11">
        <v>45186</v>
      </c>
      <c r="I4546" t="s">
        <v>132</v>
      </c>
      <c r="J4546">
        <v>29</v>
      </c>
      <c r="K4546">
        <v>7</v>
      </c>
      <c r="L4546">
        <v>311</v>
      </c>
      <c r="M4546">
        <v>1</v>
      </c>
      <c r="N4546">
        <v>310</v>
      </c>
      <c r="O4546">
        <v>4</v>
      </c>
      <c r="P4546" t="s">
        <v>65</v>
      </c>
      <c r="Q4546" t="s">
        <v>64</v>
      </c>
      <c r="R4546" t="s">
        <v>20</v>
      </c>
      <c r="S4546" t="s">
        <v>19</v>
      </c>
    </row>
    <row r="4547" spans="1:19" x14ac:dyDescent="0.2">
      <c r="A4547">
        <v>2017</v>
      </c>
      <c r="B4547">
        <v>2</v>
      </c>
      <c r="C4547" t="s">
        <v>110</v>
      </c>
      <c r="D4547" t="s">
        <v>135</v>
      </c>
      <c r="E4547" t="s">
        <v>110</v>
      </c>
      <c r="F4547" t="s">
        <v>10</v>
      </c>
      <c r="G4547" t="s">
        <v>96</v>
      </c>
      <c r="H4547" s="11">
        <v>45186</v>
      </c>
      <c r="I4547" t="s">
        <v>132</v>
      </c>
      <c r="J4547">
        <v>24</v>
      </c>
      <c r="K4547">
        <v>10</v>
      </c>
      <c r="L4547">
        <v>337</v>
      </c>
      <c r="M4547">
        <v>2</v>
      </c>
      <c r="N4547">
        <v>386</v>
      </c>
      <c r="O4547">
        <v>5</v>
      </c>
      <c r="P4547" t="s">
        <v>14</v>
      </c>
      <c r="Q4547" t="s">
        <v>13</v>
      </c>
      <c r="R4547" t="s">
        <v>24</v>
      </c>
      <c r="S4547" t="s">
        <v>23</v>
      </c>
    </row>
    <row r="4548" spans="1:19" x14ac:dyDescent="0.2">
      <c r="A4548">
        <v>2017</v>
      </c>
      <c r="B4548">
        <v>2</v>
      </c>
      <c r="C4548" t="s">
        <v>128</v>
      </c>
      <c r="D4548" t="s">
        <v>104</v>
      </c>
      <c r="E4548" t="s">
        <v>104</v>
      </c>
      <c r="F4548" t="s">
        <v>10</v>
      </c>
      <c r="G4548" t="s">
        <v>96</v>
      </c>
      <c r="H4548" s="11">
        <v>45186</v>
      </c>
      <c r="I4548" t="s">
        <v>132</v>
      </c>
      <c r="J4548">
        <v>37</v>
      </c>
      <c r="K4548">
        <v>16</v>
      </c>
      <c r="L4548">
        <v>390</v>
      </c>
      <c r="M4548">
        <v>1</v>
      </c>
      <c r="N4548">
        <v>310</v>
      </c>
      <c r="O4548">
        <v>3</v>
      </c>
      <c r="P4548" t="s">
        <v>36</v>
      </c>
      <c r="Q4548" t="s">
        <v>35</v>
      </c>
      <c r="R4548" t="s">
        <v>67</v>
      </c>
      <c r="S4548" t="s">
        <v>66</v>
      </c>
    </row>
    <row r="4549" spans="1:19" x14ac:dyDescent="0.2">
      <c r="A4549">
        <v>2017</v>
      </c>
      <c r="B4549">
        <v>2</v>
      </c>
      <c r="C4549" t="s">
        <v>141</v>
      </c>
      <c r="D4549" t="s">
        <v>137</v>
      </c>
      <c r="E4549" t="s">
        <v>137</v>
      </c>
      <c r="F4549" t="s">
        <v>10</v>
      </c>
      <c r="G4549" t="s">
        <v>96</v>
      </c>
      <c r="H4549" s="11">
        <v>45186</v>
      </c>
      <c r="I4549" t="s">
        <v>144</v>
      </c>
      <c r="J4549">
        <v>19</v>
      </c>
      <c r="K4549">
        <v>17</v>
      </c>
      <c r="L4549">
        <v>336</v>
      </c>
      <c r="M4549">
        <v>0</v>
      </c>
      <c r="N4549">
        <v>367</v>
      </c>
      <c r="O4549">
        <v>0</v>
      </c>
      <c r="P4549" t="s">
        <v>57</v>
      </c>
      <c r="Q4549" t="s">
        <v>72</v>
      </c>
      <c r="R4549" t="s">
        <v>40</v>
      </c>
      <c r="S4549" t="s">
        <v>39</v>
      </c>
    </row>
    <row r="4550" spans="1:19" x14ac:dyDescent="0.2">
      <c r="A4550">
        <v>2017</v>
      </c>
      <c r="B4550">
        <v>2</v>
      </c>
      <c r="C4550" t="s">
        <v>131</v>
      </c>
      <c r="D4550" t="s">
        <v>133</v>
      </c>
      <c r="E4550" t="s">
        <v>131</v>
      </c>
      <c r="F4550" t="s">
        <v>10</v>
      </c>
      <c r="G4550" t="s">
        <v>96</v>
      </c>
      <c r="H4550" s="11">
        <v>45186</v>
      </c>
      <c r="I4550" t="s">
        <v>144</v>
      </c>
      <c r="J4550">
        <v>45</v>
      </c>
      <c r="K4550">
        <v>20</v>
      </c>
      <c r="L4550">
        <v>410</v>
      </c>
      <c r="M4550">
        <v>0</v>
      </c>
      <c r="N4550">
        <v>271</v>
      </c>
      <c r="O4550">
        <v>2</v>
      </c>
      <c r="P4550" t="s">
        <v>51</v>
      </c>
      <c r="Q4550" t="s">
        <v>50</v>
      </c>
      <c r="R4550" t="s">
        <v>49</v>
      </c>
      <c r="S4550" t="s">
        <v>47</v>
      </c>
    </row>
    <row r="4551" spans="1:19" x14ac:dyDescent="0.2">
      <c r="A4551">
        <v>2017</v>
      </c>
      <c r="B4551">
        <v>2</v>
      </c>
      <c r="C4551" t="s">
        <v>105</v>
      </c>
      <c r="D4551" t="s">
        <v>98</v>
      </c>
      <c r="E4551" t="s">
        <v>105</v>
      </c>
      <c r="F4551" t="s">
        <v>10</v>
      </c>
      <c r="G4551" t="s">
        <v>96</v>
      </c>
      <c r="H4551" s="11">
        <v>45186</v>
      </c>
      <c r="I4551" t="s">
        <v>121</v>
      </c>
      <c r="J4551">
        <v>12</v>
      </c>
      <c r="K4551">
        <v>9</v>
      </c>
      <c r="L4551">
        <v>312</v>
      </c>
      <c r="M4551">
        <v>0</v>
      </c>
      <c r="N4551">
        <v>248</v>
      </c>
      <c r="O4551">
        <v>1</v>
      </c>
      <c r="P4551" t="s">
        <v>61</v>
      </c>
      <c r="Q4551" t="s">
        <v>60</v>
      </c>
      <c r="R4551" t="s">
        <v>59</v>
      </c>
      <c r="S4551" t="s">
        <v>58</v>
      </c>
    </row>
    <row r="4552" spans="1:19" x14ac:dyDescent="0.2">
      <c r="A4552">
        <v>2017</v>
      </c>
      <c r="B4552">
        <v>2</v>
      </c>
      <c r="C4552" t="s">
        <v>130</v>
      </c>
      <c r="D4552" t="s">
        <v>125</v>
      </c>
      <c r="E4552" t="s">
        <v>130</v>
      </c>
      <c r="F4552" t="s">
        <v>10</v>
      </c>
      <c r="G4552" t="s">
        <v>96</v>
      </c>
      <c r="H4552" s="11">
        <v>45186</v>
      </c>
      <c r="I4552" t="s">
        <v>121</v>
      </c>
      <c r="J4552">
        <v>42</v>
      </c>
      <c r="K4552">
        <v>17</v>
      </c>
      <c r="L4552">
        <v>380</v>
      </c>
      <c r="M4552">
        <v>2</v>
      </c>
      <c r="N4552">
        <v>268</v>
      </c>
      <c r="O4552">
        <v>2</v>
      </c>
      <c r="P4552" t="s">
        <v>28</v>
      </c>
      <c r="Q4552" t="s">
        <v>27</v>
      </c>
      <c r="R4552" t="s">
        <v>26</v>
      </c>
      <c r="S4552" t="s">
        <v>25</v>
      </c>
    </row>
    <row r="4553" spans="1:19" x14ac:dyDescent="0.2">
      <c r="A4553">
        <v>2017</v>
      </c>
      <c r="B4553">
        <v>2</v>
      </c>
      <c r="C4553" t="s">
        <v>122</v>
      </c>
      <c r="D4553" t="s">
        <v>126</v>
      </c>
      <c r="E4553" t="s">
        <v>126</v>
      </c>
      <c r="F4553" t="s">
        <v>10</v>
      </c>
      <c r="G4553" t="s">
        <v>96</v>
      </c>
      <c r="H4553" s="11">
        <v>45186</v>
      </c>
      <c r="I4553" t="s">
        <v>121</v>
      </c>
      <c r="J4553">
        <v>27</v>
      </c>
      <c r="K4553">
        <v>20</v>
      </c>
      <c r="L4553">
        <v>385</v>
      </c>
      <c r="M4553">
        <v>0</v>
      </c>
      <c r="N4553">
        <v>332</v>
      </c>
      <c r="O4553">
        <v>2</v>
      </c>
      <c r="P4553" t="s">
        <v>63</v>
      </c>
      <c r="Q4553" t="s">
        <v>72</v>
      </c>
      <c r="R4553" t="s">
        <v>69</v>
      </c>
      <c r="S4553" t="s">
        <v>68</v>
      </c>
    </row>
    <row r="4554" spans="1:19" x14ac:dyDescent="0.2">
      <c r="A4554">
        <v>2017</v>
      </c>
      <c r="B4554">
        <v>2</v>
      </c>
      <c r="C4554" t="s">
        <v>138</v>
      </c>
      <c r="D4554" t="s">
        <v>101</v>
      </c>
      <c r="E4554" t="s">
        <v>138</v>
      </c>
      <c r="F4554" t="s">
        <v>10</v>
      </c>
      <c r="G4554" t="s">
        <v>96</v>
      </c>
      <c r="H4554" s="11">
        <v>45186</v>
      </c>
      <c r="I4554" t="s">
        <v>151</v>
      </c>
      <c r="J4554">
        <v>34</v>
      </c>
      <c r="K4554">
        <v>23</v>
      </c>
      <c r="L4554">
        <v>364</v>
      </c>
      <c r="M4554">
        <v>0</v>
      </c>
      <c r="N4554">
        <v>367</v>
      </c>
      <c r="O4554">
        <v>2</v>
      </c>
      <c r="P4554" t="s">
        <v>12</v>
      </c>
      <c r="Q4554" t="s">
        <v>11</v>
      </c>
      <c r="R4554" t="s">
        <v>32</v>
      </c>
      <c r="S4554" t="s">
        <v>31</v>
      </c>
    </row>
    <row r="4555" spans="1:19" x14ac:dyDescent="0.2">
      <c r="A4555">
        <v>2017</v>
      </c>
      <c r="B4555">
        <v>2</v>
      </c>
      <c r="C4555" t="s">
        <v>127</v>
      </c>
      <c r="D4555" t="s">
        <v>140</v>
      </c>
      <c r="E4555" t="s">
        <v>140</v>
      </c>
      <c r="F4555" t="s">
        <v>10</v>
      </c>
      <c r="G4555" t="s">
        <v>143</v>
      </c>
      <c r="H4555" s="11">
        <v>45187</v>
      </c>
      <c r="I4555" t="s">
        <v>151</v>
      </c>
      <c r="J4555">
        <v>24</v>
      </c>
      <c r="K4555">
        <v>10</v>
      </c>
      <c r="L4555">
        <v>257</v>
      </c>
      <c r="M4555">
        <v>1</v>
      </c>
      <c r="N4555">
        <v>270</v>
      </c>
      <c r="O4555">
        <v>1</v>
      </c>
      <c r="P4555" t="s">
        <v>48</v>
      </c>
      <c r="Q4555" t="s">
        <v>47</v>
      </c>
      <c r="R4555" t="s">
        <v>30</v>
      </c>
      <c r="S4555" t="s">
        <v>29</v>
      </c>
    </row>
    <row r="4556" spans="1:19" x14ac:dyDescent="0.2">
      <c r="A4556">
        <v>2017</v>
      </c>
      <c r="B4556">
        <v>3</v>
      </c>
      <c r="C4556" t="s">
        <v>98</v>
      </c>
      <c r="D4556" t="s">
        <v>122</v>
      </c>
      <c r="E4556" t="s">
        <v>122</v>
      </c>
      <c r="F4556" t="s">
        <v>10</v>
      </c>
      <c r="G4556" t="s">
        <v>146</v>
      </c>
      <c r="H4556" s="11">
        <v>45190</v>
      </c>
      <c r="I4556" t="s">
        <v>152</v>
      </c>
      <c r="J4556">
        <v>41</v>
      </c>
      <c r="K4556">
        <v>39</v>
      </c>
      <c r="L4556">
        <v>418</v>
      </c>
      <c r="M4556">
        <v>2</v>
      </c>
      <c r="N4556">
        <v>421</v>
      </c>
      <c r="O4556">
        <v>2</v>
      </c>
      <c r="P4556" t="s">
        <v>59</v>
      </c>
      <c r="Q4556" t="s">
        <v>58</v>
      </c>
      <c r="R4556" t="s">
        <v>63</v>
      </c>
      <c r="S4556" t="s">
        <v>72</v>
      </c>
    </row>
    <row r="4557" spans="1:19" x14ac:dyDescent="0.2">
      <c r="A4557">
        <v>2017</v>
      </c>
      <c r="B4557">
        <v>3</v>
      </c>
      <c r="C4557" t="s">
        <v>128</v>
      </c>
      <c r="D4557" t="s">
        <v>110</v>
      </c>
      <c r="E4557" t="s">
        <v>128</v>
      </c>
      <c r="F4557" t="s">
        <v>10</v>
      </c>
      <c r="G4557" t="s">
        <v>96</v>
      </c>
      <c r="H4557" s="11">
        <v>45193</v>
      </c>
      <c r="I4557" t="s">
        <v>148</v>
      </c>
      <c r="J4557">
        <v>44</v>
      </c>
      <c r="K4557">
        <v>7</v>
      </c>
      <c r="L4557">
        <v>410</v>
      </c>
      <c r="M4557">
        <v>0</v>
      </c>
      <c r="N4557">
        <v>186</v>
      </c>
      <c r="O4557">
        <v>3</v>
      </c>
      <c r="P4557" t="s">
        <v>36</v>
      </c>
      <c r="Q4557" t="s">
        <v>35</v>
      </c>
      <c r="R4557" t="s">
        <v>14</v>
      </c>
      <c r="S4557" t="s">
        <v>13</v>
      </c>
    </row>
    <row r="4558" spans="1:19" x14ac:dyDescent="0.2">
      <c r="A4558">
        <v>2017</v>
      </c>
      <c r="B4558">
        <v>3</v>
      </c>
      <c r="C4558" t="s">
        <v>133</v>
      </c>
      <c r="D4558" t="s">
        <v>137</v>
      </c>
      <c r="E4558" t="s">
        <v>133</v>
      </c>
      <c r="F4558" t="s">
        <v>10</v>
      </c>
      <c r="G4558" t="s">
        <v>96</v>
      </c>
      <c r="H4558" s="11">
        <v>45193</v>
      </c>
      <c r="I4558" t="s">
        <v>132</v>
      </c>
      <c r="J4558">
        <v>20</v>
      </c>
      <c r="K4558">
        <v>6</v>
      </c>
      <c r="L4558">
        <v>336</v>
      </c>
      <c r="M4558">
        <v>1</v>
      </c>
      <c r="N4558">
        <v>225</v>
      </c>
      <c r="O4558">
        <v>2</v>
      </c>
      <c r="P4558" t="s">
        <v>49</v>
      </c>
      <c r="Q4558" t="s">
        <v>47</v>
      </c>
      <c r="R4558" t="s">
        <v>40</v>
      </c>
      <c r="S4558" t="s">
        <v>39</v>
      </c>
    </row>
    <row r="4559" spans="1:19" x14ac:dyDescent="0.2">
      <c r="A4559">
        <v>2017</v>
      </c>
      <c r="B4559">
        <v>3</v>
      </c>
      <c r="C4559" t="s">
        <v>129</v>
      </c>
      <c r="D4559" t="s">
        <v>135</v>
      </c>
      <c r="E4559" t="s">
        <v>129</v>
      </c>
      <c r="F4559" t="s">
        <v>10</v>
      </c>
      <c r="G4559" t="s">
        <v>96</v>
      </c>
      <c r="H4559" s="11">
        <v>45193</v>
      </c>
      <c r="I4559" t="s">
        <v>132</v>
      </c>
      <c r="J4559">
        <v>31</v>
      </c>
      <c r="K4559">
        <v>28</v>
      </c>
      <c r="L4559">
        <v>335</v>
      </c>
      <c r="M4559">
        <v>1</v>
      </c>
      <c r="N4559">
        <v>346</v>
      </c>
      <c r="O4559">
        <v>3</v>
      </c>
      <c r="P4559" t="s">
        <v>34</v>
      </c>
      <c r="Q4559" t="s">
        <v>33</v>
      </c>
      <c r="R4559" t="s">
        <v>24</v>
      </c>
      <c r="S4559" t="s">
        <v>23</v>
      </c>
    </row>
    <row r="4560" spans="1:19" x14ac:dyDescent="0.2">
      <c r="A4560">
        <v>2017</v>
      </c>
      <c r="B4560">
        <v>3</v>
      </c>
      <c r="C4560" t="s">
        <v>118</v>
      </c>
      <c r="D4560" t="s">
        <v>107</v>
      </c>
      <c r="E4560" t="s">
        <v>118</v>
      </c>
      <c r="F4560" t="s">
        <v>10</v>
      </c>
      <c r="G4560" t="s">
        <v>96</v>
      </c>
      <c r="H4560" s="11">
        <v>45193</v>
      </c>
      <c r="I4560" t="s">
        <v>132</v>
      </c>
      <c r="J4560">
        <v>36</v>
      </c>
      <c r="K4560">
        <v>33</v>
      </c>
      <c r="L4560">
        <v>396</v>
      </c>
      <c r="M4560">
        <v>1</v>
      </c>
      <c r="N4560">
        <v>417</v>
      </c>
      <c r="O4560">
        <v>2</v>
      </c>
      <c r="P4560" t="s">
        <v>44</v>
      </c>
      <c r="Q4560" t="s">
        <v>43</v>
      </c>
      <c r="R4560" t="s">
        <v>71</v>
      </c>
      <c r="S4560" t="s">
        <v>70</v>
      </c>
    </row>
    <row r="4561" spans="1:19" x14ac:dyDescent="0.2">
      <c r="A4561">
        <v>2017</v>
      </c>
      <c r="B4561">
        <v>3</v>
      </c>
      <c r="C4561" t="s">
        <v>114</v>
      </c>
      <c r="D4561" t="s">
        <v>127</v>
      </c>
      <c r="E4561" t="s">
        <v>114</v>
      </c>
      <c r="F4561" t="s">
        <v>10</v>
      </c>
      <c r="G4561" t="s">
        <v>96</v>
      </c>
      <c r="H4561" s="11">
        <v>45193</v>
      </c>
      <c r="I4561" t="s">
        <v>132</v>
      </c>
      <c r="J4561">
        <v>27</v>
      </c>
      <c r="K4561">
        <v>24</v>
      </c>
      <c r="L4561">
        <v>354</v>
      </c>
      <c r="M4561">
        <v>1</v>
      </c>
      <c r="N4561">
        <v>415</v>
      </c>
      <c r="O4561">
        <v>2</v>
      </c>
      <c r="P4561" t="s">
        <v>53</v>
      </c>
      <c r="Q4561" t="s">
        <v>52</v>
      </c>
      <c r="R4561" t="s">
        <v>48</v>
      </c>
      <c r="S4561" t="s">
        <v>47</v>
      </c>
    </row>
    <row r="4562" spans="1:19" x14ac:dyDescent="0.2">
      <c r="A4562">
        <v>2017</v>
      </c>
      <c r="B4562">
        <v>3</v>
      </c>
      <c r="C4562" t="s">
        <v>140</v>
      </c>
      <c r="D4562" t="s">
        <v>138</v>
      </c>
      <c r="E4562" t="s">
        <v>138</v>
      </c>
      <c r="F4562" t="s">
        <v>10</v>
      </c>
      <c r="G4562" t="s">
        <v>96</v>
      </c>
      <c r="H4562" s="11">
        <v>45193</v>
      </c>
      <c r="I4562" t="s">
        <v>132</v>
      </c>
      <c r="J4562">
        <v>30</v>
      </c>
      <c r="K4562">
        <v>26</v>
      </c>
      <c r="L4562">
        <v>428</v>
      </c>
      <c r="M4562">
        <v>3</v>
      </c>
      <c r="N4562">
        <v>324</v>
      </c>
      <c r="O4562">
        <v>0</v>
      </c>
      <c r="P4562" t="s">
        <v>30</v>
      </c>
      <c r="Q4562" t="s">
        <v>29</v>
      </c>
      <c r="R4562" t="s">
        <v>12</v>
      </c>
      <c r="S4562" t="s">
        <v>11</v>
      </c>
    </row>
    <row r="4563" spans="1:19" x14ac:dyDescent="0.2">
      <c r="A4563">
        <v>2017</v>
      </c>
      <c r="B4563">
        <v>3</v>
      </c>
      <c r="C4563" t="s">
        <v>119</v>
      </c>
      <c r="D4563" t="s">
        <v>130</v>
      </c>
      <c r="E4563" t="s">
        <v>119</v>
      </c>
      <c r="F4563" t="s">
        <v>10</v>
      </c>
      <c r="G4563" t="s">
        <v>96</v>
      </c>
      <c r="H4563" s="11">
        <v>45193</v>
      </c>
      <c r="I4563" t="s">
        <v>132</v>
      </c>
      <c r="J4563">
        <v>26</v>
      </c>
      <c r="K4563">
        <v>16</v>
      </c>
      <c r="L4563">
        <v>272</v>
      </c>
      <c r="M4563">
        <v>0</v>
      </c>
      <c r="N4563">
        <v>366</v>
      </c>
      <c r="O4563">
        <v>2</v>
      </c>
      <c r="P4563" t="s">
        <v>16</v>
      </c>
      <c r="Q4563" t="s">
        <v>15</v>
      </c>
      <c r="R4563" t="s">
        <v>28</v>
      </c>
      <c r="S4563" t="s">
        <v>27</v>
      </c>
    </row>
    <row r="4564" spans="1:19" x14ac:dyDescent="0.2">
      <c r="A4564">
        <v>2017</v>
      </c>
      <c r="B4564">
        <v>3</v>
      </c>
      <c r="C4564" t="s">
        <v>112</v>
      </c>
      <c r="D4564" t="s">
        <v>139</v>
      </c>
      <c r="E4564" t="s">
        <v>112</v>
      </c>
      <c r="F4564" t="s">
        <v>10</v>
      </c>
      <c r="G4564" t="s">
        <v>96</v>
      </c>
      <c r="H4564" s="11">
        <v>45193</v>
      </c>
      <c r="I4564" t="s">
        <v>132</v>
      </c>
      <c r="J4564">
        <v>34</v>
      </c>
      <c r="K4564">
        <v>17</v>
      </c>
      <c r="L4564">
        <v>494</v>
      </c>
      <c r="M4564">
        <v>0</v>
      </c>
      <c r="N4564">
        <v>342</v>
      </c>
      <c r="O4564">
        <v>3</v>
      </c>
      <c r="P4564" t="s">
        <v>42</v>
      </c>
      <c r="Q4564" t="s">
        <v>41</v>
      </c>
      <c r="R4564" t="s">
        <v>65</v>
      </c>
      <c r="S4564" t="s">
        <v>64</v>
      </c>
    </row>
    <row r="4565" spans="1:19" x14ac:dyDescent="0.2">
      <c r="A4565">
        <v>2017</v>
      </c>
      <c r="B4565">
        <v>3</v>
      </c>
      <c r="C4565" t="s">
        <v>136</v>
      </c>
      <c r="D4565" t="s">
        <v>124</v>
      </c>
      <c r="E4565" t="s">
        <v>136</v>
      </c>
      <c r="F4565" t="s">
        <v>10</v>
      </c>
      <c r="G4565" t="s">
        <v>96</v>
      </c>
      <c r="H4565" s="11">
        <v>45193</v>
      </c>
      <c r="I4565" t="s">
        <v>132</v>
      </c>
      <c r="J4565">
        <v>23</v>
      </c>
      <c r="K4565">
        <v>17</v>
      </c>
      <c r="L4565">
        <v>306</v>
      </c>
      <c r="M4565">
        <v>2</v>
      </c>
      <c r="N4565">
        <v>282</v>
      </c>
      <c r="O4565">
        <v>2</v>
      </c>
      <c r="P4565" t="s">
        <v>20</v>
      </c>
      <c r="Q4565" t="s">
        <v>19</v>
      </c>
      <c r="R4565" t="s">
        <v>55</v>
      </c>
      <c r="S4565" t="s">
        <v>54</v>
      </c>
    </row>
    <row r="4566" spans="1:19" x14ac:dyDescent="0.2">
      <c r="A4566">
        <v>2017</v>
      </c>
      <c r="B4566">
        <v>3</v>
      </c>
      <c r="C4566" t="s">
        <v>142</v>
      </c>
      <c r="D4566" t="s">
        <v>117</v>
      </c>
      <c r="E4566" t="s">
        <v>117</v>
      </c>
      <c r="F4566" t="s">
        <v>10</v>
      </c>
      <c r="G4566" t="s">
        <v>96</v>
      </c>
      <c r="H4566" s="11">
        <v>45193</v>
      </c>
      <c r="I4566" t="s">
        <v>132</v>
      </c>
      <c r="J4566">
        <v>34</v>
      </c>
      <c r="K4566">
        <v>13</v>
      </c>
      <c r="L4566">
        <v>362</v>
      </c>
      <c r="M4566">
        <v>0</v>
      </c>
      <c r="N4566">
        <v>288</v>
      </c>
      <c r="O4566">
        <v>3</v>
      </c>
      <c r="P4566" t="s">
        <v>18</v>
      </c>
      <c r="Q4566" t="s">
        <v>17</v>
      </c>
      <c r="R4566" t="s">
        <v>46</v>
      </c>
      <c r="S4566" t="s">
        <v>45</v>
      </c>
    </row>
    <row r="4567" spans="1:19" x14ac:dyDescent="0.2">
      <c r="A4567">
        <v>2017</v>
      </c>
      <c r="B4567">
        <v>3</v>
      </c>
      <c r="C4567" t="s">
        <v>104</v>
      </c>
      <c r="D4567" t="s">
        <v>105</v>
      </c>
      <c r="E4567" t="s">
        <v>104</v>
      </c>
      <c r="F4567" t="s">
        <v>10</v>
      </c>
      <c r="G4567" t="s">
        <v>96</v>
      </c>
      <c r="H4567" s="11">
        <v>45193</v>
      </c>
      <c r="I4567" t="s">
        <v>144</v>
      </c>
      <c r="J4567">
        <v>33</v>
      </c>
      <c r="K4567">
        <v>27</v>
      </c>
      <c r="L4567">
        <v>420</v>
      </c>
      <c r="M4567">
        <v>0</v>
      </c>
      <c r="N4567">
        <v>433</v>
      </c>
      <c r="O4567">
        <v>0</v>
      </c>
      <c r="P4567" t="s">
        <v>67</v>
      </c>
      <c r="Q4567" t="s">
        <v>66</v>
      </c>
      <c r="R4567" t="s">
        <v>61</v>
      </c>
      <c r="S4567" t="s">
        <v>60</v>
      </c>
    </row>
    <row r="4568" spans="1:19" x14ac:dyDescent="0.2">
      <c r="A4568">
        <v>2017</v>
      </c>
      <c r="B4568">
        <v>3</v>
      </c>
      <c r="C4568" t="s">
        <v>101</v>
      </c>
      <c r="D4568" t="s">
        <v>134</v>
      </c>
      <c r="E4568" t="s">
        <v>101</v>
      </c>
      <c r="F4568" t="s">
        <v>10</v>
      </c>
      <c r="G4568" t="s">
        <v>96</v>
      </c>
      <c r="H4568" s="11">
        <v>45193</v>
      </c>
      <c r="I4568" t="s">
        <v>121</v>
      </c>
      <c r="J4568">
        <v>27</v>
      </c>
      <c r="K4568">
        <v>24</v>
      </c>
      <c r="L4568">
        <v>344</v>
      </c>
      <c r="M4568">
        <v>1</v>
      </c>
      <c r="N4568">
        <v>301</v>
      </c>
      <c r="O4568">
        <v>1</v>
      </c>
      <c r="P4568" t="s">
        <v>32</v>
      </c>
      <c r="Q4568" t="s">
        <v>31</v>
      </c>
      <c r="R4568" t="s">
        <v>22</v>
      </c>
      <c r="S4568" t="s">
        <v>21</v>
      </c>
    </row>
    <row r="4569" spans="1:19" x14ac:dyDescent="0.2">
      <c r="A4569">
        <v>2017</v>
      </c>
      <c r="B4569">
        <v>3</v>
      </c>
      <c r="C4569" t="s">
        <v>141</v>
      </c>
      <c r="D4569" t="s">
        <v>97</v>
      </c>
      <c r="E4569" t="s">
        <v>97</v>
      </c>
      <c r="F4569" t="s">
        <v>10</v>
      </c>
      <c r="G4569" t="s">
        <v>96</v>
      </c>
      <c r="H4569" s="11">
        <v>45193</v>
      </c>
      <c r="I4569" t="s">
        <v>121</v>
      </c>
      <c r="J4569">
        <v>24</v>
      </c>
      <c r="K4569">
        <v>10</v>
      </c>
      <c r="L4569">
        <v>311</v>
      </c>
      <c r="M4569">
        <v>0</v>
      </c>
      <c r="N4569">
        <v>330</v>
      </c>
      <c r="O4569">
        <v>3</v>
      </c>
      <c r="P4569" t="s">
        <v>57</v>
      </c>
      <c r="Q4569" t="s">
        <v>72</v>
      </c>
      <c r="R4569" t="s">
        <v>38</v>
      </c>
      <c r="S4569" t="s">
        <v>37</v>
      </c>
    </row>
    <row r="4570" spans="1:19" x14ac:dyDescent="0.2">
      <c r="A4570">
        <v>2017</v>
      </c>
      <c r="B4570">
        <v>3</v>
      </c>
      <c r="C4570" t="s">
        <v>126</v>
      </c>
      <c r="D4570" t="s">
        <v>131</v>
      </c>
      <c r="E4570" t="s">
        <v>126</v>
      </c>
      <c r="F4570" t="s">
        <v>10</v>
      </c>
      <c r="G4570" t="s">
        <v>96</v>
      </c>
      <c r="H4570" s="11">
        <v>45193</v>
      </c>
      <c r="I4570" t="s">
        <v>151</v>
      </c>
      <c r="J4570">
        <v>27</v>
      </c>
      <c r="K4570">
        <v>10</v>
      </c>
      <c r="L4570">
        <v>472</v>
      </c>
      <c r="M4570">
        <v>2</v>
      </c>
      <c r="N4570">
        <v>128</v>
      </c>
      <c r="O4570">
        <v>3</v>
      </c>
      <c r="P4570" t="s">
        <v>69</v>
      </c>
      <c r="Q4570" t="s">
        <v>68</v>
      </c>
      <c r="R4570" t="s">
        <v>51</v>
      </c>
      <c r="S4570" t="s">
        <v>50</v>
      </c>
    </row>
    <row r="4571" spans="1:19" x14ac:dyDescent="0.2">
      <c r="A4571">
        <v>2017</v>
      </c>
      <c r="B4571">
        <v>3</v>
      </c>
      <c r="C4571" t="s">
        <v>123</v>
      </c>
      <c r="D4571" t="s">
        <v>125</v>
      </c>
      <c r="E4571" t="s">
        <v>125</v>
      </c>
      <c r="F4571" t="s">
        <v>10</v>
      </c>
      <c r="G4571" t="s">
        <v>143</v>
      </c>
      <c r="H4571" s="11">
        <v>45194</v>
      </c>
      <c r="I4571" t="s">
        <v>151</v>
      </c>
      <c r="J4571">
        <v>28</v>
      </c>
      <c r="K4571">
        <v>17</v>
      </c>
      <c r="L4571">
        <v>273</v>
      </c>
      <c r="M4571">
        <v>0</v>
      </c>
      <c r="N4571">
        <v>332</v>
      </c>
      <c r="O4571">
        <v>0</v>
      </c>
      <c r="P4571" t="s">
        <v>9</v>
      </c>
      <c r="Q4571" t="s">
        <v>8</v>
      </c>
      <c r="R4571" t="s">
        <v>26</v>
      </c>
      <c r="S4571" t="s">
        <v>25</v>
      </c>
    </row>
    <row r="4572" spans="1:19" x14ac:dyDescent="0.2">
      <c r="A4572">
        <v>2017</v>
      </c>
      <c r="B4572">
        <v>4</v>
      </c>
      <c r="C4572" t="s">
        <v>101</v>
      </c>
      <c r="D4572" t="s">
        <v>136</v>
      </c>
      <c r="E4572" t="s">
        <v>101</v>
      </c>
      <c r="F4572" t="s">
        <v>10</v>
      </c>
      <c r="G4572" t="s">
        <v>146</v>
      </c>
      <c r="H4572" s="11">
        <v>45197</v>
      </c>
      <c r="I4572" t="s">
        <v>152</v>
      </c>
      <c r="J4572">
        <v>35</v>
      </c>
      <c r="K4572">
        <v>14</v>
      </c>
      <c r="L4572">
        <v>260</v>
      </c>
      <c r="M4572">
        <v>0</v>
      </c>
      <c r="N4572">
        <v>308</v>
      </c>
      <c r="O4572">
        <v>4</v>
      </c>
      <c r="P4572" t="s">
        <v>32</v>
      </c>
      <c r="Q4572" t="s">
        <v>31</v>
      </c>
      <c r="R4572" t="s">
        <v>20</v>
      </c>
      <c r="S4572" t="s">
        <v>19</v>
      </c>
    </row>
    <row r="4573" spans="1:19" x14ac:dyDescent="0.2">
      <c r="A4573">
        <v>2017</v>
      </c>
      <c r="B4573">
        <v>4</v>
      </c>
      <c r="C4573" t="s">
        <v>137</v>
      </c>
      <c r="D4573" t="s">
        <v>117</v>
      </c>
      <c r="E4573" t="s">
        <v>117</v>
      </c>
      <c r="F4573" t="s">
        <v>10</v>
      </c>
      <c r="G4573" t="s">
        <v>96</v>
      </c>
      <c r="H4573" s="11">
        <v>45200</v>
      </c>
      <c r="I4573" t="s">
        <v>148</v>
      </c>
      <c r="J4573">
        <v>20</v>
      </c>
      <c r="K4573">
        <v>0</v>
      </c>
      <c r="L4573">
        <v>347</v>
      </c>
      <c r="M4573">
        <v>0</v>
      </c>
      <c r="N4573">
        <v>186</v>
      </c>
      <c r="O4573">
        <v>1</v>
      </c>
      <c r="P4573" t="s">
        <v>40</v>
      </c>
      <c r="Q4573" t="s">
        <v>39</v>
      </c>
      <c r="R4573" t="s">
        <v>46</v>
      </c>
      <c r="S4573" t="s">
        <v>45</v>
      </c>
    </row>
    <row r="4574" spans="1:19" x14ac:dyDescent="0.2">
      <c r="A4574">
        <v>2017</v>
      </c>
      <c r="B4574">
        <v>4</v>
      </c>
      <c r="C4574" t="s">
        <v>118</v>
      </c>
      <c r="D4574" t="s">
        <v>142</v>
      </c>
      <c r="E4574" t="s">
        <v>142</v>
      </c>
      <c r="F4574" t="s">
        <v>10</v>
      </c>
      <c r="G4574" t="s">
        <v>96</v>
      </c>
      <c r="H4574" s="11">
        <v>45200</v>
      </c>
      <c r="I4574" t="s">
        <v>132</v>
      </c>
      <c r="J4574">
        <v>33</v>
      </c>
      <c r="K4574">
        <v>30</v>
      </c>
      <c r="L4574">
        <v>444</v>
      </c>
      <c r="M4574">
        <v>2</v>
      </c>
      <c r="N4574">
        <v>373</v>
      </c>
      <c r="O4574">
        <v>0</v>
      </c>
      <c r="P4574" t="s">
        <v>44</v>
      </c>
      <c r="Q4574" t="s">
        <v>43</v>
      </c>
      <c r="R4574" t="s">
        <v>18</v>
      </c>
      <c r="S4574" t="s">
        <v>17</v>
      </c>
    </row>
    <row r="4575" spans="1:19" x14ac:dyDescent="0.2">
      <c r="A4575">
        <v>2017</v>
      </c>
      <c r="B4575">
        <v>4</v>
      </c>
      <c r="C4575" t="s">
        <v>107</v>
      </c>
      <c r="D4575" t="s">
        <v>104</v>
      </c>
      <c r="E4575" t="s">
        <v>107</v>
      </c>
      <c r="F4575" t="s">
        <v>10</v>
      </c>
      <c r="G4575" t="s">
        <v>96</v>
      </c>
      <c r="H4575" s="11">
        <v>45200</v>
      </c>
      <c r="I4575" t="s">
        <v>132</v>
      </c>
      <c r="J4575">
        <v>57</v>
      </c>
      <c r="K4575">
        <v>14</v>
      </c>
      <c r="L4575">
        <v>445</v>
      </c>
      <c r="M4575">
        <v>1</v>
      </c>
      <c r="N4575">
        <v>195</v>
      </c>
      <c r="O4575">
        <v>5</v>
      </c>
      <c r="P4575" t="s">
        <v>71</v>
      </c>
      <c r="Q4575" t="s">
        <v>70</v>
      </c>
      <c r="R4575" t="s">
        <v>67</v>
      </c>
      <c r="S4575" t="s">
        <v>66</v>
      </c>
    </row>
    <row r="4576" spans="1:19" x14ac:dyDescent="0.2">
      <c r="A4576">
        <v>2017</v>
      </c>
      <c r="B4576">
        <v>4</v>
      </c>
      <c r="C4576" t="s">
        <v>135</v>
      </c>
      <c r="D4576" t="s">
        <v>134</v>
      </c>
      <c r="E4576" t="s">
        <v>134</v>
      </c>
      <c r="F4576" t="s">
        <v>10</v>
      </c>
      <c r="G4576" t="s">
        <v>96</v>
      </c>
      <c r="H4576" s="11">
        <v>45200</v>
      </c>
      <c r="I4576" t="s">
        <v>132</v>
      </c>
      <c r="J4576">
        <v>31</v>
      </c>
      <c r="K4576">
        <v>7</v>
      </c>
      <c r="L4576">
        <v>350</v>
      </c>
      <c r="M4576">
        <v>1</v>
      </c>
      <c r="N4576">
        <v>215</v>
      </c>
      <c r="O4576">
        <v>1</v>
      </c>
      <c r="P4576" t="s">
        <v>24</v>
      </c>
      <c r="Q4576" t="s">
        <v>23</v>
      </c>
      <c r="R4576" t="s">
        <v>22</v>
      </c>
      <c r="S4576" t="s">
        <v>21</v>
      </c>
    </row>
    <row r="4577" spans="1:19" x14ac:dyDescent="0.2">
      <c r="A4577">
        <v>2017</v>
      </c>
      <c r="B4577">
        <v>4</v>
      </c>
      <c r="C4577" t="s">
        <v>133</v>
      </c>
      <c r="D4577" t="s">
        <v>128</v>
      </c>
      <c r="E4577" t="s">
        <v>133</v>
      </c>
      <c r="F4577" t="s">
        <v>10</v>
      </c>
      <c r="G4577" t="s">
        <v>96</v>
      </c>
      <c r="H4577" s="11">
        <v>45200</v>
      </c>
      <c r="I4577" t="s">
        <v>132</v>
      </c>
      <c r="J4577">
        <v>23</v>
      </c>
      <c r="K4577">
        <v>20</v>
      </c>
      <c r="L4577">
        <v>471</v>
      </c>
      <c r="M4577">
        <v>2</v>
      </c>
      <c r="N4577">
        <v>311</v>
      </c>
      <c r="O4577">
        <v>1</v>
      </c>
      <c r="P4577" t="s">
        <v>49</v>
      </c>
      <c r="Q4577" t="s">
        <v>47</v>
      </c>
      <c r="R4577" t="s">
        <v>36</v>
      </c>
      <c r="S4577" t="s">
        <v>35</v>
      </c>
    </row>
    <row r="4578" spans="1:19" x14ac:dyDescent="0.2">
      <c r="A4578">
        <v>2017</v>
      </c>
      <c r="B4578">
        <v>4</v>
      </c>
      <c r="C4578" t="s">
        <v>125</v>
      </c>
      <c r="D4578" t="s">
        <v>122</v>
      </c>
      <c r="E4578" t="s">
        <v>122</v>
      </c>
      <c r="F4578" t="s">
        <v>10</v>
      </c>
      <c r="G4578" t="s">
        <v>96</v>
      </c>
      <c r="H4578" s="11">
        <v>45200</v>
      </c>
      <c r="I4578" t="s">
        <v>132</v>
      </c>
      <c r="J4578">
        <v>35</v>
      </c>
      <c r="K4578">
        <v>30</v>
      </c>
      <c r="L4578">
        <v>412</v>
      </c>
      <c r="M4578">
        <v>0</v>
      </c>
      <c r="N4578">
        <v>440</v>
      </c>
      <c r="O4578">
        <v>2</v>
      </c>
      <c r="P4578" t="s">
        <v>26</v>
      </c>
      <c r="Q4578" t="s">
        <v>25</v>
      </c>
      <c r="R4578" t="s">
        <v>63</v>
      </c>
      <c r="S4578" t="s">
        <v>72</v>
      </c>
    </row>
    <row r="4579" spans="1:19" x14ac:dyDescent="0.2">
      <c r="A4579">
        <v>2017</v>
      </c>
      <c r="B4579">
        <v>4</v>
      </c>
      <c r="C4579" t="s">
        <v>112</v>
      </c>
      <c r="D4579" t="s">
        <v>140</v>
      </c>
      <c r="E4579" t="s">
        <v>140</v>
      </c>
      <c r="F4579" t="s">
        <v>10</v>
      </c>
      <c r="G4579" t="s">
        <v>96</v>
      </c>
      <c r="H4579" s="11">
        <v>45200</v>
      </c>
      <c r="I4579" t="s">
        <v>132</v>
      </c>
      <c r="J4579">
        <v>14</v>
      </c>
      <c r="K4579">
        <v>7</v>
      </c>
      <c r="L4579">
        <v>251</v>
      </c>
      <c r="M4579">
        <v>0</v>
      </c>
      <c r="N4579">
        <v>284</v>
      </c>
      <c r="O4579">
        <v>3</v>
      </c>
      <c r="P4579" t="s">
        <v>42</v>
      </c>
      <c r="Q4579" t="s">
        <v>41</v>
      </c>
      <c r="R4579" t="s">
        <v>30</v>
      </c>
      <c r="S4579" t="s">
        <v>29</v>
      </c>
    </row>
    <row r="4580" spans="1:19" x14ac:dyDescent="0.2">
      <c r="A4580">
        <v>2017</v>
      </c>
      <c r="B4580">
        <v>4</v>
      </c>
      <c r="C4580" t="s">
        <v>110</v>
      </c>
      <c r="D4580" t="s">
        <v>124</v>
      </c>
      <c r="E4580" t="s">
        <v>124</v>
      </c>
      <c r="F4580" t="s">
        <v>10</v>
      </c>
      <c r="G4580" t="s">
        <v>96</v>
      </c>
      <c r="H4580" s="11">
        <v>45200</v>
      </c>
      <c r="I4580" t="s">
        <v>132</v>
      </c>
      <c r="J4580">
        <v>26</v>
      </c>
      <c r="K4580">
        <v>9</v>
      </c>
      <c r="L4580">
        <v>381</v>
      </c>
      <c r="M4580">
        <v>1</v>
      </c>
      <c r="N4580">
        <v>288</v>
      </c>
      <c r="O4580">
        <v>3</v>
      </c>
      <c r="P4580" t="s">
        <v>14</v>
      </c>
      <c r="Q4580" t="s">
        <v>13</v>
      </c>
      <c r="R4580" t="s">
        <v>55</v>
      </c>
      <c r="S4580" t="s">
        <v>54</v>
      </c>
    </row>
    <row r="4581" spans="1:19" x14ac:dyDescent="0.2">
      <c r="A4581">
        <v>2017</v>
      </c>
      <c r="B4581">
        <v>4</v>
      </c>
      <c r="C4581" t="s">
        <v>138</v>
      </c>
      <c r="D4581" t="s">
        <v>119</v>
      </c>
      <c r="E4581" t="s">
        <v>119</v>
      </c>
      <c r="F4581" t="s">
        <v>10</v>
      </c>
      <c r="G4581" t="s">
        <v>96</v>
      </c>
      <c r="H4581" s="11">
        <v>45200</v>
      </c>
      <c r="I4581" t="s">
        <v>132</v>
      </c>
      <c r="J4581">
        <v>23</v>
      </c>
      <c r="K4581">
        <v>17</v>
      </c>
      <c r="L4581">
        <v>281</v>
      </c>
      <c r="M4581">
        <v>0</v>
      </c>
      <c r="N4581">
        <v>389</v>
      </c>
      <c r="O4581">
        <v>3</v>
      </c>
      <c r="P4581" t="s">
        <v>12</v>
      </c>
      <c r="Q4581" t="s">
        <v>11</v>
      </c>
      <c r="R4581" t="s">
        <v>16</v>
      </c>
      <c r="S4581" t="s">
        <v>15</v>
      </c>
    </row>
    <row r="4582" spans="1:19" x14ac:dyDescent="0.2">
      <c r="A4582">
        <v>2017</v>
      </c>
      <c r="B4582">
        <v>4</v>
      </c>
      <c r="C4582" t="s">
        <v>141</v>
      </c>
      <c r="D4582" t="s">
        <v>114</v>
      </c>
      <c r="E4582" t="s">
        <v>114</v>
      </c>
      <c r="F4582" t="s">
        <v>10</v>
      </c>
      <c r="G4582" t="s">
        <v>96</v>
      </c>
      <c r="H4582" s="11">
        <v>45200</v>
      </c>
      <c r="I4582" t="s">
        <v>144</v>
      </c>
      <c r="J4582">
        <v>26</v>
      </c>
      <c r="K4582">
        <v>24</v>
      </c>
      <c r="L4582">
        <v>454</v>
      </c>
      <c r="M4582">
        <v>0</v>
      </c>
      <c r="N4582">
        <v>400</v>
      </c>
      <c r="O4582">
        <v>1</v>
      </c>
      <c r="P4582" t="s">
        <v>57</v>
      </c>
      <c r="Q4582" t="s">
        <v>72</v>
      </c>
      <c r="R4582" t="s">
        <v>53</v>
      </c>
      <c r="S4582" t="s">
        <v>52</v>
      </c>
    </row>
    <row r="4583" spans="1:19" x14ac:dyDescent="0.2">
      <c r="A4583">
        <v>2017</v>
      </c>
      <c r="B4583">
        <v>4</v>
      </c>
      <c r="C4583" t="s">
        <v>123</v>
      </c>
      <c r="D4583" t="s">
        <v>98</v>
      </c>
      <c r="E4583" t="s">
        <v>123</v>
      </c>
      <c r="F4583" t="s">
        <v>10</v>
      </c>
      <c r="G4583" t="s">
        <v>96</v>
      </c>
      <c r="H4583" s="11">
        <v>45200</v>
      </c>
      <c r="I4583" t="s">
        <v>144</v>
      </c>
      <c r="J4583">
        <v>18</v>
      </c>
      <c r="K4583">
        <v>15</v>
      </c>
      <c r="L4583">
        <v>368</v>
      </c>
      <c r="M4583">
        <v>1</v>
      </c>
      <c r="N4583">
        <v>305</v>
      </c>
      <c r="O4583">
        <v>1</v>
      </c>
      <c r="P4583" t="s">
        <v>9</v>
      </c>
      <c r="Q4583" t="s">
        <v>8</v>
      </c>
      <c r="R4583" t="s">
        <v>59</v>
      </c>
      <c r="S4583" t="s">
        <v>58</v>
      </c>
    </row>
    <row r="4584" spans="1:19" x14ac:dyDescent="0.2">
      <c r="A4584">
        <v>2017</v>
      </c>
      <c r="B4584">
        <v>4</v>
      </c>
      <c r="C4584" t="s">
        <v>139</v>
      </c>
      <c r="D4584" t="s">
        <v>127</v>
      </c>
      <c r="E4584" t="s">
        <v>139</v>
      </c>
      <c r="F4584" t="s">
        <v>10</v>
      </c>
      <c r="G4584" t="s">
        <v>96</v>
      </c>
      <c r="H4584" s="11">
        <v>45200</v>
      </c>
      <c r="I4584" t="s">
        <v>144</v>
      </c>
      <c r="J4584">
        <v>25</v>
      </c>
      <c r="K4584">
        <v>23</v>
      </c>
      <c r="L4584">
        <v>434</v>
      </c>
      <c r="M4584">
        <v>0</v>
      </c>
      <c r="N4584">
        <v>379</v>
      </c>
      <c r="O4584">
        <v>0</v>
      </c>
      <c r="P4584" t="s">
        <v>65</v>
      </c>
      <c r="Q4584" t="s">
        <v>64</v>
      </c>
      <c r="R4584" t="s">
        <v>48</v>
      </c>
      <c r="S4584" t="s">
        <v>47</v>
      </c>
    </row>
    <row r="4585" spans="1:19" x14ac:dyDescent="0.2">
      <c r="A4585">
        <v>2017</v>
      </c>
      <c r="B4585">
        <v>4</v>
      </c>
      <c r="C4585" t="s">
        <v>130</v>
      </c>
      <c r="D4585" t="s">
        <v>131</v>
      </c>
      <c r="E4585" t="s">
        <v>130</v>
      </c>
      <c r="F4585" t="s">
        <v>10</v>
      </c>
      <c r="G4585" t="s">
        <v>96</v>
      </c>
      <c r="H4585" s="11">
        <v>45200</v>
      </c>
      <c r="I4585" t="s">
        <v>121</v>
      </c>
      <c r="J4585">
        <v>16</v>
      </c>
      <c r="K4585">
        <v>10</v>
      </c>
      <c r="L4585">
        <v>298</v>
      </c>
      <c r="M4585">
        <v>0</v>
      </c>
      <c r="N4585">
        <v>254</v>
      </c>
      <c r="O4585">
        <v>1</v>
      </c>
      <c r="P4585" t="s">
        <v>28</v>
      </c>
      <c r="Q4585" t="s">
        <v>27</v>
      </c>
      <c r="R4585" t="s">
        <v>51</v>
      </c>
      <c r="S4585" t="s">
        <v>50</v>
      </c>
    </row>
    <row r="4586" spans="1:19" x14ac:dyDescent="0.2">
      <c r="A4586">
        <v>2017</v>
      </c>
      <c r="B4586">
        <v>4</v>
      </c>
      <c r="C4586" t="s">
        <v>105</v>
      </c>
      <c r="D4586" t="s">
        <v>129</v>
      </c>
      <c r="E4586" t="s">
        <v>105</v>
      </c>
      <c r="F4586" t="s">
        <v>10</v>
      </c>
      <c r="G4586" t="s">
        <v>96</v>
      </c>
      <c r="H4586" s="11">
        <v>45200</v>
      </c>
      <c r="I4586" t="s">
        <v>151</v>
      </c>
      <c r="J4586">
        <v>46</v>
      </c>
      <c r="K4586">
        <v>18</v>
      </c>
      <c r="L4586">
        <v>477</v>
      </c>
      <c r="M4586">
        <v>2</v>
      </c>
      <c r="N4586">
        <v>237</v>
      </c>
      <c r="O4586">
        <v>2</v>
      </c>
      <c r="P4586" t="s">
        <v>61</v>
      </c>
      <c r="Q4586" t="s">
        <v>60</v>
      </c>
      <c r="R4586" t="s">
        <v>34</v>
      </c>
      <c r="S4586" t="s">
        <v>33</v>
      </c>
    </row>
    <row r="4587" spans="1:19" x14ac:dyDescent="0.2">
      <c r="A4587">
        <v>2017</v>
      </c>
      <c r="B4587">
        <v>4</v>
      </c>
      <c r="C4587" t="s">
        <v>97</v>
      </c>
      <c r="D4587" t="s">
        <v>126</v>
      </c>
      <c r="E4587" t="s">
        <v>97</v>
      </c>
      <c r="F4587" t="s">
        <v>10</v>
      </c>
      <c r="G4587" t="s">
        <v>143</v>
      </c>
      <c r="H4587" s="11">
        <v>45201</v>
      </c>
      <c r="I4587" t="s">
        <v>151</v>
      </c>
      <c r="J4587">
        <v>29</v>
      </c>
      <c r="K4587">
        <v>20</v>
      </c>
      <c r="L4587">
        <v>429</v>
      </c>
      <c r="M4587">
        <v>0</v>
      </c>
      <c r="N4587">
        <v>331</v>
      </c>
      <c r="O4587">
        <v>1</v>
      </c>
      <c r="P4587" t="s">
        <v>38</v>
      </c>
      <c r="Q4587" t="s">
        <v>37</v>
      </c>
      <c r="R4587" t="s">
        <v>69</v>
      </c>
      <c r="S4587" t="s">
        <v>68</v>
      </c>
    </row>
    <row r="4588" spans="1:19" x14ac:dyDescent="0.2">
      <c r="A4588">
        <v>2017</v>
      </c>
      <c r="B4588">
        <v>5</v>
      </c>
      <c r="C4588" t="s">
        <v>139</v>
      </c>
      <c r="D4588" t="s">
        <v>118</v>
      </c>
      <c r="E4588" t="s">
        <v>118</v>
      </c>
      <c r="F4588" t="s">
        <v>10</v>
      </c>
      <c r="G4588" t="s">
        <v>146</v>
      </c>
      <c r="H4588" s="11">
        <v>45204</v>
      </c>
      <c r="I4588" t="s">
        <v>152</v>
      </c>
      <c r="J4588">
        <v>19</v>
      </c>
      <c r="K4588">
        <v>14</v>
      </c>
      <c r="L4588">
        <v>402</v>
      </c>
      <c r="M4588">
        <v>2</v>
      </c>
      <c r="N4588">
        <v>409</v>
      </c>
      <c r="O4588">
        <v>0</v>
      </c>
      <c r="P4588" t="s">
        <v>65</v>
      </c>
      <c r="Q4588" t="s">
        <v>64</v>
      </c>
      <c r="R4588" t="s">
        <v>44</v>
      </c>
      <c r="S4588" t="s">
        <v>43</v>
      </c>
    </row>
    <row r="4589" spans="1:19" x14ac:dyDescent="0.2">
      <c r="A4589">
        <v>2017</v>
      </c>
      <c r="B4589">
        <v>5</v>
      </c>
      <c r="C4589" t="s">
        <v>137</v>
      </c>
      <c r="D4589" t="s">
        <v>104</v>
      </c>
      <c r="E4589" t="s">
        <v>137</v>
      </c>
      <c r="F4589" t="s">
        <v>10</v>
      </c>
      <c r="G4589" t="s">
        <v>96</v>
      </c>
      <c r="H4589" s="11">
        <v>45207</v>
      </c>
      <c r="I4589" t="s">
        <v>132</v>
      </c>
      <c r="J4589">
        <v>16</v>
      </c>
      <c r="K4589">
        <v>10</v>
      </c>
      <c r="L4589">
        <v>178</v>
      </c>
      <c r="M4589">
        <v>2</v>
      </c>
      <c r="N4589">
        <v>188</v>
      </c>
      <c r="O4589">
        <v>2</v>
      </c>
      <c r="P4589" t="s">
        <v>40</v>
      </c>
      <c r="Q4589" t="s">
        <v>39</v>
      </c>
      <c r="R4589" t="s">
        <v>67</v>
      </c>
      <c r="S4589" t="s">
        <v>66</v>
      </c>
    </row>
    <row r="4590" spans="1:19" x14ac:dyDescent="0.2">
      <c r="A4590">
        <v>2017</v>
      </c>
      <c r="B4590">
        <v>5</v>
      </c>
      <c r="C4590" t="s">
        <v>129</v>
      </c>
      <c r="D4590" t="s">
        <v>98</v>
      </c>
      <c r="E4590" t="s">
        <v>129</v>
      </c>
      <c r="F4590" t="s">
        <v>10</v>
      </c>
      <c r="G4590" t="s">
        <v>96</v>
      </c>
      <c r="H4590" s="11">
        <v>45207</v>
      </c>
      <c r="I4590" t="s">
        <v>132</v>
      </c>
      <c r="J4590">
        <v>26</v>
      </c>
      <c r="K4590">
        <v>23</v>
      </c>
      <c r="L4590">
        <v>447</v>
      </c>
      <c r="M4590">
        <v>1</v>
      </c>
      <c r="N4590">
        <v>402</v>
      </c>
      <c r="O4590">
        <v>0</v>
      </c>
      <c r="P4590" t="s">
        <v>34</v>
      </c>
      <c r="Q4590" t="s">
        <v>33</v>
      </c>
      <c r="R4590" t="s">
        <v>59</v>
      </c>
      <c r="S4590" t="s">
        <v>58</v>
      </c>
    </row>
    <row r="4591" spans="1:19" x14ac:dyDescent="0.2">
      <c r="A4591">
        <v>2017</v>
      </c>
      <c r="B4591">
        <v>5</v>
      </c>
      <c r="C4591" t="s">
        <v>134</v>
      </c>
      <c r="D4591" t="s">
        <v>119</v>
      </c>
      <c r="E4591" t="s">
        <v>134</v>
      </c>
      <c r="F4591" t="s">
        <v>10</v>
      </c>
      <c r="G4591" t="s">
        <v>96</v>
      </c>
      <c r="H4591" s="11">
        <v>45207</v>
      </c>
      <c r="I4591" t="s">
        <v>132</v>
      </c>
      <c r="J4591">
        <v>20</v>
      </c>
      <c r="K4591">
        <v>16</v>
      </c>
      <c r="L4591">
        <v>388</v>
      </c>
      <c r="M4591">
        <v>3</v>
      </c>
      <c r="N4591">
        <v>221</v>
      </c>
      <c r="O4591">
        <v>1</v>
      </c>
      <c r="P4591" t="s">
        <v>22</v>
      </c>
      <c r="Q4591" t="s">
        <v>21</v>
      </c>
      <c r="R4591" t="s">
        <v>16</v>
      </c>
      <c r="S4591" t="s">
        <v>15</v>
      </c>
    </row>
    <row r="4592" spans="1:19" x14ac:dyDescent="0.2">
      <c r="A4592">
        <v>2017</v>
      </c>
      <c r="B4592">
        <v>5</v>
      </c>
      <c r="C4592" t="s">
        <v>135</v>
      </c>
      <c r="D4592" t="s">
        <v>133</v>
      </c>
      <c r="E4592" t="s">
        <v>133</v>
      </c>
      <c r="F4592" t="s">
        <v>10</v>
      </c>
      <c r="G4592" t="s">
        <v>96</v>
      </c>
      <c r="H4592" s="11">
        <v>45207</v>
      </c>
      <c r="I4592" t="s">
        <v>132</v>
      </c>
      <c r="J4592">
        <v>17</v>
      </c>
      <c r="K4592">
        <v>14</v>
      </c>
      <c r="L4592">
        <v>212</v>
      </c>
      <c r="M4592">
        <v>1</v>
      </c>
      <c r="N4592">
        <v>419</v>
      </c>
      <c r="O4592">
        <v>3</v>
      </c>
      <c r="P4592" t="s">
        <v>24</v>
      </c>
      <c r="Q4592" t="s">
        <v>23</v>
      </c>
      <c r="R4592" t="s">
        <v>49</v>
      </c>
      <c r="S4592" t="s">
        <v>47</v>
      </c>
    </row>
    <row r="4593" spans="1:19" x14ac:dyDescent="0.2">
      <c r="A4593">
        <v>2017</v>
      </c>
      <c r="B4593">
        <v>5</v>
      </c>
      <c r="C4593" t="s">
        <v>140</v>
      </c>
      <c r="D4593" t="s">
        <v>142</v>
      </c>
      <c r="E4593" t="s">
        <v>142</v>
      </c>
      <c r="F4593" t="s">
        <v>10</v>
      </c>
      <c r="G4593" t="s">
        <v>96</v>
      </c>
      <c r="H4593" s="11">
        <v>45207</v>
      </c>
      <c r="I4593" t="s">
        <v>132</v>
      </c>
      <c r="J4593">
        <v>27</v>
      </c>
      <c r="K4593">
        <v>24</v>
      </c>
      <c r="L4593">
        <v>362</v>
      </c>
      <c r="M4593">
        <v>0</v>
      </c>
      <c r="N4593">
        <v>242</v>
      </c>
      <c r="O4593">
        <v>1</v>
      </c>
      <c r="P4593" t="s">
        <v>30</v>
      </c>
      <c r="Q4593" t="s">
        <v>29</v>
      </c>
      <c r="R4593" t="s">
        <v>18</v>
      </c>
      <c r="S4593" t="s">
        <v>17</v>
      </c>
    </row>
    <row r="4594" spans="1:19" x14ac:dyDescent="0.2">
      <c r="A4594">
        <v>2017</v>
      </c>
      <c r="B4594">
        <v>5</v>
      </c>
      <c r="C4594" t="s">
        <v>114</v>
      </c>
      <c r="D4594" t="s">
        <v>123</v>
      </c>
      <c r="E4594" t="s">
        <v>114</v>
      </c>
      <c r="F4594" t="s">
        <v>10</v>
      </c>
      <c r="G4594" t="s">
        <v>96</v>
      </c>
      <c r="H4594" s="11">
        <v>45207</v>
      </c>
      <c r="I4594" t="s">
        <v>132</v>
      </c>
      <c r="J4594">
        <v>34</v>
      </c>
      <c r="K4594">
        <v>7</v>
      </c>
      <c r="L4594">
        <v>419</v>
      </c>
      <c r="M4594">
        <v>1</v>
      </c>
      <c r="N4594">
        <v>307</v>
      </c>
      <c r="O4594">
        <v>1</v>
      </c>
      <c r="P4594" t="s">
        <v>53</v>
      </c>
      <c r="Q4594" t="s">
        <v>52</v>
      </c>
      <c r="R4594" t="s">
        <v>9</v>
      </c>
      <c r="S4594" t="s">
        <v>8</v>
      </c>
    </row>
    <row r="4595" spans="1:19" x14ac:dyDescent="0.2">
      <c r="A4595">
        <v>2017</v>
      </c>
      <c r="B4595">
        <v>5</v>
      </c>
      <c r="C4595" t="s">
        <v>124</v>
      </c>
      <c r="D4595" t="s">
        <v>128</v>
      </c>
      <c r="E4595" t="s">
        <v>128</v>
      </c>
      <c r="F4595" t="s">
        <v>10</v>
      </c>
      <c r="G4595" t="s">
        <v>96</v>
      </c>
      <c r="H4595" s="11">
        <v>45207</v>
      </c>
      <c r="I4595" t="s">
        <v>132</v>
      </c>
      <c r="J4595">
        <v>30</v>
      </c>
      <c r="K4595">
        <v>9</v>
      </c>
      <c r="L4595">
        <v>313</v>
      </c>
      <c r="M4595">
        <v>1</v>
      </c>
      <c r="N4595">
        <v>371</v>
      </c>
      <c r="O4595">
        <v>5</v>
      </c>
      <c r="P4595" t="s">
        <v>55</v>
      </c>
      <c r="Q4595" t="s">
        <v>54</v>
      </c>
      <c r="R4595" t="s">
        <v>36</v>
      </c>
      <c r="S4595" t="s">
        <v>35</v>
      </c>
    </row>
    <row r="4596" spans="1:19" x14ac:dyDescent="0.2">
      <c r="A4596">
        <v>2017</v>
      </c>
      <c r="B4596">
        <v>5</v>
      </c>
      <c r="C4596" t="s">
        <v>127</v>
      </c>
      <c r="D4596" t="s">
        <v>141</v>
      </c>
      <c r="E4596" t="s">
        <v>141</v>
      </c>
      <c r="F4596" t="s">
        <v>10</v>
      </c>
      <c r="G4596" t="s">
        <v>96</v>
      </c>
      <c r="H4596" s="11">
        <v>45207</v>
      </c>
      <c r="I4596" t="s">
        <v>132</v>
      </c>
      <c r="J4596">
        <v>27</v>
      </c>
      <c r="K4596">
        <v>22</v>
      </c>
      <c r="L4596">
        <v>382</v>
      </c>
      <c r="M4596">
        <v>1</v>
      </c>
      <c r="N4596">
        <v>335</v>
      </c>
      <c r="O4596">
        <v>2</v>
      </c>
      <c r="P4596" t="s">
        <v>48</v>
      </c>
      <c r="Q4596" t="s">
        <v>47</v>
      </c>
      <c r="R4596" t="s">
        <v>57</v>
      </c>
      <c r="S4596" t="s">
        <v>72</v>
      </c>
    </row>
    <row r="4597" spans="1:19" x14ac:dyDescent="0.2">
      <c r="A4597">
        <v>2017</v>
      </c>
      <c r="B4597">
        <v>5</v>
      </c>
      <c r="C4597" t="s">
        <v>131</v>
      </c>
      <c r="D4597" t="s">
        <v>110</v>
      </c>
      <c r="E4597" t="s">
        <v>110</v>
      </c>
      <c r="F4597" t="s">
        <v>10</v>
      </c>
      <c r="G4597" t="s">
        <v>96</v>
      </c>
      <c r="H4597" s="11">
        <v>45207</v>
      </c>
      <c r="I4597" t="s">
        <v>144</v>
      </c>
      <c r="J4597">
        <v>30</v>
      </c>
      <c r="K4597">
        <v>17</v>
      </c>
      <c r="L4597">
        <v>365</v>
      </c>
      <c r="M4597">
        <v>0</v>
      </c>
      <c r="N4597">
        <v>245</v>
      </c>
      <c r="O4597">
        <v>1</v>
      </c>
      <c r="P4597" t="s">
        <v>51</v>
      </c>
      <c r="Q4597" t="s">
        <v>50</v>
      </c>
      <c r="R4597" t="s">
        <v>14</v>
      </c>
      <c r="S4597" t="s">
        <v>13</v>
      </c>
    </row>
    <row r="4598" spans="1:19" x14ac:dyDescent="0.2">
      <c r="A4598">
        <v>2017</v>
      </c>
      <c r="B4598">
        <v>5</v>
      </c>
      <c r="C4598" t="s">
        <v>122</v>
      </c>
      <c r="D4598" t="s">
        <v>105</v>
      </c>
      <c r="E4598" t="s">
        <v>105</v>
      </c>
      <c r="F4598" t="s">
        <v>10</v>
      </c>
      <c r="G4598" t="s">
        <v>96</v>
      </c>
      <c r="H4598" s="11">
        <v>45207</v>
      </c>
      <c r="I4598" t="s">
        <v>144</v>
      </c>
      <c r="J4598">
        <v>16</v>
      </c>
      <c r="K4598">
        <v>10</v>
      </c>
      <c r="L4598">
        <v>241</v>
      </c>
      <c r="M4598">
        <v>2</v>
      </c>
      <c r="N4598">
        <v>375</v>
      </c>
      <c r="O4598">
        <v>5</v>
      </c>
      <c r="P4598" t="s">
        <v>63</v>
      </c>
      <c r="Q4598" t="s">
        <v>72</v>
      </c>
      <c r="R4598" t="s">
        <v>61</v>
      </c>
      <c r="S4598" t="s">
        <v>60</v>
      </c>
    </row>
    <row r="4599" spans="1:19" x14ac:dyDescent="0.2">
      <c r="A4599">
        <v>2017</v>
      </c>
      <c r="B4599">
        <v>5</v>
      </c>
      <c r="C4599" t="s">
        <v>125</v>
      </c>
      <c r="D4599" t="s">
        <v>101</v>
      </c>
      <c r="E4599" t="s">
        <v>101</v>
      </c>
      <c r="F4599" t="s">
        <v>10</v>
      </c>
      <c r="G4599" t="s">
        <v>96</v>
      </c>
      <c r="H4599" s="11">
        <v>45207</v>
      </c>
      <c r="I4599" t="s">
        <v>121</v>
      </c>
      <c r="J4599">
        <v>35</v>
      </c>
      <c r="K4599">
        <v>31</v>
      </c>
      <c r="L4599">
        <v>342</v>
      </c>
      <c r="M4599">
        <v>1</v>
      </c>
      <c r="N4599">
        <v>408</v>
      </c>
      <c r="O4599">
        <v>3</v>
      </c>
      <c r="P4599" t="s">
        <v>26</v>
      </c>
      <c r="Q4599" t="s">
        <v>25</v>
      </c>
      <c r="R4599" t="s">
        <v>32</v>
      </c>
      <c r="S4599" t="s">
        <v>31</v>
      </c>
    </row>
    <row r="4600" spans="1:19" x14ac:dyDescent="0.2">
      <c r="A4600">
        <v>2017</v>
      </c>
      <c r="B4600">
        <v>5</v>
      </c>
      <c r="C4600" t="s">
        <v>107</v>
      </c>
      <c r="D4600" t="s">
        <v>97</v>
      </c>
      <c r="E4600" t="s">
        <v>97</v>
      </c>
      <c r="F4600" t="s">
        <v>10</v>
      </c>
      <c r="G4600" t="s">
        <v>96</v>
      </c>
      <c r="H4600" s="11">
        <v>45207</v>
      </c>
      <c r="I4600" t="s">
        <v>151</v>
      </c>
      <c r="J4600">
        <v>42</v>
      </c>
      <c r="K4600">
        <v>34</v>
      </c>
      <c r="L4600">
        <v>450</v>
      </c>
      <c r="M4600">
        <v>0</v>
      </c>
      <c r="N4600">
        <v>392</v>
      </c>
      <c r="O4600">
        <v>1</v>
      </c>
      <c r="P4600" t="s">
        <v>71</v>
      </c>
      <c r="Q4600" t="s">
        <v>70</v>
      </c>
      <c r="R4600" t="s">
        <v>38</v>
      </c>
      <c r="S4600" t="s">
        <v>37</v>
      </c>
    </row>
    <row r="4601" spans="1:19" x14ac:dyDescent="0.2">
      <c r="A4601">
        <v>2017</v>
      </c>
      <c r="B4601">
        <v>5</v>
      </c>
      <c r="C4601" t="s">
        <v>136</v>
      </c>
      <c r="D4601" t="s">
        <v>112</v>
      </c>
      <c r="E4601" t="s">
        <v>112</v>
      </c>
      <c r="F4601" t="s">
        <v>10</v>
      </c>
      <c r="G4601" t="s">
        <v>143</v>
      </c>
      <c r="H4601" s="11">
        <v>45208</v>
      </c>
      <c r="I4601" t="s">
        <v>151</v>
      </c>
      <c r="J4601">
        <v>20</v>
      </c>
      <c r="K4601">
        <v>17</v>
      </c>
      <c r="L4601">
        <v>300</v>
      </c>
      <c r="M4601">
        <v>0</v>
      </c>
      <c r="N4601">
        <v>274</v>
      </c>
      <c r="O4601">
        <v>2</v>
      </c>
      <c r="P4601" t="s">
        <v>20</v>
      </c>
      <c r="Q4601" t="s">
        <v>19</v>
      </c>
      <c r="R4601" t="s">
        <v>42</v>
      </c>
      <c r="S4601" t="s">
        <v>41</v>
      </c>
    </row>
    <row r="4602" spans="1:19" x14ac:dyDescent="0.2">
      <c r="A4602">
        <v>2017</v>
      </c>
      <c r="B4602">
        <v>6</v>
      </c>
      <c r="C4602" t="s">
        <v>142</v>
      </c>
      <c r="D4602" t="s">
        <v>114</v>
      </c>
      <c r="E4602" t="s">
        <v>114</v>
      </c>
      <c r="F4602" t="s">
        <v>10</v>
      </c>
      <c r="G4602" t="s">
        <v>146</v>
      </c>
      <c r="H4602" s="11">
        <v>45211</v>
      </c>
      <c r="I4602" t="s">
        <v>152</v>
      </c>
      <c r="J4602">
        <v>28</v>
      </c>
      <c r="K4602">
        <v>23</v>
      </c>
      <c r="L4602">
        <v>310</v>
      </c>
      <c r="M4602">
        <v>1</v>
      </c>
      <c r="N4602">
        <v>305</v>
      </c>
      <c r="O4602">
        <v>3</v>
      </c>
      <c r="P4602" t="s">
        <v>18</v>
      </c>
      <c r="Q4602" t="s">
        <v>17</v>
      </c>
      <c r="R4602" t="s">
        <v>53</v>
      </c>
      <c r="S4602" t="s">
        <v>52</v>
      </c>
    </row>
    <row r="4603" spans="1:19" x14ac:dyDescent="0.2">
      <c r="A4603">
        <v>2017</v>
      </c>
      <c r="B4603">
        <v>6</v>
      </c>
      <c r="C4603" t="s">
        <v>138</v>
      </c>
      <c r="D4603" t="s">
        <v>137</v>
      </c>
      <c r="E4603" t="s">
        <v>137</v>
      </c>
      <c r="F4603" t="s">
        <v>10</v>
      </c>
      <c r="G4603" t="s">
        <v>96</v>
      </c>
      <c r="H4603" s="11">
        <v>45214</v>
      </c>
      <c r="I4603" t="s">
        <v>132</v>
      </c>
      <c r="J4603">
        <v>20</v>
      </c>
      <c r="K4603">
        <v>17</v>
      </c>
      <c r="L4603">
        <v>289</v>
      </c>
      <c r="M4603">
        <v>1</v>
      </c>
      <c r="N4603">
        <v>339</v>
      </c>
      <c r="O4603">
        <v>1</v>
      </c>
      <c r="P4603" t="s">
        <v>12</v>
      </c>
      <c r="Q4603" t="s">
        <v>11</v>
      </c>
      <c r="R4603" t="s">
        <v>40</v>
      </c>
      <c r="S4603" t="s">
        <v>39</v>
      </c>
    </row>
    <row r="4604" spans="1:19" x14ac:dyDescent="0.2">
      <c r="A4604">
        <v>2017</v>
      </c>
      <c r="B4604">
        <v>6</v>
      </c>
      <c r="C4604" t="s">
        <v>112</v>
      </c>
      <c r="D4604" t="s">
        <v>101</v>
      </c>
      <c r="E4604" t="s">
        <v>112</v>
      </c>
      <c r="F4604" t="s">
        <v>10</v>
      </c>
      <c r="G4604" t="s">
        <v>96</v>
      </c>
      <c r="H4604" s="11">
        <v>45214</v>
      </c>
      <c r="I4604" t="s">
        <v>132</v>
      </c>
      <c r="J4604">
        <v>23</v>
      </c>
      <c r="K4604">
        <v>10</v>
      </c>
      <c r="L4604">
        <v>351</v>
      </c>
      <c r="M4604">
        <v>2</v>
      </c>
      <c r="N4604">
        <v>227</v>
      </c>
      <c r="O4604">
        <v>3</v>
      </c>
      <c r="P4604" t="s">
        <v>42</v>
      </c>
      <c r="Q4604" t="s">
        <v>41</v>
      </c>
      <c r="R4604" t="s">
        <v>32</v>
      </c>
      <c r="S4604" t="s">
        <v>31</v>
      </c>
    </row>
    <row r="4605" spans="1:19" x14ac:dyDescent="0.2">
      <c r="A4605">
        <v>2017</v>
      </c>
      <c r="B4605">
        <v>6</v>
      </c>
      <c r="C4605" t="s">
        <v>133</v>
      </c>
      <c r="D4605" t="s">
        <v>118</v>
      </c>
      <c r="E4605" t="s">
        <v>118</v>
      </c>
      <c r="F4605" t="s">
        <v>10</v>
      </c>
      <c r="G4605" t="s">
        <v>96</v>
      </c>
      <c r="H4605" s="11">
        <v>45214</v>
      </c>
      <c r="I4605" t="s">
        <v>132</v>
      </c>
      <c r="J4605">
        <v>24</v>
      </c>
      <c r="K4605">
        <v>17</v>
      </c>
      <c r="L4605">
        <v>375</v>
      </c>
      <c r="M4605">
        <v>2</v>
      </c>
      <c r="N4605">
        <v>408</v>
      </c>
      <c r="O4605">
        <v>3</v>
      </c>
      <c r="P4605" t="s">
        <v>49</v>
      </c>
      <c r="Q4605" t="s">
        <v>47</v>
      </c>
      <c r="R4605" t="s">
        <v>44</v>
      </c>
      <c r="S4605" t="s">
        <v>43</v>
      </c>
    </row>
    <row r="4606" spans="1:19" x14ac:dyDescent="0.2">
      <c r="A4606">
        <v>2017</v>
      </c>
      <c r="B4606">
        <v>6</v>
      </c>
      <c r="C4606" t="s">
        <v>107</v>
      </c>
      <c r="D4606" t="s">
        <v>135</v>
      </c>
      <c r="E4606" t="s">
        <v>107</v>
      </c>
      <c r="F4606" t="s">
        <v>10</v>
      </c>
      <c r="G4606" t="s">
        <v>96</v>
      </c>
      <c r="H4606" s="11">
        <v>45214</v>
      </c>
      <c r="I4606" t="s">
        <v>132</v>
      </c>
      <c r="J4606">
        <v>33</v>
      </c>
      <c r="K4606">
        <v>17</v>
      </c>
      <c r="L4606">
        <v>340</v>
      </c>
      <c r="M4606">
        <v>1</v>
      </c>
      <c r="N4606">
        <v>247</v>
      </c>
      <c r="O4606">
        <v>3</v>
      </c>
      <c r="P4606" t="s">
        <v>71</v>
      </c>
      <c r="Q4606" t="s">
        <v>70</v>
      </c>
      <c r="R4606" t="s">
        <v>24</v>
      </c>
      <c r="S4606" t="s">
        <v>23</v>
      </c>
    </row>
    <row r="4607" spans="1:19" x14ac:dyDescent="0.2">
      <c r="A4607">
        <v>2017</v>
      </c>
      <c r="B4607">
        <v>6</v>
      </c>
      <c r="C4607" t="s">
        <v>110</v>
      </c>
      <c r="D4607" t="s">
        <v>136</v>
      </c>
      <c r="E4607" t="s">
        <v>136</v>
      </c>
      <c r="F4607" t="s">
        <v>10</v>
      </c>
      <c r="G4607" t="s">
        <v>96</v>
      </c>
      <c r="H4607" s="11">
        <v>45214</v>
      </c>
      <c r="I4607" t="s">
        <v>132</v>
      </c>
      <c r="J4607">
        <v>27</v>
      </c>
      <c r="K4607">
        <v>24</v>
      </c>
      <c r="L4607">
        <v>342</v>
      </c>
      <c r="M4607">
        <v>2</v>
      </c>
      <c r="N4607">
        <v>291</v>
      </c>
      <c r="O4607">
        <v>3</v>
      </c>
      <c r="P4607" t="s">
        <v>14</v>
      </c>
      <c r="Q4607" t="s">
        <v>13</v>
      </c>
      <c r="R4607" t="s">
        <v>20</v>
      </c>
      <c r="S4607" t="s">
        <v>19</v>
      </c>
    </row>
    <row r="4608" spans="1:19" x14ac:dyDescent="0.2">
      <c r="A4608">
        <v>2017</v>
      </c>
      <c r="B4608">
        <v>6</v>
      </c>
      <c r="C4608" t="s">
        <v>117</v>
      </c>
      <c r="D4608" t="s">
        <v>140</v>
      </c>
      <c r="E4608" t="s">
        <v>117</v>
      </c>
      <c r="F4608" t="s">
        <v>10</v>
      </c>
      <c r="G4608" t="s">
        <v>96</v>
      </c>
      <c r="H4608" s="11">
        <v>45214</v>
      </c>
      <c r="I4608" t="s">
        <v>132</v>
      </c>
      <c r="J4608">
        <v>52</v>
      </c>
      <c r="K4608">
        <v>38</v>
      </c>
      <c r="L4608">
        <v>379</v>
      </c>
      <c r="M4608">
        <v>3</v>
      </c>
      <c r="N4608">
        <v>347</v>
      </c>
      <c r="O4608">
        <v>5</v>
      </c>
      <c r="P4608" t="s">
        <v>46</v>
      </c>
      <c r="Q4608" t="s">
        <v>45</v>
      </c>
      <c r="R4608" t="s">
        <v>30</v>
      </c>
      <c r="S4608" t="s">
        <v>29</v>
      </c>
    </row>
    <row r="4609" spans="1:19" x14ac:dyDescent="0.2">
      <c r="A4609">
        <v>2017</v>
      </c>
      <c r="B4609">
        <v>6</v>
      </c>
      <c r="C4609" t="s">
        <v>126</v>
      </c>
      <c r="D4609" t="s">
        <v>98</v>
      </c>
      <c r="E4609" t="s">
        <v>126</v>
      </c>
      <c r="F4609" t="s">
        <v>10</v>
      </c>
      <c r="G4609" t="s">
        <v>96</v>
      </c>
      <c r="H4609" s="11">
        <v>45214</v>
      </c>
      <c r="I4609" t="s">
        <v>132</v>
      </c>
      <c r="J4609">
        <v>26</v>
      </c>
      <c r="K4609">
        <v>24</v>
      </c>
      <c r="L4609">
        <v>419</v>
      </c>
      <c r="M4609">
        <v>2</v>
      </c>
      <c r="N4609">
        <v>335</v>
      </c>
      <c r="O4609">
        <v>1</v>
      </c>
      <c r="P4609" t="s">
        <v>69</v>
      </c>
      <c r="Q4609" t="s">
        <v>68</v>
      </c>
      <c r="R4609" t="s">
        <v>59</v>
      </c>
      <c r="S4609" t="s">
        <v>58</v>
      </c>
    </row>
    <row r="4610" spans="1:19" x14ac:dyDescent="0.2">
      <c r="A4610">
        <v>2017</v>
      </c>
      <c r="B4610">
        <v>6</v>
      </c>
      <c r="C4610" t="s">
        <v>128</v>
      </c>
      <c r="D4610" t="s">
        <v>122</v>
      </c>
      <c r="E4610" t="s">
        <v>122</v>
      </c>
      <c r="F4610" t="s">
        <v>10</v>
      </c>
      <c r="G4610" t="s">
        <v>96</v>
      </c>
      <c r="H4610" s="11">
        <v>45214</v>
      </c>
      <c r="I4610" t="s">
        <v>144</v>
      </c>
      <c r="J4610">
        <v>27</v>
      </c>
      <c r="K4610">
        <v>17</v>
      </c>
      <c r="L4610">
        <v>249</v>
      </c>
      <c r="M4610">
        <v>1</v>
      </c>
      <c r="N4610">
        <v>389</v>
      </c>
      <c r="O4610">
        <v>1</v>
      </c>
      <c r="P4610" t="s">
        <v>36</v>
      </c>
      <c r="Q4610" t="s">
        <v>35</v>
      </c>
      <c r="R4610" t="s">
        <v>63</v>
      </c>
      <c r="S4610" t="s">
        <v>72</v>
      </c>
    </row>
    <row r="4611" spans="1:19" x14ac:dyDescent="0.2">
      <c r="A4611">
        <v>2017</v>
      </c>
      <c r="B4611">
        <v>6</v>
      </c>
      <c r="C4611" t="s">
        <v>123</v>
      </c>
      <c r="D4611" t="s">
        <v>139</v>
      </c>
      <c r="E4611" t="s">
        <v>123</v>
      </c>
      <c r="F4611" t="s">
        <v>10</v>
      </c>
      <c r="G4611" t="s">
        <v>96</v>
      </c>
      <c r="H4611" s="11">
        <v>45214</v>
      </c>
      <c r="I4611" t="s">
        <v>144</v>
      </c>
      <c r="J4611">
        <v>38</v>
      </c>
      <c r="K4611">
        <v>33</v>
      </c>
      <c r="L4611">
        <v>432</v>
      </c>
      <c r="M4611">
        <v>2</v>
      </c>
      <c r="N4611">
        <v>412</v>
      </c>
      <c r="O4611">
        <v>2</v>
      </c>
      <c r="P4611" t="s">
        <v>9</v>
      </c>
      <c r="Q4611" t="s">
        <v>8</v>
      </c>
      <c r="R4611" t="s">
        <v>65</v>
      </c>
      <c r="S4611" t="s">
        <v>64</v>
      </c>
    </row>
    <row r="4612" spans="1:19" x14ac:dyDescent="0.2">
      <c r="A4612">
        <v>2017</v>
      </c>
      <c r="B4612">
        <v>6</v>
      </c>
      <c r="C4612" t="s">
        <v>97</v>
      </c>
      <c r="D4612" t="s">
        <v>124</v>
      </c>
      <c r="E4612" t="s">
        <v>124</v>
      </c>
      <c r="F4612" t="s">
        <v>10</v>
      </c>
      <c r="G4612" t="s">
        <v>96</v>
      </c>
      <c r="H4612" s="11">
        <v>45214</v>
      </c>
      <c r="I4612" t="s">
        <v>121</v>
      </c>
      <c r="J4612">
        <v>19</v>
      </c>
      <c r="K4612">
        <v>13</v>
      </c>
      <c r="L4612">
        <v>439</v>
      </c>
      <c r="M4612">
        <v>1</v>
      </c>
      <c r="N4612">
        <v>251</v>
      </c>
      <c r="O4612">
        <v>0</v>
      </c>
      <c r="P4612" t="s">
        <v>38</v>
      </c>
      <c r="Q4612" t="s">
        <v>37</v>
      </c>
      <c r="R4612" t="s">
        <v>55</v>
      </c>
      <c r="S4612" t="s">
        <v>54</v>
      </c>
    </row>
    <row r="4613" spans="1:19" x14ac:dyDescent="0.2">
      <c r="A4613">
        <v>2017</v>
      </c>
      <c r="B4613">
        <v>6</v>
      </c>
      <c r="C4613" t="s">
        <v>131</v>
      </c>
      <c r="D4613" t="s">
        <v>141</v>
      </c>
      <c r="E4613" t="s">
        <v>141</v>
      </c>
      <c r="F4613" t="s">
        <v>10</v>
      </c>
      <c r="G4613" t="s">
        <v>96</v>
      </c>
      <c r="H4613" s="11">
        <v>45214</v>
      </c>
      <c r="I4613" t="s">
        <v>121</v>
      </c>
      <c r="J4613">
        <v>17</v>
      </c>
      <c r="K4613">
        <v>16</v>
      </c>
      <c r="L4613">
        <v>343</v>
      </c>
      <c r="M4613">
        <v>1</v>
      </c>
      <c r="N4613">
        <v>274</v>
      </c>
      <c r="O4613">
        <v>2</v>
      </c>
      <c r="P4613" t="s">
        <v>51</v>
      </c>
      <c r="Q4613" t="s">
        <v>50</v>
      </c>
      <c r="R4613" t="s">
        <v>57</v>
      </c>
      <c r="S4613" t="s">
        <v>72</v>
      </c>
    </row>
    <row r="4614" spans="1:19" x14ac:dyDescent="0.2">
      <c r="A4614">
        <v>2017</v>
      </c>
      <c r="B4614">
        <v>6</v>
      </c>
      <c r="C4614" t="s">
        <v>130</v>
      </c>
      <c r="D4614" t="s">
        <v>127</v>
      </c>
      <c r="E4614" t="s">
        <v>127</v>
      </c>
      <c r="F4614" t="s">
        <v>10</v>
      </c>
      <c r="G4614" t="s">
        <v>96</v>
      </c>
      <c r="H4614" s="11">
        <v>45214</v>
      </c>
      <c r="I4614" t="s">
        <v>151</v>
      </c>
      <c r="J4614">
        <v>23</v>
      </c>
      <c r="K4614">
        <v>10</v>
      </c>
      <c r="L4614">
        <v>266</v>
      </c>
      <c r="M4614">
        <v>0</v>
      </c>
      <c r="N4614">
        <v>412</v>
      </c>
      <c r="O4614">
        <v>3</v>
      </c>
      <c r="P4614" t="s">
        <v>28</v>
      </c>
      <c r="Q4614" t="s">
        <v>27</v>
      </c>
      <c r="R4614" t="s">
        <v>48</v>
      </c>
      <c r="S4614" t="s">
        <v>47</v>
      </c>
    </row>
    <row r="4615" spans="1:19" x14ac:dyDescent="0.2">
      <c r="A4615">
        <v>2017</v>
      </c>
      <c r="B4615">
        <v>6</v>
      </c>
      <c r="C4615" t="s">
        <v>104</v>
      </c>
      <c r="D4615" t="s">
        <v>129</v>
      </c>
      <c r="E4615" t="s">
        <v>104</v>
      </c>
      <c r="F4615" t="s">
        <v>10</v>
      </c>
      <c r="G4615" t="s">
        <v>143</v>
      </c>
      <c r="H4615" s="11">
        <v>45215</v>
      </c>
      <c r="I4615" t="s">
        <v>151</v>
      </c>
      <c r="J4615">
        <v>36</v>
      </c>
      <c r="K4615">
        <v>22</v>
      </c>
      <c r="L4615">
        <v>473</v>
      </c>
      <c r="M4615">
        <v>1</v>
      </c>
      <c r="N4615">
        <v>297</v>
      </c>
      <c r="O4615">
        <v>1</v>
      </c>
      <c r="P4615" t="s">
        <v>67</v>
      </c>
      <c r="Q4615" t="s">
        <v>66</v>
      </c>
      <c r="R4615" t="s">
        <v>34</v>
      </c>
      <c r="S4615" t="s">
        <v>33</v>
      </c>
    </row>
    <row r="4616" spans="1:19" x14ac:dyDescent="0.2">
      <c r="A4616">
        <v>2017</v>
      </c>
      <c r="B4616">
        <v>7</v>
      </c>
      <c r="C4616" t="s">
        <v>131</v>
      </c>
      <c r="D4616" t="s">
        <v>97</v>
      </c>
      <c r="E4616" t="s">
        <v>131</v>
      </c>
      <c r="F4616" t="s">
        <v>10</v>
      </c>
      <c r="G4616" t="s">
        <v>146</v>
      </c>
      <c r="H4616" s="11">
        <v>45218</v>
      </c>
      <c r="I4616" t="s">
        <v>152</v>
      </c>
      <c r="J4616">
        <v>31</v>
      </c>
      <c r="K4616">
        <v>30</v>
      </c>
      <c r="L4616">
        <v>505</v>
      </c>
      <c r="M4616">
        <v>0</v>
      </c>
      <c r="N4616">
        <v>425</v>
      </c>
      <c r="O4616">
        <v>0</v>
      </c>
      <c r="P4616" t="s">
        <v>51</v>
      </c>
      <c r="Q4616" t="s">
        <v>50</v>
      </c>
      <c r="R4616" t="s">
        <v>38</v>
      </c>
      <c r="S4616" t="s">
        <v>37</v>
      </c>
    </row>
    <row r="4617" spans="1:19" x14ac:dyDescent="0.2">
      <c r="A4617">
        <v>2017</v>
      </c>
      <c r="B4617">
        <v>7</v>
      </c>
      <c r="C4617" t="s">
        <v>119</v>
      </c>
      <c r="D4617" t="s">
        <v>139</v>
      </c>
      <c r="E4617" t="s">
        <v>119</v>
      </c>
      <c r="F4617" t="s">
        <v>10</v>
      </c>
      <c r="G4617" t="s">
        <v>96</v>
      </c>
      <c r="H4617" s="11">
        <v>45221</v>
      </c>
      <c r="I4617" t="s">
        <v>132</v>
      </c>
      <c r="J4617">
        <v>30</v>
      </c>
      <c r="K4617">
        <v>27</v>
      </c>
      <c r="L4617">
        <v>434</v>
      </c>
      <c r="M4617">
        <v>1</v>
      </c>
      <c r="N4617">
        <v>447</v>
      </c>
      <c r="O4617">
        <v>3</v>
      </c>
      <c r="P4617" t="s">
        <v>16</v>
      </c>
      <c r="Q4617" t="s">
        <v>15</v>
      </c>
      <c r="R4617" t="s">
        <v>65</v>
      </c>
      <c r="S4617" t="s">
        <v>64</v>
      </c>
    </row>
    <row r="4618" spans="1:19" x14ac:dyDescent="0.2">
      <c r="A4618">
        <v>2017</v>
      </c>
      <c r="B4618">
        <v>7</v>
      </c>
      <c r="C4618" t="s">
        <v>137</v>
      </c>
      <c r="D4618" t="s">
        <v>133</v>
      </c>
      <c r="E4618" t="s">
        <v>137</v>
      </c>
      <c r="F4618" t="s">
        <v>10</v>
      </c>
      <c r="G4618" t="s">
        <v>96</v>
      </c>
      <c r="H4618" s="11">
        <v>45221</v>
      </c>
      <c r="I4618" t="s">
        <v>132</v>
      </c>
      <c r="J4618">
        <v>31</v>
      </c>
      <c r="K4618">
        <v>28</v>
      </c>
      <c r="L4618">
        <v>357</v>
      </c>
      <c r="M4618">
        <v>2</v>
      </c>
      <c r="N4618">
        <v>272</v>
      </c>
      <c r="O4618">
        <v>2</v>
      </c>
      <c r="P4618" t="s">
        <v>40</v>
      </c>
      <c r="Q4618" t="s">
        <v>39</v>
      </c>
      <c r="R4618" t="s">
        <v>49</v>
      </c>
      <c r="S4618" t="s">
        <v>47</v>
      </c>
    </row>
    <row r="4619" spans="1:19" x14ac:dyDescent="0.2">
      <c r="A4619">
        <v>2017</v>
      </c>
      <c r="B4619">
        <v>7</v>
      </c>
      <c r="C4619" t="s">
        <v>112</v>
      </c>
      <c r="D4619" t="s">
        <v>110</v>
      </c>
      <c r="E4619" t="s">
        <v>112</v>
      </c>
      <c r="F4619" t="s">
        <v>10</v>
      </c>
      <c r="G4619" t="s">
        <v>96</v>
      </c>
      <c r="H4619" s="11">
        <v>45221</v>
      </c>
      <c r="I4619" t="s">
        <v>132</v>
      </c>
      <c r="J4619">
        <v>24</v>
      </c>
      <c r="K4619">
        <v>16</v>
      </c>
      <c r="L4619">
        <v>357</v>
      </c>
      <c r="M4619">
        <v>1</v>
      </c>
      <c r="N4619">
        <v>208</v>
      </c>
      <c r="O4619">
        <v>0</v>
      </c>
      <c r="P4619" t="s">
        <v>42</v>
      </c>
      <c r="Q4619" t="s">
        <v>41</v>
      </c>
      <c r="R4619" t="s">
        <v>14</v>
      </c>
      <c r="S4619" t="s">
        <v>13</v>
      </c>
    </row>
    <row r="4620" spans="1:19" x14ac:dyDescent="0.2">
      <c r="A4620">
        <v>2017</v>
      </c>
      <c r="B4620">
        <v>7</v>
      </c>
      <c r="C4620" t="s">
        <v>136</v>
      </c>
      <c r="D4620" t="s">
        <v>142</v>
      </c>
      <c r="E4620" t="s">
        <v>136</v>
      </c>
      <c r="F4620" t="s">
        <v>10</v>
      </c>
      <c r="G4620" t="s">
        <v>96</v>
      </c>
      <c r="H4620" s="11">
        <v>45221</v>
      </c>
      <c r="I4620" t="s">
        <v>132</v>
      </c>
      <c r="J4620">
        <v>17</v>
      </c>
      <c r="K4620">
        <v>3</v>
      </c>
      <c r="L4620">
        <v>153</v>
      </c>
      <c r="M4620">
        <v>0</v>
      </c>
      <c r="N4620">
        <v>293</v>
      </c>
      <c r="O4620">
        <v>3</v>
      </c>
      <c r="P4620" t="s">
        <v>20</v>
      </c>
      <c r="Q4620" t="s">
        <v>19</v>
      </c>
      <c r="R4620" t="s">
        <v>18</v>
      </c>
      <c r="S4620" t="s">
        <v>17</v>
      </c>
    </row>
    <row r="4621" spans="1:19" x14ac:dyDescent="0.2">
      <c r="A4621">
        <v>2017</v>
      </c>
      <c r="B4621">
        <v>7</v>
      </c>
      <c r="C4621" t="s">
        <v>122</v>
      </c>
      <c r="D4621" t="s">
        <v>123</v>
      </c>
      <c r="E4621" t="s">
        <v>122</v>
      </c>
      <c r="F4621" t="s">
        <v>10</v>
      </c>
      <c r="G4621" t="s">
        <v>96</v>
      </c>
      <c r="H4621" s="11">
        <v>45221</v>
      </c>
      <c r="I4621" t="s">
        <v>132</v>
      </c>
      <c r="J4621">
        <v>33</v>
      </c>
      <c r="K4621">
        <v>0</v>
      </c>
      <c r="L4621">
        <v>425</v>
      </c>
      <c r="M4621">
        <v>1</v>
      </c>
      <c r="N4621">
        <v>196</v>
      </c>
      <c r="O4621">
        <v>2</v>
      </c>
      <c r="P4621" t="s">
        <v>63</v>
      </c>
      <c r="Q4621" t="s">
        <v>72</v>
      </c>
      <c r="R4621" t="s">
        <v>9</v>
      </c>
      <c r="S4621" t="s">
        <v>8</v>
      </c>
    </row>
    <row r="4622" spans="1:19" x14ac:dyDescent="0.2">
      <c r="A4622">
        <v>2017</v>
      </c>
      <c r="B4622">
        <v>7</v>
      </c>
      <c r="C4622" t="s">
        <v>101</v>
      </c>
      <c r="D4622" t="s">
        <v>117</v>
      </c>
      <c r="E4622" t="s">
        <v>117</v>
      </c>
      <c r="F4622" t="s">
        <v>10</v>
      </c>
      <c r="G4622" t="s">
        <v>96</v>
      </c>
      <c r="H4622" s="11">
        <v>45221</v>
      </c>
      <c r="I4622" t="s">
        <v>132</v>
      </c>
      <c r="J4622">
        <v>26</v>
      </c>
      <c r="K4622">
        <v>17</v>
      </c>
      <c r="L4622">
        <v>485</v>
      </c>
      <c r="M4622">
        <v>2</v>
      </c>
      <c r="N4622">
        <v>260</v>
      </c>
      <c r="O4622">
        <v>1</v>
      </c>
      <c r="P4622" t="s">
        <v>32</v>
      </c>
      <c r="Q4622" t="s">
        <v>31</v>
      </c>
      <c r="R4622" t="s">
        <v>46</v>
      </c>
      <c r="S4622" t="s">
        <v>45</v>
      </c>
    </row>
    <row r="4623" spans="1:19" x14ac:dyDescent="0.2">
      <c r="A4623">
        <v>2017</v>
      </c>
      <c r="B4623">
        <v>7</v>
      </c>
      <c r="C4623" t="s">
        <v>129</v>
      </c>
      <c r="D4623" t="s">
        <v>128</v>
      </c>
      <c r="E4623" t="s">
        <v>128</v>
      </c>
      <c r="F4623" t="s">
        <v>10</v>
      </c>
      <c r="G4623" t="s">
        <v>96</v>
      </c>
      <c r="H4623" s="11">
        <v>45221</v>
      </c>
      <c r="I4623" t="s">
        <v>132</v>
      </c>
      <c r="J4623">
        <v>27</v>
      </c>
      <c r="K4623">
        <v>0</v>
      </c>
      <c r="L4623">
        <v>518</v>
      </c>
      <c r="M4623">
        <v>2</v>
      </c>
      <c r="N4623">
        <v>232</v>
      </c>
      <c r="O4623">
        <v>0</v>
      </c>
      <c r="P4623" t="s">
        <v>34</v>
      </c>
      <c r="Q4623" t="s">
        <v>33</v>
      </c>
      <c r="R4623" t="s">
        <v>36</v>
      </c>
      <c r="S4623" t="s">
        <v>35</v>
      </c>
    </row>
    <row r="4624" spans="1:19" x14ac:dyDescent="0.2">
      <c r="A4624">
        <v>2017</v>
      </c>
      <c r="B4624">
        <v>7</v>
      </c>
      <c r="C4624" t="s">
        <v>135</v>
      </c>
      <c r="D4624" t="s">
        <v>104</v>
      </c>
      <c r="E4624" t="s">
        <v>104</v>
      </c>
      <c r="F4624" t="s">
        <v>10</v>
      </c>
      <c r="G4624" t="s">
        <v>96</v>
      </c>
      <c r="H4624" s="11">
        <v>45221</v>
      </c>
      <c r="I4624" t="s">
        <v>132</v>
      </c>
      <c r="J4624">
        <v>12</v>
      </c>
      <c r="K4624">
        <v>9</v>
      </c>
      <c r="L4624">
        <v>269</v>
      </c>
      <c r="M4624">
        <v>1</v>
      </c>
      <c r="N4624">
        <v>284</v>
      </c>
      <c r="O4624">
        <v>3</v>
      </c>
      <c r="P4624" t="s">
        <v>24</v>
      </c>
      <c r="Q4624" t="s">
        <v>23</v>
      </c>
      <c r="R4624" t="s">
        <v>67</v>
      </c>
      <c r="S4624" t="s">
        <v>66</v>
      </c>
    </row>
    <row r="4625" spans="1:19" x14ac:dyDescent="0.2">
      <c r="A4625">
        <v>2017</v>
      </c>
      <c r="B4625">
        <v>7</v>
      </c>
      <c r="C4625" t="s">
        <v>98</v>
      </c>
      <c r="D4625" t="s">
        <v>125</v>
      </c>
      <c r="E4625" t="s">
        <v>125</v>
      </c>
      <c r="F4625" t="s">
        <v>10</v>
      </c>
      <c r="G4625" t="s">
        <v>96</v>
      </c>
      <c r="H4625" s="11">
        <v>45221</v>
      </c>
      <c r="I4625" t="s">
        <v>144</v>
      </c>
      <c r="J4625">
        <v>40</v>
      </c>
      <c r="K4625">
        <v>10</v>
      </c>
      <c r="L4625">
        <v>501</v>
      </c>
      <c r="M4625">
        <v>0</v>
      </c>
      <c r="N4625">
        <v>290</v>
      </c>
      <c r="O4625">
        <v>3</v>
      </c>
      <c r="P4625" t="s">
        <v>59</v>
      </c>
      <c r="Q4625" t="s">
        <v>58</v>
      </c>
      <c r="R4625" t="s">
        <v>26</v>
      </c>
      <c r="S4625" t="s">
        <v>25</v>
      </c>
    </row>
    <row r="4626" spans="1:19" x14ac:dyDescent="0.2">
      <c r="A4626">
        <v>2017</v>
      </c>
      <c r="B4626">
        <v>7</v>
      </c>
      <c r="C4626" t="s">
        <v>124</v>
      </c>
      <c r="D4626" t="s">
        <v>134</v>
      </c>
      <c r="E4626" t="s">
        <v>124</v>
      </c>
      <c r="F4626" t="s">
        <v>10</v>
      </c>
      <c r="G4626" t="s">
        <v>96</v>
      </c>
      <c r="H4626" s="11">
        <v>45221</v>
      </c>
      <c r="I4626" t="s">
        <v>121</v>
      </c>
      <c r="J4626">
        <v>29</v>
      </c>
      <c r="K4626">
        <v>14</v>
      </c>
      <c r="L4626">
        <v>420</v>
      </c>
      <c r="M4626">
        <v>0</v>
      </c>
      <c r="N4626">
        <v>179</v>
      </c>
      <c r="O4626">
        <v>2</v>
      </c>
      <c r="P4626" t="s">
        <v>55</v>
      </c>
      <c r="Q4626" t="s">
        <v>54</v>
      </c>
      <c r="R4626" t="s">
        <v>22</v>
      </c>
      <c r="S4626" t="s">
        <v>21</v>
      </c>
    </row>
    <row r="4627" spans="1:19" x14ac:dyDescent="0.2">
      <c r="A4627">
        <v>2017</v>
      </c>
      <c r="B4627">
        <v>7</v>
      </c>
      <c r="C4627" t="s">
        <v>141</v>
      </c>
      <c r="D4627" t="s">
        <v>130</v>
      </c>
      <c r="E4627" t="s">
        <v>141</v>
      </c>
      <c r="F4627" t="s">
        <v>10</v>
      </c>
      <c r="G4627" t="s">
        <v>96</v>
      </c>
      <c r="H4627" s="11">
        <v>45221</v>
      </c>
      <c r="I4627" t="s">
        <v>121</v>
      </c>
      <c r="J4627">
        <v>21</v>
      </c>
      <c r="K4627">
        <v>0</v>
      </c>
      <c r="L4627">
        <v>242</v>
      </c>
      <c r="M4627">
        <v>0</v>
      </c>
      <c r="N4627">
        <v>251</v>
      </c>
      <c r="O4627">
        <v>3</v>
      </c>
      <c r="P4627" t="s">
        <v>57</v>
      </c>
      <c r="Q4627" t="s">
        <v>72</v>
      </c>
      <c r="R4627" t="s">
        <v>28</v>
      </c>
      <c r="S4627" t="s">
        <v>27</v>
      </c>
    </row>
    <row r="4628" spans="1:19" x14ac:dyDescent="0.2">
      <c r="A4628">
        <v>2017</v>
      </c>
      <c r="B4628">
        <v>7</v>
      </c>
      <c r="C4628" t="s">
        <v>127</v>
      </c>
      <c r="D4628" t="s">
        <v>105</v>
      </c>
      <c r="E4628" t="s">
        <v>105</v>
      </c>
      <c r="F4628" t="s">
        <v>10</v>
      </c>
      <c r="G4628" t="s">
        <v>96</v>
      </c>
      <c r="H4628" s="11">
        <v>45221</v>
      </c>
      <c r="I4628" t="s">
        <v>121</v>
      </c>
      <c r="J4628">
        <v>24</v>
      </c>
      <c r="K4628">
        <v>7</v>
      </c>
      <c r="L4628">
        <v>425</v>
      </c>
      <c r="M4628">
        <v>1</v>
      </c>
      <c r="N4628">
        <v>177</v>
      </c>
      <c r="O4628">
        <v>1</v>
      </c>
      <c r="P4628" t="s">
        <v>48</v>
      </c>
      <c r="Q4628" t="s">
        <v>47</v>
      </c>
      <c r="R4628" t="s">
        <v>61</v>
      </c>
      <c r="S4628" t="s">
        <v>60</v>
      </c>
    </row>
    <row r="4629" spans="1:19" x14ac:dyDescent="0.2">
      <c r="A4629">
        <v>2017</v>
      </c>
      <c r="B4629">
        <v>7</v>
      </c>
      <c r="C4629" t="s">
        <v>118</v>
      </c>
      <c r="D4629" t="s">
        <v>138</v>
      </c>
      <c r="E4629" t="s">
        <v>118</v>
      </c>
      <c r="F4629" t="s">
        <v>10</v>
      </c>
      <c r="G4629" t="s">
        <v>96</v>
      </c>
      <c r="H4629" s="11">
        <v>45221</v>
      </c>
      <c r="I4629" t="s">
        <v>151</v>
      </c>
      <c r="J4629">
        <v>23</v>
      </c>
      <c r="K4629">
        <v>7</v>
      </c>
      <c r="L4629">
        <v>403</v>
      </c>
      <c r="M4629">
        <v>0</v>
      </c>
      <c r="N4629">
        <v>343</v>
      </c>
      <c r="O4629">
        <v>0</v>
      </c>
      <c r="P4629" t="s">
        <v>44</v>
      </c>
      <c r="Q4629" t="s">
        <v>43</v>
      </c>
      <c r="R4629" t="s">
        <v>12</v>
      </c>
      <c r="S4629" t="s">
        <v>11</v>
      </c>
    </row>
    <row r="4630" spans="1:19" x14ac:dyDescent="0.2">
      <c r="A4630">
        <v>2017</v>
      </c>
      <c r="B4630">
        <v>7</v>
      </c>
      <c r="C4630" t="s">
        <v>114</v>
      </c>
      <c r="D4630" t="s">
        <v>126</v>
      </c>
      <c r="E4630" t="s">
        <v>114</v>
      </c>
      <c r="F4630" t="s">
        <v>10</v>
      </c>
      <c r="G4630" t="s">
        <v>143</v>
      </c>
      <c r="H4630" s="11">
        <v>45222</v>
      </c>
      <c r="I4630" t="s">
        <v>151</v>
      </c>
      <c r="J4630">
        <v>34</v>
      </c>
      <c r="K4630">
        <v>24</v>
      </c>
      <c r="L4630">
        <v>371</v>
      </c>
      <c r="M4630">
        <v>1</v>
      </c>
      <c r="N4630">
        <v>344</v>
      </c>
      <c r="O4630">
        <v>1</v>
      </c>
      <c r="P4630" t="s">
        <v>53</v>
      </c>
      <c r="Q4630" t="s">
        <v>52</v>
      </c>
      <c r="R4630" t="s">
        <v>69</v>
      </c>
      <c r="S4630" t="s">
        <v>68</v>
      </c>
    </row>
    <row r="4631" spans="1:19" x14ac:dyDescent="0.2">
      <c r="A4631">
        <v>2017</v>
      </c>
      <c r="B4631">
        <v>8</v>
      </c>
      <c r="C4631" t="s">
        <v>110</v>
      </c>
      <c r="D4631" t="s">
        <v>137</v>
      </c>
      <c r="E4631" t="s">
        <v>110</v>
      </c>
      <c r="F4631" t="s">
        <v>10</v>
      </c>
      <c r="G4631" t="s">
        <v>146</v>
      </c>
      <c r="H4631" s="11">
        <v>45225</v>
      </c>
      <c r="I4631" t="s">
        <v>152</v>
      </c>
      <c r="J4631">
        <v>40</v>
      </c>
      <c r="K4631">
        <v>0</v>
      </c>
      <c r="L4631">
        <v>295</v>
      </c>
      <c r="M4631">
        <v>0</v>
      </c>
      <c r="N4631">
        <v>196</v>
      </c>
      <c r="O4631">
        <v>2</v>
      </c>
      <c r="P4631" t="s">
        <v>14</v>
      </c>
      <c r="Q4631" t="s">
        <v>13</v>
      </c>
      <c r="R4631" t="s">
        <v>40</v>
      </c>
      <c r="S4631" t="s">
        <v>39</v>
      </c>
    </row>
    <row r="4632" spans="1:19" x14ac:dyDescent="0.2">
      <c r="A4632">
        <v>2017</v>
      </c>
      <c r="B4632">
        <v>8</v>
      </c>
      <c r="C4632" t="s">
        <v>135</v>
      </c>
      <c r="D4632" t="s">
        <v>112</v>
      </c>
      <c r="E4632" t="s">
        <v>112</v>
      </c>
      <c r="F4632" t="s">
        <v>10</v>
      </c>
      <c r="G4632" t="s">
        <v>96</v>
      </c>
      <c r="H4632" s="11">
        <v>45228</v>
      </c>
      <c r="I4632" t="s">
        <v>148</v>
      </c>
      <c r="J4632">
        <v>33</v>
      </c>
      <c r="K4632">
        <v>16</v>
      </c>
      <c r="L4632">
        <v>375</v>
      </c>
      <c r="M4632">
        <v>1</v>
      </c>
      <c r="N4632">
        <v>276</v>
      </c>
      <c r="O4632">
        <v>2</v>
      </c>
      <c r="P4632" t="s">
        <v>24</v>
      </c>
      <c r="Q4632" t="s">
        <v>23</v>
      </c>
      <c r="R4632" t="s">
        <v>42</v>
      </c>
      <c r="S4632" t="s">
        <v>41</v>
      </c>
    </row>
    <row r="4633" spans="1:19" x14ac:dyDescent="0.2">
      <c r="A4633">
        <v>2017</v>
      </c>
      <c r="B4633">
        <v>8</v>
      </c>
      <c r="C4633" t="s">
        <v>119</v>
      </c>
      <c r="D4633" t="s">
        <v>131</v>
      </c>
      <c r="E4633" t="s">
        <v>119</v>
      </c>
      <c r="F4633" t="s">
        <v>10</v>
      </c>
      <c r="G4633" t="s">
        <v>96</v>
      </c>
      <c r="H4633" s="11">
        <v>45228</v>
      </c>
      <c r="I4633" t="s">
        <v>132</v>
      </c>
      <c r="J4633">
        <v>34</v>
      </c>
      <c r="K4633">
        <v>14</v>
      </c>
      <c r="L4633">
        <v>331</v>
      </c>
      <c r="M4633">
        <v>0</v>
      </c>
      <c r="N4633">
        <v>367</v>
      </c>
      <c r="O4633">
        <v>4</v>
      </c>
      <c r="P4633" t="s">
        <v>16</v>
      </c>
      <c r="Q4633" t="s">
        <v>15</v>
      </c>
      <c r="R4633" t="s">
        <v>51</v>
      </c>
      <c r="S4633" t="s">
        <v>50</v>
      </c>
    </row>
    <row r="4634" spans="1:19" x14ac:dyDescent="0.2">
      <c r="A4634">
        <v>2017</v>
      </c>
      <c r="B4634">
        <v>8</v>
      </c>
      <c r="C4634" t="s">
        <v>133</v>
      </c>
      <c r="D4634" t="s">
        <v>138</v>
      </c>
      <c r="E4634" t="s">
        <v>138</v>
      </c>
      <c r="F4634" t="s">
        <v>10</v>
      </c>
      <c r="G4634" t="s">
        <v>96</v>
      </c>
      <c r="H4634" s="11">
        <v>45228</v>
      </c>
      <c r="I4634" t="s">
        <v>132</v>
      </c>
      <c r="J4634">
        <v>25</v>
      </c>
      <c r="K4634">
        <v>20</v>
      </c>
      <c r="L4634">
        <v>386</v>
      </c>
      <c r="M4634">
        <v>2</v>
      </c>
      <c r="N4634">
        <v>279</v>
      </c>
      <c r="O4634">
        <v>1</v>
      </c>
      <c r="P4634" t="s">
        <v>49</v>
      </c>
      <c r="Q4634" t="s">
        <v>47</v>
      </c>
      <c r="R4634" t="s">
        <v>12</v>
      </c>
      <c r="S4634" t="s">
        <v>11</v>
      </c>
    </row>
    <row r="4635" spans="1:19" x14ac:dyDescent="0.2">
      <c r="A4635">
        <v>2017</v>
      </c>
      <c r="B4635">
        <v>8</v>
      </c>
      <c r="C4635" t="s">
        <v>134</v>
      </c>
      <c r="D4635" t="s">
        <v>129</v>
      </c>
      <c r="E4635" t="s">
        <v>134</v>
      </c>
      <c r="F4635" t="s">
        <v>10</v>
      </c>
      <c r="G4635" t="s">
        <v>96</v>
      </c>
      <c r="H4635" s="11">
        <v>45228</v>
      </c>
      <c r="I4635" t="s">
        <v>132</v>
      </c>
      <c r="J4635">
        <v>24</v>
      </c>
      <c r="K4635">
        <v>23</v>
      </c>
      <c r="L4635">
        <v>276</v>
      </c>
      <c r="M4635">
        <v>2</v>
      </c>
      <c r="N4635">
        <v>331</v>
      </c>
      <c r="O4635">
        <v>1</v>
      </c>
      <c r="P4635" t="s">
        <v>22</v>
      </c>
      <c r="Q4635" t="s">
        <v>21</v>
      </c>
      <c r="R4635" t="s">
        <v>34</v>
      </c>
      <c r="S4635" t="s">
        <v>33</v>
      </c>
    </row>
    <row r="4636" spans="1:19" x14ac:dyDescent="0.2">
      <c r="A4636">
        <v>2017</v>
      </c>
      <c r="B4636">
        <v>8</v>
      </c>
      <c r="C4636" t="s">
        <v>117</v>
      </c>
      <c r="D4636" t="s">
        <v>136</v>
      </c>
      <c r="E4636" t="s">
        <v>117</v>
      </c>
      <c r="F4636" t="s">
        <v>10</v>
      </c>
      <c r="G4636" t="s">
        <v>96</v>
      </c>
      <c r="H4636" s="11">
        <v>45228</v>
      </c>
      <c r="I4636" t="s">
        <v>132</v>
      </c>
      <c r="J4636">
        <v>20</v>
      </c>
      <c r="K4636">
        <v>12</v>
      </c>
      <c r="L4636">
        <v>387</v>
      </c>
      <c r="M4636">
        <v>2</v>
      </c>
      <c r="N4636">
        <v>307</v>
      </c>
      <c r="O4636">
        <v>1</v>
      </c>
      <c r="P4636" t="s">
        <v>46</v>
      </c>
      <c r="Q4636" t="s">
        <v>45</v>
      </c>
      <c r="R4636" t="s">
        <v>20</v>
      </c>
      <c r="S4636" t="s">
        <v>19</v>
      </c>
    </row>
    <row r="4637" spans="1:19" x14ac:dyDescent="0.2">
      <c r="A4637">
        <v>2017</v>
      </c>
      <c r="B4637">
        <v>8</v>
      </c>
      <c r="C4637" t="s">
        <v>139</v>
      </c>
      <c r="D4637" t="s">
        <v>142</v>
      </c>
      <c r="E4637" t="s">
        <v>142</v>
      </c>
      <c r="F4637" t="s">
        <v>10</v>
      </c>
      <c r="G4637" t="s">
        <v>96</v>
      </c>
      <c r="H4637" s="11">
        <v>45228</v>
      </c>
      <c r="I4637" t="s">
        <v>132</v>
      </c>
      <c r="J4637">
        <v>17</v>
      </c>
      <c r="K4637">
        <v>3</v>
      </c>
      <c r="L4637">
        <v>254</v>
      </c>
      <c r="M4637">
        <v>1</v>
      </c>
      <c r="N4637">
        <v>279</v>
      </c>
      <c r="O4637">
        <v>3</v>
      </c>
      <c r="P4637" t="s">
        <v>65</v>
      </c>
      <c r="Q4637" t="s">
        <v>64</v>
      </c>
      <c r="R4637" t="s">
        <v>18</v>
      </c>
      <c r="S4637" t="s">
        <v>17</v>
      </c>
    </row>
    <row r="4638" spans="1:19" x14ac:dyDescent="0.2">
      <c r="A4638">
        <v>2017</v>
      </c>
      <c r="B4638">
        <v>8</v>
      </c>
      <c r="C4638" t="s">
        <v>114</v>
      </c>
      <c r="D4638" t="s">
        <v>98</v>
      </c>
      <c r="E4638" t="s">
        <v>114</v>
      </c>
      <c r="F4638" t="s">
        <v>10</v>
      </c>
      <c r="G4638" t="s">
        <v>96</v>
      </c>
      <c r="H4638" s="11">
        <v>45228</v>
      </c>
      <c r="I4638" t="s">
        <v>132</v>
      </c>
      <c r="J4638">
        <v>33</v>
      </c>
      <c r="K4638">
        <v>10</v>
      </c>
      <c r="L4638">
        <v>304</v>
      </c>
      <c r="M4638">
        <v>1</v>
      </c>
      <c r="N4638">
        <v>238</v>
      </c>
      <c r="O4638">
        <v>2</v>
      </c>
      <c r="P4638" t="s">
        <v>53</v>
      </c>
      <c r="Q4638" t="s">
        <v>52</v>
      </c>
      <c r="R4638" t="s">
        <v>59</v>
      </c>
      <c r="S4638" t="s">
        <v>58</v>
      </c>
    </row>
    <row r="4639" spans="1:19" x14ac:dyDescent="0.2">
      <c r="A4639">
        <v>2017</v>
      </c>
      <c r="B4639">
        <v>8</v>
      </c>
      <c r="C4639" t="s">
        <v>118</v>
      </c>
      <c r="D4639" t="s">
        <v>141</v>
      </c>
      <c r="E4639" t="s">
        <v>118</v>
      </c>
      <c r="F4639" t="s">
        <v>10</v>
      </c>
      <c r="G4639" t="s">
        <v>96</v>
      </c>
      <c r="H4639" s="11">
        <v>45228</v>
      </c>
      <c r="I4639" t="s">
        <v>132</v>
      </c>
      <c r="J4639">
        <v>21</v>
      </c>
      <c r="K4639">
        <v>13</v>
      </c>
      <c r="L4639">
        <v>414</v>
      </c>
      <c r="M4639">
        <v>0</v>
      </c>
      <c r="N4639">
        <v>349</v>
      </c>
      <c r="O4639">
        <v>1</v>
      </c>
      <c r="P4639" t="s">
        <v>44</v>
      </c>
      <c r="Q4639" t="s">
        <v>43</v>
      </c>
      <c r="R4639" t="s">
        <v>57</v>
      </c>
      <c r="S4639" t="s">
        <v>72</v>
      </c>
    </row>
    <row r="4640" spans="1:19" x14ac:dyDescent="0.2">
      <c r="A4640">
        <v>2017</v>
      </c>
      <c r="B4640">
        <v>8</v>
      </c>
      <c r="C4640" t="s">
        <v>105</v>
      </c>
      <c r="D4640" t="s">
        <v>107</v>
      </c>
      <c r="E4640" t="s">
        <v>105</v>
      </c>
      <c r="F4640" t="s">
        <v>10</v>
      </c>
      <c r="G4640" t="s">
        <v>96</v>
      </c>
      <c r="H4640" s="11">
        <v>45228</v>
      </c>
      <c r="I4640" t="s">
        <v>144</v>
      </c>
      <c r="J4640">
        <v>41</v>
      </c>
      <c r="K4640">
        <v>38</v>
      </c>
      <c r="L4640">
        <v>479</v>
      </c>
      <c r="M4640">
        <v>1</v>
      </c>
      <c r="N4640">
        <v>509</v>
      </c>
      <c r="O4640">
        <v>3</v>
      </c>
      <c r="P4640" t="s">
        <v>61</v>
      </c>
      <c r="Q4640" t="s">
        <v>60</v>
      </c>
      <c r="R4640" t="s">
        <v>71</v>
      </c>
      <c r="S4640" t="s">
        <v>70</v>
      </c>
    </row>
    <row r="4641" spans="1:19" x14ac:dyDescent="0.2">
      <c r="A4641">
        <v>2017</v>
      </c>
      <c r="B4641">
        <v>8</v>
      </c>
      <c r="C4641" t="s">
        <v>126</v>
      </c>
      <c r="D4641" t="s">
        <v>125</v>
      </c>
      <c r="E4641" t="s">
        <v>125</v>
      </c>
      <c r="F4641" t="s">
        <v>10</v>
      </c>
      <c r="G4641" t="s">
        <v>96</v>
      </c>
      <c r="H4641" s="11">
        <v>45228</v>
      </c>
      <c r="I4641" t="s">
        <v>121</v>
      </c>
      <c r="J4641">
        <v>33</v>
      </c>
      <c r="K4641">
        <v>19</v>
      </c>
      <c r="L4641">
        <v>307</v>
      </c>
      <c r="M4641">
        <v>1</v>
      </c>
      <c r="N4641">
        <v>285</v>
      </c>
      <c r="O4641">
        <v>3</v>
      </c>
      <c r="P4641" t="s">
        <v>69</v>
      </c>
      <c r="Q4641" t="s">
        <v>68</v>
      </c>
      <c r="R4641" t="s">
        <v>26</v>
      </c>
      <c r="S4641" t="s">
        <v>25</v>
      </c>
    </row>
    <row r="4642" spans="1:19" x14ac:dyDescent="0.2">
      <c r="A4642">
        <v>2017</v>
      </c>
      <c r="B4642">
        <v>8</v>
      </c>
      <c r="C4642" t="s">
        <v>140</v>
      </c>
      <c r="D4642" t="s">
        <v>124</v>
      </c>
      <c r="E4642" t="s">
        <v>124</v>
      </c>
      <c r="F4642" t="s">
        <v>10</v>
      </c>
      <c r="G4642" t="s">
        <v>96</v>
      </c>
      <c r="H4642" s="11">
        <v>45228</v>
      </c>
      <c r="I4642" t="s">
        <v>151</v>
      </c>
      <c r="J4642">
        <v>20</v>
      </c>
      <c r="K4642">
        <v>15</v>
      </c>
      <c r="L4642">
        <v>392</v>
      </c>
      <c r="M4642">
        <v>2</v>
      </c>
      <c r="N4642">
        <v>482</v>
      </c>
      <c r="O4642">
        <v>1</v>
      </c>
      <c r="P4642" t="s">
        <v>30</v>
      </c>
      <c r="Q4642" t="s">
        <v>29</v>
      </c>
      <c r="R4642" t="s">
        <v>55</v>
      </c>
      <c r="S4642" t="s">
        <v>54</v>
      </c>
    </row>
    <row r="4643" spans="1:19" x14ac:dyDescent="0.2">
      <c r="A4643">
        <v>2017</v>
      </c>
      <c r="B4643">
        <v>8</v>
      </c>
      <c r="C4643" t="s">
        <v>97</v>
      </c>
      <c r="D4643" t="s">
        <v>130</v>
      </c>
      <c r="E4643" t="s">
        <v>97</v>
      </c>
      <c r="F4643" t="s">
        <v>10</v>
      </c>
      <c r="G4643" t="s">
        <v>143</v>
      </c>
      <c r="H4643" s="11">
        <v>45229</v>
      </c>
      <c r="I4643" t="s">
        <v>151</v>
      </c>
      <c r="J4643">
        <v>29</v>
      </c>
      <c r="K4643">
        <v>19</v>
      </c>
      <c r="L4643">
        <v>276</v>
      </c>
      <c r="M4643">
        <v>2</v>
      </c>
      <c r="N4643">
        <v>364</v>
      </c>
      <c r="O4643">
        <v>5</v>
      </c>
      <c r="P4643" t="s">
        <v>38</v>
      </c>
      <c r="Q4643" t="s">
        <v>37</v>
      </c>
      <c r="R4643" t="s">
        <v>28</v>
      </c>
      <c r="S4643" t="s">
        <v>27</v>
      </c>
    </row>
    <row r="4644" spans="1:19" x14ac:dyDescent="0.2">
      <c r="A4644">
        <v>2017</v>
      </c>
      <c r="B4644">
        <v>9</v>
      </c>
      <c r="C4644" t="s">
        <v>133</v>
      </c>
      <c r="D4644" t="s">
        <v>119</v>
      </c>
      <c r="E4644" t="s">
        <v>133</v>
      </c>
      <c r="F4644" t="s">
        <v>10</v>
      </c>
      <c r="G4644" t="s">
        <v>146</v>
      </c>
      <c r="H4644" s="11">
        <v>45232</v>
      </c>
      <c r="I4644" t="s">
        <v>152</v>
      </c>
      <c r="J4644">
        <v>34</v>
      </c>
      <c r="K4644">
        <v>21</v>
      </c>
      <c r="L4644">
        <v>331</v>
      </c>
      <c r="M4644">
        <v>0</v>
      </c>
      <c r="N4644">
        <v>307</v>
      </c>
      <c r="O4644">
        <v>3</v>
      </c>
      <c r="P4644" t="s">
        <v>49</v>
      </c>
      <c r="Q4644" t="s">
        <v>47</v>
      </c>
      <c r="R4644" t="s">
        <v>16</v>
      </c>
      <c r="S4644" t="s">
        <v>15</v>
      </c>
    </row>
    <row r="4645" spans="1:19" x14ac:dyDescent="0.2">
      <c r="A4645">
        <v>2017</v>
      </c>
      <c r="B4645">
        <v>9</v>
      </c>
      <c r="C4645" t="s">
        <v>142</v>
      </c>
      <c r="D4645" t="s">
        <v>138</v>
      </c>
      <c r="E4645" t="s">
        <v>142</v>
      </c>
      <c r="F4645" t="s">
        <v>10</v>
      </c>
      <c r="G4645" t="s">
        <v>96</v>
      </c>
      <c r="H4645" s="11">
        <v>45235</v>
      </c>
      <c r="I4645" t="s">
        <v>132</v>
      </c>
      <c r="J4645">
        <v>20</v>
      </c>
      <c r="K4645">
        <v>17</v>
      </c>
      <c r="L4645">
        <v>330</v>
      </c>
      <c r="M4645">
        <v>2</v>
      </c>
      <c r="N4645">
        <v>355</v>
      </c>
      <c r="O4645">
        <v>1</v>
      </c>
      <c r="P4645" t="s">
        <v>18</v>
      </c>
      <c r="Q4645" t="s">
        <v>17</v>
      </c>
      <c r="R4645" t="s">
        <v>12</v>
      </c>
      <c r="S4645" t="s">
        <v>11</v>
      </c>
    </row>
    <row r="4646" spans="1:19" x14ac:dyDescent="0.2">
      <c r="A4646">
        <v>2017</v>
      </c>
      <c r="B4646">
        <v>9</v>
      </c>
      <c r="C4646" t="s">
        <v>128</v>
      </c>
      <c r="D4646" t="s">
        <v>134</v>
      </c>
      <c r="E4646" t="s">
        <v>128</v>
      </c>
      <c r="F4646" t="s">
        <v>10</v>
      </c>
      <c r="G4646" t="s">
        <v>96</v>
      </c>
      <c r="H4646" s="11">
        <v>45235</v>
      </c>
      <c r="I4646" t="s">
        <v>132</v>
      </c>
      <c r="J4646">
        <v>23</v>
      </c>
      <c r="K4646">
        <v>7</v>
      </c>
      <c r="L4646">
        <v>408</v>
      </c>
      <c r="M4646">
        <v>1</v>
      </c>
      <c r="N4646">
        <v>148</v>
      </c>
      <c r="O4646">
        <v>0</v>
      </c>
      <c r="P4646" t="s">
        <v>36</v>
      </c>
      <c r="Q4646" t="s">
        <v>35</v>
      </c>
      <c r="R4646" t="s">
        <v>22</v>
      </c>
      <c r="S4646" t="s">
        <v>21</v>
      </c>
    </row>
    <row r="4647" spans="1:19" x14ac:dyDescent="0.2">
      <c r="A4647">
        <v>2017</v>
      </c>
      <c r="B4647">
        <v>9</v>
      </c>
      <c r="C4647" t="s">
        <v>114</v>
      </c>
      <c r="D4647" t="s">
        <v>130</v>
      </c>
      <c r="E4647" t="s">
        <v>114</v>
      </c>
      <c r="F4647" t="s">
        <v>10</v>
      </c>
      <c r="G4647" t="s">
        <v>96</v>
      </c>
      <c r="H4647" s="11">
        <v>45235</v>
      </c>
      <c r="I4647" t="s">
        <v>132</v>
      </c>
      <c r="J4647">
        <v>51</v>
      </c>
      <c r="K4647">
        <v>23</v>
      </c>
      <c r="L4647">
        <v>419</v>
      </c>
      <c r="M4647">
        <v>1</v>
      </c>
      <c r="N4647">
        <v>226</v>
      </c>
      <c r="O4647">
        <v>2</v>
      </c>
      <c r="P4647" t="s">
        <v>53</v>
      </c>
      <c r="Q4647" t="s">
        <v>52</v>
      </c>
      <c r="R4647" t="s">
        <v>28</v>
      </c>
      <c r="S4647" t="s">
        <v>27</v>
      </c>
    </row>
    <row r="4648" spans="1:19" x14ac:dyDescent="0.2">
      <c r="A4648">
        <v>2017</v>
      </c>
      <c r="B4648">
        <v>9</v>
      </c>
      <c r="C4648" t="s">
        <v>127</v>
      </c>
      <c r="D4648" t="s">
        <v>122</v>
      </c>
      <c r="E4648" t="s">
        <v>122</v>
      </c>
      <c r="F4648" t="s">
        <v>10</v>
      </c>
      <c r="G4648" t="s">
        <v>96</v>
      </c>
      <c r="H4648" s="11">
        <v>45235</v>
      </c>
      <c r="I4648" t="s">
        <v>132</v>
      </c>
      <c r="J4648">
        <v>51</v>
      </c>
      <c r="K4648">
        <v>17</v>
      </c>
      <c r="L4648">
        <v>473</v>
      </c>
      <c r="M4648">
        <v>0</v>
      </c>
      <c r="N4648">
        <v>319</v>
      </c>
      <c r="O4648">
        <v>3</v>
      </c>
      <c r="P4648" t="s">
        <v>48</v>
      </c>
      <c r="Q4648" t="s">
        <v>47</v>
      </c>
      <c r="R4648" t="s">
        <v>63</v>
      </c>
      <c r="S4648" t="s">
        <v>72</v>
      </c>
    </row>
    <row r="4649" spans="1:19" x14ac:dyDescent="0.2">
      <c r="A4649">
        <v>2017</v>
      </c>
      <c r="B4649">
        <v>9</v>
      </c>
      <c r="C4649" t="s">
        <v>104</v>
      </c>
      <c r="D4649" t="s">
        <v>110</v>
      </c>
      <c r="E4649" t="s">
        <v>104</v>
      </c>
      <c r="F4649" t="s">
        <v>10</v>
      </c>
      <c r="G4649" t="s">
        <v>96</v>
      </c>
      <c r="H4649" s="11">
        <v>45235</v>
      </c>
      <c r="I4649" t="s">
        <v>132</v>
      </c>
      <c r="J4649">
        <v>23</v>
      </c>
      <c r="K4649">
        <v>20</v>
      </c>
      <c r="L4649">
        <v>257</v>
      </c>
      <c r="M4649">
        <v>1</v>
      </c>
      <c r="N4649">
        <v>341</v>
      </c>
      <c r="O4649">
        <v>2</v>
      </c>
      <c r="P4649" t="s">
        <v>67</v>
      </c>
      <c r="Q4649" t="s">
        <v>66</v>
      </c>
      <c r="R4649" t="s">
        <v>14</v>
      </c>
      <c r="S4649" t="s">
        <v>13</v>
      </c>
    </row>
    <row r="4650" spans="1:19" x14ac:dyDescent="0.2">
      <c r="A4650">
        <v>2017</v>
      </c>
      <c r="B4650">
        <v>9</v>
      </c>
      <c r="C4650" t="s">
        <v>117</v>
      </c>
      <c r="D4650" t="s">
        <v>139</v>
      </c>
      <c r="E4650" t="s">
        <v>117</v>
      </c>
      <c r="F4650" t="s">
        <v>10</v>
      </c>
      <c r="G4650" t="s">
        <v>96</v>
      </c>
      <c r="H4650" s="11">
        <v>45235</v>
      </c>
      <c r="I4650" t="s">
        <v>132</v>
      </c>
      <c r="J4650">
        <v>30</v>
      </c>
      <c r="K4650">
        <v>10</v>
      </c>
      <c r="L4650">
        <v>407</v>
      </c>
      <c r="M4650">
        <v>2</v>
      </c>
      <c r="N4650">
        <v>200</v>
      </c>
      <c r="O4650">
        <v>1</v>
      </c>
      <c r="P4650" t="s">
        <v>46</v>
      </c>
      <c r="Q4650" t="s">
        <v>45</v>
      </c>
      <c r="R4650" t="s">
        <v>65</v>
      </c>
      <c r="S4650" t="s">
        <v>64</v>
      </c>
    </row>
    <row r="4651" spans="1:19" x14ac:dyDescent="0.2">
      <c r="A4651">
        <v>2017</v>
      </c>
      <c r="B4651">
        <v>9</v>
      </c>
      <c r="C4651" t="s">
        <v>107</v>
      </c>
      <c r="D4651" t="s">
        <v>129</v>
      </c>
      <c r="E4651" t="s">
        <v>129</v>
      </c>
      <c r="F4651" t="s">
        <v>10</v>
      </c>
      <c r="G4651" t="s">
        <v>96</v>
      </c>
      <c r="H4651" s="11">
        <v>45235</v>
      </c>
      <c r="I4651" t="s">
        <v>132</v>
      </c>
      <c r="J4651">
        <v>20</v>
      </c>
      <c r="K4651">
        <v>14</v>
      </c>
      <c r="L4651">
        <v>371</v>
      </c>
      <c r="M4651">
        <v>1</v>
      </c>
      <c r="N4651">
        <v>288</v>
      </c>
      <c r="O4651">
        <v>1</v>
      </c>
      <c r="P4651" t="s">
        <v>71</v>
      </c>
      <c r="Q4651" t="s">
        <v>70</v>
      </c>
      <c r="R4651" t="s">
        <v>34</v>
      </c>
      <c r="S4651" t="s">
        <v>33</v>
      </c>
    </row>
    <row r="4652" spans="1:19" x14ac:dyDescent="0.2">
      <c r="A4652">
        <v>2017</v>
      </c>
      <c r="B4652">
        <v>9</v>
      </c>
      <c r="C4652" t="s">
        <v>105</v>
      </c>
      <c r="D4652" t="s">
        <v>126</v>
      </c>
      <c r="E4652" t="s">
        <v>126</v>
      </c>
      <c r="F4652" t="s">
        <v>10</v>
      </c>
      <c r="G4652" t="s">
        <v>96</v>
      </c>
      <c r="H4652" s="11">
        <v>45235</v>
      </c>
      <c r="I4652" t="s">
        <v>144</v>
      </c>
      <c r="J4652">
        <v>17</v>
      </c>
      <c r="K4652">
        <v>14</v>
      </c>
      <c r="L4652">
        <v>244</v>
      </c>
      <c r="M4652">
        <v>1</v>
      </c>
      <c r="N4652">
        <v>437</v>
      </c>
      <c r="O4652">
        <v>2</v>
      </c>
      <c r="P4652" t="s">
        <v>61</v>
      </c>
      <c r="Q4652" t="s">
        <v>60</v>
      </c>
      <c r="R4652" t="s">
        <v>69</v>
      </c>
      <c r="S4652" t="s">
        <v>68</v>
      </c>
    </row>
    <row r="4653" spans="1:19" x14ac:dyDescent="0.2">
      <c r="A4653">
        <v>2017</v>
      </c>
      <c r="B4653">
        <v>9</v>
      </c>
      <c r="C4653" t="s">
        <v>98</v>
      </c>
      <c r="D4653" t="s">
        <v>123</v>
      </c>
      <c r="E4653" t="s">
        <v>123</v>
      </c>
      <c r="F4653" t="s">
        <v>10</v>
      </c>
      <c r="G4653" t="s">
        <v>96</v>
      </c>
      <c r="H4653" s="11">
        <v>45235</v>
      </c>
      <c r="I4653" t="s">
        <v>144</v>
      </c>
      <c r="J4653">
        <v>20</v>
      </c>
      <c r="K4653">
        <v>10</v>
      </c>
      <c r="L4653">
        <v>368</v>
      </c>
      <c r="M4653">
        <v>2</v>
      </c>
      <c r="N4653">
        <v>329</v>
      </c>
      <c r="O4653">
        <v>2</v>
      </c>
      <c r="P4653" t="s">
        <v>59</v>
      </c>
      <c r="Q4653" t="s">
        <v>58</v>
      </c>
      <c r="R4653" t="s">
        <v>9</v>
      </c>
      <c r="S4653" t="s">
        <v>8</v>
      </c>
    </row>
    <row r="4654" spans="1:19" x14ac:dyDescent="0.2">
      <c r="A4654">
        <v>2017</v>
      </c>
      <c r="B4654">
        <v>9</v>
      </c>
      <c r="C4654" t="s">
        <v>125</v>
      </c>
      <c r="D4654" t="s">
        <v>97</v>
      </c>
      <c r="E4654" t="s">
        <v>125</v>
      </c>
      <c r="F4654" t="s">
        <v>10</v>
      </c>
      <c r="G4654" t="s">
        <v>96</v>
      </c>
      <c r="H4654" s="11">
        <v>45235</v>
      </c>
      <c r="I4654" t="s">
        <v>121</v>
      </c>
      <c r="J4654">
        <v>28</v>
      </c>
      <c r="K4654">
        <v>17</v>
      </c>
      <c r="L4654">
        <v>375</v>
      </c>
      <c r="M4654">
        <v>0</v>
      </c>
      <c r="N4654">
        <v>323</v>
      </c>
      <c r="O4654">
        <v>1</v>
      </c>
      <c r="P4654" t="s">
        <v>26</v>
      </c>
      <c r="Q4654" t="s">
        <v>25</v>
      </c>
      <c r="R4654" t="s">
        <v>38</v>
      </c>
      <c r="S4654" t="s">
        <v>37</v>
      </c>
    </row>
    <row r="4655" spans="1:19" x14ac:dyDescent="0.2">
      <c r="A4655">
        <v>2017</v>
      </c>
      <c r="B4655">
        <v>9</v>
      </c>
      <c r="C4655" t="s">
        <v>137</v>
      </c>
      <c r="D4655" t="s">
        <v>131</v>
      </c>
      <c r="E4655" t="s">
        <v>131</v>
      </c>
      <c r="F4655" t="s">
        <v>10</v>
      </c>
      <c r="G4655" t="s">
        <v>96</v>
      </c>
      <c r="H4655" s="11">
        <v>45235</v>
      </c>
      <c r="I4655" t="s">
        <v>151</v>
      </c>
      <c r="J4655">
        <v>27</v>
      </c>
      <c r="K4655">
        <v>24</v>
      </c>
      <c r="L4655">
        <v>379</v>
      </c>
      <c r="M4655">
        <v>2</v>
      </c>
      <c r="N4655">
        <v>395</v>
      </c>
      <c r="O4655">
        <v>1</v>
      </c>
      <c r="P4655" t="s">
        <v>40</v>
      </c>
      <c r="Q4655" t="s">
        <v>39</v>
      </c>
      <c r="R4655" t="s">
        <v>51</v>
      </c>
      <c r="S4655" t="s">
        <v>50</v>
      </c>
    </row>
    <row r="4656" spans="1:19" x14ac:dyDescent="0.2">
      <c r="A4656">
        <v>2017</v>
      </c>
      <c r="B4656">
        <v>9</v>
      </c>
      <c r="C4656" t="s">
        <v>101</v>
      </c>
      <c r="D4656" t="s">
        <v>140</v>
      </c>
      <c r="E4656" t="s">
        <v>140</v>
      </c>
      <c r="F4656" t="s">
        <v>10</v>
      </c>
      <c r="G4656" t="s">
        <v>143</v>
      </c>
      <c r="H4656" s="11">
        <v>45236</v>
      </c>
      <c r="I4656" t="s">
        <v>151</v>
      </c>
      <c r="J4656">
        <v>30</v>
      </c>
      <c r="K4656">
        <v>17</v>
      </c>
      <c r="L4656">
        <v>417</v>
      </c>
      <c r="M4656">
        <v>1</v>
      </c>
      <c r="N4656">
        <v>311</v>
      </c>
      <c r="O4656">
        <v>0</v>
      </c>
      <c r="P4656" t="s">
        <v>32</v>
      </c>
      <c r="Q4656" t="s">
        <v>31</v>
      </c>
      <c r="R4656" t="s">
        <v>30</v>
      </c>
      <c r="S4656" t="s">
        <v>29</v>
      </c>
    </row>
    <row r="4657" spans="1:19" x14ac:dyDescent="0.2">
      <c r="A4657">
        <v>2017</v>
      </c>
      <c r="B4657">
        <v>10</v>
      </c>
      <c r="C4657" t="s">
        <v>123</v>
      </c>
      <c r="D4657" t="s">
        <v>105</v>
      </c>
      <c r="E4657" t="s">
        <v>105</v>
      </c>
      <c r="F4657" t="s">
        <v>10</v>
      </c>
      <c r="G4657" t="s">
        <v>146</v>
      </c>
      <c r="H4657" s="11">
        <v>45239</v>
      </c>
      <c r="I4657" t="s">
        <v>152</v>
      </c>
      <c r="J4657">
        <v>22</v>
      </c>
      <c r="K4657">
        <v>16</v>
      </c>
      <c r="L4657">
        <v>287</v>
      </c>
      <c r="M4657">
        <v>0</v>
      </c>
      <c r="N4657">
        <v>290</v>
      </c>
      <c r="O4657">
        <v>1</v>
      </c>
      <c r="P4657" t="s">
        <v>9</v>
      </c>
      <c r="Q4657" t="s">
        <v>8</v>
      </c>
      <c r="R4657" t="s">
        <v>61</v>
      </c>
      <c r="S4657" t="s">
        <v>60</v>
      </c>
    </row>
    <row r="4658" spans="1:19" x14ac:dyDescent="0.2">
      <c r="A4658">
        <v>2017</v>
      </c>
      <c r="B4658">
        <v>10</v>
      </c>
      <c r="C4658" t="s">
        <v>119</v>
      </c>
      <c r="D4658" t="s">
        <v>117</v>
      </c>
      <c r="E4658" t="s">
        <v>117</v>
      </c>
      <c r="F4658" t="s">
        <v>10</v>
      </c>
      <c r="G4658" t="s">
        <v>96</v>
      </c>
      <c r="H4658" s="11">
        <v>45242</v>
      </c>
      <c r="I4658" t="s">
        <v>132</v>
      </c>
      <c r="J4658">
        <v>47</v>
      </c>
      <c r="K4658">
        <v>10</v>
      </c>
      <c r="L4658">
        <v>482</v>
      </c>
      <c r="M4658">
        <v>1</v>
      </c>
      <c r="N4658">
        <v>198</v>
      </c>
      <c r="O4658">
        <v>1</v>
      </c>
      <c r="P4658" t="s">
        <v>16</v>
      </c>
      <c r="Q4658" t="s">
        <v>15</v>
      </c>
      <c r="R4658" t="s">
        <v>46</v>
      </c>
      <c r="S4658" t="s">
        <v>45</v>
      </c>
    </row>
    <row r="4659" spans="1:19" x14ac:dyDescent="0.2">
      <c r="A4659">
        <v>2017</v>
      </c>
      <c r="B4659">
        <v>10</v>
      </c>
      <c r="C4659" t="s">
        <v>136</v>
      </c>
      <c r="D4659" t="s">
        <v>101</v>
      </c>
      <c r="E4659" t="s">
        <v>101</v>
      </c>
      <c r="F4659" t="s">
        <v>10</v>
      </c>
      <c r="G4659" t="s">
        <v>96</v>
      </c>
      <c r="H4659" s="11">
        <v>45242</v>
      </c>
      <c r="I4659" t="s">
        <v>132</v>
      </c>
      <c r="J4659">
        <v>23</v>
      </c>
      <c r="K4659">
        <v>16</v>
      </c>
      <c r="L4659">
        <v>342</v>
      </c>
      <c r="M4659">
        <v>0</v>
      </c>
      <c r="N4659">
        <v>323</v>
      </c>
      <c r="O4659">
        <v>1</v>
      </c>
      <c r="P4659" t="s">
        <v>20</v>
      </c>
      <c r="Q4659" t="s">
        <v>19</v>
      </c>
      <c r="R4659" t="s">
        <v>32</v>
      </c>
      <c r="S4659" t="s">
        <v>31</v>
      </c>
    </row>
    <row r="4660" spans="1:19" x14ac:dyDescent="0.2">
      <c r="A4660">
        <v>2017</v>
      </c>
      <c r="B4660">
        <v>10</v>
      </c>
      <c r="C4660" t="s">
        <v>128</v>
      </c>
      <c r="D4660" t="s">
        <v>141</v>
      </c>
      <c r="E4660" t="s">
        <v>128</v>
      </c>
      <c r="F4660" t="s">
        <v>10</v>
      </c>
      <c r="G4660" t="s">
        <v>96</v>
      </c>
      <c r="H4660" s="11">
        <v>45242</v>
      </c>
      <c r="I4660" t="s">
        <v>132</v>
      </c>
      <c r="J4660">
        <v>20</v>
      </c>
      <c r="K4660">
        <v>17</v>
      </c>
      <c r="L4660">
        <v>398</v>
      </c>
      <c r="M4660">
        <v>2</v>
      </c>
      <c r="N4660">
        <v>322</v>
      </c>
      <c r="O4660">
        <v>2</v>
      </c>
      <c r="P4660" t="s">
        <v>36</v>
      </c>
      <c r="Q4660" t="s">
        <v>35</v>
      </c>
      <c r="R4660" t="s">
        <v>57</v>
      </c>
      <c r="S4660" t="s">
        <v>72</v>
      </c>
    </row>
    <row r="4661" spans="1:19" x14ac:dyDescent="0.2">
      <c r="A4661">
        <v>2017</v>
      </c>
      <c r="B4661">
        <v>10</v>
      </c>
      <c r="C4661" t="s">
        <v>126</v>
      </c>
      <c r="D4661" t="s">
        <v>112</v>
      </c>
      <c r="E4661" t="s">
        <v>112</v>
      </c>
      <c r="F4661" t="s">
        <v>10</v>
      </c>
      <c r="G4661" t="s">
        <v>96</v>
      </c>
      <c r="H4661" s="11">
        <v>45242</v>
      </c>
      <c r="I4661" t="s">
        <v>132</v>
      </c>
      <c r="J4661">
        <v>38</v>
      </c>
      <c r="K4661">
        <v>30</v>
      </c>
      <c r="L4661">
        <v>406</v>
      </c>
      <c r="M4661">
        <v>2</v>
      </c>
      <c r="N4661">
        <v>394</v>
      </c>
      <c r="O4661">
        <v>1</v>
      </c>
      <c r="P4661" t="s">
        <v>69</v>
      </c>
      <c r="Q4661" t="s">
        <v>68</v>
      </c>
      <c r="R4661" t="s">
        <v>42</v>
      </c>
      <c r="S4661" t="s">
        <v>41</v>
      </c>
    </row>
    <row r="4662" spans="1:19" x14ac:dyDescent="0.2">
      <c r="A4662">
        <v>2017</v>
      </c>
      <c r="B4662">
        <v>10</v>
      </c>
      <c r="C4662" t="s">
        <v>140</v>
      </c>
      <c r="D4662" t="s">
        <v>135</v>
      </c>
      <c r="E4662" t="s">
        <v>140</v>
      </c>
      <c r="F4662" t="s">
        <v>10</v>
      </c>
      <c r="G4662" t="s">
        <v>96</v>
      </c>
      <c r="H4662" s="11">
        <v>45242</v>
      </c>
      <c r="I4662" t="s">
        <v>132</v>
      </c>
      <c r="J4662">
        <v>38</v>
      </c>
      <c r="K4662">
        <v>24</v>
      </c>
      <c r="L4662">
        <v>345</v>
      </c>
      <c r="M4662">
        <v>1</v>
      </c>
      <c r="N4662">
        <v>413</v>
      </c>
      <c r="O4662">
        <v>2</v>
      </c>
      <c r="P4662" t="s">
        <v>30</v>
      </c>
      <c r="Q4662" t="s">
        <v>29</v>
      </c>
      <c r="R4662" t="s">
        <v>24</v>
      </c>
      <c r="S4662" t="s">
        <v>23</v>
      </c>
    </row>
    <row r="4663" spans="1:19" x14ac:dyDescent="0.2">
      <c r="A4663">
        <v>2017</v>
      </c>
      <c r="B4663">
        <v>10</v>
      </c>
      <c r="C4663" t="s">
        <v>104</v>
      </c>
      <c r="D4663" t="s">
        <v>134</v>
      </c>
      <c r="E4663" t="s">
        <v>104</v>
      </c>
      <c r="F4663" t="s">
        <v>10</v>
      </c>
      <c r="G4663" t="s">
        <v>96</v>
      </c>
      <c r="H4663" s="11">
        <v>45242</v>
      </c>
      <c r="I4663" t="s">
        <v>132</v>
      </c>
      <c r="J4663">
        <v>24</v>
      </c>
      <c r="K4663">
        <v>20</v>
      </c>
      <c r="L4663">
        <v>416</v>
      </c>
      <c r="M4663">
        <v>2</v>
      </c>
      <c r="N4663">
        <v>308</v>
      </c>
      <c r="O4663">
        <v>2</v>
      </c>
      <c r="P4663" t="s">
        <v>67</v>
      </c>
      <c r="Q4663" t="s">
        <v>66</v>
      </c>
      <c r="R4663" t="s">
        <v>22</v>
      </c>
      <c r="S4663" t="s">
        <v>21</v>
      </c>
    </row>
    <row r="4664" spans="1:19" x14ac:dyDescent="0.2">
      <c r="A4664">
        <v>2017</v>
      </c>
      <c r="B4664">
        <v>10</v>
      </c>
      <c r="C4664" t="s">
        <v>129</v>
      </c>
      <c r="D4664" t="s">
        <v>124</v>
      </c>
      <c r="E4664" t="s">
        <v>124</v>
      </c>
      <c r="F4664" t="s">
        <v>10</v>
      </c>
      <c r="G4664" t="s">
        <v>96</v>
      </c>
      <c r="H4664" s="11">
        <v>45242</v>
      </c>
      <c r="I4664" t="s">
        <v>132</v>
      </c>
      <c r="J4664">
        <v>20</v>
      </c>
      <c r="K4664">
        <v>17</v>
      </c>
      <c r="L4664">
        <v>316</v>
      </c>
      <c r="M4664">
        <v>1</v>
      </c>
      <c r="N4664">
        <v>267</v>
      </c>
      <c r="O4664">
        <v>1</v>
      </c>
      <c r="P4664" t="s">
        <v>34</v>
      </c>
      <c r="Q4664" t="s">
        <v>33</v>
      </c>
      <c r="R4664" t="s">
        <v>55</v>
      </c>
      <c r="S4664" t="s">
        <v>54</v>
      </c>
    </row>
    <row r="4665" spans="1:19" x14ac:dyDescent="0.2">
      <c r="A4665">
        <v>2017</v>
      </c>
      <c r="B4665">
        <v>10</v>
      </c>
      <c r="C4665" t="s">
        <v>139</v>
      </c>
      <c r="D4665" t="s">
        <v>133</v>
      </c>
      <c r="E4665" t="s">
        <v>139</v>
      </c>
      <c r="F4665" t="s">
        <v>10</v>
      </c>
      <c r="G4665" t="s">
        <v>96</v>
      </c>
      <c r="H4665" s="11">
        <v>45242</v>
      </c>
      <c r="I4665" t="s">
        <v>132</v>
      </c>
      <c r="J4665">
        <v>15</v>
      </c>
      <c r="K4665">
        <v>10</v>
      </c>
      <c r="L4665">
        <v>271</v>
      </c>
      <c r="M4665">
        <v>1</v>
      </c>
      <c r="N4665">
        <v>275</v>
      </c>
      <c r="O4665">
        <v>2</v>
      </c>
      <c r="P4665" t="s">
        <v>65</v>
      </c>
      <c r="Q4665" t="s">
        <v>64</v>
      </c>
      <c r="R4665" t="s">
        <v>49</v>
      </c>
      <c r="S4665" t="s">
        <v>47</v>
      </c>
    </row>
    <row r="4666" spans="1:19" x14ac:dyDescent="0.2">
      <c r="A4666">
        <v>2017</v>
      </c>
      <c r="B4666">
        <v>10</v>
      </c>
      <c r="C4666" t="s">
        <v>122</v>
      </c>
      <c r="D4666" t="s">
        <v>107</v>
      </c>
      <c r="E4666" t="s">
        <v>122</v>
      </c>
      <c r="F4666" t="s">
        <v>10</v>
      </c>
      <c r="G4666" t="s">
        <v>96</v>
      </c>
      <c r="H4666" s="11">
        <v>45242</v>
      </c>
      <c r="I4666" t="s">
        <v>144</v>
      </c>
      <c r="J4666">
        <v>33</v>
      </c>
      <c r="K4666">
        <v>7</v>
      </c>
      <c r="L4666">
        <v>443</v>
      </c>
      <c r="M4666">
        <v>0</v>
      </c>
      <c r="N4666">
        <v>283</v>
      </c>
      <c r="O4666">
        <v>4</v>
      </c>
      <c r="P4666" t="s">
        <v>63</v>
      </c>
      <c r="Q4666" t="s">
        <v>72</v>
      </c>
      <c r="R4666" t="s">
        <v>71</v>
      </c>
      <c r="S4666" t="s">
        <v>70</v>
      </c>
    </row>
    <row r="4667" spans="1:19" x14ac:dyDescent="0.2">
      <c r="A4667">
        <v>2017</v>
      </c>
      <c r="B4667">
        <v>10</v>
      </c>
      <c r="C4667" t="s">
        <v>138</v>
      </c>
      <c r="D4667" t="s">
        <v>125</v>
      </c>
      <c r="E4667" t="s">
        <v>138</v>
      </c>
      <c r="F4667" t="s">
        <v>10</v>
      </c>
      <c r="G4667" t="s">
        <v>96</v>
      </c>
      <c r="H4667" s="11">
        <v>45242</v>
      </c>
      <c r="I4667" t="s">
        <v>121</v>
      </c>
      <c r="J4667">
        <v>27</v>
      </c>
      <c r="K4667">
        <v>7</v>
      </c>
      <c r="L4667">
        <v>336</v>
      </c>
      <c r="M4667">
        <v>1</v>
      </c>
      <c r="N4667">
        <v>233</v>
      </c>
      <c r="O4667">
        <v>2</v>
      </c>
      <c r="P4667" t="s">
        <v>12</v>
      </c>
      <c r="Q4667" t="s">
        <v>11</v>
      </c>
      <c r="R4667" t="s">
        <v>26</v>
      </c>
      <c r="S4667" t="s">
        <v>25</v>
      </c>
    </row>
    <row r="4668" spans="1:19" x14ac:dyDescent="0.2">
      <c r="A4668">
        <v>2017</v>
      </c>
      <c r="B4668">
        <v>10</v>
      </c>
      <c r="C4668" t="s">
        <v>98</v>
      </c>
      <c r="D4668" t="s">
        <v>127</v>
      </c>
      <c r="E4668" t="s">
        <v>98</v>
      </c>
      <c r="F4668" t="s">
        <v>10</v>
      </c>
      <c r="G4668" t="s">
        <v>96</v>
      </c>
      <c r="H4668" s="11">
        <v>45242</v>
      </c>
      <c r="I4668" t="s">
        <v>121</v>
      </c>
      <c r="J4668">
        <v>31</v>
      </c>
      <c r="K4668">
        <v>21</v>
      </c>
      <c r="L4668">
        <v>474</v>
      </c>
      <c r="M4668">
        <v>2</v>
      </c>
      <c r="N4668">
        <v>374</v>
      </c>
      <c r="O4668">
        <v>1</v>
      </c>
      <c r="P4668" t="s">
        <v>59</v>
      </c>
      <c r="Q4668" t="s">
        <v>58</v>
      </c>
      <c r="R4668" t="s">
        <v>48</v>
      </c>
      <c r="S4668" t="s">
        <v>47</v>
      </c>
    </row>
    <row r="4669" spans="1:19" x14ac:dyDescent="0.2">
      <c r="A4669">
        <v>2017</v>
      </c>
      <c r="B4669">
        <v>10</v>
      </c>
      <c r="C4669" t="s">
        <v>130</v>
      </c>
      <c r="D4669" t="s">
        <v>118</v>
      </c>
      <c r="E4669" t="s">
        <v>118</v>
      </c>
      <c r="F4669" t="s">
        <v>10</v>
      </c>
      <c r="G4669" t="s">
        <v>96</v>
      </c>
      <c r="H4669" s="11">
        <v>45242</v>
      </c>
      <c r="I4669" t="s">
        <v>151</v>
      </c>
      <c r="J4669">
        <v>41</v>
      </c>
      <c r="K4669">
        <v>16</v>
      </c>
      <c r="L4669">
        <v>396</v>
      </c>
      <c r="M4669">
        <v>0</v>
      </c>
      <c r="N4669">
        <v>339</v>
      </c>
      <c r="O4669">
        <v>2</v>
      </c>
      <c r="P4669" t="s">
        <v>28</v>
      </c>
      <c r="Q4669" t="s">
        <v>27</v>
      </c>
      <c r="R4669" t="s">
        <v>44</v>
      </c>
      <c r="S4669" t="s">
        <v>43</v>
      </c>
    </row>
    <row r="4670" spans="1:19" x14ac:dyDescent="0.2">
      <c r="A4670">
        <v>2017</v>
      </c>
      <c r="B4670">
        <v>10</v>
      </c>
      <c r="C4670" t="s">
        <v>142</v>
      </c>
      <c r="D4670" t="s">
        <v>137</v>
      </c>
      <c r="E4670" t="s">
        <v>142</v>
      </c>
      <c r="F4670" t="s">
        <v>10</v>
      </c>
      <c r="G4670" t="s">
        <v>143</v>
      </c>
      <c r="H4670" s="11">
        <v>45243</v>
      </c>
      <c r="I4670" t="s">
        <v>151</v>
      </c>
      <c r="J4670">
        <v>45</v>
      </c>
      <c r="K4670">
        <v>21</v>
      </c>
      <c r="L4670">
        <v>548</v>
      </c>
      <c r="M4670">
        <v>0</v>
      </c>
      <c r="N4670">
        <v>313</v>
      </c>
      <c r="O4670">
        <v>1</v>
      </c>
      <c r="P4670" t="s">
        <v>18</v>
      </c>
      <c r="Q4670" t="s">
        <v>17</v>
      </c>
      <c r="R4670" t="s">
        <v>40</v>
      </c>
      <c r="S4670" t="s">
        <v>39</v>
      </c>
    </row>
    <row r="4671" spans="1:19" x14ac:dyDescent="0.2">
      <c r="A4671">
        <v>2017</v>
      </c>
      <c r="B4671">
        <v>11</v>
      </c>
      <c r="C4671" t="s">
        <v>124</v>
      </c>
      <c r="D4671" t="s">
        <v>104</v>
      </c>
      <c r="E4671" t="s">
        <v>124</v>
      </c>
      <c r="F4671" t="s">
        <v>10</v>
      </c>
      <c r="G4671" t="s">
        <v>146</v>
      </c>
      <c r="H4671" s="11">
        <v>45246</v>
      </c>
      <c r="I4671" t="s">
        <v>152</v>
      </c>
      <c r="J4671">
        <v>40</v>
      </c>
      <c r="K4671">
        <v>17</v>
      </c>
      <c r="L4671">
        <v>349</v>
      </c>
      <c r="M4671">
        <v>0</v>
      </c>
      <c r="N4671">
        <v>316</v>
      </c>
      <c r="O4671">
        <v>4</v>
      </c>
      <c r="P4671" t="s">
        <v>55</v>
      </c>
      <c r="Q4671" t="s">
        <v>54</v>
      </c>
      <c r="R4671" t="s">
        <v>67</v>
      </c>
      <c r="S4671" t="s">
        <v>66</v>
      </c>
    </row>
    <row r="4672" spans="1:19" x14ac:dyDescent="0.2">
      <c r="A4672">
        <v>2017</v>
      </c>
      <c r="B4672">
        <v>11</v>
      </c>
      <c r="C4672" t="s">
        <v>117</v>
      </c>
      <c r="D4672" t="s">
        <v>126</v>
      </c>
      <c r="E4672" t="s">
        <v>117</v>
      </c>
      <c r="F4672" t="s">
        <v>10</v>
      </c>
      <c r="G4672" t="s">
        <v>96</v>
      </c>
      <c r="H4672" s="11">
        <v>45249</v>
      </c>
      <c r="I4672" t="s">
        <v>132</v>
      </c>
      <c r="J4672">
        <v>34</v>
      </c>
      <c r="K4672">
        <v>31</v>
      </c>
      <c r="L4672">
        <v>535</v>
      </c>
      <c r="M4672">
        <v>1</v>
      </c>
      <c r="N4672">
        <v>456</v>
      </c>
      <c r="O4672">
        <v>0</v>
      </c>
      <c r="P4672" t="s">
        <v>46</v>
      </c>
      <c r="Q4672" t="s">
        <v>45</v>
      </c>
      <c r="R4672" t="s">
        <v>69</v>
      </c>
      <c r="S4672" t="s">
        <v>68</v>
      </c>
    </row>
    <row r="4673" spans="1:19" x14ac:dyDescent="0.2">
      <c r="A4673">
        <v>2017</v>
      </c>
      <c r="B4673">
        <v>11</v>
      </c>
      <c r="C4673" t="s">
        <v>107</v>
      </c>
      <c r="D4673" t="s">
        <v>123</v>
      </c>
      <c r="E4673" t="s">
        <v>107</v>
      </c>
      <c r="F4673" t="s">
        <v>10</v>
      </c>
      <c r="G4673" t="s">
        <v>96</v>
      </c>
      <c r="H4673" s="11">
        <v>45249</v>
      </c>
      <c r="I4673" t="s">
        <v>132</v>
      </c>
      <c r="J4673">
        <v>31</v>
      </c>
      <c r="K4673">
        <v>21</v>
      </c>
      <c r="L4673">
        <v>357</v>
      </c>
      <c r="M4673">
        <v>2</v>
      </c>
      <c r="N4673">
        <v>292</v>
      </c>
      <c r="O4673">
        <v>2</v>
      </c>
      <c r="P4673" t="s">
        <v>71</v>
      </c>
      <c r="Q4673" t="s">
        <v>70</v>
      </c>
      <c r="R4673" t="s">
        <v>9</v>
      </c>
      <c r="S4673" t="s">
        <v>8</v>
      </c>
    </row>
    <row r="4674" spans="1:19" x14ac:dyDescent="0.2">
      <c r="A4674">
        <v>2017</v>
      </c>
      <c r="B4674">
        <v>11</v>
      </c>
      <c r="C4674" t="s">
        <v>137</v>
      </c>
      <c r="D4674" t="s">
        <v>139</v>
      </c>
      <c r="E4674" t="s">
        <v>139</v>
      </c>
      <c r="F4674" t="s">
        <v>10</v>
      </c>
      <c r="G4674" t="s">
        <v>96</v>
      </c>
      <c r="H4674" s="11">
        <v>45249</v>
      </c>
      <c r="I4674" t="s">
        <v>132</v>
      </c>
      <c r="J4674">
        <v>30</v>
      </c>
      <c r="K4674">
        <v>20</v>
      </c>
      <c r="L4674">
        <v>321</v>
      </c>
      <c r="M4674">
        <v>0</v>
      </c>
      <c r="N4674">
        <v>448</v>
      </c>
      <c r="O4674">
        <v>5</v>
      </c>
      <c r="P4674" t="s">
        <v>40</v>
      </c>
      <c r="Q4674" t="s">
        <v>39</v>
      </c>
      <c r="R4674" t="s">
        <v>65</v>
      </c>
      <c r="S4674" t="s">
        <v>64</v>
      </c>
    </row>
    <row r="4675" spans="1:19" x14ac:dyDescent="0.2">
      <c r="A4675">
        <v>2017</v>
      </c>
      <c r="B4675">
        <v>11</v>
      </c>
      <c r="C4675" t="s">
        <v>136</v>
      </c>
      <c r="D4675" t="s">
        <v>140</v>
      </c>
      <c r="E4675" t="s">
        <v>140</v>
      </c>
      <c r="F4675" t="s">
        <v>10</v>
      </c>
      <c r="G4675" t="s">
        <v>96</v>
      </c>
      <c r="H4675" s="11">
        <v>45249</v>
      </c>
      <c r="I4675" t="s">
        <v>132</v>
      </c>
      <c r="J4675">
        <v>27</v>
      </c>
      <c r="K4675">
        <v>24</v>
      </c>
      <c r="L4675">
        <v>352</v>
      </c>
      <c r="M4675">
        <v>1</v>
      </c>
      <c r="N4675">
        <v>398</v>
      </c>
      <c r="O4675">
        <v>1</v>
      </c>
      <c r="P4675" t="s">
        <v>20</v>
      </c>
      <c r="Q4675" t="s">
        <v>19</v>
      </c>
      <c r="R4675" t="s">
        <v>30</v>
      </c>
      <c r="S4675" t="s">
        <v>29</v>
      </c>
    </row>
    <row r="4676" spans="1:19" x14ac:dyDescent="0.2">
      <c r="A4676">
        <v>2017</v>
      </c>
      <c r="B4676">
        <v>11</v>
      </c>
      <c r="C4676" t="s">
        <v>112</v>
      </c>
      <c r="D4676" t="s">
        <v>122</v>
      </c>
      <c r="E4676" t="s">
        <v>112</v>
      </c>
      <c r="F4676" t="s">
        <v>10</v>
      </c>
      <c r="G4676" t="s">
        <v>96</v>
      </c>
      <c r="H4676" s="11">
        <v>45249</v>
      </c>
      <c r="I4676" t="s">
        <v>132</v>
      </c>
      <c r="J4676">
        <v>24</v>
      </c>
      <c r="K4676">
        <v>7</v>
      </c>
      <c r="L4676">
        <v>451</v>
      </c>
      <c r="M4676">
        <v>0</v>
      </c>
      <c r="N4676">
        <v>254</v>
      </c>
      <c r="O4676">
        <v>1</v>
      </c>
      <c r="P4676" t="s">
        <v>42</v>
      </c>
      <c r="Q4676" t="s">
        <v>41</v>
      </c>
      <c r="R4676" t="s">
        <v>63</v>
      </c>
      <c r="S4676" t="s">
        <v>72</v>
      </c>
    </row>
    <row r="4677" spans="1:19" x14ac:dyDescent="0.2">
      <c r="A4677">
        <v>2017</v>
      </c>
      <c r="B4677">
        <v>11</v>
      </c>
      <c r="C4677" t="s">
        <v>127</v>
      </c>
      <c r="D4677" t="s">
        <v>97</v>
      </c>
      <c r="E4677" t="s">
        <v>127</v>
      </c>
      <c r="F4677" t="s">
        <v>10</v>
      </c>
      <c r="G4677" t="s">
        <v>96</v>
      </c>
      <c r="H4677" s="11">
        <v>45249</v>
      </c>
      <c r="I4677" t="s">
        <v>132</v>
      </c>
      <c r="J4677">
        <v>12</v>
      </c>
      <c r="K4677">
        <v>9</v>
      </c>
      <c r="L4677">
        <v>317</v>
      </c>
      <c r="M4677">
        <v>1</v>
      </c>
      <c r="N4677">
        <v>363</v>
      </c>
      <c r="O4677">
        <v>3</v>
      </c>
      <c r="P4677" t="s">
        <v>48</v>
      </c>
      <c r="Q4677" t="s">
        <v>47</v>
      </c>
      <c r="R4677" t="s">
        <v>38</v>
      </c>
      <c r="S4677" t="s">
        <v>37</v>
      </c>
    </row>
    <row r="4678" spans="1:19" x14ac:dyDescent="0.2">
      <c r="A4678">
        <v>2017</v>
      </c>
      <c r="B4678">
        <v>11</v>
      </c>
      <c r="C4678" t="s">
        <v>101</v>
      </c>
      <c r="D4678" t="s">
        <v>110</v>
      </c>
      <c r="E4678" t="s">
        <v>110</v>
      </c>
      <c r="F4678" t="s">
        <v>10</v>
      </c>
      <c r="G4678" t="s">
        <v>96</v>
      </c>
      <c r="H4678" s="11">
        <v>45249</v>
      </c>
      <c r="I4678" t="s">
        <v>132</v>
      </c>
      <c r="J4678">
        <v>23</v>
      </c>
      <c r="K4678">
        <v>0</v>
      </c>
      <c r="L4678">
        <v>219</v>
      </c>
      <c r="M4678">
        <v>1</v>
      </c>
      <c r="N4678">
        <v>265</v>
      </c>
      <c r="O4678">
        <v>5</v>
      </c>
      <c r="P4678" t="s">
        <v>32</v>
      </c>
      <c r="Q4678" t="s">
        <v>31</v>
      </c>
      <c r="R4678" t="s">
        <v>14</v>
      </c>
      <c r="S4678" t="s">
        <v>13</v>
      </c>
    </row>
    <row r="4679" spans="1:19" x14ac:dyDescent="0.2">
      <c r="A4679">
        <v>2017</v>
      </c>
      <c r="B4679">
        <v>11</v>
      </c>
      <c r="C4679" t="s">
        <v>135</v>
      </c>
      <c r="D4679" t="s">
        <v>128</v>
      </c>
      <c r="E4679" t="s">
        <v>128</v>
      </c>
      <c r="F4679" t="s">
        <v>10</v>
      </c>
      <c r="G4679" t="s">
        <v>96</v>
      </c>
      <c r="H4679" s="11">
        <v>45249</v>
      </c>
      <c r="I4679" t="s">
        <v>132</v>
      </c>
      <c r="J4679">
        <v>19</v>
      </c>
      <c r="K4679">
        <v>7</v>
      </c>
      <c r="L4679">
        <v>284</v>
      </c>
      <c r="M4679">
        <v>1</v>
      </c>
      <c r="N4679">
        <v>184</v>
      </c>
      <c r="O4679">
        <v>5</v>
      </c>
      <c r="P4679" t="s">
        <v>24</v>
      </c>
      <c r="Q4679" t="s">
        <v>23</v>
      </c>
      <c r="R4679" t="s">
        <v>36</v>
      </c>
      <c r="S4679" t="s">
        <v>35</v>
      </c>
    </row>
    <row r="4680" spans="1:19" x14ac:dyDescent="0.2">
      <c r="A4680">
        <v>2017</v>
      </c>
      <c r="B4680">
        <v>11</v>
      </c>
      <c r="C4680" t="s">
        <v>141</v>
      </c>
      <c r="D4680" t="s">
        <v>119</v>
      </c>
      <c r="E4680" t="s">
        <v>141</v>
      </c>
      <c r="F4680" t="s">
        <v>10</v>
      </c>
      <c r="G4680" t="s">
        <v>96</v>
      </c>
      <c r="H4680" s="11">
        <v>45249</v>
      </c>
      <c r="I4680" t="s">
        <v>144</v>
      </c>
      <c r="J4680">
        <v>54</v>
      </c>
      <c r="K4680">
        <v>24</v>
      </c>
      <c r="L4680">
        <v>429</v>
      </c>
      <c r="M4680">
        <v>0</v>
      </c>
      <c r="N4680">
        <v>393</v>
      </c>
      <c r="O4680">
        <v>6</v>
      </c>
      <c r="P4680" t="s">
        <v>57</v>
      </c>
      <c r="Q4680" t="s">
        <v>72</v>
      </c>
      <c r="R4680" t="s">
        <v>16</v>
      </c>
      <c r="S4680" t="s">
        <v>15</v>
      </c>
    </row>
    <row r="4681" spans="1:19" x14ac:dyDescent="0.2">
      <c r="A4681">
        <v>2017</v>
      </c>
      <c r="B4681">
        <v>11</v>
      </c>
      <c r="C4681" t="s">
        <v>131</v>
      </c>
      <c r="D4681" t="s">
        <v>118</v>
      </c>
      <c r="E4681" t="s">
        <v>118</v>
      </c>
      <c r="F4681" t="s">
        <v>10</v>
      </c>
      <c r="G4681" t="s">
        <v>96</v>
      </c>
      <c r="H4681" s="11">
        <v>45249</v>
      </c>
      <c r="I4681" t="s">
        <v>121</v>
      </c>
      <c r="J4681">
        <v>33</v>
      </c>
      <c r="K4681">
        <v>8</v>
      </c>
      <c r="L4681">
        <v>421</v>
      </c>
      <c r="M4681">
        <v>0</v>
      </c>
      <c r="N4681">
        <v>344</v>
      </c>
      <c r="O4681">
        <v>2</v>
      </c>
      <c r="P4681" t="s">
        <v>51</v>
      </c>
      <c r="Q4681" t="s">
        <v>50</v>
      </c>
      <c r="R4681" t="s">
        <v>44</v>
      </c>
      <c r="S4681" t="s">
        <v>43</v>
      </c>
    </row>
    <row r="4682" spans="1:19" x14ac:dyDescent="0.2">
      <c r="A4682">
        <v>2017</v>
      </c>
      <c r="B4682">
        <v>11</v>
      </c>
      <c r="C4682" t="s">
        <v>130</v>
      </c>
      <c r="D4682" t="s">
        <v>134</v>
      </c>
      <c r="E4682" t="s">
        <v>134</v>
      </c>
      <c r="F4682" t="s">
        <v>10</v>
      </c>
      <c r="G4682" t="s">
        <v>96</v>
      </c>
      <c r="H4682" s="11">
        <v>45249</v>
      </c>
      <c r="I4682" t="s">
        <v>121</v>
      </c>
      <c r="J4682">
        <v>20</v>
      </c>
      <c r="K4682">
        <v>17</v>
      </c>
      <c r="L4682">
        <v>190</v>
      </c>
      <c r="M4682">
        <v>0</v>
      </c>
      <c r="N4682">
        <v>341</v>
      </c>
      <c r="O4682">
        <v>2</v>
      </c>
      <c r="P4682" t="s">
        <v>28</v>
      </c>
      <c r="Q4682" t="s">
        <v>27</v>
      </c>
      <c r="R4682" t="s">
        <v>22</v>
      </c>
      <c r="S4682" t="s">
        <v>21</v>
      </c>
    </row>
    <row r="4683" spans="1:19" x14ac:dyDescent="0.2">
      <c r="A4683">
        <v>2017</v>
      </c>
      <c r="B4683">
        <v>11</v>
      </c>
      <c r="C4683" t="s">
        <v>125</v>
      </c>
      <c r="D4683" t="s">
        <v>114</v>
      </c>
      <c r="E4683" t="s">
        <v>114</v>
      </c>
      <c r="F4683" t="s">
        <v>10</v>
      </c>
      <c r="G4683" t="s">
        <v>96</v>
      </c>
      <c r="H4683" s="11">
        <v>45249</v>
      </c>
      <c r="I4683" t="s">
        <v>151</v>
      </c>
      <c r="J4683">
        <v>37</v>
      </c>
      <c r="K4683">
        <v>9</v>
      </c>
      <c r="L4683">
        <v>383</v>
      </c>
      <c r="M4683">
        <v>0</v>
      </c>
      <c r="N4683">
        <v>225</v>
      </c>
      <c r="O4683">
        <v>4</v>
      </c>
      <c r="P4683" t="s">
        <v>26</v>
      </c>
      <c r="Q4683" t="s">
        <v>25</v>
      </c>
      <c r="R4683" t="s">
        <v>53</v>
      </c>
      <c r="S4683" t="s">
        <v>52</v>
      </c>
    </row>
    <row r="4684" spans="1:19" x14ac:dyDescent="0.2">
      <c r="A4684">
        <v>2017</v>
      </c>
      <c r="B4684">
        <v>11</v>
      </c>
      <c r="C4684" t="s">
        <v>105</v>
      </c>
      <c r="D4684" t="s">
        <v>138</v>
      </c>
      <c r="E4684" t="s">
        <v>138</v>
      </c>
      <c r="F4684" t="s">
        <v>10</v>
      </c>
      <c r="G4684" t="s">
        <v>143</v>
      </c>
      <c r="H4684" s="11">
        <v>45250</v>
      </c>
      <c r="I4684" t="s">
        <v>151</v>
      </c>
      <c r="J4684">
        <v>34</v>
      </c>
      <c r="K4684">
        <v>31</v>
      </c>
      <c r="L4684">
        <v>279</v>
      </c>
      <c r="M4684">
        <v>1</v>
      </c>
      <c r="N4684">
        <v>360</v>
      </c>
      <c r="O4684">
        <v>2</v>
      </c>
      <c r="P4684" t="s">
        <v>61</v>
      </c>
      <c r="Q4684" t="s">
        <v>60</v>
      </c>
      <c r="R4684" t="s">
        <v>12</v>
      </c>
      <c r="S4684" t="s">
        <v>11</v>
      </c>
    </row>
    <row r="4685" spans="1:19" x14ac:dyDescent="0.2">
      <c r="A4685">
        <v>2017</v>
      </c>
      <c r="B4685">
        <v>12</v>
      </c>
      <c r="C4685" t="s">
        <v>140</v>
      </c>
      <c r="D4685" t="s">
        <v>112</v>
      </c>
      <c r="E4685" t="s">
        <v>112</v>
      </c>
      <c r="F4685" t="s">
        <v>10</v>
      </c>
      <c r="G4685" t="s">
        <v>146</v>
      </c>
      <c r="H4685" s="11">
        <v>45253</v>
      </c>
      <c r="I4685" t="s">
        <v>147</v>
      </c>
      <c r="J4685">
        <v>30</v>
      </c>
      <c r="K4685">
        <v>23</v>
      </c>
      <c r="L4685">
        <v>408</v>
      </c>
      <c r="M4685">
        <v>0</v>
      </c>
      <c r="N4685">
        <v>289</v>
      </c>
      <c r="O4685">
        <v>2</v>
      </c>
      <c r="P4685" t="s">
        <v>30</v>
      </c>
      <c r="Q4685" t="s">
        <v>29</v>
      </c>
      <c r="R4685" t="s">
        <v>42</v>
      </c>
      <c r="S4685" t="s">
        <v>41</v>
      </c>
    </row>
    <row r="4686" spans="1:19" x14ac:dyDescent="0.2">
      <c r="A4686">
        <v>2017</v>
      </c>
      <c r="B4686">
        <v>12</v>
      </c>
      <c r="C4686" t="s">
        <v>125</v>
      </c>
      <c r="D4686" t="s">
        <v>141</v>
      </c>
      <c r="E4686" t="s">
        <v>141</v>
      </c>
      <c r="F4686" t="s">
        <v>10</v>
      </c>
      <c r="G4686" t="s">
        <v>146</v>
      </c>
      <c r="H4686" s="11">
        <v>45253</v>
      </c>
      <c r="I4686" t="s">
        <v>145</v>
      </c>
      <c r="J4686">
        <v>28</v>
      </c>
      <c r="K4686">
        <v>6</v>
      </c>
      <c r="L4686">
        <v>515</v>
      </c>
      <c r="M4686">
        <v>0</v>
      </c>
      <c r="N4686">
        <v>247</v>
      </c>
      <c r="O4686">
        <v>2</v>
      </c>
      <c r="P4686" t="s">
        <v>26</v>
      </c>
      <c r="Q4686" t="s">
        <v>25</v>
      </c>
      <c r="R4686" t="s">
        <v>57</v>
      </c>
      <c r="S4686" t="s">
        <v>72</v>
      </c>
    </row>
    <row r="4687" spans="1:19" x14ac:dyDescent="0.2">
      <c r="A4687">
        <v>2017</v>
      </c>
      <c r="B4687">
        <v>12</v>
      </c>
      <c r="C4687" t="s">
        <v>126</v>
      </c>
      <c r="D4687" t="s">
        <v>127</v>
      </c>
      <c r="E4687" t="s">
        <v>126</v>
      </c>
      <c r="F4687" t="s">
        <v>10</v>
      </c>
      <c r="G4687" t="s">
        <v>146</v>
      </c>
      <c r="H4687" s="11">
        <v>45253</v>
      </c>
      <c r="I4687" t="s">
        <v>151</v>
      </c>
      <c r="J4687">
        <v>20</v>
      </c>
      <c r="K4687">
        <v>10</v>
      </c>
      <c r="L4687">
        <v>323</v>
      </c>
      <c r="M4687">
        <v>1</v>
      </c>
      <c r="N4687">
        <v>170</v>
      </c>
      <c r="O4687">
        <v>1</v>
      </c>
      <c r="P4687" t="s">
        <v>69</v>
      </c>
      <c r="Q4687" t="s">
        <v>68</v>
      </c>
      <c r="R4687" t="s">
        <v>48</v>
      </c>
      <c r="S4687" t="s">
        <v>47</v>
      </c>
    </row>
    <row r="4688" spans="1:19" x14ac:dyDescent="0.2">
      <c r="A4688">
        <v>2017</v>
      </c>
      <c r="B4688">
        <v>12</v>
      </c>
      <c r="C4688" t="s">
        <v>134</v>
      </c>
      <c r="D4688" t="s">
        <v>135</v>
      </c>
      <c r="E4688" t="s">
        <v>134</v>
      </c>
      <c r="F4688" t="s">
        <v>10</v>
      </c>
      <c r="G4688" t="s">
        <v>96</v>
      </c>
      <c r="H4688" s="11">
        <v>45256</v>
      </c>
      <c r="I4688" t="s">
        <v>132</v>
      </c>
      <c r="J4688">
        <v>30</v>
      </c>
      <c r="K4688">
        <v>16</v>
      </c>
      <c r="L4688">
        <v>361</v>
      </c>
      <c r="M4688">
        <v>0</v>
      </c>
      <c r="N4688">
        <v>405</v>
      </c>
      <c r="O4688">
        <v>0</v>
      </c>
      <c r="P4688" t="s">
        <v>22</v>
      </c>
      <c r="Q4688" t="s">
        <v>21</v>
      </c>
      <c r="R4688" t="s">
        <v>24</v>
      </c>
      <c r="S4688" t="s">
        <v>23</v>
      </c>
    </row>
    <row r="4689" spans="1:19" x14ac:dyDescent="0.2">
      <c r="A4689">
        <v>2017</v>
      </c>
      <c r="B4689">
        <v>12</v>
      </c>
      <c r="C4689" t="s">
        <v>129</v>
      </c>
      <c r="D4689" t="s">
        <v>104</v>
      </c>
      <c r="E4689" t="s">
        <v>104</v>
      </c>
      <c r="F4689" t="s">
        <v>10</v>
      </c>
      <c r="G4689" t="s">
        <v>96</v>
      </c>
      <c r="H4689" s="11">
        <v>45256</v>
      </c>
      <c r="I4689" t="s">
        <v>132</v>
      </c>
      <c r="J4689">
        <v>20</v>
      </c>
      <c r="K4689">
        <v>16</v>
      </c>
      <c r="L4689">
        <v>276</v>
      </c>
      <c r="M4689">
        <v>2</v>
      </c>
      <c r="N4689">
        <v>254</v>
      </c>
      <c r="O4689">
        <v>1</v>
      </c>
      <c r="P4689" t="s">
        <v>34</v>
      </c>
      <c r="Q4689" t="s">
        <v>33</v>
      </c>
      <c r="R4689" t="s">
        <v>67</v>
      </c>
      <c r="S4689" t="s">
        <v>66</v>
      </c>
    </row>
    <row r="4690" spans="1:19" x14ac:dyDescent="0.2">
      <c r="A4690">
        <v>2017</v>
      </c>
      <c r="B4690">
        <v>12</v>
      </c>
      <c r="C4690" t="s">
        <v>118</v>
      </c>
      <c r="D4690" t="s">
        <v>137</v>
      </c>
      <c r="E4690" t="s">
        <v>118</v>
      </c>
      <c r="F4690" t="s">
        <v>10</v>
      </c>
      <c r="G4690" t="s">
        <v>96</v>
      </c>
      <c r="H4690" s="11">
        <v>45256</v>
      </c>
      <c r="I4690" t="s">
        <v>132</v>
      </c>
      <c r="J4690">
        <v>35</v>
      </c>
      <c r="K4690">
        <v>17</v>
      </c>
      <c r="L4690">
        <v>417</v>
      </c>
      <c r="M4690">
        <v>2</v>
      </c>
      <c r="N4690">
        <v>221</v>
      </c>
      <c r="O4690">
        <v>3</v>
      </c>
      <c r="P4690" t="s">
        <v>44</v>
      </c>
      <c r="Q4690" t="s">
        <v>43</v>
      </c>
      <c r="R4690" t="s">
        <v>40</v>
      </c>
      <c r="S4690" t="s">
        <v>39</v>
      </c>
    </row>
    <row r="4691" spans="1:19" x14ac:dyDescent="0.2">
      <c r="A4691">
        <v>2017</v>
      </c>
      <c r="B4691">
        <v>12</v>
      </c>
      <c r="C4691" t="s">
        <v>97</v>
      </c>
      <c r="D4691" t="s">
        <v>119</v>
      </c>
      <c r="E4691" t="s">
        <v>119</v>
      </c>
      <c r="F4691" t="s">
        <v>10</v>
      </c>
      <c r="G4691" t="s">
        <v>96</v>
      </c>
      <c r="H4691" s="11">
        <v>45256</v>
      </c>
      <c r="I4691" t="s">
        <v>132</v>
      </c>
      <c r="J4691">
        <v>16</v>
      </c>
      <c r="K4691">
        <v>10</v>
      </c>
      <c r="L4691">
        <v>268</v>
      </c>
      <c r="M4691">
        <v>0</v>
      </c>
      <c r="N4691">
        <v>236</v>
      </c>
      <c r="O4691">
        <v>1</v>
      </c>
      <c r="P4691" t="s">
        <v>38</v>
      </c>
      <c r="Q4691" t="s">
        <v>37</v>
      </c>
      <c r="R4691" t="s">
        <v>16</v>
      </c>
      <c r="S4691" t="s">
        <v>15</v>
      </c>
    </row>
    <row r="4692" spans="1:19" x14ac:dyDescent="0.2">
      <c r="A4692">
        <v>2017</v>
      </c>
      <c r="B4692">
        <v>12</v>
      </c>
      <c r="C4692" t="s">
        <v>114</v>
      </c>
      <c r="D4692" t="s">
        <v>136</v>
      </c>
      <c r="E4692" t="s">
        <v>114</v>
      </c>
      <c r="F4692" t="s">
        <v>10</v>
      </c>
      <c r="G4692" t="s">
        <v>96</v>
      </c>
      <c r="H4692" s="11">
        <v>45256</v>
      </c>
      <c r="I4692" t="s">
        <v>132</v>
      </c>
      <c r="J4692">
        <v>31</v>
      </c>
      <c r="K4692">
        <v>3</v>
      </c>
      <c r="L4692">
        <v>420</v>
      </c>
      <c r="M4692">
        <v>3</v>
      </c>
      <c r="N4692">
        <v>140</v>
      </c>
      <c r="O4692">
        <v>2</v>
      </c>
      <c r="P4692" t="s">
        <v>53</v>
      </c>
      <c r="Q4692" t="s">
        <v>52</v>
      </c>
      <c r="R4692" t="s">
        <v>20</v>
      </c>
      <c r="S4692" t="s">
        <v>19</v>
      </c>
    </row>
    <row r="4693" spans="1:19" x14ac:dyDescent="0.2">
      <c r="A4693">
        <v>2017</v>
      </c>
      <c r="B4693">
        <v>12</v>
      </c>
      <c r="C4693" t="s">
        <v>138</v>
      </c>
      <c r="D4693" t="s">
        <v>139</v>
      </c>
      <c r="E4693" t="s">
        <v>138</v>
      </c>
      <c r="F4693" t="s">
        <v>10</v>
      </c>
      <c r="G4693" t="s">
        <v>96</v>
      </c>
      <c r="H4693" s="11">
        <v>45256</v>
      </c>
      <c r="I4693" t="s">
        <v>132</v>
      </c>
      <c r="J4693">
        <v>34</v>
      </c>
      <c r="K4693">
        <v>20</v>
      </c>
      <c r="L4693">
        <v>516</v>
      </c>
      <c r="M4693">
        <v>1</v>
      </c>
      <c r="N4693">
        <v>373</v>
      </c>
      <c r="O4693">
        <v>0</v>
      </c>
      <c r="P4693" t="s">
        <v>12</v>
      </c>
      <c r="Q4693" t="s">
        <v>11</v>
      </c>
      <c r="R4693" t="s">
        <v>65</v>
      </c>
      <c r="S4693" t="s">
        <v>64</v>
      </c>
    </row>
    <row r="4694" spans="1:19" x14ac:dyDescent="0.2">
      <c r="A4694">
        <v>2017</v>
      </c>
      <c r="B4694">
        <v>12</v>
      </c>
      <c r="C4694" t="s">
        <v>133</v>
      </c>
      <c r="D4694" t="s">
        <v>142</v>
      </c>
      <c r="E4694" t="s">
        <v>142</v>
      </c>
      <c r="F4694" t="s">
        <v>10</v>
      </c>
      <c r="G4694" t="s">
        <v>96</v>
      </c>
      <c r="H4694" s="11">
        <v>45256</v>
      </c>
      <c r="I4694" t="s">
        <v>132</v>
      </c>
      <c r="J4694">
        <v>35</v>
      </c>
      <c r="K4694">
        <v>27</v>
      </c>
      <c r="L4694">
        <v>299</v>
      </c>
      <c r="M4694">
        <v>0</v>
      </c>
      <c r="N4694">
        <v>391</v>
      </c>
      <c r="O4694">
        <v>1</v>
      </c>
      <c r="P4694" t="s">
        <v>49</v>
      </c>
      <c r="Q4694" t="s">
        <v>47</v>
      </c>
      <c r="R4694" t="s">
        <v>18</v>
      </c>
      <c r="S4694" t="s">
        <v>17</v>
      </c>
    </row>
    <row r="4695" spans="1:19" x14ac:dyDescent="0.2">
      <c r="A4695">
        <v>2017</v>
      </c>
      <c r="B4695">
        <v>12</v>
      </c>
      <c r="C4695" t="s">
        <v>98</v>
      </c>
      <c r="D4695" t="s">
        <v>105</v>
      </c>
      <c r="E4695" t="s">
        <v>105</v>
      </c>
      <c r="F4695" t="s">
        <v>10</v>
      </c>
      <c r="G4695" t="s">
        <v>96</v>
      </c>
      <c r="H4695" s="11">
        <v>45256</v>
      </c>
      <c r="I4695" t="s">
        <v>144</v>
      </c>
      <c r="J4695">
        <v>24</v>
      </c>
      <c r="K4695">
        <v>13</v>
      </c>
      <c r="L4695">
        <v>318</v>
      </c>
      <c r="M4695">
        <v>1</v>
      </c>
      <c r="N4695">
        <v>280</v>
      </c>
      <c r="O4695">
        <v>1</v>
      </c>
      <c r="P4695" t="s">
        <v>59</v>
      </c>
      <c r="Q4695" t="s">
        <v>58</v>
      </c>
      <c r="R4695" t="s">
        <v>61</v>
      </c>
      <c r="S4695" t="s">
        <v>60</v>
      </c>
    </row>
    <row r="4696" spans="1:19" x14ac:dyDescent="0.2">
      <c r="A4696">
        <v>2017</v>
      </c>
      <c r="B4696">
        <v>12</v>
      </c>
      <c r="C4696" t="s">
        <v>122</v>
      </c>
      <c r="D4696" t="s">
        <v>117</v>
      </c>
      <c r="E4696" t="s">
        <v>122</v>
      </c>
      <c r="F4696" t="s">
        <v>10</v>
      </c>
      <c r="G4696" t="s">
        <v>96</v>
      </c>
      <c r="H4696" s="11">
        <v>45256</v>
      </c>
      <c r="I4696" t="s">
        <v>121</v>
      </c>
      <c r="J4696">
        <v>26</v>
      </c>
      <c r="K4696">
        <v>20</v>
      </c>
      <c r="L4696">
        <v>415</v>
      </c>
      <c r="M4696">
        <v>1</v>
      </c>
      <c r="N4696">
        <v>346</v>
      </c>
      <c r="O4696">
        <v>0</v>
      </c>
      <c r="P4696" t="s">
        <v>63</v>
      </c>
      <c r="Q4696" t="s">
        <v>72</v>
      </c>
      <c r="R4696" t="s">
        <v>46</v>
      </c>
      <c r="S4696" t="s">
        <v>45</v>
      </c>
    </row>
    <row r="4697" spans="1:19" x14ac:dyDescent="0.2">
      <c r="A4697">
        <v>2017</v>
      </c>
      <c r="B4697">
        <v>12</v>
      </c>
      <c r="C4697" t="s">
        <v>123</v>
      </c>
      <c r="D4697" t="s">
        <v>128</v>
      </c>
      <c r="E4697" t="s">
        <v>123</v>
      </c>
      <c r="F4697" t="s">
        <v>10</v>
      </c>
      <c r="G4697" t="s">
        <v>96</v>
      </c>
      <c r="H4697" s="11">
        <v>45256</v>
      </c>
      <c r="I4697" t="s">
        <v>121</v>
      </c>
      <c r="J4697">
        <v>27</v>
      </c>
      <c r="K4697">
        <v>24</v>
      </c>
      <c r="L4697">
        <v>344</v>
      </c>
      <c r="M4697">
        <v>2</v>
      </c>
      <c r="N4697">
        <v>219</v>
      </c>
      <c r="O4697">
        <v>3</v>
      </c>
      <c r="P4697" t="s">
        <v>9</v>
      </c>
      <c r="Q4697" t="s">
        <v>8</v>
      </c>
      <c r="R4697" t="s">
        <v>36</v>
      </c>
      <c r="S4697" t="s">
        <v>35</v>
      </c>
    </row>
    <row r="4698" spans="1:19" x14ac:dyDescent="0.2">
      <c r="A4698">
        <v>2017</v>
      </c>
      <c r="B4698">
        <v>12</v>
      </c>
      <c r="C4698" t="s">
        <v>131</v>
      </c>
      <c r="D4698" t="s">
        <v>130</v>
      </c>
      <c r="E4698" t="s">
        <v>131</v>
      </c>
      <c r="F4698" t="s">
        <v>10</v>
      </c>
      <c r="G4698" t="s">
        <v>96</v>
      </c>
      <c r="H4698" s="11">
        <v>45256</v>
      </c>
      <c r="I4698" t="s">
        <v>121</v>
      </c>
      <c r="J4698">
        <v>21</v>
      </c>
      <c r="K4698">
        <v>14</v>
      </c>
      <c r="L4698">
        <v>348</v>
      </c>
      <c r="M4698">
        <v>1</v>
      </c>
      <c r="N4698">
        <v>216</v>
      </c>
      <c r="O4698">
        <v>1</v>
      </c>
      <c r="P4698" t="s">
        <v>51</v>
      </c>
      <c r="Q4698" t="s">
        <v>50</v>
      </c>
      <c r="R4698" t="s">
        <v>28</v>
      </c>
      <c r="S4698" t="s">
        <v>27</v>
      </c>
    </row>
    <row r="4699" spans="1:19" x14ac:dyDescent="0.2">
      <c r="A4699">
        <v>2017</v>
      </c>
      <c r="B4699">
        <v>12</v>
      </c>
      <c r="C4699" t="s">
        <v>124</v>
      </c>
      <c r="D4699" t="s">
        <v>101</v>
      </c>
      <c r="E4699" t="s">
        <v>124</v>
      </c>
      <c r="F4699" t="s">
        <v>10</v>
      </c>
      <c r="G4699" t="s">
        <v>96</v>
      </c>
      <c r="H4699" s="11">
        <v>45256</v>
      </c>
      <c r="I4699" t="s">
        <v>151</v>
      </c>
      <c r="J4699">
        <v>31</v>
      </c>
      <c r="K4699">
        <v>28</v>
      </c>
      <c r="L4699">
        <v>462</v>
      </c>
      <c r="M4699">
        <v>3</v>
      </c>
      <c r="N4699">
        <v>307</v>
      </c>
      <c r="O4699">
        <v>0</v>
      </c>
      <c r="P4699" t="s">
        <v>55</v>
      </c>
      <c r="Q4699" t="s">
        <v>54</v>
      </c>
      <c r="R4699" t="s">
        <v>32</v>
      </c>
      <c r="S4699" t="s">
        <v>31</v>
      </c>
    </row>
    <row r="4700" spans="1:19" x14ac:dyDescent="0.2">
      <c r="A4700">
        <v>2017</v>
      </c>
      <c r="B4700">
        <v>12</v>
      </c>
      <c r="C4700" t="s">
        <v>110</v>
      </c>
      <c r="D4700" t="s">
        <v>107</v>
      </c>
      <c r="E4700" t="s">
        <v>110</v>
      </c>
      <c r="F4700" t="s">
        <v>10</v>
      </c>
      <c r="G4700" t="s">
        <v>143</v>
      </c>
      <c r="H4700" s="11">
        <v>45257</v>
      </c>
      <c r="I4700" t="s">
        <v>151</v>
      </c>
      <c r="J4700">
        <v>23</v>
      </c>
      <c r="K4700">
        <v>16</v>
      </c>
      <c r="L4700">
        <v>294</v>
      </c>
      <c r="M4700">
        <v>0</v>
      </c>
      <c r="N4700">
        <v>303</v>
      </c>
      <c r="O4700">
        <v>3</v>
      </c>
      <c r="P4700" t="s">
        <v>14</v>
      </c>
      <c r="Q4700" t="s">
        <v>13</v>
      </c>
      <c r="R4700" t="s">
        <v>71</v>
      </c>
      <c r="S4700" t="s">
        <v>70</v>
      </c>
    </row>
    <row r="4701" spans="1:19" x14ac:dyDescent="0.2">
      <c r="A4701">
        <v>2017</v>
      </c>
      <c r="B4701">
        <v>13</v>
      </c>
      <c r="C4701" t="s">
        <v>125</v>
      </c>
      <c r="D4701" t="s">
        <v>126</v>
      </c>
      <c r="E4701" t="s">
        <v>125</v>
      </c>
      <c r="F4701" t="s">
        <v>10</v>
      </c>
      <c r="G4701" t="s">
        <v>146</v>
      </c>
      <c r="H4701" s="11">
        <v>45260</v>
      </c>
      <c r="I4701" t="s">
        <v>152</v>
      </c>
      <c r="J4701">
        <v>38</v>
      </c>
      <c r="K4701">
        <v>14</v>
      </c>
      <c r="L4701">
        <v>275</v>
      </c>
      <c r="M4701">
        <v>0</v>
      </c>
      <c r="N4701">
        <v>280</v>
      </c>
      <c r="O4701">
        <v>4</v>
      </c>
      <c r="P4701" t="s">
        <v>26</v>
      </c>
      <c r="Q4701" t="s">
        <v>25</v>
      </c>
      <c r="R4701" t="s">
        <v>69</v>
      </c>
      <c r="S4701" t="s">
        <v>68</v>
      </c>
    </row>
    <row r="4702" spans="1:19" x14ac:dyDescent="0.2">
      <c r="A4702">
        <v>2017</v>
      </c>
      <c r="B4702">
        <v>13</v>
      </c>
      <c r="C4702" t="s">
        <v>119</v>
      </c>
      <c r="D4702" t="s">
        <v>118</v>
      </c>
      <c r="E4702" t="s">
        <v>118</v>
      </c>
      <c r="F4702" t="s">
        <v>10</v>
      </c>
      <c r="G4702" t="s">
        <v>96</v>
      </c>
      <c r="H4702" s="11">
        <v>45263</v>
      </c>
      <c r="I4702" t="s">
        <v>132</v>
      </c>
      <c r="J4702">
        <v>23</v>
      </c>
      <c r="K4702">
        <v>3</v>
      </c>
      <c r="L4702">
        <v>435</v>
      </c>
      <c r="M4702">
        <v>1</v>
      </c>
      <c r="N4702">
        <v>268</v>
      </c>
      <c r="O4702">
        <v>1</v>
      </c>
      <c r="P4702" t="s">
        <v>16</v>
      </c>
      <c r="Q4702" t="s">
        <v>15</v>
      </c>
      <c r="R4702" t="s">
        <v>44</v>
      </c>
      <c r="S4702" t="s">
        <v>43</v>
      </c>
    </row>
    <row r="4703" spans="1:19" x14ac:dyDescent="0.2">
      <c r="A4703">
        <v>2017</v>
      </c>
      <c r="B4703">
        <v>13</v>
      </c>
      <c r="C4703" t="s">
        <v>133</v>
      </c>
      <c r="D4703" t="s">
        <v>97</v>
      </c>
      <c r="E4703" t="s">
        <v>133</v>
      </c>
      <c r="F4703" t="s">
        <v>10</v>
      </c>
      <c r="G4703" t="s">
        <v>96</v>
      </c>
      <c r="H4703" s="11">
        <v>45263</v>
      </c>
      <c r="I4703" t="s">
        <v>132</v>
      </c>
      <c r="J4703">
        <v>38</v>
      </c>
      <c r="K4703">
        <v>31</v>
      </c>
      <c r="L4703">
        <v>488</v>
      </c>
      <c r="M4703">
        <v>0</v>
      </c>
      <c r="N4703">
        <v>474</v>
      </c>
      <c r="O4703">
        <v>0</v>
      </c>
      <c r="P4703" t="s">
        <v>49</v>
      </c>
      <c r="Q4703" t="s">
        <v>47</v>
      </c>
      <c r="R4703" t="s">
        <v>38</v>
      </c>
      <c r="S4703" t="s">
        <v>37</v>
      </c>
    </row>
    <row r="4704" spans="1:19" x14ac:dyDescent="0.2">
      <c r="A4704">
        <v>2017</v>
      </c>
      <c r="B4704">
        <v>13</v>
      </c>
      <c r="C4704" t="s">
        <v>110</v>
      </c>
      <c r="D4704" t="s">
        <v>140</v>
      </c>
      <c r="E4704" t="s">
        <v>110</v>
      </c>
      <c r="F4704" t="s">
        <v>10</v>
      </c>
      <c r="G4704" t="s">
        <v>96</v>
      </c>
      <c r="H4704" s="11">
        <v>45263</v>
      </c>
      <c r="I4704" t="s">
        <v>132</v>
      </c>
      <c r="J4704">
        <v>44</v>
      </c>
      <c r="K4704">
        <v>20</v>
      </c>
      <c r="L4704">
        <v>370</v>
      </c>
      <c r="M4704">
        <v>0</v>
      </c>
      <c r="N4704">
        <v>372</v>
      </c>
      <c r="O4704">
        <v>3</v>
      </c>
      <c r="P4704" t="s">
        <v>14</v>
      </c>
      <c r="Q4704" t="s">
        <v>13</v>
      </c>
      <c r="R4704" t="s">
        <v>30</v>
      </c>
      <c r="S4704" t="s">
        <v>29</v>
      </c>
    </row>
    <row r="4705" spans="1:19" x14ac:dyDescent="0.2">
      <c r="A4705">
        <v>2017</v>
      </c>
      <c r="B4705">
        <v>13</v>
      </c>
      <c r="C4705" t="s">
        <v>136</v>
      </c>
      <c r="D4705" t="s">
        <v>98</v>
      </c>
      <c r="E4705" t="s">
        <v>98</v>
      </c>
      <c r="F4705" t="s">
        <v>10</v>
      </c>
      <c r="G4705" t="s">
        <v>96</v>
      </c>
      <c r="H4705" s="11">
        <v>45263</v>
      </c>
      <c r="I4705" t="s">
        <v>132</v>
      </c>
      <c r="J4705">
        <v>15</v>
      </c>
      <c r="K4705">
        <v>14</v>
      </c>
      <c r="L4705">
        <v>388</v>
      </c>
      <c r="M4705">
        <v>1</v>
      </c>
      <c r="N4705">
        <v>147</v>
      </c>
      <c r="O4705">
        <v>0</v>
      </c>
      <c r="P4705" t="s">
        <v>20</v>
      </c>
      <c r="Q4705" t="s">
        <v>19</v>
      </c>
      <c r="R4705" t="s">
        <v>59</v>
      </c>
      <c r="S4705" t="s">
        <v>58</v>
      </c>
    </row>
    <row r="4706" spans="1:19" x14ac:dyDescent="0.2">
      <c r="A4706">
        <v>2017</v>
      </c>
      <c r="B4706">
        <v>13</v>
      </c>
      <c r="C4706" t="s">
        <v>138</v>
      </c>
      <c r="D4706" t="s">
        <v>112</v>
      </c>
      <c r="E4706" t="s">
        <v>112</v>
      </c>
      <c r="F4706" t="s">
        <v>10</v>
      </c>
      <c r="G4706" t="s">
        <v>96</v>
      </c>
      <c r="H4706" s="11">
        <v>45263</v>
      </c>
      <c r="I4706" t="s">
        <v>132</v>
      </c>
      <c r="J4706">
        <v>14</v>
      </c>
      <c r="K4706">
        <v>9</v>
      </c>
      <c r="L4706">
        <v>312</v>
      </c>
      <c r="M4706">
        <v>0</v>
      </c>
      <c r="N4706">
        <v>275</v>
      </c>
      <c r="O4706">
        <v>0</v>
      </c>
      <c r="P4706" t="s">
        <v>12</v>
      </c>
      <c r="Q4706" t="s">
        <v>11</v>
      </c>
      <c r="R4706" t="s">
        <v>42</v>
      </c>
      <c r="S4706" t="s">
        <v>41</v>
      </c>
    </row>
    <row r="4707" spans="1:19" x14ac:dyDescent="0.2">
      <c r="A4707">
        <v>2017</v>
      </c>
      <c r="B4707">
        <v>13</v>
      </c>
      <c r="C4707" t="s">
        <v>137</v>
      </c>
      <c r="D4707" t="s">
        <v>130</v>
      </c>
      <c r="E4707" t="s">
        <v>137</v>
      </c>
      <c r="F4707" t="s">
        <v>10</v>
      </c>
      <c r="G4707" t="s">
        <v>96</v>
      </c>
      <c r="H4707" s="11">
        <v>45263</v>
      </c>
      <c r="I4707" t="s">
        <v>132</v>
      </c>
      <c r="J4707">
        <v>35</v>
      </c>
      <c r="K4707">
        <v>9</v>
      </c>
      <c r="L4707">
        <v>367</v>
      </c>
      <c r="M4707">
        <v>3</v>
      </c>
      <c r="N4707">
        <v>270</v>
      </c>
      <c r="O4707">
        <v>3</v>
      </c>
      <c r="P4707" t="s">
        <v>40</v>
      </c>
      <c r="Q4707" t="s">
        <v>39</v>
      </c>
      <c r="R4707" t="s">
        <v>28</v>
      </c>
      <c r="S4707" t="s">
        <v>27</v>
      </c>
    </row>
    <row r="4708" spans="1:19" x14ac:dyDescent="0.2">
      <c r="A4708">
        <v>2017</v>
      </c>
      <c r="B4708">
        <v>13</v>
      </c>
      <c r="C4708" t="s">
        <v>101</v>
      </c>
      <c r="D4708" t="s">
        <v>139</v>
      </c>
      <c r="E4708" t="s">
        <v>101</v>
      </c>
      <c r="F4708" t="s">
        <v>10</v>
      </c>
      <c r="G4708" t="s">
        <v>96</v>
      </c>
      <c r="H4708" s="11">
        <v>45263</v>
      </c>
      <c r="I4708" t="s">
        <v>132</v>
      </c>
      <c r="J4708">
        <v>26</v>
      </c>
      <c r="K4708">
        <v>20</v>
      </c>
      <c r="L4708">
        <v>276</v>
      </c>
      <c r="M4708">
        <v>1</v>
      </c>
      <c r="N4708">
        <v>395</v>
      </c>
      <c r="O4708">
        <v>1</v>
      </c>
      <c r="P4708" t="s">
        <v>32</v>
      </c>
      <c r="Q4708" t="s">
        <v>31</v>
      </c>
      <c r="R4708" t="s">
        <v>65</v>
      </c>
      <c r="S4708" t="s">
        <v>64</v>
      </c>
    </row>
    <row r="4709" spans="1:19" x14ac:dyDescent="0.2">
      <c r="A4709">
        <v>2017</v>
      </c>
      <c r="B4709">
        <v>13</v>
      </c>
      <c r="C4709" t="s">
        <v>128</v>
      </c>
      <c r="D4709" t="s">
        <v>129</v>
      </c>
      <c r="E4709" t="s">
        <v>128</v>
      </c>
      <c r="F4709" t="s">
        <v>10</v>
      </c>
      <c r="G4709" t="s">
        <v>96</v>
      </c>
      <c r="H4709" s="11">
        <v>45263</v>
      </c>
      <c r="I4709" t="s">
        <v>132</v>
      </c>
      <c r="J4709">
        <v>30</v>
      </c>
      <c r="K4709">
        <v>10</v>
      </c>
      <c r="L4709">
        <v>426</v>
      </c>
      <c r="M4709">
        <v>0</v>
      </c>
      <c r="N4709">
        <v>290</v>
      </c>
      <c r="O4709">
        <v>2</v>
      </c>
      <c r="P4709" t="s">
        <v>36</v>
      </c>
      <c r="Q4709" t="s">
        <v>35</v>
      </c>
      <c r="R4709" t="s">
        <v>34</v>
      </c>
      <c r="S4709" t="s">
        <v>33</v>
      </c>
    </row>
    <row r="4710" spans="1:19" x14ac:dyDescent="0.2">
      <c r="A4710">
        <v>2017</v>
      </c>
      <c r="B4710">
        <v>13</v>
      </c>
      <c r="C4710" t="s">
        <v>104</v>
      </c>
      <c r="D4710" t="s">
        <v>107</v>
      </c>
      <c r="E4710" t="s">
        <v>104</v>
      </c>
      <c r="F4710" t="s">
        <v>10</v>
      </c>
      <c r="G4710" t="s">
        <v>96</v>
      </c>
      <c r="H4710" s="11">
        <v>45263</v>
      </c>
      <c r="I4710" t="s">
        <v>132</v>
      </c>
      <c r="J4710">
        <v>24</v>
      </c>
      <c r="K4710">
        <v>13</v>
      </c>
      <c r="L4710">
        <v>344</v>
      </c>
      <c r="M4710">
        <v>1</v>
      </c>
      <c r="N4710">
        <v>384</v>
      </c>
      <c r="O4710">
        <v>1</v>
      </c>
      <c r="P4710" t="s">
        <v>67</v>
      </c>
      <c r="Q4710" t="s">
        <v>66</v>
      </c>
      <c r="R4710" t="s">
        <v>71</v>
      </c>
      <c r="S4710" t="s">
        <v>70</v>
      </c>
    </row>
    <row r="4711" spans="1:19" x14ac:dyDescent="0.2">
      <c r="A4711">
        <v>2017</v>
      </c>
      <c r="B4711">
        <v>13</v>
      </c>
      <c r="C4711" t="s">
        <v>141</v>
      </c>
      <c r="D4711" t="s">
        <v>135</v>
      </c>
      <c r="E4711" t="s">
        <v>141</v>
      </c>
      <c r="F4711" t="s">
        <v>10</v>
      </c>
      <c r="G4711" t="s">
        <v>96</v>
      </c>
      <c r="H4711" s="11">
        <v>45263</v>
      </c>
      <c r="I4711" t="s">
        <v>144</v>
      </c>
      <c r="J4711">
        <v>19</v>
      </c>
      <c r="K4711">
        <v>10</v>
      </c>
      <c r="L4711">
        <v>429</v>
      </c>
      <c r="M4711">
        <v>0</v>
      </c>
      <c r="N4711">
        <v>291</v>
      </c>
      <c r="O4711">
        <v>2</v>
      </c>
      <c r="P4711" t="s">
        <v>57</v>
      </c>
      <c r="Q4711" t="s">
        <v>72</v>
      </c>
      <c r="R4711" t="s">
        <v>24</v>
      </c>
      <c r="S4711" t="s">
        <v>23</v>
      </c>
    </row>
    <row r="4712" spans="1:19" x14ac:dyDescent="0.2">
      <c r="A4712">
        <v>2017</v>
      </c>
      <c r="B4712">
        <v>13</v>
      </c>
      <c r="C4712" t="s">
        <v>117</v>
      </c>
      <c r="D4712" t="s">
        <v>142</v>
      </c>
      <c r="E4712" t="s">
        <v>117</v>
      </c>
      <c r="F4712" t="s">
        <v>10</v>
      </c>
      <c r="G4712" t="s">
        <v>96</v>
      </c>
      <c r="H4712" s="11">
        <v>45263</v>
      </c>
      <c r="I4712" t="s">
        <v>121</v>
      </c>
      <c r="J4712">
        <v>31</v>
      </c>
      <c r="K4712">
        <v>21</v>
      </c>
      <c r="L4712">
        <v>400</v>
      </c>
      <c r="M4712">
        <v>1</v>
      </c>
      <c r="N4712">
        <v>279</v>
      </c>
      <c r="O4712">
        <v>1</v>
      </c>
      <c r="P4712" t="s">
        <v>46</v>
      </c>
      <c r="Q4712" t="s">
        <v>45</v>
      </c>
      <c r="R4712" t="s">
        <v>18</v>
      </c>
      <c r="S4712" t="s">
        <v>17</v>
      </c>
    </row>
    <row r="4713" spans="1:19" x14ac:dyDescent="0.2">
      <c r="A4713">
        <v>2017</v>
      </c>
      <c r="B4713">
        <v>13</v>
      </c>
      <c r="C4713" t="s">
        <v>131</v>
      </c>
      <c r="D4713" t="s">
        <v>127</v>
      </c>
      <c r="E4713" t="s">
        <v>131</v>
      </c>
      <c r="F4713" t="s">
        <v>10</v>
      </c>
      <c r="G4713" t="s">
        <v>96</v>
      </c>
      <c r="H4713" s="11">
        <v>45263</v>
      </c>
      <c r="I4713" t="s">
        <v>121</v>
      </c>
      <c r="J4713">
        <v>24</v>
      </c>
      <c r="K4713">
        <v>17</v>
      </c>
      <c r="L4713">
        <v>401</v>
      </c>
      <c r="M4713">
        <v>1</v>
      </c>
      <c r="N4713">
        <v>265</v>
      </c>
      <c r="O4713">
        <v>2</v>
      </c>
      <c r="P4713" t="s">
        <v>51</v>
      </c>
      <c r="Q4713" t="s">
        <v>50</v>
      </c>
      <c r="R4713" t="s">
        <v>48</v>
      </c>
      <c r="S4713" t="s">
        <v>47</v>
      </c>
    </row>
    <row r="4714" spans="1:19" x14ac:dyDescent="0.2">
      <c r="A4714">
        <v>2017</v>
      </c>
      <c r="B4714">
        <v>13</v>
      </c>
      <c r="C4714" t="s">
        <v>123</v>
      </c>
      <c r="D4714" t="s">
        <v>122</v>
      </c>
      <c r="E4714" t="s">
        <v>122</v>
      </c>
      <c r="F4714" t="s">
        <v>10</v>
      </c>
      <c r="G4714" t="s">
        <v>96</v>
      </c>
      <c r="H4714" s="11">
        <v>45263</v>
      </c>
      <c r="I4714" t="s">
        <v>121</v>
      </c>
      <c r="J4714">
        <v>32</v>
      </c>
      <c r="K4714">
        <v>16</v>
      </c>
      <c r="L4714">
        <v>303</v>
      </c>
      <c r="M4714">
        <v>1</v>
      </c>
      <c r="N4714">
        <v>305</v>
      </c>
      <c r="O4714">
        <v>2</v>
      </c>
      <c r="P4714" t="s">
        <v>9</v>
      </c>
      <c r="Q4714" t="s">
        <v>8</v>
      </c>
      <c r="R4714" t="s">
        <v>63</v>
      </c>
      <c r="S4714" t="s">
        <v>72</v>
      </c>
    </row>
    <row r="4715" spans="1:19" x14ac:dyDescent="0.2">
      <c r="A4715">
        <v>2017</v>
      </c>
      <c r="B4715">
        <v>13</v>
      </c>
      <c r="C4715" t="s">
        <v>105</v>
      </c>
      <c r="D4715" t="s">
        <v>114</v>
      </c>
      <c r="E4715" t="s">
        <v>105</v>
      </c>
      <c r="F4715" t="s">
        <v>10</v>
      </c>
      <c r="G4715" t="s">
        <v>96</v>
      </c>
      <c r="H4715" s="11">
        <v>45263</v>
      </c>
      <c r="I4715" t="s">
        <v>151</v>
      </c>
      <c r="J4715">
        <v>24</v>
      </c>
      <c r="K4715">
        <v>10</v>
      </c>
      <c r="L4715">
        <v>310</v>
      </c>
      <c r="M4715">
        <v>0</v>
      </c>
      <c r="N4715">
        <v>425</v>
      </c>
      <c r="O4715">
        <v>2</v>
      </c>
      <c r="P4715" t="s">
        <v>61</v>
      </c>
      <c r="Q4715" t="s">
        <v>60</v>
      </c>
      <c r="R4715" t="s">
        <v>53</v>
      </c>
      <c r="S4715" t="s">
        <v>52</v>
      </c>
    </row>
    <row r="4716" spans="1:19" x14ac:dyDescent="0.2">
      <c r="A4716">
        <v>2017</v>
      </c>
      <c r="B4716">
        <v>13</v>
      </c>
      <c r="C4716" t="s">
        <v>134</v>
      </c>
      <c r="D4716" t="s">
        <v>124</v>
      </c>
      <c r="E4716" t="s">
        <v>124</v>
      </c>
      <c r="F4716" t="s">
        <v>10</v>
      </c>
      <c r="G4716" t="s">
        <v>143</v>
      </c>
      <c r="H4716" s="11">
        <v>45264</v>
      </c>
      <c r="I4716" t="s">
        <v>151</v>
      </c>
      <c r="J4716">
        <v>23</v>
      </c>
      <c r="K4716">
        <v>20</v>
      </c>
      <c r="L4716">
        <v>374</v>
      </c>
      <c r="M4716">
        <v>1</v>
      </c>
      <c r="N4716">
        <v>353</v>
      </c>
      <c r="O4716">
        <v>0</v>
      </c>
      <c r="P4716" t="s">
        <v>22</v>
      </c>
      <c r="Q4716" t="s">
        <v>21</v>
      </c>
      <c r="R4716" t="s">
        <v>55</v>
      </c>
      <c r="S4716" t="s">
        <v>54</v>
      </c>
    </row>
    <row r="4717" spans="1:19" x14ac:dyDescent="0.2">
      <c r="A4717">
        <v>2017</v>
      </c>
      <c r="B4717">
        <v>14</v>
      </c>
      <c r="C4717" t="s">
        <v>138</v>
      </c>
      <c r="D4717" t="s">
        <v>117</v>
      </c>
      <c r="E4717" t="s">
        <v>138</v>
      </c>
      <c r="F4717" t="s">
        <v>10</v>
      </c>
      <c r="G4717" t="s">
        <v>146</v>
      </c>
      <c r="H4717" s="11">
        <v>45267</v>
      </c>
      <c r="I4717" t="s">
        <v>152</v>
      </c>
      <c r="J4717">
        <v>20</v>
      </c>
      <c r="K4717">
        <v>17</v>
      </c>
      <c r="L4717">
        <v>343</v>
      </c>
      <c r="M4717">
        <v>3</v>
      </c>
      <c r="N4717">
        <v>306</v>
      </c>
      <c r="O4717">
        <v>1</v>
      </c>
      <c r="P4717" t="s">
        <v>12</v>
      </c>
      <c r="Q4717" t="s">
        <v>11</v>
      </c>
      <c r="R4717" t="s">
        <v>46</v>
      </c>
      <c r="S4717" t="s">
        <v>45</v>
      </c>
    </row>
    <row r="4718" spans="1:19" x14ac:dyDescent="0.2">
      <c r="A4718">
        <v>2017</v>
      </c>
      <c r="B4718">
        <v>14</v>
      </c>
      <c r="C4718" t="s">
        <v>107</v>
      </c>
      <c r="D4718" t="s">
        <v>98</v>
      </c>
      <c r="E4718" t="s">
        <v>98</v>
      </c>
      <c r="F4718" t="s">
        <v>10</v>
      </c>
      <c r="G4718" t="s">
        <v>96</v>
      </c>
      <c r="H4718" s="11">
        <v>45270</v>
      </c>
      <c r="I4718" t="s">
        <v>132</v>
      </c>
      <c r="J4718">
        <v>26</v>
      </c>
      <c r="K4718">
        <v>16</v>
      </c>
      <c r="L4718">
        <v>416</v>
      </c>
      <c r="M4718">
        <v>1</v>
      </c>
      <c r="N4718">
        <v>311</v>
      </c>
      <c r="O4718">
        <v>1</v>
      </c>
      <c r="P4718" t="s">
        <v>71</v>
      </c>
      <c r="Q4718" t="s">
        <v>70</v>
      </c>
      <c r="R4718" t="s">
        <v>59</v>
      </c>
      <c r="S4718" t="s">
        <v>58</v>
      </c>
    </row>
    <row r="4719" spans="1:19" x14ac:dyDescent="0.2">
      <c r="A4719">
        <v>2017</v>
      </c>
      <c r="B4719">
        <v>14</v>
      </c>
      <c r="C4719" t="s">
        <v>119</v>
      </c>
      <c r="D4719" t="s">
        <v>129</v>
      </c>
      <c r="E4719" t="s">
        <v>119</v>
      </c>
      <c r="F4719" t="s">
        <v>10</v>
      </c>
      <c r="G4719" t="s">
        <v>96</v>
      </c>
      <c r="H4719" s="11">
        <v>45270</v>
      </c>
      <c r="I4719" t="s">
        <v>132</v>
      </c>
      <c r="J4719">
        <v>13</v>
      </c>
      <c r="K4719">
        <v>7</v>
      </c>
      <c r="L4719">
        <v>319</v>
      </c>
      <c r="M4719">
        <v>2</v>
      </c>
      <c r="N4719">
        <v>227</v>
      </c>
      <c r="O4719">
        <v>0</v>
      </c>
      <c r="P4719" t="s">
        <v>16</v>
      </c>
      <c r="Q4719" t="s">
        <v>15</v>
      </c>
      <c r="R4719" t="s">
        <v>34</v>
      </c>
      <c r="S4719" t="s">
        <v>33</v>
      </c>
    </row>
    <row r="4720" spans="1:19" x14ac:dyDescent="0.2">
      <c r="A4720">
        <v>2017</v>
      </c>
      <c r="B4720">
        <v>14</v>
      </c>
      <c r="C4720" t="s">
        <v>97</v>
      </c>
      <c r="D4720" t="s">
        <v>131</v>
      </c>
      <c r="E4720" t="s">
        <v>97</v>
      </c>
      <c r="F4720" t="s">
        <v>10</v>
      </c>
      <c r="G4720" t="s">
        <v>96</v>
      </c>
      <c r="H4720" s="11">
        <v>45270</v>
      </c>
      <c r="I4720" t="s">
        <v>132</v>
      </c>
      <c r="J4720">
        <v>26</v>
      </c>
      <c r="K4720">
        <v>15</v>
      </c>
      <c r="L4720">
        <v>408</v>
      </c>
      <c r="M4720">
        <v>1</v>
      </c>
      <c r="N4720">
        <v>268</v>
      </c>
      <c r="O4720">
        <v>3</v>
      </c>
      <c r="P4720" t="s">
        <v>38</v>
      </c>
      <c r="Q4720" t="s">
        <v>37</v>
      </c>
      <c r="R4720" t="s">
        <v>51</v>
      </c>
      <c r="S4720" t="s">
        <v>50</v>
      </c>
    </row>
    <row r="4721" spans="1:19" x14ac:dyDescent="0.2">
      <c r="A4721">
        <v>2017</v>
      </c>
      <c r="B4721">
        <v>14</v>
      </c>
      <c r="C4721" t="s">
        <v>135</v>
      </c>
      <c r="D4721" t="s">
        <v>101</v>
      </c>
      <c r="E4721" t="s">
        <v>101</v>
      </c>
      <c r="F4721" t="s">
        <v>10</v>
      </c>
      <c r="G4721" t="s">
        <v>96</v>
      </c>
      <c r="H4721" s="11">
        <v>45270</v>
      </c>
      <c r="I4721" t="s">
        <v>132</v>
      </c>
      <c r="J4721">
        <v>27</v>
      </c>
      <c r="K4721">
        <v>21</v>
      </c>
      <c r="L4721">
        <v>341</v>
      </c>
      <c r="M4721">
        <v>0</v>
      </c>
      <c r="N4721">
        <v>345</v>
      </c>
      <c r="O4721">
        <v>2</v>
      </c>
      <c r="P4721" t="s">
        <v>24</v>
      </c>
      <c r="Q4721" t="s">
        <v>23</v>
      </c>
      <c r="R4721" t="s">
        <v>32</v>
      </c>
      <c r="S4721" t="s">
        <v>31</v>
      </c>
    </row>
    <row r="4722" spans="1:19" x14ac:dyDescent="0.2">
      <c r="A4722">
        <v>2017</v>
      </c>
      <c r="B4722">
        <v>14</v>
      </c>
      <c r="C4722" t="s">
        <v>139</v>
      </c>
      <c r="D4722" t="s">
        <v>140</v>
      </c>
      <c r="E4722" t="s">
        <v>140</v>
      </c>
      <c r="F4722" t="s">
        <v>10</v>
      </c>
      <c r="G4722" t="s">
        <v>96</v>
      </c>
      <c r="H4722" s="11">
        <v>45270</v>
      </c>
      <c r="I4722" t="s">
        <v>132</v>
      </c>
      <c r="J4722">
        <v>24</v>
      </c>
      <c r="K4722">
        <v>21</v>
      </c>
      <c r="L4722">
        <v>434</v>
      </c>
      <c r="M4722">
        <v>3</v>
      </c>
      <c r="N4722">
        <v>400</v>
      </c>
      <c r="O4722">
        <v>5</v>
      </c>
      <c r="P4722" t="s">
        <v>65</v>
      </c>
      <c r="Q4722" t="s">
        <v>64</v>
      </c>
      <c r="R4722" t="s">
        <v>30</v>
      </c>
      <c r="S4722" t="s">
        <v>29</v>
      </c>
    </row>
    <row r="4723" spans="1:19" x14ac:dyDescent="0.2">
      <c r="A4723">
        <v>2017</v>
      </c>
      <c r="B4723">
        <v>14</v>
      </c>
      <c r="C4723" t="s">
        <v>134</v>
      </c>
      <c r="D4723" t="s">
        <v>136</v>
      </c>
      <c r="E4723" t="s">
        <v>136</v>
      </c>
      <c r="F4723" t="s">
        <v>10</v>
      </c>
      <c r="G4723" t="s">
        <v>96</v>
      </c>
      <c r="H4723" s="11">
        <v>45270</v>
      </c>
      <c r="I4723" t="s">
        <v>132</v>
      </c>
      <c r="J4723">
        <v>33</v>
      </c>
      <c r="K4723">
        <v>7</v>
      </c>
      <c r="L4723">
        <v>482</v>
      </c>
      <c r="M4723">
        <v>0</v>
      </c>
      <c r="N4723">
        <v>234</v>
      </c>
      <c r="O4723">
        <v>2</v>
      </c>
      <c r="P4723" t="s">
        <v>22</v>
      </c>
      <c r="Q4723" t="s">
        <v>21</v>
      </c>
      <c r="R4723" t="s">
        <v>20</v>
      </c>
      <c r="S4723" t="s">
        <v>19</v>
      </c>
    </row>
    <row r="4724" spans="1:19" x14ac:dyDescent="0.2">
      <c r="A4724">
        <v>2017</v>
      </c>
      <c r="B4724">
        <v>14</v>
      </c>
      <c r="C4724" t="s">
        <v>142</v>
      </c>
      <c r="D4724" t="s">
        <v>112</v>
      </c>
      <c r="E4724" t="s">
        <v>142</v>
      </c>
      <c r="F4724" t="s">
        <v>10</v>
      </c>
      <c r="G4724" t="s">
        <v>96</v>
      </c>
      <c r="H4724" s="11">
        <v>45270</v>
      </c>
      <c r="I4724" t="s">
        <v>132</v>
      </c>
      <c r="J4724">
        <v>31</v>
      </c>
      <c r="K4724">
        <v>24</v>
      </c>
      <c r="L4724">
        <v>345</v>
      </c>
      <c r="M4724">
        <v>1</v>
      </c>
      <c r="N4724">
        <v>356</v>
      </c>
      <c r="O4724">
        <v>3</v>
      </c>
      <c r="P4724" t="s">
        <v>18</v>
      </c>
      <c r="Q4724" t="s">
        <v>17</v>
      </c>
      <c r="R4724" t="s">
        <v>42</v>
      </c>
      <c r="S4724" t="s">
        <v>41</v>
      </c>
    </row>
    <row r="4725" spans="1:19" x14ac:dyDescent="0.2">
      <c r="A4725">
        <v>2017</v>
      </c>
      <c r="B4725">
        <v>14</v>
      </c>
      <c r="C4725" t="s">
        <v>127</v>
      </c>
      <c r="D4725" t="s">
        <v>125</v>
      </c>
      <c r="E4725" t="s">
        <v>125</v>
      </c>
      <c r="F4725" t="s">
        <v>10</v>
      </c>
      <c r="G4725" t="s">
        <v>96</v>
      </c>
      <c r="H4725" s="11">
        <v>45270</v>
      </c>
      <c r="I4725" t="s">
        <v>132</v>
      </c>
      <c r="J4725">
        <v>30</v>
      </c>
      <c r="K4725">
        <v>10</v>
      </c>
      <c r="L4725">
        <v>454</v>
      </c>
      <c r="M4725">
        <v>0</v>
      </c>
      <c r="N4725">
        <v>330</v>
      </c>
      <c r="O4725">
        <v>2</v>
      </c>
      <c r="P4725" t="s">
        <v>48</v>
      </c>
      <c r="Q4725" t="s">
        <v>47</v>
      </c>
      <c r="R4725" t="s">
        <v>26</v>
      </c>
      <c r="S4725" t="s">
        <v>25</v>
      </c>
    </row>
    <row r="4726" spans="1:19" x14ac:dyDescent="0.2">
      <c r="A4726">
        <v>2017</v>
      </c>
      <c r="B4726">
        <v>14</v>
      </c>
      <c r="C4726" t="s">
        <v>130</v>
      </c>
      <c r="D4726" t="s">
        <v>133</v>
      </c>
      <c r="E4726" t="s">
        <v>130</v>
      </c>
      <c r="F4726" t="s">
        <v>10</v>
      </c>
      <c r="G4726" t="s">
        <v>96</v>
      </c>
      <c r="H4726" s="11">
        <v>45270</v>
      </c>
      <c r="I4726" t="s">
        <v>144</v>
      </c>
      <c r="J4726">
        <v>23</v>
      </c>
      <c r="K4726">
        <v>0</v>
      </c>
      <c r="L4726">
        <v>273</v>
      </c>
      <c r="M4726">
        <v>0</v>
      </c>
      <c r="N4726">
        <v>100</v>
      </c>
      <c r="O4726">
        <v>2</v>
      </c>
      <c r="P4726" t="s">
        <v>28</v>
      </c>
      <c r="Q4726" t="s">
        <v>27</v>
      </c>
      <c r="R4726" t="s">
        <v>49</v>
      </c>
      <c r="S4726" t="s">
        <v>47</v>
      </c>
    </row>
    <row r="4727" spans="1:19" x14ac:dyDescent="0.2">
      <c r="A4727">
        <v>2017</v>
      </c>
      <c r="B4727">
        <v>14</v>
      </c>
      <c r="C4727" t="s">
        <v>141</v>
      </c>
      <c r="D4727" t="s">
        <v>126</v>
      </c>
      <c r="E4727" t="s">
        <v>141</v>
      </c>
      <c r="F4727" t="s">
        <v>10</v>
      </c>
      <c r="G4727" t="s">
        <v>96</v>
      </c>
      <c r="H4727" s="11">
        <v>45270</v>
      </c>
      <c r="I4727" t="s">
        <v>144</v>
      </c>
      <c r="J4727">
        <v>30</v>
      </c>
      <c r="K4727">
        <v>13</v>
      </c>
      <c r="L4727">
        <v>488</v>
      </c>
      <c r="M4727">
        <v>1</v>
      </c>
      <c r="N4727">
        <v>201</v>
      </c>
      <c r="O4727">
        <v>1</v>
      </c>
      <c r="P4727" t="s">
        <v>57</v>
      </c>
      <c r="Q4727" t="s">
        <v>72</v>
      </c>
      <c r="R4727" t="s">
        <v>69</v>
      </c>
      <c r="S4727" t="s">
        <v>68</v>
      </c>
    </row>
    <row r="4728" spans="1:19" x14ac:dyDescent="0.2">
      <c r="A4728">
        <v>2017</v>
      </c>
      <c r="B4728">
        <v>14</v>
      </c>
      <c r="C4728" t="s">
        <v>123</v>
      </c>
      <c r="D4728" t="s">
        <v>104</v>
      </c>
      <c r="E4728" t="s">
        <v>123</v>
      </c>
      <c r="F4728" t="s">
        <v>10</v>
      </c>
      <c r="G4728" t="s">
        <v>96</v>
      </c>
      <c r="H4728" s="11">
        <v>45270</v>
      </c>
      <c r="I4728" t="s">
        <v>144</v>
      </c>
      <c r="J4728">
        <v>12</v>
      </c>
      <c r="K4728">
        <v>7</v>
      </c>
      <c r="L4728">
        <v>261</v>
      </c>
      <c r="M4728">
        <v>0</v>
      </c>
      <c r="N4728">
        <v>204</v>
      </c>
      <c r="O4728">
        <v>2</v>
      </c>
      <c r="P4728" t="s">
        <v>9</v>
      </c>
      <c r="Q4728" t="s">
        <v>8</v>
      </c>
      <c r="R4728" t="s">
        <v>67</v>
      </c>
      <c r="S4728" t="s">
        <v>66</v>
      </c>
    </row>
    <row r="4729" spans="1:19" x14ac:dyDescent="0.2">
      <c r="A4729">
        <v>2017</v>
      </c>
      <c r="B4729">
        <v>14</v>
      </c>
      <c r="C4729" t="s">
        <v>122</v>
      </c>
      <c r="D4729" t="s">
        <v>114</v>
      </c>
      <c r="E4729" t="s">
        <v>114</v>
      </c>
      <c r="F4729" t="s">
        <v>10</v>
      </c>
      <c r="G4729" t="s">
        <v>96</v>
      </c>
      <c r="H4729" s="11">
        <v>45270</v>
      </c>
      <c r="I4729" t="s">
        <v>121</v>
      </c>
      <c r="J4729">
        <v>43</v>
      </c>
      <c r="K4729">
        <v>35</v>
      </c>
      <c r="L4729">
        <v>455</v>
      </c>
      <c r="M4729">
        <v>1</v>
      </c>
      <c r="N4729">
        <v>307</v>
      </c>
      <c r="O4729">
        <v>2</v>
      </c>
      <c r="P4729" t="s">
        <v>63</v>
      </c>
      <c r="Q4729" t="s">
        <v>72</v>
      </c>
      <c r="R4729" t="s">
        <v>53</v>
      </c>
      <c r="S4729" t="s">
        <v>52</v>
      </c>
    </row>
    <row r="4730" spans="1:19" x14ac:dyDescent="0.2">
      <c r="A4730">
        <v>2017</v>
      </c>
      <c r="B4730">
        <v>14</v>
      </c>
      <c r="C4730" t="s">
        <v>128</v>
      </c>
      <c r="D4730" t="s">
        <v>105</v>
      </c>
      <c r="E4730" t="s">
        <v>128</v>
      </c>
      <c r="F4730" t="s">
        <v>10</v>
      </c>
      <c r="G4730" t="s">
        <v>96</v>
      </c>
      <c r="H4730" s="11">
        <v>45270</v>
      </c>
      <c r="I4730" t="s">
        <v>121</v>
      </c>
      <c r="J4730">
        <v>30</v>
      </c>
      <c r="K4730">
        <v>24</v>
      </c>
      <c r="L4730">
        <v>424</v>
      </c>
      <c r="M4730">
        <v>1</v>
      </c>
      <c r="N4730">
        <v>401</v>
      </c>
      <c r="O4730">
        <v>3</v>
      </c>
      <c r="P4730" t="s">
        <v>36</v>
      </c>
      <c r="Q4730" t="s">
        <v>35</v>
      </c>
      <c r="R4730" t="s">
        <v>61</v>
      </c>
      <c r="S4730" t="s">
        <v>60</v>
      </c>
    </row>
    <row r="4731" spans="1:19" x14ac:dyDescent="0.2">
      <c r="A4731">
        <v>2017</v>
      </c>
      <c r="B4731">
        <v>14</v>
      </c>
      <c r="C4731" t="s">
        <v>124</v>
      </c>
      <c r="D4731" t="s">
        <v>110</v>
      </c>
      <c r="E4731" t="s">
        <v>124</v>
      </c>
      <c r="F4731" t="s">
        <v>10</v>
      </c>
      <c r="G4731" t="s">
        <v>96</v>
      </c>
      <c r="H4731" s="11">
        <v>45270</v>
      </c>
      <c r="I4731" t="s">
        <v>151</v>
      </c>
      <c r="J4731">
        <v>39</v>
      </c>
      <c r="K4731">
        <v>38</v>
      </c>
      <c r="L4731">
        <v>545</v>
      </c>
      <c r="M4731">
        <v>0</v>
      </c>
      <c r="N4731">
        <v>413</v>
      </c>
      <c r="O4731">
        <v>1</v>
      </c>
      <c r="P4731" t="s">
        <v>55</v>
      </c>
      <c r="Q4731" t="s">
        <v>54</v>
      </c>
      <c r="R4731" t="s">
        <v>14</v>
      </c>
      <c r="S4731" t="s">
        <v>13</v>
      </c>
    </row>
    <row r="4732" spans="1:19" x14ac:dyDescent="0.2">
      <c r="A4732">
        <v>2017</v>
      </c>
      <c r="B4732">
        <v>14</v>
      </c>
      <c r="C4732" t="s">
        <v>137</v>
      </c>
      <c r="D4732" t="s">
        <v>118</v>
      </c>
      <c r="E4732" t="s">
        <v>137</v>
      </c>
      <c r="F4732" t="s">
        <v>10</v>
      </c>
      <c r="G4732" t="s">
        <v>143</v>
      </c>
      <c r="H4732" s="11">
        <v>45271</v>
      </c>
      <c r="I4732" t="s">
        <v>151</v>
      </c>
      <c r="J4732">
        <v>27</v>
      </c>
      <c r="K4732">
        <v>20</v>
      </c>
      <c r="L4732">
        <v>362</v>
      </c>
      <c r="M4732">
        <v>0</v>
      </c>
      <c r="N4732">
        <v>248</v>
      </c>
      <c r="O4732">
        <v>2</v>
      </c>
      <c r="P4732" t="s">
        <v>40</v>
      </c>
      <c r="Q4732" t="s">
        <v>39</v>
      </c>
      <c r="R4732" t="s">
        <v>44</v>
      </c>
      <c r="S4732" t="s">
        <v>43</v>
      </c>
    </row>
    <row r="4733" spans="1:19" x14ac:dyDescent="0.2">
      <c r="A4733">
        <v>2017</v>
      </c>
      <c r="B4733">
        <v>15</v>
      </c>
      <c r="C4733" t="s">
        <v>129</v>
      </c>
      <c r="D4733" t="s">
        <v>130</v>
      </c>
      <c r="E4733" t="s">
        <v>130</v>
      </c>
      <c r="F4733" t="s">
        <v>10</v>
      </c>
      <c r="G4733" t="s">
        <v>146</v>
      </c>
      <c r="H4733" s="11">
        <v>45274</v>
      </c>
      <c r="I4733" t="s">
        <v>152</v>
      </c>
      <c r="J4733">
        <v>25</v>
      </c>
      <c r="K4733">
        <v>13</v>
      </c>
      <c r="L4733">
        <v>462</v>
      </c>
      <c r="M4733">
        <v>1</v>
      </c>
      <c r="N4733">
        <v>228</v>
      </c>
      <c r="O4733">
        <v>0</v>
      </c>
      <c r="P4733" t="s">
        <v>34</v>
      </c>
      <c r="Q4733" t="s">
        <v>33</v>
      </c>
      <c r="R4733" t="s">
        <v>28</v>
      </c>
      <c r="S4733" t="s">
        <v>27</v>
      </c>
    </row>
    <row r="4734" spans="1:19" x14ac:dyDescent="0.2">
      <c r="A4734">
        <v>2017</v>
      </c>
      <c r="B4734">
        <v>15</v>
      </c>
      <c r="C4734" t="s">
        <v>140</v>
      </c>
      <c r="D4734" t="s">
        <v>136</v>
      </c>
      <c r="E4734" t="s">
        <v>140</v>
      </c>
      <c r="F4734" t="s">
        <v>10</v>
      </c>
      <c r="G4734" t="s">
        <v>109</v>
      </c>
      <c r="H4734" s="11">
        <v>45276</v>
      </c>
      <c r="I4734" t="s">
        <v>145</v>
      </c>
      <c r="J4734">
        <v>20</v>
      </c>
      <c r="K4734">
        <v>10</v>
      </c>
      <c r="L4734">
        <v>293</v>
      </c>
      <c r="M4734">
        <v>1</v>
      </c>
      <c r="N4734">
        <v>349</v>
      </c>
      <c r="O4734">
        <v>3</v>
      </c>
      <c r="P4734" t="s">
        <v>30</v>
      </c>
      <c r="Q4734" t="s">
        <v>29</v>
      </c>
      <c r="R4734" t="s">
        <v>20</v>
      </c>
      <c r="S4734" t="s">
        <v>19</v>
      </c>
    </row>
    <row r="4735" spans="1:19" x14ac:dyDescent="0.2">
      <c r="A4735">
        <v>2017</v>
      </c>
      <c r="B4735">
        <v>15</v>
      </c>
      <c r="C4735" t="s">
        <v>97</v>
      </c>
      <c r="D4735" t="s">
        <v>141</v>
      </c>
      <c r="E4735" t="s">
        <v>97</v>
      </c>
      <c r="F4735" t="s">
        <v>10</v>
      </c>
      <c r="G4735" t="s">
        <v>109</v>
      </c>
      <c r="H4735" s="11">
        <v>45276</v>
      </c>
      <c r="I4735" t="s">
        <v>152</v>
      </c>
      <c r="J4735">
        <v>30</v>
      </c>
      <c r="K4735">
        <v>13</v>
      </c>
      <c r="L4735">
        <v>397</v>
      </c>
      <c r="M4735">
        <v>0</v>
      </c>
      <c r="N4735">
        <v>307</v>
      </c>
      <c r="O4735">
        <v>4</v>
      </c>
      <c r="P4735" t="s">
        <v>38</v>
      </c>
      <c r="Q4735" t="s">
        <v>37</v>
      </c>
      <c r="R4735" t="s">
        <v>57</v>
      </c>
      <c r="S4735" t="s">
        <v>72</v>
      </c>
    </row>
    <row r="4736" spans="1:19" x14ac:dyDescent="0.2">
      <c r="A4736">
        <v>2017</v>
      </c>
      <c r="B4736">
        <v>15</v>
      </c>
      <c r="C4736" t="s">
        <v>126</v>
      </c>
      <c r="D4736" t="s">
        <v>123</v>
      </c>
      <c r="E4736" t="s">
        <v>126</v>
      </c>
      <c r="F4736" t="s">
        <v>10</v>
      </c>
      <c r="G4736" t="s">
        <v>96</v>
      </c>
      <c r="H4736" s="11">
        <v>45277</v>
      </c>
      <c r="I4736" t="s">
        <v>132</v>
      </c>
      <c r="J4736">
        <v>20</v>
      </c>
      <c r="K4736">
        <v>15</v>
      </c>
      <c r="L4736">
        <v>218</v>
      </c>
      <c r="M4736">
        <v>1</v>
      </c>
      <c r="N4736">
        <v>286</v>
      </c>
      <c r="O4736">
        <v>2</v>
      </c>
      <c r="P4736" t="s">
        <v>69</v>
      </c>
      <c r="Q4736" t="s">
        <v>68</v>
      </c>
      <c r="R4736" t="s">
        <v>9</v>
      </c>
      <c r="S4736" t="s">
        <v>8</v>
      </c>
    </row>
    <row r="4737" spans="1:19" x14ac:dyDescent="0.2">
      <c r="A4737">
        <v>2017</v>
      </c>
      <c r="B4737">
        <v>15</v>
      </c>
      <c r="C4737" t="s">
        <v>128</v>
      </c>
      <c r="D4737" t="s">
        <v>107</v>
      </c>
      <c r="E4737" t="s">
        <v>128</v>
      </c>
      <c r="F4737" t="s">
        <v>10</v>
      </c>
      <c r="G4737" t="s">
        <v>96</v>
      </c>
      <c r="H4737" s="11">
        <v>45277</v>
      </c>
      <c r="I4737" t="s">
        <v>132</v>
      </c>
      <c r="J4737">
        <v>45</v>
      </c>
      <c r="K4737">
        <v>7</v>
      </c>
      <c r="L4737">
        <v>464</v>
      </c>
      <c r="M4737">
        <v>0</v>
      </c>
      <c r="N4737">
        <v>186</v>
      </c>
      <c r="O4737">
        <v>1</v>
      </c>
      <c r="P4737" t="s">
        <v>36</v>
      </c>
      <c r="Q4737" t="s">
        <v>35</v>
      </c>
      <c r="R4737" t="s">
        <v>71</v>
      </c>
      <c r="S4737" t="s">
        <v>70</v>
      </c>
    </row>
    <row r="4738" spans="1:19" x14ac:dyDescent="0.2">
      <c r="A4738">
        <v>2017</v>
      </c>
      <c r="B4738">
        <v>15</v>
      </c>
      <c r="C4738" t="s">
        <v>119</v>
      </c>
      <c r="D4738" t="s">
        <v>137</v>
      </c>
      <c r="E4738" t="s">
        <v>119</v>
      </c>
      <c r="F4738" t="s">
        <v>10</v>
      </c>
      <c r="G4738" t="s">
        <v>96</v>
      </c>
      <c r="H4738" s="11">
        <v>45277</v>
      </c>
      <c r="I4738" t="s">
        <v>132</v>
      </c>
      <c r="J4738">
        <v>24</v>
      </c>
      <c r="K4738">
        <v>16</v>
      </c>
      <c r="L4738">
        <v>328</v>
      </c>
      <c r="M4738">
        <v>0</v>
      </c>
      <c r="N4738">
        <v>349</v>
      </c>
      <c r="O4738">
        <v>3</v>
      </c>
      <c r="P4738" t="s">
        <v>16</v>
      </c>
      <c r="Q4738" t="s">
        <v>15</v>
      </c>
      <c r="R4738" t="s">
        <v>40</v>
      </c>
      <c r="S4738" t="s">
        <v>39</v>
      </c>
    </row>
    <row r="4739" spans="1:19" x14ac:dyDescent="0.2">
      <c r="A4739">
        <v>2017</v>
      </c>
      <c r="B4739">
        <v>15</v>
      </c>
      <c r="C4739" t="s">
        <v>135</v>
      </c>
      <c r="D4739" t="s">
        <v>110</v>
      </c>
      <c r="E4739" t="s">
        <v>110</v>
      </c>
      <c r="F4739" t="s">
        <v>10</v>
      </c>
      <c r="G4739" t="s">
        <v>96</v>
      </c>
      <c r="H4739" s="11">
        <v>45277</v>
      </c>
      <c r="I4739" t="s">
        <v>132</v>
      </c>
      <c r="J4739">
        <v>27</v>
      </c>
      <c r="K4739">
        <v>10</v>
      </c>
      <c r="L4739">
        <v>376</v>
      </c>
      <c r="M4739">
        <v>0</v>
      </c>
      <c r="N4739">
        <v>266</v>
      </c>
      <c r="O4739">
        <v>4</v>
      </c>
      <c r="P4739" t="s">
        <v>24</v>
      </c>
      <c r="Q4739" t="s">
        <v>23</v>
      </c>
      <c r="R4739" t="s">
        <v>14</v>
      </c>
      <c r="S4739" t="s">
        <v>13</v>
      </c>
    </row>
    <row r="4740" spans="1:19" x14ac:dyDescent="0.2">
      <c r="A4740">
        <v>2017</v>
      </c>
      <c r="B4740">
        <v>15</v>
      </c>
      <c r="C4740" t="s">
        <v>117</v>
      </c>
      <c r="D4740" t="s">
        <v>133</v>
      </c>
      <c r="E4740" t="s">
        <v>117</v>
      </c>
      <c r="F4740" t="s">
        <v>10</v>
      </c>
      <c r="G4740" t="s">
        <v>96</v>
      </c>
      <c r="H4740" s="11">
        <v>45277</v>
      </c>
      <c r="I4740" t="s">
        <v>132</v>
      </c>
      <c r="J4740">
        <v>31</v>
      </c>
      <c r="K4740">
        <v>19</v>
      </c>
      <c r="L4740">
        <v>412</v>
      </c>
      <c r="M4740">
        <v>3</v>
      </c>
      <c r="N4740">
        <v>294</v>
      </c>
      <c r="O4740">
        <v>2</v>
      </c>
      <c r="P4740" t="s">
        <v>46</v>
      </c>
      <c r="Q4740" t="s">
        <v>45</v>
      </c>
      <c r="R4740" t="s">
        <v>49</v>
      </c>
      <c r="S4740" t="s">
        <v>47</v>
      </c>
    </row>
    <row r="4741" spans="1:19" x14ac:dyDescent="0.2">
      <c r="A4741">
        <v>2017</v>
      </c>
      <c r="B4741">
        <v>15</v>
      </c>
      <c r="C4741" t="s">
        <v>112</v>
      </c>
      <c r="D4741" t="s">
        <v>134</v>
      </c>
      <c r="E4741" t="s">
        <v>112</v>
      </c>
      <c r="F4741" t="s">
        <v>10</v>
      </c>
      <c r="G4741" t="s">
        <v>96</v>
      </c>
      <c r="H4741" s="11">
        <v>45277</v>
      </c>
      <c r="I4741" t="s">
        <v>132</v>
      </c>
      <c r="J4741">
        <v>34</v>
      </c>
      <c r="K4741">
        <v>7</v>
      </c>
      <c r="L4741">
        <v>346</v>
      </c>
      <c r="M4741">
        <v>1</v>
      </c>
      <c r="N4741">
        <v>161</v>
      </c>
      <c r="O4741">
        <v>2</v>
      </c>
      <c r="P4741" t="s">
        <v>42</v>
      </c>
      <c r="Q4741" t="s">
        <v>41</v>
      </c>
      <c r="R4741" t="s">
        <v>22</v>
      </c>
      <c r="S4741" t="s">
        <v>21</v>
      </c>
    </row>
    <row r="4742" spans="1:19" x14ac:dyDescent="0.2">
      <c r="A4742">
        <v>2017</v>
      </c>
      <c r="B4742">
        <v>15</v>
      </c>
      <c r="C4742" t="s">
        <v>127</v>
      </c>
      <c r="D4742" t="s">
        <v>114</v>
      </c>
      <c r="E4742" t="s">
        <v>114</v>
      </c>
      <c r="F4742" t="s">
        <v>10</v>
      </c>
      <c r="G4742" t="s">
        <v>96</v>
      </c>
      <c r="H4742" s="11">
        <v>45277</v>
      </c>
      <c r="I4742" t="s">
        <v>132</v>
      </c>
      <c r="J4742">
        <v>34</v>
      </c>
      <c r="K4742">
        <v>29</v>
      </c>
      <c r="L4742">
        <v>341</v>
      </c>
      <c r="M4742">
        <v>0</v>
      </c>
      <c r="N4742">
        <v>504</v>
      </c>
      <c r="O4742">
        <v>1</v>
      </c>
      <c r="P4742" t="s">
        <v>48</v>
      </c>
      <c r="Q4742" t="s">
        <v>47</v>
      </c>
      <c r="R4742" t="s">
        <v>53</v>
      </c>
      <c r="S4742" t="s">
        <v>52</v>
      </c>
    </row>
    <row r="4743" spans="1:19" x14ac:dyDescent="0.2">
      <c r="A4743">
        <v>2017</v>
      </c>
      <c r="B4743">
        <v>15</v>
      </c>
      <c r="C4743" t="s">
        <v>142</v>
      </c>
      <c r="D4743" t="s">
        <v>101</v>
      </c>
      <c r="E4743" t="s">
        <v>142</v>
      </c>
      <c r="F4743" t="s">
        <v>10</v>
      </c>
      <c r="G4743" t="s">
        <v>96</v>
      </c>
      <c r="H4743" s="11">
        <v>45277</v>
      </c>
      <c r="I4743" t="s">
        <v>132</v>
      </c>
      <c r="J4743">
        <v>31</v>
      </c>
      <c r="K4743">
        <v>24</v>
      </c>
      <c r="L4743">
        <v>387</v>
      </c>
      <c r="M4743">
        <v>0</v>
      </c>
      <c r="N4743">
        <v>384</v>
      </c>
      <c r="O4743">
        <v>4</v>
      </c>
      <c r="P4743" t="s">
        <v>18</v>
      </c>
      <c r="Q4743" t="s">
        <v>17</v>
      </c>
      <c r="R4743" t="s">
        <v>32</v>
      </c>
      <c r="S4743" t="s">
        <v>31</v>
      </c>
    </row>
    <row r="4744" spans="1:19" x14ac:dyDescent="0.2">
      <c r="A4744">
        <v>2017</v>
      </c>
      <c r="B4744">
        <v>15</v>
      </c>
      <c r="C4744" t="s">
        <v>105</v>
      </c>
      <c r="D4744" t="s">
        <v>122</v>
      </c>
      <c r="E4744" t="s">
        <v>122</v>
      </c>
      <c r="F4744" t="s">
        <v>10</v>
      </c>
      <c r="G4744" t="s">
        <v>96</v>
      </c>
      <c r="H4744" s="11">
        <v>45277</v>
      </c>
      <c r="I4744" t="s">
        <v>144</v>
      </c>
      <c r="J4744">
        <v>42</v>
      </c>
      <c r="K4744">
        <v>7</v>
      </c>
      <c r="L4744">
        <v>352</v>
      </c>
      <c r="M4744">
        <v>1</v>
      </c>
      <c r="N4744">
        <v>149</v>
      </c>
      <c r="O4744">
        <v>2</v>
      </c>
      <c r="P4744" t="s">
        <v>61</v>
      </c>
      <c r="Q4744" t="s">
        <v>60</v>
      </c>
      <c r="R4744" t="s">
        <v>63</v>
      </c>
      <c r="S4744" t="s">
        <v>72</v>
      </c>
    </row>
    <row r="4745" spans="1:19" x14ac:dyDescent="0.2">
      <c r="A4745">
        <v>2017</v>
      </c>
      <c r="B4745">
        <v>15</v>
      </c>
      <c r="C4745" t="s">
        <v>98</v>
      </c>
      <c r="D4745" t="s">
        <v>104</v>
      </c>
      <c r="E4745" t="s">
        <v>98</v>
      </c>
      <c r="F4745" t="s">
        <v>10</v>
      </c>
      <c r="G4745" t="s">
        <v>96</v>
      </c>
      <c r="H4745" s="11">
        <v>45277</v>
      </c>
      <c r="I4745" t="s">
        <v>121</v>
      </c>
      <c r="J4745">
        <v>25</v>
      </c>
      <c r="K4745">
        <v>23</v>
      </c>
      <c r="L4745">
        <v>414</v>
      </c>
      <c r="M4745">
        <v>0</v>
      </c>
      <c r="N4745">
        <v>328</v>
      </c>
      <c r="O4745">
        <v>1</v>
      </c>
      <c r="P4745" t="s">
        <v>59</v>
      </c>
      <c r="Q4745" t="s">
        <v>58</v>
      </c>
      <c r="R4745" t="s">
        <v>67</v>
      </c>
      <c r="S4745" t="s">
        <v>66</v>
      </c>
    </row>
    <row r="4746" spans="1:19" x14ac:dyDescent="0.2">
      <c r="A4746">
        <v>2017</v>
      </c>
      <c r="B4746">
        <v>15</v>
      </c>
      <c r="C4746" t="s">
        <v>124</v>
      </c>
      <c r="D4746" t="s">
        <v>118</v>
      </c>
      <c r="E4746" t="s">
        <v>118</v>
      </c>
      <c r="F4746" t="s">
        <v>10</v>
      </c>
      <c r="G4746" t="s">
        <v>96</v>
      </c>
      <c r="H4746" s="11">
        <v>45277</v>
      </c>
      <c r="I4746" t="s">
        <v>121</v>
      </c>
      <c r="J4746">
        <v>27</v>
      </c>
      <c r="K4746">
        <v>24</v>
      </c>
      <c r="L4746">
        <v>360</v>
      </c>
      <c r="M4746">
        <v>1</v>
      </c>
      <c r="N4746">
        <v>413</v>
      </c>
      <c r="O4746">
        <v>1</v>
      </c>
      <c r="P4746" t="s">
        <v>55</v>
      </c>
      <c r="Q4746" t="s">
        <v>54</v>
      </c>
      <c r="R4746" t="s">
        <v>44</v>
      </c>
      <c r="S4746" t="s">
        <v>43</v>
      </c>
    </row>
    <row r="4747" spans="1:19" x14ac:dyDescent="0.2">
      <c r="A4747">
        <v>2017</v>
      </c>
      <c r="B4747">
        <v>15</v>
      </c>
      <c r="C4747" t="s">
        <v>131</v>
      </c>
      <c r="D4747" t="s">
        <v>125</v>
      </c>
      <c r="E4747" t="s">
        <v>125</v>
      </c>
      <c r="F4747" t="s">
        <v>10</v>
      </c>
      <c r="G4747" t="s">
        <v>96</v>
      </c>
      <c r="H4747" s="11">
        <v>45277</v>
      </c>
      <c r="I4747" t="s">
        <v>151</v>
      </c>
      <c r="J4747">
        <v>20</v>
      </c>
      <c r="K4747">
        <v>17</v>
      </c>
      <c r="L4747">
        <v>330</v>
      </c>
      <c r="M4747">
        <v>2</v>
      </c>
      <c r="N4747">
        <v>293</v>
      </c>
      <c r="O4747">
        <v>1</v>
      </c>
      <c r="P4747" t="s">
        <v>51</v>
      </c>
      <c r="Q4747" t="s">
        <v>50</v>
      </c>
      <c r="R4747" t="s">
        <v>26</v>
      </c>
      <c r="S4747" t="s">
        <v>25</v>
      </c>
    </row>
    <row r="4748" spans="1:19" x14ac:dyDescent="0.2">
      <c r="A4748">
        <v>2017</v>
      </c>
      <c r="B4748">
        <v>15</v>
      </c>
      <c r="C4748" t="s">
        <v>139</v>
      </c>
      <c r="D4748" t="s">
        <v>138</v>
      </c>
      <c r="E4748" t="s">
        <v>138</v>
      </c>
      <c r="F4748" t="s">
        <v>10</v>
      </c>
      <c r="G4748" t="s">
        <v>143</v>
      </c>
      <c r="H4748" s="11">
        <v>45278</v>
      </c>
      <c r="I4748" t="s">
        <v>151</v>
      </c>
      <c r="J4748">
        <v>24</v>
      </c>
      <c r="K4748">
        <v>21</v>
      </c>
      <c r="L4748">
        <v>410</v>
      </c>
      <c r="M4748">
        <v>0</v>
      </c>
      <c r="N4748">
        <v>373</v>
      </c>
      <c r="O4748">
        <v>1</v>
      </c>
      <c r="P4748" t="s">
        <v>65</v>
      </c>
      <c r="Q4748" t="s">
        <v>64</v>
      </c>
      <c r="R4748" t="s">
        <v>12</v>
      </c>
      <c r="S4748" t="s">
        <v>11</v>
      </c>
    </row>
    <row r="4749" spans="1:19" x14ac:dyDescent="0.2">
      <c r="A4749">
        <v>2017</v>
      </c>
      <c r="B4749">
        <v>16</v>
      </c>
      <c r="C4749" t="s">
        <v>110</v>
      </c>
      <c r="D4749" t="s">
        <v>129</v>
      </c>
      <c r="E4749" t="s">
        <v>110</v>
      </c>
      <c r="F4749" t="s">
        <v>10</v>
      </c>
      <c r="G4749" t="s">
        <v>109</v>
      </c>
      <c r="H4749" s="11">
        <v>45283</v>
      </c>
      <c r="I4749" t="s">
        <v>145</v>
      </c>
      <c r="J4749">
        <v>23</v>
      </c>
      <c r="K4749">
        <v>16</v>
      </c>
      <c r="L4749">
        <v>323</v>
      </c>
      <c r="M4749">
        <v>0</v>
      </c>
      <c r="N4749">
        <v>296</v>
      </c>
      <c r="O4749">
        <v>0</v>
      </c>
      <c r="P4749" t="s">
        <v>14</v>
      </c>
      <c r="Q4749" t="s">
        <v>13</v>
      </c>
      <c r="R4749" t="s">
        <v>34</v>
      </c>
      <c r="S4749" t="s">
        <v>33</v>
      </c>
    </row>
    <row r="4750" spans="1:19" x14ac:dyDescent="0.2">
      <c r="A4750">
        <v>2017</v>
      </c>
      <c r="B4750">
        <v>16</v>
      </c>
      <c r="C4750" t="s">
        <v>101</v>
      </c>
      <c r="D4750" t="s">
        <v>112</v>
      </c>
      <c r="E4750" t="s">
        <v>112</v>
      </c>
      <c r="F4750" t="s">
        <v>10</v>
      </c>
      <c r="G4750" t="s">
        <v>109</v>
      </c>
      <c r="H4750" s="11">
        <v>45283</v>
      </c>
      <c r="I4750" t="s">
        <v>151</v>
      </c>
      <c r="J4750">
        <v>16</v>
      </c>
      <c r="K4750">
        <v>0</v>
      </c>
      <c r="L4750">
        <v>236</v>
      </c>
      <c r="M4750">
        <v>0</v>
      </c>
      <c r="N4750">
        <v>239</v>
      </c>
      <c r="O4750">
        <v>2</v>
      </c>
      <c r="P4750" t="s">
        <v>32</v>
      </c>
      <c r="Q4750" t="s">
        <v>31</v>
      </c>
      <c r="R4750" t="s">
        <v>42</v>
      </c>
      <c r="S4750" t="s">
        <v>41</v>
      </c>
    </row>
    <row r="4751" spans="1:19" x14ac:dyDescent="0.2">
      <c r="A4751">
        <v>2017</v>
      </c>
      <c r="B4751">
        <v>16</v>
      </c>
      <c r="C4751" t="s">
        <v>136</v>
      </c>
      <c r="D4751" t="s">
        <v>135</v>
      </c>
      <c r="E4751" t="s">
        <v>136</v>
      </c>
      <c r="F4751" t="s">
        <v>10</v>
      </c>
      <c r="G4751" t="s">
        <v>96</v>
      </c>
      <c r="H4751" s="11">
        <v>45284</v>
      </c>
      <c r="I4751" t="s">
        <v>132</v>
      </c>
      <c r="J4751">
        <v>20</v>
      </c>
      <c r="K4751">
        <v>3</v>
      </c>
      <c r="L4751">
        <v>258</v>
      </c>
      <c r="M4751">
        <v>0</v>
      </c>
      <c r="N4751">
        <v>254</v>
      </c>
      <c r="O4751">
        <v>3</v>
      </c>
      <c r="P4751" t="s">
        <v>20</v>
      </c>
      <c r="Q4751" t="s">
        <v>19</v>
      </c>
      <c r="R4751" t="s">
        <v>24</v>
      </c>
      <c r="S4751" t="s">
        <v>23</v>
      </c>
    </row>
    <row r="4752" spans="1:19" x14ac:dyDescent="0.2">
      <c r="A4752">
        <v>2017</v>
      </c>
      <c r="B4752">
        <v>16</v>
      </c>
      <c r="C4752" t="s">
        <v>117</v>
      </c>
      <c r="D4752" t="s">
        <v>138</v>
      </c>
      <c r="E4752" t="s">
        <v>117</v>
      </c>
      <c r="F4752" t="s">
        <v>10</v>
      </c>
      <c r="G4752" t="s">
        <v>96</v>
      </c>
      <c r="H4752" s="11">
        <v>45284</v>
      </c>
      <c r="I4752" t="s">
        <v>132</v>
      </c>
      <c r="J4752">
        <v>23</v>
      </c>
      <c r="K4752">
        <v>13</v>
      </c>
      <c r="L4752">
        <v>315</v>
      </c>
      <c r="M4752">
        <v>1</v>
      </c>
      <c r="N4752">
        <v>331</v>
      </c>
      <c r="O4752">
        <v>2</v>
      </c>
      <c r="P4752" t="s">
        <v>46</v>
      </c>
      <c r="Q4752" t="s">
        <v>45</v>
      </c>
      <c r="R4752" t="s">
        <v>12</v>
      </c>
      <c r="S4752" t="s">
        <v>11</v>
      </c>
    </row>
    <row r="4753" spans="1:19" x14ac:dyDescent="0.2">
      <c r="A4753">
        <v>2017</v>
      </c>
      <c r="B4753">
        <v>16</v>
      </c>
      <c r="C4753" t="s">
        <v>142</v>
      </c>
      <c r="D4753" t="s">
        <v>139</v>
      </c>
      <c r="E4753" t="s">
        <v>142</v>
      </c>
      <c r="F4753" t="s">
        <v>10</v>
      </c>
      <c r="G4753" t="s">
        <v>96</v>
      </c>
      <c r="H4753" s="11">
        <v>45284</v>
      </c>
      <c r="I4753" t="s">
        <v>132</v>
      </c>
      <c r="J4753">
        <v>22</v>
      </c>
      <c r="K4753">
        <v>19</v>
      </c>
      <c r="L4753">
        <v>255</v>
      </c>
      <c r="M4753">
        <v>1</v>
      </c>
      <c r="N4753">
        <v>392</v>
      </c>
      <c r="O4753">
        <v>3</v>
      </c>
      <c r="P4753" t="s">
        <v>18</v>
      </c>
      <c r="Q4753" t="s">
        <v>17</v>
      </c>
      <c r="R4753" t="s">
        <v>65</v>
      </c>
      <c r="S4753" t="s">
        <v>64</v>
      </c>
    </row>
    <row r="4754" spans="1:19" x14ac:dyDescent="0.2">
      <c r="A4754">
        <v>2017</v>
      </c>
      <c r="B4754">
        <v>16</v>
      </c>
      <c r="C4754" t="s">
        <v>104</v>
      </c>
      <c r="D4754" t="s">
        <v>122</v>
      </c>
      <c r="E4754" t="s">
        <v>122</v>
      </c>
      <c r="F4754" t="s">
        <v>10</v>
      </c>
      <c r="G4754" t="s">
        <v>96</v>
      </c>
      <c r="H4754" s="11">
        <v>45284</v>
      </c>
      <c r="I4754" t="s">
        <v>132</v>
      </c>
      <c r="J4754">
        <v>27</v>
      </c>
      <c r="K4754">
        <v>23</v>
      </c>
      <c r="L4754">
        <v>402</v>
      </c>
      <c r="M4754">
        <v>1</v>
      </c>
      <c r="N4754">
        <v>366</v>
      </c>
      <c r="O4754">
        <v>1</v>
      </c>
      <c r="P4754" t="s">
        <v>67</v>
      </c>
      <c r="Q4754" t="s">
        <v>66</v>
      </c>
      <c r="R4754" t="s">
        <v>63</v>
      </c>
      <c r="S4754" t="s">
        <v>72</v>
      </c>
    </row>
    <row r="4755" spans="1:19" x14ac:dyDescent="0.2">
      <c r="A4755">
        <v>2017</v>
      </c>
      <c r="B4755">
        <v>16</v>
      </c>
      <c r="C4755" t="s">
        <v>133</v>
      </c>
      <c r="D4755" t="s">
        <v>141</v>
      </c>
      <c r="E4755" t="s">
        <v>141</v>
      </c>
      <c r="F4755" t="s">
        <v>10</v>
      </c>
      <c r="G4755" t="s">
        <v>96</v>
      </c>
      <c r="H4755" s="11">
        <v>45284</v>
      </c>
      <c r="I4755" t="s">
        <v>132</v>
      </c>
      <c r="J4755">
        <v>14</v>
      </c>
      <c r="K4755">
        <v>7</v>
      </c>
      <c r="L4755">
        <v>379</v>
      </c>
      <c r="M4755">
        <v>0</v>
      </c>
      <c r="N4755">
        <v>295</v>
      </c>
      <c r="O4755">
        <v>3</v>
      </c>
      <c r="P4755" t="s">
        <v>49</v>
      </c>
      <c r="Q4755" t="s">
        <v>47</v>
      </c>
      <c r="R4755" t="s">
        <v>57</v>
      </c>
      <c r="S4755" t="s">
        <v>72</v>
      </c>
    </row>
    <row r="4756" spans="1:19" x14ac:dyDescent="0.2">
      <c r="A4756">
        <v>2017</v>
      </c>
      <c r="B4756">
        <v>16</v>
      </c>
      <c r="C4756" t="s">
        <v>126</v>
      </c>
      <c r="D4756" t="s">
        <v>130</v>
      </c>
      <c r="E4756" t="s">
        <v>126</v>
      </c>
      <c r="F4756" t="s">
        <v>10</v>
      </c>
      <c r="G4756" t="s">
        <v>96</v>
      </c>
      <c r="H4756" s="11">
        <v>45284</v>
      </c>
      <c r="I4756" t="s">
        <v>132</v>
      </c>
      <c r="J4756">
        <v>27</v>
      </c>
      <c r="K4756">
        <v>11</v>
      </c>
      <c r="L4756">
        <v>386</v>
      </c>
      <c r="M4756">
        <v>2</v>
      </c>
      <c r="N4756">
        <v>330</v>
      </c>
      <c r="O4756">
        <v>3</v>
      </c>
      <c r="P4756" t="s">
        <v>69</v>
      </c>
      <c r="Q4756" t="s">
        <v>68</v>
      </c>
      <c r="R4756" t="s">
        <v>28</v>
      </c>
      <c r="S4756" t="s">
        <v>27</v>
      </c>
    </row>
    <row r="4757" spans="1:19" x14ac:dyDescent="0.2">
      <c r="A4757">
        <v>2017</v>
      </c>
      <c r="B4757">
        <v>16</v>
      </c>
      <c r="C4757" t="s">
        <v>118</v>
      </c>
      <c r="D4757" t="s">
        <v>119</v>
      </c>
      <c r="E4757" t="s">
        <v>118</v>
      </c>
      <c r="F4757" t="s">
        <v>10</v>
      </c>
      <c r="G4757" t="s">
        <v>96</v>
      </c>
      <c r="H4757" s="11">
        <v>45284</v>
      </c>
      <c r="I4757" t="s">
        <v>132</v>
      </c>
      <c r="J4757">
        <v>37</v>
      </c>
      <c r="K4757">
        <v>16</v>
      </c>
      <c r="L4757">
        <v>411</v>
      </c>
      <c r="M4757">
        <v>1</v>
      </c>
      <c r="N4757">
        <v>326</v>
      </c>
      <c r="O4757">
        <v>0</v>
      </c>
      <c r="P4757" t="s">
        <v>44</v>
      </c>
      <c r="Q4757" t="s">
        <v>43</v>
      </c>
      <c r="R4757" t="s">
        <v>16</v>
      </c>
      <c r="S4757" t="s">
        <v>15</v>
      </c>
    </row>
    <row r="4758" spans="1:19" x14ac:dyDescent="0.2">
      <c r="A4758">
        <v>2017</v>
      </c>
      <c r="B4758">
        <v>16</v>
      </c>
      <c r="C4758" t="s">
        <v>97</v>
      </c>
      <c r="D4758" t="s">
        <v>137</v>
      </c>
      <c r="E4758" t="s">
        <v>97</v>
      </c>
      <c r="F4758" t="s">
        <v>10</v>
      </c>
      <c r="G4758" t="s">
        <v>96</v>
      </c>
      <c r="H4758" s="11">
        <v>45284</v>
      </c>
      <c r="I4758" t="s">
        <v>132</v>
      </c>
      <c r="J4758">
        <v>29</v>
      </c>
      <c r="K4758">
        <v>13</v>
      </c>
      <c r="L4758">
        <v>404</v>
      </c>
      <c r="M4758">
        <v>0</v>
      </c>
      <c r="N4758">
        <v>345</v>
      </c>
      <c r="O4758">
        <v>2</v>
      </c>
      <c r="P4758" t="s">
        <v>38</v>
      </c>
      <c r="Q4758" t="s">
        <v>37</v>
      </c>
      <c r="R4758" t="s">
        <v>40</v>
      </c>
      <c r="S4758" t="s">
        <v>39</v>
      </c>
    </row>
    <row r="4759" spans="1:19" x14ac:dyDescent="0.2">
      <c r="A4759">
        <v>2017</v>
      </c>
      <c r="B4759">
        <v>16</v>
      </c>
      <c r="C4759" t="s">
        <v>134</v>
      </c>
      <c r="D4759" t="s">
        <v>140</v>
      </c>
      <c r="E4759" t="s">
        <v>134</v>
      </c>
      <c r="F4759" t="s">
        <v>10</v>
      </c>
      <c r="G4759" t="s">
        <v>96</v>
      </c>
      <c r="H4759" s="11">
        <v>45284</v>
      </c>
      <c r="I4759" t="s">
        <v>132</v>
      </c>
      <c r="J4759">
        <v>26</v>
      </c>
      <c r="K4759">
        <v>17</v>
      </c>
      <c r="L4759">
        <v>364</v>
      </c>
      <c r="M4759">
        <v>1</v>
      </c>
      <c r="N4759">
        <v>276</v>
      </c>
      <c r="O4759">
        <v>1</v>
      </c>
      <c r="P4759" t="s">
        <v>22</v>
      </c>
      <c r="Q4759" t="s">
        <v>21</v>
      </c>
      <c r="R4759" t="s">
        <v>30</v>
      </c>
      <c r="S4759" t="s">
        <v>29</v>
      </c>
    </row>
    <row r="4760" spans="1:19" x14ac:dyDescent="0.2">
      <c r="A4760">
        <v>2017</v>
      </c>
      <c r="B4760">
        <v>16</v>
      </c>
      <c r="C4760" t="s">
        <v>98</v>
      </c>
      <c r="D4760" t="s">
        <v>128</v>
      </c>
      <c r="E4760" t="s">
        <v>98</v>
      </c>
      <c r="F4760" t="s">
        <v>10</v>
      </c>
      <c r="G4760" t="s">
        <v>96</v>
      </c>
      <c r="H4760" s="11">
        <v>45284</v>
      </c>
      <c r="I4760" t="s">
        <v>144</v>
      </c>
      <c r="J4760">
        <v>44</v>
      </c>
      <c r="K4760">
        <v>33</v>
      </c>
      <c r="L4760">
        <v>369</v>
      </c>
      <c r="M4760">
        <v>1</v>
      </c>
      <c r="N4760">
        <v>472</v>
      </c>
      <c r="O4760">
        <v>3</v>
      </c>
      <c r="P4760" t="s">
        <v>59</v>
      </c>
      <c r="Q4760" t="s">
        <v>58</v>
      </c>
      <c r="R4760" t="s">
        <v>36</v>
      </c>
      <c r="S4760" t="s">
        <v>35</v>
      </c>
    </row>
    <row r="4761" spans="1:19" x14ac:dyDescent="0.2">
      <c r="A4761">
        <v>2017</v>
      </c>
      <c r="B4761">
        <v>16</v>
      </c>
      <c r="C4761" t="s">
        <v>125</v>
      </c>
      <c r="D4761" t="s">
        <v>105</v>
      </c>
      <c r="E4761" t="s">
        <v>105</v>
      </c>
      <c r="F4761" t="s">
        <v>10</v>
      </c>
      <c r="G4761" t="s">
        <v>96</v>
      </c>
      <c r="H4761" s="11">
        <v>45284</v>
      </c>
      <c r="I4761" t="s">
        <v>121</v>
      </c>
      <c r="J4761">
        <v>21</v>
      </c>
      <c r="K4761">
        <v>12</v>
      </c>
      <c r="L4761">
        <v>136</v>
      </c>
      <c r="M4761">
        <v>0</v>
      </c>
      <c r="N4761">
        <v>282</v>
      </c>
      <c r="O4761">
        <v>3</v>
      </c>
      <c r="P4761" t="s">
        <v>26</v>
      </c>
      <c r="Q4761" t="s">
        <v>25</v>
      </c>
      <c r="R4761" t="s">
        <v>61</v>
      </c>
      <c r="S4761" t="s">
        <v>60</v>
      </c>
    </row>
    <row r="4762" spans="1:19" x14ac:dyDescent="0.2">
      <c r="A4762">
        <v>2017</v>
      </c>
      <c r="B4762">
        <v>16</v>
      </c>
      <c r="C4762" t="s">
        <v>123</v>
      </c>
      <c r="D4762" t="s">
        <v>127</v>
      </c>
      <c r="E4762" t="s">
        <v>123</v>
      </c>
      <c r="F4762" t="s">
        <v>10</v>
      </c>
      <c r="G4762" t="s">
        <v>96</v>
      </c>
      <c r="H4762" s="11">
        <v>45284</v>
      </c>
      <c r="I4762" t="s">
        <v>121</v>
      </c>
      <c r="J4762">
        <v>23</v>
      </c>
      <c r="K4762">
        <v>0</v>
      </c>
      <c r="L4762">
        <v>289</v>
      </c>
      <c r="M4762">
        <v>2</v>
      </c>
      <c r="N4762">
        <v>293</v>
      </c>
      <c r="O4762">
        <v>3</v>
      </c>
      <c r="P4762" t="s">
        <v>9</v>
      </c>
      <c r="Q4762" t="s">
        <v>8</v>
      </c>
      <c r="R4762" t="s">
        <v>48</v>
      </c>
      <c r="S4762" t="s">
        <v>47</v>
      </c>
    </row>
    <row r="4763" spans="1:19" x14ac:dyDescent="0.2">
      <c r="A4763">
        <v>2017</v>
      </c>
      <c r="B4763">
        <v>16</v>
      </c>
      <c r="C4763" t="s">
        <v>107</v>
      </c>
      <c r="D4763" t="s">
        <v>124</v>
      </c>
      <c r="E4763" t="s">
        <v>124</v>
      </c>
      <c r="F4763" t="s">
        <v>10</v>
      </c>
      <c r="G4763" t="s">
        <v>143</v>
      </c>
      <c r="H4763" s="11">
        <v>45285</v>
      </c>
      <c r="I4763" t="s">
        <v>145</v>
      </c>
      <c r="J4763">
        <v>34</v>
      </c>
      <c r="K4763">
        <v>6</v>
      </c>
      <c r="L4763">
        <v>330</v>
      </c>
      <c r="M4763">
        <v>0</v>
      </c>
      <c r="N4763">
        <v>227</v>
      </c>
      <c r="O4763">
        <v>2</v>
      </c>
      <c r="P4763" t="s">
        <v>71</v>
      </c>
      <c r="Q4763" t="s">
        <v>70</v>
      </c>
      <c r="R4763" t="s">
        <v>55</v>
      </c>
      <c r="S4763" t="s">
        <v>54</v>
      </c>
    </row>
    <row r="4764" spans="1:19" x14ac:dyDescent="0.2">
      <c r="A4764">
        <v>2017</v>
      </c>
      <c r="B4764">
        <v>16</v>
      </c>
      <c r="C4764" t="s">
        <v>114</v>
      </c>
      <c r="D4764" t="s">
        <v>131</v>
      </c>
      <c r="E4764" t="s">
        <v>114</v>
      </c>
      <c r="F4764" t="s">
        <v>10</v>
      </c>
      <c r="G4764" t="s">
        <v>143</v>
      </c>
      <c r="H4764" s="11">
        <v>45285</v>
      </c>
      <c r="I4764" t="s">
        <v>151</v>
      </c>
      <c r="J4764">
        <v>19</v>
      </c>
      <c r="K4764">
        <v>10</v>
      </c>
      <c r="L4764">
        <v>216</v>
      </c>
      <c r="M4764">
        <v>2</v>
      </c>
      <c r="N4764">
        <v>274</v>
      </c>
      <c r="O4764">
        <v>5</v>
      </c>
      <c r="P4764" t="s">
        <v>53</v>
      </c>
      <c r="Q4764" t="s">
        <v>52</v>
      </c>
      <c r="R4764" t="s">
        <v>51</v>
      </c>
      <c r="S4764" t="s">
        <v>50</v>
      </c>
    </row>
    <row r="4765" spans="1:19" x14ac:dyDescent="0.2">
      <c r="A4765">
        <v>2017</v>
      </c>
      <c r="B4765">
        <v>17</v>
      </c>
      <c r="C4765" t="s">
        <v>112</v>
      </c>
      <c r="D4765" t="s">
        <v>136</v>
      </c>
      <c r="E4765" t="s">
        <v>112</v>
      </c>
      <c r="F4765" t="s">
        <v>10</v>
      </c>
      <c r="G4765" t="s">
        <v>96</v>
      </c>
      <c r="H4765" s="11">
        <v>45291</v>
      </c>
      <c r="I4765" t="s">
        <v>132</v>
      </c>
      <c r="J4765">
        <v>23</v>
      </c>
      <c r="K4765">
        <v>10</v>
      </c>
      <c r="L4765">
        <v>327</v>
      </c>
      <c r="M4765">
        <v>0</v>
      </c>
      <c r="N4765">
        <v>201</v>
      </c>
      <c r="O4765">
        <v>0</v>
      </c>
      <c r="P4765" t="s">
        <v>42</v>
      </c>
      <c r="Q4765" t="s">
        <v>41</v>
      </c>
      <c r="R4765" t="s">
        <v>20</v>
      </c>
      <c r="S4765" t="s">
        <v>19</v>
      </c>
    </row>
    <row r="4766" spans="1:19" x14ac:dyDescent="0.2">
      <c r="A4766">
        <v>2017</v>
      </c>
      <c r="B4766">
        <v>17</v>
      </c>
      <c r="C4766" t="s">
        <v>129</v>
      </c>
      <c r="D4766" t="s">
        <v>107</v>
      </c>
      <c r="E4766" t="s">
        <v>129</v>
      </c>
      <c r="F4766" t="s">
        <v>10</v>
      </c>
      <c r="G4766" t="s">
        <v>96</v>
      </c>
      <c r="H4766" s="11">
        <v>45291</v>
      </c>
      <c r="I4766" t="s">
        <v>132</v>
      </c>
      <c r="J4766">
        <v>22</v>
      </c>
      <c r="K4766">
        <v>13</v>
      </c>
      <c r="L4766">
        <v>250</v>
      </c>
      <c r="M4766">
        <v>0</v>
      </c>
      <c r="N4766">
        <v>209</v>
      </c>
      <c r="O4766">
        <v>1</v>
      </c>
      <c r="P4766" t="s">
        <v>34</v>
      </c>
      <c r="Q4766" t="s">
        <v>33</v>
      </c>
      <c r="R4766" t="s">
        <v>71</v>
      </c>
      <c r="S4766" t="s">
        <v>70</v>
      </c>
    </row>
    <row r="4767" spans="1:19" x14ac:dyDescent="0.2">
      <c r="A4767">
        <v>2017</v>
      </c>
      <c r="B4767">
        <v>17</v>
      </c>
      <c r="C4767" t="s">
        <v>118</v>
      </c>
      <c r="D4767" t="s">
        <v>133</v>
      </c>
      <c r="E4767" t="s">
        <v>118</v>
      </c>
      <c r="F4767" t="s">
        <v>10</v>
      </c>
      <c r="G4767" t="s">
        <v>96</v>
      </c>
      <c r="H4767" s="11">
        <v>45291</v>
      </c>
      <c r="I4767" t="s">
        <v>132</v>
      </c>
      <c r="J4767">
        <v>26</v>
      </c>
      <c r="K4767">
        <v>6</v>
      </c>
      <c r="L4767">
        <v>330</v>
      </c>
      <c r="M4767">
        <v>0</v>
      </c>
      <c r="N4767">
        <v>247</v>
      </c>
      <c r="O4767">
        <v>0</v>
      </c>
      <c r="P4767" t="s">
        <v>44</v>
      </c>
      <c r="Q4767" t="s">
        <v>43</v>
      </c>
      <c r="R4767" t="s">
        <v>49</v>
      </c>
      <c r="S4767" t="s">
        <v>47</v>
      </c>
    </row>
    <row r="4768" spans="1:19" x14ac:dyDescent="0.2">
      <c r="A4768">
        <v>2017</v>
      </c>
      <c r="B4768">
        <v>17</v>
      </c>
      <c r="C4768" t="s">
        <v>140</v>
      </c>
      <c r="D4768" t="s">
        <v>101</v>
      </c>
      <c r="E4768" t="s">
        <v>140</v>
      </c>
      <c r="F4768" t="s">
        <v>10</v>
      </c>
      <c r="G4768" t="s">
        <v>96</v>
      </c>
      <c r="H4768" s="11">
        <v>45291</v>
      </c>
      <c r="I4768" t="s">
        <v>132</v>
      </c>
      <c r="J4768">
        <v>35</v>
      </c>
      <c r="K4768">
        <v>11</v>
      </c>
      <c r="L4768">
        <v>356</v>
      </c>
      <c r="M4768">
        <v>0</v>
      </c>
      <c r="N4768">
        <v>256</v>
      </c>
      <c r="O4768">
        <v>4</v>
      </c>
      <c r="P4768" t="s">
        <v>30</v>
      </c>
      <c r="Q4768" t="s">
        <v>29</v>
      </c>
      <c r="R4768" t="s">
        <v>32</v>
      </c>
      <c r="S4768" t="s">
        <v>31</v>
      </c>
    </row>
    <row r="4769" spans="1:19" x14ac:dyDescent="0.2">
      <c r="A4769">
        <v>2017</v>
      </c>
      <c r="B4769">
        <v>17</v>
      </c>
      <c r="C4769" t="s">
        <v>114</v>
      </c>
      <c r="D4769" t="s">
        <v>125</v>
      </c>
      <c r="E4769" t="s">
        <v>125</v>
      </c>
      <c r="F4769" t="s">
        <v>10</v>
      </c>
      <c r="G4769" t="s">
        <v>96</v>
      </c>
      <c r="H4769" s="11">
        <v>45291</v>
      </c>
      <c r="I4769" t="s">
        <v>132</v>
      </c>
      <c r="J4769">
        <v>6</v>
      </c>
      <c r="K4769">
        <v>0</v>
      </c>
      <c r="L4769">
        <v>301</v>
      </c>
      <c r="M4769">
        <v>1</v>
      </c>
      <c r="N4769">
        <v>219</v>
      </c>
      <c r="O4769">
        <v>2</v>
      </c>
      <c r="P4769" t="s">
        <v>53</v>
      </c>
      <c r="Q4769" t="s">
        <v>52</v>
      </c>
      <c r="R4769" t="s">
        <v>26</v>
      </c>
      <c r="S4769" t="s">
        <v>25</v>
      </c>
    </row>
    <row r="4770" spans="1:19" x14ac:dyDescent="0.2">
      <c r="A4770">
        <v>2017</v>
      </c>
      <c r="B4770">
        <v>17</v>
      </c>
      <c r="C4770" t="s">
        <v>124</v>
      </c>
      <c r="D4770" t="s">
        <v>135</v>
      </c>
      <c r="E4770" t="s">
        <v>124</v>
      </c>
      <c r="F4770" t="s">
        <v>10</v>
      </c>
      <c r="G4770" t="s">
        <v>96</v>
      </c>
      <c r="H4770" s="11">
        <v>45291</v>
      </c>
      <c r="I4770" t="s">
        <v>132</v>
      </c>
      <c r="J4770">
        <v>28</v>
      </c>
      <c r="K4770">
        <v>24</v>
      </c>
      <c r="L4770">
        <v>348</v>
      </c>
      <c r="M4770">
        <v>2</v>
      </c>
      <c r="N4770">
        <v>374</v>
      </c>
      <c r="O4770">
        <v>2</v>
      </c>
      <c r="P4770" t="s">
        <v>55</v>
      </c>
      <c r="Q4770" t="s">
        <v>54</v>
      </c>
      <c r="R4770" t="s">
        <v>24</v>
      </c>
      <c r="S4770" t="s">
        <v>23</v>
      </c>
    </row>
    <row r="4771" spans="1:19" x14ac:dyDescent="0.2">
      <c r="A4771">
        <v>2017</v>
      </c>
      <c r="B4771">
        <v>17</v>
      </c>
      <c r="C4771" t="s">
        <v>127</v>
      </c>
      <c r="D4771" t="s">
        <v>126</v>
      </c>
      <c r="E4771" t="s">
        <v>127</v>
      </c>
      <c r="F4771" t="s">
        <v>10</v>
      </c>
      <c r="G4771" t="s">
        <v>96</v>
      </c>
      <c r="H4771" s="11">
        <v>45291</v>
      </c>
      <c r="I4771" t="s">
        <v>132</v>
      </c>
      <c r="J4771">
        <v>18</v>
      </c>
      <c r="K4771">
        <v>10</v>
      </c>
      <c r="L4771">
        <v>381</v>
      </c>
      <c r="M4771">
        <v>1</v>
      </c>
      <c r="N4771">
        <v>197</v>
      </c>
      <c r="O4771">
        <v>3</v>
      </c>
      <c r="P4771" t="s">
        <v>48</v>
      </c>
      <c r="Q4771" t="s">
        <v>47</v>
      </c>
      <c r="R4771" t="s">
        <v>69</v>
      </c>
      <c r="S4771" t="s">
        <v>68</v>
      </c>
    </row>
    <row r="4772" spans="1:19" x14ac:dyDescent="0.2">
      <c r="A4772">
        <v>2017</v>
      </c>
      <c r="B4772">
        <v>17</v>
      </c>
      <c r="C4772" t="s">
        <v>130</v>
      </c>
      <c r="D4772" t="s">
        <v>97</v>
      </c>
      <c r="E4772" t="s">
        <v>97</v>
      </c>
      <c r="F4772" t="s">
        <v>10</v>
      </c>
      <c r="G4772" t="s">
        <v>96</v>
      </c>
      <c r="H4772" s="11">
        <v>45291</v>
      </c>
      <c r="I4772" t="s">
        <v>121</v>
      </c>
      <c r="J4772">
        <v>27</v>
      </c>
      <c r="K4772">
        <v>24</v>
      </c>
      <c r="L4772">
        <v>379</v>
      </c>
      <c r="M4772">
        <v>2</v>
      </c>
      <c r="N4772">
        <v>336</v>
      </c>
      <c r="O4772">
        <v>3</v>
      </c>
      <c r="P4772" t="s">
        <v>28</v>
      </c>
      <c r="Q4772" t="s">
        <v>27</v>
      </c>
      <c r="R4772" t="s">
        <v>38</v>
      </c>
      <c r="S4772" t="s">
        <v>37</v>
      </c>
    </row>
    <row r="4773" spans="1:19" x14ac:dyDescent="0.2">
      <c r="A4773">
        <v>2017</v>
      </c>
      <c r="B4773">
        <v>17</v>
      </c>
      <c r="C4773" t="s">
        <v>141</v>
      </c>
      <c r="D4773" t="s">
        <v>131</v>
      </c>
      <c r="E4773" t="s">
        <v>141</v>
      </c>
      <c r="F4773" t="s">
        <v>10</v>
      </c>
      <c r="G4773" t="s">
        <v>96</v>
      </c>
      <c r="H4773" s="11">
        <v>45291</v>
      </c>
      <c r="I4773" t="s">
        <v>121</v>
      </c>
      <c r="J4773">
        <v>30</v>
      </c>
      <c r="K4773">
        <v>10</v>
      </c>
      <c r="L4773">
        <v>495</v>
      </c>
      <c r="M4773">
        <v>0</v>
      </c>
      <c r="N4773">
        <v>336</v>
      </c>
      <c r="O4773">
        <v>2</v>
      </c>
      <c r="P4773" t="s">
        <v>57</v>
      </c>
      <c r="Q4773" t="s">
        <v>72</v>
      </c>
      <c r="R4773" t="s">
        <v>51</v>
      </c>
      <c r="S4773" t="s">
        <v>50</v>
      </c>
    </row>
    <row r="4774" spans="1:19" x14ac:dyDescent="0.2">
      <c r="A4774">
        <v>2017</v>
      </c>
      <c r="B4774">
        <v>17</v>
      </c>
      <c r="C4774" t="s">
        <v>137</v>
      </c>
      <c r="D4774" t="s">
        <v>119</v>
      </c>
      <c r="E4774" t="s">
        <v>119</v>
      </c>
      <c r="F4774" t="s">
        <v>10</v>
      </c>
      <c r="G4774" t="s">
        <v>96</v>
      </c>
      <c r="H4774" s="11">
        <v>45291</v>
      </c>
      <c r="I4774" t="s">
        <v>121</v>
      </c>
      <c r="J4774">
        <v>22</v>
      </c>
      <c r="K4774">
        <v>16</v>
      </c>
      <c r="L4774">
        <v>312</v>
      </c>
      <c r="M4774">
        <v>0</v>
      </c>
      <c r="N4774">
        <v>356</v>
      </c>
      <c r="O4774">
        <v>1</v>
      </c>
      <c r="P4774" t="s">
        <v>40</v>
      </c>
      <c r="Q4774" t="s">
        <v>39</v>
      </c>
      <c r="R4774" t="s">
        <v>16</v>
      </c>
      <c r="S4774" t="s">
        <v>15</v>
      </c>
    </row>
    <row r="4775" spans="1:19" x14ac:dyDescent="0.2">
      <c r="A4775">
        <v>2017</v>
      </c>
      <c r="B4775">
        <v>17</v>
      </c>
      <c r="C4775" t="s">
        <v>104</v>
      </c>
      <c r="D4775" t="s">
        <v>128</v>
      </c>
      <c r="E4775" t="s">
        <v>104</v>
      </c>
      <c r="F4775" t="s">
        <v>10</v>
      </c>
      <c r="G4775" t="s">
        <v>96</v>
      </c>
      <c r="H4775" s="11">
        <v>45291</v>
      </c>
      <c r="I4775" t="s">
        <v>121</v>
      </c>
      <c r="J4775">
        <v>15</v>
      </c>
      <c r="K4775">
        <v>10</v>
      </c>
      <c r="L4775">
        <v>232</v>
      </c>
      <c r="M4775">
        <v>1</v>
      </c>
      <c r="N4775">
        <v>229</v>
      </c>
      <c r="O4775">
        <v>4</v>
      </c>
      <c r="P4775" t="s">
        <v>67</v>
      </c>
      <c r="Q4775" t="s">
        <v>66</v>
      </c>
      <c r="R4775" t="s">
        <v>36</v>
      </c>
      <c r="S4775" t="s">
        <v>35</v>
      </c>
    </row>
    <row r="4776" spans="1:19" x14ac:dyDescent="0.2">
      <c r="A4776">
        <v>2017</v>
      </c>
      <c r="B4776">
        <v>17</v>
      </c>
      <c r="C4776" t="s">
        <v>110</v>
      </c>
      <c r="D4776" t="s">
        <v>134</v>
      </c>
      <c r="E4776" t="s">
        <v>134</v>
      </c>
      <c r="F4776" t="s">
        <v>10</v>
      </c>
      <c r="G4776" t="s">
        <v>96</v>
      </c>
      <c r="H4776" s="11">
        <v>45291</v>
      </c>
      <c r="I4776" t="s">
        <v>121</v>
      </c>
      <c r="J4776">
        <v>31</v>
      </c>
      <c r="K4776">
        <v>27</v>
      </c>
      <c r="L4776">
        <v>359</v>
      </c>
      <c r="M4776">
        <v>1</v>
      </c>
      <c r="N4776">
        <v>312</v>
      </c>
      <c r="O4776">
        <v>1</v>
      </c>
      <c r="P4776" t="s">
        <v>14</v>
      </c>
      <c r="Q4776" t="s">
        <v>13</v>
      </c>
      <c r="R4776" t="s">
        <v>22</v>
      </c>
      <c r="S4776" t="s">
        <v>21</v>
      </c>
    </row>
    <row r="4777" spans="1:19" x14ac:dyDescent="0.2">
      <c r="A4777">
        <v>2017</v>
      </c>
      <c r="B4777">
        <v>17</v>
      </c>
      <c r="C4777" t="s">
        <v>138</v>
      </c>
      <c r="D4777" t="s">
        <v>142</v>
      </c>
      <c r="E4777" t="s">
        <v>138</v>
      </c>
      <c r="F4777" t="s">
        <v>10</v>
      </c>
      <c r="G4777" t="s">
        <v>96</v>
      </c>
      <c r="H4777" s="11">
        <v>45291</v>
      </c>
      <c r="I4777" t="s">
        <v>121</v>
      </c>
      <c r="J4777">
        <v>22</v>
      </c>
      <c r="K4777">
        <v>10</v>
      </c>
      <c r="L4777">
        <v>371</v>
      </c>
      <c r="M4777">
        <v>0</v>
      </c>
      <c r="N4777">
        <v>248</v>
      </c>
      <c r="O4777">
        <v>3</v>
      </c>
      <c r="P4777" t="s">
        <v>12</v>
      </c>
      <c r="Q4777" t="s">
        <v>11</v>
      </c>
      <c r="R4777" t="s">
        <v>18</v>
      </c>
      <c r="S4777" t="s">
        <v>17</v>
      </c>
    </row>
    <row r="4778" spans="1:19" x14ac:dyDescent="0.2">
      <c r="A4778">
        <v>2017</v>
      </c>
      <c r="B4778">
        <v>17</v>
      </c>
      <c r="C4778" t="s">
        <v>122</v>
      </c>
      <c r="D4778" t="s">
        <v>98</v>
      </c>
      <c r="E4778" t="s">
        <v>98</v>
      </c>
      <c r="F4778" t="s">
        <v>10</v>
      </c>
      <c r="G4778" t="s">
        <v>96</v>
      </c>
      <c r="H4778" s="11">
        <v>45291</v>
      </c>
      <c r="I4778" t="s">
        <v>121</v>
      </c>
      <c r="J4778">
        <v>34</v>
      </c>
      <c r="K4778">
        <v>13</v>
      </c>
      <c r="L4778">
        <v>461</v>
      </c>
      <c r="M4778">
        <v>3</v>
      </c>
      <c r="N4778">
        <v>251</v>
      </c>
      <c r="O4778">
        <v>2</v>
      </c>
      <c r="P4778" t="s">
        <v>63</v>
      </c>
      <c r="Q4778" t="s">
        <v>72</v>
      </c>
      <c r="R4778" t="s">
        <v>59</v>
      </c>
      <c r="S4778" t="s">
        <v>58</v>
      </c>
    </row>
    <row r="4779" spans="1:19" x14ac:dyDescent="0.2">
      <c r="A4779">
        <v>2017</v>
      </c>
      <c r="B4779">
        <v>17</v>
      </c>
      <c r="C4779" t="s">
        <v>105</v>
      </c>
      <c r="D4779" t="s">
        <v>123</v>
      </c>
      <c r="E4779" t="s">
        <v>123</v>
      </c>
      <c r="F4779" t="s">
        <v>10</v>
      </c>
      <c r="G4779" t="s">
        <v>96</v>
      </c>
      <c r="H4779" s="11">
        <v>45291</v>
      </c>
      <c r="I4779" t="s">
        <v>121</v>
      </c>
      <c r="J4779">
        <v>26</v>
      </c>
      <c r="K4779">
        <v>24</v>
      </c>
      <c r="L4779">
        <v>259</v>
      </c>
      <c r="M4779">
        <v>1</v>
      </c>
      <c r="N4779">
        <v>296</v>
      </c>
      <c r="O4779">
        <v>0</v>
      </c>
      <c r="P4779" t="s">
        <v>61</v>
      </c>
      <c r="Q4779" t="s">
        <v>60</v>
      </c>
      <c r="R4779" t="s">
        <v>9</v>
      </c>
      <c r="S4779" t="s">
        <v>8</v>
      </c>
    </row>
    <row r="4780" spans="1:19" x14ac:dyDescent="0.2">
      <c r="A4780">
        <v>2017</v>
      </c>
      <c r="B4780">
        <v>17</v>
      </c>
      <c r="C4780" t="s">
        <v>139</v>
      </c>
      <c r="D4780" t="s">
        <v>117</v>
      </c>
      <c r="E4780" t="s">
        <v>139</v>
      </c>
      <c r="F4780" t="s">
        <v>10</v>
      </c>
      <c r="G4780" t="s">
        <v>96</v>
      </c>
      <c r="H4780" s="11">
        <v>45291</v>
      </c>
      <c r="I4780" t="s">
        <v>121</v>
      </c>
      <c r="J4780">
        <v>31</v>
      </c>
      <c r="K4780">
        <v>24</v>
      </c>
      <c r="L4780">
        <v>455</v>
      </c>
      <c r="M4780">
        <v>3</v>
      </c>
      <c r="N4780">
        <v>323</v>
      </c>
      <c r="O4780">
        <v>1</v>
      </c>
      <c r="P4780" t="s">
        <v>65</v>
      </c>
      <c r="Q4780" t="s">
        <v>64</v>
      </c>
      <c r="R4780" t="s">
        <v>46</v>
      </c>
      <c r="S4780" t="s">
        <v>45</v>
      </c>
    </row>
    <row r="4781" spans="1:19" x14ac:dyDescent="0.2">
      <c r="A4781">
        <v>2017</v>
      </c>
      <c r="B4781" t="s">
        <v>115</v>
      </c>
      <c r="C4781" t="s">
        <v>97</v>
      </c>
      <c r="D4781" t="s">
        <v>104</v>
      </c>
      <c r="E4781" t="s">
        <v>104</v>
      </c>
      <c r="F4781" t="s">
        <v>10</v>
      </c>
      <c r="G4781" t="s">
        <v>109</v>
      </c>
      <c r="H4781" s="11">
        <v>44932</v>
      </c>
      <c r="I4781" t="s">
        <v>111</v>
      </c>
      <c r="J4781">
        <v>22</v>
      </c>
      <c r="K4781">
        <v>21</v>
      </c>
      <c r="L4781">
        <v>397</v>
      </c>
      <c r="M4781">
        <v>2</v>
      </c>
      <c r="N4781">
        <v>325</v>
      </c>
      <c r="O4781">
        <v>0</v>
      </c>
      <c r="P4781" t="s">
        <v>38</v>
      </c>
      <c r="Q4781" t="s">
        <v>37</v>
      </c>
      <c r="R4781" t="s">
        <v>67</v>
      </c>
      <c r="S4781" t="s">
        <v>66</v>
      </c>
    </row>
    <row r="4782" spans="1:19" x14ac:dyDescent="0.2">
      <c r="A4782">
        <v>2017</v>
      </c>
      <c r="B4782" t="s">
        <v>115</v>
      </c>
      <c r="C4782" t="s">
        <v>122</v>
      </c>
      <c r="D4782" t="s">
        <v>138</v>
      </c>
      <c r="E4782" t="s">
        <v>138</v>
      </c>
      <c r="F4782" t="s">
        <v>10</v>
      </c>
      <c r="G4782" t="s">
        <v>109</v>
      </c>
      <c r="H4782" s="11">
        <v>44932</v>
      </c>
      <c r="I4782" t="s">
        <v>108</v>
      </c>
      <c r="J4782">
        <v>26</v>
      </c>
      <c r="K4782">
        <v>13</v>
      </c>
      <c r="L4782">
        <v>322</v>
      </c>
      <c r="M4782">
        <v>0</v>
      </c>
      <c r="N4782">
        <v>361</v>
      </c>
      <c r="O4782">
        <v>2</v>
      </c>
      <c r="P4782" t="s">
        <v>63</v>
      </c>
      <c r="Q4782" t="s">
        <v>72</v>
      </c>
      <c r="R4782" t="s">
        <v>12</v>
      </c>
      <c r="S4782" t="s">
        <v>11</v>
      </c>
    </row>
    <row r="4783" spans="1:19" x14ac:dyDescent="0.2">
      <c r="A4783">
        <v>2017</v>
      </c>
      <c r="B4783" t="s">
        <v>115</v>
      </c>
      <c r="C4783" t="s">
        <v>128</v>
      </c>
      <c r="D4783" t="s">
        <v>119</v>
      </c>
      <c r="E4783" t="s">
        <v>128</v>
      </c>
      <c r="F4783" t="s">
        <v>10</v>
      </c>
      <c r="G4783" t="s">
        <v>96</v>
      </c>
      <c r="H4783" s="11">
        <v>44933</v>
      </c>
      <c r="I4783" t="s">
        <v>116</v>
      </c>
      <c r="J4783">
        <v>10</v>
      </c>
      <c r="K4783">
        <v>3</v>
      </c>
      <c r="L4783">
        <v>230</v>
      </c>
      <c r="M4783">
        <v>0</v>
      </c>
      <c r="N4783">
        <v>263</v>
      </c>
      <c r="O4783">
        <v>2</v>
      </c>
      <c r="P4783" t="s">
        <v>36</v>
      </c>
      <c r="Q4783" t="s">
        <v>35</v>
      </c>
      <c r="R4783" t="s">
        <v>16</v>
      </c>
      <c r="S4783" t="s">
        <v>15</v>
      </c>
    </row>
    <row r="4784" spans="1:19" x14ac:dyDescent="0.2">
      <c r="A4784">
        <v>2017</v>
      </c>
      <c r="B4784" t="s">
        <v>115</v>
      </c>
      <c r="C4784" t="s">
        <v>117</v>
      </c>
      <c r="D4784" t="s">
        <v>142</v>
      </c>
      <c r="E4784" t="s">
        <v>117</v>
      </c>
      <c r="F4784" t="s">
        <v>10</v>
      </c>
      <c r="G4784" t="s">
        <v>96</v>
      </c>
      <c r="H4784" s="11">
        <v>44933</v>
      </c>
      <c r="I4784" t="s">
        <v>113</v>
      </c>
      <c r="J4784">
        <v>31</v>
      </c>
      <c r="K4784">
        <v>26</v>
      </c>
      <c r="L4784">
        <v>410</v>
      </c>
      <c r="M4784">
        <v>1</v>
      </c>
      <c r="N4784">
        <v>413</v>
      </c>
      <c r="O4784">
        <v>0</v>
      </c>
      <c r="P4784" t="s">
        <v>46</v>
      </c>
      <c r="Q4784" t="s">
        <v>45</v>
      </c>
      <c r="R4784" t="s">
        <v>18</v>
      </c>
      <c r="S4784" t="s">
        <v>17</v>
      </c>
    </row>
    <row r="4785" spans="1:19" x14ac:dyDescent="0.2">
      <c r="A4785">
        <v>2017</v>
      </c>
      <c r="B4785" t="s">
        <v>106</v>
      </c>
      <c r="C4785" t="s">
        <v>114</v>
      </c>
      <c r="D4785" t="s">
        <v>138</v>
      </c>
      <c r="E4785" t="s">
        <v>114</v>
      </c>
      <c r="F4785" t="s">
        <v>10</v>
      </c>
      <c r="G4785" t="s">
        <v>109</v>
      </c>
      <c r="H4785" s="11">
        <v>44939</v>
      </c>
      <c r="I4785" t="s">
        <v>111</v>
      </c>
      <c r="J4785">
        <v>15</v>
      </c>
      <c r="K4785">
        <v>10</v>
      </c>
      <c r="L4785">
        <v>334</v>
      </c>
      <c r="M4785">
        <v>2</v>
      </c>
      <c r="N4785">
        <v>281</v>
      </c>
      <c r="O4785">
        <v>0</v>
      </c>
      <c r="P4785" t="s">
        <v>53</v>
      </c>
      <c r="Q4785" t="s">
        <v>52</v>
      </c>
      <c r="R4785" t="s">
        <v>12</v>
      </c>
      <c r="S4785" t="s">
        <v>11</v>
      </c>
    </row>
    <row r="4786" spans="1:19" x14ac:dyDescent="0.2">
      <c r="A4786">
        <v>2017</v>
      </c>
      <c r="B4786" t="s">
        <v>106</v>
      </c>
      <c r="C4786" t="s">
        <v>118</v>
      </c>
      <c r="D4786" t="s">
        <v>104</v>
      </c>
      <c r="E4786" t="s">
        <v>118</v>
      </c>
      <c r="F4786" t="s">
        <v>10</v>
      </c>
      <c r="G4786" t="s">
        <v>109</v>
      </c>
      <c r="H4786" s="11">
        <v>44939</v>
      </c>
      <c r="I4786" t="s">
        <v>108</v>
      </c>
      <c r="J4786">
        <v>35</v>
      </c>
      <c r="K4786">
        <v>14</v>
      </c>
      <c r="L4786">
        <v>438</v>
      </c>
      <c r="M4786">
        <v>0</v>
      </c>
      <c r="N4786">
        <v>267</v>
      </c>
      <c r="O4786">
        <v>0</v>
      </c>
      <c r="P4786" t="s">
        <v>44</v>
      </c>
      <c r="Q4786" t="s">
        <v>43</v>
      </c>
      <c r="R4786" t="s">
        <v>67</v>
      </c>
      <c r="S4786" t="s">
        <v>66</v>
      </c>
    </row>
    <row r="4787" spans="1:19" x14ac:dyDescent="0.2">
      <c r="A4787">
        <v>2017</v>
      </c>
      <c r="B4787" t="s">
        <v>106</v>
      </c>
      <c r="C4787" t="s">
        <v>124</v>
      </c>
      <c r="D4787" t="s">
        <v>128</v>
      </c>
      <c r="E4787" t="s">
        <v>128</v>
      </c>
      <c r="F4787" t="s">
        <v>10</v>
      </c>
      <c r="G4787" t="s">
        <v>96</v>
      </c>
      <c r="H4787" s="11">
        <v>44940</v>
      </c>
      <c r="I4787" t="s">
        <v>116</v>
      </c>
      <c r="J4787">
        <v>45</v>
      </c>
      <c r="K4787">
        <v>42</v>
      </c>
      <c r="L4787">
        <v>378</v>
      </c>
      <c r="M4787">
        <v>0</v>
      </c>
      <c r="N4787">
        <v>545</v>
      </c>
      <c r="O4787">
        <v>2</v>
      </c>
      <c r="P4787" t="s">
        <v>55</v>
      </c>
      <c r="Q4787" t="s">
        <v>54</v>
      </c>
      <c r="R4787" t="s">
        <v>36</v>
      </c>
      <c r="S4787" t="s">
        <v>35</v>
      </c>
    </row>
    <row r="4788" spans="1:19" x14ac:dyDescent="0.2">
      <c r="A4788">
        <v>2017</v>
      </c>
      <c r="B4788" t="s">
        <v>106</v>
      </c>
      <c r="C4788" t="s">
        <v>112</v>
      </c>
      <c r="D4788" t="s">
        <v>117</v>
      </c>
      <c r="E4788" t="s">
        <v>112</v>
      </c>
      <c r="F4788" t="s">
        <v>10</v>
      </c>
      <c r="G4788" t="s">
        <v>96</v>
      </c>
      <c r="H4788" s="11">
        <v>44940</v>
      </c>
      <c r="I4788" t="s">
        <v>113</v>
      </c>
      <c r="J4788">
        <v>29</v>
      </c>
      <c r="K4788">
        <v>24</v>
      </c>
      <c r="L4788">
        <v>403</v>
      </c>
      <c r="M4788">
        <v>1</v>
      </c>
      <c r="N4788">
        <v>358</v>
      </c>
      <c r="O4788">
        <v>2</v>
      </c>
      <c r="P4788" t="s">
        <v>42</v>
      </c>
      <c r="Q4788" t="s">
        <v>41</v>
      </c>
      <c r="R4788" t="s">
        <v>46</v>
      </c>
      <c r="S4788" t="s">
        <v>45</v>
      </c>
    </row>
    <row r="4789" spans="1:19" x14ac:dyDescent="0.2">
      <c r="A4789">
        <v>2017</v>
      </c>
      <c r="B4789" t="s">
        <v>102</v>
      </c>
      <c r="C4789" t="s">
        <v>118</v>
      </c>
      <c r="D4789" t="s">
        <v>128</v>
      </c>
      <c r="E4789" t="s">
        <v>118</v>
      </c>
      <c r="F4789" t="s">
        <v>10</v>
      </c>
      <c r="G4789" t="s">
        <v>96</v>
      </c>
      <c r="H4789" s="11">
        <v>44947</v>
      </c>
      <c r="I4789" t="s">
        <v>103</v>
      </c>
      <c r="J4789">
        <v>24</v>
      </c>
      <c r="K4789">
        <v>20</v>
      </c>
      <c r="L4789">
        <v>344</v>
      </c>
      <c r="M4789">
        <v>1</v>
      </c>
      <c r="N4789">
        <v>374</v>
      </c>
      <c r="O4789">
        <v>0</v>
      </c>
      <c r="P4789" t="s">
        <v>44</v>
      </c>
      <c r="Q4789" t="s">
        <v>43</v>
      </c>
      <c r="R4789" t="s">
        <v>36</v>
      </c>
      <c r="S4789" t="s">
        <v>35</v>
      </c>
    </row>
    <row r="4790" spans="1:19" x14ac:dyDescent="0.2">
      <c r="A4790">
        <v>2017</v>
      </c>
      <c r="B4790" t="s">
        <v>102</v>
      </c>
      <c r="C4790" t="s">
        <v>114</v>
      </c>
      <c r="D4790" t="s">
        <v>112</v>
      </c>
      <c r="E4790" t="s">
        <v>114</v>
      </c>
      <c r="F4790" t="s">
        <v>10</v>
      </c>
      <c r="G4790" t="s">
        <v>96</v>
      </c>
      <c r="H4790" s="11">
        <v>44947</v>
      </c>
      <c r="I4790" t="s">
        <v>100</v>
      </c>
      <c r="J4790">
        <v>38</v>
      </c>
      <c r="K4790">
        <v>7</v>
      </c>
      <c r="L4790">
        <v>456</v>
      </c>
      <c r="M4790">
        <v>0</v>
      </c>
      <c r="N4790">
        <v>333</v>
      </c>
      <c r="O4790">
        <v>3</v>
      </c>
      <c r="P4790" t="s">
        <v>53</v>
      </c>
      <c r="Q4790" t="s">
        <v>52</v>
      </c>
      <c r="R4790" t="s">
        <v>42</v>
      </c>
      <c r="S4790" t="s">
        <v>41</v>
      </c>
    </row>
    <row r="4791" spans="1:19" x14ac:dyDescent="0.2">
      <c r="A4791">
        <v>2017</v>
      </c>
      <c r="B4791" t="s">
        <v>99</v>
      </c>
      <c r="C4791" t="s">
        <v>114</v>
      </c>
      <c r="D4791" t="s">
        <v>118</v>
      </c>
      <c r="E4791" t="s">
        <v>114</v>
      </c>
      <c r="F4791" t="s">
        <v>10</v>
      </c>
      <c r="G4791" t="s">
        <v>96</v>
      </c>
      <c r="H4791" s="11">
        <v>44961</v>
      </c>
      <c r="I4791" t="s">
        <v>95</v>
      </c>
      <c r="J4791">
        <v>41</v>
      </c>
      <c r="K4791">
        <v>33</v>
      </c>
      <c r="L4791">
        <v>538</v>
      </c>
      <c r="M4791">
        <v>1</v>
      </c>
      <c r="N4791">
        <v>613</v>
      </c>
      <c r="O4791">
        <v>1</v>
      </c>
      <c r="P4791" t="s">
        <v>53</v>
      </c>
      <c r="Q4791" t="s">
        <v>52</v>
      </c>
      <c r="R4791" t="s">
        <v>44</v>
      </c>
      <c r="S4791" t="s">
        <v>43</v>
      </c>
    </row>
    <row r="4792" spans="1:19" x14ac:dyDescent="0.2">
      <c r="A4792">
        <v>2018</v>
      </c>
      <c r="B4792">
        <v>1</v>
      </c>
      <c r="C4792" t="s">
        <v>114</v>
      </c>
      <c r="D4792" t="s">
        <v>138</v>
      </c>
      <c r="E4792" t="s">
        <v>114</v>
      </c>
      <c r="F4792" t="s">
        <v>10</v>
      </c>
      <c r="G4792" t="s">
        <v>146</v>
      </c>
      <c r="H4792" s="11">
        <v>45175</v>
      </c>
      <c r="I4792" t="s">
        <v>120</v>
      </c>
      <c r="J4792">
        <v>18</v>
      </c>
      <c r="K4792">
        <v>12</v>
      </c>
      <c r="L4792">
        <v>232</v>
      </c>
      <c r="M4792">
        <v>2</v>
      </c>
      <c r="N4792">
        <v>299</v>
      </c>
      <c r="O4792">
        <v>1</v>
      </c>
      <c r="P4792" t="s">
        <v>53</v>
      </c>
      <c r="Q4792" t="s">
        <v>52</v>
      </c>
      <c r="R4792" t="s">
        <v>12</v>
      </c>
      <c r="S4792" t="s">
        <v>11</v>
      </c>
    </row>
    <row r="4793" spans="1:19" x14ac:dyDescent="0.2">
      <c r="A4793">
        <v>2018</v>
      </c>
      <c r="B4793">
        <v>1</v>
      </c>
      <c r="C4793" t="s">
        <v>117</v>
      </c>
      <c r="D4793" t="s">
        <v>139</v>
      </c>
      <c r="E4793" t="s">
        <v>139</v>
      </c>
      <c r="F4793" t="s">
        <v>10</v>
      </c>
      <c r="G4793" t="s">
        <v>96</v>
      </c>
      <c r="H4793" s="11">
        <v>45178</v>
      </c>
      <c r="I4793" t="s">
        <v>132</v>
      </c>
      <c r="J4793">
        <v>48</v>
      </c>
      <c r="K4793">
        <v>40</v>
      </c>
      <c r="L4793">
        <v>529</v>
      </c>
      <c r="M4793">
        <v>0</v>
      </c>
      <c r="N4793">
        <v>475</v>
      </c>
      <c r="O4793">
        <v>2</v>
      </c>
      <c r="P4793" t="s">
        <v>46</v>
      </c>
      <c r="Q4793" t="s">
        <v>45</v>
      </c>
      <c r="R4793" t="s">
        <v>65</v>
      </c>
      <c r="S4793" t="s">
        <v>64</v>
      </c>
    </row>
    <row r="4794" spans="1:19" x14ac:dyDescent="0.2">
      <c r="A4794">
        <v>2018</v>
      </c>
      <c r="B4794">
        <v>1</v>
      </c>
      <c r="C4794" t="s">
        <v>112</v>
      </c>
      <c r="D4794" t="s">
        <v>98</v>
      </c>
      <c r="E4794" t="s">
        <v>112</v>
      </c>
      <c r="F4794" t="s">
        <v>10</v>
      </c>
      <c r="G4794" t="s">
        <v>96</v>
      </c>
      <c r="H4794" s="11">
        <v>45178</v>
      </c>
      <c r="I4794" t="s">
        <v>132</v>
      </c>
      <c r="J4794">
        <v>24</v>
      </c>
      <c r="K4794">
        <v>16</v>
      </c>
      <c r="L4794">
        <v>343</v>
      </c>
      <c r="M4794">
        <v>1</v>
      </c>
      <c r="N4794">
        <v>327</v>
      </c>
      <c r="O4794">
        <v>4</v>
      </c>
      <c r="P4794" t="s">
        <v>42</v>
      </c>
      <c r="Q4794" t="s">
        <v>41</v>
      </c>
      <c r="R4794" t="s">
        <v>59</v>
      </c>
      <c r="S4794" t="s">
        <v>58</v>
      </c>
    </row>
    <row r="4795" spans="1:19" x14ac:dyDescent="0.2">
      <c r="A4795">
        <v>2018</v>
      </c>
      <c r="B4795">
        <v>1</v>
      </c>
      <c r="C4795" t="s">
        <v>137</v>
      </c>
      <c r="D4795" t="s">
        <v>104</v>
      </c>
      <c r="E4795" t="s">
        <v>137</v>
      </c>
      <c r="F4795" t="s">
        <v>10</v>
      </c>
      <c r="G4795" t="s">
        <v>96</v>
      </c>
      <c r="H4795" s="11">
        <v>45178</v>
      </c>
      <c r="I4795" t="s">
        <v>132</v>
      </c>
      <c r="J4795">
        <v>27</v>
      </c>
      <c r="K4795">
        <v>20</v>
      </c>
      <c r="L4795">
        <v>342</v>
      </c>
      <c r="M4795">
        <v>2</v>
      </c>
      <c r="N4795">
        <v>336</v>
      </c>
      <c r="O4795">
        <v>3</v>
      </c>
      <c r="P4795" t="s">
        <v>40</v>
      </c>
      <c r="Q4795" t="s">
        <v>39</v>
      </c>
      <c r="R4795" t="s">
        <v>67</v>
      </c>
      <c r="S4795" t="s">
        <v>66</v>
      </c>
    </row>
    <row r="4796" spans="1:19" x14ac:dyDescent="0.2">
      <c r="A4796">
        <v>2018</v>
      </c>
      <c r="B4796">
        <v>1</v>
      </c>
      <c r="C4796" t="s">
        <v>127</v>
      </c>
      <c r="D4796" t="s">
        <v>128</v>
      </c>
      <c r="E4796" t="s">
        <v>128</v>
      </c>
      <c r="F4796" t="s">
        <v>10</v>
      </c>
      <c r="G4796" t="s">
        <v>96</v>
      </c>
      <c r="H4796" s="11">
        <v>45178</v>
      </c>
      <c r="I4796" t="s">
        <v>132</v>
      </c>
      <c r="J4796">
        <v>20</v>
      </c>
      <c r="K4796">
        <v>15</v>
      </c>
      <c r="L4796">
        <v>305</v>
      </c>
      <c r="M4796">
        <v>1</v>
      </c>
      <c r="N4796">
        <v>324</v>
      </c>
      <c r="O4796">
        <v>2</v>
      </c>
      <c r="P4796" t="s">
        <v>48</v>
      </c>
      <c r="Q4796" t="s">
        <v>47</v>
      </c>
      <c r="R4796" t="s">
        <v>36</v>
      </c>
      <c r="S4796" t="s">
        <v>35</v>
      </c>
    </row>
    <row r="4797" spans="1:19" x14ac:dyDescent="0.2">
      <c r="A4797">
        <v>2018</v>
      </c>
      <c r="B4797">
        <v>1</v>
      </c>
      <c r="C4797" t="s">
        <v>135</v>
      </c>
      <c r="D4797" t="s">
        <v>124</v>
      </c>
      <c r="E4797" t="s">
        <v>124</v>
      </c>
      <c r="F4797" t="s">
        <v>135</v>
      </c>
      <c r="G4797" t="s">
        <v>96</v>
      </c>
      <c r="H4797" s="11">
        <v>45178</v>
      </c>
      <c r="I4797" t="s">
        <v>132</v>
      </c>
      <c r="J4797">
        <v>21</v>
      </c>
      <c r="K4797">
        <v>21</v>
      </c>
      <c r="L4797">
        <v>472</v>
      </c>
      <c r="M4797">
        <v>6</v>
      </c>
      <c r="N4797">
        <v>327</v>
      </c>
      <c r="O4797">
        <v>1</v>
      </c>
      <c r="P4797" t="s">
        <v>24</v>
      </c>
      <c r="Q4797" t="s">
        <v>23</v>
      </c>
      <c r="R4797" t="s">
        <v>55</v>
      </c>
      <c r="S4797" t="s">
        <v>54</v>
      </c>
    </row>
    <row r="4798" spans="1:19" x14ac:dyDescent="0.2">
      <c r="A4798">
        <v>2018</v>
      </c>
      <c r="B4798">
        <v>1</v>
      </c>
      <c r="C4798" t="s">
        <v>118</v>
      </c>
      <c r="D4798" t="s">
        <v>107</v>
      </c>
      <c r="E4798" t="s">
        <v>118</v>
      </c>
      <c r="F4798" t="s">
        <v>10</v>
      </c>
      <c r="G4798" t="s">
        <v>96</v>
      </c>
      <c r="H4798" s="11">
        <v>45178</v>
      </c>
      <c r="I4798" t="s">
        <v>132</v>
      </c>
      <c r="J4798">
        <v>27</v>
      </c>
      <c r="K4798">
        <v>20</v>
      </c>
      <c r="L4798">
        <v>389</v>
      </c>
      <c r="M4798">
        <v>3</v>
      </c>
      <c r="N4798">
        <v>325</v>
      </c>
      <c r="O4798">
        <v>2</v>
      </c>
      <c r="P4798" t="s">
        <v>44</v>
      </c>
      <c r="Q4798" t="s">
        <v>43</v>
      </c>
      <c r="R4798" t="s">
        <v>71</v>
      </c>
      <c r="S4798" t="s">
        <v>70</v>
      </c>
    </row>
    <row r="4799" spans="1:19" x14ac:dyDescent="0.2">
      <c r="A4799">
        <v>2018</v>
      </c>
      <c r="B4799">
        <v>1</v>
      </c>
      <c r="C4799" t="s">
        <v>129</v>
      </c>
      <c r="D4799" t="s">
        <v>134</v>
      </c>
      <c r="E4799" t="s">
        <v>134</v>
      </c>
      <c r="F4799" t="s">
        <v>10</v>
      </c>
      <c r="G4799" t="s">
        <v>96</v>
      </c>
      <c r="H4799" s="11">
        <v>45178</v>
      </c>
      <c r="I4799" t="s">
        <v>132</v>
      </c>
      <c r="J4799">
        <v>34</v>
      </c>
      <c r="K4799">
        <v>23</v>
      </c>
      <c r="L4799">
        <v>330</v>
      </c>
      <c r="M4799">
        <v>2</v>
      </c>
      <c r="N4799">
        <v>380</v>
      </c>
      <c r="O4799">
        <v>2</v>
      </c>
      <c r="P4799" t="s">
        <v>34</v>
      </c>
      <c r="Q4799" t="s">
        <v>33</v>
      </c>
      <c r="R4799" t="s">
        <v>22</v>
      </c>
      <c r="S4799" t="s">
        <v>21</v>
      </c>
    </row>
    <row r="4800" spans="1:19" x14ac:dyDescent="0.2">
      <c r="A4800">
        <v>2018</v>
      </c>
      <c r="B4800">
        <v>1</v>
      </c>
      <c r="C4800" t="s">
        <v>110</v>
      </c>
      <c r="D4800" t="s">
        <v>119</v>
      </c>
      <c r="E4800" t="s">
        <v>110</v>
      </c>
      <c r="F4800" t="s">
        <v>10</v>
      </c>
      <c r="G4800" t="s">
        <v>96</v>
      </c>
      <c r="H4800" s="11">
        <v>45178</v>
      </c>
      <c r="I4800" t="s">
        <v>132</v>
      </c>
      <c r="J4800">
        <v>47</v>
      </c>
      <c r="K4800">
        <v>3</v>
      </c>
      <c r="L4800">
        <v>369</v>
      </c>
      <c r="M4800">
        <v>1</v>
      </c>
      <c r="N4800">
        <v>153</v>
      </c>
      <c r="O4800">
        <v>2</v>
      </c>
      <c r="P4800" t="s">
        <v>14</v>
      </c>
      <c r="Q4800" t="s">
        <v>13</v>
      </c>
      <c r="R4800" t="s">
        <v>16</v>
      </c>
      <c r="S4800" t="s">
        <v>15</v>
      </c>
    </row>
    <row r="4801" spans="1:19" x14ac:dyDescent="0.2">
      <c r="A4801">
        <v>2018</v>
      </c>
      <c r="B4801">
        <v>1</v>
      </c>
      <c r="C4801" t="s">
        <v>141</v>
      </c>
      <c r="D4801" t="s">
        <v>97</v>
      </c>
      <c r="E4801" t="s">
        <v>97</v>
      </c>
      <c r="F4801" t="s">
        <v>10</v>
      </c>
      <c r="G4801" t="s">
        <v>96</v>
      </c>
      <c r="H4801" s="11">
        <v>45178</v>
      </c>
      <c r="I4801" t="s">
        <v>144</v>
      </c>
      <c r="J4801">
        <v>38</v>
      </c>
      <c r="K4801">
        <v>28</v>
      </c>
      <c r="L4801">
        <v>362</v>
      </c>
      <c r="M4801">
        <v>0</v>
      </c>
      <c r="N4801">
        <v>541</v>
      </c>
      <c r="O4801">
        <v>2</v>
      </c>
      <c r="P4801" t="s">
        <v>57</v>
      </c>
      <c r="Q4801" t="s">
        <v>72</v>
      </c>
      <c r="R4801" t="s">
        <v>38</v>
      </c>
      <c r="S4801" t="s">
        <v>37</v>
      </c>
    </row>
    <row r="4802" spans="1:19" x14ac:dyDescent="0.2">
      <c r="A4802">
        <v>2018</v>
      </c>
      <c r="B4802">
        <v>1</v>
      </c>
      <c r="C4802" t="s">
        <v>142</v>
      </c>
      <c r="D4802" t="s">
        <v>125</v>
      </c>
      <c r="E4802" t="s">
        <v>142</v>
      </c>
      <c r="F4802" t="s">
        <v>10</v>
      </c>
      <c r="G4802" t="s">
        <v>96</v>
      </c>
      <c r="H4802" s="11">
        <v>45178</v>
      </c>
      <c r="I4802" t="s">
        <v>121</v>
      </c>
      <c r="J4802">
        <v>16</v>
      </c>
      <c r="K4802">
        <v>8</v>
      </c>
      <c r="L4802">
        <v>293</v>
      </c>
      <c r="M4802">
        <v>1</v>
      </c>
      <c r="N4802">
        <v>232</v>
      </c>
      <c r="O4802">
        <v>1</v>
      </c>
      <c r="P4802" t="s">
        <v>18</v>
      </c>
      <c r="Q4802" t="s">
        <v>17</v>
      </c>
      <c r="R4802" t="s">
        <v>26</v>
      </c>
      <c r="S4802" t="s">
        <v>25</v>
      </c>
    </row>
    <row r="4803" spans="1:19" x14ac:dyDescent="0.2">
      <c r="A4803">
        <v>2018</v>
      </c>
      <c r="B4803">
        <v>1</v>
      </c>
      <c r="C4803" t="s">
        <v>123</v>
      </c>
      <c r="D4803" t="s">
        <v>126</v>
      </c>
      <c r="E4803" t="s">
        <v>126</v>
      </c>
      <c r="F4803" t="s">
        <v>10</v>
      </c>
      <c r="G4803" t="s">
        <v>96</v>
      </c>
      <c r="H4803" s="11">
        <v>45178</v>
      </c>
      <c r="I4803" t="s">
        <v>121</v>
      </c>
      <c r="J4803">
        <v>24</v>
      </c>
      <c r="K4803">
        <v>6</v>
      </c>
      <c r="L4803">
        <v>429</v>
      </c>
      <c r="M4803">
        <v>1</v>
      </c>
      <c r="N4803">
        <v>213</v>
      </c>
      <c r="O4803">
        <v>2</v>
      </c>
      <c r="P4803" t="s">
        <v>9</v>
      </c>
      <c r="Q4803" t="s">
        <v>8</v>
      </c>
      <c r="R4803" t="s">
        <v>69</v>
      </c>
      <c r="S4803" t="s">
        <v>68</v>
      </c>
    </row>
    <row r="4804" spans="1:19" x14ac:dyDescent="0.2">
      <c r="A4804">
        <v>2018</v>
      </c>
      <c r="B4804">
        <v>1</v>
      </c>
      <c r="C4804" t="s">
        <v>130</v>
      </c>
      <c r="D4804" t="s">
        <v>105</v>
      </c>
      <c r="E4804" t="s">
        <v>130</v>
      </c>
      <c r="F4804" t="s">
        <v>10</v>
      </c>
      <c r="G4804" t="s">
        <v>96</v>
      </c>
      <c r="H4804" s="11">
        <v>45178</v>
      </c>
      <c r="I4804" t="s">
        <v>121</v>
      </c>
      <c r="J4804">
        <v>27</v>
      </c>
      <c r="K4804">
        <v>24</v>
      </c>
      <c r="L4804">
        <v>470</v>
      </c>
      <c r="M4804">
        <v>3</v>
      </c>
      <c r="N4804">
        <v>306</v>
      </c>
      <c r="O4804">
        <v>3</v>
      </c>
      <c r="P4804" t="s">
        <v>28</v>
      </c>
      <c r="Q4804" t="s">
        <v>27</v>
      </c>
      <c r="R4804" t="s">
        <v>61</v>
      </c>
      <c r="S4804" t="s">
        <v>60</v>
      </c>
    </row>
    <row r="4805" spans="1:19" x14ac:dyDescent="0.2">
      <c r="A4805">
        <v>2018</v>
      </c>
      <c r="B4805">
        <v>1</v>
      </c>
      <c r="C4805" t="s">
        <v>101</v>
      </c>
      <c r="D4805" t="s">
        <v>136</v>
      </c>
      <c r="E4805" t="s">
        <v>101</v>
      </c>
      <c r="F4805" t="s">
        <v>10</v>
      </c>
      <c r="G4805" t="s">
        <v>96</v>
      </c>
      <c r="H4805" s="11">
        <v>45178</v>
      </c>
      <c r="I4805" t="s">
        <v>120</v>
      </c>
      <c r="J4805">
        <v>24</v>
      </c>
      <c r="K4805">
        <v>23</v>
      </c>
      <c r="L4805">
        <v>370</v>
      </c>
      <c r="M4805">
        <v>2</v>
      </c>
      <c r="N4805">
        <v>294</v>
      </c>
      <c r="O4805">
        <v>1</v>
      </c>
      <c r="P4805" t="s">
        <v>32</v>
      </c>
      <c r="Q4805" t="s">
        <v>31</v>
      </c>
      <c r="R4805" t="s">
        <v>20</v>
      </c>
      <c r="S4805" t="s">
        <v>19</v>
      </c>
    </row>
    <row r="4806" spans="1:19" x14ac:dyDescent="0.2">
      <c r="A4806">
        <v>2018</v>
      </c>
      <c r="B4806">
        <v>1</v>
      </c>
      <c r="C4806" t="s">
        <v>140</v>
      </c>
      <c r="D4806" t="s">
        <v>133</v>
      </c>
      <c r="E4806" t="s">
        <v>133</v>
      </c>
      <c r="F4806" t="s">
        <v>10</v>
      </c>
      <c r="G4806" t="s">
        <v>143</v>
      </c>
      <c r="H4806" s="11">
        <v>45179</v>
      </c>
      <c r="I4806" t="s">
        <v>150</v>
      </c>
      <c r="J4806">
        <v>48</v>
      </c>
      <c r="K4806">
        <v>17</v>
      </c>
      <c r="L4806">
        <v>349</v>
      </c>
      <c r="M4806">
        <v>2</v>
      </c>
      <c r="N4806">
        <v>339</v>
      </c>
      <c r="O4806">
        <v>5</v>
      </c>
      <c r="P4806" t="s">
        <v>30</v>
      </c>
      <c r="Q4806" t="s">
        <v>29</v>
      </c>
      <c r="R4806" t="s">
        <v>49</v>
      </c>
      <c r="S4806" t="s">
        <v>47</v>
      </c>
    </row>
    <row r="4807" spans="1:19" x14ac:dyDescent="0.2">
      <c r="A4807">
        <v>2018</v>
      </c>
      <c r="B4807">
        <v>1</v>
      </c>
      <c r="C4807" t="s">
        <v>131</v>
      </c>
      <c r="D4807" t="s">
        <v>122</v>
      </c>
      <c r="E4807" t="s">
        <v>122</v>
      </c>
      <c r="F4807" t="s">
        <v>10</v>
      </c>
      <c r="G4807" t="s">
        <v>143</v>
      </c>
      <c r="H4807" s="11">
        <v>45179</v>
      </c>
      <c r="I4807" t="s">
        <v>149</v>
      </c>
      <c r="J4807">
        <v>33</v>
      </c>
      <c r="K4807">
        <v>13</v>
      </c>
      <c r="L4807">
        <v>365</v>
      </c>
      <c r="M4807">
        <v>0</v>
      </c>
      <c r="N4807">
        <v>395</v>
      </c>
      <c r="O4807">
        <v>3</v>
      </c>
      <c r="P4807" t="s">
        <v>51</v>
      </c>
      <c r="Q4807" t="s">
        <v>50</v>
      </c>
      <c r="R4807" t="s">
        <v>63</v>
      </c>
      <c r="S4807" t="s">
        <v>72</v>
      </c>
    </row>
    <row r="4808" spans="1:19" x14ac:dyDescent="0.2">
      <c r="A4808">
        <v>2018</v>
      </c>
      <c r="B4808">
        <v>2</v>
      </c>
      <c r="C4808" t="s">
        <v>134</v>
      </c>
      <c r="D4808" t="s">
        <v>110</v>
      </c>
      <c r="E4808" t="s">
        <v>134</v>
      </c>
      <c r="F4808" t="s">
        <v>10</v>
      </c>
      <c r="G4808" t="s">
        <v>146</v>
      </c>
      <c r="H4808" s="11">
        <v>45182</v>
      </c>
      <c r="I4808" t="s">
        <v>120</v>
      </c>
      <c r="J4808">
        <v>34</v>
      </c>
      <c r="K4808">
        <v>23</v>
      </c>
      <c r="L4808">
        <v>373</v>
      </c>
      <c r="M4808">
        <v>0</v>
      </c>
      <c r="N4808">
        <v>425</v>
      </c>
      <c r="O4808">
        <v>3</v>
      </c>
      <c r="P4808" t="s">
        <v>22</v>
      </c>
      <c r="Q4808" t="s">
        <v>21</v>
      </c>
      <c r="R4808" t="s">
        <v>14</v>
      </c>
      <c r="S4808" t="s">
        <v>13</v>
      </c>
    </row>
    <row r="4809" spans="1:19" x14ac:dyDescent="0.2">
      <c r="A4809">
        <v>2018</v>
      </c>
      <c r="B4809">
        <v>2</v>
      </c>
      <c r="C4809" t="s">
        <v>101</v>
      </c>
      <c r="D4809" t="s">
        <v>112</v>
      </c>
      <c r="E4809" t="s">
        <v>112</v>
      </c>
      <c r="F4809" t="s">
        <v>101</v>
      </c>
      <c r="G4809" t="s">
        <v>96</v>
      </c>
      <c r="H4809" s="11">
        <v>45185</v>
      </c>
      <c r="I4809" t="s">
        <v>132</v>
      </c>
      <c r="J4809">
        <v>29</v>
      </c>
      <c r="K4809">
        <v>29</v>
      </c>
      <c r="L4809">
        <v>480</v>
      </c>
      <c r="M4809">
        <v>1</v>
      </c>
      <c r="N4809">
        <v>351</v>
      </c>
      <c r="O4809">
        <v>0</v>
      </c>
      <c r="P4809" t="s">
        <v>32</v>
      </c>
      <c r="Q4809" t="s">
        <v>31</v>
      </c>
      <c r="R4809" t="s">
        <v>42</v>
      </c>
      <c r="S4809" t="s">
        <v>41</v>
      </c>
    </row>
    <row r="4810" spans="1:19" x14ac:dyDescent="0.2">
      <c r="A4810">
        <v>2018</v>
      </c>
      <c r="B4810">
        <v>2</v>
      </c>
      <c r="C4810" t="s">
        <v>139</v>
      </c>
      <c r="D4810" t="s">
        <v>114</v>
      </c>
      <c r="E4810" t="s">
        <v>139</v>
      </c>
      <c r="F4810" t="s">
        <v>10</v>
      </c>
      <c r="G4810" t="s">
        <v>96</v>
      </c>
      <c r="H4810" s="11">
        <v>45185</v>
      </c>
      <c r="I4810" t="s">
        <v>132</v>
      </c>
      <c r="J4810">
        <v>27</v>
      </c>
      <c r="K4810">
        <v>21</v>
      </c>
      <c r="L4810">
        <v>436</v>
      </c>
      <c r="M4810">
        <v>2</v>
      </c>
      <c r="N4810">
        <v>412</v>
      </c>
      <c r="O4810">
        <v>2</v>
      </c>
      <c r="P4810" t="s">
        <v>65</v>
      </c>
      <c r="Q4810" t="s">
        <v>64</v>
      </c>
      <c r="R4810" t="s">
        <v>53</v>
      </c>
      <c r="S4810" t="s">
        <v>52</v>
      </c>
    </row>
    <row r="4811" spans="1:19" x14ac:dyDescent="0.2">
      <c r="A4811">
        <v>2018</v>
      </c>
      <c r="B4811">
        <v>2</v>
      </c>
      <c r="C4811" t="s">
        <v>138</v>
      </c>
      <c r="D4811" t="s">
        <v>142</v>
      </c>
      <c r="E4811" t="s">
        <v>138</v>
      </c>
      <c r="F4811" t="s">
        <v>10</v>
      </c>
      <c r="G4811" t="s">
        <v>96</v>
      </c>
      <c r="H4811" s="11">
        <v>45185</v>
      </c>
      <c r="I4811" t="s">
        <v>132</v>
      </c>
      <c r="J4811">
        <v>31</v>
      </c>
      <c r="K4811">
        <v>24</v>
      </c>
      <c r="L4811">
        <v>442</v>
      </c>
      <c r="M4811">
        <v>1</v>
      </c>
      <c r="N4811">
        <v>439</v>
      </c>
      <c r="O4811">
        <v>1</v>
      </c>
      <c r="P4811" t="s">
        <v>12</v>
      </c>
      <c r="Q4811" t="s">
        <v>11</v>
      </c>
      <c r="R4811" t="s">
        <v>18</v>
      </c>
      <c r="S4811" t="s">
        <v>17</v>
      </c>
    </row>
    <row r="4812" spans="1:19" x14ac:dyDescent="0.2">
      <c r="A4812">
        <v>2018</v>
      </c>
      <c r="B4812">
        <v>2</v>
      </c>
      <c r="C4812" t="s">
        <v>124</v>
      </c>
      <c r="D4812" t="s">
        <v>97</v>
      </c>
      <c r="E4812" t="s">
        <v>97</v>
      </c>
      <c r="F4812" t="s">
        <v>10</v>
      </c>
      <c r="G4812" t="s">
        <v>96</v>
      </c>
      <c r="H4812" s="11">
        <v>45185</v>
      </c>
      <c r="I4812" t="s">
        <v>132</v>
      </c>
      <c r="J4812">
        <v>42</v>
      </c>
      <c r="K4812">
        <v>37</v>
      </c>
      <c r="L4812">
        <v>449</v>
      </c>
      <c r="M4812">
        <v>1</v>
      </c>
      <c r="N4812">
        <v>475</v>
      </c>
      <c r="O4812">
        <v>0</v>
      </c>
      <c r="P4812" t="s">
        <v>55</v>
      </c>
      <c r="Q4812" t="s">
        <v>54</v>
      </c>
      <c r="R4812" t="s">
        <v>38</v>
      </c>
      <c r="S4812" t="s">
        <v>37</v>
      </c>
    </row>
    <row r="4813" spans="1:19" x14ac:dyDescent="0.2">
      <c r="A4813">
        <v>2018</v>
      </c>
      <c r="B4813">
        <v>2</v>
      </c>
      <c r="C4813" t="s">
        <v>133</v>
      </c>
      <c r="D4813" t="s">
        <v>137</v>
      </c>
      <c r="E4813" t="s">
        <v>137</v>
      </c>
      <c r="F4813" t="s">
        <v>10</v>
      </c>
      <c r="G4813" t="s">
        <v>96</v>
      </c>
      <c r="H4813" s="11">
        <v>45185</v>
      </c>
      <c r="I4813" t="s">
        <v>132</v>
      </c>
      <c r="J4813">
        <v>20</v>
      </c>
      <c r="K4813">
        <v>12</v>
      </c>
      <c r="L4813">
        <v>257</v>
      </c>
      <c r="M4813">
        <v>2</v>
      </c>
      <c r="N4813">
        <v>362</v>
      </c>
      <c r="O4813">
        <v>3</v>
      </c>
      <c r="P4813" t="s">
        <v>49</v>
      </c>
      <c r="Q4813" t="s">
        <v>47</v>
      </c>
      <c r="R4813" t="s">
        <v>40</v>
      </c>
      <c r="S4813" t="s">
        <v>39</v>
      </c>
    </row>
    <row r="4814" spans="1:19" x14ac:dyDescent="0.2">
      <c r="A4814">
        <v>2018</v>
      </c>
      <c r="B4814">
        <v>2</v>
      </c>
      <c r="C4814" t="s">
        <v>117</v>
      </c>
      <c r="D4814" t="s">
        <v>135</v>
      </c>
      <c r="E4814" t="s">
        <v>117</v>
      </c>
      <c r="F4814" t="s">
        <v>10</v>
      </c>
      <c r="G4814" t="s">
        <v>96</v>
      </c>
      <c r="H4814" s="11">
        <v>45185</v>
      </c>
      <c r="I4814" t="s">
        <v>132</v>
      </c>
      <c r="J4814">
        <v>21</v>
      </c>
      <c r="K4814">
        <v>18</v>
      </c>
      <c r="L4814">
        <v>275</v>
      </c>
      <c r="M4814">
        <v>2</v>
      </c>
      <c r="N4814">
        <v>327</v>
      </c>
      <c r="O4814">
        <v>1</v>
      </c>
      <c r="P4814" t="s">
        <v>46</v>
      </c>
      <c r="Q4814" t="s">
        <v>45</v>
      </c>
      <c r="R4814" t="s">
        <v>24</v>
      </c>
      <c r="S4814" t="s">
        <v>23</v>
      </c>
    </row>
    <row r="4815" spans="1:19" x14ac:dyDescent="0.2">
      <c r="A4815">
        <v>2018</v>
      </c>
      <c r="B4815">
        <v>2</v>
      </c>
      <c r="C4815" t="s">
        <v>104</v>
      </c>
      <c r="D4815" t="s">
        <v>107</v>
      </c>
      <c r="E4815" t="s">
        <v>104</v>
      </c>
      <c r="F4815" t="s">
        <v>10</v>
      </c>
      <c r="G4815" t="s">
        <v>96</v>
      </c>
      <c r="H4815" s="11">
        <v>45185</v>
      </c>
      <c r="I4815" t="s">
        <v>132</v>
      </c>
      <c r="J4815">
        <v>20</v>
      </c>
      <c r="K4815">
        <v>17</v>
      </c>
      <c r="L4815">
        <v>283</v>
      </c>
      <c r="M4815">
        <v>0</v>
      </c>
      <c r="N4815">
        <v>437</v>
      </c>
      <c r="O4815">
        <v>1</v>
      </c>
      <c r="P4815" t="s">
        <v>67</v>
      </c>
      <c r="Q4815" t="s">
        <v>66</v>
      </c>
      <c r="R4815" t="s">
        <v>71</v>
      </c>
      <c r="S4815" t="s">
        <v>70</v>
      </c>
    </row>
    <row r="4816" spans="1:19" x14ac:dyDescent="0.2">
      <c r="A4816">
        <v>2018</v>
      </c>
      <c r="B4816">
        <v>2</v>
      </c>
      <c r="C4816" t="s">
        <v>126</v>
      </c>
      <c r="D4816" t="s">
        <v>129</v>
      </c>
      <c r="E4816" t="s">
        <v>129</v>
      </c>
      <c r="F4816" t="s">
        <v>10</v>
      </c>
      <c r="G4816" t="s">
        <v>96</v>
      </c>
      <c r="H4816" s="11">
        <v>45185</v>
      </c>
      <c r="I4816" t="s">
        <v>132</v>
      </c>
      <c r="J4816">
        <v>21</v>
      </c>
      <c r="K4816">
        <v>9</v>
      </c>
      <c r="L4816">
        <v>281</v>
      </c>
      <c r="M4816">
        <v>2</v>
      </c>
      <c r="N4816">
        <v>334</v>
      </c>
      <c r="O4816">
        <v>1</v>
      </c>
      <c r="P4816" t="s">
        <v>69</v>
      </c>
      <c r="Q4816" t="s">
        <v>68</v>
      </c>
      <c r="R4816" t="s">
        <v>34</v>
      </c>
      <c r="S4816" t="s">
        <v>33</v>
      </c>
    </row>
    <row r="4817" spans="1:19" x14ac:dyDescent="0.2">
      <c r="A4817">
        <v>2018</v>
      </c>
      <c r="B4817">
        <v>2</v>
      </c>
      <c r="C4817" t="s">
        <v>119</v>
      </c>
      <c r="D4817" t="s">
        <v>141</v>
      </c>
      <c r="E4817" t="s">
        <v>141</v>
      </c>
      <c r="F4817" t="s">
        <v>10</v>
      </c>
      <c r="G4817" t="s">
        <v>96</v>
      </c>
      <c r="H4817" s="11">
        <v>45185</v>
      </c>
      <c r="I4817" t="s">
        <v>132</v>
      </c>
      <c r="J4817">
        <v>31</v>
      </c>
      <c r="K4817">
        <v>20</v>
      </c>
      <c r="L4817">
        <v>349</v>
      </c>
      <c r="M4817">
        <v>0</v>
      </c>
      <c r="N4817">
        <v>293</v>
      </c>
      <c r="O4817">
        <v>2</v>
      </c>
      <c r="P4817" t="s">
        <v>16</v>
      </c>
      <c r="Q4817" t="s">
        <v>15</v>
      </c>
      <c r="R4817" t="s">
        <v>57</v>
      </c>
      <c r="S4817" t="s">
        <v>72</v>
      </c>
    </row>
    <row r="4818" spans="1:19" x14ac:dyDescent="0.2">
      <c r="A4818">
        <v>2018</v>
      </c>
      <c r="B4818">
        <v>2</v>
      </c>
      <c r="C4818" t="s">
        <v>98</v>
      </c>
      <c r="D4818" t="s">
        <v>140</v>
      </c>
      <c r="E4818" t="s">
        <v>98</v>
      </c>
      <c r="F4818" t="s">
        <v>10</v>
      </c>
      <c r="G4818" t="s">
        <v>96</v>
      </c>
      <c r="H4818" s="11">
        <v>45185</v>
      </c>
      <c r="I4818" t="s">
        <v>144</v>
      </c>
      <c r="J4818">
        <v>30</v>
      </c>
      <c r="K4818">
        <v>27</v>
      </c>
      <c r="L4818">
        <v>346</v>
      </c>
      <c r="M4818">
        <v>0</v>
      </c>
      <c r="N4818">
        <v>427</v>
      </c>
      <c r="O4818">
        <v>1</v>
      </c>
      <c r="P4818" t="s">
        <v>59</v>
      </c>
      <c r="Q4818" t="s">
        <v>58</v>
      </c>
      <c r="R4818" t="s">
        <v>30</v>
      </c>
      <c r="S4818" t="s">
        <v>29</v>
      </c>
    </row>
    <row r="4819" spans="1:19" x14ac:dyDescent="0.2">
      <c r="A4819">
        <v>2018</v>
      </c>
      <c r="B4819">
        <v>2</v>
      </c>
      <c r="C4819" t="s">
        <v>122</v>
      </c>
      <c r="D4819" t="s">
        <v>123</v>
      </c>
      <c r="E4819" t="s">
        <v>122</v>
      </c>
      <c r="F4819" t="s">
        <v>10</v>
      </c>
      <c r="G4819" t="s">
        <v>96</v>
      </c>
      <c r="H4819" s="11">
        <v>45185</v>
      </c>
      <c r="I4819" t="s">
        <v>144</v>
      </c>
      <c r="J4819">
        <v>34</v>
      </c>
      <c r="K4819">
        <v>0</v>
      </c>
      <c r="L4819">
        <v>432</v>
      </c>
      <c r="M4819">
        <v>1</v>
      </c>
      <c r="N4819">
        <v>137</v>
      </c>
      <c r="O4819">
        <v>1</v>
      </c>
      <c r="P4819" t="s">
        <v>63</v>
      </c>
      <c r="Q4819" t="s">
        <v>72</v>
      </c>
      <c r="R4819" t="s">
        <v>9</v>
      </c>
      <c r="S4819" t="s">
        <v>8</v>
      </c>
    </row>
    <row r="4820" spans="1:19" x14ac:dyDescent="0.2">
      <c r="A4820">
        <v>2018</v>
      </c>
      <c r="B4820">
        <v>2</v>
      </c>
      <c r="C4820" t="s">
        <v>128</v>
      </c>
      <c r="D4820" t="s">
        <v>118</v>
      </c>
      <c r="E4820" t="s">
        <v>128</v>
      </c>
      <c r="F4820" t="s">
        <v>10</v>
      </c>
      <c r="G4820" t="s">
        <v>96</v>
      </c>
      <c r="H4820" s="11">
        <v>45185</v>
      </c>
      <c r="I4820" t="s">
        <v>121</v>
      </c>
      <c r="J4820">
        <v>31</v>
      </c>
      <c r="K4820">
        <v>20</v>
      </c>
      <c r="L4820">
        <v>480</v>
      </c>
      <c r="M4820">
        <v>2</v>
      </c>
      <c r="N4820">
        <v>302</v>
      </c>
      <c r="O4820">
        <v>1</v>
      </c>
      <c r="P4820" t="s">
        <v>36</v>
      </c>
      <c r="Q4820" t="s">
        <v>35</v>
      </c>
      <c r="R4820" t="s">
        <v>44</v>
      </c>
      <c r="S4820" t="s">
        <v>43</v>
      </c>
    </row>
    <row r="4821" spans="1:19" x14ac:dyDescent="0.2">
      <c r="A4821">
        <v>2018</v>
      </c>
      <c r="B4821">
        <v>2</v>
      </c>
      <c r="C4821" t="s">
        <v>130</v>
      </c>
      <c r="D4821" t="s">
        <v>131</v>
      </c>
      <c r="E4821" t="s">
        <v>130</v>
      </c>
      <c r="F4821" t="s">
        <v>10</v>
      </c>
      <c r="G4821" t="s">
        <v>96</v>
      </c>
      <c r="H4821" s="11">
        <v>45185</v>
      </c>
      <c r="I4821" t="s">
        <v>121</v>
      </c>
      <c r="J4821">
        <v>20</v>
      </c>
      <c r="K4821">
        <v>19</v>
      </c>
      <c r="L4821">
        <v>385</v>
      </c>
      <c r="M4821">
        <v>1</v>
      </c>
      <c r="N4821">
        <v>373</v>
      </c>
      <c r="O4821">
        <v>0</v>
      </c>
      <c r="P4821" t="s">
        <v>28</v>
      </c>
      <c r="Q4821" t="s">
        <v>27</v>
      </c>
      <c r="R4821" t="s">
        <v>51</v>
      </c>
      <c r="S4821" t="s">
        <v>50</v>
      </c>
    </row>
    <row r="4822" spans="1:19" x14ac:dyDescent="0.2">
      <c r="A4822">
        <v>2018</v>
      </c>
      <c r="B4822">
        <v>2</v>
      </c>
      <c r="C4822" t="s">
        <v>125</v>
      </c>
      <c r="D4822" t="s">
        <v>127</v>
      </c>
      <c r="E4822" t="s">
        <v>125</v>
      </c>
      <c r="F4822" t="s">
        <v>10</v>
      </c>
      <c r="G4822" t="s">
        <v>96</v>
      </c>
      <c r="H4822" s="11">
        <v>45185</v>
      </c>
      <c r="I4822" t="s">
        <v>120</v>
      </c>
      <c r="J4822">
        <v>20</v>
      </c>
      <c r="K4822">
        <v>13</v>
      </c>
      <c r="L4822">
        <v>298</v>
      </c>
      <c r="M4822">
        <v>0</v>
      </c>
      <c r="N4822">
        <v>255</v>
      </c>
      <c r="O4822">
        <v>1</v>
      </c>
      <c r="P4822" t="s">
        <v>26</v>
      </c>
      <c r="Q4822" t="s">
        <v>25</v>
      </c>
      <c r="R4822" t="s">
        <v>48</v>
      </c>
      <c r="S4822" t="s">
        <v>47</v>
      </c>
    </row>
    <row r="4823" spans="1:19" x14ac:dyDescent="0.2">
      <c r="A4823">
        <v>2018</v>
      </c>
      <c r="B4823">
        <v>2</v>
      </c>
      <c r="C4823" t="s">
        <v>136</v>
      </c>
      <c r="D4823" t="s">
        <v>105</v>
      </c>
      <c r="E4823" t="s">
        <v>136</v>
      </c>
      <c r="F4823" t="s">
        <v>10</v>
      </c>
      <c r="G4823" t="s">
        <v>143</v>
      </c>
      <c r="H4823" s="11">
        <v>45186</v>
      </c>
      <c r="I4823" t="s">
        <v>108</v>
      </c>
      <c r="J4823">
        <v>24</v>
      </c>
      <c r="K4823">
        <v>17</v>
      </c>
      <c r="L4823">
        <v>271</v>
      </c>
      <c r="M4823">
        <v>2</v>
      </c>
      <c r="N4823">
        <v>276</v>
      </c>
      <c r="O4823">
        <v>2</v>
      </c>
      <c r="P4823" t="s">
        <v>20</v>
      </c>
      <c r="Q4823" t="s">
        <v>19</v>
      </c>
      <c r="R4823" t="s">
        <v>61</v>
      </c>
      <c r="S4823" t="s">
        <v>60</v>
      </c>
    </row>
    <row r="4824" spans="1:19" x14ac:dyDescent="0.2">
      <c r="A4824">
        <v>2018</v>
      </c>
      <c r="B4824">
        <v>3</v>
      </c>
      <c r="C4824" t="s">
        <v>135</v>
      </c>
      <c r="D4824" t="s">
        <v>133</v>
      </c>
      <c r="E4824" t="s">
        <v>135</v>
      </c>
      <c r="F4824" t="s">
        <v>10</v>
      </c>
      <c r="G4824" t="s">
        <v>146</v>
      </c>
      <c r="H4824" s="11">
        <v>45189</v>
      </c>
      <c r="I4824" t="s">
        <v>120</v>
      </c>
      <c r="J4824">
        <v>21</v>
      </c>
      <c r="K4824">
        <v>17</v>
      </c>
      <c r="L4824">
        <v>323</v>
      </c>
      <c r="M4824">
        <v>0</v>
      </c>
      <c r="N4824">
        <v>268</v>
      </c>
      <c r="O4824">
        <v>3</v>
      </c>
      <c r="P4824" t="s">
        <v>24</v>
      </c>
      <c r="Q4824" t="s">
        <v>23</v>
      </c>
      <c r="R4824" t="s">
        <v>49</v>
      </c>
      <c r="S4824" t="s">
        <v>47</v>
      </c>
    </row>
    <row r="4825" spans="1:19" x14ac:dyDescent="0.2">
      <c r="A4825">
        <v>2018</v>
      </c>
      <c r="B4825">
        <v>3</v>
      </c>
      <c r="C4825" t="s">
        <v>107</v>
      </c>
      <c r="D4825" t="s">
        <v>127</v>
      </c>
      <c r="E4825" t="s">
        <v>127</v>
      </c>
      <c r="F4825" t="s">
        <v>10</v>
      </c>
      <c r="G4825" t="s">
        <v>96</v>
      </c>
      <c r="H4825" s="11">
        <v>45192</v>
      </c>
      <c r="I4825" t="s">
        <v>132</v>
      </c>
      <c r="J4825">
        <v>27</v>
      </c>
      <c r="K4825">
        <v>22</v>
      </c>
      <c r="L4825">
        <v>379</v>
      </c>
      <c r="M4825">
        <v>0</v>
      </c>
      <c r="N4825">
        <v>427</v>
      </c>
      <c r="O4825">
        <v>2</v>
      </c>
      <c r="P4825" t="s">
        <v>71</v>
      </c>
      <c r="Q4825" t="s">
        <v>70</v>
      </c>
      <c r="R4825" t="s">
        <v>48</v>
      </c>
      <c r="S4825" t="s">
        <v>47</v>
      </c>
    </row>
    <row r="4826" spans="1:19" x14ac:dyDescent="0.2">
      <c r="A4826">
        <v>2018</v>
      </c>
      <c r="B4826">
        <v>3</v>
      </c>
      <c r="C4826" t="s">
        <v>110</v>
      </c>
      <c r="D4826" t="s">
        <v>130</v>
      </c>
      <c r="E4826" t="s">
        <v>110</v>
      </c>
      <c r="F4826" t="s">
        <v>10</v>
      </c>
      <c r="G4826" t="s">
        <v>96</v>
      </c>
      <c r="H4826" s="11">
        <v>45192</v>
      </c>
      <c r="I4826" t="s">
        <v>132</v>
      </c>
      <c r="J4826">
        <v>27</v>
      </c>
      <c r="K4826">
        <v>14</v>
      </c>
      <c r="L4826">
        <v>342</v>
      </c>
      <c r="M4826">
        <v>0</v>
      </c>
      <c r="N4826">
        <v>293</v>
      </c>
      <c r="O4826">
        <v>1</v>
      </c>
      <c r="P4826" t="s">
        <v>14</v>
      </c>
      <c r="Q4826" t="s">
        <v>13</v>
      </c>
      <c r="R4826" t="s">
        <v>28</v>
      </c>
      <c r="S4826" t="s">
        <v>27</v>
      </c>
    </row>
    <row r="4827" spans="1:19" x14ac:dyDescent="0.2">
      <c r="A4827">
        <v>2018</v>
      </c>
      <c r="B4827">
        <v>3</v>
      </c>
      <c r="C4827" t="s">
        <v>114</v>
      </c>
      <c r="D4827" t="s">
        <v>129</v>
      </c>
      <c r="E4827" t="s">
        <v>114</v>
      </c>
      <c r="F4827" t="s">
        <v>10</v>
      </c>
      <c r="G4827" t="s">
        <v>96</v>
      </c>
      <c r="H4827" s="11">
        <v>45192</v>
      </c>
      <c r="I4827" t="s">
        <v>132</v>
      </c>
      <c r="J4827">
        <v>20</v>
      </c>
      <c r="K4827">
        <v>16</v>
      </c>
      <c r="L4827">
        <v>379</v>
      </c>
      <c r="M4827">
        <v>2</v>
      </c>
      <c r="N4827">
        <v>209</v>
      </c>
      <c r="O4827">
        <v>0</v>
      </c>
      <c r="P4827" t="s">
        <v>53</v>
      </c>
      <c r="Q4827" t="s">
        <v>52</v>
      </c>
      <c r="R4827" t="s">
        <v>34</v>
      </c>
      <c r="S4827" t="s">
        <v>33</v>
      </c>
    </row>
    <row r="4828" spans="1:19" x14ac:dyDescent="0.2">
      <c r="A4828">
        <v>2018</v>
      </c>
      <c r="B4828">
        <v>3</v>
      </c>
      <c r="C4828" t="s">
        <v>112</v>
      </c>
      <c r="D4828" t="s">
        <v>119</v>
      </c>
      <c r="E4828" t="s">
        <v>119</v>
      </c>
      <c r="F4828" t="s">
        <v>10</v>
      </c>
      <c r="G4828" t="s">
        <v>96</v>
      </c>
      <c r="H4828" s="11">
        <v>45192</v>
      </c>
      <c r="I4828" t="s">
        <v>132</v>
      </c>
      <c r="J4828">
        <v>27</v>
      </c>
      <c r="K4828">
        <v>6</v>
      </c>
      <c r="L4828">
        <v>292</v>
      </c>
      <c r="M4828">
        <v>0</v>
      </c>
      <c r="N4828">
        <v>292</v>
      </c>
      <c r="O4828">
        <v>3</v>
      </c>
      <c r="P4828" t="s">
        <v>42</v>
      </c>
      <c r="Q4828" t="s">
        <v>41</v>
      </c>
      <c r="R4828" t="s">
        <v>16</v>
      </c>
      <c r="S4828" t="s">
        <v>15</v>
      </c>
    </row>
    <row r="4829" spans="1:19" x14ac:dyDescent="0.2">
      <c r="A4829">
        <v>2018</v>
      </c>
      <c r="B4829">
        <v>3</v>
      </c>
      <c r="C4829" t="s">
        <v>126</v>
      </c>
      <c r="D4829" t="s">
        <v>101</v>
      </c>
      <c r="E4829" t="s">
        <v>126</v>
      </c>
      <c r="F4829" t="s">
        <v>10</v>
      </c>
      <c r="G4829" t="s">
        <v>96</v>
      </c>
      <c r="H4829" s="11">
        <v>45192</v>
      </c>
      <c r="I4829" t="s">
        <v>132</v>
      </c>
      <c r="J4829">
        <v>31</v>
      </c>
      <c r="K4829">
        <v>17</v>
      </c>
      <c r="L4829">
        <v>386</v>
      </c>
      <c r="M4829">
        <v>1</v>
      </c>
      <c r="N4829">
        <v>340</v>
      </c>
      <c r="O4829">
        <v>1</v>
      </c>
      <c r="P4829" t="s">
        <v>69</v>
      </c>
      <c r="Q4829" t="s">
        <v>68</v>
      </c>
      <c r="R4829" t="s">
        <v>32</v>
      </c>
      <c r="S4829" t="s">
        <v>31</v>
      </c>
    </row>
    <row r="4830" spans="1:19" x14ac:dyDescent="0.2">
      <c r="A4830">
        <v>2018</v>
      </c>
      <c r="B4830">
        <v>3</v>
      </c>
      <c r="C4830" t="s">
        <v>142</v>
      </c>
      <c r="D4830" t="s">
        <v>134</v>
      </c>
      <c r="E4830" t="s">
        <v>142</v>
      </c>
      <c r="F4830" t="s">
        <v>10</v>
      </c>
      <c r="G4830" t="s">
        <v>96</v>
      </c>
      <c r="H4830" s="11">
        <v>45192</v>
      </c>
      <c r="I4830" t="s">
        <v>132</v>
      </c>
      <c r="J4830">
        <v>31</v>
      </c>
      <c r="K4830">
        <v>21</v>
      </c>
      <c r="L4830">
        <v>377</v>
      </c>
      <c r="M4830">
        <v>0</v>
      </c>
      <c r="N4830">
        <v>396</v>
      </c>
      <c r="O4830">
        <v>4</v>
      </c>
      <c r="P4830" t="s">
        <v>18</v>
      </c>
      <c r="Q4830" t="s">
        <v>17</v>
      </c>
      <c r="R4830" t="s">
        <v>22</v>
      </c>
      <c r="S4830" t="s">
        <v>21</v>
      </c>
    </row>
    <row r="4831" spans="1:19" x14ac:dyDescent="0.2">
      <c r="A4831">
        <v>2018</v>
      </c>
      <c r="B4831">
        <v>3</v>
      </c>
      <c r="C4831" t="s">
        <v>138</v>
      </c>
      <c r="D4831" t="s">
        <v>117</v>
      </c>
      <c r="E4831" t="s">
        <v>117</v>
      </c>
      <c r="F4831" t="s">
        <v>10</v>
      </c>
      <c r="G4831" t="s">
        <v>96</v>
      </c>
      <c r="H4831" s="11">
        <v>45192</v>
      </c>
      <c r="I4831" t="s">
        <v>132</v>
      </c>
      <c r="J4831">
        <v>43</v>
      </c>
      <c r="K4831">
        <v>37</v>
      </c>
      <c r="L4831">
        <v>534</v>
      </c>
      <c r="M4831">
        <v>0</v>
      </c>
      <c r="N4831">
        <v>407</v>
      </c>
      <c r="O4831">
        <v>0</v>
      </c>
      <c r="P4831" t="s">
        <v>12</v>
      </c>
      <c r="Q4831" t="s">
        <v>11</v>
      </c>
      <c r="R4831" t="s">
        <v>46</v>
      </c>
      <c r="S4831" t="s">
        <v>45</v>
      </c>
    </row>
    <row r="4832" spans="1:19" x14ac:dyDescent="0.2">
      <c r="A4832">
        <v>2018</v>
      </c>
      <c r="B4832">
        <v>3</v>
      </c>
      <c r="C4832" t="s">
        <v>97</v>
      </c>
      <c r="D4832" t="s">
        <v>98</v>
      </c>
      <c r="E4832" t="s">
        <v>97</v>
      </c>
      <c r="F4832" t="s">
        <v>10</v>
      </c>
      <c r="G4832" t="s">
        <v>96</v>
      </c>
      <c r="H4832" s="11">
        <v>45192</v>
      </c>
      <c r="I4832" t="s">
        <v>132</v>
      </c>
      <c r="J4832">
        <v>38</v>
      </c>
      <c r="K4832">
        <v>27</v>
      </c>
      <c r="L4832">
        <v>384</v>
      </c>
      <c r="M4832">
        <v>0</v>
      </c>
      <c r="N4832">
        <v>406</v>
      </c>
      <c r="O4832">
        <v>0</v>
      </c>
      <c r="P4832" t="s">
        <v>38</v>
      </c>
      <c r="Q4832" t="s">
        <v>37</v>
      </c>
      <c r="R4832" t="s">
        <v>59</v>
      </c>
      <c r="S4832" t="s">
        <v>58</v>
      </c>
    </row>
    <row r="4833" spans="1:19" x14ac:dyDescent="0.2">
      <c r="A4833">
        <v>2018</v>
      </c>
      <c r="B4833">
        <v>3</v>
      </c>
      <c r="C4833" t="s">
        <v>137</v>
      </c>
      <c r="D4833" t="s">
        <v>131</v>
      </c>
      <c r="E4833" t="s">
        <v>137</v>
      </c>
      <c r="F4833" t="s">
        <v>10</v>
      </c>
      <c r="G4833" t="s">
        <v>96</v>
      </c>
      <c r="H4833" s="11">
        <v>45192</v>
      </c>
      <c r="I4833" t="s">
        <v>132</v>
      </c>
      <c r="J4833">
        <v>28</v>
      </c>
      <c r="K4833">
        <v>20</v>
      </c>
      <c r="L4833">
        <v>373</v>
      </c>
      <c r="M4833">
        <v>0</v>
      </c>
      <c r="N4833">
        <v>434</v>
      </c>
      <c r="O4833">
        <v>2</v>
      </c>
      <c r="P4833" t="s">
        <v>40</v>
      </c>
      <c r="Q4833" t="s">
        <v>39</v>
      </c>
      <c r="R4833" t="s">
        <v>51</v>
      </c>
      <c r="S4833" t="s">
        <v>50</v>
      </c>
    </row>
    <row r="4834" spans="1:19" x14ac:dyDescent="0.2">
      <c r="A4834">
        <v>2018</v>
      </c>
      <c r="B4834">
        <v>3</v>
      </c>
      <c r="C4834" t="s">
        <v>128</v>
      </c>
      <c r="D4834" t="s">
        <v>104</v>
      </c>
      <c r="E4834" t="s">
        <v>104</v>
      </c>
      <c r="F4834" t="s">
        <v>10</v>
      </c>
      <c r="G4834" t="s">
        <v>96</v>
      </c>
      <c r="H4834" s="11">
        <v>45192</v>
      </c>
      <c r="I4834" t="s">
        <v>132</v>
      </c>
      <c r="J4834">
        <v>9</v>
      </c>
      <c r="K4834">
        <v>6</v>
      </c>
      <c r="L4834">
        <v>233</v>
      </c>
      <c r="M4834">
        <v>0</v>
      </c>
      <c r="N4834">
        <v>232</v>
      </c>
      <c r="O4834">
        <v>1</v>
      </c>
      <c r="P4834" t="s">
        <v>36</v>
      </c>
      <c r="Q4834" t="s">
        <v>35</v>
      </c>
      <c r="R4834" t="s">
        <v>67</v>
      </c>
      <c r="S4834" t="s">
        <v>66</v>
      </c>
    </row>
    <row r="4835" spans="1:19" x14ac:dyDescent="0.2">
      <c r="A4835">
        <v>2018</v>
      </c>
      <c r="B4835">
        <v>3</v>
      </c>
      <c r="C4835" t="s">
        <v>122</v>
      </c>
      <c r="D4835" t="s">
        <v>141</v>
      </c>
      <c r="E4835" t="s">
        <v>122</v>
      </c>
      <c r="F4835" t="s">
        <v>10</v>
      </c>
      <c r="G4835" t="s">
        <v>96</v>
      </c>
      <c r="H4835" s="11">
        <v>45192</v>
      </c>
      <c r="I4835" t="s">
        <v>144</v>
      </c>
      <c r="J4835">
        <v>35</v>
      </c>
      <c r="K4835">
        <v>23</v>
      </c>
      <c r="L4835">
        <v>521</v>
      </c>
      <c r="M4835">
        <v>2</v>
      </c>
      <c r="N4835">
        <v>356</v>
      </c>
      <c r="O4835">
        <v>2</v>
      </c>
      <c r="P4835" t="s">
        <v>63</v>
      </c>
      <c r="Q4835" t="s">
        <v>72</v>
      </c>
      <c r="R4835" t="s">
        <v>57</v>
      </c>
      <c r="S4835" t="s">
        <v>72</v>
      </c>
    </row>
    <row r="4836" spans="1:19" x14ac:dyDescent="0.2">
      <c r="A4836">
        <v>2018</v>
      </c>
      <c r="B4836">
        <v>3</v>
      </c>
      <c r="C4836" t="s">
        <v>105</v>
      </c>
      <c r="D4836" t="s">
        <v>125</v>
      </c>
      <c r="E4836" t="s">
        <v>105</v>
      </c>
      <c r="F4836" t="s">
        <v>10</v>
      </c>
      <c r="G4836" t="s">
        <v>96</v>
      </c>
      <c r="H4836" s="11">
        <v>45192</v>
      </c>
      <c r="I4836" t="s">
        <v>121</v>
      </c>
      <c r="J4836">
        <v>24</v>
      </c>
      <c r="K4836">
        <v>13</v>
      </c>
      <c r="L4836">
        <v>295</v>
      </c>
      <c r="M4836">
        <v>0</v>
      </c>
      <c r="N4836">
        <v>303</v>
      </c>
      <c r="O4836">
        <v>3</v>
      </c>
      <c r="P4836" t="s">
        <v>61</v>
      </c>
      <c r="Q4836" t="s">
        <v>60</v>
      </c>
      <c r="R4836" t="s">
        <v>26</v>
      </c>
      <c r="S4836" t="s">
        <v>25</v>
      </c>
    </row>
    <row r="4837" spans="1:19" x14ac:dyDescent="0.2">
      <c r="A4837">
        <v>2018</v>
      </c>
      <c r="B4837">
        <v>3</v>
      </c>
      <c r="C4837" t="s">
        <v>123</v>
      </c>
      <c r="D4837" t="s">
        <v>136</v>
      </c>
      <c r="E4837" t="s">
        <v>136</v>
      </c>
      <c r="F4837" t="s">
        <v>10</v>
      </c>
      <c r="G4837" t="s">
        <v>96</v>
      </c>
      <c r="H4837" s="11">
        <v>45192</v>
      </c>
      <c r="I4837" t="s">
        <v>121</v>
      </c>
      <c r="J4837">
        <v>16</v>
      </c>
      <c r="K4837">
        <v>14</v>
      </c>
      <c r="L4837">
        <v>316</v>
      </c>
      <c r="M4837">
        <v>2</v>
      </c>
      <c r="N4837">
        <v>221</v>
      </c>
      <c r="O4837">
        <v>4</v>
      </c>
      <c r="P4837" t="s">
        <v>9</v>
      </c>
      <c r="Q4837" t="s">
        <v>8</v>
      </c>
      <c r="R4837" t="s">
        <v>20</v>
      </c>
      <c r="S4837" t="s">
        <v>19</v>
      </c>
    </row>
    <row r="4838" spans="1:19" x14ac:dyDescent="0.2">
      <c r="A4838">
        <v>2018</v>
      </c>
      <c r="B4838">
        <v>3</v>
      </c>
      <c r="C4838" t="s">
        <v>140</v>
      </c>
      <c r="D4838" t="s">
        <v>118</v>
      </c>
      <c r="E4838" t="s">
        <v>140</v>
      </c>
      <c r="F4838" t="s">
        <v>10</v>
      </c>
      <c r="G4838" t="s">
        <v>96</v>
      </c>
      <c r="H4838" s="11">
        <v>45192</v>
      </c>
      <c r="I4838" t="s">
        <v>120</v>
      </c>
      <c r="J4838">
        <v>26</v>
      </c>
      <c r="K4838">
        <v>10</v>
      </c>
      <c r="L4838">
        <v>414</v>
      </c>
      <c r="M4838">
        <v>1</v>
      </c>
      <c r="N4838">
        <v>209</v>
      </c>
      <c r="O4838">
        <v>1</v>
      </c>
      <c r="P4838" t="s">
        <v>30</v>
      </c>
      <c r="Q4838" t="s">
        <v>29</v>
      </c>
      <c r="R4838" t="s">
        <v>44</v>
      </c>
      <c r="S4838" t="s">
        <v>43</v>
      </c>
    </row>
    <row r="4839" spans="1:19" x14ac:dyDescent="0.2">
      <c r="A4839">
        <v>2018</v>
      </c>
      <c r="B4839">
        <v>3</v>
      </c>
      <c r="C4839" t="s">
        <v>139</v>
      </c>
      <c r="D4839" t="s">
        <v>124</v>
      </c>
      <c r="E4839" t="s">
        <v>124</v>
      </c>
      <c r="F4839" t="s">
        <v>10</v>
      </c>
      <c r="G4839" t="s">
        <v>143</v>
      </c>
      <c r="H4839" s="11">
        <v>45193</v>
      </c>
      <c r="I4839" t="s">
        <v>108</v>
      </c>
      <c r="J4839">
        <v>30</v>
      </c>
      <c r="K4839">
        <v>27</v>
      </c>
      <c r="L4839">
        <v>413</v>
      </c>
      <c r="M4839">
        <v>1</v>
      </c>
      <c r="N4839">
        <v>455</v>
      </c>
      <c r="O4839">
        <v>4</v>
      </c>
      <c r="P4839" t="s">
        <v>65</v>
      </c>
      <c r="Q4839" t="s">
        <v>64</v>
      </c>
      <c r="R4839" t="s">
        <v>55</v>
      </c>
      <c r="S4839" t="s">
        <v>54</v>
      </c>
    </row>
    <row r="4840" spans="1:19" x14ac:dyDescent="0.2">
      <c r="A4840">
        <v>2018</v>
      </c>
      <c r="B4840">
        <v>4</v>
      </c>
      <c r="C4840" t="s">
        <v>122</v>
      </c>
      <c r="D4840" t="s">
        <v>112</v>
      </c>
      <c r="E4840" t="s">
        <v>122</v>
      </c>
      <c r="F4840" t="s">
        <v>10</v>
      </c>
      <c r="G4840" t="s">
        <v>146</v>
      </c>
      <c r="H4840" s="11">
        <v>45196</v>
      </c>
      <c r="I4840" t="s">
        <v>120</v>
      </c>
      <c r="J4840">
        <v>38</v>
      </c>
      <c r="K4840">
        <v>31</v>
      </c>
      <c r="L4840">
        <v>556</v>
      </c>
      <c r="M4840">
        <v>0</v>
      </c>
      <c r="N4840">
        <v>446</v>
      </c>
      <c r="O4840">
        <v>1</v>
      </c>
      <c r="P4840" t="s">
        <v>63</v>
      </c>
      <c r="Q4840" t="s">
        <v>72</v>
      </c>
      <c r="R4840" t="s">
        <v>42</v>
      </c>
      <c r="S4840" t="s">
        <v>41</v>
      </c>
    </row>
    <row r="4841" spans="1:19" x14ac:dyDescent="0.2">
      <c r="A4841">
        <v>2018</v>
      </c>
      <c r="B4841">
        <v>4</v>
      </c>
      <c r="C4841" t="s">
        <v>118</v>
      </c>
      <c r="D4841" t="s">
        <v>137</v>
      </c>
      <c r="E4841" t="s">
        <v>118</v>
      </c>
      <c r="F4841" t="s">
        <v>10</v>
      </c>
      <c r="G4841" t="s">
        <v>96</v>
      </c>
      <c r="H4841" s="11">
        <v>45199</v>
      </c>
      <c r="I4841" t="s">
        <v>132</v>
      </c>
      <c r="J4841">
        <v>38</v>
      </c>
      <c r="K4841">
        <v>7</v>
      </c>
      <c r="L4841">
        <v>449</v>
      </c>
      <c r="M4841">
        <v>2</v>
      </c>
      <c r="N4841">
        <v>172</v>
      </c>
      <c r="O4841">
        <v>2</v>
      </c>
      <c r="P4841" t="s">
        <v>44</v>
      </c>
      <c r="Q4841" t="s">
        <v>43</v>
      </c>
      <c r="R4841" t="s">
        <v>40</v>
      </c>
      <c r="S4841" t="s">
        <v>39</v>
      </c>
    </row>
    <row r="4842" spans="1:19" x14ac:dyDescent="0.2">
      <c r="A4842">
        <v>2018</v>
      </c>
      <c r="B4842">
        <v>4</v>
      </c>
      <c r="C4842" t="s">
        <v>128</v>
      </c>
      <c r="D4842" t="s">
        <v>133</v>
      </c>
      <c r="E4842" t="s">
        <v>128</v>
      </c>
      <c r="F4842" t="s">
        <v>10</v>
      </c>
      <c r="G4842" t="s">
        <v>96</v>
      </c>
      <c r="H4842" s="11">
        <v>45199</v>
      </c>
      <c r="I4842" t="s">
        <v>132</v>
      </c>
      <c r="J4842">
        <v>31</v>
      </c>
      <c r="K4842">
        <v>12</v>
      </c>
      <c r="L4842">
        <v>503</v>
      </c>
      <c r="M4842">
        <v>3</v>
      </c>
      <c r="N4842">
        <v>178</v>
      </c>
      <c r="O4842">
        <v>0</v>
      </c>
      <c r="P4842" t="s">
        <v>36</v>
      </c>
      <c r="Q4842" t="s">
        <v>35</v>
      </c>
      <c r="R4842" t="s">
        <v>49</v>
      </c>
      <c r="S4842" t="s">
        <v>47</v>
      </c>
    </row>
    <row r="4843" spans="1:19" x14ac:dyDescent="0.2">
      <c r="A4843">
        <v>2018</v>
      </c>
      <c r="B4843">
        <v>4</v>
      </c>
      <c r="C4843" t="s">
        <v>129</v>
      </c>
      <c r="D4843" t="s">
        <v>107</v>
      </c>
      <c r="E4843" t="s">
        <v>107</v>
      </c>
      <c r="F4843" t="s">
        <v>10</v>
      </c>
      <c r="G4843" t="s">
        <v>96</v>
      </c>
      <c r="H4843" s="11">
        <v>45199</v>
      </c>
      <c r="I4843" t="s">
        <v>132</v>
      </c>
      <c r="J4843">
        <v>37</v>
      </c>
      <c r="K4843">
        <v>34</v>
      </c>
      <c r="L4843">
        <v>466</v>
      </c>
      <c r="M4843">
        <v>1</v>
      </c>
      <c r="N4843">
        <v>478</v>
      </c>
      <c r="O4843">
        <v>2</v>
      </c>
      <c r="P4843" t="s">
        <v>34</v>
      </c>
      <c r="Q4843" t="s">
        <v>33</v>
      </c>
      <c r="R4843" t="s">
        <v>71</v>
      </c>
      <c r="S4843" t="s">
        <v>70</v>
      </c>
    </row>
    <row r="4844" spans="1:19" x14ac:dyDescent="0.2">
      <c r="A4844">
        <v>2018</v>
      </c>
      <c r="B4844">
        <v>4</v>
      </c>
      <c r="C4844" t="s">
        <v>101</v>
      </c>
      <c r="D4844" t="s">
        <v>119</v>
      </c>
      <c r="E4844" t="s">
        <v>101</v>
      </c>
      <c r="F4844" t="s">
        <v>10</v>
      </c>
      <c r="G4844" t="s">
        <v>96</v>
      </c>
      <c r="H4844" s="11">
        <v>45199</v>
      </c>
      <c r="I4844" t="s">
        <v>132</v>
      </c>
      <c r="J4844">
        <v>22</v>
      </c>
      <c r="K4844">
        <v>0</v>
      </c>
      <c r="L4844">
        <v>423</v>
      </c>
      <c r="M4844">
        <v>2</v>
      </c>
      <c r="N4844">
        <v>145</v>
      </c>
      <c r="O4844">
        <v>3</v>
      </c>
      <c r="P4844" t="s">
        <v>32</v>
      </c>
      <c r="Q4844" t="s">
        <v>31</v>
      </c>
      <c r="R4844" t="s">
        <v>16</v>
      </c>
      <c r="S4844" t="s">
        <v>15</v>
      </c>
    </row>
    <row r="4845" spans="1:19" x14ac:dyDescent="0.2">
      <c r="A4845">
        <v>2018</v>
      </c>
      <c r="B4845">
        <v>4</v>
      </c>
      <c r="C4845" t="s">
        <v>125</v>
      </c>
      <c r="D4845" t="s">
        <v>140</v>
      </c>
      <c r="E4845" t="s">
        <v>125</v>
      </c>
      <c r="F4845" t="s">
        <v>10</v>
      </c>
      <c r="G4845" t="s">
        <v>96</v>
      </c>
      <c r="H4845" s="11">
        <v>45199</v>
      </c>
      <c r="I4845" t="s">
        <v>132</v>
      </c>
      <c r="J4845">
        <v>26</v>
      </c>
      <c r="K4845">
        <v>24</v>
      </c>
      <c r="L4845">
        <v>414</v>
      </c>
      <c r="M4845">
        <v>0</v>
      </c>
      <c r="N4845">
        <v>382</v>
      </c>
      <c r="O4845">
        <v>0</v>
      </c>
      <c r="P4845" t="s">
        <v>26</v>
      </c>
      <c r="Q4845" t="s">
        <v>25</v>
      </c>
      <c r="R4845" t="s">
        <v>30</v>
      </c>
      <c r="S4845" t="s">
        <v>29</v>
      </c>
    </row>
    <row r="4846" spans="1:19" x14ac:dyDescent="0.2">
      <c r="A4846">
        <v>2018</v>
      </c>
      <c r="B4846">
        <v>4</v>
      </c>
      <c r="C4846" t="s">
        <v>136</v>
      </c>
      <c r="D4846" t="s">
        <v>139</v>
      </c>
      <c r="E4846" t="s">
        <v>136</v>
      </c>
      <c r="F4846" t="s">
        <v>10</v>
      </c>
      <c r="G4846" t="s">
        <v>96</v>
      </c>
      <c r="H4846" s="11">
        <v>45199</v>
      </c>
      <c r="I4846" t="s">
        <v>132</v>
      </c>
      <c r="J4846">
        <v>48</v>
      </c>
      <c r="K4846">
        <v>10</v>
      </c>
      <c r="L4846">
        <v>483</v>
      </c>
      <c r="M4846">
        <v>0</v>
      </c>
      <c r="N4846">
        <v>311</v>
      </c>
      <c r="O4846">
        <v>3</v>
      </c>
      <c r="P4846" t="s">
        <v>20</v>
      </c>
      <c r="Q4846" t="s">
        <v>19</v>
      </c>
      <c r="R4846" t="s">
        <v>65</v>
      </c>
      <c r="S4846" t="s">
        <v>64</v>
      </c>
    </row>
    <row r="4847" spans="1:19" x14ac:dyDescent="0.2">
      <c r="A4847">
        <v>2018</v>
      </c>
      <c r="B4847">
        <v>4</v>
      </c>
      <c r="C4847" t="s">
        <v>104</v>
      </c>
      <c r="D4847" t="s">
        <v>114</v>
      </c>
      <c r="E4847" t="s">
        <v>104</v>
      </c>
      <c r="F4847" t="s">
        <v>10</v>
      </c>
      <c r="G4847" t="s">
        <v>96</v>
      </c>
      <c r="H4847" s="11">
        <v>45199</v>
      </c>
      <c r="I4847" t="s">
        <v>132</v>
      </c>
      <c r="J4847">
        <v>26</v>
      </c>
      <c r="K4847">
        <v>23</v>
      </c>
      <c r="L4847">
        <v>397</v>
      </c>
      <c r="M4847">
        <v>1</v>
      </c>
      <c r="N4847">
        <v>432</v>
      </c>
      <c r="O4847">
        <v>1</v>
      </c>
      <c r="P4847" t="s">
        <v>67</v>
      </c>
      <c r="Q4847" t="s">
        <v>66</v>
      </c>
      <c r="R4847" t="s">
        <v>53</v>
      </c>
      <c r="S4847" t="s">
        <v>52</v>
      </c>
    </row>
    <row r="4848" spans="1:19" x14ac:dyDescent="0.2">
      <c r="A4848">
        <v>2018</v>
      </c>
      <c r="B4848">
        <v>4</v>
      </c>
      <c r="C4848" t="s">
        <v>138</v>
      </c>
      <c r="D4848" t="s">
        <v>134</v>
      </c>
      <c r="E4848" t="s">
        <v>134</v>
      </c>
      <c r="F4848" t="s">
        <v>10</v>
      </c>
      <c r="G4848" t="s">
        <v>96</v>
      </c>
      <c r="H4848" s="11">
        <v>45199</v>
      </c>
      <c r="I4848" t="s">
        <v>132</v>
      </c>
      <c r="J4848">
        <v>37</v>
      </c>
      <c r="K4848">
        <v>36</v>
      </c>
      <c r="L4848">
        <v>407</v>
      </c>
      <c r="M4848">
        <v>1</v>
      </c>
      <c r="N4848">
        <v>495</v>
      </c>
      <c r="O4848">
        <v>0</v>
      </c>
      <c r="P4848" t="s">
        <v>12</v>
      </c>
      <c r="Q4848" t="s">
        <v>11</v>
      </c>
      <c r="R4848" t="s">
        <v>22</v>
      </c>
      <c r="S4848" t="s">
        <v>21</v>
      </c>
    </row>
    <row r="4849" spans="1:19" x14ac:dyDescent="0.2">
      <c r="A4849">
        <v>2018</v>
      </c>
      <c r="B4849">
        <v>4</v>
      </c>
      <c r="C4849" t="s">
        <v>131</v>
      </c>
      <c r="D4849" t="s">
        <v>135</v>
      </c>
      <c r="E4849" t="s">
        <v>131</v>
      </c>
      <c r="F4849" t="s">
        <v>10</v>
      </c>
      <c r="G4849" t="s">
        <v>96</v>
      </c>
      <c r="H4849" s="11">
        <v>45199</v>
      </c>
      <c r="I4849" t="s">
        <v>144</v>
      </c>
      <c r="J4849">
        <v>45</v>
      </c>
      <c r="K4849">
        <v>42</v>
      </c>
      <c r="L4849">
        <v>565</v>
      </c>
      <c r="M4849">
        <v>2</v>
      </c>
      <c r="N4849">
        <v>487</v>
      </c>
      <c r="O4849">
        <v>4</v>
      </c>
      <c r="P4849" t="s">
        <v>51</v>
      </c>
      <c r="Q4849" t="s">
        <v>50</v>
      </c>
      <c r="R4849" t="s">
        <v>24</v>
      </c>
      <c r="S4849" t="s">
        <v>23</v>
      </c>
    </row>
    <row r="4850" spans="1:19" x14ac:dyDescent="0.2">
      <c r="A4850">
        <v>2018</v>
      </c>
      <c r="B4850">
        <v>4</v>
      </c>
      <c r="C4850" t="s">
        <v>123</v>
      </c>
      <c r="D4850" t="s">
        <v>105</v>
      </c>
      <c r="E4850" t="s">
        <v>105</v>
      </c>
      <c r="F4850" t="s">
        <v>10</v>
      </c>
      <c r="G4850" t="s">
        <v>96</v>
      </c>
      <c r="H4850" s="11">
        <v>45199</v>
      </c>
      <c r="I4850" t="s">
        <v>144</v>
      </c>
      <c r="J4850">
        <v>20</v>
      </c>
      <c r="K4850">
        <v>17</v>
      </c>
      <c r="L4850">
        <v>331</v>
      </c>
      <c r="M4850">
        <v>0</v>
      </c>
      <c r="N4850">
        <v>263</v>
      </c>
      <c r="O4850">
        <v>1</v>
      </c>
      <c r="P4850" t="s">
        <v>9</v>
      </c>
      <c r="Q4850" t="s">
        <v>8</v>
      </c>
      <c r="R4850" t="s">
        <v>61</v>
      </c>
      <c r="S4850" t="s">
        <v>60</v>
      </c>
    </row>
    <row r="4851" spans="1:19" x14ac:dyDescent="0.2">
      <c r="A4851">
        <v>2018</v>
      </c>
      <c r="B4851">
        <v>4</v>
      </c>
      <c r="C4851" t="s">
        <v>127</v>
      </c>
      <c r="D4851" t="s">
        <v>117</v>
      </c>
      <c r="E4851" t="s">
        <v>117</v>
      </c>
      <c r="F4851" t="s">
        <v>10</v>
      </c>
      <c r="G4851" t="s">
        <v>96</v>
      </c>
      <c r="H4851" s="11">
        <v>45199</v>
      </c>
      <c r="I4851" t="s">
        <v>121</v>
      </c>
      <c r="J4851">
        <v>33</v>
      </c>
      <c r="K4851">
        <v>18</v>
      </c>
      <c r="L4851">
        <v>389</v>
      </c>
      <c r="M4851">
        <v>0</v>
      </c>
      <c r="N4851">
        <v>299</v>
      </c>
      <c r="O4851">
        <v>2</v>
      </c>
      <c r="P4851" t="s">
        <v>48</v>
      </c>
      <c r="Q4851" t="s">
        <v>47</v>
      </c>
      <c r="R4851" t="s">
        <v>46</v>
      </c>
      <c r="S4851" t="s">
        <v>45</v>
      </c>
    </row>
    <row r="4852" spans="1:19" x14ac:dyDescent="0.2">
      <c r="A4852">
        <v>2018</v>
      </c>
      <c r="B4852">
        <v>4</v>
      </c>
      <c r="C4852" t="s">
        <v>141</v>
      </c>
      <c r="D4852" t="s">
        <v>98</v>
      </c>
      <c r="E4852" t="s">
        <v>141</v>
      </c>
      <c r="F4852" t="s">
        <v>10</v>
      </c>
      <c r="G4852" t="s">
        <v>96</v>
      </c>
      <c r="H4852" s="11">
        <v>45199</v>
      </c>
      <c r="I4852" t="s">
        <v>121</v>
      </c>
      <c r="J4852">
        <v>29</v>
      </c>
      <c r="K4852">
        <v>27</v>
      </c>
      <c r="L4852">
        <v>368</v>
      </c>
      <c r="M4852">
        <v>1</v>
      </c>
      <c r="N4852">
        <v>364</v>
      </c>
      <c r="O4852">
        <v>2</v>
      </c>
      <c r="P4852" t="s">
        <v>57</v>
      </c>
      <c r="Q4852" t="s">
        <v>72</v>
      </c>
      <c r="R4852" t="s">
        <v>59</v>
      </c>
      <c r="S4852" t="s">
        <v>58</v>
      </c>
    </row>
    <row r="4853" spans="1:19" x14ac:dyDescent="0.2">
      <c r="A4853">
        <v>2018</v>
      </c>
      <c r="B4853">
        <v>4</v>
      </c>
      <c r="C4853" t="s">
        <v>124</v>
      </c>
      <c r="D4853" t="s">
        <v>110</v>
      </c>
      <c r="E4853" t="s">
        <v>110</v>
      </c>
      <c r="F4853" t="s">
        <v>10</v>
      </c>
      <c r="G4853" t="s">
        <v>96</v>
      </c>
      <c r="H4853" s="11">
        <v>45199</v>
      </c>
      <c r="I4853" t="s">
        <v>120</v>
      </c>
      <c r="J4853">
        <v>26</v>
      </c>
      <c r="K4853">
        <v>14</v>
      </c>
      <c r="L4853">
        <v>451</v>
      </c>
      <c r="M4853">
        <v>1</v>
      </c>
      <c r="N4853">
        <v>284</v>
      </c>
      <c r="O4853">
        <v>2</v>
      </c>
      <c r="P4853" t="s">
        <v>55</v>
      </c>
      <c r="Q4853" t="s">
        <v>54</v>
      </c>
      <c r="R4853" t="s">
        <v>14</v>
      </c>
      <c r="S4853" t="s">
        <v>13</v>
      </c>
    </row>
    <row r="4854" spans="1:19" x14ac:dyDescent="0.2">
      <c r="A4854">
        <v>2018</v>
      </c>
      <c r="B4854">
        <v>4</v>
      </c>
      <c r="C4854" t="s">
        <v>130</v>
      </c>
      <c r="D4854" t="s">
        <v>97</v>
      </c>
      <c r="E4854" t="s">
        <v>97</v>
      </c>
      <c r="F4854" t="s">
        <v>10</v>
      </c>
      <c r="G4854" t="s">
        <v>143</v>
      </c>
      <c r="H4854" s="11">
        <v>45200</v>
      </c>
      <c r="I4854" t="s">
        <v>108</v>
      </c>
      <c r="J4854">
        <v>27</v>
      </c>
      <c r="K4854">
        <v>23</v>
      </c>
      <c r="L4854">
        <v>446</v>
      </c>
      <c r="M4854">
        <v>0</v>
      </c>
      <c r="N4854">
        <v>385</v>
      </c>
      <c r="O4854">
        <v>1</v>
      </c>
      <c r="P4854" t="s">
        <v>28</v>
      </c>
      <c r="Q4854" t="s">
        <v>27</v>
      </c>
      <c r="R4854" t="s">
        <v>38</v>
      </c>
      <c r="S4854" t="s">
        <v>37</v>
      </c>
    </row>
    <row r="4855" spans="1:19" x14ac:dyDescent="0.2">
      <c r="A4855">
        <v>2018</v>
      </c>
      <c r="B4855">
        <v>5</v>
      </c>
      <c r="C4855" t="s">
        <v>118</v>
      </c>
      <c r="D4855" t="s">
        <v>129</v>
      </c>
      <c r="E4855" t="s">
        <v>118</v>
      </c>
      <c r="F4855" t="s">
        <v>10</v>
      </c>
      <c r="G4855" t="s">
        <v>146</v>
      </c>
      <c r="H4855" s="11">
        <v>45203</v>
      </c>
      <c r="I4855" t="s">
        <v>120</v>
      </c>
      <c r="J4855">
        <v>38</v>
      </c>
      <c r="K4855">
        <v>24</v>
      </c>
      <c r="L4855">
        <v>438</v>
      </c>
      <c r="M4855">
        <v>2</v>
      </c>
      <c r="N4855">
        <v>439</v>
      </c>
      <c r="O4855">
        <v>3</v>
      </c>
      <c r="P4855" t="s">
        <v>44</v>
      </c>
      <c r="Q4855" t="s">
        <v>43</v>
      </c>
      <c r="R4855" t="s">
        <v>34</v>
      </c>
      <c r="S4855" t="s">
        <v>33</v>
      </c>
    </row>
    <row r="4856" spans="1:19" x14ac:dyDescent="0.2">
      <c r="A4856">
        <v>2018</v>
      </c>
      <c r="B4856">
        <v>5</v>
      </c>
      <c r="C4856" t="s">
        <v>142</v>
      </c>
      <c r="D4856" t="s">
        <v>127</v>
      </c>
      <c r="E4856" t="s">
        <v>142</v>
      </c>
      <c r="F4856" t="s">
        <v>10</v>
      </c>
      <c r="G4856" t="s">
        <v>96</v>
      </c>
      <c r="H4856" s="11">
        <v>45206</v>
      </c>
      <c r="I4856" t="s">
        <v>132</v>
      </c>
      <c r="J4856">
        <v>33</v>
      </c>
      <c r="K4856">
        <v>31</v>
      </c>
      <c r="L4856">
        <v>350</v>
      </c>
      <c r="M4856">
        <v>2</v>
      </c>
      <c r="N4856">
        <v>432</v>
      </c>
      <c r="O4856">
        <v>3</v>
      </c>
      <c r="P4856" t="s">
        <v>18</v>
      </c>
      <c r="Q4856" t="s">
        <v>17</v>
      </c>
      <c r="R4856" t="s">
        <v>48</v>
      </c>
      <c r="S4856" t="s">
        <v>47</v>
      </c>
    </row>
    <row r="4857" spans="1:19" x14ac:dyDescent="0.2">
      <c r="A4857">
        <v>2018</v>
      </c>
      <c r="B4857">
        <v>5</v>
      </c>
      <c r="C4857" t="s">
        <v>140</v>
      </c>
      <c r="D4857" t="s">
        <v>101</v>
      </c>
      <c r="E4857" t="s">
        <v>140</v>
      </c>
      <c r="F4857" t="s">
        <v>10</v>
      </c>
      <c r="G4857" t="s">
        <v>96</v>
      </c>
      <c r="H4857" s="11">
        <v>45206</v>
      </c>
      <c r="I4857" t="s">
        <v>132</v>
      </c>
      <c r="J4857">
        <v>31</v>
      </c>
      <c r="K4857">
        <v>23</v>
      </c>
      <c r="L4857">
        <v>264</v>
      </c>
      <c r="M4857">
        <v>0</v>
      </c>
      <c r="N4857">
        <v>521</v>
      </c>
      <c r="O4857">
        <v>3</v>
      </c>
      <c r="P4857" t="s">
        <v>30</v>
      </c>
      <c r="Q4857" t="s">
        <v>29</v>
      </c>
      <c r="R4857" t="s">
        <v>32</v>
      </c>
      <c r="S4857" t="s">
        <v>31</v>
      </c>
    </row>
    <row r="4858" spans="1:19" x14ac:dyDescent="0.2">
      <c r="A4858">
        <v>2018</v>
      </c>
      <c r="B4858">
        <v>5</v>
      </c>
      <c r="C4858" t="s">
        <v>134</v>
      </c>
      <c r="D4858" t="s">
        <v>137</v>
      </c>
      <c r="E4858" t="s">
        <v>134</v>
      </c>
      <c r="F4858" t="s">
        <v>10</v>
      </c>
      <c r="G4858" t="s">
        <v>96</v>
      </c>
      <c r="H4858" s="11">
        <v>45206</v>
      </c>
      <c r="I4858" t="s">
        <v>132</v>
      </c>
      <c r="J4858">
        <v>27</v>
      </c>
      <c r="K4858">
        <v>17</v>
      </c>
      <c r="L4858">
        <v>332</v>
      </c>
      <c r="M4858">
        <v>1</v>
      </c>
      <c r="N4858">
        <v>297</v>
      </c>
      <c r="O4858">
        <v>3</v>
      </c>
      <c r="P4858" t="s">
        <v>22</v>
      </c>
      <c r="Q4858" t="s">
        <v>21</v>
      </c>
      <c r="R4858" t="s">
        <v>40</v>
      </c>
      <c r="S4858" t="s">
        <v>39</v>
      </c>
    </row>
    <row r="4859" spans="1:19" x14ac:dyDescent="0.2">
      <c r="A4859">
        <v>2018</v>
      </c>
      <c r="B4859">
        <v>5</v>
      </c>
      <c r="C4859" t="s">
        <v>124</v>
      </c>
      <c r="D4859" t="s">
        <v>138</v>
      </c>
      <c r="E4859" t="s">
        <v>124</v>
      </c>
      <c r="F4859" t="s">
        <v>10</v>
      </c>
      <c r="G4859" t="s">
        <v>96</v>
      </c>
      <c r="H4859" s="11">
        <v>45206</v>
      </c>
      <c r="I4859" t="s">
        <v>132</v>
      </c>
      <c r="J4859">
        <v>41</v>
      </c>
      <c r="K4859">
        <v>17</v>
      </c>
      <c r="L4859">
        <v>381</v>
      </c>
      <c r="M4859">
        <v>1</v>
      </c>
      <c r="N4859">
        <v>324</v>
      </c>
      <c r="O4859">
        <v>1</v>
      </c>
      <c r="P4859" t="s">
        <v>55</v>
      </c>
      <c r="Q4859" t="s">
        <v>54</v>
      </c>
      <c r="R4859" t="s">
        <v>12</v>
      </c>
      <c r="S4859" t="s">
        <v>11</v>
      </c>
    </row>
    <row r="4860" spans="1:19" x14ac:dyDescent="0.2">
      <c r="A4860">
        <v>2018</v>
      </c>
      <c r="B4860">
        <v>5</v>
      </c>
      <c r="C4860" t="s">
        <v>97</v>
      </c>
      <c r="D4860" t="s">
        <v>128</v>
      </c>
      <c r="E4860" t="s">
        <v>97</v>
      </c>
      <c r="F4860" t="s">
        <v>10</v>
      </c>
      <c r="G4860" t="s">
        <v>96</v>
      </c>
      <c r="H4860" s="11">
        <v>45206</v>
      </c>
      <c r="I4860" t="s">
        <v>132</v>
      </c>
      <c r="J4860">
        <v>30</v>
      </c>
      <c r="K4860">
        <v>14</v>
      </c>
      <c r="L4860">
        <v>424</v>
      </c>
      <c r="M4860">
        <v>2</v>
      </c>
      <c r="N4860">
        <v>502</v>
      </c>
      <c r="O4860">
        <v>5</v>
      </c>
      <c r="P4860" t="s">
        <v>38</v>
      </c>
      <c r="Q4860" t="s">
        <v>37</v>
      </c>
      <c r="R4860" t="s">
        <v>36</v>
      </c>
      <c r="S4860" t="s">
        <v>35</v>
      </c>
    </row>
    <row r="4861" spans="1:19" x14ac:dyDescent="0.2">
      <c r="A4861">
        <v>2018</v>
      </c>
      <c r="B4861">
        <v>5</v>
      </c>
      <c r="C4861" t="s">
        <v>135</v>
      </c>
      <c r="D4861" t="s">
        <v>110</v>
      </c>
      <c r="E4861" t="s">
        <v>135</v>
      </c>
      <c r="F4861" t="s">
        <v>10</v>
      </c>
      <c r="G4861" t="s">
        <v>96</v>
      </c>
      <c r="H4861" s="11">
        <v>45206</v>
      </c>
      <c r="I4861" t="s">
        <v>132</v>
      </c>
      <c r="J4861">
        <v>12</v>
      </c>
      <c r="K4861">
        <v>9</v>
      </c>
      <c r="L4861">
        <v>416</v>
      </c>
      <c r="M4861">
        <v>1</v>
      </c>
      <c r="N4861">
        <v>410</v>
      </c>
      <c r="O4861">
        <v>2</v>
      </c>
      <c r="P4861" t="s">
        <v>24</v>
      </c>
      <c r="Q4861" t="s">
        <v>23</v>
      </c>
      <c r="R4861" t="s">
        <v>14</v>
      </c>
      <c r="S4861" t="s">
        <v>13</v>
      </c>
    </row>
    <row r="4862" spans="1:19" x14ac:dyDescent="0.2">
      <c r="A4862">
        <v>2018</v>
      </c>
      <c r="B4862">
        <v>5</v>
      </c>
      <c r="C4862" t="s">
        <v>133</v>
      </c>
      <c r="D4862" t="s">
        <v>130</v>
      </c>
      <c r="E4862" t="s">
        <v>133</v>
      </c>
      <c r="F4862" t="s">
        <v>10</v>
      </c>
      <c r="G4862" t="s">
        <v>96</v>
      </c>
      <c r="H4862" s="11">
        <v>45206</v>
      </c>
      <c r="I4862" t="s">
        <v>132</v>
      </c>
      <c r="J4862">
        <v>34</v>
      </c>
      <c r="K4862">
        <v>16</v>
      </c>
      <c r="L4862">
        <v>512</v>
      </c>
      <c r="M4862">
        <v>2</v>
      </c>
      <c r="N4862">
        <v>436</v>
      </c>
      <c r="O4862">
        <v>1</v>
      </c>
      <c r="P4862" t="s">
        <v>49</v>
      </c>
      <c r="Q4862" t="s">
        <v>47</v>
      </c>
      <c r="R4862" t="s">
        <v>28</v>
      </c>
      <c r="S4862" t="s">
        <v>27</v>
      </c>
    </row>
    <row r="4863" spans="1:19" x14ac:dyDescent="0.2">
      <c r="A4863">
        <v>2018</v>
      </c>
      <c r="B4863">
        <v>5</v>
      </c>
      <c r="C4863" t="s">
        <v>119</v>
      </c>
      <c r="D4863" t="s">
        <v>104</v>
      </c>
      <c r="E4863" t="s">
        <v>119</v>
      </c>
      <c r="F4863" t="s">
        <v>10</v>
      </c>
      <c r="G4863" t="s">
        <v>96</v>
      </c>
      <c r="H4863" s="11">
        <v>45206</v>
      </c>
      <c r="I4863" t="s">
        <v>132</v>
      </c>
      <c r="J4863">
        <v>13</v>
      </c>
      <c r="K4863">
        <v>12</v>
      </c>
      <c r="L4863">
        <v>223</v>
      </c>
      <c r="M4863">
        <v>1</v>
      </c>
      <c r="N4863">
        <v>221</v>
      </c>
      <c r="O4863">
        <v>3</v>
      </c>
      <c r="P4863" t="s">
        <v>16</v>
      </c>
      <c r="Q4863" t="s">
        <v>15</v>
      </c>
      <c r="R4863" t="s">
        <v>67</v>
      </c>
      <c r="S4863" t="s">
        <v>66</v>
      </c>
    </row>
    <row r="4864" spans="1:19" x14ac:dyDescent="0.2">
      <c r="A4864">
        <v>2018</v>
      </c>
      <c r="B4864">
        <v>5</v>
      </c>
      <c r="C4864" t="s">
        <v>141</v>
      </c>
      <c r="D4864" t="s">
        <v>131</v>
      </c>
      <c r="E4864" t="s">
        <v>141</v>
      </c>
      <c r="F4864" t="s">
        <v>10</v>
      </c>
      <c r="G4864" t="s">
        <v>96</v>
      </c>
      <c r="H4864" s="11">
        <v>45206</v>
      </c>
      <c r="I4864" t="s">
        <v>144</v>
      </c>
      <c r="J4864">
        <v>26</v>
      </c>
      <c r="K4864">
        <v>10</v>
      </c>
      <c r="L4864">
        <v>412</v>
      </c>
      <c r="M4864">
        <v>0</v>
      </c>
      <c r="N4864">
        <v>289</v>
      </c>
      <c r="O4864">
        <v>2</v>
      </c>
      <c r="P4864" t="s">
        <v>57</v>
      </c>
      <c r="Q4864" t="s">
        <v>72</v>
      </c>
      <c r="R4864" t="s">
        <v>51</v>
      </c>
      <c r="S4864" t="s">
        <v>50</v>
      </c>
    </row>
    <row r="4865" spans="1:19" x14ac:dyDescent="0.2">
      <c r="A4865">
        <v>2018</v>
      </c>
      <c r="B4865">
        <v>5</v>
      </c>
      <c r="C4865" t="s">
        <v>98</v>
      </c>
      <c r="D4865" t="s">
        <v>123</v>
      </c>
      <c r="E4865" t="s">
        <v>123</v>
      </c>
      <c r="F4865" t="s">
        <v>10</v>
      </c>
      <c r="G4865" t="s">
        <v>96</v>
      </c>
      <c r="H4865" s="11">
        <v>45206</v>
      </c>
      <c r="I4865" t="s">
        <v>121</v>
      </c>
      <c r="J4865">
        <v>28</v>
      </c>
      <c r="K4865">
        <v>18</v>
      </c>
      <c r="L4865">
        <v>220</v>
      </c>
      <c r="M4865">
        <v>0</v>
      </c>
      <c r="N4865">
        <v>447</v>
      </c>
      <c r="O4865">
        <v>5</v>
      </c>
      <c r="P4865" t="s">
        <v>59</v>
      </c>
      <c r="Q4865" t="s">
        <v>58</v>
      </c>
      <c r="R4865" t="s">
        <v>9</v>
      </c>
      <c r="S4865" t="s">
        <v>8</v>
      </c>
    </row>
    <row r="4866" spans="1:19" x14ac:dyDescent="0.2">
      <c r="A4866">
        <v>2018</v>
      </c>
      <c r="B4866">
        <v>5</v>
      </c>
      <c r="C4866" t="s">
        <v>105</v>
      </c>
      <c r="D4866" t="s">
        <v>122</v>
      </c>
      <c r="E4866" t="s">
        <v>122</v>
      </c>
      <c r="F4866" t="s">
        <v>10</v>
      </c>
      <c r="G4866" t="s">
        <v>96</v>
      </c>
      <c r="H4866" s="11">
        <v>45206</v>
      </c>
      <c r="I4866" t="s">
        <v>121</v>
      </c>
      <c r="J4866">
        <v>33</v>
      </c>
      <c r="K4866">
        <v>31</v>
      </c>
      <c r="L4866">
        <v>468</v>
      </c>
      <c r="M4866">
        <v>2</v>
      </c>
      <c r="N4866">
        <v>373</v>
      </c>
      <c r="O4866">
        <v>0</v>
      </c>
      <c r="P4866" t="s">
        <v>61</v>
      </c>
      <c r="Q4866" t="s">
        <v>60</v>
      </c>
      <c r="R4866" t="s">
        <v>63</v>
      </c>
      <c r="S4866" t="s">
        <v>72</v>
      </c>
    </row>
    <row r="4867" spans="1:19" x14ac:dyDescent="0.2">
      <c r="A4867">
        <v>2018</v>
      </c>
      <c r="B4867">
        <v>5</v>
      </c>
      <c r="C4867" t="s">
        <v>114</v>
      </c>
      <c r="D4867" t="s">
        <v>112</v>
      </c>
      <c r="E4867" t="s">
        <v>112</v>
      </c>
      <c r="F4867" t="s">
        <v>10</v>
      </c>
      <c r="G4867" t="s">
        <v>96</v>
      </c>
      <c r="H4867" s="11">
        <v>45206</v>
      </c>
      <c r="I4867" t="s">
        <v>121</v>
      </c>
      <c r="J4867">
        <v>23</v>
      </c>
      <c r="K4867">
        <v>21</v>
      </c>
      <c r="L4867">
        <v>375</v>
      </c>
      <c r="M4867">
        <v>1</v>
      </c>
      <c r="N4867">
        <v>364</v>
      </c>
      <c r="O4867">
        <v>2</v>
      </c>
      <c r="P4867" t="s">
        <v>53</v>
      </c>
      <c r="Q4867" t="s">
        <v>52</v>
      </c>
      <c r="R4867" t="s">
        <v>42</v>
      </c>
      <c r="S4867" t="s">
        <v>41</v>
      </c>
    </row>
    <row r="4868" spans="1:19" x14ac:dyDescent="0.2">
      <c r="A4868">
        <v>2018</v>
      </c>
      <c r="B4868">
        <v>5</v>
      </c>
      <c r="C4868" t="s">
        <v>107</v>
      </c>
      <c r="D4868" t="s">
        <v>125</v>
      </c>
      <c r="E4868" t="s">
        <v>107</v>
      </c>
      <c r="F4868" t="s">
        <v>10</v>
      </c>
      <c r="G4868" t="s">
        <v>96</v>
      </c>
      <c r="H4868" s="11">
        <v>45206</v>
      </c>
      <c r="I4868" t="s">
        <v>120</v>
      </c>
      <c r="J4868">
        <v>19</v>
      </c>
      <c r="K4868">
        <v>16</v>
      </c>
      <c r="L4868">
        <v>462</v>
      </c>
      <c r="M4868">
        <v>2</v>
      </c>
      <c r="N4868">
        <v>292</v>
      </c>
      <c r="O4868">
        <v>2</v>
      </c>
      <c r="P4868" t="s">
        <v>71</v>
      </c>
      <c r="Q4868" t="s">
        <v>70</v>
      </c>
      <c r="R4868" t="s">
        <v>26</v>
      </c>
      <c r="S4868" t="s">
        <v>25</v>
      </c>
    </row>
    <row r="4869" spans="1:19" x14ac:dyDescent="0.2">
      <c r="A4869">
        <v>2018</v>
      </c>
      <c r="B4869">
        <v>5</v>
      </c>
      <c r="C4869" t="s">
        <v>117</v>
      </c>
      <c r="D4869" t="s">
        <v>126</v>
      </c>
      <c r="E4869" t="s">
        <v>117</v>
      </c>
      <c r="F4869" t="s">
        <v>10</v>
      </c>
      <c r="G4869" t="s">
        <v>143</v>
      </c>
      <c r="H4869" s="11">
        <v>45207</v>
      </c>
      <c r="I4869" t="s">
        <v>108</v>
      </c>
      <c r="J4869">
        <v>43</v>
      </c>
      <c r="K4869">
        <v>19</v>
      </c>
      <c r="L4869">
        <v>447</v>
      </c>
      <c r="M4869">
        <v>1</v>
      </c>
      <c r="N4869">
        <v>283</v>
      </c>
      <c r="O4869">
        <v>2</v>
      </c>
      <c r="P4869" t="s">
        <v>46</v>
      </c>
      <c r="Q4869" t="s">
        <v>45</v>
      </c>
      <c r="R4869" t="s">
        <v>69</v>
      </c>
      <c r="S4869" t="s">
        <v>68</v>
      </c>
    </row>
    <row r="4870" spans="1:19" x14ac:dyDescent="0.2">
      <c r="A4870">
        <v>2018</v>
      </c>
      <c r="B4870">
        <v>6</v>
      </c>
      <c r="C4870" t="s">
        <v>127</v>
      </c>
      <c r="D4870" t="s">
        <v>114</v>
      </c>
      <c r="E4870" t="s">
        <v>114</v>
      </c>
      <c r="F4870" t="s">
        <v>10</v>
      </c>
      <c r="G4870" t="s">
        <v>146</v>
      </c>
      <c r="H4870" s="11">
        <v>45210</v>
      </c>
      <c r="I4870" t="s">
        <v>120</v>
      </c>
      <c r="J4870">
        <v>34</v>
      </c>
      <c r="K4870">
        <v>13</v>
      </c>
      <c r="L4870">
        <v>379</v>
      </c>
      <c r="M4870">
        <v>0</v>
      </c>
      <c r="N4870">
        <v>401</v>
      </c>
      <c r="O4870">
        <v>1</v>
      </c>
      <c r="P4870" t="s">
        <v>48</v>
      </c>
      <c r="Q4870" t="s">
        <v>47</v>
      </c>
      <c r="R4870" t="s">
        <v>53</v>
      </c>
      <c r="S4870" t="s">
        <v>52</v>
      </c>
    </row>
    <row r="4871" spans="1:19" x14ac:dyDescent="0.2">
      <c r="A4871">
        <v>2018</v>
      </c>
      <c r="B4871">
        <v>6</v>
      </c>
      <c r="C4871" t="s">
        <v>137</v>
      </c>
      <c r="D4871" t="s">
        <v>136</v>
      </c>
      <c r="E4871" t="s">
        <v>137</v>
      </c>
      <c r="F4871" t="s">
        <v>10</v>
      </c>
      <c r="G4871" t="s">
        <v>96</v>
      </c>
      <c r="H4871" s="11">
        <v>45213</v>
      </c>
      <c r="I4871" t="s">
        <v>132</v>
      </c>
      <c r="J4871">
        <v>31</v>
      </c>
      <c r="K4871">
        <v>28</v>
      </c>
      <c r="L4871">
        <v>541</v>
      </c>
      <c r="M4871">
        <v>3</v>
      </c>
      <c r="N4871">
        <v>467</v>
      </c>
      <c r="O4871">
        <v>3</v>
      </c>
      <c r="P4871" t="s">
        <v>40</v>
      </c>
      <c r="Q4871" t="s">
        <v>39</v>
      </c>
      <c r="R4871" t="s">
        <v>20</v>
      </c>
      <c r="S4871" t="s">
        <v>19</v>
      </c>
    </row>
    <row r="4872" spans="1:19" x14ac:dyDescent="0.2">
      <c r="A4872">
        <v>2018</v>
      </c>
      <c r="B4872">
        <v>6</v>
      </c>
      <c r="C4872" t="s">
        <v>126</v>
      </c>
      <c r="D4872" t="s">
        <v>142</v>
      </c>
      <c r="E4872" t="s">
        <v>126</v>
      </c>
      <c r="F4872" t="s">
        <v>10</v>
      </c>
      <c r="G4872" t="s">
        <v>96</v>
      </c>
      <c r="H4872" s="11">
        <v>45213</v>
      </c>
      <c r="I4872" t="s">
        <v>132</v>
      </c>
      <c r="J4872">
        <v>23</v>
      </c>
      <c r="K4872">
        <v>17</v>
      </c>
      <c r="L4872">
        <v>288</v>
      </c>
      <c r="M4872">
        <v>0</v>
      </c>
      <c r="N4872">
        <v>350</v>
      </c>
      <c r="O4872">
        <v>3</v>
      </c>
      <c r="P4872" t="s">
        <v>69</v>
      </c>
      <c r="Q4872" t="s">
        <v>68</v>
      </c>
      <c r="R4872" t="s">
        <v>18</v>
      </c>
      <c r="S4872" t="s">
        <v>17</v>
      </c>
    </row>
    <row r="4873" spans="1:19" x14ac:dyDescent="0.2">
      <c r="A4873">
        <v>2018</v>
      </c>
      <c r="B4873">
        <v>6</v>
      </c>
      <c r="C4873" t="s">
        <v>133</v>
      </c>
      <c r="D4873" t="s">
        <v>129</v>
      </c>
      <c r="E4873" t="s">
        <v>133</v>
      </c>
      <c r="F4873" t="s">
        <v>10</v>
      </c>
      <c r="G4873" t="s">
        <v>96</v>
      </c>
      <c r="H4873" s="11">
        <v>45213</v>
      </c>
      <c r="I4873" t="s">
        <v>132</v>
      </c>
      <c r="J4873">
        <v>42</v>
      </c>
      <c r="K4873">
        <v>34</v>
      </c>
      <c r="L4873">
        <v>374</v>
      </c>
      <c r="M4873">
        <v>2</v>
      </c>
      <c r="N4873">
        <v>428</v>
      </c>
      <c r="O4873">
        <v>4</v>
      </c>
      <c r="P4873" t="s">
        <v>49</v>
      </c>
      <c r="Q4873" t="s">
        <v>47</v>
      </c>
      <c r="R4873" t="s">
        <v>34</v>
      </c>
      <c r="S4873" t="s">
        <v>33</v>
      </c>
    </row>
    <row r="4874" spans="1:19" x14ac:dyDescent="0.2">
      <c r="A4874">
        <v>2018</v>
      </c>
      <c r="B4874">
        <v>6</v>
      </c>
      <c r="C4874" t="s">
        <v>107</v>
      </c>
      <c r="D4874" t="s">
        <v>119</v>
      </c>
      <c r="E4874" t="s">
        <v>107</v>
      </c>
      <c r="F4874" t="s">
        <v>10</v>
      </c>
      <c r="G4874" t="s">
        <v>96</v>
      </c>
      <c r="H4874" s="11">
        <v>45213</v>
      </c>
      <c r="I4874" t="s">
        <v>132</v>
      </c>
      <c r="J4874">
        <v>20</v>
      </c>
      <c r="K4874">
        <v>13</v>
      </c>
      <c r="L4874">
        <v>216</v>
      </c>
      <c r="M4874">
        <v>3</v>
      </c>
      <c r="N4874">
        <v>229</v>
      </c>
      <c r="O4874">
        <v>3</v>
      </c>
      <c r="P4874" t="s">
        <v>71</v>
      </c>
      <c r="Q4874" t="s">
        <v>70</v>
      </c>
      <c r="R4874" t="s">
        <v>16</v>
      </c>
      <c r="S4874" t="s">
        <v>15</v>
      </c>
    </row>
    <row r="4875" spans="1:19" x14ac:dyDescent="0.2">
      <c r="A4875">
        <v>2018</v>
      </c>
      <c r="B4875">
        <v>6</v>
      </c>
      <c r="C4875" t="s">
        <v>131</v>
      </c>
      <c r="D4875" t="s">
        <v>105</v>
      </c>
      <c r="E4875" t="s">
        <v>105</v>
      </c>
      <c r="F4875" t="s">
        <v>10</v>
      </c>
      <c r="G4875" t="s">
        <v>96</v>
      </c>
      <c r="H4875" s="11">
        <v>45213</v>
      </c>
      <c r="I4875" t="s">
        <v>132</v>
      </c>
      <c r="J4875">
        <v>27</v>
      </c>
      <c r="K4875">
        <v>3</v>
      </c>
      <c r="L4875">
        <v>369</v>
      </c>
      <c r="M4875">
        <v>1</v>
      </c>
      <c r="N4875">
        <v>185</v>
      </c>
      <c r="O4875">
        <v>2</v>
      </c>
      <c r="P4875" t="s">
        <v>51</v>
      </c>
      <c r="Q4875" t="s">
        <v>50</v>
      </c>
      <c r="R4875" t="s">
        <v>61</v>
      </c>
      <c r="S4875" t="s">
        <v>60</v>
      </c>
    </row>
    <row r="4876" spans="1:19" x14ac:dyDescent="0.2">
      <c r="A4876">
        <v>2018</v>
      </c>
      <c r="B4876">
        <v>6</v>
      </c>
      <c r="C4876" t="s">
        <v>134</v>
      </c>
      <c r="D4876" t="s">
        <v>124</v>
      </c>
      <c r="E4876" t="s">
        <v>124</v>
      </c>
      <c r="F4876" t="s">
        <v>10</v>
      </c>
      <c r="G4876" t="s">
        <v>96</v>
      </c>
      <c r="H4876" s="11">
        <v>45213</v>
      </c>
      <c r="I4876" t="s">
        <v>132</v>
      </c>
      <c r="J4876">
        <v>28</v>
      </c>
      <c r="K4876">
        <v>21</v>
      </c>
      <c r="L4876">
        <v>481</v>
      </c>
      <c r="M4876">
        <v>0</v>
      </c>
      <c r="N4876">
        <v>275</v>
      </c>
      <c r="O4876">
        <v>0</v>
      </c>
      <c r="P4876" t="s">
        <v>22</v>
      </c>
      <c r="Q4876" t="s">
        <v>21</v>
      </c>
      <c r="R4876" t="s">
        <v>55</v>
      </c>
      <c r="S4876" t="s">
        <v>54</v>
      </c>
    </row>
    <row r="4877" spans="1:19" x14ac:dyDescent="0.2">
      <c r="A4877">
        <v>2018</v>
      </c>
      <c r="B4877">
        <v>6</v>
      </c>
      <c r="C4877" t="s">
        <v>112</v>
      </c>
      <c r="D4877" t="s">
        <v>123</v>
      </c>
      <c r="E4877" t="s">
        <v>112</v>
      </c>
      <c r="F4877" t="s">
        <v>10</v>
      </c>
      <c r="G4877" t="s">
        <v>96</v>
      </c>
      <c r="H4877" s="11">
        <v>45213</v>
      </c>
      <c r="I4877" t="s">
        <v>132</v>
      </c>
      <c r="J4877">
        <v>27</v>
      </c>
      <c r="K4877">
        <v>17</v>
      </c>
      <c r="L4877">
        <v>411</v>
      </c>
      <c r="M4877">
        <v>2</v>
      </c>
      <c r="N4877">
        <v>268</v>
      </c>
      <c r="O4877">
        <v>2</v>
      </c>
      <c r="P4877" t="s">
        <v>42</v>
      </c>
      <c r="Q4877" t="s">
        <v>41</v>
      </c>
      <c r="R4877" t="s">
        <v>9</v>
      </c>
      <c r="S4877" t="s">
        <v>8</v>
      </c>
    </row>
    <row r="4878" spans="1:19" x14ac:dyDescent="0.2">
      <c r="A4878">
        <v>2018</v>
      </c>
      <c r="B4878">
        <v>6</v>
      </c>
      <c r="C4878" t="s">
        <v>138</v>
      </c>
      <c r="D4878" t="s">
        <v>139</v>
      </c>
      <c r="E4878" t="s">
        <v>138</v>
      </c>
      <c r="F4878" t="s">
        <v>10</v>
      </c>
      <c r="G4878" t="s">
        <v>96</v>
      </c>
      <c r="H4878" s="11">
        <v>45213</v>
      </c>
      <c r="I4878" t="s">
        <v>132</v>
      </c>
      <c r="J4878">
        <v>34</v>
      </c>
      <c r="K4878">
        <v>29</v>
      </c>
      <c r="L4878">
        <v>417</v>
      </c>
      <c r="M4878">
        <v>0</v>
      </c>
      <c r="N4878">
        <v>510</v>
      </c>
      <c r="O4878">
        <v>2</v>
      </c>
      <c r="P4878" t="s">
        <v>12</v>
      </c>
      <c r="Q4878" t="s">
        <v>11</v>
      </c>
      <c r="R4878" t="s">
        <v>65</v>
      </c>
      <c r="S4878" t="s">
        <v>64</v>
      </c>
    </row>
    <row r="4879" spans="1:19" x14ac:dyDescent="0.2">
      <c r="A4879">
        <v>2018</v>
      </c>
      <c r="B4879">
        <v>6</v>
      </c>
      <c r="C4879" t="s">
        <v>135</v>
      </c>
      <c r="D4879" t="s">
        <v>141</v>
      </c>
      <c r="E4879" t="s">
        <v>141</v>
      </c>
      <c r="F4879" t="s">
        <v>10</v>
      </c>
      <c r="G4879" t="s">
        <v>96</v>
      </c>
      <c r="H4879" s="11">
        <v>45213</v>
      </c>
      <c r="I4879" t="s">
        <v>132</v>
      </c>
      <c r="J4879">
        <v>38</v>
      </c>
      <c r="K4879">
        <v>14</v>
      </c>
      <c r="L4879">
        <v>449</v>
      </c>
      <c r="M4879">
        <v>1</v>
      </c>
      <c r="N4879">
        <v>317</v>
      </c>
      <c r="O4879">
        <v>2</v>
      </c>
      <c r="P4879" t="s">
        <v>24</v>
      </c>
      <c r="Q4879" t="s">
        <v>23</v>
      </c>
      <c r="R4879" t="s">
        <v>57</v>
      </c>
      <c r="S4879" t="s">
        <v>72</v>
      </c>
    </row>
    <row r="4880" spans="1:19" x14ac:dyDescent="0.2">
      <c r="A4880">
        <v>2018</v>
      </c>
      <c r="B4880">
        <v>6</v>
      </c>
      <c r="C4880" t="s">
        <v>130</v>
      </c>
      <c r="D4880" t="s">
        <v>122</v>
      </c>
      <c r="E4880" t="s">
        <v>122</v>
      </c>
      <c r="F4880" t="s">
        <v>10</v>
      </c>
      <c r="G4880" t="s">
        <v>96</v>
      </c>
      <c r="H4880" s="11">
        <v>45213</v>
      </c>
      <c r="I4880" t="s">
        <v>144</v>
      </c>
      <c r="J4880">
        <v>23</v>
      </c>
      <c r="K4880">
        <v>20</v>
      </c>
      <c r="L4880">
        <v>444</v>
      </c>
      <c r="M4880">
        <v>1</v>
      </c>
      <c r="N4880">
        <v>357</v>
      </c>
      <c r="O4880">
        <v>1</v>
      </c>
      <c r="P4880" t="s">
        <v>28</v>
      </c>
      <c r="Q4880" t="s">
        <v>27</v>
      </c>
      <c r="R4880" t="s">
        <v>63</v>
      </c>
      <c r="S4880" t="s">
        <v>72</v>
      </c>
    </row>
    <row r="4881" spans="1:19" x14ac:dyDescent="0.2">
      <c r="A4881">
        <v>2018</v>
      </c>
      <c r="B4881">
        <v>6</v>
      </c>
      <c r="C4881" t="s">
        <v>104</v>
      </c>
      <c r="D4881" t="s">
        <v>110</v>
      </c>
      <c r="E4881" t="s">
        <v>110</v>
      </c>
      <c r="F4881" t="s">
        <v>10</v>
      </c>
      <c r="G4881" t="s">
        <v>96</v>
      </c>
      <c r="H4881" s="11">
        <v>45213</v>
      </c>
      <c r="I4881" t="s">
        <v>121</v>
      </c>
      <c r="J4881">
        <v>21</v>
      </c>
      <c r="K4881">
        <v>0</v>
      </c>
      <c r="L4881">
        <v>361</v>
      </c>
      <c r="M4881">
        <v>1</v>
      </c>
      <c r="N4881">
        <v>106</v>
      </c>
      <c r="O4881">
        <v>0</v>
      </c>
      <c r="P4881" t="s">
        <v>67</v>
      </c>
      <c r="Q4881" t="s">
        <v>66</v>
      </c>
      <c r="R4881" t="s">
        <v>14</v>
      </c>
      <c r="S4881" t="s">
        <v>13</v>
      </c>
    </row>
    <row r="4882" spans="1:19" x14ac:dyDescent="0.2">
      <c r="A4882">
        <v>2018</v>
      </c>
      <c r="B4882">
        <v>6</v>
      </c>
      <c r="C4882" t="s">
        <v>125</v>
      </c>
      <c r="D4882" t="s">
        <v>128</v>
      </c>
      <c r="E4882" t="s">
        <v>125</v>
      </c>
      <c r="F4882" t="s">
        <v>10</v>
      </c>
      <c r="G4882" t="s">
        <v>96</v>
      </c>
      <c r="H4882" s="11">
        <v>45213</v>
      </c>
      <c r="I4882" t="s">
        <v>121</v>
      </c>
      <c r="J4882">
        <v>40</v>
      </c>
      <c r="K4882">
        <v>7</v>
      </c>
      <c r="L4882">
        <v>378</v>
      </c>
      <c r="M4882">
        <v>0</v>
      </c>
      <c r="N4882">
        <v>204</v>
      </c>
      <c r="O4882">
        <v>2</v>
      </c>
      <c r="P4882" t="s">
        <v>26</v>
      </c>
      <c r="Q4882" t="s">
        <v>25</v>
      </c>
      <c r="R4882" t="s">
        <v>36</v>
      </c>
      <c r="S4882" t="s">
        <v>35</v>
      </c>
    </row>
    <row r="4883" spans="1:19" x14ac:dyDescent="0.2">
      <c r="A4883">
        <v>2018</v>
      </c>
      <c r="B4883">
        <v>6</v>
      </c>
      <c r="C4883" t="s">
        <v>118</v>
      </c>
      <c r="D4883" t="s">
        <v>97</v>
      </c>
      <c r="E4883" t="s">
        <v>118</v>
      </c>
      <c r="F4883" t="s">
        <v>10</v>
      </c>
      <c r="G4883" t="s">
        <v>96</v>
      </c>
      <c r="H4883" s="11">
        <v>45213</v>
      </c>
      <c r="I4883" t="s">
        <v>120</v>
      </c>
      <c r="J4883">
        <v>43</v>
      </c>
      <c r="K4883">
        <v>40</v>
      </c>
      <c r="L4883">
        <v>500</v>
      </c>
      <c r="M4883">
        <v>1</v>
      </c>
      <c r="N4883">
        <v>446</v>
      </c>
      <c r="O4883">
        <v>2</v>
      </c>
      <c r="P4883" t="s">
        <v>44</v>
      </c>
      <c r="Q4883" t="s">
        <v>43</v>
      </c>
      <c r="R4883" t="s">
        <v>38</v>
      </c>
      <c r="S4883" t="s">
        <v>37</v>
      </c>
    </row>
    <row r="4884" spans="1:19" x14ac:dyDescent="0.2">
      <c r="A4884">
        <v>2018</v>
      </c>
      <c r="B4884">
        <v>6</v>
      </c>
      <c r="C4884" t="s">
        <v>101</v>
      </c>
      <c r="D4884" t="s">
        <v>98</v>
      </c>
      <c r="E4884" t="s">
        <v>101</v>
      </c>
      <c r="F4884" t="s">
        <v>10</v>
      </c>
      <c r="G4884" t="s">
        <v>143</v>
      </c>
      <c r="H4884" s="11">
        <v>45214</v>
      </c>
      <c r="I4884" t="s">
        <v>108</v>
      </c>
      <c r="J4884">
        <v>33</v>
      </c>
      <c r="K4884">
        <v>30</v>
      </c>
      <c r="L4884">
        <v>521</v>
      </c>
      <c r="M4884">
        <v>0</v>
      </c>
      <c r="N4884">
        <v>401</v>
      </c>
      <c r="O4884">
        <v>3</v>
      </c>
      <c r="P4884" t="s">
        <v>32</v>
      </c>
      <c r="Q4884" t="s">
        <v>31</v>
      </c>
      <c r="R4884" t="s">
        <v>59</v>
      </c>
      <c r="S4884" t="s">
        <v>58</v>
      </c>
    </row>
    <row r="4885" spans="1:19" x14ac:dyDescent="0.2">
      <c r="A4885">
        <v>2018</v>
      </c>
      <c r="B4885">
        <v>7</v>
      </c>
      <c r="C4885" t="s">
        <v>123</v>
      </c>
      <c r="D4885" t="s">
        <v>130</v>
      </c>
      <c r="E4885" t="s">
        <v>130</v>
      </c>
      <c r="F4885" t="s">
        <v>10</v>
      </c>
      <c r="G4885" t="s">
        <v>146</v>
      </c>
      <c r="H4885" s="11">
        <v>45217</v>
      </c>
      <c r="I4885" t="s">
        <v>120</v>
      </c>
      <c r="J4885">
        <v>45</v>
      </c>
      <c r="K4885">
        <v>10</v>
      </c>
      <c r="L4885">
        <v>309</v>
      </c>
      <c r="M4885">
        <v>1</v>
      </c>
      <c r="N4885">
        <v>223</v>
      </c>
      <c r="O4885">
        <v>5</v>
      </c>
      <c r="P4885" t="s">
        <v>9</v>
      </c>
      <c r="Q4885" t="s">
        <v>8</v>
      </c>
      <c r="R4885" t="s">
        <v>28</v>
      </c>
      <c r="S4885" t="s">
        <v>27</v>
      </c>
    </row>
    <row r="4886" spans="1:19" x14ac:dyDescent="0.2">
      <c r="A4886">
        <v>2018</v>
      </c>
      <c r="B4886">
        <v>7</v>
      </c>
      <c r="C4886" t="s">
        <v>141</v>
      </c>
      <c r="D4886" t="s">
        <v>104</v>
      </c>
      <c r="E4886" t="s">
        <v>141</v>
      </c>
      <c r="F4886" t="s">
        <v>10</v>
      </c>
      <c r="G4886" t="s">
        <v>96</v>
      </c>
      <c r="H4886" s="11">
        <v>45220</v>
      </c>
      <c r="I4886" t="s">
        <v>148</v>
      </c>
      <c r="J4886">
        <v>20</v>
      </c>
      <c r="K4886">
        <v>19</v>
      </c>
      <c r="L4886">
        <v>344</v>
      </c>
      <c r="M4886">
        <v>0</v>
      </c>
      <c r="N4886">
        <v>390</v>
      </c>
      <c r="O4886">
        <v>1</v>
      </c>
      <c r="P4886" t="s">
        <v>57</v>
      </c>
      <c r="Q4886" t="s">
        <v>72</v>
      </c>
      <c r="R4886" t="s">
        <v>67</v>
      </c>
      <c r="S4886" t="s">
        <v>66</v>
      </c>
    </row>
    <row r="4887" spans="1:19" x14ac:dyDescent="0.2">
      <c r="A4887">
        <v>2018</v>
      </c>
      <c r="B4887">
        <v>7</v>
      </c>
      <c r="C4887" t="s">
        <v>114</v>
      </c>
      <c r="D4887" t="s">
        <v>142</v>
      </c>
      <c r="E4887" t="s">
        <v>142</v>
      </c>
      <c r="F4887" t="s">
        <v>10</v>
      </c>
      <c r="G4887" t="s">
        <v>96</v>
      </c>
      <c r="H4887" s="11">
        <v>45220</v>
      </c>
      <c r="I4887" t="s">
        <v>132</v>
      </c>
      <c r="J4887">
        <v>21</v>
      </c>
      <c r="K4887">
        <v>17</v>
      </c>
      <c r="L4887">
        <v>371</v>
      </c>
      <c r="M4887">
        <v>0</v>
      </c>
      <c r="N4887">
        <v>342</v>
      </c>
      <c r="O4887">
        <v>1</v>
      </c>
      <c r="P4887" t="s">
        <v>53</v>
      </c>
      <c r="Q4887" t="s">
        <v>52</v>
      </c>
      <c r="R4887" t="s">
        <v>18</v>
      </c>
      <c r="S4887" t="s">
        <v>17</v>
      </c>
    </row>
    <row r="4888" spans="1:19" x14ac:dyDescent="0.2">
      <c r="A4888">
        <v>2018</v>
      </c>
      <c r="B4888">
        <v>7</v>
      </c>
      <c r="C4888" t="s">
        <v>137</v>
      </c>
      <c r="D4888" t="s">
        <v>140</v>
      </c>
      <c r="E4888" t="s">
        <v>140</v>
      </c>
      <c r="F4888" t="s">
        <v>10</v>
      </c>
      <c r="G4888" t="s">
        <v>96</v>
      </c>
      <c r="H4888" s="11">
        <v>45220</v>
      </c>
      <c r="I4888" t="s">
        <v>132</v>
      </c>
      <c r="J4888">
        <v>32</v>
      </c>
      <c r="K4888">
        <v>21</v>
      </c>
      <c r="L4888">
        <v>457</v>
      </c>
      <c r="M4888">
        <v>0</v>
      </c>
      <c r="N4888">
        <v>322</v>
      </c>
      <c r="O4888">
        <v>0</v>
      </c>
      <c r="P4888" t="s">
        <v>40</v>
      </c>
      <c r="Q4888" t="s">
        <v>39</v>
      </c>
      <c r="R4888" t="s">
        <v>30</v>
      </c>
      <c r="S4888" t="s">
        <v>29</v>
      </c>
    </row>
    <row r="4889" spans="1:19" x14ac:dyDescent="0.2">
      <c r="A4889">
        <v>2018</v>
      </c>
      <c r="B4889">
        <v>7</v>
      </c>
      <c r="C4889" t="s">
        <v>136</v>
      </c>
      <c r="D4889" t="s">
        <v>118</v>
      </c>
      <c r="E4889" t="s">
        <v>118</v>
      </c>
      <c r="F4889" t="s">
        <v>10</v>
      </c>
      <c r="G4889" t="s">
        <v>96</v>
      </c>
      <c r="H4889" s="11">
        <v>45220</v>
      </c>
      <c r="I4889" t="s">
        <v>132</v>
      </c>
      <c r="J4889">
        <v>38</v>
      </c>
      <c r="K4889">
        <v>31</v>
      </c>
      <c r="L4889">
        <v>381</v>
      </c>
      <c r="M4889">
        <v>3</v>
      </c>
      <c r="N4889">
        <v>453</v>
      </c>
      <c r="O4889">
        <v>2</v>
      </c>
      <c r="P4889" t="s">
        <v>20</v>
      </c>
      <c r="Q4889" t="s">
        <v>19</v>
      </c>
      <c r="R4889" t="s">
        <v>44</v>
      </c>
      <c r="S4889" t="s">
        <v>43</v>
      </c>
    </row>
    <row r="4890" spans="1:19" x14ac:dyDescent="0.2">
      <c r="A4890">
        <v>2018</v>
      </c>
      <c r="B4890">
        <v>7</v>
      </c>
      <c r="C4890" t="s">
        <v>133</v>
      </c>
      <c r="D4890" t="s">
        <v>112</v>
      </c>
      <c r="E4890" t="s">
        <v>112</v>
      </c>
      <c r="F4890" t="s">
        <v>10</v>
      </c>
      <c r="G4890" t="s">
        <v>96</v>
      </c>
      <c r="H4890" s="11">
        <v>45220</v>
      </c>
      <c r="I4890" t="s">
        <v>132</v>
      </c>
      <c r="J4890">
        <v>37</v>
      </c>
      <c r="K4890">
        <v>17</v>
      </c>
      <c r="L4890">
        <v>316</v>
      </c>
      <c r="M4890">
        <v>0</v>
      </c>
      <c r="N4890">
        <v>263</v>
      </c>
      <c r="O4890">
        <v>4</v>
      </c>
      <c r="P4890" t="s">
        <v>49</v>
      </c>
      <c r="Q4890" t="s">
        <v>47</v>
      </c>
      <c r="R4890" t="s">
        <v>42</v>
      </c>
      <c r="S4890" t="s">
        <v>41</v>
      </c>
    </row>
    <row r="4891" spans="1:19" x14ac:dyDescent="0.2">
      <c r="A4891">
        <v>2018</v>
      </c>
      <c r="B4891">
        <v>7</v>
      </c>
      <c r="C4891" t="s">
        <v>139</v>
      </c>
      <c r="D4891" t="s">
        <v>135</v>
      </c>
      <c r="E4891" t="s">
        <v>139</v>
      </c>
      <c r="F4891" t="s">
        <v>10</v>
      </c>
      <c r="G4891" t="s">
        <v>96</v>
      </c>
      <c r="H4891" s="11">
        <v>45220</v>
      </c>
      <c r="I4891" t="s">
        <v>132</v>
      </c>
      <c r="J4891">
        <v>26</v>
      </c>
      <c r="K4891">
        <v>23</v>
      </c>
      <c r="L4891">
        <v>456</v>
      </c>
      <c r="M4891">
        <v>4</v>
      </c>
      <c r="N4891">
        <v>305</v>
      </c>
      <c r="O4891">
        <v>1</v>
      </c>
      <c r="P4891" t="s">
        <v>65</v>
      </c>
      <c r="Q4891" t="s">
        <v>64</v>
      </c>
      <c r="R4891" t="s">
        <v>24</v>
      </c>
      <c r="S4891" t="s">
        <v>23</v>
      </c>
    </row>
    <row r="4892" spans="1:19" x14ac:dyDescent="0.2">
      <c r="A4892">
        <v>2018</v>
      </c>
      <c r="B4892">
        <v>7</v>
      </c>
      <c r="C4892" t="s">
        <v>129</v>
      </c>
      <c r="D4892" t="s">
        <v>119</v>
      </c>
      <c r="E4892" t="s">
        <v>129</v>
      </c>
      <c r="F4892" t="s">
        <v>10</v>
      </c>
      <c r="G4892" t="s">
        <v>96</v>
      </c>
      <c r="H4892" s="11">
        <v>45220</v>
      </c>
      <c r="I4892" t="s">
        <v>132</v>
      </c>
      <c r="J4892">
        <v>37</v>
      </c>
      <c r="K4892">
        <v>5</v>
      </c>
      <c r="L4892">
        <v>376</v>
      </c>
      <c r="M4892">
        <v>0</v>
      </c>
      <c r="N4892">
        <v>303</v>
      </c>
      <c r="O4892">
        <v>5</v>
      </c>
      <c r="P4892" t="s">
        <v>34</v>
      </c>
      <c r="Q4892" t="s">
        <v>33</v>
      </c>
      <c r="R4892" t="s">
        <v>16</v>
      </c>
      <c r="S4892" t="s">
        <v>15</v>
      </c>
    </row>
    <row r="4893" spans="1:19" x14ac:dyDescent="0.2">
      <c r="A4893">
        <v>2018</v>
      </c>
      <c r="B4893">
        <v>7</v>
      </c>
      <c r="C4893" t="s">
        <v>128</v>
      </c>
      <c r="D4893" t="s">
        <v>107</v>
      </c>
      <c r="E4893" t="s">
        <v>107</v>
      </c>
      <c r="F4893" t="s">
        <v>10</v>
      </c>
      <c r="G4893" t="s">
        <v>96</v>
      </c>
      <c r="H4893" s="11">
        <v>45220</v>
      </c>
      <c r="I4893" t="s">
        <v>132</v>
      </c>
      <c r="J4893">
        <v>20</v>
      </c>
      <c r="K4893">
        <v>7</v>
      </c>
      <c r="L4893">
        <v>272</v>
      </c>
      <c r="M4893">
        <v>0</v>
      </c>
      <c r="N4893">
        <v>259</v>
      </c>
      <c r="O4893">
        <v>3</v>
      </c>
      <c r="P4893" t="s">
        <v>36</v>
      </c>
      <c r="Q4893" t="s">
        <v>35</v>
      </c>
      <c r="R4893" t="s">
        <v>71</v>
      </c>
      <c r="S4893" t="s">
        <v>70</v>
      </c>
    </row>
    <row r="4894" spans="1:19" x14ac:dyDescent="0.2">
      <c r="A4894">
        <v>2018</v>
      </c>
      <c r="B4894">
        <v>7</v>
      </c>
      <c r="C4894" t="s">
        <v>110</v>
      </c>
      <c r="D4894" t="s">
        <v>117</v>
      </c>
      <c r="E4894" t="s">
        <v>117</v>
      </c>
      <c r="F4894" t="s">
        <v>10</v>
      </c>
      <c r="G4894" t="s">
        <v>96</v>
      </c>
      <c r="H4894" s="11">
        <v>45220</v>
      </c>
      <c r="I4894" t="s">
        <v>144</v>
      </c>
      <c r="J4894">
        <v>24</v>
      </c>
      <c r="K4894">
        <v>23</v>
      </c>
      <c r="L4894">
        <v>339</v>
      </c>
      <c r="M4894">
        <v>1</v>
      </c>
      <c r="N4894">
        <v>351</v>
      </c>
      <c r="O4894">
        <v>0</v>
      </c>
      <c r="P4894" t="s">
        <v>14</v>
      </c>
      <c r="Q4894" t="s">
        <v>13</v>
      </c>
      <c r="R4894" t="s">
        <v>46</v>
      </c>
      <c r="S4894" t="s">
        <v>45</v>
      </c>
    </row>
    <row r="4895" spans="1:19" x14ac:dyDescent="0.2">
      <c r="A4895">
        <v>2018</v>
      </c>
      <c r="B4895">
        <v>7</v>
      </c>
      <c r="C4895" t="s">
        <v>126</v>
      </c>
      <c r="D4895" t="s">
        <v>125</v>
      </c>
      <c r="E4895" t="s">
        <v>126</v>
      </c>
      <c r="F4895" t="s">
        <v>10</v>
      </c>
      <c r="G4895" t="s">
        <v>96</v>
      </c>
      <c r="H4895" s="11">
        <v>45220</v>
      </c>
      <c r="I4895" t="s">
        <v>121</v>
      </c>
      <c r="J4895">
        <v>20</v>
      </c>
      <c r="K4895">
        <v>17</v>
      </c>
      <c r="L4895">
        <v>305</v>
      </c>
      <c r="M4895">
        <v>0</v>
      </c>
      <c r="N4895">
        <v>323</v>
      </c>
      <c r="O4895">
        <v>2</v>
      </c>
      <c r="P4895" t="s">
        <v>69</v>
      </c>
      <c r="Q4895" t="s">
        <v>68</v>
      </c>
      <c r="R4895" t="s">
        <v>26</v>
      </c>
      <c r="S4895" t="s">
        <v>25</v>
      </c>
    </row>
    <row r="4896" spans="1:19" x14ac:dyDescent="0.2">
      <c r="A4896">
        <v>2018</v>
      </c>
      <c r="B4896">
        <v>7</v>
      </c>
      <c r="C4896" t="s">
        <v>98</v>
      </c>
      <c r="D4896" t="s">
        <v>122</v>
      </c>
      <c r="E4896" t="s">
        <v>122</v>
      </c>
      <c r="F4896" t="s">
        <v>10</v>
      </c>
      <c r="G4896" t="s">
        <v>96</v>
      </c>
      <c r="H4896" s="11">
        <v>45220</v>
      </c>
      <c r="I4896" t="s">
        <v>121</v>
      </c>
      <c r="J4896">
        <v>39</v>
      </c>
      <c r="K4896">
        <v>10</v>
      </c>
      <c r="L4896">
        <v>339</v>
      </c>
      <c r="M4896">
        <v>0</v>
      </c>
      <c r="N4896">
        <v>228</v>
      </c>
      <c r="O4896">
        <v>4</v>
      </c>
      <c r="P4896" t="s">
        <v>59</v>
      </c>
      <c r="Q4896" t="s">
        <v>58</v>
      </c>
      <c r="R4896" t="s">
        <v>63</v>
      </c>
      <c r="S4896" t="s">
        <v>72</v>
      </c>
    </row>
    <row r="4897" spans="1:19" x14ac:dyDescent="0.2">
      <c r="A4897">
        <v>2018</v>
      </c>
      <c r="B4897">
        <v>7</v>
      </c>
      <c r="C4897" t="s">
        <v>97</v>
      </c>
      <c r="D4897" t="s">
        <v>134</v>
      </c>
      <c r="E4897" t="s">
        <v>97</v>
      </c>
      <c r="F4897" t="s">
        <v>10</v>
      </c>
      <c r="G4897" t="s">
        <v>96</v>
      </c>
      <c r="H4897" s="11">
        <v>45220</v>
      </c>
      <c r="I4897" t="s">
        <v>120</v>
      </c>
      <c r="J4897">
        <v>45</v>
      </c>
      <c r="K4897">
        <v>10</v>
      </c>
      <c r="L4897">
        <v>551</v>
      </c>
      <c r="M4897">
        <v>1</v>
      </c>
      <c r="N4897">
        <v>239</v>
      </c>
      <c r="O4897">
        <v>1</v>
      </c>
      <c r="P4897" t="s">
        <v>38</v>
      </c>
      <c r="Q4897" t="s">
        <v>37</v>
      </c>
      <c r="R4897" t="s">
        <v>22</v>
      </c>
      <c r="S4897" t="s">
        <v>21</v>
      </c>
    </row>
    <row r="4898" spans="1:19" x14ac:dyDescent="0.2">
      <c r="A4898">
        <v>2018</v>
      </c>
      <c r="B4898">
        <v>7</v>
      </c>
      <c r="C4898" t="s">
        <v>138</v>
      </c>
      <c r="D4898" t="s">
        <v>127</v>
      </c>
      <c r="E4898" t="s">
        <v>138</v>
      </c>
      <c r="F4898" t="s">
        <v>10</v>
      </c>
      <c r="G4898" t="s">
        <v>143</v>
      </c>
      <c r="H4898" s="11">
        <v>45221</v>
      </c>
      <c r="I4898" t="s">
        <v>108</v>
      </c>
      <c r="J4898">
        <v>23</v>
      </c>
      <c r="K4898">
        <v>20</v>
      </c>
      <c r="L4898">
        <v>423</v>
      </c>
      <c r="M4898">
        <v>1</v>
      </c>
      <c r="N4898">
        <v>433</v>
      </c>
      <c r="O4898">
        <v>0</v>
      </c>
      <c r="P4898" t="s">
        <v>12</v>
      </c>
      <c r="Q4898" t="s">
        <v>11</v>
      </c>
      <c r="R4898" t="s">
        <v>48</v>
      </c>
      <c r="S4898" t="s">
        <v>47</v>
      </c>
    </row>
    <row r="4899" spans="1:19" x14ac:dyDescent="0.2">
      <c r="A4899">
        <v>2018</v>
      </c>
      <c r="B4899">
        <v>8</v>
      </c>
      <c r="C4899" t="s">
        <v>107</v>
      </c>
      <c r="D4899" t="s">
        <v>137</v>
      </c>
      <c r="E4899" t="s">
        <v>107</v>
      </c>
      <c r="F4899" t="s">
        <v>10</v>
      </c>
      <c r="G4899" t="s">
        <v>146</v>
      </c>
      <c r="H4899" s="11">
        <v>45224</v>
      </c>
      <c r="I4899" t="s">
        <v>120</v>
      </c>
      <c r="J4899">
        <v>42</v>
      </c>
      <c r="K4899">
        <v>23</v>
      </c>
      <c r="L4899">
        <v>427</v>
      </c>
      <c r="M4899">
        <v>0</v>
      </c>
      <c r="N4899">
        <v>370</v>
      </c>
      <c r="O4899">
        <v>1</v>
      </c>
      <c r="P4899" t="s">
        <v>71</v>
      </c>
      <c r="Q4899" t="s">
        <v>70</v>
      </c>
      <c r="R4899" t="s">
        <v>40</v>
      </c>
      <c r="S4899" t="s">
        <v>39</v>
      </c>
    </row>
    <row r="4900" spans="1:19" x14ac:dyDescent="0.2">
      <c r="A4900">
        <v>2018</v>
      </c>
      <c r="B4900">
        <v>8</v>
      </c>
      <c r="C4900" t="s">
        <v>128</v>
      </c>
      <c r="D4900" t="s">
        <v>114</v>
      </c>
      <c r="E4900" t="s">
        <v>114</v>
      </c>
      <c r="F4900" t="s">
        <v>10</v>
      </c>
      <c r="G4900" t="s">
        <v>96</v>
      </c>
      <c r="H4900" s="11">
        <v>45227</v>
      </c>
      <c r="I4900" t="s">
        <v>148</v>
      </c>
      <c r="J4900">
        <v>24</v>
      </c>
      <c r="K4900">
        <v>18</v>
      </c>
      <c r="L4900">
        <v>395</v>
      </c>
      <c r="M4900">
        <v>2</v>
      </c>
      <c r="N4900">
        <v>335</v>
      </c>
      <c r="O4900">
        <v>1</v>
      </c>
      <c r="P4900" t="s">
        <v>36</v>
      </c>
      <c r="Q4900" t="s">
        <v>35</v>
      </c>
      <c r="R4900" t="s">
        <v>53</v>
      </c>
      <c r="S4900" t="s">
        <v>52</v>
      </c>
    </row>
    <row r="4901" spans="1:19" x14ac:dyDescent="0.2">
      <c r="A4901">
        <v>2018</v>
      </c>
      <c r="B4901">
        <v>8</v>
      </c>
      <c r="C4901" t="s">
        <v>142</v>
      </c>
      <c r="D4901" t="s">
        <v>110</v>
      </c>
      <c r="E4901" t="s">
        <v>142</v>
      </c>
      <c r="F4901" t="s">
        <v>10</v>
      </c>
      <c r="G4901" t="s">
        <v>96</v>
      </c>
      <c r="H4901" s="11">
        <v>45227</v>
      </c>
      <c r="I4901" t="s">
        <v>132</v>
      </c>
      <c r="J4901">
        <v>36</v>
      </c>
      <c r="K4901">
        <v>21</v>
      </c>
      <c r="L4901">
        <v>386</v>
      </c>
      <c r="M4901">
        <v>0</v>
      </c>
      <c r="N4901">
        <v>325</v>
      </c>
      <c r="O4901">
        <v>3</v>
      </c>
      <c r="P4901" t="s">
        <v>18</v>
      </c>
      <c r="Q4901" t="s">
        <v>17</v>
      </c>
      <c r="R4901" t="s">
        <v>14</v>
      </c>
      <c r="S4901" t="s">
        <v>13</v>
      </c>
    </row>
    <row r="4902" spans="1:19" x14ac:dyDescent="0.2">
      <c r="A4902">
        <v>2018</v>
      </c>
      <c r="B4902">
        <v>8</v>
      </c>
      <c r="C4902" t="s">
        <v>140</v>
      </c>
      <c r="D4902" t="s">
        <v>105</v>
      </c>
      <c r="E4902" t="s">
        <v>105</v>
      </c>
      <c r="F4902" t="s">
        <v>10</v>
      </c>
      <c r="G4902" t="s">
        <v>96</v>
      </c>
      <c r="H4902" s="11">
        <v>45227</v>
      </c>
      <c r="I4902" t="s">
        <v>132</v>
      </c>
      <c r="J4902">
        <v>28</v>
      </c>
      <c r="K4902">
        <v>14</v>
      </c>
      <c r="L4902">
        <v>413</v>
      </c>
      <c r="M4902">
        <v>0</v>
      </c>
      <c r="N4902">
        <v>331</v>
      </c>
      <c r="O4902">
        <v>3</v>
      </c>
      <c r="P4902" t="s">
        <v>30</v>
      </c>
      <c r="Q4902" t="s">
        <v>29</v>
      </c>
      <c r="R4902" t="s">
        <v>61</v>
      </c>
      <c r="S4902" t="s">
        <v>60</v>
      </c>
    </row>
    <row r="4903" spans="1:19" x14ac:dyDescent="0.2">
      <c r="A4903">
        <v>2018</v>
      </c>
      <c r="B4903">
        <v>8</v>
      </c>
      <c r="C4903" t="s">
        <v>136</v>
      </c>
      <c r="D4903" t="s">
        <v>133</v>
      </c>
      <c r="E4903" t="s">
        <v>136</v>
      </c>
      <c r="F4903" t="s">
        <v>10</v>
      </c>
      <c r="G4903" t="s">
        <v>96</v>
      </c>
      <c r="H4903" s="11">
        <v>45227</v>
      </c>
      <c r="I4903" t="s">
        <v>132</v>
      </c>
      <c r="J4903">
        <v>24</v>
      </c>
      <c r="K4903">
        <v>10</v>
      </c>
      <c r="L4903">
        <v>395</v>
      </c>
      <c r="M4903">
        <v>0</v>
      </c>
      <c r="N4903">
        <v>207</v>
      </c>
      <c r="O4903">
        <v>0</v>
      </c>
      <c r="P4903" t="s">
        <v>20</v>
      </c>
      <c r="Q4903" t="s">
        <v>19</v>
      </c>
      <c r="R4903" t="s">
        <v>49</v>
      </c>
      <c r="S4903" t="s">
        <v>47</v>
      </c>
    </row>
    <row r="4904" spans="1:19" x14ac:dyDescent="0.2">
      <c r="A4904">
        <v>2018</v>
      </c>
      <c r="B4904">
        <v>8</v>
      </c>
      <c r="C4904" t="s">
        <v>97</v>
      </c>
      <c r="D4904" t="s">
        <v>130</v>
      </c>
      <c r="E4904" t="s">
        <v>97</v>
      </c>
      <c r="F4904" t="s">
        <v>10</v>
      </c>
      <c r="G4904" t="s">
        <v>96</v>
      </c>
      <c r="H4904" s="11">
        <v>45227</v>
      </c>
      <c r="I4904" t="s">
        <v>132</v>
      </c>
      <c r="J4904">
        <v>30</v>
      </c>
      <c r="K4904">
        <v>23</v>
      </c>
      <c r="L4904">
        <v>340</v>
      </c>
      <c r="M4904">
        <v>1</v>
      </c>
      <c r="N4904">
        <v>411</v>
      </c>
      <c r="O4904">
        <v>2</v>
      </c>
      <c r="P4904" t="s">
        <v>38</v>
      </c>
      <c r="Q4904" t="s">
        <v>37</v>
      </c>
      <c r="R4904" t="s">
        <v>28</v>
      </c>
      <c r="S4904" t="s">
        <v>27</v>
      </c>
    </row>
    <row r="4905" spans="1:19" x14ac:dyDescent="0.2">
      <c r="A4905">
        <v>2018</v>
      </c>
      <c r="B4905">
        <v>8</v>
      </c>
      <c r="C4905" t="s">
        <v>124</v>
      </c>
      <c r="D4905" t="s">
        <v>135</v>
      </c>
      <c r="E4905" t="s">
        <v>124</v>
      </c>
      <c r="F4905" t="s">
        <v>10</v>
      </c>
      <c r="G4905" t="s">
        <v>96</v>
      </c>
      <c r="H4905" s="11">
        <v>45227</v>
      </c>
      <c r="I4905" t="s">
        <v>132</v>
      </c>
      <c r="J4905">
        <v>33</v>
      </c>
      <c r="K4905">
        <v>18</v>
      </c>
      <c r="L4905">
        <v>421</v>
      </c>
      <c r="M4905">
        <v>2</v>
      </c>
      <c r="N4905">
        <v>237</v>
      </c>
      <c r="O4905">
        <v>1</v>
      </c>
      <c r="P4905" t="s">
        <v>55</v>
      </c>
      <c r="Q4905" t="s">
        <v>54</v>
      </c>
      <c r="R4905" t="s">
        <v>24</v>
      </c>
      <c r="S4905" t="s">
        <v>23</v>
      </c>
    </row>
    <row r="4906" spans="1:19" x14ac:dyDescent="0.2">
      <c r="A4906">
        <v>2018</v>
      </c>
      <c r="B4906">
        <v>8</v>
      </c>
      <c r="C4906" t="s">
        <v>134</v>
      </c>
      <c r="D4906" t="s">
        <v>139</v>
      </c>
      <c r="E4906" t="s">
        <v>134</v>
      </c>
      <c r="F4906" t="s">
        <v>10</v>
      </c>
      <c r="G4906" t="s">
        <v>96</v>
      </c>
      <c r="H4906" s="11">
        <v>45227</v>
      </c>
      <c r="I4906" t="s">
        <v>132</v>
      </c>
      <c r="J4906">
        <v>37</v>
      </c>
      <c r="K4906">
        <v>34</v>
      </c>
      <c r="L4906">
        <v>402</v>
      </c>
      <c r="M4906">
        <v>0</v>
      </c>
      <c r="N4906">
        <v>576</v>
      </c>
      <c r="O4906">
        <v>4</v>
      </c>
      <c r="P4906" t="s">
        <v>22</v>
      </c>
      <c r="Q4906" t="s">
        <v>21</v>
      </c>
      <c r="R4906" t="s">
        <v>65</v>
      </c>
      <c r="S4906" t="s">
        <v>64</v>
      </c>
    </row>
    <row r="4907" spans="1:19" x14ac:dyDescent="0.2">
      <c r="A4907">
        <v>2018</v>
      </c>
      <c r="B4907">
        <v>8</v>
      </c>
      <c r="C4907" t="s">
        <v>127</v>
      </c>
      <c r="D4907" t="s">
        <v>126</v>
      </c>
      <c r="E4907" t="s">
        <v>126</v>
      </c>
      <c r="F4907" t="s">
        <v>10</v>
      </c>
      <c r="G4907" t="s">
        <v>96</v>
      </c>
      <c r="H4907" s="11">
        <v>45227</v>
      </c>
      <c r="I4907" t="s">
        <v>132</v>
      </c>
      <c r="J4907">
        <v>20</v>
      </c>
      <c r="K4907">
        <v>13</v>
      </c>
      <c r="L4907">
        <v>360</v>
      </c>
      <c r="M4907">
        <v>1</v>
      </c>
      <c r="N4907">
        <v>303</v>
      </c>
      <c r="O4907">
        <v>2</v>
      </c>
      <c r="P4907" t="s">
        <v>48</v>
      </c>
      <c r="Q4907" t="s">
        <v>47</v>
      </c>
      <c r="R4907" t="s">
        <v>69</v>
      </c>
      <c r="S4907" t="s">
        <v>68</v>
      </c>
    </row>
    <row r="4908" spans="1:19" x14ac:dyDescent="0.2">
      <c r="A4908">
        <v>2018</v>
      </c>
      <c r="B4908">
        <v>8</v>
      </c>
      <c r="C4908" t="s">
        <v>131</v>
      </c>
      <c r="D4908" t="s">
        <v>129</v>
      </c>
      <c r="E4908" t="s">
        <v>129</v>
      </c>
      <c r="F4908" t="s">
        <v>10</v>
      </c>
      <c r="G4908" t="s">
        <v>96</v>
      </c>
      <c r="H4908" s="11">
        <v>45227</v>
      </c>
      <c r="I4908" t="s">
        <v>144</v>
      </c>
      <c r="J4908">
        <v>42</v>
      </c>
      <c r="K4908">
        <v>28</v>
      </c>
      <c r="L4908">
        <v>461</v>
      </c>
      <c r="M4908">
        <v>0</v>
      </c>
      <c r="N4908">
        <v>347</v>
      </c>
      <c r="O4908">
        <v>1</v>
      </c>
      <c r="P4908" t="s">
        <v>51</v>
      </c>
      <c r="Q4908" t="s">
        <v>50</v>
      </c>
      <c r="R4908" t="s">
        <v>34</v>
      </c>
      <c r="S4908" t="s">
        <v>33</v>
      </c>
    </row>
    <row r="4909" spans="1:19" x14ac:dyDescent="0.2">
      <c r="A4909">
        <v>2018</v>
      </c>
      <c r="B4909">
        <v>8</v>
      </c>
      <c r="C4909" t="s">
        <v>122</v>
      </c>
      <c r="D4909" t="s">
        <v>101</v>
      </c>
      <c r="E4909" t="s">
        <v>122</v>
      </c>
      <c r="F4909" t="s">
        <v>10</v>
      </c>
      <c r="G4909" t="s">
        <v>96</v>
      </c>
      <c r="H4909" s="11">
        <v>45227</v>
      </c>
      <c r="I4909" t="s">
        <v>121</v>
      </c>
      <c r="J4909">
        <v>29</v>
      </c>
      <c r="K4909">
        <v>27</v>
      </c>
      <c r="L4909">
        <v>416</v>
      </c>
      <c r="M4909">
        <v>0</v>
      </c>
      <c r="N4909">
        <v>359</v>
      </c>
      <c r="O4909">
        <v>1</v>
      </c>
      <c r="P4909" t="s">
        <v>63</v>
      </c>
      <c r="Q4909" t="s">
        <v>72</v>
      </c>
      <c r="R4909" t="s">
        <v>32</v>
      </c>
      <c r="S4909" t="s">
        <v>31</v>
      </c>
    </row>
    <row r="4910" spans="1:19" x14ac:dyDescent="0.2">
      <c r="A4910">
        <v>2018</v>
      </c>
      <c r="B4910">
        <v>8</v>
      </c>
      <c r="C4910" t="s">
        <v>123</v>
      </c>
      <c r="D4910" t="s">
        <v>98</v>
      </c>
      <c r="E4910" t="s">
        <v>123</v>
      </c>
      <c r="F4910" t="s">
        <v>10</v>
      </c>
      <c r="G4910" t="s">
        <v>96</v>
      </c>
      <c r="H4910" s="11">
        <v>45227</v>
      </c>
      <c r="I4910" t="s">
        <v>121</v>
      </c>
      <c r="J4910">
        <v>18</v>
      </c>
      <c r="K4910">
        <v>15</v>
      </c>
      <c r="L4910">
        <v>321</v>
      </c>
      <c r="M4910">
        <v>2</v>
      </c>
      <c r="N4910">
        <v>267</v>
      </c>
      <c r="O4910">
        <v>0</v>
      </c>
      <c r="P4910" t="s">
        <v>9</v>
      </c>
      <c r="Q4910" t="s">
        <v>8</v>
      </c>
      <c r="R4910" t="s">
        <v>59</v>
      </c>
      <c r="S4910" t="s">
        <v>58</v>
      </c>
    </row>
    <row r="4911" spans="1:19" x14ac:dyDescent="0.2">
      <c r="A4911">
        <v>2018</v>
      </c>
      <c r="B4911">
        <v>8</v>
      </c>
      <c r="C4911" t="s">
        <v>112</v>
      </c>
      <c r="D4911" t="s">
        <v>117</v>
      </c>
      <c r="E4911" t="s">
        <v>117</v>
      </c>
      <c r="F4911" t="s">
        <v>10</v>
      </c>
      <c r="G4911" t="s">
        <v>96</v>
      </c>
      <c r="H4911" s="11">
        <v>45227</v>
      </c>
      <c r="I4911" t="s">
        <v>120</v>
      </c>
      <c r="J4911">
        <v>30</v>
      </c>
      <c r="K4911">
        <v>20</v>
      </c>
      <c r="L4911">
        <v>270</v>
      </c>
      <c r="M4911">
        <v>1</v>
      </c>
      <c r="N4911">
        <v>423</v>
      </c>
      <c r="O4911">
        <v>2</v>
      </c>
      <c r="P4911" t="s">
        <v>42</v>
      </c>
      <c r="Q4911" t="s">
        <v>41</v>
      </c>
      <c r="R4911" t="s">
        <v>46</v>
      </c>
      <c r="S4911" t="s">
        <v>45</v>
      </c>
    </row>
    <row r="4912" spans="1:19" x14ac:dyDescent="0.2">
      <c r="A4912">
        <v>2018</v>
      </c>
      <c r="B4912">
        <v>8</v>
      </c>
      <c r="C4912" t="s">
        <v>119</v>
      </c>
      <c r="D4912" t="s">
        <v>118</v>
      </c>
      <c r="E4912" t="s">
        <v>118</v>
      </c>
      <c r="F4912" t="s">
        <v>10</v>
      </c>
      <c r="G4912" t="s">
        <v>143</v>
      </c>
      <c r="H4912" s="11">
        <v>45228</v>
      </c>
      <c r="I4912" t="s">
        <v>108</v>
      </c>
      <c r="J4912">
        <v>25</v>
      </c>
      <c r="K4912">
        <v>6</v>
      </c>
      <c r="L4912">
        <v>387</v>
      </c>
      <c r="M4912">
        <v>0</v>
      </c>
      <c r="N4912">
        <v>333</v>
      </c>
      <c r="O4912">
        <v>2</v>
      </c>
      <c r="P4912" t="s">
        <v>16</v>
      </c>
      <c r="Q4912" t="s">
        <v>15</v>
      </c>
      <c r="R4912" t="s">
        <v>44</v>
      </c>
      <c r="S4912" t="s">
        <v>43</v>
      </c>
    </row>
    <row r="4913" spans="1:19" x14ac:dyDescent="0.2">
      <c r="A4913">
        <v>2018</v>
      </c>
      <c r="B4913">
        <v>9</v>
      </c>
      <c r="C4913" t="s">
        <v>98</v>
      </c>
      <c r="D4913" t="s">
        <v>131</v>
      </c>
      <c r="E4913" t="s">
        <v>98</v>
      </c>
      <c r="F4913" t="s">
        <v>10</v>
      </c>
      <c r="G4913" t="s">
        <v>146</v>
      </c>
      <c r="H4913" s="11">
        <v>45231</v>
      </c>
      <c r="I4913" t="s">
        <v>120</v>
      </c>
      <c r="J4913">
        <v>34</v>
      </c>
      <c r="K4913">
        <v>3</v>
      </c>
      <c r="L4913">
        <v>405</v>
      </c>
      <c r="M4913">
        <v>0</v>
      </c>
      <c r="N4913">
        <v>242</v>
      </c>
      <c r="O4913">
        <v>0</v>
      </c>
      <c r="P4913" t="s">
        <v>59</v>
      </c>
      <c r="Q4913" t="s">
        <v>58</v>
      </c>
      <c r="R4913" t="s">
        <v>51</v>
      </c>
      <c r="S4913" t="s">
        <v>50</v>
      </c>
    </row>
    <row r="4914" spans="1:19" x14ac:dyDescent="0.2">
      <c r="A4914">
        <v>2018</v>
      </c>
      <c r="B4914">
        <v>9</v>
      </c>
      <c r="C4914" t="s">
        <v>126</v>
      </c>
      <c r="D4914" t="s">
        <v>138</v>
      </c>
      <c r="E4914" t="s">
        <v>138</v>
      </c>
      <c r="F4914" t="s">
        <v>10</v>
      </c>
      <c r="G4914" t="s">
        <v>96</v>
      </c>
      <c r="H4914" s="11">
        <v>45234</v>
      </c>
      <c r="I4914" t="s">
        <v>132</v>
      </c>
      <c r="J4914">
        <v>38</v>
      </c>
      <c r="K4914">
        <v>14</v>
      </c>
      <c r="L4914">
        <v>491</v>
      </c>
      <c r="M4914">
        <v>1</v>
      </c>
      <c r="N4914">
        <v>366</v>
      </c>
      <c r="O4914">
        <v>1</v>
      </c>
      <c r="P4914" t="s">
        <v>69</v>
      </c>
      <c r="Q4914" t="s">
        <v>68</v>
      </c>
      <c r="R4914" t="s">
        <v>12</v>
      </c>
      <c r="S4914" t="s">
        <v>11</v>
      </c>
    </row>
    <row r="4915" spans="1:19" x14ac:dyDescent="0.2">
      <c r="A4915">
        <v>2018</v>
      </c>
      <c r="B4915">
        <v>9</v>
      </c>
      <c r="C4915" t="s">
        <v>110</v>
      </c>
      <c r="D4915" t="s">
        <v>124</v>
      </c>
      <c r="E4915" t="s">
        <v>124</v>
      </c>
      <c r="F4915" t="s">
        <v>10</v>
      </c>
      <c r="G4915" t="s">
        <v>96</v>
      </c>
      <c r="H4915" s="11">
        <v>45234</v>
      </c>
      <c r="I4915" t="s">
        <v>132</v>
      </c>
      <c r="J4915">
        <v>23</v>
      </c>
      <c r="K4915">
        <v>16</v>
      </c>
      <c r="L4915">
        <v>395</v>
      </c>
      <c r="M4915">
        <v>0</v>
      </c>
      <c r="N4915">
        <v>265</v>
      </c>
      <c r="O4915">
        <v>0</v>
      </c>
      <c r="P4915" t="s">
        <v>14</v>
      </c>
      <c r="Q4915" t="s">
        <v>13</v>
      </c>
      <c r="R4915" t="s">
        <v>55</v>
      </c>
      <c r="S4915" t="s">
        <v>54</v>
      </c>
    </row>
    <row r="4916" spans="1:19" x14ac:dyDescent="0.2">
      <c r="A4916">
        <v>2018</v>
      </c>
      <c r="B4916">
        <v>9</v>
      </c>
      <c r="C4916" t="s">
        <v>142</v>
      </c>
      <c r="D4916" t="s">
        <v>139</v>
      </c>
      <c r="E4916" t="s">
        <v>142</v>
      </c>
      <c r="F4916" t="s">
        <v>10</v>
      </c>
      <c r="G4916" t="s">
        <v>96</v>
      </c>
      <c r="H4916" s="11">
        <v>45234</v>
      </c>
      <c r="I4916" t="s">
        <v>132</v>
      </c>
      <c r="J4916">
        <v>42</v>
      </c>
      <c r="K4916">
        <v>28</v>
      </c>
      <c r="L4916">
        <v>407</v>
      </c>
      <c r="M4916">
        <v>0</v>
      </c>
      <c r="N4916">
        <v>301</v>
      </c>
      <c r="O4916">
        <v>2</v>
      </c>
      <c r="P4916" t="s">
        <v>18</v>
      </c>
      <c r="Q4916" t="s">
        <v>17</v>
      </c>
      <c r="R4916" t="s">
        <v>65</v>
      </c>
      <c r="S4916" t="s">
        <v>64</v>
      </c>
    </row>
    <row r="4917" spans="1:19" x14ac:dyDescent="0.2">
      <c r="A4917">
        <v>2018</v>
      </c>
      <c r="B4917">
        <v>9</v>
      </c>
      <c r="C4917" t="s">
        <v>112</v>
      </c>
      <c r="D4917" t="s">
        <v>140</v>
      </c>
      <c r="E4917" t="s">
        <v>112</v>
      </c>
      <c r="F4917" t="s">
        <v>10</v>
      </c>
      <c r="G4917" t="s">
        <v>96</v>
      </c>
      <c r="H4917" s="11">
        <v>45234</v>
      </c>
      <c r="I4917" t="s">
        <v>132</v>
      </c>
      <c r="J4917">
        <v>24</v>
      </c>
      <c r="K4917">
        <v>9</v>
      </c>
      <c r="L4917">
        <v>283</v>
      </c>
      <c r="M4917">
        <v>2</v>
      </c>
      <c r="N4917">
        <v>209</v>
      </c>
      <c r="O4917">
        <v>1</v>
      </c>
      <c r="P4917" t="s">
        <v>42</v>
      </c>
      <c r="Q4917" t="s">
        <v>41</v>
      </c>
      <c r="R4917" t="s">
        <v>30</v>
      </c>
      <c r="S4917" t="s">
        <v>29</v>
      </c>
    </row>
    <row r="4918" spans="1:19" x14ac:dyDescent="0.2">
      <c r="A4918">
        <v>2018</v>
      </c>
      <c r="B4918">
        <v>9</v>
      </c>
      <c r="C4918" t="s">
        <v>137</v>
      </c>
      <c r="D4918" t="s">
        <v>133</v>
      </c>
      <c r="E4918" t="s">
        <v>137</v>
      </c>
      <c r="F4918" t="s">
        <v>10</v>
      </c>
      <c r="G4918" t="s">
        <v>96</v>
      </c>
      <c r="H4918" s="11">
        <v>45234</v>
      </c>
      <c r="I4918" t="s">
        <v>132</v>
      </c>
      <c r="J4918">
        <v>13</v>
      </c>
      <c r="K4918">
        <v>6</v>
      </c>
      <c r="L4918">
        <v>168</v>
      </c>
      <c r="M4918">
        <v>0</v>
      </c>
      <c r="N4918">
        <v>282</v>
      </c>
      <c r="O4918">
        <v>4</v>
      </c>
      <c r="P4918" t="s">
        <v>40</v>
      </c>
      <c r="Q4918" t="s">
        <v>39</v>
      </c>
      <c r="R4918" t="s">
        <v>49</v>
      </c>
      <c r="S4918" t="s">
        <v>47</v>
      </c>
    </row>
    <row r="4919" spans="1:19" x14ac:dyDescent="0.2">
      <c r="A4919">
        <v>2018</v>
      </c>
      <c r="B4919">
        <v>9</v>
      </c>
      <c r="C4919" t="s">
        <v>135</v>
      </c>
      <c r="D4919" t="s">
        <v>97</v>
      </c>
      <c r="E4919" t="s">
        <v>97</v>
      </c>
      <c r="F4919" t="s">
        <v>10</v>
      </c>
      <c r="G4919" t="s">
        <v>96</v>
      </c>
      <c r="H4919" s="11">
        <v>45234</v>
      </c>
      <c r="I4919" t="s">
        <v>132</v>
      </c>
      <c r="J4919">
        <v>37</v>
      </c>
      <c r="K4919">
        <v>21</v>
      </c>
      <c r="L4919">
        <v>499</v>
      </c>
      <c r="M4919">
        <v>1</v>
      </c>
      <c r="N4919">
        <v>388</v>
      </c>
      <c r="O4919">
        <v>1</v>
      </c>
      <c r="P4919" t="s">
        <v>24</v>
      </c>
      <c r="Q4919" t="s">
        <v>23</v>
      </c>
      <c r="R4919" t="s">
        <v>38</v>
      </c>
      <c r="S4919" t="s">
        <v>37</v>
      </c>
    </row>
    <row r="4920" spans="1:19" x14ac:dyDescent="0.2">
      <c r="A4920">
        <v>2018</v>
      </c>
      <c r="B4920">
        <v>9</v>
      </c>
      <c r="C4920" t="s">
        <v>119</v>
      </c>
      <c r="D4920" t="s">
        <v>136</v>
      </c>
      <c r="E4920" t="s">
        <v>136</v>
      </c>
      <c r="F4920" t="s">
        <v>10</v>
      </c>
      <c r="G4920" t="s">
        <v>96</v>
      </c>
      <c r="H4920" s="11">
        <v>45234</v>
      </c>
      <c r="I4920" t="s">
        <v>132</v>
      </c>
      <c r="J4920">
        <v>41</v>
      </c>
      <c r="K4920">
        <v>9</v>
      </c>
      <c r="L4920">
        <v>190</v>
      </c>
      <c r="M4920">
        <v>1</v>
      </c>
      <c r="N4920">
        <v>264</v>
      </c>
      <c r="O4920">
        <v>4</v>
      </c>
      <c r="P4920" t="s">
        <v>16</v>
      </c>
      <c r="Q4920" t="s">
        <v>15</v>
      </c>
      <c r="R4920" t="s">
        <v>20</v>
      </c>
      <c r="S4920" t="s">
        <v>19</v>
      </c>
    </row>
    <row r="4921" spans="1:19" x14ac:dyDescent="0.2">
      <c r="A4921">
        <v>2018</v>
      </c>
      <c r="B4921">
        <v>9</v>
      </c>
      <c r="C4921" t="s">
        <v>105</v>
      </c>
      <c r="D4921" t="s">
        <v>141</v>
      </c>
      <c r="E4921" t="s">
        <v>141</v>
      </c>
      <c r="F4921" t="s">
        <v>10</v>
      </c>
      <c r="G4921" t="s">
        <v>96</v>
      </c>
      <c r="H4921" s="11">
        <v>45234</v>
      </c>
      <c r="I4921" t="s">
        <v>144</v>
      </c>
      <c r="J4921">
        <v>25</v>
      </c>
      <c r="K4921">
        <v>17</v>
      </c>
      <c r="L4921">
        <v>375</v>
      </c>
      <c r="M4921">
        <v>0</v>
      </c>
      <c r="N4921">
        <v>356</v>
      </c>
      <c r="O4921">
        <v>1</v>
      </c>
      <c r="P4921" t="s">
        <v>61</v>
      </c>
      <c r="Q4921" t="s">
        <v>60</v>
      </c>
      <c r="R4921" t="s">
        <v>57</v>
      </c>
      <c r="S4921" t="s">
        <v>72</v>
      </c>
    </row>
    <row r="4922" spans="1:19" x14ac:dyDescent="0.2">
      <c r="A4922">
        <v>2018</v>
      </c>
      <c r="B4922">
        <v>9</v>
      </c>
      <c r="C4922" t="s">
        <v>130</v>
      </c>
      <c r="D4922" t="s">
        <v>107</v>
      </c>
      <c r="E4922" t="s">
        <v>107</v>
      </c>
      <c r="F4922" t="s">
        <v>10</v>
      </c>
      <c r="G4922" t="s">
        <v>96</v>
      </c>
      <c r="H4922" s="11">
        <v>45234</v>
      </c>
      <c r="I4922" t="s">
        <v>144</v>
      </c>
      <c r="J4922">
        <v>19</v>
      </c>
      <c r="K4922">
        <v>17</v>
      </c>
      <c r="L4922">
        <v>290</v>
      </c>
      <c r="M4922">
        <v>0</v>
      </c>
      <c r="N4922">
        <v>348</v>
      </c>
      <c r="O4922">
        <v>1</v>
      </c>
      <c r="P4922" t="s">
        <v>28</v>
      </c>
      <c r="Q4922" t="s">
        <v>27</v>
      </c>
      <c r="R4922" t="s">
        <v>71</v>
      </c>
      <c r="S4922" t="s">
        <v>70</v>
      </c>
    </row>
    <row r="4923" spans="1:19" x14ac:dyDescent="0.2">
      <c r="A4923">
        <v>2018</v>
      </c>
      <c r="B4923">
        <v>9</v>
      </c>
      <c r="C4923" t="s">
        <v>117</v>
      </c>
      <c r="D4923" t="s">
        <v>122</v>
      </c>
      <c r="E4923" t="s">
        <v>117</v>
      </c>
      <c r="F4923" t="s">
        <v>10</v>
      </c>
      <c r="G4923" t="s">
        <v>96</v>
      </c>
      <c r="H4923" s="11">
        <v>45234</v>
      </c>
      <c r="I4923" t="s">
        <v>121</v>
      </c>
      <c r="J4923">
        <v>45</v>
      </c>
      <c r="K4923">
        <v>35</v>
      </c>
      <c r="L4923">
        <v>487</v>
      </c>
      <c r="M4923">
        <v>1</v>
      </c>
      <c r="N4923">
        <v>483</v>
      </c>
      <c r="O4923">
        <v>1</v>
      </c>
      <c r="P4923" t="s">
        <v>46</v>
      </c>
      <c r="Q4923" t="s">
        <v>45</v>
      </c>
      <c r="R4923" t="s">
        <v>63</v>
      </c>
      <c r="S4923" t="s">
        <v>72</v>
      </c>
    </row>
    <row r="4924" spans="1:19" x14ac:dyDescent="0.2">
      <c r="A4924">
        <v>2018</v>
      </c>
      <c r="B4924">
        <v>9</v>
      </c>
      <c r="C4924" t="s">
        <v>118</v>
      </c>
      <c r="D4924" t="s">
        <v>101</v>
      </c>
      <c r="E4924" t="s">
        <v>118</v>
      </c>
      <c r="F4924" t="s">
        <v>10</v>
      </c>
      <c r="G4924" t="s">
        <v>96</v>
      </c>
      <c r="H4924" s="11">
        <v>45234</v>
      </c>
      <c r="I4924" t="s">
        <v>120</v>
      </c>
      <c r="J4924">
        <v>31</v>
      </c>
      <c r="K4924">
        <v>17</v>
      </c>
      <c r="L4924">
        <v>433</v>
      </c>
      <c r="M4924">
        <v>0</v>
      </c>
      <c r="N4924">
        <v>367</v>
      </c>
      <c r="O4924">
        <v>1</v>
      </c>
      <c r="P4924" t="s">
        <v>44</v>
      </c>
      <c r="Q4924" t="s">
        <v>43</v>
      </c>
      <c r="R4924" t="s">
        <v>32</v>
      </c>
      <c r="S4924" t="s">
        <v>31</v>
      </c>
    </row>
    <row r="4925" spans="1:19" x14ac:dyDescent="0.2">
      <c r="A4925">
        <v>2018</v>
      </c>
      <c r="B4925">
        <v>9</v>
      </c>
      <c r="C4925" t="s">
        <v>125</v>
      </c>
      <c r="D4925" t="s">
        <v>104</v>
      </c>
      <c r="E4925" t="s">
        <v>104</v>
      </c>
      <c r="F4925" t="s">
        <v>10</v>
      </c>
      <c r="G4925" t="s">
        <v>143</v>
      </c>
      <c r="H4925" s="11">
        <v>45235</v>
      </c>
      <c r="I4925" t="s">
        <v>108</v>
      </c>
      <c r="J4925">
        <v>28</v>
      </c>
      <c r="K4925">
        <v>14</v>
      </c>
      <c r="L4925">
        <v>340</v>
      </c>
      <c r="M4925">
        <v>2</v>
      </c>
      <c r="N4925">
        <v>297</v>
      </c>
      <c r="O4925">
        <v>2</v>
      </c>
      <c r="P4925" t="s">
        <v>26</v>
      </c>
      <c r="Q4925" t="s">
        <v>25</v>
      </c>
      <c r="R4925" t="s">
        <v>67</v>
      </c>
      <c r="S4925" t="s">
        <v>66</v>
      </c>
    </row>
    <row r="4926" spans="1:19" x14ac:dyDescent="0.2">
      <c r="A4926">
        <v>2018</v>
      </c>
      <c r="B4926">
        <v>10</v>
      </c>
      <c r="C4926" t="s">
        <v>124</v>
      </c>
      <c r="D4926" t="s">
        <v>142</v>
      </c>
      <c r="E4926" t="s">
        <v>124</v>
      </c>
      <c r="F4926" t="s">
        <v>10</v>
      </c>
      <c r="G4926" t="s">
        <v>146</v>
      </c>
      <c r="H4926" s="11">
        <v>45238</v>
      </c>
      <c r="I4926" t="s">
        <v>120</v>
      </c>
      <c r="J4926">
        <v>52</v>
      </c>
      <c r="K4926">
        <v>21</v>
      </c>
      <c r="L4926">
        <v>457</v>
      </c>
      <c r="M4926">
        <v>0</v>
      </c>
      <c r="N4926">
        <v>242</v>
      </c>
      <c r="O4926">
        <v>2</v>
      </c>
      <c r="P4926" t="s">
        <v>55</v>
      </c>
      <c r="Q4926" t="s">
        <v>54</v>
      </c>
      <c r="R4926" t="s">
        <v>18</v>
      </c>
      <c r="S4926" t="s">
        <v>17</v>
      </c>
    </row>
    <row r="4927" spans="1:19" x14ac:dyDescent="0.2">
      <c r="A4927">
        <v>2018</v>
      </c>
      <c r="B4927">
        <v>10</v>
      </c>
      <c r="C4927" t="s">
        <v>136</v>
      </c>
      <c r="D4927" t="s">
        <v>140</v>
      </c>
      <c r="E4927" t="s">
        <v>136</v>
      </c>
      <c r="F4927" t="s">
        <v>10</v>
      </c>
      <c r="G4927" t="s">
        <v>96</v>
      </c>
      <c r="H4927" s="11">
        <v>45241</v>
      </c>
      <c r="I4927" t="s">
        <v>132</v>
      </c>
      <c r="J4927">
        <v>34</v>
      </c>
      <c r="K4927">
        <v>22</v>
      </c>
      <c r="L4927">
        <v>402</v>
      </c>
      <c r="M4927">
        <v>0</v>
      </c>
      <c r="N4927">
        <v>305</v>
      </c>
      <c r="O4927">
        <v>3</v>
      </c>
      <c r="P4927" t="s">
        <v>20</v>
      </c>
      <c r="Q4927" t="s">
        <v>19</v>
      </c>
      <c r="R4927" t="s">
        <v>30</v>
      </c>
      <c r="S4927" t="s">
        <v>29</v>
      </c>
    </row>
    <row r="4928" spans="1:19" x14ac:dyDescent="0.2">
      <c r="A4928">
        <v>2018</v>
      </c>
      <c r="B4928">
        <v>10</v>
      </c>
      <c r="C4928" t="s">
        <v>134</v>
      </c>
      <c r="D4928" t="s">
        <v>117</v>
      </c>
      <c r="E4928" t="s">
        <v>117</v>
      </c>
      <c r="F4928" t="s">
        <v>10</v>
      </c>
      <c r="G4928" t="s">
        <v>96</v>
      </c>
      <c r="H4928" s="11">
        <v>45241</v>
      </c>
      <c r="I4928" t="s">
        <v>132</v>
      </c>
      <c r="J4928">
        <v>51</v>
      </c>
      <c r="K4928">
        <v>14</v>
      </c>
      <c r="L4928">
        <v>509</v>
      </c>
      <c r="M4928">
        <v>0</v>
      </c>
      <c r="N4928">
        <v>284</v>
      </c>
      <c r="O4928">
        <v>2</v>
      </c>
      <c r="P4928" t="s">
        <v>22</v>
      </c>
      <c r="Q4928" t="s">
        <v>21</v>
      </c>
      <c r="R4928" t="s">
        <v>46</v>
      </c>
      <c r="S4928" t="s">
        <v>45</v>
      </c>
    </row>
    <row r="4929" spans="1:19" x14ac:dyDescent="0.2">
      <c r="A4929">
        <v>2018</v>
      </c>
      <c r="B4929">
        <v>10</v>
      </c>
      <c r="C4929" t="s">
        <v>97</v>
      </c>
      <c r="D4929" t="s">
        <v>123</v>
      </c>
      <c r="E4929" t="s">
        <v>97</v>
      </c>
      <c r="F4929" t="s">
        <v>10</v>
      </c>
      <c r="G4929" t="s">
        <v>96</v>
      </c>
      <c r="H4929" s="11">
        <v>45241</v>
      </c>
      <c r="I4929" t="s">
        <v>132</v>
      </c>
      <c r="J4929">
        <v>26</v>
      </c>
      <c r="K4929">
        <v>14</v>
      </c>
      <c r="L4929">
        <v>330</v>
      </c>
      <c r="M4929">
        <v>0</v>
      </c>
      <c r="N4929">
        <v>260</v>
      </c>
      <c r="O4929">
        <v>2</v>
      </c>
      <c r="P4929" t="s">
        <v>38</v>
      </c>
      <c r="Q4929" t="s">
        <v>37</v>
      </c>
      <c r="R4929" t="s">
        <v>9</v>
      </c>
      <c r="S4929" t="s">
        <v>8</v>
      </c>
    </row>
    <row r="4930" spans="1:19" x14ac:dyDescent="0.2">
      <c r="A4930">
        <v>2018</v>
      </c>
      <c r="B4930">
        <v>10</v>
      </c>
      <c r="C4930" t="s">
        <v>135</v>
      </c>
      <c r="D4930" t="s">
        <v>138</v>
      </c>
      <c r="E4930" t="s">
        <v>135</v>
      </c>
      <c r="F4930" t="s">
        <v>10</v>
      </c>
      <c r="G4930" t="s">
        <v>96</v>
      </c>
      <c r="H4930" s="11">
        <v>45241</v>
      </c>
      <c r="I4930" t="s">
        <v>132</v>
      </c>
      <c r="J4930">
        <v>28</v>
      </c>
      <c r="K4930">
        <v>16</v>
      </c>
      <c r="L4930">
        <v>427</v>
      </c>
      <c r="M4930">
        <v>1</v>
      </c>
      <c r="N4930">
        <v>382</v>
      </c>
      <c r="O4930">
        <v>2</v>
      </c>
      <c r="P4930" t="s">
        <v>24</v>
      </c>
      <c r="Q4930" t="s">
        <v>23</v>
      </c>
      <c r="R4930" t="s">
        <v>12</v>
      </c>
      <c r="S4930" t="s">
        <v>11</v>
      </c>
    </row>
    <row r="4931" spans="1:19" x14ac:dyDescent="0.2">
      <c r="A4931">
        <v>2018</v>
      </c>
      <c r="B4931">
        <v>10</v>
      </c>
      <c r="C4931" t="s">
        <v>129</v>
      </c>
      <c r="D4931" t="s">
        <v>128</v>
      </c>
      <c r="E4931" t="s">
        <v>129</v>
      </c>
      <c r="F4931" t="s">
        <v>10</v>
      </c>
      <c r="G4931" t="s">
        <v>96</v>
      </c>
      <c r="H4931" s="11">
        <v>45241</v>
      </c>
      <c r="I4931" t="s">
        <v>132</v>
      </c>
      <c r="J4931">
        <v>29</v>
      </c>
      <c r="K4931">
        <v>26</v>
      </c>
      <c r="L4931">
        <v>366</v>
      </c>
      <c r="M4931">
        <v>1</v>
      </c>
      <c r="N4931">
        <v>415</v>
      </c>
      <c r="O4931">
        <v>1</v>
      </c>
      <c r="P4931" t="s">
        <v>34</v>
      </c>
      <c r="Q4931" t="s">
        <v>33</v>
      </c>
      <c r="R4931" t="s">
        <v>36</v>
      </c>
      <c r="S4931" t="s">
        <v>35</v>
      </c>
    </row>
    <row r="4932" spans="1:19" x14ac:dyDescent="0.2">
      <c r="A4932">
        <v>2018</v>
      </c>
      <c r="B4932">
        <v>10</v>
      </c>
      <c r="C4932" t="s">
        <v>139</v>
      </c>
      <c r="D4932" t="s">
        <v>126</v>
      </c>
      <c r="E4932" t="s">
        <v>126</v>
      </c>
      <c r="F4932" t="s">
        <v>10</v>
      </c>
      <c r="G4932" t="s">
        <v>96</v>
      </c>
      <c r="H4932" s="11">
        <v>45241</v>
      </c>
      <c r="I4932" t="s">
        <v>132</v>
      </c>
      <c r="J4932">
        <v>16</v>
      </c>
      <c r="K4932">
        <v>3</v>
      </c>
      <c r="L4932">
        <v>286</v>
      </c>
      <c r="M4932">
        <v>0</v>
      </c>
      <c r="N4932">
        <v>501</v>
      </c>
      <c r="O4932">
        <v>4</v>
      </c>
      <c r="P4932" t="s">
        <v>65</v>
      </c>
      <c r="Q4932" t="s">
        <v>64</v>
      </c>
      <c r="R4932" t="s">
        <v>69</v>
      </c>
      <c r="S4932" t="s">
        <v>68</v>
      </c>
    </row>
    <row r="4933" spans="1:19" x14ac:dyDescent="0.2">
      <c r="A4933">
        <v>2018</v>
      </c>
      <c r="B4933">
        <v>10</v>
      </c>
      <c r="C4933" t="s">
        <v>104</v>
      </c>
      <c r="D4933" t="s">
        <v>118</v>
      </c>
      <c r="E4933" t="s">
        <v>104</v>
      </c>
      <c r="F4933" t="s">
        <v>10</v>
      </c>
      <c r="G4933" t="s">
        <v>96</v>
      </c>
      <c r="H4933" s="11">
        <v>45241</v>
      </c>
      <c r="I4933" t="s">
        <v>132</v>
      </c>
      <c r="J4933">
        <v>34</v>
      </c>
      <c r="K4933">
        <v>10</v>
      </c>
      <c r="L4933">
        <v>385</v>
      </c>
      <c r="M4933">
        <v>0</v>
      </c>
      <c r="N4933">
        <v>284</v>
      </c>
      <c r="O4933">
        <v>0</v>
      </c>
      <c r="P4933" t="s">
        <v>67</v>
      </c>
      <c r="Q4933" t="s">
        <v>66</v>
      </c>
      <c r="R4933" t="s">
        <v>44</v>
      </c>
      <c r="S4933" t="s">
        <v>43</v>
      </c>
    </row>
    <row r="4934" spans="1:19" x14ac:dyDescent="0.2">
      <c r="A4934">
        <v>2018</v>
      </c>
      <c r="B4934">
        <v>10</v>
      </c>
      <c r="C4934" t="s">
        <v>133</v>
      </c>
      <c r="D4934" t="s">
        <v>119</v>
      </c>
      <c r="E4934" t="s">
        <v>119</v>
      </c>
      <c r="F4934" t="s">
        <v>10</v>
      </c>
      <c r="G4934" t="s">
        <v>96</v>
      </c>
      <c r="H4934" s="11">
        <v>45241</v>
      </c>
      <c r="I4934" t="s">
        <v>132</v>
      </c>
      <c r="J4934">
        <v>41</v>
      </c>
      <c r="K4934">
        <v>10</v>
      </c>
      <c r="L4934">
        <v>451</v>
      </c>
      <c r="M4934">
        <v>0</v>
      </c>
      <c r="N4934">
        <v>199</v>
      </c>
      <c r="O4934">
        <v>2</v>
      </c>
      <c r="P4934" t="s">
        <v>49</v>
      </c>
      <c r="Q4934" t="s">
        <v>47</v>
      </c>
      <c r="R4934" t="s">
        <v>16</v>
      </c>
      <c r="S4934" t="s">
        <v>15</v>
      </c>
    </row>
    <row r="4935" spans="1:19" x14ac:dyDescent="0.2">
      <c r="A4935">
        <v>2018</v>
      </c>
      <c r="B4935">
        <v>10</v>
      </c>
      <c r="C4935" t="s">
        <v>131</v>
      </c>
      <c r="D4935" t="s">
        <v>141</v>
      </c>
      <c r="E4935" t="s">
        <v>141</v>
      </c>
      <c r="F4935" t="s">
        <v>10</v>
      </c>
      <c r="G4935" t="s">
        <v>96</v>
      </c>
      <c r="H4935" s="11">
        <v>45241</v>
      </c>
      <c r="I4935" t="s">
        <v>144</v>
      </c>
      <c r="J4935">
        <v>20</v>
      </c>
      <c r="K4935">
        <v>6</v>
      </c>
      <c r="L4935">
        <v>335</v>
      </c>
      <c r="M4935">
        <v>1</v>
      </c>
      <c r="N4935">
        <v>317</v>
      </c>
      <c r="O4935">
        <v>1</v>
      </c>
      <c r="P4935" t="s">
        <v>51</v>
      </c>
      <c r="Q4935" t="s">
        <v>50</v>
      </c>
      <c r="R4935" t="s">
        <v>57</v>
      </c>
      <c r="S4935" t="s">
        <v>72</v>
      </c>
    </row>
    <row r="4936" spans="1:19" x14ac:dyDescent="0.2">
      <c r="A4936">
        <v>2018</v>
      </c>
      <c r="B4936">
        <v>10</v>
      </c>
      <c r="C4936" t="s">
        <v>101</v>
      </c>
      <c r="D4936" t="s">
        <v>137</v>
      </c>
      <c r="E4936" t="s">
        <v>101</v>
      </c>
      <c r="F4936" t="s">
        <v>10</v>
      </c>
      <c r="G4936" t="s">
        <v>96</v>
      </c>
      <c r="H4936" s="11">
        <v>45241</v>
      </c>
      <c r="I4936" t="s">
        <v>121</v>
      </c>
      <c r="J4936">
        <v>31</v>
      </c>
      <c r="K4936">
        <v>12</v>
      </c>
      <c r="L4936">
        <v>377</v>
      </c>
      <c r="M4936">
        <v>1</v>
      </c>
      <c r="N4936">
        <v>294</v>
      </c>
      <c r="O4936">
        <v>2</v>
      </c>
      <c r="P4936" t="s">
        <v>32</v>
      </c>
      <c r="Q4936" t="s">
        <v>31</v>
      </c>
      <c r="R4936" t="s">
        <v>40</v>
      </c>
      <c r="S4936" t="s">
        <v>39</v>
      </c>
    </row>
    <row r="4937" spans="1:19" x14ac:dyDescent="0.2">
      <c r="A4937">
        <v>2018</v>
      </c>
      <c r="B4937">
        <v>10</v>
      </c>
      <c r="C4937" t="s">
        <v>122</v>
      </c>
      <c r="D4937" t="s">
        <v>105</v>
      </c>
      <c r="E4937" t="s">
        <v>122</v>
      </c>
      <c r="F4937" t="s">
        <v>10</v>
      </c>
      <c r="G4937" t="s">
        <v>96</v>
      </c>
      <c r="H4937" s="11">
        <v>45241</v>
      </c>
      <c r="I4937" t="s">
        <v>121</v>
      </c>
      <c r="J4937">
        <v>36</v>
      </c>
      <c r="K4937">
        <v>31</v>
      </c>
      <c r="L4937">
        <v>456</v>
      </c>
      <c r="M4937">
        <v>0</v>
      </c>
      <c r="N4937">
        <v>414</v>
      </c>
      <c r="O4937">
        <v>1</v>
      </c>
      <c r="P4937" t="s">
        <v>63</v>
      </c>
      <c r="Q4937" t="s">
        <v>72</v>
      </c>
      <c r="R4937" t="s">
        <v>61</v>
      </c>
      <c r="S4937" t="s">
        <v>60</v>
      </c>
    </row>
    <row r="4938" spans="1:19" x14ac:dyDescent="0.2">
      <c r="A4938">
        <v>2018</v>
      </c>
      <c r="B4938">
        <v>10</v>
      </c>
      <c r="C4938" t="s">
        <v>114</v>
      </c>
      <c r="D4938" t="s">
        <v>125</v>
      </c>
      <c r="E4938" t="s">
        <v>125</v>
      </c>
      <c r="F4938" t="s">
        <v>10</v>
      </c>
      <c r="G4938" t="s">
        <v>96</v>
      </c>
      <c r="H4938" s="11">
        <v>45241</v>
      </c>
      <c r="I4938" t="s">
        <v>120</v>
      </c>
      <c r="J4938">
        <v>27</v>
      </c>
      <c r="K4938">
        <v>20</v>
      </c>
      <c r="L4938">
        <v>410</v>
      </c>
      <c r="M4938">
        <v>0</v>
      </c>
      <c r="N4938">
        <v>421</v>
      </c>
      <c r="O4938">
        <v>1</v>
      </c>
      <c r="P4938" t="s">
        <v>53</v>
      </c>
      <c r="Q4938" t="s">
        <v>52</v>
      </c>
      <c r="R4938" t="s">
        <v>26</v>
      </c>
      <c r="S4938" t="s">
        <v>25</v>
      </c>
    </row>
    <row r="4939" spans="1:19" x14ac:dyDescent="0.2">
      <c r="A4939">
        <v>2018</v>
      </c>
      <c r="B4939">
        <v>10</v>
      </c>
      <c r="C4939" t="s">
        <v>98</v>
      </c>
      <c r="D4939" t="s">
        <v>127</v>
      </c>
      <c r="E4939" t="s">
        <v>127</v>
      </c>
      <c r="F4939" t="s">
        <v>10</v>
      </c>
      <c r="G4939" t="s">
        <v>143</v>
      </c>
      <c r="H4939" s="11">
        <v>45242</v>
      </c>
      <c r="I4939" t="s">
        <v>108</v>
      </c>
      <c r="J4939">
        <v>27</v>
      </c>
      <c r="K4939">
        <v>23</v>
      </c>
      <c r="L4939">
        <v>277</v>
      </c>
      <c r="M4939">
        <v>0</v>
      </c>
      <c r="N4939">
        <v>374</v>
      </c>
      <c r="O4939">
        <v>2</v>
      </c>
      <c r="P4939" t="s">
        <v>59</v>
      </c>
      <c r="Q4939" t="s">
        <v>58</v>
      </c>
      <c r="R4939" t="s">
        <v>48</v>
      </c>
      <c r="S4939" t="s">
        <v>47</v>
      </c>
    </row>
    <row r="4940" spans="1:19" x14ac:dyDescent="0.2">
      <c r="A4940">
        <v>2018</v>
      </c>
      <c r="B4940">
        <v>11</v>
      </c>
      <c r="C4940" t="s">
        <v>105</v>
      </c>
      <c r="D4940" t="s">
        <v>101</v>
      </c>
      <c r="E4940" t="s">
        <v>105</v>
      </c>
      <c r="F4940" t="s">
        <v>10</v>
      </c>
      <c r="G4940" t="s">
        <v>146</v>
      </c>
      <c r="H4940" s="11">
        <v>45245</v>
      </c>
      <c r="I4940" t="s">
        <v>120</v>
      </c>
      <c r="J4940">
        <v>27</v>
      </c>
      <c r="K4940">
        <v>24</v>
      </c>
      <c r="L4940">
        <v>378</v>
      </c>
      <c r="M4940">
        <v>1</v>
      </c>
      <c r="N4940">
        <v>359</v>
      </c>
      <c r="O4940">
        <v>0</v>
      </c>
      <c r="P4940" t="s">
        <v>61</v>
      </c>
      <c r="Q4940" t="s">
        <v>60</v>
      </c>
      <c r="R4940" t="s">
        <v>32</v>
      </c>
      <c r="S4940" t="s">
        <v>31</v>
      </c>
    </row>
    <row r="4941" spans="1:19" x14ac:dyDescent="0.2">
      <c r="A4941">
        <v>2018</v>
      </c>
      <c r="B4941">
        <v>11</v>
      </c>
      <c r="C4941" t="s">
        <v>128</v>
      </c>
      <c r="D4941" t="s">
        <v>124</v>
      </c>
      <c r="E4941" t="s">
        <v>124</v>
      </c>
      <c r="F4941" t="s">
        <v>10</v>
      </c>
      <c r="G4941" t="s">
        <v>96</v>
      </c>
      <c r="H4941" s="11">
        <v>45248</v>
      </c>
      <c r="I4941" t="s">
        <v>132</v>
      </c>
      <c r="J4941">
        <v>20</v>
      </c>
      <c r="K4941">
        <v>16</v>
      </c>
      <c r="L4941">
        <v>323</v>
      </c>
      <c r="M4941">
        <v>3</v>
      </c>
      <c r="N4941">
        <v>243</v>
      </c>
      <c r="O4941">
        <v>1</v>
      </c>
      <c r="P4941" t="s">
        <v>36</v>
      </c>
      <c r="Q4941" t="s">
        <v>35</v>
      </c>
      <c r="R4941" t="s">
        <v>55</v>
      </c>
      <c r="S4941" t="s">
        <v>54</v>
      </c>
    </row>
    <row r="4942" spans="1:19" x14ac:dyDescent="0.2">
      <c r="A4942">
        <v>2018</v>
      </c>
      <c r="B4942">
        <v>11</v>
      </c>
      <c r="C4942" t="s">
        <v>140</v>
      </c>
      <c r="D4942" t="s">
        <v>142</v>
      </c>
      <c r="E4942" t="s">
        <v>140</v>
      </c>
      <c r="F4942" t="s">
        <v>10</v>
      </c>
      <c r="G4942" t="s">
        <v>96</v>
      </c>
      <c r="H4942" s="11">
        <v>45248</v>
      </c>
      <c r="I4942" t="s">
        <v>132</v>
      </c>
      <c r="J4942">
        <v>20</v>
      </c>
      <c r="K4942">
        <v>19</v>
      </c>
      <c r="L4942">
        <v>309</v>
      </c>
      <c r="M4942">
        <v>0</v>
      </c>
      <c r="N4942">
        <v>387</v>
      </c>
      <c r="O4942">
        <v>1</v>
      </c>
      <c r="P4942" t="s">
        <v>30</v>
      </c>
      <c r="Q4942" t="s">
        <v>29</v>
      </c>
      <c r="R4942" t="s">
        <v>18</v>
      </c>
      <c r="S4942" t="s">
        <v>17</v>
      </c>
    </row>
    <row r="4943" spans="1:19" x14ac:dyDescent="0.2">
      <c r="A4943">
        <v>2018</v>
      </c>
      <c r="B4943">
        <v>11</v>
      </c>
      <c r="C4943" t="s">
        <v>110</v>
      </c>
      <c r="D4943" t="s">
        <v>134</v>
      </c>
      <c r="E4943" t="s">
        <v>110</v>
      </c>
      <c r="F4943" t="s">
        <v>10</v>
      </c>
      <c r="G4943" t="s">
        <v>96</v>
      </c>
      <c r="H4943" s="11">
        <v>45248</v>
      </c>
      <c r="I4943" t="s">
        <v>132</v>
      </c>
      <c r="J4943">
        <v>24</v>
      </c>
      <c r="K4943">
        <v>21</v>
      </c>
      <c r="L4943">
        <v>403</v>
      </c>
      <c r="M4943">
        <v>1</v>
      </c>
      <c r="N4943">
        <v>255</v>
      </c>
      <c r="O4943">
        <v>0</v>
      </c>
      <c r="P4943" t="s">
        <v>14</v>
      </c>
      <c r="Q4943" t="s">
        <v>13</v>
      </c>
      <c r="R4943" t="s">
        <v>22</v>
      </c>
      <c r="S4943" t="s">
        <v>21</v>
      </c>
    </row>
    <row r="4944" spans="1:19" x14ac:dyDescent="0.2">
      <c r="A4944">
        <v>2018</v>
      </c>
      <c r="B4944">
        <v>11</v>
      </c>
      <c r="C4944" t="s">
        <v>127</v>
      </c>
      <c r="D4944" t="s">
        <v>139</v>
      </c>
      <c r="E4944" t="s">
        <v>127</v>
      </c>
      <c r="F4944" t="s">
        <v>10</v>
      </c>
      <c r="G4944" t="s">
        <v>96</v>
      </c>
      <c r="H4944" s="11">
        <v>45248</v>
      </c>
      <c r="I4944" t="s">
        <v>132</v>
      </c>
      <c r="J4944">
        <v>38</v>
      </c>
      <c r="K4944">
        <v>35</v>
      </c>
      <c r="L4944">
        <v>359</v>
      </c>
      <c r="M4944">
        <v>0</v>
      </c>
      <c r="N4944">
        <v>510</v>
      </c>
      <c r="O4944">
        <v>4</v>
      </c>
      <c r="P4944" t="s">
        <v>48</v>
      </c>
      <c r="Q4944" t="s">
        <v>47</v>
      </c>
      <c r="R4944" t="s">
        <v>65</v>
      </c>
      <c r="S4944" t="s">
        <v>64</v>
      </c>
    </row>
    <row r="4945" spans="1:19" x14ac:dyDescent="0.2">
      <c r="A4945">
        <v>2018</v>
      </c>
      <c r="B4945">
        <v>11</v>
      </c>
      <c r="C4945" t="s">
        <v>138</v>
      </c>
      <c r="D4945" t="s">
        <v>125</v>
      </c>
      <c r="E4945" t="s">
        <v>125</v>
      </c>
      <c r="F4945" t="s">
        <v>10</v>
      </c>
      <c r="G4945" t="s">
        <v>96</v>
      </c>
      <c r="H4945" s="11">
        <v>45248</v>
      </c>
      <c r="I4945" t="s">
        <v>132</v>
      </c>
      <c r="J4945">
        <v>22</v>
      </c>
      <c r="K4945">
        <v>19</v>
      </c>
      <c r="L4945">
        <v>323</v>
      </c>
      <c r="M4945">
        <v>0</v>
      </c>
      <c r="N4945">
        <v>354</v>
      </c>
      <c r="O4945">
        <v>1</v>
      </c>
      <c r="P4945" t="s">
        <v>12</v>
      </c>
      <c r="Q4945" t="s">
        <v>11</v>
      </c>
      <c r="R4945" t="s">
        <v>26</v>
      </c>
      <c r="S4945" t="s">
        <v>25</v>
      </c>
    </row>
    <row r="4946" spans="1:19" x14ac:dyDescent="0.2">
      <c r="A4946">
        <v>2018</v>
      </c>
      <c r="B4946">
        <v>11</v>
      </c>
      <c r="C4946" t="s">
        <v>129</v>
      </c>
      <c r="D4946" t="s">
        <v>104</v>
      </c>
      <c r="E4946" t="s">
        <v>129</v>
      </c>
      <c r="F4946" t="s">
        <v>10</v>
      </c>
      <c r="G4946" t="s">
        <v>96</v>
      </c>
      <c r="H4946" s="11">
        <v>45248</v>
      </c>
      <c r="I4946" t="s">
        <v>132</v>
      </c>
      <c r="J4946">
        <v>38</v>
      </c>
      <c r="K4946">
        <v>10</v>
      </c>
      <c r="L4946">
        <v>397</v>
      </c>
      <c r="M4946">
        <v>0</v>
      </c>
      <c r="N4946">
        <v>267</v>
      </c>
      <c r="O4946">
        <v>2</v>
      </c>
      <c r="P4946" t="s">
        <v>34</v>
      </c>
      <c r="Q4946" t="s">
        <v>33</v>
      </c>
      <c r="R4946" t="s">
        <v>67</v>
      </c>
      <c r="S4946" t="s">
        <v>66</v>
      </c>
    </row>
    <row r="4947" spans="1:19" x14ac:dyDescent="0.2">
      <c r="A4947">
        <v>2018</v>
      </c>
      <c r="B4947">
        <v>11</v>
      </c>
      <c r="C4947" t="s">
        <v>126</v>
      </c>
      <c r="D4947" t="s">
        <v>107</v>
      </c>
      <c r="E4947" t="s">
        <v>107</v>
      </c>
      <c r="F4947" t="s">
        <v>10</v>
      </c>
      <c r="G4947" t="s">
        <v>96</v>
      </c>
      <c r="H4947" s="11">
        <v>45248</v>
      </c>
      <c r="I4947" t="s">
        <v>132</v>
      </c>
      <c r="J4947">
        <v>23</v>
      </c>
      <c r="K4947">
        <v>21</v>
      </c>
      <c r="L4947">
        <v>320</v>
      </c>
      <c r="M4947">
        <v>3</v>
      </c>
      <c r="N4947">
        <v>278</v>
      </c>
      <c r="O4947">
        <v>2</v>
      </c>
      <c r="P4947" t="s">
        <v>69</v>
      </c>
      <c r="Q4947" t="s">
        <v>68</v>
      </c>
      <c r="R4947" t="s">
        <v>71</v>
      </c>
      <c r="S4947" t="s">
        <v>70</v>
      </c>
    </row>
    <row r="4948" spans="1:19" x14ac:dyDescent="0.2">
      <c r="A4948">
        <v>2018</v>
      </c>
      <c r="B4948">
        <v>11</v>
      </c>
      <c r="C4948" t="s">
        <v>123</v>
      </c>
      <c r="D4948" t="s">
        <v>131</v>
      </c>
      <c r="E4948" t="s">
        <v>131</v>
      </c>
      <c r="F4948" t="s">
        <v>10</v>
      </c>
      <c r="G4948" t="s">
        <v>96</v>
      </c>
      <c r="H4948" s="11">
        <v>45248</v>
      </c>
      <c r="I4948" t="s">
        <v>144</v>
      </c>
      <c r="J4948">
        <v>23</v>
      </c>
      <c r="K4948">
        <v>21</v>
      </c>
      <c r="L4948">
        <v>325</v>
      </c>
      <c r="M4948">
        <v>0</v>
      </c>
      <c r="N4948">
        <v>282</v>
      </c>
      <c r="O4948">
        <v>2</v>
      </c>
      <c r="P4948" t="s">
        <v>9</v>
      </c>
      <c r="Q4948" t="s">
        <v>8</v>
      </c>
      <c r="R4948" t="s">
        <v>51</v>
      </c>
      <c r="S4948" t="s">
        <v>50</v>
      </c>
    </row>
    <row r="4949" spans="1:19" x14ac:dyDescent="0.2">
      <c r="A4949">
        <v>2018</v>
      </c>
      <c r="B4949">
        <v>11</v>
      </c>
      <c r="C4949" t="s">
        <v>141</v>
      </c>
      <c r="D4949" t="s">
        <v>130</v>
      </c>
      <c r="E4949" t="s">
        <v>130</v>
      </c>
      <c r="F4949" t="s">
        <v>10</v>
      </c>
      <c r="G4949" t="s">
        <v>96</v>
      </c>
      <c r="H4949" s="11">
        <v>45248</v>
      </c>
      <c r="I4949" t="s">
        <v>144</v>
      </c>
      <c r="J4949">
        <v>23</v>
      </c>
      <c r="K4949">
        <v>22</v>
      </c>
      <c r="L4949">
        <v>325</v>
      </c>
      <c r="M4949">
        <v>0</v>
      </c>
      <c r="N4949">
        <v>479</v>
      </c>
      <c r="O4949">
        <v>2</v>
      </c>
      <c r="P4949" t="s">
        <v>57</v>
      </c>
      <c r="Q4949" t="s">
        <v>72</v>
      </c>
      <c r="R4949" t="s">
        <v>28</v>
      </c>
      <c r="S4949" t="s">
        <v>27</v>
      </c>
    </row>
    <row r="4950" spans="1:19" x14ac:dyDescent="0.2">
      <c r="A4950">
        <v>2018</v>
      </c>
      <c r="B4950">
        <v>11</v>
      </c>
      <c r="C4950" t="s">
        <v>117</v>
      </c>
      <c r="D4950" t="s">
        <v>114</v>
      </c>
      <c r="E4950" t="s">
        <v>117</v>
      </c>
      <c r="F4950" t="s">
        <v>10</v>
      </c>
      <c r="G4950" t="s">
        <v>96</v>
      </c>
      <c r="H4950" s="11">
        <v>45248</v>
      </c>
      <c r="I4950" t="s">
        <v>121</v>
      </c>
      <c r="J4950">
        <v>48</v>
      </c>
      <c r="K4950">
        <v>7</v>
      </c>
      <c r="L4950">
        <v>546</v>
      </c>
      <c r="M4950">
        <v>0</v>
      </c>
      <c r="N4950">
        <v>196</v>
      </c>
      <c r="O4950">
        <v>3</v>
      </c>
      <c r="P4950" t="s">
        <v>46</v>
      </c>
      <c r="Q4950" t="s">
        <v>45</v>
      </c>
      <c r="R4950" t="s">
        <v>53</v>
      </c>
      <c r="S4950" t="s">
        <v>52</v>
      </c>
    </row>
    <row r="4951" spans="1:19" x14ac:dyDescent="0.2">
      <c r="A4951">
        <v>2018</v>
      </c>
      <c r="B4951">
        <v>11</v>
      </c>
      <c r="C4951" t="s">
        <v>136</v>
      </c>
      <c r="D4951" t="s">
        <v>112</v>
      </c>
      <c r="E4951" t="s">
        <v>136</v>
      </c>
      <c r="F4951" t="s">
        <v>10</v>
      </c>
      <c r="G4951" t="s">
        <v>96</v>
      </c>
      <c r="H4951" s="11">
        <v>45248</v>
      </c>
      <c r="I4951" t="s">
        <v>120</v>
      </c>
      <c r="J4951">
        <v>25</v>
      </c>
      <c r="K4951">
        <v>20</v>
      </c>
      <c r="L4951">
        <v>308</v>
      </c>
      <c r="M4951">
        <v>3</v>
      </c>
      <c r="N4951">
        <v>268</v>
      </c>
      <c r="O4951">
        <v>3</v>
      </c>
      <c r="P4951" t="s">
        <v>20</v>
      </c>
      <c r="Q4951" t="s">
        <v>19</v>
      </c>
      <c r="R4951" t="s">
        <v>42</v>
      </c>
      <c r="S4951" t="s">
        <v>41</v>
      </c>
    </row>
    <row r="4952" spans="1:19" x14ac:dyDescent="0.2">
      <c r="A4952">
        <v>2018</v>
      </c>
      <c r="B4952">
        <v>11</v>
      </c>
      <c r="C4952" t="s">
        <v>122</v>
      </c>
      <c r="D4952" t="s">
        <v>97</v>
      </c>
      <c r="E4952" t="s">
        <v>122</v>
      </c>
      <c r="F4952" t="s">
        <v>10</v>
      </c>
      <c r="G4952" t="s">
        <v>143</v>
      </c>
      <c r="H4952" s="11">
        <v>45249</v>
      </c>
      <c r="I4952" t="s">
        <v>108</v>
      </c>
      <c r="J4952">
        <v>54</v>
      </c>
      <c r="K4952">
        <v>51</v>
      </c>
      <c r="L4952">
        <v>455</v>
      </c>
      <c r="M4952">
        <v>2</v>
      </c>
      <c r="N4952">
        <v>546</v>
      </c>
      <c r="O4952">
        <v>5</v>
      </c>
      <c r="P4952" t="s">
        <v>63</v>
      </c>
      <c r="Q4952" t="s">
        <v>72</v>
      </c>
      <c r="R4952" t="s">
        <v>38</v>
      </c>
      <c r="S4952" t="s">
        <v>37</v>
      </c>
    </row>
    <row r="4953" spans="1:19" x14ac:dyDescent="0.2">
      <c r="A4953">
        <v>2018</v>
      </c>
      <c r="B4953">
        <v>12</v>
      </c>
      <c r="C4953" t="s">
        <v>140</v>
      </c>
      <c r="D4953" t="s">
        <v>136</v>
      </c>
      <c r="E4953" t="s">
        <v>136</v>
      </c>
      <c r="F4953" t="s">
        <v>10</v>
      </c>
      <c r="G4953" t="s">
        <v>146</v>
      </c>
      <c r="H4953" s="11">
        <v>45252</v>
      </c>
      <c r="I4953" t="s">
        <v>147</v>
      </c>
      <c r="J4953">
        <v>23</v>
      </c>
      <c r="K4953">
        <v>16</v>
      </c>
      <c r="L4953">
        <v>264</v>
      </c>
      <c r="M4953">
        <v>1</v>
      </c>
      <c r="N4953">
        <v>333</v>
      </c>
      <c r="O4953">
        <v>2</v>
      </c>
      <c r="P4953" t="s">
        <v>30</v>
      </c>
      <c r="Q4953" t="s">
        <v>29</v>
      </c>
      <c r="R4953" t="s">
        <v>20</v>
      </c>
      <c r="S4953" t="s">
        <v>19</v>
      </c>
    </row>
    <row r="4954" spans="1:19" x14ac:dyDescent="0.2">
      <c r="A4954">
        <v>2018</v>
      </c>
      <c r="B4954">
        <v>12</v>
      </c>
      <c r="C4954" t="s">
        <v>125</v>
      </c>
      <c r="D4954" t="s">
        <v>126</v>
      </c>
      <c r="E4954" t="s">
        <v>125</v>
      </c>
      <c r="F4954" t="s">
        <v>10</v>
      </c>
      <c r="G4954" t="s">
        <v>146</v>
      </c>
      <c r="H4954" s="11">
        <v>45252</v>
      </c>
      <c r="I4954" t="s">
        <v>145</v>
      </c>
      <c r="J4954">
        <v>31</v>
      </c>
      <c r="K4954">
        <v>23</v>
      </c>
      <c r="L4954">
        <v>404</v>
      </c>
      <c r="M4954">
        <v>0</v>
      </c>
      <c r="N4954">
        <v>331</v>
      </c>
      <c r="O4954">
        <v>3</v>
      </c>
      <c r="P4954" t="s">
        <v>26</v>
      </c>
      <c r="Q4954" t="s">
        <v>25</v>
      </c>
      <c r="R4954" t="s">
        <v>69</v>
      </c>
      <c r="S4954" t="s">
        <v>68</v>
      </c>
    </row>
    <row r="4955" spans="1:19" x14ac:dyDescent="0.2">
      <c r="A4955">
        <v>2018</v>
      </c>
      <c r="B4955">
        <v>12</v>
      </c>
      <c r="C4955" t="s">
        <v>117</v>
      </c>
      <c r="D4955" t="s">
        <v>138</v>
      </c>
      <c r="E4955" t="s">
        <v>117</v>
      </c>
      <c r="F4955" t="s">
        <v>10</v>
      </c>
      <c r="G4955" t="s">
        <v>146</v>
      </c>
      <c r="H4955" s="11">
        <v>45252</v>
      </c>
      <c r="I4955" t="s">
        <v>120</v>
      </c>
      <c r="J4955">
        <v>31</v>
      </c>
      <c r="K4955">
        <v>17</v>
      </c>
      <c r="L4955">
        <v>312</v>
      </c>
      <c r="M4955">
        <v>1</v>
      </c>
      <c r="N4955">
        <v>366</v>
      </c>
      <c r="O4955">
        <v>4</v>
      </c>
      <c r="P4955" t="s">
        <v>46</v>
      </c>
      <c r="Q4955" t="s">
        <v>45</v>
      </c>
      <c r="R4955" t="s">
        <v>12</v>
      </c>
      <c r="S4955" t="s">
        <v>11</v>
      </c>
    </row>
    <row r="4956" spans="1:19" x14ac:dyDescent="0.2">
      <c r="A4956">
        <v>2018</v>
      </c>
      <c r="B4956">
        <v>12</v>
      </c>
      <c r="C4956" t="s">
        <v>110</v>
      </c>
      <c r="D4956" t="s">
        <v>131</v>
      </c>
      <c r="E4956" t="s">
        <v>110</v>
      </c>
      <c r="F4956" t="s">
        <v>10</v>
      </c>
      <c r="G4956" t="s">
        <v>96</v>
      </c>
      <c r="H4956" s="11">
        <v>45255</v>
      </c>
      <c r="I4956" t="s">
        <v>132</v>
      </c>
      <c r="J4956">
        <v>34</v>
      </c>
      <c r="K4956">
        <v>17</v>
      </c>
      <c r="L4956">
        <v>416</v>
      </c>
      <c r="M4956">
        <v>2</v>
      </c>
      <c r="N4956">
        <v>249</v>
      </c>
      <c r="O4956">
        <v>1</v>
      </c>
      <c r="P4956" t="s">
        <v>14</v>
      </c>
      <c r="Q4956" t="s">
        <v>13</v>
      </c>
      <c r="R4956" t="s">
        <v>51</v>
      </c>
      <c r="S4956" t="s">
        <v>50</v>
      </c>
    </row>
    <row r="4957" spans="1:19" x14ac:dyDescent="0.2">
      <c r="A4957">
        <v>2018</v>
      </c>
      <c r="B4957">
        <v>12</v>
      </c>
      <c r="C4957" t="s">
        <v>133</v>
      </c>
      <c r="D4957" t="s">
        <v>118</v>
      </c>
      <c r="E4957" t="s">
        <v>118</v>
      </c>
      <c r="F4957" t="s">
        <v>10</v>
      </c>
      <c r="G4957" t="s">
        <v>96</v>
      </c>
      <c r="H4957" s="11">
        <v>45255</v>
      </c>
      <c r="I4957" t="s">
        <v>132</v>
      </c>
      <c r="J4957">
        <v>27</v>
      </c>
      <c r="K4957">
        <v>13</v>
      </c>
      <c r="L4957">
        <v>498</v>
      </c>
      <c r="M4957">
        <v>0</v>
      </c>
      <c r="N4957">
        <v>338</v>
      </c>
      <c r="O4957">
        <v>1</v>
      </c>
      <c r="P4957" t="s">
        <v>49</v>
      </c>
      <c r="Q4957" t="s">
        <v>47</v>
      </c>
      <c r="R4957" t="s">
        <v>44</v>
      </c>
      <c r="S4957" t="s">
        <v>43</v>
      </c>
    </row>
    <row r="4958" spans="1:19" x14ac:dyDescent="0.2">
      <c r="A4958">
        <v>2018</v>
      </c>
      <c r="B4958">
        <v>12</v>
      </c>
      <c r="C4958" t="s">
        <v>119</v>
      </c>
      <c r="D4958" t="s">
        <v>128</v>
      </c>
      <c r="E4958" t="s">
        <v>119</v>
      </c>
      <c r="F4958" t="s">
        <v>10</v>
      </c>
      <c r="G4958" t="s">
        <v>96</v>
      </c>
      <c r="H4958" s="11">
        <v>45255</v>
      </c>
      <c r="I4958" t="s">
        <v>132</v>
      </c>
      <c r="J4958">
        <v>24</v>
      </c>
      <c r="K4958">
        <v>21</v>
      </c>
      <c r="L4958">
        <v>327</v>
      </c>
      <c r="M4958">
        <v>0</v>
      </c>
      <c r="N4958">
        <v>333</v>
      </c>
      <c r="O4958">
        <v>2</v>
      </c>
      <c r="P4958" t="s">
        <v>16</v>
      </c>
      <c r="Q4958" t="s">
        <v>15</v>
      </c>
      <c r="R4958" t="s">
        <v>36</v>
      </c>
      <c r="S4958" t="s">
        <v>35</v>
      </c>
    </row>
    <row r="4959" spans="1:19" x14ac:dyDescent="0.2">
      <c r="A4959">
        <v>2018</v>
      </c>
      <c r="B4959">
        <v>12</v>
      </c>
      <c r="C4959" t="s">
        <v>139</v>
      </c>
      <c r="D4959" t="s">
        <v>98</v>
      </c>
      <c r="E4959" t="s">
        <v>139</v>
      </c>
      <c r="F4959" t="s">
        <v>10</v>
      </c>
      <c r="G4959" t="s">
        <v>96</v>
      </c>
      <c r="H4959" s="11">
        <v>45255</v>
      </c>
      <c r="I4959" t="s">
        <v>132</v>
      </c>
      <c r="J4959">
        <v>27</v>
      </c>
      <c r="K4959">
        <v>9</v>
      </c>
      <c r="L4959">
        <v>412</v>
      </c>
      <c r="M4959">
        <v>0</v>
      </c>
      <c r="N4959">
        <v>342</v>
      </c>
      <c r="O4959">
        <v>2</v>
      </c>
      <c r="P4959" t="s">
        <v>65</v>
      </c>
      <c r="Q4959" t="s">
        <v>64</v>
      </c>
      <c r="R4959" t="s">
        <v>59</v>
      </c>
      <c r="S4959" t="s">
        <v>58</v>
      </c>
    </row>
    <row r="4960" spans="1:19" x14ac:dyDescent="0.2">
      <c r="A4960">
        <v>2018</v>
      </c>
      <c r="B4960">
        <v>12</v>
      </c>
      <c r="C4960" t="s">
        <v>142</v>
      </c>
      <c r="D4960" t="s">
        <v>105</v>
      </c>
      <c r="E4960" t="s">
        <v>105</v>
      </c>
      <c r="F4960" t="s">
        <v>10</v>
      </c>
      <c r="G4960" t="s">
        <v>96</v>
      </c>
      <c r="H4960" s="11">
        <v>45255</v>
      </c>
      <c r="I4960" t="s">
        <v>132</v>
      </c>
      <c r="J4960">
        <v>30</v>
      </c>
      <c r="K4960">
        <v>27</v>
      </c>
      <c r="L4960">
        <v>397</v>
      </c>
      <c r="M4960">
        <v>0</v>
      </c>
      <c r="N4960">
        <v>476</v>
      </c>
      <c r="O4960">
        <v>1</v>
      </c>
      <c r="P4960" t="s">
        <v>18</v>
      </c>
      <c r="Q4960" t="s">
        <v>17</v>
      </c>
      <c r="R4960" t="s">
        <v>61</v>
      </c>
      <c r="S4960" t="s">
        <v>60</v>
      </c>
    </row>
    <row r="4961" spans="1:19" x14ac:dyDescent="0.2">
      <c r="A4961">
        <v>2018</v>
      </c>
      <c r="B4961">
        <v>12</v>
      </c>
      <c r="C4961" t="s">
        <v>134</v>
      </c>
      <c r="D4961" t="s">
        <v>135</v>
      </c>
      <c r="E4961" t="s">
        <v>135</v>
      </c>
      <c r="F4961" t="s">
        <v>10</v>
      </c>
      <c r="G4961" t="s">
        <v>96</v>
      </c>
      <c r="H4961" s="11">
        <v>45255</v>
      </c>
      <c r="I4961" t="s">
        <v>132</v>
      </c>
      <c r="J4961">
        <v>35</v>
      </c>
      <c r="K4961">
        <v>20</v>
      </c>
      <c r="L4961">
        <v>342</v>
      </c>
      <c r="M4961">
        <v>0</v>
      </c>
      <c r="N4961">
        <v>372</v>
      </c>
      <c r="O4961">
        <v>2</v>
      </c>
      <c r="P4961" t="s">
        <v>22</v>
      </c>
      <c r="Q4961" t="s">
        <v>21</v>
      </c>
      <c r="R4961" t="s">
        <v>24</v>
      </c>
      <c r="S4961" t="s">
        <v>23</v>
      </c>
    </row>
    <row r="4962" spans="1:19" x14ac:dyDescent="0.2">
      <c r="A4962">
        <v>2018</v>
      </c>
      <c r="B4962">
        <v>12</v>
      </c>
      <c r="C4962" t="s">
        <v>114</v>
      </c>
      <c r="D4962" t="s">
        <v>127</v>
      </c>
      <c r="E4962" t="s">
        <v>114</v>
      </c>
      <c r="F4962" t="s">
        <v>10</v>
      </c>
      <c r="G4962" t="s">
        <v>96</v>
      </c>
      <c r="H4962" s="11">
        <v>45255</v>
      </c>
      <c r="I4962" t="s">
        <v>132</v>
      </c>
      <c r="J4962">
        <v>25</v>
      </c>
      <c r="K4962">
        <v>22</v>
      </c>
      <c r="L4962">
        <v>341</v>
      </c>
      <c r="M4962">
        <v>0</v>
      </c>
      <c r="N4962">
        <v>402</v>
      </c>
      <c r="O4962">
        <v>1</v>
      </c>
      <c r="P4962" t="s">
        <v>53</v>
      </c>
      <c r="Q4962" t="s">
        <v>52</v>
      </c>
      <c r="R4962" t="s">
        <v>48</v>
      </c>
      <c r="S4962" t="s">
        <v>47</v>
      </c>
    </row>
    <row r="4963" spans="1:19" x14ac:dyDescent="0.2">
      <c r="A4963">
        <v>2018</v>
      </c>
      <c r="B4963">
        <v>12</v>
      </c>
      <c r="C4963" t="s">
        <v>141</v>
      </c>
      <c r="D4963" t="s">
        <v>123</v>
      </c>
      <c r="E4963" t="s">
        <v>141</v>
      </c>
      <c r="F4963" t="s">
        <v>10</v>
      </c>
      <c r="G4963" t="s">
        <v>96</v>
      </c>
      <c r="H4963" s="11">
        <v>45255</v>
      </c>
      <c r="I4963" t="s">
        <v>144</v>
      </c>
      <c r="J4963">
        <v>45</v>
      </c>
      <c r="K4963">
        <v>10</v>
      </c>
      <c r="L4963">
        <v>414</v>
      </c>
      <c r="M4963">
        <v>1</v>
      </c>
      <c r="N4963">
        <v>149</v>
      </c>
      <c r="O4963">
        <v>1</v>
      </c>
      <c r="P4963" t="s">
        <v>57</v>
      </c>
      <c r="Q4963" t="s">
        <v>72</v>
      </c>
      <c r="R4963" t="s">
        <v>9</v>
      </c>
      <c r="S4963" t="s">
        <v>8</v>
      </c>
    </row>
    <row r="4964" spans="1:19" x14ac:dyDescent="0.2">
      <c r="A4964">
        <v>2018</v>
      </c>
      <c r="B4964">
        <v>12</v>
      </c>
      <c r="C4964" t="s">
        <v>130</v>
      </c>
      <c r="D4964" t="s">
        <v>124</v>
      </c>
      <c r="E4964" t="s">
        <v>130</v>
      </c>
      <c r="F4964" t="s">
        <v>10</v>
      </c>
      <c r="G4964" t="s">
        <v>96</v>
      </c>
      <c r="H4964" s="11">
        <v>45255</v>
      </c>
      <c r="I4964" t="s">
        <v>121</v>
      </c>
      <c r="J4964">
        <v>24</v>
      </c>
      <c r="K4964">
        <v>17</v>
      </c>
      <c r="L4964">
        <v>308</v>
      </c>
      <c r="M4964">
        <v>0</v>
      </c>
      <c r="N4964">
        <v>527</v>
      </c>
      <c r="O4964">
        <v>4</v>
      </c>
      <c r="P4964" t="s">
        <v>28</v>
      </c>
      <c r="Q4964" t="s">
        <v>27</v>
      </c>
      <c r="R4964" t="s">
        <v>55</v>
      </c>
      <c r="S4964" t="s">
        <v>54</v>
      </c>
    </row>
    <row r="4965" spans="1:19" x14ac:dyDescent="0.2">
      <c r="A4965">
        <v>2018</v>
      </c>
      <c r="B4965">
        <v>12</v>
      </c>
      <c r="C4965" t="s">
        <v>129</v>
      </c>
      <c r="D4965" t="s">
        <v>137</v>
      </c>
      <c r="E4965" t="s">
        <v>129</v>
      </c>
      <c r="F4965" t="s">
        <v>10</v>
      </c>
      <c r="G4965" t="s">
        <v>96</v>
      </c>
      <c r="H4965" s="11">
        <v>45255</v>
      </c>
      <c r="I4965" t="s">
        <v>121</v>
      </c>
      <c r="J4965">
        <v>27</v>
      </c>
      <c r="K4965">
        <v>24</v>
      </c>
      <c r="L4965">
        <v>455</v>
      </c>
      <c r="M4965">
        <v>3</v>
      </c>
      <c r="N4965">
        <v>314</v>
      </c>
      <c r="O4965">
        <v>1</v>
      </c>
      <c r="P4965" t="s">
        <v>34</v>
      </c>
      <c r="Q4965" t="s">
        <v>33</v>
      </c>
      <c r="R4965" t="s">
        <v>40</v>
      </c>
      <c r="S4965" t="s">
        <v>39</v>
      </c>
    </row>
    <row r="4966" spans="1:19" x14ac:dyDescent="0.2">
      <c r="A4966">
        <v>2018</v>
      </c>
      <c r="B4966">
        <v>12</v>
      </c>
      <c r="C4966" t="s">
        <v>112</v>
      </c>
      <c r="D4966" t="s">
        <v>101</v>
      </c>
      <c r="E4966" t="s">
        <v>112</v>
      </c>
      <c r="F4966" t="s">
        <v>10</v>
      </c>
      <c r="G4966" t="s">
        <v>96</v>
      </c>
      <c r="H4966" s="11">
        <v>45255</v>
      </c>
      <c r="I4966" t="s">
        <v>120</v>
      </c>
      <c r="J4966">
        <v>24</v>
      </c>
      <c r="K4966">
        <v>17</v>
      </c>
      <c r="L4966">
        <v>416</v>
      </c>
      <c r="M4966">
        <v>0</v>
      </c>
      <c r="N4966">
        <v>254</v>
      </c>
      <c r="O4966">
        <v>1</v>
      </c>
      <c r="P4966" t="s">
        <v>42</v>
      </c>
      <c r="Q4966" t="s">
        <v>41</v>
      </c>
      <c r="R4966" t="s">
        <v>32</v>
      </c>
      <c r="S4966" t="s">
        <v>31</v>
      </c>
    </row>
    <row r="4967" spans="1:19" x14ac:dyDescent="0.2">
      <c r="A4967">
        <v>2018</v>
      </c>
      <c r="B4967">
        <v>12</v>
      </c>
      <c r="C4967" t="s">
        <v>107</v>
      </c>
      <c r="D4967" t="s">
        <v>104</v>
      </c>
      <c r="E4967" t="s">
        <v>107</v>
      </c>
      <c r="F4967" t="s">
        <v>10</v>
      </c>
      <c r="G4967" t="s">
        <v>143</v>
      </c>
      <c r="H4967" s="11">
        <v>45256</v>
      </c>
      <c r="I4967" t="s">
        <v>108</v>
      </c>
      <c r="J4967">
        <v>34</v>
      </c>
      <c r="K4967">
        <v>17</v>
      </c>
      <c r="L4967">
        <v>462</v>
      </c>
      <c r="M4967">
        <v>0</v>
      </c>
      <c r="N4967">
        <v>365</v>
      </c>
      <c r="O4967">
        <v>1</v>
      </c>
      <c r="P4967" t="s">
        <v>71</v>
      </c>
      <c r="Q4967" t="s">
        <v>70</v>
      </c>
      <c r="R4967" t="s">
        <v>67</v>
      </c>
      <c r="S4967" t="s">
        <v>66</v>
      </c>
    </row>
    <row r="4968" spans="1:19" x14ac:dyDescent="0.2">
      <c r="A4968">
        <v>2018</v>
      </c>
      <c r="B4968">
        <v>13</v>
      </c>
      <c r="C4968" t="s">
        <v>125</v>
      </c>
      <c r="D4968" t="s">
        <v>117</v>
      </c>
      <c r="E4968" t="s">
        <v>125</v>
      </c>
      <c r="F4968" t="s">
        <v>10</v>
      </c>
      <c r="G4968" t="s">
        <v>146</v>
      </c>
      <c r="H4968" s="11">
        <v>45259</v>
      </c>
      <c r="I4968" t="s">
        <v>120</v>
      </c>
      <c r="J4968">
        <v>13</v>
      </c>
      <c r="K4968">
        <v>10</v>
      </c>
      <c r="L4968">
        <v>308</v>
      </c>
      <c r="M4968">
        <v>2</v>
      </c>
      <c r="N4968">
        <v>176</v>
      </c>
      <c r="O4968">
        <v>1</v>
      </c>
      <c r="P4968" t="s">
        <v>26</v>
      </c>
      <c r="Q4968" t="s">
        <v>25</v>
      </c>
      <c r="R4968" t="s">
        <v>46</v>
      </c>
      <c r="S4968" t="s">
        <v>45</v>
      </c>
    </row>
    <row r="4969" spans="1:19" x14ac:dyDescent="0.2">
      <c r="A4969">
        <v>2018</v>
      </c>
      <c r="B4969">
        <v>13</v>
      </c>
      <c r="C4969" t="s">
        <v>107</v>
      </c>
      <c r="D4969" t="s">
        <v>135</v>
      </c>
      <c r="E4969" t="s">
        <v>107</v>
      </c>
      <c r="F4969" t="s">
        <v>10</v>
      </c>
      <c r="G4969" t="s">
        <v>96</v>
      </c>
      <c r="H4969" s="11">
        <v>45262</v>
      </c>
      <c r="I4969" t="s">
        <v>132</v>
      </c>
      <c r="J4969">
        <v>29</v>
      </c>
      <c r="K4969">
        <v>13</v>
      </c>
      <c r="L4969">
        <v>384</v>
      </c>
      <c r="M4969">
        <v>0</v>
      </c>
      <c r="N4969">
        <v>428</v>
      </c>
      <c r="O4969">
        <v>4</v>
      </c>
      <c r="P4969" t="s">
        <v>71</v>
      </c>
      <c r="Q4969" t="s">
        <v>70</v>
      </c>
      <c r="R4969" t="s">
        <v>24</v>
      </c>
      <c r="S4969" t="s">
        <v>23</v>
      </c>
    </row>
    <row r="4970" spans="1:19" x14ac:dyDescent="0.2">
      <c r="A4970">
        <v>2018</v>
      </c>
      <c r="B4970">
        <v>13</v>
      </c>
      <c r="C4970" t="s">
        <v>134</v>
      </c>
      <c r="D4970" t="s">
        <v>130</v>
      </c>
      <c r="E4970" t="s">
        <v>130</v>
      </c>
      <c r="F4970" t="s">
        <v>10</v>
      </c>
      <c r="G4970" t="s">
        <v>96</v>
      </c>
      <c r="H4970" s="11">
        <v>45262</v>
      </c>
      <c r="I4970" t="s">
        <v>132</v>
      </c>
      <c r="J4970">
        <v>24</v>
      </c>
      <c r="K4970">
        <v>10</v>
      </c>
      <c r="L4970">
        <v>361</v>
      </c>
      <c r="M4970">
        <v>1</v>
      </c>
      <c r="N4970">
        <v>313</v>
      </c>
      <c r="O4970">
        <v>3</v>
      </c>
      <c r="P4970" t="s">
        <v>22</v>
      </c>
      <c r="Q4970" t="s">
        <v>21</v>
      </c>
      <c r="R4970" t="s">
        <v>28</v>
      </c>
      <c r="S4970" t="s">
        <v>27</v>
      </c>
    </row>
    <row r="4971" spans="1:19" x14ac:dyDescent="0.2">
      <c r="A4971">
        <v>2018</v>
      </c>
      <c r="B4971">
        <v>13</v>
      </c>
      <c r="C4971" t="s">
        <v>140</v>
      </c>
      <c r="D4971" t="s">
        <v>122</v>
      </c>
      <c r="E4971" t="s">
        <v>122</v>
      </c>
      <c r="F4971" t="s">
        <v>10</v>
      </c>
      <c r="G4971" t="s">
        <v>96</v>
      </c>
      <c r="H4971" s="11">
        <v>45262</v>
      </c>
      <c r="I4971" t="s">
        <v>132</v>
      </c>
      <c r="J4971">
        <v>30</v>
      </c>
      <c r="K4971">
        <v>16</v>
      </c>
      <c r="L4971">
        <v>344</v>
      </c>
      <c r="M4971">
        <v>2</v>
      </c>
      <c r="N4971">
        <v>310</v>
      </c>
      <c r="O4971">
        <v>2</v>
      </c>
      <c r="P4971" t="s">
        <v>30</v>
      </c>
      <c r="Q4971" t="s">
        <v>29</v>
      </c>
      <c r="R4971" t="s">
        <v>63</v>
      </c>
      <c r="S4971" t="s">
        <v>72</v>
      </c>
    </row>
    <row r="4972" spans="1:19" x14ac:dyDescent="0.2">
      <c r="A4972">
        <v>2018</v>
      </c>
      <c r="B4972">
        <v>13</v>
      </c>
      <c r="C4972" t="s">
        <v>101</v>
      </c>
      <c r="D4972" t="s">
        <v>123</v>
      </c>
      <c r="E4972" t="s">
        <v>123</v>
      </c>
      <c r="F4972" t="s">
        <v>10</v>
      </c>
      <c r="G4972" t="s">
        <v>96</v>
      </c>
      <c r="H4972" s="11">
        <v>45262</v>
      </c>
      <c r="I4972" t="s">
        <v>132</v>
      </c>
      <c r="J4972">
        <v>20</v>
      </c>
      <c r="K4972">
        <v>17</v>
      </c>
      <c r="L4972">
        <v>315</v>
      </c>
      <c r="M4972">
        <v>0</v>
      </c>
      <c r="N4972">
        <v>325</v>
      </c>
      <c r="O4972">
        <v>0</v>
      </c>
      <c r="P4972" t="s">
        <v>32</v>
      </c>
      <c r="Q4972" t="s">
        <v>31</v>
      </c>
      <c r="R4972" t="s">
        <v>9</v>
      </c>
      <c r="S4972" t="s">
        <v>8</v>
      </c>
    </row>
    <row r="4973" spans="1:19" x14ac:dyDescent="0.2">
      <c r="A4973">
        <v>2018</v>
      </c>
      <c r="B4973">
        <v>13</v>
      </c>
      <c r="C4973" t="s">
        <v>138</v>
      </c>
      <c r="D4973" t="s">
        <v>110</v>
      </c>
      <c r="E4973" t="s">
        <v>110</v>
      </c>
      <c r="F4973" t="s">
        <v>10</v>
      </c>
      <c r="G4973" t="s">
        <v>96</v>
      </c>
      <c r="H4973" s="11">
        <v>45262</v>
      </c>
      <c r="I4973" t="s">
        <v>132</v>
      </c>
      <c r="J4973">
        <v>26</v>
      </c>
      <c r="K4973">
        <v>16</v>
      </c>
      <c r="L4973">
        <v>366</v>
      </c>
      <c r="M4973">
        <v>1</v>
      </c>
      <c r="N4973">
        <v>131</v>
      </c>
      <c r="O4973">
        <v>1</v>
      </c>
      <c r="P4973" t="s">
        <v>12</v>
      </c>
      <c r="Q4973" t="s">
        <v>11</v>
      </c>
      <c r="R4973" t="s">
        <v>14</v>
      </c>
      <c r="S4973" t="s">
        <v>13</v>
      </c>
    </row>
    <row r="4974" spans="1:19" x14ac:dyDescent="0.2">
      <c r="A4974">
        <v>2018</v>
      </c>
      <c r="B4974">
        <v>13</v>
      </c>
      <c r="C4974" t="s">
        <v>128</v>
      </c>
      <c r="D4974" t="s">
        <v>129</v>
      </c>
      <c r="E4974" t="s">
        <v>128</v>
      </c>
      <c r="F4974" t="s">
        <v>10</v>
      </c>
      <c r="G4974" t="s">
        <v>96</v>
      </c>
      <c r="H4974" s="11">
        <v>45262</v>
      </c>
      <c r="I4974" t="s">
        <v>132</v>
      </c>
      <c r="J4974">
        <v>6</v>
      </c>
      <c r="K4974">
        <v>0</v>
      </c>
      <c r="L4974">
        <v>211</v>
      </c>
      <c r="M4974">
        <v>1</v>
      </c>
      <c r="N4974">
        <v>265</v>
      </c>
      <c r="O4974">
        <v>2</v>
      </c>
      <c r="P4974" t="s">
        <v>36</v>
      </c>
      <c r="Q4974" t="s">
        <v>35</v>
      </c>
      <c r="R4974" t="s">
        <v>34</v>
      </c>
      <c r="S4974" t="s">
        <v>33</v>
      </c>
    </row>
    <row r="4975" spans="1:19" x14ac:dyDescent="0.2">
      <c r="A4975">
        <v>2018</v>
      </c>
      <c r="B4975">
        <v>13</v>
      </c>
      <c r="C4975" t="s">
        <v>137</v>
      </c>
      <c r="D4975" t="s">
        <v>119</v>
      </c>
      <c r="E4975" t="s">
        <v>137</v>
      </c>
      <c r="F4975" t="s">
        <v>10</v>
      </c>
      <c r="G4975" t="s">
        <v>96</v>
      </c>
      <c r="H4975" s="11">
        <v>45262</v>
      </c>
      <c r="I4975" t="s">
        <v>132</v>
      </c>
      <c r="J4975">
        <v>21</v>
      </c>
      <c r="K4975">
        <v>17</v>
      </c>
      <c r="L4975">
        <v>175</v>
      </c>
      <c r="M4975">
        <v>1</v>
      </c>
      <c r="N4975">
        <v>415</v>
      </c>
      <c r="O4975">
        <v>3</v>
      </c>
      <c r="P4975" t="s">
        <v>40</v>
      </c>
      <c r="Q4975" t="s">
        <v>39</v>
      </c>
      <c r="R4975" t="s">
        <v>16</v>
      </c>
      <c r="S4975" t="s">
        <v>15</v>
      </c>
    </row>
    <row r="4976" spans="1:19" x14ac:dyDescent="0.2">
      <c r="A4976">
        <v>2018</v>
      </c>
      <c r="B4976">
        <v>13</v>
      </c>
      <c r="C4976" t="s">
        <v>127</v>
      </c>
      <c r="D4976" t="s">
        <v>136</v>
      </c>
      <c r="E4976" t="s">
        <v>127</v>
      </c>
      <c r="F4976" t="s">
        <v>10</v>
      </c>
      <c r="G4976" t="s">
        <v>96</v>
      </c>
      <c r="H4976" s="11">
        <v>45262</v>
      </c>
      <c r="I4976" t="s">
        <v>132</v>
      </c>
      <c r="J4976">
        <v>30</v>
      </c>
      <c r="K4976">
        <v>27</v>
      </c>
      <c r="L4976">
        <v>338</v>
      </c>
      <c r="M4976">
        <v>1</v>
      </c>
      <c r="N4976">
        <v>376</v>
      </c>
      <c r="O4976">
        <v>3</v>
      </c>
      <c r="P4976" t="s">
        <v>48</v>
      </c>
      <c r="Q4976" t="s">
        <v>47</v>
      </c>
      <c r="R4976" t="s">
        <v>20</v>
      </c>
      <c r="S4976" t="s">
        <v>19</v>
      </c>
    </row>
    <row r="4977" spans="1:19" x14ac:dyDescent="0.2">
      <c r="A4977">
        <v>2018</v>
      </c>
      <c r="B4977">
        <v>13</v>
      </c>
      <c r="C4977" t="s">
        <v>139</v>
      </c>
      <c r="D4977" t="s">
        <v>142</v>
      </c>
      <c r="E4977" t="s">
        <v>139</v>
      </c>
      <c r="F4977" t="s">
        <v>10</v>
      </c>
      <c r="G4977" t="s">
        <v>96</v>
      </c>
      <c r="H4977" s="11">
        <v>45262</v>
      </c>
      <c r="I4977" t="s">
        <v>132</v>
      </c>
      <c r="J4977">
        <v>24</v>
      </c>
      <c r="K4977">
        <v>17</v>
      </c>
      <c r="L4977">
        <v>315</v>
      </c>
      <c r="M4977">
        <v>1</v>
      </c>
      <c r="N4977">
        <v>444</v>
      </c>
      <c r="O4977">
        <v>4</v>
      </c>
      <c r="P4977" t="s">
        <v>65</v>
      </c>
      <c r="Q4977" t="s">
        <v>64</v>
      </c>
      <c r="R4977" t="s">
        <v>18</v>
      </c>
      <c r="S4977" t="s">
        <v>17</v>
      </c>
    </row>
    <row r="4978" spans="1:19" x14ac:dyDescent="0.2">
      <c r="A4978">
        <v>2018</v>
      </c>
      <c r="B4978">
        <v>13</v>
      </c>
      <c r="C4978" t="s">
        <v>131</v>
      </c>
      <c r="D4978" t="s">
        <v>97</v>
      </c>
      <c r="E4978" t="s">
        <v>97</v>
      </c>
      <c r="F4978" t="s">
        <v>10</v>
      </c>
      <c r="G4978" t="s">
        <v>96</v>
      </c>
      <c r="H4978" s="11">
        <v>45262</v>
      </c>
      <c r="I4978" t="s">
        <v>144</v>
      </c>
      <c r="J4978">
        <v>40</v>
      </c>
      <c r="K4978">
        <v>33</v>
      </c>
      <c r="L4978">
        <v>469</v>
      </c>
      <c r="M4978">
        <v>1</v>
      </c>
      <c r="N4978">
        <v>442</v>
      </c>
      <c r="O4978">
        <v>3</v>
      </c>
      <c r="P4978" t="s">
        <v>51</v>
      </c>
      <c r="Q4978" t="s">
        <v>50</v>
      </c>
      <c r="R4978" t="s">
        <v>38</v>
      </c>
      <c r="S4978" t="s">
        <v>37</v>
      </c>
    </row>
    <row r="4979" spans="1:19" x14ac:dyDescent="0.2">
      <c r="A4979">
        <v>2018</v>
      </c>
      <c r="B4979">
        <v>13</v>
      </c>
      <c r="C4979" t="s">
        <v>104</v>
      </c>
      <c r="D4979" t="s">
        <v>133</v>
      </c>
      <c r="E4979" t="s">
        <v>104</v>
      </c>
      <c r="F4979" t="s">
        <v>10</v>
      </c>
      <c r="G4979" t="s">
        <v>96</v>
      </c>
      <c r="H4979" s="11">
        <v>45262</v>
      </c>
      <c r="I4979" t="s">
        <v>144</v>
      </c>
      <c r="J4979">
        <v>26</v>
      </c>
      <c r="K4979">
        <v>22</v>
      </c>
      <c r="L4979">
        <v>403</v>
      </c>
      <c r="M4979">
        <v>1</v>
      </c>
      <c r="N4979">
        <v>280</v>
      </c>
      <c r="O4979">
        <v>1</v>
      </c>
      <c r="P4979" t="s">
        <v>67</v>
      </c>
      <c r="Q4979" t="s">
        <v>66</v>
      </c>
      <c r="R4979" t="s">
        <v>49</v>
      </c>
      <c r="S4979" t="s">
        <v>47</v>
      </c>
    </row>
    <row r="4980" spans="1:19" x14ac:dyDescent="0.2">
      <c r="A4980">
        <v>2018</v>
      </c>
      <c r="B4980">
        <v>13</v>
      </c>
      <c r="C4980" t="s">
        <v>105</v>
      </c>
      <c r="D4980" t="s">
        <v>98</v>
      </c>
      <c r="E4980" t="s">
        <v>105</v>
      </c>
      <c r="F4980" t="s">
        <v>10</v>
      </c>
      <c r="G4980" t="s">
        <v>96</v>
      </c>
      <c r="H4980" s="11">
        <v>45262</v>
      </c>
      <c r="I4980" t="s">
        <v>121</v>
      </c>
      <c r="J4980">
        <v>43</v>
      </c>
      <c r="K4980">
        <v>16</v>
      </c>
      <c r="L4980">
        <v>331</v>
      </c>
      <c r="M4980">
        <v>0</v>
      </c>
      <c r="N4980">
        <v>452</v>
      </c>
      <c r="O4980">
        <v>3</v>
      </c>
      <c r="P4980" t="s">
        <v>61</v>
      </c>
      <c r="Q4980" t="s">
        <v>60</v>
      </c>
      <c r="R4980" t="s">
        <v>59</v>
      </c>
      <c r="S4980" t="s">
        <v>58</v>
      </c>
    </row>
    <row r="4981" spans="1:19" x14ac:dyDescent="0.2">
      <c r="A4981">
        <v>2018</v>
      </c>
      <c r="B4981">
        <v>13</v>
      </c>
      <c r="C4981" t="s">
        <v>118</v>
      </c>
      <c r="D4981" t="s">
        <v>112</v>
      </c>
      <c r="E4981" t="s">
        <v>118</v>
      </c>
      <c r="F4981" t="s">
        <v>10</v>
      </c>
      <c r="G4981" t="s">
        <v>96</v>
      </c>
      <c r="H4981" s="11">
        <v>45262</v>
      </c>
      <c r="I4981" t="s">
        <v>121</v>
      </c>
      <c r="J4981">
        <v>24</v>
      </c>
      <c r="K4981">
        <v>10</v>
      </c>
      <c r="L4981">
        <v>471</v>
      </c>
      <c r="M4981">
        <v>1</v>
      </c>
      <c r="N4981">
        <v>278</v>
      </c>
      <c r="O4981">
        <v>2</v>
      </c>
      <c r="P4981" t="s">
        <v>44</v>
      </c>
      <c r="Q4981" t="s">
        <v>43</v>
      </c>
      <c r="R4981" t="s">
        <v>42</v>
      </c>
      <c r="S4981" t="s">
        <v>41</v>
      </c>
    </row>
    <row r="4982" spans="1:19" x14ac:dyDescent="0.2">
      <c r="A4982">
        <v>2018</v>
      </c>
      <c r="B4982">
        <v>13</v>
      </c>
      <c r="C4982" t="s">
        <v>124</v>
      </c>
      <c r="D4982" t="s">
        <v>141</v>
      </c>
      <c r="E4982" t="s">
        <v>141</v>
      </c>
      <c r="F4982" t="s">
        <v>10</v>
      </c>
      <c r="G4982" t="s">
        <v>96</v>
      </c>
      <c r="H4982" s="11">
        <v>45262</v>
      </c>
      <c r="I4982" t="s">
        <v>120</v>
      </c>
      <c r="J4982">
        <v>33</v>
      </c>
      <c r="K4982">
        <v>30</v>
      </c>
      <c r="L4982">
        <v>371</v>
      </c>
      <c r="M4982">
        <v>0</v>
      </c>
      <c r="N4982">
        <v>336</v>
      </c>
      <c r="O4982">
        <v>1</v>
      </c>
      <c r="P4982" t="s">
        <v>55</v>
      </c>
      <c r="Q4982" t="s">
        <v>54</v>
      </c>
      <c r="R4982" t="s">
        <v>57</v>
      </c>
      <c r="S4982" t="s">
        <v>72</v>
      </c>
    </row>
    <row r="4983" spans="1:19" x14ac:dyDescent="0.2">
      <c r="A4983">
        <v>2018</v>
      </c>
      <c r="B4983">
        <v>13</v>
      </c>
      <c r="C4983" t="s">
        <v>114</v>
      </c>
      <c r="D4983" t="s">
        <v>126</v>
      </c>
      <c r="E4983" t="s">
        <v>114</v>
      </c>
      <c r="F4983" t="s">
        <v>10</v>
      </c>
      <c r="G4983" t="s">
        <v>143</v>
      </c>
      <c r="H4983" s="11">
        <v>45263</v>
      </c>
      <c r="I4983" t="s">
        <v>108</v>
      </c>
      <c r="J4983">
        <v>28</v>
      </c>
      <c r="K4983">
        <v>13</v>
      </c>
      <c r="L4983">
        <v>436</v>
      </c>
      <c r="M4983">
        <v>1</v>
      </c>
      <c r="N4983">
        <v>235</v>
      </c>
      <c r="O4983">
        <v>1</v>
      </c>
      <c r="P4983" t="s">
        <v>53</v>
      </c>
      <c r="Q4983" t="s">
        <v>52</v>
      </c>
      <c r="R4983" t="s">
        <v>69</v>
      </c>
      <c r="S4983" t="s">
        <v>68</v>
      </c>
    </row>
    <row r="4984" spans="1:19" x14ac:dyDescent="0.2">
      <c r="A4984">
        <v>2018</v>
      </c>
      <c r="B4984">
        <v>14</v>
      </c>
      <c r="C4984" t="s">
        <v>104</v>
      </c>
      <c r="D4984" t="s">
        <v>128</v>
      </c>
      <c r="E4984" t="s">
        <v>104</v>
      </c>
      <c r="F4984" t="s">
        <v>10</v>
      </c>
      <c r="G4984" t="s">
        <v>146</v>
      </c>
      <c r="H4984" s="11">
        <v>45266</v>
      </c>
      <c r="I4984" t="s">
        <v>120</v>
      </c>
      <c r="J4984">
        <v>30</v>
      </c>
      <c r="K4984">
        <v>9</v>
      </c>
      <c r="L4984">
        <v>426</v>
      </c>
      <c r="M4984">
        <v>1</v>
      </c>
      <c r="N4984">
        <v>255</v>
      </c>
      <c r="O4984">
        <v>1</v>
      </c>
      <c r="P4984" t="s">
        <v>67</v>
      </c>
      <c r="Q4984" t="s">
        <v>66</v>
      </c>
      <c r="R4984" t="s">
        <v>36</v>
      </c>
      <c r="S4984" t="s">
        <v>35</v>
      </c>
    </row>
    <row r="4985" spans="1:19" x14ac:dyDescent="0.2">
      <c r="A4985">
        <v>2018</v>
      </c>
      <c r="B4985">
        <v>14</v>
      </c>
      <c r="C4985" t="s">
        <v>119</v>
      </c>
      <c r="D4985" t="s">
        <v>133</v>
      </c>
      <c r="E4985" t="s">
        <v>133</v>
      </c>
      <c r="F4985" t="s">
        <v>10</v>
      </c>
      <c r="G4985" t="s">
        <v>96</v>
      </c>
      <c r="H4985" s="11">
        <v>45269</v>
      </c>
      <c r="I4985" t="s">
        <v>132</v>
      </c>
      <c r="J4985">
        <v>27</v>
      </c>
      <c r="K4985">
        <v>23</v>
      </c>
      <c r="L4985">
        <v>248</v>
      </c>
      <c r="M4985">
        <v>2</v>
      </c>
      <c r="N4985">
        <v>368</v>
      </c>
      <c r="O4985">
        <v>3</v>
      </c>
      <c r="P4985" t="s">
        <v>16</v>
      </c>
      <c r="Q4985" t="s">
        <v>15</v>
      </c>
      <c r="R4985" t="s">
        <v>49</v>
      </c>
      <c r="S4985" t="s">
        <v>47</v>
      </c>
    </row>
    <row r="4986" spans="1:19" x14ac:dyDescent="0.2">
      <c r="A4986">
        <v>2018</v>
      </c>
      <c r="B4986">
        <v>14</v>
      </c>
      <c r="C4986" t="s">
        <v>126</v>
      </c>
      <c r="D4986" t="s">
        <v>127</v>
      </c>
      <c r="E4986" t="s">
        <v>127</v>
      </c>
      <c r="F4986" t="s">
        <v>10</v>
      </c>
      <c r="G4986" t="s">
        <v>96</v>
      </c>
      <c r="H4986" s="11">
        <v>45269</v>
      </c>
      <c r="I4986" t="s">
        <v>132</v>
      </c>
      <c r="J4986">
        <v>40</v>
      </c>
      <c r="K4986">
        <v>16</v>
      </c>
      <c r="L4986">
        <v>402</v>
      </c>
      <c r="M4986">
        <v>1</v>
      </c>
      <c r="N4986">
        <v>288</v>
      </c>
      <c r="O4986">
        <v>3</v>
      </c>
      <c r="P4986" t="s">
        <v>69</v>
      </c>
      <c r="Q4986" t="s">
        <v>68</v>
      </c>
      <c r="R4986" t="s">
        <v>48</v>
      </c>
      <c r="S4986" t="s">
        <v>47</v>
      </c>
    </row>
    <row r="4987" spans="1:19" x14ac:dyDescent="0.2">
      <c r="A4987">
        <v>2018</v>
      </c>
      <c r="B4987">
        <v>14</v>
      </c>
      <c r="C4987" t="s">
        <v>135</v>
      </c>
      <c r="D4987" t="s">
        <v>142</v>
      </c>
      <c r="E4987" t="s">
        <v>135</v>
      </c>
      <c r="F4987" t="s">
        <v>10</v>
      </c>
      <c r="G4987" t="s">
        <v>96</v>
      </c>
      <c r="H4987" s="11">
        <v>45269</v>
      </c>
      <c r="I4987" t="s">
        <v>132</v>
      </c>
      <c r="J4987">
        <v>26</v>
      </c>
      <c r="K4987">
        <v>20</v>
      </c>
      <c r="L4987">
        <v>348</v>
      </c>
      <c r="M4987">
        <v>2</v>
      </c>
      <c r="N4987">
        <v>393</v>
      </c>
      <c r="O4987">
        <v>1</v>
      </c>
      <c r="P4987" t="s">
        <v>24</v>
      </c>
      <c r="Q4987" t="s">
        <v>23</v>
      </c>
      <c r="R4987" t="s">
        <v>18</v>
      </c>
      <c r="S4987" t="s">
        <v>17</v>
      </c>
    </row>
    <row r="4988" spans="1:19" x14ac:dyDescent="0.2">
      <c r="A4988">
        <v>2018</v>
      </c>
      <c r="B4988">
        <v>14</v>
      </c>
      <c r="C4988" t="s">
        <v>101</v>
      </c>
      <c r="D4988" t="s">
        <v>138</v>
      </c>
      <c r="E4988" t="s">
        <v>101</v>
      </c>
      <c r="F4988" t="s">
        <v>10</v>
      </c>
      <c r="G4988" t="s">
        <v>96</v>
      </c>
      <c r="H4988" s="11">
        <v>45269</v>
      </c>
      <c r="I4988" t="s">
        <v>132</v>
      </c>
      <c r="J4988">
        <v>34</v>
      </c>
      <c r="K4988">
        <v>20</v>
      </c>
      <c r="L4988">
        <v>300</v>
      </c>
      <c r="M4988">
        <v>0</v>
      </c>
      <c r="N4988">
        <v>344</v>
      </c>
      <c r="O4988">
        <v>2</v>
      </c>
      <c r="P4988" t="s">
        <v>32</v>
      </c>
      <c r="Q4988" t="s">
        <v>31</v>
      </c>
      <c r="R4988" t="s">
        <v>12</v>
      </c>
      <c r="S4988" t="s">
        <v>11</v>
      </c>
    </row>
    <row r="4989" spans="1:19" x14ac:dyDescent="0.2">
      <c r="A4989">
        <v>2018</v>
      </c>
      <c r="B4989">
        <v>14</v>
      </c>
      <c r="C4989" t="s">
        <v>137</v>
      </c>
      <c r="D4989" t="s">
        <v>118</v>
      </c>
      <c r="E4989" t="s">
        <v>137</v>
      </c>
      <c r="F4989" t="s">
        <v>10</v>
      </c>
      <c r="G4989" t="s">
        <v>96</v>
      </c>
      <c r="H4989" s="11">
        <v>45269</v>
      </c>
      <c r="I4989" t="s">
        <v>132</v>
      </c>
      <c r="J4989">
        <v>34</v>
      </c>
      <c r="K4989">
        <v>33</v>
      </c>
      <c r="L4989">
        <v>412</v>
      </c>
      <c r="M4989">
        <v>0</v>
      </c>
      <c r="N4989">
        <v>421</v>
      </c>
      <c r="O4989">
        <v>0</v>
      </c>
      <c r="P4989" t="s">
        <v>40</v>
      </c>
      <c r="Q4989" t="s">
        <v>39</v>
      </c>
      <c r="R4989" t="s">
        <v>44</v>
      </c>
      <c r="S4989" t="s">
        <v>43</v>
      </c>
    </row>
    <row r="4990" spans="1:19" x14ac:dyDescent="0.2">
      <c r="A4990">
        <v>2018</v>
      </c>
      <c r="B4990">
        <v>14</v>
      </c>
      <c r="C4990" t="s">
        <v>107</v>
      </c>
      <c r="D4990" t="s">
        <v>129</v>
      </c>
      <c r="E4990" t="s">
        <v>129</v>
      </c>
      <c r="F4990" t="s">
        <v>10</v>
      </c>
      <c r="G4990" t="s">
        <v>96</v>
      </c>
      <c r="H4990" s="11">
        <v>45269</v>
      </c>
      <c r="I4990" t="s">
        <v>132</v>
      </c>
      <c r="J4990">
        <v>24</v>
      </c>
      <c r="K4990">
        <v>21</v>
      </c>
      <c r="L4990">
        <v>436</v>
      </c>
      <c r="M4990">
        <v>1</v>
      </c>
      <c r="N4990">
        <v>315</v>
      </c>
      <c r="O4990">
        <v>0</v>
      </c>
      <c r="P4990" t="s">
        <v>71</v>
      </c>
      <c r="Q4990" t="s">
        <v>70</v>
      </c>
      <c r="R4990" t="s">
        <v>34</v>
      </c>
      <c r="S4990" t="s">
        <v>33</v>
      </c>
    </row>
    <row r="4991" spans="1:19" x14ac:dyDescent="0.2">
      <c r="A4991">
        <v>2018</v>
      </c>
      <c r="B4991">
        <v>14</v>
      </c>
      <c r="C4991" t="s">
        <v>97</v>
      </c>
      <c r="D4991" t="s">
        <v>110</v>
      </c>
      <c r="E4991" t="s">
        <v>97</v>
      </c>
      <c r="F4991" t="s">
        <v>10</v>
      </c>
      <c r="G4991" t="s">
        <v>96</v>
      </c>
      <c r="H4991" s="11">
        <v>45269</v>
      </c>
      <c r="I4991" t="s">
        <v>132</v>
      </c>
      <c r="J4991">
        <v>27</v>
      </c>
      <c r="K4991">
        <v>24</v>
      </c>
      <c r="L4991">
        <v>442</v>
      </c>
      <c r="M4991">
        <v>1</v>
      </c>
      <c r="N4991">
        <v>321</v>
      </c>
      <c r="O4991">
        <v>1</v>
      </c>
      <c r="P4991" t="s">
        <v>38</v>
      </c>
      <c r="Q4991" t="s">
        <v>37</v>
      </c>
      <c r="R4991" t="s">
        <v>14</v>
      </c>
      <c r="S4991" t="s">
        <v>13</v>
      </c>
    </row>
    <row r="4992" spans="1:19" x14ac:dyDescent="0.2">
      <c r="A4992">
        <v>2018</v>
      </c>
      <c r="B4992">
        <v>14</v>
      </c>
      <c r="C4992" t="s">
        <v>139</v>
      </c>
      <c r="D4992" t="s">
        <v>117</v>
      </c>
      <c r="E4992" t="s">
        <v>117</v>
      </c>
      <c r="F4992" t="s">
        <v>10</v>
      </c>
      <c r="G4992" t="s">
        <v>96</v>
      </c>
      <c r="H4992" s="11">
        <v>45269</v>
      </c>
      <c r="I4992" t="s">
        <v>132</v>
      </c>
      <c r="J4992">
        <v>28</v>
      </c>
      <c r="K4992">
        <v>14</v>
      </c>
      <c r="L4992">
        <v>298</v>
      </c>
      <c r="M4992">
        <v>2</v>
      </c>
      <c r="N4992">
        <v>279</v>
      </c>
      <c r="O4992">
        <v>1</v>
      </c>
      <c r="P4992" t="s">
        <v>65</v>
      </c>
      <c r="Q4992" t="s">
        <v>64</v>
      </c>
      <c r="R4992" t="s">
        <v>46</v>
      </c>
      <c r="S4992" t="s">
        <v>45</v>
      </c>
    </row>
    <row r="4993" spans="1:19" x14ac:dyDescent="0.2">
      <c r="A4993">
        <v>2018</v>
      </c>
      <c r="B4993">
        <v>14</v>
      </c>
      <c r="C4993" t="s">
        <v>98</v>
      </c>
      <c r="D4993" t="s">
        <v>130</v>
      </c>
      <c r="E4993" t="s">
        <v>98</v>
      </c>
      <c r="F4993" t="s">
        <v>10</v>
      </c>
      <c r="G4993" t="s">
        <v>96</v>
      </c>
      <c r="H4993" s="11">
        <v>45269</v>
      </c>
      <c r="I4993" t="s">
        <v>144</v>
      </c>
      <c r="J4993">
        <v>20</v>
      </c>
      <c r="K4993">
        <v>14</v>
      </c>
      <c r="L4993">
        <v>389</v>
      </c>
      <c r="M4993">
        <v>1</v>
      </c>
      <c r="N4993">
        <v>274</v>
      </c>
      <c r="O4993">
        <v>0</v>
      </c>
      <c r="P4993" t="s">
        <v>59</v>
      </c>
      <c r="Q4993" t="s">
        <v>58</v>
      </c>
      <c r="R4993" t="s">
        <v>28</v>
      </c>
      <c r="S4993" t="s">
        <v>27</v>
      </c>
    </row>
    <row r="4994" spans="1:19" x14ac:dyDescent="0.2">
      <c r="A4994">
        <v>2018</v>
      </c>
      <c r="B4994">
        <v>14</v>
      </c>
      <c r="C4994" t="s">
        <v>141</v>
      </c>
      <c r="D4994" t="s">
        <v>134</v>
      </c>
      <c r="E4994" t="s">
        <v>141</v>
      </c>
      <c r="F4994" t="s">
        <v>10</v>
      </c>
      <c r="G4994" t="s">
        <v>96</v>
      </c>
      <c r="H4994" s="11">
        <v>45269</v>
      </c>
      <c r="I4994" t="s">
        <v>144</v>
      </c>
      <c r="J4994">
        <v>26</v>
      </c>
      <c r="K4994">
        <v>21</v>
      </c>
      <c r="L4994">
        <v>288</v>
      </c>
      <c r="M4994">
        <v>0</v>
      </c>
      <c r="N4994">
        <v>295</v>
      </c>
      <c r="O4994">
        <v>0</v>
      </c>
      <c r="P4994" t="s">
        <v>57</v>
      </c>
      <c r="Q4994" t="s">
        <v>72</v>
      </c>
      <c r="R4994" t="s">
        <v>22</v>
      </c>
      <c r="S4994" t="s">
        <v>21</v>
      </c>
    </row>
    <row r="4995" spans="1:19" x14ac:dyDescent="0.2">
      <c r="A4995">
        <v>2018</v>
      </c>
      <c r="B4995">
        <v>14</v>
      </c>
      <c r="C4995" t="s">
        <v>125</v>
      </c>
      <c r="D4995" t="s">
        <v>114</v>
      </c>
      <c r="E4995" t="s">
        <v>125</v>
      </c>
      <c r="F4995" t="s">
        <v>10</v>
      </c>
      <c r="G4995" t="s">
        <v>96</v>
      </c>
      <c r="H4995" s="11">
        <v>45269</v>
      </c>
      <c r="I4995" t="s">
        <v>121</v>
      </c>
      <c r="J4995">
        <v>29</v>
      </c>
      <c r="K4995">
        <v>23</v>
      </c>
      <c r="L4995">
        <v>576</v>
      </c>
      <c r="M4995">
        <v>3</v>
      </c>
      <c r="N4995">
        <v>256</v>
      </c>
      <c r="O4995">
        <v>1</v>
      </c>
      <c r="P4995" t="s">
        <v>26</v>
      </c>
      <c r="Q4995" t="s">
        <v>25</v>
      </c>
      <c r="R4995" t="s">
        <v>53</v>
      </c>
      <c r="S4995" t="s">
        <v>52</v>
      </c>
    </row>
    <row r="4996" spans="1:19" x14ac:dyDescent="0.2">
      <c r="A4996">
        <v>2018</v>
      </c>
      <c r="B4996">
        <v>14</v>
      </c>
      <c r="C4996" t="s">
        <v>131</v>
      </c>
      <c r="D4996" t="s">
        <v>124</v>
      </c>
      <c r="E4996" t="s">
        <v>131</v>
      </c>
      <c r="F4996" t="s">
        <v>10</v>
      </c>
      <c r="G4996" t="s">
        <v>96</v>
      </c>
      <c r="H4996" s="11">
        <v>45269</v>
      </c>
      <c r="I4996" t="s">
        <v>121</v>
      </c>
      <c r="J4996">
        <v>24</v>
      </c>
      <c r="K4996">
        <v>21</v>
      </c>
      <c r="L4996">
        <v>354</v>
      </c>
      <c r="M4996">
        <v>1</v>
      </c>
      <c r="N4996">
        <v>340</v>
      </c>
      <c r="O4996">
        <v>1</v>
      </c>
      <c r="P4996" t="s">
        <v>51</v>
      </c>
      <c r="Q4996" t="s">
        <v>50</v>
      </c>
      <c r="R4996" t="s">
        <v>55</v>
      </c>
      <c r="S4996" t="s">
        <v>54</v>
      </c>
    </row>
    <row r="4997" spans="1:19" x14ac:dyDescent="0.2">
      <c r="A4997">
        <v>2018</v>
      </c>
      <c r="B4997">
        <v>14</v>
      </c>
      <c r="C4997" t="s">
        <v>123</v>
      </c>
      <c r="D4997" t="s">
        <v>140</v>
      </c>
      <c r="E4997" t="s">
        <v>140</v>
      </c>
      <c r="F4997" t="s">
        <v>10</v>
      </c>
      <c r="G4997" t="s">
        <v>96</v>
      </c>
      <c r="H4997" s="11">
        <v>45269</v>
      </c>
      <c r="I4997" t="s">
        <v>121</v>
      </c>
      <c r="J4997">
        <v>17</v>
      </c>
      <c r="K4997">
        <v>3</v>
      </c>
      <c r="L4997">
        <v>218</v>
      </c>
      <c r="M4997">
        <v>1</v>
      </c>
      <c r="N4997">
        <v>279</v>
      </c>
      <c r="O4997">
        <v>1</v>
      </c>
      <c r="P4997" t="s">
        <v>9</v>
      </c>
      <c r="Q4997" t="s">
        <v>8</v>
      </c>
      <c r="R4997" t="s">
        <v>30</v>
      </c>
      <c r="S4997" t="s">
        <v>29</v>
      </c>
    </row>
    <row r="4998" spans="1:19" x14ac:dyDescent="0.2">
      <c r="A4998">
        <v>2018</v>
      </c>
      <c r="B4998">
        <v>14</v>
      </c>
      <c r="C4998" t="s">
        <v>136</v>
      </c>
      <c r="D4998" t="s">
        <v>122</v>
      </c>
      <c r="E4998" t="s">
        <v>136</v>
      </c>
      <c r="F4998" t="s">
        <v>10</v>
      </c>
      <c r="G4998" t="s">
        <v>96</v>
      </c>
      <c r="H4998" s="11">
        <v>45269</v>
      </c>
      <c r="I4998" t="s">
        <v>120</v>
      </c>
      <c r="J4998">
        <v>15</v>
      </c>
      <c r="K4998">
        <v>6</v>
      </c>
      <c r="L4998">
        <v>294</v>
      </c>
      <c r="M4998">
        <v>3</v>
      </c>
      <c r="N4998">
        <v>214</v>
      </c>
      <c r="O4998">
        <v>4</v>
      </c>
      <c r="P4998" t="s">
        <v>20</v>
      </c>
      <c r="Q4998" t="s">
        <v>19</v>
      </c>
      <c r="R4998" t="s">
        <v>63</v>
      </c>
      <c r="S4998" t="s">
        <v>72</v>
      </c>
    </row>
    <row r="4999" spans="1:19" x14ac:dyDescent="0.2">
      <c r="A4999">
        <v>2018</v>
      </c>
      <c r="B4999">
        <v>14</v>
      </c>
      <c r="C4999" t="s">
        <v>105</v>
      </c>
      <c r="D4999" t="s">
        <v>112</v>
      </c>
      <c r="E4999" t="s">
        <v>105</v>
      </c>
      <c r="F4999" t="s">
        <v>10</v>
      </c>
      <c r="G4999" t="s">
        <v>143</v>
      </c>
      <c r="H4999" s="11">
        <v>45270</v>
      </c>
      <c r="I4999" t="s">
        <v>108</v>
      </c>
      <c r="J4999">
        <v>21</v>
      </c>
      <c r="K4999">
        <v>7</v>
      </c>
      <c r="L4999">
        <v>274</v>
      </c>
      <c r="M4999">
        <v>1</v>
      </c>
      <c r="N4999">
        <v>276</v>
      </c>
      <c r="O4999">
        <v>1</v>
      </c>
      <c r="P4999" t="s">
        <v>61</v>
      </c>
      <c r="Q4999" t="s">
        <v>60</v>
      </c>
      <c r="R4999" t="s">
        <v>42</v>
      </c>
      <c r="S4999" t="s">
        <v>41</v>
      </c>
    </row>
    <row r="5000" spans="1:19" x14ac:dyDescent="0.2">
      <c r="A5000">
        <v>2018</v>
      </c>
      <c r="B5000">
        <v>15</v>
      </c>
      <c r="C5000" t="s">
        <v>97</v>
      </c>
      <c r="D5000" t="s">
        <v>141</v>
      </c>
      <c r="E5000" t="s">
        <v>141</v>
      </c>
      <c r="F5000" t="s">
        <v>10</v>
      </c>
      <c r="G5000" t="s">
        <v>146</v>
      </c>
      <c r="H5000" s="11">
        <v>45273</v>
      </c>
      <c r="I5000" t="s">
        <v>120</v>
      </c>
      <c r="J5000">
        <v>29</v>
      </c>
      <c r="K5000">
        <v>28</v>
      </c>
      <c r="L5000">
        <v>407</v>
      </c>
      <c r="M5000">
        <v>2</v>
      </c>
      <c r="N5000">
        <v>294</v>
      </c>
      <c r="O5000">
        <v>0</v>
      </c>
      <c r="P5000" t="s">
        <v>38</v>
      </c>
      <c r="Q5000" t="s">
        <v>37</v>
      </c>
      <c r="R5000" t="s">
        <v>57</v>
      </c>
      <c r="S5000" t="s">
        <v>72</v>
      </c>
    </row>
    <row r="5001" spans="1:19" x14ac:dyDescent="0.2">
      <c r="A5001">
        <v>2018</v>
      </c>
      <c r="B5001">
        <v>15</v>
      </c>
      <c r="C5001" t="s">
        <v>133</v>
      </c>
      <c r="D5001" t="s">
        <v>107</v>
      </c>
      <c r="E5001" t="s">
        <v>107</v>
      </c>
      <c r="F5001" t="s">
        <v>10</v>
      </c>
      <c r="G5001" t="s">
        <v>109</v>
      </c>
      <c r="H5001" s="11">
        <v>45275</v>
      </c>
      <c r="I5001" t="s">
        <v>145</v>
      </c>
      <c r="J5001">
        <v>29</v>
      </c>
      <c r="K5001">
        <v>22</v>
      </c>
      <c r="L5001">
        <v>286</v>
      </c>
      <c r="M5001">
        <v>0</v>
      </c>
      <c r="N5001">
        <v>318</v>
      </c>
      <c r="O5001">
        <v>1</v>
      </c>
      <c r="P5001" t="s">
        <v>49</v>
      </c>
      <c r="Q5001" t="s">
        <v>47</v>
      </c>
      <c r="R5001" t="s">
        <v>71</v>
      </c>
      <c r="S5001" t="s">
        <v>70</v>
      </c>
    </row>
    <row r="5002" spans="1:19" x14ac:dyDescent="0.2">
      <c r="A5002">
        <v>2018</v>
      </c>
      <c r="B5002">
        <v>15</v>
      </c>
      <c r="C5002" t="s">
        <v>130</v>
      </c>
      <c r="D5002" t="s">
        <v>135</v>
      </c>
      <c r="E5002" t="s">
        <v>135</v>
      </c>
      <c r="F5002" t="s">
        <v>10</v>
      </c>
      <c r="G5002" t="s">
        <v>109</v>
      </c>
      <c r="H5002" s="11">
        <v>45275</v>
      </c>
      <c r="I5002" t="s">
        <v>120</v>
      </c>
      <c r="J5002">
        <v>17</v>
      </c>
      <c r="K5002">
        <v>16</v>
      </c>
      <c r="L5002">
        <v>309</v>
      </c>
      <c r="M5002">
        <v>2</v>
      </c>
      <c r="N5002">
        <v>270</v>
      </c>
      <c r="O5002">
        <v>2</v>
      </c>
      <c r="P5002" t="s">
        <v>28</v>
      </c>
      <c r="Q5002" t="s">
        <v>27</v>
      </c>
      <c r="R5002" t="s">
        <v>24</v>
      </c>
      <c r="S5002" t="s">
        <v>23</v>
      </c>
    </row>
    <row r="5003" spans="1:19" x14ac:dyDescent="0.2">
      <c r="A5003">
        <v>2018</v>
      </c>
      <c r="B5003">
        <v>15</v>
      </c>
      <c r="C5003" t="s">
        <v>119</v>
      </c>
      <c r="D5003" t="s">
        <v>140</v>
      </c>
      <c r="E5003" t="s">
        <v>119</v>
      </c>
      <c r="F5003" t="s">
        <v>10</v>
      </c>
      <c r="G5003" t="s">
        <v>96</v>
      </c>
      <c r="H5003" s="11">
        <v>45276</v>
      </c>
      <c r="I5003" t="s">
        <v>132</v>
      </c>
      <c r="J5003">
        <v>14</v>
      </c>
      <c r="K5003">
        <v>13</v>
      </c>
      <c r="L5003">
        <v>312</v>
      </c>
      <c r="M5003">
        <v>0</v>
      </c>
      <c r="N5003">
        <v>313</v>
      </c>
      <c r="O5003">
        <v>0</v>
      </c>
      <c r="P5003" t="s">
        <v>16</v>
      </c>
      <c r="Q5003" t="s">
        <v>15</v>
      </c>
      <c r="R5003" t="s">
        <v>30</v>
      </c>
      <c r="S5003" t="s">
        <v>29</v>
      </c>
    </row>
    <row r="5004" spans="1:19" x14ac:dyDescent="0.2">
      <c r="A5004">
        <v>2018</v>
      </c>
      <c r="B5004">
        <v>15</v>
      </c>
      <c r="C5004" t="s">
        <v>127</v>
      </c>
      <c r="D5004" t="s">
        <v>104</v>
      </c>
      <c r="E5004" t="s">
        <v>104</v>
      </c>
      <c r="F5004" t="s">
        <v>10</v>
      </c>
      <c r="G5004" t="s">
        <v>96</v>
      </c>
      <c r="H5004" s="11">
        <v>45276</v>
      </c>
      <c r="I5004" t="s">
        <v>132</v>
      </c>
      <c r="J5004">
        <v>17</v>
      </c>
      <c r="K5004">
        <v>0</v>
      </c>
      <c r="L5004">
        <v>301</v>
      </c>
      <c r="M5004">
        <v>0</v>
      </c>
      <c r="N5004">
        <v>260</v>
      </c>
      <c r="O5004">
        <v>2</v>
      </c>
      <c r="P5004" t="s">
        <v>48</v>
      </c>
      <c r="Q5004" t="s">
        <v>47</v>
      </c>
      <c r="R5004" t="s">
        <v>67</v>
      </c>
      <c r="S5004" t="s">
        <v>66</v>
      </c>
    </row>
    <row r="5005" spans="1:19" x14ac:dyDescent="0.2">
      <c r="A5005">
        <v>2018</v>
      </c>
      <c r="B5005">
        <v>15</v>
      </c>
      <c r="C5005" t="s">
        <v>136</v>
      </c>
      <c r="D5005" t="s">
        <v>101</v>
      </c>
      <c r="E5005" t="s">
        <v>136</v>
      </c>
      <c r="F5005" t="s">
        <v>10</v>
      </c>
      <c r="G5005" t="s">
        <v>96</v>
      </c>
      <c r="H5005" s="11">
        <v>45276</v>
      </c>
      <c r="I5005" t="s">
        <v>132</v>
      </c>
      <c r="J5005">
        <v>24</v>
      </c>
      <c r="K5005">
        <v>17</v>
      </c>
      <c r="L5005">
        <v>332</v>
      </c>
      <c r="M5005">
        <v>1</v>
      </c>
      <c r="N5005">
        <v>323</v>
      </c>
      <c r="O5005">
        <v>1</v>
      </c>
      <c r="P5005" t="s">
        <v>20</v>
      </c>
      <c r="Q5005" t="s">
        <v>19</v>
      </c>
      <c r="R5005" t="s">
        <v>32</v>
      </c>
      <c r="S5005" t="s">
        <v>31</v>
      </c>
    </row>
    <row r="5006" spans="1:19" x14ac:dyDescent="0.2">
      <c r="A5006">
        <v>2018</v>
      </c>
      <c r="B5006">
        <v>15</v>
      </c>
      <c r="C5006" t="s">
        <v>128</v>
      </c>
      <c r="D5006" t="s">
        <v>126</v>
      </c>
      <c r="E5006" t="s">
        <v>126</v>
      </c>
      <c r="F5006" t="s">
        <v>10</v>
      </c>
      <c r="G5006" t="s">
        <v>96</v>
      </c>
      <c r="H5006" s="11">
        <v>45276</v>
      </c>
      <c r="I5006" t="s">
        <v>132</v>
      </c>
      <c r="J5006">
        <v>16</v>
      </c>
      <c r="K5006">
        <v>13</v>
      </c>
      <c r="L5006">
        <v>245</v>
      </c>
      <c r="M5006">
        <v>0</v>
      </c>
      <c r="N5006">
        <v>192</v>
      </c>
      <c r="O5006">
        <v>2</v>
      </c>
      <c r="P5006" t="s">
        <v>36</v>
      </c>
      <c r="Q5006" t="s">
        <v>35</v>
      </c>
      <c r="R5006" t="s">
        <v>69</v>
      </c>
      <c r="S5006" t="s">
        <v>68</v>
      </c>
    </row>
    <row r="5007" spans="1:19" x14ac:dyDescent="0.2">
      <c r="A5007">
        <v>2018</v>
      </c>
      <c r="B5007">
        <v>15</v>
      </c>
      <c r="C5007" t="s">
        <v>134</v>
      </c>
      <c r="D5007" t="s">
        <v>131</v>
      </c>
      <c r="E5007" t="s">
        <v>134</v>
      </c>
      <c r="F5007" t="s">
        <v>10</v>
      </c>
      <c r="G5007" t="s">
        <v>96</v>
      </c>
      <c r="H5007" s="11">
        <v>45276</v>
      </c>
      <c r="I5007" t="s">
        <v>132</v>
      </c>
      <c r="J5007">
        <v>30</v>
      </c>
      <c r="K5007">
        <v>16</v>
      </c>
      <c r="L5007">
        <v>294</v>
      </c>
      <c r="M5007">
        <v>1</v>
      </c>
      <c r="N5007">
        <v>297</v>
      </c>
      <c r="O5007">
        <v>2</v>
      </c>
      <c r="P5007" t="s">
        <v>22</v>
      </c>
      <c r="Q5007" t="s">
        <v>21</v>
      </c>
      <c r="R5007" t="s">
        <v>51</v>
      </c>
      <c r="S5007" t="s">
        <v>50</v>
      </c>
    </row>
    <row r="5008" spans="1:19" x14ac:dyDescent="0.2">
      <c r="A5008">
        <v>2018</v>
      </c>
      <c r="B5008">
        <v>15</v>
      </c>
      <c r="C5008" t="s">
        <v>110</v>
      </c>
      <c r="D5008" t="s">
        <v>139</v>
      </c>
      <c r="E5008" t="s">
        <v>110</v>
      </c>
      <c r="F5008" t="s">
        <v>10</v>
      </c>
      <c r="G5008" t="s">
        <v>96</v>
      </c>
      <c r="H5008" s="11">
        <v>45276</v>
      </c>
      <c r="I5008" t="s">
        <v>132</v>
      </c>
      <c r="J5008">
        <v>20</v>
      </c>
      <c r="K5008">
        <v>12</v>
      </c>
      <c r="L5008">
        <v>370</v>
      </c>
      <c r="M5008">
        <v>2</v>
      </c>
      <c r="N5008">
        <v>241</v>
      </c>
      <c r="O5008">
        <v>1</v>
      </c>
      <c r="P5008" t="s">
        <v>14</v>
      </c>
      <c r="Q5008" t="s">
        <v>13</v>
      </c>
      <c r="R5008" t="s">
        <v>65</v>
      </c>
      <c r="S5008" t="s">
        <v>64</v>
      </c>
    </row>
    <row r="5009" spans="1:19" x14ac:dyDescent="0.2">
      <c r="A5009">
        <v>2018</v>
      </c>
      <c r="B5009">
        <v>15</v>
      </c>
      <c r="C5009" t="s">
        <v>138</v>
      </c>
      <c r="D5009" t="s">
        <v>123</v>
      </c>
      <c r="E5009" t="s">
        <v>138</v>
      </c>
      <c r="F5009" t="s">
        <v>10</v>
      </c>
      <c r="G5009" t="s">
        <v>96</v>
      </c>
      <c r="H5009" s="11">
        <v>45276</v>
      </c>
      <c r="I5009" t="s">
        <v>132</v>
      </c>
      <c r="J5009">
        <v>40</v>
      </c>
      <c r="K5009">
        <v>14</v>
      </c>
      <c r="L5009">
        <v>435</v>
      </c>
      <c r="M5009">
        <v>0</v>
      </c>
      <c r="N5009">
        <v>253</v>
      </c>
      <c r="O5009">
        <v>3</v>
      </c>
      <c r="P5009" t="s">
        <v>12</v>
      </c>
      <c r="Q5009" t="s">
        <v>11</v>
      </c>
      <c r="R5009" t="s">
        <v>9</v>
      </c>
      <c r="S5009" t="s">
        <v>8</v>
      </c>
    </row>
    <row r="5010" spans="1:19" x14ac:dyDescent="0.2">
      <c r="A5010">
        <v>2018</v>
      </c>
      <c r="B5010">
        <v>15</v>
      </c>
      <c r="C5010" t="s">
        <v>112</v>
      </c>
      <c r="D5010" t="s">
        <v>137</v>
      </c>
      <c r="E5010" t="s">
        <v>112</v>
      </c>
      <c r="F5010" t="s">
        <v>10</v>
      </c>
      <c r="G5010" t="s">
        <v>96</v>
      </c>
      <c r="H5010" s="11">
        <v>45276</v>
      </c>
      <c r="I5010" t="s">
        <v>132</v>
      </c>
      <c r="J5010">
        <v>41</v>
      </c>
      <c r="K5010">
        <v>17</v>
      </c>
      <c r="L5010">
        <v>418</v>
      </c>
      <c r="M5010">
        <v>1</v>
      </c>
      <c r="N5010">
        <v>193</v>
      </c>
      <c r="O5010">
        <v>0</v>
      </c>
      <c r="P5010" t="s">
        <v>42</v>
      </c>
      <c r="Q5010" t="s">
        <v>41</v>
      </c>
      <c r="R5010" t="s">
        <v>40</v>
      </c>
      <c r="S5010" t="s">
        <v>39</v>
      </c>
    </row>
    <row r="5011" spans="1:19" x14ac:dyDescent="0.2">
      <c r="A5011">
        <v>2018</v>
      </c>
      <c r="B5011">
        <v>15</v>
      </c>
      <c r="C5011" t="s">
        <v>129</v>
      </c>
      <c r="D5011" t="s">
        <v>125</v>
      </c>
      <c r="E5011" t="s">
        <v>129</v>
      </c>
      <c r="F5011" t="s">
        <v>10</v>
      </c>
      <c r="G5011" t="s">
        <v>96</v>
      </c>
      <c r="H5011" s="11">
        <v>45276</v>
      </c>
      <c r="I5011" t="s">
        <v>132</v>
      </c>
      <c r="J5011">
        <v>23</v>
      </c>
      <c r="K5011">
        <v>0</v>
      </c>
      <c r="L5011">
        <v>370</v>
      </c>
      <c r="M5011">
        <v>1</v>
      </c>
      <c r="N5011">
        <v>292</v>
      </c>
      <c r="O5011">
        <v>1</v>
      </c>
      <c r="P5011" t="s">
        <v>34</v>
      </c>
      <c r="Q5011" t="s">
        <v>33</v>
      </c>
      <c r="R5011" t="s">
        <v>26</v>
      </c>
      <c r="S5011" t="s">
        <v>25</v>
      </c>
    </row>
    <row r="5012" spans="1:19" x14ac:dyDescent="0.2">
      <c r="A5012">
        <v>2018</v>
      </c>
      <c r="B5012">
        <v>15</v>
      </c>
      <c r="C5012" t="s">
        <v>98</v>
      </c>
      <c r="D5012" t="s">
        <v>105</v>
      </c>
      <c r="E5012" t="s">
        <v>98</v>
      </c>
      <c r="F5012" t="s">
        <v>10</v>
      </c>
      <c r="G5012" t="s">
        <v>96</v>
      </c>
      <c r="H5012" s="11">
        <v>45276</v>
      </c>
      <c r="I5012" t="s">
        <v>144</v>
      </c>
      <c r="J5012">
        <v>26</v>
      </c>
      <c r="K5012">
        <v>23</v>
      </c>
      <c r="L5012">
        <v>351</v>
      </c>
      <c r="M5012">
        <v>1</v>
      </c>
      <c r="N5012">
        <v>385</v>
      </c>
      <c r="O5012">
        <v>0</v>
      </c>
      <c r="P5012" t="s">
        <v>59</v>
      </c>
      <c r="Q5012" t="s">
        <v>58</v>
      </c>
      <c r="R5012" t="s">
        <v>61</v>
      </c>
      <c r="S5012" t="s">
        <v>60</v>
      </c>
    </row>
    <row r="5013" spans="1:19" x14ac:dyDescent="0.2">
      <c r="A5013">
        <v>2018</v>
      </c>
      <c r="B5013">
        <v>15</v>
      </c>
      <c r="C5013" t="s">
        <v>124</v>
      </c>
      <c r="D5013" t="s">
        <v>118</v>
      </c>
      <c r="E5013" t="s">
        <v>124</v>
      </c>
      <c r="F5013" t="s">
        <v>10</v>
      </c>
      <c r="G5013" t="s">
        <v>96</v>
      </c>
      <c r="H5013" s="11">
        <v>45276</v>
      </c>
      <c r="I5013" t="s">
        <v>121</v>
      </c>
      <c r="J5013">
        <v>17</v>
      </c>
      <c r="K5013">
        <v>10</v>
      </c>
      <c r="L5013">
        <v>376</v>
      </c>
      <c r="M5013">
        <v>2</v>
      </c>
      <c r="N5013">
        <v>368</v>
      </c>
      <c r="O5013">
        <v>1</v>
      </c>
      <c r="P5013" t="s">
        <v>55</v>
      </c>
      <c r="Q5013" t="s">
        <v>54</v>
      </c>
      <c r="R5013" t="s">
        <v>44</v>
      </c>
      <c r="S5013" t="s">
        <v>43</v>
      </c>
    </row>
    <row r="5014" spans="1:19" x14ac:dyDescent="0.2">
      <c r="A5014">
        <v>2018</v>
      </c>
      <c r="B5014">
        <v>15</v>
      </c>
      <c r="C5014" t="s">
        <v>122</v>
      </c>
      <c r="D5014" t="s">
        <v>114</v>
      </c>
      <c r="E5014" t="s">
        <v>114</v>
      </c>
      <c r="F5014" t="s">
        <v>10</v>
      </c>
      <c r="G5014" t="s">
        <v>96</v>
      </c>
      <c r="H5014" s="11">
        <v>45276</v>
      </c>
      <c r="I5014" t="s">
        <v>120</v>
      </c>
      <c r="J5014">
        <v>30</v>
      </c>
      <c r="K5014">
        <v>23</v>
      </c>
      <c r="L5014">
        <v>381</v>
      </c>
      <c r="M5014">
        <v>1</v>
      </c>
      <c r="N5014">
        <v>407</v>
      </c>
      <c r="O5014">
        <v>3</v>
      </c>
      <c r="P5014" t="s">
        <v>63</v>
      </c>
      <c r="Q5014" t="s">
        <v>72</v>
      </c>
      <c r="R5014" t="s">
        <v>53</v>
      </c>
      <c r="S5014" t="s">
        <v>52</v>
      </c>
    </row>
    <row r="5015" spans="1:19" x14ac:dyDescent="0.2">
      <c r="A5015">
        <v>2018</v>
      </c>
      <c r="B5015">
        <v>15</v>
      </c>
      <c r="C5015" t="s">
        <v>142</v>
      </c>
      <c r="D5015" t="s">
        <v>117</v>
      </c>
      <c r="E5015" t="s">
        <v>117</v>
      </c>
      <c r="F5015" t="s">
        <v>10</v>
      </c>
      <c r="G5015" t="s">
        <v>143</v>
      </c>
      <c r="H5015" s="11">
        <v>45277</v>
      </c>
      <c r="I5015" t="s">
        <v>108</v>
      </c>
      <c r="J5015">
        <v>12</v>
      </c>
      <c r="K5015">
        <v>9</v>
      </c>
      <c r="L5015">
        <v>346</v>
      </c>
      <c r="M5015">
        <v>2</v>
      </c>
      <c r="N5015">
        <v>247</v>
      </c>
      <c r="O5015">
        <v>2</v>
      </c>
      <c r="P5015" t="s">
        <v>18</v>
      </c>
      <c r="Q5015" t="s">
        <v>17</v>
      </c>
      <c r="R5015" t="s">
        <v>46</v>
      </c>
      <c r="S5015" t="s">
        <v>45</v>
      </c>
    </row>
    <row r="5016" spans="1:19" x14ac:dyDescent="0.2">
      <c r="A5016">
        <v>2018</v>
      </c>
      <c r="B5016">
        <v>16</v>
      </c>
      <c r="C5016" t="s">
        <v>104</v>
      </c>
      <c r="D5016" t="s">
        <v>126</v>
      </c>
      <c r="E5016" t="s">
        <v>104</v>
      </c>
      <c r="F5016" t="s">
        <v>10</v>
      </c>
      <c r="G5016" t="s">
        <v>109</v>
      </c>
      <c r="H5016" s="11">
        <v>45282</v>
      </c>
      <c r="I5016" t="s">
        <v>145</v>
      </c>
      <c r="J5016">
        <v>25</v>
      </c>
      <c r="K5016">
        <v>16</v>
      </c>
      <c r="L5016">
        <v>291</v>
      </c>
      <c r="M5016">
        <v>0</v>
      </c>
      <c r="N5016">
        <v>292</v>
      </c>
      <c r="O5016">
        <v>2</v>
      </c>
      <c r="P5016" t="s">
        <v>67</v>
      </c>
      <c r="Q5016" t="s">
        <v>66</v>
      </c>
      <c r="R5016" t="s">
        <v>69</v>
      </c>
      <c r="S5016" t="s">
        <v>68</v>
      </c>
    </row>
    <row r="5017" spans="1:19" x14ac:dyDescent="0.2">
      <c r="A5017">
        <v>2018</v>
      </c>
      <c r="B5017">
        <v>16</v>
      </c>
      <c r="C5017" t="s">
        <v>141</v>
      </c>
      <c r="D5017" t="s">
        <v>110</v>
      </c>
      <c r="E5017" t="s">
        <v>110</v>
      </c>
      <c r="F5017" t="s">
        <v>10</v>
      </c>
      <c r="G5017" t="s">
        <v>109</v>
      </c>
      <c r="H5017" s="11">
        <v>45282</v>
      </c>
      <c r="I5017" t="s">
        <v>120</v>
      </c>
      <c r="J5017">
        <v>22</v>
      </c>
      <c r="K5017">
        <v>10</v>
      </c>
      <c r="L5017">
        <v>361</v>
      </c>
      <c r="M5017">
        <v>1</v>
      </c>
      <c r="N5017">
        <v>198</v>
      </c>
      <c r="O5017">
        <v>3</v>
      </c>
      <c r="P5017" t="s">
        <v>57</v>
      </c>
      <c r="Q5017" t="s">
        <v>72</v>
      </c>
      <c r="R5017" t="s">
        <v>14</v>
      </c>
      <c r="S5017" t="s">
        <v>13</v>
      </c>
    </row>
    <row r="5018" spans="1:19" x14ac:dyDescent="0.2">
      <c r="A5018">
        <v>2018</v>
      </c>
      <c r="B5018">
        <v>16</v>
      </c>
      <c r="C5018" t="s">
        <v>142</v>
      </c>
      <c r="D5018" t="s">
        <v>138</v>
      </c>
      <c r="E5018" t="s">
        <v>138</v>
      </c>
      <c r="F5018" t="s">
        <v>10</v>
      </c>
      <c r="G5018" t="s">
        <v>96</v>
      </c>
      <c r="H5018" s="11">
        <v>45283</v>
      </c>
      <c r="I5018" t="s">
        <v>132</v>
      </c>
      <c r="J5018">
        <v>24</v>
      </c>
      <c r="K5018">
        <v>10</v>
      </c>
      <c r="L5018">
        <v>427</v>
      </c>
      <c r="M5018">
        <v>2</v>
      </c>
      <c r="N5018">
        <v>436</v>
      </c>
      <c r="O5018">
        <v>4</v>
      </c>
      <c r="P5018" t="s">
        <v>18</v>
      </c>
      <c r="Q5018" t="s">
        <v>17</v>
      </c>
      <c r="R5018" t="s">
        <v>12</v>
      </c>
      <c r="S5018" t="s">
        <v>11</v>
      </c>
    </row>
    <row r="5019" spans="1:19" x14ac:dyDescent="0.2">
      <c r="A5019">
        <v>2018</v>
      </c>
      <c r="B5019">
        <v>16</v>
      </c>
      <c r="C5019" t="s">
        <v>133</v>
      </c>
      <c r="D5019" t="s">
        <v>101</v>
      </c>
      <c r="E5019" t="s">
        <v>101</v>
      </c>
      <c r="F5019" t="s">
        <v>10</v>
      </c>
      <c r="G5019" t="s">
        <v>96</v>
      </c>
      <c r="H5019" s="11">
        <v>45283</v>
      </c>
      <c r="I5019" t="s">
        <v>132</v>
      </c>
      <c r="J5019">
        <v>44</v>
      </c>
      <c r="K5019">
        <v>38</v>
      </c>
      <c r="L5019">
        <v>540</v>
      </c>
      <c r="M5019">
        <v>1</v>
      </c>
      <c r="N5019">
        <v>370</v>
      </c>
      <c r="O5019">
        <v>0</v>
      </c>
      <c r="P5019" t="s">
        <v>49</v>
      </c>
      <c r="Q5019" t="s">
        <v>47</v>
      </c>
      <c r="R5019" t="s">
        <v>32</v>
      </c>
      <c r="S5019" t="s">
        <v>31</v>
      </c>
    </row>
    <row r="5020" spans="1:19" x14ac:dyDescent="0.2">
      <c r="A5020">
        <v>2018</v>
      </c>
      <c r="B5020">
        <v>16</v>
      </c>
      <c r="C5020" t="s">
        <v>129</v>
      </c>
      <c r="D5020" t="s">
        <v>127</v>
      </c>
      <c r="E5020" t="s">
        <v>129</v>
      </c>
      <c r="F5020" t="s">
        <v>10</v>
      </c>
      <c r="G5020" t="s">
        <v>96</v>
      </c>
      <c r="H5020" s="11">
        <v>45283</v>
      </c>
      <c r="I5020" t="s">
        <v>132</v>
      </c>
      <c r="J5020">
        <v>28</v>
      </c>
      <c r="K5020">
        <v>27</v>
      </c>
      <c r="L5020">
        <v>402</v>
      </c>
      <c r="M5020">
        <v>1</v>
      </c>
      <c r="N5020">
        <v>392</v>
      </c>
      <c r="O5020">
        <v>1</v>
      </c>
      <c r="P5020" t="s">
        <v>34</v>
      </c>
      <c r="Q5020" t="s">
        <v>33</v>
      </c>
      <c r="R5020" t="s">
        <v>48</v>
      </c>
      <c r="S5020" t="s">
        <v>47</v>
      </c>
    </row>
    <row r="5021" spans="1:19" x14ac:dyDescent="0.2">
      <c r="A5021">
        <v>2018</v>
      </c>
      <c r="B5021">
        <v>16</v>
      </c>
      <c r="C5021" t="s">
        <v>125</v>
      </c>
      <c r="D5021" t="s">
        <v>139</v>
      </c>
      <c r="E5021" t="s">
        <v>125</v>
      </c>
      <c r="F5021" t="s">
        <v>10</v>
      </c>
      <c r="G5021" t="s">
        <v>96</v>
      </c>
      <c r="H5021" s="11">
        <v>45283</v>
      </c>
      <c r="I5021" t="s">
        <v>132</v>
      </c>
      <c r="J5021">
        <v>27</v>
      </c>
      <c r="K5021">
        <v>20</v>
      </c>
      <c r="L5021">
        <v>232</v>
      </c>
      <c r="M5021">
        <v>0</v>
      </c>
      <c r="N5021">
        <v>383</v>
      </c>
      <c r="O5021">
        <v>2</v>
      </c>
      <c r="P5021" t="s">
        <v>26</v>
      </c>
      <c r="Q5021" t="s">
        <v>25</v>
      </c>
      <c r="R5021" t="s">
        <v>65</v>
      </c>
      <c r="S5021" t="s">
        <v>64</v>
      </c>
    </row>
    <row r="5022" spans="1:19" x14ac:dyDescent="0.2">
      <c r="A5022">
        <v>2018</v>
      </c>
      <c r="B5022">
        <v>16</v>
      </c>
      <c r="C5022" t="s">
        <v>140</v>
      </c>
      <c r="D5022" t="s">
        <v>112</v>
      </c>
      <c r="E5022" t="s">
        <v>112</v>
      </c>
      <c r="F5022" t="s">
        <v>10</v>
      </c>
      <c r="G5022" t="s">
        <v>96</v>
      </c>
      <c r="H5022" s="11">
        <v>45283</v>
      </c>
      <c r="I5022" t="s">
        <v>132</v>
      </c>
      <c r="J5022">
        <v>27</v>
      </c>
      <c r="K5022">
        <v>9</v>
      </c>
      <c r="L5022">
        <v>340</v>
      </c>
      <c r="M5022">
        <v>0</v>
      </c>
      <c r="N5022">
        <v>223</v>
      </c>
      <c r="O5022">
        <v>0</v>
      </c>
      <c r="P5022" t="s">
        <v>30</v>
      </c>
      <c r="Q5022" t="s">
        <v>29</v>
      </c>
      <c r="R5022" t="s">
        <v>42</v>
      </c>
      <c r="S5022" t="s">
        <v>41</v>
      </c>
    </row>
    <row r="5023" spans="1:19" x14ac:dyDescent="0.2">
      <c r="A5023">
        <v>2018</v>
      </c>
      <c r="B5023">
        <v>16</v>
      </c>
      <c r="C5023" t="s">
        <v>118</v>
      </c>
      <c r="D5023" t="s">
        <v>119</v>
      </c>
      <c r="E5023" t="s">
        <v>118</v>
      </c>
      <c r="F5023" t="s">
        <v>10</v>
      </c>
      <c r="G5023" t="s">
        <v>96</v>
      </c>
      <c r="H5023" s="11">
        <v>45283</v>
      </c>
      <c r="I5023" t="s">
        <v>132</v>
      </c>
      <c r="J5023">
        <v>24</v>
      </c>
      <c r="K5023">
        <v>12</v>
      </c>
      <c r="L5023">
        <v>390</v>
      </c>
      <c r="M5023">
        <v>3</v>
      </c>
      <c r="N5023">
        <v>289</v>
      </c>
      <c r="O5023">
        <v>3</v>
      </c>
      <c r="P5023" t="s">
        <v>44</v>
      </c>
      <c r="Q5023" t="s">
        <v>43</v>
      </c>
      <c r="R5023" t="s">
        <v>16</v>
      </c>
      <c r="S5023" t="s">
        <v>15</v>
      </c>
    </row>
    <row r="5024" spans="1:19" x14ac:dyDescent="0.2">
      <c r="A5024">
        <v>2018</v>
      </c>
      <c r="B5024">
        <v>16</v>
      </c>
      <c r="C5024" t="s">
        <v>114</v>
      </c>
      <c r="D5024" t="s">
        <v>107</v>
      </c>
      <c r="E5024" t="s">
        <v>114</v>
      </c>
      <c r="F5024" t="s">
        <v>10</v>
      </c>
      <c r="G5024" t="s">
        <v>96</v>
      </c>
      <c r="H5024" s="11">
        <v>45283</v>
      </c>
      <c r="I5024" t="s">
        <v>132</v>
      </c>
      <c r="J5024">
        <v>32</v>
      </c>
      <c r="K5024">
        <v>30</v>
      </c>
      <c r="L5024">
        <v>519</v>
      </c>
      <c r="M5024">
        <v>3</v>
      </c>
      <c r="N5024">
        <v>371</v>
      </c>
      <c r="O5024">
        <v>1</v>
      </c>
      <c r="P5024" t="s">
        <v>53</v>
      </c>
      <c r="Q5024" t="s">
        <v>52</v>
      </c>
      <c r="R5024" t="s">
        <v>71</v>
      </c>
      <c r="S5024" t="s">
        <v>70</v>
      </c>
    </row>
    <row r="5025" spans="1:19" x14ac:dyDescent="0.2">
      <c r="A5025">
        <v>2018</v>
      </c>
      <c r="B5025">
        <v>16</v>
      </c>
      <c r="C5025" t="s">
        <v>137</v>
      </c>
      <c r="D5025" t="s">
        <v>128</v>
      </c>
      <c r="E5025" t="s">
        <v>128</v>
      </c>
      <c r="F5025" t="s">
        <v>10</v>
      </c>
      <c r="G5025" t="s">
        <v>96</v>
      </c>
      <c r="H5025" s="11">
        <v>45283</v>
      </c>
      <c r="I5025" t="s">
        <v>132</v>
      </c>
      <c r="J5025">
        <v>17</v>
      </c>
      <c r="K5025">
        <v>7</v>
      </c>
      <c r="L5025">
        <v>244</v>
      </c>
      <c r="M5025">
        <v>1</v>
      </c>
      <c r="N5025">
        <v>183</v>
      </c>
      <c r="O5025">
        <v>2</v>
      </c>
      <c r="P5025" t="s">
        <v>40</v>
      </c>
      <c r="Q5025" t="s">
        <v>39</v>
      </c>
      <c r="R5025" t="s">
        <v>36</v>
      </c>
      <c r="S5025" t="s">
        <v>35</v>
      </c>
    </row>
    <row r="5026" spans="1:19" x14ac:dyDescent="0.2">
      <c r="A5026">
        <v>2018</v>
      </c>
      <c r="B5026">
        <v>16</v>
      </c>
      <c r="C5026" t="s">
        <v>135</v>
      </c>
      <c r="D5026" t="s">
        <v>134</v>
      </c>
      <c r="E5026" t="s">
        <v>135</v>
      </c>
      <c r="F5026" t="s">
        <v>10</v>
      </c>
      <c r="G5026" t="s">
        <v>96</v>
      </c>
      <c r="H5026" s="11">
        <v>45283</v>
      </c>
      <c r="I5026" t="s">
        <v>132</v>
      </c>
      <c r="J5026">
        <v>26</v>
      </c>
      <c r="K5026">
        <v>18</v>
      </c>
      <c r="L5026">
        <v>493</v>
      </c>
      <c r="M5026">
        <v>0</v>
      </c>
      <c r="N5026">
        <v>209</v>
      </c>
      <c r="O5026">
        <v>0</v>
      </c>
      <c r="P5026" t="s">
        <v>24</v>
      </c>
      <c r="Q5026" t="s">
        <v>23</v>
      </c>
      <c r="R5026" t="s">
        <v>22</v>
      </c>
      <c r="S5026" t="s">
        <v>21</v>
      </c>
    </row>
    <row r="5027" spans="1:19" x14ac:dyDescent="0.2">
      <c r="A5027">
        <v>2018</v>
      </c>
      <c r="B5027">
        <v>16</v>
      </c>
      <c r="C5027" t="s">
        <v>98</v>
      </c>
      <c r="D5027" t="s">
        <v>136</v>
      </c>
      <c r="E5027" t="s">
        <v>136</v>
      </c>
      <c r="F5027" t="s">
        <v>10</v>
      </c>
      <c r="G5027" t="s">
        <v>96</v>
      </c>
      <c r="H5027" s="11">
        <v>45283</v>
      </c>
      <c r="I5027" t="s">
        <v>144</v>
      </c>
      <c r="J5027">
        <v>14</v>
      </c>
      <c r="K5027">
        <v>9</v>
      </c>
      <c r="L5027">
        <v>325</v>
      </c>
      <c r="M5027">
        <v>2</v>
      </c>
      <c r="N5027">
        <v>279</v>
      </c>
      <c r="O5027">
        <v>1</v>
      </c>
      <c r="P5027" t="s">
        <v>59</v>
      </c>
      <c r="Q5027" t="s">
        <v>58</v>
      </c>
      <c r="R5027" t="s">
        <v>20</v>
      </c>
      <c r="S5027" t="s">
        <v>19</v>
      </c>
    </row>
    <row r="5028" spans="1:19" x14ac:dyDescent="0.2">
      <c r="A5028">
        <v>2018</v>
      </c>
      <c r="B5028">
        <v>16</v>
      </c>
      <c r="C5028" t="s">
        <v>123</v>
      </c>
      <c r="D5028" t="s">
        <v>122</v>
      </c>
      <c r="E5028" t="s">
        <v>122</v>
      </c>
      <c r="F5028" t="s">
        <v>10</v>
      </c>
      <c r="G5028" t="s">
        <v>96</v>
      </c>
      <c r="H5028" s="11">
        <v>45283</v>
      </c>
      <c r="I5028" t="s">
        <v>144</v>
      </c>
      <c r="J5028">
        <v>31</v>
      </c>
      <c r="K5028">
        <v>9</v>
      </c>
      <c r="L5028">
        <v>461</v>
      </c>
      <c r="M5028">
        <v>1</v>
      </c>
      <c r="N5028">
        <v>263</v>
      </c>
      <c r="O5028">
        <v>0</v>
      </c>
      <c r="P5028" t="s">
        <v>9</v>
      </c>
      <c r="Q5028" t="s">
        <v>8</v>
      </c>
      <c r="R5028" t="s">
        <v>63</v>
      </c>
      <c r="S5028" t="s">
        <v>72</v>
      </c>
    </row>
    <row r="5029" spans="1:19" x14ac:dyDescent="0.2">
      <c r="A5029">
        <v>2018</v>
      </c>
      <c r="B5029">
        <v>16</v>
      </c>
      <c r="C5029" t="s">
        <v>117</v>
      </c>
      <c r="D5029" t="s">
        <v>124</v>
      </c>
      <c r="E5029" t="s">
        <v>117</v>
      </c>
      <c r="F5029" t="s">
        <v>10</v>
      </c>
      <c r="G5029" t="s">
        <v>96</v>
      </c>
      <c r="H5029" s="11">
        <v>45283</v>
      </c>
      <c r="I5029" t="s">
        <v>121</v>
      </c>
      <c r="J5029">
        <v>31</v>
      </c>
      <c r="K5029">
        <v>28</v>
      </c>
      <c r="L5029">
        <v>370</v>
      </c>
      <c r="M5029">
        <v>1</v>
      </c>
      <c r="N5029">
        <v>429</v>
      </c>
      <c r="O5029">
        <v>2</v>
      </c>
      <c r="P5029" t="s">
        <v>46</v>
      </c>
      <c r="Q5029" t="s">
        <v>45</v>
      </c>
      <c r="R5029" t="s">
        <v>55</v>
      </c>
      <c r="S5029" t="s">
        <v>54</v>
      </c>
    </row>
    <row r="5030" spans="1:19" x14ac:dyDescent="0.2">
      <c r="A5030">
        <v>2018</v>
      </c>
      <c r="B5030">
        <v>16</v>
      </c>
      <c r="C5030" t="s">
        <v>105</v>
      </c>
      <c r="D5030" t="s">
        <v>97</v>
      </c>
      <c r="E5030" t="s">
        <v>105</v>
      </c>
      <c r="F5030" t="s">
        <v>10</v>
      </c>
      <c r="G5030" t="s">
        <v>96</v>
      </c>
      <c r="H5030" s="11">
        <v>45283</v>
      </c>
      <c r="I5030" t="s">
        <v>120</v>
      </c>
      <c r="J5030">
        <v>38</v>
      </c>
      <c r="K5030">
        <v>31</v>
      </c>
      <c r="L5030">
        <v>464</v>
      </c>
      <c r="M5030">
        <v>0</v>
      </c>
      <c r="N5030">
        <v>419</v>
      </c>
      <c r="O5030">
        <v>2</v>
      </c>
      <c r="P5030" t="s">
        <v>61</v>
      </c>
      <c r="Q5030" t="s">
        <v>60</v>
      </c>
      <c r="R5030" t="s">
        <v>38</v>
      </c>
      <c r="S5030" t="s">
        <v>37</v>
      </c>
    </row>
    <row r="5031" spans="1:19" x14ac:dyDescent="0.2">
      <c r="A5031">
        <v>2018</v>
      </c>
      <c r="B5031">
        <v>16</v>
      </c>
      <c r="C5031" t="s">
        <v>131</v>
      </c>
      <c r="D5031" t="s">
        <v>130</v>
      </c>
      <c r="E5031" t="s">
        <v>131</v>
      </c>
      <c r="F5031" t="s">
        <v>10</v>
      </c>
      <c r="G5031" t="s">
        <v>143</v>
      </c>
      <c r="H5031" s="11">
        <v>45284</v>
      </c>
      <c r="I5031" t="s">
        <v>108</v>
      </c>
      <c r="J5031">
        <v>27</v>
      </c>
      <c r="K5031">
        <v>14</v>
      </c>
      <c r="L5031">
        <v>273</v>
      </c>
      <c r="M5031">
        <v>0</v>
      </c>
      <c r="N5031">
        <v>300</v>
      </c>
      <c r="O5031">
        <v>2</v>
      </c>
      <c r="P5031" t="s">
        <v>51</v>
      </c>
      <c r="Q5031" t="s">
        <v>50</v>
      </c>
      <c r="R5031" t="s">
        <v>28</v>
      </c>
      <c r="S5031" t="s">
        <v>27</v>
      </c>
    </row>
    <row r="5032" spans="1:19" x14ac:dyDescent="0.2">
      <c r="A5032">
        <v>2018</v>
      </c>
      <c r="B5032">
        <v>17</v>
      </c>
      <c r="C5032" t="s">
        <v>107</v>
      </c>
      <c r="D5032" t="s">
        <v>128</v>
      </c>
      <c r="E5032" t="s">
        <v>107</v>
      </c>
      <c r="F5032" t="s">
        <v>10</v>
      </c>
      <c r="G5032" t="s">
        <v>96</v>
      </c>
      <c r="H5032" s="11">
        <v>45290</v>
      </c>
      <c r="I5032" t="s">
        <v>132</v>
      </c>
      <c r="J5032">
        <v>20</v>
      </c>
      <c r="K5032">
        <v>3</v>
      </c>
      <c r="L5032">
        <v>342</v>
      </c>
      <c r="M5032">
        <v>1</v>
      </c>
      <c r="N5032">
        <v>119</v>
      </c>
      <c r="O5032">
        <v>2</v>
      </c>
      <c r="P5032" t="s">
        <v>71</v>
      </c>
      <c r="Q5032" t="s">
        <v>70</v>
      </c>
      <c r="R5032" t="s">
        <v>36</v>
      </c>
      <c r="S5032" t="s">
        <v>35</v>
      </c>
    </row>
    <row r="5033" spans="1:19" x14ac:dyDescent="0.2">
      <c r="A5033">
        <v>2018</v>
      </c>
      <c r="B5033">
        <v>17</v>
      </c>
      <c r="C5033" t="s">
        <v>139</v>
      </c>
      <c r="D5033" t="s">
        <v>138</v>
      </c>
      <c r="E5033" t="s">
        <v>138</v>
      </c>
      <c r="F5033" t="s">
        <v>10</v>
      </c>
      <c r="G5033" t="s">
        <v>96</v>
      </c>
      <c r="H5033" s="11">
        <v>45290</v>
      </c>
      <c r="I5033" t="s">
        <v>132</v>
      </c>
      <c r="J5033">
        <v>34</v>
      </c>
      <c r="K5033">
        <v>32</v>
      </c>
      <c r="L5033">
        <v>489</v>
      </c>
      <c r="M5033">
        <v>1</v>
      </c>
      <c r="N5033">
        <v>433</v>
      </c>
      <c r="O5033">
        <v>1</v>
      </c>
      <c r="P5033" t="s">
        <v>65</v>
      </c>
      <c r="Q5033" t="s">
        <v>64</v>
      </c>
      <c r="R5033" t="s">
        <v>12</v>
      </c>
      <c r="S5033" t="s">
        <v>11</v>
      </c>
    </row>
    <row r="5034" spans="1:19" x14ac:dyDescent="0.2">
      <c r="A5034">
        <v>2018</v>
      </c>
      <c r="B5034">
        <v>17</v>
      </c>
      <c r="C5034" t="s">
        <v>127</v>
      </c>
      <c r="D5034" t="s">
        <v>125</v>
      </c>
      <c r="E5034" t="s">
        <v>125</v>
      </c>
      <c r="F5034" t="s">
        <v>10</v>
      </c>
      <c r="G5034" t="s">
        <v>96</v>
      </c>
      <c r="H5034" s="11">
        <v>45290</v>
      </c>
      <c r="I5034" t="s">
        <v>132</v>
      </c>
      <c r="J5034">
        <v>36</v>
      </c>
      <c r="K5034">
        <v>35</v>
      </c>
      <c r="L5034">
        <v>419</v>
      </c>
      <c r="M5034">
        <v>1</v>
      </c>
      <c r="N5034">
        <v>441</v>
      </c>
      <c r="O5034">
        <v>2</v>
      </c>
      <c r="P5034" t="s">
        <v>48</v>
      </c>
      <c r="Q5034" t="s">
        <v>47</v>
      </c>
      <c r="R5034" t="s">
        <v>26</v>
      </c>
      <c r="S5034" t="s">
        <v>25</v>
      </c>
    </row>
    <row r="5035" spans="1:19" x14ac:dyDescent="0.2">
      <c r="A5035">
        <v>2018</v>
      </c>
      <c r="B5035">
        <v>17</v>
      </c>
      <c r="C5035" t="s">
        <v>101</v>
      </c>
      <c r="D5035" t="s">
        <v>140</v>
      </c>
      <c r="E5035" t="s">
        <v>140</v>
      </c>
      <c r="F5035" t="s">
        <v>10</v>
      </c>
      <c r="G5035" t="s">
        <v>96</v>
      </c>
      <c r="H5035" s="11">
        <v>45290</v>
      </c>
      <c r="I5035" t="s">
        <v>132</v>
      </c>
      <c r="J5035">
        <v>31</v>
      </c>
      <c r="K5035">
        <v>0</v>
      </c>
      <c r="L5035">
        <v>402</v>
      </c>
      <c r="M5035">
        <v>0</v>
      </c>
      <c r="N5035">
        <v>175</v>
      </c>
      <c r="O5035">
        <v>1</v>
      </c>
      <c r="P5035" t="s">
        <v>32</v>
      </c>
      <c r="Q5035" t="s">
        <v>31</v>
      </c>
      <c r="R5035" t="s">
        <v>30</v>
      </c>
      <c r="S5035" t="s">
        <v>29</v>
      </c>
    </row>
    <row r="5036" spans="1:19" x14ac:dyDescent="0.2">
      <c r="A5036">
        <v>2018</v>
      </c>
      <c r="B5036">
        <v>17</v>
      </c>
      <c r="C5036" t="s">
        <v>117</v>
      </c>
      <c r="D5036" t="s">
        <v>142</v>
      </c>
      <c r="E5036" t="s">
        <v>142</v>
      </c>
      <c r="F5036" t="s">
        <v>10</v>
      </c>
      <c r="G5036" t="s">
        <v>96</v>
      </c>
      <c r="H5036" s="11">
        <v>45290</v>
      </c>
      <c r="I5036" t="s">
        <v>132</v>
      </c>
      <c r="J5036">
        <v>33</v>
      </c>
      <c r="K5036">
        <v>14</v>
      </c>
      <c r="L5036">
        <v>374</v>
      </c>
      <c r="M5036">
        <v>0</v>
      </c>
      <c r="N5036">
        <v>294</v>
      </c>
      <c r="O5036">
        <v>1</v>
      </c>
      <c r="P5036" t="s">
        <v>46</v>
      </c>
      <c r="Q5036" t="s">
        <v>45</v>
      </c>
      <c r="R5036" t="s">
        <v>18</v>
      </c>
      <c r="S5036" t="s">
        <v>17</v>
      </c>
    </row>
    <row r="5037" spans="1:19" x14ac:dyDescent="0.2">
      <c r="A5037">
        <v>2018</v>
      </c>
      <c r="B5037">
        <v>17</v>
      </c>
      <c r="C5037" t="s">
        <v>119</v>
      </c>
      <c r="D5037" t="s">
        <v>137</v>
      </c>
      <c r="E5037" t="s">
        <v>119</v>
      </c>
      <c r="F5037" t="s">
        <v>10</v>
      </c>
      <c r="G5037" t="s">
        <v>96</v>
      </c>
      <c r="H5037" s="11">
        <v>45290</v>
      </c>
      <c r="I5037" t="s">
        <v>132</v>
      </c>
      <c r="J5037">
        <v>42</v>
      </c>
      <c r="K5037">
        <v>17</v>
      </c>
      <c r="L5037">
        <v>381</v>
      </c>
      <c r="M5037">
        <v>1</v>
      </c>
      <c r="N5037">
        <v>225</v>
      </c>
      <c r="O5037">
        <v>4</v>
      </c>
      <c r="P5037" t="s">
        <v>16</v>
      </c>
      <c r="Q5037" t="s">
        <v>15</v>
      </c>
      <c r="R5037" t="s">
        <v>40</v>
      </c>
      <c r="S5037" t="s">
        <v>39</v>
      </c>
    </row>
    <row r="5038" spans="1:19" x14ac:dyDescent="0.2">
      <c r="A5038">
        <v>2018</v>
      </c>
      <c r="B5038">
        <v>17</v>
      </c>
      <c r="C5038" t="s">
        <v>118</v>
      </c>
      <c r="D5038" t="s">
        <v>133</v>
      </c>
      <c r="E5038" t="s">
        <v>118</v>
      </c>
      <c r="F5038" t="s">
        <v>10</v>
      </c>
      <c r="G5038" t="s">
        <v>96</v>
      </c>
      <c r="H5038" s="11">
        <v>45290</v>
      </c>
      <c r="I5038" t="s">
        <v>132</v>
      </c>
      <c r="J5038">
        <v>38</v>
      </c>
      <c r="K5038">
        <v>3</v>
      </c>
      <c r="L5038">
        <v>375</v>
      </c>
      <c r="M5038">
        <v>0</v>
      </c>
      <c r="N5038">
        <v>239</v>
      </c>
      <c r="O5038">
        <v>3</v>
      </c>
      <c r="P5038" t="s">
        <v>44</v>
      </c>
      <c r="Q5038" t="s">
        <v>43</v>
      </c>
      <c r="R5038" t="s">
        <v>49</v>
      </c>
      <c r="S5038" t="s">
        <v>47</v>
      </c>
    </row>
    <row r="5039" spans="1:19" x14ac:dyDescent="0.2">
      <c r="A5039">
        <v>2018</v>
      </c>
      <c r="B5039">
        <v>17</v>
      </c>
      <c r="C5039" t="s">
        <v>112</v>
      </c>
      <c r="D5039" t="s">
        <v>136</v>
      </c>
      <c r="E5039" t="s">
        <v>136</v>
      </c>
      <c r="F5039" t="s">
        <v>10</v>
      </c>
      <c r="G5039" t="s">
        <v>96</v>
      </c>
      <c r="H5039" s="11">
        <v>45290</v>
      </c>
      <c r="I5039" t="s">
        <v>121</v>
      </c>
      <c r="J5039">
        <v>24</v>
      </c>
      <c r="K5039">
        <v>10</v>
      </c>
      <c r="L5039">
        <v>332</v>
      </c>
      <c r="M5039">
        <v>0</v>
      </c>
      <c r="N5039">
        <v>164</v>
      </c>
      <c r="O5039">
        <v>0</v>
      </c>
      <c r="P5039" t="s">
        <v>42</v>
      </c>
      <c r="Q5039" t="s">
        <v>41</v>
      </c>
      <c r="R5039" t="s">
        <v>20</v>
      </c>
      <c r="S5039" t="s">
        <v>19</v>
      </c>
    </row>
    <row r="5040" spans="1:19" x14ac:dyDescent="0.2">
      <c r="A5040">
        <v>2018</v>
      </c>
      <c r="B5040">
        <v>17</v>
      </c>
      <c r="C5040" t="s">
        <v>105</v>
      </c>
      <c r="D5040" t="s">
        <v>123</v>
      </c>
      <c r="E5040" t="s">
        <v>105</v>
      </c>
      <c r="F5040" t="s">
        <v>10</v>
      </c>
      <c r="G5040" t="s">
        <v>96</v>
      </c>
      <c r="H5040" s="11">
        <v>45290</v>
      </c>
      <c r="I5040" t="s">
        <v>121</v>
      </c>
      <c r="J5040">
        <v>27</v>
      </c>
      <c r="K5040">
        <v>24</v>
      </c>
      <c r="L5040">
        <v>291</v>
      </c>
      <c r="M5040">
        <v>1</v>
      </c>
      <c r="N5040">
        <v>198</v>
      </c>
      <c r="O5040">
        <v>2</v>
      </c>
      <c r="P5040" t="s">
        <v>61</v>
      </c>
      <c r="Q5040" t="s">
        <v>60</v>
      </c>
      <c r="R5040" t="s">
        <v>9</v>
      </c>
      <c r="S5040" t="s">
        <v>8</v>
      </c>
    </row>
    <row r="5041" spans="1:19" x14ac:dyDescent="0.2">
      <c r="A5041">
        <v>2018</v>
      </c>
      <c r="B5041">
        <v>17</v>
      </c>
      <c r="C5041" t="s">
        <v>124</v>
      </c>
      <c r="D5041" t="s">
        <v>134</v>
      </c>
      <c r="E5041" t="s">
        <v>124</v>
      </c>
      <c r="F5041" t="s">
        <v>10</v>
      </c>
      <c r="G5041" t="s">
        <v>96</v>
      </c>
      <c r="H5041" s="11">
        <v>45290</v>
      </c>
      <c r="I5041" t="s">
        <v>121</v>
      </c>
      <c r="J5041">
        <v>16</v>
      </c>
      <c r="K5041">
        <v>13</v>
      </c>
      <c r="L5041">
        <v>343</v>
      </c>
      <c r="M5041">
        <v>1</v>
      </c>
      <c r="N5041">
        <v>196</v>
      </c>
      <c r="O5041">
        <v>0</v>
      </c>
      <c r="P5041" t="s">
        <v>55</v>
      </c>
      <c r="Q5041" t="s">
        <v>54</v>
      </c>
      <c r="R5041" t="s">
        <v>22</v>
      </c>
      <c r="S5041" t="s">
        <v>21</v>
      </c>
    </row>
    <row r="5042" spans="1:19" x14ac:dyDescent="0.2">
      <c r="A5042">
        <v>2018</v>
      </c>
      <c r="B5042">
        <v>17</v>
      </c>
      <c r="C5042" t="s">
        <v>122</v>
      </c>
      <c r="D5042" t="s">
        <v>98</v>
      </c>
      <c r="E5042" t="s">
        <v>122</v>
      </c>
      <c r="F5042" t="s">
        <v>10</v>
      </c>
      <c r="G5042" t="s">
        <v>96</v>
      </c>
      <c r="H5042" s="11">
        <v>45290</v>
      </c>
      <c r="I5042" t="s">
        <v>121</v>
      </c>
      <c r="J5042">
        <v>48</v>
      </c>
      <c r="K5042">
        <v>32</v>
      </c>
      <c r="L5042">
        <v>377</v>
      </c>
      <c r="M5042">
        <v>0</v>
      </c>
      <c r="N5042">
        <v>391</v>
      </c>
      <c r="O5042">
        <v>4</v>
      </c>
      <c r="P5042" t="s">
        <v>63</v>
      </c>
      <c r="Q5042" t="s">
        <v>72</v>
      </c>
      <c r="R5042" t="s">
        <v>59</v>
      </c>
      <c r="S5042" t="s">
        <v>58</v>
      </c>
    </row>
    <row r="5043" spans="1:19" x14ac:dyDescent="0.2">
      <c r="A5043">
        <v>2018</v>
      </c>
      <c r="B5043">
        <v>17</v>
      </c>
      <c r="C5043" t="s">
        <v>110</v>
      </c>
      <c r="D5043" t="s">
        <v>135</v>
      </c>
      <c r="E5043" t="s">
        <v>110</v>
      </c>
      <c r="F5043" t="s">
        <v>10</v>
      </c>
      <c r="G5043" t="s">
        <v>96</v>
      </c>
      <c r="H5043" s="11">
        <v>45290</v>
      </c>
      <c r="I5043" t="s">
        <v>121</v>
      </c>
      <c r="J5043">
        <v>26</v>
      </c>
      <c r="K5043">
        <v>24</v>
      </c>
      <c r="L5043">
        <v>463</v>
      </c>
      <c r="M5043">
        <v>1</v>
      </c>
      <c r="N5043">
        <v>426</v>
      </c>
      <c r="O5043">
        <v>3</v>
      </c>
      <c r="P5043" t="s">
        <v>14</v>
      </c>
      <c r="Q5043" t="s">
        <v>13</v>
      </c>
      <c r="R5043" t="s">
        <v>24</v>
      </c>
      <c r="S5043" t="s">
        <v>23</v>
      </c>
    </row>
    <row r="5044" spans="1:19" x14ac:dyDescent="0.2">
      <c r="A5044">
        <v>2018</v>
      </c>
      <c r="B5044">
        <v>17</v>
      </c>
      <c r="C5044" t="s">
        <v>97</v>
      </c>
      <c r="D5044" t="s">
        <v>131</v>
      </c>
      <c r="E5044" t="s">
        <v>97</v>
      </c>
      <c r="F5044" t="s">
        <v>10</v>
      </c>
      <c r="G5044" t="s">
        <v>96</v>
      </c>
      <c r="H5044" s="11">
        <v>45290</v>
      </c>
      <c r="I5044" t="s">
        <v>121</v>
      </c>
      <c r="J5044">
        <v>35</v>
      </c>
      <c r="K5044">
        <v>3</v>
      </c>
      <c r="L5044">
        <v>409</v>
      </c>
      <c r="M5044">
        <v>1</v>
      </c>
      <c r="N5044">
        <v>292</v>
      </c>
      <c r="O5044">
        <v>4</v>
      </c>
      <c r="P5044" t="s">
        <v>38</v>
      </c>
      <c r="Q5044" t="s">
        <v>37</v>
      </c>
      <c r="R5044" t="s">
        <v>51</v>
      </c>
      <c r="S5044" t="s">
        <v>50</v>
      </c>
    </row>
    <row r="5045" spans="1:19" x14ac:dyDescent="0.2">
      <c r="A5045">
        <v>2018</v>
      </c>
      <c r="B5045">
        <v>17</v>
      </c>
      <c r="C5045" t="s">
        <v>126</v>
      </c>
      <c r="D5045" t="s">
        <v>114</v>
      </c>
      <c r="E5045" t="s">
        <v>114</v>
      </c>
      <c r="F5045" t="s">
        <v>10</v>
      </c>
      <c r="G5045" t="s">
        <v>96</v>
      </c>
      <c r="H5045" s="11">
        <v>45290</v>
      </c>
      <c r="I5045" t="s">
        <v>121</v>
      </c>
      <c r="J5045">
        <v>24</v>
      </c>
      <c r="K5045">
        <v>0</v>
      </c>
      <c r="L5045">
        <v>360</v>
      </c>
      <c r="M5045">
        <v>1</v>
      </c>
      <c r="N5045">
        <v>89</v>
      </c>
      <c r="O5045">
        <v>1</v>
      </c>
      <c r="P5045" t="s">
        <v>69</v>
      </c>
      <c r="Q5045" t="s">
        <v>68</v>
      </c>
      <c r="R5045" t="s">
        <v>53</v>
      </c>
      <c r="S5045" t="s">
        <v>52</v>
      </c>
    </row>
    <row r="5046" spans="1:19" x14ac:dyDescent="0.2">
      <c r="A5046">
        <v>2018</v>
      </c>
      <c r="B5046">
        <v>17</v>
      </c>
      <c r="C5046" t="s">
        <v>130</v>
      </c>
      <c r="D5046" t="s">
        <v>141</v>
      </c>
      <c r="E5046" t="s">
        <v>141</v>
      </c>
      <c r="F5046" t="s">
        <v>10</v>
      </c>
      <c r="G5046" t="s">
        <v>96</v>
      </c>
      <c r="H5046" s="11">
        <v>45290</v>
      </c>
      <c r="I5046" t="s">
        <v>121</v>
      </c>
      <c r="J5046">
        <v>23</v>
      </c>
      <c r="K5046">
        <v>9</v>
      </c>
      <c r="L5046">
        <v>276</v>
      </c>
      <c r="M5046">
        <v>4</v>
      </c>
      <c r="N5046">
        <v>370</v>
      </c>
      <c r="O5046">
        <v>4</v>
      </c>
      <c r="P5046" t="s">
        <v>28</v>
      </c>
      <c r="Q5046" t="s">
        <v>27</v>
      </c>
      <c r="R5046" t="s">
        <v>57</v>
      </c>
      <c r="S5046" t="s">
        <v>72</v>
      </c>
    </row>
    <row r="5047" spans="1:19" x14ac:dyDescent="0.2">
      <c r="A5047">
        <v>2018</v>
      </c>
      <c r="B5047">
        <v>17</v>
      </c>
      <c r="C5047" t="s">
        <v>104</v>
      </c>
      <c r="D5047" t="s">
        <v>129</v>
      </c>
      <c r="E5047" t="s">
        <v>129</v>
      </c>
      <c r="F5047" t="s">
        <v>10</v>
      </c>
      <c r="G5047" t="s">
        <v>96</v>
      </c>
      <c r="H5047" s="11">
        <v>45290</v>
      </c>
      <c r="I5047" t="s">
        <v>120</v>
      </c>
      <c r="J5047">
        <v>33</v>
      </c>
      <c r="K5047">
        <v>17</v>
      </c>
      <c r="L5047">
        <v>436</v>
      </c>
      <c r="M5047">
        <v>2</v>
      </c>
      <c r="N5047">
        <v>258</v>
      </c>
      <c r="O5047">
        <v>3</v>
      </c>
      <c r="P5047" t="s">
        <v>67</v>
      </c>
      <c r="Q5047" t="s">
        <v>66</v>
      </c>
      <c r="R5047" t="s">
        <v>34</v>
      </c>
      <c r="S5047" t="s">
        <v>33</v>
      </c>
    </row>
    <row r="5048" spans="1:19" x14ac:dyDescent="0.2">
      <c r="A5048">
        <v>2018</v>
      </c>
      <c r="B5048" t="s">
        <v>115</v>
      </c>
      <c r="C5048" t="s">
        <v>107</v>
      </c>
      <c r="D5048" t="s">
        <v>129</v>
      </c>
      <c r="E5048" t="s">
        <v>129</v>
      </c>
      <c r="F5048" t="s">
        <v>10</v>
      </c>
      <c r="G5048" t="s">
        <v>109</v>
      </c>
      <c r="H5048" s="11">
        <v>44931</v>
      </c>
      <c r="I5048" t="s">
        <v>111</v>
      </c>
      <c r="J5048">
        <v>21</v>
      </c>
      <c r="K5048">
        <v>7</v>
      </c>
      <c r="L5048">
        <v>422</v>
      </c>
      <c r="M5048">
        <v>1</v>
      </c>
      <c r="N5048">
        <v>322</v>
      </c>
      <c r="O5048">
        <v>1</v>
      </c>
      <c r="P5048" t="s">
        <v>71</v>
      </c>
      <c r="Q5048" t="s">
        <v>70</v>
      </c>
      <c r="R5048" t="s">
        <v>34</v>
      </c>
      <c r="S5048" t="s">
        <v>33</v>
      </c>
    </row>
    <row r="5049" spans="1:19" x14ac:dyDescent="0.2">
      <c r="A5049">
        <v>2018</v>
      </c>
      <c r="B5049" t="s">
        <v>115</v>
      </c>
      <c r="C5049" t="s">
        <v>125</v>
      </c>
      <c r="D5049" t="s">
        <v>105</v>
      </c>
      <c r="E5049" t="s">
        <v>125</v>
      </c>
      <c r="F5049" t="s">
        <v>10</v>
      </c>
      <c r="G5049" t="s">
        <v>109</v>
      </c>
      <c r="H5049" s="11">
        <v>44931</v>
      </c>
      <c r="I5049" t="s">
        <v>108</v>
      </c>
      <c r="J5049">
        <v>24</v>
      </c>
      <c r="K5049">
        <v>22</v>
      </c>
      <c r="L5049">
        <v>380</v>
      </c>
      <c r="M5049">
        <v>1</v>
      </c>
      <c r="N5049">
        <v>299</v>
      </c>
      <c r="O5049">
        <v>0</v>
      </c>
      <c r="P5049" t="s">
        <v>26</v>
      </c>
      <c r="Q5049" t="s">
        <v>25</v>
      </c>
      <c r="R5049" t="s">
        <v>61</v>
      </c>
      <c r="S5049" t="s">
        <v>60</v>
      </c>
    </row>
    <row r="5050" spans="1:19" x14ac:dyDescent="0.2">
      <c r="A5050">
        <v>2018</v>
      </c>
      <c r="B5050" t="s">
        <v>115</v>
      </c>
      <c r="C5050" t="s">
        <v>110</v>
      </c>
      <c r="D5050" t="s">
        <v>141</v>
      </c>
      <c r="E5050" t="s">
        <v>141</v>
      </c>
      <c r="F5050" t="s">
        <v>10</v>
      </c>
      <c r="G5050" t="s">
        <v>96</v>
      </c>
      <c r="H5050" s="11">
        <v>44932</v>
      </c>
      <c r="I5050" t="s">
        <v>116</v>
      </c>
      <c r="J5050">
        <v>23</v>
      </c>
      <c r="K5050">
        <v>17</v>
      </c>
      <c r="L5050">
        <v>243</v>
      </c>
      <c r="M5050">
        <v>1</v>
      </c>
      <c r="N5050">
        <v>229</v>
      </c>
      <c r="O5050">
        <v>3</v>
      </c>
      <c r="P5050" t="s">
        <v>14</v>
      </c>
      <c r="Q5050" t="s">
        <v>13</v>
      </c>
      <c r="R5050" t="s">
        <v>57</v>
      </c>
      <c r="S5050" t="s">
        <v>72</v>
      </c>
    </row>
    <row r="5051" spans="1:19" x14ac:dyDescent="0.2">
      <c r="A5051">
        <v>2018</v>
      </c>
      <c r="B5051" t="s">
        <v>115</v>
      </c>
      <c r="C5051" t="s">
        <v>136</v>
      </c>
      <c r="D5051" t="s">
        <v>114</v>
      </c>
      <c r="E5051" t="s">
        <v>114</v>
      </c>
      <c r="F5051" t="s">
        <v>10</v>
      </c>
      <c r="G5051" t="s">
        <v>96</v>
      </c>
      <c r="H5051" s="11">
        <v>44932</v>
      </c>
      <c r="I5051" t="s">
        <v>113</v>
      </c>
      <c r="J5051">
        <v>16</v>
      </c>
      <c r="K5051">
        <v>15</v>
      </c>
      <c r="L5051">
        <v>300</v>
      </c>
      <c r="M5051">
        <v>2</v>
      </c>
      <c r="N5051">
        <v>356</v>
      </c>
      <c r="O5051">
        <v>0</v>
      </c>
      <c r="P5051" t="s">
        <v>20</v>
      </c>
      <c r="Q5051" t="s">
        <v>19</v>
      </c>
      <c r="R5051" t="s">
        <v>53</v>
      </c>
      <c r="S5051" t="s">
        <v>52</v>
      </c>
    </row>
    <row r="5052" spans="1:19" x14ac:dyDescent="0.2">
      <c r="A5052">
        <v>2018</v>
      </c>
      <c r="B5052" t="s">
        <v>106</v>
      </c>
      <c r="C5052" t="s">
        <v>97</v>
      </c>
      <c r="D5052" t="s">
        <v>129</v>
      </c>
      <c r="E5052" t="s">
        <v>97</v>
      </c>
      <c r="F5052" t="s">
        <v>10</v>
      </c>
      <c r="G5052" t="s">
        <v>109</v>
      </c>
      <c r="H5052" s="11">
        <v>44938</v>
      </c>
      <c r="I5052" t="s">
        <v>111</v>
      </c>
      <c r="J5052">
        <v>31</v>
      </c>
      <c r="K5052">
        <v>13</v>
      </c>
      <c r="L5052">
        <v>433</v>
      </c>
      <c r="M5052">
        <v>1</v>
      </c>
      <c r="N5052">
        <v>266</v>
      </c>
      <c r="O5052">
        <v>1</v>
      </c>
      <c r="P5052" t="s">
        <v>38</v>
      </c>
      <c r="Q5052" t="s">
        <v>37</v>
      </c>
      <c r="R5052" t="s">
        <v>34</v>
      </c>
      <c r="S5052" t="s">
        <v>33</v>
      </c>
    </row>
    <row r="5053" spans="1:19" x14ac:dyDescent="0.2">
      <c r="A5053">
        <v>2018</v>
      </c>
      <c r="B5053" t="s">
        <v>106</v>
      </c>
      <c r="C5053" t="s">
        <v>122</v>
      </c>
      <c r="D5053" t="s">
        <v>125</v>
      </c>
      <c r="E5053" t="s">
        <v>122</v>
      </c>
      <c r="F5053" t="s">
        <v>10</v>
      </c>
      <c r="G5053" t="s">
        <v>109</v>
      </c>
      <c r="H5053" s="11">
        <v>44938</v>
      </c>
      <c r="I5053" t="s">
        <v>108</v>
      </c>
      <c r="J5053">
        <v>30</v>
      </c>
      <c r="K5053">
        <v>22</v>
      </c>
      <c r="L5053">
        <v>459</v>
      </c>
      <c r="M5053">
        <v>0</v>
      </c>
      <c r="N5053">
        <v>308</v>
      </c>
      <c r="O5053">
        <v>0</v>
      </c>
      <c r="P5053" t="s">
        <v>63</v>
      </c>
      <c r="Q5053" t="s">
        <v>72</v>
      </c>
      <c r="R5053" t="s">
        <v>26</v>
      </c>
      <c r="S5053" t="s">
        <v>25</v>
      </c>
    </row>
    <row r="5054" spans="1:19" x14ac:dyDescent="0.2">
      <c r="A5054">
        <v>2018</v>
      </c>
      <c r="B5054" t="s">
        <v>106</v>
      </c>
      <c r="C5054" t="s">
        <v>118</v>
      </c>
      <c r="D5054" t="s">
        <v>141</v>
      </c>
      <c r="E5054" t="s">
        <v>118</v>
      </c>
      <c r="F5054" t="s">
        <v>10</v>
      </c>
      <c r="G5054" t="s">
        <v>96</v>
      </c>
      <c r="H5054" s="11">
        <v>44939</v>
      </c>
      <c r="I5054" t="s">
        <v>116</v>
      </c>
      <c r="J5054">
        <v>41</v>
      </c>
      <c r="K5054">
        <v>28</v>
      </c>
      <c r="L5054">
        <v>498</v>
      </c>
      <c r="M5054">
        <v>0</v>
      </c>
      <c r="N5054">
        <v>335</v>
      </c>
      <c r="O5054">
        <v>2</v>
      </c>
      <c r="P5054" t="s">
        <v>44</v>
      </c>
      <c r="Q5054" t="s">
        <v>43</v>
      </c>
      <c r="R5054" t="s">
        <v>57</v>
      </c>
      <c r="S5054" t="s">
        <v>72</v>
      </c>
    </row>
    <row r="5055" spans="1:19" x14ac:dyDescent="0.2">
      <c r="A5055">
        <v>2018</v>
      </c>
      <c r="B5055" t="s">
        <v>106</v>
      </c>
      <c r="C5055" t="s">
        <v>117</v>
      </c>
      <c r="D5055" t="s">
        <v>114</v>
      </c>
      <c r="E5055" t="s">
        <v>117</v>
      </c>
      <c r="F5055" t="s">
        <v>10</v>
      </c>
      <c r="G5055" t="s">
        <v>96</v>
      </c>
      <c r="H5055" s="11">
        <v>44939</v>
      </c>
      <c r="I5055" t="s">
        <v>113</v>
      </c>
      <c r="J5055">
        <v>20</v>
      </c>
      <c r="K5055">
        <v>14</v>
      </c>
      <c r="L5055">
        <v>420</v>
      </c>
      <c r="M5055">
        <v>1</v>
      </c>
      <c r="N5055">
        <v>250</v>
      </c>
      <c r="O5055">
        <v>2</v>
      </c>
      <c r="P5055" t="s">
        <v>46</v>
      </c>
      <c r="Q5055" t="s">
        <v>45</v>
      </c>
      <c r="R5055" t="s">
        <v>53</v>
      </c>
      <c r="S5055" t="s">
        <v>52</v>
      </c>
    </row>
    <row r="5056" spans="1:19" x14ac:dyDescent="0.2">
      <c r="A5056">
        <v>2018</v>
      </c>
      <c r="B5056" t="s">
        <v>102</v>
      </c>
      <c r="C5056" t="s">
        <v>117</v>
      </c>
      <c r="D5056" t="s">
        <v>122</v>
      </c>
      <c r="E5056" t="s">
        <v>122</v>
      </c>
      <c r="F5056" t="s">
        <v>10</v>
      </c>
      <c r="G5056" t="s">
        <v>96</v>
      </c>
      <c r="H5056" s="11">
        <v>44946</v>
      </c>
      <c r="I5056" t="s">
        <v>103</v>
      </c>
      <c r="J5056">
        <v>26</v>
      </c>
      <c r="K5056">
        <v>23</v>
      </c>
      <c r="L5056">
        <v>378</v>
      </c>
      <c r="M5056">
        <v>1</v>
      </c>
      <c r="N5056">
        <v>290</v>
      </c>
      <c r="O5056">
        <v>1</v>
      </c>
      <c r="P5056" t="s">
        <v>46</v>
      </c>
      <c r="Q5056" t="s">
        <v>45</v>
      </c>
      <c r="R5056" t="s">
        <v>63</v>
      </c>
      <c r="S5056" t="s">
        <v>72</v>
      </c>
    </row>
    <row r="5057" spans="1:19" x14ac:dyDescent="0.2">
      <c r="A5057">
        <v>2018</v>
      </c>
      <c r="B5057" t="s">
        <v>102</v>
      </c>
      <c r="C5057" t="s">
        <v>97</v>
      </c>
      <c r="D5057" t="s">
        <v>118</v>
      </c>
      <c r="E5057" t="s">
        <v>118</v>
      </c>
      <c r="F5057" t="s">
        <v>10</v>
      </c>
      <c r="G5057" t="s">
        <v>96</v>
      </c>
      <c r="H5057" s="11">
        <v>44946</v>
      </c>
      <c r="I5057" t="s">
        <v>100</v>
      </c>
      <c r="J5057">
        <v>37</v>
      </c>
      <c r="K5057">
        <v>31</v>
      </c>
      <c r="L5057">
        <v>524</v>
      </c>
      <c r="M5057">
        <v>2</v>
      </c>
      <c r="N5057">
        <v>290</v>
      </c>
      <c r="O5057">
        <v>0</v>
      </c>
      <c r="P5057" t="s">
        <v>38</v>
      </c>
      <c r="Q5057" t="s">
        <v>37</v>
      </c>
      <c r="R5057" t="s">
        <v>44</v>
      </c>
      <c r="S5057" t="s">
        <v>43</v>
      </c>
    </row>
    <row r="5058" spans="1:19" x14ac:dyDescent="0.2">
      <c r="A5058">
        <v>2018</v>
      </c>
      <c r="B5058" t="s">
        <v>99</v>
      </c>
      <c r="C5058" t="s">
        <v>118</v>
      </c>
      <c r="D5058" t="s">
        <v>122</v>
      </c>
      <c r="E5058" t="s">
        <v>118</v>
      </c>
      <c r="F5058" t="s">
        <v>10</v>
      </c>
      <c r="G5058" t="s">
        <v>96</v>
      </c>
      <c r="H5058" s="11">
        <v>44960</v>
      </c>
      <c r="I5058" t="s">
        <v>95</v>
      </c>
      <c r="J5058">
        <v>13</v>
      </c>
      <c r="K5058">
        <v>3</v>
      </c>
      <c r="L5058">
        <v>407</v>
      </c>
      <c r="M5058">
        <v>1</v>
      </c>
      <c r="N5058">
        <v>260</v>
      </c>
      <c r="O5058">
        <v>1</v>
      </c>
      <c r="P5058" t="s">
        <v>44</v>
      </c>
      <c r="Q5058" t="s">
        <v>43</v>
      </c>
      <c r="R5058" t="s">
        <v>63</v>
      </c>
      <c r="S5058" t="s">
        <v>72</v>
      </c>
    </row>
    <row r="5059" spans="1:19" x14ac:dyDescent="0.2">
      <c r="A5059">
        <v>2019</v>
      </c>
      <c r="B5059">
        <v>1</v>
      </c>
      <c r="C5059" t="s">
        <v>136</v>
      </c>
      <c r="D5059" t="s">
        <v>101</v>
      </c>
      <c r="E5059" t="s">
        <v>101</v>
      </c>
      <c r="F5059" t="s">
        <v>10</v>
      </c>
      <c r="G5059" t="s">
        <v>146</v>
      </c>
      <c r="H5059" s="11">
        <v>45174</v>
      </c>
      <c r="I5059" t="s">
        <v>120</v>
      </c>
      <c r="J5059">
        <v>10</v>
      </c>
      <c r="K5059">
        <v>3</v>
      </c>
      <c r="L5059">
        <v>213</v>
      </c>
      <c r="M5059">
        <v>0</v>
      </c>
      <c r="N5059">
        <v>254</v>
      </c>
      <c r="O5059">
        <v>1</v>
      </c>
      <c r="P5059" t="s">
        <v>20</v>
      </c>
      <c r="Q5059" t="s">
        <v>19</v>
      </c>
      <c r="R5059" t="s">
        <v>32</v>
      </c>
      <c r="S5059" t="s">
        <v>31</v>
      </c>
    </row>
    <row r="5060" spans="1:19" x14ac:dyDescent="0.2">
      <c r="A5060">
        <v>2019</v>
      </c>
      <c r="B5060">
        <v>1</v>
      </c>
      <c r="C5060" t="s">
        <v>135</v>
      </c>
      <c r="D5060" t="s">
        <v>104</v>
      </c>
      <c r="E5060" t="s">
        <v>104</v>
      </c>
      <c r="F5060" t="s">
        <v>10</v>
      </c>
      <c r="G5060" t="s">
        <v>96</v>
      </c>
      <c r="H5060" s="11">
        <v>45177</v>
      </c>
      <c r="I5060" t="s">
        <v>132</v>
      </c>
      <c r="J5060">
        <v>43</v>
      </c>
      <c r="K5060">
        <v>13</v>
      </c>
      <c r="L5060">
        <v>339</v>
      </c>
      <c r="M5060">
        <v>0</v>
      </c>
      <c r="N5060">
        <v>346</v>
      </c>
      <c r="O5060">
        <v>3</v>
      </c>
      <c r="P5060" t="s">
        <v>24</v>
      </c>
      <c r="Q5060" t="s">
        <v>23</v>
      </c>
      <c r="R5060" t="s">
        <v>67</v>
      </c>
      <c r="S5060" t="s">
        <v>66</v>
      </c>
    </row>
    <row r="5061" spans="1:19" x14ac:dyDescent="0.2">
      <c r="A5061">
        <v>2019</v>
      </c>
      <c r="B5061">
        <v>1</v>
      </c>
      <c r="C5061" t="s">
        <v>112</v>
      </c>
      <c r="D5061" t="s">
        <v>138</v>
      </c>
      <c r="E5061" t="s">
        <v>112</v>
      </c>
      <c r="F5061" t="s">
        <v>10</v>
      </c>
      <c r="G5061" t="s">
        <v>96</v>
      </c>
      <c r="H5061" s="11">
        <v>45177</v>
      </c>
      <c r="I5061" t="s">
        <v>132</v>
      </c>
      <c r="J5061">
        <v>28</v>
      </c>
      <c r="K5061">
        <v>12</v>
      </c>
      <c r="L5061">
        <v>269</v>
      </c>
      <c r="M5061">
        <v>0</v>
      </c>
      <c r="N5061">
        <v>345</v>
      </c>
      <c r="O5061">
        <v>3</v>
      </c>
      <c r="P5061" t="s">
        <v>42</v>
      </c>
      <c r="Q5061" t="s">
        <v>41</v>
      </c>
      <c r="R5061" t="s">
        <v>12</v>
      </c>
      <c r="S5061" t="s">
        <v>11</v>
      </c>
    </row>
    <row r="5062" spans="1:19" x14ac:dyDescent="0.2">
      <c r="A5062">
        <v>2019</v>
      </c>
      <c r="B5062">
        <v>1</v>
      </c>
      <c r="C5062" t="s">
        <v>114</v>
      </c>
      <c r="D5062" t="s">
        <v>126</v>
      </c>
      <c r="E5062" t="s">
        <v>114</v>
      </c>
      <c r="F5062" t="s">
        <v>10</v>
      </c>
      <c r="G5062" t="s">
        <v>96</v>
      </c>
      <c r="H5062" s="11">
        <v>45177</v>
      </c>
      <c r="I5062" t="s">
        <v>132</v>
      </c>
      <c r="J5062">
        <v>32</v>
      </c>
      <c r="K5062">
        <v>27</v>
      </c>
      <c r="L5062">
        <v>436</v>
      </c>
      <c r="M5062">
        <v>0</v>
      </c>
      <c r="N5062">
        <v>398</v>
      </c>
      <c r="O5062">
        <v>0</v>
      </c>
      <c r="P5062" t="s">
        <v>53</v>
      </c>
      <c r="Q5062" t="s">
        <v>52</v>
      </c>
      <c r="R5062" t="s">
        <v>69</v>
      </c>
      <c r="S5062" t="s">
        <v>68</v>
      </c>
    </row>
    <row r="5063" spans="1:19" x14ac:dyDescent="0.2">
      <c r="A5063">
        <v>2019</v>
      </c>
      <c r="B5063">
        <v>1</v>
      </c>
      <c r="C5063" t="s">
        <v>142</v>
      </c>
      <c r="D5063" t="s">
        <v>122</v>
      </c>
      <c r="E5063" t="s">
        <v>122</v>
      </c>
      <c r="F5063" t="s">
        <v>10</v>
      </c>
      <c r="G5063" t="s">
        <v>96</v>
      </c>
      <c r="H5063" s="11">
        <v>45177</v>
      </c>
      <c r="I5063" t="s">
        <v>132</v>
      </c>
      <c r="J5063">
        <v>30</v>
      </c>
      <c r="K5063">
        <v>27</v>
      </c>
      <c r="L5063">
        <v>349</v>
      </c>
      <c r="M5063">
        <v>1</v>
      </c>
      <c r="N5063">
        <v>343</v>
      </c>
      <c r="O5063">
        <v>3</v>
      </c>
      <c r="P5063" t="s">
        <v>18</v>
      </c>
      <c r="Q5063" t="s">
        <v>17</v>
      </c>
      <c r="R5063" t="s">
        <v>63</v>
      </c>
      <c r="S5063" t="s">
        <v>72</v>
      </c>
    </row>
    <row r="5064" spans="1:19" x14ac:dyDescent="0.2">
      <c r="A5064">
        <v>2019</v>
      </c>
      <c r="B5064">
        <v>1</v>
      </c>
      <c r="C5064" t="s">
        <v>133</v>
      </c>
      <c r="D5064" t="s">
        <v>119</v>
      </c>
      <c r="E5064" t="s">
        <v>119</v>
      </c>
      <c r="F5064" t="s">
        <v>10</v>
      </c>
      <c r="G5064" t="s">
        <v>96</v>
      </c>
      <c r="H5064" s="11">
        <v>45177</v>
      </c>
      <c r="I5064" t="s">
        <v>132</v>
      </c>
      <c r="J5064">
        <v>17</v>
      </c>
      <c r="K5064">
        <v>16</v>
      </c>
      <c r="L5064">
        <v>370</v>
      </c>
      <c r="M5064">
        <v>4</v>
      </c>
      <c r="N5064">
        <v>223</v>
      </c>
      <c r="O5064">
        <v>1</v>
      </c>
      <c r="P5064" t="s">
        <v>49</v>
      </c>
      <c r="Q5064" t="s">
        <v>47</v>
      </c>
      <c r="R5064" t="s">
        <v>16</v>
      </c>
      <c r="S5064" t="s">
        <v>15</v>
      </c>
    </row>
    <row r="5065" spans="1:19" x14ac:dyDescent="0.2">
      <c r="A5065">
        <v>2019</v>
      </c>
      <c r="B5065">
        <v>1</v>
      </c>
      <c r="C5065" t="s">
        <v>128</v>
      </c>
      <c r="D5065" t="s">
        <v>97</v>
      </c>
      <c r="E5065" t="s">
        <v>97</v>
      </c>
      <c r="F5065" t="s">
        <v>10</v>
      </c>
      <c r="G5065" t="s">
        <v>96</v>
      </c>
      <c r="H5065" s="11">
        <v>45177</v>
      </c>
      <c r="I5065" t="s">
        <v>132</v>
      </c>
      <c r="J5065">
        <v>40</v>
      </c>
      <c r="K5065">
        <v>26</v>
      </c>
      <c r="L5065">
        <v>491</v>
      </c>
      <c r="M5065">
        <v>0</v>
      </c>
      <c r="N5065">
        <v>428</v>
      </c>
      <c r="O5065">
        <v>2</v>
      </c>
      <c r="P5065" t="s">
        <v>36</v>
      </c>
      <c r="Q5065" t="s">
        <v>35</v>
      </c>
      <c r="R5065" t="s">
        <v>38</v>
      </c>
      <c r="S5065" t="s">
        <v>37</v>
      </c>
    </row>
    <row r="5066" spans="1:19" x14ac:dyDescent="0.2">
      <c r="A5066">
        <v>2019</v>
      </c>
      <c r="B5066">
        <v>1</v>
      </c>
      <c r="C5066" t="s">
        <v>137</v>
      </c>
      <c r="D5066" t="s">
        <v>110</v>
      </c>
      <c r="E5066" t="s">
        <v>110</v>
      </c>
      <c r="F5066" t="s">
        <v>10</v>
      </c>
      <c r="G5066" t="s">
        <v>96</v>
      </c>
      <c r="H5066" s="11">
        <v>45177</v>
      </c>
      <c r="I5066" t="s">
        <v>132</v>
      </c>
      <c r="J5066">
        <v>59</v>
      </c>
      <c r="K5066">
        <v>10</v>
      </c>
      <c r="L5066">
        <v>643</v>
      </c>
      <c r="M5066">
        <v>0</v>
      </c>
      <c r="N5066">
        <v>200</v>
      </c>
      <c r="O5066">
        <v>3</v>
      </c>
      <c r="P5066" t="s">
        <v>40</v>
      </c>
      <c r="Q5066" t="s">
        <v>39</v>
      </c>
      <c r="R5066" t="s">
        <v>14</v>
      </c>
      <c r="S5066" t="s">
        <v>13</v>
      </c>
    </row>
    <row r="5067" spans="1:19" x14ac:dyDescent="0.2">
      <c r="A5067">
        <v>2019</v>
      </c>
      <c r="B5067">
        <v>1</v>
      </c>
      <c r="C5067" t="s">
        <v>141</v>
      </c>
      <c r="D5067" t="s">
        <v>129</v>
      </c>
      <c r="E5067" t="s">
        <v>141</v>
      </c>
      <c r="F5067" t="s">
        <v>10</v>
      </c>
      <c r="G5067" t="s">
        <v>96</v>
      </c>
      <c r="H5067" s="11">
        <v>45177</v>
      </c>
      <c r="I5067" t="s">
        <v>144</v>
      </c>
      <c r="J5067">
        <v>30</v>
      </c>
      <c r="K5067">
        <v>24</v>
      </c>
      <c r="L5067">
        <v>435</v>
      </c>
      <c r="M5067">
        <v>2</v>
      </c>
      <c r="N5067">
        <v>376</v>
      </c>
      <c r="O5067">
        <v>0</v>
      </c>
      <c r="P5067" t="s">
        <v>57</v>
      </c>
      <c r="Q5067" t="s">
        <v>72</v>
      </c>
      <c r="R5067" t="s">
        <v>34</v>
      </c>
      <c r="S5067" t="s">
        <v>33</v>
      </c>
    </row>
    <row r="5068" spans="1:19" x14ac:dyDescent="0.2">
      <c r="A5068">
        <v>2019</v>
      </c>
      <c r="B5068">
        <v>1</v>
      </c>
      <c r="C5068" t="s">
        <v>105</v>
      </c>
      <c r="D5068" t="s">
        <v>134</v>
      </c>
      <c r="E5068" t="s">
        <v>105</v>
      </c>
      <c r="F5068" t="s">
        <v>10</v>
      </c>
      <c r="G5068" t="s">
        <v>96</v>
      </c>
      <c r="H5068" s="11">
        <v>45177</v>
      </c>
      <c r="I5068" t="s">
        <v>144</v>
      </c>
      <c r="J5068">
        <v>21</v>
      </c>
      <c r="K5068">
        <v>20</v>
      </c>
      <c r="L5068">
        <v>232</v>
      </c>
      <c r="M5068">
        <v>1</v>
      </c>
      <c r="N5068">
        <v>429</v>
      </c>
      <c r="O5068">
        <v>3</v>
      </c>
      <c r="P5068" t="s">
        <v>61</v>
      </c>
      <c r="Q5068" t="s">
        <v>60</v>
      </c>
      <c r="R5068" t="s">
        <v>22</v>
      </c>
      <c r="S5068" t="s">
        <v>21</v>
      </c>
    </row>
    <row r="5069" spans="1:19" x14ac:dyDescent="0.2">
      <c r="A5069">
        <v>2019</v>
      </c>
      <c r="B5069">
        <v>1</v>
      </c>
      <c r="C5069" t="s">
        <v>125</v>
      </c>
      <c r="D5069" t="s">
        <v>127</v>
      </c>
      <c r="E5069" t="s">
        <v>125</v>
      </c>
      <c r="F5069" t="s">
        <v>10</v>
      </c>
      <c r="G5069" t="s">
        <v>96</v>
      </c>
      <c r="H5069" s="11">
        <v>45177</v>
      </c>
      <c r="I5069" t="s">
        <v>121</v>
      </c>
      <c r="J5069">
        <v>35</v>
      </c>
      <c r="K5069">
        <v>17</v>
      </c>
      <c r="L5069">
        <v>494</v>
      </c>
      <c r="M5069">
        <v>0</v>
      </c>
      <c r="N5069">
        <v>470</v>
      </c>
      <c r="O5069">
        <v>2</v>
      </c>
      <c r="P5069" t="s">
        <v>26</v>
      </c>
      <c r="Q5069" t="s">
        <v>25</v>
      </c>
      <c r="R5069" t="s">
        <v>48</v>
      </c>
      <c r="S5069" t="s">
        <v>47</v>
      </c>
    </row>
    <row r="5070" spans="1:19" x14ac:dyDescent="0.2">
      <c r="A5070">
        <v>2019</v>
      </c>
      <c r="B5070">
        <v>1</v>
      </c>
      <c r="C5070" t="s">
        <v>123</v>
      </c>
      <c r="D5070" t="s">
        <v>140</v>
      </c>
      <c r="E5070" t="s">
        <v>140</v>
      </c>
      <c r="F5070" t="s">
        <v>123</v>
      </c>
      <c r="G5070" t="s">
        <v>96</v>
      </c>
      <c r="H5070" s="11">
        <v>45177</v>
      </c>
      <c r="I5070" t="s">
        <v>121</v>
      </c>
      <c r="J5070">
        <v>27</v>
      </c>
      <c r="K5070">
        <v>27</v>
      </c>
      <c r="L5070">
        <v>477</v>
      </c>
      <c r="M5070">
        <v>2</v>
      </c>
      <c r="N5070">
        <v>387</v>
      </c>
      <c r="O5070">
        <v>1</v>
      </c>
      <c r="P5070" t="s">
        <v>9</v>
      </c>
      <c r="Q5070" t="s">
        <v>8</v>
      </c>
      <c r="R5070" t="s">
        <v>30</v>
      </c>
      <c r="S5070" t="s">
        <v>29</v>
      </c>
    </row>
    <row r="5071" spans="1:19" x14ac:dyDescent="0.2">
      <c r="A5071">
        <v>2019</v>
      </c>
      <c r="B5071">
        <v>1</v>
      </c>
      <c r="C5071" t="s">
        <v>139</v>
      </c>
      <c r="D5071" t="s">
        <v>98</v>
      </c>
      <c r="E5071" t="s">
        <v>98</v>
      </c>
      <c r="F5071" t="s">
        <v>10</v>
      </c>
      <c r="G5071" t="s">
        <v>96</v>
      </c>
      <c r="H5071" s="11">
        <v>45177</v>
      </c>
      <c r="I5071" t="s">
        <v>121</v>
      </c>
      <c r="J5071">
        <v>31</v>
      </c>
      <c r="K5071">
        <v>17</v>
      </c>
      <c r="L5071">
        <v>256</v>
      </c>
      <c r="M5071">
        <v>2</v>
      </c>
      <c r="N5071">
        <v>295</v>
      </c>
      <c r="O5071">
        <v>4</v>
      </c>
      <c r="P5071" t="s">
        <v>65</v>
      </c>
      <c r="Q5071" t="s">
        <v>64</v>
      </c>
      <c r="R5071" t="s">
        <v>59</v>
      </c>
      <c r="S5071" t="s">
        <v>58</v>
      </c>
    </row>
    <row r="5072" spans="1:19" x14ac:dyDescent="0.2">
      <c r="A5072">
        <v>2019</v>
      </c>
      <c r="B5072">
        <v>1</v>
      </c>
      <c r="C5072" t="s">
        <v>118</v>
      </c>
      <c r="D5072" t="s">
        <v>124</v>
      </c>
      <c r="E5072" t="s">
        <v>118</v>
      </c>
      <c r="F5072" t="s">
        <v>10</v>
      </c>
      <c r="G5072" t="s">
        <v>96</v>
      </c>
      <c r="H5072" s="11">
        <v>45177</v>
      </c>
      <c r="I5072" t="s">
        <v>120</v>
      </c>
      <c r="J5072">
        <v>33</v>
      </c>
      <c r="K5072">
        <v>3</v>
      </c>
      <c r="L5072">
        <v>465</v>
      </c>
      <c r="M5072">
        <v>0</v>
      </c>
      <c r="N5072">
        <v>308</v>
      </c>
      <c r="O5072">
        <v>1</v>
      </c>
      <c r="P5072" t="s">
        <v>44</v>
      </c>
      <c r="Q5072" t="s">
        <v>43</v>
      </c>
      <c r="R5072" t="s">
        <v>55</v>
      </c>
      <c r="S5072" t="s">
        <v>54</v>
      </c>
    </row>
    <row r="5073" spans="1:19" x14ac:dyDescent="0.2">
      <c r="A5073">
        <v>2019</v>
      </c>
      <c r="B5073">
        <v>1</v>
      </c>
      <c r="C5073" t="s">
        <v>117</v>
      </c>
      <c r="D5073" t="s">
        <v>107</v>
      </c>
      <c r="E5073" t="s">
        <v>117</v>
      </c>
      <c r="F5073" t="s">
        <v>10</v>
      </c>
      <c r="G5073" t="s">
        <v>143</v>
      </c>
      <c r="H5073" s="11">
        <v>45178</v>
      </c>
      <c r="I5073" t="s">
        <v>150</v>
      </c>
      <c r="J5073">
        <v>30</v>
      </c>
      <c r="K5073">
        <v>28</v>
      </c>
      <c r="L5073">
        <v>510</v>
      </c>
      <c r="M5073">
        <v>1</v>
      </c>
      <c r="N5073">
        <v>414</v>
      </c>
      <c r="O5073">
        <v>1</v>
      </c>
      <c r="P5073" t="s">
        <v>46</v>
      </c>
      <c r="Q5073" t="s">
        <v>45</v>
      </c>
      <c r="R5073" t="s">
        <v>71</v>
      </c>
      <c r="S5073" t="s">
        <v>70</v>
      </c>
    </row>
    <row r="5074" spans="1:19" x14ac:dyDescent="0.2">
      <c r="A5074">
        <v>2019</v>
      </c>
      <c r="B5074">
        <v>1</v>
      </c>
      <c r="C5074" t="s">
        <v>131</v>
      </c>
      <c r="D5074" t="s">
        <v>130</v>
      </c>
      <c r="E5074" t="s">
        <v>131</v>
      </c>
      <c r="F5074" t="s">
        <v>10</v>
      </c>
      <c r="G5074" t="s">
        <v>143</v>
      </c>
      <c r="H5074" s="11">
        <v>45178</v>
      </c>
      <c r="I5074" t="s">
        <v>149</v>
      </c>
      <c r="J5074">
        <v>24</v>
      </c>
      <c r="K5074">
        <v>16</v>
      </c>
      <c r="L5074">
        <v>357</v>
      </c>
      <c r="M5074">
        <v>0</v>
      </c>
      <c r="N5074">
        <v>344</v>
      </c>
      <c r="O5074">
        <v>0</v>
      </c>
      <c r="P5074" t="s">
        <v>51</v>
      </c>
      <c r="Q5074" t="s">
        <v>50</v>
      </c>
      <c r="R5074" t="s">
        <v>28</v>
      </c>
      <c r="S5074" t="s">
        <v>27</v>
      </c>
    </row>
    <row r="5075" spans="1:19" x14ac:dyDescent="0.2">
      <c r="A5075">
        <v>2019</v>
      </c>
      <c r="B5075">
        <v>2</v>
      </c>
      <c r="C5075" t="s">
        <v>142</v>
      </c>
      <c r="D5075" t="s">
        <v>139</v>
      </c>
      <c r="E5075" t="s">
        <v>139</v>
      </c>
      <c r="F5075" t="s">
        <v>10</v>
      </c>
      <c r="G5075" t="s">
        <v>146</v>
      </c>
      <c r="H5075" s="11">
        <v>45181</v>
      </c>
      <c r="I5075" t="s">
        <v>120</v>
      </c>
      <c r="J5075">
        <v>20</v>
      </c>
      <c r="K5075">
        <v>14</v>
      </c>
      <c r="L5075">
        <v>289</v>
      </c>
      <c r="M5075">
        <v>0</v>
      </c>
      <c r="N5075">
        <v>352</v>
      </c>
      <c r="O5075">
        <v>1</v>
      </c>
      <c r="P5075" t="s">
        <v>18</v>
      </c>
      <c r="Q5075" t="s">
        <v>17</v>
      </c>
      <c r="R5075" t="s">
        <v>65</v>
      </c>
      <c r="S5075" t="s">
        <v>64</v>
      </c>
    </row>
    <row r="5076" spans="1:19" x14ac:dyDescent="0.2">
      <c r="A5076">
        <v>2019</v>
      </c>
      <c r="B5076">
        <v>2</v>
      </c>
      <c r="C5076" t="s">
        <v>104</v>
      </c>
      <c r="D5076" t="s">
        <v>129</v>
      </c>
      <c r="E5076" t="s">
        <v>129</v>
      </c>
      <c r="F5076" t="s">
        <v>10</v>
      </c>
      <c r="G5076" t="s">
        <v>96</v>
      </c>
      <c r="H5076" s="11">
        <v>45184</v>
      </c>
      <c r="I5076" t="s">
        <v>132</v>
      </c>
      <c r="J5076">
        <v>19</v>
      </c>
      <c r="K5076">
        <v>17</v>
      </c>
      <c r="L5076">
        <v>288</v>
      </c>
      <c r="M5076">
        <v>2</v>
      </c>
      <c r="N5076">
        <v>243</v>
      </c>
      <c r="O5076">
        <v>0</v>
      </c>
      <c r="P5076" t="s">
        <v>67</v>
      </c>
      <c r="Q5076" t="s">
        <v>66</v>
      </c>
      <c r="R5076" t="s">
        <v>34</v>
      </c>
      <c r="S5076" t="s">
        <v>33</v>
      </c>
    </row>
    <row r="5077" spans="1:19" x14ac:dyDescent="0.2">
      <c r="A5077">
        <v>2019</v>
      </c>
      <c r="B5077">
        <v>2</v>
      </c>
      <c r="C5077" t="s">
        <v>134</v>
      </c>
      <c r="D5077" t="s">
        <v>98</v>
      </c>
      <c r="E5077" t="s">
        <v>98</v>
      </c>
      <c r="F5077" t="s">
        <v>10</v>
      </c>
      <c r="G5077" t="s">
        <v>96</v>
      </c>
      <c r="H5077" s="11">
        <v>45184</v>
      </c>
      <c r="I5077" t="s">
        <v>132</v>
      </c>
      <c r="J5077">
        <v>41</v>
      </c>
      <c r="K5077">
        <v>17</v>
      </c>
      <c r="L5077">
        <v>571</v>
      </c>
      <c r="M5077">
        <v>1</v>
      </c>
      <c r="N5077">
        <v>316</v>
      </c>
      <c r="O5077">
        <v>1</v>
      </c>
      <c r="P5077" t="s">
        <v>22</v>
      </c>
      <c r="Q5077" t="s">
        <v>21</v>
      </c>
      <c r="R5077" t="s">
        <v>59</v>
      </c>
      <c r="S5077" t="s">
        <v>58</v>
      </c>
    </row>
    <row r="5078" spans="1:19" x14ac:dyDescent="0.2">
      <c r="A5078">
        <v>2019</v>
      </c>
      <c r="B5078">
        <v>2</v>
      </c>
      <c r="C5078" t="s">
        <v>137</v>
      </c>
      <c r="D5078" t="s">
        <v>118</v>
      </c>
      <c r="E5078" t="s">
        <v>118</v>
      </c>
      <c r="F5078" t="s">
        <v>10</v>
      </c>
      <c r="G5078" t="s">
        <v>96</v>
      </c>
      <c r="H5078" s="11">
        <v>45184</v>
      </c>
      <c r="I5078" t="s">
        <v>132</v>
      </c>
      <c r="J5078">
        <v>43</v>
      </c>
      <c r="K5078">
        <v>0</v>
      </c>
      <c r="L5078">
        <v>379</v>
      </c>
      <c r="M5078">
        <v>1</v>
      </c>
      <c r="N5078">
        <v>184</v>
      </c>
      <c r="O5078">
        <v>4</v>
      </c>
      <c r="P5078" t="s">
        <v>40</v>
      </c>
      <c r="Q5078" t="s">
        <v>39</v>
      </c>
      <c r="R5078" t="s">
        <v>44</v>
      </c>
      <c r="S5078" t="s">
        <v>43</v>
      </c>
    </row>
    <row r="5079" spans="1:19" x14ac:dyDescent="0.2">
      <c r="A5079">
        <v>2019</v>
      </c>
      <c r="B5079">
        <v>2</v>
      </c>
      <c r="C5079" t="s">
        <v>124</v>
      </c>
      <c r="D5079" t="s">
        <v>105</v>
      </c>
      <c r="E5079" t="s">
        <v>105</v>
      </c>
      <c r="F5079" t="s">
        <v>10</v>
      </c>
      <c r="G5079" t="s">
        <v>96</v>
      </c>
      <c r="H5079" s="11">
        <v>45184</v>
      </c>
      <c r="I5079" t="s">
        <v>132</v>
      </c>
      <c r="J5079">
        <v>28</v>
      </c>
      <c r="K5079">
        <v>26</v>
      </c>
      <c r="L5079">
        <v>425</v>
      </c>
      <c r="M5079">
        <v>2</v>
      </c>
      <c r="N5079">
        <v>261</v>
      </c>
      <c r="O5079">
        <v>1</v>
      </c>
      <c r="P5079" t="s">
        <v>55</v>
      </c>
      <c r="Q5079" t="s">
        <v>54</v>
      </c>
      <c r="R5079" t="s">
        <v>61</v>
      </c>
      <c r="S5079" t="s">
        <v>60</v>
      </c>
    </row>
    <row r="5080" spans="1:19" x14ac:dyDescent="0.2">
      <c r="A5080">
        <v>2019</v>
      </c>
      <c r="B5080">
        <v>2</v>
      </c>
      <c r="C5080" t="s">
        <v>126</v>
      </c>
      <c r="D5080" t="s">
        <v>125</v>
      </c>
      <c r="E5080" t="s">
        <v>125</v>
      </c>
      <c r="F5080" t="s">
        <v>10</v>
      </c>
      <c r="G5080" t="s">
        <v>96</v>
      </c>
      <c r="H5080" s="11">
        <v>45184</v>
      </c>
      <c r="I5080" t="s">
        <v>132</v>
      </c>
      <c r="J5080">
        <v>31</v>
      </c>
      <c r="K5080">
        <v>21</v>
      </c>
      <c r="L5080">
        <v>474</v>
      </c>
      <c r="M5080">
        <v>1</v>
      </c>
      <c r="N5080">
        <v>255</v>
      </c>
      <c r="O5080">
        <v>0</v>
      </c>
      <c r="P5080" t="s">
        <v>69</v>
      </c>
      <c r="Q5080" t="s">
        <v>68</v>
      </c>
      <c r="R5080" t="s">
        <v>26</v>
      </c>
      <c r="S5080" t="s">
        <v>25</v>
      </c>
    </row>
    <row r="5081" spans="1:19" x14ac:dyDescent="0.2">
      <c r="A5081">
        <v>2019</v>
      </c>
      <c r="B5081">
        <v>2</v>
      </c>
      <c r="C5081" t="s">
        <v>140</v>
      </c>
      <c r="D5081" t="s">
        <v>141</v>
      </c>
      <c r="E5081" t="s">
        <v>140</v>
      </c>
      <c r="F5081" t="s">
        <v>10</v>
      </c>
      <c r="G5081" t="s">
        <v>96</v>
      </c>
      <c r="H5081" s="11">
        <v>45184</v>
      </c>
      <c r="I5081" t="s">
        <v>132</v>
      </c>
      <c r="J5081">
        <v>13</v>
      </c>
      <c r="K5081">
        <v>10</v>
      </c>
      <c r="L5081">
        <v>339</v>
      </c>
      <c r="M5081">
        <v>2</v>
      </c>
      <c r="N5081">
        <v>424</v>
      </c>
      <c r="O5081">
        <v>2</v>
      </c>
      <c r="P5081" t="s">
        <v>30</v>
      </c>
      <c r="Q5081" t="s">
        <v>29</v>
      </c>
      <c r="R5081" t="s">
        <v>57</v>
      </c>
      <c r="S5081" t="s">
        <v>72</v>
      </c>
    </row>
    <row r="5082" spans="1:19" x14ac:dyDescent="0.2">
      <c r="A5082">
        <v>2019</v>
      </c>
      <c r="B5082">
        <v>2</v>
      </c>
      <c r="C5082" t="s">
        <v>101</v>
      </c>
      <c r="D5082" t="s">
        <v>112</v>
      </c>
      <c r="E5082" t="s">
        <v>101</v>
      </c>
      <c r="F5082" t="s">
        <v>10</v>
      </c>
      <c r="G5082" t="s">
        <v>96</v>
      </c>
      <c r="H5082" s="11">
        <v>45184</v>
      </c>
      <c r="I5082" t="s">
        <v>132</v>
      </c>
      <c r="J5082">
        <v>21</v>
      </c>
      <c r="K5082">
        <v>16</v>
      </c>
      <c r="L5082">
        <v>335</v>
      </c>
      <c r="M5082">
        <v>2</v>
      </c>
      <c r="N5082">
        <v>421</v>
      </c>
      <c r="O5082">
        <v>4</v>
      </c>
      <c r="P5082" t="s">
        <v>32</v>
      </c>
      <c r="Q5082" t="s">
        <v>31</v>
      </c>
      <c r="R5082" t="s">
        <v>42</v>
      </c>
      <c r="S5082" t="s">
        <v>41</v>
      </c>
    </row>
    <row r="5083" spans="1:19" x14ac:dyDescent="0.2">
      <c r="A5083">
        <v>2019</v>
      </c>
      <c r="B5083">
        <v>2</v>
      </c>
      <c r="C5083" t="s">
        <v>107</v>
      </c>
      <c r="D5083" t="s">
        <v>128</v>
      </c>
      <c r="E5083" t="s">
        <v>107</v>
      </c>
      <c r="F5083" t="s">
        <v>10</v>
      </c>
      <c r="G5083" t="s">
        <v>96</v>
      </c>
      <c r="H5083" s="11">
        <v>45184</v>
      </c>
      <c r="I5083" t="s">
        <v>132</v>
      </c>
      <c r="J5083">
        <v>13</v>
      </c>
      <c r="K5083">
        <v>12</v>
      </c>
      <c r="L5083">
        <v>263</v>
      </c>
      <c r="M5083">
        <v>0</v>
      </c>
      <c r="N5083">
        <v>281</v>
      </c>
      <c r="O5083">
        <v>1</v>
      </c>
      <c r="P5083" t="s">
        <v>71</v>
      </c>
      <c r="Q5083" t="s">
        <v>70</v>
      </c>
      <c r="R5083" t="s">
        <v>36</v>
      </c>
      <c r="S5083" t="s">
        <v>35</v>
      </c>
    </row>
    <row r="5084" spans="1:19" x14ac:dyDescent="0.2">
      <c r="A5084">
        <v>2019</v>
      </c>
      <c r="B5084">
        <v>2</v>
      </c>
      <c r="C5084" t="s">
        <v>127</v>
      </c>
      <c r="D5084" t="s">
        <v>119</v>
      </c>
      <c r="E5084" t="s">
        <v>119</v>
      </c>
      <c r="F5084" t="s">
        <v>10</v>
      </c>
      <c r="G5084" t="s">
        <v>96</v>
      </c>
      <c r="H5084" s="11">
        <v>45184</v>
      </c>
      <c r="I5084" t="s">
        <v>132</v>
      </c>
      <c r="J5084">
        <v>28</v>
      </c>
      <c r="K5084">
        <v>14</v>
      </c>
      <c r="L5084">
        <v>388</v>
      </c>
      <c r="M5084">
        <v>0</v>
      </c>
      <c r="N5084">
        <v>370</v>
      </c>
      <c r="O5084">
        <v>2</v>
      </c>
      <c r="P5084" t="s">
        <v>48</v>
      </c>
      <c r="Q5084" t="s">
        <v>47</v>
      </c>
      <c r="R5084" t="s">
        <v>16</v>
      </c>
      <c r="S5084" t="s">
        <v>15</v>
      </c>
    </row>
    <row r="5085" spans="1:19" x14ac:dyDescent="0.2">
      <c r="A5085">
        <v>2019</v>
      </c>
      <c r="B5085">
        <v>2</v>
      </c>
      <c r="C5085" t="s">
        <v>110</v>
      </c>
      <c r="D5085" t="s">
        <v>123</v>
      </c>
      <c r="E5085" t="s">
        <v>110</v>
      </c>
      <c r="F5085" t="s">
        <v>10</v>
      </c>
      <c r="G5085" t="s">
        <v>96</v>
      </c>
      <c r="H5085" s="11">
        <v>45184</v>
      </c>
      <c r="I5085" t="s">
        <v>132</v>
      </c>
      <c r="J5085">
        <v>23</v>
      </c>
      <c r="K5085">
        <v>17</v>
      </c>
      <c r="L5085">
        <v>440</v>
      </c>
      <c r="M5085">
        <v>0</v>
      </c>
      <c r="N5085">
        <v>349</v>
      </c>
      <c r="O5085">
        <v>0</v>
      </c>
      <c r="P5085" t="s">
        <v>14</v>
      </c>
      <c r="Q5085" t="s">
        <v>13</v>
      </c>
      <c r="R5085" t="s">
        <v>9</v>
      </c>
      <c r="S5085" t="s">
        <v>8</v>
      </c>
    </row>
    <row r="5086" spans="1:19" x14ac:dyDescent="0.2">
      <c r="A5086">
        <v>2019</v>
      </c>
      <c r="B5086">
        <v>2</v>
      </c>
      <c r="C5086" t="s">
        <v>131</v>
      </c>
      <c r="D5086" t="s">
        <v>97</v>
      </c>
      <c r="E5086" t="s">
        <v>97</v>
      </c>
      <c r="F5086" t="s">
        <v>10</v>
      </c>
      <c r="G5086" t="s">
        <v>96</v>
      </c>
      <c r="H5086" s="11">
        <v>45184</v>
      </c>
      <c r="I5086" t="s">
        <v>144</v>
      </c>
      <c r="J5086">
        <v>28</v>
      </c>
      <c r="K5086">
        <v>10</v>
      </c>
      <c r="L5086">
        <v>467</v>
      </c>
      <c r="M5086">
        <v>1</v>
      </c>
      <c r="N5086">
        <v>307</v>
      </c>
      <c r="O5086">
        <v>2</v>
      </c>
      <c r="P5086" t="s">
        <v>51</v>
      </c>
      <c r="Q5086" t="s">
        <v>50</v>
      </c>
      <c r="R5086" t="s">
        <v>38</v>
      </c>
      <c r="S5086" t="s">
        <v>37</v>
      </c>
    </row>
    <row r="5087" spans="1:19" x14ac:dyDescent="0.2">
      <c r="A5087">
        <v>2019</v>
      </c>
      <c r="B5087">
        <v>2</v>
      </c>
      <c r="C5087" t="s">
        <v>122</v>
      </c>
      <c r="D5087" t="s">
        <v>117</v>
      </c>
      <c r="E5087" t="s">
        <v>122</v>
      </c>
      <c r="F5087" t="s">
        <v>10</v>
      </c>
      <c r="G5087" t="s">
        <v>96</v>
      </c>
      <c r="H5087" s="11">
        <v>45184</v>
      </c>
      <c r="I5087" t="s">
        <v>121</v>
      </c>
      <c r="J5087">
        <v>27</v>
      </c>
      <c r="K5087">
        <v>9</v>
      </c>
      <c r="L5087">
        <v>380</v>
      </c>
      <c r="M5087">
        <v>1</v>
      </c>
      <c r="N5087">
        <v>244</v>
      </c>
      <c r="O5087">
        <v>1</v>
      </c>
      <c r="P5087" t="s">
        <v>63</v>
      </c>
      <c r="Q5087" t="s">
        <v>72</v>
      </c>
      <c r="R5087" t="s">
        <v>46</v>
      </c>
      <c r="S5087" t="s">
        <v>45</v>
      </c>
    </row>
    <row r="5088" spans="1:19" x14ac:dyDescent="0.2">
      <c r="A5088">
        <v>2019</v>
      </c>
      <c r="B5088">
        <v>2</v>
      </c>
      <c r="C5088" t="s">
        <v>130</v>
      </c>
      <c r="D5088" t="s">
        <v>136</v>
      </c>
      <c r="E5088" t="s">
        <v>136</v>
      </c>
      <c r="F5088" t="s">
        <v>10</v>
      </c>
      <c r="G5088" t="s">
        <v>96</v>
      </c>
      <c r="H5088" s="11">
        <v>45184</v>
      </c>
      <c r="I5088" t="s">
        <v>121</v>
      </c>
      <c r="J5088">
        <v>16</v>
      </c>
      <c r="K5088">
        <v>14</v>
      </c>
      <c r="L5088">
        <v>273</v>
      </c>
      <c r="M5088">
        <v>0</v>
      </c>
      <c r="N5088">
        <v>372</v>
      </c>
      <c r="O5088">
        <v>1</v>
      </c>
      <c r="P5088" t="s">
        <v>28</v>
      </c>
      <c r="Q5088" t="s">
        <v>27</v>
      </c>
      <c r="R5088" t="s">
        <v>20</v>
      </c>
      <c r="S5088" t="s">
        <v>19</v>
      </c>
    </row>
    <row r="5089" spans="1:19" x14ac:dyDescent="0.2">
      <c r="A5089">
        <v>2019</v>
      </c>
      <c r="B5089">
        <v>2</v>
      </c>
      <c r="C5089" t="s">
        <v>138</v>
      </c>
      <c r="D5089" t="s">
        <v>114</v>
      </c>
      <c r="E5089" t="s">
        <v>138</v>
      </c>
      <c r="F5089" t="s">
        <v>10</v>
      </c>
      <c r="G5089" t="s">
        <v>96</v>
      </c>
      <c r="H5089" s="11">
        <v>45184</v>
      </c>
      <c r="I5089" t="s">
        <v>120</v>
      </c>
      <c r="J5089">
        <v>24</v>
      </c>
      <c r="K5089">
        <v>20</v>
      </c>
      <c r="L5089">
        <v>367</v>
      </c>
      <c r="M5089">
        <v>3</v>
      </c>
      <c r="N5089">
        <v>286</v>
      </c>
      <c r="O5089">
        <v>3</v>
      </c>
      <c r="P5089" t="s">
        <v>12</v>
      </c>
      <c r="Q5089" t="s">
        <v>11</v>
      </c>
      <c r="R5089" t="s">
        <v>53</v>
      </c>
      <c r="S5089" t="s">
        <v>52</v>
      </c>
    </row>
    <row r="5090" spans="1:19" x14ac:dyDescent="0.2">
      <c r="A5090">
        <v>2019</v>
      </c>
      <c r="B5090">
        <v>2</v>
      </c>
      <c r="C5090" t="s">
        <v>133</v>
      </c>
      <c r="D5090" t="s">
        <v>135</v>
      </c>
      <c r="E5090" t="s">
        <v>135</v>
      </c>
      <c r="F5090" t="s">
        <v>10</v>
      </c>
      <c r="G5090" t="s">
        <v>143</v>
      </c>
      <c r="H5090" s="11">
        <v>45185</v>
      </c>
      <c r="I5090" t="s">
        <v>108</v>
      </c>
      <c r="J5090">
        <v>23</v>
      </c>
      <c r="K5090">
        <v>3</v>
      </c>
      <c r="L5090">
        <v>375</v>
      </c>
      <c r="M5090">
        <v>1</v>
      </c>
      <c r="N5090">
        <v>262</v>
      </c>
      <c r="O5090">
        <v>1</v>
      </c>
      <c r="P5090" t="s">
        <v>49</v>
      </c>
      <c r="Q5090" t="s">
        <v>47</v>
      </c>
      <c r="R5090" t="s">
        <v>24</v>
      </c>
      <c r="S5090" t="s">
        <v>23</v>
      </c>
    </row>
    <row r="5091" spans="1:19" x14ac:dyDescent="0.2">
      <c r="A5091">
        <v>2019</v>
      </c>
      <c r="B5091">
        <v>3</v>
      </c>
      <c r="C5091" t="s">
        <v>128</v>
      </c>
      <c r="D5091" t="s">
        <v>104</v>
      </c>
      <c r="E5091" t="s">
        <v>128</v>
      </c>
      <c r="F5091" t="s">
        <v>10</v>
      </c>
      <c r="G5091" t="s">
        <v>146</v>
      </c>
      <c r="H5091" s="11">
        <v>45188</v>
      </c>
      <c r="I5091" t="s">
        <v>120</v>
      </c>
      <c r="J5091">
        <v>20</v>
      </c>
      <c r="K5091">
        <v>7</v>
      </c>
      <c r="L5091">
        <v>292</v>
      </c>
      <c r="M5091">
        <v>0</v>
      </c>
      <c r="N5091">
        <v>340</v>
      </c>
      <c r="O5091">
        <v>1</v>
      </c>
      <c r="P5091" t="s">
        <v>36</v>
      </c>
      <c r="Q5091" t="s">
        <v>35</v>
      </c>
      <c r="R5091" t="s">
        <v>67</v>
      </c>
      <c r="S5091" t="s">
        <v>66</v>
      </c>
    </row>
    <row r="5092" spans="1:19" x14ac:dyDescent="0.2">
      <c r="A5092">
        <v>2019</v>
      </c>
      <c r="B5092">
        <v>3</v>
      </c>
      <c r="C5092" t="s">
        <v>118</v>
      </c>
      <c r="D5092" t="s">
        <v>133</v>
      </c>
      <c r="E5092" t="s">
        <v>118</v>
      </c>
      <c r="F5092" t="s">
        <v>10</v>
      </c>
      <c r="G5092" t="s">
        <v>96</v>
      </c>
      <c r="H5092" s="11">
        <v>45191</v>
      </c>
      <c r="I5092" t="s">
        <v>132</v>
      </c>
      <c r="J5092">
        <v>30</v>
      </c>
      <c r="K5092">
        <v>14</v>
      </c>
      <c r="L5092">
        <v>381</v>
      </c>
      <c r="M5092">
        <v>2</v>
      </c>
      <c r="N5092">
        <v>105</v>
      </c>
      <c r="O5092">
        <v>1</v>
      </c>
      <c r="P5092" t="s">
        <v>44</v>
      </c>
      <c r="Q5092" t="s">
        <v>43</v>
      </c>
      <c r="R5092" t="s">
        <v>49</v>
      </c>
      <c r="S5092" t="s">
        <v>47</v>
      </c>
    </row>
    <row r="5093" spans="1:19" x14ac:dyDescent="0.2">
      <c r="A5093">
        <v>2019</v>
      </c>
      <c r="B5093">
        <v>3</v>
      </c>
      <c r="C5093" t="s">
        <v>119</v>
      </c>
      <c r="D5093" t="s">
        <v>134</v>
      </c>
      <c r="E5093" t="s">
        <v>119</v>
      </c>
      <c r="F5093" t="s">
        <v>10</v>
      </c>
      <c r="G5093" t="s">
        <v>96</v>
      </c>
      <c r="H5093" s="11">
        <v>45191</v>
      </c>
      <c r="I5093" t="s">
        <v>132</v>
      </c>
      <c r="J5093">
        <v>21</v>
      </c>
      <c r="K5093">
        <v>17</v>
      </c>
      <c r="L5093">
        <v>416</v>
      </c>
      <c r="M5093">
        <v>2</v>
      </c>
      <c r="N5093">
        <v>306</v>
      </c>
      <c r="O5093">
        <v>4</v>
      </c>
      <c r="P5093" t="s">
        <v>16</v>
      </c>
      <c r="Q5093" t="s">
        <v>15</v>
      </c>
      <c r="R5093" t="s">
        <v>22</v>
      </c>
      <c r="S5093" t="s">
        <v>21</v>
      </c>
    </row>
    <row r="5094" spans="1:19" x14ac:dyDescent="0.2">
      <c r="A5094">
        <v>2019</v>
      </c>
      <c r="B5094">
        <v>3</v>
      </c>
      <c r="C5094" t="s">
        <v>101</v>
      </c>
      <c r="D5094" t="s">
        <v>130</v>
      </c>
      <c r="E5094" t="s">
        <v>101</v>
      </c>
      <c r="F5094" t="s">
        <v>10</v>
      </c>
      <c r="G5094" t="s">
        <v>96</v>
      </c>
      <c r="H5094" s="11">
        <v>45191</v>
      </c>
      <c r="I5094" t="s">
        <v>132</v>
      </c>
      <c r="J5094">
        <v>27</v>
      </c>
      <c r="K5094">
        <v>16</v>
      </c>
      <c r="L5094">
        <v>312</v>
      </c>
      <c r="M5094">
        <v>0</v>
      </c>
      <c r="N5094">
        <v>310</v>
      </c>
      <c r="O5094">
        <v>3</v>
      </c>
      <c r="P5094" t="s">
        <v>32</v>
      </c>
      <c r="Q5094" t="s">
        <v>31</v>
      </c>
      <c r="R5094" t="s">
        <v>28</v>
      </c>
      <c r="S5094" t="s">
        <v>27</v>
      </c>
    </row>
    <row r="5095" spans="1:19" x14ac:dyDescent="0.2">
      <c r="A5095">
        <v>2019</v>
      </c>
      <c r="B5095">
        <v>3</v>
      </c>
      <c r="C5095" t="s">
        <v>97</v>
      </c>
      <c r="D5095" t="s">
        <v>110</v>
      </c>
      <c r="E5095" t="s">
        <v>97</v>
      </c>
      <c r="F5095" t="s">
        <v>10</v>
      </c>
      <c r="G5095" t="s">
        <v>96</v>
      </c>
      <c r="H5095" s="11">
        <v>45191</v>
      </c>
      <c r="I5095" t="s">
        <v>132</v>
      </c>
      <c r="J5095">
        <v>33</v>
      </c>
      <c r="K5095">
        <v>28</v>
      </c>
      <c r="L5095">
        <v>503</v>
      </c>
      <c r="M5095">
        <v>0</v>
      </c>
      <c r="N5095">
        <v>452</v>
      </c>
      <c r="O5095">
        <v>0</v>
      </c>
      <c r="P5095" t="s">
        <v>38</v>
      </c>
      <c r="Q5095" t="s">
        <v>37</v>
      </c>
      <c r="R5095" t="s">
        <v>14</v>
      </c>
      <c r="S5095" t="s">
        <v>13</v>
      </c>
    </row>
    <row r="5096" spans="1:19" x14ac:dyDescent="0.2">
      <c r="A5096">
        <v>2019</v>
      </c>
      <c r="B5096">
        <v>3</v>
      </c>
      <c r="C5096" t="s">
        <v>125</v>
      </c>
      <c r="D5096" t="s">
        <v>137</v>
      </c>
      <c r="E5096" t="s">
        <v>125</v>
      </c>
      <c r="F5096" t="s">
        <v>10</v>
      </c>
      <c r="G5096" t="s">
        <v>96</v>
      </c>
      <c r="H5096" s="11">
        <v>45191</v>
      </c>
      <c r="I5096" t="s">
        <v>132</v>
      </c>
      <c r="J5096">
        <v>31</v>
      </c>
      <c r="K5096">
        <v>6</v>
      </c>
      <c r="L5096">
        <v>476</v>
      </c>
      <c r="M5096">
        <v>1</v>
      </c>
      <c r="N5096">
        <v>283</v>
      </c>
      <c r="O5096">
        <v>1</v>
      </c>
      <c r="P5096" t="s">
        <v>26</v>
      </c>
      <c r="Q5096" t="s">
        <v>25</v>
      </c>
      <c r="R5096" t="s">
        <v>40</v>
      </c>
      <c r="S5096" t="s">
        <v>39</v>
      </c>
    </row>
    <row r="5097" spans="1:19" x14ac:dyDescent="0.2">
      <c r="A5097">
        <v>2019</v>
      </c>
      <c r="B5097">
        <v>3</v>
      </c>
      <c r="C5097" t="s">
        <v>114</v>
      </c>
      <c r="D5097" t="s">
        <v>140</v>
      </c>
      <c r="E5097" t="s">
        <v>140</v>
      </c>
      <c r="F5097" t="s">
        <v>10</v>
      </c>
      <c r="G5097" t="s">
        <v>96</v>
      </c>
      <c r="H5097" s="11">
        <v>45191</v>
      </c>
      <c r="I5097" t="s">
        <v>132</v>
      </c>
      <c r="J5097">
        <v>27</v>
      </c>
      <c r="K5097">
        <v>24</v>
      </c>
      <c r="L5097">
        <v>287</v>
      </c>
      <c r="M5097">
        <v>0</v>
      </c>
      <c r="N5097">
        <v>373</v>
      </c>
      <c r="O5097">
        <v>2</v>
      </c>
      <c r="P5097" t="s">
        <v>53</v>
      </c>
      <c r="Q5097" t="s">
        <v>52</v>
      </c>
      <c r="R5097" t="s">
        <v>30</v>
      </c>
      <c r="S5097" t="s">
        <v>29</v>
      </c>
    </row>
    <row r="5098" spans="1:19" x14ac:dyDescent="0.2">
      <c r="A5098">
        <v>2019</v>
      </c>
      <c r="B5098">
        <v>3</v>
      </c>
      <c r="C5098" t="s">
        <v>129</v>
      </c>
      <c r="D5098" t="s">
        <v>138</v>
      </c>
      <c r="E5098" t="s">
        <v>129</v>
      </c>
      <c r="F5098" t="s">
        <v>10</v>
      </c>
      <c r="G5098" t="s">
        <v>96</v>
      </c>
      <c r="H5098" s="11">
        <v>45191</v>
      </c>
      <c r="I5098" t="s">
        <v>132</v>
      </c>
      <c r="J5098">
        <v>27</v>
      </c>
      <c r="K5098">
        <v>24</v>
      </c>
      <c r="L5098">
        <v>379</v>
      </c>
      <c r="M5098">
        <v>0</v>
      </c>
      <c r="N5098">
        <v>397</v>
      </c>
      <c r="O5098">
        <v>1</v>
      </c>
      <c r="P5098" t="s">
        <v>34</v>
      </c>
      <c r="Q5098" t="s">
        <v>33</v>
      </c>
      <c r="R5098" t="s">
        <v>12</v>
      </c>
      <c r="S5098" t="s">
        <v>11</v>
      </c>
    </row>
    <row r="5099" spans="1:19" x14ac:dyDescent="0.2">
      <c r="A5099">
        <v>2019</v>
      </c>
      <c r="B5099">
        <v>3</v>
      </c>
      <c r="C5099" t="s">
        <v>112</v>
      </c>
      <c r="D5099" t="s">
        <v>131</v>
      </c>
      <c r="E5099" t="s">
        <v>112</v>
      </c>
      <c r="F5099" t="s">
        <v>10</v>
      </c>
      <c r="G5099" t="s">
        <v>96</v>
      </c>
      <c r="H5099" s="11">
        <v>45191</v>
      </c>
      <c r="I5099" t="s">
        <v>132</v>
      </c>
      <c r="J5099">
        <v>34</v>
      </c>
      <c r="K5099">
        <v>14</v>
      </c>
      <c r="L5099">
        <v>385</v>
      </c>
      <c r="M5099">
        <v>0</v>
      </c>
      <c r="N5099">
        <v>302</v>
      </c>
      <c r="O5099">
        <v>1</v>
      </c>
      <c r="P5099" t="s">
        <v>42</v>
      </c>
      <c r="Q5099" t="s">
        <v>41</v>
      </c>
      <c r="R5099" t="s">
        <v>51</v>
      </c>
      <c r="S5099" t="s">
        <v>50</v>
      </c>
    </row>
    <row r="5100" spans="1:19" x14ac:dyDescent="0.2">
      <c r="A5100">
        <v>2019</v>
      </c>
      <c r="B5100">
        <v>3</v>
      </c>
      <c r="C5100" t="s">
        <v>123</v>
      </c>
      <c r="D5100" t="s">
        <v>142</v>
      </c>
      <c r="E5100" t="s">
        <v>142</v>
      </c>
      <c r="F5100" t="s">
        <v>10</v>
      </c>
      <c r="G5100" t="s">
        <v>96</v>
      </c>
      <c r="H5100" s="11">
        <v>45191</v>
      </c>
      <c r="I5100" t="s">
        <v>144</v>
      </c>
      <c r="J5100">
        <v>38</v>
      </c>
      <c r="K5100">
        <v>20</v>
      </c>
      <c r="L5100">
        <v>413</v>
      </c>
      <c r="M5100">
        <v>1</v>
      </c>
      <c r="N5100">
        <v>248</v>
      </c>
      <c r="O5100">
        <v>2</v>
      </c>
      <c r="P5100" t="s">
        <v>9</v>
      </c>
      <c r="Q5100" t="s">
        <v>8</v>
      </c>
      <c r="R5100" t="s">
        <v>18</v>
      </c>
      <c r="S5100" t="s">
        <v>17</v>
      </c>
    </row>
    <row r="5101" spans="1:19" x14ac:dyDescent="0.2">
      <c r="A5101">
        <v>2019</v>
      </c>
      <c r="B5101">
        <v>3</v>
      </c>
      <c r="C5101" t="s">
        <v>139</v>
      </c>
      <c r="D5101" t="s">
        <v>127</v>
      </c>
      <c r="E5101" t="s">
        <v>127</v>
      </c>
      <c r="F5101" t="s">
        <v>10</v>
      </c>
      <c r="G5101" t="s">
        <v>96</v>
      </c>
      <c r="H5101" s="11">
        <v>45191</v>
      </c>
      <c r="I5101" t="s">
        <v>144</v>
      </c>
      <c r="J5101">
        <v>32</v>
      </c>
      <c r="K5101">
        <v>31</v>
      </c>
      <c r="L5101">
        <v>384</v>
      </c>
      <c r="M5101">
        <v>2</v>
      </c>
      <c r="N5101">
        <v>499</v>
      </c>
      <c r="O5101">
        <v>1</v>
      </c>
      <c r="P5101" t="s">
        <v>65</v>
      </c>
      <c r="Q5101" t="s">
        <v>64</v>
      </c>
      <c r="R5101" t="s">
        <v>48</v>
      </c>
      <c r="S5101" t="s">
        <v>47</v>
      </c>
    </row>
    <row r="5102" spans="1:19" x14ac:dyDescent="0.2">
      <c r="A5102">
        <v>2019</v>
      </c>
      <c r="B5102">
        <v>3</v>
      </c>
      <c r="C5102" t="s">
        <v>141</v>
      </c>
      <c r="D5102" t="s">
        <v>107</v>
      </c>
      <c r="E5102" t="s">
        <v>107</v>
      </c>
      <c r="F5102" t="s">
        <v>10</v>
      </c>
      <c r="G5102" t="s">
        <v>96</v>
      </c>
      <c r="H5102" s="11">
        <v>45191</v>
      </c>
      <c r="I5102" t="s">
        <v>121</v>
      </c>
      <c r="J5102">
        <v>27</v>
      </c>
      <c r="K5102">
        <v>20</v>
      </c>
      <c r="L5102">
        <v>376</v>
      </c>
      <c r="M5102">
        <v>1</v>
      </c>
      <c r="N5102">
        <v>366</v>
      </c>
      <c r="O5102">
        <v>1</v>
      </c>
      <c r="P5102" t="s">
        <v>57</v>
      </c>
      <c r="Q5102" t="s">
        <v>72</v>
      </c>
      <c r="R5102" t="s">
        <v>71</v>
      </c>
      <c r="S5102" t="s">
        <v>70</v>
      </c>
    </row>
    <row r="5103" spans="1:19" x14ac:dyDescent="0.2">
      <c r="A5103">
        <v>2019</v>
      </c>
      <c r="B5103">
        <v>3</v>
      </c>
      <c r="C5103" t="s">
        <v>105</v>
      </c>
      <c r="D5103" t="s">
        <v>117</v>
      </c>
      <c r="E5103" t="s">
        <v>117</v>
      </c>
      <c r="F5103" t="s">
        <v>10</v>
      </c>
      <c r="G5103" t="s">
        <v>96</v>
      </c>
      <c r="H5103" s="11">
        <v>45191</v>
      </c>
      <c r="I5103" t="s">
        <v>121</v>
      </c>
      <c r="J5103">
        <v>33</v>
      </c>
      <c r="K5103">
        <v>27</v>
      </c>
      <c r="L5103">
        <v>265</v>
      </c>
      <c r="M5103">
        <v>1</v>
      </c>
      <c r="N5103">
        <v>514</v>
      </c>
      <c r="O5103">
        <v>1</v>
      </c>
      <c r="P5103" t="s">
        <v>61</v>
      </c>
      <c r="Q5103" t="s">
        <v>60</v>
      </c>
      <c r="R5103" t="s">
        <v>46</v>
      </c>
      <c r="S5103" t="s">
        <v>45</v>
      </c>
    </row>
    <row r="5104" spans="1:19" x14ac:dyDescent="0.2">
      <c r="A5104">
        <v>2019</v>
      </c>
      <c r="B5104">
        <v>3</v>
      </c>
      <c r="C5104" t="s">
        <v>98</v>
      </c>
      <c r="D5104" t="s">
        <v>124</v>
      </c>
      <c r="E5104" t="s">
        <v>98</v>
      </c>
      <c r="F5104" t="s">
        <v>10</v>
      </c>
      <c r="G5104" t="s">
        <v>96</v>
      </c>
      <c r="H5104" s="11">
        <v>45191</v>
      </c>
      <c r="I5104" t="s">
        <v>121</v>
      </c>
      <c r="J5104">
        <v>24</v>
      </c>
      <c r="K5104">
        <v>20</v>
      </c>
      <c r="L5104">
        <v>436</v>
      </c>
      <c r="M5104">
        <v>5</v>
      </c>
      <c r="N5104">
        <v>239</v>
      </c>
      <c r="O5104">
        <v>2</v>
      </c>
      <c r="P5104" t="s">
        <v>59</v>
      </c>
      <c r="Q5104" t="s">
        <v>58</v>
      </c>
      <c r="R5104" t="s">
        <v>55</v>
      </c>
      <c r="S5104" t="s">
        <v>54</v>
      </c>
    </row>
    <row r="5105" spans="1:19" x14ac:dyDescent="0.2">
      <c r="A5105">
        <v>2019</v>
      </c>
      <c r="B5105">
        <v>3</v>
      </c>
      <c r="C5105" t="s">
        <v>135</v>
      </c>
      <c r="D5105" t="s">
        <v>122</v>
      </c>
      <c r="E5105" t="s">
        <v>122</v>
      </c>
      <c r="F5105" t="s">
        <v>10</v>
      </c>
      <c r="G5105" t="s">
        <v>96</v>
      </c>
      <c r="H5105" s="11">
        <v>45191</v>
      </c>
      <c r="I5105" t="s">
        <v>120</v>
      </c>
      <c r="J5105">
        <v>20</v>
      </c>
      <c r="K5105">
        <v>13</v>
      </c>
      <c r="L5105">
        <v>344</v>
      </c>
      <c r="M5105">
        <v>3</v>
      </c>
      <c r="N5105">
        <v>270</v>
      </c>
      <c r="O5105">
        <v>1</v>
      </c>
      <c r="P5105" t="s">
        <v>24</v>
      </c>
      <c r="Q5105" t="s">
        <v>23</v>
      </c>
      <c r="R5105" t="s">
        <v>63</v>
      </c>
      <c r="S5105" t="s">
        <v>72</v>
      </c>
    </row>
    <row r="5106" spans="1:19" x14ac:dyDescent="0.2">
      <c r="A5106">
        <v>2019</v>
      </c>
      <c r="B5106">
        <v>3</v>
      </c>
      <c r="C5106" t="s">
        <v>126</v>
      </c>
      <c r="D5106" t="s">
        <v>136</v>
      </c>
      <c r="E5106" t="s">
        <v>136</v>
      </c>
      <c r="F5106" t="s">
        <v>10</v>
      </c>
      <c r="G5106" t="s">
        <v>143</v>
      </c>
      <c r="H5106" s="11">
        <v>45192</v>
      </c>
      <c r="I5106" t="s">
        <v>108</v>
      </c>
      <c r="J5106">
        <v>31</v>
      </c>
      <c r="K5106">
        <v>15</v>
      </c>
      <c r="L5106">
        <v>298</v>
      </c>
      <c r="M5106">
        <v>1</v>
      </c>
      <c r="N5106">
        <v>356</v>
      </c>
      <c r="O5106">
        <v>5</v>
      </c>
      <c r="P5106" t="s">
        <v>69</v>
      </c>
      <c r="Q5106" t="s">
        <v>68</v>
      </c>
      <c r="R5106" t="s">
        <v>20</v>
      </c>
      <c r="S5106" t="s">
        <v>19</v>
      </c>
    </row>
    <row r="5107" spans="1:19" x14ac:dyDescent="0.2">
      <c r="A5107">
        <v>2019</v>
      </c>
      <c r="B5107">
        <v>4</v>
      </c>
      <c r="C5107" t="s">
        <v>101</v>
      </c>
      <c r="D5107" t="s">
        <v>114</v>
      </c>
      <c r="E5107" t="s">
        <v>114</v>
      </c>
      <c r="F5107" t="s">
        <v>10</v>
      </c>
      <c r="G5107" t="s">
        <v>146</v>
      </c>
      <c r="H5107" s="11">
        <v>45195</v>
      </c>
      <c r="I5107" t="s">
        <v>120</v>
      </c>
      <c r="J5107">
        <v>34</v>
      </c>
      <c r="K5107">
        <v>27</v>
      </c>
      <c r="L5107">
        <v>336</v>
      </c>
      <c r="M5107">
        <v>0</v>
      </c>
      <c r="N5107">
        <v>491</v>
      </c>
      <c r="O5107">
        <v>2</v>
      </c>
      <c r="P5107" t="s">
        <v>32</v>
      </c>
      <c r="Q5107" t="s">
        <v>31</v>
      </c>
      <c r="R5107" t="s">
        <v>53</v>
      </c>
      <c r="S5107" t="s">
        <v>52</v>
      </c>
    </row>
    <row r="5108" spans="1:19" x14ac:dyDescent="0.2">
      <c r="A5108">
        <v>2019</v>
      </c>
      <c r="B5108">
        <v>4</v>
      </c>
      <c r="C5108" t="s">
        <v>107</v>
      </c>
      <c r="D5108" t="s">
        <v>142</v>
      </c>
      <c r="E5108" t="s">
        <v>142</v>
      </c>
      <c r="F5108" t="s">
        <v>10</v>
      </c>
      <c r="G5108" t="s">
        <v>96</v>
      </c>
      <c r="H5108" s="11">
        <v>45198</v>
      </c>
      <c r="I5108" t="s">
        <v>132</v>
      </c>
      <c r="J5108">
        <v>16</v>
      </c>
      <c r="K5108">
        <v>10</v>
      </c>
      <c r="L5108">
        <v>297</v>
      </c>
      <c r="M5108">
        <v>3</v>
      </c>
      <c r="N5108">
        <v>264</v>
      </c>
      <c r="O5108">
        <v>2</v>
      </c>
      <c r="P5108" t="s">
        <v>71</v>
      </c>
      <c r="Q5108" t="s">
        <v>70</v>
      </c>
      <c r="R5108" t="s">
        <v>18</v>
      </c>
      <c r="S5108" t="s">
        <v>17</v>
      </c>
    </row>
    <row r="5109" spans="1:19" x14ac:dyDescent="0.2">
      <c r="A5109">
        <v>2019</v>
      </c>
      <c r="B5109">
        <v>4</v>
      </c>
      <c r="C5109" t="s">
        <v>127</v>
      </c>
      <c r="D5109" t="s">
        <v>126</v>
      </c>
      <c r="E5109" t="s">
        <v>127</v>
      </c>
      <c r="F5109" t="s">
        <v>10</v>
      </c>
      <c r="G5109" t="s">
        <v>96</v>
      </c>
      <c r="H5109" s="11">
        <v>45198</v>
      </c>
      <c r="I5109" t="s">
        <v>132</v>
      </c>
      <c r="J5109">
        <v>24</v>
      </c>
      <c r="K5109">
        <v>3</v>
      </c>
      <c r="L5109">
        <v>389</v>
      </c>
      <c r="M5109">
        <v>4</v>
      </c>
      <c r="N5109">
        <v>176</v>
      </c>
      <c r="O5109">
        <v>4</v>
      </c>
      <c r="P5109" t="s">
        <v>48</v>
      </c>
      <c r="Q5109" t="s">
        <v>47</v>
      </c>
      <c r="R5109" t="s">
        <v>69</v>
      </c>
      <c r="S5109" t="s">
        <v>68</v>
      </c>
    </row>
    <row r="5110" spans="1:19" x14ac:dyDescent="0.2">
      <c r="A5110">
        <v>2019</v>
      </c>
      <c r="B5110">
        <v>4</v>
      </c>
      <c r="C5110" t="s">
        <v>129</v>
      </c>
      <c r="D5110" t="s">
        <v>131</v>
      </c>
      <c r="E5110" t="s">
        <v>131</v>
      </c>
      <c r="F5110" t="s">
        <v>10</v>
      </c>
      <c r="G5110" t="s">
        <v>96</v>
      </c>
      <c r="H5110" s="11">
        <v>45198</v>
      </c>
      <c r="I5110" t="s">
        <v>132</v>
      </c>
      <c r="J5110">
        <v>31</v>
      </c>
      <c r="K5110">
        <v>24</v>
      </c>
      <c r="L5110">
        <v>377</v>
      </c>
      <c r="M5110">
        <v>1</v>
      </c>
      <c r="N5110">
        <v>346</v>
      </c>
      <c r="O5110">
        <v>2</v>
      </c>
      <c r="P5110" t="s">
        <v>34</v>
      </c>
      <c r="Q5110" t="s">
        <v>33</v>
      </c>
      <c r="R5110" t="s">
        <v>51</v>
      </c>
      <c r="S5110" t="s">
        <v>50</v>
      </c>
    </row>
    <row r="5111" spans="1:19" x14ac:dyDescent="0.2">
      <c r="A5111">
        <v>2019</v>
      </c>
      <c r="B5111">
        <v>4</v>
      </c>
      <c r="C5111" t="s">
        <v>119</v>
      </c>
      <c r="D5111" t="s">
        <v>118</v>
      </c>
      <c r="E5111" t="s">
        <v>118</v>
      </c>
      <c r="F5111" t="s">
        <v>10</v>
      </c>
      <c r="G5111" t="s">
        <v>96</v>
      </c>
      <c r="H5111" s="11">
        <v>45198</v>
      </c>
      <c r="I5111" t="s">
        <v>132</v>
      </c>
      <c r="J5111">
        <v>16</v>
      </c>
      <c r="K5111">
        <v>10</v>
      </c>
      <c r="L5111">
        <v>224</v>
      </c>
      <c r="M5111">
        <v>1</v>
      </c>
      <c r="N5111">
        <v>375</v>
      </c>
      <c r="O5111">
        <v>4</v>
      </c>
      <c r="P5111" t="s">
        <v>16</v>
      </c>
      <c r="Q5111" t="s">
        <v>15</v>
      </c>
      <c r="R5111" t="s">
        <v>44</v>
      </c>
      <c r="S5111" t="s">
        <v>43</v>
      </c>
    </row>
    <row r="5112" spans="1:19" x14ac:dyDescent="0.2">
      <c r="A5112">
        <v>2019</v>
      </c>
      <c r="B5112">
        <v>4</v>
      </c>
      <c r="C5112" t="s">
        <v>137</v>
      </c>
      <c r="D5112" t="s">
        <v>141</v>
      </c>
      <c r="E5112" t="s">
        <v>141</v>
      </c>
      <c r="F5112" t="s">
        <v>10</v>
      </c>
      <c r="G5112" t="s">
        <v>96</v>
      </c>
      <c r="H5112" s="11">
        <v>45198</v>
      </c>
      <c r="I5112" t="s">
        <v>132</v>
      </c>
      <c r="J5112">
        <v>30</v>
      </c>
      <c r="K5112">
        <v>10</v>
      </c>
      <c r="L5112">
        <v>390</v>
      </c>
      <c r="M5112">
        <v>0</v>
      </c>
      <c r="N5112">
        <v>233</v>
      </c>
      <c r="O5112">
        <v>1</v>
      </c>
      <c r="P5112" t="s">
        <v>40</v>
      </c>
      <c r="Q5112" t="s">
        <v>39</v>
      </c>
      <c r="R5112" t="s">
        <v>57</v>
      </c>
      <c r="S5112" t="s">
        <v>72</v>
      </c>
    </row>
    <row r="5113" spans="1:19" x14ac:dyDescent="0.2">
      <c r="A5113">
        <v>2019</v>
      </c>
      <c r="B5113">
        <v>4</v>
      </c>
      <c r="C5113" t="s">
        <v>110</v>
      </c>
      <c r="D5113" t="s">
        <v>135</v>
      </c>
      <c r="E5113" t="s">
        <v>135</v>
      </c>
      <c r="F5113" t="s">
        <v>10</v>
      </c>
      <c r="G5113" t="s">
        <v>96</v>
      </c>
      <c r="H5113" s="11">
        <v>45198</v>
      </c>
      <c r="I5113" t="s">
        <v>132</v>
      </c>
      <c r="J5113">
        <v>40</v>
      </c>
      <c r="K5113">
        <v>25</v>
      </c>
      <c r="L5113">
        <v>530</v>
      </c>
      <c r="M5113">
        <v>1</v>
      </c>
      <c r="N5113">
        <v>395</v>
      </c>
      <c r="O5113">
        <v>3</v>
      </c>
      <c r="P5113" t="s">
        <v>14</v>
      </c>
      <c r="Q5113" t="s">
        <v>13</v>
      </c>
      <c r="R5113" t="s">
        <v>24</v>
      </c>
      <c r="S5113" t="s">
        <v>23</v>
      </c>
    </row>
    <row r="5114" spans="1:19" x14ac:dyDescent="0.2">
      <c r="A5114">
        <v>2019</v>
      </c>
      <c r="B5114">
        <v>4</v>
      </c>
      <c r="C5114" t="s">
        <v>140</v>
      </c>
      <c r="D5114" t="s">
        <v>97</v>
      </c>
      <c r="E5114" t="s">
        <v>97</v>
      </c>
      <c r="F5114" t="s">
        <v>10</v>
      </c>
      <c r="G5114" t="s">
        <v>96</v>
      </c>
      <c r="H5114" s="11">
        <v>45198</v>
      </c>
      <c r="I5114" t="s">
        <v>132</v>
      </c>
      <c r="J5114">
        <v>34</v>
      </c>
      <c r="K5114">
        <v>30</v>
      </c>
      <c r="L5114">
        <v>438</v>
      </c>
      <c r="M5114">
        <v>3</v>
      </c>
      <c r="N5114">
        <v>447</v>
      </c>
      <c r="O5114">
        <v>2</v>
      </c>
      <c r="P5114" t="s">
        <v>30</v>
      </c>
      <c r="Q5114" t="s">
        <v>29</v>
      </c>
      <c r="R5114" t="s">
        <v>38</v>
      </c>
      <c r="S5114" t="s">
        <v>37</v>
      </c>
    </row>
    <row r="5115" spans="1:19" x14ac:dyDescent="0.2">
      <c r="A5115">
        <v>2019</v>
      </c>
      <c r="B5115">
        <v>4</v>
      </c>
      <c r="C5115" t="s">
        <v>138</v>
      </c>
      <c r="D5115" t="s">
        <v>104</v>
      </c>
      <c r="E5115" t="s">
        <v>104</v>
      </c>
      <c r="F5115" t="s">
        <v>10</v>
      </c>
      <c r="G5115" t="s">
        <v>96</v>
      </c>
      <c r="H5115" s="11">
        <v>45198</v>
      </c>
      <c r="I5115" t="s">
        <v>132</v>
      </c>
      <c r="J5115">
        <v>24</v>
      </c>
      <c r="K5115">
        <v>10</v>
      </c>
      <c r="L5115">
        <v>365</v>
      </c>
      <c r="M5115">
        <v>0</v>
      </c>
      <c r="N5115">
        <v>422</v>
      </c>
      <c r="O5115">
        <v>1</v>
      </c>
      <c r="P5115" t="s">
        <v>12</v>
      </c>
      <c r="Q5115" t="s">
        <v>11</v>
      </c>
      <c r="R5115" t="s">
        <v>67</v>
      </c>
      <c r="S5115" t="s">
        <v>66</v>
      </c>
    </row>
    <row r="5116" spans="1:19" x14ac:dyDescent="0.2">
      <c r="A5116">
        <v>2019</v>
      </c>
      <c r="B5116">
        <v>4</v>
      </c>
      <c r="C5116" t="s">
        <v>123</v>
      </c>
      <c r="D5116" t="s">
        <v>105</v>
      </c>
      <c r="E5116" t="s">
        <v>105</v>
      </c>
      <c r="F5116" t="s">
        <v>10</v>
      </c>
      <c r="G5116" t="s">
        <v>96</v>
      </c>
      <c r="H5116" s="11">
        <v>45198</v>
      </c>
      <c r="I5116" t="s">
        <v>144</v>
      </c>
      <c r="J5116">
        <v>27</v>
      </c>
      <c r="K5116">
        <v>10</v>
      </c>
      <c r="L5116">
        <v>340</v>
      </c>
      <c r="M5116">
        <v>0</v>
      </c>
      <c r="N5116">
        <v>321</v>
      </c>
      <c r="O5116">
        <v>1</v>
      </c>
      <c r="P5116" t="s">
        <v>9</v>
      </c>
      <c r="Q5116" t="s">
        <v>8</v>
      </c>
      <c r="R5116" t="s">
        <v>61</v>
      </c>
      <c r="S5116" t="s">
        <v>60</v>
      </c>
    </row>
    <row r="5117" spans="1:19" x14ac:dyDescent="0.2">
      <c r="A5117">
        <v>2019</v>
      </c>
      <c r="B5117">
        <v>4</v>
      </c>
      <c r="C5117" t="s">
        <v>122</v>
      </c>
      <c r="D5117" t="s">
        <v>139</v>
      </c>
      <c r="E5117" t="s">
        <v>139</v>
      </c>
      <c r="F5117" t="s">
        <v>10</v>
      </c>
      <c r="G5117" t="s">
        <v>96</v>
      </c>
      <c r="H5117" s="11">
        <v>45198</v>
      </c>
      <c r="I5117" t="s">
        <v>144</v>
      </c>
      <c r="J5117">
        <v>55</v>
      </c>
      <c r="K5117">
        <v>40</v>
      </c>
      <c r="L5117">
        <v>464</v>
      </c>
      <c r="M5117">
        <v>1</v>
      </c>
      <c r="N5117">
        <v>518</v>
      </c>
      <c r="O5117">
        <v>4</v>
      </c>
      <c r="P5117" t="s">
        <v>63</v>
      </c>
      <c r="Q5117" t="s">
        <v>72</v>
      </c>
      <c r="R5117" t="s">
        <v>65</v>
      </c>
      <c r="S5117" t="s">
        <v>64</v>
      </c>
    </row>
    <row r="5118" spans="1:19" x14ac:dyDescent="0.2">
      <c r="A5118">
        <v>2019</v>
      </c>
      <c r="B5118">
        <v>4</v>
      </c>
      <c r="C5118" t="s">
        <v>136</v>
      </c>
      <c r="D5118" t="s">
        <v>112</v>
      </c>
      <c r="E5118" t="s">
        <v>136</v>
      </c>
      <c r="F5118" t="s">
        <v>10</v>
      </c>
      <c r="G5118" t="s">
        <v>96</v>
      </c>
      <c r="H5118" s="11">
        <v>45198</v>
      </c>
      <c r="I5118" t="s">
        <v>121</v>
      </c>
      <c r="J5118">
        <v>16</v>
      </c>
      <c r="K5118">
        <v>6</v>
      </c>
      <c r="L5118">
        <v>269</v>
      </c>
      <c r="M5118">
        <v>0</v>
      </c>
      <c r="N5118">
        <v>222</v>
      </c>
      <c r="O5118">
        <v>2</v>
      </c>
      <c r="P5118" t="s">
        <v>20</v>
      </c>
      <c r="Q5118" t="s">
        <v>19</v>
      </c>
      <c r="R5118" t="s">
        <v>42</v>
      </c>
      <c r="S5118" t="s">
        <v>41</v>
      </c>
    </row>
    <row r="5119" spans="1:19" x14ac:dyDescent="0.2">
      <c r="A5119">
        <v>2019</v>
      </c>
      <c r="B5119">
        <v>4</v>
      </c>
      <c r="C5119" t="s">
        <v>130</v>
      </c>
      <c r="D5119" t="s">
        <v>128</v>
      </c>
      <c r="E5119" t="s">
        <v>128</v>
      </c>
      <c r="F5119" t="s">
        <v>10</v>
      </c>
      <c r="G5119" t="s">
        <v>96</v>
      </c>
      <c r="H5119" s="11">
        <v>45198</v>
      </c>
      <c r="I5119" t="s">
        <v>121</v>
      </c>
      <c r="J5119">
        <v>26</v>
      </c>
      <c r="K5119">
        <v>24</v>
      </c>
      <c r="L5119">
        <v>455</v>
      </c>
      <c r="M5119">
        <v>0</v>
      </c>
      <c r="N5119">
        <v>371</v>
      </c>
      <c r="O5119">
        <v>1</v>
      </c>
      <c r="P5119" t="s">
        <v>28</v>
      </c>
      <c r="Q5119" t="s">
        <v>27</v>
      </c>
      <c r="R5119" t="s">
        <v>36</v>
      </c>
      <c r="S5119" t="s">
        <v>35</v>
      </c>
    </row>
    <row r="5120" spans="1:19" x14ac:dyDescent="0.2">
      <c r="A5120">
        <v>2019</v>
      </c>
      <c r="B5120">
        <v>4</v>
      </c>
      <c r="C5120" t="s">
        <v>117</v>
      </c>
      <c r="D5120" t="s">
        <v>125</v>
      </c>
      <c r="E5120" t="s">
        <v>117</v>
      </c>
      <c r="F5120" t="s">
        <v>10</v>
      </c>
      <c r="G5120" t="s">
        <v>96</v>
      </c>
      <c r="H5120" s="11">
        <v>45198</v>
      </c>
      <c r="I5120" t="s">
        <v>120</v>
      </c>
      <c r="J5120">
        <v>12</v>
      </c>
      <c r="K5120">
        <v>10</v>
      </c>
      <c r="L5120">
        <v>266</v>
      </c>
      <c r="M5120">
        <v>1</v>
      </c>
      <c r="N5120">
        <v>257</v>
      </c>
      <c r="O5120">
        <v>3</v>
      </c>
      <c r="P5120" t="s">
        <v>46</v>
      </c>
      <c r="Q5120" t="s">
        <v>45</v>
      </c>
      <c r="R5120" t="s">
        <v>26</v>
      </c>
      <c r="S5120" t="s">
        <v>25</v>
      </c>
    </row>
    <row r="5121" spans="1:19" x14ac:dyDescent="0.2">
      <c r="A5121">
        <v>2019</v>
      </c>
      <c r="B5121">
        <v>4</v>
      </c>
      <c r="C5121" t="s">
        <v>124</v>
      </c>
      <c r="D5121" t="s">
        <v>134</v>
      </c>
      <c r="E5121" t="s">
        <v>124</v>
      </c>
      <c r="F5121" t="s">
        <v>10</v>
      </c>
      <c r="G5121" t="s">
        <v>143</v>
      </c>
      <c r="H5121" s="11">
        <v>45199</v>
      </c>
      <c r="I5121" t="s">
        <v>108</v>
      </c>
      <c r="J5121">
        <v>27</v>
      </c>
      <c r="K5121">
        <v>3</v>
      </c>
      <c r="L5121">
        <v>326</v>
      </c>
      <c r="M5121">
        <v>1</v>
      </c>
      <c r="N5121">
        <v>175</v>
      </c>
      <c r="O5121">
        <v>2</v>
      </c>
      <c r="P5121" t="s">
        <v>55</v>
      </c>
      <c r="Q5121" t="s">
        <v>54</v>
      </c>
      <c r="R5121" t="s">
        <v>22</v>
      </c>
      <c r="S5121" t="s">
        <v>21</v>
      </c>
    </row>
    <row r="5122" spans="1:19" x14ac:dyDescent="0.2">
      <c r="A5122">
        <v>2019</v>
      </c>
      <c r="B5122">
        <v>5</v>
      </c>
      <c r="C5122" t="s">
        <v>105</v>
      </c>
      <c r="D5122" t="s">
        <v>122</v>
      </c>
      <c r="E5122" t="s">
        <v>105</v>
      </c>
      <c r="F5122" t="s">
        <v>10</v>
      </c>
      <c r="G5122" t="s">
        <v>146</v>
      </c>
      <c r="H5122" s="11">
        <v>45202</v>
      </c>
      <c r="I5122" t="s">
        <v>120</v>
      </c>
      <c r="J5122">
        <v>30</v>
      </c>
      <c r="K5122">
        <v>29</v>
      </c>
      <c r="L5122">
        <v>429</v>
      </c>
      <c r="M5122">
        <v>1</v>
      </c>
      <c r="N5122">
        <v>477</v>
      </c>
      <c r="O5122">
        <v>2</v>
      </c>
      <c r="P5122" t="s">
        <v>61</v>
      </c>
      <c r="Q5122" t="s">
        <v>60</v>
      </c>
      <c r="R5122" t="s">
        <v>63</v>
      </c>
      <c r="S5122" t="s">
        <v>72</v>
      </c>
    </row>
    <row r="5123" spans="1:19" x14ac:dyDescent="0.2">
      <c r="A5123">
        <v>2019</v>
      </c>
      <c r="B5123">
        <v>5</v>
      </c>
      <c r="C5123" t="s">
        <v>114</v>
      </c>
      <c r="D5123" t="s">
        <v>133</v>
      </c>
      <c r="E5123" t="s">
        <v>114</v>
      </c>
      <c r="F5123" t="s">
        <v>10</v>
      </c>
      <c r="G5123" t="s">
        <v>96</v>
      </c>
      <c r="H5123" s="11">
        <v>45205</v>
      </c>
      <c r="I5123" t="s">
        <v>132</v>
      </c>
      <c r="J5123">
        <v>31</v>
      </c>
      <c r="K5123">
        <v>6</v>
      </c>
      <c r="L5123">
        <v>265</v>
      </c>
      <c r="M5123">
        <v>1</v>
      </c>
      <c r="N5123">
        <v>128</v>
      </c>
      <c r="O5123">
        <v>3</v>
      </c>
      <c r="P5123" t="s">
        <v>53</v>
      </c>
      <c r="Q5123" t="s">
        <v>52</v>
      </c>
      <c r="R5123" t="s">
        <v>49</v>
      </c>
      <c r="S5123" t="s">
        <v>47</v>
      </c>
    </row>
    <row r="5124" spans="1:19" x14ac:dyDescent="0.2">
      <c r="A5124">
        <v>2019</v>
      </c>
      <c r="B5124">
        <v>5</v>
      </c>
      <c r="C5124" t="s">
        <v>127</v>
      </c>
      <c r="D5124" t="s">
        <v>112</v>
      </c>
      <c r="E5124" t="s">
        <v>112</v>
      </c>
      <c r="F5124" t="s">
        <v>10</v>
      </c>
      <c r="G5124" t="s">
        <v>96</v>
      </c>
      <c r="H5124" s="11">
        <v>45205</v>
      </c>
      <c r="I5124" t="s">
        <v>132</v>
      </c>
      <c r="J5124">
        <v>28</v>
      </c>
      <c r="K5124">
        <v>10</v>
      </c>
      <c r="L5124">
        <v>490</v>
      </c>
      <c r="M5124">
        <v>1</v>
      </c>
      <c r="N5124">
        <v>211</v>
      </c>
      <c r="O5124">
        <v>1</v>
      </c>
      <c r="P5124" t="s">
        <v>48</v>
      </c>
      <c r="Q5124" t="s">
        <v>47</v>
      </c>
      <c r="R5124" t="s">
        <v>42</v>
      </c>
      <c r="S5124" t="s">
        <v>41</v>
      </c>
    </row>
    <row r="5125" spans="1:19" x14ac:dyDescent="0.2">
      <c r="A5125">
        <v>2019</v>
      </c>
      <c r="B5125">
        <v>5</v>
      </c>
      <c r="C5125" t="s">
        <v>107</v>
      </c>
      <c r="D5125" t="s">
        <v>138</v>
      </c>
      <c r="E5125" t="s">
        <v>107</v>
      </c>
      <c r="F5125" t="s">
        <v>10</v>
      </c>
      <c r="G5125" t="s">
        <v>96</v>
      </c>
      <c r="H5125" s="11">
        <v>45205</v>
      </c>
      <c r="I5125" t="s">
        <v>132</v>
      </c>
      <c r="J5125">
        <v>53</v>
      </c>
      <c r="K5125">
        <v>32</v>
      </c>
      <c r="L5125">
        <v>592</v>
      </c>
      <c r="M5125">
        <v>1</v>
      </c>
      <c r="N5125">
        <v>373</v>
      </c>
      <c r="O5125">
        <v>1</v>
      </c>
      <c r="P5125" t="s">
        <v>71</v>
      </c>
      <c r="Q5125" t="s">
        <v>70</v>
      </c>
      <c r="R5125" t="s">
        <v>12</v>
      </c>
      <c r="S5125" t="s">
        <v>11</v>
      </c>
    </row>
    <row r="5126" spans="1:19" x14ac:dyDescent="0.2">
      <c r="A5126">
        <v>2019</v>
      </c>
      <c r="B5126">
        <v>5</v>
      </c>
      <c r="C5126" t="s">
        <v>126</v>
      </c>
      <c r="D5126" t="s">
        <v>118</v>
      </c>
      <c r="E5126" t="s">
        <v>118</v>
      </c>
      <c r="F5126" t="s">
        <v>10</v>
      </c>
      <c r="G5126" t="s">
        <v>96</v>
      </c>
      <c r="H5126" s="11">
        <v>45205</v>
      </c>
      <c r="I5126" t="s">
        <v>132</v>
      </c>
      <c r="J5126">
        <v>33</v>
      </c>
      <c r="K5126">
        <v>7</v>
      </c>
      <c r="L5126">
        <v>442</v>
      </c>
      <c r="M5126">
        <v>1</v>
      </c>
      <c r="N5126">
        <v>223</v>
      </c>
      <c r="O5126">
        <v>2</v>
      </c>
      <c r="P5126" t="s">
        <v>69</v>
      </c>
      <c r="Q5126" t="s">
        <v>68</v>
      </c>
      <c r="R5126" t="s">
        <v>44</v>
      </c>
      <c r="S5126" t="s">
        <v>43</v>
      </c>
    </row>
    <row r="5127" spans="1:19" x14ac:dyDescent="0.2">
      <c r="A5127">
        <v>2019</v>
      </c>
      <c r="B5127">
        <v>5</v>
      </c>
      <c r="C5127" t="s">
        <v>131</v>
      </c>
      <c r="D5127" t="s">
        <v>136</v>
      </c>
      <c r="E5127" t="s">
        <v>131</v>
      </c>
      <c r="F5127" t="s">
        <v>10</v>
      </c>
      <c r="G5127" t="s">
        <v>96</v>
      </c>
      <c r="H5127" s="11">
        <v>45205</v>
      </c>
      <c r="I5127" t="s">
        <v>132</v>
      </c>
      <c r="J5127">
        <v>24</v>
      </c>
      <c r="K5127">
        <v>21</v>
      </c>
      <c r="L5127">
        <v>398</v>
      </c>
      <c r="M5127">
        <v>2</v>
      </c>
      <c r="N5127">
        <v>236</v>
      </c>
      <c r="O5127">
        <v>2</v>
      </c>
      <c r="P5127" t="s">
        <v>51</v>
      </c>
      <c r="Q5127" t="s">
        <v>50</v>
      </c>
      <c r="R5127" t="s">
        <v>20</v>
      </c>
      <c r="S5127" t="s">
        <v>19</v>
      </c>
    </row>
    <row r="5128" spans="1:19" x14ac:dyDescent="0.2">
      <c r="A5128">
        <v>2019</v>
      </c>
      <c r="B5128">
        <v>5</v>
      </c>
      <c r="C5128" t="s">
        <v>142</v>
      </c>
      <c r="D5128" t="s">
        <v>128</v>
      </c>
      <c r="E5128" t="s">
        <v>142</v>
      </c>
      <c r="F5128" t="s">
        <v>10</v>
      </c>
      <c r="G5128" t="s">
        <v>96</v>
      </c>
      <c r="H5128" s="11">
        <v>45205</v>
      </c>
      <c r="I5128" t="s">
        <v>132</v>
      </c>
      <c r="J5128">
        <v>34</v>
      </c>
      <c r="K5128">
        <v>27</v>
      </c>
      <c r="L5128">
        <v>445</v>
      </c>
      <c r="M5128">
        <v>0</v>
      </c>
      <c r="N5128">
        <v>507</v>
      </c>
      <c r="O5128">
        <v>3</v>
      </c>
      <c r="P5128" t="s">
        <v>18</v>
      </c>
      <c r="Q5128" t="s">
        <v>17</v>
      </c>
      <c r="R5128" t="s">
        <v>36</v>
      </c>
      <c r="S5128" t="s">
        <v>35</v>
      </c>
    </row>
    <row r="5129" spans="1:19" x14ac:dyDescent="0.2">
      <c r="A5129">
        <v>2019</v>
      </c>
      <c r="B5129">
        <v>5</v>
      </c>
      <c r="C5129" t="s">
        <v>117</v>
      </c>
      <c r="D5129" t="s">
        <v>139</v>
      </c>
      <c r="E5129" t="s">
        <v>117</v>
      </c>
      <c r="F5129" t="s">
        <v>10</v>
      </c>
      <c r="G5129" t="s">
        <v>96</v>
      </c>
      <c r="H5129" s="11">
        <v>45205</v>
      </c>
      <c r="I5129" t="s">
        <v>132</v>
      </c>
      <c r="J5129">
        <v>31</v>
      </c>
      <c r="K5129">
        <v>24</v>
      </c>
      <c r="L5129">
        <v>457</v>
      </c>
      <c r="M5129">
        <v>1</v>
      </c>
      <c r="N5129">
        <v>252</v>
      </c>
      <c r="O5129">
        <v>0</v>
      </c>
      <c r="P5129" t="s">
        <v>46</v>
      </c>
      <c r="Q5129" t="s">
        <v>45</v>
      </c>
      <c r="R5129" t="s">
        <v>65</v>
      </c>
      <c r="S5129" t="s">
        <v>64</v>
      </c>
    </row>
    <row r="5130" spans="1:19" x14ac:dyDescent="0.2">
      <c r="A5130">
        <v>2019</v>
      </c>
      <c r="B5130">
        <v>5</v>
      </c>
      <c r="C5130" t="s">
        <v>134</v>
      </c>
      <c r="D5130" t="s">
        <v>123</v>
      </c>
      <c r="E5130" t="s">
        <v>123</v>
      </c>
      <c r="F5130" t="s">
        <v>10</v>
      </c>
      <c r="G5130" t="s">
        <v>96</v>
      </c>
      <c r="H5130" s="11">
        <v>45205</v>
      </c>
      <c r="I5130" t="s">
        <v>132</v>
      </c>
      <c r="J5130">
        <v>26</v>
      </c>
      <c r="K5130">
        <v>23</v>
      </c>
      <c r="L5130">
        <v>514</v>
      </c>
      <c r="M5130">
        <v>0</v>
      </c>
      <c r="N5130">
        <v>370</v>
      </c>
      <c r="O5130">
        <v>0</v>
      </c>
      <c r="P5130" t="s">
        <v>22</v>
      </c>
      <c r="Q5130" t="s">
        <v>21</v>
      </c>
      <c r="R5130" t="s">
        <v>9</v>
      </c>
      <c r="S5130" t="s">
        <v>8</v>
      </c>
    </row>
    <row r="5131" spans="1:19" x14ac:dyDescent="0.2">
      <c r="A5131">
        <v>2019</v>
      </c>
      <c r="B5131">
        <v>5</v>
      </c>
      <c r="C5131" t="s">
        <v>104</v>
      </c>
      <c r="D5131" t="s">
        <v>119</v>
      </c>
      <c r="E5131" t="s">
        <v>119</v>
      </c>
      <c r="F5131" t="s">
        <v>10</v>
      </c>
      <c r="G5131" t="s">
        <v>96</v>
      </c>
      <c r="H5131" s="11">
        <v>45205</v>
      </c>
      <c r="I5131" t="s">
        <v>132</v>
      </c>
      <c r="J5131">
        <v>14</v>
      </c>
      <c r="K5131">
        <v>7</v>
      </c>
      <c r="L5131">
        <v>313</v>
      </c>
      <c r="M5131">
        <v>1</v>
      </c>
      <c r="N5131">
        <v>252</v>
      </c>
      <c r="O5131">
        <v>0</v>
      </c>
      <c r="P5131" t="s">
        <v>67</v>
      </c>
      <c r="Q5131" t="s">
        <v>66</v>
      </c>
      <c r="R5131" t="s">
        <v>16</v>
      </c>
      <c r="S5131" t="s">
        <v>15</v>
      </c>
    </row>
    <row r="5132" spans="1:19" x14ac:dyDescent="0.2">
      <c r="A5132">
        <v>2019</v>
      </c>
      <c r="B5132">
        <v>5</v>
      </c>
      <c r="C5132" t="s">
        <v>124</v>
      </c>
      <c r="D5132" t="s">
        <v>110</v>
      </c>
      <c r="E5132" t="s">
        <v>110</v>
      </c>
      <c r="F5132" t="s">
        <v>10</v>
      </c>
      <c r="G5132" t="s">
        <v>96</v>
      </c>
      <c r="H5132" s="11">
        <v>45205</v>
      </c>
      <c r="I5132" t="s">
        <v>132</v>
      </c>
      <c r="J5132">
        <v>26</v>
      </c>
      <c r="K5132">
        <v>23</v>
      </c>
      <c r="L5132">
        <v>277</v>
      </c>
      <c r="M5132">
        <v>3</v>
      </c>
      <c r="N5132">
        <v>269</v>
      </c>
      <c r="O5132">
        <v>2</v>
      </c>
      <c r="P5132" t="s">
        <v>55</v>
      </c>
      <c r="Q5132" t="s">
        <v>54</v>
      </c>
      <c r="R5132" t="s">
        <v>14</v>
      </c>
      <c r="S5132" t="s">
        <v>13</v>
      </c>
    </row>
    <row r="5133" spans="1:19" x14ac:dyDescent="0.2">
      <c r="A5133">
        <v>2019</v>
      </c>
      <c r="B5133">
        <v>5</v>
      </c>
      <c r="C5133" t="s">
        <v>141</v>
      </c>
      <c r="D5133" t="s">
        <v>130</v>
      </c>
      <c r="E5133" t="s">
        <v>130</v>
      </c>
      <c r="F5133" t="s">
        <v>10</v>
      </c>
      <c r="G5133" t="s">
        <v>96</v>
      </c>
      <c r="H5133" s="11">
        <v>45205</v>
      </c>
      <c r="I5133" t="s">
        <v>144</v>
      </c>
      <c r="J5133">
        <v>20</v>
      </c>
      <c r="K5133">
        <v>13</v>
      </c>
      <c r="L5133">
        <v>350</v>
      </c>
      <c r="M5133">
        <v>2</v>
      </c>
      <c r="N5133">
        <v>246</v>
      </c>
      <c r="O5133">
        <v>3</v>
      </c>
      <c r="P5133" t="s">
        <v>57</v>
      </c>
      <c r="Q5133" t="s">
        <v>72</v>
      </c>
      <c r="R5133" t="s">
        <v>28</v>
      </c>
      <c r="S5133" t="s">
        <v>27</v>
      </c>
    </row>
    <row r="5134" spans="1:19" x14ac:dyDescent="0.2">
      <c r="A5134">
        <v>2019</v>
      </c>
      <c r="B5134">
        <v>5</v>
      </c>
      <c r="C5134" t="s">
        <v>125</v>
      </c>
      <c r="D5134" t="s">
        <v>101</v>
      </c>
      <c r="E5134" t="s">
        <v>101</v>
      </c>
      <c r="F5134" t="s">
        <v>10</v>
      </c>
      <c r="G5134" t="s">
        <v>96</v>
      </c>
      <c r="H5134" s="11">
        <v>45205</v>
      </c>
      <c r="I5134" t="s">
        <v>121</v>
      </c>
      <c r="J5134">
        <v>34</v>
      </c>
      <c r="K5134">
        <v>24</v>
      </c>
      <c r="L5134">
        <v>335</v>
      </c>
      <c r="M5134">
        <v>0</v>
      </c>
      <c r="N5134">
        <v>563</v>
      </c>
      <c r="O5134">
        <v>3</v>
      </c>
      <c r="P5134" t="s">
        <v>26</v>
      </c>
      <c r="Q5134" t="s">
        <v>25</v>
      </c>
      <c r="R5134" t="s">
        <v>32</v>
      </c>
      <c r="S5134" t="s">
        <v>31</v>
      </c>
    </row>
    <row r="5135" spans="1:19" x14ac:dyDescent="0.2">
      <c r="A5135">
        <v>2019</v>
      </c>
      <c r="B5135">
        <v>5</v>
      </c>
      <c r="C5135" t="s">
        <v>97</v>
      </c>
      <c r="D5135" t="s">
        <v>129</v>
      </c>
      <c r="E5135" t="s">
        <v>129</v>
      </c>
      <c r="F5135" t="s">
        <v>10</v>
      </c>
      <c r="G5135" t="s">
        <v>96</v>
      </c>
      <c r="H5135" s="11">
        <v>45205</v>
      </c>
      <c r="I5135" t="s">
        <v>120</v>
      </c>
      <c r="J5135">
        <v>19</v>
      </c>
      <c r="K5135">
        <v>13</v>
      </c>
      <c r="L5135">
        <v>331</v>
      </c>
      <c r="M5135">
        <v>1</v>
      </c>
      <c r="N5135">
        <v>324</v>
      </c>
      <c r="O5135">
        <v>1</v>
      </c>
      <c r="P5135" t="s">
        <v>38</v>
      </c>
      <c r="Q5135" t="s">
        <v>37</v>
      </c>
      <c r="R5135" t="s">
        <v>34</v>
      </c>
      <c r="S5135" t="s">
        <v>33</v>
      </c>
    </row>
    <row r="5136" spans="1:19" x14ac:dyDescent="0.2">
      <c r="A5136">
        <v>2019</v>
      </c>
      <c r="B5136">
        <v>5</v>
      </c>
      <c r="C5136" t="s">
        <v>98</v>
      </c>
      <c r="D5136" t="s">
        <v>135</v>
      </c>
      <c r="E5136" t="s">
        <v>98</v>
      </c>
      <c r="F5136" t="s">
        <v>10</v>
      </c>
      <c r="G5136" t="s">
        <v>143</v>
      </c>
      <c r="H5136" s="11">
        <v>45206</v>
      </c>
      <c r="I5136" t="s">
        <v>108</v>
      </c>
      <c r="J5136">
        <v>31</v>
      </c>
      <c r="K5136">
        <v>3</v>
      </c>
      <c r="L5136">
        <v>446</v>
      </c>
      <c r="M5136">
        <v>0</v>
      </c>
      <c r="N5136">
        <v>180</v>
      </c>
      <c r="O5136">
        <v>4</v>
      </c>
      <c r="P5136" t="s">
        <v>59</v>
      </c>
      <c r="Q5136" t="s">
        <v>58</v>
      </c>
      <c r="R5136" t="s">
        <v>24</v>
      </c>
      <c r="S5136" t="s">
        <v>23</v>
      </c>
    </row>
    <row r="5137" spans="1:19" x14ac:dyDescent="0.2">
      <c r="A5137">
        <v>2019</v>
      </c>
      <c r="B5137">
        <v>6</v>
      </c>
      <c r="C5137" t="s">
        <v>118</v>
      </c>
      <c r="D5137" t="s">
        <v>127</v>
      </c>
      <c r="E5137" t="s">
        <v>118</v>
      </c>
      <c r="F5137" t="s">
        <v>10</v>
      </c>
      <c r="G5137" t="s">
        <v>146</v>
      </c>
      <c r="H5137" s="11">
        <v>45209</v>
      </c>
      <c r="I5137" t="s">
        <v>120</v>
      </c>
      <c r="J5137">
        <v>35</v>
      </c>
      <c r="K5137">
        <v>14</v>
      </c>
      <c r="L5137">
        <v>427</v>
      </c>
      <c r="M5137">
        <v>2</v>
      </c>
      <c r="N5137">
        <v>213</v>
      </c>
      <c r="O5137">
        <v>4</v>
      </c>
      <c r="P5137" t="s">
        <v>44</v>
      </c>
      <c r="Q5137" t="s">
        <v>43</v>
      </c>
      <c r="R5137" t="s">
        <v>48</v>
      </c>
      <c r="S5137" t="s">
        <v>47</v>
      </c>
    </row>
    <row r="5138" spans="1:19" x14ac:dyDescent="0.2">
      <c r="A5138">
        <v>2019</v>
      </c>
      <c r="B5138">
        <v>6</v>
      </c>
      <c r="C5138" t="s">
        <v>139</v>
      </c>
      <c r="D5138" t="s">
        <v>142</v>
      </c>
      <c r="E5138" t="s">
        <v>142</v>
      </c>
      <c r="F5138" t="s">
        <v>10</v>
      </c>
      <c r="G5138" t="s">
        <v>96</v>
      </c>
      <c r="H5138" s="11">
        <v>45212</v>
      </c>
      <c r="I5138" t="s">
        <v>148</v>
      </c>
      <c r="J5138">
        <v>37</v>
      </c>
      <c r="K5138">
        <v>26</v>
      </c>
      <c r="L5138">
        <v>268</v>
      </c>
      <c r="M5138">
        <v>1</v>
      </c>
      <c r="N5138">
        <v>407</v>
      </c>
      <c r="O5138">
        <v>7</v>
      </c>
      <c r="P5138" t="s">
        <v>65</v>
      </c>
      <c r="Q5138" t="s">
        <v>64</v>
      </c>
      <c r="R5138" t="s">
        <v>18</v>
      </c>
      <c r="S5138" t="s">
        <v>17</v>
      </c>
    </row>
    <row r="5139" spans="1:19" x14ac:dyDescent="0.2">
      <c r="A5139">
        <v>2019</v>
      </c>
      <c r="B5139">
        <v>6</v>
      </c>
      <c r="C5139" t="s">
        <v>137</v>
      </c>
      <c r="D5139" t="s">
        <v>126</v>
      </c>
      <c r="E5139" t="s">
        <v>126</v>
      </c>
      <c r="F5139" t="s">
        <v>10</v>
      </c>
      <c r="G5139" t="s">
        <v>96</v>
      </c>
      <c r="H5139" s="11">
        <v>45212</v>
      </c>
      <c r="I5139" t="s">
        <v>132</v>
      </c>
      <c r="J5139">
        <v>17</v>
      </c>
      <c r="K5139">
        <v>16</v>
      </c>
      <c r="L5139">
        <v>311</v>
      </c>
      <c r="M5139">
        <v>0</v>
      </c>
      <c r="N5139">
        <v>271</v>
      </c>
      <c r="O5139">
        <v>2</v>
      </c>
      <c r="P5139" t="s">
        <v>40</v>
      </c>
      <c r="Q5139" t="s">
        <v>39</v>
      </c>
      <c r="R5139" t="s">
        <v>69</v>
      </c>
      <c r="S5139" t="s">
        <v>68</v>
      </c>
    </row>
    <row r="5140" spans="1:19" x14ac:dyDescent="0.2">
      <c r="A5140">
        <v>2019</v>
      </c>
      <c r="B5140">
        <v>6</v>
      </c>
      <c r="C5140" t="s">
        <v>112</v>
      </c>
      <c r="D5140" t="s">
        <v>114</v>
      </c>
      <c r="E5140" t="s">
        <v>112</v>
      </c>
      <c r="F5140" t="s">
        <v>10</v>
      </c>
      <c r="G5140" t="s">
        <v>96</v>
      </c>
      <c r="H5140" s="11">
        <v>45212</v>
      </c>
      <c r="I5140" t="s">
        <v>132</v>
      </c>
      <c r="J5140">
        <v>38</v>
      </c>
      <c r="K5140">
        <v>20</v>
      </c>
      <c r="L5140">
        <v>447</v>
      </c>
      <c r="M5140">
        <v>2</v>
      </c>
      <c r="N5140">
        <v>400</v>
      </c>
      <c r="O5140">
        <v>3</v>
      </c>
      <c r="P5140" t="s">
        <v>42</v>
      </c>
      <c r="Q5140" t="s">
        <v>41</v>
      </c>
      <c r="R5140" t="s">
        <v>53</v>
      </c>
      <c r="S5140" t="s">
        <v>52</v>
      </c>
    </row>
    <row r="5141" spans="1:19" x14ac:dyDescent="0.2">
      <c r="A5141">
        <v>2019</v>
      </c>
      <c r="B5141">
        <v>6</v>
      </c>
      <c r="C5141" t="s">
        <v>97</v>
      </c>
      <c r="D5141" t="s">
        <v>107</v>
      </c>
      <c r="E5141" t="s">
        <v>107</v>
      </c>
      <c r="F5141" t="s">
        <v>10</v>
      </c>
      <c r="G5141" t="s">
        <v>96</v>
      </c>
      <c r="H5141" s="11">
        <v>45212</v>
      </c>
      <c r="I5141" t="s">
        <v>132</v>
      </c>
      <c r="J5141">
        <v>31</v>
      </c>
      <c r="K5141">
        <v>24</v>
      </c>
      <c r="L5141">
        <v>472</v>
      </c>
      <c r="M5141">
        <v>3</v>
      </c>
      <c r="N5141">
        <v>309</v>
      </c>
      <c r="O5141">
        <v>2</v>
      </c>
      <c r="P5141" t="s">
        <v>38</v>
      </c>
      <c r="Q5141" t="s">
        <v>37</v>
      </c>
      <c r="R5141" t="s">
        <v>71</v>
      </c>
      <c r="S5141" t="s">
        <v>70</v>
      </c>
    </row>
    <row r="5142" spans="1:19" x14ac:dyDescent="0.2">
      <c r="A5142">
        <v>2019</v>
      </c>
      <c r="B5142">
        <v>6</v>
      </c>
      <c r="C5142" t="s">
        <v>135</v>
      </c>
      <c r="D5142" t="s">
        <v>105</v>
      </c>
      <c r="E5142" t="s">
        <v>105</v>
      </c>
      <c r="F5142" t="s">
        <v>10</v>
      </c>
      <c r="G5142" t="s">
        <v>96</v>
      </c>
      <c r="H5142" s="11">
        <v>45212</v>
      </c>
      <c r="I5142" t="s">
        <v>132</v>
      </c>
      <c r="J5142">
        <v>32</v>
      </c>
      <c r="K5142">
        <v>28</v>
      </c>
      <c r="L5142">
        <v>454</v>
      </c>
      <c r="M5142">
        <v>1</v>
      </c>
      <c r="N5142">
        <v>406</v>
      </c>
      <c r="O5142">
        <v>4</v>
      </c>
      <c r="P5142" t="s">
        <v>24</v>
      </c>
      <c r="Q5142" t="s">
        <v>23</v>
      </c>
      <c r="R5142" t="s">
        <v>61</v>
      </c>
      <c r="S5142" t="s">
        <v>60</v>
      </c>
    </row>
    <row r="5143" spans="1:19" x14ac:dyDescent="0.2">
      <c r="A5143">
        <v>2019</v>
      </c>
      <c r="B5143">
        <v>6</v>
      </c>
      <c r="C5143" t="s">
        <v>128</v>
      </c>
      <c r="D5143" t="s">
        <v>117</v>
      </c>
      <c r="E5143" t="s">
        <v>117</v>
      </c>
      <c r="F5143" t="s">
        <v>10</v>
      </c>
      <c r="G5143" t="s">
        <v>96</v>
      </c>
      <c r="H5143" s="11">
        <v>45212</v>
      </c>
      <c r="I5143" t="s">
        <v>132</v>
      </c>
      <c r="J5143">
        <v>13</v>
      </c>
      <c r="K5143">
        <v>6</v>
      </c>
      <c r="L5143">
        <v>326</v>
      </c>
      <c r="M5143">
        <v>0</v>
      </c>
      <c r="N5143">
        <v>226</v>
      </c>
      <c r="O5143">
        <v>1</v>
      </c>
      <c r="P5143" t="s">
        <v>36</v>
      </c>
      <c r="Q5143" t="s">
        <v>35</v>
      </c>
      <c r="R5143" t="s">
        <v>46</v>
      </c>
      <c r="S5143" t="s">
        <v>45</v>
      </c>
    </row>
    <row r="5144" spans="1:19" x14ac:dyDescent="0.2">
      <c r="A5144">
        <v>2019</v>
      </c>
      <c r="B5144">
        <v>6</v>
      </c>
      <c r="C5144" t="s">
        <v>110</v>
      </c>
      <c r="D5144" t="s">
        <v>134</v>
      </c>
      <c r="E5144" t="s">
        <v>110</v>
      </c>
      <c r="F5144" t="s">
        <v>10</v>
      </c>
      <c r="G5144" t="s">
        <v>96</v>
      </c>
      <c r="H5144" s="11">
        <v>45212</v>
      </c>
      <c r="I5144" t="s">
        <v>132</v>
      </c>
      <c r="J5144">
        <v>23</v>
      </c>
      <c r="K5144">
        <v>17</v>
      </c>
      <c r="L5144">
        <v>497</v>
      </c>
      <c r="M5144">
        <v>1</v>
      </c>
      <c r="N5144">
        <v>250</v>
      </c>
      <c r="O5144">
        <v>1</v>
      </c>
      <c r="P5144" t="s">
        <v>14</v>
      </c>
      <c r="Q5144" t="s">
        <v>13</v>
      </c>
      <c r="R5144" t="s">
        <v>22</v>
      </c>
      <c r="S5144" t="s">
        <v>21</v>
      </c>
    </row>
    <row r="5145" spans="1:19" x14ac:dyDescent="0.2">
      <c r="A5145">
        <v>2019</v>
      </c>
      <c r="B5145">
        <v>6</v>
      </c>
      <c r="C5145" t="s">
        <v>122</v>
      </c>
      <c r="D5145" t="s">
        <v>98</v>
      </c>
      <c r="E5145" t="s">
        <v>98</v>
      </c>
      <c r="F5145" t="s">
        <v>10</v>
      </c>
      <c r="G5145" t="s">
        <v>96</v>
      </c>
      <c r="H5145" s="11">
        <v>45212</v>
      </c>
      <c r="I5145" t="s">
        <v>144</v>
      </c>
      <c r="J5145">
        <v>20</v>
      </c>
      <c r="K5145">
        <v>7</v>
      </c>
      <c r="L5145">
        <v>331</v>
      </c>
      <c r="M5145">
        <v>2</v>
      </c>
      <c r="N5145">
        <v>157</v>
      </c>
      <c r="O5145">
        <v>1</v>
      </c>
      <c r="P5145" t="s">
        <v>63</v>
      </c>
      <c r="Q5145" t="s">
        <v>72</v>
      </c>
      <c r="R5145" t="s">
        <v>59</v>
      </c>
      <c r="S5145" t="s">
        <v>58</v>
      </c>
    </row>
    <row r="5146" spans="1:19" x14ac:dyDescent="0.2">
      <c r="A5146">
        <v>2019</v>
      </c>
      <c r="B5146">
        <v>6</v>
      </c>
      <c r="C5146" t="s">
        <v>123</v>
      </c>
      <c r="D5146" t="s">
        <v>138</v>
      </c>
      <c r="E5146" t="s">
        <v>123</v>
      </c>
      <c r="F5146" t="s">
        <v>10</v>
      </c>
      <c r="G5146" t="s">
        <v>96</v>
      </c>
      <c r="H5146" s="11">
        <v>45212</v>
      </c>
      <c r="I5146" t="s">
        <v>144</v>
      </c>
      <c r="J5146">
        <v>34</v>
      </c>
      <c r="K5146">
        <v>33</v>
      </c>
      <c r="L5146">
        <v>442</v>
      </c>
      <c r="M5146">
        <v>0</v>
      </c>
      <c r="N5146">
        <v>444</v>
      </c>
      <c r="O5146">
        <v>0</v>
      </c>
      <c r="P5146" t="s">
        <v>9</v>
      </c>
      <c r="Q5146" t="s">
        <v>8</v>
      </c>
      <c r="R5146" t="s">
        <v>12</v>
      </c>
      <c r="S5146" t="s">
        <v>11</v>
      </c>
    </row>
    <row r="5147" spans="1:19" x14ac:dyDescent="0.2">
      <c r="A5147">
        <v>2019</v>
      </c>
      <c r="B5147">
        <v>6</v>
      </c>
      <c r="C5147" t="s">
        <v>130</v>
      </c>
      <c r="D5147" t="s">
        <v>104</v>
      </c>
      <c r="E5147" t="s">
        <v>130</v>
      </c>
      <c r="F5147" t="s">
        <v>10</v>
      </c>
      <c r="G5147" t="s">
        <v>96</v>
      </c>
      <c r="H5147" s="11">
        <v>45212</v>
      </c>
      <c r="I5147" t="s">
        <v>121</v>
      </c>
      <c r="J5147">
        <v>16</v>
      </c>
      <c r="K5147">
        <v>0</v>
      </c>
      <c r="L5147">
        <v>270</v>
      </c>
      <c r="M5147">
        <v>1</v>
      </c>
      <c r="N5147">
        <v>204</v>
      </c>
      <c r="O5147">
        <v>3</v>
      </c>
      <c r="P5147" t="s">
        <v>28</v>
      </c>
      <c r="Q5147" t="s">
        <v>27</v>
      </c>
      <c r="R5147" t="s">
        <v>67</v>
      </c>
      <c r="S5147" t="s">
        <v>66</v>
      </c>
    </row>
    <row r="5148" spans="1:19" x14ac:dyDescent="0.2">
      <c r="A5148">
        <v>2019</v>
      </c>
      <c r="B5148">
        <v>6</v>
      </c>
      <c r="C5148" t="s">
        <v>133</v>
      </c>
      <c r="D5148" t="s">
        <v>125</v>
      </c>
      <c r="E5148" t="s">
        <v>133</v>
      </c>
      <c r="F5148" t="s">
        <v>10</v>
      </c>
      <c r="G5148" t="s">
        <v>96</v>
      </c>
      <c r="H5148" s="11">
        <v>45212</v>
      </c>
      <c r="I5148" t="s">
        <v>121</v>
      </c>
      <c r="J5148">
        <v>24</v>
      </c>
      <c r="K5148">
        <v>22</v>
      </c>
      <c r="L5148">
        <v>382</v>
      </c>
      <c r="M5148">
        <v>1</v>
      </c>
      <c r="N5148">
        <v>399</v>
      </c>
      <c r="O5148">
        <v>0</v>
      </c>
      <c r="P5148" t="s">
        <v>49</v>
      </c>
      <c r="Q5148" t="s">
        <v>47</v>
      </c>
      <c r="R5148" t="s">
        <v>26</v>
      </c>
      <c r="S5148" t="s">
        <v>25</v>
      </c>
    </row>
    <row r="5149" spans="1:19" x14ac:dyDescent="0.2">
      <c r="A5149">
        <v>2019</v>
      </c>
      <c r="B5149">
        <v>6</v>
      </c>
      <c r="C5149" t="s">
        <v>141</v>
      </c>
      <c r="D5149" t="s">
        <v>124</v>
      </c>
      <c r="E5149" t="s">
        <v>124</v>
      </c>
      <c r="F5149" t="s">
        <v>10</v>
      </c>
      <c r="G5149" t="s">
        <v>96</v>
      </c>
      <c r="H5149" s="11">
        <v>45212</v>
      </c>
      <c r="I5149" t="s">
        <v>120</v>
      </c>
      <c r="J5149">
        <v>24</v>
      </c>
      <c r="K5149">
        <v>17</v>
      </c>
      <c r="L5149">
        <v>256</v>
      </c>
      <c r="M5149">
        <v>1</v>
      </c>
      <c r="N5149">
        <v>348</v>
      </c>
      <c r="O5149">
        <v>3</v>
      </c>
      <c r="P5149" t="s">
        <v>57</v>
      </c>
      <c r="Q5149" t="s">
        <v>72</v>
      </c>
      <c r="R5149" t="s">
        <v>55</v>
      </c>
      <c r="S5149" t="s">
        <v>54</v>
      </c>
    </row>
    <row r="5150" spans="1:19" x14ac:dyDescent="0.2">
      <c r="A5150">
        <v>2019</v>
      </c>
      <c r="B5150">
        <v>6</v>
      </c>
      <c r="C5150" t="s">
        <v>101</v>
      </c>
      <c r="D5150" t="s">
        <v>140</v>
      </c>
      <c r="E5150" t="s">
        <v>101</v>
      </c>
      <c r="F5150" t="s">
        <v>10</v>
      </c>
      <c r="G5150" t="s">
        <v>143</v>
      </c>
      <c r="H5150" s="11">
        <v>45213</v>
      </c>
      <c r="I5150" t="s">
        <v>108</v>
      </c>
      <c r="J5150">
        <v>23</v>
      </c>
      <c r="K5150">
        <v>22</v>
      </c>
      <c r="L5150">
        <v>447</v>
      </c>
      <c r="M5150">
        <v>3</v>
      </c>
      <c r="N5150">
        <v>299</v>
      </c>
      <c r="O5150">
        <v>0</v>
      </c>
      <c r="P5150" t="s">
        <v>32</v>
      </c>
      <c r="Q5150" t="s">
        <v>31</v>
      </c>
      <c r="R5150" t="s">
        <v>30</v>
      </c>
      <c r="S5150" t="s">
        <v>29</v>
      </c>
    </row>
    <row r="5151" spans="1:19" x14ac:dyDescent="0.2">
      <c r="A5151">
        <v>2019</v>
      </c>
      <c r="B5151">
        <v>7</v>
      </c>
      <c r="C5151" t="s">
        <v>130</v>
      </c>
      <c r="D5151" t="s">
        <v>97</v>
      </c>
      <c r="E5151" t="s">
        <v>97</v>
      </c>
      <c r="F5151" t="s">
        <v>10</v>
      </c>
      <c r="G5151" t="s">
        <v>146</v>
      </c>
      <c r="H5151" s="11">
        <v>45216</v>
      </c>
      <c r="I5151" t="s">
        <v>120</v>
      </c>
      <c r="J5151">
        <v>30</v>
      </c>
      <c r="K5151">
        <v>6</v>
      </c>
      <c r="L5151">
        <v>271</v>
      </c>
      <c r="M5151">
        <v>0</v>
      </c>
      <c r="N5151">
        <v>205</v>
      </c>
      <c r="O5151">
        <v>1</v>
      </c>
      <c r="P5151" t="s">
        <v>28</v>
      </c>
      <c r="Q5151" t="s">
        <v>27</v>
      </c>
      <c r="R5151" t="s">
        <v>38</v>
      </c>
      <c r="S5151" t="s">
        <v>37</v>
      </c>
    </row>
    <row r="5152" spans="1:19" x14ac:dyDescent="0.2">
      <c r="A5152">
        <v>2019</v>
      </c>
      <c r="B5152">
        <v>7</v>
      </c>
      <c r="C5152" t="s">
        <v>119</v>
      </c>
      <c r="D5152" t="s">
        <v>137</v>
      </c>
      <c r="E5152" t="s">
        <v>119</v>
      </c>
      <c r="F5152" t="s">
        <v>10</v>
      </c>
      <c r="G5152" t="s">
        <v>96</v>
      </c>
      <c r="H5152" s="11">
        <v>45219</v>
      </c>
      <c r="I5152" t="s">
        <v>132</v>
      </c>
      <c r="J5152">
        <v>31</v>
      </c>
      <c r="K5152">
        <v>21</v>
      </c>
      <c r="L5152">
        <v>305</v>
      </c>
      <c r="M5152">
        <v>0</v>
      </c>
      <c r="N5152">
        <v>381</v>
      </c>
      <c r="O5152">
        <v>2</v>
      </c>
      <c r="P5152" t="s">
        <v>16</v>
      </c>
      <c r="Q5152" t="s">
        <v>15</v>
      </c>
      <c r="R5152" t="s">
        <v>40</v>
      </c>
      <c r="S5152" t="s">
        <v>39</v>
      </c>
    </row>
    <row r="5153" spans="1:19" x14ac:dyDescent="0.2">
      <c r="A5153">
        <v>2019</v>
      </c>
      <c r="B5153">
        <v>7</v>
      </c>
      <c r="C5153" t="s">
        <v>140</v>
      </c>
      <c r="D5153" t="s">
        <v>112</v>
      </c>
      <c r="E5153" t="s">
        <v>112</v>
      </c>
      <c r="F5153" t="s">
        <v>10</v>
      </c>
      <c r="G5153" t="s">
        <v>96</v>
      </c>
      <c r="H5153" s="11">
        <v>45219</v>
      </c>
      <c r="I5153" t="s">
        <v>132</v>
      </c>
      <c r="J5153">
        <v>42</v>
      </c>
      <c r="K5153">
        <v>30</v>
      </c>
      <c r="L5153">
        <v>504</v>
      </c>
      <c r="M5153">
        <v>0</v>
      </c>
      <c r="N5153">
        <v>433</v>
      </c>
      <c r="O5153">
        <v>1</v>
      </c>
      <c r="P5153" t="s">
        <v>30</v>
      </c>
      <c r="Q5153" t="s">
        <v>29</v>
      </c>
      <c r="R5153" t="s">
        <v>42</v>
      </c>
      <c r="S5153" t="s">
        <v>41</v>
      </c>
    </row>
    <row r="5154" spans="1:19" x14ac:dyDescent="0.2">
      <c r="A5154">
        <v>2019</v>
      </c>
      <c r="B5154">
        <v>7</v>
      </c>
      <c r="C5154" t="s">
        <v>129</v>
      </c>
      <c r="D5154" t="s">
        <v>107</v>
      </c>
      <c r="E5154" t="s">
        <v>129</v>
      </c>
      <c r="F5154" t="s">
        <v>10</v>
      </c>
      <c r="G5154" t="s">
        <v>96</v>
      </c>
      <c r="H5154" s="11">
        <v>45219</v>
      </c>
      <c r="I5154" t="s">
        <v>132</v>
      </c>
      <c r="J5154">
        <v>30</v>
      </c>
      <c r="K5154">
        <v>23</v>
      </c>
      <c r="L5154">
        <v>383</v>
      </c>
      <c r="M5154">
        <v>1</v>
      </c>
      <c r="N5154">
        <v>391</v>
      </c>
      <c r="O5154">
        <v>2</v>
      </c>
      <c r="P5154" t="s">
        <v>34</v>
      </c>
      <c r="Q5154" t="s">
        <v>33</v>
      </c>
      <c r="R5154" t="s">
        <v>71</v>
      </c>
      <c r="S5154" t="s">
        <v>70</v>
      </c>
    </row>
    <row r="5155" spans="1:19" x14ac:dyDescent="0.2">
      <c r="A5155">
        <v>2019</v>
      </c>
      <c r="B5155">
        <v>7</v>
      </c>
      <c r="C5155" t="s">
        <v>126</v>
      </c>
      <c r="D5155" t="s">
        <v>98</v>
      </c>
      <c r="E5155" t="s">
        <v>98</v>
      </c>
      <c r="F5155" t="s">
        <v>10</v>
      </c>
      <c r="G5155" t="s">
        <v>96</v>
      </c>
      <c r="H5155" s="11">
        <v>45219</v>
      </c>
      <c r="I5155" t="s">
        <v>132</v>
      </c>
      <c r="J5155">
        <v>9</v>
      </c>
      <c r="K5155">
        <v>0</v>
      </c>
      <c r="L5155">
        <v>283</v>
      </c>
      <c r="M5155">
        <v>1</v>
      </c>
      <c r="N5155">
        <v>154</v>
      </c>
      <c r="O5155">
        <v>1</v>
      </c>
      <c r="P5155" t="s">
        <v>69</v>
      </c>
      <c r="Q5155" t="s">
        <v>68</v>
      </c>
      <c r="R5155" t="s">
        <v>59</v>
      </c>
      <c r="S5155" t="s">
        <v>58</v>
      </c>
    </row>
    <row r="5156" spans="1:19" x14ac:dyDescent="0.2">
      <c r="A5156">
        <v>2019</v>
      </c>
      <c r="B5156">
        <v>7</v>
      </c>
      <c r="C5156" t="s">
        <v>101</v>
      </c>
      <c r="D5156" t="s">
        <v>131</v>
      </c>
      <c r="E5156" t="s">
        <v>101</v>
      </c>
      <c r="F5156" t="s">
        <v>10</v>
      </c>
      <c r="G5156" t="s">
        <v>96</v>
      </c>
      <c r="H5156" s="11">
        <v>45219</v>
      </c>
      <c r="I5156" t="s">
        <v>132</v>
      </c>
      <c r="J5156">
        <v>42</v>
      </c>
      <c r="K5156">
        <v>24</v>
      </c>
      <c r="L5156">
        <v>481</v>
      </c>
      <c r="M5156">
        <v>0</v>
      </c>
      <c r="N5156">
        <v>484</v>
      </c>
      <c r="O5156">
        <v>2</v>
      </c>
      <c r="P5156" t="s">
        <v>32</v>
      </c>
      <c r="Q5156" t="s">
        <v>31</v>
      </c>
      <c r="R5156" t="s">
        <v>51</v>
      </c>
      <c r="S5156" t="s">
        <v>50</v>
      </c>
    </row>
    <row r="5157" spans="1:19" x14ac:dyDescent="0.2">
      <c r="A5157">
        <v>2019</v>
      </c>
      <c r="B5157">
        <v>7</v>
      </c>
      <c r="C5157" t="s">
        <v>134</v>
      </c>
      <c r="D5157" t="s">
        <v>128</v>
      </c>
      <c r="E5157" t="s">
        <v>128</v>
      </c>
      <c r="F5157" t="s">
        <v>10</v>
      </c>
      <c r="G5157" t="s">
        <v>96</v>
      </c>
      <c r="H5157" s="11">
        <v>45219</v>
      </c>
      <c r="I5157" t="s">
        <v>132</v>
      </c>
      <c r="J5157">
        <v>27</v>
      </c>
      <c r="K5157">
        <v>17</v>
      </c>
      <c r="L5157">
        <v>460</v>
      </c>
      <c r="M5157">
        <v>0</v>
      </c>
      <c r="N5157">
        <v>291</v>
      </c>
      <c r="O5157">
        <v>4</v>
      </c>
      <c r="P5157" t="s">
        <v>22</v>
      </c>
      <c r="Q5157" t="s">
        <v>21</v>
      </c>
      <c r="R5157" t="s">
        <v>36</v>
      </c>
      <c r="S5157" t="s">
        <v>35</v>
      </c>
    </row>
    <row r="5158" spans="1:19" x14ac:dyDescent="0.2">
      <c r="A5158">
        <v>2019</v>
      </c>
      <c r="B5158">
        <v>7</v>
      </c>
      <c r="C5158" t="s">
        <v>127</v>
      </c>
      <c r="D5158" t="s">
        <v>123</v>
      </c>
      <c r="E5158" t="s">
        <v>123</v>
      </c>
      <c r="F5158" t="s">
        <v>10</v>
      </c>
      <c r="G5158" t="s">
        <v>96</v>
      </c>
      <c r="H5158" s="11">
        <v>45219</v>
      </c>
      <c r="I5158" t="s">
        <v>132</v>
      </c>
      <c r="J5158">
        <v>27</v>
      </c>
      <c r="K5158">
        <v>21</v>
      </c>
      <c r="L5158">
        <v>245</v>
      </c>
      <c r="M5158">
        <v>0</v>
      </c>
      <c r="N5158">
        <v>263</v>
      </c>
      <c r="O5158">
        <v>3</v>
      </c>
      <c r="P5158" t="s">
        <v>48</v>
      </c>
      <c r="Q5158" t="s">
        <v>47</v>
      </c>
      <c r="R5158" t="s">
        <v>9</v>
      </c>
      <c r="S5158" t="s">
        <v>8</v>
      </c>
    </row>
    <row r="5159" spans="1:19" x14ac:dyDescent="0.2">
      <c r="A5159">
        <v>2019</v>
      </c>
      <c r="B5159">
        <v>7</v>
      </c>
      <c r="C5159" t="s">
        <v>138</v>
      </c>
      <c r="D5159" t="s">
        <v>122</v>
      </c>
      <c r="E5159" t="s">
        <v>122</v>
      </c>
      <c r="F5159" t="s">
        <v>10</v>
      </c>
      <c r="G5159" t="s">
        <v>96</v>
      </c>
      <c r="H5159" s="11">
        <v>45219</v>
      </c>
      <c r="I5159" t="s">
        <v>132</v>
      </c>
      <c r="J5159">
        <v>37</v>
      </c>
      <c r="K5159">
        <v>10</v>
      </c>
      <c r="L5159">
        <v>381</v>
      </c>
      <c r="M5159">
        <v>0</v>
      </c>
      <c r="N5159">
        <v>224</v>
      </c>
      <c r="O5159">
        <v>3</v>
      </c>
      <c r="P5159" t="s">
        <v>12</v>
      </c>
      <c r="Q5159" t="s">
        <v>11</v>
      </c>
      <c r="R5159" t="s">
        <v>63</v>
      </c>
      <c r="S5159" t="s">
        <v>72</v>
      </c>
    </row>
    <row r="5160" spans="1:19" x14ac:dyDescent="0.2">
      <c r="A5160">
        <v>2019</v>
      </c>
      <c r="B5160">
        <v>7</v>
      </c>
      <c r="C5160" t="s">
        <v>104</v>
      </c>
      <c r="D5160" t="s">
        <v>141</v>
      </c>
      <c r="E5160" t="s">
        <v>104</v>
      </c>
      <c r="F5160" t="s">
        <v>10</v>
      </c>
      <c r="G5160" t="s">
        <v>96</v>
      </c>
      <c r="H5160" s="11">
        <v>45219</v>
      </c>
      <c r="I5160" t="s">
        <v>144</v>
      </c>
      <c r="J5160">
        <v>23</v>
      </c>
      <c r="K5160">
        <v>20</v>
      </c>
      <c r="L5160">
        <v>403</v>
      </c>
      <c r="M5160">
        <v>1</v>
      </c>
      <c r="N5160">
        <v>365</v>
      </c>
      <c r="O5160">
        <v>1</v>
      </c>
      <c r="P5160" t="s">
        <v>67</v>
      </c>
      <c r="Q5160" t="s">
        <v>66</v>
      </c>
      <c r="R5160" t="s">
        <v>57</v>
      </c>
      <c r="S5160" t="s">
        <v>72</v>
      </c>
    </row>
    <row r="5161" spans="1:19" x14ac:dyDescent="0.2">
      <c r="A5161">
        <v>2019</v>
      </c>
      <c r="B5161">
        <v>7</v>
      </c>
      <c r="C5161" t="s">
        <v>136</v>
      </c>
      <c r="D5161" t="s">
        <v>117</v>
      </c>
      <c r="E5161" t="s">
        <v>117</v>
      </c>
      <c r="F5161" t="s">
        <v>10</v>
      </c>
      <c r="G5161" t="s">
        <v>96</v>
      </c>
      <c r="H5161" s="11">
        <v>45219</v>
      </c>
      <c r="I5161" t="s">
        <v>121</v>
      </c>
      <c r="J5161">
        <v>36</v>
      </c>
      <c r="K5161">
        <v>25</v>
      </c>
      <c r="L5161">
        <v>424</v>
      </c>
      <c r="M5161">
        <v>0</v>
      </c>
      <c r="N5161">
        <v>252</v>
      </c>
      <c r="O5161">
        <v>2</v>
      </c>
      <c r="P5161" t="s">
        <v>20</v>
      </c>
      <c r="Q5161" t="s">
        <v>19</v>
      </c>
      <c r="R5161" t="s">
        <v>46</v>
      </c>
      <c r="S5161" t="s">
        <v>45</v>
      </c>
    </row>
    <row r="5162" spans="1:19" x14ac:dyDescent="0.2">
      <c r="A5162">
        <v>2019</v>
      </c>
      <c r="B5162">
        <v>7</v>
      </c>
      <c r="C5162" t="s">
        <v>105</v>
      </c>
      <c r="D5162" t="s">
        <v>110</v>
      </c>
      <c r="E5162" t="s">
        <v>110</v>
      </c>
      <c r="F5162" t="s">
        <v>10</v>
      </c>
      <c r="G5162" t="s">
        <v>96</v>
      </c>
      <c r="H5162" s="11">
        <v>45219</v>
      </c>
      <c r="I5162" t="s">
        <v>121</v>
      </c>
      <c r="J5162">
        <v>30</v>
      </c>
      <c r="K5162">
        <v>16</v>
      </c>
      <c r="L5162">
        <v>340</v>
      </c>
      <c r="M5162">
        <v>0</v>
      </c>
      <c r="N5162">
        <v>347</v>
      </c>
      <c r="O5162">
        <v>2</v>
      </c>
      <c r="P5162" t="s">
        <v>61</v>
      </c>
      <c r="Q5162" t="s">
        <v>60</v>
      </c>
      <c r="R5162" t="s">
        <v>14</v>
      </c>
      <c r="S5162" t="s">
        <v>13</v>
      </c>
    </row>
    <row r="5163" spans="1:19" x14ac:dyDescent="0.2">
      <c r="A5163">
        <v>2019</v>
      </c>
      <c r="B5163">
        <v>7</v>
      </c>
      <c r="C5163" t="s">
        <v>125</v>
      </c>
      <c r="D5163" t="s">
        <v>114</v>
      </c>
      <c r="E5163" t="s">
        <v>125</v>
      </c>
      <c r="F5163" t="s">
        <v>10</v>
      </c>
      <c r="G5163" t="s">
        <v>96</v>
      </c>
      <c r="H5163" s="11">
        <v>45219</v>
      </c>
      <c r="I5163" t="s">
        <v>120</v>
      </c>
      <c r="J5163">
        <v>37</v>
      </c>
      <c r="K5163">
        <v>10</v>
      </c>
      <c r="L5163">
        <v>402</v>
      </c>
      <c r="M5163">
        <v>1</v>
      </c>
      <c r="N5163">
        <v>283</v>
      </c>
      <c r="O5163">
        <v>4</v>
      </c>
      <c r="P5163" t="s">
        <v>26</v>
      </c>
      <c r="Q5163" t="s">
        <v>25</v>
      </c>
      <c r="R5163" t="s">
        <v>53</v>
      </c>
      <c r="S5163" t="s">
        <v>52</v>
      </c>
    </row>
    <row r="5164" spans="1:19" x14ac:dyDescent="0.2">
      <c r="A5164">
        <v>2019</v>
      </c>
      <c r="B5164">
        <v>7</v>
      </c>
      <c r="C5164" t="s">
        <v>133</v>
      </c>
      <c r="D5164" t="s">
        <v>118</v>
      </c>
      <c r="E5164" t="s">
        <v>118</v>
      </c>
      <c r="F5164" t="s">
        <v>10</v>
      </c>
      <c r="G5164" t="s">
        <v>143</v>
      </c>
      <c r="H5164" s="11">
        <v>45220</v>
      </c>
      <c r="I5164" t="s">
        <v>108</v>
      </c>
      <c r="J5164">
        <v>33</v>
      </c>
      <c r="K5164">
        <v>0</v>
      </c>
      <c r="L5164">
        <v>323</v>
      </c>
      <c r="M5164">
        <v>1</v>
      </c>
      <c r="N5164">
        <v>154</v>
      </c>
      <c r="O5164">
        <v>6</v>
      </c>
      <c r="P5164" t="s">
        <v>49</v>
      </c>
      <c r="Q5164" t="s">
        <v>47</v>
      </c>
      <c r="R5164" t="s">
        <v>44</v>
      </c>
      <c r="S5164" t="s">
        <v>43</v>
      </c>
    </row>
    <row r="5165" spans="1:19" x14ac:dyDescent="0.2">
      <c r="A5165">
        <v>2019</v>
      </c>
      <c r="B5165">
        <v>8</v>
      </c>
      <c r="C5165" t="s">
        <v>112</v>
      </c>
      <c r="D5165" t="s">
        <v>126</v>
      </c>
      <c r="E5165" t="s">
        <v>112</v>
      </c>
      <c r="F5165" t="s">
        <v>10</v>
      </c>
      <c r="G5165" t="s">
        <v>146</v>
      </c>
      <c r="H5165" s="11">
        <v>45223</v>
      </c>
      <c r="I5165" t="s">
        <v>120</v>
      </c>
      <c r="J5165">
        <v>19</v>
      </c>
      <c r="K5165">
        <v>9</v>
      </c>
      <c r="L5165">
        <v>434</v>
      </c>
      <c r="M5165">
        <v>1</v>
      </c>
      <c r="N5165">
        <v>216</v>
      </c>
      <c r="O5165">
        <v>2</v>
      </c>
      <c r="P5165" t="s">
        <v>42</v>
      </c>
      <c r="Q5165" t="s">
        <v>41</v>
      </c>
      <c r="R5165" t="s">
        <v>69</v>
      </c>
      <c r="S5165" t="s">
        <v>68</v>
      </c>
    </row>
    <row r="5166" spans="1:19" x14ac:dyDescent="0.2">
      <c r="A5166">
        <v>2019</v>
      </c>
      <c r="B5166">
        <v>8</v>
      </c>
      <c r="C5166" t="s">
        <v>136</v>
      </c>
      <c r="D5166" t="s">
        <v>141</v>
      </c>
      <c r="E5166" t="s">
        <v>141</v>
      </c>
      <c r="F5166" t="s">
        <v>10</v>
      </c>
      <c r="G5166" t="s">
        <v>96</v>
      </c>
      <c r="H5166" s="11">
        <v>45226</v>
      </c>
      <c r="I5166" t="s">
        <v>132</v>
      </c>
      <c r="J5166">
        <v>17</v>
      </c>
      <c r="K5166">
        <v>16</v>
      </c>
      <c r="L5166">
        <v>231</v>
      </c>
      <c r="M5166">
        <v>1</v>
      </c>
      <c r="N5166">
        <v>388</v>
      </c>
      <c r="O5166">
        <v>2</v>
      </c>
      <c r="P5166" t="s">
        <v>20</v>
      </c>
      <c r="Q5166" t="s">
        <v>19</v>
      </c>
      <c r="R5166" t="s">
        <v>57</v>
      </c>
      <c r="S5166" t="s">
        <v>72</v>
      </c>
    </row>
    <row r="5167" spans="1:19" x14ac:dyDescent="0.2">
      <c r="A5167">
        <v>2019</v>
      </c>
      <c r="B5167">
        <v>8</v>
      </c>
      <c r="C5167" t="s">
        <v>129</v>
      </c>
      <c r="D5167" t="s">
        <v>130</v>
      </c>
      <c r="E5167" t="s">
        <v>129</v>
      </c>
      <c r="F5167" t="s">
        <v>10</v>
      </c>
      <c r="G5167" t="s">
        <v>96</v>
      </c>
      <c r="H5167" s="11">
        <v>45226</v>
      </c>
      <c r="I5167" t="s">
        <v>132</v>
      </c>
      <c r="J5167">
        <v>15</v>
      </c>
      <c r="K5167">
        <v>13</v>
      </c>
      <c r="L5167">
        <v>318</v>
      </c>
      <c r="M5167">
        <v>1</v>
      </c>
      <c r="N5167">
        <v>279</v>
      </c>
      <c r="O5167">
        <v>0</v>
      </c>
      <c r="P5167" t="s">
        <v>34</v>
      </c>
      <c r="Q5167" t="s">
        <v>33</v>
      </c>
      <c r="R5167" t="s">
        <v>28</v>
      </c>
      <c r="S5167" t="s">
        <v>27</v>
      </c>
    </row>
    <row r="5168" spans="1:19" x14ac:dyDescent="0.2">
      <c r="A5168">
        <v>2019</v>
      </c>
      <c r="B5168">
        <v>8</v>
      </c>
      <c r="C5168" t="s">
        <v>119</v>
      </c>
      <c r="D5168" t="s">
        <v>114</v>
      </c>
      <c r="E5168" t="s">
        <v>114</v>
      </c>
      <c r="F5168" t="s">
        <v>10</v>
      </c>
      <c r="G5168" t="s">
        <v>96</v>
      </c>
      <c r="H5168" s="11">
        <v>45226</v>
      </c>
      <c r="I5168" t="s">
        <v>132</v>
      </c>
      <c r="J5168">
        <v>31</v>
      </c>
      <c r="K5168">
        <v>13</v>
      </c>
      <c r="L5168">
        <v>371</v>
      </c>
      <c r="M5168">
        <v>1</v>
      </c>
      <c r="N5168">
        <v>253</v>
      </c>
      <c r="O5168">
        <v>1</v>
      </c>
      <c r="P5168" t="s">
        <v>16</v>
      </c>
      <c r="Q5168" t="s">
        <v>15</v>
      </c>
      <c r="R5168" t="s">
        <v>53</v>
      </c>
      <c r="S5168" t="s">
        <v>52</v>
      </c>
    </row>
    <row r="5169" spans="1:19" x14ac:dyDescent="0.2">
      <c r="A5169">
        <v>2019</v>
      </c>
      <c r="B5169">
        <v>8</v>
      </c>
      <c r="C5169" t="s">
        <v>140</v>
      </c>
      <c r="D5169" t="s">
        <v>127</v>
      </c>
      <c r="E5169" t="s">
        <v>140</v>
      </c>
      <c r="F5169" t="s">
        <v>10</v>
      </c>
      <c r="G5169" t="s">
        <v>96</v>
      </c>
      <c r="H5169" s="11">
        <v>45226</v>
      </c>
      <c r="I5169" t="s">
        <v>132</v>
      </c>
      <c r="J5169">
        <v>31</v>
      </c>
      <c r="K5169">
        <v>26</v>
      </c>
      <c r="L5169">
        <v>375</v>
      </c>
      <c r="M5169">
        <v>2</v>
      </c>
      <c r="N5169">
        <v>370</v>
      </c>
      <c r="O5169">
        <v>1</v>
      </c>
      <c r="P5169" t="s">
        <v>30</v>
      </c>
      <c r="Q5169" t="s">
        <v>29</v>
      </c>
      <c r="R5169" t="s">
        <v>48</v>
      </c>
      <c r="S5169" t="s">
        <v>47</v>
      </c>
    </row>
    <row r="5170" spans="1:19" x14ac:dyDescent="0.2">
      <c r="A5170">
        <v>2019</v>
      </c>
      <c r="B5170">
        <v>8</v>
      </c>
      <c r="C5170" t="s">
        <v>138</v>
      </c>
      <c r="D5170" t="s">
        <v>105</v>
      </c>
      <c r="E5170" t="s">
        <v>105</v>
      </c>
      <c r="F5170" t="s">
        <v>10</v>
      </c>
      <c r="G5170" t="s">
        <v>96</v>
      </c>
      <c r="H5170" s="11">
        <v>45226</v>
      </c>
      <c r="I5170" t="s">
        <v>132</v>
      </c>
      <c r="J5170">
        <v>27</v>
      </c>
      <c r="K5170">
        <v>20</v>
      </c>
      <c r="L5170">
        <v>322</v>
      </c>
      <c r="M5170">
        <v>0</v>
      </c>
      <c r="N5170">
        <v>510</v>
      </c>
      <c r="O5170">
        <v>3</v>
      </c>
      <c r="P5170" t="s">
        <v>12</v>
      </c>
      <c r="Q5170" t="s">
        <v>11</v>
      </c>
      <c r="R5170" t="s">
        <v>61</v>
      </c>
      <c r="S5170" t="s">
        <v>60</v>
      </c>
    </row>
    <row r="5171" spans="1:19" x14ac:dyDescent="0.2">
      <c r="A5171">
        <v>2019</v>
      </c>
      <c r="B5171">
        <v>8</v>
      </c>
      <c r="C5171" t="s">
        <v>104</v>
      </c>
      <c r="D5171" t="s">
        <v>139</v>
      </c>
      <c r="E5171" t="s">
        <v>104</v>
      </c>
      <c r="F5171" t="s">
        <v>10</v>
      </c>
      <c r="G5171" t="s">
        <v>96</v>
      </c>
      <c r="H5171" s="11">
        <v>45226</v>
      </c>
      <c r="I5171" t="s">
        <v>132</v>
      </c>
      <c r="J5171">
        <v>27</v>
      </c>
      <c r="K5171">
        <v>23</v>
      </c>
      <c r="L5171">
        <v>246</v>
      </c>
      <c r="M5171">
        <v>1</v>
      </c>
      <c r="N5171">
        <v>389</v>
      </c>
      <c r="O5171">
        <v>4</v>
      </c>
      <c r="P5171" t="s">
        <v>67</v>
      </c>
      <c r="Q5171" t="s">
        <v>66</v>
      </c>
      <c r="R5171" t="s">
        <v>65</v>
      </c>
      <c r="S5171" t="s">
        <v>64</v>
      </c>
    </row>
    <row r="5172" spans="1:19" x14ac:dyDescent="0.2">
      <c r="A5172">
        <v>2019</v>
      </c>
      <c r="B5172">
        <v>8</v>
      </c>
      <c r="C5172" t="s">
        <v>122</v>
      </c>
      <c r="D5172" t="s">
        <v>134</v>
      </c>
      <c r="E5172" t="s">
        <v>122</v>
      </c>
      <c r="F5172" t="s">
        <v>10</v>
      </c>
      <c r="G5172" t="s">
        <v>96</v>
      </c>
      <c r="H5172" s="11">
        <v>45226</v>
      </c>
      <c r="I5172" t="s">
        <v>132</v>
      </c>
      <c r="J5172">
        <v>24</v>
      </c>
      <c r="K5172">
        <v>10</v>
      </c>
      <c r="L5172">
        <v>470</v>
      </c>
      <c r="M5172">
        <v>0</v>
      </c>
      <c r="N5172">
        <v>401</v>
      </c>
      <c r="O5172">
        <v>0</v>
      </c>
      <c r="P5172" t="s">
        <v>63</v>
      </c>
      <c r="Q5172" t="s">
        <v>72</v>
      </c>
      <c r="R5172" t="s">
        <v>22</v>
      </c>
      <c r="S5172" t="s">
        <v>21</v>
      </c>
    </row>
    <row r="5173" spans="1:19" x14ac:dyDescent="0.2">
      <c r="A5173">
        <v>2019</v>
      </c>
      <c r="B5173">
        <v>8</v>
      </c>
      <c r="C5173" t="s">
        <v>128</v>
      </c>
      <c r="D5173" t="s">
        <v>133</v>
      </c>
      <c r="E5173" t="s">
        <v>128</v>
      </c>
      <c r="F5173" t="s">
        <v>10</v>
      </c>
      <c r="G5173" t="s">
        <v>96</v>
      </c>
      <c r="H5173" s="11">
        <v>45226</v>
      </c>
      <c r="I5173" t="s">
        <v>132</v>
      </c>
      <c r="J5173">
        <v>29</v>
      </c>
      <c r="K5173">
        <v>15</v>
      </c>
      <c r="L5173">
        <v>389</v>
      </c>
      <c r="M5173">
        <v>1</v>
      </c>
      <c r="N5173">
        <v>213</v>
      </c>
      <c r="O5173">
        <v>3</v>
      </c>
      <c r="P5173" t="s">
        <v>36</v>
      </c>
      <c r="Q5173" t="s">
        <v>35</v>
      </c>
      <c r="R5173" t="s">
        <v>49</v>
      </c>
      <c r="S5173" t="s">
        <v>47</v>
      </c>
    </row>
    <row r="5174" spans="1:19" x14ac:dyDescent="0.2">
      <c r="A5174">
        <v>2019</v>
      </c>
      <c r="B5174">
        <v>8</v>
      </c>
      <c r="C5174" t="s">
        <v>117</v>
      </c>
      <c r="D5174" t="s">
        <v>123</v>
      </c>
      <c r="E5174" t="s">
        <v>117</v>
      </c>
      <c r="F5174" t="s">
        <v>10</v>
      </c>
      <c r="G5174" t="s">
        <v>96</v>
      </c>
      <c r="H5174" s="11">
        <v>45226</v>
      </c>
      <c r="I5174" t="s">
        <v>132</v>
      </c>
      <c r="J5174">
        <v>31</v>
      </c>
      <c r="K5174">
        <v>9</v>
      </c>
      <c r="L5174">
        <v>510</v>
      </c>
      <c r="M5174">
        <v>1</v>
      </c>
      <c r="N5174">
        <v>237</v>
      </c>
      <c r="O5174">
        <v>0</v>
      </c>
      <c r="P5174" t="s">
        <v>46</v>
      </c>
      <c r="Q5174" t="s">
        <v>45</v>
      </c>
      <c r="R5174" t="s">
        <v>9</v>
      </c>
      <c r="S5174" t="s">
        <v>8</v>
      </c>
    </row>
    <row r="5175" spans="1:19" x14ac:dyDescent="0.2">
      <c r="A5175">
        <v>2019</v>
      </c>
      <c r="B5175">
        <v>8</v>
      </c>
      <c r="C5175" t="s">
        <v>98</v>
      </c>
      <c r="D5175" t="s">
        <v>142</v>
      </c>
      <c r="E5175" t="s">
        <v>98</v>
      </c>
      <c r="F5175" t="s">
        <v>10</v>
      </c>
      <c r="G5175" t="s">
        <v>96</v>
      </c>
      <c r="H5175" s="11">
        <v>45226</v>
      </c>
      <c r="I5175" t="s">
        <v>144</v>
      </c>
      <c r="J5175">
        <v>51</v>
      </c>
      <c r="K5175">
        <v>13</v>
      </c>
      <c r="L5175">
        <v>388</v>
      </c>
      <c r="M5175">
        <v>1</v>
      </c>
      <c r="N5175">
        <v>230</v>
      </c>
      <c r="O5175">
        <v>3</v>
      </c>
      <c r="P5175" t="s">
        <v>59</v>
      </c>
      <c r="Q5175" t="s">
        <v>58</v>
      </c>
      <c r="R5175" t="s">
        <v>18</v>
      </c>
      <c r="S5175" t="s">
        <v>17</v>
      </c>
    </row>
    <row r="5176" spans="1:19" x14ac:dyDescent="0.2">
      <c r="A5176">
        <v>2019</v>
      </c>
      <c r="B5176">
        <v>8</v>
      </c>
      <c r="C5176" t="s">
        <v>118</v>
      </c>
      <c r="D5176" t="s">
        <v>135</v>
      </c>
      <c r="E5176" t="s">
        <v>118</v>
      </c>
      <c r="F5176" t="s">
        <v>10</v>
      </c>
      <c r="G5176" t="s">
        <v>96</v>
      </c>
      <c r="H5176" s="11">
        <v>45226</v>
      </c>
      <c r="I5176" t="s">
        <v>121</v>
      </c>
      <c r="J5176">
        <v>27</v>
      </c>
      <c r="K5176">
        <v>13</v>
      </c>
      <c r="L5176">
        <v>318</v>
      </c>
      <c r="M5176">
        <v>0</v>
      </c>
      <c r="N5176">
        <v>310</v>
      </c>
      <c r="O5176">
        <v>3</v>
      </c>
      <c r="P5176" t="s">
        <v>44</v>
      </c>
      <c r="Q5176" t="s">
        <v>43</v>
      </c>
      <c r="R5176" t="s">
        <v>24</v>
      </c>
      <c r="S5176" t="s">
        <v>23</v>
      </c>
    </row>
    <row r="5177" spans="1:19" x14ac:dyDescent="0.2">
      <c r="A5177">
        <v>2019</v>
      </c>
      <c r="B5177">
        <v>8</v>
      </c>
      <c r="C5177" t="s">
        <v>107</v>
      </c>
      <c r="D5177" t="s">
        <v>131</v>
      </c>
      <c r="E5177" t="s">
        <v>107</v>
      </c>
      <c r="F5177" t="s">
        <v>10</v>
      </c>
      <c r="G5177" t="s">
        <v>96</v>
      </c>
      <c r="H5177" s="11">
        <v>45226</v>
      </c>
      <c r="I5177" t="s">
        <v>121</v>
      </c>
      <c r="J5177">
        <v>27</v>
      </c>
      <c r="K5177">
        <v>24</v>
      </c>
      <c r="L5177">
        <v>388</v>
      </c>
      <c r="M5177">
        <v>0</v>
      </c>
      <c r="N5177">
        <v>378</v>
      </c>
      <c r="O5177">
        <v>0</v>
      </c>
      <c r="P5177" t="s">
        <v>71</v>
      </c>
      <c r="Q5177" t="s">
        <v>70</v>
      </c>
      <c r="R5177" t="s">
        <v>51</v>
      </c>
      <c r="S5177" t="s">
        <v>50</v>
      </c>
    </row>
    <row r="5178" spans="1:19" x14ac:dyDescent="0.2">
      <c r="A5178">
        <v>2019</v>
      </c>
      <c r="B5178">
        <v>8</v>
      </c>
      <c r="C5178" t="s">
        <v>97</v>
      </c>
      <c r="D5178" t="s">
        <v>101</v>
      </c>
      <c r="E5178" t="s">
        <v>101</v>
      </c>
      <c r="F5178" t="s">
        <v>10</v>
      </c>
      <c r="G5178" t="s">
        <v>96</v>
      </c>
      <c r="H5178" s="11">
        <v>45226</v>
      </c>
      <c r="I5178" t="s">
        <v>120</v>
      </c>
      <c r="J5178">
        <v>31</v>
      </c>
      <c r="K5178">
        <v>24</v>
      </c>
      <c r="L5178">
        <v>374</v>
      </c>
      <c r="M5178">
        <v>0</v>
      </c>
      <c r="N5178">
        <v>337</v>
      </c>
      <c r="O5178">
        <v>1</v>
      </c>
      <c r="P5178" t="s">
        <v>38</v>
      </c>
      <c r="Q5178" t="s">
        <v>37</v>
      </c>
      <c r="R5178" t="s">
        <v>32</v>
      </c>
      <c r="S5178" t="s">
        <v>31</v>
      </c>
    </row>
    <row r="5179" spans="1:19" x14ac:dyDescent="0.2">
      <c r="A5179">
        <v>2019</v>
      </c>
      <c r="B5179">
        <v>8</v>
      </c>
      <c r="C5179" t="s">
        <v>124</v>
      </c>
      <c r="D5179" t="s">
        <v>137</v>
      </c>
      <c r="E5179" t="s">
        <v>124</v>
      </c>
      <c r="F5179" t="s">
        <v>10</v>
      </c>
      <c r="G5179" t="s">
        <v>143</v>
      </c>
      <c r="H5179" s="11">
        <v>45227</v>
      </c>
      <c r="I5179" t="s">
        <v>108</v>
      </c>
      <c r="J5179">
        <v>27</v>
      </c>
      <c r="K5179">
        <v>14</v>
      </c>
      <c r="L5179">
        <v>394</v>
      </c>
      <c r="M5179">
        <v>1</v>
      </c>
      <c r="N5179">
        <v>230</v>
      </c>
      <c r="O5179">
        <v>4</v>
      </c>
      <c r="P5179" t="s">
        <v>55</v>
      </c>
      <c r="Q5179" t="s">
        <v>54</v>
      </c>
      <c r="R5179" t="s">
        <v>40</v>
      </c>
      <c r="S5179" t="s">
        <v>39</v>
      </c>
    </row>
    <row r="5180" spans="1:19" x14ac:dyDescent="0.2">
      <c r="A5180">
        <v>2019</v>
      </c>
      <c r="B5180">
        <v>9</v>
      </c>
      <c r="C5180" t="s">
        <v>123</v>
      </c>
      <c r="D5180" t="s">
        <v>98</v>
      </c>
      <c r="E5180" t="s">
        <v>98</v>
      </c>
      <c r="F5180" t="s">
        <v>10</v>
      </c>
      <c r="G5180" t="s">
        <v>146</v>
      </c>
      <c r="H5180" s="11">
        <v>45230</v>
      </c>
      <c r="I5180" t="s">
        <v>120</v>
      </c>
      <c r="J5180">
        <v>28</v>
      </c>
      <c r="K5180">
        <v>25</v>
      </c>
      <c r="L5180">
        <v>411</v>
      </c>
      <c r="M5180">
        <v>0</v>
      </c>
      <c r="N5180">
        <v>357</v>
      </c>
      <c r="O5180">
        <v>0</v>
      </c>
      <c r="P5180" t="s">
        <v>9</v>
      </c>
      <c r="Q5180" t="s">
        <v>8</v>
      </c>
      <c r="R5180" t="s">
        <v>59</v>
      </c>
      <c r="S5180" t="s">
        <v>58</v>
      </c>
    </row>
    <row r="5181" spans="1:19" x14ac:dyDescent="0.2">
      <c r="A5181">
        <v>2019</v>
      </c>
      <c r="B5181">
        <v>9</v>
      </c>
      <c r="C5181" t="s">
        <v>128</v>
      </c>
      <c r="D5181" t="s">
        <v>107</v>
      </c>
      <c r="E5181" t="s">
        <v>107</v>
      </c>
      <c r="F5181" t="s">
        <v>10</v>
      </c>
      <c r="G5181" t="s">
        <v>96</v>
      </c>
      <c r="H5181" s="11">
        <v>45233</v>
      </c>
      <c r="I5181" t="s">
        <v>148</v>
      </c>
      <c r="J5181">
        <v>26</v>
      </c>
      <c r="K5181">
        <v>3</v>
      </c>
      <c r="L5181">
        <v>410</v>
      </c>
      <c r="M5181">
        <v>1</v>
      </c>
      <c r="N5181">
        <v>356</v>
      </c>
      <c r="O5181">
        <v>4</v>
      </c>
      <c r="P5181" t="s">
        <v>36</v>
      </c>
      <c r="Q5181" t="s">
        <v>35</v>
      </c>
      <c r="R5181" t="s">
        <v>71</v>
      </c>
      <c r="S5181" t="s">
        <v>70</v>
      </c>
    </row>
    <row r="5182" spans="1:19" x14ac:dyDescent="0.2">
      <c r="A5182">
        <v>2019</v>
      </c>
      <c r="B5182">
        <v>9</v>
      </c>
      <c r="C5182" t="s">
        <v>114</v>
      </c>
      <c r="D5182" t="s">
        <v>136</v>
      </c>
      <c r="E5182" t="s">
        <v>114</v>
      </c>
      <c r="F5182" t="s">
        <v>10</v>
      </c>
      <c r="G5182" t="s">
        <v>96</v>
      </c>
      <c r="H5182" s="11">
        <v>45233</v>
      </c>
      <c r="I5182" t="s">
        <v>132</v>
      </c>
      <c r="J5182">
        <v>22</v>
      </c>
      <c r="K5182">
        <v>14</v>
      </c>
      <c r="L5182">
        <v>373</v>
      </c>
      <c r="M5182">
        <v>0</v>
      </c>
      <c r="N5182">
        <v>164</v>
      </c>
      <c r="O5182">
        <v>1</v>
      </c>
      <c r="P5182" t="s">
        <v>53</v>
      </c>
      <c r="Q5182" t="s">
        <v>52</v>
      </c>
      <c r="R5182" t="s">
        <v>20</v>
      </c>
      <c r="S5182" t="s">
        <v>19</v>
      </c>
    </row>
    <row r="5183" spans="1:19" x14ac:dyDescent="0.2">
      <c r="A5183">
        <v>2019</v>
      </c>
      <c r="B5183">
        <v>9</v>
      </c>
      <c r="C5183" t="s">
        <v>142</v>
      </c>
      <c r="D5183" t="s">
        <v>104</v>
      </c>
      <c r="E5183" t="s">
        <v>142</v>
      </c>
      <c r="F5183" t="s">
        <v>10</v>
      </c>
      <c r="G5183" t="s">
        <v>96</v>
      </c>
      <c r="H5183" s="11">
        <v>45233</v>
      </c>
      <c r="I5183" t="s">
        <v>132</v>
      </c>
      <c r="J5183">
        <v>30</v>
      </c>
      <c r="K5183">
        <v>20</v>
      </c>
      <c r="L5183">
        <v>370</v>
      </c>
      <c r="M5183">
        <v>1</v>
      </c>
      <c r="N5183">
        <v>431</v>
      </c>
      <c r="O5183">
        <v>3</v>
      </c>
      <c r="P5183" t="s">
        <v>18</v>
      </c>
      <c r="Q5183" t="s">
        <v>17</v>
      </c>
      <c r="R5183" t="s">
        <v>67</v>
      </c>
      <c r="S5183" t="s">
        <v>66</v>
      </c>
    </row>
    <row r="5184" spans="1:19" x14ac:dyDescent="0.2">
      <c r="A5184">
        <v>2019</v>
      </c>
      <c r="B5184">
        <v>9</v>
      </c>
      <c r="C5184" t="s">
        <v>137</v>
      </c>
      <c r="D5184" t="s">
        <v>133</v>
      </c>
      <c r="E5184" t="s">
        <v>137</v>
      </c>
      <c r="F5184" t="s">
        <v>10</v>
      </c>
      <c r="G5184" t="s">
        <v>96</v>
      </c>
      <c r="H5184" s="11">
        <v>45233</v>
      </c>
      <c r="I5184" t="s">
        <v>132</v>
      </c>
      <c r="J5184">
        <v>26</v>
      </c>
      <c r="K5184">
        <v>18</v>
      </c>
      <c r="L5184">
        <v>316</v>
      </c>
      <c r="M5184">
        <v>0</v>
      </c>
      <c r="N5184">
        <v>321</v>
      </c>
      <c r="O5184">
        <v>1</v>
      </c>
      <c r="P5184" t="s">
        <v>40</v>
      </c>
      <c r="Q5184" t="s">
        <v>39</v>
      </c>
      <c r="R5184" t="s">
        <v>49</v>
      </c>
      <c r="S5184" t="s">
        <v>47</v>
      </c>
    </row>
    <row r="5185" spans="1:19" x14ac:dyDescent="0.2">
      <c r="A5185">
        <v>2019</v>
      </c>
      <c r="B5185">
        <v>9</v>
      </c>
      <c r="C5185" t="s">
        <v>124</v>
      </c>
      <c r="D5185" t="s">
        <v>129</v>
      </c>
      <c r="E5185" t="s">
        <v>124</v>
      </c>
      <c r="F5185" t="s">
        <v>10</v>
      </c>
      <c r="G5185" t="s">
        <v>96</v>
      </c>
      <c r="H5185" s="11">
        <v>45233</v>
      </c>
      <c r="I5185" t="s">
        <v>132</v>
      </c>
      <c r="J5185">
        <v>26</v>
      </c>
      <c r="K5185">
        <v>24</v>
      </c>
      <c r="L5185">
        <v>273</v>
      </c>
      <c r="M5185">
        <v>2</v>
      </c>
      <c r="N5185">
        <v>328</v>
      </c>
      <c r="O5185">
        <v>3</v>
      </c>
      <c r="P5185" t="s">
        <v>55</v>
      </c>
      <c r="Q5185" t="s">
        <v>54</v>
      </c>
      <c r="R5185" t="s">
        <v>34</v>
      </c>
      <c r="S5185" t="s">
        <v>33</v>
      </c>
    </row>
    <row r="5186" spans="1:19" x14ac:dyDescent="0.2">
      <c r="A5186">
        <v>2019</v>
      </c>
      <c r="B5186">
        <v>9</v>
      </c>
      <c r="C5186" t="s">
        <v>119</v>
      </c>
      <c r="D5186" t="s">
        <v>126</v>
      </c>
      <c r="E5186" t="s">
        <v>119</v>
      </c>
      <c r="F5186" t="s">
        <v>10</v>
      </c>
      <c r="G5186" t="s">
        <v>96</v>
      </c>
      <c r="H5186" s="11">
        <v>45233</v>
      </c>
      <c r="I5186" t="s">
        <v>132</v>
      </c>
      <c r="J5186">
        <v>24</v>
      </c>
      <c r="K5186">
        <v>9</v>
      </c>
      <c r="L5186">
        <v>268</v>
      </c>
      <c r="M5186">
        <v>0</v>
      </c>
      <c r="N5186">
        <v>243</v>
      </c>
      <c r="O5186">
        <v>0</v>
      </c>
      <c r="P5186" t="s">
        <v>16</v>
      </c>
      <c r="Q5186" t="s">
        <v>15</v>
      </c>
      <c r="R5186" t="s">
        <v>69</v>
      </c>
      <c r="S5186" t="s">
        <v>68</v>
      </c>
    </row>
    <row r="5187" spans="1:19" x14ac:dyDescent="0.2">
      <c r="A5187">
        <v>2019</v>
      </c>
      <c r="B5187">
        <v>9</v>
      </c>
      <c r="C5187" t="s">
        <v>97</v>
      </c>
      <c r="D5187" t="s">
        <v>112</v>
      </c>
      <c r="E5187" t="s">
        <v>97</v>
      </c>
      <c r="F5187" t="s">
        <v>10</v>
      </c>
      <c r="G5187" t="s">
        <v>96</v>
      </c>
      <c r="H5187" s="11">
        <v>45233</v>
      </c>
      <c r="I5187" t="s">
        <v>132</v>
      </c>
      <c r="J5187">
        <v>26</v>
      </c>
      <c r="K5187">
        <v>23</v>
      </c>
      <c r="L5187">
        <v>377</v>
      </c>
      <c r="M5187">
        <v>1</v>
      </c>
      <c r="N5187">
        <v>308</v>
      </c>
      <c r="O5187">
        <v>0</v>
      </c>
      <c r="P5187" t="s">
        <v>38</v>
      </c>
      <c r="Q5187" t="s">
        <v>37</v>
      </c>
      <c r="R5187" t="s">
        <v>42</v>
      </c>
      <c r="S5187" t="s">
        <v>41</v>
      </c>
    </row>
    <row r="5188" spans="1:19" x14ac:dyDescent="0.2">
      <c r="A5188">
        <v>2019</v>
      </c>
      <c r="B5188">
        <v>9</v>
      </c>
      <c r="C5188" t="s">
        <v>131</v>
      </c>
      <c r="D5188" t="s">
        <v>140</v>
      </c>
      <c r="E5188" t="s">
        <v>131</v>
      </c>
      <c r="F5188" t="s">
        <v>10</v>
      </c>
      <c r="G5188" t="s">
        <v>96</v>
      </c>
      <c r="H5188" s="11">
        <v>45233</v>
      </c>
      <c r="I5188" t="s">
        <v>144</v>
      </c>
      <c r="J5188">
        <v>31</v>
      </c>
      <c r="K5188">
        <v>24</v>
      </c>
      <c r="L5188">
        <v>450</v>
      </c>
      <c r="M5188">
        <v>0</v>
      </c>
      <c r="N5188">
        <v>473</v>
      </c>
      <c r="O5188">
        <v>2</v>
      </c>
      <c r="P5188" t="s">
        <v>51</v>
      </c>
      <c r="Q5188" t="s">
        <v>50</v>
      </c>
      <c r="R5188" t="s">
        <v>30</v>
      </c>
      <c r="S5188" t="s">
        <v>29</v>
      </c>
    </row>
    <row r="5189" spans="1:19" x14ac:dyDescent="0.2">
      <c r="A5189">
        <v>2019</v>
      </c>
      <c r="B5189">
        <v>9</v>
      </c>
      <c r="C5189" t="s">
        <v>105</v>
      </c>
      <c r="D5189" t="s">
        <v>139</v>
      </c>
      <c r="E5189" t="s">
        <v>105</v>
      </c>
      <c r="F5189" t="s">
        <v>10</v>
      </c>
      <c r="G5189" t="s">
        <v>96</v>
      </c>
      <c r="H5189" s="11">
        <v>45233</v>
      </c>
      <c r="I5189" t="s">
        <v>144</v>
      </c>
      <c r="J5189">
        <v>40</v>
      </c>
      <c r="K5189">
        <v>34</v>
      </c>
      <c r="L5189">
        <v>492</v>
      </c>
      <c r="M5189">
        <v>1</v>
      </c>
      <c r="N5189">
        <v>418</v>
      </c>
      <c r="O5189">
        <v>1</v>
      </c>
      <c r="P5189" t="s">
        <v>61</v>
      </c>
      <c r="Q5189" t="s">
        <v>60</v>
      </c>
      <c r="R5189" t="s">
        <v>65</v>
      </c>
      <c r="S5189" t="s">
        <v>64</v>
      </c>
    </row>
    <row r="5190" spans="1:19" x14ac:dyDescent="0.2">
      <c r="A5190">
        <v>2019</v>
      </c>
      <c r="B5190">
        <v>9</v>
      </c>
      <c r="C5190" t="s">
        <v>130</v>
      </c>
      <c r="D5190" t="s">
        <v>135</v>
      </c>
      <c r="E5190" t="s">
        <v>130</v>
      </c>
      <c r="F5190" t="s">
        <v>10</v>
      </c>
      <c r="G5190" t="s">
        <v>96</v>
      </c>
      <c r="H5190" s="11">
        <v>45233</v>
      </c>
      <c r="I5190" t="s">
        <v>121</v>
      </c>
      <c r="J5190">
        <v>24</v>
      </c>
      <c r="K5190">
        <v>19</v>
      </c>
      <c r="L5190">
        <v>302</v>
      </c>
      <c r="M5190">
        <v>1</v>
      </c>
      <c r="N5190">
        <v>351</v>
      </c>
      <c r="O5190">
        <v>0</v>
      </c>
      <c r="P5190" t="s">
        <v>28</v>
      </c>
      <c r="Q5190" t="s">
        <v>27</v>
      </c>
      <c r="R5190" t="s">
        <v>24</v>
      </c>
      <c r="S5190" t="s">
        <v>23</v>
      </c>
    </row>
    <row r="5191" spans="1:19" x14ac:dyDescent="0.2">
      <c r="A5191">
        <v>2019</v>
      </c>
      <c r="B5191">
        <v>9</v>
      </c>
      <c r="C5191" t="s">
        <v>141</v>
      </c>
      <c r="D5191" t="s">
        <v>101</v>
      </c>
      <c r="E5191" t="s">
        <v>141</v>
      </c>
      <c r="F5191" t="s">
        <v>10</v>
      </c>
      <c r="G5191" t="s">
        <v>96</v>
      </c>
      <c r="H5191" s="11">
        <v>45233</v>
      </c>
      <c r="I5191" t="s">
        <v>121</v>
      </c>
      <c r="J5191">
        <v>26</v>
      </c>
      <c r="K5191">
        <v>11</v>
      </c>
      <c r="L5191">
        <v>442</v>
      </c>
      <c r="M5191">
        <v>0</v>
      </c>
      <c r="N5191">
        <v>184</v>
      </c>
      <c r="O5191">
        <v>0</v>
      </c>
      <c r="P5191" t="s">
        <v>57</v>
      </c>
      <c r="Q5191" t="s">
        <v>72</v>
      </c>
      <c r="R5191" t="s">
        <v>32</v>
      </c>
      <c r="S5191" t="s">
        <v>31</v>
      </c>
    </row>
    <row r="5192" spans="1:19" x14ac:dyDescent="0.2">
      <c r="A5192">
        <v>2019</v>
      </c>
      <c r="B5192">
        <v>9</v>
      </c>
      <c r="C5192" t="s">
        <v>110</v>
      </c>
      <c r="D5192" t="s">
        <v>118</v>
      </c>
      <c r="E5192" t="s">
        <v>110</v>
      </c>
      <c r="F5192" t="s">
        <v>10</v>
      </c>
      <c r="G5192" t="s">
        <v>96</v>
      </c>
      <c r="H5192" s="11">
        <v>45233</v>
      </c>
      <c r="I5192" t="s">
        <v>120</v>
      </c>
      <c r="J5192">
        <v>37</v>
      </c>
      <c r="K5192">
        <v>20</v>
      </c>
      <c r="L5192">
        <v>372</v>
      </c>
      <c r="M5192">
        <v>2</v>
      </c>
      <c r="N5192">
        <v>342</v>
      </c>
      <c r="O5192">
        <v>2</v>
      </c>
      <c r="P5192" t="s">
        <v>14</v>
      </c>
      <c r="Q5192" t="s">
        <v>13</v>
      </c>
      <c r="R5192" t="s">
        <v>44</v>
      </c>
      <c r="S5192" t="s">
        <v>43</v>
      </c>
    </row>
    <row r="5193" spans="1:19" x14ac:dyDescent="0.2">
      <c r="A5193">
        <v>2019</v>
      </c>
      <c r="B5193">
        <v>9</v>
      </c>
      <c r="C5193" t="s">
        <v>127</v>
      </c>
      <c r="D5193" t="s">
        <v>125</v>
      </c>
      <c r="E5193" t="s">
        <v>125</v>
      </c>
      <c r="F5193" t="s">
        <v>10</v>
      </c>
      <c r="G5193" t="s">
        <v>143</v>
      </c>
      <c r="H5193" s="11">
        <v>45234</v>
      </c>
      <c r="I5193" t="s">
        <v>108</v>
      </c>
      <c r="J5193">
        <v>37</v>
      </c>
      <c r="K5193">
        <v>18</v>
      </c>
      <c r="L5193">
        <v>429</v>
      </c>
      <c r="M5193">
        <v>2</v>
      </c>
      <c r="N5193">
        <v>271</v>
      </c>
      <c r="O5193">
        <v>3</v>
      </c>
      <c r="P5193" t="s">
        <v>48</v>
      </c>
      <c r="Q5193" t="s">
        <v>47</v>
      </c>
      <c r="R5193" t="s">
        <v>26</v>
      </c>
      <c r="S5193" t="s">
        <v>25</v>
      </c>
    </row>
    <row r="5194" spans="1:19" x14ac:dyDescent="0.2">
      <c r="A5194">
        <v>2019</v>
      </c>
      <c r="B5194">
        <v>10</v>
      </c>
      <c r="C5194" t="s">
        <v>131</v>
      </c>
      <c r="D5194" t="s">
        <v>141</v>
      </c>
      <c r="E5194" t="s">
        <v>131</v>
      </c>
      <c r="F5194" t="s">
        <v>10</v>
      </c>
      <c r="G5194" t="s">
        <v>146</v>
      </c>
      <c r="H5194" s="11">
        <v>45237</v>
      </c>
      <c r="I5194" t="s">
        <v>120</v>
      </c>
      <c r="J5194">
        <v>26</v>
      </c>
      <c r="K5194">
        <v>24</v>
      </c>
      <c r="L5194">
        <v>278</v>
      </c>
      <c r="M5194">
        <v>0</v>
      </c>
      <c r="N5194">
        <v>315</v>
      </c>
      <c r="O5194">
        <v>3</v>
      </c>
      <c r="P5194" t="s">
        <v>51</v>
      </c>
      <c r="Q5194" t="s">
        <v>50</v>
      </c>
      <c r="R5194" t="s">
        <v>57</v>
      </c>
      <c r="S5194" t="s">
        <v>72</v>
      </c>
    </row>
    <row r="5195" spans="1:19" x14ac:dyDescent="0.2">
      <c r="A5195">
        <v>2019</v>
      </c>
      <c r="B5195">
        <v>10</v>
      </c>
      <c r="C5195" t="s">
        <v>117</v>
      </c>
      <c r="D5195" t="s">
        <v>138</v>
      </c>
      <c r="E5195" t="s">
        <v>138</v>
      </c>
      <c r="F5195" t="s">
        <v>10</v>
      </c>
      <c r="G5195" t="s">
        <v>96</v>
      </c>
      <c r="H5195" s="11">
        <v>45240</v>
      </c>
      <c r="I5195" t="s">
        <v>132</v>
      </c>
      <c r="J5195">
        <v>26</v>
      </c>
      <c r="K5195">
        <v>9</v>
      </c>
      <c r="L5195">
        <v>317</v>
      </c>
      <c r="M5195">
        <v>1</v>
      </c>
      <c r="N5195">
        <v>310</v>
      </c>
      <c r="O5195">
        <v>0</v>
      </c>
      <c r="P5195" t="s">
        <v>46</v>
      </c>
      <c r="Q5195" t="s">
        <v>45</v>
      </c>
      <c r="R5195" t="s">
        <v>12</v>
      </c>
      <c r="S5195" t="s">
        <v>11</v>
      </c>
    </row>
    <row r="5196" spans="1:19" x14ac:dyDescent="0.2">
      <c r="A5196">
        <v>2019</v>
      </c>
      <c r="B5196">
        <v>10</v>
      </c>
      <c r="C5196" t="s">
        <v>136</v>
      </c>
      <c r="D5196" t="s">
        <v>140</v>
      </c>
      <c r="E5196" t="s">
        <v>136</v>
      </c>
      <c r="F5196" t="s">
        <v>10</v>
      </c>
      <c r="G5196" t="s">
        <v>96</v>
      </c>
      <c r="H5196" s="11">
        <v>45240</v>
      </c>
      <c r="I5196" t="s">
        <v>132</v>
      </c>
      <c r="J5196">
        <v>20</v>
      </c>
      <c r="K5196">
        <v>13</v>
      </c>
      <c r="L5196">
        <v>226</v>
      </c>
      <c r="M5196">
        <v>0</v>
      </c>
      <c r="N5196">
        <v>357</v>
      </c>
      <c r="O5196">
        <v>1</v>
      </c>
      <c r="P5196" t="s">
        <v>20</v>
      </c>
      <c r="Q5196" t="s">
        <v>19</v>
      </c>
      <c r="R5196" t="s">
        <v>30</v>
      </c>
      <c r="S5196" t="s">
        <v>29</v>
      </c>
    </row>
    <row r="5197" spans="1:19" x14ac:dyDescent="0.2">
      <c r="A5197">
        <v>2019</v>
      </c>
      <c r="B5197">
        <v>10</v>
      </c>
      <c r="C5197" t="s">
        <v>134</v>
      </c>
      <c r="D5197" t="s">
        <v>110</v>
      </c>
      <c r="E5197" t="s">
        <v>110</v>
      </c>
      <c r="F5197" t="s">
        <v>10</v>
      </c>
      <c r="G5197" t="s">
        <v>96</v>
      </c>
      <c r="H5197" s="11">
        <v>45240</v>
      </c>
      <c r="I5197" t="s">
        <v>132</v>
      </c>
      <c r="J5197">
        <v>49</v>
      </c>
      <c r="K5197">
        <v>13</v>
      </c>
      <c r="L5197">
        <v>379</v>
      </c>
      <c r="M5197">
        <v>1</v>
      </c>
      <c r="N5197">
        <v>307</v>
      </c>
      <c r="O5197">
        <v>3</v>
      </c>
      <c r="P5197" t="s">
        <v>22</v>
      </c>
      <c r="Q5197" t="s">
        <v>21</v>
      </c>
      <c r="R5197" t="s">
        <v>14</v>
      </c>
      <c r="S5197" t="s">
        <v>13</v>
      </c>
    </row>
    <row r="5198" spans="1:19" x14ac:dyDescent="0.2">
      <c r="A5198">
        <v>2019</v>
      </c>
      <c r="B5198">
        <v>10</v>
      </c>
      <c r="C5198" t="s">
        <v>135</v>
      </c>
      <c r="D5198" t="s">
        <v>119</v>
      </c>
      <c r="E5198" t="s">
        <v>135</v>
      </c>
      <c r="F5198" t="s">
        <v>10</v>
      </c>
      <c r="G5198" t="s">
        <v>96</v>
      </c>
      <c r="H5198" s="11">
        <v>45240</v>
      </c>
      <c r="I5198" t="s">
        <v>132</v>
      </c>
      <c r="J5198">
        <v>19</v>
      </c>
      <c r="K5198">
        <v>16</v>
      </c>
      <c r="L5198">
        <v>368</v>
      </c>
      <c r="M5198">
        <v>0</v>
      </c>
      <c r="N5198">
        <v>344</v>
      </c>
      <c r="O5198">
        <v>0</v>
      </c>
      <c r="P5198" t="s">
        <v>24</v>
      </c>
      <c r="Q5198" t="s">
        <v>23</v>
      </c>
      <c r="R5198" t="s">
        <v>16</v>
      </c>
      <c r="S5198" t="s">
        <v>15</v>
      </c>
    </row>
    <row r="5199" spans="1:19" x14ac:dyDescent="0.2">
      <c r="A5199">
        <v>2019</v>
      </c>
      <c r="B5199">
        <v>10</v>
      </c>
      <c r="C5199" t="s">
        <v>104</v>
      </c>
      <c r="D5199" t="s">
        <v>97</v>
      </c>
      <c r="E5199" t="s">
        <v>104</v>
      </c>
      <c r="F5199" t="s">
        <v>10</v>
      </c>
      <c r="G5199" t="s">
        <v>96</v>
      </c>
      <c r="H5199" s="11">
        <v>45240</v>
      </c>
      <c r="I5199" t="s">
        <v>132</v>
      </c>
      <c r="J5199">
        <v>35</v>
      </c>
      <c r="K5199">
        <v>32</v>
      </c>
      <c r="L5199">
        <v>371</v>
      </c>
      <c r="M5199">
        <v>1</v>
      </c>
      <c r="N5199">
        <v>530</v>
      </c>
      <c r="O5199">
        <v>1</v>
      </c>
      <c r="P5199" t="s">
        <v>67</v>
      </c>
      <c r="Q5199" t="s">
        <v>66</v>
      </c>
      <c r="R5199" t="s">
        <v>38</v>
      </c>
      <c r="S5199" t="s">
        <v>37</v>
      </c>
    </row>
    <row r="5200" spans="1:19" x14ac:dyDescent="0.2">
      <c r="A5200">
        <v>2019</v>
      </c>
      <c r="B5200">
        <v>10</v>
      </c>
      <c r="C5200" t="s">
        <v>139</v>
      </c>
      <c r="D5200" t="s">
        <v>123</v>
      </c>
      <c r="E5200" t="s">
        <v>139</v>
      </c>
      <c r="F5200" t="s">
        <v>10</v>
      </c>
      <c r="G5200" t="s">
        <v>96</v>
      </c>
      <c r="H5200" s="11">
        <v>45240</v>
      </c>
      <c r="I5200" t="s">
        <v>132</v>
      </c>
      <c r="J5200">
        <v>30</v>
      </c>
      <c r="K5200">
        <v>27</v>
      </c>
      <c r="L5200">
        <v>457</v>
      </c>
      <c r="M5200">
        <v>3</v>
      </c>
      <c r="N5200">
        <v>417</v>
      </c>
      <c r="O5200">
        <v>2</v>
      </c>
      <c r="P5200" t="s">
        <v>65</v>
      </c>
      <c r="Q5200" t="s">
        <v>64</v>
      </c>
      <c r="R5200" t="s">
        <v>9</v>
      </c>
      <c r="S5200" t="s">
        <v>8</v>
      </c>
    </row>
    <row r="5201" spans="1:19" x14ac:dyDescent="0.2">
      <c r="A5201">
        <v>2019</v>
      </c>
      <c r="B5201">
        <v>10</v>
      </c>
      <c r="C5201" t="s">
        <v>133</v>
      </c>
      <c r="D5201" t="s">
        <v>127</v>
      </c>
      <c r="E5201" t="s">
        <v>133</v>
      </c>
      <c r="F5201" t="s">
        <v>10</v>
      </c>
      <c r="G5201" t="s">
        <v>96</v>
      </c>
      <c r="H5201" s="11">
        <v>45240</v>
      </c>
      <c r="I5201" t="s">
        <v>132</v>
      </c>
      <c r="J5201">
        <v>34</v>
      </c>
      <c r="K5201">
        <v>27</v>
      </c>
      <c r="L5201">
        <v>294</v>
      </c>
      <c r="M5201">
        <v>0</v>
      </c>
      <c r="N5201">
        <v>281</v>
      </c>
      <c r="O5201">
        <v>2</v>
      </c>
      <c r="P5201" t="s">
        <v>49</v>
      </c>
      <c r="Q5201" t="s">
        <v>47</v>
      </c>
      <c r="R5201" t="s">
        <v>48</v>
      </c>
      <c r="S5201" t="s">
        <v>47</v>
      </c>
    </row>
    <row r="5202" spans="1:19" x14ac:dyDescent="0.2">
      <c r="A5202">
        <v>2019</v>
      </c>
      <c r="B5202">
        <v>10</v>
      </c>
      <c r="C5202" t="s">
        <v>129</v>
      </c>
      <c r="D5202" t="s">
        <v>137</v>
      </c>
      <c r="E5202" t="s">
        <v>137</v>
      </c>
      <c r="F5202" t="s">
        <v>10</v>
      </c>
      <c r="G5202" t="s">
        <v>96</v>
      </c>
      <c r="H5202" s="11">
        <v>45240</v>
      </c>
      <c r="I5202" t="s">
        <v>144</v>
      </c>
      <c r="J5202">
        <v>16</v>
      </c>
      <c r="K5202">
        <v>12</v>
      </c>
      <c r="L5202">
        <v>229</v>
      </c>
      <c r="M5202">
        <v>2</v>
      </c>
      <c r="N5202">
        <v>300</v>
      </c>
      <c r="O5202">
        <v>3</v>
      </c>
      <c r="P5202" t="s">
        <v>34</v>
      </c>
      <c r="Q5202" t="s">
        <v>33</v>
      </c>
      <c r="R5202" t="s">
        <v>40</v>
      </c>
      <c r="S5202" t="s">
        <v>39</v>
      </c>
    </row>
    <row r="5203" spans="1:19" x14ac:dyDescent="0.2">
      <c r="A5203">
        <v>2019</v>
      </c>
      <c r="B5203">
        <v>10</v>
      </c>
      <c r="C5203" t="s">
        <v>124</v>
      </c>
      <c r="D5203" t="s">
        <v>122</v>
      </c>
      <c r="E5203" t="s">
        <v>124</v>
      </c>
      <c r="F5203" t="s">
        <v>10</v>
      </c>
      <c r="G5203" t="s">
        <v>96</v>
      </c>
      <c r="H5203" s="11">
        <v>45240</v>
      </c>
      <c r="I5203" t="s">
        <v>121</v>
      </c>
      <c r="J5203">
        <v>17</v>
      </c>
      <c r="K5203">
        <v>12</v>
      </c>
      <c r="L5203">
        <v>273</v>
      </c>
      <c r="M5203">
        <v>2</v>
      </c>
      <c r="N5203">
        <v>306</v>
      </c>
      <c r="O5203">
        <v>4</v>
      </c>
      <c r="P5203" t="s">
        <v>55</v>
      </c>
      <c r="Q5203" t="s">
        <v>54</v>
      </c>
      <c r="R5203" t="s">
        <v>63</v>
      </c>
      <c r="S5203" t="s">
        <v>72</v>
      </c>
    </row>
    <row r="5204" spans="1:19" x14ac:dyDescent="0.2">
      <c r="A5204">
        <v>2019</v>
      </c>
      <c r="B5204">
        <v>10</v>
      </c>
      <c r="C5204" t="s">
        <v>101</v>
      </c>
      <c r="D5204" t="s">
        <v>142</v>
      </c>
      <c r="E5204" t="s">
        <v>101</v>
      </c>
      <c r="F5204" t="s">
        <v>10</v>
      </c>
      <c r="G5204" t="s">
        <v>96</v>
      </c>
      <c r="H5204" s="11">
        <v>45240</v>
      </c>
      <c r="I5204" t="s">
        <v>121</v>
      </c>
      <c r="J5204">
        <v>24</v>
      </c>
      <c r="K5204">
        <v>16</v>
      </c>
      <c r="L5204">
        <v>388</v>
      </c>
      <c r="M5204">
        <v>0</v>
      </c>
      <c r="N5204">
        <v>401</v>
      </c>
      <c r="O5204">
        <v>2</v>
      </c>
      <c r="P5204" t="s">
        <v>32</v>
      </c>
      <c r="Q5204" t="s">
        <v>31</v>
      </c>
      <c r="R5204" t="s">
        <v>18</v>
      </c>
      <c r="S5204" t="s">
        <v>17</v>
      </c>
    </row>
    <row r="5205" spans="1:19" x14ac:dyDescent="0.2">
      <c r="A5205">
        <v>2019</v>
      </c>
      <c r="B5205">
        <v>10</v>
      </c>
      <c r="C5205" t="s">
        <v>125</v>
      </c>
      <c r="D5205" t="s">
        <v>112</v>
      </c>
      <c r="E5205" t="s">
        <v>112</v>
      </c>
      <c r="F5205" t="s">
        <v>10</v>
      </c>
      <c r="G5205" t="s">
        <v>96</v>
      </c>
      <c r="H5205" s="11">
        <v>45240</v>
      </c>
      <c r="I5205" t="s">
        <v>120</v>
      </c>
      <c r="J5205">
        <v>28</v>
      </c>
      <c r="K5205">
        <v>24</v>
      </c>
      <c r="L5205">
        <v>364</v>
      </c>
      <c r="M5205">
        <v>0</v>
      </c>
      <c r="N5205">
        <v>443</v>
      </c>
      <c r="O5205">
        <v>1</v>
      </c>
      <c r="P5205" t="s">
        <v>26</v>
      </c>
      <c r="Q5205" t="s">
        <v>25</v>
      </c>
      <c r="R5205" t="s">
        <v>42</v>
      </c>
      <c r="S5205" t="s">
        <v>41</v>
      </c>
    </row>
    <row r="5206" spans="1:19" x14ac:dyDescent="0.2">
      <c r="A5206">
        <v>2019</v>
      </c>
      <c r="B5206">
        <v>10</v>
      </c>
      <c r="C5206" t="s">
        <v>98</v>
      </c>
      <c r="D5206" t="s">
        <v>105</v>
      </c>
      <c r="E5206" t="s">
        <v>105</v>
      </c>
      <c r="F5206" t="s">
        <v>10</v>
      </c>
      <c r="G5206" t="s">
        <v>143</v>
      </c>
      <c r="H5206" s="11">
        <v>45241</v>
      </c>
      <c r="I5206" t="s">
        <v>108</v>
      </c>
      <c r="J5206">
        <v>27</v>
      </c>
      <c r="K5206">
        <v>24</v>
      </c>
      <c r="L5206">
        <v>336</v>
      </c>
      <c r="M5206">
        <v>4</v>
      </c>
      <c r="N5206">
        <v>302</v>
      </c>
      <c r="O5206">
        <v>3</v>
      </c>
      <c r="P5206" t="s">
        <v>59</v>
      </c>
      <c r="Q5206" t="s">
        <v>58</v>
      </c>
      <c r="R5206" t="s">
        <v>61</v>
      </c>
      <c r="S5206" t="s">
        <v>60</v>
      </c>
    </row>
    <row r="5207" spans="1:19" x14ac:dyDescent="0.2">
      <c r="A5207">
        <v>2019</v>
      </c>
      <c r="B5207">
        <v>11</v>
      </c>
      <c r="C5207" t="s">
        <v>135</v>
      </c>
      <c r="D5207" t="s">
        <v>124</v>
      </c>
      <c r="E5207" t="s">
        <v>135</v>
      </c>
      <c r="F5207" t="s">
        <v>10</v>
      </c>
      <c r="G5207" t="s">
        <v>146</v>
      </c>
      <c r="H5207" s="11">
        <v>45244</v>
      </c>
      <c r="I5207" t="s">
        <v>120</v>
      </c>
      <c r="J5207">
        <v>21</v>
      </c>
      <c r="K5207">
        <v>7</v>
      </c>
      <c r="L5207">
        <v>293</v>
      </c>
      <c r="M5207">
        <v>0</v>
      </c>
      <c r="N5207">
        <v>236</v>
      </c>
      <c r="O5207">
        <v>4</v>
      </c>
      <c r="P5207" t="s">
        <v>24</v>
      </c>
      <c r="Q5207" t="s">
        <v>23</v>
      </c>
      <c r="R5207" t="s">
        <v>55</v>
      </c>
      <c r="S5207" t="s">
        <v>54</v>
      </c>
    </row>
    <row r="5208" spans="1:19" x14ac:dyDescent="0.2">
      <c r="A5208">
        <v>2019</v>
      </c>
      <c r="B5208">
        <v>11</v>
      </c>
      <c r="C5208" t="s">
        <v>137</v>
      </c>
      <c r="D5208" t="s">
        <v>119</v>
      </c>
      <c r="E5208" t="s">
        <v>119</v>
      </c>
      <c r="F5208" t="s">
        <v>10</v>
      </c>
      <c r="G5208" t="s">
        <v>96</v>
      </c>
      <c r="H5208" s="11">
        <v>45247</v>
      </c>
      <c r="I5208" t="s">
        <v>132</v>
      </c>
      <c r="J5208">
        <v>37</v>
      </c>
      <c r="K5208">
        <v>20</v>
      </c>
      <c r="L5208">
        <v>424</v>
      </c>
      <c r="M5208">
        <v>0</v>
      </c>
      <c r="N5208">
        <v>303</v>
      </c>
      <c r="O5208">
        <v>1</v>
      </c>
      <c r="P5208" t="s">
        <v>40</v>
      </c>
      <c r="Q5208" t="s">
        <v>39</v>
      </c>
      <c r="R5208" t="s">
        <v>16</v>
      </c>
      <c r="S5208" t="s">
        <v>15</v>
      </c>
    </row>
    <row r="5209" spans="1:19" x14ac:dyDescent="0.2">
      <c r="A5209">
        <v>2019</v>
      </c>
      <c r="B5209">
        <v>11</v>
      </c>
      <c r="C5209" t="s">
        <v>110</v>
      </c>
      <c r="D5209" t="s">
        <v>107</v>
      </c>
      <c r="E5209" t="s">
        <v>110</v>
      </c>
      <c r="F5209" t="s">
        <v>10</v>
      </c>
      <c r="G5209" t="s">
        <v>96</v>
      </c>
      <c r="H5209" s="11">
        <v>45247</v>
      </c>
      <c r="I5209" t="s">
        <v>132</v>
      </c>
      <c r="J5209">
        <v>41</v>
      </c>
      <c r="K5209">
        <v>7</v>
      </c>
      <c r="L5209">
        <v>491</v>
      </c>
      <c r="M5209">
        <v>0</v>
      </c>
      <c r="N5209">
        <v>232</v>
      </c>
      <c r="O5209">
        <v>2</v>
      </c>
      <c r="P5209" t="s">
        <v>14</v>
      </c>
      <c r="Q5209" t="s">
        <v>13</v>
      </c>
      <c r="R5209" t="s">
        <v>71</v>
      </c>
      <c r="S5209" t="s">
        <v>70</v>
      </c>
    </row>
    <row r="5210" spans="1:19" x14ac:dyDescent="0.2">
      <c r="A5210">
        <v>2019</v>
      </c>
      <c r="B5210">
        <v>11</v>
      </c>
      <c r="C5210" t="s">
        <v>140</v>
      </c>
      <c r="D5210" t="s">
        <v>125</v>
      </c>
      <c r="E5210" t="s">
        <v>125</v>
      </c>
      <c r="F5210" t="s">
        <v>10</v>
      </c>
      <c r="G5210" t="s">
        <v>96</v>
      </c>
      <c r="H5210" s="11">
        <v>45247</v>
      </c>
      <c r="I5210" t="s">
        <v>132</v>
      </c>
      <c r="J5210">
        <v>35</v>
      </c>
      <c r="K5210">
        <v>27</v>
      </c>
      <c r="L5210">
        <v>509</v>
      </c>
      <c r="M5210">
        <v>1</v>
      </c>
      <c r="N5210">
        <v>312</v>
      </c>
      <c r="O5210">
        <v>0</v>
      </c>
      <c r="P5210" t="s">
        <v>30</v>
      </c>
      <c r="Q5210" t="s">
        <v>29</v>
      </c>
      <c r="R5210" t="s">
        <v>26</v>
      </c>
      <c r="S5210" t="s">
        <v>25</v>
      </c>
    </row>
    <row r="5211" spans="1:19" x14ac:dyDescent="0.2">
      <c r="A5211">
        <v>2019</v>
      </c>
      <c r="B5211">
        <v>11</v>
      </c>
      <c r="C5211" t="s">
        <v>142</v>
      </c>
      <c r="D5211" t="s">
        <v>138</v>
      </c>
      <c r="E5211" t="s">
        <v>138</v>
      </c>
      <c r="F5211" t="s">
        <v>10</v>
      </c>
      <c r="G5211" t="s">
        <v>96</v>
      </c>
      <c r="H5211" s="11">
        <v>45247</v>
      </c>
      <c r="I5211" t="s">
        <v>132</v>
      </c>
      <c r="J5211">
        <v>29</v>
      </c>
      <c r="K5211">
        <v>3</v>
      </c>
      <c r="L5211">
        <v>349</v>
      </c>
      <c r="M5211">
        <v>0</v>
      </c>
      <c r="N5211">
        <v>347</v>
      </c>
      <c r="O5211">
        <v>4</v>
      </c>
      <c r="P5211" t="s">
        <v>18</v>
      </c>
      <c r="Q5211" t="s">
        <v>17</v>
      </c>
      <c r="R5211" t="s">
        <v>12</v>
      </c>
      <c r="S5211" t="s">
        <v>11</v>
      </c>
    </row>
    <row r="5212" spans="1:19" x14ac:dyDescent="0.2">
      <c r="A5212">
        <v>2019</v>
      </c>
      <c r="B5212">
        <v>11</v>
      </c>
      <c r="C5212" t="s">
        <v>112</v>
      </c>
      <c r="D5212" t="s">
        <v>130</v>
      </c>
      <c r="E5212" t="s">
        <v>112</v>
      </c>
      <c r="F5212" t="s">
        <v>10</v>
      </c>
      <c r="G5212" t="s">
        <v>96</v>
      </c>
      <c r="H5212" s="11">
        <v>45247</v>
      </c>
      <c r="I5212" t="s">
        <v>132</v>
      </c>
      <c r="J5212">
        <v>27</v>
      </c>
      <c r="K5212">
        <v>23</v>
      </c>
      <c r="L5212">
        <v>321</v>
      </c>
      <c r="M5212">
        <v>2</v>
      </c>
      <c r="N5212">
        <v>394</v>
      </c>
      <c r="O5212">
        <v>1</v>
      </c>
      <c r="P5212" t="s">
        <v>42</v>
      </c>
      <c r="Q5212" t="s">
        <v>41</v>
      </c>
      <c r="R5212" t="s">
        <v>28</v>
      </c>
      <c r="S5212" t="s">
        <v>27</v>
      </c>
    </row>
    <row r="5213" spans="1:19" x14ac:dyDescent="0.2">
      <c r="A5213">
        <v>2019</v>
      </c>
      <c r="B5213">
        <v>11</v>
      </c>
      <c r="C5213" t="s">
        <v>139</v>
      </c>
      <c r="D5213" t="s">
        <v>117</v>
      </c>
      <c r="E5213" t="s">
        <v>117</v>
      </c>
      <c r="F5213" t="s">
        <v>10</v>
      </c>
      <c r="G5213" t="s">
        <v>96</v>
      </c>
      <c r="H5213" s="11">
        <v>45247</v>
      </c>
      <c r="I5213" t="s">
        <v>132</v>
      </c>
      <c r="J5213">
        <v>34</v>
      </c>
      <c r="K5213">
        <v>17</v>
      </c>
      <c r="L5213">
        <v>328</v>
      </c>
      <c r="M5213">
        <v>0</v>
      </c>
      <c r="N5213">
        <v>334</v>
      </c>
      <c r="O5213">
        <v>4</v>
      </c>
      <c r="P5213" t="s">
        <v>65</v>
      </c>
      <c r="Q5213" t="s">
        <v>64</v>
      </c>
      <c r="R5213" t="s">
        <v>46</v>
      </c>
      <c r="S5213" t="s">
        <v>45</v>
      </c>
    </row>
    <row r="5214" spans="1:19" x14ac:dyDescent="0.2">
      <c r="A5214">
        <v>2019</v>
      </c>
      <c r="B5214">
        <v>11</v>
      </c>
      <c r="C5214" t="s">
        <v>126</v>
      </c>
      <c r="D5214" t="s">
        <v>133</v>
      </c>
      <c r="E5214" t="s">
        <v>133</v>
      </c>
      <c r="F5214" t="s">
        <v>10</v>
      </c>
      <c r="G5214" t="s">
        <v>96</v>
      </c>
      <c r="H5214" s="11">
        <v>45247</v>
      </c>
      <c r="I5214" t="s">
        <v>132</v>
      </c>
      <c r="J5214">
        <v>34</v>
      </c>
      <c r="K5214">
        <v>17</v>
      </c>
      <c r="L5214">
        <v>400</v>
      </c>
      <c r="M5214">
        <v>2</v>
      </c>
      <c r="N5214">
        <v>225</v>
      </c>
      <c r="O5214">
        <v>1</v>
      </c>
      <c r="P5214" t="s">
        <v>69</v>
      </c>
      <c r="Q5214" t="s">
        <v>68</v>
      </c>
      <c r="R5214" t="s">
        <v>49</v>
      </c>
      <c r="S5214" t="s">
        <v>47</v>
      </c>
    </row>
    <row r="5215" spans="1:19" x14ac:dyDescent="0.2">
      <c r="A5215">
        <v>2019</v>
      </c>
      <c r="B5215">
        <v>11</v>
      </c>
      <c r="C5215" t="s">
        <v>129</v>
      </c>
      <c r="D5215" t="s">
        <v>128</v>
      </c>
      <c r="E5215" t="s">
        <v>129</v>
      </c>
      <c r="F5215" t="s">
        <v>10</v>
      </c>
      <c r="G5215" t="s">
        <v>96</v>
      </c>
      <c r="H5215" s="11">
        <v>45247</v>
      </c>
      <c r="I5215" t="s">
        <v>132</v>
      </c>
      <c r="J5215">
        <v>33</v>
      </c>
      <c r="K5215">
        <v>13</v>
      </c>
      <c r="L5215">
        <v>389</v>
      </c>
      <c r="M5215">
        <v>2</v>
      </c>
      <c r="N5215">
        <v>308</v>
      </c>
      <c r="O5215">
        <v>1</v>
      </c>
      <c r="P5215" t="s">
        <v>34</v>
      </c>
      <c r="Q5215" t="s">
        <v>33</v>
      </c>
      <c r="R5215" t="s">
        <v>36</v>
      </c>
      <c r="S5215" t="s">
        <v>35</v>
      </c>
    </row>
    <row r="5216" spans="1:19" x14ac:dyDescent="0.2">
      <c r="A5216">
        <v>2019</v>
      </c>
      <c r="B5216">
        <v>11</v>
      </c>
      <c r="C5216" t="s">
        <v>98</v>
      </c>
      <c r="D5216" t="s">
        <v>123</v>
      </c>
      <c r="E5216" t="s">
        <v>98</v>
      </c>
      <c r="F5216" t="s">
        <v>10</v>
      </c>
      <c r="G5216" t="s">
        <v>96</v>
      </c>
      <c r="H5216" s="11">
        <v>45247</v>
      </c>
      <c r="I5216" t="s">
        <v>144</v>
      </c>
      <c r="J5216">
        <v>36</v>
      </c>
      <c r="K5216">
        <v>26</v>
      </c>
      <c r="L5216">
        <v>442</v>
      </c>
      <c r="M5216">
        <v>2</v>
      </c>
      <c r="N5216">
        <v>266</v>
      </c>
      <c r="O5216">
        <v>2</v>
      </c>
      <c r="P5216" t="s">
        <v>59</v>
      </c>
      <c r="Q5216" t="s">
        <v>58</v>
      </c>
      <c r="R5216" t="s">
        <v>9</v>
      </c>
      <c r="S5216" t="s">
        <v>8</v>
      </c>
    </row>
    <row r="5217" spans="1:19" x14ac:dyDescent="0.2">
      <c r="A5217">
        <v>2019</v>
      </c>
      <c r="B5217">
        <v>11</v>
      </c>
      <c r="C5217" t="s">
        <v>131</v>
      </c>
      <c r="D5217" t="s">
        <v>134</v>
      </c>
      <c r="E5217" t="s">
        <v>131</v>
      </c>
      <c r="F5217" t="s">
        <v>10</v>
      </c>
      <c r="G5217" t="s">
        <v>96</v>
      </c>
      <c r="H5217" s="11">
        <v>45247</v>
      </c>
      <c r="I5217" t="s">
        <v>121</v>
      </c>
      <c r="J5217">
        <v>17</v>
      </c>
      <c r="K5217">
        <v>10</v>
      </c>
      <c r="L5217">
        <v>386</v>
      </c>
      <c r="M5217">
        <v>2</v>
      </c>
      <c r="N5217">
        <v>246</v>
      </c>
      <c r="O5217">
        <v>2</v>
      </c>
      <c r="P5217" t="s">
        <v>51</v>
      </c>
      <c r="Q5217" t="s">
        <v>50</v>
      </c>
      <c r="R5217" t="s">
        <v>22</v>
      </c>
      <c r="S5217" t="s">
        <v>21</v>
      </c>
    </row>
    <row r="5218" spans="1:19" x14ac:dyDescent="0.2">
      <c r="A5218">
        <v>2019</v>
      </c>
      <c r="B5218">
        <v>11</v>
      </c>
      <c r="C5218" t="s">
        <v>114</v>
      </c>
      <c r="D5218" t="s">
        <v>118</v>
      </c>
      <c r="E5218" t="s">
        <v>118</v>
      </c>
      <c r="F5218" t="s">
        <v>10</v>
      </c>
      <c r="G5218" t="s">
        <v>96</v>
      </c>
      <c r="H5218" s="11">
        <v>45247</v>
      </c>
      <c r="I5218" t="s">
        <v>121</v>
      </c>
      <c r="J5218">
        <v>17</v>
      </c>
      <c r="K5218">
        <v>10</v>
      </c>
      <c r="L5218">
        <v>298</v>
      </c>
      <c r="M5218">
        <v>0</v>
      </c>
      <c r="N5218">
        <v>255</v>
      </c>
      <c r="O5218">
        <v>1</v>
      </c>
      <c r="P5218" t="s">
        <v>53</v>
      </c>
      <c r="Q5218" t="s">
        <v>52</v>
      </c>
      <c r="R5218" t="s">
        <v>44</v>
      </c>
      <c r="S5218" t="s">
        <v>43</v>
      </c>
    </row>
    <row r="5219" spans="1:19" x14ac:dyDescent="0.2">
      <c r="A5219">
        <v>2019</v>
      </c>
      <c r="B5219">
        <v>11</v>
      </c>
      <c r="C5219" t="s">
        <v>122</v>
      </c>
      <c r="D5219" t="s">
        <v>136</v>
      </c>
      <c r="E5219" t="s">
        <v>122</v>
      </c>
      <c r="F5219" t="s">
        <v>10</v>
      </c>
      <c r="G5219" t="s">
        <v>96</v>
      </c>
      <c r="H5219" s="11">
        <v>45247</v>
      </c>
      <c r="I5219" t="s">
        <v>120</v>
      </c>
      <c r="J5219">
        <v>17</v>
      </c>
      <c r="K5219">
        <v>7</v>
      </c>
      <c r="L5219">
        <v>283</v>
      </c>
      <c r="M5219">
        <v>2</v>
      </c>
      <c r="N5219">
        <v>267</v>
      </c>
      <c r="O5219">
        <v>1</v>
      </c>
      <c r="P5219" t="s">
        <v>63</v>
      </c>
      <c r="Q5219" t="s">
        <v>72</v>
      </c>
      <c r="R5219" t="s">
        <v>20</v>
      </c>
      <c r="S5219" t="s">
        <v>19</v>
      </c>
    </row>
    <row r="5220" spans="1:19" x14ac:dyDescent="0.2">
      <c r="A5220">
        <v>2019</v>
      </c>
      <c r="B5220">
        <v>11</v>
      </c>
      <c r="C5220" t="s">
        <v>141</v>
      </c>
      <c r="D5220" t="s">
        <v>97</v>
      </c>
      <c r="E5220" t="s">
        <v>97</v>
      </c>
      <c r="F5220" t="s">
        <v>10</v>
      </c>
      <c r="G5220" t="s">
        <v>143</v>
      </c>
      <c r="H5220" s="11">
        <v>45248</v>
      </c>
      <c r="I5220" t="s">
        <v>108</v>
      </c>
      <c r="J5220">
        <v>24</v>
      </c>
      <c r="K5220">
        <v>17</v>
      </c>
      <c r="L5220">
        <v>310</v>
      </c>
      <c r="M5220">
        <v>1</v>
      </c>
      <c r="N5220">
        <v>438</v>
      </c>
      <c r="O5220">
        <v>4</v>
      </c>
      <c r="P5220" t="s">
        <v>57</v>
      </c>
      <c r="Q5220" t="s">
        <v>72</v>
      </c>
      <c r="R5220" t="s">
        <v>38</v>
      </c>
      <c r="S5220" t="s">
        <v>37</v>
      </c>
    </row>
    <row r="5221" spans="1:19" x14ac:dyDescent="0.2">
      <c r="A5221">
        <v>2019</v>
      </c>
      <c r="B5221">
        <v>12</v>
      </c>
      <c r="C5221" t="s">
        <v>107</v>
      </c>
      <c r="D5221" t="s">
        <v>129</v>
      </c>
      <c r="E5221" t="s">
        <v>107</v>
      </c>
      <c r="F5221" t="s">
        <v>10</v>
      </c>
      <c r="G5221" t="s">
        <v>146</v>
      </c>
      <c r="H5221" s="11">
        <v>45251</v>
      </c>
      <c r="I5221" t="s">
        <v>120</v>
      </c>
      <c r="J5221">
        <v>20</v>
      </c>
      <c r="K5221">
        <v>17</v>
      </c>
      <c r="L5221">
        <v>396</v>
      </c>
      <c r="M5221">
        <v>1</v>
      </c>
      <c r="N5221">
        <v>296</v>
      </c>
      <c r="O5221">
        <v>0</v>
      </c>
      <c r="P5221" t="s">
        <v>71</v>
      </c>
      <c r="Q5221" t="s">
        <v>70</v>
      </c>
      <c r="R5221" t="s">
        <v>34</v>
      </c>
      <c r="S5221" t="s">
        <v>33</v>
      </c>
    </row>
    <row r="5222" spans="1:19" x14ac:dyDescent="0.2">
      <c r="A5222">
        <v>2019</v>
      </c>
      <c r="B5222">
        <v>12</v>
      </c>
      <c r="C5222" t="s">
        <v>136</v>
      </c>
      <c r="D5222" t="s">
        <v>127</v>
      </c>
      <c r="E5222" t="s">
        <v>136</v>
      </c>
      <c r="F5222" t="s">
        <v>10</v>
      </c>
      <c r="G5222" t="s">
        <v>96</v>
      </c>
      <c r="H5222" s="11">
        <v>45254</v>
      </c>
      <c r="I5222" t="s">
        <v>132</v>
      </c>
      <c r="J5222">
        <v>19</v>
      </c>
      <c r="K5222">
        <v>14</v>
      </c>
      <c r="L5222">
        <v>335</v>
      </c>
      <c r="M5222">
        <v>2</v>
      </c>
      <c r="N5222">
        <v>243</v>
      </c>
      <c r="O5222">
        <v>1</v>
      </c>
      <c r="P5222" t="s">
        <v>20</v>
      </c>
      <c r="Q5222" t="s">
        <v>19</v>
      </c>
      <c r="R5222" t="s">
        <v>48</v>
      </c>
      <c r="S5222" t="s">
        <v>47</v>
      </c>
    </row>
    <row r="5223" spans="1:19" x14ac:dyDescent="0.2">
      <c r="A5223">
        <v>2019</v>
      </c>
      <c r="B5223">
        <v>12</v>
      </c>
      <c r="C5223" t="s">
        <v>133</v>
      </c>
      <c r="D5223" t="s">
        <v>131</v>
      </c>
      <c r="E5223" t="s">
        <v>133</v>
      </c>
      <c r="F5223" t="s">
        <v>10</v>
      </c>
      <c r="G5223" t="s">
        <v>96</v>
      </c>
      <c r="H5223" s="11">
        <v>45254</v>
      </c>
      <c r="I5223" t="s">
        <v>132</v>
      </c>
      <c r="J5223">
        <v>34</v>
      </c>
      <c r="K5223">
        <v>3</v>
      </c>
      <c r="L5223">
        <v>401</v>
      </c>
      <c r="M5223">
        <v>1</v>
      </c>
      <c r="N5223">
        <v>208</v>
      </c>
      <c r="O5223">
        <v>2</v>
      </c>
      <c r="P5223" t="s">
        <v>49</v>
      </c>
      <c r="Q5223" t="s">
        <v>47</v>
      </c>
      <c r="R5223" t="s">
        <v>51</v>
      </c>
      <c r="S5223" t="s">
        <v>50</v>
      </c>
    </row>
    <row r="5224" spans="1:19" x14ac:dyDescent="0.2">
      <c r="A5224">
        <v>2019</v>
      </c>
      <c r="B5224">
        <v>12</v>
      </c>
      <c r="C5224" t="s">
        <v>126</v>
      </c>
      <c r="D5224" t="s">
        <v>140</v>
      </c>
      <c r="E5224" t="s">
        <v>126</v>
      </c>
      <c r="F5224" t="s">
        <v>10</v>
      </c>
      <c r="G5224" t="s">
        <v>96</v>
      </c>
      <c r="H5224" s="11">
        <v>45254</v>
      </c>
      <c r="I5224" t="s">
        <v>132</v>
      </c>
      <c r="J5224">
        <v>19</v>
      </c>
      <c r="K5224">
        <v>16</v>
      </c>
      <c r="L5224">
        <v>230</v>
      </c>
      <c r="M5224">
        <v>2</v>
      </c>
      <c r="N5224">
        <v>364</v>
      </c>
      <c r="O5224">
        <v>4</v>
      </c>
      <c r="P5224" t="s">
        <v>69</v>
      </c>
      <c r="Q5224" t="s">
        <v>68</v>
      </c>
      <c r="R5224" t="s">
        <v>30</v>
      </c>
      <c r="S5224" t="s">
        <v>29</v>
      </c>
    </row>
    <row r="5225" spans="1:19" x14ac:dyDescent="0.2">
      <c r="A5225">
        <v>2019</v>
      </c>
      <c r="B5225">
        <v>12</v>
      </c>
      <c r="C5225" t="s">
        <v>134</v>
      </c>
      <c r="D5225" t="s">
        <v>124</v>
      </c>
      <c r="E5225" t="s">
        <v>124</v>
      </c>
      <c r="F5225" t="s">
        <v>10</v>
      </c>
      <c r="G5225" t="s">
        <v>96</v>
      </c>
      <c r="H5225" s="11">
        <v>45254</v>
      </c>
      <c r="I5225" t="s">
        <v>132</v>
      </c>
      <c r="J5225">
        <v>16</v>
      </c>
      <c r="K5225">
        <v>10</v>
      </c>
      <c r="L5225">
        <v>338</v>
      </c>
      <c r="M5225">
        <v>1</v>
      </c>
      <c r="N5225">
        <v>244</v>
      </c>
      <c r="O5225">
        <v>2</v>
      </c>
      <c r="P5225" t="s">
        <v>22</v>
      </c>
      <c r="Q5225" t="s">
        <v>21</v>
      </c>
      <c r="R5225" t="s">
        <v>55</v>
      </c>
      <c r="S5225" t="s">
        <v>54</v>
      </c>
    </row>
    <row r="5226" spans="1:19" x14ac:dyDescent="0.2">
      <c r="A5226">
        <v>2019</v>
      </c>
      <c r="B5226">
        <v>12</v>
      </c>
      <c r="C5226" t="s">
        <v>119</v>
      </c>
      <c r="D5226" t="s">
        <v>130</v>
      </c>
      <c r="E5226" t="s">
        <v>119</v>
      </c>
      <c r="F5226" t="s">
        <v>10</v>
      </c>
      <c r="G5226" t="s">
        <v>96</v>
      </c>
      <c r="H5226" s="11">
        <v>45254</v>
      </c>
      <c r="I5226" t="s">
        <v>132</v>
      </c>
      <c r="J5226">
        <v>20</v>
      </c>
      <c r="K5226">
        <v>3</v>
      </c>
      <c r="L5226">
        <v>424</v>
      </c>
      <c r="M5226">
        <v>1</v>
      </c>
      <c r="N5226">
        <v>134</v>
      </c>
      <c r="O5226">
        <v>1</v>
      </c>
      <c r="P5226" t="s">
        <v>16</v>
      </c>
      <c r="Q5226" t="s">
        <v>15</v>
      </c>
      <c r="R5226" t="s">
        <v>28</v>
      </c>
      <c r="S5226" t="s">
        <v>27</v>
      </c>
    </row>
    <row r="5227" spans="1:19" x14ac:dyDescent="0.2">
      <c r="A5227">
        <v>2019</v>
      </c>
      <c r="B5227">
        <v>12</v>
      </c>
      <c r="C5227" t="s">
        <v>114</v>
      </c>
      <c r="D5227" t="s">
        <v>105</v>
      </c>
      <c r="E5227" t="s">
        <v>105</v>
      </c>
      <c r="F5227" t="s">
        <v>10</v>
      </c>
      <c r="G5227" t="s">
        <v>96</v>
      </c>
      <c r="H5227" s="11">
        <v>45254</v>
      </c>
      <c r="I5227" t="s">
        <v>132</v>
      </c>
      <c r="J5227">
        <v>17</v>
      </c>
      <c r="K5227">
        <v>9</v>
      </c>
      <c r="L5227">
        <v>348</v>
      </c>
      <c r="M5227">
        <v>2</v>
      </c>
      <c r="N5227">
        <v>344</v>
      </c>
      <c r="O5227">
        <v>5</v>
      </c>
      <c r="P5227" t="s">
        <v>53</v>
      </c>
      <c r="Q5227" t="s">
        <v>52</v>
      </c>
      <c r="R5227" t="s">
        <v>61</v>
      </c>
      <c r="S5227" t="s">
        <v>60</v>
      </c>
    </row>
    <row r="5228" spans="1:19" x14ac:dyDescent="0.2">
      <c r="A5228">
        <v>2019</v>
      </c>
      <c r="B5228">
        <v>12</v>
      </c>
      <c r="C5228" t="s">
        <v>135</v>
      </c>
      <c r="D5228" t="s">
        <v>137</v>
      </c>
      <c r="E5228" t="s">
        <v>135</v>
      </c>
      <c r="F5228" t="s">
        <v>10</v>
      </c>
      <c r="G5228" t="s">
        <v>96</v>
      </c>
      <c r="H5228" s="11">
        <v>45254</v>
      </c>
      <c r="I5228" t="s">
        <v>132</v>
      </c>
      <c r="J5228">
        <v>41</v>
      </c>
      <c r="K5228">
        <v>24</v>
      </c>
      <c r="L5228">
        <v>467</v>
      </c>
      <c r="M5228">
        <v>1</v>
      </c>
      <c r="N5228">
        <v>284</v>
      </c>
      <c r="O5228">
        <v>2</v>
      </c>
      <c r="P5228" t="s">
        <v>24</v>
      </c>
      <c r="Q5228" t="s">
        <v>23</v>
      </c>
      <c r="R5228" t="s">
        <v>40</v>
      </c>
      <c r="S5228" t="s">
        <v>39</v>
      </c>
    </row>
    <row r="5229" spans="1:19" x14ac:dyDescent="0.2">
      <c r="A5229">
        <v>2019</v>
      </c>
      <c r="B5229">
        <v>12</v>
      </c>
      <c r="C5229" t="s">
        <v>138</v>
      </c>
      <c r="D5229" t="s">
        <v>139</v>
      </c>
      <c r="E5229" t="s">
        <v>139</v>
      </c>
      <c r="F5229" t="s">
        <v>10</v>
      </c>
      <c r="G5229" t="s">
        <v>96</v>
      </c>
      <c r="H5229" s="11">
        <v>45254</v>
      </c>
      <c r="I5229" t="s">
        <v>132</v>
      </c>
      <c r="J5229">
        <v>35</v>
      </c>
      <c r="K5229">
        <v>22</v>
      </c>
      <c r="L5229">
        <v>446</v>
      </c>
      <c r="M5229">
        <v>2</v>
      </c>
      <c r="N5229">
        <v>337</v>
      </c>
      <c r="O5229">
        <v>2</v>
      </c>
      <c r="P5229" t="s">
        <v>12</v>
      </c>
      <c r="Q5229" t="s">
        <v>11</v>
      </c>
      <c r="R5229" t="s">
        <v>65</v>
      </c>
      <c r="S5229" t="s">
        <v>64</v>
      </c>
    </row>
    <row r="5230" spans="1:19" x14ac:dyDescent="0.2">
      <c r="A5230">
        <v>2019</v>
      </c>
      <c r="B5230">
        <v>12</v>
      </c>
      <c r="C5230" t="s">
        <v>117</v>
      </c>
      <c r="D5230" t="s">
        <v>142</v>
      </c>
      <c r="E5230" t="s">
        <v>117</v>
      </c>
      <c r="F5230" t="s">
        <v>10</v>
      </c>
      <c r="G5230" t="s">
        <v>96</v>
      </c>
      <c r="H5230" s="11">
        <v>45254</v>
      </c>
      <c r="I5230" t="s">
        <v>132</v>
      </c>
      <c r="J5230">
        <v>34</v>
      </c>
      <c r="K5230">
        <v>31</v>
      </c>
      <c r="L5230">
        <v>418</v>
      </c>
      <c r="M5230">
        <v>1</v>
      </c>
      <c r="N5230">
        <v>351</v>
      </c>
      <c r="O5230">
        <v>1</v>
      </c>
      <c r="P5230" t="s">
        <v>46</v>
      </c>
      <c r="Q5230" t="s">
        <v>45</v>
      </c>
      <c r="R5230" t="s">
        <v>18</v>
      </c>
      <c r="S5230" t="s">
        <v>17</v>
      </c>
    </row>
    <row r="5231" spans="1:19" x14ac:dyDescent="0.2">
      <c r="A5231">
        <v>2019</v>
      </c>
      <c r="B5231">
        <v>12</v>
      </c>
      <c r="C5231" t="s">
        <v>104</v>
      </c>
      <c r="D5231" t="s">
        <v>128</v>
      </c>
      <c r="E5231" t="s">
        <v>104</v>
      </c>
      <c r="F5231" t="s">
        <v>10</v>
      </c>
      <c r="G5231" t="s">
        <v>96</v>
      </c>
      <c r="H5231" s="11">
        <v>45254</v>
      </c>
      <c r="I5231" t="s">
        <v>144</v>
      </c>
      <c r="J5231">
        <v>42</v>
      </c>
      <c r="K5231">
        <v>20</v>
      </c>
      <c r="L5231">
        <v>471</v>
      </c>
      <c r="M5231">
        <v>2</v>
      </c>
      <c r="N5231">
        <v>369</v>
      </c>
      <c r="O5231">
        <v>1</v>
      </c>
      <c r="P5231" t="s">
        <v>67</v>
      </c>
      <c r="Q5231" t="s">
        <v>66</v>
      </c>
      <c r="R5231" t="s">
        <v>36</v>
      </c>
      <c r="S5231" t="s">
        <v>35</v>
      </c>
    </row>
    <row r="5232" spans="1:19" x14ac:dyDescent="0.2">
      <c r="A5232">
        <v>2019</v>
      </c>
      <c r="B5232">
        <v>12</v>
      </c>
      <c r="C5232" t="s">
        <v>118</v>
      </c>
      <c r="D5232" t="s">
        <v>125</v>
      </c>
      <c r="E5232" t="s">
        <v>118</v>
      </c>
      <c r="F5232" t="s">
        <v>10</v>
      </c>
      <c r="G5232" t="s">
        <v>96</v>
      </c>
      <c r="H5232" s="11">
        <v>45254</v>
      </c>
      <c r="I5232" t="s">
        <v>121</v>
      </c>
      <c r="J5232">
        <v>13</v>
      </c>
      <c r="K5232">
        <v>9</v>
      </c>
      <c r="L5232">
        <v>282</v>
      </c>
      <c r="M5232">
        <v>0</v>
      </c>
      <c r="N5232">
        <v>321</v>
      </c>
      <c r="O5232">
        <v>1</v>
      </c>
      <c r="P5232" t="s">
        <v>44</v>
      </c>
      <c r="Q5232" t="s">
        <v>43</v>
      </c>
      <c r="R5232" t="s">
        <v>26</v>
      </c>
      <c r="S5232" t="s">
        <v>25</v>
      </c>
    </row>
    <row r="5233" spans="1:19" x14ac:dyDescent="0.2">
      <c r="A5233">
        <v>2019</v>
      </c>
      <c r="B5233">
        <v>12</v>
      </c>
      <c r="C5233" t="s">
        <v>98</v>
      </c>
      <c r="D5233" t="s">
        <v>101</v>
      </c>
      <c r="E5233" t="s">
        <v>98</v>
      </c>
      <c r="F5233" t="s">
        <v>10</v>
      </c>
      <c r="G5233" t="s">
        <v>96</v>
      </c>
      <c r="H5233" s="11">
        <v>45254</v>
      </c>
      <c r="I5233" t="s">
        <v>120</v>
      </c>
      <c r="J5233">
        <v>37</v>
      </c>
      <c r="K5233">
        <v>8</v>
      </c>
      <c r="L5233">
        <v>339</v>
      </c>
      <c r="M5233">
        <v>0</v>
      </c>
      <c r="N5233">
        <v>198</v>
      </c>
      <c r="O5233">
        <v>1</v>
      </c>
      <c r="P5233" t="s">
        <v>59</v>
      </c>
      <c r="Q5233" t="s">
        <v>58</v>
      </c>
      <c r="R5233" t="s">
        <v>32</v>
      </c>
      <c r="S5233" t="s">
        <v>31</v>
      </c>
    </row>
    <row r="5234" spans="1:19" x14ac:dyDescent="0.2">
      <c r="A5234">
        <v>2019</v>
      </c>
      <c r="B5234">
        <v>12</v>
      </c>
      <c r="C5234" t="s">
        <v>122</v>
      </c>
      <c r="D5234" t="s">
        <v>110</v>
      </c>
      <c r="E5234" t="s">
        <v>110</v>
      </c>
      <c r="F5234" t="s">
        <v>10</v>
      </c>
      <c r="G5234" t="s">
        <v>143</v>
      </c>
      <c r="H5234" s="11">
        <v>45255</v>
      </c>
      <c r="I5234" t="s">
        <v>108</v>
      </c>
      <c r="J5234">
        <v>45</v>
      </c>
      <c r="K5234">
        <v>6</v>
      </c>
      <c r="L5234">
        <v>480</v>
      </c>
      <c r="M5234">
        <v>0</v>
      </c>
      <c r="N5234">
        <v>221</v>
      </c>
      <c r="O5234">
        <v>2</v>
      </c>
      <c r="P5234" t="s">
        <v>63</v>
      </c>
      <c r="Q5234" t="s">
        <v>72</v>
      </c>
      <c r="R5234" t="s">
        <v>14</v>
      </c>
      <c r="S5234" t="s">
        <v>13</v>
      </c>
    </row>
    <row r="5235" spans="1:19" x14ac:dyDescent="0.2">
      <c r="A5235">
        <v>2019</v>
      </c>
      <c r="B5235">
        <v>13</v>
      </c>
      <c r="C5235" t="s">
        <v>140</v>
      </c>
      <c r="D5235" t="s">
        <v>136</v>
      </c>
      <c r="E5235" t="s">
        <v>136</v>
      </c>
      <c r="F5235" t="s">
        <v>10</v>
      </c>
      <c r="G5235" t="s">
        <v>146</v>
      </c>
      <c r="H5235" s="11">
        <v>45258</v>
      </c>
      <c r="I5235" t="s">
        <v>147</v>
      </c>
      <c r="J5235">
        <v>24</v>
      </c>
      <c r="K5235">
        <v>20</v>
      </c>
      <c r="L5235">
        <v>419</v>
      </c>
      <c r="M5235">
        <v>1</v>
      </c>
      <c r="N5235">
        <v>364</v>
      </c>
      <c r="O5235">
        <v>1</v>
      </c>
      <c r="P5235" t="s">
        <v>30</v>
      </c>
      <c r="Q5235" t="s">
        <v>29</v>
      </c>
      <c r="R5235" t="s">
        <v>20</v>
      </c>
      <c r="S5235" t="s">
        <v>19</v>
      </c>
    </row>
    <row r="5236" spans="1:19" x14ac:dyDescent="0.2">
      <c r="A5236">
        <v>2019</v>
      </c>
      <c r="B5236">
        <v>13</v>
      </c>
      <c r="C5236" t="s">
        <v>125</v>
      </c>
      <c r="D5236" t="s">
        <v>119</v>
      </c>
      <c r="E5236" t="s">
        <v>119</v>
      </c>
      <c r="F5236" t="s">
        <v>10</v>
      </c>
      <c r="G5236" t="s">
        <v>146</v>
      </c>
      <c r="H5236" s="11">
        <v>45258</v>
      </c>
      <c r="I5236" t="s">
        <v>145</v>
      </c>
      <c r="J5236">
        <v>26</v>
      </c>
      <c r="K5236">
        <v>15</v>
      </c>
      <c r="L5236">
        <v>356</v>
      </c>
      <c r="M5236">
        <v>0</v>
      </c>
      <c r="N5236">
        <v>426</v>
      </c>
      <c r="O5236">
        <v>2</v>
      </c>
      <c r="P5236" t="s">
        <v>26</v>
      </c>
      <c r="Q5236" t="s">
        <v>25</v>
      </c>
      <c r="R5236" t="s">
        <v>16</v>
      </c>
      <c r="S5236" t="s">
        <v>15</v>
      </c>
    </row>
    <row r="5237" spans="1:19" x14ac:dyDescent="0.2">
      <c r="A5237">
        <v>2019</v>
      </c>
      <c r="B5237">
        <v>13</v>
      </c>
      <c r="C5237" t="s">
        <v>138</v>
      </c>
      <c r="D5237" t="s">
        <v>117</v>
      </c>
      <c r="E5237" t="s">
        <v>117</v>
      </c>
      <c r="F5237" t="s">
        <v>10</v>
      </c>
      <c r="G5237" t="s">
        <v>146</v>
      </c>
      <c r="H5237" s="11">
        <v>45258</v>
      </c>
      <c r="I5237" t="s">
        <v>120</v>
      </c>
      <c r="J5237">
        <v>26</v>
      </c>
      <c r="K5237">
        <v>18</v>
      </c>
      <c r="L5237">
        <v>279</v>
      </c>
      <c r="M5237">
        <v>0</v>
      </c>
      <c r="N5237">
        <v>348</v>
      </c>
      <c r="O5237">
        <v>3</v>
      </c>
      <c r="P5237" t="s">
        <v>12</v>
      </c>
      <c r="Q5237" t="s">
        <v>11</v>
      </c>
      <c r="R5237" t="s">
        <v>46</v>
      </c>
      <c r="S5237" t="s">
        <v>45</v>
      </c>
    </row>
    <row r="5238" spans="1:19" x14ac:dyDescent="0.2">
      <c r="A5238">
        <v>2019</v>
      </c>
      <c r="B5238">
        <v>13</v>
      </c>
      <c r="C5238" t="s">
        <v>127</v>
      </c>
      <c r="D5238" t="s">
        <v>101</v>
      </c>
      <c r="E5238" t="s">
        <v>101</v>
      </c>
      <c r="F5238" t="s">
        <v>10</v>
      </c>
      <c r="G5238" t="s">
        <v>96</v>
      </c>
      <c r="H5238" s="11">
        <v>45261</v>
      </c>
      <c r="I5238" t="s">
        <v>132</v>
      </c>
      <c r="J5238">
        <v>31</v>
      </c>
      <c r="K5238">
        <v>13</v>
      </c>
      <c r="L5238">
        <v>322</v>
      </c>
      <c r="M5238">
        <v>0</v>
      </c>
      <c r="N5238">
        <v>335</v>
      </c>
      <c r="O5238">
        <v>3</v>
      </c>
      <c r="P5238" t="s">
        <v>48</v>
      </c>
      <c r="Q5238" t="s">
        <v>47</v>
      </c>
      <c r="R5238" t="s">
        <v>32</v>
      </c>
      <c r="S5238" t="s">
        <v>31</v>
      </c>
    </row>
    <row r="5239" spans="1:19" x14ac:dyDescent="0.2">
      <c r="A5239">
        <v>2019</v>
      </c>
      <c r="B5239">
        <v>13</v>
      </c>
      <c r="C5239" t="s">
        <v>142</v>
      </c>
      <c r="D5239" t="s">
        <v>126</v>
      </c>
      <c r="E5239" t="s">
        <v>126</v>
      </c>
      <c r="F5239" t="s">
        <v>10</v>
      </c>
      <c r="G5239" t="s">
        <v>96</v>
      </c>
      <c r="H5239" s="11">
        <v>45261</v>
      </c>
      <c r="I5239" t="s">
        <v>132</v>
      </c>
      <c r="J5239">
        <v>29</v>
      </c>
      <c r="K5239">
        <v>21</v>
      </c>
      <c r="L5239">
        <v>362</v>
      </c>
      <c r="M5239">
        <v>0</v>
      </c>
      <c r="N5239">
        <v>278</v>
      </c>
      <c r="O5239">
        <v>2</v>
      </c>
      <c r="P5239" t="s">
        <v>18</v>
      </c>
      <c r="Q5239" t="s">
        <v>17</v>
      </c>
      <c r="R5239" t="s">
        <v>69</v>
      </c>
      <c r="S5239" t="s">
        <v>68</v>
      </c>
    </row>
    <row r="5240" spans="1:19" x14ac:dyDescent="0.2">
      <c r="A5240">
        <v>2019</v>
      </c>
      <c r="B5240">
        <v>13</v>
      </c>
      <c r="C5240" t="s">
        <v>128</v>
      </c>
      <c r="D5240" t="s">
        <v>139</v>
      </c>
      <c r="E5240" t="s">
        <v>139</v>
      </c>
      <c r="F5240" t="s">
        <v>10</v>
      </c>
      <c r="G5240" t="s">
        <v>96</v>
      </c>
      <c r="H5240" s="11">
        <v>45261</v>
      </c>
      <c r="I5240" t="s">
        <v>132</v>
      </c>
      <c r="J5240">
        <v>28</v>
      </c>
      <c r="K5240">
        <v>11</v>
      </c>
      <c r="L5240">
        <v>315</v>
      </c>
      <c r="M5240">
        <v>1</v>
      </c>
      <c r="N5240">
        <v>242</v>
      </c>
      <c r="O5240">
        <v>4</v>
      </c>
      <c r="P5240" t="s">
        <v>36</v>
      </c>
      <c r="Q5240" t="s">
        <v>35</v>
      </c>
      <c r="R5240" t="s">
        <v>65</v>
      </c>
      <c r="S5240" t="s">
        <v>64</v>
      </c>
    </row>
    <row r="5241" spans="1:19" x14ac:dyDescent="0.2">
      <c r="A5241">
        <v>2019</v>
      </c>
      <c r="B5241">
        <v>13</v>
      </c>
      <c r="C5241" t="s">
        <v>129</v>
      </c>
      <c r="D5241" t="s">
        <v>104</v>
      </c>
      <c r="E5241" t="s">
        <v>104</v>
      </c>
      <c r="F5241" t="s">
        <v>10</v>
      </c>
      <c r="G5241" t="s">
        <v>96</v>
      </c>
      <c r="H5241" s="11">
        <v>45261</v>
      </c>
      <c r="I5241" t="s">
        <v>132</v>
      </c>
      <c r="J5241">
        <v>31</v>
      </c>
      <c r="K5241">
        <v>17</v>
      </c>
      <c r="L5241">
        <v>292</v>
      </c>
      <c r="M5241">
        <v>2</v>
      </c>
      <c r="N5241">
        <v>391</v>
      </c>
      <c r="O5241">
        <v>3</v>
      </c>
      <c r="P5241" t="s">
        <v>34</v>
      </c>
      <c r="Q5241" t="s">
        <v>33</v>
      </c>
      <c r="R5241" t="s">
        <v>67</v>
      </c>
      <c r="S5241" t="s">
        <v>66</v>
      </c>
    </row>
    <row r="5242" spans="1:19" x14ac:dyDescent="0.2">
      <c r="A5242">
        <v>2019</v>
      </c>
      <c r="B5242">
        <v>13</v>
      </c>
      <c r="C5242" t="s">
        <v>110</v>
      </c>
      <c r="D5242" t="s">
        <v>98</v>
      </c>
      <c r="E5242" t="s">
        <v>110</v>
      </c>
      <c r="F5242" t="s">
        <v>10</v>
      </c>
      <c r="G5242" t="s">
        <v>96</v>
      </c>
      <c r="H5242" s="11">
        <v>45261</v>
      </c>
      <c r="I5242" t="s">
        <v>132</v>
      </c>
      <c r="J5242">
        <v>20</v>
      </c>
      <c r="K5242">
        <v>17</v>
      </c>
      <c r="L5242">
        <v>283</v>
      </c>
      <c r="M5242">
        <v>1</v>
      </c>
      <c r="N5242">
        <v>331</v>
      </c>
      <c r="O5242">
        <v>1</v>
      </c>
      <c r="P5242" t="s">
        <v>14</v>
      </c>
      <c r="Q5242" t="s">
        <v>13</v>
      </c>
      <c r="R5242" t="s">
        <v>59</v>
      </c>
      <c r="S5242" t="s">
        <v>58</v>
      </c>
    </row>
    <row r="5243" spans="1:19" x14ac:dyDescent="0.2">
      <c r="A5243">
        <v>2019</v>
      </c>
      <c r="B5243">
        <v>13</v>
      </c>
      <c r="C5243" t="s">
        <v>137</v>
      </c>
      <c r="D5243" t="s">
        <v>114</v>
      </c>
      <c r="E5243" t="s">
        <v>137</v>
      </c>
      <c r="F5243" t="s">
        <v>10</v>
      </c>
      <c r="G5243" t="s">
        <v>96</v>
      </c>
      <c r="H5243" s="11">
        <v>45261</v>
      </c>
      <c r="I5243" t="s">
        <v>132</v>
      </c>
      <c r="J5243">
        <v>37</v>
      </c>
      <c r="K5243">
        <v>31</v>
      </c>
      <c r="L5243">
        <v>409</v>
      </c>
      <c r="M5243">
        <v>1</v>
      </c>
      <c r="N5243">
        <v>386</v>
      </c>
      <c r="O5243">
        <v>1</v>
      </c>
      <c r="P5243" t="s">
        <v>40</v>
      </c>
      <c r="Q5243" t="s">
        <v>39</v>
      </c>
      <c r="R5243" t="s">
        <v>53</v>
      </c>
      <c r="S5243" t="s">
        <v>52</v>
      </c>
    </row>
    <row r="5244" spans="1:19" x14ac:dyDescent="0.2">
      <c r="A5244">
        <v>2019</v>
      </c>
      <c r="B5244">
        <v>13</v>
      </c>
      <c r="C5244" t="s">
        <v>134</v>
      </c>
      <c r="D5244" t="s">
        <v>133</v>
      </c>
      <c r="E5244" t="s">
        <v>134</v>
      </c>
      <c r="F5244" t="s">
        <v>10</v>
      </c>
      <c r="G5244" t="s">
        <v>96</v>
      </c>
      <c r="H5244" s="11">
        <v>45261</v>
      </c>
      <c r="I5244" t="s">
        <v>132</v>
      </c>
      <c r="J5244">
        <v>22</v>
      </c>
      <c r="K5244">
        <v>6</v>
      </c>
      <c r="L5244">
        <v>277</v>
      </c>
      <c r="M5244">
        <v>0</v>
      </c>
      <c r="N5244">
        <v>271</v>
      </c>
      <c r="O5244">
        <v>0</v>
      </c>
      <c r="P5244" t="s">
        <v>22</v>
      </c>
      <c r="Q5244" t="s">
        <v>21</v>
      </c>
      <c r="R5244" t="s">
        <v>49</v>
      </c>
      <c r="S5244" t="s">
        <v>47</v>
      </c>
    </row>
    <row r="5245" spans="1:19" x14ac:dyDescent="0.2">
      <c r="A5245">
        <v>2019</v>
      </c>
      <c r="B5245">
        <v>13</v>
      </c>
      <c r="C5245" t="s">
        <v>124</v>
      </c>
      <c r="D5245" t="s">
        <v>135</v>
      </c>
      <c r="E5245" t="s">
        <v>124</v>
      </c>
      <c r="F5245" t="s">
        <v>10</v>
      </c>
      <c r="G5245" t="s">
        <v>96</v>
      </c>
      <c r="H5245" s="11">
        <v>45261</v>
      </c>
      <c r="I5245" t="s">
        <v>132</v>
      </c>
      <c r="J5245">
        <v>20</v>
      </c>
      <c r="K5245">
        <v>13</v>
      </c>
      <c r="L5245">
        <v>323</v>
      </c>
      <c r="M5245">
        <v>1</v>
      </c>
      <c r="N5245">
        <v>279</v>
      </c>
      <c r="O5245">
        <v>2</v>
      </c>
      <c r="P5245" t="s">
        <v>55</v>
      </c>
      <c r="Q5245" t="s">
        <v>54</v>
      </c>
      <c r="R5245" t="s">
        <v>24</v>
      </c>
      <c r="S5245" t="s">
        <v>23</v>
      </c>
    </row>
    <row r="5246" spans="1:19" x14ac:dyDescent="0.2">
      <c r="A5246">
        <v>2019</v>
      </c>
      <c r="B5246">
        <v>13</v>
      </c>
      <c r="C5246" t="s">
        <v>123</v>
      </c>
      <c r="D5246" t="s">
        <v>122</v>
      </c>
      <c r="E5246" t="s">
        <v>122</v>
      </c>
      <c r="F5246" t="s">
        <v>10</v>
      </c>
      <c r="G5246" t="s">
        <v>96</v>
      </c>
      <c r="H5246" s="11">
        <v>45261</v>
      </c>
      <c r="I5246" t="s">
        <v>144</v>
      </c>
      <c r="J5246">
        <v>34</v>
      </c>
      <c r="K5246">
        <v>7</v>
      </c>
      <c r="L5246">
        <v>549</v>
      </c>
      <c r="M5246">
        <v>0</v>
      </c>
      <c r="N5246">
        <v>198</v>
      </c>
      <c r="O5246">
        <v>1</v>
      </c>
      <c r="P5246" t="s">
        <v>9</v>
      </c>
      <c r="Q5246" t="s">
        <v>8</v>
      </c>
      <c r="R5246" t="s">
        <v>63</v>
      </c>
      <c r="S5246" t="s">
        <v>72</v>
      </c>
    </row>
    <row r="5247" spans="1:19" x14ac:dyDescent="0.2">
      <c r="A5247">
        <v>2019</v>
      </c>
      <c r="B5247">
        <v>13</v>
      </c>
      <c r="C5247" t="s">
        <v>97</v>
      </c>
      <c r="D5247" t="s">
        <v>131</v>
      </c>
      <c r="E5247" t="s">
        <v>97</v>
      </c>
      <c r="F5247" t="s">
        <v>10</v>
      </c>
      <c r="G5247" t="s">
        <v>96</v>
      </c>
      <c r="H5247" s="11">
        <v>45261</v>
      </c>
      <c r="I5247" t="s">
        <v>121</v>
      </c>
      <c r="J5247">
        <v>40</v>
      </c>
      <c r="K5247">
        <v>9</v>
      </c>
      <c r="L5247">
        <v>259</v>
      </c>
      <c r="M5247">
        <v>0</v>
      </c>
      <c r="N5247">
        <v>332</v>
      </c>
      <c r="O5247">
        <v>3</v>
      </c>
      <c r="P5247" t="s">
        <v>38</v>
      </c>
      <c r="Q5247" t="s">
        <v>37</v>
      </c>
      <c r="R5247" t="s">
        <v>51</v>
      </c>
      <c r="S5247" t="s">
        <v>50</v>
      </c>
    </row>
    <row r="5248" spans="1:19" x14ac:dyDescent="0.2">
      <c r="A5248">
        <v>2019</v>
      </c>
      <c r="B5248">
        <v>13</v>
      </c>
      <c r="C5248" t="s">
        <v>130</v>
      </c>
      <c r="D5248" t="s">
        <v>141</v>
      </c>
      <c r="E5248" t="s">
        <v>130</v>
      </c>
      <c r="F5248" t="s">
        <v>10</v>
      </c>
      <c r="G5248" t="s">
        <v>96</v>
      </c>
      <c r="H5248" s="11">
        <v>45261</v>
      </c>
      <c r="I5248" t="s">
        <v>121</v>
      </c>
      <c r="J5248">
        <v>23</v>
      </c>
      <c r="K5248">
        <v>20</v>
      </c>
      <c r="L5248">
        <v>218</v>
      </c>
      <c r="M5248">
        <v>1</v>
      </c>
      <c r="N5248">
        <v>359</v>
      </c>
      <c r="O5248">
        <v>2</v>
      </c>
      <c r="P5248" t="s">
        <v>28</v>
      </c>
      <c r="Q5248" t="s">
        <v>27</v>
      </c>
      <c r="R5248" t="s">
        <v>57</v>
      </c>
      <c r="S5248" t="s">
        <v>72</v>
      </c>
    </row>
    <row r="5249" spans="1:19" x14ac:dyDescent="0.2">
      <c r="A5249">
        <v>2019</v>
      </c>
      <c r="B5249">
        <v>13</v>
      </c>
      <c r="C5249" t="s">
        <v>107</v>
      </c>
      <c r="D5249" t="s">
        <v>118</v>
      </c>
      <c r="E5249" t="s">
        <v>107</v>
      </c>
      <c r="F5249" t="s">
        <v>10</v>
      </c>
      <c r="G5249" t="s">
        <v>96</v>
      </c>
      <c r="H5249" s="11">
        <v>45261</v>
      </c>
      <c r="I5249" t="s">
        <v>120</v>
      </c>
      <c r="J5249">
        <v>28</v>
      </c>
      <c r="K5249">
        <v>22</v>
      </c>
      <c r="L5249">
        <v>276</v>
      </c>
      <c r="M5249">
        <v>0</v>
      </c>
      <c r="N5249">
        <v>448</v>
      </c>
      <c r="O5249">
        <v>1</v>
      </c>
      <c r="P5249" t="s">
        <v>71</v>
      </c>
      <c r="Q5249" t="s">
        <v>70</v>
      </c>
      <c r="R5249" t="s">
        <v>44</v>
      </c>
      <c r="S5249" t="s">
        <v>43</v>
      </c>
    </row>
    <row r="5250" spans="1:19" x14ac:dyDescent="0.2">
      <c r="A5250">
        <v>2019</v>
      </c>
      <c r="B5250">
        <v>13</v>
      </c>
      <c r="C5250" t="s">
        <v>105</v>
      </c>
      <c r="D5250" t="s">
        <v>112</v>
      </c>
      <c r="E5250" t="s">
        <v>105</v>
      </c>
      <c r="F5250" t="s">
        <v>10</v>
      </c>
      <c r="G5250" t="s">
        <v>143</v>
      </c>
      <c r="H5250" s="11">
        <v>45262</v>
      </c>
      <c r="I5250" t="s">
        <v>108</v>
      </c>
      <c r="J5250">
        <v>37</v>
      </c>
      <c r="K5250">
        <v>30</v>
      </c>
      <c r="L5250">
        <v>444</v>
      </c>
      <c r="M5250">
        <v>2</v>
      </c>
      <c r="N5250">
        <v>354</v>
      </c>
      <c r="O5250">
        <v>3</v>
      </c>
      <c r="P5250" t="s">
        <v>61</v>
      </c>
      <c r="Q5250" t="s">
        <v>60</v>
      </c>
      <c r="R5250" t="s">
        <v>42</v>
      </c>
      <c r="S5250" t="s">
        <v>41</v>
      </c>
    </row>
    <row r="5251" spans="1:19" x14ac:dyDescent="0.2">
      <c r="A5251">
        <v>2019</v>
      </c>
      <c r="B5251">
        <v>14</v>
      </c>
      <c r="C5251" t="s">
        <v>136</v>
      </c>
      <c r="D5251" t="s">
        <v>125</v>
      </c>
      <c r="E5251" t="s">
        <v>136</v>
      </c>
      <c r="F5251" t="s">
        <v>10</v>
      </c>
      <c r="G5251" t="s">
        <v>146</v>
      </c>
      <c r="H5251" s="11">
        <v>45265</v>
      </c>
      <c r="I5251" t="s">
        <v>120</v>
      </c>
      <c r="J5251">
        <v>31</v>
      </c>
      <c r="K5251">
        <v>24</v>
      </c>
      <c r="L5251">
        <v>382</v>
      </c>
      <c r="M5251">
        <v>2</v>
      </c>
      <c r="N5251">
        <v>408</v>
      </c>
      <c r="O5251">
        <v>0</v>
      </c>
      <c r="P5251" t="s">
        <v>20</v>
      </c>
      <c r="Q5251" t="s">
        <v>19</v>
      </c>
      <c r="R5251" t="s">
        <v>26</v>
      </c>
      <c r="S5251" t="s">
        <v>25</v>
      </c>
    </row>
    <row r="5252" spans="1:19" x14ac:dyDescent="0.2">
      <c r="A5252">
        <v>2019</v>
      </c>
      <c r="B5252">
        <v>14</v>
      </c>
      <c r="C5252" t="s">
        <v>119</v>
      </c>
      <c r="D5252" t="s">
        <v>110</v>
      </c>
      <c r="E5252" t="s">
        <v>110</v>
      </c>
      <c r="F5252" t="s">
        <v>10</v>
      </c>
      <c r="G5252" t="s">
        <v>96</v>
      </c>
      <c r="H5252" s="11">
        <v>45268</v>
      </c>
      <c r="I5252" t="s">
        <v>132</v>
      </c>
      <c r="J5252">
        <v>24</v>
      </c>
      <c r="K5252">
        <v>17</v>
      </c>
      <c r="L5252">
        <v>257</v>
      </c>
      <c r="M5252">
        <v>1</v>
      </c>
      <c r="N5252">
        <v>209</v>
      </c>
      <c r="O5252">
        <v>1</v>
      </c>
      <c r="P5252" t="s">
        <v>16</v>
      </c>
      <c r="Q5252" t="s">
        <v>15</v>
      </c>
      <c r="R5252" t="s">
        <v>14</v>
      </c>
      <c r="S5252" t="s">
        <v>13</v>
      </c>
    </row>
    <row r="5253" spans="1:19" x14ac:dyDescent="0.2">
      <c r="A5253">
        <v>2019</v>
      </c>
      <c r="B5253">
        <v>14</v>
      </c>
      <c r="C5253" t="s">
        <v>117</v>
      </c>
      <c r="D5253" t="s">
        <v>98</v>
      </c>
      <c r="E5253" t="s">
        <v>98</v>
      </c>
      <c r="F5253" t="s">
        <v>10</v>
      </c>
      <c r="G5253" t="s">
        <v>96</v>
      </c>
      <c r="H5253" s="11">
        <v>45268</v>
      </c>
      <c r="I5253" t="s">
        <v>132</v>
      </c>
      <c r="J5253">
        <v>48</v>
      </c>
      <c r="K5253">
        <v>46</v>
      </c>
      <c r="L5253">
        <v>516</v>
      </c>
      <c r="M5253">
        <v>1</v>
      </c>
      <c r="N5253">
        <v>465</v>
      </c>
      <c r="O5253">
        <v>1</v>
      </c>
      <c r="P5253" t="s">
        <v>46</v>
      </c>
      <c r="Q5253" t="s">
        <v>45</v>
      </c>
      <c r="R5253" t="s">
        <v>59</v>
      </c>
      <c r="S5253" t="s">
        <v>58</v>
      </c>
    </row>
    <row r="5254" spans="1:19" x14ac:dyDescent="0.2">
      <c r="A5254">
        <v>2019</v>
      </c>
      <c r="B5254">
        <v>14</v>
      </c>
      <c r="C5254" t="s">
        <v>107</v>
      </c>
      <c r="D5254" t="s">
        <v>130</v>
      </c>
      <c r="E5254" t="s">
        <v>130</v>
      </c>
      <c r="F5254" t="s">
        <v>10</v>
      </c>
      <c r="G5254" t="s">
        <v>96</v>
      </c>
      <c r="H5254" s="11">
        <v>45268</v>
      </c>
      <c r="I5254" t="s">
        <v>132</v>
      </c>
      <c r="J5254">
        <v>38</v>
      </c>
      <c r="K5254">
        <v>24</v>
      </c>
      <c r="L5254">
        <v>391</v>
      </c>
      <c r="M5254">
        <v>1</v>
      </c>
      <c r="N5254">
        <v>414</v>
      </c>
      <c r="O5254">
        <v>3</v>
      </c>
      <c r="P5254" t="s">
        <v>71</v>
      </c>
      <c r="Q5254" t="s">
        <v>70</v>
      </c>
      <c r="R5254" t="s">
        <v>28</v>
      </c>
      <c r="S5254" t="s">
        <v>27</v>
      </c>
    </row>
    <row r="5255" spans="1:19" x14ac:dyDescent="0.2">
      <c r="A5255">
        <v>2019</v>
      </c>
      <c r="B5255">
        <v>14</v>
      </c>
      <c r="C5255" t="s">
        <v>101</v>
      </c>
      <c r="D5255" t="s">
        <v>126</v>
      </c>
      <c r="E5255" t="s">
        <v>101</v>
      </c>
      <c r="F5255" t="s">
        <v>10</v>
      </c>
      <c r="G5255" t="s">
        <v>96</v>
      </c>
      <c r="H5255" s="11">
        <v>45268</v>
      </c>
      <c r="I5255" t="s">
        <v>132</v>
      </c>
      <c r="J5255">
        <v>20</v>
      </c>
      <c r="K5255">
        <v>15</v>
      </c>
      <c r="L5255">
        <v>341</v>
      </c>
      <c r="M5255">
        <v>1</v>
      </c>
      <c r="N5255">
        <v>262</v>
      </c>
      <c r="O5255">
        <v>1</v>
      </c>
      <c r="P5255" t="s">
        <v>32</v>
      </c>
      <c r="Q5255" t="s">
        <v>31</v>
      </c>
      <c r="R5255" t="s">
        <v>69</v>
      </c>
      <c r="S5255" t="s">
        <v>68</v>
      </c>
    </row>
    <row r="5256" spans="1:19" x14ac:dyDescent="0.2">
      <c r="A5256">
        <v>2019</v>
      </c>
      <c r="B5256">
        <v>14</v>
      </c>
      <c r="C5256" t="s">
        <v>138</v>
      </c>
      <c r="D5256" t="s">
        <v>142</v>
      </c>
      <c r="E5256" t="s">
        <v>138</v>
      </c>
      <c r="F5256" t="s">
        <v>10</v>
      </c>
      <c r="G5256" t="s">
        <v>96</v>
      </c>
      <c r="H5256" s="11">
        <v>45268</v>
      </c>
      <c r="I5256" t="s">
        <v>132</v>
      </c>
      <c r="J5256">
        <v>40</v>
      </c>
      <c r="K5256">
        <v>20</v>
      </c>
      <c r="L5256">
        <v>461</v>
      </c>
      <c r="M5256">
        <v>0</v>
      </c>
      <c r="N5256">
        <v>345</v>
      </c>
      <c r="O5256">
        <v>4</v>
      </c>
      <c r="P5256" t="s">
        <v>12</v>
      </c>
      <c r="Q5256" t="s">
        <v>11</v>
      </c>
      <c r="R5256" t="s">
        <v>18</v>
      </c>
      <c r="S5256" t="s">
        <v>17</v>
      </c>
    </row>
    <row r="5257" spans="1:19" x14ac:dyDescent="0.2">
      <c r="A5257">
        <v>2019</v>
      </c>
      <c r="B5257">
        <v>14</v>
      </c>
      <c r="C5257" t="s">
        <v>112</v>
      </c>
      <c r="D5257" t="s">
        <v>140</v>
      </c>
      <c r="E5257" t="s">
        <v>112</v>
      </c>
      <c r="F5257" t="s">
        <v>10</v>
      </c>
      <c r="G5257" t="s">
        <v>96</v>
      </c>
      <c r="H5257" s="11">
        <v>45268</v>
      </c>
      <c r="I5257" t="s">
        <v>132</v>
      </c>
      <c r="J5257">
        <v>20</v>
      </c>
      <c r="K5257">
        <v>7</v>
      </c>
      <c r="L5257">
        <v>354</v>
      </c>
      <c r="M5257">
        <v>0</v>
      </c>
      <c r="N5257">
        <v>231</v>
      </c>
      <c r="O5257">
        <v>2</v>
      </c>
      <c r="P5257" t="s">
        <v>42</v>
      </c>
      <c r="Q5257" t="s">
        <v>41</v>
      </c>
      <c r="R5257" t="s">
        <v>30</v>
      </c>
      <c r="S5257" t="s">
        <v>29</v>
      </c>
    </row>
    <row r="5258" spans="1:19" x14ac:dyDescent="0.2">
      <c r="A5258">
        <v>2019</v>
      </c>
      <c r="B5258">
        <v>14</v>
      </c>
      <c r="C5258" t="s">
        <v>139</v>
      </c>
      <c r="D5258" t="s">
        <v>129</v>
      </c>
      <c r="E5258" t="s">
        <v>139</v>
      </c>
      <c r="F5258" t="s">
        <v>10</v>
      </c>
      <c r="G5258" t="s">
        <v>96</v>
      </c>
      <c r="H5258" s="11">
        <v>45268</v>
      </c>
      <c r="I5258" t="s">
        <v>132</v>
      </c>
      <c r="J5258">
        <v>38</v>
      </c>
      <c r="K5258">
        <v>35</v>
      </c>
      <c r="L5258">
        <v>542</v>
      </c>
      <c r="M5258">
        <v>4</v>
      </c>
      <c r="N5258">
        <v>309</v>
      </c>
      <c r="O5258">
        <v>1</v>
      </c>
      <c r="P5258" t="s">
        <v>65</v>
      </c>
      <c r="Q5258" t="s">
        <v>64</v>
      </c>
      <c r="R5258" t="s">
        <v>34</v>
      </c>
      <c r="S5258" t="s">
        <v>33</v>
      </c>
    </row>
    <row r="5259" spans="1:19" x14ac:dyDescent="0.2">
      <c r="A5259">
        <v>2019</v>
      </c>
      <c r="B5259">
        <v>14</v>
      </c>
      <c r="C5259" t="s">
        <v>133</v>
      </c>
      <c r="D5259" t="s">
        <v>137</v>
      </c>
      <c r="E5259" t="s">
        <v>133</v>
      </c>
      <c r="F5259" t="s">
        <v>10</v>
      </c>
      <c r="G5259" t="s">
        <v>96</v>
      </c>
      <c r="H5259" s="11">
        <v>45268</v>
      </c>
      <c r="I5259" t="s">
        <v>132</v>
      </c>
      <c r="J5259">
        <v>22</v>
      </c>
      <c r="K5259">
        <v>21</v>
      </c>
      <c r="L5259">
        <v>374</v>
      </c>
      <c r="M5259">
        <v>1</v>
      </c>
      <c r="N5259">
        <v>362</v>
      </c>
      <c r="O5259">
        <v>1</v>
      </c>
      <c r="P5259" t="s">
        <v>49</v>
      </c>
      <c r="Q5259" t="s">
        <v>47</v>
      </c>
      <c r="R5259" t="s">
        <v>40</v>
      </c>
      <c r="S5259" t="s">
        <v>39</v>
      </c>
    </row>
    <row r="5260" spans="1:19" x14ac:dyDescent="0.2">
      <c r="A5260">
        <v>2019</v>
      </c>
      <c r="B5260">
        <v>14</v>
      </c>
      <c r="C5260" t="s">
        <v>135</v>
      </c>
      <c r="D5260" t="s">
        <v>134</v>
      </c>
      <c r="E5260" t="s">
        <v>135</v>
      </c>
      <c r="F5260" t="s">
        <v>10</v>
      </c>
      <c r="G5260" t="s">
        <v>96</v>
      </c>
      <c r="H5260" s="11">
        <v>45268</v>
      </c>
      <c r="I5260" t="s">
        <v>132</v>
      </c>
      <c r="J5260">
        <v>27</v>
      </c>
      <c r="K5260">
        <v>19</v>
      </c>
      <c r="L5260">
        <v>333</v>
      </c>
      <c r="M5260">
        <v>2</v>
      </c>
      <c r="N5260">
        <v>451</v>
      </c>
      <c r="O5260">
        <v>1</v>
      </c>
      <c r="P5260" t="s">
        <v>24</v>
      </c>
      <c r="Q5260" t="s">
        <v>23</v>
      </c>
      <c r="R5260" t="s">
        <v>22</v>
      </c>
      <c r="S5260" t="s">
        <v>21</v>
      </c>
    </row>
    <row r="5261" spans="1:19" x14ac:dyDescent="0.2">
      <c r="A5261">
        <v>2019</v>
      </c>
      <c r="B5261">
        <v>14</v>
      </c>
      <c r="C5261" t="s">
        <v>128</v>
      </c>
      <c r="D5261" t="s">
        <v>141</v>
      </c>
      <c r="E5261" t="s">
        <v>141</v>
      </c>
      <c r="F5261" t="s">
        <v>10</v>
      </c>
      <c r="G5261" t="s">
        <v>96</v>
      </c>
      <c r="H5261" s="11">
        <v>45268</v>
      </c>
      <c r="I5261" t="s">
        <v>144</v>
      </c>
      <c r="J5261">
        <v>45</v>
      </c>
      <c r="K5261">
        <v>10</v>
      </c>
      <c r="L5261">
        <v>525</v>
      </c>
      <c r="M5261">
        <v>0</v>
      </c>
      <c r="N5261">
        <v>252</v>
      </c>
      <c r="O5261">
        <v>0</v>
      </c>
      <c r="P5261" t="s">
        <v>36</v>
      </c>
      <c r="Q5261" t="s">
        <v>35</v>
      </c>
      <c r="R5261" t="s">
        <v>57</v>
      </c>
      <c r="S5261" t="s">
        <v>72</v>
      </c>
    </row>
    <row r="5262" spans="1:19" x14ac:dyDescent="0.2">
      <c r="A5262">
        <v>2019</v>
      </c>
      <c r="B5262">
        <v>14</v>
      </c>
      <c r="C5262" t="s">
        <v>123</v>
      </c>
      <c r="D5262" t="s">
        <v>124</v>
      </c>
      <c r="E5262" t="s">
        <v>124</v>
      </c>
      <c r="F5262" t="s">
        <v>10</v>
      </c>
      <c r="G5262" t="s">
        <v>96</v>
      </c>
      <c r="H5262" s="11">
        <v>45268</v>
      </c>
      <c r="I5262" t="s">
        <v>121</v>
      </c>
      <c r="J5262">
        <v>23</v>
      </c>
      <c r="K5262">
        <v>17</v>
      </c>
      <c r="L5262">
        <v>275</v>
      </c>
      <c r="M5262">
        <v>2</v>
      </c>
      <c r="N5262">
        <v>236</v>
      </c>
      <c r="O5262">
        <v>3</v>
      </c>
      <c r="P5262" t="s">
        <v>9</v>
      </c>
      <c r="Q5262" t="s">
        <v>8</v>
      </c>
      <c r="R5262" t="s">
        <v>55</v>
      </c>
      <c r="S5262" t="s">
        <v>54</v>
      </c>
    </row>
    <row r="5263" spans="1:19" x14ac:dyDescent="0.2">
      <c r="A5263">
        <v>2019</v>
      </c>
      <c r="B5263">
        <v>14</v>
      </c>
      <c r="C5263" t="s">
        <v>131</v>
      </c>
      <c r="D5263" t="s">
        <v>104</v>
      </c>
      <c r="E5263" t="s">
        <v>104</v>
      </c>
      <c r="F5263" t="s">
        <v>10</v>
      </c>
      <c r="G5263" t="s">
        <v>96</v>
      </c>
      <c r="H5263" s="11">
        <v>45268</v>
      </c>
      <c r="I5263" t="s">
        <v>121</v>
      </c>
      <c r="J5263">
        <v>42</v>
      </c>
      <c r="K5263">
        <v>21</v>
      </c>
      <c r="L5263">
        <v>552</v>
      </c>
      <c r="M5263">
        <v>1</v>
      </c>
      <c r="N5263">
        <v>355</v>
      </c>
      <c r="O5263">
        <v>1</v>
      </c>
      <c r="P5263" t="s">
        <v>51</v>
      </c>
      <c r="Q5263" t="s">
        <v>50</v>
      </c>
      <c r="R5263" t="s">
        <v>67</v>
      </c>
      <c r="S5263" t="s">
        <v>66</v>
      </c>
    </row>
    <row r="5264" spans="1:19" x14ac:dyDescent="0.2">
      <c r="A5264">
        <v>2019</v>
      </c>
      <c r="B5264">
        <v>14</v>
      </c>
      <c r="C5264" t="s">
        <v>118</v>
      </c>
      <c r="D5264" t="s">
        <v>97</v>
      </c>
      <c r="E5264" t="s">
        <v>97</v>
      </c>
      <c r="F5264" t="s">
        <v>10</v>
      </c>
      <c r="G5264" t="s">
        <v>96</v>
      </c>
      <c r="H5264" s="11">
        <v>45268</v>
      </c>
      <c r="I5264" t="s">
        <v>121</v>
      </c>
      <c r="J5264">
        <v>23</v>
      </c>
      <c r="K5264">
        <v>16</v>
      </c>
      <c r="L5264">
        <v>346</v>
      </c>
      <c r="M5264">
        <v>2</v>
      </c>
      <c r="N5264">
        <v>278</v>
      </c>
      <c r="O5264">
        <v>1</v>
      </c>
      <c r="P5264" t="s">
        <v>44</v>
      </c>
      <c r="Q5264" t="s">
        <v>43</v>
      </c>
      <c r="R5264" t="s">
        <v>38</v>
      </c>
      <c r="S5264" t="s">
        <v>37</v>
      </c>
    </row>
    <row r="5265" spans="1:19" x14ac:dyDescent="0.2">
      <c r="A5265">
        <v>2019</v>
      </c>
      <c r="B5265">
        <v>14</v>
      </c>
      <c r="C5265" t="s">
        <v>122</v>
      </c>
      <c r="D5265" t="s">
        <v>105</v>
      </c>
      <c r="E5265" t="s">
        <v>122</v>
      </c>
      <c r="F5265" t="s">
        <v>10</v>
      </c>
      <c r="G5265" t="s">
        <v>96</v>
      </c>
      <c r="H5265" s="11">
        <v>45268</v>
      </c>
      <c r="I5265" t="s">
        <v>120</v>
      </c>
      <c r="J5265">
        <v>28</v>
      </c>
      <c r="K5265">
        <v>12</v>
      </c>
      <c r="L5265">
        <v>455</v>
      </c>
      <c r="M5265">
        <v>2</v>
      </c>
      <c r="N5265">
        <v>308</v>
      </c>
      <c r="O5265">
        <v>1</v>
      </c>
      <c r="P5265" t="s">
        <v>63</v>
      </c>
      <c r="Q5265" t="s">
        <v>72</v>
      </c>
      <c r="R5265" t="s">
        <v>61</v>
      </c>
      <c r="S5265" t="s">
        <v>60</v>
      </c>
    </row>
    <row r="5266" spans="1:19" x14ac:dyDescent="0.2">
      <c r="A5266">
        <v>2019</v>
      </c>
      <c r="B5266">
        <v>14</v>
      </c>
      <c r="C5266" t="s">
        <v>114</v>
      </c>
      <c r="D5266" t="s">
        <v>127</v>
      </c>
      <c r="E5266" t="s">
        <v>114</v>
      </c>
      <c r="F5266" t="s">
        <v>10</v>
      </c>
      <c r="G5266" t="s">
        <v>143</v>
      </c>
      <c r="H5266" s="11">
        <v>45269</v>
      </c>
      <c r="I5266" t="s">
        <v>108</v>
      </c>
      <c r="J5266">
        <v>23</v>
      </c>
      <c r="K5266">
        <v>17</v>
      </c>
      <c r="L5266">
        <v>418</v>
      </c>
      <c r="M5266">
        <v>1</v>
      </c>
      <c r="N5266">
        <v>255</v>
      </c>
      <c r="O5266">
        <v>0</v>
      </c>
      <c r="P5266" t="s">
        <v>53</v>
      </c>
      <c r="Q5266" t="s">
        <v>52</v>
      </c>
      <c r="R5266" t="s">
        <v>48</v>
      </c>
      <c r="S5266" t="s">
        <v>47</v>
      </c>
    </row>
    <row r="5267" spans="1:19" x14ac:dyDescent="0.2">
      <c r="A5267">
        <v>2019</v>
      </c>
      <c r="B5267">
        <v>15</v>
      </c>
      <c r="C5267" t="s">
        <v>110</v>
      </c>
      <c r="D5267" t="s">
        <v>133</v>
      </c>
      <c r="E5267" t="s">
        <v>110</v>
      </c>
      <c r="F5267" t="s">
        <v>10</v>
      </c>
      <c r="G5267" t="s">
        <v>146</v>
      </c>
      <c r="H5267" s="11">
        <v>45272</v>
      </c>
      <c r="I5267" t="s">
        <v>120</v>
      </c>
      <c r="J5267">
        <v>42</v>
      </c>
      <c r="K5267">
        <v>21</v>
      </c>
      <c r="L5267">
        <v>430</v>
      </c>
      <c r="M5267">
        <v>0</v>
      </c>
      <c r="N5267">
        <v>310</v>
      </c>
      <c r="O5267">
        <v>2</v>
      </c>
      <c r="P5267" t="s">
        <v>14</v>
      </c>
      <c r="Q5267" t="s">
        <v>13</v>
      </c>
      <c r="R5267" t="s">
        <v>49</v>
      </c>
      <c r="S5267" t="s">
        <v>47</v>
      </c>
    </row>
    <row r="5268" spans="1:19" x14ac:dyDescent="0.2">
      <c r="A5268">
        <v>2019</v>
      </c>
      <c r="B5268">
        <v>15</v>
      </c>
      <c r="C5268" t="s">
        <v>101</v>
      </c>
      <c r="D5268" t="s">
        <v>136</v>
      </c>
      <c r="E5268" t="s">
        <v>101</v>
      </c>
      <c r="F5268" t="s">
        <v>10</v>
      </c>
      <c r="G5268" t="s">
        <v>96</v>
      </c>
      <c r="H5268" s="11">
        <v>45275</v>
      </c>
      <c r="I5268" t="s">
        <v>132</v>
      </c>
      <c r="J5268">
        <v>21</v>
      </c>
      <c r="K5268">
        <v>13</v>
      </c>
      <c r="L5268">
        <v>292</v>
      </c>
      <c r="M5268">
        <v>0</v>
      </c>
      <c r="N5268">
        <v>415</v>
      </c>
      <c r="O5268">
        <v>3</v>
      </c>
      <c r="P5268" t="s">
        <v>32</v>
      </c>
      <c r="Q5268" t="s">
        <v>31</v>
      </c>
      <c r="R5268" t="s">
        <v>20</v>
      </c>
      <c r="S5268" t="s">
        <v>19</v>
      </c>
    </row>
    <row r="5269" spans="1:19" x14ac:dyDescent="0.2">
      <c r="A5269">
        <v>2019</v>
      </c>
      <c r="B5269">
        <v>15</v>
      </c>
      <c r="C5269" t="s">
        <v>127</v>
      </c>
      <c r="D5269" t="s">
        <v>137</v>
      </c>
      <c r="E5269" t="s">
        <v>127</v>
      </c>
      <c r="F5269" t="s">
        <v>10</v>
      </c>
      <c r="G5269" t="s">
        <v>96</v>
      </c>
      <c r="H5269" s="11">
        <v>45275</v>
      </c>
      <c r="I5269" t="s">
        <v>132</v>
      </c>
      <c r="J5269">
        <v>36</v>
      </c>
      <c r="K5269">
        <v>20</v>
      </c>
      <c r="L5269">
        <v>412</v>
      </c>
      <c r="M5269">
        <v>3</v>
      </c>
      <c r="N5269">
        <v>384</v>
      </c>
      <c r="O5269">
        <v>1</v>
      </c>
      <c r="P5269" t="s">
        <v>48</v>
      </c>
      <c r="Q5269" t="s">
        <v>47</v>
      </c>
      <c r="R5269" t="s">
        <v>40</v>
      </c>
      <c r="S5269" t="s">
        <v>39</v>
      </c>
    </row>
    <row r="5270" spans="1:19" x14ac:dyDescent="0.2">
      <c r="A5270">
        <v>2019</v>
      </c>
      <c r="B5270">
        <v>15</v>
      </c>
      <c r="C5270" t="s">
        <v>134</v>
      </c>
      <c r="D5270" t="s">
        <v>118</v>
      </c>
      <c r="E5270" t="s">
        <v>118</v>
      </c>
      <c r="F5270" t="s">
        <v>10</v>
      </c>
      <c r="G5270" t="s">
        <v>96</v>
      </c>
      <c r="H5270" s="11">
        <v>45275</v>
      </c>
      <c r="I5270" t="s">
        <v>132</v>
      </c>
      <c r="J5270">
        <v>34</v>
      </c>
      <c r="K5270">
        <v>13</v>
      </c>
      <c r="L5270">
        <v>291</v>
      </c>
      <c r="M5270">
        <v>0</v>
      </c>
      <c r="N5270">
        <v>315</v>
      </c>
      <c r="O5270">
        <v>5</v>
      </c>
      <c r="P5270" t="s">
        <v>22</v>
      </c>
      <c r="Q5270" t="s">
        <v>21</v>
      </c>
      <c r="R5270" t="s">
        <v>44</v>
      </c>
      <c r="S5270" t="s">
        <v>43</v>
      </c>
    </row>
    <row r="5271" spans="1:19" x14ac:dyDescent="0.2">
      <c r="A5271">
        <v>2019</v>
      </c>
      <c r="B5271">
        <v>15</v>
      </c>
      <c r="C5271" t="s">
        <v>142</v>
      </c>
      <c r="D5271" t="s">
        <v>105</v>
      </c>
      <c r="E5271" t="s">
        <v>105</v>
      </c>
      <c r="F5271" t="s">
        <v>10</v>
      </c>
      <c r="G5271" t="s">
        <v>96</v>
      </c>
      <c r="H5271" s="11">
        <v>45275</v>
      </c>
      <c r="I5271" t="s">
        <v>132</v>
      </c>
      <c r="J5271">
        <v>30</v>
      </c>
      <c r="K5271">
        <v>24</v>
      </c>
      <c r="L5271">
        <v>428</v>
      </c>
      <c r="M5271">
        <v>1</v>
      </c>
      <c r="N5271">
        <v>414</v>
      </c>
      <c r="O5271">
        <v>3</v>
      </c>
      <c r="P5271" t="s">
        <v>18</v>
      </c>
      <c r="Q5271" t="s">
        <v>17</v>
      </c>
      <c r="R5271" t="s">
        <v>61</v>
      </c>
      <c r="S5271" t="s">
        <v>60</v>
      </c>
    </row>
    <row r="5272" spans="1:19" x14ac:dyDescent="0.2">
      <c r="A5272">
        <v>2019</v>
      </c>
      <c r="B5272">
        <v>15</v>
      </c>
      <c r="C5272" t="s">
        <v>97</v>
      </c>
      <c r="D5272" t="s">
        <v>130</v>
      </c>
      <c r="E5272" t="s">
        <v>97</v>
      </c>
      <c r="F5272" t="s">
        <v>10</v>
      </c>
      <c r="G5272" t="s">
        <v>96</v>
      </c>
      <c r="H5272" s="11">
        <v>45275</v>
      </c>
      <c r="I5272" t="s">
        <v>132</v>
      </c>
      <c r="J5272">
        <v>23</v>
      </c>
      <c r="K5272">
        <v>3</v>
      </c>
      <c r="L5272">
        <v>419</v>
      </c>
      <c r="M5272">
        <v>1</v>
      </c>
      <c r="N5272">
        <v>251</v>
      </c>
      <c r="O5272">
        <v>1</v>
      </c>
      <c r="P5272" t="s">
        <v>38</v>
      </c>
      <c r="Q5272" t="s">
        <v>37</v>
      </c>
      <c r="R5272" t="s">
        <v>28</v>
      </c>
      <c r="S5272" t="s">
        <v>27</v>
      </c>
    </row>
    <row r="5273" spans="1:19" x14ac:dyDescent="0.2">
      <c r="A5273">
        <v>2019</v>
      </c>
      <c r="B5273">
        <v>15</v>
      </c>
      <c r="C5273" t="s">
        <v>126</v>
      </c>
      <c r="D5273" t="s">
        <v>114</v>
      </c>
      <c r="E5273" t="s">
        <v>114</v>
      </c>
      <c r="F5273" t="s">
        <v>10</v>
      </c>
      <c r="G5273" t="s">
        <v>96</v>
      </c>
      <c r="H5273" s="11">
        <v>45275</v>
      </c>
      <c r="I5273" t="s">
        <v>132</v>
      </c>
      <c r="J5273">
        <v>37</v>
      </c>
      <c r="K5273">
        <v>27</v>
      </c>
      <c r="L5273">
        <v>415</v>
      </c>
      <c r="M5273">
        <v>1</v>
      </c>
      <c r="N5273">
        <v>352</v>
      </c>
      <c r="O5273">
        <v>1</v>
      </c>
      <c r="P5273" t="s">
        <v>69</v>
      </c>
      <c r="Q5273" t="s">
        <v>68</v>
      </c>
      <c r="R5273" t="s">
        <v>53</v>
      </c>
      <c r="S5273" t="s">
        <v>52</v>
      </c>
    </row>
    <row r="5274" spans="1:19" x14ac:dyDescent="0.2">
      <c r="A5274">
        <v>2019</v>
      </c>
      <c r="B5274">
        <v>15</v>
      </c>
      <c r="C5274" t="s">
        <v>104</v>
      </c>
      <c r="D5274" t="s">
        <v>107</v>
      </c>
      <c r="E5274" t="s">
        <v>107</v>
      </c>
      <c r="F5274" t="s">
        <v>10</v>
      </c>
      <c r="G5274" t="s">
        <v>96</v>
      </c>
      <c r="H5274" s="11">
        <v>45275</v>
      </c>
      <c r="I5274" t="s">
        <v>132</v>
      </c>
      <c r="J5274">
        <v>24</v>
      </c>
      <c r="K5274">
        <v>21</v>
      </c>
      <c r="L5274">
        <v>374</v>
      </c>
      <c r="M5274">
        <v>2</v>
      </c>
      <c r="N5274">
        <v>432</v>
      </c>
      <c r="O5274">
        <v>1</v>
      </c>
      <c r="P5274" t="s">
        <v>67</v>
      </c>
      <c r="Q5274" t="s">
        <v>66</v>
      </c>
      <c r="R5274" t="s">
        <v>71</v>
      </c>
      <c r="S5274" t="s">
        <v>70</v>
      </c>
    </row>
    <row r="5275" spans="1:19" x14ac:dyDescent="0.2">
      <c r="A5275">
        <v>2019</v>
      </c>
      <c r="B5275">
        <v>15</v>
      </c>
      <c r="C5275" t="s">
        <v>140</v>
      </c>
      <c r="D5275" t="s">
        <v>139</v>
      </c>
      <c r="E5275" t="s">
        <v>139</v>
      </c>
      <c r="F5275" t="s">
        <v>10</v>
      </c>
      <c r="G5275" t="s">
        <v>96</v>
      </c>
      <c r="H5275" s="11">
        <v>45275</v>
      </c>
      <c r="I5275" t="s">
        <v>132</v>
      </c>
      <c r="J5275">
        <v>38</v>
      </c>
      <c r="K5275">
        <v>17</v>
      </c>
      <c r="L5275">
        <v>495</v>
      </c>
      <c r="M5275">
        <v>1</v>
      </c>
      <c r="N5275">
        <v>295</v>
      </c>
      <c r="O5275">
        <v>3</v>
      </c>
      <c r="P5275" t="s">
        <v>30</v>
      </c>
      <c r="Q5275" t="s">
        <v>29</v>
      </c>
      <c r="R5275" t="s">
        <v>65</v>
      </c>
      <c r="S5275" t="s">
        <v>64</v>
      </c>
    </row>
    <row r="5276" spans="1:19" x14ac:dyDescent="0.2">
      <c r="A5276">
        <v>2019</v>
      </c>
      <c r="B5276">
        <v>15</v>
      </c>
      <c r="C5276" t="s">
        <v>123</v>
      </c>
      <c r="D5276" t="s">
        <v>135</v>
      </c>
      <c r="E5276" t="s">
        <v>123</v>
      </c>
      <c r="F5276" t="s">
        <v>10</v>
      </c>
      <c r="G5276" t="s">
        <v>96</v>
      </c>
      <c r="H5276" s="11">
        <v>45275</v>
      </c>
      <c r="I5276" t="s">
        <v>144</v>
      </c>
      <c r="J5276">
        <v>38</v>
      </c>
      <c r="K5276">
        <v>24</v>
      </c>
      <c r="L5276">
        <v>445</v>
      </c>
      <c r="M5276">
        <v>1</v>
      </c>
      <c r="N5276">
        <v>393</v>
      </c>
      <c r="O5276">
        <v>2</v>
      </c>
      <c r="P5276" t="s">
        <v>9</v>
      </c>
      <c r="Q5276" t="s">
        <v>8</v>
      </c>
      <c r="R5276" t="s">
        <v>24</v>
      </c>
      <c r="S5276" t="s">
        <v>23</v>
      </c>
    </row>
    <row r="5277" spans="1:19" x14ac:dyDescent="0.2">
      <c r="A5277">
        <v>2019</v>
      </c>
      <c r="B5277">
        <v>15</v>
      </c>
      <c r="C5277" t="s">
        <v>141</v>
      </c>
      <c r="D5277" t="s">
        <v>112</v>
      </c>
      <c r="E5277" t="s">
        <v>112</v>
      </c>
      <c r="F5277" t="s">
        <v>10</v>
      </c>
      <c r="G5277" t="s">
        <v>96</v>
      </c>
      <c r="H5277" s="11">
        <v>45275</v>
      </c>
      <c r="I5277" t="s">
        <v>144</v>
      </c>
      <c r="J5277">
        <v>39</v>
      </c>
      <c r="K5277">
        <v>10</v>
      </c>
      <c r="L5277">
        <v>344</v>
      </c>
      <c r="M5277">
        <v>1</v>
      </c>
      <c r="N5277">
        <v>345</v>
      </c>
      <c r="O5277">
        <v>7</v>
      </c>
      <c r="P5277" t="s">
        <v>57</v>
      </c>
      <c r="Q5277" t="s">
        <v>72</v>
      </c>
      <c r="R5277" t="s">
        <v>42</v>
      </c>
      <c r="S5277" t="s">
        <v>41</v>
      </c>
    </row>
    <row r="5278" spans="1:19" x14ac:dyDescent="0.2">
      <c r="A5278">
        <v>2019</v>
      </c>
      <c r="B5278">
        <v>15</v>
      </c>
      <c r="C5278" t="s">
        <v>131</v>
      </c>
      <c r="D5278" t="s">
        <v>128</v>
      </c>
      <c r="E5278" t="s">
        <v>128</v>
      </c>
      <c r="F5278" t="s">
        <v>10</v>
      </c>
      <c r="G5278" t="s">
        <v>96</v>
      </c>
      <c r="H5278" s="11">
        <v>45275</v>
      </c>
      <c r="I5278" t="s">
        <v>144</v>
      </c>
      <c r="J5278">
        <v>20</v>
      </c>
      <c r="K5278">
        <v>16</v>
      </c>
      <c r="L5278">
        <v>262</v>
      </c>
      <c r="M5278">
        <v>0</v>
      </c>
      <c r="N5278">
        <v>364</v>
      </c>
      <c r="O5278">
        <v>0</v>
      </c>
      <c r="P5278" t="s">
        <v>51</v>
      </c>
      <c r="Q5278" t="s">
        <v>50</v>
      </c>
      <c r="R5278" t="s">
        <v>36</v>
      </c>
      <c r="S5278" t="s">
        <v>35</v>
      </c>
    </row>
    <row r="5279" spans="1:19" x14ac:dyDescent="0.2">
      <c r="A5279">
        <v>2019</v>
      </c>
      <c r="B5279">
        <v>15</v>
      </c>
      <c r="C5279" t="s">
        <v>125</v>
      </c>
      <c r="D5279" t="s">
        <v>122</v>
      </c>
      <c r="E5279" t="s">
        <v>125</v>
      </c>
      <c r="F5279" t="s">
        <v>10</v>
      </c>
      <c r="G5279" t="s">
        <v>96</v>
      </c>
      <c r="H5279" s="11">
        <v>45275</v>
      </c>
      <c r="I5279" t="s">
        <v>121</v>
      </c>
      <c r="J5279">
        <v>44</v>
      </c>
      <c r="K5279">
        <v>21</v>
      </c>
      <c r="L5279">
        <v>475</v>
      </c>
      <c r="M5279">
        <v>0</v>
      </c>
      <c r="N5279">
        <v>289</v>
      </c>
      <c r="O5279">
        <v>1</v>
      </c>
      <c r="P5279" t="s">
        <v>26</v>
      </c>
      <c r="Q5279" t="s">
        <v>25</v>
      </c>
      <c r="R5279" t="s">
        <v>63</v>
      </c>
      <c r="S5279" t="s">
        <v>72</v>
      </c>
    </row>
    <row r="5280" spans="1:19" x14ac:dyDescent="0.2">
      <c r="A5280">
        <v>2019</v>
      </c>
      <c r="B5280">
        <v>15</v>
      </c>
      <c r="C5280" t="s">
        <v>98</v>
      </c>
      <c r="D5280" t="s">
        <v>138</v>
      </c>
      <c r="E5280" t="s">
        <v>138</v>
      </c>
      <c r="F5280" t="s">
        <v>10</v>
      </c>
      <c r="G5280" t="s">
        <v>96</v>
      </c>
      <c r="H5280" s="11">
        <v>45275</v>
      </c>
      <c r="I5280" t="s">
        <v>121</v>
      </c>
      <c r="J5280">
        <v>29</v>
      </c>
      <c r="K5280">
        <v>22</v>
      </c>
      <c r="L5280">
        <v>290</v>
      </c>
      <c r="M5280">
        <v>1</v>
      </c>
      <c r="N5280">
        <v>313</v>
      </c>
      <c r="O5280">
        <v>2</v>
      </c>
      <c r="P5280" t="s">
        <v>59</v>
      </c>
      <c r="Q5280" t="s">
        <v>58</v>
      </c>
      <c r="R5280" t="s">
        <v>12</v>
      </c>
      <c r="S5280" t="s">
        <v>11</v>
      </c>
    </row>
    <row r="5281" spans="1:19" x14ac:dyDescent="0.2">
      <c r="A5281">
        <v>2019</v>
      </c>
      <c r="B5281">
        <v>15</v>
      </c>
      <c r="C5281" t="s">
        <v>124</v>
      </c>
      <c r="D5281" t="s">
        <v>119</v>
      </c>
      <c r="E5281" t="s">
        <v>119</v>
      </c>
      <c r="F5281" t="s">
        <v>10</v>
      </c>
      <c r="G5281" t="s">
        <v>96</v>
      </c>
      <c r="H5281" s="11">
        <v>45275</v>
      </c>
      <c r="I5281" t="s">
        <v>120</v>
      </c>
      <c r="J5281">
        <v>17</v>
      </c>
      <c r="K5281">
        <v>10</v>
      </c>
      <c r="L5281">
        <v>261</v>
      </c>
      <c r="M5281">
        <v>2</v>
      </c>
      <c r="N5281">
        <v>229</v>
      </c>
      <c r="O5281">
        <v>5</v>
      </c>
      <c r="P5281" t="s">
        <v>55</v>
      </c>
      <c r="Q5281" t="s">
        <v>54</v>
      </c>
      <c r="R5281" t="s">
        <v>16</v>
      </c>
      <c r="S5281" t="s">
        <v>15</v>
      </c>
    </row>
    <row r="5282" spans="1:19" x14ac:dyDescent="0.2">
      <c r="A5282">
        <v>2019</v>
      </c>
      <c r="B5282">
        <v>15</v>
      </c>
      <c r="C5282" t="s">
        <v>117</v>
      </c>
      <c r="D5282" t="s">
        <v>129</v>
      </c>
      <c r="E5282" t="s">
        <v>117</v>
      </c>
      <c r="F5282" t="s">
        <v>10</v>
      </c>
      <c r="G5282" t="s">
        <v>143</v>
      </c>
      <c r="H5282" s="11">
        <v>45276</v>
      </c>
      <c r="I5282" t="s">
        <v>108</v>
      </c>
      <c r="J5282">
        <v>34</v>
      </c>
      <c r="K5282">
        <v>7</v>
      </c>
      <c r="L5282">
        <v>424</v>
      </c>
      <c r="M5282">
        <v>0</v>
      </c>
      <c r="N5282">
        <v>205</v>
      </c>
      <c r="O5282">
        <v>0</v>
      </c>
      <c r="P5282" t="s">
        <v>46</v>
      </c>
      <c r="Q5282" t="s">
        <v>45</v>
      </c>
      <c r="R5282" t="s">
        <v>34</v>
      </c>
      <c r="S5282" t="s">
        <v>33</v>
      </c>
    </row>
    <row r="5283" spans="1:19" x14ac:dyDescent="0.2">
      <c r="A5283">
        <v>2019</v>
      </c>
      <c r="B5283">
        <v>16</v>
      </c>
      <c r="C5283" t="s">
        <v>139</v>
      </c>
      <c r="D5283" t="s">
        <v>107</v>
      </c>
      <c r="E5283" t="s">
        <v>107</v>
      </c>
      <c r="F5283" t="s">
        <v>10</v>
      </c>
      <c r="G5283" t="s">
        <v>109</v>
      </c>
      <c r="H5283" s="11">
        <v>45281</v>
      </c>
      <c r="I5283" t="s">
        <v>132</v>
      </c>
      <c r="J5283">
        <v>23</v>
      </c>
      <c r="K5283">
        <v>20</v>
      </c>
      <c r="L5283">
        <v>229</v>
      </c>
      <c r="M5283">
        <v>2</v>
      </c>
      <c r="N5283">
        <v>435</v>
      </c>
      <c r="O5283">
        <v>5</v>
      </c>
      <c r="P5283" t="s">
        <v>65</v>
      </c>
      <c r="Q5283" t="s">
        <v>64</v>
      </c>
      <c r="R5283" t="s">
        <v>71</v>
      </c>
      <c r="S5283" t="s">
        <v>70</v>
      </c>
    </row>
    <row r="5284" spans="1:19" x14ac:dyDescent="0.2">
      <c r="A5284">
        <v>2019</v>
      </c>
      <c r="B5284">
        <v>16</v>
      </c>
      <c r="C5284" t="s">
        <v>118</v>
      </c>
      <c r="D5284" t="s">
        <v>119</v>
      </c>
      <c r="E5284" t="s">
        <v>118</v>
      </c>
      <c r="F5284" t="s">
        <v>10</v>
      </c>
      <c r="G5284" t="s">
        <v>109</v>
      </c>
      <c r="H5284" s="11">
        <v>45281</v>
      </c>
      <c r="I5284" t="s">
        <v>145</v>
      </c>
      <c r="J5284">
        <v>24</v>
      </c>
      <c r="K5284">
        <v>17</v>
      </c>
      <c r="L5284">
        <v>414</v>
      </c>
      <c r="M5284">
        <v>1</v>
      </c>
      <c r="N5284">
        <v>268</v>
      </c>
      <c r="O5284">
        <v>0</v>
      </c>
      <c r="P5284" t="s">
        <v>44</v>
      </c>
      <c r="Q5284" t="s">
        <v>43</v>
      </c>
      <c r="R5284" t="s">
        <v>16</v>
      </c>
      <c r="S5284" t="s">
        <v>15</v>
      </c>
    </row>
    <row r="5285" spans="1:19" x14ac:dyDescent="0.2">
      <c r="A5285">
        <v>2019</v>
      </c>
      <c r="B5285">
        <v>16</v>
      </c>
      <c r="C5285" t="s">
        <v>98</v>
      </c>
      <c r="D5285" t="s">
        <v>122</v>
      </c>
      <c r="E5285" t="s">
        <v>98</v>
      </c>
      <c r="F5285" t="s">
        <v>10</v>
      </c>
      <c r="G5285" t="s">
        <v>109</v>
      </c>
      <c r="H5285" s="11">
        <v>45281</v>
      </c>
      <c r="I5285" t="s">
        <v>108</v>
      </c>
      <c r="J5285">
        <v>34</v>
      </c>
      <c r="K5285">
        <v>31</v>
      </c>
      <c r="L5285">
        <v>334</v>
      </c>
      <c r="M5285">
        <v>2</v>
      </c>
      <c r="N5285">
        <v>395</v>
      </c>
      <c r="O5285">
        <v>1</v>
      </c>
      <c r="P5285" t="s">
        <v>59</v>
      </c>
      <c r="Q5285" t="s">
        <v>58</v>
      </c>
      <c r="R5285" t="s">
        <v>63</v>
      </c>
      <c r="S5285" t="s">
        <v>72</v>
      </c>
    </row>
    <row r="5286" spans="1:19" x14ac:dyDescent="0.2">
      <c r="A5286">
        <v>2019</v>
      </c>
      <c r="B5286">
        <v>16</v>
      </c>
      <c r="C5286" t="s">
        <v>138</v>
      </c>
      <c r="D5286" t="s">
        <v>128</v>
      </c>
      <c r="E5286" t="s">
        <v>138</v>
      </c>
      <c r="F5286" t="s">
        <v>10</v>
      </c>
      <c r="G5286" t="s">
        <v>96</v>
      </c>
      <c r="H5286" s="11">
        <v>45282</v>
      </c>
      <c r="I5286" t="s">
        <v>132</v>
      </c>
      <c r="J5286">
        <v>24</v>
      </c>
      <c r="K5286">
        <v>12</v>
      </c>
      <c r="L5286">
        <v>518</v>
      </c>
      <c r="M5286">
        <v>2</v>
      </c>
      <c r="N5286">
        <v>288</v>
      </c>
      <c r="O5286">
        <v>1</v>
      </c>
      <c r="P5286" t="s">
        <v>12</v>
      </c>
      <c r="Q5286" t="s">
        <v>11</v>
      </c>
      <c r="R5286" t="s">
        <v>36</v>
      </c>
      <c r="S5286" t="s">
        <v>35</v>
      </c>
    </row>
    <row r="5287" spans="1:19" x14ac:dyDescent="0.2">
      <c r="A5287">
        <v>2019</v>
      </c>
      <c r="B5287">
        <v>16</v>
      </c>
      <c r="C5287" t="s">
        <v>126</v>
      </c>
      <c r="D5287" t="s">
        <v>127</v>
      </c>
      <c r="E5287" t="s">
        <v>127</v>
      </c>
      <c r="F5287" t="s">
        <v>10</v>
      </c>
      <c r="G5287" t="s">
        <v>96</v>
      </c>
      <c r="H5287" s="11">
        <v>45282</v>
      </c>
      <c r="I5287" t="s">
        <v>132</v>
      </c>
      <c r="J5287">
        <v>41</v>
      </c>
      <c r="K5287">
        <v>35</v>
      </c>
      <c r="L5287">
        <v>552</v>
      </c>
      <c r="M5287">
        <v>0</v>
      </c>
      <c r="N5287">
        <v>361</v>
      </c>
      <c r="O5287">
        <v>0</v>
      </c>
      <c r="P5287" t="s">
        <v>69</v>
      </c>
      <c r="Q5287" t="s">
        <v>68</v>
      </c>
      <c r="R5287" t="s">
        <v>48</v>
      </c>
      <c r="S5287" t="s">
        <v>47</v>
      </c>
    </row>
    <row r="5288" spans="1:19" x14ac:dyDescent="0.2">
      <c r="A5288">
        <v>2019</v>
      </c>
      <c r="B5288">
        <v>16</v>
      </c>
      <c r="C5288" t="s">
        <v>135</v>
      </c>
      <c r="D5288" t="s">
        <v>110</v>
      </c>
      <c r="E5288" t="s">
        <v>110</v>
      </c>
      <c r="F5288" t="s">
        <v>10</v>
      </c>
      <c r="G5288" t="s">
        <v>96</v>
      </c>
      <c r="H5288" s="11">
        <v>45282</v>
      </c>
      <c r="I5288" t="s">
        <v>132</v>
      </c>
      <c r="J5288">
        <v>31</v>
      </c>
      <c r="K5288">
        <v>15</v>
      </c>
      <c r="L5288">
        <v>481</v>
      </c>
      <c r="M5288">
        <v>1</v>
      </c>
      <c r="N5288">
        <v>241</v>
      </c>
      <c r="O5288">
        <v>1</v>
      </c>
      <c r="P5288" t="s">
        <v>24</v>
      </c>
      <c r="Q5288" t="s">
        <v>23</v>
      </c>
      <c r="R5288" t="s">
        <v>14</v>
      </c>
      <c r="S5288" t="s">
        <v>13</v>
      </c>
    </row>
    <row r="5289" spans="1:19" x14ac:dyDescent="0.2">
      <c r="A5289">
        <v>2019</v>
      </c>
      <c r="B5289">
        <v>16</v>
      </c>
      <c r="C5289" t="s">
        <v>104</v>
      </c>
      <c r="D5289" t="s">
        <v>117</v>
      </c>
      <c r="E5289" t="s">
        <v>117</v>
      </c>
      <c r="F5289" t="s">
        <v>10</v>
      </c>
      <c r="G5289" t="s">
        <v>96</v>
      </c>
      <c r="H5289" s="11">
        <v>45282</v>
      </c>
      <c r="I5289" t="s">
        <v>132</v>
      </c>
      <c r="J5289">
        <v>38</v>
      </c>
      <c r="K5289">
        <v>28</v>
      </c>
      <c r="L5289">
        <v>377</v>
      </c>
      <c r="M5289">
        <v>0</v>
      </c>
      <c r="N5289">
        <v>397</v>
      </c>
      <c r="O5289">
        <v>1</v>
      </c>
      <c r="P5289" t="s">
        <v>67</v>
      </c>
      <c r="Q5289" t="s">
        <v>66</v>
      </c>
      <c r="R5289" t="s">
        <v>46</v>
      </c>
      <c r="S5289" t="s">
        <v>45</v>
      </c>
    </row>
    <row r="5290" spans="1:19" x14ac:dyDescent="0.2">
      <c r="A5290">
        <v>2019</v>
      </c>
      <c r="B5290">
        <v>16</v>
      </c>
      <c r="C5290" t="s">
        <v>137</v>
      </c>
      <c r="D5290" t="s">
        <v>134</v>
      </c>
      <c r="E5290" t="s">
        <v>137</v>
      </c>
      <c r="F5290" t="s">
        <v>10</v>
      </c>
      <c r="G5290" t="s">
        <v>96</v>
      </c>
      <c r="H5290" s="11">
        <v>45282</v>
      </c>
      <c r="I5290" t="s">
        <v>132</v>
      </c>
      <c r="J5290">
        <v>38</v>
      </c>
      <c r="K5290">
        <v>35</v>
      </c>
      <c r="L5290">
        <v>502</v>
      </c>
      <c r="M5290">
        <v>1</v>
      </c>
      <c r="N5290">
        <v>430</v>
      </c>
      <c r="O5290">
        <v>1</v>
      </c>
      <c r="P5290" t="s">
        <v>40</v>
      </c>
      <c r="Q5290" t="s">
        <v>39</v>
      </c>
      <c r="R5290" t="s">
        <v>22</v>
      </c>
      <c r="S5290" t="s">
        <v>21</v>
      </c>
    </row>
    <row r="5291" spans="1:19" x14ac:dyDescent="0.2">
      <c r="A5291">
        <v>2019</v>
      </c>
      <c r="B5291">
        <v>16</v>
      </c>
      <c r="C5291" t="s">
        <v>133</v>
      </c>
      <c r="D5291" t="s">
        <v>124</v>
      </c>
      <c r="E5291" t="s">
        <v>133</v>
      </c>
      <c r="F5291" t="s">
        <v>10</v>
      </c>
      <c r="G5291" t="s">
        <v>96</v>
      </c>
      <c r="H5291" s="11">
        <v>45282</v>
      </c>
      <c r="I5291" t="s">
        <v>132</v>
      </c>
      <c r="J5291">
        <v>16</v>
      </c>
      <c r="K5291">
        <v>10</v>
      </c>
      <c r="L5291">
        <v>259</v>
      </c>
      <c r="M5291">
        <v>1</v>
      </c>
      <c r="N5291">
        <v>260</v>
      </c>
      <c r="O5291">
        <v>2</v>
      </c>
      <c r="P5291" t="s">
        <v>49</v>
      </c>
      <c r="Q5291" t="s">
        <v>47</v>
      </c>
      <c r="R5291" t="s">
        <v>55</v>
      </c>
      <c r="S5291" t="s">
        <v>54</v>
      </c>
    </row>
    <row r="5292" spans="1:19" x14ac:dyDescent="0.2">
      <c r="A5292">
        <v>2019</v>
      </c>
      <c r="B5292">
        <v>16</v>
      </c>
      <c r="C5292" t="s">
        <v>129</v>
      </c>
      <c r="D5292" t="s">
        <v>142</v>
      </c>
      <c r="E5292" t="s">
        <v>129</v>
      </c>
      <c r="F5292" t="s">
        <v>10</v>
      </c>
      <c r="G5292" t="s">
        <v>96</v>
      </c>
      <c r="H5292" s="11">
        <v>45282</v>
      </c>
      <c r="I5292" t="s">
        <v>132</v>
      </c>
      <c r="J5292">
        <v>38</v>
      </c>
      <c r="K5292">
        <v>6</v>
      </c>
      <c r="L5292">
        <v>324</v>
      </c>
      <c r="M5292">
        <v>0</v>
      </c>
      <c r="N5292">
        <v>286</v>
      </c>
      <c r="O5292">
        <v>3</v>
      </c>
      <c r="P5292" t="s">
        <v>34</v>
      </c>
      <c r="Q5292" t="s">
        <v>33</v>
      </c>
      <c r="R5292" t="s">
        <v>18</v>
      </c>
      <c r="S5292" t="s">
        <v>17</v>
      </c>
    </row>
    <row r="5293" spans="1:19" x14ac:dyDescent="0.2">
      <c r="A5293">
        <v>2019</v>
      </c>
      <c r="B5293">
        <v>16</v>
      </c>
      <c r="C5293" t="s">
        <v>141</v>
      </c>
      <c r="D5293" t="s">
        <v>131</v>
      </c>
      <c r="E5293" t="s">
        <v>131</v>
      </c>
      <c r="F5293" t="s">
        <v>10</v>
      </c>
      <c r="G5293" t="s">
        <v>96</v>
      </c>
      <c r="H5293" s="11">
        <v>45282</v>
      </c>
      <c r="I5293" t="s">
        <v>144</v>
      </c>
      <c r="J5293">
        <v>24</v>
      </c>
      <c r="K5293">
        <v>17</v>
      </c>
      <c r="L5293">
        <v>366</v>
      </c>
      <c r="M5293">
        <v>0</v>
      </c>
      <c r="N5293">
        <v>284</v>
      </c>
      <c r="O5293">
        <v>0</v>
      </c>
      <c r="P5293" t="s">
        <v>57</v>
      </c>
      <c r="Q5293" t="s">
        <v>72</v>
      </c>
      <c r="R5293" t="s">
        <v>51</v>
      </c>
      <c r="S5293" t="s">
        <v>50</v>
      </c>
    </row>
    <row r="5294" spans="1:19" x14ac:dyDescent="0.2">
      <c r="A5294">
        <v>2019</v>
      </c>
      <c r="B5294">
        <v>16</v>
      </c>
      <c r="C5294" t="s">
        <v>130</v>
      </c>
      <c r="D5294" t="s">
        <v>140</v>
      </c>
      <c r="E5294" t="s">
        <v>130</v>
      </c>
      <c r="F5294" t="s">
        <v>10</v>
      </c>
      <c r="G5294" t="s">
        <v>96</v>
      </c>
      <c r="H5294" s="11">
        <v>45282</v>
      </c>
      <c r="I5294" t="s">
        <v>144</v>
      </c>
      <c r="J5294">
        <v>27</v>
      </c>
      <c r="K5294">
        <v>17</v>
      </c>
      <c r="L5294">
        <v>348</v>
      </c>
      <c r="M5294">
        <v>0</v>
      </c>
      <c r="N5294">
        <v>191</v>
      </c>
      <c r="O5294">
        <v>0</v>
      </c>
      <c r="P5294" t="s">
        <v>28</v>
      </c>
      <c r="Q5294" t="s">
        <v>27</v>
      </c>
      <c r="R5294" t="s">
        <v>30</v>
      </c>
      <c r="S5294" t="s">
        <v>29</v>
      </c>
    </row>
    <row r="5295" spans="1:19" x14ac:dyDescent="0.2">
      <c r="A5295">
        <v>2019</v>
      </c>
      <c r="B5295">
        <v>16</v>
      </c>
      <c r="C5295" t="s">
        <v>114</v>
      </c>
      <c r="D5295" t="s">
        <v>125</v>
      </c>
      <c r="E5295" t="s">
        <v>114</v>
      </c>
      <c r="F5295" t="s">
        <v>10</v>
      </c>
      <c r="G5295" t="s">
        <v>96</v>
      </c>
      <c r="H5295" s="11">
        <v>45282</v>
      </c>
      <c r="I5295" t="s">
        <v>121</v>
      </c>
      <c r="J5295">
        <v>17</v>
      </c>
      <c r="K5295">
        <v>9</v>
      </c>
      <c r="L5295">
        <v>431</v>
      </c>
      <c r="M5295">
        <v>0</v>
      </c>
      <c r="N5295">
        <v>311</v>
      </c>
      <c r="O5295">
        <v>1</v>
      </c>
      <c r="P5295" t="s">
        <v>53</v>
      </c>
      <c r="Q5295" t="s">
        <v>52</v>
      </c>
      <c r="R5295" t="s">
        <v>26</v>
      </c>
      <c r="S5295" t="s">
        <v>25</v>
      </c>
    </row>
    <row r="5296" spans="1:19" x14ac:dyDescent="0.2">
      <c r="A5296">
        <v>2019</v>
      </c>
      <c r="B5296">
        <v>16</v>
      </c>
      <c r="C5296" t="s">
        <v>105</v>
      </c>
      <c r="D5296" t="s">
        <v>123</v>
      </c>
      <c r="E5296" t="s">
        <v>123</v>
      </c>
      <c r="F5296" t="s">
        <v>10</v>
      </c>
      <c r="G5296" t="s">
        <v>96</v>
      </c>
      <c r="H5296" s="11">
        <v>45282</v>
      </c>
      <c r="I5296" t="s">
        <v>121</v>
      </c>
      <c r="J5296">
        <v>27</v>
      </c>
      <c r="K5296">
        <v>13</v>
      </c>
      <c r="L5296">
        <v>412</v>
      </c>
      <c r="M5296">
        <v>0</v>
      </c>
      <c r="N5296">
        <v>224</v>
      </c>
      <c r="O5296">
        <v>1</v>
      </c>
      <c r="P5296" t="s">
        <v>61</v>
      </c>
      <c r="Q5296" t="s">
        <v>60</v>
      </c>
      <c r="R5296" t="s">
        <v>9</v>
      </c>
      <c r="S5296" t="s">
        <v>8</v>
      </c>
    </row>
    <row r="5297" spans="1:19" x14ac:dyDescent="0.2">
      <c r="A5297">
        <v>2019</v>
      </c>
      <c r="B5297">
        <v>16</v>
      </c>
      <c r="C5297" t="s">
        <v>136</v>
      </c>
      <c r="D5297" t="s">
        <v>97</v>
      </c>
      <c r="E5297" t="s">
        <v>97</v>
      </c>
      <c r="F5297" t="s">
        <v>10</v>
      </c>
      <c r="G5297" t="s">
        <v>96</v>
      </c>
      <c r="H5297" s="11">
        <v>45282</v>
      </c>
      <c r="I5297" t="s">
        <v>120</v>
      </c>
      <c r="J5297">
        <v>26</v>
      </c>
      <c r="K5297">
        <v>3</v>
      </c>
      <c r="L5297">
        <v>350</v>
      </c>
      <c r="M5297">
        <v>0</v>
      </c>
      <c r="N5297">
        <v>234</v>
      </c>
      <c r="O5297">
        <v>0</v>
      </c>
      <c r="P5297" t="s">
        <v>20</v>
      </c>
      <c r="Q5297" t="s">
        <v>19</v>
      </c>
      <c r="R5297" t="s">
        <v>38</v>
      </c>
      <c r="S5297" t="s">
        <v>37</v>
      </c>
    </row>
    <row r="5298" spans="1:19" x14ac:dyDescent="0.2">
      <c r="A5298">
        <v>2019</v>
      </c>
      <c r="B5298">
        <v>16</v>
      </c>
      <c r="C5298" t="s">
        <v>112</v>
      </c>
      <c r="D5298" t="s">
        <v>101</v>
      </c>
      <c r="E5298" t="s">
        <v>101</v>
      </c>
      <c r="F5298" t="s">
        <v>10</v>
      </c>
      <c r="G5298" t="s">
        <v>143</v>
      </c>
      <c r="H5298" s="11">
        <v>45283</v>
      </c>
      <c r="I5298" t="s">
        <v>108</v>
      </c>
      <c r="J5298">
        <v>23</v>
      </c>
      <c r="K5298">
        <v>10</v>
      </c>
      <c r="L5298">
        <v>383</v>
      </c>
      <c r="M5298">
        <v>3</v>
      </c>
      <c r="N5298">
        <v>139</v>
      </c>
      <c r="O5298">
        <v>1</v>
      </c>
      <c r="P5298" t="s">
        <v>42</v>
      </c>
      <c r="Q5298" t="s">
        <v>41</v>
      </c>
      <c r="R5298" t="s">
        <v>32</v>
      </c>
      <c r="S5298" t="s">
        <v>31</v>
      </c>
    </row>
    <row r="5299" spans="1:19" x14ac:dyDescent="0.2">
      <c r="A5299">
        <v>2019</v>
      </c>
      <c r="B5299">
        <v>17</v>
      </c>
      <c r="C5299" t="s">
        <v>142</v>
      </c>
      <c r="D5299" t="s">
        <v>117</v>
      </c>
      <c r="E5299" t="s">
        <v>117</v>
      </c>
      <c r="F5299" t="s">
        <v>10</v>
      </c>
      <c r="G5299" t="s">
        <v>96</v>
      </c>
      <c r="H5299" s="11">
        <v>45289</v>
      </c>
      <c r="I5299" t="s">
        <v>132</v>
      </c>
      <c r="J5299">
        <v>42</v>
      </c>
      <c r="K5299">
        <v>10</v>
      </c>
      <c r="L5299">
        <v>379</v>
      </c>
      <c r="M5299">
        <v>0</v>
      </c>
      <c r="N5299">
        <v>329</v>
      </c>
      <c r="O5299">
        <v>3</v>
      </c>
      <c r="P5299" t="s">
        <v>18</v>
      </c>
      <c r="Q5299" t="s">
        <v>17</v>
      </c>
      <c r="R5299" t="s">
        <v>46</v>
      </c>
      <c r="S5299" t="s">
        <v>45</v>
      </c>
    </row>
    <row r="5300" spans="1:19" x14ac:dyDescent="0.2">
      <c r="A5300">
        <v>2019</v>
      </c>
      <c r="B5300">
        <v>17</v>
      </c>
      <c r="C5300" t="s">
        <v>97</v>
      </c>
      <c r="D5300" t="s">
        <v>141</v>
      </c>
      <c r="E5300" t="s">
        <v>97</v>
      </c>
      <c r="F5300" t="s">
        <v>10</v>
      </c>
      <c r="G5300" t="s">
        <v>96</v>
      </c>
      <c r="H5300" s="11">
        <v>45289</v>
      </c>
      <c r="I5300" t="s">
        <v>132</v>
      </c>
      <c r="J5300">
        <v>31</v>
      </c>
      <c r="K5300">
        <v>21</v>
      </c>
      <c r="L5300">
        <v>336</v>
      </c>
      <c r="M5300">
        <v>1</v>
      </c>
      <c r="N5300">
        <v>366</v>
      </c>
      <c r="O5300">
        <v>2</v>
      </c>
      <c r="P5300" t="s">
        <v>38</v>
      </c>
      <c r="Q5300" t="s">
        <v>37</v>
      </c>
      <c r="R5300" t="s">
        <v>57</v>
      </c>
      <c r="S5300" t="s">
        <v>72</v>
      </c>
    </row>
    <row r="5301" spans="1:19" x14ac:dyDescent="0.2">
      <c r="A5301">
        <v>2019</v>
      </c>
      <c r="B5301">
        <v>17</v>
      </c>
      <c r="C5301" t="s">
        <v>140</v>
      </c>
      <c r="D5301" t="s">
        <v>101</v>
      </c>
      <c r="E5301" t="s">
        <v>101</v>
      </c>
      <c r="F5301" t="s">
        <v>10</v>
      </c>
      <c r="G5301" t="s">
        <v>96</v>
      </c>
      <c r="H5301" s="11">
        <v>45289</v>
      </c>
      <c r="I5301" t="s">
        <v>132</v>
      </c>
      <c r="J5301">
        <v>23</v>
      </c>
      <c r="K5301">
        <v>20</v>
      </c>
      <c r="L5301">
        <v>432</v>
      </c>
      <c r="M5301">
        <v>1</v>
      </c>
      <c r="N5301">
        <v>305</v>
      </c>
      <c r="O5301">
        <v>1</v>
      </c>
      <c r="P5301" t="s">
        <v>30</v>
      </c>
      <c r="Q5301" t="s">
        <v>29</v>
      </c>
      <c r="R5301" t="s">
        <v>32</v>
      </c>
      <c r="S5301" t="s">
        <v>31</v>
      </c>
    </row>
    <row r="5302" spans="1:19" x14ac:dyDescent="0.2">
      <c r="A5302">
        <v>2019</v>
      </c>
      <c r="B5302">
        <v>17</v>
      </c>
      <c r="C5302" t="s">
        <v>139</v>
      </c>
      <c r="D5302" t="s">
        <v>138</v>
      </c>
      <c r="E5302" t="s">
        <v>138</v>
      </c>
      <c r="F5302" t="s">
        <v>10</v>
      </c>
      <c r="G5302" t="s">
        <v>96</v>
      </c>
      <c r="H5302" s="11">
        <v>45289</v>
      </c>
      <c r="I5302" t="s">
        <v>132</v>
      </c>
      <c r="J5302">
        <v>28</v>
      </c>
      <c r="K5302">
        <v>22</v>
      </c>
      <c r="L5302">
        <v>373</v>
      </c>
      <c r="M5302">
        <v>1</v>
      </c>
      <c r="N5302">
        <v>329</v>
      </c>
      <c r="O5302">
        <v>3</v>
      </c>
      <c r="P5302" t="s">
        <v>65</v>
      </c>
      <c r="Q5302" t="s">
        <v>64</v>
      </c>
      <c r="R5302" t="s">
        <v>12</v>
      </c>
      <c r="S5302" t="s">
        <v>11</v>
      </c>
    </row>
    <row r="5303" spans="1:19" x14ac:dyDescent="0.2">
      <c r="A5303">
        <v>2019</v>
      </c>
      <c r="B5303">
        <v>17</v>
      </c>
      <c r="C5303" t="s">
        <v>118</v>
      </c>
      <c r="D5303" t="s">
        <v>137</v>
      </c>
      <c r="E5303" t="s">
        <v>137</v>
      </c>
      <c r="F5303" t="s">
        <v>10</v>
      </c>
      <c r="G5303" t="s">
        <v>96</v>
      </c>
      <c r="H5303" s="11">
        <v>45289</v>
      </c>
      <c r="I5303" t="s">
        <v>132</v>
      </c>
      <c r="J5303">
        <v>27</v>
      </c>
      <c r="K5303">
        <v>24</v>
      </c>
      <c r="L5303">
        <v>389</v>
      </c>
      <c r="M5303">
        <v>0</v>
      </c>
      <c r="N5303">
        <v>352</v>
      </c>
      <c r="O5303">
        <v>2</v>
      </c>
      <c r="P5303" t="s">
        <v>44</v>
      </c>
      <c r="Q5303" t="s">
        <v>43</v>
      </c>
      <c r="R5303" t="s">
        <v>40</v>
      </c>
      <c r="S5303" t="s">
        <v>39</v>
      </c>
    </row>
    <row r="5304" spans="1:19" x14ac:dyDescent="0.2">
      <c r="A5304">
        <v>2019</v>
      </c>
      <c r="B5304">
        <v>17</v>
      </c>
      <c r="C5304" t="s">
        <v>112</v>
      </c>
      <c r="D5304" t="s">
        <v>136</v>
      </c>
      <c r="E5304" t="s">
        <v>136</v>
      </c>
      <c r="F5304" t="s">
        <v>10</v>
      </c>
      <c r="G5304" t="s">
        <v>96</v>
      </c>
      <c r="H5304" s="11">
        <v>45289</v>
      </c>
      <c r="I5304" t="s">
        <v>132</v>
      </c>
      <c r="J5304">
        <v>21</v>
      </c>
      <c r="K5304">
        <v>19</v>
      </c>
      <c r="L5304">
        <v>337</v>
      </c>
      <c r="M5304">
        <v>1</v>
      </c>
      <c r="N5304">
        <v>300</v>
      </c>
      <c r="O5304">
        <v>3</v>
      </c>
      <c r="P5304" t="s">
        <v>42</v>
      </c>
      <c r="Q5304" t="s">
        <v>41</v>
      </c>
      <c r="R5304" t="s">
        <v>20</v>
      </c>
      <c r="S5304" t="s">
        <v>19</v>
      </c>
    </row>
    <row r="5305" spans="1:19" x14ac:dyDescent="0.2">
      <c r="A5305">
        <v>2019</v>
      </c>
      <c r="B5305">
        <v>17</v>
      </c>
      <c r="C5305" t="s">
        <v>134</v>
      </c>
      <c r="D5305" t="s">
        <v>135</v>
      </c>
      <c r="E5305" t="s">
        <v>134</v>
      </c>
      <c r="F5305" t="s">
        <v>10</v>
      </c>
      <c r="G5305" t="s">
        <v>96</v>
      </c>
      <c r="H5305" s="11">
        <v>45289</v>
      </c>
      <c r="I5305" t="s">
        <v>132</v>
      </c>
      <c r="J5305">
        <v>33</v>
      </c>
      <c r="K5305">
        <v>23</v>
      </c>
      <c r="L5305">
        <v>361</v>
      </c>
      <c r="M5305">
        <v>1</v>
      </c>
      <c r="N5305">
        <v>313</v>
      </c>
      <c r="O5305">
        <v>3</v>
      </c>
      <c r="P5305" t="s">
        <v>22</v>
      </c>
      <c r="Q5305" t="s">
        <v>21</v>
      </c>
      <c r="R5305" t="s">
        <v>24</v>
      </c>
      <c r="S5305" t="s">
        <v>23</v>
      </c>
    </row>
    <row r="5306" spans="1:19" x14ac:dyDescent="0.2">
      <c r="A5306">
        <v>2019</v>
      </c>
      <c r="B5306">
        <v>17</v>
      </c>
      <c r="C5306" t="s">
        <v>119</v>
      </c>
      <c r="D5306" t="s">
        <v>133</v>
      </c>
      <c r="E5306" t="s">
        <v>133</v>
      </c>
      <c r="F5306" t="s">
        <v>10</v>
      </c>
      <c r="G5306" t="s">
        <v>96</v>
      </c>
      <c r="H5306" s="11">
        <v>45289</v>
      </c>
      <c r="I5306" t="s">
        <v>132</v>
      </c>
      <c r="J5306">
        <v>13</v>
      </c>
      <c r="K5306">
        <v>6</v>
      </c>
      <c r="L5306">
        <v>271</v>
      </c>
      <c r="M5306">
        <v>1</v>
      </c>
      <c r="N5306">
        <v>309</v>
      </c>
      <c r="O5306">
        <v>3</v>
      </c>
      <c r="P5306" t="s">
        <v>16</v>
      </c>
      <c r="Q5306" t="s">
        <v>15</v>
      </c>
      <c r="R5306" t="s">
        <v>49</v>
      </c>
      <c r="S5306" t="s">
        <v>47</v>
      </c>
    </row>
    <row r="5307" spans="1:19" x14ac:dyDescent="0.2">
      <c r="A5307">
        <v>2019</v>
      </c>
      <c r="B5307">
        <v>17</v>
      </c>
      <c r="C5307" t="s">
        <v>130</v>
      </c>
      <c r="D5307" t="s">
        <v>131</v>
      </c>
      <c r="E5307" t="s">
        <v>130</v>
      </c>
      <c r="F5307" t="s">
        <v>10</v>
      </c>
      <c r="G5307" t="s">
        <v>96</v>
      </c>
      <c r="H5307" s="11">
        <v>45289</v>
      </c>
      <c r="I5307" t="s">
        <v>121</v>
      </c>
      <c r="J5307">
        <v>16</v>
      </c>
      <c r="K5307">
        <v>15</v>
      </c>
      <c r="L5307">
        <v>238</v>
      </c>
      <c r="M5307">
        <v>1</v>
      </c>
      <c r="N5307">
        <v>477</v>
      </c>
      <c r="O5307">
        <v>1</v>
      </c>
      <c r="P5307" t="s">
        <v>28</v>
      </c>
      <c r="Q5307" t="s">
        <v>27</v>
      </c>
      <c r="R5307" t="s">
        <v>51</v>
      </c>
      <c r="S5307" t="s">
        <v>50</v>
      </c>
    </row>
    <row r="5308" spans="1:19" x14ac:dyDescent="0.2">
      <c r="A5308">
        <v>2019</v>
      </c>
      <c r="B5308">
        <v>17</v>
      </c>
      <c r="C5308" t="s">
        <v>107</v>
      </c>
      <c r="D5308" t="s">
        <v>104</v>
      </c>
      <c r="E5308" t="s">
        <v>104</v>
      </c>
      <c r="F5308" t="s">
        <v>10</v>
      </c>
      <c r="G5308" t="s">
        <v>96</v>
      </c>
      <c r="H5308" s="11">
        <v>45289</v>
      </c>
      <c r="I5308" t="s">
        <v>121</v>
      </c>
      <c r="J5308">
        <v>35</v>
      </c>
      <c r="K5308">
        <v>14</v>
      </c>
      <c r="L5308">
        <v>467</v>
      </c>
      <c r="M5308">
        <v>0</v>
      </c>
      <c r="N5308">
        <v>301</v>
      </c>
      <c r="O5308">
        <v>1</v>
      </c>
      <c r="P5308" t="s">
        <v>71</v>
      </c>
      <c r="Q5308" t="s">
        <v>70</v>
      </c>
      <c r="R5308" t="s">
        <v>67</v>
      </c>
      <c r="S5308" t="s">
        <v>66</v>
      </c>
    </row>
    <row r="5309" spans="1:19" x14ac:dyDescent="0.2">
      <c r="A5309">
        <v>2019</v>
      </c>
      <c r="B5309">
        <v>17</v>
      </c>
      <c r="C5309" t="s">
        <v>128</v>
      </c>
      <c r="D5309" t="s">
        <v>129</v>
      </c>
      <c r="E5309" t="s">
        <v>128</v>
      </c>
      <c r="F5309" t="s">
        <v>10</v>
      </c>
      <c r="G5309" t="s">
        <v>96</v>
      </c>
      <c r="H5309" s="11">
        <v>45289</v>
      </c>
      <c r="I5309" t="s">
        <v>121</v>
      </c>
      <c r="J5309">
        <v>38</v>
      </c>
      <c r="K5309">
        <v>20</v>
      </c>
      <c r="L5309">
        <v>353</v>
      </c>
      <c r="M5309">
        <v>1</v>
      </c>
      <c r="N5309">
        <v>275</v>
      </c>
      <c r="O5309">
        <v>2</v>
      </c>
      <c r="P5309" t="s">
        <v>36</v>
      </c>
      <c r="Q5309" t="s">
        <v>35</v>
      </c>
      <c r="R5309" t="s">
        <v>34</v>
      </c>
      <c r="S5309" t="s">
        <v>33</v>
      </c>
    </row>
    <row r="5310" spans="1:19" x14ac:dyDescent="0.2">
      <c r="A5310">
        <v>2019</v>
      </c>
      <c r="B5310">
        <v>17</v>
      </c>
      <c r="C5310" t="s">
        <v>127</v>
      </c>
      <c r="D5310" t="s">
        <v>114</v>
      </c>
      <c r="E5310" t="s">
        <v>114</v>
      </c>
      <c r="F5310" t="s">
        <v>10</v>
      </c>
      <c r="G5310" t="s">
        <v>96</v>
      </c>
      <c r="H5310" s="11">
        <v>45289</v>
      </c>
      <c r="I5310" t="s">
        <v>121</v>
      </c>
      <c r="J5310">
        <v>34</v>
      </c>
      <c r="K5310">
        <v>17</v>
      </c>
      <c r="L5310">
        <v>400</v>
      </c>
      <c r="M5310">
        <v>0</v>
      </c>
      <c r="N5310">
        <v>397</v>
      </c>
      <c r="O5310">
        <v>2</v>
      </c>
      <c r="P5310" t="s">
        <v>48</v>
      </c>
      <c r="Q5310" t="s">
        <v>47</v>
      </c>
      <c r="R5310" t="s">
        <v>53</v>
      </c>
      <c r="S5310" t="s">
        <v>52</v>
      </c>
    </row>
    <row r="5311" spans="1:19" x14ac:dyDescent="0.2">
      <c r="A5311">
        <v>2019</v>
      </c>
      <c r="B5311">
        <v>17</v>
      </c>
      <c r="C5311" t="s">
        <v>125</v>
      </c>
      <c r="D5311" t="s">
        <v>126</v>
      </c>
      <c r="E5311" t="s">
        <v>125</v>
      </c>
      <c r="F5311" t="s">
        <v>10</v>
      </c>
      <c r="G5311" t="s">
        <v>96</v>
      </c>
      <c r="H5311" s="11">
        <v>45289</v>
      </c>
      <c r="I5311" t="s">
        <v>121</v>
      </c>
      <c r="J5311">
        <v>47</v>
      </c>
      <c r="K5311">
        <v>16</v>
      </c>
      <c r="L5311">
        <v>517</v>
      </c>
      <c r="M5311">
        <v>1</v>
      </c>
      <c r="N5311">
        <v>271</v>
      </c>
      <c r="O5311">
        <v>2</v>
      </c>
      <c r="P5311" t="s">
        <v>26</v>
      </c>
      <c r="Q5311" t="s">
        <v>25</v>
      </c>
      <c r="R5311" t="s">
        <v>69</v>
      </c>
      <c r="S5311" t="s">
        <v>68</v>
      </c>
    </row>
    <row r="5312" spans="1:19" x14ac:dyDescent="0.2">
      <c r="A5312">
        <v>2019</v>
      </c>
      <c r="B5312">
        <v>17</v>
      </c>
      <c r="C5312" t="s">
        <v>110</v>
      </c>
      <c r="D5312" t="s">
        <v>124</v>
      </c>
      <c r="E5312" t="s">
        <v>110</v>
      </c>
      <c r="F5312" t="s">
        <v>10</v>
      </c>
      <c r="G5312" t="s">
        <v>96</v>
      </c>
      <c r="H5312" s="11">
        <v>45289</v>
      </c>
      <c r="I5312" t="s">
        <v>121</v>
      </c>
      <c r="J5312">
        <v>28</v>
      </c>
      <c r="K5312">
        <v>10</v>
      </c>
      <c r="L5312">
        <v>304</v>
      </c>
      <c r="M5312">
        <v>2</v>
      </c>
      <c r="N5312">
        <v>168</v>
      </c>
      <c r="O5312">
        <v>2</v>
      </c>
      <c r="P5312" t="s">
        <v>14</v>
      </c>
      <c r="Q5312" t="s">
        <v>13</v>
      </c>
      <c r="R5312" t="s">
        <v>55</v>
      </c>
      <c r="S5312" t="s">
        <v>54</v>
      </c>
    </row>
    <row r="5313" spans="1:19" x14ac:dyDescent="0.2">
      <c r="A5313">
        <v>2019</v>
      </c>
      <c r="B5313">
        <v>17</v>
      </c>
      <c r="C5313" t="s">
        <v>122</v>
      </c>
      <c r="D5313" t="s">
        <v>123</v>
      </c>
      <c r="E5313" t="s">
        <v>122</v>
      </c>
      <c r="F5313" t="s">
        <v>10</v>
      </c>
      <c r="G5313" t="s">
        <v>96</v>
      </c>
      <c r="H5313" s="11">
        <v>45289</v>
      </c>
      <c r="I5313" t="s">
        <v>121</v>
      </c>
      <c r="J5313">
        <v>31</v>
      </c>
      <c r="K5313">
        <v>24</v>
      </c>
      <c r="L5313">
        <v>424</v>
      </c>
      <c r="M5313">
        <v>0</v>
      </c>
      <c r="N5313">
        <v>393</v>
      </c>
      <c r="O5313">
        <v>5</v>
      </c>
      <c r="P5313" t="s">
        <v>63</v>
      </c>
      <c r="Q5313" t="s">
        <v>72</v>
      </c>
      <c r="R5313" t="s">
        <v>9</v>
      </c>
      <c r="S5313" t="s">
        <v>8</v>
      </c>
    </row>
    <row r="5314" spans="1:19" x14ac:dyDescent="0.2">
      <c r="A5314">
        <v>2019</v>
      </c>
      <c r="B5314">
        <v>17</v>
      </c>
      <c r="C5314" t="s">
        <v>105</v>
      </c>
      <c r="D5314" t="s">
        <v>98</v>
      </c>
      <c r="E5314" t="s">
        <v>98</v>
      </c>
      <c r="F5314" t="s">
        <v>10</v>
      </c>
      <c r="G5314" t="s">
        <v>96</v>
      </c>
      <c r="H5314" s="11">
        <v>45289</v>
      </c>
      <c r="I5314" t="s">
        <v>120</v>
      </c>
      <c r="J5314">
        <v>26</v>
      </c>
      <c r="K5314">
        <v>21</v>
      </c>
      <c r="L5314">
        <v>398</v>
      </c>
      <c r="M5314">
        <v>0</v>
      </c>
      <c r="N5314">
        <v>348</v>
      </c>
      <c r="O5314">
        <v>0</v>
      </c>
      <c r="P5314" t="s">
        <v>61</v>
      </c>
      <c r="Q5314" t="s">
        <v>60</v>
      </c>
      <c r="R5314" t="s">
        <v>59</v>
      </c>
      <c r="S5314" t="s">
        <v>58</v>
      </c>
    </row>
    <row r="5315" spans="1:19" x14ac:dyDescent="0.2">
      <c r="A5315">
        <v>2019</v>
      </c>
      <c r="B5315" t="s">
        <v>115</v>
      </c>
      <c r="C5315" t="s">
        <v>107</v>
      </c>
      <c r="D5315" t="s">
        <v>119</v>
      </c>
      <c r="E5315" t="s">
        <v>107</v>
      </c>
      <c r="F5315" t="s">
        <v>10</v>
      </c>
      <c r="G5315" t="s">
        <v>109</v>
      </c>
      <c r="H5315" s="11">
        <v>44930</v>
      </c>
      <c r="I5315" t="s">
        <v>111</v>
      </c>
      <c r="J5315">
        <v>22</v>
      </c>
      <c r="K5315">
        <v>19</v>
      </c>
      <c r="L5315">
        <v>360</v>
      </c>
      <c r="M5315">
        <v>1</v>
      </c>
      <c r="N5315">
        <v>425</v>
      </c>
      <c r="O5315">
        <v>1</v>
      </c>
      <c r="P5315" t="s">
        <v>71</v>
      </c>
      <c r="Q5315" t="s">
        <v>70</v>
      </c>
      <c r="R5315" t="s">
        <v>16</v>
      </c>
      <c r="S5315" t="s">
        <v>15</v>
      </c>
    </row>
    <row r="5316" spans="1:19" x14ac:dyDescent="0.2">
      <c r="A5316">
        <v>2019</v>
      </c>
      <c r="B5316" t="s">
        <v>115</v>
      </c>
      <c r="C5316" t="s">
        <v>118</v>
      </c>
      <c r="D5316" t="s">
        <v>104</v>
      </c>
      <c r="E5316" t="s">
        <v>104</v>
      </c>
      <c r="F5316" t="s">
        <v>10</v>
      </c>
      <c r="G5316" t="s">
        <v>109</v>
      </c>
      <c r="H5316" s="11">
        <v>44930</v>
      </c>
      <c r="I5316" t="s">
        <v>108</v>
      </c>
      <c r="J5316">
        <v>20</v>
      </c>
      <c r="K5316">
        <v>13</v>
      </c>
      <c r="L5316">
        <v>272</v>
      </c>
      <c r="M5316">
        <v>1</v>
      </c>
      <c r="N5316">
        <v>307</v>
      </c>
      <c r="O5316">
        <v>2</v>
      </c>
      <c r="P5316" t="s">
        <v>44</v>
      </c>
      <c r="Q5316" t="s">
        <v>43</v>
      </c>
      <c r="R5316" t="s">
        <v>67</v>
      </c>
      <c r="S5316" t="s">
        <v>66</v>
      </c>
    </row>
    <row r="5317" spans="1:19" x14ac:dyDescent="0.2">
      <c r="A5317">
        <v>2019</v>
      </c>
      <c r="B5317" t="s">
        <v>115</v>
      </c>
      <c r="C5317" t="s">
        <v>117</v>
      </c>
      <c r="D5317" t="s">
        <v>112</v>
      </c>
      <c r="E5317" t="s">
        <v>112</v>
      </c>
      <c r="F5317" t="s">
        <v>10</v>
      </c>
      <c r="G5317" t="s">
        <v>96</v>
      </c>
      <c r="H5317" s="11">
        <v>44931</v>
      </c>
      <c r="I5317" t="s">
        <v>116</v>
      </c>
      <c r="J5317">
        <v>26</v>
      </c>
      <c r="K5317">
        <v>20</v>
      </c>
      <c r="L5317">
        <v>362</v>
      </c>
      <c r="M5317">
        <v>1</v>
      </c>
      <c r="N5317">
        <v>324</v>
      </c>
      <c r="O5317">
        <v>2</v>
      </c>
      <c r="P5317" t="s">
        <v>46</v>
      </c>
      <c r="Q5317" t="s">
        <v>45</v>
      </c>
      <c r="R5317" t="s">
        <v>42</v>
      </c>
      <c r="S5317" t="s">
        <v>41</v>
      </c>
    </row>
    <row r="5318" spans="1:19" x14ac:dyDescent="0.2">
      <c r="A5318">
        <v>2019</v>
      </c>
      <c r="B5318" t="s">
        <v>115</v>
      </c>
      <c r="C5318" t="s">
        <v>114</v>
      </c>
      <c r="D5318" t="s">
        <v>105</v>
      </c>
      <c r="E5318" t="s">
        <v>105</v>
      </c>
      <c r="F5318" t="s">
        <v>10</v>
      </c>
      <c r="G5318" t="s">
        <v>96</v>
      </c>
      <c r="H5318" s="11">
        <v>44931</v>
      </c>
      <c r="I5318" t="s">
        <v>113</v>
      </c>
      <c r="J5318">
        <v>17</v>
      </c>
      <c r="K5318">
        <v>9</v>
      </c>
      <c r="L5318">
        <v>382</v>
      </c>
      <c r="M5318">
        <v>0</v>
      </c>
      <c r="N5318">
        <v>282</v>
      </c>
      <c r="O5318">
        <v>0</v>
      </c>
      <c r="P5318" t="s">
        <v>53</v>
      </c>
      <c r="Q5318" t="s">
        <v>52</v>
      </c>
      <c r="R5318" t="s">
        <v>61</v>
      </c>
      <c r="S5318" t="s">
        <v>60</v>
      </c>
    </row>
    <row r="5319" spans="1:19" x14ac:dyDescent="0.2">
      <c r="A5319">
        <v>2019</v>
      </c>
      <c r="B5319" t="s">
        <v>106</v>
      </c>
      <c r="C5319" t="s">
        <v>98</v>
      </c>
      <c r="D5319" t="s">
        <v>112</v>
      </c>
      <c r="E5319" t="s">
        <v>98</v>
      </c>
      <c r="F5319" t="s">
        <v>10</v>
      </c>
      <c r="G5319" t="s">
        <v>109</v>
      </c>
      <c r="H5319" s="11">
        <v>44937</v>
      </c>
      <c r="I5319" t="s">
        <v>111</v>
      </c>
      <c r="J5319">
        <v>27</v>
      </c>
      <c r="K5319">
        <v>10</v>
      </c>
      <c r="L5319">
        <v>308</v>
      </c>
      <c r="M5319">
        <v>2</v>
      </c>
      <c r="N5319">
        <v>147</v>
      </c>
      <c r="O5319">
        <v>2</v>
      </c>
      <c r="P5319" t="s">
        <v>59</v>
      </c>
      <c r="Q5319" t="s">
        <v>58</v>
      </c>
      <c r="R5319" t="s">
        <v>42</v>
      </c>
      <c r="S5319" t="s">
        <v>41</v>
      </c>
    </row>
    <row r="5320" spans="1:19" x14ac:dyDescent="0.2">
      <c r="A5320">
        <v>2019</v>
      </c>
      <c r="B5320" t="s">
        <v>106</v>
      </c>
      <c r="C5320" t="s">
        <v>110</v>
      </c>
      <c r="D5320" t="s">
        <v>104</v>
      </c>
      <c r="E5320" t="s">
        <v>104</v>
      </c>
      <c r="F5320" t="s">
        <v>10</v>
      </c>
      <c r="G5320" t="s">
        <v>109</v>
      </c>
      <c r="H5320" s="11">
        <v>44937</v>
      </c>
      <c r="I5320" t="s">
        <v>108</v>
      </c>
      <c r="J5320">
        <v>28</v>
      </c>
      <c r="K5320">
        <v>12</v>
      </c>
      <c r="L5320">
        <v>300</v>
      </c>
      <c r="M5320">
        <v>0</v>
      </c>
      <c r="N5320">
        <v>530</v>
      </c>
      <c r="O5320">
        <v>3</v>
      </c>
      <c r="P5320" t="s">
        <v>14</v>
      </c>
      <c r="Q5320" t="s">
        <v>13</v>
      </c>
      <c r="R5320" t="s">
        <v>67</v>
      </c>
      <c r="S5320" t="s">
        <v>66</v>
      </c>
    </row>
    <row r="5321" spans="1:19" x14ac:dyDescent="0.2">
      <c r="A5321">
        <v>2019</v>
      </c>
      <c r="B5321" t="s">
        <v>106</v>
      </c>
      <c r="C5321" t="s">
        <v>97</v>
      </c>
      <c r="D5321" t="s">
        <v>107</v>
      </c>
      <c r="E5321" t="s">
        <v>97</v>
      </c>
      <c r="F5321" t="s">
        <v>10</v>
      </c>
      <c r="G5321" t="s">
        <v>96</v>
      </c>
      <c r="H5321" s="11">
        <v>44938</v>
      </c>
      <c r="I5321" t="s">
        <v>103</v>
      </c>
      <c r="J5321">
        <v>51</v>
      </c>
      <c r="K5321">
        <v>31</v>
      </c>
      <c r="L5321">
        <v>434</v>
      </c>
      <c r="M5321">
        <v>1</v>
      </c>
      <c r="N5321">
        <v>442</v>
      </c>
      <c r="O5321">
        <v>1</v>
      </c>
      <c r="P5321" t="s">
        <v>38</v>
      </c>
      <c r="Q5321" t="s">
        <v>37</v>
      </c>
      <c r="R5321" t="s">
        <v>71</v>
      </c>
      <c r="S5321" t="s">
        <v>70</v>
      </c>
    </row>
    <row r="5322" spans="1:19" x14ac:dyDescent="0.2">
      <c r="A5322">
        <v>2019</v>
      </c>
      <c r="B5322" t="s">
        <v>106</v>
      </c>
      <c r="C5322" t="s">
        <v>101</v>
      </c>
      <c r="D5322" t="s">
        <v>105</v>
      </c>
      <c r="E5322" t="s">
        <v>101</v>
      </c>
      <c r="F5322" t="s">
        <v>10</v>
      </c>
      <c r="G5322" t="s">
        <v>96</v>
      </c>
      <c r="H5322" s="11">
        <v>44938</v>
      </c>
      <c r="I5322" t="s">
        <v>100</v>
      </c>
      <c r="J5322">
        <v>28</v>
      </c>
      <c r="K5322">
        <v>23</v>
      </c>
      <c r="L5322">
        <v>344</v>
      </c>
      <c r="M5322">
        <v>0</v>
      </c>
      <c r="N5322">
        <v>375</v>
      </c>
      <c r="O5322">
        <v>0</v>
      </c>
      <c r="P5322" t="s">
        <v>32</v>
      </c>
      <c r="Q5322" t="s">
        <v>31</v>
      </c>
      <c r="R5322" t="s">
        <v>61</v>
      </c>
      <c r="S5322" t="s">
        <v>60</v>
      </c>
    </row>
    <row r="5323" spans="1:19" x14ac:dyDescent="0.2">
      <c r="A5323">
        <v>2019</v>
      </c>
      <c r="B5323" t="s">
        <v>102</v>
      </c>
      <c r="C5323" t="s">
        <v>97</v>
      </c>
      <c r="D5323" t="s">
        <v>104</v>
      </c>
      <c r="E5323" t="s">
        <v>97</v>
      </c>
      <c r="F5323" t="s">
        <v>10</v>
      </c>
      <c r="G5323" t="s">
        <v>96</v>
      </c>
      <c r="H5323" s="11">
        <v>44945</v>
      </c>
      <c r="I5323" t="s">
        <v>103</v>
      </c>
      <c r="J5323">
        <v>35</v>
      </c>
      <c r="K5323">
        <v>24</v>
      </c>
      <c r="L5323">
        <v>404</v>
      </c>
      <c r="M5323">
        <v>0</v>
      </c>
      <c r="N5323">
        <v>295</v>
      </c>
      <c r="O5323">
        <v>0</v>
      </c>
      <c r="P5323" t="s">
        <v>38</v>
      </c>
      <c r="Q5323" t="s">
        <v>37</v>
      </c>
      <c r="R5323" t="s">
        <v>67</v>
      </c>
      <c r="S5323" t="s">
        <v>66</v>
      </c>
    </row>
    <row r="5324" spans="1:19" x14ac:dyDescent="0.2">
      <c r="A5324">
        <v>2019</v>
      </c>
      <c r="B5324" t="s">
        <v>102</v>
      </c>
      <c r="C5324" t="s">
        <v>98</v>
      </c>
      <c r="D5324" t="s">
        <v>101</v>
      </c>
      <c r="E5324" t="s">
        <v>98</v>
      </c>
      <c r="F5324" t="s">
        <v>10</v>
      </c>
      <c r="G5324" t="s">
        <v>96</v>
      </c>
      <c r="H5324" s="11">
        <v>44945</v>
      </c>
      <c r="I5324" t="s">
        <v>100</v>
      </c>
      <c r="J5324">
        <v>37</v>
      </c>
      <c r="K5324">
        <v>20</v>
      </c>
      <c r="L5324">
        <v>354</v>
      </c>
      <c r="M5324">
        <v>0</v>
      </c>
      <c r="N5324">
        <v>358</v>
      </c>
      <c r="O5324">
        <v>3</v>
      </c>
      <c r="P5324" t="s">
        <v>59</v>
      </c>
      <c r="Q5324" t="s">
        <v>58</v>
      </c>
      <c r="R5324" t="s">
        <v>32</v>
      </c>
      <c r="S5324" t="s">
        <v>31</v>
      </c>
    </row>
    <row r="5325" spans="1:19" x14ac:dyDescent="0.2">
      <c r="A5325">
        <v>2019</v>
      </c>
      <c r="B5325" t="s">
        <v>99</v>
      </c>
      <c r="C5325" t="s">
        <v>97</v>
      </c>
      <c r="D5325" t="s">
        <v>98</v>
      </c>
      <c r="E5325" t="s">
        <v>97</v>
      </c>
      <c r="F5325" t="s">
        <v>10</v>
      </c>
      <c r="G5325" t="s">
        <v>96</v>
      </c>
      <c r="H5325" s="11">
        <v>44959</v>
      </c>
      <c r="I5325" t="s">
        <v>95</v>
      </c>
      <c r="J5325">
        <v>31</v>
      </c>
      <c r="K5325">
        <v>20</v>
      </c>
      <c r="L5325">
        <v>397</v>
      </c>
      <c r="M5325">
        <v>2</v>
      </c>
      <c r="N5325">
        <v>351</v>
      </c>
      <c r="O5325">
        <v>2</v>
      </c>
      <c r="P5325" t="s">
        <v>38</v>
      </c>
      <c r="Q5325" t="s">
        <v>37</v>
      </c>
      <c r="R5325" t="s">
        <v>59</v>
      </c>
      <c r="S5325" t="s">
        <v>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896BA-E3F8-4343-B35C-107E40550D02}">
  <dimension ref="A3:H70"/>
  <sheetViews>
    <sheetView workbookViewId="0">
      <selection activeCell="H5" sqref="H5"/>
    </sheetView>
  </sheetViews>
  <sheetFormatPr baseColWidth="10" defaultRowHeight="15" x14ac:dyDescent="0.2"/>
  <cols>
    <col min="1" max="1" width="14.5" bestFit="1" customWidth="1"/>
    <col min="2" max="2" width="21.1640625" bestFit="1" customWidth="1"/>
    <col min="4" max="4" width="14.5" bestFit="1" customWidth="1"/>
    <col min="5" max="5" width="21.1640625" bestFit="1" customWidth="1"/>
    <col min="7" max="7" width="21.6640625" bestFit="1" customWidth="1"/>
    <col min="8" max="8" width="23.6640625" bestFit="1" customWidth="1"/>
  </cols>
  <sheetData>
    <row r="3" spans="1:8" x14ac:dyDescent="0.2">
      <c r="A3" s="1" t="s">
        <v>74</v>
      </c>
      <c r="B3" t="s">
        <v>348</v>
      </c>
      <c r="D3" s="1" t="s">
        <v>74</v>
      </c>
      <c r="E3" t="s">
        <v>348</v>
      </c>
      <c r="G3" s="5" t="s">
        <v>347</v>
      </c>
      <c r="H3" s="5" t="s">
        <v>346</v>
      </c>
    </row>
    <row r="4" spans="1:8" x14ac:dyDescent="0.2">
      <c r="A4" s="2" t="s">
        <v>344</v>
      </c>
      <c r="B4">
        <v>22179</v>
      </c>
      <c r="D4" s="2" t="s">
        <v>345</v>
      </c>
      <c r="E4">
        <v>-22179</v>
      </c>
      <c r="G4">
        <f>22179/240</f>
        <v>92.412499999999994</v>
      </c>
      <c r="H4">
        <f>-22179/398</f>
        <v>-55.726130653266331</v>
      </c>
    </row>
    <row r="5" spans="1:8" x14ac:dyDescent="0.2">
      <c r="A5" s="4" t="s">
        <v>8</v>
      </c>
      <c r="B5">
        <v>238</v>
      </c>
      <c r="D5" s="4" t="s">
        <v>8</v>
      </c>
      <c r="E5">
        <v>-1371</v>
      </c>
    </row>
    <row r="6" spans="1:8" x14ac:dyDescent="0.2">
      <c r="A6" s="4" t="s">
        <v>11</v>
      </c>
      <c r="B6">
        <v>627</v>
      </c>
      <c r="D6" s="4" t="s">
        <v>11</v>
      </c>
      <c r="E6">
        <v>-672</v>
      </c>
    </row>
    <row r="7" spans="1:8" x14ac:dyDescent="0.2">
      <c r="A7" s="4" t="s">
        <v>13</v>
      </c>
      <c r="B7">
        <v>1450</v>
      </c>
      <c r="D7" s="4" t="s">
        <v>13</v>
      </c>
      <c r="E7">
        <v>-123</v>
      </c>
    </row>
    <row r="8" spans="1:8" x14ac:dyDescent="0.2">
      <c r="A8" s="4" t="s">
        <v>15</v>
      </c>
      <c r="B8">
        <v>-2</v>
      </c>
      <c r="D8" s="4" t="s">
        <v>15</v>
      </c>
      <c r="E8">
        <v>-770</v>
      </c>
    </row>
    <row r="9" spans="1:8" x14ac:dyDescent="0.2">
      <c r="A9" s="4" t="s">
        <v>17</v>
      </c>
      <c r="B9">
        <v>556</v>
      </c>
      <c r="D9" s="4" t="s">
        <v>17</v>
      </c>
      <c r="E9">
        <v>-703</v>
      </c>
    </row>
    <row r="10" spans="1:8" x14ac:dyDescent="0.2">
      <c r="A10" s="4" t="s">
        <v>19</v>
      </c>
      <c r="B10">
        <v>551</v>
      </c>
      <c r="D10" s="4" t="s">
        <v>19</v>
      </c>
      <c r="E10">
        <v>-739</v>
      </c>
    </row>
    <row r="11" spans="1:8" x14ac:dyDescent="0.2">
      <c r="A11" s="4" t="s">
        <v>21</v>
      </c>
      <c r="B11">
        <v>463</v>
      </c>
      <c r="D11" s="4" t="s">
        <v>21</v>
      </c>
      <c r="E11">
        <v>-943</v>
      </c>
    </row>
    <row r="12" spans="1:8" x14ac:dyDescent="0.2">
      <c r="A12" s="4" t="s">
        <v>23</v>
      </c>
      <c r="B12">
        <v>24</v>
      </c>
      <c r="D12" s="4" t="s">
        <v>23</v>
      </c>
      <c r="E12">
        <v>-1850</v>
      </c>
    </row>
    <row r="13" spans="1:8" x14ac:dyDescent="0.2">
      <c r="A13" s="4" t="s">
        <v>25</v>
      </c>
      <c r="B13">
        <v>590</v>
      </c>
      <c r="D13" s="4" t="s">
        <v>25</v>
      </c>
      <c r="E13">
        <v>-370</v>
      </c>
    </row>
    <row r="14" spans="1:8" x14ac:dyDescent="0.2">
      <c r="A14" s="4" t="s">
        <v>27</v>
      </c>
      <c r="B14">
        <v>915</v>
      </c>
      <c r="D14" s="4" t="s">
        <v>27</v>
      </c>
      <c r="E14">
        <v>-340</v>
      </c>
    </row>
    <row r="15" spans="1:8" x14ac:dyDescent="0.2">
      <c r="A15" s="4" t="s">
        <v>29</v>
      </c>
      <c r="B15">
        <v>114</v>
      </c>
      <c r="D15" s="4" t="s">
        <v>29</v>
      </c>
      <c r="E15">
        <v>-1404</v>
      </c>
    </row>
    <row r="16" spans="1:8" x14ac:dyDescent="0.2">
      <c r="A16" s="4" t="s">
        <v>31</v>
      </c>
      <c r="B16">
        <v>1406</v>
      </c>
      <c r="D16" s="4" t="s">
        <v>31</v>
      </c>
      <c r="E16">
        <v>-130</v>
      </c>
    </row>
    <row r="17" spans="1:5" x14ac:dyDescent="0.2">
      <c r="A17" s="4" t="s">
        <v>70</v>
      </c>
      <c r="B17">
        <v>244</v>
      </c>
      <c r="D17" s="4" t="s">
        <v>70</v>
      </c>
      <c r="E17">
        <v>-768</v>
      </c>
    </row>
    <row r="18" spans="1:5" x14ac:dyDescent="0.2">
      <c r="A18" s="4" t="s">
        <v>33</v>
      </c>
      <c r="B18">
        <v>1306</v>
      </c>
      <c r="D18" s="4" t="s">
        <v>33</v>
      </c>
      <c r="E18">
        <v>-469</v>
      </c>
    </row>
    <row r="19" spans="1:5" x14ac:dyDescent="0.2">
      <c r="A19" s="4" t="s">
        <v>35</v>
      </c>
      <c r="B19">
        <v>348</v>
      </c>
      <c r="D19" s="4" t="s">
        <v>35</v>
      </c>
      <c r="E19">
        <v>-1099</v>
      </c>
    </row>
    <row r="20" spans="1:5" x14ac:dyDescent="0.2">
      <c r="A20" s="4" t="s">
        <v>37</v>
      </c>
      <c r="B20">
        <v>892</v>
      </c>
      <c r="D20" s="4" t="s">
        <v>37</v>
      </c>
      <c r="E20">
        <v>-485</v>
      </c>
    </row>
    <row r="21" spans="1:5" x14ac:dyDescent="0.2">
      <c r="A21" s="4" t="s">
        <v>72</v>
      </c>
      <c r="B21">
        <v>391</v>
      </c>
      <c r="D21" s="4" t="s">
        <v>72</v>
      </c>
      <c r="E21">
        <v>-65</v>
      </c>
    </row>
    <row r="22" spans="1:5" x14ac:dyDescent="0.2">
      <c r="A22" s="4" t="s">
        <v>39</v>
      </c>
      <c r="B22">
        <v>162</v>
      </c>
      <c r="D22" s="4" t="s">
        <v>39</v>
      </c>
      <c r="E22">
        <v>-743</v>
      </c>
    </row>
    <row r="23" spans="1:5" x14ac:dyDescent="0.2">
      <c r="A23" s="4" t="s">
        <v>41</v>
      </c>
      <c r="B23">
        <v>568</v>
      </c>
      <c r="D23" s="4" t="s">
        <v>41</v>
      </c>
      <c r="E23">
        <v>-362</v>
      </c>
    </row>
    <row r="24" spans="1:5" x14ac:dyDescent="0.2">
      <c r="A24" s="4" t="s">
        <v>43</v>
      </c>
      <c r="B24">
        <v>2704</v>
      </c>
      <c r="D24" s="4" t="s">
        <v>43</v>
      </c>
      <c r="E24">
        <v>74</v>
      </c>
    </row>
    <row r="25" spans="1:5" x14ac:dyDescent="0.2">
      <c r="A25" s="4" t="s">
        <v>45</v>
      </c>
      <c r="B25">
        <v>1094</v>
      </c>
      <c r="D25" s="4" t="s">
        <v>45</v>
      </c>
      <c r="E25">
        <v>-246</v>
      </c>
    </row>
    <row r="26" spans="1:5" x14ac:dyDescent="0.2">
      <c r="A26" s="4" t="s">
        <v>47</v>
      </c>
      <c r="B26">
        <v>703</v>
      </c>
      <c r="D26" s="4" t="s">
        <v>47</v>
      </c>
      <c r="E26">
        <v>-1334</v>
      </c>
    </row>
    <row r="27" spans="1:5" x14ac:dyDescent="0.2">
      <c r="A27" s="4" t="s">
        <v>50</v>
      </c>
      <c r="B27">
        <v>429</v>
      </c>
      <c r="D27" s="4" t="s">
        <v>50</v>
      </c>
      <c r="E27">
        <v>-1823</v>
      </c>
    </row>
    <row r="28" spans="1:5" x14ac:dyDescent="0.2">
      <c r="A28" s="4" t="s">
        <v>52</v>
      </c>
      <c r="B28">
        <v>1251</v>
      </c>
      <c r="D28" s="4" t="s">
        <v>52</v>
      </c>
      <c r="E28">
        <v>-81</v>
      </c>
    </row>
    <row r="29" spans="1:5" x14ac:dyDescent="0.2">
      <c r="A29" s="4" t="s">
        <v>54</v>
      </c>
      <c r="B29">
        <v>1268</v>
      </c>
      <c r="D29" s="4" t="s">
        <v>54</v>
      </c>
      <c r="E29">
        <v>206</v>
      </c>
    </row>
    <row r="30" spans="1:5" x14ac:dyDescent="0.2">
      <c r="A30" s="4" t="s">
        <v>56</v>
      </c>
      <c r="B30">
        <v>724</v>
      </c>
      <c r="D30" s="4" t="s">
        <v>56</v>
      </c>
      <c r="E30">
        <v>-159</v>
      </c>
    </row>
    <row r="31" spans="1:5" x14ac:dyDescent="0.2">
      <c r="A31" s="4" t="s">
        <v>58</v>
      </c>
      <c r="B31">
        <v>721</v>
      </c>
      <c r="D31" s="4" t="s">
        <v>58</v>
      </c>
      <c r="E31">
        <v>-1161</v>
      </c>
    </row>
    <row r="32" spans="1:5" x14ac:dyDescent="0.2">
      <c r="A32" s="4" t="s">
        <v>60</v>
      </c>
      <c r="B32">
        <v>1044</v>
      </c>
      <c r="D32" s="4" t="s">
        <v>60</v>
      </c>
      <c r="E32">
        <v>-290</v>
      </c>
    </row>
    <row r="33" spans="1:5" x14ac:dyDescent="0.2">
      <c r="A33" s="4" t="s">
        <v>62</v>
      </c>
      <c r="B33">
        <v>345</v>
      </c>
      <c r="D33" s="4" t="s">
        <v>62</v>
      </c>
      <c r="E33">
        <v>-1200</v>
      </c>
    </row>
    <row r="34" spans="1:5" x14ac:dyDescent="0.2">
      <c r="A34" s="4" t="s">
        <v>64</v>
      </c>
      <c r="B34">
        <v>403</v>
      </c>
      <c r="D34" s="4" t="s">
        <v>64</v>
      </c>
      <c r="E34">
        <v>-845</v>
      </c>
    </row>
    <row r="35" spans="1:5" x14ac:dyDescent="0.2">
      <c r="A35" s="4" t="s">
        <v>66</v>
      </c>
      <c r="B35">
        <v>503</v>
      </c>
      <c r="D35" s="4" t="s">
        <v>66</v>
      </c>
      <c r="E35">
        <v>-826</v>
      </c>
    </row>
    <row r="36" spans="1:5" x14ac:dyDescent="0.2">
      <c r="A36" s="4" t="s">
        <v>68</v>
      </c>
      <c r="B36">
        <v>147</v>
      </c>
      <c r="D36" s="4" t="s">
        <v>68</v>
      </c>
      <c r="E36">
        <v>-1088</v>
      </c>
    </row>
    <row r="37" spans="1:5" x14ac:dyDescent="0.2">
      <c r="A37" s="2" t="s">
        <v>75</v>
      </c>
      <c r="B37">
        <v>22179</v>
      </c>
      <c r="D37" s="2" t="s">
        <v>344</v>
      </c>
      <c r="E37">
        <v>22179</v>
      </c>
    </row>
    <row r="38" spans="1:5" x14ac:dyDescent="0.2">
      <c r="D38" s="4" t="s">
        <v>8</v>
      </c>
      <c r="E38">
        <v>238</v>
      </c>
    </row>
    <row r="39" spans="1:5" x14ac:dyDescent="0.2">
      <c r="D39" s="4" t="s">
        <v>11</v>
      </c>
      <c r="E39">
        <v>627</v>
      </c>
    </row>
    <row r="40" spans="1:5" x14ac:dyDescent="0.2">
      <c r="D40" s="4" t="s">
        <v>13</v>
      </c>
      <c r="E40">
        <v>1450</v>
      </c>
    </row>
    <row r="41" spans="1:5" x14ac:dyDescent="0.2">
      <c r="D41" s="4" t="s">
        <v>15</v>
      </c>
      <c r="E41">
        <v>-2</v>
      </c>
    </row>
    <row r="42" spans="1:5" x14ac:dyDescent="0.2">
      <c r="D42" s="4" t="s">
        <v>17</v>
      </c>
      <c r="E42">
        <v>556</v>
      </c>
    </row>
    <row r="43" spans="1:5" x14ac:dyDescent="0.2">
      <c r="D43" s="4" t="s">
        <v>19</v>
      </c>
      <c r="E43">
        <v>551</v>
      </c>
    </row>
    <row r="44" spans="1:5" x14ac:dyDescent="0.2">
      <c r="D44" s="4" t="s">
        <v>21</v>
      </c>
      <c r="E44">
        <v>463</v>
      </c>
    </row>
    <row r="45" spans="1:5" x14ac:dyDescent="0.2">
      <c r="D45" s="4" t="s">
        <v>23</v>
      </c>
      <c r="E45">
        <v>24</v>
      </c>
    </row>
    <row r="46" spans="1:5" x14ac:dyDescent="0.2">
      <c r="D46" s="4" t="s">
        <v>25</v>
      </c>
      <c r="E46">
        <v>590</v>
      </c>
    </row>
    <row r="47" spans="1:5" x14ac:dyDescent="0.2">
      <c r="D47" s="4" t="s">
        <v>27</v>
      </c>
      <c r="E47">
        <v>915</v>
      </c>
    </row>
    <row r="48" spans="1:5" x14ac:dyDescent="0.2">
      <c r="D48" s="4" t="s">
        <v>29</v>
      </c>
      <c r="E48">
        <v>114</v>
      </c>
    </row>
    <row r="49" spans="4:5" x14ac:dyDescent="0.2">
      <c r="D49" s="4" t="s">
        <v>31</v>
      </c>
      <c r="E49">
        <v>1406</v>
      </c>
    </row>
    <row r="50" spans="4:5" x14ac:dyDescent="0.2">
      <c r="D50" s="4" t="s">
        <v>70</v>
      </c>
      <c r="E50">
        <v>244</v>
      </c>
    </row>
    <row r="51" spans="4:5" x14ac:dyDescent="0.2">
      <c r="D51" s="4" t="s">
        <v>33</v>
      </c>
      <c r="E51">
        <v>1306</v>
      </c>
    </row>
    <row r="52" spans="4:5" x14ac:dyDescent="0.2">
      <c r="D52" s="4" t="s">
        <v>35</v>
      </c>
      <c r="E52">
        <v>348</v>
      </c>
    </row>
    <row r="53" spans="4:5" x14ac:dyDescent="0.2">
      <c r="D53" s="4" t="s">
        <v>37</v>
      </c>
      <c r="E53">
        <v>892</v>
      </c>
    </row>
    <row r="54" spans="4:5" x14ac:dyDescent="0.2">
      <c r="D54" s="4" t="s">
        <v>72</v>
      </c>
      <c r="E54">
        <v>391</v>
      </c>
    </row>
    <row r="55" spans="4:5" x14ac:dyDescent="0.2">
      <c r="D55" s="4" t="s">
        <v>39</v>
      </c>
      <c r="E55">
        <v>162</v>
      </c>
    </row>
    <row r="56" spans="4:5" x14ac:dyDescent="0.2">
      <c r="D56" s="4" t="s">
        <v>41</v>
      </c>
      <c r="E56">
        <v>568</v>
      </c>
    </row>
    <row r="57" spans="4:5" x14ac:dyDescent="0.2">
      <c r="D57" s="4" t="s">
        <v>43</v>
      </c>
      <c r="E57">
        <v>2704</v>
      </c>
    </row>
    <row r="58" spans="4:5" x14ac:dyDescent="0.2">
      <c r="D58" s="4" t="s">
        <v>45</v>
      </c>
      <c r="E58">
        <v>1094</v>
      </c>
    </row>
    <row r="59" spans="4:5" x14ac:dyDescent="0.2">
      <c r="D59" s="4" t="s">
        <v>47</v>
      </c>
      <c r="E59">
        <v>703</v>
      </c>
    </row>
    <row r="60" spans="4:5" x14ac:dyDescent="0.2">
      <c r="D60" s="4" t="s">
        <v>50</v>
      </c>
      <c r="E60">
        <v>429</v>
      </c>
    </row>
    <row r="61" spans="4:5" x14ac:dyDescent="0.2">
      <c r="D61" s="4" t="s">
        <v>52</v>
      </c>
      <c r="E61">
        <v>1251</v>
      </c>
    </row>
    <row r="62" spans="4:5" x14ac:dyDescent="0.2">
      <c r="D62" s="4" t="s">
        <v>54</v>
      </c>
      <c r="E62">
        <v>1268</v>
      </c>
    </row>
    <row r="63" spans="4:5" x14ac:dyDescent="0.2">
      <c r="D63" s="4" t="s">
        <v>56</v>
      </c>
      <c r="E63">
        <v>724</v>
      </c>
    </row>
    <row r="64" spans="4:5" x14ac:dyDescent="0.2">
      <c r="D64" s="4" t="s">
        <v>58</v>
      </c>
      <c r="E64">
        <v>721</v>
      </c>
    </row>
    <row r="65" spans="4:5" x14ac:dyDescent="0.2">
      <c r="D65" s="4" t="s">
        <v>60</v>
      </c>
      <c r="E65">
        <v>1044</v>
      </c>
    </row>
    <row r="66" spans="4:5" x14ac:dyDescent="0.2">
      <c r="D66" s="4" t="s">
        <v>62</v>
      </c>
      <c r="E66">
        <v>345</v>
      </c>
    </row>
    <row r="67" spans="4:5" x14ac:dyDescent="0.2">
      <c r="D67" s="4" t="s">
        <v>64</v>
      </c>
      <c r="E67">
        <v>403</v>
      </c>
    </row>
    <row r="68" spans="4:5" x14ac:dyDescent="0.2">
      <c r="D68" s="4" t="s">
        <v>66</v>
      </c>
      <c r="E68">
        <v>503</v>
      </c>
    </row>
    <row r="69" spans="4:5" x14ac:dyDescent="0.2">
      <c r="D69" s="4" t="s">
        <v>68</v>
      </c>
      <c r="E69">
        <v>147</v>
      </c>
    </row>
    <row r="70" spans="4:5" x14ac:dyDescent="0.2">
      <c r="D70" s="2" t="s">
        <v>75</v>
      </c>
      <c r="E7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EB3FF-2C2C-5B44-8136-D4510FFBE9E7}">
  <dimension ref="A1:I284"/>
  <sheetViews>
    <sheetView tabSelected="1" workbookViewId="0">
      <selection activeCell="B19" sqref="B19"/>
    </sheetView>
  </sheetViews>
  <sheetFormatPr baseColWidth="10" defaultRowHeight="15" x14ac:dyDescent="0.2"/>
  <sheetData>
    <row r="1" spans="1:9" x14ac:dyDescent="0.2">
      <c r="A1" t="s">
        <v>365</v>
      </c>
    </row>
    <row r="2" spans="1:9" ht="16" thickBot="1" x14ac:dyDescent="0.25"/>
    <row r="3" spans="1:9" x14ac:dyDescent="0.2">
      <c r="A3" s="19" t="s">
        <v>366</v>
      </c>
      <c r="B3" s="19"/>
    </row>
    <row r="4" spans="1:9" x14ac:dyDescent="0.2">
      <c r="A4" s="14" t="s">
        <v>367</v>
      </c>
      <c r="B4" s="14">
        <v>0.60425271243714962</v>
      </c>
    </row>
    <row r="5" spans="1:9" x14ac:dyDescent="0.2">
      <c r="A5" s="14" t="s">
        <v>368</v>
      </c>
      <c r="B5" s="14">
        <v>0.3651213404876526</v>
      </c>
    </row>
    <row r="6" spans="1:9" x14ac:dyDescent="0.2">
      <c r="A6" s="14" t="s">
        <v>369</v>
      </c>
      <c r="B6" s="14">
        <v>0.3601613509602124</v>
      </c>
    </row>
    <row r="7" spans="1:9" x14ac:dyDescent="0.2">
      <c r="A7" s="14" t="s">
        <v>370</v>
      </c>
      <c r="B7" s="14">
        <v>7.5769691592519628</v>
      </c>
    </row>
    <row r="8" spans="1:9" ht="16" thickBot="1" x14ac:dyDescent="0.25">
      <c r="A8" s="15" t="s">
        <v>371</v>
      </c>
      <c r="B8" s="15">
        <v>259</v>
      </c>
    </row>
    <row r="10" spans="1:9" ht="16" thickBot="1" x14ac:dyDescent="0.25">
      <c r="A10" t="s">
        <v>372</v>
      </c>
    </row>
    <row r="11" spans="1:9" x14ac:dyDescent="0.2">
      <c r="A11" s="16"/>
      <c r="B11" s="16" t="s">
        <v>377</v>
      </c>
      <c r="C11" s="16" t="s">
        <v>378</v>
      </c>
      <c r="D11" s="16" t="s">
        <v>379</v>
      </c>
      <c r="E11" s="16" t="s">
        <v>380</v>
      </c>
      <c r="F11" s="16" t="s">
        <v>381</v>
      </c>
    </row>
    <row r="12" spans="1:9" x14ac:dyDescent="0.2">
      <c r="A12" s="14" t="s">
        <v>373</v>
      </c>
      <c r="B12" s="14">
        <v>2</v>
      </c>
      <c r="C12" s="14">
        <v>8452.3503915231504</v>
      </c>
      <c r="D12" s="14">
        <v>4226.1751957615752</v>
      </c>
      <c r="E12" s="14">
        <v>73.613328912830781</v>
      </c>
      <c r="F12" s="14">
        <v>5.5515382097336454E-26</v>
      </c>
    </row>
    <row r="13" spans="1:9" x14ac:dyDescent="0.2">
      <c r="A13" s="14" t="s">
        <v>374</v>
      </c>
      <c r="B13" s="14">
        <v>256</v>
      </c>
      <c r="C13" s="14">
        <v>14697.078179905382</v>
      </c>
      <c r="D13" s="14">
        <v>57.410461640255399</v>
      </c>
      <c r="E13" s="14"/>
      <c r="F13" s="14"/>
    </row>
    <row r="14" spans="1:9" ht="16" thickBot="1" x14ac:dyDescent="0.25">
      <c r="A14" s="15" t="s">
        <v>375</v>
      </c>
      <c r="B14" s="15">
        <v>258</v>
      </c>
      <c r="C14" s="15">
        <v>23149.428571428532</v>
      </c>
      <c r="D14" s="15"/>
      <c r="E14" s="15"/>
      <c r="F14" s="15"/>
    </row>
    <row r="15" spans="1:9" ht="16" thickBot="1" x14ac:dyDescent="0.25"/>
    <row r="16" spans="1:9" x14ac:dyDescent="0.2">
      <c r="A16" s="16"/>
      <c r="B16" s="16" t="s">
        <v>382</v>
      </c>
      <c r="C16" s="16" t="s">
        <v>370</v>
      </c>
      <c r="D16" s="16" t="s">
        <v>383</v>
      </c>
      <c r="E16" s="16" t="s">
        <v>384</v>
      </c>
      <c r="F16" s="16" t="s">
        <v>385</v>
      </c>
      <c r="G16" s="16" t="s">
        <v>386</v>
      </c>
      <c r="H16" s="16" t="s">
        <v>387</v>
      </c>
      <c r="I16" s="16" t="s">
        <v>388</v>
      </c>
    </row>
    <row r="17" spans="1:9" x14ac:dyDescent="0.2">
      <c r="A17" s="14" t="s">
        <v>376</v>
      </c>
      <c r="B17" s="14">
        <v>-0.7846537745676434</v>
      </c>
      <c r="C17" s="14">
        <v>2.4472402381316614</v>
      </c>
      <c r="D17" s="14">
        <v>-0.32062801286999315</v>
      </c>
      <c r="E17" s="14">
        <v>0.74875387468550403</v>
      </c>
      <c r="F17" s="14">
        <v>-5.6039400772350838</v>
      </c>
      <c r="G17" s="14">
        <v>4.034632528099797</v>
      </c>
      <c r="H17" s="14">
        <v>-5.6039400772350838</v>
      </c>
      <c r="I17" s="14">
        <v>4.034632528099797</v>
      </c>
    </row>
    <row r="18" spans="1:9" x14ac:dyDescent="0.2">
      <c r="A18" s="14" t="s">
        <v>400</v>
      </c>
      <c r="B18" s="14">
        <v>6.2882091342357171E-2</v>
      </c>
      <c r="C18" s="14">
        <v>5.5484771168530442E-3</v>
      </c>
      <c r="D18" s="14">
        <v>11.333216307472545</v>
      </c>
      <c r="E18" s="14">
        <v>2.1309076695922543E-24</v>
      </c>
      <c r="F18" s="14">
        <v>5.1955620228786421E-2</v>
      </c>
      <c r="G18" s="14">
        <v>7.3808562455927929E-2</v>
      </c>
      <c r="H18" s="14">
        <v>5.1955620228786421E-2</v>
      </c>
      <c r="I18" s="14">
        <v>7.3808562455927929E-2</v>
      </c>
    </row>
    <row r="19" spans="1:9" ht="16" thickBot="1" x14ac:dyDescent="0.25">
      <c r="A19" s="15" t="s">
        <v>401</v>
      </c>
      <c r="B19" s="15">
        <v>1.9284177871102388E-2</v>
      </c>
      <c r="C19" s="15">
        <v>5.4955691800622217E-3</v>
      </c>
      <c r="D19" s="15">
        <v>3.5090410545762705</v>
      </c>
      <c r="E19" s="15">
        <v>5.3114128773286862E-4</v>
      </c>
      <c r="F19" s="15">
        <v>8.4618969760093549E-3</v>
      </c>
      <c r="G19" s="15">
        <v>3.0106458766195419E-2</v>
      </c>
      <c r="H19" s="15">
        <v>8.4618969760093549E-3</v>
      </c>
      <c r="I19" s="15">
        <v>3.0106458766195419E-2</v>
      </c>
    </row>
    <row r="23" spans="1:9" x14ac:dyDescent="0.2">
      <c r="A23" t="s">
        <v>396</v>
      </c>
    </row>
    <row r="24" spans="1:9" ht="16" thickBot="1" x14ac:dyDescent="0.25"/>
    <row r="25" spans="1:9" x14ac:dyDescent="0.2">
      <c r="A25" s="16" t="s">
        <v>397</v>
      </c>
      <c r="B25" s="16" t="s">
        <v>398</v>
      </c>
      <c r="C25" s="16" t="s">
        <v>399</v>
      </c>
    </row>
    <row r="26" spans="1:9" x14ac:dyDescent="0.2">
      <c r="A26" s="14">
        <v>1</v>
      </c>
      <c r="B26" s="14">
        <v>30.929023982692453</v>
      </c>
      <c r="C26" s="14">
        <v>-0.92902398269245268</v>
      </c>
    </row>
    <row r="27" spans="1:9" x14ac:dyDescent="0.2">
      <c r="A27" s="14">
        <v>2</v>
      </c>
      <c r="B27" s="14">
        <v>28.887403287490894</v>
      </c>
      <c r="C27" s="14">
        <v>-1.8874032874908941</v>
      </c>
    </row>
    <row r="28" spans="1:9" x14ac:dyDescent="0.2">
      <c r="A28" s="14">
        <v>3</v>
      </c>
      <c r="B28" s="14">
        <v>28.667720374585958</v>
      </c>
      <c r="C28" s="14">
        <v>-8.6677203745859579</v>
      </c>
    </row>
    <row r="29" spans="1:9" x14ac:dyDescent="0.2">
      <c r="A29" s="14">
        <v>4</v>
      </c>
      <c r="B29" s="14">
        <v>28.327353315642291</v>
      </c>
      <c r="C29" s="14">
        <v>7.6726466843577086</v>
      </c>
    </row>
    <row r="30" spans="1:9" x14ac:dyDescent="0.2">
      <c r="A30" s="14">
        <v>5</v>
      </c>
      <c r="B30" s="14">
        <v>24.644100581720195</v>
      </c>
      <c r="C30" s="14">
        <v>-8.6441005817201955</v>
      </c>
    </row>
    <row r="31" spans="1:9" x14ac:dyDescent="0.2">
      <c r="A31" s="14">
        <v>6</v>
      </c>
      <c r="B31" s="14">
        <v>29.044178869595004</v>
      </c>
      <c r="C31" s="14">
        <v>-2.0441788695950045</v>
      </c>
    </row>
    <row r="32" spans="1:9" x14ac:dyDescent="0.2">
      <c r="A32" s="14">
        <v>7</v>
      </c>
      <c r="B32" s="14">
        <v>23.18944671093654</v>
      </c>
      <c r="C32" s="14">
        <v>-2.1894467109365401</v>
      </c>
    </row>
    <row r="33" spans="1:3" x14ac:dyDescent="0.2">
      <c r="A33" s="14">
        <v>8</v>
      </c>
      <c r="B33" s="14">
        <v>15.833910129970949</v>
      </c>
      <c r="C33" s="14">
        <v>-1.833910129970949</v>
      </c>
    </row>
    <row r="34" spans="1:3" x14ac:dyDescent="0.2">
      <c r="A34" s="14">
        <v>9</v>
      </c>
      <c r="B34" s="14">
        <v>30.899655449904788</v>
      </c>
      <c r="C34" s="14">
        <v>-9.8996554499047882</v>
      </c>
    </row>
    <row r="35" spans="1:3" x14ac:dyDescent="0.2">
      <c r="A35" s="14">
        <v>10</v>
      </c>
      <c r="B35" s="14">
        <v>29.160692750408256</v>
      </c>
      <c r="C35" s="14">
        <v>11.839307249591744</v>
      </c>
    </row>
    <row r="36" spans="1:3" x14ac:dyDescent="0.2">
      <c r="A36" s="14">
        <v>11</v>
      </c>
      <c r="B36" s="14">
        <v>18.784338865332685</v>
      </c>
      <c r="C36" s="14">
        <v>-9.7843388653326855</v>
      </c>
    </row>
    <row r="37" spans="1:3" x14ac:dyDescent="0.2">
      <c r="A37" s="14">
        <v>12</v>
      </c>
      <c r="B37" s="14">
        <v>21.340667794446006</v>
      </c>
      <c r="C37" s="14">
        <v>1.6593322055539943</v>
      </c>
    </row>
    <row r="38" spans="1:3" x14ac:dyDescent="0.2">
      <c r="A38" s="14">
        <v>13</v>
      </c>
      <c r="B38" s="14">
        <v>27.116620374988329</v>
      </c>
      <c r="C38" s="14">
        <v>-7.1166203749883294</v>
      </c>
    </row>
    <row r="39" spans="1:3" x14ac:dyDescent="0.2">
      <c r="A39" s="14">
        <v>14</v>
      </c>
      <c r="B39" s="14">
        <v>19.258861116328976</v>
      </c>
      <c r="C39" s="14">
        <v>-3.2588611163289762</v>
      </c>
    </row>
    <row r="40" spans="1:3" x14ac:dyDescent="0.2">
      <c r="A40" s="14">
        <v>15</v>
      </c>
      <c r="B40" s="14">
        <v>39.650350501409001</v>
      </c>
      <c r="C40" s="14">
        <v>1.349649498590999</v>
      </c>
    </row>
    <row r="41" spans="1:3" x14ac:dyDescent="0.2">
      <c r="A41" s="14">
        <v>16</v>
      </c>
      <c r="B41" s="14">
        <v>32.67455814871591</v>
      </c>
      <c r="C41" s="14">
        <v>-19.67455814871591</v>
      </c>
    </row>
    <row r="42" spans="1:3" x14ac:dyDescent="0.2">
      <c r="A42" s="14">
        <v>17</v>
      </c>
      <c r="B42" s="14">
        <v>27.607975123637353</v>
      </c>
      <c r="C42" s="14">
        <v>-3.6079751236373525</v>
      </c>
    </row>
    <row r="43" spans="1:3" x14ac:dyDescent="0.2">
      <c r="A43" s="14">
        <v>18</v>
      </c>
      <c r="B43" s="14">
        <v>30.699307193787885</v>
      </c>
      <c r="C43" s="14">
        <v>7.3006928062121155</v>
      </c>
    </row>
    <row r="44" spans="1:3" x14ac:dyDescent="0.2">
      <c r="A44" s="14">
        <v>19</v>
      </c>
      <c r="B44" s="14">
        <v>22.959679443115046</v>
      </c>
      <c r="C44" s="14">
        <v>18.040320556884954</v>
      </c>
    </row>
    <row r="45" spans="1:3" x14ac:dyDescent="0.2">
      <c r="A45" s="14">
        <v>20</v>
      </c>
      <c r="B45" s="14">
        <v>23.929777186902779</v>
      </c>
      <c r="C45" s="14">
        <v>3.0702228130972209</v>
      </c>
    </row>
    <row r="46" spans="1:3" x14ac:dyDescent="0.2">
      <c r="A46" s="14">
        <v>21</v>
      </c>
      <c r="B46" s="14">
        <v>28.147957343486684</v>
      </c>
      <c r="C46" s="14">
        <v>10.852042656513316</v>
      </c>
    </row>
    <row r="47" spans="1:3" x14ac:dyDescent="0.2">
      <c r="A47" s="14">
        <v>22</v>
      </c>
      <c r="B47" s="14">
        <v>28.121065730375847</v>
      </c>
      <c r="C47" s="14">
        <v>4.8789342696241533</v>
      </c>
    </row>
    <row r="48" spans="1:3" x14ac:dyDescent="0.2">
      <c r="A48" s="14">
        <v>23</v>
      </c>
      <c r="B48" s="14">
        <v>25.05743408692279</v>
      </c>
      <c r="C48" s="14">
        <v>-8.0574340869227896</v>
      </c>
    </row>
    <row r="49" spans="1:3" x14ac:dyDescent="0.2">
      <c r="A49" s="14">
        <v>24</v>
      </c>
      <c r="B49" s="14">
        <v>23.15168716878097</v>
      </c>
      <c r="C49" s="14">
        <v>4.8483128312190296</v>
      </c>
    </row>
    <row r="50" spans="1:3" x14ac:dyDescent="0.2">
      <c r="A50" s="14">
        <v>25</v>
      </c>
      <c r="B50" s="14">
        <v>35.052400877094115</v>
      </c>
      <c r="C50" s="14">
        <v>2.9475991229058849</v>
      </c>
    </row>
    <row r="51" spans="1:3" x14ac:dyDescent="0.2">
      <c r="A51" s="14">
        <v>26</v>
      </c>
      <c r="B51" s="14">
        <v>35.665273824826976</v>
      </c>
      <c r="C51" s="14">
        <v>1.3347261751730244</v>
      </c>
    </row>
    <row r="52" spans="1:3" x14ac:dyDescent="0.2">
      <c r="A52" s="14">
        <v>27</v>
      </c>
      <c r="B52" s="14">
        <v>20.980207744044602</v>
      </c>
      <c r="C52" s="14">
        <v>-5.980207744044602</v>
      </c>
    </row>
    <row r="53" spans="1:3" x14ac:dyDescent="0.2">
      <c r="A53" s="14">
        <v>28</v>
      </c>
      <c r="B53" s="14">
        <v>28.395214485796771</v>
      </c>
      <c r="C53" s="14">
        <v>13.604785514203229</v>
      </c>
    </row>
    <row r="54" spans="1:3" x14ac:dyDescent="0.2">
      <c r="A54" s="14">
        <v>29</v>
      </c>
      <c r="B54" s="14">
        <v>25.827158335135152</v>
      </c>
      <c r="C54" s="14">
        <v>6.1728416648648476</v>
      </c>
    </row>
    <row r="55" spans="1:3" x14ac:dyDescent="0.2">
      <c r="A55" s="14">
        <v>30</v>
      </c>
      <c r="B55" s="14">
        <v>25.616700484643225</v>
      </c>
      <c r="C55" s="14">
        <v>-5.6167004846432249</v>
      </c>
    </row>
    <row r="56" spans="1:3" x14ac:dyDescent="0.2">
      <c r="A56" s="14">
        <v>31</v>
      </c>
      <c r="B56" s="14">
        <v>18.863143682907292</v>
      </c>
      <c r="C56" s="14">
        <v>-5.8631436829072925</v>
      </c>
    </row>
    <row r="57" spans="1:3" x14ac:dyDescent="0.2">
      <c r="A57" s="14">
        <v>32</v>
      </c>
      <c r="B57" s="14">
        <v>29.401378426191414</v>
      </c>
      <c r="C57" s="14">
        <v>-6.401378426191414</v>
      </c>
    </row>
    <row r="58" spans="1:3" x14ac:dyDescent="0.2">
      <c r="A58" s="14">
        <v>33</v>
      </c>
      <c r="B58" s="14">
        <v>17.353114198187157</v>
      </c>
      <c r="C58" s="14">
        <v>-11.353114198187157</v>
      </c>
    </row>
    <row r="59" spans="1:3" x14ac:dyDescent="0.2">
      <c r="A59" s="14">
        <v>34</v>
      </c>
      <c r="B59" s="14">
        <v>21.167160672523014</v>
      </c>
      <c r="C59" s="14">
        <v>-6.1671606725230141</v>
      </c>
    </row>
    <row r="60" spans="1:3" x14ac:dyDescent="0.2">
      <c r="A60" s="14">
        <v>35</v>
      </c>
      <c r="B60" s="14">
        <v>40.212927871851356</v>
      </c>
      <c r="C60" s="14">
        <v>0.78707212814864391</v>
      </c>
    </row>
    <row r="61" spans="1:3" x14ac:dyDescent="0.2">
      <c r="A61" s="14">
        <v>36</v>
      </c>
      <c r="B61" s="14">
        <v>23.586048676320253</v>
      </c>
      <c r="C61" s="14">
        <v>3.413951323679747</v>
      </c>
    </row>
    <row r="62" spans="1:3" x14ac:dyDescent="0.2">
      <c r="A62" s="14">
        <v>37</v>
      </c>
      <c r="B62" s="14">
        <v>24.71537368243046</v>
      </c>
      <c r="C62" s="14">
        <v>6.2846263175695398</v>
      </c>
    </row>
    <row r="63" spans="1:3" x14ac:dyDescent="0.2">
      <c r="A63" s="14">
        <v>38</v>
      </c>
      <c r="B63" s="14">
        <v>29.330914139067783</v>
      </c>
      <c r="C63" s="14">
        <v>-15.330914139067783</v>
      </c>
    </row>
    <row r="64" spans="1:3" x14ac:dyDescent="0.2">
      <c r="A64" s="14">
        <v>39</v>
      </c>
      <c r="B64" s="14">
        <v>28.622454355024509</v>
      </c>
      <c r="C64" s="14">
        <v>4.3775456449754913</v>
      </c>
    </row>
    <row r="65" spans="1:3" x14ac:dyDescent="0.2">
      <c r="A65" s="14">
        <v>40</v>
      </c>
      <c r="B65" s="14">
        <v>24.767337365811155</v>
      </c>
      <c r="C65" s="14">
        <v>17.232662634188845</v>
      </c>
    </row>
    <row r="66" spans="1:3" x14ac:dyDescent="0.2">
      <c r="A66" s="14">
        <v>41</v>
      </c>
      <c r="B66" s="14">
        <v>22.83730195152765</v>
      </c>
      <c r="C66" s="14">
        <v>-2.8373019515276496</v>
      </c>
    </row>
    <row r="67" spans="1:3" x14ac:dyDescent="0.2">
      <c r="A67" s="14">
        <v>42</v>
      </c>
      <c r="B67" s="14">
        <v>24.172080489859205</v>
      </c>
      <c r="C67" s="14">
        <v>-3.172080489859205</v>
      </c>
    </row>
    <row r="68" spans="1:3" x14ac:dyDescent="0.2">
      <c r="A68" s="14">
        <v>43</v>
      </c>
      <c r="B68" s="14">
        <v>20.491380393989331</v>
      </c>
      <c r="C68" s="14">
        <v>-1.4913803939893313</v>
      </c>
    </row>
    <row r="69" spans="1:3" x14ac:dyDescent="0.2">
      <c r="A69" s="14">
        <v>44</v>
      </c>
      <c r="B69" s="14">
        <v>26.475263426429827</v>
      </c>
      <c r="C69" s="14">
        <v>0.52473657357017345</v>
      </c>
    </row>
    <row r="70" spans="1:3" x14ac:dyDescent="0.2">
      <c r="A70" s="14">
        <v>45</v>
      </c>
      <c r="B70" s="14">
        <v>29.626924949870492</v>
      </c>
      <c r="C70" s="14">
        <v>-6.6269249498704923</v>
      </c>
    </row>
    <row r="71" spans="1:3" x14ac:dyDescent="0.2">
      <c r="A71" s="14">
        <v>46</v>
      </c>
      <c r="B71" s="14">
        <v>25.614956660177636</v>
      </c>
      <c r="C71" s="14">
        <v>11.385043339822364</v>
      </c>
    </row>
    <row r="72" spans="1:3" x14ac:dyDescent="0.2">
      <c r="A72" s="14">
        <v>47</v>
      </c>
      <c r="B72" s="14">
        <v>24.17799457955028</v>
      </c>
      <c r="C72" s="14">
        <v>-3.1779945795502798</v>
      </c>
    </row>
    <row r="73" spans="1:3" x14ac:dyDescent="0.2">
      <c r="A73" s="14">
        <v>48</v>
      </c>
      <c r="B73" s="14">
        <v>21.602305754190464</v>
      </c>
      <c r="C73" s="14">
        <v>-0.60230575419046417</v>
      </c>
    </row>
    <row r="74" spans="1:3" x14ac:dyDescent="0.2">
      <c r="A74" s="14">
        <v>49</v>
      </c>
      <c r="B74" s="14">
        <v>29.569047176798723</v>
      </c>
      <c r="C74" s="14">
        <v>11.430952823201277</v>
      </c>
    </row>
    <row r="75" spans="1:3" x14ac:dyDescent="0.2">
      <c r="A75" s="14">
        <v>50</v>
      </c>
      <c r="B75" s="14">
        <v>18.482489683214293</v>
      </c>
      <c r="C75" s="14">
        <v>-8.4824896832142933</v>
      </c>
    </row>
    <row r="76" spans="1:3" x14ac:dyDescent="0.2">
      <c r="A76" s="14">
        <v>51</v>
      </c>
      <c r="B76" s="14">
        <v>32.567269330315668</v>
      </c>
      <c r="C76" s="14">
        <v>8.4327306696843323</v>
      </c>
    </row>
    <row r="77" spans="1:3" x14ac:dyDescent="0.2">
      <c r="A77" s="14">
        <v>52</v>
      </c>
      <c r="B77" s="14">
        <v>31.857090961265271</v>
      </c>
      <c r="C77" s="14">
        <v>-2.8570909612652713</v>
      </c>
    </row>
    <row r="78" spans="1:3" x14ac:dyDescent="0.2">
      <c r="A78" s="14">
        <v>53</v>
      </c>
      <c r="B78" s="14">
        <v>22.437363773963547</v>
      </c>
      <c r="C78" s="14">
        <v>-1.437363773963547</v>
      </c>
    </row>
    <row r="79" spans="1:3" x14ac:dyDescent="0.2">
      <c r="A79" s="14">
        <v>54</v>
      </c>
      <c r="B79" s="14">
        <v>21.973734691470462</v>
      </c>
      <c r="C79" s="14">
        <v>-1.9737346914704617</v>
      </c>
    </row>
    <row r="80" spans="1:3" x14ac:dyDescent="0.2">
      <c r="A80" s="14">
        <v>55</v>
      </c>
      <c r="B80" s="14">
        <v>24.297869912002383</v>
      </c>
      <c r="C80" s="14">
        <v>-1.2978699120023833</v>
      </c>
    </row>
    <row r="81" spans="1:3" x14ac:dyDescent="0.2">
      <c r="A81" s="14">
        <v>56</v>
      </c>
      <c r="B81" s="14">
        <v>22.012277807754199</v>
      </c>
      <c r="C81" s="14">
        <v>13.987722192245801</v>
      </c>
    </row>
    <row r="82" spans="1:3" x14ac:dyDescent="0.2">
      <c r="A82" s="14">
        <v>57</v>
      </c>
      <c r="B82" s="14">
        <v>29.024060638678808</v>
      </c>
      <c r="C82" s="14">
        <v>-13.024060638678808</v>
      </c>
    </row>
    <row r="83" spans="1:3" x14ac:dyDescent="0.2">
      <c r="A83" s="14">
        <v>58</v>
      </c>
      <c r="B83" s="14">
        <v>38.246775782044011</v>
      </c>
      <c r="C83" s="14">
        <v>4.7532242179559887</v>
      </c>
    </row>
    <row r="84" spans="1:3" x14ac:dyDescent="0.2">
      <c r="A84" s="14">
        <v>59</v>
      </c>
      <c r="B84" s="14">
        <v>23.303508911531427</v>
      </c>
      <c r="C84" s="14">
        <v>-5.3035089115314271</v>
      </c>
    </row>
    <row r="85" spans="1:3" x14ac:dyDescent="0.2">
      <c r="A85" s="14">
        <v>60</v>
      </c>
      <c r="B85" s="14">
        <v>33.666467468968499</v>
      </c>
      <c r="C85" s="14">
        <v>-2.6664674689684986</v>
      </c>
    </row>
    <row r="86" spans="1:3" x14ac:dyDescent="0.2">
      <c r="A86" s="14">
        <v>61</v>
      </c>
      <c r="B86" s="14">
        <v>22.759331186998143</v>
      </c>
      <c r="C86" s="14">
        <v>-6.7593311869981427</v>
      </c>
    </row>
    <row r="87" spans="1:3" x14ac:dyDescent="0.2">
      <c r="A87" s="14">
        <v>62</v>
      </c>
      <c r="B87" s="14">
        <v>45.172222078529671</v>
      </c>
      <c r="C87" s="14">
        <v>11.827777921470329</v>
      </c>
    </row>
    <row r="88" spans="1:3" x14ac:dyDescent="0.2">
      <c r="A88" s="14">
        <v>63</v>
      </c>
      <c r="B88" s="14">
        <v>30.778036292987096</v>
      </c>
      <c r="C88" s="14">
        <v>-2.7780362929870961</v>
      </c>
    </row>
    <row r="89" spans="1:3" x14ac:dyDescent="0.2">
      <c r="A89" s="14">
        <v>64</v>
      </c>
      <c r="B89" s="14">
        <v>25.533674922926199</v>
      </c>
      <c r="C89" s="14">
        <v>-13.533674922926199</v>
      </c>
    </row>
    <row r="90" spans="1:3" x14ac:dyDescent="0.2">
      <c r="A90" s="14">
        <v>65</v>
      </c>
      <c r="B90" s="14">
        <v>24.06474119254203</v>
      </c>
      <c r="C90" s="14">
        <v>-6.4741192542030035E-2</v>
      </c>
    </row>
    <row r="91" spans="1:3" x14ac:dyDescent="0.2">
      <c r="A91" s="14">
        <v>66</v>
      </c>
      <c r="B91" s="14">
        <v>24.955200065710056</v>
      </c>
      <c r="C91" s="14">
        <v>6.0447999342899443</v>
      </c>
    </row>
    <row r="92" spans="1:3" x14ac:dyDescent="0.2">
      <c r="A92" s="14">
        <v>67</v>
      </c>
      <c r="B92" s="14">
        <v>26.770414944728973</v>
      </c>
      <c r="C92" s="14">
        <v>1.229585055271027</v>
      </c>
    </row>
    <row r="93" spans="1:3" x14ac:dyDescent="0.2">
      <c r="A93" s="14">
        <v>68</v>
      </c>
      <c r="B93" s="14">
        <v>27.948392661497952</v>
      </c>
      <c r="C93" s="14">
        <v>-0.94839266149795165</v>
      </c>
    </row>
    <row r="94" spans="1:3" x14ac:dyDescent="0.2">
      <c r="A94" s="14">
        <v>69</v>
      </c>
      <c r="B94" s="14">
        <v>29.50116076718578</v>
      </c>
      <c r="C94" s="14">
        <v>-2.5011607671857803</v>
      </c>
    </row>
    <row r="95" spans="1:3" x14ac:dyDescent="0.2">
      <c r="A95" s="14">
        <v>70</v>
      </c>
      <c r="B95" s="14">
        <v>24.883901725541335</v>
      </c>
      <c r="C95" s="14">
        <v>-4.8839017255413353</v>
      </c>
    </row>
    <row r="96" spans="1:3" x14ac:dyDescent="0.2">
      <c r="A96" s="14">
        <v>71</v>
      </c>
      <c r="B96" s="14">
        <v>34.638991653516136</v>
      </c>
      <c r="C96" s="14">
        <v>3.3610083464838638</v>
      </c>
    </row>
    <row r="97" spans="1:3" x14ac:dyDescent="0.2">
      <c r="A97" s="14">
        <v>72</v>
      </c>
      <c r="B97" s="14">
        <v>28.557904157591956</v>
      </c>
      <c r="C97" s="14">
        <v>-4.5579041575919561</v>
      </c>
    </row>
    <row r="98" spans="1:3" x14ac:dyDescent="0.2">
      <c r="A98" s="14">
        <v>73</v>
      </c>
      <c r="B98" s="14">
        <v>29.544708201740104</v>
      </c>
      <c r="C98" s="14">
        <v>-6.5447082017401037</v>
      </c>
    </row>
    <row r="99" spans="1:3" x14ac:dyDescent="0.2">
      <c r="A99" s="14">
        <v>74</v>
      </c>
      <c r="B99" s="14">
        <v>23.938977009857318</v>
      </c>
      <c r="C99" s="14">
        <v>-3.938977009857318</v>
      </c>
    </row>
    <row r="100" spans="1:3" x14ac:dyDescent="0.2">
      <c r="A100" s="14">
        <v>75</v>
      </c>
      <c r="B100" s="14">
        <v>21.66185163335243</v>
      </c>
      <c r="C100" s="14">
        <v>9.3381483666475695</v>
      </c>
    </row>
    <row r="101" spans="1:3" x14ac:dyDescent="0.2">
      <c r="A101" s="14">
        <v>76</v>
      </c>
      <c r="B101" s="14">
        <v>26.010800290891638</v>
      </c>
      <c r="C101" s="14">
        <v>-2.0108002908916376</v>
      </c>
    </row>
    <row r="102" spans="1:3" x14ac:dyDescent="0.2">
      <c r="A102" s="14">
        <v>77</v>
      </c>
      <c r="B102" s="14">
        <v>20.085578605651083</v>
      </c>
      <c r="C102" s="14">
        <v>1.914421394348917</v>
      </c>
    </row>
    <row r="103" spans="1:3" x14ac:dyDescent="0.2">
      <c r="A103" s="14">
        <v>78</v>
      </c>
      <c r="B103" s="14">
        <v>30.092222138453781</v>
      </c>
      <c r="C103" s="14">
        <v>-13.092222138453781</v>
      </c>
    </row>
    <row r="104" spans="1:3" x14ac:dyDescent="0.2">
      <c r="A104" s="14">
        <v>79</v>
      </c>
      <c r="B104" s="14">
        <v>29.281452614822381</v>
      </c>
      <c r="C104" s="14">
        <v>1.7185473851776187</v>
      </c>
    </row>
    <row r="105" spans="1:3" x14ac:dyDescent="0.2">
      <c r="A105" s="14">
        <v>80</v>
      </c>
      <c r="B105" s="14">
        <v>37.934943202842909</v>
      </c>
      <c r="C105" s="14">
        <v>-3.9349432028429092</v>
      </c>
    </row>
    <row r="106" spans="1:3" x14ac:dyDescent="0.2">
      <c r="A106" s="14">
        <v>81</v>
      </c>
      <c r="B106" s="14">
        <v>19.839913851055805</v>
      </c>
      <c r="C106" s="14">
        <v>-6.8399138510558046</v>
      </c>
    </row>
    <row r="107" spans="1:3" x14ac:dyDescent="0.2">
      <c r="A107" s="14">
        <v>82</v>
      </c>
      <c r="B107" s="14">
        <v>31.354034230526413</v>
      </c>
      <c r="C107" s="14">
        <v>-5.3540342305264126</v>
      </c>
    </row>
    <row r="108" spans="1:3" x14ac:dyDescent="0.2">
      <c r="A108" s="14">
        <v>83</v>
      </c>
      <c r="B108" s="14">
        <v>23.673219263804299</v>
      </c>
      <c r="C108" s="14">
        <v>-2.6732192638042989</v>
      </c>
    </row>
    <row r="109" spans="1:3" x14ac:dyDescent="0.2">
      <c r="A109" s="14">
        <v>84</v>
      </c>
      <c r="B109" s="14">
        <v>23.651407687339439</v>
      </c>
      <c r="C109" s="14">
        <v>5.3485923126605606</v>
      </c>
    </row>
    <row r="110" spans="1:3" x14ac:dyDescent="0.2">
      <c r="A110" s="14">
        <v>85</v>
      </c>
      <c r="B110" s="14">
        <v>18.125365844993279</v>
      </c>
      <c r="C110" s="14">
        <v>-3.1253658449932793</v>
      </c>
    </row>
    <row r="111" spans="1:3" x14ac:dyDescent="0.2">
      <c r="A111" s="14">
        <v>86</v>
      </c>
      <c r="B111" s="14">
        <v>26.135705181072794</v>
      </c>
      <c r="C111" s="14">
        <v>3.8642948189272062</v>
      </c>
    </row>
    <row r="112" spans="1:3" x14ac:dyDescent="0.2">
      <c r="A112" s="14">
        <v>87</v>
      </c>
      <c r="B112" s="14">
        <v>30.47456948369544</v>
      </c>
      <c r="C112" s="14">
        <v>-10.47456948369544</v>
      </c>
    </row>
    <row r="113" spans="1:3" x14ac:dyDescent="0.2">
      <c r="A113" s="14">
        <v>88</v>
      </c>
      <c r="B113" s="14">
        <v>31.72045884953582</v>
      </c>
      <c r="C113" s="14">
        <v>-4.7204588495358202</v>
      </c>
    </row>
    <row r="114" spans="1:3" x14ac:dyDescent="0.2">
      <c r="A114" s="14">
        <v>89</v>
      </c>
      <c r="B114" s="14">
        <v>20.918968519333976</v>
      </c>
      <c r="C114" s="14">
        <v>-5.9189685193339763</v>
      </c>
    </row>
    <row r="115" spans="1:3" x14ac:dyDescent="0.2">
      <c r="A115" s="14">
        <v>90</v>
      </c>
      <c r="B115" s="14">
        <v>18.521892092001597</v>
      </c>
      <c r="C115" s="14">
        <v>-8.5218920920015968</v>
      </c>
    </row>
    <row r="116" spans="1:3" x14ac:dyDescent="0.2">
      <c r="A116" s="14">
        <v>91</v>
      </c>
      <c r="B116" s="14">
        <v>37.474574614154818</v>
      </c>
      <c r="C116" s="14">
        <v>7.5254253858451818</v>
      </c>
    </row>
    <row r="117" spans="1:3" x14ac:dyDescent="0.2">
      <c r="A117" s="14">
        <v>92</v>
      </c>
      <c r="B117" s="14">
        <v>23.959120480231977</v>
      </c>
      <c r="C117" s="14">
        <v>-4.9591204802319773</v>
      </c>
    </row>
    <row r="118" spans="1:3" x14ac:dyDescent="0.2">
      <c r="A118" s="14">
        <v>93</v>
      </c>
      <c r="B118" s="14">
        <v>26.898605568173593</v>
      </c>
      <c r="C118" s="14">
        <v>-2.8986055681735934</v>
      </c>
    </row>
    <row r="119" spans="1:3" x14ac:dyDescent="0.2">
      <c r="A119" s="14">
        <v>94</v>
      </c>
      <c r="B119" s="14">
        <v>36.70659419040804</v>
      </c>
      <c r="C119" s="14">
        <v>0.29340580959195961</v>
      </c>
    </row>
    <row r="120" spans="1:3" x14ac:dyDescent="0.2">
      <c r="A120" s="14">
        <v>95</v>
      </c>
      <c r="B120" s="14">
        <v>22.504441369989859</v>
      </c>
      <c r="C120" s="14">
        <v>11.495558630010141</v>
      </c>
    </row>
    <row r="121" spans="1:3" x14ac:dyDescent="0.2">
      <c r="A121" s="14">
        <v>96</v>
      </c>
      <c r="B121" s="14">
        <v>35.954511253435051</v>
      </c>
      <c r="C121" s="14">
        <v>8.0454887465649492</v>
      </c>
    </row>
    <row r="122" spans="1:3" x14ac:dyDescent="0.2">
      <c r="A122" s="14">
        <v>97</v>
      </c>
      <c r="B122" s="14">
        <v>29.68391819098024</v>
      </c>
      <c r="C122" s="14">
        <v>3.3160818090197601</v>
      </c>
    </row>
    <row r="123" spans="1:3" x14ac:dyDescent="0.2">
      <c r="A123" s="14">
        <v>98</v>
      </c>
      <c r="B123" s="14">
        <v>30.968426391479756</v>
      </c>
      <c r="C123" s="14">
        <v>3.1573608520243823E-2</v>
      </c>
    </row>
    <row r="124" spans="1:3" x14ac:dyDescent="0.2">
      <c r="A124" s="14">
        <v>99</v>
      </c>
      <c r="B124" s="14">
        <v>28.025504133523899</v>
      </c>
      <c r="C124" s="14">
        <v>-2.5504133523899242E-2</v>
      </c>
    </row>
    <row r="125" spans="1:3" x14ac:dyDescent="0.2">
      <c r="A125" s="14">
        <v>100</v>
      </c>
      <c r="B125" s="14">
        <v>30.796511657271562</v>
      </c>
      <c r="C125" s="14">
        <v>-3.7965116572715623</v>
      </c>
    </row>
    <row r="126" spans="1:3" x14ac:dyDescent="0.2">
      <c r="A126" s="14">
        <v>101</v>
      </c>
      <c r="B126" s="14">
        <v>21.60900341800971</v>
      </c>
      <c r="C126" s="14">
        <v>6.3909965819902901</v>
      </c>
    </row>
    <row r="127" spans="1:3" x14ac:dyDescent="0.2">
      <c r="A127" s="14">
        <v>102</v>
      </c>
      <c r="B127" s="14">
        <v>26.357865013654553</v>
      </c>
      <c r="C127" s="14">
        <v>21.642134986345447</v>
      </c>
    </row>
    <row r="128" spans="1:3" x14ac:dyDescent="0.2">
      <c r="A128" s="14">
        <v>103</v>
      </c>
      <c r="B128" s="14">
        <v>31.686111237936032</v>
      </c>
      <c r="C128" s="14">
        <v>-1.6861112379360321</v>
      </c>
    </row>
    <row r="129" spans="1:3" x14ac:dyDescent="0.2">
      <c r="A129" s="14">
        <v>104</v>
      </c>
      <c r="B129" s="14">
        <v>36.897793102487334</v>
      </c>
      <c r="C129" s="14">
        <v>17.102206897512666</v>
      </c>
    </row>
    <row r="130" spans="1:3" x14ac:dyDescent="0.2">
      <c r="A130" s="14">
        <v>105</v>
      </c>
      <c r="B130" s="14">
        <v>35.330795616115921</v>
      </c>
      <c r="C130" s="14">
        <v>-4.3307956161159211</v>
      </c>
    </row>
    <row r="131" spans="1:3" x14ac:dyDescent="0.2">
      <c r="A131" s="14">
        <v>106</v>
      </c>
      <c r="B131" s="14">
        <v>28.92769022824022</v>
      </c>
      <c r="C131" s="14">
        <v>2.0723097717597803</v>
      </c>
    </row>
    <row r="132" spans="1:3" x14ac:dyDescent="0.2">
      <c r="A132" s="14">
        <v>107</v>
      </c>
      <c r="B132" s="14">
        <v>31.665158953974736</v>
      </c>
      <c r="C132" s="14">
        <v>2.3348410460252644</v>
      </c>
    </row>
    <row r="133" spans="1:3" x14ac:dyDescent="0.2">
      <c r="A133" s="14">
        <v>108</v>
      </c>
      <c r="B133" s="14">
        <v>18.322403128388256</v>
      </c>
      <c r="C133" s="14">
        <v>-4.322403128388256</v>
      </c>
    </row>
    <row r="134" spans="1:3" x14ac:dyDescent="0.2">
      <c r="A134" s="14">
        <v>109</v>
      </c>
      <c r="B134" s="14">
        <v>23.238074182136849</v>
      </c>
      <c r="C134" s="14">
        <v>-10.238074182136849</v>
      </c>
    </row>
    <row r="135" spans="1:3" x14ac:dyDescent="0.2">
      <c r="A135" s="14">
        <v>110</v>
      </c>
      <c r="B135" s="14">
        <v>29.854948393226401</v>
      </c>
      <c r="C135" s="14">
        <v>-8.854948393226401</v>
      </c>
    </row>
    <row r="136" spans="1:3" x14ac:dyDescent="0.2">
      <c r="A136" s="14">
        <v>111</v>
      </c>
      <c r="B136" s="14">
        <v>28.567963273050058</v>
      </c>
      <c r="C136" s="14">
        <v>2.4320367269499421</v>
      </c>
    </row>
    <row r="137" spans="1:3" x14ac:dyDescent="0.2">
      <c r="A137" s="14">
        <v>112</v>
      </c>
      <c r="B137" s="14">
        <v>16.815659376931585</v>
      </c>
      <c r="C137" s="14">
        <v>5.1843406230684153</v>
      </c>
    </row>
    <row r="138" spans="1:3" x14ac:dyDescent="0.2">
      <c r="A138" s="14">
        <v>113</v>
      </c>
      <c r="B138" s="14">
        <v>31.729709151407288</v>
      </c>
      <c r="C138" s="14">
        <v>3.2702908485927118</v>
      </c>
    </row>
    <row r="139" spans="1:3" x14ac:dyDescent="0.2">
      <c r="A139" s="14">
        <v>114</v>
      </c>
      <c r="B139" s="14">
        <v>36.176746804392202</v>
      </c>
      <c r="C139" s="14">
        <v>3.8232531956077977</v>
      </c>
    </row>
    <row r="140" spans="1:3" x14ac:dyDescent="0.2">
      <c r="A140" s="14">
        <v>115</v>
      </c>
      <c r="B140" s="14">
        <v>32.918605276137924</v>
      </c>
      <c r="C140" s="14">
        <v>8.0813947238620756</v>
      </c>
    </row>
    <row r="141" spans="1:3" x14ac:dyDescent="0.2">
      <c r="A141" s="14">
        <v>116</v>
      </c>
      <c r="B141" s="14">
        <v>26.968261041710583</v>
      </c>
      <c r="C141" s="14">
        <v>-3.9682610417105835</v>
      </c>
    </row>
    <row r="142" spans="1:3" x14ac:dyDescent="0.2">
      <c r="A142" s="14">
        <v>117</v>
      </c>
      <c r="B142" s="14">
        <v>23.98009800365174</v>
      </c>
      <c r="C142" s="14">
        <v>4.0199019963482598</v>
      </c>
    </row>
    <row r="143" spans="1:3" x14ac:dyDescent="0.2">
      <c r="A143" s="14">
        <v>118</v>
      </c>
      <c r="B143" s="14">
        <v>19.024974062198918</v>
      </c>
      <c r="C143" s="14">
        <v>-10.024974062198918</v>
      </c>
    </row>
    <row r="144" spans="1:3" x14ac:dyDescent="0.2">
      <c r="A144" s="14">
        <v>119</v>
      </c>
      <c r="B144" s="14">
        <v>20.91560706769512</v>
      </c>
      <c r="C144" s="14">
        <v>-7.9156070676951202</v>
      </c>
    </row>
    <row r="145" spans="1:3" x14ac:dyDescent="0.2">
      <c r="A145" s="14">
        <v>120</v>
      </c>
      <c r="B145" s="14">
        <v>18.634235707589358</v>
      </c>
      <c r="C145" s="14">
        <v>-6.6342357075893581</v>
      </c>
    </row>
    <row r="146" spans="1:3" x14ac:dyDescent="0.2">
      <c r="A146" s="14">
        <v>121</v>
      </c>
      <c r="B146" s="14">
        <v>31.951034930943951</v>
      </c>
      <c r="C146" s="14">
        <v>-1.9510349309439512</v>
      </c>
    </row>
    <row r="147" spans="1:3" x14ac:dyDescent="0.2">
      <c r="A147" s="14">
        <v>122</v>
      </c>
      <c r="B147" s="14">
        <v>22.345188868208918</v>
      </c>
      <c r="C147" s="14">
        <v>-1.3451888682089184</v>
      </c>
    </row>
    <row r="148" spans="1:3" x14ac:dyDescent="0.2">
      <c r="A148" s="14">
        <v>123</v>
      </c>
      <c r="B148" s="14">
        <v>33.590998863574292</v>
      </c>
      <c r="C148" s="14">
        <v>0.40900113642570801</v>
      </c>
    </row>
    <row r="149" spans="1:3" x14ac:dyDescent="0.2">
      <c r="A149" s="14">
        <v>124</v>
      </c>
      <c r="B149" s="14">
        <v>27.064631452149168</v>
      </c>
      <c r="C149" s="14">
        <v>-3.0646314521491682</v>
      </c>
    </row>
    <row r="150" spans="1:3" x14ac:dyDescent="0.2">
      <c r="A150" s="14">
        <v>125</v>
      </c>
      <c r="B150" s="14">
        <v>30.132483839744644</v>
      </c>
      <c r="C150" s="14">
        <v>-7.1324838397446442</v>
      </c>
    </row>
    <row r="151" spans="1:3" x14ac:dyDescent="0.2">
      <c r="A151" s="14">
        <v>126</v>
      </c>
      <c r="B151" s="14">
        <v>31.765750108555736</v>
      </c>
      <c r="C151" s="14">
        <v>-7.7657501085557357</v>
      </c>
    </row>
    <row r="152" spans="1:3" x14ac:dyDescent="0.2">
      <c r="A152" s="14">
        <v>127</v>
      </c>
      <c r="B152" s="14">
        <v>17.872118894616726</v>
      </c>
      <c r="C152" s="14">
        <v>-2.872118894616726</v>
      </c>
    </row>
    <row r="153" spans="1:3" x14ac:dyDescent="0.2">
      <c r="A153" s="14">
        <v>128</v>
      </c>
      <c r="B153" s="14">
        <v>16.229652802851099</v>
      </c>
      <c r="C153" s="14">
        <v>10.770347197148901</v>
      </c>
    </row>
    <row r="154" spans="1:3" x14ac:dyDescent="0.2">
      <c r="A154" s="14">
        <v>129</v>
      </c>
      <c r="B154" s="14">
        <v>22.51869599013191</v>
      </c>
      <c r="C154" s="14">
        <v>0.48130400986809008</v>
      </c>
    </row>
    <row r="155" spans="1:3" x14ac:dyDescent="0.2">
      <c r="A155" s="14">
        <v>130</v>
      </c>
      <c r="B155" s="14">
        <v>28.525224652082365</v>
      </c>
      <c r="C155" s="14">
        <v>2.4747753479176353</v>
      </c>
    </row>
    <row r="156" spans="1:3" x14ac:dyDescent="0.2">
      <c r="A156" s="14">
        <v>131</v>
      </c>
      <c r="B156" s="14">
        <v>29.636150012283498</v>
      </c>
      <c r="C156" s="14">
        <v>-2.6361500122834975</v>
      </c>
    </row>
    <row r="157" spans="1:3" x14ac:dyDescent="0.2">
      <c r="A157" s="14">
        <v>132</v>
      </c>
      <c r="B157" s="14">
        <v>22.667914615913219</v>
      </c>
      <c r="C157" s="14">
        <v>-6.6679146159132188</v>
      </c>
    </row>
    <row r="158" spans="1:3" x14ac:dyDescent="0.2">
      <c r="A158" s="14">
        <v>133</v>
      </c>
      <c r="B158" s="14">
        <v>21.462286951363698</v>
      </c>
      <c r="C158" s="14">
        <v>5.5377130486363022</v>
      </c>
    </row>
    <row r="159" spans="1:3" x14ac:dyDescent="0.2">
      <c r="A159" s="14">
        <v>134</v>
      </c>
      <c r="B159" s="14">
        <v>27.353085306629069</v>
      </c>
      <c r="C159" s="14">
        <v>-11.353085306629069</v>
      </c>
    </row>
    <row r="160" spans="1:3" x14ac:dyDescent="0.2">
      <c r="A160" s="14">
        <v>135</v>
      </c>
      <c r="B160" s="14">
        <v>25.324885178524468</v>
      </c>
      <c r="C160" s="14">
        <v>-16.324885178524468</v>
      </c>
    </row>
    <row r="161" spans="1:3" x14ac:dyDescent="0.2">
      <c r="A161" s="14">
        <v>136</v>
      </c>
      <c r="B161" s="14">
        <v>26.34022370241518</v>
      </c>
      <c r="C161" s="14">
        <v>0.65977629758481982</v>
      </c>
    </row>
    <row r="162" spans="1:3" x14ac:dyDescent="0.2">
      <c r="A162" s="14">
        <v>137</v>
      </c>
      <c r="B162" s="14">
        <v>26.203566351227273</v>
      </c>
      <c r="C162" s="14">
        <v>-2.2035663512272734</v>
      </c>
    </row>
    <row r="163" spans="1:3" x14ac:dyDescent="0.2">
      <c r="A163" s="14">
        <v>138</v>
      </c>
      <c r="B163" s="14">
        <v>38.851358678242825</v>
      </c>
      <c r="C163" s="14">
        <v>10.148641321757175</v>
      </c>
    </row>
    <row r="164" spans="1:3" x14ac:dyDescent="0.2">
      <c r="A164" s="14">
        <v>139</v>
      </c>
      <c r="B164" s="14">
        <v>18.546281545977141</v>
      </c>
      <c r="C164" s="14">
        <v>-2.5462815459771413</v>
      </c>
    </row>
    <row r="165" spans="1:3" x14ac:dyDescent="0.2">
      <c r="A165" s="14">
        <v>140</v>
      </c>
      <c r="B165" s="14">
        <v>14.939356709952825</v>
      </c>
      <c r="C165" s="14">
        <v>2.0606432900471745</v>
      </c>
    </row>
    <row r="166" spans="1:3" x14ac:dyDescent="0.2">
      <c r="A166" s="14">
        <v>141</v>
      </c>
      <c r="B166" s="14">
        <v>34.670912824356023</v>
      </c>
      <c r="C166" s="14">
        <v>-4.670912824356023</v>
      </c>
    </row>
    <row r="167" spans="1:3" x14ac:dyDescent="0.2">
      <c r="A167" s="14">
        <v>142</v>
      </c>
      <c r="B167" s="14">
        <v>24.282806478273695</v>
      </c>
      <c r="C167" s="14">
        <v>2.7171935217263048</v>
      </c>
    </row>
    <row r="168" spans="1:3" x14ac:dyDescent="0.2">
      <c r="A168" s="14">
        <v>143</v>
      </c>
      <c r="B168" s="14">
        <v>25.802869838993466</v>
      </c>
      <c r="C168" s="14">
        <v>0.19713016100653391</v>
      </c>
    </row>
    <row r="169" spans="1:3" x14ac:dyDescent="0.2">
      <c r="A169" s="14">
        <v>144</v>
      </c>
      <c r="B169" s="14">
        <v>28.443007903951976</v>
      </c>
      <c r="C169" s="14">
        <v>-5.4430079039519761</v>
      </c>
    </row>
    <row r="170" spans="1:3" x14ac:dyDescent="0.2">
      <c r="A170" s="14">
        <v>145</v>
      </c>
      <c r="B170" s="14">
        <v>32.942868532821151</v>
      </c>
      <c r="C170" s="14">
        <v>-1.9428685328211515</v>
      </c>
    </row>
    <row r="171" spans="1:3" x14ac:dyDescent="0.2">
      <c r="A171" s="14">
        <v>146</v>
      </c>
      <c r="B171" s="14">
        <v>23.660657989210904</v>
      </c>
      <c r="C171" s="14">
        <v>2.3393420107890961</v>
      </c>
    </row>
    <row r="172" spans="1:3" x14ac:dyDescent="0.2">
      <c r="A172" s="14">
        <v>147</v>
      </c>
      <c r="B172" s="14">
        <v>17.379121279335969</v>
      </c>
      <c r="C172" s="14">
        <v>-4.3791212793359691</v>
      </c>
    </row>
    <row r="173" spans="1:3" x14ac:dyDescent="0.2">
      <c r="A173" s="14">
        <v>148</v>
      </c>
      <c r="B173" s="14">
        <v>25.460758955584208</v>
      </c>
      <c r="C173" s="14">
        <v>-5.4607589555842075</v>
      </c>
    </row>
    <row r="174" spans="1:3" x14ac:dyDescent="0.2">
      <c r="A174" s="14">
        <v>149</v>
      </c>
      <c r="B174" s="14">
        <v>22.529589158635108</v>
      </c>
      <c r="C174" s="14">
        <v>-2.5295891586351082</v>
      </c>
    </row>
    <row r="175" spans="1:3" x14ac:dyDescent="0.2">
      <c r="A175" s="14">
        <v>150</v>
      </c>
      <c r="B175" s="14">
        <v>28.142093732712539</v>
      </c>
      <c r="C175" s="14">
        <v>-0.14209373271253867</v>
      </c>
    </row>
    <row r="176" spans="1:3" x14ac:dyDescent="0.2">
      <c r="A176" s="14">
        <v>151</v>
      </c>
      <c r="B176" s="14">
        <v>27.431056071158579</v>
      </c>
      <c r="C176" s="14">
        <v>-3.4310560711585794</v>
      </c>
    </row>
    <row r="177" spans="1:3" x14ac:dyDescent="0.2">
      <c r="A177" s="14">
        <v>152</v>
      </c>
      <c r="B177" s="14">
        <v>21.834549941688792</v>
      </c>
      <c r="C177" s="14">
        <v>-2.8345499416887918</v>
      </c>
    </row>
    <row r="178" spans="1:3" x14ac:dyDescent="0.2">
      <c r="A178" s="14">
        <v>153</v>
      </c>
      <c r="B178" s="14">
        <v>29.3460280517134</v>
      </c>
      <c r="C178" s="14">
        <v>-8.3460280517134002</v>
      </c>
    </row>
    <row r="179" spans="1:3" x14ac:dyDescent="0.2">
      <c r="A179" s="14">
        <v>154</v>
      </c>
      <c r="B179" s="14">
        <v>19.148210846289874</v>
      </c>
      <c r="C179" s="14">
        <v>-2.1482108462898744</v>
      </c>
    </row>
    <row r="180" spans="1:3" x14ac:dyDescent="0.2">
      <c r="A180" s="14">
        <v>155</v>
      </c>
      <c r="B180" s="14">
        <v>22.14309678762643</v>
      </c>
      <c r="C180" s="14">
        <v>-2.1430967876264297</v>
      </c>
    </row>
    <row r="181" spans="1:3" x14ac:dyDescent="0.2">
      <c r="A181" s="14">
        <v>156</v>
      </c>
      <c r="B181" s="14">
        <v>30.890430387491786</v>
      </c>
      <c r="C181" s="14">
        <v>7.1095696125082135</v>
      </c>
    </row>
    <row r="182" spans="1:3" x14ac:dyDescent="0.2">
      <c r="A182" s="14">
        <v>157</v>
      </c>
      <c r="B182" s="14">
        <v>28.804428204690801</v>
      </c>
      <c r="C182" s="14">
        <v>-5.8044282046908009</v>
      </c>
    </row>
    <row r="183" spans="1:3" x14ac:dyDescent="0.2">
      <c r="A183" s="14">
        <v>158</v>
      </c>
      <c r="B183" s="14">
        <v>27.829351382090948</v>
      </c>
      <c r="C183" s="14">
        <v>-0.82935138209094816</v>
      </c>
    </row>
    <row r="184" spans="1:3" x14ac:dyDescent="0.2">
      <c r="A184" s="14">
        <v>159</v>
      </c>
      <c r="B184" s="14">
        <v>33.624537661587446</v>
      </c>
      <c r="C184" s="14">
        <v>-2.6245376615874463</v>
      </c>
    </row>
    <row r="185" spans="1:3" x14ac:dyDescent="0.2">
      <c r="A185" s="14">
        <v>160</v>
      </c>
      <c r="B185" s="14">
        <v>25.306510772073853</v>
      </c>
      <c r="C185" s="14">
        <v>-4.3065107720738531</v>
      </c>
    </row>
    <row r="186" spans="1:3" x14ac:dyDescent="0.2">
      <c r="A186" s="14">
        <v>161</v>
      </c>
      <c r="B186" s="14">
        <v>24.552759729010667</v>
      </c>
      <c r="C186" s="14">
        <v>-8.5527597290106669</v>
      </c>
    </row>
    <row r="187" spans="1:3" x14ac:dyDescent="0.2">
      <c r="A187" s="14">
        <v>162</v>
      </c>
      <c r="B187" s="14">
        <v>24.51917045208058</v>
      </c>
      <c r="C187" s="14">
        <v>9.48082954791942</v>
      </c>
    </row>
    <row r="188" spans="1:3" x14ac:dyDescent="0.2">
      <c r="A188" s="14">
        <v>163</v>
      </c>
      <c r="B188" s="14">
        <v>24.061430219820103</v>
      </c>
      <c r="C188" s="14">
        <v>6.9385697801798969</v>
      </c>
    </row>
    <row r="189" spans="1:3" x14ac:dyDescent="0.2">
      <c r="A189" s="14">
        <v>164</v>
      </c>
      <c r="B189" s="14">
        <v>32.898461805763262</v>
      </c>
      <c r="C189" s="14">
        <v>-6.8984618057632616</v>
      </c>
    </row>
    <row r="190" spans="1:3" x14ac:dyDescent="0.2">
      <c r="A190" s="14">
        <v>165</v>
      </c>
      <c r="B190" s="14">
        <v>26.153321252853697</v>
      </c>
      <c r="C190" s="14">
        <v>4.8466787471463029</v>
      </c>
    </row>
    <row r="191" spans="1:3" x14ac:dyDescent="0.2">
      <c r="A191" s="14">
        <v>166</v>
      </c>
      <c r="B191" s="14">
        <v>25.143770621361739</v>
      </c>
      <c r="C191" s="14">
        <v>-1.1437706213617389</v>
      </c>
    </row>
    <row r="192" spans="1:3" x14ac:dyDescent="0.2">
      <c r="A192" s="14">
        <v>167</v>
      </c>
      <c r="B192" s="14">
        <v>18.834634442623187</v>
      </c>
      <c r="C192" s="14">
        <v>-5.8346344426231873</v>
      </c>
    </row>
    <row r="193" spans="1:3" x14ac:dyDescent="0.2">
      <c r="A193" s="14">
        <v>168</v>
      </c>
      <c r="B193" s="14">
        <v>18.101001630476198</v>
      </c>
      <c r="C193" s="14">
        <v>1.8989983695238024</v>
      </c>
    </row>
    <row r="194" spans="1:3" x14ac:dyDescent="0.2">
      <c r="A194" s="14">
        <v>169</v>
      </c>
      <c r="B194" s="14">
        <v>40.344555665310217</v>
      </c>
      <c r="C194" s="14">
        <v>-2.3445556653102173</v>
      </c>
    </row>
    <row r="195" spans="1:3" x14ac:dyDescent="0.2">
      <c r="A195" s="14">
        <v>170</v>
      </c>
      <c r="B195" s="14">
        <v>33.038430129673095</v>
      </c>
      <c r="C195" s="14">
        <v>-6.0384301296730953</v>
      </c>
    </row>
    <row r="196" spans="1:3" x14ac:dyDescent="0.2">
      <c r="A196" s="14">
        <v>171</v>
      </c>
      <c r="B196" s="14">
        <v>24.475572538609327</v>
      </c>
      <c r="C196" s="14">
        <v>-8.4755725386093275</v>
      </c>
    </row>
    <row r="197" spans="1:3" x14ac:dyDescent="0.2">
      <c r="A197" s="14">
        <v>172</v>
      </c>
      <c r="B197" s="14">
        <v>31.261000032268218</v>
      </c>
      <c r="C197" s="14">
        <v>2.7389999677317824</v>
      </c>
    </row>
    <row r="198" spans="1:3" x14ac:dyDescent="0.2">
      <c r="A198" s="14">
        <v>173</v>
      </c>
      <c r="B198" s="14">
        <v>31.966148843589568</v>
      </c>
      <c r="C198" s="14">
        <v>1.0338511564104316</v>
      </c>
    </row>
    <row r="199" spans="1:3" x14ac:dyDescent="0.2">
      <c r="A199" s="14">
        <v>174</v>
      </c>
      <c r="B199" s="14">
        <v>22.163189779084163</v>
      </c>
      <c r="C199" s="14">
        <v>11.836810220915837</v>
      </c>
    </row>
    <row r="200" spans="1:3" x14ac:dyDescent="0.2">
      <c r="A200" s="14">
        <v>175</v>
      </c>
      <c r="B200" s="14">
        <v>29.643706968606303</v>
      </c>
      <c r="C200" s="14">
        <v>-2.6437069686063026</v>
      </c>
    </row>
    <row r="201" spans="1:3" x14ac:dyDescent="0.2">
      <c r="A201" s="14">
        <v>176</v>
      </c>
      <c r="B201" s="14">
        <v>18.884171685243981</v>
      </c>
      <c r="C201" s="14">
        <v>12.115828314756019</v>
      </c>
    </row>
    <row r="202" spans="1:3" x14ac:dyDescent="0.2">
      <c r="A202" s="14">
        <v>177</v>
      </c>
      <c r="B202" s="14">
        <v>30.363818255822483</v>
      </c>
      <c r="C202" s="14">
        <v>13.636181744177517</v>
      </c>
    </row>
    <row r="203" spans="1:3" x14ac:dyDescent="0.2">
      <c r="A203" s="14">
        <v>178</v>
      </c>
      <c r="B203" s="14">
        <v>23.674912609352958</v>
      </c>
      <c r="C203" s="14">
        <v>-0.67491260935295827</v>
      </c>
    </row>
    <row r="204" spans="1:3" x14ac:dyDescent="0.2">
      <c r="A204" s="14">
        <v>179</v>
      </c>
      <c r="B204" s="14">
        <v>28.566295166959861</v>
      </c>
      <c r="C204" s="14">
        <v>19.433704833040139</v>
      </c>
    </row>
    <row r="205" spans="1:3" x14ac:dyDescent="0.2">
      <c r="A205" s="14">
        <v>180</v>
      </c>
      <c r="B205" s="14">
        <v>25.472486177132502</v>
      </c>
      <c r="C205" s="14">
        <v>5.5275138228674976</v>
      </c>
    </row>
    <row r="206" spans="1:3" x14ac:dyDescent="0.2">
      <c r="A206" s="14">
        <v>181</v>
      </c>
      <c r="B206" s="14">
        <v>21.126898971232148</v>
      </c>
      <c r="C206" s="14">
        <v>-4.1268989712321478</v>
      </c>
    </row>
    <row r="207" spans="1:3" x14ac:dyDescent="0.2">
      <c r="A207" s="14">
        <v>182</v>
      </c>
      <c r="B207" s="14">
        <v>33.643771360541621</v>
      </c>
      <c r="C207" s="14">
        <v>7.3562286394583793</v>
      </c>
    </row>
    <row r="208" spans="1:3" x14ac:dyDescent="0.2">
      <c r="A208" s="14">
        <v>183</v>
      </c>
      <c r="B208" s="14">
        <v>21.931830123547865</v>
      </c>
      <c r="C208" s="14">
        <v>-4.931830123547865</v>
      </c>
    </row>
    <row r="209" spans="1:3" x14ac:dyDescent="0.2">
      <c r="A209" s="14">
        <v>184</v>
      </c>
      <c r="B209" s="14">
        <v>14.959399222493632</v>
      </c>
      <c r="C209" s="14">
        <v>2.0406007775063681</v>
      </c>
    </row>
    <row r="210" spans="1:3" x14ac:dyDescent="0.2">
      <c r="A210" s="14">
        <v>185</v>
      </c>
      <c r="B210" s="14">
        <v>26.658880142727849</v>
      </c>
      <c r="C210" s="14">
        <v>-10.658880142727849</v>
      </c>
    </row>
    <row r="211" spans="1:3" x14ac:dyDescent="0.2">
      <c r="A211" s="14">
        <v>186</v>
      </c>
      <c r="B211" s="14">
        <v>39.872510333990761</v>
      </c>
      <c r="C211" s="14">
        <v>-1.8725103339907605</v>
      </c>
    </row>
    <row r="212" spans="1:3" x14ac:dyDescent="0.2">
      <c r="A212" s="14">
        <v>187</v>
      </c>
      <c r="B212" s="14">
        <v>27.693477605031205</v>
      </c>
      <c r="C212" s="14">
        <v>3.3065223949687947</v>
      </c>
    </row>
    <row r="213" spans="1:3" x14ac:dyDescent="0.2">
      <c r="A213" s="14">
        <v>188</v>
      </c>
      <c r="B213" s="14">
        <v>27.888012729290889</v>
      </c>
      <c r="C213" s="14">
        <v>3.1119872707091112</v>
      </c>
    </row>
    <row r="214" spans="1:3" x14ac:dyDescent="0.2">
      <c r="A214" s="14">
        <v>189</v>
      </c>
      <c r="B214" s="14">
        <v>25.182414695479334</v>
      </c>
      <c r="C214" s="14">
        <v>-1.1824146954793342</v>
      </c>
    </row>
    <row r="215" spans="1:3" x14ac:dyDescent="0.2">
      <c r="A215" s="14">
        <v>190</v>
      </c>
      <c r="B215" s="14">
        <v>26.292506002635367</v>
      </c>
      <c r="C215" s="14">
        <v>-5.292506002635367</v>
      </c>
    </row>
    <row r="216" spans="1:3" x14ac:dyDescent="0.2">
      <c r="A216" s="14">
        <v>191</v>
      </c>
      <c r="B216" s="14">
        <v>23.986795667470986</v>
      </c>
      <c r="C216" s="14">
        <v>-14.986795667470986</v>
      </c>
    </row>
    <row r="217" spans="1:3" x14ac:dyDescent="0.2">
      <c r="A217" s="14">
        <v>192</v>
      </c>
      <c r="B217" s="14">
        <v>23.2724470331951</v>
      </c>
      <c r="C217" s="14">
        <v>3.7275529668049003</v>
      </c>
    </row>
    <row r="218" spans="1:3" x14ac:dyDescent="0.2">
      <c r="A218" s="14">
        <v>193</v>
      </c>
      <c r="B218" s="14">
        <v>23.934781505173365</v>
      </c>
      <c r="C218" s="14">
        <v>9.0652184948266346</v>
      </c>
    </row>
    <row r="219" spans="1:3" x14ac:dyDescent="0.2">
      <c r="A219" s="14">
        <v>194</v>
      </c>
      <c r="B219" s="14">
        <v>38.188139674302533</v>
      </c>
      <c r="C219" s="14">
        <v>-0.18813967430253342</v>
      </c>
    </row>
    <row r="220" spans="1:3" x14ac:dyDescent="0.2">
      <c r="A220" s="14">
        <v>195</v>
      </c>
      <c r="B220" s="14">
        <v>30.799039055865322</v>
      </c>
      <c r="C220" s="14">
        <v>-6.7990390558653218</v>
      </c>
    </row>
    <row r="221" spans="1:3" x14ac:dyDescent="0.2">
      <c r="A221" s="14">
        <v>196</v>
      </c>
      <c r="B221" s="14">
        <v>25.081773061981405</v>
      </c>
      <c r="C221" s="14">
        <v>-10.081773061981405</v>
      </c>
    </row>
    <row r="222" spans="1:3" x14ac:dyDescent="0.2">
      <c r="A222" s="14">
        <v>197</v>
      </c>
      <c r="B222" s="14">
        <v>19.479403321737468</v>
      </c>
      <c r="C222" s="14">
        <v>-3.4794033217374682</v>
      </c>
    </row>
    <row r="223" spans="1:3" x14ac:dyDescent="0.2">
      <c r="A223" s="14">
        <v>198</v>
      </c>
      <c r="B223" s="14">
        <v>26.085384364323826</v>
      </c>
      <c r="C223" s="14">
        <v>3.9146156356761743</v>
      </c>
    </row>
    <row r="224" spans="1:3" x14ac:dyDescent="0.2">
      <c r="A224" s="14">
        <v>199</v>
      </c>
      <c r="B224" s="14">
        <v>29.268057287183893</v>
      </c>
      <c r="C224" s="14">
        <v>15.731942712816107</v>
      </c>
    </row>
    <row r="225" spans="1:3" x14ac:dyDescent="0.2">
      <c r="A225" s="14">
        <v>200</v>
      </c>
      <c r="B225" s="14">
        <v>37.322019776193123</v>
      </c>
      <c r="C225" s="14">
        <v>-10.322019776193123</v>
      </c>
    </row>
    <row r="226" spans="1:3" x14ac:dyDescent="0.2">
      <c r="A226" s="14">
        <v>201</v>
      </c>
      <c r="B226" s="14">
        <v>28.471466665319156</v>
      </c>
      <c r="C226" s="14">
        <v>19.528533334680844</v>
      </c>
    </row>
    <row r="227" spans="1:3" x14ac:dyDescent="0.2">
      <c r="A227" s="14">
        <v>202</v>
      </c>
      <c r="B227" s="14">
        <v>24.695280690972723</v>
      </c>
      <c r="C227" s="14">
        <v>3.3047193090272771</v>
      </c>
    </row>
    <row r="228" spans="1:3" x14ac:dyDescent="0.2">
      <c r="A228" s="14">
        <v>203</v>
      </c>
      <c r="B228" s="14">
        <v>30.416742189540592</v>
      </c>
      <c r="C228" s="14">
        <v>-0.41674218954059228</v>
      </c>
    </row>
    <row r="229" spans="1:3" x14ac:dyDescent="0.2">
      <c r="A229" s="14">
        <v>204</v>
      </c>
      <c r="B229" s="14">
        <v>32.65696731639347</v>
      </c>
      <c r="C229" s="14">
        <v>-17.65696731639347</v>
      </c>
    </row>
    <row r="230" spans="1:3" x14ac:dyDescent="0.2">
      <c r="A230" s="14">
        <v>205</v>
      </c>
      <c r="B230" s="14">
        <v>25.256998768911522</v>
      </c>
      <c r="C230" s="14">
        <v>-1.2569987689115223</v>
      </c>
    </row>
    <row r="231" spans="1:3" x14ac:dyDescent="0.2">
      <c r="A231" s="14">
        <v>206</v>
      </c>
      <c r="B231" s="14">
        <v>19.039178203424044</v>
      </c>
      <c r="C231" s="14">
        <v>4.9608217965759565</v>
      </c>
    </row>
    <row r="232" spans="1:3" x14ac:dyDescent="0.2">
      <c r="A232" s="14">
        <v>207</v>
      </c>
      <c r="B232" s="14">
        <v>25.616700484643225</v>
      </c>
      <c r="C232" s="14">
        <v>0.38329951535677509</v>
      </c>
    </row>
    <row r="233" spans="1:3" x14ac:dyDescent="0.2">
      <c r="A233" s="14">
        <v>208</v>
      </c>
      <c r="B233" s="14">
        <v>32.351756682636221</v>
      </c>
      <c r="C233" s="14">
        <v>11.648243317363779</v>
      </c>
    </row>
    <row r="234" spans="1:3" x14ac:dyDescent="0.2">
      <c r="A234" s="14">
        <v>209</v>
      </c>
      <c r="B234" s="14">
        <v>18.010469591353299</v>
      </c>
      <c r="C234" s="14">
        <v>-2.0104695913532993</v>
      </c>
    </row>
    <row r="235" spans="1:3" x14ac:dyDescent="0.2">
      <c r="A235" s="14">
        <v>210</v>
      </c>
      <c r="B235" s="14">
        <v>29.081913172292115</v>
      </c>
      <c r="C235" s="14">
        <v>0.91808682770788508</v>
      </c>
    </row>
    <row r="236" spans="1:3" x14ac:dyDescent="0.2">
      <c r="A236" s="14">
        <v>211</v>
      </c>
      <c r="B236" s="14">
        <v>30.369707106055092</v>
      </c>
      <c r="C236" s="14">
        <v>4.6302928939449082</v>
      </c>
    </row>
    <row r="237" spans="1:3" x14ac:dyDescent="0.2">
      <c r="A237" s="14">
        <v>212</v>
      </c>
      <c r="B237" s="14">
        <v>31.863030290414809</v>
      </c>
      <c r="C237" s="14">
        <v>3.1369697095851912</v>
      </c>
    </row>
    <row r="238" spans="1:3" x14ac:dyDescent="0.2">
      <c r="A238" s="14">
        <v>213</v>
      </c>
      <c r="B238" s="14">
        <v>26.707532853386617</v>
      </c>
      <c r="C238" s="14">
        <v>4.292467146613383</v>
      </c>
    </row>
    <row r="239" spans="1:3" x14ac:dyDescent="0.2">
      <c r="A239" s="14">
        <v>214</v>
      </c>
      <c r="B239" s="14">
        <v>31.288700458965693</v>
      </c>
      <c r="C239" s="14">
        <v>-0.28870045896569252</v>
      </c>
    </row>
    <row r="240" spans="1:3" x14ac:dyDescent="0.2">
      <c r="A240" s="14">
        <v>215</v>
      </c>
      <c r="B240" s="14">
        <v>24.167050932130152</v>
      </c>
      <c r="C240" s="14">
        <v>7.8329490678698477</v>
      </c>
    </row>
    <row r="241" spans="1:3" x14ac:dyDescent="0.2">
      <c r="A241" s="14">
        <v>216</v>
      </c>
      <c r="B241" s="14">
        <v>37.176112123133748</v>
      </c>
      <c r="C241" s="14">
        <v>2.8238878768662516</v>
      </c>
    </row>
    <row r="242" spans="1:3" x14ac:dyDescent="0.2">
      <c r="A242" s="14">
        <v>217</v>
      </c>
      <c r="B242" s="14">
        <v>25.751689729740942</v>
      </c>
      <c r="C242" s="14">
        <v>5.2483102702590578</v>
      </c>
    </row>
    <row r="243" spans="1:3" x14ac:dyDescent="0.2">
      <c r="A243" s="14">
        <v>218</v>
      </c>
      <c r="B243" s="14">
        <v>19.78795016767511</v>
      </c>
      <c r="C243" s="14">
        <v>24.21204983232489</v>
      </c>
    </row>
    <row r="244" spans="1:3" x14ac:dyDescent="0.2">
      <c r="A244" s="14">
        <v>219</v>
      </c>
      <c r="B244" s="14">
        <v>27.959260590542687</v>
      </c>
      <c r="C244" s="14">
        <v>-3.9592605905426872</v>
      </c>
    </row>
    <row r="245" spans="1:3" x14ac:dyDescent="0.2">
      <c r="A245" s="14">
        <v>220</v>
      </c>
      <c r="B245" s="14">
        <v>26.676496214508756</v>
      </c>
      <c r="C245" s="14">
        <v>0.32350378549124414</v>
      </c>
    </row>
    <row r="246" spans="1:3" x14ac:dyDescent="0.2">
      <c r="A246" s="14">
        <v>221</v>
      </c>
      <c r="B246" s="14">
        <v>31.238354402758258</v>
      </c>
      <c r="C246" s="14">
        <v>-11.238354402758258</v>
      </c>
    </row>
    <row r="247" spans="1:3" x14ac:dyDescent="0.2">
      <c r="A247" s="14">
        <v>222</v>
      </c>
      <c r="B247" s="14">
        <v>34.219845016456325</v>
      </c>
      <c r="C247" s="14">
        <v>-1.2198450164563255</v>
      </c>
    </row>
    <row r="248" spans="1:3" x14ac:dyDescent="0.2">
      <c r="A248" s="14">
        <v>223</v>
      </c>
      <c r="B248" s="14">
        <v>21.953591221095795</v>
      </c>
      <c r="C248" s="14">
        <v>-11.953591221095795</v>
      </c>
    </row>
    <row r="249" spans="1:3" x14ac:dyDescent="0.2">
      <c r="A249" s="14">
        <v>224</v>
      </c>
      <c r="B249" s="14">
        <v>21.075769340896553</v>
      </c>
      <c r="C249" s="14">
        <v>-4.075769340896553</v>
      </c>
    </row>
    <row r="250" spans="1:3" x14ac:dyDescent="0.2">
      <c r="A250" s="14">
        <v>225</v>
      </c>
      <c r="B250" s="14">
        <v>26.720928181025108</v>
      </c>
      <c r="C250" s="14">
        <v>-13.720928181025108</v>
      </c>
    </row>
    <row r="251" spans="1:3" x14ac:dyDescent="0.2">
      <c r="A251" s="14">
        <v>226</v>
      </c>
      <c r="B251" s="14">
        <v>25.813687289121273</v>
      </c>
      <c r="C251" s="14">
        <v>-2.8136872891212725</v>
      </c>
    </row>
    <row r="252" spans="1:3" x14ac:dyDescent="0.2">
      <c r="A252" s="14">
        <v>227</v>
      </c>
      <c r="B252" s="14">
        <v>20.573496184285862</v>
      </c>
      <c r="C252" s="14">
        <v>3.4265038157141383</v>
      </c>
    </row>
    <row r="253" spans="1:3" x14ac:dyDescent="0.2">
      <c r="A253" s="14">
        <v>228</v>
      </c>
      <c r="B253" s="14">
        <v>16.746155340145371</v>
      </c>
      <c r="C253" s="14">
        <v>13.253844659854629</v>
      </c>
    </row>
    <row r="254" spans="1:3" x14ac:dyDescent="0.2">
      <c r="A254" s="14">
        <v>229</v>
      </c>
      <c r="B254" s="14">
        <v>29.895134376141876</v>
      </c>
      <c r="C254" s="14">
        <v>-12.895134376141876</v>
      </c>
    </row>
    <row r="255" spans="1:3" x14ac:dyDescent="0.2">
      <c r="A255" s="14">
        <v>230</v>
      </c>
      <c r="B255" s="14">
        <v>18.630924734867428</v>
      </c>
      <c r="C255" s="14">
        <v>-5.6309247348674276</v>
      </c>
    </row>
    <row r="256" spans="1:3" x14ac:dyDescent="0.2">
      <c r="A256" s="14">
        <v>231</v>
      </c>
      <c r="B256" s="14">
        <v>25.023086475323002</v>
      </c>
      <c r="C256" s="14">
        <v>-5.0230864753230016</v>
      </c>
    </row>
    <row r="257" spans="1:3" x14ac:dyDescent="0.2">
      <c r="A257" s="14">
        <v>232</v>
      </c>
      <c r="B257" s="14">
        <v>16.160022568772565</v>
      </c>
      <c r="C257" s="14">
        <v>0.83997743122743529</v>
      </c>
    </row>
    <row r="258" spans="1:3" x14ac:dyDescent="0.2">
      <c r="A258" s="14">
        <v>233</v>
      </c>
      <c r="B258" s="14">
        <v>34.743019978111384</v>
      </c>
      <c r="C258" s="14">
        <v>3.2569800218886158</v>
      </c>
    </row>
    <row r="259" spans="1:3" x14ac:dyDescent="0.2">
      <c r="A259" s="14">
        <v>234</v>
      </c>
      <c r="B259" s="14">
        <v>28.976292459982062</v>
      </c>
      <c r="C259" s="14">
        <v>-0.97629245998206216</v>
      </c>
    </row>
    <row r="260" spans="1:3" x14ac:dyDescent="0.2">
      <c r="A260" s="14">
        <v>235</v>
      </c>
      <c r="B260" s="14">
        <v>25.681225442617311</v>
      </c>
      <c r="C260" s="14">
        <v>12.318774557382689</v>
      </c>
    </row>
    <row r="261" spans="1:3" x14ac:dyDescent="0.2">
      <c r="A261" s="14">
        <v>236</v>
      </c>
      <c r="B261" s="14">
        <v>41.640740608441106</v>
      </c>
      <c r="C261" s="14">
        <v>0.35925939155889353</v>
      </c>
    </row>
    <row r="262" spans="1:3" x14ac:dyDescent="0.2">
      <c r="A262" s="14">
        <v>237</v>
      </c>
      <c r="B262" s="14">
        <v>23.747828576694953</v>
      </c>
      <c r="C262" s="14">
        <v>-3.7478285766949533</v>
      </c>
    </row>
    <row r="263" spans="1:3" x14ac:dyDescent="0.2">
      <c r="A263" s="14">
        <v>238</v>
      </c>
      <c r="B263" s="14">
        <v>21.82782703841108</v>
      </c>
      <c r="C263" s="14">
        <v>1.1721729615889203</v>
      </c>
    </row>
    <row r="264" spans="1:3" x14ac:dyDescent="0.2">
      <c r="A264" s="14">
        <v>239</v>
      </c>
      <c r="B264" s="14">
        <v>25.419688440706711</v>
      </c>
      <c r="C264" s="14">
        <v>1.580311559293289</v>
      </c>
    </row>
    <row r="265" spans="1:3" x14ac:dyDescent="0.2">
      <c r="A265" s="14">
        <v>240</v>
      </c>
      <c r="B265" s="14">
        <v>18.249512400504727</v>
      </c>
      <c r="C265" s="14">
        <v>15.750487599495273</v>
      </c>
    </row>
    <row r="266" spans="1:3" x14ac:dyDescent="0.2">
      <c r="A266" s="14">
        <v>241</v>
      </c>
      <c r="B266" s="14">
        <v>24.520029744584143</v>
      </c>
      <c r="C266" s="14">
        <v>-7.5200297445841429</v>
      </c>
    </row>
    <row r="267" spans="1:3" x14ac:dyDescent="0.2">
      <c r="A267" s="14">
        <v>242</v>
      </c>
      <c r="B267" s="14">
        <v>34.208901369036198</v>
      </c>
      <c r="C267" s="14">
        <v>-8.208901369036198</v>
      </c>
    </row>
    <row r="268" spans="1:3" x14ac:dyDescent="0.2">
      <c r="A268" s="14">
        <v>243</v>
      </c>
      <c r="B268" s="14">
        <v>24.626509749397758</v>
      </c>
      <c r="C268" s="14">
        <v>-8.6265097493977585</v>
      </c>
    </row>
    <row r="269" spans="1:3" x14ac:dyDescent="0.2">
      <c r="A269" s="14">
        <v>244</v>
      </c>
      <c r="B269" s="14">
        <v>22.31999060064674</v>
      </c>
      <c r="C269" s="14">
        <v>6.6800093993532599</v>
      </c>
    </row>
    <row r="270" spans="1:3" x14ac:dyDescent="0.2">
      <c r="A270" s="14">
        <v>245</v>
      </c>
      <c r="B270" s="14">
        <v>22.38368150557573</v>
      </c>
      <c r="C270" s="14">
        <v>11.61631849442427</v>
      </c>
    </row>
    <row r="271" spans="1:3" x14ac:dyDescent="0.2">
      <c r="A271" s="14">
        <v>246</v>
      </c>
      <c r="B271" s="14">
        <v>29.610951744721316</v>
      </c>
      <c r="C271" s="14">
        <v>1.3890482552786843</v>
      </c>
    </row>
    <row r="272" spans="1:3" x14ac:dyDescent="0.2">
      <c r="A272" s="14">
        <v>247</v>
      </c>
      <c r="B272" s="14">
        <v>30.661522412173849</v>
      </c>
      <c r="C272" s="14">
        <v>21.338477587826151</v>
      </c>
    </row>
    <row r="273" spans="1:3" x14ac:dyDescent="0.2">
      <c r="A273" s="14">
        <v>248</v>
      </c>
      <c r="B273" s="14">
        <v>24.565245285228666</v>
      </c>
      <c r="C273" s="14">
        <v>6.4347547147713335</v>
      </c>
    </row>
    <row r="274" spans="1:3" x14ac:dyDescent="0.2">
      <c r="A274" s="14">
        <v>249</v>
      </c>
      <c r="B274" s="14">
        <v>32.15643798424837</v>
      </c>
      <c r="C274" s="14">
        <v>-9.1564379842483703</v>
      </c>
    </row>
    <row r="275" spans="1:3" x14ac:dyDescent="0.2">
      <c r="A275" s="14">
        <v>250</v>
      </c>
      <c r="B275" s="14">
        <v>25.547980021985182</v>
      </c>
      <c r="C275" s="14">
        <v>5.4520199780148175</v>
      </c>
    </row>
    <row r="276" spans="1:3" x14ac:dyDescent="0.2">
      <c r="A276" s="14">
        <v>251</v>
      </c>
      <c r="B276" s="14">
        <v>17.720347630783202</v>
      </c>
      <c r="C276" s="14">
        <v>3.279652369216798</v>
      </c>
    </row>
    <row r="277" spans="1:3" x14ac:dyDescent="0.2">
      <c r="A277" s="14">
        <v>252</v>
      </c>
      <c r="B277" s="14">
        <v>20.471236923614669</v>
      </c>
      <c r="C277" s="14">
        <v>0.52876307638533149</v>
      </c>
    </row>
    <row r="278" spans="1:3" x14ac:dyDescent="0.2">
      <c r="A278" s="14">
        <v>253</v>
      </c>
      <c r="B278" s="14">
        <v>33.037646555544931</v>
      </c>
      <c r="C278" s="14">
        <v>0.96235344445506854</v>
      </c>
    </row>
    <row r="279" spans="1:3" x14ac:dyDescent="0.2">
      <c r="A279" s="14">
        <v>254</v>
      </c>
      <c r="B279" s="14">
        <v>19.938836899546608</v>
      </c>
      <c r="C279" s="14">
        <v>7.0611631004533919</v>
      </c>
    </row>
    <row r="280" spans="1:3" x14ac:dyDescent="0.2">
      <c r="A280" s="14">
        <v>255</v>
      </c>
      <c r="B280" s="14">
        <v>13.754630850447674</v>
      </c>
      <c r="C280" s="14">
        <v>10.245369149552326</v>
      </c>
    </row>
    <row r="281" spans="1:3" x14ac:dyDescent="0.2">
      <c r="A281" s="14">
        <v>256</v>
      </c>
      <c r="B281" s="14">
        <v>17.705258957596051</v>
      </c>
      <c r="C281" s="14">
        <v>2.2947410424039489</v>
      </c>
    </row>
    <row r="282" spans="1:3" x14ac:dyDescent="0.2">
      <c r="A282" s="14">
        <v>257</v>
      </c>
      <c r="B282" s="14">
        <v>33.98666581807904</v>
      </c>
      <c r="C282" s="14">
        <v>7.0133341819209605</v>
      </c>
    </row>
    <row r="283" spans="1:3" x14ac:dyDescent="0.2">
      <c r="A283" s="14">
        <v>258</v>
      </c>
      <c r="B283" s="14">
        <v>20.631373957357635</v>
      </c>
      <c r="C283" s="14">
        <v>-4.6313739573576349</v>
      </c>
    </row>
    <row r="284" spans="1:3" ht="16" thickBot="1" x14ac:dyDescent="0.25">
      <c r="A284" s="15">
        <v>259</v>
      </c>
      <c r="B284" s="15">
        <v>17.489771549375071</v>
      </c>
      <c r="C284" s="15">
        <v>16.510228450624929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2088-3768-1343-9627-4A72DE7B7089}">
  <dimension ref="A1:AI5325"/>
  <sheetViews>
    <sheetView topLeftCell="Q1" zoomScale="75" zoomScaleNormal="100" workbookViewId="0">
      <selection activeCell="AG3" sqref="AG3:AG261"/>
    </sheetView>
  </sheetViews>
  <sheetFormatPr baseColWidth="10" defaultColWidth="8.83203125" defaultRowHeight="15" x14ac:dyDescent="0.2"/>
  <cols>
    <col min="3" max="5" width="18.1640625" bestFit="1" customWidth="1"/>
    <col min="11" max="11" width="7.1640625" bestFit="1" customWidth="1"/>
    <col min="12" max="12" width="7.33203125" bestFit="1" customWidth="1"/>
    <col min="13" max="13" width="12.1640625" bestFit="1" customWidth="1"/>
    <col min="14" max="14" width="7.33203125" bestFit="1" customWidth="1"/>
    <col min="15" max="15" width="12.1640625" bestFit="1" customWidth="1"/>
    <col min="16" max="16" width="15.1640625" bestFit="1" customWidth="1"/>
    <col min="17" max="17" width="13.83203125" bestFit="1" customWidth="1"/>
    <col min="18" max="18" width="14.6640625" bestFit="1" customWidth="1"/>
    <col min="19" max="19" width="13.33203125" bestFit="1" customWidth="1"/>
    <col min="21" max="21" width="18.5" bestFit="1" customWidth="1"/>
    <col min="22" max="22" width="16.1640625" bestFit="1" customWidth="1"/>
    <col min="23" max="23" width="14.5" bestFit="1" customWidth="1"/>
    <col min="24" max="24" width="13.1640625" bestFit="1" customWidth="1"/>
    <col min="25" max="25" width="12.83203125" bestFit="1" customWidth="1"/>
    <col min="26" max="26" width="12.1640625" bestFit="1" customWidth="1"/>
    <col min="27" max="30" width="12.83203125" bestFit="1" customWidth="1"/>
    <col min="33" max="33" width="14.1640625" bestFit="1" customWidth="1"/>
    <col min="34" max="34" width="15.83203125" bestFit="1" customWidth="1"/>
    <col min="35" max="35" width="11.33203125" bestFit="1" customWidth="1"/>
  </cols>
  <sheetData>
    <row r="1" spans="1:35" x14ac:dyDescent="0.2">
      <c r="A1" t="s">
        <v>2</v>
      </c>
      <c r="B1" t="s">
        <v>6</v>
      </c>
      <c r="C1" t="s">
        <v>343</v>
      </c>
      <c r="D1" t="s">
        <v>342</v>
      </c>
      <c r="E1" t="s">
        <v>341</v>
      </c>
      <c r="F1" t="s">
        <v>340</v>
      </c>
      <c r="G1" t="s">
        <v>339</v>
      </c>
      <c r="H1" t="s">
        <v>338</v>
      </c>
      <c r="I1" t="s">
        <v>337</v>
      </c>
      <c r="J1" t="s">
        <v>336</v>
      </c>
      <c r="K1" t="s">
        <v>335</v>
      </c>
      <c r="L1" t="s">
        <v>334</v>
      </c>
      <c r="M1" t="s">
        <v>333</v>
      </c>
      <c r="N1" t="s">
        <v>332</v>
      </c>
      <c r="O1" t="s">
        <v>331</v>
      </c>
      <c r="P1" t="s">
        <v>330</v>
      </c>
      <c r="Q1" t="s">
        <v>329</v>
      </c>
      <c r="R1" t="s">
        <v>328</v>
      </c>
      <c r="S1" t="s">
        <v>327</v>
      </c>
      <c r="U1" s="8" t="s">
        <v>389</v>
      </c>
      <c r="V1" s="8" t="s">
        <v>390</v>
      </c>
      <c r="W1" s="8" t="s">
        <v>391</v>
      </c>
      <c r="AG1" t="s">
        <v>393</v>
      </c>
      <c r="AH1" t="s">
        <v>394</v>
      </c>
      <c r="AI1" t="s">
        <v>395</v>
      </c>
    </row>
    <row r="2" spans="1:35" x14ac:dyDescent="0.2">
      <c r="A2">
        <v>2000</v>
      </c>
      <c r="B2">
        <v>1</v>
      </c>
      <c r="C2" t="s">
        <v>112</v>
      </c>
      <c r="D2" t="s">
        <v>136</v>
      </c>
      <c r="E2" t="s">
        <v>112</v>
      </c>
      <c r="F2" t="s">
        <v>10</v>
      </c>
      <c r="G2" t="s">
        <v>96</v>
      </c>
      <c r="H2" s="11">
        <v>45172</v>
      </c>
      <c r="I2" t="s">
        <v>132</v>
      </c>
      <c r="J2">
        <v>30</v>
      </c>
      <c r="K2">
        <v>27</v>
      </c>
      <c r="L2">
        <v>374</v>
      </c>
      <c r="M2">
        <v>1</v>
      </c>
      <c r="N2">
        <v>425</v>
      </c>
      <c r="O2">
        <v>1</v>
      </c>
      <c r="P2" t="s">
        <v>42</v>
      </c>
      <c r="Q2" t="s">
        <v>41</v>
      </c>
      <c r="R2" t="s">
        <v>20</v>
      </c>
      <c r="S2" t="s">
        <v>19</v>
      </c>
      <c r="U2" s="8">
        <v>0</v>
      </c>
      <c r="V2" s="8">
        <f>COUNTIF(M2:M260,U2)</f>
        <v>70</v>
      </c>
      <c r="W2" s="8">
        <f>COUNTIF(O2:O260,0)</f>
        <v>19</v>
      </c>
      <c r="AG2" s="5" t="s">
        <v>400</v>
      </c>
      <c r="AH2" s="5" t="s">
        <v>401</v>
      </c>
      <c r="AI2" s="5" t="s">
        <v>392</v>
      </c>
    </row>
    <row r="3" spans="1:35" x14ac:dyDescent="0.2">
      <c r="A3">
        <v>2000</v>
      </c>
      <c r="B3">
        <v>1</v>
      </c>
      <c r="C3" t="s">
        <v>97</v>
      </c>
      <c r="D3" t="s">
        <v>129</v>
      </c>
      <c r="E3" t="s">
        <v>129</v>
      </c>
      <c r="F3" t="s">
        <v>10</v>
      </c>
      <c r="G3" t="s">
        <v>96</v>
      </c>
      <c r="H3" s="11">
        <v>45172</v>
      </c>
      <c r="I3" t="s">
        <v>132</v>
      </c>
      <c r="J3">
        <v>27</v>
      </c>
      <c r="K3">
        <v>14</v>
      </c>
      <c r="L3">
        <v>386</v>
      </c>
      <c r="M3">
        <v>2</v>
      </c>
      <c r="N3">
        <v>280</v>
      </c>
      <c r="O3">
        <v>1</v>
      </c>
      <c r="P3" t="s">
        <v>38</v>
      </c>
      <c r="Q3" t="s">
        <v>37</v>
      </c>
      <c r="R3" t="s">
        <v>34</v>
      </c>
      <c r="S3" t="s">
        <v>33</v>
      </c>
      <c r="U3" s="8">
        <v>1</v>
      </c>
      <c r="V3" s="8">
        <f>COUNTIF(M2:M260,U3)</f>
        <v>99</v>
      </c>
      <c r="W3" s="8">
        <f>COUNTIF(O2:O260,1)</f>
        <v>53</v>
      </c>
      <c r="AG3">
        <v>374</v>
      </c>
      <c r="AH3">
        <v>425</v>
      </c>
      <c r="AI3" s="21">
        <v>30</v>
      </c>
    </row>
    <row r="4" spans="1:35" x14ac:dyDescent="0.2">
      <c r="A4">
        <v>2000</v>
      </c>
      <c r="B4">
        <v>1</v>
      </c>
      <c r="C4" t="s">
        <v>126</v>
      </c>
      <c r="D4" t="s">
        <v>142</v>
      </c>
      <c r="E4" t="s">
        <v>126</v>
      </c>
      <c r="F4" t="s">
        <v>10</v>
      </c>
      <c r="G4" t="s">
        <v>96</v>
      </c>
      <c r="H4" s="11">
        <v>45172</v>
      </c>
      <c r="I4" t="s">
        <v>179</v>
      </c>
      <c r="J4">
        <v>20</v>
      </c>
      <c r="K4">
        <v>17</v>
      </c>
      <c r="L4">
        <v>396</v>
      </c>
      <c r="M4">
        <v>0</v>
      </c>
      <c r="N4">
        <v>236</v>
      </c>
      <c r="O4">
        <v>1</v>
      </c>
      <c r="P4" t="s">
        <v>69</v>
      </c>
      <c r="Q4" t="s">
        <v>68</v>
      </c>
      <c r="R4" t="s">
        <v>18</v>
      </c>
      <c r="S4" t="s">
        <v>17</v>
      </c>
      <c r="U4" s="8">
        <v>2</v>
      </c>
      <c r="V4" s="8">
        <f>COUNTIF(M2:M260,U4)</f>
        <v>60</v>
      </c>
      <c r="W4" s="8">
        <f>COUNTIF(O2:O260,2)</f>
        <v>60</v>
      </c>
      <c r="AG4">
        <v>386</v>
      </c>
      <c r="AH4">
        <v>280</v>
      </c>
      <c r="AI4" s="21">
        <v>27</v>
      </c>
    </row>
    <row r="5" spans="1:35" x14ac:dyDescent="0.2">
      <c r="A5">
        <v>2000</v>
      </c>
      <c r="B5">
        <v>1</v>
      </c>
      <c r="C5" t="s">
        <v>138</v>
      </c>
      <c r="D5" t="s">
        <v>98</v>
      </c>
      <c r="E5" t="s">
        <v>138</v>
      </c>
      <c r="F5" t="s">
        <v>10</v>
      </c>
      <c r="G5" t="s">
        <v>96</v>
      </c>
      <c r="H5" s="11">
        <v>45172</v>
      </c>
      <c r="I5" t="s">
        <v>157</v>
      </c>
      <c r="J5">
        <v>36</v>
      </c>
      <c r="K5">
        <v>28</v>
      </c>
      <c r="L5">
        <v>359</v>
      </c>
      <c r="M5">
        <v>1</v>
      </c>
      <c r="N5">
        <v>339</v>
      </c>
      <c r="O5">
        <v>1</v>
      </c>
      <c r="P5" t="s">
        <v>12</v>
      </c>
      <c r="Q5" t="s">
        <v>11</v>
      </c>
      <c r="R5" t="s">
        <v>59</v>
      </c>
      <c r="S5" t="s">
        <v>58</v>
      </c>
      <c r="U5" s="8">
        <v>3</v>
      </c>
      <c r="V5" s="8">
        <f>COUNTIF(M2:M260,U5)</f>
        <v>17</v>
      </c>
      <c r="W5" s="8">
        <f>COUNTIF(O2:O260,3)</f>
        <v>59</v>
      </c>
      <c r="AG5">
        <v>396</v>
      </c>
      <c r="AH5">
        <v>236</v>
      </c>
      <c r="AI5" s="21">
        <v>20</v>
      </c>
    </row>
    <row r="6" spans="1:35" x14ac:dyDescent="0.2">
      <c r="A6">
        <v>2000</v>
      </c>
      <c r="B6">
        <v>1</v>
      </c>
      <c r="C6" t="s">
        <v>124</v>
      </c>
      <c r="D6" t="s">
        <v>110</v>
      </c>
      <c r="E6" t="s">
        <v>110</v>
      </c>
      <c r="F6" t="s">
        <v>10</v>
      </c>
      <c r="G6" t="s">
        <v>96</v>
      </c>
      <c r="H6" s="11">
        <v>45172</v>
      </c>
      <c r="I6" t="s">
        <v>157</v>
      </c>
      <c r="J6">
        <v>16</v>
      </c>
      <c r="K6">
        <v>0</v>
      </c>
      <c r="L6">
        <v>336</v>
      </c>
      <c r="M6">
        <v>0</v>
      </c>
      <c r="N6">
        <v>223</v>
      </c>
      <c r="O6">
        <v>1</v>
      </c>
      <c r="P6" t="s">
        <v>55</v>
      </c>
      <c r="Q6" t="s">
        <v>54</v>
      </c>
      <c r="R6" t="s">
        <v>14</v>
      </c>
      <c r="S6" t="s">
        <v>13</v>
      </c>
      <c r="U6" s="8">
        <v>4</v>
      </c>
      <c r="V6" s="8">
        <f>COUNTIF(M2:M260,4)</f>
        <v>8</v>
      </c>
      <c r="W6" s="8">
        <f>COUNTIF(O2:O260,4)</f>
        <v>45</v>
      </c>
      <c r="AG6">
        <v>359</v>
      </c>
      <c r="AH6">
        <v>339</v>
      </c>
      <c r="AI6" s="21">
        <v>36</v>
      </c>
    </row>
    <row r="7" spans="1:35" x14ac:dyDescent="0.2">
      <c r="A7">
        <v>2000</v>
      </c>
      <c r="B7">
        <v>1</v>
      </c>
      <c r="C7" t="s">
        <v>135</v>
      </c>
      <c r="D7" t="s">
        <v>128</v>
      </c>
      <c r="E7" t="s">
        <v>128</v>
      </c>
      <c r="F7" t="s">
        <v>10</v>
      </c>
      <c r="G7" t="s">
        <v>96</v>
      </c>
      <c r="H7" s="11">
        <v>45172</v>
      </c>
      <c r="I7" t="s">
        <v>157</v>
      </c>
      <c r="J7">
        <v>27</v>
      </c>
      <c r="K7">
        <v>7</v>
      </c>
      <c r="L7">
        <v>398</v>
      </c>
      <c r="M7">
        <v>0</v>
      </c>
      <c r="N7">
        <v>249</v>
      </c>
      <c r="O7">
        <v>1</v>
      </c>
      <c r="P7" t="s">
        <v>24</v>
      </c>
      <c r="Q7" t="s">
        <v>23</v>
      </c>
      <c r="R7" t="s">
        <v>36</v>
      </c>
      <c r="S7" t="s">
        <v>35</v>
      </c>
      <c r="U7" s="8">
        <v>5</v>
      </c>
      <c r="V7" s="8">
        <f>COUNTIF(M2:M260,5)</f>
        <v>4</v>
      </c>
      <c r="W7" s="8">
        <f>COUNTIF(O2:O260,5)</f>
        <v>18</v>
      </c>
      <c r="AG7">
        <v>336</v>
      </c>
      <c r="AH7">
        <v>223</v>
      </c>
      <c r="AI7" s="21">
        <v>16</v>
      </c>
    </row>
    <row r="8" spans="1:35" x14ac:dyDescent="0.2">
      <c r="A8">
        <v>2000</v>
      </c>
      <c r="B8">
        <v>1</v>
      </c>
      <c r="C8" t="s">
        <v>118</v>
      </c>
      <c r="D8" t="s">
        <v>139</v>
      </c>
      <c r="E8" t="s">
        <v>139</v>
      </c>
      <c r="F8" t="s">
        <v>10</v>
      </c>
      <c r="G8" t="s">
        <v>96</v>
      </c>
      <c r="H8" s="11">
        <v>45172</v>
      </c>
      <c r="I8" t="s">
        <v>157</v>
      </c>
      <c r="J8">
        <v>21</v>
      </c>
      <c r="K8">
        <v>16</v>
      </c>
      <c r="L8">
        <v>296</v>
      </c>
      <c r="M8">
        <v>1</v>
      </c>
      <c r="N8">
        <v>278</v>
      </c>
      <c r="O8">
        <v>1</v>
      </c>
      <c r="P8" t="s">
        <v>44</v>
      </c>
      <c r="Q8" t="s">
        <v>43</v>
      </c>
      <c r="R8" t="s">
        <v>65</v>
      </c>
      <c r="S8" t="s">
        <v>64</v>
      </c>
      <c r="U8" s="8">
        <v>6</v>
      </c>
      <c r="V8" s="8">
        <f>COUNTIF(M2:M260,6)</f>
        <v>0</v>
      </c>
      <c r="W8" s="8">
        <f>COUNTIF(O2:O260,6)</f>
        <v>4</v>
      </c>
      <c r="AG8">
        <v>398</v>
      </c>
      <c r="AH8">
        <v>249</v>
      </c>
      <c r="AI8" s="21">
        <v>27</v>
      </c>
    </row>
    <row r="9" spans="1:35" x14ac:dyDescent="0.2">
      <c r="A9">
        <v>2000</v>
      </c>
      <c r="B9">
        <v>1</v>
      </c>
      <c r="C9" t="s">
        <v>117</v>
      </c>
      <c r="D9" t="s">
        <v>140</v>
      </c>
      <c r="E9" t="s">
        <v>140</v>
      </c>
      <c r="F9" t="s">
        <v>10</v>
      </c>
      <c r="G9" t="s">
        <v>96</v>
      </c>
      <c r="H9" s="11">
        <v>45172</v>
      </c>
      <c r="I9" t="s">
        <v>156</v>
      </c>
      <c r="J9">
        <v>14</v>
      </c>
      <c r="K9">
        <v>10</v>
      </c>
      <c r="L9">
        <v>187</v>
      </c>
      <c r="M9">
        <v>2</v>
      </c>
      <c r="N9">
        <v>252</v>
      </c>
      <c r="O9">
        <v>3</v>
      </c>
      <c r="P9" t="s">
        <v>46</v>
      </c>
      <c r="Q9" t="s">
        <v>45</v>
      </c>
      <c r="R9" t="s">
        <v>30</v>
      </c>
      <c r="S9" t="s">
        <v>29</v>
      </c>
      <c r="U9" s="8">
        <v>7</v>
      </c>
      <c r="V9" s="8">
        <f>COUNTIF(M2:M260,7)</f>
        <v>1</v>
      </c>
      <c r="W9" s="8">
        <f>COUNTIF(O2:O260,7)</f>
        <v>1</v>
      </c>
      <c r="AG9">
        <v>296</v>
      </c>
      <c r="AH9">
        <v>278</v>
      </c>
      <c r="AI9" s="21">
        <v>21</v>
      </c>
    </row>
    <row r="10" spans="1:35" x14ac:dyDescent="0.2">
      <c r="A10">
        <v>2000</v>
      </c>
      <c r="B10">
        <v>1</v>
      </c>
      <c r="C10" t="s">
        <v>127</v>
      </c>
      <c r="D10" t="s">
        <v>123</v>
      </c>
      <c r="E10" t="s">
        <v>127</v>
      </c>
      <c r="F10" t="s">
        <v>10</v>
      </c>
      <c r="G10" t="s">
        <v>96</v>
      </c>
      <c r="H10" s="11">
        <v>45172</v>
      </c>
      <c r="I10" t="s">
        <v>161</v>
      </c>
      <c r="J10">
        <v>21</v>
      </c>
      <c r="K10">
        <v>16</v>
      </c>
      <c r="L10">
        <v>395</v>
      </c>
      <c r="M10">
        <v>2</v>
      </c>
      <c r="N10">
        <v>355</v>
      </c>
      <c r="O10">
        <v>4</v>
      </c>
      <c r="P10" t="s">
        <v>48</v>
      </c>
      <c r="Q10" t="s">
        <v>47</v>
      </c>
      <c r="R10" t="s">
        <v>9</v>
      </c>
      <c r="S10" t="s">
        <v>8</v>
      </c>
      <c r="AG10">
        <v>187</v>
      </c>
      <c r="AH10">
        <v>252</v>
      </c>
      <c r="AI10" s="21">
        <v>14</v>
      </c>
    </row>
    <row r="11" spans="1:35" x14ac:dyDescent="0.2">
      <c r="A11">
        <v>2000</v>
      </c>
      <c r="B11">
        <v>1</v>
      </c>
      <c r="C11" t="s">
        <v>125</v>
      </c>
      <c r="D11" t="s">
        <v>114</v>
      </c>
      <c r="E11" t="s">
        <v>114</v>
      </c>
      <c r="F11" t="s">
        <v>10</v>
      </c>
      <c r="G11" t="s">
        <v>96</v>
      </c>
      <c r="H11" s="11">
        <v>45172</v>
      </c>
      <c r="I11" t="s">
        <v>144</v>
      </c>
      <c r="J11">
        <v>41</v>
      </c>
      <c r="K11">
        <v>14</v>
      </c>
      <c r="L11">
        <v>425</v>
      </c>
      <c r="M11">
        <v>3</v>
      </c>
      <c r="N11">
        <v>167</v>
      </c>
      <c r="O11">
        <v>2</v>
      </c>
      <c r="P11" t="s">
        <v>26</v>
      </c>
      <c r="Q11" t="s">
        <v>25</v>
      </c>
      <c r="R11" t="s">
        <v>53</v>
      </c>
      <c r="S11" t="s">
        <v>52</v>
      </c>
      <c r="AG11">
        <v>395</v>
      </c>
      <c r="AH11">
        <v>355</v>
      </c>
      <c r="AI11" s="21">
        <v>21</v>
      </c>
    </row>
    <row r="12" spans="1:35" x14ac:dyDescent="0.2">
      <c r="A12">
        <v>2000</v>
      </c>
      <c r="B12">
        <v>1</v>
      </c>
      <c r="C12" t="s">
        <v>131</v>
      </c>
      <c r="D12" t="s">
        <v>153</v>
      </c>
      <c r="E12" t="s">
        <v>131</v>
      </c>
      <c r="F12" t="s">
        <v>10</v>
      </c>
      <c r="G12" t="s">
        <v>96</v>
      </c>
      <c r="H12" s="11">
        <v>45172</v>
      </c>
      <c r="I12" t="s">
        <v>212</v>
      </c>
      <c r="J12">
        <v>9</v>
      </c>
      <c r="K12">
        <v>6</v>
      </c>
      <c r="L12">
        <v>233</v>
      </c>
      <c r="M12">
        <v>0</v>
      </c>
      <c r="N12">
        <v>255</v>
      </c>
      <c r="O12">
        <v>4</v>
      </c>
      <c r="P12" t="s">
        <v>51</v>
      </c>
      <c r="Q12" t="s">
        <v>50</v>
      </c>
      <c r="R12" t="s">
        <v>57</v>
      </c>
      <c r="S12" t="s">
        <v>56</v>
      </c>
      <c r="AG12">
        <v>425</v>
      </c>
      <c r="AH12">
        <v>167</v>
      </c>
      <c r="AI12" s="21">
        <v>41</v>
      </c>
    </row>
    <row r="13" spans="1:35" x14ac:dyDescent="0.2">
      <c r="A13">
        <v>2000</v>
      </c>
      <c r="B13">
        <v>1</v>
      </c>
      <c r="C13" t="s">
        <v>137</v>
      </c>
      <c r="D13" t="s">
        <v>105</v>
      </c>
      <c r="E13" t="s">
        <v>137</v>
      </c>
      <c r="F13" t="s">
        <v>10</v>
      </c>
      <c r="G13" t="s">
        <v>96</v>
      </c>
      <c r="H13" s="11">
        <v>45172</v>
      </c>
      <c r="I13" t="s">
        <v>216</v>
      </c>
      <c r="J13">
        <v>23</v>
      </c>
      <c r="K13">
        <v>0</v>
      </c>
      <c r="L13">
        <v>308</v>
      </c>
      <c r="M13">
        <v>1</v>
      </c>
      <c r="N13">
        <v>143</v>
      </c>
      <c r="O13">
        <v>6</v>
      </c>
      <c r="P13" t="s">
        <v>40</v>
      </c>
      <c r="Q13" t="s">
        <v>39</v>
      </c>
      <c r="R13" t="s">
        <v>61</v>
      </c>
      <c r="S13" t="s">
        <v>60</v>
      </c>
      <c r="AG13">
        <v>233</v>
      </c>
      <c r="AH13">
        <v>255</v>
      </c>
      <c r="AI13" s="21">
        <v>9</v>
      </c>
    </row>
    <row r="14" spans="1:35" x14ac:dyDescent="0.2">
      <c r="A14">
        <v>2000</v>
      </c>
      <c r="B14">
        <v>1</v>
      </c>
      <c r="C14" t="s">
        <v>101</v>
      </c>
      <c r="D14" t="s">
        <v>133</v>
      </c>
      <c r="E14" t="s">
        <v>133</v>
      </c>
      <c r="F14" t="s">
        <v>10</v>
      </c>
      <c r="G14" t="s">
        <v>96</v>
      </c>
      <c r="H14" s="11">
        <v>45172</v>
      </c>
      <c r="I14" t="s">
        <v>190</v>
      </c>
      <c r="J14">
        <v>20</v>
      </c>
      <c r="K14">
        <v>16</v>
      </c>
      <c r="L14">
        <v>379</v>
      </c>
      <c r="M14">
        <v>1</v>
      </c>
      <c r="N14">
        <v>211</v>
      </c>
      <c r="O14">
        <v>2</v>
      </c>
      <c r="P14" t="s">
        <v>32</v>
      </c>
      <c r="Q14" t="s">
        <v>31</v>
      </c>
      <c r="R14" t="s">
        <v>49</v>
      </c>
      <c r="S14" t="s">
        <v>47</v>
      </c>
      <c r="AG14">
        <v>308</v>
      </c>
      <c r="AH14">
        <v>143</v>
      </c>
      <c r="AI14" s="21">
        <v>23</v>
      </c>
    </row>
    <row r="15" spans="1:35" x14ac:dyDescent="0.2">
      <c r="A15">
        <v>2000</v>
      </c>
      <c r="B15">
        <v>1</v>
      </c>
      <c r="C15" t="s">
        <v>119</v>
      </c>
      <c r="D15" t="s">
        <v>104</v>
      </c>
      <c r="E15" t="s">
        <v>119</v>
      </c>
      <c r="F15" t="s">
        <v>10</v>
      </c>
      <c r="G15" t="s">
        <v>96</v>
      </c>
      <c r="H15" s="11">
        <v>45172</v>
      </c>
      <c r="I15" t="s">
        <v>167</v>
      </c>
      <c r="J15">
        <v>16</v>
      </c>
      <c r="K15">
        <v>13</v>
      </c>
      <c r="L15">
        <v>266</v>
      </c>
      <c r="M15">
        <v>0</v>
      </c>
      <c r="N15">
        <v>172</v>
      </c>
      <c r="O15">
        <v>1</v>
      </c>
      <c r="P15" t="s">
        <v>16</v>
      </c>
      <c r="Q15" t="s">
        <v>15</v>
      </c>
      <c r="R15" t="s">
        <v>67</v>
      </c>
      <c r="S15" t="s">
        <v>66</v>
      </c>
      <c r="AG15">
        <v>379</v>
      </c>
      <c r="AH15">
        <v>211</v>
      </c>
      <c r="AI15" s="21">
        <v>20</v>
      </c>
    </row>
    <row r="16" spans="1:35" x14ac:dyDescent="0.2">
      <c r="A16">
        <v>2000</v>
      </c>
      <c r="B16">
        <v>1</v>
      </c>
      <c r="C16" t="s">
        <v>177</v>
      </c>
      <c r="D16" t="s">
        <v>130</v>
      </c>
      <c r="E16" t="s">
        <v>177</v>
      </c>
      <c r="F16" t="s">
        <v>10</v>
      </c>
      <c r="G16" t="s">
        <v>143</v>
      </c>
      <c r="H16" s="11">
        <v>45173</v>
      </c>
      <c r="I16" t="s">
        <v>278</v>
      </c>
      <c r="J16">
        <v>41</v>
      </c>
      <c r="K16">
        <v>36</v>
      </c>
      <c r="L16">
        <v>513</v>
      </c>
      <c r="M16">
        <v>3</v>
      </c>
      <c r="N16">
        <v>424</v>
      </c>
      <c r="O16">
        <v>0</v>
      </c>
      <c r="P16" t="s">
        <v>63</v>
      </c>
      <c r="Q16" t="s">
        <v>62</v>
      </c>
      <c r="R16" t="s">
        <v>28</v>
      </c>
      <c r="S16" t="s">
        <v>27</v>
      </c>
      <c r="AG16">
        <v>266</v>
      </c>
      <c r="AH16">
        <v>172</v>
      </c>
      <c r="AI16" s="21">
        <v>16</v>
      </c>
    </row>
    <row r="17" spans="1:35" x14ac:dyDescent="0.2">
      <c r="A17">
        <v>2000</v>
      </c>
      <c r="B17">
        <v>2</v>
      </c>
      <c r="C17" t="s">
        <v>112</v>
      </c>
      <c r="D17" t="s">
        <v>137</v>
      </c>
      <c r="E17" t="s">
        <v>112</v>
      </c>
      <c r="F17" t="s">
        <v>10</v>
      </c>
      <c r="G17" t="s">
        <v>96</v>
      </c>
      <c r="H17" s="11">
        <v>45179</v>
      </c>
      <c r="I17" t="s">
        <v>305</v>
      </c>
      <c r="J17">
        <v>13</v>
      </c>
      <c r="K17">
        <v>7</v>
      </c>
      <c r="L17">
        <v>468</v>
      </c>
      <c r="M17">
        <v>4</v>
      </c>
      <c r="N17">
        <v>209</v>
      </c>
      <c r="O17">
        <v>1</v>
      </c>
      <c r="P17" t="s">
        <v>42</v>
      </c>
      <c r="Q17" t="s">
        <v>41</v>
      </c>
      <c r="R17" t="s">
        <v>40</v>
      </c>
      <c r="S17" t="s">
        <v>39</v>
      </c>
      <c r="AG17">
        <v>513</v>
      </c>
      <c r="AH17">
        <v>424</v>
      </c>
      <c r="AI17" s="21">
        <v>41</v>
      </c>
    </row>
    <row r="18" spans="1:35" x14ac:dyDescent="0.2">
      <c r="A18">
        <v>2000</v>
      </c>
      <c r="B18">
        <v>2</v>
      </c>
      <c r="C18" t="s">
        <v>134</v>
      </c>
      <c r="D18" t="s">
        <v>135</v>
      </c>
      <c r="E18" t="s">
        <v>135</v>
      </c>
      <c r="F18" t="s">
        <v>10</v>
      </c>
      <c r="G18" t="s">
        <v>96</v>
      </c>
      <c r="H18" s="11">
        <v>45179</v>
      </c>
      <c r="I18" t="s">
        <v>132</v>
      </c>
      <c r="J18">
        <v>24</v>
      </c>
      <c r="K18">
        <v>7</v>
      </c>
      <c r="L18">
        <v>354</v>
      </c>
      <c r="M18">
        <v>1</v>
      </c>
      <c r="N18">
        <v>318</v>
      </c>
      <c r="O18">
        <v>3</v>
      </c>
      <c r="P18" t="s">
        <v>22</v>
      </c>
      <c r="Q18" t="s">
        <v>21</v>
      </c>
      <c r="R18" t="s">
        <v>24</v>
      </c>
      <c r="S18" t="s">
        <v>23</v>
      </c>
      <c r="AG18">
        <v>468</v>
      </c>
      <c r="AH18">
        <v>209</v>
      </c>
      <c r="AI18" s="21">
        <v>13</v>
      </c>
    </row>
    <row r="19" spans="1:35" x14ac:dyDescent="0.2">
      <c r="A19">
        <v>2000</v>
      </c>
      <c r="B19">
        <v>2</v>
      </c>
      <c r="C19" t="s">
        <v>129</v>
      </c>
      <c r="D19" t="s">
        <v>131</v>
      </c>
      <c r="E19" t="s">
        <v>131</v>
      </c>
      <c r="F19" t="s">
        <v>10</v>
      </c>
      <c r="G19" t="s">
        <v>96</v>
      </c>
      <c r="H19" s="11">
        <v>45179</v>
      </c>
      <c r="I19" t="s">
        <v>132</v>
      </c>
      <c r="J19">
        <v>38</v>
      </c>
      <c r="K19">
        <v>31</v>
      </c>
      <c r="L19">
        <v>359</v>
      </c>
      <c r="M19">
        <v>0</v>
      </c>
      <c r="N19">
        <v>462</v>
      </c>
      <c r="O19">
        <v>3</v>
      </c>
      <c r="P19" t="s">
        <v>34</v>
      </c>
      <c r="Q19" t="s">
        <v>33</v>
      </c>
      <c r="R19" t="s">
        <v>51</v>
      </c>
      <c r="S19" t="s">
        <v>50</v>
      </c>
      <c r="AG19">
        <v>354</v>
      </c>
      <c r="AH19">
        <v>318</v>
      </c>
      <c r="AI19" s="21">
        <v>24</v>
      </c>
    </row>
    <row r="20" spans="1:35" x14ac:dyDescent="0.2">
      <c r="A20">
        <v>2000</v>
      </c>
      <c r="B20">
        <v>2</v>
      </c>
      <c r="C20" t="s">
        <v>139</v>
      </c>
      <c r="D20" t="s">
        <v>136</v>
      </c>
      <c r="E20" t="s">
        <v>139</v>
      </c>
      <c r="F20" t="s">
        <v>10</v>
      </c>
      <c r="G20" t="s">
        <v>96</v>
      </c>
      <c r="H20" s="11">
        <v>45179</v>
      </c>
      <c r="I20" t="s">
        <v>179</v>
      </c>
      <c r="J20">
        <v>41</v>
      </c>
      <c r="K20">
        <v>0</v>
      </c>
      <c r="L20">
        <v>327</v>
      </c>
      <c r="M20">
        <v>0</v>
      </c>
      <c r="N20">
        <v>165</v>
      </c>
      <c r="O20">
        <v>4</v>
      </c>
      <c r="P20" t="s">
        <v>65</v>
      </c>
      <c r="Q20" t="s">
        <v>64</v>
      </c>
      <c r="R20" t="s">
        <v>20</v>
      </c>
      <c r="S20" t="s">
        <v>19</v>
      </c>
      <c r="AG20">
        <v>359</v>
      </c>
      <c r="AH20">
        <v>462</v>
      </c>
      <c r="AI20" s="21">
        <v>38</v>
      </c>
    </row>
    <row r="21" spans="1:35" x14ac:dyDescent="0.2">
      <c r="A21">
        <v>2000</v>
      </c>
      <c r="B21">
        <v>2</v>
      </c>
      <c r="C21" t="s">
        <v>119</v>
      </c>
      <c r="D21" t="s">
        <v>101</v>
      </c>
      <c r="E21" t="s">
        <v>119</v>
      </c>
      <c r="F21" t="s">
        <v>10</v>
      </c>
      <c r="G21" t="s">
        <v>96</v>
      </c>
      <c r="H21" s="11">
        <v>45179</v>
      </c>
      <c r="I21" t="s">
        <v>179</v>
      </c>
      <c r="J21">
        <v>27</v>
      </c>
      <c r="K21">
        <v>18</v>
      </c>
      <c r="L21">
        <v>309</v>
      </c>
      <c r="M21">
        <v>1</v>
      </c>
      <c r="N21">
        <v>274</v>
      </c>
      <c r="O21">
        <v>3</v>
      </c>
      <c r="P21" t="s">
        <v>16</v>
      </c>
      <c r="Q21" t="s">
        <v>15</v>
      </c>
      <c r="R21" t="s">
        <v>32</v>
      </c>
      <c r="S21" t="s">
        <v>31</v>
      </c>
      <c r="AG21">
        <v>327</v>
      </c>
      <c r="AH21">
        <v>165</v>
      </c>
      <c r="AI21" s="21">
        <v>41</v>
      </c>
    </row>
    <row r="22" spans="1:35" x14ac:dyDescent="0.2">
      <c r="A22">
        <v>2000</v>
      </c>
      <c r="B22">
        <v>2</v>
      </c>
      <c r="C22" t="s">
        <v>110</v>
      </c>
      <c r="D22" t="s">
        <v>128</v>
      </c>
      <c r="E22" t="s">
        <v>110</v>
      </c>
      <c r="F22" t="s">
        <v>10</v>
      </c>
      <c r="G22" t="s">
        <v>96</v>
      </c>
      <c r="H22" s="11">
        <v>45179</v>
      </c>
      <c r="I22" t="s">
        <v>157</v>
      </c>
      <c r="J22">
        <v>39</v>
      </c>
      <c r="K22">
        <v>36</v>
      </c>
      <c r="L22">
        <v>331</v>
      </c>
      <c r="M22">
        <v>2</v>
      </c>
      <c r="N22">
        <v>421</v>
      </c>
      <c r="O22">
        <v>4</v>
      </c>
      <c r="P22" t="s">
        <v>14</v>
      </c>
      <c r="Q22" t="s">
        <v>13</v>
      </c>
      <c r="R22" t="s">
        <v>36</v>
      </c>
      <c r="S22" t="s">
        <v>35</v>
      </c>
      <c r="AG22">
        <v>309</v>
      </c>
      <c r="AH22">
        <v>274</v>
      </c>
      <c r="AI22" s="21">
        <v>27</v>
      </c>
    </row>
    <row r="23" spans="1:35" x14ac:dyDescent="0.2">
      <c r="A23">
        <v>2000</v>
      </c>
      <c r="B23">
        <v>2</v>
      </c>
      <c r="C23" t="s">
        <v>114</v>
      </c>
      <c r="D23" t="s">
        <v>127</v>
      </c>
      <c r="E23" t="s">
        <v>127</v>
      </c>
      <c r="F23" t="s">
        <v>10</v>
      </c>
      <c r="G23" t="s">
        <v>96</v>
      </c>
      <c r="H23" s="11">
        <v>45179</v>
      </c>
      <c r="I23" t="s">
        <v>157</v>
      </c>
      <c r="J23">
        <v>33</v>
      </c>
      <c r="K23">
        <v>18</v>
      </c>
      <c r="L23">
        <v>387</v>
      </c>
      <c r="M23">
        <v>0</v>
      </c>
      <c r="N23">
        <v>237</v>
      </c>
      <c r="O23">
        <v>0</v>
      </c>
      <c r="P23" t="s">
        <v>53</v>
      </c>
      <c r="Q23" t="s">
        <v>52</v>
      </c>
      <c r="R23" t="s">
        <v>48</v>
      </c>
      <c r="S23" t="s">
        <v>47</v>
      </c>
      <c r="AG23">
        <v>331</v>
      </c>
      <c r="AH23">
        <v>421</v>
      </c>
      <c r="AI23" s="21">
        <v>39</v>
      </c>
    </row>
    <row r="24" spans="1:35" x14ac:dyDescent="0.2">
      <c r="A24">
        <v>2000</v>
      </c>
      <c r="B24">
        <v>2</v>
      </c>
      <c r="C24" t="s">
        <v>104</v>
      </c>
      <c r="D24" t="s">
        <v>97</v>
      </c>
      <c r="E24" t="s">
        <v>104</v>
      </c>
      <c r="F24" t="s">
        <v>10</v>
      </c>
      <c r="G24" t="s">
        <v>96</v>
      </c>
      <c r="H24" s="11">
        <v>45179</v>
      </c>
      <c r="I24" t="s">
        <v>156</v>
      </c>
      <c r="J24">
        <v>17</v>
      </c>
      <c r="K24">
        <v>14</v>
      </c>
      <c r="L24">
        <v>353</v>
      </c>
      <c r="M24">
        <v>3</v>
      </c>
      <c r="N24">
        <v>189</v>
      </c>
      <c r="O24">
        <v>0</v>
      </c>
      <c r="P24" t="s">
        <v>67</v>
      </c>
      <c r="Q24" t="s">
        <v>66</v>
      </c>
      <c r="R24" t="s">
        <v>38</v>
      </c>
      <c r="S24" t="s">
        <v>37</v>
      </c>
      <c r="AG24">
        <v>387</v>
      </c>
      <c r="AH24">
        <v>237</v>
      </c>
      <c r="AI24" s="21">
        <v>33</v>
      </c>
    </row>
    <row r="25" spans="1:35" x14ac:dyDescent="0.2">
      <c r="A25">
        <v>2000</v>
      </c>
      <c r="B25">
        <v>2</v>
      </c>
      <c r="C25" t="s">
        <v>153</v>
      </c>
      <c r="D25" t="s">
        <v>117</v>
      </c>
      <c r="E25" t="s">
        <v>117</v>
      </c>
      <c r="F25" t="s">
        <v>10</v>
      </c>
      <c r="G25" t="s">
        <v>96</v>
      </c>
      <c r="H25" s="11">
        <v>45179</v>
      </c>
      <c r="I25" t="s">
        <v>212</v>
      </c>
      <c r="J25">
        <v>28</v>
      </c>
      <c r="K25">
        <v>27</v>
      </c>
      <c r="L25">
        <v>323</v>
      </c>
      <c r="M25">
        <v>3</v>
      </c>
      <c r="N25">
        <v>188</v>
      </c>
      <c r="O25">
        <v>2</v>
      </c>
      <c r="P25" t="s">
        <v>57</v>
      </c>
      <c r="Q25" t="s">
        <v>56</v>
      </c>
      <c r="R25" t="s">
        <v>46</v>
      </c>
      <c r="S25" t="s">
        <v>45</v>
      </c>
      <c r="AG25">
        <v>353</v>
      </c>
      <c r="AH25">
        <v>189</v>
      </c>
      <c r="AI25" s="21">
        <v>17</v>
      </c>
    </row>
    <row r="26" spans="1:35" x14ac:dyDescent="0.2">
      <c r="A26">
        <v>2000</v>
      </c>
      <c r="B26">
        <v>2</v>
      </c>
      <c r="C26" t="s">
        <v>98</v>
      </c>
      <c r="D26" t="s">
        <v>142</v>
      </c>
      <c r="E26" t="s">
        <v>142</v>
      </c>
      <c r="F26" t="s">
        <v>10</v>
      </c>
      <c r="G26" t="s">
        <v>96</v>
      </c>
      <c r="H26" s="11">
        <v>45179</v>
      </c>
      <c r="I26" t="s">
        <v>212</v>
      </c>
      <c r="J26">
        <v>38</v>
      </c>
      <c r="K26">
        <v>22</v>
      </c>
      <c r="L26">
        <v>450</v>
      </c>
      <c r="M26">
        <v>1</v>
      </c>
      <c r="N26">
        <v>391</v>
      </c>
      <c r="O26">
        <v>2</v>
      </c>
      <c r="P26" t="s">
        <v>59</v>
      </c>
      <c r="Q26" t="s">
        <v>58</v>
      </c>
      <c r="R26" t="s">
        <v>18</v>
      </c>
      <c r="S26" t="s">
        <v>17</v>
      </c>
      <c r="AG26">
        <v>323</v>
      </c>
      <c r="AH26">
        <v>188</v>
      </c>
      <c r="AI26" s="21">
        <v>28</v>
      </c>
    </row>
    <row r="27" spans="1:35" x14ac:dyDescent="0.2">
      <c r="A27">
        <v>2000</v>
      </c>
      <c r="B27">
        <v>2</v>
      </c>
      <c r="C27" t="s">
        <v>105</v>
      </c>
      <c r="D27" t="s">
        <v>177</v>
      </c>
      <c r="E27" t="s">
        <v>177</v>
      </c>
      <c r="F27" t="s">
        <v>10</v>
      </c>
      <c r="G27" t="s">
        <v>96</v>
      </c>
      <c r="H27" s="11">
        <v>45179</v>
      </c>
      <c r="I27" t="s">
        <v>212</v>
      </c>
      <c r="J27">
        <v>37</v>
      </c>
      <c r="K27">
        <v>34</v>
      </c>
      <c r="L27">
        <v>476</v>
      </c>
      <c r="M27">
        <v>1</v>
      </c>
      <c r="N27">
        <v>338</v>
      </c>
      <c r="O27">
        <v>3</v>
      </c>
      <c r="P27" t="s">
        <v>61</v>
      </c>
      <c r="Q27" t="s">
        <v>60</v>
      </c>
      <c r="R27" t="s">
        <v>63</v>
      </c>
      <c r="S27" t="s">
        <v>62</v>
      </c>
      <c r="AG27">
        <v>450</v>
      </c>
      <c r="AH27">
        <v>391</v>
      </c>
      <c r="AI27" s="21">
        <v>38</v>
      </c>
    </row>
    <row r="28" spans="1:35" x14ac:dyDescent="0.2">
      <c r="A28">
        <v>2000</v>
      </c>
      <c r="B28">
        <v>2</v>
      </c>
      <c r="C28" t="s">
        <v>140</v>
      </c>
      <c r="D28" t="s">
        <v>126</v>
      </c>
      <c r="E28" t="s">
        <v>140</v>
      </c>
      <c r="F28" t="s">
        <v>10</v>
      </c>
      <c r="G28" t="s">
        <v>96</v>
      </c>
      <c r="H28" s="11">
        <v>45179</v>
      </c>
      <c r="I28" t="s">
        <v>216</v>
      </c>
      <c r="J28">
        <v>15</v>
      </c>
      <c r="K28">
        <v>10</v>
      </c>
      <c r="L28">
        <v>244</v>
      </c>
      <c r="M28">
        <v>2</v>
      </c>
      <c r="N28">
        <v>333</v>
      </c>
      <c r="O28">
        <v>4</v>
      </c>
      <c r="P28" t="s">
        <v>30</v>
      </c>
      <c r="Q28" t="s">
        <v>29</v>
      </c>
      <c r="R28" t="s">
        <v>69</v>
      </c>
      <c r="S28" t="s">
        <v>68</v>
      </c>
      <c r="AG28">
        <v>476</v>
      </c>
      <c r="AH28">
        <v>338</v>
      </c>
      <c r="AI28" s="21">
        <v>37</v>
      </c>
    </row>
    <row r="29" spans="1:35" x14ac:dyDescent="0.2">
      <c r="A29">
        <v>2000</v>
      </c>
      <c r="B29">
        <v>2</v>
      </c>
      <c r="C29" t="s">
        <v>130</v>
      </c>
      <c r="D29" t="s">
        <v>138</v>
      </c>
      <c r="E29" t="s">
        <v>130</v>
      </c>
      <c r="F29" t="s">
        <v>10</v>
      </c>
      <c r="G29" t="s">
        <v>96</v>
      </c>
      <c r="H29" s="11">
        <v>45179</v>
      </c>
      <c r="I29" t="s">
        <v>216</v>
      </c>
      <c r="J29">
        <v>42</v>
      </c>
      <c r="K29">
        <v>14</v>
      </c>
      <c r="L29">
        <v>407</v>
      </c>
      <c r="M29">
        <v>0</v>
      </c>
      <c r="N29">
        <v>186</v>
      </c>
      <c r="O29">
        <v>3</v>
      </c>
      <c r="P29" t="s">
        <v>28</v>
      </c>
      <c r="Q29" t="s">
        <v>27</v>
      </c>
      <c r="R29" t="s">
        <v>12</v>
      </c>
      <c r="S29" t="s">
        <v>11</v>
      </c>
      <c r="AG29">
        <v>244</v>
      </c>
      <c r="AH29">
        <v>333</v>
      </c>
      <c r="AI29" s="21">
        <v>15</v>
      </c>
    </row>
    <row r="30" spans="1:35" x14ac:dyDescent="0.2">
      <c r="A30">
        <v>2000</v>
      </c>
      <c r="B30">
        <v>2</v>
      </c>
      <c r="C30" t="s">
        <v>123</v>
      </c>
      <c r="D30" t="s">
        <v>125</v>
      </c>
      <c r="E30" t="s">
        <v>123</v>
      </c>
      <c r="F30" t="s">
        <v>10</v>
      </c>
      <c r="G30" t="s">
        <v>96</v>
      </c>
      <c r="H30" s="11">
        <v>45179</v>
      </c>
      <c r="I30" t="s">
        <v>167</v>
      </c>
      <c r="J30">
        <v>32</v>
      </c>
      <c r="K30">
        <v>31</v>
      </c>
      <c r="L30">
        <v>322</v>
      </c>
      <c r="M30">
        <v>1</v>
      </c>
      <c r="N30">
        <v>330</v>
      </c>
      <c r="O30">
        <v>2</v>
      </c>
      <c r="P30" t="s">
        <v>9</v>
      </c>
      <c r="Q30" t="s">
        <v>8</v>
      </c>
      <c r="R30" t="s">
        <v>26</v>
      </c>
      <c r="S30" t="s">
        <v>25</v>
      </c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G30">
        <v>407</v>
      </c>
      <c r="AH30">
        <v>186</v>
      </c>
      <c r="AI30" s="21">
        <v>42</v>
      </c>
    </row>
    <row r="31" spans="1:35" x14ac:dyDescent="0.2">
      <c r="A31">
        <v>2000</v>
      </c>
      <c r="B31">
        <v>2</v>
      </c>
      <c r="C31" t="s">
        <v>133</v>
      </c>
      <c r="D31" t="s">
        <v>118</v>
      </c>
      <c r="E31" t="s">
        <v>133</v>
      </c>
      <c r="F31" t="s">
        <v>10</v>
      </c>
      <c r="G31" t="s">
        <v>143</v>
      </c>
      <c r="H31" s="11">
        <v>45180</v>
      </c>
      <c r="I31" t="s">
        <v>276</v>
      </c>
      <c r="J31">
        <v>20</v>
      </c>
      <c r="K31">
        <v>19</v>
      </c>
      <c r="L31">
        <v>330</v>
      </c>
      <c r="M31">
        <v>1</v>
      </c>
      <c r="N31">
        <v>293</v>
      </c>
      <c r="O31">
        <v>0</v>
      </c>
      <c r="P31" t="s">
        <v>49</v>
      </c>
      <c r="Q31" t="s">
        <v>47</v>
      </c>
      <c r="R31" t="s">
        <v>44</v>
      </c>
      <c r="S31" t="s">
        <v>43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G31">
        <v>322</v>
      </c>
      <c r="AH31">
        <v>330</v>
      </c>
      <c r="AI31" s="21">
        <v>32</v>
      </c>
    </row>
    <row r="32" spans="1:35" x14ac:dyDescent="0.2">
      <c r="A32">
        <v>2000</v>
      </c>
      <c r="B32">
        <v>3</v>
      </c>
      <c r="C32" t="s">
        <v>128</v>
      </c>
      <c r="D32" t="s">
        <v>134</v>
      </c>
      <c r="E32" t="s">
        <v>128</v>
      </c>
      <c r="F32" t="s">
        <v>10</v>
      </c>
      <c r="G32" t="s">
        <v>96</v>
      </c>
      <c r="H32" s="11">
        <v>45186</v>
      </c>
      <c r="I32" t="s">
        <v>157</v>
      </c>
      <c r="J32">
        <v>13</v>
      </c>
      <c r="K32">
        <v>0</v>
      </c>
      <c r="L32">
        <v>241</v>
      </c>
      <c r="M32">
        <v>1</v>
      </c>
      <c r="N32">
        <v>233</v>
      </c>
      <c r="O32">
        <v>4</v>
      </c>
      <c r="P32" t="s">
        <v>36</v>
      </c>
      <c r="Q32" t="s">
        <v>35</v>
      </c>
      <c r="R32" t="s">
        <v>22</v>
      </c>
      <c r="S32" t="s">
        <v>21</v>
      </c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G32">
        <v>330</v>
      </c>
      <c r="AH32">
        <v>293</v>
      </c>
      <c r="AI32" s="21">
        <v>20</v>
      </c>
    </row>
    <row r="33" spans="1:35" x14ac:dyDescent="0.2">
      <c r="A33">
        <v>2000</v>
      </c>
      <c r="B33">
        <v>3</v>
      </c>
      <c r="C33" t="s">
        <v>135</v>
      </c>
      <c r="D33" t="s">
        <v>124</v>
      </c>
      <c r="E33" t="s">
        <v>135</v>
      </c>
      <c r="F33" t="s">
        <v>10</v>
      </c>
      <c r="G33" t="s">
        <v>96</v>
      </c>
      <c r="H33" s="11">
        <v>45186</v>
      </c>
      <c r="I33" t="s">
        <v>157</v>
      </c>
      <c r="J33">
        <v>23</v>
      </c>
      <c r="K33">
        <v>20</v>
      </c>
      <c r="L33">
        <v>377</v>
      </c>
      <c r="M33">
        <v>1</v>
      </c>
      <c r="N33">
        <v>336</v>
      </c>
      <c r="O33">
        <v>1</v>
      </c>
      <c r="P33" t="s">
        <v>24</v>
      </c>
      <c r="Q33" t="s">
        <v>23</v>
      </c>
      <c r="R33" t="s">
        <v>55</v>
      </c>
      <c r="S33" t="s">
        <v>54</v>
      </c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G33">
        <v>241</v>
      </c>
      <c r="AH33">
        <v>233</v>
      </c>
      <c r="AI33" s="21">
        <v>13</v>
      </c>
    </row>
    <row r="34" spans="1:35" x14ac:dyDescent="0.2">
      <c r="A34">
        <v>2000</v>
      </c>
      <c r="B34">
        <v>3</v>
      </c>
      <c r="C34" t="s">
        <v>101</v>
      </c>
      <c r="D34" t="s">
        <v>114</v>
      </c>
      <c r="E34" t="s">
        <v>101</v>
      </c>
      <c r="F34" t="s">
        <v>10</v>
      </c>
      <c r="G34" t="s">
        <v>96</v>
      </c>
      <c r="H34" s="11">
        <v>45186</v>
      </c>
      <c r="I34" t="s">
        <v>157</v>
      </c>
      <c r="J34">
        <v>6</v>
      </c>
      <c r="K34">
        <v>3</v>
      </c>
      <c r="L34">
        <v>236</v>
      </c>
      <c r="M34">
        <v>4</v>
      </c>
      <c r="N34">
        <v>171</v>
      </c>
      <c r="O34">
        <v>1</v>
      </c>
      <c r="P34" t="s">
        <v>32</v>
      </c>
      <c r="Q34" t="s">
        <v>31</v>
      </c>
      <c r="R34" t="s">
        <v>53</v>
      </c>
      <c r="S34" t="s">
        <v>52</v>
      </c>
      <c r="U34" s="7"/>
      <c r="V34" s="20"/>
      <c r="W34" s="20"/>
      <c r="X34" s="7"/>
      <c r="Y34" s="7"/>
      <c r="Z34" s="7"/>
      <c r="AA34" s="7"/>
      <c r="AB34" s="7"/>
      <c r="AC34" s="7"/>
      <c r="AD34" s="7"/>
      <c r="AE34" s="7"/>
      <c r="AG34">
        <v>377</v>
      </c>
      <c r="AH34">
        <v>336</v>
      </c>
      <c r="AI34" s="21">
        <v>23</v>
      </c>
    </row>
    <row r="35" spans="1:35" x14ac:dyDescent="0.2">
      <c r="A35">
        <v>2000</v>
      </c>
      <c r="B35">
        <v>3</v>
      </c>
      <c r="C35" t="s">
        <v>142</v>
      </c>
      <c r="D35" t="s">
        <v>138</v>
      </c>
      <c r="E35" t="s">
        <v>138</v>
      </c>
      <c r="F35" t="s">
        <v>10</v>
      </c>
      <c r="G35" t="s">
        <v>96</v>
      </c>
      <c r="H35" s="11">
        <v>45186</v>
      </c>
      <c r="I35" t="s">
        <v>157</v>
      </c>
      <c r="J35">
        <v>15</v>
      </c>
      <c r="K35">
        <v>10</v>
      </c>
      <c r="L35">
        <v>262</v>
      </c>
      <c r="M35">
        <v>2</v>
      </c>
      <c r="N35">
        <v>284</v>
      </c>
      <c r="O35">
        <v>4</v>
      </c>
      <c r="P35" t="s">
        <v>18</v>
      </c>
      <c r="Q35" t="s">
        <v>17</v>
      </c>
      <c r="R35" t="s">
        <v>12</v>
      </c>
      <c r="S35" t="s">
        <v>11</v>
      </c>
      <c r="U35" s="7"/>
      <c r="V35" s="14"/>
      <c r="W35" s="14"/>
      <c r="X35" s="7"/>
      <c r="Y35" s="7"/>
      <c r="Z35" s="7"/>
      <c r="AA35" s="7"/>
      <c r="AB35" s="7"/>
      <c r="AC35" s="7"/>
      <c r="AD35" s="7"/>
      <c r="AE35" s="7"/>
      <c r="AG35">
        <v>236</v>
      </c>
      <c r="AH35">
        <v>171</v>
      </c>
      <c r="AI35" s="21">
        <v>6</v>
      </c>
    </row>
    <row r="36" spans="1:35" x14ac:dyDescent="0.2">
      <c r="A36">
        <v>2000</v>
      </c>
      <c r="B36">
        <v>3</v>
      </c>
      <c r="C36" t="s">
        <v>177</v>
      </c>
      <c r="D36" t="s">
        <v>98</v>
      </c>
      <c r="E36" t="s">
        <v>177</v>
      </c>
      <c r="F36" t="s">
        <v>10</v>
      </c>
      <c r="G36" t="s">
        <v>96</v>
      </c>
      <c r="H36" s="11">
        <v>45186</v>
      </c>
      <c r="I36" t="s">
        <v>157</v>
      </c>
      <c r="J36">
        <v>41</v>
      </c>
      <c r="K36">
        <v>24</v>
      </c>
      <c r="L36">
        <v>529</v>
      </c>
      <c r="M36">
        <v>2</v>
      </c>
      <c r="N36">
        <v>401</v>
      </c>
      <c r="O36">
        <v>2</v>
      </c>
      <c r="P36" t="s">
        <v>63</v>
      </c>
      <c r="Q36" t="s">
        <v>62</v>
      </c>
      <c r="R36" t="s">
        <v>59</v>
      </c>
      <c r="S36" t="s">
        <v>58</v>
      </c>
      <c r="U36" s="7"/>
      <c r="V36" s="14"/>
      <c r="W36" s="14"/>
      <c r="X36" s="7"/>
      <c r="Y36" s="7"/>
      <c r="Z36" s="7"/>
      <c r="AA36" s="7"/>
      <c r="AB36" s="7"/>
      <c r="AC36" s="7"/>
      <c r="AD36" s="7"/>
      <c r="AE36" s="7"/>
      <c r="AG36">
        <v>262</v>
      </c>
      <c r="AH36">
        <v>284</v>
      </c>
      <c r="AI36" s="21">
        <v>15</v>
      </c>
    </row>
    <row r="37" spans="1:35" x14ac:dyDescent="0.2">
      <c r="A37">
        <v>2000</v>
      </c>
      <c r="B37">
        <v>3</v>
      </c>
      <c r="C37" t="s">
        <v>133</v>
      </c>
      <c r="D37" t="s">
        <v>119</v>
      </c>
      <c r="E37" t="s">
        <v>133</v>
      </c>
      <c r="F37" t="s">
        <v>10</v>
      </c>
      <c r="G37" t="s">
        <v>96</v>
      </c>
      <c r="H37" s="11">
        <v>45186</v>
      </c>
      <c r="I37" t="s">
        <v>156</v>
      </c>
      <c r="J37">
        <v>27</v>
      </c>
      <c r="K37">
        <v>14</v>
      </c>
      <c r="L37">
        <v>279</v>
      </c>
      <c r="M37">
        <v>1</v>
      </c>
      <c r="N37">
        <v>354</v>
      </c>
      <c r="O37">
        <v>4</v>
      </c>
      <c r="P37" t="s">
        <v>49</v>
      </c>
      <c r="Q37" t="s">
        <v>47</v>
      </c>
      <c r="R37" t="s">
        <v>16</v>
      </c>
      <c r="S37" t="s">
        <v>15</v>
      </c>
      <c r="U37" s="7"/>
      <c r="V37" s="14"/>
      <c r="W37" s="14"/>
      <c r="X37" s="7"/>
      <c r="Y37" s="7"/>
      <c r="Z37" s="7"/>
      <c r="AA37" s="7"/>
      <c r="AB37" s="7"/>
      <c r="AC37" s="7"/>
      <c r="AD37" s="7"/>
      <c r="AE37" s="7"/>
      <c r="AG37">
        <v>529</v>
      </c>
      <c r="AH37">
        <v>401</v>
      </c>
      <c r="AI37" s="21">
        <v>41</v>
      </c>
    </row>
    <row r="38" spans="1:35" x14ac:dyDescent="0.2">
      <c r="A38">
        <v>2000</v>
      </c>
      <c r="B38">
        <v>3</v>
      </c>
      <c r="C38" t="s">
        <v>140</v>
      </c>
      <c r="D38" t="s">
        <v>139</v>
      </c>
      <c r="E38" t="s">
        <v>139</v>
      </c>
      <c r="F38" t="s">
        <v>10</v>
      </c>
      <c r="G38" t="s">
        <v>96</v>
      </c>
      <c r="H38" s="11">
        <v>45186</v>
      </c>
      <c r="I38" t="s">
        <v>175</v>
      </c>
      <c r="J38">
        <v>31</v>
      </c>
      <c r="K38">
        <v>10</v>
      </c>
      <c r="L38">
        <v>331</v>
      </c>
      <c r="M38">
        <v>0</v>
      </c>
      <c r="N38">
        <v>243</v>
      </c>
      <c r="O38">
        <v>3</v>
      </c>
      <c r="P38" t="s">
        <v>30</v>
      </c>
      <c r="Q38" t="s">
        <v>29</v>
      </c>
      <c r="R38" t="s">
        <v>65</v>
      </c>
      <c r="S38" t="s">
        <v>64</v>
      </c>
      <c r="U38" s="7"/>
      <c r="V38" s="14"/>
      <c r="W38" s="14"/>
      <c r="X38" s="7"/>
      <c r="Y38" s="7"/>
      <c r="Z38" s="7"/>
      <c r="AA38" s="7"/>
      <c r="AB38" s="7"/>
      <c r="AC38" s="7"/>
      <c r="AD38" s="7"/>
      <c r="AE38" s="7"/>
      <c r="AG38">
        <v>279</v>
      </c>
      <c r="AH38">
        <v>354</v>
      </c>
      <c r="AI38" s="21">
        <v>27</v>
      </c>
    </row>
    <row r="39" spans="1:35" x14ac:dyDescent="0.2">
      <c r="A39">
        <v>2000</v>
      </c>
      <c r="B39">
        <v>3</v>
      </c>
      <c r="C39" t="s">
        <v>136</v>
      </c>
      <c r="D39" t="s">
        <v>127</v>
      </c>
      <c r="E39" t="s">
        <v>127</v>
      </c>
      <c r="F39" t="s">
        <v>10</v>
      </c>
      <c r="G39" t="s">
        <v>96</v>
      </c>
      <c r="H39" s="11">
        <v>45186</v>
      </c>
      <c r="I39" t="s">
        <v>326</v>
      </c>
      <c r="J39">
        <v>14</v>
      </c>
      <c r="K39">
        <v>7</v>
      </c>
      <c r="L39">
        <v>409</v>
      </c>
      <c r="M39">
        <v>1</v>
      </c>
      <c r="N39">
        <v>228</v>
      </c>
      <c r="O39">
        <v>1</v>
      </c>
      <c r="P39" t="s">
        <v>20</v>
      </c>
      <c r="Q39" t="s">
        <v>19</v>
      </c>
      <c r="R39" t="s">
        <v>48</v>
      </c>
      <c r="S39" t="s">
        <v>47</v>
      </c>
      <c r="U39" s="7"/>
      <c r="V39" s="14"/>
      <c r="W39" s="14"/>
      <c r="X39" s="7"/>
      <c r="Y39" s="7"/>
      <c r="Z39" s="7"/>
      <c r="AA39" s="7"/>
      <c r="AB39" s="7"/>
      <c r="AC39" s="7"/>
      <c r="AD39" s="7"/>
      <c r="AE39" s="7"/>
      <c r="AG39">
        <v>331</v>
      </c>
      <c r="AH39">
        <v>243</v>
      </c>
      <c r="AI39" s="21">
        <v>31</v>
      </c>
    </row>
    <row r="40" spans="1:35" x14ac:dyDescent="0.2">
      <c r="A40">
        <v>2000</v>
      </c>
      <c r="B40">
        <v>3</v>
      </c>
      <c r="C40" t="s">
        <v>131</v>
      </c>
      <c r="D40" t="s">
        <v>130</v>
      </c>
      <c r="E40" t="s">
        <v>130</v>
      </c>
      <c r="F40" t="s">
        <v>10</v>
      </c>
      <c r="G40" t="s">
        <v>96</v>
      </c>
      <c r="H40" s="11">
        <v>45186</v>
      </c>
      <c r="I40" t="s">
        <v>144</v>
      </c>
      <c r="J40">
        <v>33</v>
      </c>
      <c r="K40">
        <v>24</v>
      </c>
      <c r="L40">
        <v>387</v>
      </c>
      <c r="M40">
        <v>1</v>
      </c>
      <c r="N40">
        <v>263</v>
      </c>
      <c r="O40">
        <v>4</v>
      </c>
      <c r="P40" t="s">
        <v>51</v>
      </c>
      <c r="Q40" t="s">
        <v>50</v>
      </c>
      <c r="R40" t="s">
        <v>28</v>
      </c>
      <c r="S40" t="s">
        <v>27</v>
      </c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G40">
        <v>409</v>
      </c>
      <c r="AH40">
        <v>228</v>
      </c>
      <c r="AI40" s="21">
        <v>14</v>
      </c>
    </row>
    <row r="41" spans="1:35" x14ac:dyDescent="0.2">
      <c r="A41">
        <v>2000</v>
      </c>
      <c r="B41">
        <v>3</v>
      </c>
      <c r="C41" t="s">
        <v>97</v>
      </c>
      <c r="D41" t="s">
        <v>153</v>
      </c>
      <c r="E41" t="s">
        <v>97</v>
      </c>
      <c r="F41" t="s">
        <v>10</v>
      </c>
      <c r="G41" t="s">
        <v>96</v>
      </c>
      <c r="H41" s="11">
        <v>45186</v>
      </c>
      <c r="I41" t="s">
        <v>144</v>
      </c>
      <c r="J41">
        <v>42</v>
      </c>
      <c r="K41">
        <v>10</v>
      </c>
      <c r="L41">
        <v>349</v>
      </c>
      <c r="M41">
        <v>1</v>
      </c>
      <c r="N41">
        <v>187</v>
      </c>
      <c r="O41">
        <v>2</v>
      </c>
      <c r="P41" t="s">
        <v>38</v>
      </c>
      <c r="Q41" t="s">
        <v>37</v>
      </c>
      <c r="R41" t="s">
        <v>57</v>
      </c>
      <c r="S41" t="s">
        <v>56</v>
      </c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G41">
        <v>387</v>
      </c>
      <c r="AH41">
        <v>263</v>
      </c>
      <c r="AI41" s="21">
        <v>33</v>
      </c>
    </row>
    <row r="42" spans="1:35" x14ac:dyDescent="0.2">
      <c r="A42">
        <v>2000</v>
      </c>
      <c r="B42">
        <v>3</v>
      </c>
      <c r="C42" t="s">
        <v>105</v>
      </c>
      <c r="D42" t="s">
        <v>117</v>
      </c>
      <c r="E42" t="s">
        <v>105</v>
      </c>
      <c r="F42" t="s">
        <v>10</v>
      </c>
      <c r="G42" t="s">
        <v>96</v>
      </c>
      <c r="H42" s="11">
        <v>45186</v>
      </c>
      <c r="I42" t="s">
        <v>212</v>
      </c>
      <c r="J42">
        <v>20</v>
      </c>
      <c r="K42">
        <v>10</v>
      </c>
      <c r="L42">
        <v>295</v>
      </c>
      <c r="M42">
        <v>1</v>
      </c>
      <c r="N42">
        <v>263</v>
      </c>
      <c r="O42">
        <v>0</v>
      </c>
      <c r="P42" t="s">
        <v>61</v>
      </c>
      <c r="Q42" t="s">
        <v>60</v>
      </c>
      <c r="R42" t="s">
        <v>46</v>
      </c>
      <c r="S42" t="s">
        <v>45</v>
      </c>
      <c r="U42" s="7"/>
      <c r="V42" s="18"/>
      <c r="W42" s="18"/>
      <c r="X42" s="18"/>
      <c r="Y42" s="18"/>
      <c r="Z42" s="18"/>
      <c r="AA42" s="18"/>
      <c r="AB42" s="7"/>
      <c r="AC42" s="7"/>
      <c r="AD42" s="7"/>
      <c r="AE42" s="7"/>
      <c r="AG42">
        <v>349</v>
      </c>
      <c r="AH42">
        <v>187</v>
      </c>
      <c r="AI42" s="21">
        <v>42</v>
      </c>
    </row>
    <row r="43" spans="1:35" x14ac:dyDescent="0.2">
      <c r="A43">
        <v>2000</v>
      </c>
      <c r="B43">
        <v>3</v>
      </c>
      <c r="C43" t="s">
        <v>118</v>
      </c>
      <c r="D43" t="s">
        <v>112</v>
      </c>
      <c r="E43" t="s">
        <v>112</v>
      </c>
      <c r="F43" t="s">
        <v>10</v>
      </c>
      <c r="G43" t="s">
        <v>96</v>
      </c>
      <c r="H43" s="11">
        <v>45186</v>
      </c>
      <c r="I43" t="s">
        <v>212</v>
      </c>
      <c r="J43">
        <v>21</v>
      </c>
      <c r="K43">
        <v>13</v>
      </c>
      <c r="L43">
        <v>315</v>
      </c>
      <c r="M43">
        <v>2</v>
      </c>
      <c r="N43">
        <v>267</v>
      </c>
      <c r="O43">
        <v>1</v>
      </c>
      <c r="P43" t="s">
        <v>44</v>
      </c>
      <c r="Q43" t="s">
        <v>43</v>
      </c>
      <c r="R43" t="s">
        <v>42</v>
      </c>
      <c r="S43" t="s">
        <v>41</v>
      </c>
      <c r="U43" s="7"/>
      <c r="V43" s="14"/>
      <c r="W43" s="14"/>
      <c r="X43" s="14"/>
      <c r="Y43" s="14"/>
      <c r="Z43" s="14"/>
      <c r="AA43" s="14"/>
      <c r="AB43" s="7"/>
      <c r="AC43" s="7"/>
      <c r="AD43" s="7"/>
      <c r="AE43" s="7"/>
      <c r="AG43">
        <v>295</v>
      </c>
      <c r="AH43">
        <v>263</v>
      </c>
      <c r="AI43" s="21">
        <v>20</v>
      </c>
    </row>
    <row r="44" spans="1:35" x14ac:dyDescent="0.2">
      <c r="A44">
        <v>2000</v>
      </c>
      <c r="B44">
        <v>3</v>
      </c>
      <c r="C44" t="s">
        <v>137</v>
      </c>
      <c r="D44" t="s">
        <v>110</v>
      </c>
      <c r="E44" t="s">
        <v>137</v>
      </c>
      <c r="F44" t="s">
        <v>10</v>
      </c>
      <c r="G44" t="s">
        <v>96</v>
      </c>
      <c r="H44" s="11">
        <v>45186</v>
      </c>
      <c r="I44" t="s">
        <v>233</v>
      </c>
      <c r="J44">
        <v>19</v>
      </c>
      <c r="K44">
        <v>6</v>
      </c>
      <c r="L44">
        <v>258</v>
      </c>
      <c r="M44">
        <v>1</v>
      </c>
      <c r="N44">
        <v>262</v>
      </c>
      <c r="O44">
        <v>1</v>
      </c>
      <c r="P44" t="s">
        <v>40</v>
      </c>
      <c r="Q44" t="s">
        <v>39</v>
      </c>
      <c r="R44" t="s">
        <v>14</v>
      </c>
      <c r="S44" t="s">
        <v>13</v>
      </c>
      <c r="U44" s="7"/>
      <c r="V44" s="14"/>
      <c r="W44" s="14"/>
      <c r="X44" s="14"/>
      <c r="Y44" s="14"/>
      <c r="Z44" s="14"/>
      <c r="AA44" s="14"/>
      <c r="AB44" s="7"/>
      <c r="AC44" s="7"/>
      <c r="AD44" s="7"/>
      <c r="AE44" s="7"/>
      <c r="AG44">
        <v>315</v>
      </c>
      <c r="AH44">
        <v>267</v>
      </c>
      <c r="AI44" s="21">
        <v>21</v>
      </c>
    </row>
    <row r="45" spans="1:35" x14ac:dyDescent="0.2">
      <c r="A45">
        <v>2000</v>
      </c>
      <c r="B45">
        <v>3</v>
      </c>
      <c r="C45" t="s">
        <v>126</v>
      </c>
      <c r="D45" t="s">
        <v>125</v>
      </c>
      <c r="E45" t="s">
        <v>125</v>
      </c>
      <c r="F45" t="s">
        <v>10</v>
      </c>
      <c r="G45" t="s">
        <v>143</v>
      </c>
      <c r="H45" s="11">
        <v>45187</v>
      </c>
      <c r="I45" t="s">
        <v>324</v>
      </c>
      <c r="J45">
        <v>27</v>
      </c>
      <c r="K45">
        <v>21</v>
      </c>
      <c r="L45">
        <v>332</v>
      </c>
      <c r="M45">
        <v>2</v>
      </c>
      <c r="N45">
        <v>331</v>
      </c>
      <c r="O45">
        <v>2</v>
      </c>
      <c r="P45" t="s">
        <v>69</v>
      </c>
      <c r="Q45" t="s">
        <v>68</v>
      </c>
      <c r="R45" t="s">
        <v>26</v>
      </c>
      <c r="S45" t="s">
        <v>25</v>
      </c>
      <c r="U45" s="7"/>
      <c r="V45" s="14"/>
      <c r="W45" s="14"/>
      <c r="X45" s="14"/>
      <c r="Y45" s="14"/>
      <c r="Z45" s="14"/>
      <c r="AA45" s="14"/>
      <c r="AB45" s="7"/>
      <c r="AC45" s="7"/>
      <c r="AD45" s="7"/>
      <c r="AE45" s="7"/>
      <c r="AG45">
        <v>258</v>
      </c>
      <c r="AH45">
        <v>262</v>
      </c>
      <c r="AI45" s="21">
        <v>19</v>
      </c>
    </row>
    <row r="46" spans="1:35" x14ac:dyDescent="0.2">
      <c r="A46">
        <v>2000</v>
      </c>
      <c r="B46">
        <v>4</v>
      </c>
      <c r="C46" t="s">
        <v>124</v>
      </c>
      <c r="D46" t="s">
        <v>104</v>
      </c>
      <c r="E46" t="s">
        <v>104</v>
      </c>
      <c r="F46" t="s">
        <v>10</v>
      </c>
      <c r="G46" t="s">
        <v>96</v>
      </c>
      <c r="H46" s="11">
        <v>45193</v>
      </c>
      <c r="I46" t="s">
        <v>179</v>
      </c>
      <c r="J46">
        <v>23</v>
      </c>
      <c r="K46">
        <v>20</v>
      </c>
      <c r="L46">
        <v>372</v>
      </c>
      <c r="M46">
        <v>3</v>
      </c>
      <c r="N46">
        <v>364</v>
      </c>
      <c r="O46">
        <v>1</v>
      </c>
      <c r="P46" t="s">
        <v>55</v>
      </c>
      <c r="Q46" t="s">
        <v>54</v>
      </c>
      <c r="R46" t="s">
        <v>67</v>
      </c>
      <c r="S46" t="s">
        <v>66</v>
      </c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G46">
        <v>332</v>
      </c>
      <c r="AH46">
        <v>331</v>
      </c>
      <c r="AI46" s="21">
        <v>27</v>
      </c>
    </row>
    <row r="47" spans="1:35" x14ac:dyDescent="0.2">
      <c r="A47">
        <v>2000</v>
      </c>
      <c r="B47">
        <v>4</v>
      </c>
      <c r="C47" t="s">
        <v>110</v>
      </c>
      <c r="D47" t="s">
        <v>134</v>
      </c>
      <c r="E47" t="s">
        <v>110</v>
      </c>
      <c r="F47" t="s">
        <v>10</v>
      </c>
      <c r="G47" t="s">
        <v>96</v>
      </c>
      <c r="H47" s="11">
        <v>45193</v>
      </c>
      <c r="I47" t="s">
        <v>157</v>
      </c>
      <c r="J47">
        <v>37</v>
      </c>
      <c r="K47">
        <v>0</v>
      </c>
      <c r="L47">
        <v>391</v>
      </c>
      <c r="M47">
        <v>1</v>
      </c>
      <c r="N47">
        <v>94</v>
      </c>
      <c r="O47">
        <v>4</v>
      </c>
      <c r="P47" t="s">
        <v>14</v>
      </c>
      <c r="Q47" t="s">
        <v>13</v>
      </c>
      <c r="R47" t="s">
        <v>22</v>
      </c>
      <c r="S47" t="s">
        <v>21</v>
      </c>
      <c r="U47" s="7"/>
      <c r="V47" s="18"/>
      <c r="W47" s="18"/>
      <c r="X47" s="18"/>
      <c r="Y47" s="18"/>
      <c r="Z47" s="18"/>
      <c r="AA47" s="18"/>
      <c r="AB47" s="18"/>
      <c r="AC47" s="18"/>
      <c r="AD47" s="18"/>
      <c r="AE47" s="7"/>
      <c r="AG47">
        <v>372</v>
      </c>
      <c r="AH47">
        <v>364</v>
      </c>
      <c r="AI47" s="21">
        <v>23</v>
      </c>
    </row>
    <row r="48" spans="1:35" x14ac:dyDescent="0.2">
      <c r="A48">
        <v>2000</v>
      </c>
      <c r="B48">
        <v>4</v>
      </c>
      <c r="C48" t="s">
        <v>136</v>
      </c>
      <c r="D48" t="s">
        <v>140</v>
      </c>
      <c r="E48" t="s">
        <v>140</v>
      </c>
      <c r="F48" t="s">
        <v>10</v>
      </c>
      <c r="G48" t="s">
        <v>96</v>
      </c>
      <c r="H48" s="11">
        <v>45193</v>
      </c>
      <c r="I48" t="s">
        <v>157</v>
      </c>
      <c r="J48">
        <v>21</v>
      </c>
      <c r="K48">
        <v>14</v>
      </c>
      <c r="L48">
        <v>274</v>
      </c>
      <c r="M48">
        <v>1</v>
      </c>
      <c r="N48">
        <v>401</v>
      </c>
      <c r="O48">
        <v>5</v>
      </c>
      <c r="P48" t="s">
        <v>20</v>
      </c>
      <c r="Q48" t="s">
        <v>19</v>
      </c>
      <c r="R48" t="s">
        <v>30</v>
      </c>
      <c r="S48" t="s">
        <v>29</v>
      </c>
      <c r="U48" s="7"/>
      <c r="V48" s="14"/>
      <c r="W48" s="14"/>
      <c r="X48" s="14"/>
      <c r="Y48" s="14"/>
      <c r="Z48" s="14"/>
      <c r="AA48" s="14"/>
      <c r="AB48" s="14"/>
      <c r="AC48" s="14"/>
      <c r="AD48" s="14"/>
      <c r="AE48" s="7"/>
      <c r="AG48">
        <v>391</v>
      </c>
      <c r="AH48">
        <v>94</v>
      </c>
      <c r="AI48" s="21">
        <v>37</v>
      </c>
    </row>
    <row r="49" spans="1:35" x14ac:dyDescent="0.2">
      <c r="A49">
        <v>2000</v>
      </c>
      <c r="B49">
        <v>4</v>
      </c>
      <c r="C49" t="s">
        <v>117</v>
      </c>
      <c r="D49" t="s">
        <v>114</v>
      </c>
      <c r="E49" t="s">
        <v>114</v>
      </c>
      <c r="F49" t="s">
        <v>10</v>
      </c>
      <c r="G49" t="s">
        <v>96</v>
      </c>
      <c r="H49" s="11">
        <v>45193</v>
      </c>
      <c r="I49" t="s">
        <v>157</v>
      </c>
      <c r="J49">
        <v>21</v>
      </c>
      <c r="K49">
        <v>7</v>
      </c>
      <c r="L49">
        <v>268</v>
      </c>
      <c r="M49">
        <v>2</v>
      </c>
      <c r="N49">
        <v>287</v>
      </c>
      <c r="O49">
        <v>4</v>
      </c>
      <c r="P49" t="s">
        <v>46</v>
      </c>
      <c r="Q49" t="s">
        <v>45</v>
      </c>
      <c r="R49" t="s">
        <v>53</v>
      </c>
      <c r="S49" t="s">
        <v>52</v>
      </c>
      <c r="U49" s="7"/>
      <c r="V49" s="14"/>
      <c r="W49" s="14"/>
      <c r="X49" s="14"/>
      <c r="Y49" s="14"/>
      <c r="Z49" s="14"/>
      <c r="AA49" s="14"/>
      <c r="AB49" s="14"/>
      <c r="AC49" s="14"/>
      <c r="AD49" s="14"/>
      <c r="AE49" s="7"/>
      <c r="AG49">
        <v>274</v>
      </c>
      <c r="AH49">
        <v>401</v>
      </c>
      <c r="AI49" s="21">
        <v>21</v>
      </c>
    </row>
    <row r="50" spans="1:35" x14ac:dyDescent="0.2">
      <c r="A50">
        <v>2000</v>
      </c>
      <c r="B50">
        <v>4</v>
      </c>
      <c r="C50" t="s">
        <v>138</v>
      </c>
      <c r="D50" t="s">
        <v>177</v>
      </c>
      <c r="E50" t="s">
        <v>177</v>
      </c>
      <c r="F50" t="s">
        <v>10</v>
      </c>
      <c r="G50" t="s">
        <v>96</v>
      </c>
      <c r="H50" s="11">
        <v>45193</v>
      </c>
      <c r="I50" t="s">
        <v>157</v>
      </c>
      <c r="J50">
        <v>41</v>
      </c>
      <c r="K50">
        <v>20</v>
      </c>
      <c r="L50">
        <v>395</v>
      </c>
      <c r="M50">
        <v>2</v>
      </c>
      <c r="N50">
        <v>286</v>
      </c>
      <c r="O50">
        <v>4</v>
      </c>
      <c r="P50" t="s">
        <v>12</v>
      </c>
      <c r="Q50" t="s">
        <v>11</v>
      </c>
      <c r="R50" t="s">
        <v>63</v>
      </c>
      <c r="S50" t="s">
        <v>62</v>
      </c>
      <c r="U50" s="7"/>
      <c r="V50" s="14"/>
      <c r="W50" s="14"/>
      <c r="X50" s="14"/>
      <c r="Y50" s="14"/>
      <c r="Z50" s="14"/>
      <c r="AA50" s="14"/>
      <c r="AB50" s="14"/>
      <c r="AC50" s="14"/>
      <c r="AD50" s="14"/>
      <c r="AE50" s="7"/>
      <c r="AG50">
        <v>268</v>
      </c>
      <c r="AH50">
        <v>287</v>
      </c>
      <c r="AI50" s="21">
        <v>21</v>
      </c>
    </row>
    <row r="51" spans="1:35" x14ac:dyDescent="0.2">
      <c r="A51">
        <v>2000</v>
      </c>
      <c r="B51">
        <v>4</v>
      </c>
      <c r="C51" t="s">
        <v>137</v>
      </c>
      <c r="D51" t="s">
        <v>118</v>
      </c>
      <c r="E51" t="s">
        <v>137</v>
      </c>
      <c r="F51" t="s">
        <v>10</v>
      </c>
      <c r="G51" t="s">
        <v>96</v>
      </c>
      <c r="H51" s="11">
        <v>45193</v>
      </c>
      <c r="I51" t="s">
        <v>156</v>
      </c>
      <c r="J51">
        <v>10</v>
      </c>
      <c r="K51">
        <v>3</v>
      </c>
      <c r="L51">
        <v>242</v>
      </c>
      <c r="M51">
        <v>3</v>
      </c>
      <c r="N51">
        <v>210</v>
      </c>
      <c r="O51">
        <v>2</v>
      </c>
      <c r="P51" t="s">
        <v>40</v>
      </c>
      <c r="Q51" t="s">
        <v>39</v>
      </c>
      <c r="R51" t="s">
        <v>44</v>
      </c>
      <c r="S51" t="s">
        <v>43</v>
      </c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G51">
        <v>395</v>
      </c>
      <c r="AH51">
        <v>286</v>
      </c>
      <c r="AI51" s="21">
        <v>41</v>
      </c>
    </row>
    <row r="52" spans="1:35" x14ac:dyDescent="0.2">
      <c r="A52">
        <v>2000</v>
      </c>
      <c r="B52">
        <v>4</v>
      </c>
      <c r="C52" t="s">
        <v>125</v>
      </c>
      <c r="D52" t="s">
        <v>98</v>
      </c>
      <c r="E52" t="s">
        <v>98</v>
      </c>
      <c r="F52" t="s">
        <v>10</v>
      </c>
      <c r="G52" t="s">
        <v>96</v>
      </c>
      <c r="H52" s="11">
        <v>45193</v>
      </c>
      <c r="I52" t="s">
        <v>116</v>
      </c>
      <c r="J52">
        <v>41</v>
      </c>
      <c r="K52">
        <v>24</v>
      </c>
      <c r="L52">
        <v>439</v>
      </c>
      <c r="M52">
        <v>0</v>
      </c>
      <c r="N52">
        <v>298</v>
      </c>
      <c r="O52">
        <v>3</v>
      </c>
      <c r="P52" t="s">
        <v>26</v>
      </c>
      <c r="Q52" t="s">
        <v>25</v>
      </c>
      <c r="R52" t="s">
        <v>59</v>
      </c>
      <c r="S52" t="s">
        <v>58</v>
      </c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G52">
        <v>242</v>
      </c>
      <c r="AH52">
        <v>210</v>
      </c>
      <c r="AI52" s="21">
        <v>10</v>
      </c>
    </row>
    <row r="53" spans="1:35" x14ac:dyDescent="0.2">
      <c r="A53">
        <v>2000</v>
      </c>
      <c r="B53">
        <v>4</v>
      </c>
      <c r="C53" t="s">
        <v>123</v>
      </c>
      <c r="D53" t="s">
        <v>101</v>
      </c>
      <c r="E53" t="s">
        <v>101</v>
      </c>
      <c r="F53" t="s">
        <v>10</v>
      </c>
      <c r="G53" t="s">
        <v>96</v>
      </c>
      <c r="H53" s="11">
        <v>45193</v>
      </c>
      <c r="I53" t="s">
        <v>178</v>
      </c>
      <c r="J53">
        <v>29</v>
      </c>
      <c r="K53">
        <v>3</v>
      </c>
      <c r="L53">
        <v>455</v>
      </c>
      <c r="M53">
        <v>1</v>
      </c>
      <c r="N53">
        <v>209</v>
      </c>
      <c r="O53">
        <v>4</v>
      </c>
      <c r="P53" t="s">
        <v>9</v>
      </c>
      <c r="Q53" t="s">
        <v>8</v>
      </c>
      <c r="R53" t="s">
        <v>32</v>
      </c>
      <c r="S53" t="s">
        <v>31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G53">
        <v>439</v>
      </c>
      <c r="AH53">
        <v>298</v>
      </c>
      <c r="AI53" s="21">
        <v>41</v>
      </c>
    </row>
    <row r="54" spans="1:35" x14ac:dyDescent="0.2">
      <c r="A54">
        <v>2000</v>
      </c>
      <c r="B54">
        <v>4</v>
      </c>
      <c r="C54" t="s">
        <v>139</v>
      </c>
      <c r="D54" t="s">
        <v>133</v>
      </c>
      <c r="E54" t="s">
        <v>133</v>
      </c>
      <c r="F54" t="s">
        <v>10</v>
      </c>
      <c r="G54" t="s">
        <v>96</v>
      </c>
      <c r="H54" s="11">
        <v>45193</v>
      </c>
      <c r="I54" t="s">
        <v>212</v>
      </c>
      <c r="J54">
        <v>21</v>
      </c>
      <c r="K54">
        <v>17</v>
      </c>
      <c r="L54">
        <v>296</v>
      </c>
      <c r="M54">
        <v>3</v>
      </c>
      <c r="N54">
        <v>239</v>
      </c>
      <c r="O54">
        <v>4</v>
      </c>
      <c r="P54" t="s">
        <v>65</v>
      </c>
      <c r="Q54" t="s">
        <v>64</v>
      </c>
      <c r="R54" t="s">
        <v>49</v>
      </c>
      <c r="S54" t="s">
        <v>47</v>
      </c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G54">
        <v>455</v>
      </c>
      <c r="AH54">
        <v>209</v>
      </c>
      <c r="AI54" s="21">
        <v>29</v>
      </c>
    </row>
    <row r="55" spans="1:35" x14ac:dyDescent="0.2">
      <c r="A55">
        <v>2000</v>
      </c>
      <c r="B55">
        <v>4</v>
      </c>
      <c r="C55" t="s">
        <v>153</v>
      </c>
      <c r="D55" t="s">
        <v>105</v>
      </c>
      <c r="E55" t="s">
        <v>105</v>
      </c>
      <c r="F55" t="s">
        <v>10</v>
      </c>
      <c r="G55" t="s">
        <v>96</v>
      </c>
      <c r="H55" s="11">
        <v>45193</v>
      </c>
      <c r="I55" t="s">
        <v>212</v>
      </c>
      <c r="J55">
        <v>20</v>
      </c>
      <c r="K55">
        <v>12</v>
      </c>
      <c r="L55">
        <v>269</v>
      </c>
      <c r="M55">
        <v>2</v>
      </c>
      <c r="N55">
        <v>303</v>
      </c>
      <c r="O55">
        <v>2</v>
      </c>
      <c r="P55" t="s">
        <v>57</v>
      </c>
      <c r="Q55" t="s">
        <v>56</v>
      </c>
      <c r="R55" t="s">
        <v>61</v>
      </c>
      <c r="S55" t="s">
        <v>60</v>
      </c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G55">
        <v>296</v>
      </c>
      <c r="AH55">
        <v>239</v>
      </c>
      <c r="AI55" s="21">
        <v>21</v>
      </c>
    </row>
    <row r="56" spans="1:35" x14ac:dyDescent="0.2">
      <c r="A56">
        <v>2000</v>
      </c>
      <c r="B56">
        <v>4</v>
      </c>
      <c r="C56" t="s">
        <v>130</v>
      </c>
      <c r="D56" t="s">
        <v>97</v>
      </c>
      <c r="E56" t="s">
        <v>97</v>
      </c>
      <c r="F56" t="s">
        <v>10</v>
      </c>
      <c r="G56" t="s">
        <v>96</v>
      </c>
      <c r="H56" s="11">
        <v>45193</v>
      </c>
      <c r="I56" t="s">
        <v>216</v>
      </c>
      <c r="J56">
        <v>23</v>
      </c>
      <c r="K56">
        <v>22</v>
      </c>
      <c r="L56">
        <v>294</v>
      </c>
      <c r="M56">
        <v>3</v>
      </c>
      <c r="N56">
        <v>342</v>
      </c>
      <c r="O56">
        <v>3</v>
      </c>
      <c r="P56" t="s">
        <v>28</v>
      </c>
      <c r="Q56" t="s">
        <v>27</v>
      </c>
      <c r="R56" t="s">
        <v>38</v>
      </c>
      <c r="S56" t="s">
        <v>37</v>
      </c>
      <c r="U56" s="7"/>
      <c r="V56" s="20"/>
      <c r="W56" s="20"/>
      <c r="X56" s="7"/>
      <c r="Y56" s="7"/>
      <c r="Z56" s="7"/>
      <c r="AA56" s="7"/>
      <c r="AB56" s="7"/>
      <c r="AC56" s="7"/>
      <c r="AD56" s="7"/>
      <c r="AE56" s="7"/>
      <c r="AG56">
        <v>269</v>
      </c>
      <c r="AH56">
        <v>303</v>
      </c>
      <c r="AI56" s="21">
        <v>20</v>
      </c>
    </row>
    <row r="57" spans="1:35" x14ac:dyDescent="0.2">
      <c r="A57">
        <v>2000</v>
      </c>
      <c r="B57">
        <v>4</v>
      </c>
      <c r="C57" t="s">
        <v>131</v>
      </c>
      <c r="D57" t="s">
        <v>135</v>
      </c>
      <c r="E57" t="s">
        <v>131</v>
      </c>
      <c r="F57" t="s">
        <v>10</v>
      </c>
      <c r="G57" t="s">
        <v>96</v>
      </c>
      <c r="H57" s="11">
        <v>45193</v>
      </c>
      <c r="I57" t="s">
        <v>215</v>
      </c>
      <c r="J57">
        <v>36</v>
      </c>
      <c r="K57">
        <v>10</v>
      </c>
      <c r="L57">
        <v>292</v>
      </c>
      <c r="M57">
        <v>0</v>
      </c>
      <c r="N57">
        <v>230</v>
      </c>
      <c r="O57">
        <v>2</v>
      </c>
      <c r="P57" t="s">
        <v>51</v>
      </c>
      <c r="Q57" t="s">
        <v>50</v>
      </c>
      <c r="R57" t="s">
        <v>24</v>
      </c>
      <c r="S57" t="s">
        <v>23</v>
      </c>
      <c r="U57" s="7"/>
      <c r="V57" s="14"/>
      <c r="W57" s="14"/>
      <c r="X57" s="7"/>
      <c r="Y57" s="7"/>
      <c r="Z57" s="7"/>
      <c r="AA57" s="7"/>
      <c r="AB57" s="7"/>
      <c r="AC57" s="7"/>
      <c r="AD57" s="7"/>
      <c r="AE57" s="7"/>
      <c r="AG57">
        <v>294</v>
      </c>
      <c r="AH57">
        <v>342</v>
      </c>
      <c r="AI57" s="21">
        <v>23</v>
      </c>
    </row>
    <row r="58" spans="1:35" x14ac:dyDescent="0.2">
      <c r="A58">
        <v>2000</v>
      </c>
      <c r="B58">
        <v>4</v>
      </c>
      <c r="C58" t="s">
        <v>127</v>
      </c>
      <c r="D58" t="s">
        <v>126</v>
      </c>
      <c r="E58" t="s">
        <v>126</v>
      </c>
      <c r="F58" t="s">
        <v>10</v>
      </c>
      <c r="G58" t="s">
        <v>96</v>
      </c>
      <c r="H58" s="11">
        <v>45193</v>
      </c>
      <c r="I58" t="s">
        <v>273</v>
      </c>
      <c r="J58">
        <v>16</v>
      </c>
      <c r="K58">
        <v>6</v>
      </c>
      <c r="L58">
        <v>394</v>
      </c>
      <c r="M58">
        <v>0</v>
      </c>
      <c r="N58">
        <v>261</v>
      </c>
      <c r="O58">
        <v>1</v>
      </c>
      <c r="P58" t="s">
        <v>48</v>
      </c>
      <c r="Q58" t="s">
        <v>47</v>
      </c>
      <c r="R58" t="s">
        <v>69</v>
      </c>
      <c r="S58" t="s">
        <v>68</v>
      </c>
      <c r="V58" s="14"/>
      <c r="W58" s="14"/>
      <c r="X58" s="7"/>
      <c r="Y58" s="7"/>
      <c r="Z58" s="7"/>
      <c r="AA58" s="7"/>
      <c r="AB58" s="7"/>
      <c r="AC58" s="7"/>
      <c r="AD58" s="7"/>
      <c r="AE58" s="7"/>
      <c r="AG58">
        <v>292</v>
      </c>
      <c r="AH58">
        <v>230</v>
      </c>
      <c r="AI58" s="21">
        <v>36</v>
      </c>
    </row>
    <row r="59" spans="1:35" x14ac:dyDescent="0.2">
      <c r="A59">
        <v>2000</v>
      </c>
      <c r="B59">
        <v>4</v>
      </c>
      <c r="C59" t="s">
        <v>129</v>
      </c>
      <c r="D59" t="s">
        <v>128</v>
      </c>
      <c r="E59" t="s">
        <v>129</v>
      </c>
      <c r="F59" t="s">
        <v>10</v>
      </c>
      <c r="G59" t="s">
        <v>143</v>
      </c>
      <c r="H59" s="11">
        <v>45194</v>
      </c>
      <c r="I59" t="s">
        <v>217</v>
      </c>
      <c r="J59">
        <v>43</v>
      </c>
      <c r="K59">
        <v>14</v>
      </c>
      <c r="L59">
        <v>533</v>
      </c>
      <c r="M59">
        <v>1</v>
      </c>
      <c r="N59">
        <v>286</v>
      </c>
      <c r="O59">
        <v>2</v>
      </c>
      <c r="P59" t="s">
        <v>34</v>
      </c>
      <c r="Q59" t="s">
        <v>33</v>
      </c>
      <c r="R59" t="s">
        <v>36</v>
      </c>
      <c r="S59" t="s">
        <v>35</v>
      </c>
      <c r="V59" s="14"/>
      <c r="W59" s="14"/>
      <c r="X59" s="7"/>
      <c r="Y59" s="7"/>
      <c r="Z59" s="7"/>
      <c r="AA59" s="7"/>
      <c r="AB59" s="7"/>
      <c r="AC59" s="7"/>
      <c r="AD59" s="7"/>
      <c r="AE59" s="7"/>
      <c r="AG59">
        <v>394</v>
      </c>
      <c r="AH59">
        <v>261</v>
      </c>
      <c r="AI59" s="21">
        <v>16</v>
      </c>
    </row>
    <row r="60" spans="1:35" x14ac:dyDescent="0.2">
      <c r="A60">
        <v>2000</v>
      </c>
      <c r="B60">
        <v>5</v>
      </c>
      <c r="C60" t="s">
        <v>119</v>
      </c>
      <c r="D60" t="s">
        <v>129</v>
      </c>
      <c r="E60" t="s">
        <v>129</v>
      </c>
      <c r="F60" t="s">
        <v>10</v>
      </c>
      <c r="G60" t="s">
        <v>96</v>
      </c>
      <c r="H60" s="11">
        <v>45200</v>
      </c>
      <c r="I60" t="s">
        <v>179</v>
      </c>
      <c r="J60">
        <v>18</v>
      </c>
      <c r="K60">
        <v>16</v>
      </c>
      <c r="L60">
        <v>265</v>
      </c>
      <c r="M60">
        <v>1</v>
      </c>
      <c r="N60">
        <v>385</v>
      </c>
      <c r="O60">
        <v>0</v>
      </c>
      <c r="P60" t="s">
        <v>16</v>
      </c>
      <c r="Q60" t="s">
        <v>15</v>
      </c>
      <c r="R60" t="s">
        <v>34</v>
      </c>
      <c r="S60" t="s">
        <v>33</v>
      </c>
      <c r="V60" s="14"/>
      <c r="W60" s="14"/>
      <c r="X60" s="7"/>
      <c r="Y60" s="7"/>
      <c r="Z60" s="7"/>
      <c r="AA60" s="7"/>
      <c r="AB60" s="7"/>
      <c r="AC60" s="7"/>
      <c r="AD60" s="7"/>
      <c r="AE60" s="7"/>
      <c r="AG60">
        <v>533</v>
      </c>
      <c r="AH60">
        <v>286</v>
      </c>
      <c r="AI60" s="21">
        <v>43</v>
      </c>
    </row>
    <row r="61" spans="1:35" x14ac:dyDescent="0.2">
      <c r="A61">
        <v>2000</v>
      </c>
      <c r="B61">
        <v>5</v>
      </c>
      <c r="C61" t="s">
        <v>140</v>
      </c>
      <c r="D61" t="s">
        <v>112</v>
      </c>
      <c r="E61" t="s">
        <v>112</v>
      </c>
      <c r="F61" t="s">
        <v>10</v>
      </c>
      <c r="G61" t="s">
        <v>96</v>
      </c>
      <c r="H61" s="11">
        <v>45200</v>
      </c>
      <c r="I61" t="s">
        <v>179</v>
      </c>
      <c r="J61">
        <v>31</v>
      </c>
      <c r="K61">
        <v>24</v>
      </c>
      <c r="L61">
        <v>439</v>
      </c>
      <c r="M61">
        <v>0</v>
      </c>
      <c r="N61">
        <v>355</v>
      </c>
      <c r="O61">
        <v>1</v>
      </c>
      <c r="P61" t="s">
        <v>30</v>
      </c>
      <c r="Q61" t="s">
        <v>29</v>
      </c>
      <c r="R61" t="s">
        <v>42</v>
      </c>
      <c r="S61" t="s">
        <v>41</v>
      </c>
      <c r="V61" s="14"/>
      <c r="W61" s="14"/>
      <c r="X61" s="7"/>
      <c r="Y61" s="7"/>
      <c r="Z61" s="7"/>
      <c r="AA61" s="7"/>
      <c r="AB61" s="7"/>
      <c r="AC61" s="7"/>
      <c r="AD61" s="7"/>
      <c r="AE61" s="7"/>
      <c r="AG61">
        <v>265</v>
      </c>
      <c r="AH61">
        <v>385</v>
      </c>
      <c r="AI61" s="21">
        <v>18</v>
      </c>
    </row>
    <row r="62" spans="1:35" x14ac:dyDescent="0.2">
      <c r="A62">
        <v>2000</v>
      </c>
      <c r="B62">
        <v>5</v>
      </c>
      <c r="C62" t="s">
        <v>142</v>
      </c>
      <c r="D62" t="s">
        <v>125</v>
      </c>
      <c r="E62" t="s">
        <v>125</v>
      </c>
      <c r="F62" t="s">
        <v>10</v>
      </c>
      <c r="G62" t="s">
        <v>96</v>
      </c>
      <c r="H62" s="11">
        <v>45200</v>
      </c>
      <c r="I62" t="s">
        <v>157</v>
      </c>
      <c r="J62">
        <v>16</v>
      </c>
      <c r="K62">
        <v>13</v>
      </c>
      <c r="L62">
        <v>291</v>
      </c>
      <c r="M62">
        <v>2</v>
      </c>
      <c r="N62">
        <v>272</v>
      </c>
      <c r="O62">
        <v>2</v>
      </c>
      <c r="P62" t="s">
        <v>18</v>
      </c>
      <c r="Q62" t="s">
        <v>17</v>
      </c>
      <c r="R62" t="s">
        <v>26</v>
      </c>
      <c r="S62" t="s">
        <v>25</v>
      </c>
      <c r="V62" s="7"/>
      <c r="W62" s="7"/>
      <c r="X62" s="7"/>
      <c r="Y62" s="7"/>
      <c r="Z62" s="7"/>
      <c r="AA62" s="7"/>
      <c r="AB62" s="7"/>
      <c r="AC62" s="7"/>
      <c r="AD62" s="7"/>
      <c r="AE62" s="7"/>
      <c r="AG62">
        <v>439</v>
      </c>
      <c r="AH62">
        <v>355</v>
      </c>
      <c r="AI62" s="21">
        <v>31</v>
      </c>
    </row>
    <row r="63" spans="1:35" x14ac:dyDescent="0.2">
      <c r="A63">
        <v>2000</v>
      </c>
      <c r="B63">
        <v>5</v>
      </c>
      <c r="C63" t="s">
        <v>177</v>
      </c>
      <c r="D63" t="s">
        <v>153</v>
      </c>
      <c r="E63" t="s">
        <v>177</v>
      </c>
      <c r="F63" t="s">
        <v>10</v>
      </c>
      <c r="G63" t="s">
        <v>96</v>
      </c>
      <c r="H63" s="11">
        <v>45200</v>
      </c>
      <c r="I63" t="s">
        <v>157</v>
      </c>
      <c r="J63">
        <v>57</v>
      </c>
      <c r="K63">
        <v>31</v>
      </c>
      <c r="L63">
        <v>614</v>
      </c>
      <c r="M63">
        <v>0</v>
      </c>
      <c r="N63">
        <v>381</v>
      </c>
      <c r="O63">
        <v>2</v>
      </c>
      <c r="P63" t="s">
        <v>63</v>
      </c>
      <c r="Q63" t="s">
        <v>62</v>
      </c>
      <c r="R63" t="s">
        <v>57</v>
      </c>
      <c r="S63" t="s">
        <v>56</v>
      </c>
      <c r="V63" s="7"/>
      <c r="W63" s="7"/>
      <c r="X63" s="7"/>
      <c r="Y63" s="7"/>
      <c r="Z63" s="7"/>
      <c r="AA63" s="7"/>
      <c r="AB63" s="7"/>
      <c r="AC63" s="7"/>
      <c r="AD63" s="7"/>
      <c r="AE63" s="7"/>
      <c r="AG63">
        <v>291</v>
      </c>
      <c r="AH63">
        <v>272</v>
      </c>
      <c r="AI63" s="21">
        <v>16</v>
      </c>
    </row>
    <row r="64" spans="1:35" x14ac:dyDescent="0.2">
      <c r="A64">
        <v>2000</v>
      </c>
      <c r="B64">
        <v>5</v>
      </c>
      <c r="C64" t="s">
        <v>104</v>
      </c>
      <c r="D64" t="s">
        <v>127</v>
      </c>
      <c r="E64" t="s">
        <v>104</v>
      </c>
      <c r="F64" t="s">
        <v>10</v>
      </c>
      <c r="G64" t="s">
        <v>96</v>
      </c>
      <c r="H64" s="11">
        <v>45200</v>
      </c>
      <c r="I64" t="s">
        <v>156</v>
      </c>
      <c r="J64">
        <v>28</v>
      </c>
      <c r="K64">
        <v>14</v>
      </c>
      <c r="L64">
        <v>436</v>
      </c>
      <c r="M64">
        <v>1</v>
      </c>
      <c r="N64">
        <v>215</v>
      </c>
      <c r="O64">
        <v>4</v>
      </c>
      <c r="P64" t="s">
        <v>67</v>
      </c>
      <c r="Q64" t="s">
        <v>66</v>
      </c>
      <c r="R64" t="s">
        <v>48</v>
      </c>
      <c r="S64" t="s">
        <v>47</v>
      </c>
      <c r="V64" s="18"/>
      <c r="W64" s="18"/>
      <c r="X64" s="18"/>
      <c r="Y64" s="18"/>
      <c r="Z64" s="18"/>
      <c r="AA64" s="18"/>
      <c r="AB64" s="7"/>
      <c r="AC64" s="7"/>
      <c r="AD64" s="7"/>
      <c r="AE64" s="7"/>
      <c r="AG64">
        <v>614</v>
      </c>
      <c r="AH64">
        <v>381</v>
      </c>
      <c r="AI64" s="21">
        <v>57</v>
      </c>
    </row>
    <row r="65" spans="1:35" x14ac:dyDescent="0.2">
      <c r="A65">
        <v>2000</v>
      </c>
      <c r="B65">
        <v>5</v>
      </c>
      <c r="C65" t="s">
        <v>135</v>
      </c>
      <c r="D65" t="s">
        <v>110</v>
      </c>
      <c r="E65" t="s">
        <v>110</v>
      </c>
      <c r="F65" t="s">
        <v>10</v>
      </c>
      <c r="G65" t="s">
        <v>96</v>
      </c>
      <c r="H65" s="11">
        <v>45200</v>
      </c>
      <c r="I65" t="s">
        <v>156</v>
      </c>
      <c r="J65">
        <v>12</v>
      </c>
      <c r="K65">
        <v>0</v>
      </c>
      <c r="L65">
        <v>348</v>
      </c>
      <c r="M65">
        <v>1</v>
      </c>
      <c r="N65">
        <v>230</v>
      </c>
      <c r="O65">
        <v>4</v>
      </c>
      <c r="P65" t="s">
        <v>24</v>
      </c>
      <c r="Q65" t="s">
        <v>23</v>
      </c>
      <c r="R65" t="s">
        <v>14</v>
      </c>
      <c r="S65" t="s">
        <v>13</v>
      </c>
      <c r="V65" s="14"/>
      <c r="W65" s="14"/>
      <c r="X65" s="14"/>
      <c r="Y65" s="14"/>
      <c r="Z65" s="14"/>
      <c r="AA65" s="14"/>
      <c r="AB65" s="7"/>
      <c r="AC65" s="7"/>
      <c r="AD65" s="7"/>
      <c r="AE65" s="7"/>
      <c r="AG65">
        <v>436</v>
      </c>
      <c r="AH65">
        <v>215</v>
      </c>
      <c r="AI65" s="21">
        <v>28</v>
      </c>
    </row>
    <row r="66" spans="1:35" x14ac:dyDescent="0.2">
      <c r="A66">
        <v>2000</v>
      </c>
      <c r="B66">
        <v>5</v>
      </c>
      <c r="C66" t="s">
        <v>128</v>
      </c>
      <c r="D66" t="s">
        <v>124</v>
      </c>
      <c r="E66" t="s">
        <v>124</v>
      </c>
      <c r="F66" t="s">
        <v>10</v>
      </c>
      <c r="G66" t="s">
        <v>96</v>
      </c>
      <c r="H66" s="11">
        <v>45200</v>
      </c>
      <c r="I66" t="s">
        <v>156</v>
      </c>
      <c r="J66">
        <v>24</v>
      </c>
      <c r="K66">
        <v>13</v>
      </c>
      <c r="L66">
        <v>332</v>
      </c>
      <c r="M66">
        <v>3</v>
      </c>
      <c r="N66">
        <v>206</v>
      </c>
      <c r="O66">
        <v>2</v>
      </c>
      <c r="P66" t="s">
        <v>36</v>
      </c>
      <c r="Q66" t="s">
        <v>35</v>
      </c>
      <c r="R66" t="s">
        <v>55</v>
      </c>
      <c r="S66" t="s">
        <v>54</v>
      </c>
      <c r="V66" s="14"/>
      <c r="W66" s="14"/>
      <c r="X66" s="14"/>
      <c r="Y66" s="14"/>
      <c r="Z66" s="14"/>
      <c r="AA66" s="14"/>
      <c r="AB66" s="7"/>
      <c r="AC66" s="7"/>
      <c r="AD66" s="7"/>
      <c r="AE66" s="7"/>
      <c r="AG66">
        <v>348</v>
      </c>
      <c r="AH66">
        <v>230</v>
      </c>
      <c r="AI66" s="21">
        <v>12</v>
      </c>
    </row>
    <row r="67" spans="1:35" x14ac:dyDescent="0.2">
      <c r="A67">
        <v>2000</v>
      </c>
      <c r="B67">
        <v>5</v>
      </c>
      <c r="C67" t="s">
        <v>134</v>
      </c>
      <c r="D67" t="s">
        <v>137</v>
      </c>
      <c r="E67" t="s">
        <v>137</v>
      </c>
      <c r="F67" t="s">
        <v>10</v>
      </c>
      <c r="G67" t="s">
        <v>96</v>
      </c>
      <c r="H67" s="11">
        <v>45200</v>
      </c>
      <c r="I67" t="s">
        <v>144</v>
      </c>
      <c r="J67">
        <v>31</v>
      </c>
      <c r="K67">
        <v>16</v>
      </c>
      <c r="L67">
        <v>302</v>
      </c>
      <c r="M67">
        <v>2</v>
      </c>
      <c r="N67">
        <v>350</v>
      </c>
      <c r="O67">
        <v>1</v>
      </c>
      <c r="P67" t="s">
        <v>22</v>
      </c>
      <c r="Q67" t="s">
        <v>21</v>
      </c>
      <c r="R67" t="s">
        <v>40</v>
      </c>
      <c r="S67" t="s">
        <v>39</v>
      </c>
      <c r="V67" s="14"/>
      <c r="W67" s="14"/>
      <c r="X67" s="14"/>
      <c r="Y67" s="14"/>
      <c r="Z67" s="14"/>
      <c r="AA67" s="14"/>
      <c r="AB67" s="7"/>
      <c r="AC67" s="7"/>
      <c r="AD67" s="7"/>
      <c r="AE67" s="7"/>
      <c r="AG67">
        <v>332</v>
      </c>
      <c r="AH67">
        <v>206</v>
      </c>
      <c r="AI67" s="21">
        <v>24</v>
      </c>
    </row>
    <row r="68" spans="1:35" x14ac:dyDescent="0.2">
      <c r="A68">
        <v>2000</v>
      </c>
      <c r="B68">
        <v>5</v>
      </c>
      <c r="C68" t="s">
        <v>130</v>
      </c>
      <c r="D68" t="s">
        <v>118</v>
      </c>
      <c r="E68" t="s">
        <v>118</v>
      </c>
      <c r="F68" t="s">
        <v>10</v>
      </c>
      <c r="G68" t="s">
        <v>96</v>
      </c>
      <c r="H68" s="11">
        <v>45200</v>
      </c>
      <c r="I68" t="s">
        <v>178</v>
      </c>
      <c r="J68">
        <v>28</v>
      </c>
      <c r="K68">
        <v>19</v>
      </c>
      <c r="L68">
        <v>314</v>
      </c>
      <c r="M68">
        <v>1</v>
      </c>
      <c r="N68">
        <v>405</v>
      </c>
      <c r="O68">
        <v>2</v>
      </c>
      <c r="P68" t="s">
        <v>28</v>
      </c>
      <c r="Q68" t="s">
        <v>27</v>
      </c>
      <c r="R68" t="s">
        <v>44</v>
      </c>
      <c r="S68" t="s">
        <v>43</v>
      </c>
      <c r="V68" s="7"/>
      <c r="W68" s="7"/>
      <c r="X68" s="7"/>
      <c r="Y68" s="7"/>
      <c r="Z68" s="7"/>
      <c r="AA68" s="7"/>
      <c r="AB68" s="7"/>
      <c r="AC68" s="7"/>
      <c r="AD68" s="7"/>
      <c r="AE68" s="7"/>
      <c r="AG68">
        <v>302</v>
      </c>
      <c r="AH68">
        <v>350</v>
      </c>
      <c r="AI68" s="21">
        <v>31</v>
      </c>
    </row>
    <row r="69" spans="1:35" x14ac:dyDescent="0.2">
      <c r="A69">
        <v>2000</v>
      </c>
      <c r="B69">
        <v>5</v>
      </c>
      <c r="C69" t="s">
        <v>98</v>
      </c>
      <c r="D69" t="s">
        <v>123</v>
      </c>
      <c r="E69" t="s">
        <v>98</v>
      </c>
      <c r="F69" t="s">
        <v>10</v>
      </c>
      <c r="G69" t="s">
        <v>96</v>
      </c>
      <c r="H69" s="11">
        <v>45200</v>
      </c>
      <c r="I69" t="s">
        <v>212</v>
      </c>
      <c r="J69">
        <v>27</v>
      </c>
      <c r="K69">
        <v>20</v>
      </c>
      <c r="L69">
        <v>345</v>
      </c>
      <c r="M69">
        <v>1</v>
      </c>
      <c r="N69">
        <v>365</v>
      </c>
      <c r="O69">
        <v>2</v>
      </c>
      <c r="P69" t="s">
        <v>59</v>
      </c>
      <c r="Q69" t="s">
        <v>58</v>
      </c>
      <c r="R69" t="s">
        <v>9</v>
      </c>
      <c r="S69" t="s">
        <v>8</v>
      </c>
      <c r="V69" s="18"/>
      <c r="W69" s="18"/>
      <c r="X69" s="18"/>
      <c r="Y69" s="18"/>
      <c r="Z69" s="18"/>
      <c r="AA69" s="18"/>
      <c r="AB69" s="18"/>
      <c r="AC69" s="18"/>
      <c r="AD69" s="18"/>
      <c r="AE69" s="7"/>
      <c r="AG69">
        <v>314</v>
      </c>
      <c r="AH69">
        <v>405</v>
      </c>
      <c r="AI69" s="21">
        <v>28</v>
      </c>
    </row>
    <row r="70" spans="1:35" x14ac:dyDescent="0.2">
      <c r="A70">
        <v>2000</v>
      </c>
      <c r="B70">
        <v>5</v>
      </c>
      <c r="C70" t="s">
        <v>101</v>
      </c>
      <c r="D70" t="s">
        <v>136</v>
      </c>
      <c r="E70" t="s">
        <v>136</v>
      </c>
      <c r="F70" t="s">
        <v>10</v>
      </c>
      <c r="G70" t="s">
        <v>96</v>
      </c>
      <c r="H70" s="11">
        <v>45200</v>
      </c>
      <c r="I70" t="s">
        <v>212</v>
      </c>
      <c r="J70">
        <v>27</v>
      </c>
      <c r="K70">
        <v>24</v>
      </c>
      <c r="L70">
        <v>370</v>
      </c>
      <c r="M70">
        <v>0</v>
      </c>
      <c r="N70">
        <v>364</v>
      </c>
      <c r="O70">
        <v>3</v>
      </c>
      <c r="P70" t="s">
        <v>32</v>
      </c>
      <c r="Q70" t="s">
        <v>31</v>
      </c>
      <c r="R70" t="s">
        <v>20</v>
      </c>
      <c r="S70" t="s">
        <v>19</v>
      </c>
      <c r="V70" s="14"/>
      <c r="W70" s="14"/>
      <c r="X70" s="14"/>
      <c r="Y70" s="14"/>
      <c r="Z70" s="14"/>
      <c r="AA70" s="14"/>
      <c r="AB70" s="14"/>
      <c r="AC70" s="14"/>
      <c r="AD70" s="14"/>
      <c r="AE70" s="7"/>
      <c r="AG70">
        <v>345</v>
      </c>
      <c r="AH70">
        <v>365</v>
      </c>
      <c r="AI70" s="21">
        <v>27</v>
      </c>
    </row>
    <row r="71" spans="1:35" x14ac:dyDescent="0.2">
      <c r="A71">
        <v>2000</v>
      </c>
      <c r="B71">
        <v>5</v>
      </c>
      <c r="C71" t="s">
        <v>126</v>
      </c>
      <c r="D71" t="s">
        <v>139</v>
      </c>
      <c r="E71" t="s">
        <v>126</v>
      </c>
      <c r="F71" t="s">
        <v>10</v>
      </c>
      <c r="G71" t="s">
        <v>96</v>
      </c>
      <c r="H71" s="11">
        <v>45200</v>
      </c>
      <c r="I71" t="s">
        <v>212</v>
      </c>
      <c r="J71">
        <v>20</v>
      </c>
      <c r="K71">
        <v>17</v>
      </c>
      <c r="L71">
        <v>330</v>
      </c>
      <c r="M71">
        <v>1</v>
      </c>
      <c r="N71">
        <v>255</v>
      </c>
      <c r="O71">
        <v>2</v>
      </c>
      <c r="P71" t="s">
        <v>69</v>
      </c>
      <c r="Q71" t="s">
        <v>68</v>
      </c>
      <c r="R71" t="s">
        <v>65</v>
      </c>
      <c r="S71" t="s">
        <v>64</v>
      </c>
      <c r="V71" s="14"/>
      <c r="W71" s="14"/>
      <c r="X71" s="14"/>
      <c r="Y71" s="14"/>
      <c r="Z71" s="14"/>
      <c r="AA71" s="14"/>
      <c r="AB71" s="14"/>
      <c r="AC71" s="14"/>
      <c r="AD71" s="14"/>
      <c r="AE71" s="7"/>
      <c r="AG71">
        <v>370</v>
      </c>
      <c r="AH71">
        <v>364</v>
      </c>
      <c r="AI71" s="21">
        <v>27</v>
      </c>
    </row>
    <row r="72" spans="1:35" x14ac:dyDescent="0.2">
      <c r="A72">
        <v>2000</v>
      </c>
      <c r="B72">
        <v>5</v>
      </c>
      <c r="C72" t="s">
        <v>114</v>
      </c>
      <c r="D72" t="s">
        <v>138</v>
      </c>
      <c r="E72" t="s">
        <v>114</v>
      </c>
      <c r="F72" t="s">
        <v>10</v>
      </c>
      <c r="G72" t="s">
        <v>96</v>
      </c>
      <c r="H72" s="11">
        <v>45200</v>
      </c>
      <c r="I72" t="s">
        <v>233</v>
      </c>
      <c r="J72">
        <v>38</v>
      </c>
      <c r="K72">
        <v>10</v>
      </c>
      <c r="L72">
        <v>502</v>
      </c>
      <c r="M72">
        <v>3</v>
      </c>
      <c r="N72">
        <v>200</v>
      </c>
      <c r="O72">
        <v>1</v>
      </c>
      <c r="P72" t="s">
        <v>53</v>
      </c>
      <c r="Q72" t="s">
        <v>52</v>
      </c>
      <c r="R72" t="s">
        <v>12</v>
      </c>
      <c r="S72" t="s">
        <v>11</v>
      </c>
      <c r="V72" s="7"/>
      <c r="W72" s="7"/>
      <c r="X72" s="7"/>
      <c r="Y72" s="7"/>
      <c r="Z72" s="7"/>
      <c r="AA72" s="7"/>
      <c r="AB72" s="7"/>
      <c r="AC72" s="7"/>
      <c r="AD72" s="7"/>
      <c r="AE72" s="7"/>
      <c r="AG72">
        <v>330</v>
      </c>
      <c r="AH72">
        <v>255</v>
      </c>
      <c r="AI72" s="21">
        <v>20</v>
      </c>
    </row>
    <row r="73" spans="1:35" x14ac:dyDescent="0.2">
      <c r="A73">
        <v>2000</v>
      </c>
      <c r="B73">
        <v>5</v>
      </c>
      <c r="C73" t="s">
        <v>97</v>
      </c>
      <c r="D73" t="s">
        <v>105</v>
      </c>
      <c r="E73" t="s">
        <v>97</v>
      </c>
      <c r="F73" t="s">
        <v>10</v>
      </c>
      <c r="G73" t="s">
        <v>143</v>
      </c>
      <c r="H73" s="11">
        <v>45201</v>
      </c>
      <c r="I73" t="s">
        <v>217</v>
      </c>
      <c r="J73">
        <v>24</v>
      </c>
      <c r="K73">
        <v>17</v>
      </c>
      <c r="L73">
        <v>378</v>
      </c>
      <c r="M73">
        <v>0</v>
      </c>
      <c r="N73">
        <v>289</v>
      </c>
      <c r="O73">
        <v>2</v>
      </c>
      <c r="P73" t="s">
        <v>38</v>
      </c>
      <c r="Q73" t="s">
        <v>37</v>
      </c>
      <c r="R73" t="s">
        <v>61</v>
      </c>
      <c r="S73" t="s">
        <v>60</v>
      </c>
      <c r="V73" s="7"/>
      <c r="W73" s="7"/>
      <c r="X73" s="7"/>
      <c r="Y73" s="7"/>
      <c r="Z73" s="7"/>
      <c r="AA73" s="7"/>
      <c r="AB73" s="7"/>
      <c r="AC73" s="7"/>
      <c r="AD73" s="7"/>
      <c r="AE73" s="7"/>
      <c r="AG73">
        <v>502</v>
      </c>
      <c r="AH73">
        <v>200</v>
      </c>
      <c r="AI73" s="21">
        <v>38</v>
      </c>
    </row>
    <row r="74" spans="1:35" x14ac:dyDescent="0.2">
      <c r="A74">
        <v>2000</v>
      </c>
      <c r="B74">
        <v>6</v>
      </c>
      <c r="C74" t="s">
        <v>134</v>
      </c>
      <c r="D74" t="s">
        <v>104</v>
      </c>
      <c r="E74" t="s">
        <v>104</v>
      </c>
      <c r="F74" t="s">
        <v>10</v>
      </c>
      <c r="G74" t="s">
        <v>96</v>
      </c>
      <c r="H74" s="11">
        <v>45207</v>
      </c>
      <c r="I74" t="s">
        <v>132</v>
      </c>
      <c r="J74">
        <v>23</v>
      </c>
      <c r="K74">
        <v>14</v>
      </c>
      <c r="L74">
        <v>417</v>
      </c>
      <c r="M74">
        <v>2</v>
      </c>
      <c r="N74">
        <v>213</v>
      </c>
      <c r="O74">
        <v>2</v>
      </c>
      <c r="P74" t="s">
        <v>22</v>
      </c>
      <c r="Q74" t="s">
        <v>21</v>
      </c>
      <c r="R74" t="s">
        <v>67</v>
      </c>
      <c r="S74" t="s">
        <v>66</v>
      </c>
      <c r="AG74">
        <v>378</v>
      </c>
      <c r="AH74">
        <v>289</v>
      </c>
      <c r="AI74" s="21">
        <v>24</v>
      </c>
    </row>
    <row r="75" spans="1:35" x14ac:dyDescent="0.2">
      <c r="A75">
        <v>2000</v>
      </c>
      <c r="B75">
        <v>6</v>
      </c>
      <c r="C75" t="s">
        <v>133</v>
      </c>
      <c r="D75" t="s">
        <v>124</v>
      </c>
      <c r="E75" t="s">
        <v>124</v>
      </c>
      <c r="F75" t="s">
        <v>10</v>
      </c>
      <c r="G75" t="s">
        <v>96</v>
      </c>
      <c r="H75" s="11">
        <v>45207</v>
      </c>
      <c r="I75" t="s">
        <v>179</v>
      </c>
      <c r="J75">
        <v>20</v>
      </c>
      <c r="K75">
        <v>3</v>
      </c>
      <c r="L75">
        <v>330</v>
      </c>
      <c r="M75">
        <v>0</v>
      </c>
      <c r="N75">
        <v>206</v>
      </c>
      <c r="O75">
        <v>4</v>
      </c>
      <c r="P75" t="s">
        <v>49</v>
      </c>
      <c r="Q75" t="s">
        <v>47</v>
      </c>
      <c r="R75" t="s">
        <v>55</v>
      </c>
      <c r="S75" t="s">
        <v>54</v>
      </c>
      <c r="AG75">
        <v>417</v>
      </c>
      <c r="AH75">
        <v>213</v>
      </c>
      <c r="AI75" s="21">
        <v>23</v>
      </c>
    </row>
    <row r="76" spans="1:35" x14ac:dyDescent="0.2">
      <c r="A76">
        <v>2000</v>
      </c>
      <c r="B76">
        <v>6</v>
      </c>
      <c r="C76" t="s">
        <v>140</v>
      </c>
      <c r="D76" t="s">
        <v>101</v>
      </c>
      <c r="E76" t="s">
        <v>140</v>
      </c>
      <c r="F76" t="s">
        <v>10</v>
      </c>
      <c r="G76" t="s">
        <v>96</v>
      </c>
      <c r="H76" s="11">
        <v>45207</v>
      </c>
      <c r="I76" t="s">
        <v>179</v>
      </c>
      <c r="J76">
        <v>31</v>
      </c>
      <c r="K76">
        <v>24</v>
      </c>
      <c r="L76">
        <v>253</v>
      </c>
      <c r="M76">
        <v>1</v>
      </c>
      <c r="N76">
        <v>339</v>
      </c>
      <c r="O76">
        <v>5</v>
      </c>
      <c r="P76" t="s">
        <v>30</v>
      </c>
      <c r="Q76" t="s">
        <v>29</v>
      </c>
      <c r="R76" t="s">
        <v>32</v>
      </c>
      <c r="S76" t="s">
        <v>31</v>
      </c>
      <c r="AG76">
        <v>330</v>
      </c>
      <c r="AH76">
        <v>206</v>
      </c>
      <c r="AI76" s="21">
        <v>20</v>
      </c>
    </row>
    <row r="77" spans="1:35" x14ac:dyDescent="0.2">
      <c r="A77">
        <v>2000</v>
      </c>
      <c r="B77">
        <v>6</v>
      </c>
      <c r="C77" t="s">
        <v>118</v>
      </c>
      <c r="D77" t="s">
        <v>129</v>
      </c>
      <c r="E77" t="s">
        <v>118</v>
      </c>
      <c r="F77" t="s">
        <v>10</v>
      </c>
      <c r="G77" t="s">
        <v>96</v>
      </c>
      <c r="H77" s="11">
        <v>45207</v>
      </c>
      <c r="I77" t="s">
        <v>157</v>
      </c>
      <c r="J77">
        <v>24</v>
      </c>
      <c r="K77">
        <v>16</v>
      </c>
      <c r="L77">
        <v>301</v>
      </c>
      <c r="M77">
        <v>0</v>
      </c>
      <c r="N77">
        <v>408</v>
      </c>
      <c r="O77">
        <v>3</v>
      </c>
      <c r="P77" t="s">
        <v>44</v>
      </c>
      <c r="Q77" t="s">
        <v>43</v>
      </c>
      <c r="R77" t="s">
        <v>34</v>
      </c>
      <c r="S77" t="s">
        <v>33</v>
      </c>
      <c r="AG77">
        <v>253</v>
      </c>
      <c r="AH77">
        <v>339</v>
      </c>
      <c r="AI77" s="21">
        <v>31</v>
      </c>
    </row>
    <row r="78" spans="1:35" x14ac:dyDescent="0.2">
      <c r="A78">
        <v>2000</v>
      </c>
      <c r="B78">
        <v>6</v>
      </c>
      <c r="C78" t="s">
        <v>137</v>
      </c>
      <c r="D78" t="s">
        <v>119</v>
      </c>
      <c r="E78" t="s">
        <v>137</v>
      </c>
      <c r="F78" t="s">
        <v>10</v>
      </c>
      <c r="G78" t="s">
        <v>96</v>
      </c>
      <c r="H78" s="11">
        <v>45207</v>
      </c>
      <c r="I78" t="s">
        <v>157</v>
      </c>
      <c r="J78">
        <v>22</v>
      </c>
      <c r="K78">
        <v>13</v>
      </c>
      <c r="L78">
        <v>254</v>
      </c>
      <c r="M78">
        <v>1</v>
      </c>
      <c r="N78">
        <v>254</v>
      </c>
      <c r="O78">
        <v>2</v>
      </c>
      <c r="P78" t="s">
        <v>40</v>
      </c>
      <c r="Q78" t="s">
        <v>39</v>
      </c>
      <c r="R78" t="s">
        <v>16</v>
      </c>
      <c r="S78" t="s">
        <v>15</v>
      </c>
      <c r="AG78">
        <v>301</v>
      </c>
      <c r="AH78">
        <v>408</v>
      </c>
      <c r="AI78" s="21">
        <v>24</v>
      </c>
    </row>
    <row r="79" spans="1:35" x14ac:dyDescent="0.2">
      <c r="A79">
        <v>2000</v>
      </c>
      <c r="B79">
        <v>6</v>
      </c>
      <c r="C79" t="s">
        <v>114</v>
      </c>
      <c r="D79" t="s">
        <v>126</v>
      </c>
      <c r="E79" t="s">
        <v>126</v>
      </c>
      <c r="F79" t="s">
        <v>10</v>
      </c>
      <c r="G79" t="s">
        <v>96</v>
      </c>
      <c r="H79" s="11">
        <v>45207</v>
      </c>
      <c r="I79" t="s">
        <v>157</v>
      </c>
      <c r="J79">
        <v>17</v>
      </c>
      <c r="K79">
        <v>14</v>
      </c>
      <c r="L79">
        <v>407</v>
      </c>
      <c r="M79">
        <v>2</v>
      </c>
      <c r="N79">
        <v>274</v>
      </c>
      <c r="O79">
        <v>4</v>
      </c>
      <c r="P79" t="s">
        <v>53</v>
      </c>
      <c r="Q79" t="s">
        <v>52</v>
      </c>
      <c r="R79" t="s">
        <v>69</v>
      </c>
      <c r="S79" t="s">
        <v>68</v>
      </c>
      <c r="AG79">
        <v>254</v>
      </c>
      <c r="AH79">
        <v>254</v>
      </c>
      <c r="AI79" s="21">
        <v>22</v>
      </c>
    </row>
    <row r="80" spans="1:35" x14ac:dyDescent="0.2">
      <c r="A80">
        <v>2000</v>
      </c>
      <c r="B80">
        <v>6</v>
      </c>
      <c r="C80" t="s">
        <v>136</v>
      </c>
      <c r="D80" t="s">
        <v>117</v>
      </c>
      <c r="E80" t="s">
        <v>117</v>
      </c>
      <c r="F80" t="s">
        <v>10</v>
      </c>
      <c r="G80" t="s">
        <v>96</v>
      </c>
      <c r="H80" s="11">
        <v>45207</v>
      </c>
      <c r="I80" t="s">
        <v>156</v>
      </c>
      <c r="J80">
        <v>31</v>
      </c>
      <c r="K80">
        <v>10</v>
      </c>
      <c r="L80">
        <v>403</v>
      </c>
      <c r="M80">
        <v>1</v>
      </c>
      <c r="N80">
        <v>245</v>
      </c>
      <c r="O80">
        <v>3</v>
      </c>
      <c r="P80" t="s">
        <v>20</v>
      </c>
      <c r="Q80" t="s">
        <v>19</v>
      </c>
      <c r="R80" t="s">
        <v>46</v>
      </c>
      <c r="S80" t="s">
        <v>45</v>
      </c>
      <c r="AG80">
        <v>407</v>
      </c>
      <c r="AH80">
        <v>274</v>
      </c>
      <c r="AI80" s="21">
        <v>17</v>
      </c>
    </row>
    <row r="81" spans="1:35" x14ac:dyDescent="0.2">
      <c r="A81">
        <v>2000</v>
      </c>
      <c r="B81">
        <v>6</v>
      </c>
      <c r="C81" t="s">
        <v>98</v>
      </c>
      <c r="D81" t="s">
        <v>131</v>
      </c>
      <c r="E81" t="s">
        <v>131</v>
      </c>
      <c r="F81" t="s">
        <v>10</v>
      </c>
      <c r="G81" t="s">
        <v>96</v>
      </c>
      <c r="H81" s="11">
        <v>45207</v>
      </c>
      <c r="I81" t="s">
        <v>304</v>
      </c>
      <c r="J81">
        <v>34</v>
      </c>
      <c r="K81">
        <v>28</v>
      </c>
      <c r="L81">
        <v>471</v>
      </c>
      <c r="M81">
        <v>2</v>
      </c>
      <c r="N81">
        <v>472</v>
      </c>
      <c r="O81">
        <v>2</v>
      </c>
      <c r="P81" t="s">
        <v>59</v>
      </c>
      <c r="Q81" t="s">
        <v>58</v>
      </c>
      <c r="R81" t="s">
        <v>51</v>
      </c>
      <c r="S81" t="s">
        <v>50</v>
      </c>
      <c r="V81" s="7"/>
      <c r="W81" s="7"/>
      <c r="X81" s="7"/>
      <c r="Y81" s="7"/>
      <c r="Z81" s="7"/>
      <c r="AA81" s="7"/>
      <c r="AB81" s="7"/>
      <c r="AC81" s="7"/>
      <c r="AD81" s="7"/>
      <c r="AE81" s="7"/>
      <c r="AG81">
        <v>403</v>
      </c>
      <c r="AH81">
        <v>245</v>
      </c>
      <c r="AI81" s="21">
        <v>31</v>
      </c>
    </row>
    <row r="82" spans="1:35" x14ac:dyDescent="0.2">
      <c r="A82">
        <v>2000</v>
      </c>
      <c r="B82">
        <v>6</v>
      </c>
      <c r="C82" t="s">
        <v>138</v>
      </c>
      <c r="D82" t="s">
        <v>127</v>
      </c>
      <c r="E82" t="s">
        <v>127</v>
      </c>
      <c r="F82" t="s">
        <v>10</v>
      </c>
      <c r="G82" t="s">
        <v>96</v>
      </c>
      <c r="H82" s="11">
        <v>45207</v>
      </c>
      <c r="I82" t="s">
        <v>144</v>
      </c>
      <c r="J82">
        <v>13</v>
      </c>
      <c r="K82">
        <v>6</v>
      </c>
      <c r="L82">
        <v>255</v>
      </c>
      <c r="M82">
        <v>2</v>
      </c>
      <c r="N82">
        <v>238</v>
      </c>
      <c r="O82">
        <v>3</v>
      </c>
      <c r="P82" t="s">
        <v>12</v>
      </c>
      <c r="Q82" t="s">
        <v>11</v>
      </c>
      <c r="R82" t="s">
        <v>48</v>
      </c>
      <c r="S82" t="s">
        <v>47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G82">
        <v>471</v>
      </c>
      <c r="AH82">
        <v>472</v>
      </c>
      <c r="AI82" s="21">
        <v>34</v>
      </c>
    </row>
    <row r="83" spans="1:35" x14ac:dyDescent="0.2">
      <c r="A83">
        <v>2000</v>
      </c>
      <c r="B83">
        <v>6</v>
      </c>
      <c r="C83" t="s">
        <v>142</v>
      </c>
      <c r="D83" t="s">
        <v>105</v>
      </c>
      <c r="E83" t="s">
        <v>142</v>
      </c>
      <c r="F83" t="s">
        <v>10</v>
      </c>
      <c r="G83" t="s">
        <v>96</v>
      </c>
      <c r="H83" s="11">
        <v>45207</v>
      </c>
      <c r="I83" t="s">
        <v>212</v>
      </c>
      <c r="J83">
        <v>26</v>
      </c>
      <c r="K83">
        <v>3</v>
      </c>
      <c r="L83">
        <v>447</v>
      </c>
      <c r="M83">
        <v>1</v>
      </c>
      <c r="N83">
        <v>209</v>
      </c>
      <c r="O83">
        <v>0</v>
      </c>
      <c r="P83" t="s">
        <v>18</v>
      </c>
      <c r="Q83" t="s">
        <v>17</v>
      </c>
      <c r="R83" t="s">
        <v>61</v>
      </c>
      <c r="S83" t="s">
        <v>60</v>
      </c>
      <c r="V83" s="20"/>
      <c r="W83" s="20"/>
      <c r="X83" s="7"/>
      <c r="Y83" s="7"/>
      <c r="Z83" s="7"/>
      <c r="AA83" s="7"/>
      <c r="AB83" s="7"/>
      <c r="AC83" s="7"/>
      <c r="AD83" s="7"/>
      <c r="AE83" s="7"/>
      <c r="AG83">
        <v>255</v>
      </c>
      <c r="AH83">
        <v>238</v>
      </c>
      <c r="AI83" s="21">
        <v>13</v>
      </c>
    </row>
    <row r="84" spans="1:35" x14ac:dyDescent="0.2">
      <c r="A84">
        <v>2000</v>
      </c>
      <c r="B84">
        <v>6</v>
      </c>
      <c r="C84" t="s">
        <v>153</v>
      </c>
      <c r="D84" t="s">
        <v>130</v>
      </c>
      <c r="E84" t="s">
        <v>130</v>
      </c>
      <c r="F84" t="s">
        <v>10</v>
      </c>
      <c r="G84" t="s">
        <v>96</v>
      </c>
      <c r="H84" s="11">
        <v>45207</v>
      </c>
      <c r="I84" t="s">
        <v>212</v>
      </c>
      <c r="J84">
        <v>21</v>
      </c>
      <c r="K84">
        <v>7</v>
      </c>
      <c r="L84">
        <v>304</v>
      </c>
      <c r="M84">
        <v>0</v>
      </c>
      <c r="N84">
        <v>277</v>
      </c>
      <c r="O84">
        <v>3</v>
      </c>
      <c r="P84" t="s">
        <v>57</v>
      </c>
      <c r="Q84" t="s">
        <v>56</v>
      </c>
      <c r="R84" t="s">
        <v>28</v>
      </c>
      <c r="S84" t="s">
        <v>27</v>
      </c>
      <c r="V84" s="14"/>
      <c r="W84" s="14"/>
      <c r="X84" s="7"/>
      <c r="Y84" s="7"/>
      <c r="Z84" s="7"/>
      <c r="AA84" s="7"/>
      <c r="AB84" s="7"/>
      <c r="AC84" s="7"/>
      <c r="AD84" s="7"/>
      <c r="AE84" s="7"/>
      <c r="AG84">
        <v>447</v>
      </c>
      <c r="AH84">
        <v>209</v>
      </c>
      <c r="AI84" s="21">
        <v>26</v>
      </c>
    </row>
    <row r="85" spans="1:35" x14ac:dyDescent="0.2">
      <c r="A85">
        <v>2000</v>
      </c>
      <c r="B85">
        <v>6</v>
      </c>
      <c r="C85" t="s">
        <v>123</v>
      </c>
      <c r="D85" t="s">
        <v>135</v>
      </c>
      <c r="E85" t="s">
        <v>123</v>
      </c>
      <c r="F85" t="s">
        <v>10</v>
      </c>
      <c r="G85" t="s">
        <v>96</v>
      </c>
      <c r="H85" s="11">
        <v>45207</v>
      </c>
      <c r="I85" t="s">
        <v>212</v>
      </c>
      <c r="J85">
        <v>29</v>
      </c>
      <c r="K85">
        <v>21</v>
      </c>
      <c r="L85">
        <v>315</v>
      </c>
      <c r="M85">
        <v>2</v>
      </c>
      <c r="N85">
        <v>240</v>
      </c>
      <c r="O85">
        <v>0</v>
      </c>
      <c r="P85" t="s">
        <v>9</v>
      </c>
      <c r="Q85" t="s">
        <v>8</v>
      </c>
      <c r="R85" t="s">
        <v>24</v>
      </c>
      <c r="S85" t="s">
        <v>23</v>
      </c>
      <c r="V85" s="14"/>
      <c r="W85" s="14"/>
      <c r="X85" s="7"/>
      <c r="Y85" s="7"/>
      <c r="Z85" s="7"/>
      <c r="AA85" s="7"/>
      <c r="AB85" s="7"/>
      <c r="AC85" s="7"/>
      <c r="AD85" s="7"/>
      <c r="AE85" s="7"/>
      <c r="AG85">
        <v>304</v>
      </c>
      <c r="AH85">
        <v>277</v>
      </c>
      <c r="AI85" s="21">
        <v>21</v>
      </c>
    </row>
    <row r="86" spans="1:35" x14ac:dyDescent="0.2">
      <c r="A86">
        <v>2000</v>
      </c>
      <c r="B86">
        <v>6</v>
      </c>
      <c r="C86" t="s">
        <v>128</v>
      </c>
      <c r="D86" t="s">
        <v>110</v>
      </c>
      <c r="E86" t="s">
        <v>110</v>
      </c>
      <c r="F86" t="s">
        <v>10</v>
      </c>
      <c r="G86" t="s">
        <v>96</v>
      </c>
      <c r="H86" s="11">
        <v>45207</v>
      </c>
      <c r="I86" t="s">
        <v>167</v>
      </c>
      <c r="J86">
        <v>15</v>
      </c>
      <c r="K86">
        <v>10</v>
      </c>
      <c r="L86">
        <v>194</v>
      </c>
      <c r="M86">
        <v>1</v>
      </c>
      <c r="N86">
        <v>348</v>
      </c>
      <c r="O86">
        <v>6</v>
      </c>
      <c r="P86" t="s">
        <v>36</v>
      </c>
      <c r="Q86" t="s">
        <v>35</v>
      </c>
      <c r="R86" t="s">
        <v>14</v>
      </c>
      <c r="S86" t="s">
        <v>13</v>
      </c>
      <c r="V86" s="14"/>
      <c r="W86" s="14"/>
      <c r="X86" s="7"/>
      <c r="Y86" s="7"/>
      <c r="Z86" s="7"/>
      <c r="AA86" s="7"/>
      <c r="AB86" s="7"/>
      <c r="AC86" s="7"/>
      <c r="AD86" s="7"/>
      <c r="AE86" s="7"/>
      <c r="AG86">
        <v>315</v>
      </c>
      <c r="AH86">
        <v>240</v>
      </c>
      <c r="AI86" s="21">
        <v>29</v>
      </c>
    </row>
    <row r="87" spans="1:35" x14ac:dyDescent="0.2">
      <c r="A87">
        <v>2000</v>
      </c>
      <c r="B87">
        <v>6</v>
      </c>
      <c r="C87" t="s">
        <v>112</v>
      </c>
      <c r="D87" t="s">
        <v>139</v>
      </c>
      <c r="E87" t="s">
        <v>112</v>
      </c>
      <c r="F87" t="s">
        <v>10</v>
      </c>
      <c r="G87" t="s">
        <v>143</v>
      </c>
      <c r="H87" s="11">
        <v>45208</v>
      </c>
      <c r="I87" t="s">
        <v>293</v>
      </c>
      <c r="J87">
        <v>30</v>
      </c>
      <c r="K87">
        <v>23</v>
      </c>
      <c r="L87">
        <v>322</v>
      </c>
      <c r="M87">
        <v>2</v>
      </c>
      <c r="N87">
        <v>346</v>
      </c>
      <c r="O87">
        <v>3</v>
      </c>
      <c r="P87" t="s">
        <v>42</v>
      </c>
      <c r="Q87" t="s">
        <v>41</v>
      </c>
      <c r="R87" t="s">
        <v>65</v>
      </c>
      <c r="S87" t="s">
        <v>64</v>
      </c>
      <c r="V87" s="14"/>
      <c r="W87" s="14"/>
      <c r="X87" s="7"/>
      <c r="Y87" s="7"/>
      <c r="Z87" s="7"/>
      <c r="AA87" s="7"/>
      <c r="AB87" s="7"/>
      <c r="AC87" s="7"/>
      <c r="AD87" s="7"/>
      <c r="AE87" s="7"/>
      <c r="AG87">
        <v>194</v>
      </c>
      <c r="AH87">
        <v>348</v>
      </c>
      <c r="AI87" s="21">
        <v>15</v>
      </c>
    </row>
    <row r="88" spans="1:35" x14ac:dyDescent="0.2">
      <c r="A88">
        <v>2000</v>
      </c>
      <c r="B88">
        <v>7</v>
      </c>
      <c r="C88" t="s">
        <v>97</v>
      </c>
      <c r="D88" t="s">
        <v>131</v>
      </c>
      <c r="E88" t="s">
        <v>131</v>
      </c>
      <c r="F88" t="s">
        <v>10</v>
      </c>
      <c r="G88" t="s">
        <v>96</v>
      </c>
      <c r="H88" s="11">
        <v>45214</v>
      </c>
      <c r="I88" t="s">
        <v>132</v>
      </c>
      <c r="J88">
        <v>20</v>
      </c>
      <c r="K88">
        <v>17</v>
      </c>
      <c r="L88">
        <v>391</v>
      </c>
      <c r="M88">
        <v>1</v>
      </c>
      <c r="N88">
        <v>346</v>
      </c>
      <c r="O88">
        <v>1</v>
      </c>
      <c r="P88" t="s">
        <v>38</v>
      </c>
      <c r="Q88" t="s">
        <v>37</v>
      </c>
      <c r="R88" t="s">
        <v>51</v>
      </c>
      <c r="S88" t="s">
        <v>50</v>
      </c>
      <c r="V88" s="14"/>
      <c r="W88" s="14"/>
      <c r="X88" s="7"/>
      <c r="Y88" s="7"/>
      <c r="Z88" s="7"/>
      <c r="AA88" s="7"/>
      <c r="AB88" s="7"/>
      <c r="AC88" s="7"/>
      <c r="AD88" s="7"/>
      <c r="AE88" s="7"/>
      <c r="AG88">
        <v>322</v>
      </c>
      <c r="AH88">
        <v>346</v>
      </c>
      <c r="AI88" s="21">
        <v>30</v>
      </c>
    </row>
    <row r="89" spans="1:35" x14ac:dyDescent="0.2">
      <c r="A89">
        <v>2000</v>
      </c>
      <c r="B89">
        <v>7</v>
      </c>
      <c r="C89" t="s">
        <v>119</v>
      </c>
      <c r="D89" t="s">
        <v>153</v>
      </c>
      <c r="E89" t="s">
        <v>119</v>
      </c>
      <c r="F89" t="s">
        <v>10</v>
      </c>
      <c r="G89" t="s">
        <v>96</v>
      </c>
      <c r="H89" s="11">
        <v>45214</v>
      </c>
      <c r="I89" t="s">
        <v>179</v>
      </c>
      <c r="J89">
        <v>27</v>
      </c>
      <c r="K89">
        <v>24</v>
      </c>
      <c r="L89">
        <v>424</v>
      </c>
      <c r="M89">
        <v>2</v>
      </c>
      <c r="N89">
        <v>303</v>
      </c>
      <c r="O89">
        <v>4</v>
      </c>
      <c r="P89" t="s">
        <v>16</v>
      </c>
      <c r="Q89" t="s">
        <v>15</v>
      </c>
      <c r="R89" t="s">
        <v>57</v>
      </c>
      <c r="S89" t="s">
        <v>56</v>
      </c>
      <c r="V89" s="7"/>
      <c r="W89" s="7"/>
      <c r="X89" s="7"/>
      <c r="Y89" s="7"/>
      <c r="Z89" s="7"/>
      <c r="AA89" s="7"/>
      <c r="AB89" s="7"/>
      <c r="AC89" s="7"/>
      <c r="AD89" s="7"/>
      <c r="AE89" s="7"/>
      <c r="AG89">
        <v>391</v>
      </c>
      <c r="AH89">
        <v>346</v>
      </c>
      <c r="AI89" s="21">
        <v>20</v>
      </c>
    </row>
    <row r="90" spans="1:35" x14ac:dyDescent="0.2">
      <c r="A90">
        <v>2000</v>
      </c>
      <c r="B90">
        <v>7</v>
      </c>
      <c r="C90" t="s">
        <v>124</v>
      </c>
      <c r="D90" t="s">
        <v>134</v>
      </c>
      <c r="E90" t="s">
        <v>124</v>
      </c>
      <c r="F90" t="s">
        <v>10</v>
      </c>
      <c r="G90" t="s">
        <v>96</v>
      </c>
      <c r="H90" s="11">
        <v>45214</v>
      </c>
      <c r="I90" t="s">
        <v>179</v>
      </c>
      <c r="J90">
        <v>15</v>
      </c>
      <c r="K90">
        <v>0</v>
      </c>
      <c r="L90">
        <v>274</v>
      </c>
      <c r="M90">
        <v>0</v>
      </c>
      <c r="N90">
        <v>232</v>
      </c>
      <c r="O90">
        <v>3</v>
      </c>
      <c r="P90" t="s">
        <v>55</v>
      </c>
      <c r="Q90" t="s">
        <v>54</v>
      </c>
      <c r="R90" t="s">
        <v>22</v>
      </c>
      <c r="S90" t="s">
        <v>21</v>
      </c>
      <c r="V90" s="7"/>
      <c r="W90" s="7"/>
      <c r="X90" s="7"/>
      <c r="Y90" s="7"/>
      <c r="Z90" s="7"/>
      <c r="AA90" s="7"/>
      <c r="AB90" s="7"/>
      <c r="AC90" s="7"/>
      <c r="AD90" s="7"/>
      <c r="AE90" s="7"/>
      <c r="AG90">
        <v>424</v>
      </c>
      <c r="AH90">
        <v>303</v>
      </c>
      <c r="AI90" s="21">
        <v>27</v>
      </c>
    </row>
    <row r="91" spans="1:35" x14ac:dyDescent="0.2">
      <c r="A91">
        <v>2000</v>
      </c>
      <c r="B91">
        <v>7</v>
      </c>
      <c r="C91" t="s">
        <v>126</v>
      </c>
      <c r="D91" t="s">
        <v>110</v>
      </c>
      <c r="E91" t="s">
        <v>126</v>
      </c>
      <c r="F91" t="s">
        <v>10</v>
      </c>
      <c r="G91" t="s">
        <v>96</v>
      </c>
      <c r="H91" s="11">
        <v>45214</v>
      </c>
      <c r="I91" t="s">
        <v>179</v>
      </c>
      <c r="J91">
        <v>10</v>
      </c>
      <c r="K91">
        <v>3</v>
      </c>
      <c r="L91">
        <v>246</v>
      </c>
      <c r="M91">
        <v>2</v>
      </c>
      <c r="N91">
        <v>199</v>
      </c>
      <c r="O91">
        <v>1</v>
      </c>
      <c r="P91" t="s">
        <v>69</v>
      </c>
      <c r="Q91" t="s">
        <v>68</v>
      </c>
      <c r="R91" t="s">
        <v>14</v>
      </c>
      <c r="S91" t="s">
        <v>13</v>
      </c>
      <c r="V91" s="18"/>
      <c r="W91" s="18"/>
      <c r="X91" s="18"/>
      <c r="Y91" s="18"/>
      <c r="Z91" s="18"/>
      <c r="AA91" s="18"/>
      <c r="AB91" s="7"/>
      <c r="AC91" s="7"/>
      <c r="AD91" s="7"/>
      <c r="AE91" s="7"/>
      <c r="AG91">
        <v>274</v>
      </c>
      <c r="AH91">
        <v>232</v>
      </c>
      <c r="AI91" s="21">
        <v>15</v>
      </c>
    </row>
    <row r="92" spans="1:35" x14ac:dyDescent="0.2">
      <c r="A92">
        <v>2000</v>
      </c>
      <c r="B92">
        <v>7</v>
      </c>
      <c r="C92" t="s">
        <v>177</v>
      </c>
      <c r="D92" t="s">
        <v>138</v>
      </c>
      <c r="E92" t="s">
        <v>177</v>
      </c>
      <c r="F92" t="s">
        <v>10</v>
      </c>
      <c r="G92" t="s">
        <v>96</v>
      </c>
      <c r="H92" s="11">
        <v>45214</v>
      </c>
      <c r="I92" t="s">
        <v>157</v>
      </c>
      <c r="J92">
        <v>45</v>
      </c>
      <c r="K92">
        <v>29</v>
      </c>
      <c r="L92">
        <v>529</v>
      </c>
      <c r="M92">
        <v>1</v>
      </c>
      <c r="N92">
        <v>259</v>
      </c>
      <c r="O92">
        <v>1</v>
      </c>
      <c r="P92" t="s">
        <v>63</v>
      </c>
      <c r="Q92" t="s">
        <v>62</v>
      </c>
      <c r="R92" t="s">
        <v>12</v>
      </c>
      <c r="S92" t="s">
        <v>11</v>
      </c>
      <c r="V92" s="14"/>
      <c r="W92" s="14"/>
      <c r="X92" s="14"/>
      <c r="Y92" s="14"/>
      <c r="Z92" s="14"/>
      <c r="AA92" s="14"/>
      <c r="AB92" s="7"/>
      <c r="AC92" s="7"/>
      <c r="AD92" s="7"/>
      <c r="AE92" s="7"/>
      <c r="AG92">
        <v>246</v>
      </c>
      <c r="AH92">
        <v>199</v>
      </c>
      <c r="AI92" s="21">
        <v>10</v>
      </c>
    </row>
    <row r="93" spans="1:35" x14ac:dyDescent="0.2">
      <c r="A93">
        <v>2000</v>
      </c>
      <c r="B93">
        <v>7</v>
      </c>
      <c r="C93" t="s">
        <v>127</v>
      </c>
      <c r="D93" t="s">
        <v>125</v>
      </c>
      <c r="E93" t="s">
        <v>127</v>
      </c>
      <c r="F93" t="s">
        <v>10</v>
      </c>
      <c r="G93" t="s">
        <v>96</v>
      </c>
      <c r="H93" s="11">
        <v>45214</v>
      </c>
      <c r="I93" t="s">
        <v>156</v>
      </c>
      <c r="J93">
        <v>19</v>
      </c>
      <c r="K93">
        <v>14</v>
      </c>
      <c r="L93">
        <v>311</v>
      </c>
      <c r="M93">
        <v>0</v>
      </c>
      <c r="N93">
        <v>269</v>
      </c>
      <c r="O93">
        <v>5</v>
      </c>
      <c r="P93" t="s">
        <v>48</v>
      </c>
      <c r="Q93" t="s">
        <v>47</v>
      </c>
      <c r="R93" t="s">
        <v>26</v>
      </c>
      <c r="S93" t="s">
        <v>25</v>
      </c>
      <c r="V93" s="14"/>
      <c r="W93" s="14"/>
      <c r="X93" s="14"/>
      <c r="Y93" s="14"/>
      <c r="Z93" s="14"/>
      <c r="AA93" s="14"/>
      <c r="AB93" s="7"/>
      <c r="AC93" s="7"/>
      <c r="AD93" s="7"/>
      <c r="AE93" s="7"/>
      <c r="AG93">
        <v>529</v>
      </c>
      <c r="AH93">
        <v>259</v>
      </c>
      <c r="AI93" s="21">
        <v>45</v>
      </c>
    </row>
    <row r="94" spans="1:35" x14ac:dyDescent="0.2">
      <c r="A94">
        <v>2000</v>
      </c>
      <c r="B94">
        <v>7</v>
      </c>
      <c r="C94" t="s">
        <v>117</v>
      </c>
      <c r="D94" t="s">
        <v>142</v>
      </c>
      <c r="E94" t="s">
        <v>117</v>
      </c>
      <c r="F94" t="s">
        <v>10</v>
      </c>
      <c r="G94" t="s">
        <v>96</v>
      </c>
      <c r="H94" s="11">
        <v>45214</v>
      </c>
      <c r="I94" t="s">
        <v>161</v>
      </c>
      <c r="J94">
        <v>24</v>
      </c>
      <c r="K94">
        <v>6</v>
      </c>
      <c r="L94">
        <v>397</v>
      </c>
      <c r="M94">
        <v>3</v>
      </c>
      <c r="N94">
        <v>141</v>
      </c>
      <c r="O94">
        <v>2</v>
      </c>
      <c r="P94" t="s">
        <v>46</v>
      </c>
      <c r="Q94" t="s">
        <v>45</v>
      </c>
      <c r="R94" t="s">
        <v>18</v>
      </c>
      <c r="S94" t="s">
        <v>17</v>
      </c>
      <c r="V94" s="14"/>
      <c r="W94" s="14"/>
      <c r="X94" s="14"/>
      <c r="Y94" s="14"/>
      <c r="Z94" s="14"/>
      <c r="AA94" s="14"/>
      <c r="AB94" s="7"/>
      <c r="AC94" s="7"/>
      <c r="AD94" s="7"/>
      <c r="AE94" s="7"/>
      <c r="AG94">
        <v>311</v>
      </c>
      <c r="AH94">
        <v>269</v>
      </c>
      <c r="AI94" s="21">
        <v>19</v>
      </c>
    </row>
    <row r="95" spans="1:35" x14ac:dyDescent="0.2">
      <c r="A95">
        <v>2000</v>
      </c>
      <c r="B95">
        <v>7</v>
      </c>
      <c r="C95" t="s">
        <v>105</v>
      </c>
      <c r="D95" t="s">
        <v>129</v>
      </c>
      <c r="E95" t="s">
        <v>129</v>
      </c>
      <c r="F95" t="s">
        <v>10</v>
      </c>
      <c r="G95" t="s">
        <v>96</v>
      </c>
      <c r="H95" s="11">
        <v>45214</v>
      </c>
      <c r="I95" t="s">
        <v>144</v>
      </c>
      <c r="J95">
        <v>37</v>
      </c>
      <c r="K95">
        <v>24</v>
      </c>
      <c r="L95">
        <v>499</v>
      </c>
      <c r="M95">
        <v>1</v>
      </c>
      <c r="N95">
        <v>317</v>
      </c>
      <c r="O95">
        <v>3</v>
      </c>
      <c r="P95" t="s">
        <v>61</v>
      </c>
      <c r="Q95" t="s">
        <v>60</v>
      </c>
      <c r="R95" t="s">
        <v>34</v>
      </c>
      <c r="S95" t="s">
        <v>33</v>
      </c>
      <c r="V95" s="7"/>
      <c r="W95" s="7"/>
      <c r="X95" s="7"/>
      <c r="Y95" s="7"/>
      <c r="Z95" s="7"/>
      <c r="AA95" s="7"/>
      <c r="AB95" s="7"/>
      <c r="AC95" s="7"/>
      <c r="AD95" s="7"/>
      <c r="AE95" s="7"/>
      <c r="AG95">
        <v>397</v>
      </c>
      <c r="AH95">
        <v>141</v>
      </c>
      <c r="AI95" s="21">
        <v>24</v>
      </c>
    </row>
    <row r="96" spans="1:35" x14ac:dyDescent="0.2">
      <c r="A96">
        <v>2000</v>
      </c>
      <c r="B96">
        <v>7</v>
      </c>
      <c r="C96" t="s">
        <v>118</v>
      </c>
      <c r="D96" t="s">
        <v>133</v>
      </c>
      <c r="E96" t="s">
        <v>133</v>
      </c>
      <c r="F96" t="s">
        <v>10</v>
      </c>
      <c r="G96" t="s">
        <v>96</v>
      </c>
      <c r="H96" s="11">
        <v>45214</v>
      </c>
      <c r="I96" t="s">
        <v>144</v>
      </c>
      <c r="J96">
        <v>34</v>
      </c>
      <c r="K96">
        <v>17</v>
      </c>
      <c r="L96">
        <v>294</v>
      </c>
      <c r="M96">
        <v>1</v>
      </c>
      <c r="N96">
        <v>249</v>
      </c>
      <c r="O96">
        <v>6</v>
      </c>
      <c r="P96" t="s">
        <v>44</v>
      </c>
      <c r="Q96" t="s">
        <v>43</v>
      </c>
      <c r="R96" t="s">
        <v>49</v>
      </c>
      <c r="S96" t="s">
        <v>47</v>
      </c>
      <c r="V96" s="18"/>
      <c r="W96" s="18"/>
      <c r="X96" s="18"/>
      <c r="Y96" s="18"/>
      <c r="Z96" s="18"/>
      <c r="AA96" s="18"/>
      <c r="AB96" s="18"/>
      <c r="AC96" s="18"/>
      <c r="AD96" s="18"/>
      <c r="AE96" s="7"/>
      <c r="AG96">
        <v>499</v>
      </c>
      <c r="AH96">
        <v>317</v>
      </c>
      <c r="AI96" s="21">
        <v>37</v>
      </c>
    </row>
    <row r="97" spans="1:35" x14ac:dyDescent="0.2">
      <c r="A97">
        <v>2000</v>
      </c>
      <c r="B97">
        <v>7</v>
      </c>
      <c r="C97" t="s">
        <v>130</v>
      </c>
      <c r="D97" t="s">
        <v>135</v>
      </c>
      <c r="E97" t="s">
        <v>130</v>
      </c>
      <c r="F97" t="s">
        <v>10</v>
      </c>
      <c r="G97" t="s">
        <v>96</v>
      </c>
      <c r="H97" s="11">
        <v>45214</v>
      </c>
      <c r="I97" t="s">
        <v>178</v>
      </c>
      <c r="J97">
        <v>44</v>
      </c>
      <c r="K97">
        <v>10</v>
      </c>
      <c r="L97">
        <v>499</v>
      </c>
      <c r="M97">
        <v>0</v>
      </c>
      <c r="N97">
        <v>278</v>
      </c>
      <c r="O97">
        <v>3</v>
      </c>
      <c r="P97" t="s">
        <v>28</v>
      </c>
      <c r="Q97" t="s">
        <v>27</v>
      </c>
      <c r="R97" t="s">
        <v>24</v>
      </c>
      <c r="S97" t="s">
        <v>23</v>
      </c>
      <c r="V97" s="14"/>
      <c r="W97" s="14"/>
      <c r="X97" s="14"/>
      <c r="Y97" s="14"/>
      <c r="Z97" s="14"/>
      <c r="AA97" s="14"/>
      <c r="AB97" s="14"/>
      <c r="AC97" s="14"/>
      <c r="AD97" s="14"/>
      <c r="AE97" s="7"/>
      <c r="AG97">
        <v>294</v>
      </c>
      <c r="AH97">
        <v>249</v>
      </c>
      <c r="AI97" s="21">
        <v>34</v>
      </c>
    </row>
    <row r="98" spans="1:35" x14ac:dyDescent="0.2">
      <c r="A98">
        <v>2000</v>
      </c>
      <c r="B98">
        <v>7</v>
      </c>
      <c r="C98" t="s">
        <v>123</v>
      </c>
      <c r="D98" t="s">
        <v>114</v>
      </c>
      <c r="E98" t="s">
        <v>114</v>
      </c>
      <c r="F98" t="s">
        <v>10</v>
      </c>
      <c r="G98" t="s">
        <v>96</v>
      </c>
      <c r="H98" s="11">
        <v>45214</v>
      </c>
      <c r="I98" t="s">
        <v>212</v>
      </c>
      <c r="J98">
        <v>33</v>
      </c>
      <c r="K98">
        <v>14</v>
      </c>
      <c r="L98">
        <v>391</v>
      </c>
      <c r="M98">
        <v>0</v>
      </c>
      <c r="N98">
        <v>305</v>
      </c>
      <c r="O98">
        <v>3</v>
      </c>
      <c r="P98" t="s">
        <v>9</v>
      </c>
      <c r="Q98" t="s">
        <v>8</v>
      </c>
      <c r="R98" t="s">
        <v>53</v>
      </c>
      <c r="S98" t="s">
        <v>52</v>
      </c>
      <c r="V98" s="14"/>
      <c r="W98" s="14"/>
      <c r="X98" s="14"/>
      <c r="Y98" s="14"/>
      <c r="Z98" s="14"/>
      <c r="AA98" s="14"/>
      <c r="AB98" s="14"/>
      <c r="AC98" s="14"/>
      <c r="AD98" s="14"/>
      <c r="AE98" s="7"/>
      <c r="AG98">
        <v>499</v>
      </c>
      <c r="AH98">
        <v>278</v>
      </c>
      <c r="AI98" s="21">
        <v>44</v>
      </c>
    </row>
    <row r="99" spans="1:35" x14ac:dyDescent="0.2">
      <c r="A99">
        <v>2000</v>
      </c>
      <c r="B99">
        <v>7</v>
      </c>
      <c r="C99" t="s">
        <v>101</v>
      </c>
      <c r="D99" t="s">
        <v>98</v>
      </c>
      <c r="E99" t="s">
        <v>101</v>
      </c>
      <c r="F99" t="s">
        <v>10</v>
      </c>
      <c r="G99" t="s">
        <v>96</v>
      </c>
      <c r="H99" s="11">
        <v>45214</v>
      </c>
      <c r="I99" t="s">
        <v>212</v>
      </c>
      <c r="J99">
        <v>31</v>
      </c>
      <c r="K99">
        <v>28</v>
      </c>
      <c r="L99">
        <v>378</v>
      </c>
      <c r="M99">
        <v>0</v>
      </c>
      <c r="N99">
        <v>414</v>
      </c>
      <c r="O99">
        <v>0</v>
      </c>
      <c r="P99" t="s">
        <v>32</v>
      </c>
      <c r="Q99" t="s">
        <v>31</v>
      </c>
      <c r="R99" t="s">
        <v>59</v>
      </c>
      <c r="S99" t="s">
        <v>58</v>
      </c>
      <c r="V99" s="14"/>
      <c r="W99" s="14"/>
      <c r="X99" s="14"/>
      <c r="Y99" s="14"/>
      <c r="Z99" s="14"/>
      <c r="AA99" s="14"/>
      <c r="AB99" s="14"/>
      <c r="AC99" s="14"/>
      <c r="AD99" s="14"/>
      <c r="AE99" s="7"/>
      <c r="AG99">
        <v>391</v>
      </c>
      <c r="AH99">
        <v>305</v>
      </c>
      <c r="AI99" s="21">
        <v>33</v>
      </c>
    </row>
    <row r="100" spans="1:35" x14ac:dyDescent="0.2">
      <c r="A100">
        <v>2000</v>
      </c>
      <c r="B100">
        <v>7</v>
      </c>
      <c r="C100" t="s">
        <v>136</v>
      </c>
      <c r="D100" t="s">
        <v>112</v>
      </c>
      <c r="E100" t="s">
        <v>112</v>
      </c>
      <c r="F100" t="s">
        <v>10</v>
      </c>
      <c r="G100" t="s">
        <v>96</v>
      </c>
      <c r="H100" s="11">
        <v>45214</v>
      </c>
      <c r="I100" t="s">
        <v>167</v>
      </c>
      <c r="J100">
        <v>28</v>
      </c>
      <c r="K100">
        <v>16</v>
      </c>
      <c r="L100">
        <v>368</v>
      </c>
      <c r="M100">
        <v>1</v>
      </c>
      <c r="N100">
        <v>294</v>
      </c>
      <c r="O100">
        <v>0</v>
      </c>
      <c r="P100" t="s">
        <v>20</v>
      </c>
      <c r="Q100" t="s">
        <v>19</v>
      </c>
      <c r="R100" t="s">
        <v>42</v>
      </c>
      <c r="S100" t="s">
        <v>41</v>
      </c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G100">
        <v>378</v>
      </c>
      <c r="AH100">
        <v>414</v>
      </c>
      <c r="AI100" s="21">
        <v>31</v>
      </c>
    </row>
    <row r="101" spans="1:35" x14ac:dyDescent="0.2">
      <c r="A101">
        <v>2000</v>
      </c>
      <c r="B101">
        <v>7</v>
      </c>
      <c r="C101" t="s">
        <v>104</v>
      </c>
      <c r="D101" t="s">
        <v>128</v>
      </c>
      <c r="E101" t="s">
        <v>104</v>
      </c>
      <c r="F101" t="s">
        <v>10</v>
      </c>
      <c r="G101" t="s">
        <v>143</v>
      </c>
      <c r="H101" s="11">
        <v>45215</v>
      </c>
      <c r="I101" t="s">
        <v>293</v>
      </c>
      <c r="J101">
        <v>27</v>
      </c>
      <c r="K101">
        <v>13</v>
      </c>
      <c r="L101">
        <v>409</v>
      </c>
      <c r="M101">
        <v>1</v>
      </c>
      <c r="N101">
        <v>304</v>
      </c>
      <c r="O101">
        <v>2</v>
      </c>
      <c r="P101" t="s">
        <v>67</v>
      </c>
      <c r="Q101" t="s">
        <v>66</v>
      </c>
      <c r="R101" t="s">
        <v>36</v>
      </c>
      <c r="S101" t="s">
        <v>35</v>
      </c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G101">
        <v>368</v>
      </c>
      <c r="AH101">
        <v>294</v>
      </c>
      <c r="AI101" s="21">
        <v>28</v>
      </c>
    </row>
    <row r="102" spans="1:35" x14ac:dyDescent="0.2">
      <c r="A102">
        <v>2000</v>
      </c>
      <c r="B102">
        <v>8</v>
      </c>
      <c r="C102" t="s">
        <v>139</v>
      </c>
      <c r="D102" t="s">
        <v>140</v>
      </c>
      <c r="E102" t="s">
        <v>140</v>
      </c>
      <c r="F102" t="s">
        <v>10</v>
      </c>
      <c r="G102" t="s">
        <v>146</v>
      </c>
      <c r="H102" s="11">
        <v>45218</v>
      </c>
      <c r="I102" t="s">
        <v>167</v>
      </c>
      <c r="J102">
        <v>28</v>
      </c>
      <c r="K102">
        <v>14</v>
      </c>
      <c r="L102">
        <v>277</v>
      </c>
      <c r="M102">
        <v>0</v>
      </c>
      <c r="N102">
        <v>258</v>
      </c>
      <c r="O102">
        <v>4</v>
      </c>
      <c r="P102" t="s">
        <v>65</v>
      </c>
      <c r="Q102" t="s">
        <v>64</v>
      </c>
      <c r="R102" t="s">
        <v>30</v>
      </c>
      <c r="S102" t="s">
        <v>29</v>
      </c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G102">
        <v>409</v>
      </c>
      <c r="AH102">
        <v>304</v>
      </c>
      <c r="AI102" s="21">
        <v>27</v>
      </c>
    </row>
    <row r="103" spans="1:35" x14ac:dyDescent="0.2">
      <c r="A103">
        <v>2000</v>
      </c>
      <c r="B103">
        <v>8</v>
      </c>
      <c r="C103" t="s">
        <v>125</v>
      </c>
      <c r="D103" t="s">
        <v>123</v>
      </c>
      <c r="E103" t="s">
        <v>125</v>
      </c>
      <c r="F103" t="s">
        <v>10</v>
      </c>
      <c r="G103" t="s">
        <v>96</v>
      </c>
      <c r="H103" s="11">
        <v>45221</v>
      </c>
      <c r="I103" t="s">
        <v>132</v>
      </c>
      <c r="J103">
        <v>48</v>
      </c>
      <c r="K103">
        <v>7</v>
      </c>
      <c r="L103">
        <v>347</v>
      </c>
      <c r="M103">
        <v>0</v>
      </c>
      <c r="N103">
        <v>276</v>
      </c>
      <c r="O103">
        <v>3</v>
      </c>
      <c r="P103" t="s">
        <v>26</v>
      </c>
      <c r="Q103" t="s">
        <v>25</v>
      </c>
      <c r="R103" t="s">
        <v>9</v>
      </c>
      <c r="S103" t="s">
        <v>8</v>
      </c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G103">
        <v>277</v>
      </c>
      <c r="AH103">
        <v>258</v>
      </c>
      <c r="AI103" s="21">
        <v>28</v>
      </c>
    </row>
    <row r="104" spans="1:35" x14ac:dyDescent="0.2">
      <c r="A104">
        <v>2000</v>
      </c>
      <c r="B104">
        <v>8</v>
      </c>
      <c r="C104" t="s">
        <v>129</v>
      </c>
      <c r="D104" t="s">
        <v>118</v>
      </c>
      <c r="E104" t="s">
        <v>129</v>
      </c>
      <c r="F104" t="s">
        <v>10</v>
      </c>
      <c r="G104" t="s">
        <v>96</v>
      </c>
      <c r="H104" s="11">
        <v>45221</v>
      </c>
      <c r="I104" t="s">
        <v>132</v>
      </c>
      <c r="J104">
        <v>30</v>
      </c>
      <c r="K104">
        <v>23</v>
      </c>
      <c r="L104">
        <v>398</v>
      </c>
      <c r="M104">
        <v>1</v>
      </c>
      <c r="N104">
        <v>386</v>
      </c>
      <c r="O104">
        <v>1</v>
      </c>
      <c r="P104" t="s">
        <v>34</v>
      </c>
      <c r="Q104" t="s">
        <v>33</v>
      </c>
      <c r="R104" t="s">
        <v>44</v>
      </c>
      <c r="S104" t="s">
        <v>43</v>
      </c>
      <c r="V104" s="7"/>
      <c r="W104" s="7"/>
      <c r="X104" s="7"/>
      <c r="Y104" s="7"/>
      <c r="Z104" s="7"/>
      <c r="AA104" s="7"/>
      <c r="AB104" s="7"/>
      <c r="AC104" s="7"/>
      <c r="AD104" s="7"/>
      <c r="AG104">
        <v>347</v>
      </c>
      <c r="AH104">
        <v>276</v>
      </c>
      <c r="AI104" s="21">
        <v>48</v>
      </c>
    </row>
    <row r="105" spans="1:35" x14ac:dyDescent="0.2">
      <c r="A105">
        <v>2000</v>
      </c>
      <c r="B105">
        <v>8</v>
      </c>
      <c r="C105" t="s">
        <v>97</v>
      </c>
      <c r="D105" t="s">
        <v>177</v>
      </c>
      <c r="E105" t="s">
        <v>97</v>
      </c>
      <c r="F105" t="s">
        <v>10</v>
      </c>
      <c r="G105" t="s">
        <v>96</v>
      </c>
      <c r="H105" s="11">
        <v>45221</v>
      </c>
      <c r="I105" t="s">
        <v>132</v>
      </c>
      <c r="J105">
        <v>54</v>
      </c>
      <c r="K105">
        <v>34</v>
      </c>
      <c r="L105">
        <v>468</v>
      </c>
      <c r="M105">
        <v>0</v>
      </c>
      <c r="N105">
        <v>428</v>
      </c>
      <c r="O105">
        <v>4</v>
      </c>
      <c r="P105" t="s">
        <v>38</v>
      </c>
      <c r="Q105" t="s">
        <v>37</v>
      </c>
      <c r="R105" t="s">
        <v>63</v>
      </c>
      <c r="S105" t="s">
        <v>62</v>
      </c>
      <c r="V105" s="18"/>
      <c r="W105" s="18"/>
      <c r="X105" s="18"/>
      <c r="Y105" s="7"/>
      <c r="Z105" s="7"/>
      <c r="AA105" s="7"/>
      <c r="AB105" s="7"/>
      <c r="AC105" s="7"/>
      <c r="AD105" s="7"/>
      <c r="AG105">
        <v>398</v>
      </c>
      <c r="AH105">
        <v>386</v>
      </c>
      <c r="AI105" s="21">
        <v>30</v>
      </c>
    </row>
    <row r="106" spans="1:35" x14ac:dyDescent="0.2">
      <c r="A106">
        <v>2000</v>
      </c>
      <c r="B106">
        <v>8</v>
      </c>
      <c r="C106" t="s">
        <v>134</v>
      </c>
      <c r="D106" t="s">
        <v>130</v>
      </c>
      <c r="E106" t="s">
        <v>134</v>
      </c>
      <c r="F106" t="s">
        <v>10</v>
      </c>
      <c r="G106" t="s">
        <v>96</v>
      </c>
      <c r="H106" s="11">
        <v>45221</v>
      </c>
      <c r="I106" t="s">
        <v>132</v>
      </c>
      <c r="J106">
        <v>31</v>
      </c>
      <c r="K106">
        <v>21</v>
      </c>
      <c r="L106">
        <v>421</v>
      </c>
      <c r="M106">
        <v>1</v>
      </c>
      <c r="N106">
        <v>500</v>
      </c>
      <c r="O106">
        <v>3</v>
      </c>
      <c r="P106" t="s">
        <v>22</v>
      </c>
      <c r="Q106" t="s">
        <v>21</v>
      </c>
      <c r="R106" t="s">
        <v>28</v>
      </c>
      <c r="S106" t="s">
        <v>27</v>
      </c>
      <c r="V106" s="14"/>
      <c r="W106" s="14"/>
      <c r="X106" s="14"/>
      <c r="Y106" s="7"/>
      <c r="Z106" s="7"/>
      <c r="AA106" s="7"/>
      <c r="AB106" s="7"/>
      <c r="AC106" s="7"/>
      <c r="AD106" s="7"/>
      <c r="AG106">
        <v>468</v>
      </c>
      <c r="AH106">
        <v>428</v>
      </c>
      <c r="AI106" s="21">
        <v>54</v>
      </c>
    </row>
    <row r="107" spans="1:35" x14ac:dyDescent="0.2">
      <c r="A107">
        <v>2000</v>
      </c>
      <c r="B107">
        <v>8</v>
      </c>
      <c r="C107" t="s">
        <v>112</v>
      </c>
      <c r="D107" t="s">
        <v>119</v>
      </c>
      <c r="E107" t="s">
        <v>112</v>
      </c>
      <c r="F107" t="s">
        <v>10</v>
      </c>
      <c r="G107" t="s">
        <v>96</v>
      </c>
      <c r="H107" s="11">
        <v>45221</v>
      </c>
      <c r="I107" t="s">
        <v>157</v>
      </c>
      <c r="J107">
        <v>31</v>
      </c>
      <c r="K107">
        <v>27</v>
      </c>
      <c r="L107">
        <v>348</v>
      </c>
      <c r="M107">
        <v>1</v>
      </c>
      <c r="N107">
        <v>406</v>
      </c>
      <c r="O107">
        <v>1</v>
      </c>
      <c r="P107" t="s">
        <v>42</v>
      </c>
      <c r="Q107" t="s">
        <v>41</v>
      </c>
      <c r="R107" t="s">
        <v>16</v>
      </c>
      <c r="S107" t="s">
        <v>15</v>
      </c>
      <c r="V107" s="14"/>
      <c r="W107" s="14"/>
      <c r="X107" s="14"/>
      <c r="Y107" s="7"/>
      <c r="Z107" s="7"/>
      <c r="AA107" s="7"/>
      <c r="AB107" s="7"/>
      <c r="AC107" s="7"/>
      <c r="AD107" s="7"/>
      <c r="AG107">
        <v>421</v>
      </c>
      <c r="AH107">
        <v>500</v>
      </c>
      <c r="AI107" s="21">
        <v>31</v>
      </c>
    </row>
    <row r="108" spans="1:35" x14ac:dyDescent="0.2">
      <c r="A108">
        <v>2000</v>
      </c>
      <c r="B108">
        <v>8</v>
      </c>
      <c r="C108" t="s">
        <v>142</v>
      </c>
      <c r="D108" t="s">
        <v>98</v>
      </c>
      <c r="E108" t="s">
        <v>142</v>
      </c>
      <c r="F108" t="s">
        <v>10</v>
      </c>
      <c r="G108" t="s">
        <v>96</v>
      </c>
      <c r="H108" s="11">
        <v>45221</v>
      </c>
      <c r="I108" t="s">
        <v>157</v>
      </c>
      <c r="J108">
        <v>34</v>
      </c>
      <c r="K108">
        <v>16</v>
      </c>
      <c r="L108">
        <v>390</v>
      </c>
      <c r="M108">
        <v>0</v>
      </c>
      <c r="N108">
        <v>411</v>
      </c>
      <c r="O108">
        <v>2</v>
      </c>
      <c r="P108" t="s">
        <v>18</v>
      </c>
      <c r="Q108" t="s">
        <v>17</v>
      </c>
      <c r="R108" t="s">
        <v>59</v>
      </c>
      <c r="S108" t="s">
        <v>58</v>
      </c>
      <c r="V108" s="14"/>
      <c r="W108" s="14"/>
      <c r="X108" s="14"/>
      <c r="Y108" s="7"/>
      <c r="Z108" s="7"/>
      <c r="AA108" s="7"/>
      <c r="AB108" s="7"/>
      <c r="AC108" s="7"/>
      <c r="AD108" s="7"/>
      <c r="AG108">
        <v>348</v>
      </c>
      <c r="AH108">
        <v>406</v>
      </c>
      <c r="AI108" s="21">
        <v>31</v>
      </c>
    </row>
    <row r="109" spans="1:35" x14ac:dyDescent="0.2">
      <c r="A109">
        <v>2000</v>
      </c>
      <c r="B109">
        <v>8</v>
      </c>
      <c r="C109" t="s">
        <v>110</v>
      </c>
      <c r="D109" t="s">
        <v>104</v>
      </c>
      <c r="E109" t="s">
        <v>104</v>
      </c>
      <c r="F109" t="s">
        <v>10</v>
      </c>
      <c r="G109" t="s">
        <v>96</v>
      </c>
      <c r="H109" s="11">
        <v>45221</v>
      </c>
      <c r="I109" t="s">
        <v>157</v>
      </c>
      <c r="J109">
        <v>14</v>
      </c>
      <c r="K109">
        <v>6</v>
      </c>
      <c r="L109">
        <v>191</v>
      </c>
      <c r="M109">
        <v>2</v>
      </c>
      <c r="N109">
        <v>368</v>
      </c>
      <c r="O109">
        <v>4</v>
      </c>
      <c r="P109" t="s">
        <v>14</v>
      </c>
      <c r="Q109" t="s">
        <v>13</v>
      </c>
      <c r="R109" t="s">
        <v>67</v>
      </c>
      <c r="S109" t="s">
        <v>66</v>
      </c>
      <c r="V109" s="14"/>
      <c r="W109" s="14"/>
      <c r="X109" s="14"/>
      <c r="Y109" s="7"/>
      <c r="Z109" s="7"/>
      <c r="AA109" s="7"/>
      <c r="AB109" s="7"/>
      <c r="AC109" s="7"/>
      <c r="AD109" s="7"/>
      <c r="AG109">
        <v>390</v>
      </c>
      <c r="AH109">
        <v>411</v>
      </c>
      <c r="AI109" s="21">
        <v>34</v>
      </c>
    </row>
    <row r="110" spans="1:35" x14ac:dyDescent="0.2">
      <c r="A110">
        <v>2000</v>
      </c>
      <c r="B110">
        <v>8</v>
      </c>
      <c r="C110" t="s">
        <v>114</v>
      </c>
      <c r="D110" t="s">
        <v>136</v>
      </c>
      <c r="E110" t="s">
        <v>114</v>
      </c>
      <c r="F110" t="s">
        <v>10</v>
      </c>
      <c r="G110" t="s">
        <v>96</v>
      </c>
      <c r="H110" s="11">
        <v>45221</v>
      </c>
      <c r="I110" t="s">
        <v>156</v>
      </c>
      <c r="J110">
        <v>13</v>
      </c>
      <c r="K110">
        <v>9</v>
      </c>
      <c r="L110">
        <v>298</v>
      </c>
      <c r="M110">
        <v>2</v>
      </c>
      <c r="N110">
        <v>274</v>
      </c>
      <c r="O110">
        <v>1</v>
      </c>
      <c r="P110" t="s">
        <v>53</v>
      </c>
      <c r="Q110" t="s">
        <v>52</v>
      </c>
      <c r="R110" t="s">
        <v>20</v>
      </c>
      <c r="S110" t="s">
        <v>19</v>
      </c>
      <c r="V110" s="14"/>
      <c r="W110" s="14"/>
      <c r="X110" s="14"/>
      <c r="Y110" s="7"/>
      <c r="Z110" s="7"/>
      <c r="AA110" s="7"/>
      <c r="AB110" s="7"/>
      <c r="AC110" s="7"/>
      <c r="AD110" s="7"/>
      <c r="AG110">
        <v>191</v>
      </c>
      <c r="AH110">
        <v>368</v>
      </c>
      <c r="AI110" s="21">
        <v>14</v>
      </c>
    </row>
    <row r="111" spans="1:35" x14ac:dyDescent="0.2">
      <c r="A111">
        <v>2000</v>
      </c>
      <c r="B111">
        <v>8</v>
      </c>
      <c r="C111" t="s">
        <v>138</v>
      </c>
      <c r="D111" t="s">
        <v>117</v>
      </c>
      <c r="E111" t="s">
        <v>117</v>
      </c>
      <c r="F111" t="s">
        <v>10</v>
      </c>
      <c r="G111" t="s">
        <v>96</v>
      </c>
      <c r="H111" s="11">
        <v>45221</v>
      </c>
      <c r="I111" t="s">
        <v>116</v>
      </c>
      <c r="J111">
        <v>21</v>
      </c>
      <c r="K111">
        <v>19</v>
      </c>
      <c r="L111">
        <v>402</v>
      </c>
      <c r="M111">
        <v>1</v>
      </c>
      <c r="N111">
        <v>278</v>
      </c>
      <c r="O111">
        <v>0</v>
      </c>
      <c r="P111" t="s">
        <v>12</v>
      </c>
      <c r="Q111" t="s">
        <v>11</v>
      </c>
      <c r="R111" t="s">
        <v>46</v>
      </c>
      <c r="S111" t="s">
        <v>45</v>
      </c>
      <c r="V111" s="14"/>
      <c r="W111" s="14"/>
      <c r="X111" s="14"/>
      <c r="Y111" s="7"/>
      <c r="Z111" s="7"/>
      <c r="AA111" s="7"/>
      <c r="AB111" s="7"/>
      <c r="AC111" s="7"/>
      <c r="AD111" s="7"/>
      <c r="AG111">
        <v>298</v>
      </c>
      <c r="AH111">
        <v>274</v>
      </c>
      <c r="AI111" s="21">
        <v>13</v>
      </c>
    </row>
    <row r="112" spans="1:35" x14ac:dyDescent="0.2">
      <c r="A112">
        <v>2000</v>
      </c>
      <c r="B112">
        <v>8</v>
      </c>
      <c r="C112" t="s">
        <v>131</v>
      </c>
      <c r="D112" t="s">
        <v>105</v>
      </c>
      <c r="E112" t="s">
        <v>131</v>
      </c>
      <c r="F112" t="s">
        <v>10</v>
      </c>
      <c r="G112" t="s">
        <v>96</v>
      </c>
      <c r="H112" s="11">
        <v>45221</v>
      </c>
      <c r="I112" t="s">
        <v>144</v>
      </c>
      <c r="J112">
        <v>31</v>
      </c>
      <c r="K112">
        <v>3</v>
      </c>
      <c r="L112">
        <v>380</v>
      </c>
      <c r="M112">
        <v>1</v>
      </c>
      <c r="N112">
        <v>283</v>
      </c>
      <c r="O112">
        <v>3</v>
      </c>
      <c r="P112" t="s">
        <v>51</v>
      </c>
      <c r="Q112" t="s">
        <v>50</v>
      </c>
      <c r="R112" t="s">
        <v>61</v>
      </c>
      <c r="S112" t="s">
        <v>60</v>
      </c>
      <c r="V112" s="14"/>
      <c r="W112" s="14"/>
      <c r="X112" s="14"/>
      <c r="Y112" s="7"/>
      <c r="Z112" s="7"/>
      <c r="AA112" s="7"/>
      <c r="AB112" s="7"/>
      <c r="AC112" s="7"/>
      <c r="AD112" s="7"/>
      <c r="AG112">
        <v>402</v>
      </c>
      <c r="AH112">
        <v>278</v>
      </c>
      <c r="AI112" s="21">
        <v>21</v>
      </c>
    </row>
    <row r="113" spans="1:35" x14ac:dyDescent="0.2">
      <c r="A113">
        <v>2000</v>
      </c>
      <c r="B113">
        <v>8</v>
      </c>
      <c r="C113" t="s">
        <v>124</v>
      </c>
      <c r="D113" t="s">
        <v>135</v>
      </c>
      <c r="E113" t="s">
        <v>124</v>
      </c>
      <c r="F113" t="s">
        <v>10</v>
      </c>
      <c r="G113" t="s">
        <v>96</v>
      </c>
      <c r="H113" s="11">
        <v>45221</v>
      </c>
      <c r="I113" t="s">
        <v>144</v>
      </c>
      <c r="J113">
        <v>22</v>
      </c>
      <c r="K113">
        <v>0</v>
      </c>
      <c r="L113">
        <v>248</v>
      </c>
      <c r="M113">
        <v>0</v>
      </c>
      <c r="N113">
        <v>104</v>
      </c>
      <c r="O113">
        <v>3</v>
      </c>
      <c r="P113" t="s">
        <v>55</v>
      </c>
      <c r="Q113" t="s">
        <v>54</v>
      </c>
      <c r="R113" t="s">
        <v>24</v>
      </c>
      <c r="S113" t="s">
        <v>23</v>
      </c>
      <c r="V113" s="14"/>
      <c r="W113" s="14"/>
      <c r="X113" s="14"/>
      <c r="Y113" s="7"/>
      <c r="Z113" s="7"/>
      <c r="AA113" s="7"/>
      <c r="AB113" s="7"/>
      <c r="AC113" s="7"/>
      <c r="AD113" s="7"/>
      <c r="AG113">
        <v>380</v>
      </c>
      <c r="AH113">
        <v>283</v>
      </c>
      <c r="AI113" s="21">
        <v>31</v>
      </c>
    </row>
    <row r="114" spans="1:35" x14ac:dyDescent="0.2">
      <c r="A114">
        <v>2000</v>
      </c>
      <c r="B114">
        <v>8</v>
      </c>
      <c r="C114" t="s">
        <v>128</v>
      </c>
      <c r="D114" t="s">
        <v>126</v>
      </c>
      <c r="E114" t="s">
        <v>126</v>
      </c>
      <c r="F114" t="s">
        <v>10</v>
      </c>
      <c r="G114" t="s">
        <v>96</v>
      </c>
      <c r="H114" s="11">
        <v>45221</v>
      </c>
      <c r="I114" t="s">
        <v>212</v>
      </c>
      <c r="J114">
        <v>35</v>
      </c>
      <c r="K114">
        <v>16</v>
      </c>
      <c r="L114">
        <v>399</v>
      </c>
      <c r="M114">
        <v>2</v>
      </c>
      <c r="N114">
        <v>385</v>
      </c>
      <c r="O114">
        <v>4</v>
      </c>
      <c r="P114" t="s">
        <v>36</v>
      </c>
      <c r="Q114" t="s">
        <v>35</v>
      </c>
      <c r="R114" t="s">
        <v>69</v>
      </c>
      <c r="S114" t="s">
        <v>68</v>
      </c>
      <c r="V114" s="14"/>
      <c r="W114" s="14"/>
      <c r="X114" s="14"/>
      <c r="Y114" s="7"/>
      <c r="Z114" s="7"/>
      <c r="AA114" s="7"/>
      <c r="AB114" s="7"/>
      <c r="AC114" s="7"/>
      <c r="AD114" s="7"/>
      <c r="AG114">
        <v>248</v>
      </c>
      <c r="AH114">
        <v>104</v>
      </c>
      <c r="AI114" s="21">
        <v>22</v>
      </c>
    </row>
    <row r="115" spans="1:35" x14ac:dyDescent="0.2">
      <c r="A115">
        <v>2000</v>
      </c>
      <c r="B115">
        <v>8</v>
      </c>
      <c r="C115" t="s">
        <v>133</v>
      </c>
      <c r="D115" t="s">
        <v>137</v>
      </c>
      <c r="E115" t="s">
        <v>133</v>
      </c>
      <c r="F115" t="s">
        <v>10</v>
      </c>
      <c r="G115" t="s">
        <v>143</v>
      </c>
      <c r="H115" s="11">
        <v>45222</v>
      </c>
      <c r="I115" t="s">
        <v>293</v>
      </c>
      <c r="J115">
        <v>40</v>
      </c>
      <c r="K115">
        <v>37</v>
      </c>
      <c r="L115">
        <v>455</v>
      </c>
      <c r="M115">
        <v>4</v>
      </c>
      <c r="N115">
        <v>433</v>
      </c>
      <c r="O115">
        <v>3</v>
      </c>
      <c r="P115" t="s">
        <v>49</v>
      </c>
      <c r="Q115" t="s">
        <v>47</v>
      </c>
      <c r="R115" t="s">
        <v>40</v>
      </c>
      <c r="S115" t="s">
        <v>39</v>
      </c>
      <c r="V115" s="14"/>
      <c r="W115" s="14"/>
      <c r="X115" s="14"/>
      <c r="Y115" s="7"/>
      <c r="Z115" s="7"/>
      <c r="AA115" s="7"/>
      <c r="AB115" s="7"/>
      <c r="AC115" s="7"/>
      <c r="AD115" s="7"/>
      <c r="AG115">
        <v>399</v>
      </c>
      <c r="AH115">
        <v>385</v>
      </c>
      <c r="AI115" s="21">
        <v>35</v>
      </c>
    </row>
    <row r="116" spans="1:35" x14ac:dyDescent="0.2">
      <c r="A116">
        <v>2000</v>
      </c>
      <c r="B116">
        <v>9</v>
      </c>
      <c r="C116" t="s">
        <v>139</v>
      </c>
      <c r="D116" t="s">
        <v>112</v>
      </c>
      <c r="E116" t="s">
        <v>139</v>
      </c>
      <c r="F116" t="s">
        <v>10</v>
      </c>
      <c r="G116" t="s">
        <v>96</v>
      </c>
      <c r="H116" s="11">
        <v>45228</v>
      </c>
      <c r="I116" t="s">
        <v>179</v>
      </c>
      <c r="J116">
        <v>41</v>
      </c>
      <c r="K116">
        <v>13</v>
      </c>
      <c r="L116">
        <v>413</v>
      </c>
      <c r="M116">
        <v>0</v>
      </c>
      <c r="N116">
        <v>401</v>
      </c>
      <c r="O116">
        <v>3</v>
      </c>
      <c r="P116" t="s">
        <v>65</v>
      </c>
      <c r="Q116" t="s">
        <v>64</v>
      </c>
      <c r="R116" t="s">
        <v>42</v>
      </c>
      <c r="S116" t="s">
        <v>41</v>
      </c>
      <c r="V116" s="14"/>
      <c r="W116" s="14"/>
      <c r="X116" s="14"/>
      <c r="Y116" s="7"/>
      <c r="Z116" s="7"/>
      <c r="AA116" s="7"/>
      <c r="AB116" s="7"/>
      <c r="AC116" s="7"/>
      <c r="AD116" s="7"/>
      <c r="AG116">
        <v>455</v>
      </c>
      <c r="AH116">
        <v>433</v>
      </c>
      <c r="AI116" s="21">
        <v>40</v>
      </c>
    </row>
    <row r="117" spans="1:35" x14ac:dyDescent="0.2">
      <c r="A117">
        <v>2000</v>
      </c>
      <c r="B117">
        <v>9</v>
      </c>
      <c r="C117" t="s">
        <v>119</v>
      </c>
      <c r="D117" t="s">
        <v>133</v>
      </c>
      <c r="E117" t="s">
        <v>119</v>
      </c>
      <c r="F117" t="s">
        <v>10</v>
      </c>
      <c r="G117" t="s">
        <v>96</v>
      </c>
      <c r="H117" s="11">
        <v>45228</v>
      </c>
      <c r="I117" t="s">
        <v>179</v>
      </c>
      <c r="J117">
        <v>23</v>
      </c>
      <c r="K117">
        <v>20</v>
      </c>
      <c r="L117">
        <v>338</v>
      </c>
      <c r="M117">
        <v>0</v>
      </c>
      <c r="N117">
        <v>337</v>
      </c>
      <c r="O117">
        <v>4</v>
      </c>
      <c r="P117" t="s">
        <v>16</v>
      </c>
      <c r="Q117" t="s">
        <v>15</v>
      </c>
      <c r="R117" t="s">
        <v>49</v>
      </c>
      <c r="S117" t="s">
        <v>47</v>
      </c>
      <c r="V117" s="14"/>
      <c r="W117" s="14"/>
      <c r="X117" s="14"/>
      <c r="Y117" s="7"/>
      <c r="Z117" s="7"/>
      <c r="AA117" s="7"/>
      <c r="AB117" s="7"/>
      <c r="AC117" s="7"/>
      <c r="AD117" s="7"/>
      <c r="AG117">
        <v>413</v>
      </c>
      <c r="AH117">
        <v>401</v>
      </c>
      <c r="AI117" s="21">
        <v>41</v>
      </c>
    </row>
    <row r="118" spans="1:35" x14ac:dyDescent="0.2">
      <c r="A118">
        <v>2000</v>
      </c>
      <c r="B118">
        <v>9</v>
      </c>
      <c r="C118" t="s">
        <v>137</v>
      </c>
      <c r="D118" t="s">
        <v>101</v>
      </c>
      <c r="E118" t="s">
        <v>137</v>
      </c>
      <c r="F118" t="s">
        <v>10</v>
      </c>
      <c r="G118" t="s">
        <v>96</v>
      </c>
      <c r="H118" s="11">
        <v>45228</v>
      </c>
      <c r="I118" t="s">
        <v>157</v>
      </c>
      <c r="J118">
        <v>28</v>
      </c>
      <c r="K118">
        <v>20</v>
      </c>
      <c r="L118">
        <v>296</v>
      </c>
      <c r="M118">
        <v>1</v>
      </c>
      <c r="N118">
        <v>319</v>
      </c>
      <c r="O118">
        <v>2</v>
      </c>
      <c r="P118" t="s">
        <v>40</v>
      </c>
      <c r="Q118" t="s">
        <v>39</v>
      </c>
      <c r="R118" t="s">
        <v>32</v>
      </c>
      <c r="S118" t="s">
        <v>31</v>
      </c>
      <c r="V118" s="14"/>
      <c r="W118" s="14"/>
      <c r="X118" s="14"/>
      <c r="Y118" s="7"/>
      <c r="Z118" s="7"/>
      <c r="AA118" s="7"/>
      <c r="AB118" s="7"/>
      <c r="AC118" s="7"/>
      <c r="AD118" s="7"/>
      <c r="AG118">
        <v>338</v>
      </c>
      <c r="AH118">
        <v>337</v>
      </c>
      <c r="AI118" s="21">
        <v>23</v>
      </c>
    </row>
    <row r="119" spans="1:35" x14ac:dyDescent="0.2">
      <c r="A119">
        <v>2000</v>
      </c>
      <c r="B119">
        <v>9</v>
      </c>
      <c r="C119" t="s">
        <v>110</v>
      </c>
      <c r="D119" t="s">
        <v>124</v>
      </c>
      <c r="E119" t="s">
        <v>124</v>
      </c>
      <c r="F119" t="s">
        <v>10</v>
      </c>
      <c r="G119" t="s">
        <v>96</v>
      </c>
      <c r="H119" s="11">
        <v>45228</v>
      </c>
      <c r="I119" t="s">
        <v>157</v>
      </c>
      <c r="J119">
        <v>9</v>
      </c>
      <c r="K119">
        <v>6</v>
      </c>
      <c r="L119">
        <v>231</v>
      </c>
      <c r="M119">
        <v>1</v>
      </c>
      <c r="N119">
        <v>274</v>
      </c>
      <c r="O119">
        <v>3</v>
      </c>
      <c r="P119" t="s">
        <v>14</v>
      </c>
      <c r="Q119" t="s">
        <v>13</v>
      </c>
      <c r="R119" t="s">
        <v>55</v>
      </c>
      <c r="S119" t="s">
        <v>54</v>
      </c>
      <c r="V119" s="14"/>
      <c r="W119" s="14"/>
      <c r="X119" s="14"/>
      <c r="Y119" s="7"/>
      <c r="Z119" s="7"/>
      <c r="AA119" s="7"/>
      <c r="AB119" s="7"/>
      <c r="AC119" s="7"/>
      <c r="AD119" s="7"/>
      <c r="AG119">
        <v>296</v>
      </c>
      <c r="AH119">
        <v>319</v>
      </c>
      <c r="AI119" s="21">
        <v>28</v>
      </c>
    </row>
    <row r="120" spans="1:35" x14ac:dyDescent="0.2">
      <c r="A120">
        <v>2000</v>
      </c>
      <c r="B120">
        <v>9</v>
      </c>
      <c r="C120" t="s">
        <v>138</v>
      </c>
      <c r="D120" t="s">
        <v>142</v>
      </c>
      <c r="E120" t="s">
        <v>138</v>
      </c>
      <c r="F120" t="s">
        <v>10</v>
      </c>
      <c r="G120" t="s">
        <v>96</v>
      </c>
      <c r="H120" s="11">
        <v>45228</v>
      </c>
      <c r="I120" t="s">
        <v>157</v>
      </c>
      <c r="J120">
        <v>13</v>
      </c>
      <c r="K120">
        <v>12</v>
      </c>
      <c r="L120">
        <v>281</v>
      </c>
      <c r="M120">
        <v>3</v>
      </c>
      <c r="N120">
        <v>209</v>
      </c>
      <c r="O120">
        <v>4</v>
      </c>
      <c r="P120" t="s">
        <v>12</v>
      </c>
      <c r="Q120" t="s">
        <v>11</v>
      </c>
      <c r="R120" t="s">
        <v>18</v>
      </c>
      <c r="S120" t="s">
        <v>17</v>
      </c>
      <c r="V120" s="14"/>
      <c r="W120" s="14"/>
      <c r="X120" s="14"/>
      <c r="Y120" s="7"/>
      <c r="Z120" s="7"/>
      <c r="AA120" s="7"/>
      <c r="AB120" s="7"/>
      <c r="AC120" s="7"/>
      <c r="AD120" s="7"/>
      <c r="AG120">
        <v>231</v>
      </c>
      <c r="AH120">
        <v>274</v>
      </c>
      <c r="AI120" s="21">
        <v>9</v>
      </c>
    </row>
    <row r="121" spans="1:35" x14ac:dyDescent="0.2">
      <c r="A121">
        <v>2000</v>
      </c>
      <c r="B121">
        <v>9</v>
      </c>
      <c r="C121" t="s">
        <v>135</v>
      </c>
      <c r="D121" t="s">
        <v>134</v>
      </c>
      <c r="E121" t="s">
        <v>134</v>
      </c>
      <c r="F121" t="s">
        <v>10</v>
      </c>
      <c r="G121" t="s">
        <v>96</v>
      </c>
      <c r="H121" s="11">
        <v>45228</v>
      </c>
      <c r="I121" t="s">
        <v>156</v>
      </c>
      <c r="J121">
        <v>12</v>
      </c>
      <c r="K121">
        <v>3</v>
      </c>
      <c r="L121">
        <v>253</v>
      </c>
      <c r="M121">
        <v>1</v>
      </c>
      <c r="N121">
        <v>182</v>
      </c>
      <c r="O121">
        <v>1</v>
      </c>
      <c r="P121" t="s">
        <v>24</v>
      </c>
      <c r="Q121" t="s">
        <v>23</v>
      </c>
      <c r="R121" t="s">
        <v>22</v>
      </c>
      <c r="S121" t="s">
        <v>21</v>
      </c>
      <c r="V121" s="14"/>
      <c r="W121" s="14"/>
      <c r="X121" s="14"/>
      <c r="Y121" s="7"/>
      <c r="Z121" s="7"/>
      <c r="AA121" s="7"/>
      <c r="AB121" s="7"/>
      <c r="AC121" s="7"/>
      <c r="AD121" s="7"/>
      <c r="AG121">
        <v>281</v>
      </c>
      <c r="AH121">
        <v>209</v>
      </c>
      <c r="AI121" s="21">
        <v>13</v>
      </c>
    </row>
    <row r="122" spans="1:35" x14ac:dyDescent="0.2">
      <c r="A122">
        <v>2000</v>
      </c>
      <c r="B122">
        <v>9</v>
      </c>
      <c r="C122" t="s">
        <v>129</v>
      </c>
      <c r="D122" t="s">
        <v>140</v>
      </c>
      <c r="E122" t="s">
        <v>129</v>
      </c>
      <c r="F122" t="s">
        <v>10</v>
      </c>
      <c r="G122" t="s">
        <v>96</v>
      </c>
      <c r="H122" s="11">
        <v>45228</v>
      </c>
      <c r="I122" t="s">
        <v>325</v>
      </c>
      <c r="J122">
        <v>30</v>
      </c>
      <c r="K122">
        <v>18</v>
      </c>
      <c r="L122">
        <v>420</v>
      </c>
      <c r="M122">
        <v>5</v>
      </c>
      <c r="N122">
        <v>328</v>
      </c>
      <c r="O122">
        <v>4</v>
      </c>
      <c r="P122" t="s">
        <v>34</v>
      </c>
      <c r="Q122" t="s">
        <v>33</v>
      </c>
      <c r="R122" t="s">
        <v>30</v>
      </c>
      <c r="S122" t="s">
        <v>29</v>
      </c>
      <c r="V122" s="14"/>
      <c r="W122" s="14"/>
      <c r="X122" s="14"/>
      <c r="Y122" s="7"/>
      <c r="Z122" s="7"/>
      <c r="AA122" s="7"/>
      <c r="AB122" s="7"/>
      <c r="AC122" s="7"/>
      <c r="AD122" s="7"/>
      <c r="AG122">
        <v>253</v>
      </c>
      <c r="AH122">
        <v>182</v>
      </c>
      <c r="AI122" s="21">
        <v>12</v>
      </c>
    </row>
    <row r="123" spans="1:35" x14ac:dyDescent="0.2">
      <c r="A123">
        <v>2000</v>
      </c>
      <c r="B123">
        <v>9</v>
      </c>
      <c r="C123" t="s">
        <v>123</v>
      </c>
      <c r="D123" t="s">
        <v>117</v>
      </c>
      <c r="E123" t="s">
        <v>117</v>
      </c>
      <c r="F123" t="s">
        <v>10</v>
      </c>
      <c r="G123" t="s">
        <v>96</v>
      </c>
      <c r="H123" s="11">
        <v>45228</v>
      </c>
      <c r="I123" t="s">
        <v>144</v>
      </c>
      <c r="J123">
        <v>21</v>
      </c>
      <c r="K123">
        <v>10</v>
      </c>
      <c r="L123">
        <v>247</v>
      </c>
      <c r="M123">
        <v>1</v>
      </c>
      <c r="N123">
        <v>394</v>
      </c>
      <c r="O123">
        <v>4</v>
      </c>
      <c r="P123" t="s">
        <v>9</v>
      </c>
      <c r="Q123" t="s">
        <v>8</v>
      </c>
      <c r="R123" t="s">
        <v>46</v>
      </c>
      <c r="S123" t="s">
        <v>45</v>
      </c>
      <c r="V123" s="14"/>
      <c r="W123" s="14"/>
      <c r="X123" s="14"/>
      <c r="Y123" s="7"/>
      <c r="Z123" s="7"/>
      <c r="AA123" s="7"/>
      <c r="AB123" s="7"/>
      <c r="AC123" s="7"/>
      <c r="AD123" s="7"/>
      <c r="AG123">
        <v>420</v>
      </c>
      <c r="AH123">
        <v>328</v>
      </c>
      <c r="AI123" s="21">
        <v>30</v>
      </c>
    </row>
    <row r="124" spans="1:35" x14ac:dyDescent="0.2">
      <c r="A124">
        <v>2000</v>
      </c>
      <c r="B124">
        <v>9</v>
      </c>
      <c r="C124" t="s">
        <v>98</v>
      </c>
      <c r="D124" t="s">
        <v>177</v>
      </c>
      <c r="E124" t="s">
        <v>177</v>
      </c>
      <c r="F124" t="s">
        <v>10</v>
      </c>
      <c r="G124" t="s">
        <v>96</v>
      </c>
      <c r="H124" s="11">
        <v>45228</v>
      </c>
      <c r="I124" t="s">
        <v>144</v>
      </c>
      <c r="J124">
        <v>34</v>
      </c>
      <c r="K124">
        <v>24</v>
      </c>
      <c r="L124">
        <v>447</v>
      </c>
      <c r="M124">
        <v>1</v>
      </c>
      <c r="N124">
        <v>325</v>
      </c>
      <c r="O124">
        <v>0</v>
      </c>
      <c r="P124" t="s">
        <v>59</v>
      </c>
      <c r="Q124" t="s">
        <v>58</v>
      </c>
      <c r="R124" t="s">
        <v>63</v>
      </c>
      <c r="S124" t="s">
        <v>62</v>
      </c>
      <c r="V124" s="14"/>
      <c r="W124" s="14"/>
      <c r="X124" s="14"/>
      <c r="Y124" s="7"/>
      <c r="Z124" s="7"/>
      <c r="AA124" s="7"/>
      <c r="AB124" s="7"/>
      <c r="AC124" s="7"/>
      <c r="AD124" s="7"/>
      <c r="AG124">
        <v>247</v>
      </c>
      <c r="AH124">
        <v>394</v>
      </c>
      <c r="AI124" s="21">
        <v>21</v>
      </c>
    </row>
    <row r="125" spans="1:35" x14ac:dyDescent="0.2">
      <c r="A125">
        <v>2000</v>
      </c>
      <c r="B125">
        <v>9</v>
      </c>
      <c r="C125" t="s">
        <v>127</v>
      </c>
      <c r="D125" t="s">
        <v>114</v>
      </c>
      <c r="E125" t="s">
        <v>127</v>
      </c>
      <c r="F125" t="s">
        <v>10</v>
      </c>
      <c r="G125" t="s">
        <v>96</v>
      </c>
      <c r="H125" s="11">
        <v>45228</v>
      </c>
      <c r="I125" t="s">
        <v>218</v>
      </c>
      <c r="J125">
        <v>24</v>
      </c>
      <c r="K125">
        <v>7</v>
      </c>
      <c r="L125">
        <v>384</v>
      </c>
      <c r="M125">
        <v>0</v>
      </c>
      <c r="N125">
        <v>192</v>
      </c>
      <c r="O125">
        <v>1</v>
      </c>
      <c r="P125" t="s">
        <v>48</v>
      </c>
      <c r="Q125" t="s">
        <v>47</v>
      </c>
      <c r="R125" t="s">
        <v>53</v>
      </c>
      <c r="S125" t="s">
        <v>52</v>
      </c>
      <c r="V125" s="14"/>
      <c r="W125" s="14"/>
      <c r="X125" s="14"/>
      <c r="Y125" s="7"/>
      <c r="Z125" s="7"/>
      <c r="AA125" s="7"/>
      <c r="AB125" s="7"/>
      <c r="AC125" s="7"/>
      <c r="AD125" s="7"/>
      <c r="AG125">
        <v>447</v>
      </c>
      <c r="AH125">
        <v>325</v>
      </c>
      <c r="AI125" s="21">
        <v>34</v>
      </c>
    </row>
    <row r="126" spans="1:35" x14ac:dyDescent="0.2">
      <c r="A126">
        <v>2000</v>
      </c>
      <c r="B126">
        <v>9</v>
      </c>
      <c r="C126" t="s">
        <v>125</v>
      </c>
      <c r="D126" t="s">
        <v>128</v>
      </c>
      <c r="E126" t="s">
        <v>128</v>
      </c>
      <c r="F126" t="s">
        <v>10</v>
      </c>
      <c r="G126" t="s">
        <v>96</v>
      </c>
      <c r="H126" s="11">
        <v>45228</v>
      </c>
      <c r="I126" t="s">
        <v>212</v>
      </c>
      <c r="J126">
        <v>23</v>
      </c>
      <c r="K126">
        <v>17</v>
      </c>
      <c r="L126">
        <v>392</v>
      </c>
      <c r="M126">
        <v>0</v>
      </c>
      <c r="N126">
        <v>325</v>
      </c>
      <c r="O126">
        <v>3</v>
      </c>
      <c r="P126" t="s">
        <v>26</v>
      </c>
      <c r="Q126" t="s">
        <v>25</v>
      </c>
      <c r="R126" t="s">
        <v>36</v>
      </c>
      <c r="S126" t="s">
        <v>35</v>
      </c>
      <c r="V126" s="14"/>
      <c r="W126" s="14"/>
      <c r="X126" s="14"/>
      <c r="Y126" s="7"/>
      <c r="Z126" s="7"/>
      <c r="AA126" s="7"/>
      <c r="AB126" s="7"/>
      <c r="AC126" s="7"/>
      <c r="AD126" s="7"/>
      <c r="AG126">
        <v>384</v>
      </c>
      <c r="AH126">
        <v>192</v>
      </c>
      <c r="AI126" s="21">
        <v>24</v>
      </c>
    </row>
    <row r="127" spans="1:35" x14ac:dyDescent="0.2">
      <c r="A127">
        <v>2000</v>
      </c>
      <c r="B127">
        <v>9</v>
      </c>
      <c r="C127" t="s">
        <v>105</v>
      </c>
      <c r="D127" t="s">
        <v>97</v>
      </c>
      <c r="E127" t="s">
        <v>97</v>
      </c>
      <c r="F127" t="s">
        <v>10</v>
      </c>
      <c r="G127" t="s">
        <v>96</v>
      </c>
      <c r="H127" s="11">
        <v>45228</v>
      </c>
      <c r="I127" t="s">
        <v>216</v>
      </c>
      <c r="J127">
        <v>24</v>
      </c>
      <c r="K127">
        <v>19</v>
      </c>
      <c r="L127">
        <v>410</v>
      </c>
      <c r="M127">
        <v>3</v>
      </c>
      <c r="N127">
        <v>351</v>
      </c>
      <c r="O127">
        <v>4</v>
      </c>
      <c r="P127" t="s">
        <v>61</v>
      </c>
      <c r="Q127" t="s">
        <v>60</v>
      </c>
      <c r="R127" t="s">
        <v>38</v>
      </c>
      <c r="S127" t="s">
        <v>37</v>
      </c>
      <c r="V127" s="14"/>
      <c r="W127" s="14"/>
      <c r="X127" s="14"/>
      <c r="Y127" s="7"/>
      <c r="Z127" s="7"/>
      <c r="AA127" s="7"/>
      <c r="AB127" s="7"/>
      <c r="AC127" s="7"/>
      <c r="AD127" s="7"/>
      <c r="AG127">
        <v>392</v>
      </c>
      <c r="AH127">
        <v>325</v>
      </c>
      <c r="AI127" s="21">
        <v>23</v>
      </c>
    </row>
    <row r="128" spans="1:35" x14ac:dyDescent="0.2">
      <c r="A128">
        <v>2000</v>
      </c>
      <c r="B128">
        <v>9</v>
      </c>
      <c r="C128" t="s">
        <v>153</v>
      </c>
      <c r="D128" t="s">
        <v>131</v>
      </c>
      <c r="E128" t="s">
        <v>131</v>
      </c>
      <c r="F128" t="s">
        <v>10</v>
      </c>
      <c r="G128" t="s">
        <v>96</v>
      </c>
      <c r="H128" s="11">
        <v>45228</v>
      </c>
      <c r="I128" t="s">
        <v>167</v>
      </c>
      <c r="J128">
        <v>15</v>
      </c>
      <c r="K128">
        <v>13</v>
      </c>
      <c r="L128">
        <v>228</v>
      </c>
      <c r="M128">
        <v>1</v>
      </c>
      <c r="N128">
        <v>224</v>
      </c>
      <c r="O128">
        <v>2</v>
      </c>
      <c r="P128" t="s">
        <v>57</v>
      </c>
      <c r="Q128" t="s">
        <v>56</v>
      </c>
      <c r="R128" t="s">
        <v>51</v>
      </c>
      <c r="S128" t="s">
        <v>50</v>
      </c>
      <c r="V128" s="14"/>
      <c r="W128" s="14"/>
      <c r="X128" s="14"/>
      <c r="Y128" s="7"/>
      <c r="Z128" s="7"/>
      <c r="AA128" s="7"/>
      <c r="AB128" s="7"/>
      <c r="AC128" s="7"/>
      <c r="AD128" s="7"/>
      <c r="AG128">
        <v>410</v>
      </c>
      <c r="AH128">
        <v>351</v>
      </c>
      <c r="AI128" s="21">
        <v>24</v>
      </c>
    </row>
    <row r="129" spans="1:35" x14ac:dyDescent="0.2">
      <c r="A129">
        <v>2000</v>
      </c>
      <c r="B129">
        <v>9</v>
      </c>
      <c r="C129" t="s">
        <v>126</v>
      </c>
      <c r="D129" t="s">
        <v>104</v>
      </c>
      <c r="E129" t="s">
        <v>104</v>
      </c>
      <c r="F129" t="s">
        <v>10</v>
      </c>
      <c r="G129" t="s">
        <v>143</v>
      </c>
      <c r="H129" s="11">
        <v>45229</v>
      </c>
      <c r="I129" t="s">
        <v>324</v>
      </c>
      <c r="J129">
        <v>27</v>
      </c>
      <c r="K129">
        <v>21</v>
      </c>
      <c r="L129">
        <v>189</v>
      </c>
      <c r="M129">
        <v>0</v>
      </c>
      <c r="N129">
        <v>266</v>
      </c>
      <c r="O129">
        <v>3</v>
      </c>
      <c r="P129" t="s">
        <v>69</v>
      </c>
      <c r="Q129" t="s">
        <v>68</v>
      </c>
      <c r="R129" t="s">
        <v>67</v>
      </c>
      <c r="S129" t="s">
        <v>66</v>
      </c>
      <c r="V129" s="14"/>
      <c r="W129" s="14"/>
      <c r="X129" s="14"/>
      <c r="Y129" s="7"/>
      <c r="Z129" s="7"/>
      <c r="AA129" s="7"/>
      <c r="AB129" s="7"/>
      <c r="AC129" s="7"/>
      <c r="AD129" s="7"/>
      <c r="AG129">
        <v>228</v>
      </c>
      <c r="AH129">
        <v>224</v>
      </c>
      <c r="AI129" s="21">
        <v>15</v>
      </c>
    </row>
    <row r="130" spans="1:35" x14ac:dyDescent="0.2">
      <c r="A130">
        <v>2000</v>
      </c>
      <c r="B130">
        <v>10</v>
      </c>
      <c r="C130" t="s">
        <v>140</v>
      </c>
      <c r="D130" t="s">
        <v>137</v>
      </c>
      <c r="E130" t="s">
        <v>137</v>
      </c>
      <c r="F130" t="s">
        <v>10</v>
      </c>
      <c r="G130" t="s">
        <v>96</v>
      </c>
      <c r="H130" s="11">
        <v>45235</v>
      </c>
      <c r="I130" t="s">
        <v>179</v>
      </c>
      <c r="J130">
        <v>23</v>
      </c>
      <c r="K130">
        <v>8</v>
      </c>
      <c r="L130">
        <v>293</v>
      </c>
      <c r="M130">
        <v>0</v>
      </c>
      <c r="N130">
        <v>253</v>
      </c>
      <c r="O130">
        <v>3</v>
      </c>
      <c r="P130" t="s">
        <v>30</v>
      </c>
      <c r="Q130" t="s">
        <v>29</v>
      </c>
      <c r="R130" t="s">
        <v>40</v>
      </c>
      <c r="S130" t="s">
        <v>39</v>
      </c>
      <c r="V130" s="14"/>
      <c r="W130" s="14"/>
      <c r="X130" s="14"/>
      <c r="Y130" s="7"/>
      <c r="Z130" s="7"/>
      <c r="AA130" s="7"/>
      <c r="AB130" s="7"/>
      <c r="AC130" s="7"/>
      <c r="AD130" s="7"/>
      <c r="AG130">
        <v>189</v>
      </c>
      <c r="AH130">
        <v>266</v>
      </c>
      <c r="AI130" s="21">
        <v>27</v>
      </c>
    </row>
    <row r="131" spans="1:35" x14ac:dyDescent="0.2">
      <c r="A131">
        <v>2000</v>
      </c>
      <c r="B131">
        <v>10</v>
      </c>
      <c r="C131" t="s">
        <v>117</v>
      </c>
      <c r="D131" t="s">
        <v>98</v>
      </c>
      <c r="E131" t="s">
        <v>117</v>
      </c>
      <c r="F131" t="s">
        <v>10</v>
      </c>
      <c r="G131" t="s">
        <v>96</v>
      </c>
      <c r="H131" s="11">
        <v>45235</v>
      </c>
      <c r="I131" t="s">
        <v>157</v>
      </c>
      <c r="J131">
        <v>31</v>
      </c>
      <c r="K131">
        <v>15</v>
      </c>
      <c r="L131">
        <v>360</v>
      </c>
      <c r="M131">
        <v>0</v>
      </c>
      <c r="N131">
        <v>346</v>
      </c>
      <c r="O131">
        <v>2</v>
      </c>
      <c r="P131" t="s">
        <v>46</v>
      </c>
      <c r="Q131" t="s">
        <v>45</v>
      </c>
      <c r="R131" t="s">
        <v>59</v>
      </c>
      <c r="S131" t="s">
        <v>58</v>
      </c>
      <c r="V131" s="14"/>
      <c r="W131" s="14"/>
      <c r="X131" s="14"/>
      <c r="Y131" s="7"/>
      <c r="Z131" s="7"/>
      <c r="AA131" s="7"/>
      <c r="AB131" s="7"/>
      <c r="AC131" s="7"/>
      <c r="AD131" s="7"/>
      <c r="AG131">
        <v>293</v>
      </c>
      <c r="AH131">
        <v>253</v>
      </c>
      <c r="AI131" s="21">
        <v>23</v>
      </c>
    </row>
    <row r="132" spans="1:35" x14ac:dyDescent="0.2">
      <c r="A132">
        <v>2000</v>
      </c>
      <c r="B132">
        <v>10</v>
      </c>
      <c r="C132" t="s">
        <v>136</v>
      </c>
      <c r="D132" t="s">
        <v>129</v>
      </c>
      <c r="E132" t="s">
        <v>136</v>
      </c>
      <c r="F132" t="s">
        <v>10</v>
      </c>
      <c r="G132" t="s">
        <v>96</v>
      </c>
      <c r="H132" s="11">
        <v>45235</v>
      </c>
      <c r="I132" t="s">
        <v>157</v>
      </c>
      <c r="J132">
        <v>27</v>
      </c>
      <c r="K132">
        <v>24</v>
      </c>
      <c r="L132">
        <v>370</v>
      </c>
      <c r="M132">
        <v>0</v>
      </c>
      <c r="N132">
        <v>371</v>
      </c>
      <c r="O132">
        <v>2</v>
      </c>
      <c r="P132" t="s">
        <v>20</v>
      </c>
      <c r="Q132" t="s">
        <v>19</v>
      </c>
      <c r="R132" t="s">
        <v>34</v>
      </c>
      <c r="S132" t="s">
        <v>33</v>
      </c>
      <c r="V132" s="14"/>
      <c r="W132" s="14"/>
      <c r="X132" s="14"/>
      <c r="Y132" s="7"/>
      <c r="Z132" s="7"/>
      <c r="AA132" s="7"/>
      <c r="AB132" s="7"/>
      <c r="AC132" s="7"/>
      <c r="AD132" s="7"/>
      <c r="AG132">
        <v>360</v>
      </c>
      <c r="AH132">
        <v>346</v>
      </c>
      <c r="AI132" s="21">
        <v>31</v>
      </c>
    </row>
    <row r="133" spans="1:35" x14ac:dyDescent="0.2">
      <c r="A133">
        <v>2000</v>
      </c>
      <c r="B133">
        <v>10</v>
      </c>
      <c r="C133" t="s">
        <v>118</v>
      </c>
      <c r="D133" t="s">
        <v>119</v>
      </c>
      <c r="E133" t="s">
        <v>119</v>
      </c>
      <c r="F133" t="s">
        <v>10</v>
      </c>
      <c r="G133" t="s">
        <v>96</v>
      </c>
      <c r="H133" s="11">
        <v>45235</v>
      </c>
      <c r="I133" t="s">
        <v>157</v>
      </c>
      <c r="J133">
        <v>16</v>
      </c>
      <c r="K133">
        <v>13</v>
      </c>
      <c r="L133">
        <v>315</v>
      </c>
      <c r="M133">
        <v>1</v>
      </c>
      <c r="N133">
        <v>189</v>
      </c>
      <c r="O133">
        <v>2</v>
      </c>
      <c r="P133" t="s">
        <v>44</v>
      </c>
      <c r="Q133" t="s">
        <v>43</v>
      </c>
      <c r="R133" t="s">
        <v>16</v>
      </c>
      <c r="S133" t="s">
        <v>15</v>
      </c>
      <c r="V133" s="14"/>
      <c r="W133" s="14"/>
      <c r="X133" s="14"/>
      <c r="Y133" s="7"/>
      <c r="Z133" s="7"/>
      <c r="AA133" s="7"/>
      <c r="AB133" s="7"/>
      <c r="AC133" s="7"/>
      <c r="AD133" s="7"/>
      <c r="AG133">
        <v>370</v>
      </c>
      <c r="AH133">
        <v>371</v>
      </c>
      <c r="AI133" s="21">
        <v>27</v>
      </c>
    </row>
    <row r="134" spans="1:35" x14ac:dyDescent="0.2">
      <c r="A134">
        <v>2000</v>
      </c>
      <c r="B134">
        <v>10</v>
      </c>
      <c r="C134" t="s">
        <v>138</v>
      </c>
      <c r="D134" t="s">
        <v>139</v>
      </c>
      <c r="E134" t="s">
        <v>139</v>
      </c>
      <c r="F134" t="s">
        <v>10</v>
      </c>
      <c r="G134" t="s">
        <v>96</v>
      </c>
      <c r="H134" s="11">
        <v>45235</v>
      </c>
      <c r="I134" t="s">
        <v>157</v>
      </c>
      <c r="J134">
        <v>27</v>
      </c>
      <c r="K134">
        <v>14</v>
      </c>
      <c r="L134">
        <v>267</v>
      </c>
      <c r="M134">
        <v>2</v>
      </c>
      <c r="N134">
        <v>283</v>
      </c>
      <c r="O134">
        <v>4</v>
      </c>
      <c r="P134" t="s">
        <v>12</v>
      </c>
      <c r="Q134" t="s">
        <v>11</v>
      </c>
      <c r="R134" t="s">
        <v>65</v>
      </c>
      <c r="S134" t="s">
        <v>64</v>
      </c>
      <c r="V134" s="14"/>
      <c r="W134" s="14"/>
      <c r="X134" s="14"/>
      <c r="Y134" s="7"/>
      <c r="Z134" s="7"/>
      <c r="AA134" s="7"/>
      <c r="AB134" s="7"/>
      <c r="AC134" s="7"/>
      <c r="AD134" s="7"/>
      <c r="AG134">
        <v>315</v>
      </c>
      <c r="AH134">
        <v>189</v>
      </c>
      <c r="AI134" s="21">
        <v>16</v>
      </c>
    </row>
    <row r="135" spans="1:35" x14ac:dyDescent="0.2">
      <c r="A135">
        <v>2000</v>
      </c>
      <c r="B135">
        <v>10</v>
      </c>
      <c r="C135" t="s">
        <v>114</v>
      </c>
      <c r="D135" t="s">
        <v>125</v>
      </c>
      <c r="E135" t="s">
        <v>114</v>
      </c>
      <c r="F135" t="s">
        <v>10</v>
      </c>
      <c r="G135" t="s">
        <v>96</v>
      </c>
      <c r="H135" s="11">
        <v>45235</v>
      </c>
      <c r="I135" t="s">
        <v>156</v>
      </c>
      <c r="J135">
        <v>16</v>
      </c>
      <c r="K135">
        <v>13</v>
      </c>
      <c r="L135">
        <v>357</v>
      </c>
      <c r="M135">
        <v>2</v>
      </c>
      <c r="N135">
        <v>295</v>
      </c>
      <c r="O135">
        <v>2</v>
      </c>
      <c r="P135" t="s">
        <v>53</v>
      </c>
      <c r="Q135" t="s">
        <v>52</v>
      </c>
      <c r="R135" t="s">
        <v>26</v>
      </c>
      <c r="S135" t="s">
        <v>25</v>
      </c>
      <c r="V135" s="14"/>
      <c r="W135" s="14"/>
      <c r="X135" s="14"/>
      <c r="Y135" s="7"/>
      <c r="Z135" s="7"/>
      <c r="AA135" s="7"/>
      <c r="AB135" s="7"/>
      <c r="AC135" s="7"/>
      <c r="AD135" s="7"/>
      <c r="AG135">
        <v>267</v>
      </c>
      <c r="AH135">
        <v>283</v>
      </c>
      <c r="AI135" s="21">
        <v>27</v>
      </c>
    </row>
    <row r="136" spans="1:35" x14ac:dyDescent="0.2">
      <c r="A136">
        <v>2000</v>
      </c>
      <c r="B136">
        <v>10</v>
      </c>
      <c r="C136" t="s">
        <v>104</v>
      </c>
      <c r="D136" t="s">
        <v>124</v>
      </c>
      <c r="E136" t="s">
        <v>104</v>
      </c>
      <c r="F136" t="s">
        <v>10</v>
      </c>
      <c r="G136" t="s">
        <v>96</v>
      </c>
      <c r="H136" s="11">
        <v>45235</v>
      </c>
      <c r="I136" t="s">
        <v>156</v>
      </c>
      <c r="J136">
        <v>9</v>
      </c>
      <c r="K136">
        <v>7</v>
      </c>
      <c r="L136">
        <v>364</v>
      </c>
      <c r="M136">
        <v>1</v>
      </c>
      <c r="N136">
        <v>167</v>
      </c>
      <c r="O136">
        <v>3</v>
      </c>
      <c r="P136" t="s">
        <v>67</v>
      </c>
      <c r="Q136" t="s">
        <v>66</v>
      </c>
      <c r="R136" t="s">
        <v>55</v>
      </c>
      <c r="S136" t="s">
        <v>54</v>
      </c>
      <c r="V136" s="14"/>
      <c r="W136" s="14"/>
      <c r="X136" s="14"/>
      <c r="Y136" s="7"/>
      <c r="Z136" s="7"/>
      <c r="AA136" s="7"/>
      <c r="AB136" s="7"/>
      <c r="AC136" s="7"/>
      <c r="AD136" s="7"/>
      <c r="AG136">
        <v>357</v>
      </c>
      <c r="AH136">
        <v>295</v>
      </c>
      <c r="AI136" s="21">
        <v>16</v>
      </c>
    </row>
    <row r="137" spans="1:35" x14ac:dyDescent="0.2">
      <c r="A137">
        <v>2000</v>
      </c>
      <c r="B137">
        <v>10</v>
      </c>
      <c r="C137" t="s">
        <v>134</v>
      </c>
      <c r="D137" t="s">
        <v>110</v>
      </c>
      <c r="E137" t="s">
        <v>110</v>
      </c>
      <c r="F137" t="s">
        <v>10</v>
      </c>
      <c r="G137" t="s">
        <v>96</v>
      </c>
      <c r="H137" s="11">
        <v>45235</v>
      </c>
      <c r="I137" t="s">
        <v>156</v>
      </c>
      <c r="J137">
        <v>27</v>
      </c>
      <c r="K137">
        <v>7</v>
      </c>
      <c r="L137">
        <v>378</v>
      </c>
      <c r="M137">
        <v>0</v>
      </c>
      <c r="N137">
        <v>174</v>
      </c>
      <c r="O137">
        <v>1</v>
      </c>
      <c r="P137" t="s">
        <v>22</v>
      </c>
      <c r="Q137" t="s">
        <v>21</v>
      </c>
      <c r="R137" t="s">
        <v>14</v>
      </c>
      <c r="S137" t="s">
        <v>13</v>
      </c>
      <c r="V137" s="14"/>
      <c r="W137" s="14"/>
      <c r="X137" s="14"/>
      <c r="Y137" s="7"/>
      <c r="Z137" s="7"/>
      <c r="AA137" s="7"/>
      <c r="AB137" s="7"/>
      <c r="AC137" s="7"/>
      <c r="AD137" s="7"/>
      <c r="AG137">
        <v>364</v>
      </c>
      <c r="AH137">
        <v>167</v>
      </c>
      <c r="AI137" s="21">
        <v>9</v>
      </c>
    </row>
    <row r="138" spans="1:35" x14ac:dyDescent="0.2">
      <c r="A138">
        <v>2000</v>
      </c>
      <c r="B138">
        <v>10</v>
      </c>
      <c r="C138" t="s">
        <v>135</v>
      </c>
      <c r="D138" t="s">
        <v>127</v>
      </c>
      <c r="E138" t="s">
        <v>127</v>
      </c>
      <c r="F138" t="s">
        <v>10</v>
      </c>
      <c r="G138" t="s">
        <v>96</v>
      </c>
      <c r="H138" s="11">
        <v>45235</v>
      </c>
      <c r="I138" t="s">
        <v>156</v>
      </c>
      <c r="J138">
        <v>24</v>
      </c>
      <c r="K138">
        <v>3</v>
      </c>
      <c r="L138">
        <v>370</v>
      </c>
      <c r="M138">
        <v>1</v>
      </c>
      <c r="N138">
        <v>193</v>
      </c>
      <c r="O138">
        <v>1</v>
      </c>
      <c r="P138" t="s">
        <v>24</v>
      </c>
      <c r="Q138" t="s">
        <v>23</v>
      </c>
      <c r="R138" t="s">
        <v>48</v>
      </c>
      <c r="S138" t="s">
        <v>47</v>
      </c>
      <c r="V138" s="14"/>
      <c r="W138" s="14"/>
      <c r="X138" s="14"/>
      <c r="Y138" s="7"/>
      <c r="Z138" s="7"/>
      <c r="AA138" s="7"/>
      <c r="AB138" s="7"/>
      <c r="AC138" s="7"/>
      <c r="AD138" s="7"/>
      <c r="AG138">
        <v>378</v>
      </c>
      <c r="AH138">
        <v>174</v>
      </c>
      <c r="AI138" s="21">
        <v>27</v>
      </c>
    </row>
    <row r="139" spans="1:35" x14ac:dyDescent="0.2">
      <c r="A139">
        <v>2000</v>
      </c>
      <c r="B139">
        <v>10</v>
      </c>
      <c r="C139" t="s">
        <v>131</v>
      </c>
      <c r="D139" t="s">
        <v>97</v>
      </c>
      <c r="E139" t="s">
        <v>131</v>
      </c>
      <c r="F139" t="s">
        <v>10</v>
      </c>
      <c r="G139" t="s">
        <v>96</v>
      </c>
      <c r="H139" s="11">
        <v>45235</v>
      </c>
      <c r="I139" t="s">
        <v>243</v>
      </c>
      <c r="J139">
        <v>49</v>
      </c>
      <c r="K139">
        <v>31</v>
      </c>
      <c r="L139">
        <v>473</v>
      </c>
      <c r="M139">
        <v>0</v>
      </c>
      <c r="N139">
        <v>513</v>
      </c>
      <c r="O139">
        <v>3</v>
      </c>
      <c r="P139" t="s">
        <v>51</v>
      </c>
      <c r="Q139" t="s">
        <v>50</v>
      </c>
      <c r="R139" t="s">
        <v>38</v>
      </c>
      <c r="S139" t="s">
        <v>37</v>
      </c>
      <c r="V139" s="14"/>
      <c r="W139" s="14"/>
      <c r="X139" s="14"/>
      <c r="Y139" s="7"/>
      <c r="Z139" s="7"/>
      <c r="AA139" s="7"/>
      <c r="AB139" s="7"/>
      <c r="AC139" s="7"/>
      <c r="AD139" s="7"/>
      <c r="AG139">
        <v>370</v>
      </c>
      <c r="AH139">
        <v>193</v>
      </c>
      <c r="AI139" s="21">
        <v>24</v>
      </c>
    </row>
    <row r="140" spans="1:35" x14ac:dyDescent="0.2">
      <c r="A140">
        <v>2000</v>
      </c>
      <c r="B140">
        <v>10</v>
      </c>
      <c r="C140" t="s">
        <v>123</v>
      </c>
      <c r="D140" t="s">
        <v>126</v>
      </c>
      <c r="E140" t="s">
        <v>123</v>
      </c>
      <c r="F140" t="s">
        <v>10</v>
      </c>
      <c r="G140" t="s">
        <v>96</v>
      </c>
      <c r="H140" s="11">
        <v>45235</v>
      </c>
      <c r="I140" t="s">
        <v>144</v>
      </c>
      <c r="J140">
        <v>16</v>
      </c>
      <c r="K140">
        <v>15</v>
      </c>
      <c r="L140">
        <v>178</v>
      </c>
      <c r="M140">
        <v>2</v>
      </c>
      <c r="N140">
        <v>422</v>
      </c>
      <c r="O140">
        <v>3</v>
      </c>
      <c r="P140" t="s">
        <v>9</v>
      </c>
      <c r="Q140" t="s">
        <v>8</v>
      </c>
      <c r="R140" t="s">
        <v>69</v>
      </c>
      <c r="S140" t="s">
        <v>68</v>
      </c>
      <c r="V140" s="14"/>
      <c r="W140" s="14"/>
      <c r="X140" s="14"/>
      <c r="Y140" s="7"/>
      <c r="Z140" s="7"/>
      <c r="AA140" s="7"/>
      <c r="AB140" s="7"/>
      <c r="AC140" s="7"/>
      <c r="AD140" s="7"/>
      <c r="AG140">
        <v>473</v>
      </c>
      <c r="AH140">
        <v>513</v>
      </c>
      <c r="AI140" s="21">
        <v>49</v>
      </c>
    </row>
    <row r="141" spans="1:35" x14ac:dyDescent="0.2">
      <c r="A141">
        <v>2000</v>
      </c>
      <c r="B141">
        <v>10</v>
      </c>
      <c r="C141" t="s">
        <v>105</v>
      </c>
      <c r="D141" t="s">
        <v>153</v>
      </c>
      <c r="E141" t="s">
        <v>105</v>
      </c>
      <c r="F141" t="s">
        <v>10</v>
      </c>
      <c r="G141" t="s">
        <v>96</v>
      </c>
      <c r="H141" s="11">
        <v>45235</v>
      </c>
      <c r="I141" t="s">
        <v>212</v>
      </c>
      <c r="J141">
        <v>17</v>
      </c>
      <c r="K141">
        <v>15</v>
      </c>
      <c r="L141">
        <v>128</v>
      </c>
      <c r="M141">
        <v>1</v>
      </c>
      <c r="N141">
        <v>398</v>
      </c>
      <c r="O141">
        <v>3</v>
      </c>
      <c r="P141" t="s">
        <v>61</v>
      </c>
      <c r="Q141" t="s">
        <v>60</v>
      </c>
      <c r="R141" t="s">
        <v>57</v>
      </c>
      <c r="S141" t="s">
        <v>56</v>
      </c>
      <c r="V141" s="14"/>
      <c r="W141" s="14"/>
      <c r="X141" s="14"/>
      <c r="Y141" s="7"/>
      <c r="Z141" s="7"/>
      <c r="AA141" s="7"/>
      <c r="AB141" s="7"/>
      <c r="AC141" s="7"/>
      <c r="AD141" s="7"/>
      <c r="AG141">
        <v>178</v>
      </c>
      <c r="AH141">
        <v>422</v>
      </c>
      <c r="AI141" s="21">
        <v>16</v>
      </c>
    </row>
    <row r="142" spans="1:35" x14ac:dyDescent="0.2">
      <c r="A142">
        <v>2000</v>
      </c>
      <c r="B142">
        <v>10</v>
      </c>
      <c r="C142" t="s">
        <v>133</v>
      </c>
      <c r="D142" t="s">
        <v>130</v>
      </c>
      <c r="E142" t="s">
        <v>130</v>
      </c>
      <c r="F142" t="s">
        <v>10</v>
      </c>
      <c r="G142" t="s">
        <v>96</v>
      </c>
      <c r="H142" s="11">
        <v>45235</v>
      </c>
      <c r="I142" t="s">
        <v>212</v>
      </c>
      <c r="J142">
        <v>30</v>
      </c>
      <c r="K142">
        <v>23</v>
      </c>
      <c r="L142">
        <v>447</v>
      </c>
      <c r="M142">
        <v>1</v>
      </c>
      <c r="N142">
        <v>381</v>
      </c>
      <c r="O142">
        <v>3</v>
      </c>
      <c r="P142" t="s">
        <v>49</v>
      </c>
      <c r="Q142" t="s">
        <v>47</v>
      </c>
      <c r="R142" t="s">
        <v>28</v>
      </c>
      <c r="S142" t="s">
        <v>27</v>
      </c>
      <c r="V142" s="14"/>
      <c r="W142" s="14"/>
      <c r="X142" s="14"/>
      <c r="Y142" s="7"/>
      <c r="Z142" s="7"/>
      <c r="AA142" s="7"/>
      <c r="AB142" s="7"/>
      <c r="AC142" s="7"/>
      <c r="AD142" s="7"/>
      <c r="AG142">
        <v>128</v>
      </c>
      <c r="AH142">
        <v>398</v>
      </c>
      <c r="AI142" s="21">
        <v>17</v>
      </c>
    </row>
    <row r="143" spans="1:35" x14ac:dyDescent="0.2">
      <c r="A143">
        <v>2000</v>
      </c>
      <c r="B143">
        <v>10</v>
      </c>
      <c r="C143" t="s">
        <v>177</v>
      </c>
      <c r="D143" t="s">
        <v>142</v>
      </c>
      <c r="E143" t="s">
        <v>142</v>
      </c>
      <c r="F143" t="s">
        <v>10</v>
      </c>
      <c r="G143" t="s">
        <v>96</v>
      </c>
      <c r="H143" s="11">
        <v>45235</v>
      </c>
      <c r="I143" t="s">
        <v>167</v>
      </c>
      <c r="J143">
        <v>27</v>
      </c>
      <c r="K143">
        <v>24</v>
      </c>
      <c r="L143">
        <v>268</v>
      </c>
      <c r="M143">
        <v>2</v>
      </c>
      <c r="N143">
        <v>426</v>
      </c>
      <c r="O143">
        <v>2</v>
      </c>
      <c r="P143" t="s">
        <v>63</v>
      </c>
      <c r="Q143" t="s">
        <v>62</v>
      </c>
      <c r="R143" t="s">
        <v>18</v>
      </c>
      <c r="S143" t="s">
        <v>17</v>
      </c>
      <c r="V143" s="14"/>
      <c r="W143" s="14"/>
      <c r="X143" s="14"/>
      <c r="Y143" s="7"/>
      <c r="Z143" s="7"/>
      <c r="AA143" s="7"/>
      <c r="AB143" s="7"/>
      <c r="AC143" s="7"/>
      <c r="AD143" s="7"/>
      <c r="AG143">
        <v>447</v>
      </c>
      <c r="AH143">
        <v>381</v>
      </c>
      <c r="AI143" s="21">
        <v>30</v>
      </c>
    </row>
    <row r="144" spans="1:35" x14ac:dyDescent="0.2">
      <c r="A144">
        <v>2000</v>
      </c>
      <c r="B144">
        <v>10</v>
      </c>
      <c r="C144" t="s">
        <v>101</v>
      </c>
      <c r="D144" t="s">
        <v>112</v>
      </c>
      <c r="E144" t="s">
        <v>101</v>
      </c>
      <c r="F144" t="s">
        <v>10</v>
      </c>
      <c r="G144" t="s">
        <v>143</v>
      </c>
      <c r="H144" s="11">
        <v>45236</v>
      </c>
      <c r="I144" t="s">
        <v>276</v>
      </c>
      <c r="J144">
        <v>26</v>
      </c>
      <c r="K144">
        <v>20</v>
      </c>
      <c r="L144">
        <v>298</v>
      </c>
      <c r="M144">
        <v>0</v>
      </c>
      <c r="N144">
        <v>407</v>
      </c>
      <c r="O144">
        <v>5</v>
      </c>
      <c r="P144" t="s">
        <v>32</v>
      </c>
      <c r="Q144" t="s">
        <v>31</v>
      </c>
      <c r="R144" t="s">
        <v>42</v>
      </c>
      <c r="S144" t="s">
        <v>41</v>
      </c>
      <c r="V144" s="14"/>
      <c r="W144" s="14"/>
      <c r="X144" s="14"/>
      <c r="Y144" s="7"/>
      <c r="Z144" s="7"/>
      <c r="AA144" s="7"/>
      <c r="AB144" s="7"/>
      <c r="AC144" s="7"/>
      <c r="AD144" s="7"/>
      <c r="AG144">
        <v>268</v>
      </c>
      <c r="AH144">
        <v>426</v>
      </c>
      <c r="AI144" s="21">
        <v>27</v>
      </c>
    </row>
    <row r="145" spans="1:35" x14ac:dyDescent="0.2">
      <c r="A145">
        <v>2000</v>
      </c>
      <c r="B145">
        <v>11</v>
      </c>
      <c r="C145" t="s">
        <v>125</v>
      </c>
      <c r="D145" t="s">
        <v>134</v>
      </c>
      <c r="E145" t="s">
        <v>125</v>
      </c>
      <c r="F145" t="s">
        <v>10</v>
      </c>
      <c r="G145" t="s">
        <v>96</v>
      </c>
      <c r="H145" s="11">
        <v>45242</v>
      </c>
      <c r="I145" t="s">
        <v>132</v>
      </c>
      <c r="J145">
        <v>23</v>
      </c>
      <c r="K145">
        <v>6</v>
      </c>
      <c r="L145">
        <v>405</v>
      </c>
      <c r="M145">
        <v>1</v>
      </c>
      <c r="N145">
        <v>195</v>
      </c>
      <c r="O145">
        <v>2</v>
      </c>
      <c r="P145" t="s">
        <v>26</v>
      </c>
      <c r="Q145" t="s">
        <v>25</v>
      </c>
      <c r="R145" t="s">
        <v>22</v>
      </c>
      <c r="S145" t="s">
        <v>21</v>
      </c>
      <c r="V145" s="14"/>
      <c r="W145" s="14"/>
      <c r="X145" s="14"/>
      <c r="Y145" s="7"/>
      <c r="Z145" s="7"/>
      <c r="AA145" s="7"/>
      <c r="AB145" s="7"/>
      <c r="AC145" s="7"/>
      <c r="AD145" s="7"/>
      <c r="AG145">
        <v>298</v>
      </c>
      <c r="AH145">
        <v>407</v>
      </c>
      <c r="AI145" s="21">
        <v>26</v>
      </c>
    </row>
    <row r="146" spans="1:35" x14ac:dyDescent="0.2">
      <c r="A146">
        <v>2000</v>
      </c>
      <c r="B146">
        <v>11</v>
      </c>
      <c r="C146" t="s">
        <v>112</v>
      </c>
      <c r="D146" t="s">
        <v>123</v>
      </c>
      <c r="E146" t="s">
        <v>112</v>
      </c>
      <c r="F146" t="s">
        <v>10</v>
      </c>
      <c r="G146" t="s">
        <v>96</v>
      </c>
      <c r="H146" s="11">
        <v>45242</v>
      </c>
      <c r="I146" t="s">
        <v>132</v>
      </c>
      <c r="J146">
        <v>31</v>
      </c>
      <c r="K146">
        <v>14</v>
      </c>
      <c r="L146">
        <v>460</v>
      </c>
      <c r="M146">
        <v>2</v>
      </c>
      <c r="N146">
        <v>249</v>
      </c>
      <c r="O146">
        <v>2</v>
      </c>
      <c r="P146" t="s">
        <v>42</v>
      </c>
      <c r="Q146" t="s">
        <v>41</v>
      </c>
      <c r="R146" t="s">
        <v>9</v>
      </c>
      <c r="S146" t="s">
        <v>8</v>
      </c>
      <c r="V146" s="14"/>
      <c r="W146" s="14"/>
      <c r="X146" s="14"/>
      <c r="Y146" s="7"/>
      <c r="Z146" s="7"/>
      <c r="AA146" s="7"/>
      <c r="AB146" s="7"/>
      <c r="AC146" s="7"/>
      <c r="AD146" s="7"/>
      <c r="AG146">
        <v>405</v>
      </c>
      <c r="AH146">
        <v>195</v>
      </c>
      <c r="AI146" s="21">
        <v>23</v>
      </c>
    </row>
    <row r="147" spans="1:35" x14ac:dyDescent="0.2">
      <c r="A147">
        <v>2000</v>
      </c>
      <c r="B147">
        <v>11</v>
      </c>
      <c r="C147" t="s">
        <v>124</v>
      </c>
      <c r="D147" t="s">
        <v>114</v>
      </c>
      <c r="E147" t="s">
        <v>114</v>
      </c>
      <c r="F147" t="s">
        <v>10</v>
      </c>
      <c r="G147" t="s">
        <v>96</v>
      </c>
      <c r="H147" s="11">
        <v>45242</v>
      </c>
      <c r="I147" t="s">
        <v>179</v>
      </c>
      <c r="J147">
        <v>26</v>
      </c>
      <c r="K147">
        <v>23</v>
      </c>
      <c r="L147">
        <v>290</v>
      </c>
      <c r="M147">
        <v>1</v>
      </c>
      <c r="N147">
        <v>322</v>
      </c>
      <c r="O147">
        <v>1</v>
      </c>
      <c r="P147" t="s">
        <v>55</v>
      </c>
      <c r="Q147" t="s">
        <v>54</v>
      </c>
      <c r="R147" t="s">
        <v>53</v>
      </c>
      <c r="S147" t="s">
        <v>52</v>
      </c>
      <c r="V147" s="14"/>
      <c r="W147" s="14"/>
      <c r="X147" s="14"/>
      <c r="Y147" s="7"/>
      <c r="Z147" s="7"/>
      <c r="AA147" s="7"/>
      <c r="AB147" s="7"/>
      <c r="AC147" s="7"/>
      <c r="AD147" s="7"/>
      <c r="AG147">
        <v>460</v>
      </c>
      <c r="AH147">
        <v>249</v>
      </c>
      <c r="AI147" s="21">
        <v>31</v>
      </c>
    </row>
    <row r="148" spans="1:35" x14ac:dyDescent="0.2">
      <c r="A148">
        <v>2000</v>
      </c>
      <c r="B148">
        <v>11</v>
      </c>
      <c r="C148" t="s">
        <v>140</v>
      </c>
      <c r="D148" t="s">
        <v>138</v>
      </c>
      <c r="E148" t="s">
        <v>140</v>
      </c>
      <c r="F148" t="s">
        <v>10</v>
      </c>
      <c r="G148" t="s">
        <v>96</v>
      </c>
      <c r="H148" s="11">
        <v>45242</v>
      </c>
      <c r="I148" t="s">
        <v>179</v>
      </c>
      <c r="J148">
        <v>13</v>
      </c>
      <c r="K148">
        <v>10</v>
      </c>
      <c r="L148">
        <v>222</v>
      </c>
      <c r="M148">
        <v>1</v>
      </c>
      <c r="N148">
        <v>218</v>
      </c>
      <c r="O148">
        <v>2</v>
      </c>
      <c r="P148" t="s">
        <v>30</v>
      </c>
      <c r="Q148" t="s">
        <v>29</v>
      </c>
      <c r="R148" t="s">
        <v>12</v>
      </c>
      <c r="S148" t="s">
        <v>11</v>
      </c>
      <c r="V148" s="14"/>
      <c r="W148" s="14"/>
      <c r="X148" s="14"/>
      <c r="Y148" s="7"/>
      <c r="Z148" s="7"/>
      <c r="AA148" s="7"/>
      <c r="AB148" s="7"/>
      <c r="AC148" s="7"/>
      <c r="AD148" s="7"/>
      <c r="AG148">
        <v>290</v>
      </c>
      <c r="AH148">
        <v>322</v>
      </c>
      <c r="AI148" s="21">
        <v>26</v>
      </c>
    </row>
    <row r="149" spans="1:35" x14ac:dyDescent="0.2">
      <c r="A149">
        <v>2000</v>
      </c>
      <c r="B149">
        <v>11</v>
      </c>
      <c r="C149" t="s">
        <v>142</v>
      </c>
      <c r="D149" t="s">
        <v>117</v>
      </c>
      <c r="E149" t="s">
        <v>117</v>
      </c>
      <c r="F149" t="s">
        <v>10</v>
      </c>
      <c r="G149" t="s">
        <v>96</v>
      </c>
      <c r="H149" s="11">
        <v>45242</v>
      </c>
      <c r="I149" t="s">
        <v>157</v>
      </c>
      <c r="J149">
        <v>20</v>
      </c>
      <c r="K149">
        <v>10</v>
      </c>
      <c r="L149">
        <v>322</v>
      </c>
      <c r="M149">
        <v>2</v>
      </c>
      <c r="N149">
        <v>311</v>
      </c>
      <c r="O149">
        <v>5</v>
      </c>
      <c r="P149" t="s">
        <v>18</v>
      </c>
      <c r="Q149" t="s">
        <v>17</v>
      </c>
      <c r="R149" t="s">
        <v>46</v>
      </c>
      <c r="S149" t="s">
        <v>45</v>
      </c>
      <c r="V149" s="14"/>
      <c r="W149" s="14"/>
      <c r="X149" s="14"/>
      <c r="Y149" s="7"/>
      <c r="Z149" s="7"/>
      <c r="AA149" s="7"/>
      <c r="AB149" s="7"/>
      <c r="AC149" s="7"/>
      <c r="AD149" s="7"/>
      <c r="AG149">
        <v>222</v>
      </c>
      <c r="AH149">
        <v>218</v>
      </c>
      <c r="AI149" s="21">
        <v>13</v>
      </c>
    </row>
    <row r="150" spans="1:35" x14ac:dyDescent="0.2">
      <c r="A150">
        <v>2000</v>
      </c>
      <c r="B150">
        <v>11</v>
      </c>
      <c r="C150" t="s">
        <v>119</v>
      </c>
      <c r="D150" t="s">
        <v>136</v>
      </c>
      <c r="E150" t="s">
        <v>119</v>
      </c>
      <c r="F150" t="s">
        <v>10</v>
      </c>
      <c r="G150" t="s">
        <v>96</v>
      </c>
      <c r="H150" s="11">
        <v>45242</v>
      </c>
      <c r="I150" t="s">
        <v>157</v>
      </c>
      <c r="J150">
        <v>20</v>
      </c>
      <c r="K150">
        <v>3</v>
      </c>
      <c r="L150">
        <v>299</v>
      </c>
      <c r="M150">
        <v>1</v>
      </c>
      <c r="N150">
        <v>234</v>
      </c>
      <c r="O150">
        <v>4</v>
      </c>
      <c r="P150" t="s">
        <v>16</v>
      </c>
      <c r="Q150" t="s">
        <v>15</v>
      </c>
      <c r="R150" t="s">
        <v>20</v>
      </c>
      <c r="S150" t="s">
        <v>19</v>
      </c>
      <c r="V150" s="14"/>
      <c r="W150" s="14"/>
      <c r="X150" s="14"/>
      <c r="Y150" s="7"/>
      <c r="Z150" s="7"/>
      <c r="AA150" s="7"/>
      <c r="AB150" s="7"/>
      <c r="AC150" s="7"/>
      <c r="AD150" s="7"/>
      <c r="AG150">
        <v>322</v>
      </c>
      <c r="AH150">
        <v>311</v>
      </c>
      <c r="AI150" s="21">
        <v>20</v>
      </c>
    </row>
    <row r="151" spans="1:35" x14ac:dyDescent="0.2">
      <c r="A151">
        <v>2000</v>
      </c>
      <c r="B151">
        <v>11</v>
      </c>
      <c r="C151" t="s">
        <v>128</v>
      </c>
      <c r="D151" t="s">
        <v>105</v>
      </c>
      <c r="E151" t="s">
        <v>105</v>
      </c>
      <c r="F151" t="s">
        <v>10</v>
      </c>
      <c r="G151" t="s">
        <v>96</v>
      </c>
      <c r="H151" s="11">
        <v>45242</v>
      </c>
      <c r="I151" t="s">
        <v>157</v>
      </c>
      <c r="J151">
        <v>28</v>
      </c>
      <c r="K151">
        <v>21</v>
      </c>
      <c r="L151">
        <v>326</v>
      </c>
      <c r="M151">
        <v>0</v>
      </c>
      <c r="N151">
        <v>437</v>
      </c>
      <c r="O151">
        <v>1</v>
      </c>
      <c r="P151" t="s">
        <v>36</v>
      </c>
      <c r="Q151" t="s">
        <v>35</v>
      </c>
      <c r="R151" t="s">
        <v>61</v>
      </c>
      <c r="S151" t="s">
        <v>60</v>
      </c>
      <c r="V151" s="14"/>
      <c r="W151" s="14"/>
      <c r="X151" s="14"/>
      <c r="Y151" s="7"/>
      <c r="Z151" s="7"/>
      <c r="AA151" s="7"/>
      <c r="AB151" s="7"/>
      <c r="AC151" s="7"/>
      <c r="AD151" s="7"/>
      <c r="AG151">
        <v>299</v>
      </c>
      <c r="AH151">
        <v>234</v>
      </c>
      <c r="AI151" s="21">
        <v>20</v>
      </c>
    </row>
    <row r="152" spans="1:35" x14ac:dyDescent="0.2">
      <c r="A152">
        <v>2000</v>
      </c>
      <c r="B152">
        <v>11</v>
      </c>
      <c r="C152" t="s">
        <v>104</v>
      </c>
      <c r="D152" t="s">
        <v>110</v>
      </c>
      <c r="E152" t="s">
        <v>110</v>
      </c>
      <c r="F152" t="s">
        <v>10</v>
      </c>
      <c r="G152" t="s">
        <v>96</v>
      </c>
      <c r="H152" s="11">
        <v>45242</v>
      </c>
      <c r="I152" t="s">
        <v>156</v>
      </c>
      <c r="J152">
        <v>24</v>
      </c>
      <c r="K152">
        <v>23</v>
      </c>
      <c r="L152">
        <v>361</v>
      </c>
      <c r="M152">
        <v>1</v>
      </c>
      <c r="N152">
        <v>286</v>
      </c>
      <c r="O152">
        <v>2</v>
      </c>
      <c r="P152" t="s">
        <v>67</v>
      </c>
      <c r="Q152" t="s">
        <v>66</v>
      </c>
      <c r="R152" t="s">
        <v>14</v>
      </c>
      <c r="S152" t="s">
        <v>13</v>
      </c>
      <c r="V152" s="14"/>
      <c r="W152" s="14"/>
      <c r="X152" s="14"/>
      <c r="Y152" s="7"/>
      <c r="Z152" s="7"/>
      <c r="AA152" s="7"/>
      <c r="AB152" s="7"/>
      <c r="AC152" s="7"/>
      <c r="AD152" s="7"/>
      <c r="AG152">
        <v>326</v>
      </c>
      <c r="AH152">
        <v>437</v>
      </c>
      <c r="AI152" s="21">
        <v>28</v>
      </c>
    </row>
    <row r="153" spans="1:35" x14ac:dyDescent="0.2">
      <c r="A153">
        <v>2000</v>
      </c>
      <c r="B153">
        <v>11</v>
      </c>
      <c r="C153" t="s">
        <v>135</v>
      </c>
      <c r="D153" t="s">
        <v>118</v>
      </c>
      <c r="E153" t="s">
        <v>135</v>
      </c>
      <c r="F153" t="s">
        <v>10</v>
      </c>
      <c r="G153" t="s">
        <v>96</v>
      </c>
      <c r="H153" s="11">
        <v>45242</v>
      </c>
      <c r="I153" t="s">
        <v>156</v>
      </c>
      <c r="J153">
        <v>19</v>
      </c>
      <c r="K153">
        <v>11</v>
      </c>
      <c r="L153">
        <v>272</v>
      </c>
      <c r="M153">
        <v>0</v>
      </c>
      <c r="N153">
        <v>286</v>
      </c>
      <c r="O153">
        <v>4</v>
      </c>
      <c r="P153" t="s">
        <v>24</v>
      </c>
      <c r="Q153" t="s">
        <v>23</v>
      </c>
      <c r="R153" t="s">
        <v>44</v>
      </c>
      <c r="S153" t="s">
        <v>43</v>
      </c>
      <c r="V153" s="14"/>
      <c r="W153" s="14"/>
      <c r="X153" s="14"/>
      <c r="Y153" s="7"/>
      <c r="Z153" s="7"/>
      <c r="AA153" s="7"/>
      <c r="AB153" s="7"/>
      <c r="AC153" s="7"/>
      <c r="AD153" s="7"/>
      <c r="AG153">
        <v>361</v>
      </c>
      <c r="AH153">
        <v>286</v>
      </c>
      <c r="AI153" s="21">
        <v>24</v>
      </c>
    </row>
    <row r="154" spans="1:35" x14ac:dyDescent="0.2">
      <c r="A154">
        <v>2000</v>
      </c>
      <c r="B154">
        <v>11</v>
      </c>
      <c r="C154" t="s">
        <v>98</v>
      </c>
      <c r="D154" t="s">
        <v>97</v>
      </c>
      <c r="E154" t="s">
        <v>98</v>
      </c>
      <c r="F154" t="s">
        <v>10</v>
      </c>
      <c r="G154" t="s">
        <v>96</v>
      </c>
      <c r="H154" s="11">
        <v>45242</v>
      </c>
      <c r="I154" t="s">
        <v>304</v>
      </c>
      <c r="J154">
        <v>21</v>
      </c>
      <c r="K154">
        <v>7</v>
      </c>
      <c r="L154">
        <v>389</v>
      </c>
      <c r="M154">
        <v>0</v>
      </c>
      <c r="N154">
        <v>294</v>
      </c>
      <c r="O154">
        <v>1</v>
      </c>
      <c r="P154" t="s">
        <v>59</v>
      </c>
      <c r="Q154" t="s">
        <v>58</v>
      </c>
      <c r="R154" t="s">
        <v>38</v>
      </c>
      <c r="S154" t="s">
        <v>37</v>
      </c>
      <c r="V154" s="14"/>
      <c r="W154" s="14"/>
      <c r="X154" s="14"/>
      <c r="Y154" s="7"/>
      <c r="Z154" s="7"/>
      <c r="AA154" s="7"/>
      <c r="AB154" s="7"/>
      <c r="AC154" s="7"/>
      <c r="AD154" s="7"/>
      <c r="AG154">
        <v>272</v>
      </c>
      <c r="AH154">
        <v>286</v>
      </c>
      <c r="AI154" s="21">
        <v>19</v>
      </c>
    </row>
    <row r="155" spans="1:35" x14ac:dyDescent="0.2">
      <c r="A155">
        <v>2000</v>
      </c>
      <c r="B155">
        <v>11</v>
      </c>
      <c r="C155" t="s">
        <v>153</v>
      </c>
      <c r="D155" t="s">
        <v>137</v>
      </c>
      <c r="E155" t="s">
        <v>137</v>
      </c>
      <c r="F155" t="s">
        <v>10</v>
      </c>
      <c r="G155" t="s">
        <v>96</v>
      </c>
      <c r="H155" s="11">
        <v>45242</v>
      </c>
      <c r="I155" t="s">
        <v>144</v>
      </c>
      <c r="J155">
        <v>17</v>
      </c>
      <c r="K155">
        <v>7</v>
      </c>
      <c r="L155">
        <v>244</v>
      </c>
      <c r="M155">
        <v>0</v>
      </c>
      <c r="N155">
        <v>238</v>
      </c>
      <c r="O155">
        <v>4</v>
      </c>
      <c r="P155" t="s">
        <v>57</v>
      </c>
      <c r="Q155" t="s">
        <v>56</v>
      </c>
      <c r="R155" t="s">
        <v>40</v>
      </c>
      <c r="S155" t="s">
        <v>39</v>
      </c>
      <c r="V155" s="14"/>
      <c r="W155" s="14"/>
      <c r="X155" s="14"/>
      <c r="Y155" s="7"/>
      <c r="Z155" s="7"/>
      <c r="AA155" s="7"/>
      <c r="AB155" s="7"/>
      <c r="AC155" s="7"/>
      <c r="AD155" s="7"/>
      <c r="AG155">
        <v>389</v>
      </c>
      <c r="AH155">
        <v>294</v>
      </c>
      <c r="AI155" s="21">
        <v>21</v>
      </c>
    </row>
    <row r="156" spans="1:35" x14ac:dyDescent="0.2">
      <c r="A156">
        <v>2000</v>
      </c>
      <c r="B156">
        <v>11</v>
      </c>
      <c r="C156" t="s">
        <v>139</v>
      </c>
      <c r="D156" t="s">
        <v>101</v>
      </c>
      <c r="E156" t="s">
        <v>139</v>
      </c>
      <c r="F156" t="s">
        <v>10</v>
      </c>
      <c r="G156" t="s">
        <v>96</v>
      </c>
      <c r="H156" s="11">
        <v>45242</v>
      </c>
      <c r="I156" t="s">
        <v>212</v>
      </c>
      <c r="J156">
        <v>20</v>
      </c>
      <c r="K156">
        <v>15</v>
      </c>
      <c r="L156">
        <v>272</v>
      </c>
      <c r="M156">
        <v>1</v>
      </c>
      <c r="N156">
        <v>302</v>
      </c>
      <c r="O156">
        <v>1</v>
      </c>
      <c r="P156" t="s">
        <v>65</v>
      </c>
      <c r="Q156" t="s">
        <v>64</v>
      </c>
      <c r="R156" t="s">
        <v>32</v>
      </c>
      <c r="S156" t="s">
        <v>31</v>
      </c>
      <c r="V156" s="14"/>
      <c r="W156" s="14"/>
      <c r="X156" s="14"/>
      <c r="Y156" s="7"/>
      <c r="Z156" s="7"/>
      <c r="AA156" s="7"/>
      <c r="AB156" s="7"/>
      <c r="AC156" s="7"/>
      <c r="AD156" s="7"/>
      <c r="AG156">
        <v>244</v>
      </c>
      <c r="AH156">
        <v>238</v>
      </c>
      <c r="AI156" s="21">
        <v>17</v>
      </c>
    </row>
    <row r="157" spans="1:35" x14ac:dyDescent="0.2">
      <c r="A157">
        <v>2000</v>
      </c>
      <c r="B157">
        <v>11</v>
      </c>
      <c r="C157" t="s">
        <v>127</v>
      </c>
      <c r="D157" t="s">
        <v>177</v>
      </c>
      <c r="E157" t="s">
        <v>177</v>
      </c>
      <c r="F157" t="s">
        <v>10</v>
      </c>
      <c r="G157" t="s">
        <v>96</v>
      </c>
      <c r="H157" s="11">
        <v>45242</v>
      </c>
      <c r="I157" t="s">
        <v>212</v>
      </c>
      <c r="J157">
        <v>38</v>
      </c>
      <c r="K157">
        <v>24</v>
      </c>
      <c r="L157">
        <v>397</v>
      </c>
      <c r="M157">
        <v>1</v>
      </c>
      <c r="N157">
        <v>348</v>
      </c>
      <c r="O157">
        <v>3</v>
      </c>
      <c r="P157" t="s">
        <v>48</v>
      </c>
      <c r="Q157" t="s">
        <v>47</v>
      </c>
      <c r="R157" t="s">
        <v>63</v>
      </c>
      <c r="S157" t="s">
        <v>62</v>
      </c>
      <c r="V157" s="14"/>
      <c r="W157" s="14"/>
      <c r="X157" s="14"/>
      <c r="Y157" s="7"/>
      <c r="Z157" s="7"/>
      <c r="AA157" s="7"/>
      <c r="AB157" s="7"/>
      <c r="AC157" s="7"/>
      <c r="AD157" s="7"/>
      <c r="AG157">
        <v>272</v>
      </c>
      <c r="AH157">
        <v>302</v>
      </c>
      <c r="AI157" s="21">
        <v>20</v>
      </c>
    </row>
    <row r="158" spans="1:35" x14ac:dyDescent="0.2">
      <c r="A158">
        <v>2000</v>
      </c>
      <c r="B158">
        <v>11</v>
      </c>
      <c r="C158" t="s">
        <v>129</v>
      </c>
      <c r="D158" t="s">
        <v>133</v>
      </c>
      <c r="E158" t="s">
        <v>129</v>
      </c>
      <c r="F158" t="s">
        <v>10</v>
      </c>
      <c r="G158" t="s">
        <v>96</v>
      </c>
      <c r="H158" s="11">
        <v>45242</v>
      </c>
      <c r="I158" t="s">
        <v>167</v>
      </c>
      <c r="J158">
        <v>23</v>
      </c>
      <c r="K158">
        <v>15</v>
      </c>
      <c r="L158">
        <v>358</v>
      </c>
      <c r="M158">
        <v>1</v>
      </c>
      <c r="N158">
        <v>367</v>
      </c>
      <c r="O158">
        <v>2</v>
      </c>
      <c r="P158" t="s">
        <v>34</v>
      </c>
      <c r="Q158" t="s">
        <v>33</v>
      </c>
      <c r="R158" t="s">
        <v>49</v>
      </c>
      <c r="S158" t="s">
        <v>47</v>
      </c>
      <c r="V158" s="14"/>
      <c r="W158" s="14"/>
      <c r="X158" s="14"/>
      <c r="Y158" s="7"/>
      <c r="Z158" s="7"/>
      <c r="AA158" s="7"/>
      <c r="AB158" s="7"/>
      <c r="AC158" s="7"/>
      <c r="AD158" s="7"/>
      <c r="AG158">
        <v>397</v>
      </c>
      <c r="AH158">
        <v>348</v>
      </c>
      <c r="AI158" s="21">
        <v>38</v>
      </c>
    </row>
    <row r="159" spans="1:35" x14ac:dyDescent="0.2">
      <c r="A159">
        <v>2000</v>
      </c>
      <c r="B159">
        <v>11</v>
      </c>
      <c r="C159" t="s">
        <v>130</v>
      </c>
      <c r="D159" t="s">
        <v>131</v>
      </c>
      <c r="E159" t="s">
        <v>130</v>
      </c>
      <c r="F159" t="s">
        <v>10</v>
      </c>
      <c r="G159" t="s">
        <v>143</v>
      </c>
      <c r="H159" s="11">
        <v>45243</v>
      </c>
      <c r="I159" t="s">
        <v>276</v>
      </c>
      <c r="J159">
        <v>27</v>
      </c>
      <c r="K159">
        <v>24</v>
      </c>
      <c r="L159">
        <v>329</v>
      </c>
      <c r="M159">
        <v>2</v>
      </c>
      <c r="N159">
        <v>411</v>
      </c>
      <c r="O159">
        <v>3</v>
      </c>
      <c r="P159" t="s">
        <v>28</v>
      </c>
      <c r="Q159" t="s">
        <v>27</v>
      </c>
      <c r="R159" t="s">
        <v>51</v>
      </c>
      <c r="S159" t="s">
        <v>50</v>
      </c>
      <c r="V159" s="14"/>
      <c r="W159" s="14"/>
      <c r="X159" s="14"/>
      <c r="Y159" s="7"/>
      <c r="Z159" s="7"/>
      <c r="AA159" s="7"/>
      <c r="AB159" s="7"/>
      <c r="AC159" s="7"/>
      <c r="AD159" s="7"/>
      <c r="AG159">
        <v>358</v>
      </c>
      <c r="AH159">
        <v>367</v>
      </c>
      <c r="AI159" s="21">
        <v>23</v>
      </c>
    </row>
    <row r="160" spans="1:35" x14ac:dyDescent="0.2">
      <c r="A160">
        <v>2000</v>
      </c>
      <c r="B160">
        <v>12</v>
      </c>
      <c r="C160" t="s">
        <v>112</v>
      </c>
      <c r="D160" t="s">
        <v>142</v>
      </c>
      <c r="E160" t="s">
        <v>112</v>
      </c>
      <c r="F160" t="s">
        <v>10</v>
      </c>
      <c r="G160" t="s">
        <v>96</v>
      </c>
      <c r="H160" s="11">
        <v>45249</v>
      </c>
      <c r="I160" t="s">
        <v>132</v>
      </c>
      <c r="J160">
        <v>31</v>
      </c>
      <c r="K160">
        <v>17</v>
      </c>
      <c r="L160">
        <v>446</v>
      </c>
      <c r="M160">
        <v>2</v>
      </c>
      <c r="N160">
        <v>330</v>
      </c>
      <c r="O160">
        <v>3</v>
      </c>
      <c r="P160" t="s">
        <v>42</v>
      </c>
      <c r="Q160" t="s">
        <v>41</v>
      </c>
      <c r="R160" t="s">
        <v>18</v>
      </c>
      <c r="S160" t="s">
        <v>17</v>
      </c>
      <c r="V160" s="14"/>
      <c r="W160" s="14"/>
      <c r="X160" s="14"/>
      <c r="Y160" s="7"/>
      <c r="Z160" s="7"/>
      <c r="AA160" s="7"/>
      <c r="AB160" s="7"/>
      <c r="AC160" s="7"/>
      <c r="AD160" s="7"/>
      <c r="AG160">
        <v>329</v>
      </c>
      <c r="AH160">
        <v>411</v>
      </c>
      <c r="AI160" s="21">
        <v>27</v>
      </c>
    </row>
    <row r="161" spans="1:35" x14ac:dyDescent="0.2">
      <c r="A161">
        <v>2000</v>
      </c>
      <c r="B161">
        <v>12</v>
      </c>
      <c r="C161" t="s">
        <v>97</v>
      </c>
      <c r="D161" t="s">
        <v>119</v>
      </c>
      <c r="E161" t="s">
        <v>119</v>
      </c>
      <c r="F161" t="s">
        <v>10</v>
      </c>
      <c r="G161" t="s">
        <v>96</v>
      </c>
      <c r="H161" s="11">
        <v>45249</v>
      </c>
      <c r="I161" t="s">
        <v>132</v>
      </c>
      <c r="J161">
        <v>21</v>
      </c>
      <c r="K161">
        <v>17</v>
      </c>
      <c r="L161">
        <v>299</v>
      </c>
      <c r="M161">
        <v>0</v>
      </c>
      <c r="N161">
        <v>378</v>
      </c>
      <c r="O161">
        <v>2</v>
      </c>
      <c r="P161" t="s">
        <v>38</v>
      </c>
      <c r="Q161" t="s">
        <v>37</v>
      </c>
      <c r="R161" t="s">
        <v>16</v>
      </c>
      <c r="S161" t="s">
        <v>15</v>
      </c>
      <c r="V161" s="14"/>
      <c r="W161" s="14"/>
      <c r="X161" s="14"/>
      <c r="Y161" s="7"/>
      <c r="Z161" s="7"/>
      <c r="AA161" s="7"/>
      <c r="AB161" s="7"/>
      <c r="AC161" s="7"/>
      <c r="AD161" s="7"/>
      <c r="AG161">
        <v>446</v>
      </c>
      <c r="AH161">
        <v>330</v>
      </c>
      <c r="AI161" s="21">
        <v>31</v>
      </c>
    </row>
    <row r="162" spans="1:35" x14ac:dyDescent="0.2">
      <c r="A162">
        <v>2000</v>
      </c>
      <c r="B162">
        <v>12</v>
      </c>
      <c r="C162" t="s">
        <v>118</v>
      </c>
      <c r="D162" t="s">
        <v>134</v>
      </c>
      <c r="E162" t="s">
        <v>118</v>
      </c>
      <c r="F162" t="s">
        <v>10</v>
      </c>
      <c r="G162" t="s">
        <v>96</v>
      </c>
      <c r="H162" s="11">
        <v>45249</v>
      </c>
      <c r="I162" t="s">
        <v>157</v>
      </c>
      <c r="J162">
        <v>16</v>
      </c>
      <c r="K162">
        <v>13</v>
      </c>
      <c r="L162">
        <v>291</v>
      </c>
      <c r="M162">
        <v>1</v>
      </c>
      <c r="N162">
        <v>365</v>
      </c>
      <c r="O162">
        <v>2</v>
      </c>
      <c r="P162" t="s">
        <v>44</v>
      </c>
      <c r="Q162" t="s">
        <v>43</v>
      </c>
      <c r="R162" t="s">
        <v>22</v>
      </c>
      <c r="S162" t="s">
        <v>21</v>
      </c>
      <c r="V162" s="14"/>
      <c r="W162" s="14"/>
      <c r="X162" s="14"/>
      <c r="Y162" s="7"/>
      <c r="Z162" s="7"/>
      <c r="AA162" s="7"/>
      <c r="AB162" s="7"/>
      <c r="AC162" s="7"/>
      <c r="AD162" s="7"/>
      <c r="AG162">
        <v>299</v>
      </c>
      <c r="AH162">
        <v>378</v>
      </c>
      <c r="AI162" s="21">
        <v>21</v>
      </c>
    </row>
    <row r="163" spans="1:35" x14ac:dyDescent="0.2">
      <c r="A163">
        <v>2000</v>
      </c>
      <c r="B163">
        <v>12</v>
      </c>
      <c r="C163" t="s">
        <v>114</v>
      </c>
      <c r="D163" t="s">
        <v>123</v>
      </c>
      <c r="E163" t="s">
        <v>114</v>
      </c>
      <c r="F163" t="s">
        <v>10</v>
      </c>
      <c r="G163" t="s">
        <v>96</v>
      </c>
      <c r="H163" s="11">
        <v>45249</v>
      </c>
      <c r="I163" t="s">
        <v>157</v>
      </c>
      <c r="J163">
        <v>34</v>
      </c>
      <c r="K163">
        <v>9</v>
      </c>
      <c r="L163">
        <v>338</v>
      </c>
      <c r="M163">
        <v>2</v>
      </c>
      <c r="N163">
        <v>210</v>
      </c>
      <c r="O163">
        <v>1</v>
      </c>
      <c r="P163" t="s">
        <v>53</v>
      </c>
      <c r="Q163" t="s">
        <v>52</v>
      </c>
      <c r="R163" t="s">
        <v>9</v>
      </c>
      <c r="S163" t="s">
        <v>8</v>
      </c>
      <c r="V163" s="14"/>
      <c r="W163" s="14"/>
      <c r="X163" s="14"/>
      <c r="Y163" s="7"/>
      <c r="Z163" s="7"/>
      <c r="AA163" s="7"/>
      <c r="AB163" s="7"/>
      <c r="AC163" s="7"/>
      <c r="AD163" s="7"/>
      <c r="AG163">
        <v>291</v>
      </c>
      <c r="AH163">
        <v>365</v>
      </c>
      <c r="AI163" s="21">
        <v>16</v>
      </c>
    </row>
    <row r="164" spans="1:35" x14ac:dyDescent="0.2">
      <c r="A164">
        <v>2000</v>
      </c>
      <c r="B164">
        <v>12</v>
      </c>
      <c r="C164" t="s">
        <v>117</v>
      </c>
      <c r="D164" t="s">
        <v>131</v>
      </c>
      <c r="E164" t="s">
        <v>131</v>
      </c>
      <c r="F164" t="s">
        <v>10</v>
      </c>
      <c r="G164" t="s">
        <v>96</v>
      </c>
      <c r="H164" s="11">
        <v>45249</v>
      </c>
      <c r="I164" t="s">
        <v>157</v>
      </c>
      <c r="J164">
        <v>31</v>
      </c>
      <c r="K164">
        <v>22</v>
      </c>
      <c r="L164">
        <v>293</v>
      </c>
      <c r="M164">
        <v>1</v>
      </c>
      <c r="N164">
        <v>333</v>
      </c>
      <c r="O164">
        <v>1</v>
      </c>
      <c r="P164" t="s">
        <v>46</v>
      </c>
      <c r="Q164" t="s">
        <v>45</v>
      </c>
      <c r="R164" t="s">
        <v>51</v>
      </c>
      <c r="S164" t="s">
        <v>50</v>
      </c>
      <c r="V164" s="14"/>
      <c r="W164" s="14"/>
      <c r="X164" s="14"/>
      <c r="Y164" s="7"/>
      <c r="Z164" s="7"/>
      <c r="AA164" s="7"/>
      <c r="AB164" s="7"/>
      <c r="AC164" s="7"/>
      <c r="AD164" s="7"/>
      <c r="AG164">
        <v>338</v>
      </c>
      <c r="AH164">
        <v>210</v>
      </c>
      <c r="AI164" s="21">
        <v>34</v>
      </c>
    </row>
    <row r="165" spans="1:35" x14ac:dyDescent="0.2">
      <c r="A165">
        <v>2000</v>
      </c>
      <c r="B165">
        <v>12</v>
      </c>
      <c r="C165" t="s">
        <v>101</v>
      </c>
      <c r="D165" t="s">
        <v>129</v>
      </c>
      <c r="E165" t="s">
        <v>101</v>
      </c>
      <c r="F165" t="s">
        <v>10</v>
      </c>
      <c r="G165" t="s">
        <v>96</v>
      </c>
      <c r="H165" s="11">
        <v>45249</v>
      </c>
      <c r="I165" t="s">
        <v>157</v>
      </c>
      <c r="J165">
        <v>26</v>
      </c>
      <c r="K165">
        <v>24</v>
      </c>
      <c r="L165">
        <v>432</v>
      </c>
      <c r="M165">
        <v>1</v>
      </c>
      <c r="N165">
        <v>338</v>
      </c>
      <c r="O165">
        <v>2</v>
      </c>
      <c r="P165" t="s">
        <v>32</v>
      </c>
      <c r="Q165" t="s">
        <v>31</v>
      </c>
      <c r="R165" t="s">
        <v>34</v>
      </c>
      <c r="S165" t="s">
        <v>33</v>
      </c>
      <c r="V165" s="14"/>
      <c r="W165" s="14"/>
      <c r="X165" s="14"/>
      <c r="Y165" s="7"/>
      <c r="Z165" s="7"/>
      <c r="AA165" s="7"/>
      <c r="AB165" s="7"/>
      <c r="AC165" s="7"/>
      <c r="AD165" s="7"/>
      <c r="AG165">
        <v>293</v>
      </c>
      <c r="AH165">
        <v>333</v>
      </c>
      <c r="AI165" s="21">
        <v>31</v>
      </c>
    </row>
    <row r="166" spans="1:35" x14ac:dyDescent="0.2">
      <c r="A166">
        <v>2000</v>
      </c>
      <c r="B166">
        <v>12</v>
      </c>
      <c r="C166" t="s">
        <v>127</v>
      </c>
      <c r="D166" t="s">
        <v>140</v>
      </c>
      <c r="E166" t="s">
        <v>140</v>
      </c>
      <c r="F166" t="s">
        <v>10</v>
      </c>
      <c r="G166" t="s">
        <v>96</v>
      </c>
      <c r="H166" s="11">
        <v>45249</v>
      </c>
      <c r="I166" t="s">
        <v>156</v>
      </c>
      <c r="J166">
        <v>31</v>
      </c>
      <c r="K166">
        <v>21</v>
      </c>
      <c r="L166">
        <v>314</v>
      </c>
      <c r="M166">
        <v>2</v>
      </c>
      <c r="N166">
        <v>373</v>
      </c>
      <c r="O166">
        <v>4</v>
      </c>
      <c r="P166" t="s">
        <v>48</v>
      </c>
      <c r="Q166" t="s">
        <v>47</v>
      </c>
      <c r="R166" t="s">
        <v>30</v>
      </c>
      <c r="S166" t="s">
        <v>29</v>
      </c>
      <c r="V166" s="14"/>
      <c r="W166" s="14"/>
      <c r="X166" s="14"/>
      <c r="Y166" s="7"/>
      <c r="Z166" s="7"/>
      <c r="AA166" s="7"/>
      <c r="AB166" s="7"/>
      <c r="AC166" s="7"/>
      <c r="AD166" s="7"/>
      <c r="AG166">
        <v>432</v>
      </c>
      <c r="AH166">
        <v>338</v>
      </c>
      <c r="AI166" s="21">
        <v>26</v>
      </c>
    </row>
    <row r="167" spans="1:35" x14ac:dyDescent="0.2">
      <c r="A167">
        <v>2000</v>
      </c>
      <c r="B167">
        <v>12</v>
      </c>
      <c r="C167" t="s">
        <v>104</v>
      </c>
      <c r="D167" t="s">
        <v>135</v>
      </c>
      <c r="E167" t="s">
        <v>104</v>
      </c>
      <c r="F167" t="s">
        <v>10</v>
      </c>
      <c r="G167" t="s">
        <v>96</v>
      </c>
      <c r="H167" s="11">
        <v>45249</v>
      </c>
      <c r="I167" t="s">
        <v>156</v>
      </c>
      <c r="J167">
        <v>24</v>
      </c>
      <c r="K167">
        <v>10</v>
      </c>
      <c r="L167">
        <v>374</v>
      </c>
      <c r="M167">
        <v>7</v>
      </c>
      <c r="N167">
        <v>125</v>
      </c>
      <c r="O167">
        <v>1</v>
      </c>
      <c r="P167" t="s">
        <v>67</v>
      </c>
      <c r="Q167" t="s">
        <v>66</v>
      </c>
      <c r="R167" t="s">
        <v>24</v>
      </c>
      <c r="S167" t="s">
        <v>23</v>
      </c>
      <c r="V167" s="14"/>
      <c r="W167" s="14"/>
      <c r="X167" s="14"/>
      <c r="Y167" s="7"/>
      <c r="Z167" s="7"/>
      <c r="AA167" s="7"/>
      <c r="AB167" s="7"/>
      <c r="AC167" s="7"/>
      <c r="AD167" s="7"/>
      <c r="AG167">
        <v>314</v>
      </c>
      <c r="AH167">
        <v>373</v>
      </c>
      <c r="AI167" s="21">
        <v>31</v>
      </c>
    </row>
    <row r="168" spans="1:35" x14ac:dyDescent="0.2">
      <c r="A168">
        <v>2000</v>
      </c>
      <c r="B168">
        <v>12</v>
      </c>
      <c r="C168" t="s">
        <v>136</v>
      </c>
      <c r="D168" t="s">
        <v>139</v>
      </c>
      <c r="E168" t="s">
        <v>136</v>
      </c>
      <c r="F168" t="s">
        <v>10</v>
      </c>
      <c r="G168" t="s">
        <v>96</v>
      </c>
      <c r="H168" s="11">
        <v>45249</v>
      </c>
      <c r="I168" t="s">
        <v>161</v>
      </c>
      <c r="J168">
        <v>13</v>
      </c>
      <c r="K168">
        <v>10</v>
      </c>
      <c r="L168">
        <v>243</v>
      </c>
      <c r="M168">
        <v>1</v>
      </c>
      <c r="N168">
        <v>225</v>
      </c>
      <c r="O168">
        <v>3</v>
      </c>
      <c r="P168" t="s">
        <v>20</v>
      </c>
      <c r="Q168" t="s">
        <v>19</v>
      </c>
      <c r="R168" t="s">
        <v>65</v>
      </c>
      <c r="S168" t="s">
        <v>64</v>
      </c>
      <c r="V168" s="14"/>
      <c r="W168" s="14"/>
      <c r="X168" s="14"/>
      <c r="Y168" s="7"/>
      <c r="Z168" s="7"/>
      <c r="AA168" s="7"/>
      <c r="AB168" s="7"/>
      <c r="AC168" s="7"/>
      <c r="AD168" s="7"/>
      <c r="AG168">
        <v>374</v>
      </c>
      <c r="AH168">
        <v>125</v>
      </c>
      <c r="AI168" s="21">
        <v>24</v>
      </c>
    </row>
    <row r="169" spans="1:35" x14ac:dyDescent="0.2">
      <c r="A169">
        <v>2000</v>
      </c>
      <c r="B169">
        <v>12</v>
      </c>
      <c r="C169" t="s">
        <v>137</v>
      </c>
      <c r="D169" t="s">
        <v>133</v>
      </c>
      <c r="E169" t="s">
        <v>133</v>
      </c>
      <c r="F169" t="s">
        <v>10</v>
      </c>
      <c r="G169" t="s">
        <v>96</v>
      </c>
      <c r="H169" s="11">
        <v>45249</v>
      </c>
      <c r="I169" t="s">
        <v>144</v>
      </c>
      <c r="J169">
        <v>20</v>
      </c>
      <c r="K169">
        <v>3</v>
      </c>
      <c r="L169">
        <v>239</v>
      </c>
      <c r="M169">
        <v>2</v>
      </c>
      <c r="N169">
        <v>200</v>
      </c>
      <c r="O169">
        <v>4</v>
      </c>
      <c r="P169" t="s">
        <v>40</v>
      </c>
      <c r="Q169" t="s">
        <v>39</v>
      </c>
      <c r="R169" t="s">
        <v>49</v>
      </c>
      <c r="S169" t="s">
        <v>47</v>
      </c>
      <c r="V169" s="14"/>
      <c r="W169" s="14"/>
      <c r="X169" s="14"/>
      <c r="Y169" s="7"/>
      <c r="Z169" s="7"/>
      <c r="AA169" s="7"/>
      <c r="AB169" s="7"/>
      <c r="AC169" s="7"/>
      <c r="AD169" s="7"/>
      <c r="AG169">
        <v>243</v>
      </c>
      <c r="AH169">
        <v>225</v>
      </c>
      <c r="AI169" s="21">
        <v>13</v>
      </c>
    </row>
    <row r="170" spans="1:35" x14ac:dyDescent="0.2">
      <c r="A170">
        <v>2000</v>
      </c>
      <c r="B170">
        <v>12</v>
      </c>
      <c r="C170" t="s">
        <v>130</v>
      </c>
      <c r="D170" t="s">
        <v>153</v>
      </c>
      <c r="E170" t="s">
        <v>130</v>
      </c>
      <c r="F170" t="s">
        <v>10</v>
      </c>
      <c r="G170" t="s">
        <v>96</v>
      </c>
      <c r="H170" s="11">
        <v>45249</v>
      </c>
      <c r="I170" t="s">
        <v>144</v>
      </c>
      <c r="J170">
        <v>38</v>
      </c>
      <c r="K170">
        <v>37</v>
      </c>
      <c r="L170">
        <v>536</v>
      </c>
      <c r="M170">
        <v>5</v>
      </c>
      <c r="N170">
        <v>385</v>
      </c>
      <c r="O170">
        <v>3</v>
      </c>
      <c r="P170" t="s">
        <v>28</v>
      </c>
      <c r="Q170" t="s">
        <v>27</v>
      </c>
      <c r="R170" t="s">
        <v>57</v>
      </c>
      <c r="S170" t="s">
        <v>56</v>
      </c>
      <c r="V170" s="14"/>
      <c r="W170" s="14"/>
      <c r="X170" s="14"/>
      <c r="Y170" s="7"/>
      <c r="Z170" s="7"/>
      <c r="AA170" s="7"/>
      <c r="AB170" s="7"/>
      <c r="AC170" s="7"/>
      <c r="AD170" s="7"/>
      <c r="AG170">
        <v>239</v>
      </c>
      <c r="AH170">
        <v>200</v>
      </c>
      <c r="AI170" s="21">
        <v>20</v>
      </c>
    </row>
    <row r="171" spans="1:35" x14ac:dyDescent="0.2">
      <c r="A171">
        <v>2000</v>
      </c>
      <c r="B171">
        <v>12</v>
      </c>
      <c r="C171" t="s">
        <v>110</v>
      </c>
      <c r="D171" t="s">
        <v>125</v>
      </c>
      <c r="E171" t="s">
        <v>110</v>
      </c>
      <c r="F171" t="s">
        <v>10</v>
      </c>
      <c r="G171" t="s">
        <v>96</v>
      </c>
      <c r="H171" s="11">
        <v>45249</v>
      </c>
      <c r="I171" t="s">
        <v>212</v>
      </c>
      <c r="J171">
        <v>27</v>
      </c>
      <c r="K171">
        <v>0</v>
      </c>
      <c r="L171">
        <v>479</v>
      </c>
      <c r="M171">
        <v>2</v>
      </c>
      <c r="N171">
        <v>192</v>
      </c>
      <c r="O171">
        <v>3</v>
      </c>
      <c r="P171" t="s">
        <v>14</v>
      </c>
      <c r="Q171" t="s">
        <v>13</v>
      </c>
      <c r="R171" t="s">
        <v>26</v>
      </c>
      <c r="S171" t="s">
        <v>25</v>
      </c>
      <c r="V171" s="14"/>
      <c r="W171" s="14"/>
      <c r="X171" s="14"/>
      <c r="Y171" s="7"/>
      <c r="Z171" s="7"/>
      <c r="AA171" s="7"/>
      <c r="AB171" s="7"/>
      <c r="AC171" s="7"/>
      <c r="AD171" s="7"/>
      <c r="AG171">
        <v>536</v>
      </c>
      <c r="AH171">
        <v>385</v>
      </c>
      <c r="AI171" s="21">
        <v>38</v>
      </c>
    </row>
    <row r="172" spans="1:35" x14ac:dyDescent="0.2">
      <c r="A172">
        <v>2000</v>
      </c>
      <c r="B172">
        <v>12</v>
      </c>
      <c r="C172" t="s">
        <v>98</v>
      </c>
      <c r="D172" t="s">
        <v>138</v>
      </c>
      <c r="E172" t="s">
        <v>98</v>
      </c>
      <c r="F172" t="s">
        <v>10</v>
      </c>
      <c r="G172" t="s">
        <v>96</v>
      </c>
      <c r="H172" s="11">
        <v>45249</v>
      </c>
      <c r="I172" t="s">
        <v>216</v>
      </c>
      <c r="J172">
        <v>16</v>
      </c>
      <c r="K172">
        <v>6</v>
      </c>
      <c r="L172">
        <v>337</v>
      </c>
      <c r="M172">
        <v>1</v>
      </c>
      <c r="N172">
        <v>211</v>
      </c>
      <c r="O172">
        <v>1</v>
      </c>
      <c r="P172" t="s">
        <v>59</v>
      </c>
      <c r="Q172" t="s">
        <v>58</v>
      </c>
      <c r="R172" t="s">
        <v>12</v>
      </c>
      <c r="S172" t="s">
        <v>11</v>
      </c>
      <c r="V172" s="14"/>
      <c r="W172" s="14"/>
      <c r="X172" s="14"/>
      <c r="Y172" s="7"/>
      <c r="Z172" s="7"/>
      <c r="AA172" s="7"/>
      <c r="AB172" s="7"/>
      <c r="AC172" s="7"/>
      <c r="AD172" s="7"/>
      <c r="AG172">
        <v>479</v>
      </c>
      <c r="AH172">
        <v>192</v>
      </c>
      <c r="AI172" s="21">
        <v>27</v>
      </c>
    </row>
    <row r="173" spans="1:35" x14ac:dyDescent="0.2">
      <c r="A173">
        <v>2000</v>
      </c>
      <c r="B173">
        <v>12</v>
      </c>
      <c r="C173" t="s">
        <v>124</v>
      </c>
      <c r="D173" t="s">
        <v>128</v>
      </c>
      <c r="E173" t="s">
        <v>128</v>
      </c>
      <c r="F173" t="s">
        <v>10</v>
      </c>
      <c r="G173" t="s">
        <v>96</v>
      </c>
      <c r="H173" s="11">
        <v>45249</v>
      </c>
      <c r="I173" t="s">
        <v>167</v>
      </c>
      <c r="J173">
        <v>34</v>
      </c>
      <c r="K173">
        <v>24</v>
      </c>
      <c r="L173">
        <v>417</v>
      </c>
      <c r="M173">
        <v>2</v>
      </c>
      <c r="N173">
        <v>302</v>
      </c>
      <c r="O173">
        <v>5</v>
      </c>
      <c r="P173" t="s">
        <v>55</v>
      </c>
      <c r="Q173" t="s">
        <v>54</v>
      </c>
      <c r="R173" t="s">
        <v>36</v>
      </c>
      <c r="S173" t="s">
        <v>35</v>
      </c>
      <c r="V173" s="14"/>
      <c r="W173" s="14"/>
      <c r="X173" s="14"/>
      <c r="Y173" s="7"/>
      <c r="Z173" s="7"/>
      <c r="AA173" s="7"/>
      <c r="AB173" s="7"/>
      <c r="AC173" s="7"/>
      <c r="AD173" s="7"/>
      <c r="AG173">
        <v>337</v>
      </c>
      <c r="AH173">
        <v>211</v>
      </c>
      <c r="AI173" s="21">
        <v>16</v>
      </c>
    </row>
    <row r="174" spans="1:35" x14ac:dyDescent="0.2">
      <c r="A174">
        <v>2000</v>
      </c>
      <c r="B174">
        <v>12</v>
      </c>
      <c r="C174" t="s">
        <v>177</v>
      </c>
      <c r="D174" t="s">
        <v>126</v>
      </c>
      <c r="E174" t="s">
        <v>126</v>
      </c>
      <c r="F174" t="s">
        <v>10</v>
      </c>
      <c r="G174" t="s">
        <v>143</v>
      </c>
      <c r="H174" s="11">
        <v>45250</v>
      </c>
      <c r="I174" t="s">
        <v>281</v>
      </c>
      <c r="J174">
        <v>33</v>
      </c>
      <c r="K174">
        <v>20</v>
      </c>
      <c r="L174">
        <v>400</v>
      </c>
      <c r="M174">
        <v>1</v>
      </c>
      <c r="N174">
        <v>394</v>
      </c>
      <c r="O174">
        <v>3</v>
      </c>
      <c r="P174" t="s">
        <v>63</v>
      </c>
      <c r="Q174" t="s">
        <v>62</v>
      </c>
      <c r="R174" t="s">
        <v>69</v>
      </c>
      <c r="S174" t="s">
        <v>68</v>
      </c>
      <c r="V174" s="14"/>
      <c r="W174" s="14"/>
      <c r="X174" s="14"/>
      <c r="Y174" s="7"/>
      <c r="Z174" s="7"/>
      <c r="AA174" s="7"/>
      <c r="AB174" s="7"/>
      <c r="AC174" s="7"/>
      <c r="AD174" s="7"/>
      <c r="AG174">
        <v>417</v>
      </c>
      <c r="AH174">
        <v>302</v>
      </c>
      <c r="AI174" s="21">
        <v>34</v>
      </c>
    </row>
    <row r="175" spans="1:35" x14ac:dyDescent="0.2">
      <c r="A175">
        <v>2000</v>
      </c>
      <c r="B175">
        <v>13</v>
      </c>
      <c r="C175" t="s">
        <v>140</v>
      </c>
      <c r="D175" t="s">
        <v>118</v>
      </c>
      <c r="E175" t="s">
        <v>140</v>
      </c>
      <c r="F175" t="s">
        <v>10</v>
      </c>
      <c r="G175" t="s">
        <v>146</v>
      </c>
      <c r="H175" s="11">
        <v>45253</v>
      </c>
      <c r="I175" t="s">
        <v>201</v>
      </c>
      <c r="J175">
        <v>34</v>
      </c>
      <c r="K175">
        <v>9</v>
      </c>
      <c r="L175">
        <v>299</v>
      </c>
      <c r="M175">
        <v>1</v>
      </c>
      <c r="N175">
        <v>215</v>
      </c>
      <c r="O175">
        <v>2</v>
      </c>
      <c r="P175" t="s">
        <v>30</v>
      </c>
      <c r="Q175" t="s">
        <v>29</v>
      </c>
      <c r="R175" t="s">
        <v>44</v>
      </c>
      <c r="S175" t="s">
        <v>43</v>
      </c>
      <c r="V175" s="14"/>
      <c r="W175" s="14"/>
      <c r="X175" s="14"/>
      <c r="Y175" s="7"/>
      <c r="Z175" s="7"/>
      <c r="AA175" s="7"/>
      <c r="AB175" s="7"/>
      <c r="AC175" s="7"/>
      <c r="AD175" s="7"/>
      <c r="AG175">
        <v>400</v>
      </c>
      <c r="AH175">
        <v>394</v>
      </c>
      <c r="AI175" s="21">
        <v>33</v>
      </c>
    </row>
    <row r="176" spans="1:35" x14ac:dyDescent="0.2">
      <c r="A176">
        <v>2000</v>
      </c>
      <c r="B176">
        <v>13</v>
      </c>
      <c r="C176" t="s">
        <v>125</v>
      </c>
      <c r="D176" t="s">
        <v>112</v>
      </c>
      <c r="E176" t="s">
        <v>112</v>
      </c>
      <c r="F176" t="s">
        <v>10</v>
      </c>
      <c r="G176" t="s">
        <v>146</v>
      </c>
      <c r="H176" s="11">
        <v>45253</v>
      </c>
      <c r="I176" t="s">
        <v>169</v>
      </c>
      <c r="J176">
        <v>27</v>
      </c>
      <c r="K176">
        <v>15</v>
      </c>
      <c r="L176">
        <v>360</v>
      </c>
      <c r="M176">
        <v>0</v>
      </c>
      <c r="N176">
        <v>404</v>
      </c>
      <c r="O176">
        <v>2</v>
      </c>
      <c r="P176" t="s">
        <v>26</v>
      </c>
      <c r="Q176" t="s">
        <v>25</v>
      </c>
      <c r="R176" t="s">
        <v>42</v>
      </c>
      <c r="S176" t="s">
        <v>41</v>
      </c>
      <c r="V176" s="14"/>
      <c r="W176" s="14"/>
      <c r="X176" s="14"/>
      <c r="Y176" s="7"/>
      <c r="Z176" s="7"/>
      <c r="AA176" s="7"/>
      <c r="AB176" s="7"/>
      <c r="AC176" s="7"/>
      <c r="AD176" s="7"/>
      <c r="AG176">
        <v>299</v>
      </c>
      <c r="AH176">
        <v>215</v>
      </c>
      <c r="AI176" s="21">
        <v>34</v>
      </c>
    </row>
    <row r="177" spans="1:35" x14ac:dyDescent="0.2">
      <c r="A177">
        <v>2000</v>
      </c>
      <c r="B177">
        <v>13</v>
      </c>
      <c r="C177" t="s">
        <v>139</v>
      </c>
      <c r="D177" t="s">
        <v>119</v>
      </c>
      <c r="E177" t="s">
        <v>139</v>
      </c>
      <c r="F177" t="s">
        <v>10</v>
      </c>
      <c r="G177" t="s">
        <v>96</v>
      </c>
      <c r="H177" s="11">
        <v>45256</v>
      </c>
      <c r="I177" t="s">
        <v>132</v>
      </c>
      <c r="J177">
        <v>31</v>
      </c>
      <c r="K177">
        <v>17</v>
      </c>
      <c r="L177">
        <v>180</v>
      </c>
      <c r="M177">
        <v>0</v>
      </c>
      <c r="N177">
        <v>433</v>
      </c>
      <c r="O177">
        <v>2</v>
      </c>
      <c r="P177" t="s">
        <v>65</v>
      </c>
      <c r="Q177" t="s">
        <v>64</v>
      </c>
      <c r="R177" t="s">
        <v>16</v>
      </c>
      <c r="S177" t="s">
        <v>15</v>
      </c>
      <c r="V177" s="14"/>
      <c r="W177" s="14"/>
      <c r="X177" s="14"/>
      <c r="Y177" s="7"/>
      <c r="Z177" s="7"/>
      <c r="AA177" s="7"/>
      <c r="AB177" s="7"/>
      <c r="AC177" s="7"/>
      <c r="AD177" s="7"/>
      <c r="AG177">
        <v>360</v>
      </c>
      <c r="AH177">
        <v>404</v>
      </c>
      <c r="AI177" s="21">
        <v>27</v>
      </c>
    </row>
    <row r="178" spans="1:35" x14ac:dyDescent="0.2">
      <c r="A178">
        <v>2000</v>
      </c>
      <c r="B178">
        <v>13</v>
      </c>
      <c r="C178" t="s">
        <v>110</v>
      </c>
      <c r="D178" t="s">
        <v>135</v>
      </c>
      <c r="E178" t="s">
        <v>110</v>
      </c>
      <c r="F178" t="s">
        <v>10</v>
      </c>
      <c r="G178" t="s">
        <v>96</v>
      </c>
      <c r="H178" s="11">
        <v>45256</v>
      </c>
      <c r="I178" t="s">
        <v>179</v>
      </c>
      <c r="J178">
        <v>44</v>
      </c>
      <c r="K178">
        <v>7</v>
      </c>
      <c r="L178">
        <v>461</v>
      </c>
      <c r="M178">
        <v>2</v>
      </c>
      <c r="N178">
        <v>112</v>
      </c>
      <c r="O178">
        <v>3</v>
      </c>
      <c r="P178" t="s">
        <v>14</v>
      </c>
      <c r="Q178" t="s">
        <v>13</v>
      </c>
      <c r="R178" t="s">
        <v>24</v>
      </c>
      <c r="S178" t="s">
        <v>23</v>
      </c>
      <c r="V178" s="14"/>
      <c r="W178" s="14"/>
      <c r="X178" s="14"/>
      <c r="Y178" s="7"/>
      <c r="Z178" s="7"/>
      <c r="AA178" s="7"/>
      <c r="AB178" s="7"/>
      <c r="AC178" s="7"/>
      <c r="AD178" s="7"/>
      <c r="AG178">
        <v>180</v>
      </c>
      <c r="AH178">
        <v>433</v>
      </c>
      <c r="AI178" s="21">
        <v>31</v>
      </c>
    </row>
    <row r="179" spans="1:35" x14ac:dyDescent="0.2">
      <c r="A179">
        <v>2000</v>
      </c>
      <c r="B179">
        <v>13</v>
      </c>
      <c r="C179" t="s">
        <v>126</v>
      </c>
      <c r="D179" t="s">
        <v>114</v>
      </c>
      <c r="E179" t="s">
        <v>114</v>
      </c>
      <c r="F179" t="s">
        <v>10</v>
      </c>
      <c r="G179" t="s">
        <v>96</v>
      </c>
      <c r="H179" s="11">
        <v>45256</v>
      </c>
      <c r="I179" t="s">
        <v>179</v>
      </c>
      <c r="J179">
        <v>23</v>
      </c>
      <c r="K179">
        <v>20</v>
      </c>
      <c r="L179">
        <v>289</v>
      </c>
      <c r="M179">
        <v>2</v>
      </c>
      <c r="N179">
        <v>326</v>
      </c>
      <c r="O179">
        <v>2</v>
      </c>
      <c r="P179" t="s">
        <v>69</v>
      </c>
      <c r="Q179" t="s">
        <v>68</v>
      </c>
      <c r="R179" t="s">
        <v>53</v>
      </c>
      <c r="S179" t="s">
        <v>52</v>
      </c>
      <c r="V179" s="14"/>
      <c r="W179" s="14"/>
      <c r="X179" s="14"/>
      <c r="Y179" s="7"/>
      <c r="Z179" s="7"/>
      <c r="AA179" s="7"/>
      <c r="AB179" s="7"/>
      <c r="AC179" s="7"/>
      <c r="AD179" s="7"/>
      <c r="AG179">
        <v>461</v>
      </c>
      <c r="AH179">
        <v>112</v>
      </c>
      <c r="AI179" s="21">
        <v>44</v>
      </c>
    </row>
    <row r="180" spans="1:35" x14ac:dyDescent="0.2">
      <c r="A180">
        <v>2000</v>
      </c>
      <c r="B180">
        <v>13</v>
      </c>
      <c r="C180" t="s">
        <v>134</v>
      </c>
      <c r="D180" t="s">
        <v>124</v>
      </c>
      <c r="E180" t="s">
        <v>124</v>
      </c>
      <c r="F180" t="s">
        <v>10</v>
      </c>
      <c r="G180" t="s">
        <v>96</v>
      </c>
      <c r="H180" s="11">
        <v>45256</v>
      </c>
      <c r="I180" t="s">
        <v>157</v>
      </c>
      <c r="J180">
        <v>48</v>
      </c>
      <c r="K180">
        <v>28</v>
      </c>
      <c r="L180">
        <v>372</v>
      </c>
      <c r="M180">
        <v>0</v>
      </c>
      <c r="N180">
        <v>309</v>
      </c>
      <c r="O180">
        <v>3</v>
      </c>
      <c r="P180" t="s">
        <v>22</v>
      </c>
      <c r="Q180" t="s">
        <v>21</v>
      </c>
      <c r="R180" t="s">
        <v>55</v>
      </c>
      <c r="S180" t="s">
        <v>54</v>
      </c>
      <c r="V180" s="14"/>
      <c r="W180" s="14"/>
      <c r="X180" s="14"/>
      <c r="Y180" s="7"/>
      <c r="Z180" s="7"/>
      <c r="AA180" s="7"/>
      <c r="AB180" s="7"/>
      <c r="AC180" s="7"/>
      <c r="AD180" s="7"/>
      <c r="AG180">
        <v>289</v>
      </c>
      <c r="AH180">
        <v>326</v>
      </c>
      <c r="AI180" s="21">
        <v>23</v>
      </c>
    </row>
    <row r="181" spans="1:35" x14ac:dyDescent="0.2">
      <c r="A181">
        <v>2000</v>
      </c>
      <c r="B181">
        <v>13</v>
      </c>
      <c r="C181" t="s">
        <v>177</v>
      </c>
      <c r="D181" t="s">
        <v>117</v>
      </c>
      <c r="E181" t="s">
        <v>117</v>
      </c>
      <c r="F181" t="s">
        <v>10</v>
      </c>
      <c r="G181" t="s">
        <v>96</v>
      </c>
      <c r="H181" s="11">
        <v>45256</v>
      </c>
      <c r="I181" t="s">
        <v>157</v>
      </c>
      <c r="J181">
        <v>31</v>
      </c>
      <c r="K181">
        <v>24</v>
      </c>
      <c r="L181">
        <v>332</v>
      </c>
      <c r="M181">
        <v>2</v>
      </c>
      <c r="N181">
        <v>279</v>
      </c>
      <c r="O181">
        <v>4</v>
      </c>
      <c r="P181" t="s">
        <v>63</v>
      </c>
      <c r="Q181" t="s">
        <v>62</v>
      </c>
      <c r="R181" t="s">
        <v>46</v>
      </c>
      <c r="S181" t="s">
        <v>45</v>
      </c>
      <c r="V181" s="14"/>
      <c r="W181" s="14"/>
      <c r="X181" s="14"/>
      <c r="Y181" s="7"/>
      <c r="Z181" s="7"/>
      <c r="AA181" s="7"/>
      <c r="AB181" s="7"/>
      <c r="AC181" s="7"/>
      <c r="AD181" s="7"/>
      <c r="AG181">
        <v>372</v>
      </c>
      <c r="AH181">
        <v>309</v>
      </c>
      <c r="AI181" s="21">
        <v>48</v>
      </c>
    </row>
    <row r="182" spans="1:35" x14ac:dyDescent="0.2">
      <c r="A182">
        <v>2000</v>
      </c>
      <c r="B182">
        <v>13</v>
      </c>
      <c r="C182" t="s">
        <v>133</v>
      </c>
      <c r="D182" t="s">
        <v>136</v>
      </c>
      <c r="E182" t="s">
        <v>133</v>
      </c>
      <c r="F182" t="s">
        <v>10</v>
      </c>
      <c r="G182" t="s">
        <v>96</v>
      </c>
      <c r="H182" s="11">
        <v>45256</v>
      </c>
      <c r="I182" t="s">
        <v>157</v>
      </c>
      <c r="J182">
        <v>17</v>
      </c>
      <c r="K182">
        <v>10</v>
      </c>
      <c r="L182">
        <v>277</v>
      </c>
      <c r="M182">
        <v>1</v>
      </c>
      <c r="N182">
        <v>233</v>
      </c>
      <c r="O182">
        <v>3</v>
      </c>
      <c r="P182" t="s">
        <v>49</v>
      </c>
      <c r="Q182" t="s">
        <v>47</v>
      </c>
      <c r="R182" t="s">
        <v>20</v>
      </c>
      <c r="S182" t="s">
        <v>19</v>
      </c>
      <c r="V182" s="14"/>
      <c r="W182" s="14"/>
      <c r="X182" s="14"/>
      <c r="Y182" s="7"/>
      <c r="Z182" s="7"/>
      <c r="AA182" s="7"/>
      <c r="AB182" s="7"/>
      <c r="AC182" s="7"/>
      <c r="AD182" s="7"/>
      <c r="AG182">
        <v>332</v>
      </c>
      <c r="AH182">
        <v>279</v>
      </c>
      <c r="AI182" s="21">
        <v>31</v>
      </c>
    </row>
    <row r="183" spans="1:35" x14ac:dyDescent="0.2">
      <c r="A183">
        <v>2000</v>
      </c>
      <c r="B183">
        <v>13</v>
      </c>
      <c r="C183" t="s">
        <v>131</v>
      </c>
      <c r="D183" t="s">
        <v>138</v>
      </c>
      <c r="E183" t="s">
        <v>131</v>
      </c>
      <c r="F183" t="s">
        <v>10</v>
      </c>
      <c r="G183" t="s">
        <v>96</v>
      </c>
      <c r="H183" s="11">
        <v>45256</v>
      </c>
      <c r="I183" t="s">
        <v>144</v>
      </c>
      <c r="J183">
        <v>41</v>
      </c>
      <c r="K183">
        <v>14</v>
      </c>
      <c r="L183">
        <v>492</v>
      </c>
      <c r="M183">
        <v>1</v>
      </c>
      <c r="N183">
        <v>181</v>
      </c>
      <c r="O183">
        <v>2</v>
      </c>
      <c r="P183" t="s">
        <v>51</v>
      </c>
      <c r="Q183" t="s">
        <v>50</v>
      </c>
      <c r="R183" t="s">
        <v>12</v>
      </c>
      <c r="S183" t="s">
        <v>11</v>
      </c>
      <c r="V183" s="14"/>
      <c r="W183" s="14"/>
      <c r="X183" s="14"/>
      <c r="Y183" s="7"/>
      <c r="Z183" s="7"/>
      <c r="AA183" s="7"/>
      <c r="AB183" s="7"/>
      <c r="AC183" s="7"/>
      <c r="AD183" s="7"/>
      <c r="AG183">
        <v>277</v>
      </c>
      <c r="AH183">
        <v>233</v>
      </c>
      <c r="AI183" s="21">
        <v>17</v>
      </c>
    </row>
    <row r="184" spans="1:35" x14ac:dyDescent="0.2">
      <c r="A184">
        <v>2000</v>
      </c>
      <c r="B184">
        <v>13</v>
      </c>
      <c r="C184" t="s">
        <v>129</v>
      </c>
      <c r="D184" t="s">
        <v>137</v>
      </c>
      <c r="E184" t="s">
        <v>137</v>
      </c>
      <c r="F184" t="s">
        <v>10</v>
      </c>
      <c r="G184" t="s">
        <v>96</v>
      </c>
      <c r="H184" s="11">
        <v>45256</v>
      </c>
      <c r="I184" t="s">
        <v>212</v>
      </c>
      <c r="J184">
        <v>17</v>
      </c>
      <c r="K184">
        <v>14</v>
      </c>
      <c r="L184">
        <v>253</v>
      </c>
      <c r="M184">
        <v>0</v>
      </c>
      <c r="N184">
        <v>353</v>
      </c>
      <c r="O184">
        <v>1</v>
      </c>
      <c r="P184" t="s">
        <v>34</v>
      </c>
      <c r="Q184" t="s">
        <v>33</v>
      </c>
      <c r="R184" t="s">
        <v>40</v>
      </c>
      <c r="S184" t="s">
        <v>39</v>
      </c>
      <c r="V184" s="14"/>
      <c r="W184" s="14"/>
      <c r="X184" s="14"/>
      <c r="Y184" s="7"/>
      <c r="Z184" s="7"/>
      <c r="AA184" s="7"/>
      <c r="AB184" s="7"/>
      <c r="AC184" s="7"/>
      <c r="AD184" s="7"/>
      <c r="AG184">
        <v>492</v>
      </c>
      <c r="AH184">
        <v>181</v>
      </c>
      <c r="AI184" s="21">
        <v>41</v>
      </c>
    </row>
    <row r="185" spans="1:35" x14ac:dyDescent="0.2">
      <c r="A185">
        <v>2000</v>
      </c>
      <c r="B185">
        <v>13</v>
      </c>
      <c r="C185" t="s">
        <v>153</v>
      </c>
      <c r="D185" t="s">
        <v>97</v>
      </c>
      <c r="E185" t="s">
        <v>153</v>
      </c>
      <c r="F185" t="s">
        <v>10</v>
      </c>
      <c r="G185" t="s">
        <v>96</v>
      </c>
      <c r="H185" s="11">
        <v>45256</v>
      </c>
      <c r="I185" t="s">
        <v>212</v>
      </c>
      <c r="J185">
        <v>17</v>
      </c>
      <c r="K185">
        <v>16</v>
      </c>
      <c r="L185">
        <v>201</v>
      </c>
      <c r="M185">
        <v>5</v>
      </c>
      <c r="N185">
        <v>161</v>
      </c>
      <c r="O185">
        <v>1</v>
      </c>
      <c r="P185" t="s">
        <v>57</v>
      </c>
      <c r="Q185" t="s">
        <v>56</v>
      </c>
      <c r="R185" t="s">
        <v>38</v>
      </c>
      <c r="S185" t="s">
        <v>37</v>
      </c>
      <c r="V185" s="14"/>
      <c r="W185" s="14"/>
      <c r="X185" s="14"/>
      <c r="Y185" s="7"/>
      <c r="Z185" s="7"/>
      <c r="AA185" s="7"/>
      <c r="AB185" s="7"/>
      <c r="AC185" s="7"/>
      <c r="AD185" s="7"/>
      <c r="AG185">
        <v>253</v>
      </c>
      <c r="AH185">
        <v>353</v>
      </c>
      <c r="AI185" s="21">
        <v>17</v>
      </c>
    </row>
    <row r="186" spans="1:35" x14ac:dyDescent="0.2">
      <c r="A186">
        <v>2000</v>
      </c>
      <c r="B186">
        <v>13</v>
      </c>
      <c r="C186" t="s">
        <v>128</v>
      </c>
      <c r="D186" t="s">
        <v>104</v>
      </c>
      <c r="E186" t="s">
        <v>128</v>
      </c>
      <c r="F186" t="s">
        <v>10</v>
      </c>
      <c r="G186" t="s">
        <v>96</v>
      </c>
      <c r="H186" s="11">
        <v>45256</v>
      </c>
      <c r="I186" t="s">
        <v>212</v>
      </c>
      <c r="J186">
        <v>16</v>
      </c>
      <c r="K186">
        <v>13</v>
      </c>
      <c r="L186">
        <v>334</v>
      </c>
      <c r="M186">
        <v>2</v>
      </c>
      <c r="N186">
        <v>334</v>
      </c>
      <c r="O186">
        <v>0</v>
      </c>
      <c r="P186" t="s">
        <v>36</v>
      </c>
      <c r="Q186" t="s">
        <v>35</v>
      </c>
      <c r="R186" t="s">
        <v>67</v>
      </c>
      <c r="S186" t="s">
        <v>66</v>
      </c>
      <c r="V186" s="14"/>
      <c r="W186" s="14"/>
      <c r="X186" s="14"/>
      <c r="Y186" s="7"/>
      <c r="Z186" s="7"/>
      <c r="AA186" s="7"/>
      <c r="AB186" s="7"/>
      <c r="AC186" s="7"/>
      <c r="AD186" s="7"/>
      <c r="AG186">
        <v>201</v>
      </c>
      <c r="AH186">
        <v>161</v>
      </c>
      <c r="AI186" s="21">
        <v>17</v>
      </c>
    </row>
    <row r="187" spans="1:35" x14ac:dyDescent="0.2">
      <c r="A187">
        <v>2000</v>
      </c>
      <c r="B187">
        <v>13</v>
      </c>
      <c r="C187" t="s">
        <v>105</v>
      </c>
      <c r="D187" t="s">
        <v>130</v>
      </c>
      <c r="E187" t="s">
        <v>130</v>
      </c>
      <c r="F187" t="s">
        <v>10</v>
      </c>
      <c r="G187" t="s">
        <v>96</v>
      </c>
      <c r="H187" s="11">
        <v>45256</v>
      </c>
      <c r="I187" t="s">
        <v>216</v>
      </c>
      <c r="J187">
        <v>38</v>
      </c>
      <c r="K187">
        <v>31</v>
      </c>
      <c r="L187">
        <v>538</v>
      </c>
      <c r="M187">
        <v>5</v>
      </c>
      <c r="N187">
        <v>354</v>
      </c>
      <c r="O187">
        <v>3</v>
      </c>
      <c r="P187" t="s">
        <v>61</v>
      </c>
      <c r="Q187" t="s">
        <v>60</v>
      </c>
      <c r="R187" t="s">
        <v>28</v>
      </c>
      <c r="S187" t="s">
        <v>27</v>
      </c>
      <c r="V187" s="14"/>
      <c r="W187" s="14"/>
      <c r="X187" s="14"/>
      <c r="Y187" s="7"/>
      <c r="Z187" s="7"/>
      <c r="AA187" s="7"/>
      <c r="AB187" s="7"/>
      <c r="AC187" s="7"/>
      <c r="AD187" s="7"/>
      <c r="AG187">
        <v>334</v>
      </c>
      <c r="AH187">
        <v>334</v>
      </c>
      <c r="AI187" s="21">
        <v>16</v>
      </c>
    </row>
    <row r="188" spans="1:35" x14ac:dyDescent="0.2">
      <c r="A188">
        <v>2000</v>
      </c>
      <c r="B188">
        <v>13</v>
      </c>
      <c r="C188" t="s">
        <v>123</v>
      </c>
      <c r="D188" t="s">
        <v>127</v>
      </c>
      <c r="E188" t="s">
        <v>127</v>
      </c>
      <c r="F188" t="s">
        <v>10</v>
      </c>
      <c r="G188" t="s">
        <v>96</v>
      </c>
      <c r="H188" s="11">
        <v>45256</v>
      </c>
      <c r="I188" t="s">
        <v>167</v>
      </c>
      <c r="J188">
        <v>31</v>
      </c>
      <c r="K188">
        <v>7</v>
      </c>
      <c r="L188">
        <v>371</v>
      </c>
      <c r="M188">
        <v>1</v>
      </c>
      <c r="N188">
        <v>267</v>
      </c>
      <c r="O188">
        <v>4</v>
      </c>
      <c r="P188" t="s">
        <v>9</v>
      </c>
      <c r="Q188" t="s">
        <v>8</v>
      </c>
      <c r="R188" t="s">
        <v>48</v>
      </c>
      <c r="S188" t="s">
        <v>47</v>
      </c>
      <c r="V188" s="14"/>
      <c r="W188" s="14"/>
      <c r="X188" s="14"/>
      <c r="Y188" s="7"/>
      <c r="Z188" s="7"/>
      <c r="AA188" s="7"/>
      <c r="AB188" s="7"/>
      <c r="AC188" s="7"/>
      <c r="AD188" s="7"/>
      <c r="AG188">
        <v>538</v>
      </c>
      <c r="AH188">
        <v>354</v>
      </c>
      <c r="AI188" s="21">
        <v>38</v>
      </c>
    </row>
    <row r="189" spans="1:35" x14ac:dyDescent="0.2">
      <c r="A189">
        <v>2000</v>
      </c>
      <c r="B189">
        <v>13</v>
      </c>
      <c r="C189" t="s">
        <v>142</v>
      </c>
      <c r="D189" t="s">
        <v>101</v>
      </c>
      <c r="E189" t="s">
        <v>142</v>
      </c>
      <c r="F189" t="s">
        <v>10</v>
      </c>
      <c r="G189" t="s">
        <v>143</v>
      </c>
      <c r="H189" s="11">
        <v>45257</v>
      </c>
      <c r="I189" t="s">
        <v>307</v>
      </c>
      <c r="J189">
        <v>31</v>
      </c>
      <c r="K189">
        <v>14</v>
      </c>
      <c r="L189">
        <v>356</v>
      </c>
      <c r="M189">
        <v>2</v>
      </c>
      <c r="N189">
        <v>326</v>
      </c>
      <c r="O189">
        <v>5</v>
      </c>
      <c r="P189" t="s">
        <v>18</v>
      </c>
      <c r="Q189" t="s">
        <v>17</v>
      </c>
      <c r="R189" t="s">
        <v>32</v>
      </c>
      <c r="S189" t="s">
        <v>31</v>
      </c>
      <c r="V189" s="14"/>
      <c r="W189" s="14"/>
      <c r="X189" s="14"/>
      <c r="Y189" s="7"/>
      <c r="Z189" s="7"/>
      <c r="AA189" s="7"/>
      <c r="AB189" s="7"/>
      <c r="AC189" s="7"/>
      <c r="AD189" s="7"/>
      <c r="AG189">
        <v>371</v>
      </c>
      <c r="AH189">
        <v>267</v>
      </c>
      <c r="AI189" s="21">
        <v>31</v>
      </c>
    </row>
    <row r="190" spans="1:35" x14ac:dyDescent="0.2">
      <c r="A190">
        <v>2000</v>
      </c>
      <c r="B190">
        <v>14</v>
      </c>
      <c r="C190" t="s">
        <v>112</v>
      </c>
      <c r="D190" t="s">
        <v>140</v>
      </c>
      <c r="E190" t="s">
        <v>112</v>
      </c>
      <c r="F190" t="s">
        <v>10</v>
      </c>
      <c r="G190" t="s">
        <v>146</v>
      </c>
      <c r="H190" s="11">
        <v>45260</v>
      </c>
      <c r="I190" t="s">
        <v>167</v>
      </c>
      <c r="J190">
        <v>24</v>
      </c>
      <c r="K190">
        <v>17</v>
      </c>
      <c r="L190">
        <v>305</v>
      </c>
      <c r="M190">
        <v>2</v>
      </c>
      <c r="N190">
        <v>352</v>
      </c>
      <c r="O190">
        <v>2</v>
      </c>
      <c r="P190" t="s">
        <v>42</v>
      </c>
      <c r="Q190" t="s">
        <v>41</v>
      </c>
      <c r="R190" t="s">
        <v>30</v>
      </c>
      <c r="S190" t="s">
        <v>29</v>
      </c>
      <c r="V190" s="14"/>
      <c r="W190" s="14"/>
      <c r="X190" s="14"/>
      <c r="Y190" s="7"/>
      <c r="Z190" s="7"/>
      <c r="AA190" s="7"/>
      <c r="AB190" s="7"/>
      <c r="AC190" s="7"/>
      <c r="AD190" s="7"/>
      <c r="AG190">
        <v>356</v>
      </c>
      <c r="AH190">
        <v>326</v>
      </c>
      <c r="AI190" s="21">
        <v>31</v>
      </c>
    </row>
    <row r="191" spans="1:35" x14ac:dyDescent="0.2">
      <c r="A191">
        <v>2000</v>
      </c>
      <c r="B191">
        <v>14</v>
      </c>
      <c r="C191" t="s">
        <v>124</v>
      </c>
      <c r="D191" t="s">
        <v>131</v>
      </c>
      <c r="E191" t="s">
        <v>124</v>
      </c>
      <c r="F191" t="s">
        <v>10</v>
      </c>
      <c r="G191" t="s">
        <v>96</v>
      </c>
      <c r="H191" s="11">
        <v>45263</v>
      </c>
      <c r="I191" t="s">
        <v>179</v>
      </c>
      <c r="J191">
        <v>21</v>
      </c>
      <c r="K191">
        <v>20</v>
      </c>
      <c r="L191">
        <v>311</v>
      </c>
      <c r="M191">
        <v>1</v>
      </c>
      <c r="N191">
        <v>390</v>
      </c>
      <c r="O191">
        <v>2</v>
      </c>
      <c r="P191" t="s">
        <v>55</v>
      </c>
      <c r="Q191" t="s">
        <v>54</v>
      </c>
      <c r="R191" t="s">
        <v>51</v>
      </c>
      <c r="S191" t="s">
        <v>50</v>
      </c>
      <c r="V191" s="14"/>
      <c r="W191" s="14"/>
      <c r="X191" s="14"/>
      <c r="Y191" s="7"/>
      <c r="Z191" s="7"/>
      <c r="AA191" s="7"/>
      <c r="AB191" s="7"/>
      <c r="AC191" s="7"/>
      <c r="AD191" s="7"/>
      <c r="AG191">
        <v>305</v>
      </c>
      <c r="AH191">
        <v>352</v>
      </c>
      <c r="AI191" s="21">
        <v>24</v>
      </c>
    </row>
    <row r="192" spans="1:35" x14ac:dyDescent="0.2">
      <c r="A192">
        <v>2000</v>
      </c>
      <c r="B192">
        <v>14</v>
      </c>
      <c r="C192" t="s">
        <v>126</v>
      </c>
      <c r="D192" t="s">
        <v>127</v>
      </c>
      <c r="E192" t="s">
        <v>127</v>
      </c>
      <c r="F192" t="s">
        <v>10</v>
      </c>
      <c r="G192" t="s">
        <v>96</v>
      </c>
      <c r="H192" s="11">
        <v>45263</v>
      </c>
      <c r="I192" t="s">
        <v>179</v>
      </c>
      <c r="J192">
        <v>9</v>
      </c>
      <c r="K192">
        <v>7</v>
      </c>
      <c r="L192">
        <v>305</v>
      </c>
      <c r="M192">
        <v>3</v>
      </c>
      <c r="N192">
        <v>290</v>
      </c>
      <c r="O192">
        <v>2</v>
      </c>
      <c r="P192" t="s">
        <v>69</v>
      </c>
      <c r="Q192" t="s">
        <v>68</v>
      </c>
      <c r="R192" t="s">
        <v>48</v>
      </c>
      <c r="S192" t="s">
        <v>47</v>
      </c>
      <c r="V192" s="14"/>
      <c r="W192" s="14"/>
      <c r="X192" s="14"/>
      <c r="Y192" s="7"/>
      <c r="Z192" s="7"/>
      <c r="AA192" s="7"/>
      <c r="AB192" s="7"/>
      <c r="AC192" s="7"/>
      <c r="AD192" s="7"/>
      <c r="AG192">
        <v>311</v>
      </c>
      <c r="AH192">
        <v>390</v>
      </c>
      <c r="AI192" s="21">
        <v>21</v>
      </c>
    </row>
    <row r="193" spans="1:35" x14ac:dyDescent="0.2">
      <c r="A193">
        <v>2000</v>
      </c>
      <c r="B193">
        <v>14</v>
      </c>
      <c r="C193" t="s">
        <v>139</v>
      </c>
      <c r="D193" t="s">
        <v>125</v>
      </c>
      <c r="E193" t="s">
        <v>139</v>
      </c>
      <c r="F193" t="s">
        <v>10</v>
      </c>
      <c r="G193" t="s">
        <v>96</v>
      </c>
      <c r="H193" s="11">
        <v>45263</v>
      </c>
      <c r="I193" t="s">
        <v>179</v>
      </c>
      <c r="J193">
        <v>27</v>
      </c>
      <c r="K193">
        <v>7</v>
      </c>
      <c r="L193">
        <v>301</v>
      </c>
      <c r="M193">
        <v>1</v>
      </c>
      <c r="N193">
        <v>266</v>
      </c>
      <c r="O193">
        <v>4</v>
      </c>
      <c r="P193" t="s">
        <v>65</v>
      </c>
      <c r="Q193" t="s">
        <v>64</v>
      </c>
      <c r="R193" t="s">
        <v>26</v>
      </c>
      <c r="S193" t="s">
        <v>25</v>
      </c>
      <c r="V193" s="14"/>
      <c r="W193" s="14"/>
      <c r="X193" s="14"/>
      <c r="Y193" s="7"/>
      <c r="Z193" s="7"/>
      <c r="AA193" s="7"/>
      <c r="AB193" s="7"/>
      <c r="AC193" s="7"/>
      <c r="AD193" s="7"/>
      <c r="AG193">
        <v>305</v>
      </c>
      <c r="AH193">
        <v>290</v>
      </c>
      <c r="AI193" s="21">
        <v>9</v>
      </c>
    </row>
    <row r="194" spans="1:35" x14ac:dyDescent="0.2">
      <c r="A194">
        <v>2000</v>
      </c>
      <c r="B194">
        <v>14</v>
      </c>
      <c r="C194" t="s">
        <v>119</v>
      </c>
      <c r="D194" t="s">
        <v>137</v>
      </c>
      <c r="E194" t="s">
        <v>137</v>
      </c>
      <c r="F194" t="s">
        <v>10</v>
      </c>
      <c r="G194" t="s">
        <v>96</v>
      </c>
      <c r="H194" s="11">
        <v>45263</v>
      </c>
      <c r="I194" t="s">
        <v>157</v>
      </c>
      <c r="J194">
        <v>33</v>
      </c>
      <c r="K194">
        <v>6</v>
      </c>
      <c r="L194">
        <v>333</v>
      </c>
      <c r="M194">
        <v>1</v>
      </c>
      <c r="N194">
        <v>196</v>
      </c>
      <c r="O194">
        <v>3</v>
      </c>
      <c r="P194" t="s">
        <v>16</v>
      </c>
      <c r="Q194" t="s">
        <v>15</v>
      </c>
      <c r="R194" t="s">
        <v>40</v>
      </c>
      <c r="S194" t="s">
        <v>39</v>
      </c>
      <c r="V194" s="14"/>
      <c r="W194" s="14"/>
      <c r="X194" s="14"/>
      <c r="Y194" s="7"/>
      <c r="Z194" s="7"/>
      <c r="AA194" s="7"/>
      <c r="AB194" s="7"/>
      <c r="AC194" s="7"/>
      <c r="AD194" s="7"/>
      <c r="AG194">
        <v>301</v>
      </c>
      <c r="AH194">
        <v>266</v>
      </c>
      <c r="AI194" s="21">
        <v>27</v>
      </c>
    </row>
    <row r="195" spans="1:35" x14ac:dyDescent="0.2">
      <c r="A195">
        <v>2000</v>
      </c>
      <c r="B195">
        <v>14</v>
      </c>
      <c r="C195" t="s">
        <v>117</v>
      </c>
      <c r="D195" t="s">
        <v>130</v>
      </c>
      <c r="E195" t="s">
        <v>130</v>
      </c>
      <c r="F195" t="s">
        <v>10</v>
      </c>
      <c r="G195" t="s">
        <v>96</v>
      </c>
      <c r="H195" s="11">
        <v>45263</v>
      </c>
      <c r="I195" t="s">
        <v>157</v>
      </c>
      <c r="J195">
        <v>38</v>
      </c>
      <c r="K195">
        <v>23</v>
      </c>
      <c r="L195">
        <v>483</v>
      </c>
      <c r="M195">
        <v>0</v>
      </c>
      <c r="N195">
        <v>446</v>
      </c>
      <c r="O195">
        <v>3</v>
      </c>
      <c r="P195" t="s">
        <v>46</v>
      </c>
      <c r="Q195" t="s">
        <v>45</v>
      </c>
      <c r="R195" t="s">
        <v>28</v>
      </c>
      <c r="S195" t="s">
        <v>27</v>
      </c>
      <c r="V195" s="14"/>
      <c r="W195" s="14"/>
      <c r="X195" s="14"/>
      <c r="Y195" s="7"/>
      <c r="Z195" s="7"/>
      <c r="AA195" s="7"/>
      <c r="AB195" s="7"/>
      <c r="AC195" s="7"/>
      <c r="AD195" s="7"/>
      <c r="AG195">
        <v>333</v>
      </c>
      <c r="AH195">
        <v>196</v>
      </c>
      <c r="AI195" s="21">
        <v>33</v>
      </c>
    </row>
    <row r="196" spans="1:35" x14ac:dyDescent="0.2">
      <c r="A196">
        <v>2000</v>
      </c>
      <c r="B196">
        <v>14</v>
      </c>
      <c r="C196" t="s">
        <v>134</v>
      </c>
      <c r="D196" t="s">
        <v>123</v>
      </c>
      <c r="E196" t="s">
        <v>134</v>
      </c>
      <c r="F196" t="s">
        <v>10</v>
      </c>
      <c r="G196" t="s">
        <v>96</v>
      </c>
      <c r="H196" s="11">
        <v>45263</v>
      </c>
      <c r="I196" t="s">
        <v>157</v>
      </c>
      <c r="J196">
        <v>24</v>
      </c>
      <c r="K196">
        <v>13</v>
      </c>
      <c r="L196">
        <v>398</v>
      </c>
      <c r="M196">
        <v>1</v>
      </c>
      <c r="N196">
        <v>340</v>
      </c>
      <c r="O196">
        <v>2</v>
      </c>
      <c r="P196" t="s">
        <v>22</v>
      </c>
      <c r="Q196" t="s">
        <v>21</v>
      </c>
      <c r="R196" t="s">
        <v>9</v>
      </c>
      <c r="S196" t="s">
        <v>8</v>
      </c>
      <c r="V196" s="14"/>
      <c r="W196" s="14"/>
      <c r="X196" s="14"/>
      <c r="Y196" s="7"/>
      <c r="Z196" s="7"/>
      <c r="AA196" s="7"/>
      <c r="AB196" s="7"/>
      <c r="AC196" s="7"/>
      <c r="AD196" s="7"/>
      <c r="AG196">
        <v>483</v>
      </c>
      <c r="AH196">
        <v>446</v>
      </c>
      <c r="AI196" s="21">
        <v>38</v>
      </c>
    </row>
    <row r="197" spans="1:35" x14ac:dyDescent="0.2">
      <c r="A197">
        <v>2000</v>
      </c>
      <c r="B197">
        <v>14</v>
      </c>
      <c r="C197" t="s">
        <v>114</v>
      </c>
      <c r="D197" t="s">
        <v>104</v>
      </c>
      <c r="E197" t="s">
        <v>104</v>
      </c>
      <c r="F197" t="s">
        <v>10</v>
      </c>
      <c r="G197" t="s">
        <v>96</v>
      </c>
      <c r="H197" s="11">
        <v>45263</v>
      </c>
      <c r="I197" t="s">
        <v>156</v>
      </c>
      <c r="J197">
        <v>15</v>
      </c>
      <c r="K197">
        <v>13</v>
      </c>
      <c r="L197">
        <v>331</v>
      </c>
      <c r="M197">
        <v>1</v>
      </c>
      <c r="N197">
        <v>262</v>
      </c>
      <c r="O197">
        <v>0</v>
      </c>
      <c r="P197" t="s">
        <v>53</v>
      </c>
      <c r="Q197" t="s">
        <v>52</v>
      </c>
      <c r="R197" t="s">
        <v>67</v>
      </c>
      <c r="S197" t="s">
        <v>66</v>
      </c>
      <c r="V197" s="14"/>
      <c r="W197" s="14"/>
      <c r="X197" s="14"/>
      <c r="Y197" s="7"/>
      <c r="Z197" s="7"/>
      <c r="AA197" s="7"/>
      <c r="AB197" s="7"/>
      <c r="AC197" s="7"/>
      <c r="AD197" s="7"/>
      <c r="AG197">
        <v>398</v>
      </c>
      <c r="AH197">
        <v>340</v>
      </c>
      <c r="AI197" s="21">
        <v>24</v>
      </c>
    </row>
    <row r="198" spans="1:35" x14ac:dyDescent="0.2">
      <c r="A198">
        <v>2000</v>
      </c>
      <c r="B198">
        <v>14</v>
      </c>
      <c r="C198" t="s">
        <v>142</v>
      </c>
      <c r="D198" t="s">
        <v>177</v>
      </c>
      <c r="E198" t="s">
        <v>142</v>
      </c>
      <c r="F198" t="s">
        <v>10</v>
      </c>
      <c r="G198" t="s">
        <v>96</v>
      </c>
      <c r="H198" s="11">
        <v>45263</v>
      </c>
      <c r="I198" t="s">
        <v>161</v>
      </c>
      <c r="J198">
        <v>16</v>
      </c>
      <c r="K198">
        <v>3</v>
      </c>
      <c r="L198">
        <v>237</v>
      </c>
      <c r="M198">
        <v>2</v>
      </c>
      <c r="N198">
        <v>278</v>
      </c>
      <c r="O198">
        <v>7</v>
      </c>
      <c r="P198" t="s">
        <v>18</v>
      </c>
      <c r="Q198" t="s">
        <v>17</v>
      </c>
      <c r="R198" t="s">
        <v>63</v>
      </c>
      <c r="S198" t="s">
        <v>62</v>
      </c>
      <c r="V198" s="14"/>
      <c r="W198" s="14"/>
      <c r="X198" s="14"/>
      <c r="Y198" s="7"/>
      <c r="Z198" s="7"/>
      <c r="AA198" s="7"/>
      <c r="AB198" s="7"/>
      <c r="AC198" s="7"/>
      <c r="AD198" s="7"/>
      <c r="AG198">
        <v>331</v>
      </c>
      <c r="AH198">
        <v>262</v>
      </c>
      <c r="AI198" s="21">
        <v>15</v>
      </c>
    </row>
    <row r="199" spans="1:35" x14ac:dyDescent="0.2">
      <c r="A199">
        <v>2000</v>
      </c>
      <c r="B199">
        <v>14</v>
      </c>
      <c r="C199" t="s">
        <v>138</v>
      </c>
      <c r="D199" t="s">
        <v>105</v>
      </c>
      <c r="E199" t="s">
        <v>105</v>
      </c>
      <c r="F199" t="s">
        <v>10</v>
      </c>
      <c r="G199" t="s">
        <v>96</v>
      </c>
      <c r="H199" s="11">
        <v>45263</v>
      </c>
      <c r="I199" t="s">
        <v>116</v>
      </c>
      <c r="J199">
        <v>30</v>
      </c>
      <c r="K199">
        <v>10</v>
      </c>
      <c r="L199">
        <v>335</v>
      </c>
      <c r="M199">
        <v>0</v>
      </c>
      <c r="N199">
        <v>301</v>
      </c>
      <c r="O199">
        <v>4</v>
      </c>
      <c r="P199" t="s">
        <v>12</v>
      </c>
      <c r="Q199" t="s">
        <v>11</v>
      </c>
      <c r="R199" t="s">
        <v>61</v>
      </c>
      <c r="S199" t="s">
        <v>60</v>
      </c>
      <c r="V199" s="14"/>
      <c r="W199" s="14"/>
      <c r="X199" s="14"/>
      <c r="Y199" s="7"/>
      <c r="Z199" s="7"/>
      <c r="AA199" s="7"/>
      <c r="AB199" s="7"/>
      <c r="AC199" s="7"/>
      <c r="AD199" s="7"/>
      <c r="AG199">
        <v>237</v>
      </c>
      <c r="AH199">
        <v>278</v>
      </c>
      <c r="AI199" s="21">
        <v>16</v>
      </c>
    </row>
    <row r="200" spans="1:35" x14ac:dyDescent="0.2">
      <c r="A200">
        <v>2000</v>
      </c>
      <c r="B200">
        <v>14</v>
      </c>
      <c r="C200" t="s">
        <v>153</v>
      </c>
      <c r="D200" t="s">
        <v>98</v>
      </c>
      <c r="E200" t="s">
        <v>98</v>
      </c>
      <c r="F200" t="s">
        <v>10</v>
      </c>
      <c r="G200" t="s">
        <v>96</v>
      </c>
      <c r="H200" s="11">
        <v>45263</v>
      </c>
      <c r="I200" t="s">
        <v>144</v>
      </c>
      <c r="J200">
        <v>45</v>
      </c>
      <c r="K200">
        <v>17</v>
      </c>
      <c r="L200">
        <v>385</v>
      </c>
      <c r="M200">
        <v>0</v>
      </c>
      <c r="N200">
        <v>303</v>
      </c>
      <c r="O200">
        <v>5</v>
      </c>
      <c r="P200" t="s">
        <v>57</v>
      </c>
      <c r="Q200" t="s">
        <v>56</v>
      </c>
      <c r="R200" t="s">
        <v>59</v>
      </c>
      <c r="S200" t="s">
        <v>58</v>
      </c>
      <c r="V200" s="14"/>
      <c r="W200" s="14"/>
      <c r="X200" s="14"/>
      <c r="Y200" s="7"/>
      <c r="Z200" s="7"/>
      <c r="AA200" s="7"/>
      <c r="AB200" s="7"/>
      <c r="AC200" s="7"/>
      <c r="AD200" s="7"/>
      <c r="AG200">
        <v>335</v>
      </c>
      <c r="AH200">
        <v>301</v>
      </c>
      <c r="AI200" s="21">
        <v>30</v>
      </c>
    </row>
    <row r="201" spans="1:35" x14ac:dyDescent="0.2">
      <c r="A201">
        <v>2000</v>
      </c>
      <c r="B201">
        <v>14</v>
      </c>
      <c r="C201" t="s">
        <v>133</v>
      </c>
      <c r="D201" t="s">
        <v>129</v>
      </c>
      <c r="E201" t="s">
        <v>133</v>
      </c>
      <c r="F201" t="s">
        <v>10</v>
      </c>
      <c r="G201" t="s">
        <v>96</v>
      </c>
      <c r="H201" s="11">
        <v>45263</v>
      </c>
      <c r="I201" t="s">
        <v>212</v>
      </c>
      <c r="J201">
        <v>27</v>
      </c>
      <c r="K201">
        <v>17</v>
      </c>
      <c r="L201">
        <v>491</v>
      </c>
      <c r="M201">
        <v>1</v>
      </c>
      <c r="N201">
        <v>375</v>
      </c>
      <c r="O201">
        <v>3</v>
      </c>
      <c r="P201" t="s">
        <v>49</v>
      </c>
      <c r="Q201" t="s">
        <v>47</v>
      </c>
      <c r="R201" t="s">
        <v>34</v>
      </c>
      <c r="S201" t="s">
        <v>33</v>
      </c>
      <c r="V201" s="14"/>
      <c r="W201" s="14"/>
      <c r="X201" s="14"/>
      <c r="Y201" s="7"/>
      <c r="Z201" s="7"/>
      <c r="AA201" s="7"/>
      <c r="AB201" s="7"/>
      <c r="AC201" s="7"/>
      <c r="AD201" s="7"/>
      <c r="AG201">
        <v>385</v>
      </c>
      <c r="AH201">
        <v>303</v>
      </c>
      <c r="AI201" s="21">
        <v>45</v>
      </c>
    </row>
    <row r="202" spans="1:35" x14ac:dyDescent="0.2">
      <c r="A202">
        <v>2000</v>
      </c>
      <c r="B202">
        <v>14</v>
      </c>
      <c r="C202" t="s">
        <v>128</v>
      </c>
      <c r="D202" t="s">
        <v>135</v>
      </c>
      <c r="E202" t="s">
        <v>128</v>
      </c>
      <c r="F202" t="s">
        <v>10</v>
      </c>
      <c r="G202" t="s">
        <v>96</v>
      </c>
      <c r="H202" s="11">
        <v>45263</v>
      </c>
      <c r="I202" t="s">
        <v>216</v>
      </c>
      <c r="J202">
        <v>48</v>
      </c>
      <c r="K202">
        <v>0</v>
      </c>
      <c r="L202">
        <v>449</v>
      </c>
      <c r="M202">
        <v>0</v>
      </c>
      <c r="N202">
        <v>53</v>
      </c>
      <c r="O202">
        <v>1</v>
      </c>
      <c r="P202" t="s">
        <v>36</v>
      </c>
      <c r="Q202" t="s">
        <v>35</v>
      </c>
      <c r="R202" t="s">
        <v>24</v>
      </c>
      <c r="S202" t="s">
        <v>23</v>
      </c>
      <c r="V202" s="14"/>
      <c r="W202" s="14"/>
      <c r="X202" s="14"/>
      <c r="Y202" s="7"/>
      <c r="Z202" s="7"/>
      <c r="AA202" s="7"/>
      <c r="AB202" s="7"/>
      <c r="AC202" s="7"/>
      <c r="AD202" s="7"/>
      <c r="AG202">
        <v>491</v>
      </c>
      <c r="AH202">
        <v>375</v>
      </c>
      <c r="AI202" s="21">
        <v>27</v>
      </c>
    </row>
    <row r="203" spans="1:35" x14ac:dyDescent="0.2">
      <c r="A203">
        <v>2000</v>
      </c>
      <c r="B203">
        <v>14</v>
      </c>
      <c r="C203" t="s">
        <v>136</v>
      </c>
      <c r="D203" t="s">
        <v>101</v>
      </c>
      <c r="E203" t="s">
        <v>101</v>
      </c>
      <c r="F203" t="s">
        <v>10</v>
      </c>
      <c r="G203" t="s">
        <v>96</v>
      </c>
      <c r="H203" s="11">
        <v>45263</v>
      </c>
      <c r="I203" t="s">
        <v>167</v>
      </c>
      <c r="J203">
        <v>28</v>
      </c>
      <c r="K203">
        <v>6</v>
      </c>
      <c r="L203">
        <v>304</v>
      </c>
      <c r="M203">
        <v>0</v>
      </c>
      <c r="N203">
        <v>330</v>
      </c>
      <c r="O203">
        <v>2</v>
      </c>
      <c r="P203" t="s">
        <v>20</v>
      </c>
      <c r="Q203" t="s">
        <v>19</v>
      </c>
      <c r="R203" t="s">
        <v>32</v>
      </c>
      <c r="S203" t="s">
        <v>31</v>
      </c>
      <c r="V203" s="14"/>
      <c r="W203" s="14"/>
      <c r="X203" s="14"/>
      <c r="Y203" s="7"/>
      <c r="Z203" s="7"/>
      <c r="AA203" s="7"/>
      <c r="AB203" s="7"/>
      <c r="AC203" s="7"/>
      <c r="AD203" s="7"/>
      <c r="AG203">
        <v>449</v>
      </c>
      <c r="AH203">
        <v>53</v>
      </c>
      <c r="AI203" s="21">
        <v>48</v>
      </c>
    </row>
    <row r="204" spans="1:35" x14ac:dyDescent="0.2">
      <c r="A204">
        <v>2000</v>
      </c>
      <c r="B204">
        <v>14</v>
      </c>
      <c r="C204" t="s">
        <v>118</v>
      </c>
      <c r="D204" t="s">
        <v>97</v>
      </c>
      <c r="E204" t="s">
        <v>118</v>
      </c>
      <c r="F204" t="s">
        <v>10</v>
      </c>
      <c r="G204" t="s">
        <v>143</v>
      </c>
      <c r="H204" s="11">
        <v>45264</v>
      </c>
      <c r="I204" t="s">
        <v>276</v>
      </c>
      <c r="J204">
        <v>30</v>
      </c>
      <c r="K204">
        <v>24</v>
      </c>
      <c r="L204">
        <v>368</v>
      </c>
      <c r="M204">
        <v>1</v>
      </c>
      <c r="N204">
        <v>418</v>
      </c>
      <c r="O204">
        <v>3</v>
      </c>
      <c r="P204" t="s">
        <v>44</v>
      </c>
      <c r="Q204" t="s">
        <v>43</v>
      </c>
      <c r="R204" t="s">
        <v>38</v>
      </c>
      <c r="S204" t="s">
        <v>37</v>
      </c>
      <c r="V204" s="14"/>
      <c r="W204" s="14"/>
      <c r="X204" s="14"/>
      <c r="Y204" s="7"/>
      <c r="Z204" s="7"/>
      <c r="AA204" s="7"/>
      <c r="AB204" s="7"/>
      <c r="AC204" s="7"/>
      <c r="AD204" s="7"/>
      <c r="AG204">
        <v>304</v>
      </c>
      <c r="AH204">
        <v>330</v>
      </c>
      <c r="AI204" s="21">
        <v>28</v>
      </c>
    </row>
    <row r="205" spans="1:35" x14ac:dyDescent="0.2">
      <c r="A205">
        <v>2000</v>
      </c>
      <c r="B205">
        <v>15</v>
      </c>
      <c r="C205" t="s">
        <v>97</v>
      </c>
      <c r="D205" t="s">
        <v>142</v>
      </c>
      <c r="E205" t="s">
        <v>97</v>
      </c>
      <c r="F205" t="s">
        <v>10</v>
      </c>
      <c r="G205" t="s">
        <v>96</v>
      </c>
      <c r="H205" s="11">
        <v>45270</v>
      </c>
      <c r="I205" t="s">
        <v>132</v>
      </c>
      <c r="J205">
        <v>15</v>
      </c>
      <c r="K205">
        <v>14</v>
      </c>
      <c r="L205">
        <v>453</v>
      </c>
      <c r="M205">
        <v>4</v>
      </c>
      <c r="N205">
        <v>257</v>
      </c>
      <c r="O205">
        <v>1</v>
      </c>
      <c r="P205" t="s">
        <v>38</v>
      </c>
      <c r="Q205" t="s">
        <v>37</v>
      </c>
      <c r="R205" t="s">
        <v>18</v>
      </c>
      <c r="S205" t="s">
        <v>17</v>
      </c>
      <c r="V205" s="14"/>
      <c r="W205" s="14"/>
      <c r="X205" s="14"/>
      <c r="Y205" s="7"/>
      <c r="Z205" s="7"/>
      <c r="AA205" s="7"/>
      <c r="AB205" s="7"/>
      <c r="AC205" s="7"/>
      <c r="AD205" s="7"/>
      <c r="AG205">
        <v>368</v>
      </c>
      <c r="AH205">
        <v>418</v>
      </c>
      <c r="AI205" s="21">
        <v>30</v>
      </c>
    </row>
    <row r="206" spans="1:35" x14ac:dyDescent="0.2">
      <c r="A206">
        <v>2000</v>
      </c>
      <c r="B206">
        <v>15</v>
      </c>
      <c r="C206" t="s">
        <v>136</v>
      </c>
      <c r="D206" t="s">
        <v>118</v>
      </c>
      <c r="E206" t="s">
        <v>136</v>
      </c>
      <c r="F206" t="s">
        <v>10</v>
      </c>
      <c r="G206" t="s">
        <v>96</v>
      </c>
      <c r="H206" s="11">
        <v>45270</v>
      </c>
      <c r="I206" t="s">
        <v>157</v>
      </c>
      <c r="J206">
        <v>24</v>
      </c>
      <c r="K206">
        <v>17</v>
      </c>
      <c r="L206">
        <v>339</v>
      </c>
      <c r="M206">
        <v>1</v>
      </c>
      <c r="N206">
        <v>245</v>
      </c>
      <c r="O206">
        <v>0</v>
      </c>
      <c r="P206" t="s">
        <v>20</v>
      </c>
      <c r="Q206" t="s">
        <v>19</v>
      </c>
      <c r="R206" t="s">
        <v>44</v>
      </c>
      <c r="S206" t="s">
        <v>43</v>
      </c>
      <c r="V206" s="14"/>
      <c r="W206" s="14"/>
      <c r="X206" s="14"/>
      <c r="Y206" s="7"/>
      <c r="Z206" s="7"/>
      <c r="AA206" s="7"/>
      <c r="AB206" s="7"/>
      <c r="AC206" s="7"/>
      <c r="AD206" s="7"/>
      <c r="AG206">
        <v>453</v>
      </c>
      <c r="AH206">
        <v>257</v>
      </c>
      <c r="AI206" s="21">
        <v>15</v>
      </c>
    </row>
    <row r="207" spans="1:35" x14ac:dyDescent="0.2">
      <c r="A207">
        <v>2000</v>
      </c>
      <c r="B207">
        <v>15</v>
      </c>
      <c r="C207" t="s">
        <v>110</v>
      </c>
      <c r="D207" t="s">
        <v>153</v>
      </c>
      <c r="E207" t="s">
        <v>110</v>
      </c>
      <c r="F207" t="s">
        <v>10</v>
      </c>
      <c r="G207" t="s">
        <v>96</v>
      </c>
      <c r="H207" s="11">
        <v>45270</v>
      </c>
      <c r="I207" t="s">
        <v>157</v>
      </c>
      <c r="J207">
        <v>24</v>
      </c>
      <c r="K207">
        <v>3</v>
      </c>
      <c r="L207">
        <v>276</v>
      </c>
      <c r="M207">
        <v>3</v>
      </c>
      <c r="N207">
        <v>128</v>
      </c>
      <c r="O207">
        <v>5</v>
      </c>
      <c r="P207" t="s">
        <v>14</v>
      </c>
      <c r="Q207" t="s">
        <v>13</v>
      </c>
      <c r="R207" t="s">
        <v>57</v>
      </c>
      <c r="S207" t="s">
        <v>56</v>
      </c>
      <c r="V207" s="14"/>
      <c r="W207" s="14"/>
      <c r="X207" s="14"/>
      <c r="Y207" s="7"/>
      <c r="Z207" s="7"/>
      <c r="AA207" s="7"/>
      <c r="AB207" s="7"/>
      <c r="AC207" s="7"/>
      <c r="AD207" s="7"/>
      <c r="AG207">
        <v>339</v>
      </c>
      <c r="AH207">
        <v>245</v>
      </c>
      <c r="AI207" s="21">
        <v>24</v>
      </c>
    </row>
    <row r="208" spans="1:35" x14ac:dyDescent="0.2">
      <c r="A208">
        <v>2000</v>
      </c>
      <c r="B208">
        <v>15</v>
      </c>
      <c r="C208" t="s">
        <v>101</v>
      </c>
      <c r="D208" t="s">
        <v>140</v>
      </c>
      <c r="E208" t="s">
        <v>101</v>
      </c>
      <c r="F208" t="s">
        <v>10</v>
      </c>
      <c r="G208" t="s">
        <v>96</v>
      </c>
      <c r="H208" s="11">
        <v>45270</v>
      </c>
      <c r="I208" t="s">
        <v>157</v>
      </c>
      <c r="J208">
        <v>26</v>
      </c>
      <c r="K208">
        <v>13</v>
      </c>
      <c r="L208">
        <v>330</v>
      </c>
      <c r="M208">
        <v>2</v>
      </c>
      <c r="N208">
        <v>293</v>
      </c>
      <c r="O208">
        <v>5</v>
      </c>
      <c r="P208" t="s">
        <v>32</v>
      </c>
      <c r="Q208" t="s">
        <v>31</v>
      </c>
      <c r="R208" t="s">
        <v>30</v>
      </c>
      <c r="S208" t="s">
        <v>29</v>
      </c>
      <c r="V208" s="14"/>
      <c r="W208" s="14"/>
      <c r="X208" s="14"/>
      <c r="Y208" s="7"/>
      <c r="Z208" s="7"/>
      <c r="AA208" s="7"/>
      <c r="AB208" s="7"/>
      <c r="AC208" s="7"/>
      <c r="AD208" s="7"/>
      <c r="AG208">
        <v>276</v>
      </c>
      <c r="AH208">
        <v>128</v>
      </c>
      <c r="AI208" s="21">
        <v>24</v>
      </c>
    </row>
    <row r="209" spans="1:35" x14ac:dyDescent="0.2">
      <c r="A209">
        <v>2000</v>
      </c>
      <c r="B209">
        <v>15</v>
      </c>
      <c r="C209" t="s">
        <v>128</v>
      </c>
      <c r="D209" t="s">
        <v>123</v>
      </c>
      <c r="E209" t="s">
        <v>128</v>
      </c>
      <c r="F209" t="s">
        <v>10</v>
      </c>
      <c r="G209" t="s">
        <v>96</v>
      </c>
      <c r="H209" s="11">
        <v>45270</v>
      </c>
      <c r="I209" t="s">
        <v>157</v>
      </c>
      <c r="J209">
        <v>44</v>
      </c>
      <c r="K209">
        <v>10</v>
      </c>
      <c r="L209">
        <v>469</v>
      </c>
      <c r="M209">
        <v>0</v>
      </c>
      <c r="N209">
        <v>189</v>
      </c>
      <c r="O209">
        <v>1</v>
      </c>
      <c r="P209" t="s">
        <v>36</v>
      </c>
      <c r="Q209" t="s">
        <v>35</v>
      </c>
      <c r="R209" t="s">
        <v>9</v>
      </c>
      <c r="S209" t="s">
        <v>8</v>
      </c>
      <c r="V209" s="14"/>
      <c r="W209" s="14"/>
      <c r="X209" s="14"/>
      <c r="Y209" s="7"/>
      <c r="Z209" s="7"/>
      <c r="AA209" s="7"/>
      <c r="AB209" s="7"/>
      <c r="AC209" s="7"/>
      <c r="AD209" s="7"/>
      <c r="AG209">
        <v>330</v>
      </c>
      <c r="AH209">
        <v>293</v>
      </c>
      <c r="AI209" s="21">
        <v>26</v>
      </c>
    </row>
    <row r="210" spans="1:35" x14ac:dyDescent="0.2">
      <c r="A210">
        <v>2000</v>
      </c>
      <c r="B210">
        <v>15</v>
      </c>
      <c r="C210" t="s">
        <v>137</v>
      </c>
      <c r="D210" t="s">
        <v>139</v>
      </c>
      <c r="E210" t="s">
        <v>139</v>
      </c>
      <c r="F210" t="s">
        <v>10</v>
      </c>
      <c r="G210" t="s">
        <v>96</v>
      </c>
      <c r="H210" s="11">
        <v>45270</v>
      </c>
      <c r="I210" t="s">
        <v>157</v>
      </c>
      <c r="J210">
        <v>16</v>
      </c>
      <c r="K210">
        <v>13</v>
      </c>
      <c r="L210">
        <v>221</v>
      </c>
      <c r="M210">
        <v>1</v>
      </c>
      <c r="N210">
        <v>254</v>
      </c>
      <c r="O210">
        <v>5</v>
      </c>
      <c r="P210" t="s">
        <v>40</v>
      </c>
      <c r="Q210" t="s">
        <v>39</v>
      </c>
      <c r="R210" t="s">
        <v>65</v>
      </c>
      <c r="S210" t="s">
        <v>64</v>
      </c>
      <c r="V210" s="14"/>
      <c r="W210" s="14"/>
      <c r="X210" s="14"/>
      <c r="Y210" s="7"/>
      <c r="Z210" s="7"/>
      <c r="AA210" s="7"/>
      <c r="AB210" s="7"/>
      <c r="AC210" s="7"/>
      <c r="AD210" s="7"/>
      <c r="AG210">
        <v>469</v>
      </c>
      <c r="AH210">
        <v>189</v>
      </c>
      <c r="AI210" s="21">
        <v>44</v>
      </c>
    </row>
    <row r="211" spans="1:35" x14ac:dyDescent="0.2">
      <c r="A211">
        <v>2000</v>
      </c>
      <c r="B211">
        <v>15</v>
      </c>
      <c r="C211" t="s">
        <v>127</v>
      </c>
      <c r="D211" t="s">
        <v>124</v>
      </c>
      <c r="E211" t="s">
        <v>127</v>
      </c>
      <c r="F211" t="s">
        <v>10</v>
      </c>
      <c r="G211" t="s">
        <v>96</v>
      </c>
      <c r="H211" s="11">
        <v>45270</v>
      </c>
      <c r="I211" t="s">
        <v>156</v>
      </c>
      <c r="J211">
        <v>30</v>
      </c>
      <c r="K211">
        <v>10</v>
      </c>
      <c r="L211">
        <v>394</v>
      </c>
      <c r="M211">
        <v>0</v>
      </c>
      <c r="N211">
        <v>264</v>
      </c>
      <c r="O211">
        <v>1</v>
      </c>
      <c r="P211" t="s">
        <v>48</v>
      </c>
      <c r="Q211" t="s">
        <v>47</v>
      </c>
      <c r="R211" t="s">
        <v>55</v>
      </c>
      <c r="S211" t="s">
        <v>54</v>
      </c>
      <c r="V211" s="14"/>
      <c r="W211" s="14"/>
      <c r="X211" s="14"/>
      <c r="Y211" s="7"/>
      <c r="Z211" s="7"/>
      <c r="AA211" s="7"/>
      <c r="AB211" s="7"/>
      <c r="AC211" s="7"/>
      <c r="AD211" s="7"/>
      <c r="AG211">
        <v>221</v>
      </c>
      <c r="AH211">
        <v>254</v>
      </c>
      <c r="AI211" s="21">
        <v>16</v>
      </c>
    </row>
    <row r="212" spans="1:35" x14ac:dyDescent="0.2">
      <c r="A212">
        <v>2000</v>
      </c>
      <c r="B212">
        <v>15</v>
      </c>
      <c r="C212" t="s">
        <v>104</v>
      </c>
      <c r="D212" t="s">
        <v>134</v>
      </c>
      <c r="E212" t="s">
        <v>104</v>
      </c>
      <c r="F212" t="s">
        <v>10</v>
      </c>
      <c r="G212" t="s">
        <v>96</v>
      </c>
      <c r="H212" s="11">
        <v>45270</v>
      </c>
      <c r="I212" t="s">
        <v>156</v>
      </c>
      <c r="J212">
        <v>35</v>
      </c>
      <c r="K212">
        <v>3</v>
      </c>
      <c r="L212">
        <v>443</v>
      </c>
      <c r="M212">
        <v>1</v>
      </c>
      <c r="N212">
        <v>171</v>
      </c>
      <c r="O212">
        <v>0</v>
      </c>
      <c r="P212" t="s">
        <v>67</v>
      </c>
      <c r="Q212" t="s">
        <v>66</v>
      </c>
      <c r="R212" t="s">
        <v>22</v>
      </c>
      <c r="S212" t="s">
        <v>21</v>
      </c>
      <c r="V212" s="14"/>
      <c r="W212" s="14"/>
      <c r="X212" s="14"/>
      <c r="Y212" s="7"/>
      <c r="Z212" s="7"/>
      <c r="AA212" s="7"/>
      <c r="AB212" s="7"/>
      <c r="AC212" s="7"/>
      <c r="AD212" s="7"/>
      <c r="AG212">
        <v>394</v>
      </c>
      <c r="AH212">
        <v>264</v>
      </c>
      <c r="AI212" s="21">
        <v>30</v>
      </c>
    </row>
    <row r="213" spans="1:35" x14ac:dyDescent="0.2">
      <c r="A213">
        <v>2000</v>
      </c>
      <c r="B213">
        <v>15</v>
      </c>
      <c r="C213" t="s">
        <v>135</v>
      </c>
      <c r="D213" t="s">
        <v>114</v>
      </c>
      <c r="E213" t="s">
        <v>114</v>
      </c>
      <c r="F213" t="s">
        <v>10</v>
      </c>
      <c r="G213" t="s">
        <v>96</v>
      </c>
      <c r="H213" s="11">
        <v>45270</v>
      </c>
      <c r="I213" t="s">
        <v>156</v>
      </c>
      <c r="J213">
        <v>35</v>
      </c>
      <c r="K213">
        <v>24</v>
      </c>
      <c r="L213">
        <v>391</v>
      </c>
      <c r="M213">
        <v>2</v>
      </c>
      <c r="N213">
        <v>418</v>
      </c>
      <c r="O213">
        <v>4</v>
      </c>
      <c r="P213" t="s">
        <v>24</v>
      </c>
      <c r="Q213" t="s">
        <v>23</v>
      </c>
      <c r="R213" t="s">
        <v>53</v>
      </c>
      <c r="S213" t="s">
        <v>52</v>
      </c>
      <c r="V213" s="14"/>
      <c r="W213" s="14"/>
      <c r="X213" s="14"/>
      <c r="Y213" s="7"/>
      <c r="Z213" s="7"/>
      <c r="AA213" s="7"/>
      <c r="AB213" s="7"/>
      <c r="AC213" s="7"/>
      <c r="AD213" s="7"/>
      <c r="AG213">
        <v>443</v>
      </c>
      <c r="AH213">
        <v>171</v>
      </c>
      <c r="AI213" s="21">
        <v>35</v>
      </c>
    </row>
    <row r="214" spans="1:35" x14ac:dyDescent="0.2">
      <c r="A214">
        <v>2000</v>
      </c>
      <c r="B214">
        <v>15</v>
      </c>
      <c r="C214" t="s">
        <v>130</v>
      </c>
      <c r="D214" t="s">
        <v>105</v>
      </c>
      <c r="E214" t="s">
        <v>130</v>
      </c>
      <c r="F214" t="s">
        <v>10</v>
      </c>
      <c r="G214" t="s">
        <v>96</v>
      </c>
      <c r="H214" s="11">
        <v>45270</v>
      </c>
      <c r="I214" t="s">
        <v>144</v>
      </c>
      <c r="J214">
        <v>31</v>
      </c>
      <c r="K214">
        <v>24</v>
      </c>
      <c r="L214">
        <v>313</v>
      </c>
      <c r="M214">
        <v>1</v>
      </c>
      <c r="N214">
        <v>405</v>
      </c>
      <c r="O214">
        <v>4</v>
      </c>
      <c r="P214" t="s">
        <v>28</v>
      </c>
      <c r="Q214" t="s">
        <v>27</v>
      </c>
      <c r="R214" t="s">
        <v>61</v>
      </c>
      <c r="S214" t="s">
        <v>60</v>
      </c>
      <c r="V214" s="14"/>
      <c r="W214" s="14"/>
      <c r="X214" s="14"/>
      <c r="Y214" s="7"/>
      <c r="Z214" s="7"/>
      <c r="AA214" s="7"/>
      <c r="AB214" s="7"/>
      <c r="AC214" s="7"/>
      <c r="AD214" s="7"/>
      <c r="AG214">
        <v>391</v>
      </c>
      <c r="AH214">
        <v>418</v>
      </c>
      <c r="AI214" s="21">
        <v>35</v>
      </c>
    </row>
    <row r="215" spans="1:35" x14ac:dyDescent="0.2">
      <c r="A215">
        <v>2000</v>
      </c>
      <c r="B215">
        <v>15</v>
      </c>
      <c r="C215" t="s">
        <v>98</v>
      </c>
      <c r="D215" t="s">
        <v>117</v>
      </c>
      <c r="E215" t="s">
        <v>117</v>
      </c>
      <c r="F215" t="s">
        <v>10</v>
      </c>
      <c r="G215" t="s">
        <v>96</v>
      </c>
      <c r="H215" s="11">
        <v>45270</v>
      </c>
      <c r="I215" t="s">
        <v>212</v>
      </c>
      <c r="J215">
        <v>31</v>
      </c>
      <c r="K215">
        <v>27</v>
      </c>
      <c r="L215">
        <v>388</v>
      </c>
      <c r="M215">
        <v>0</v>
      </c>
      <c r="N215">
        <v>398</v>
      </c>
      <c r="O215">
        <v>3</v>
      </c>
      <c r="P215" t="s">
        <v>59</v>
      </c>
      <c r="Q215" t="s">
        <v>58</v>
      </c>
      <c r="R215" t="s">
        <v>46</v>
      </c>
      <c r="S215" t="s">
        <v>45</v>
      </c>
      <c r="V215" s="14"/>
      <c r="W215" s="14"/>
      <c r="X215" s="14"/>
      <c r="Y215" s="7"/>
      <c r="Z215" s="7"/>
      <c r="AA215" s="7"/>
      <c r="AB215" s="7"/>
      <c r="AC215" s="7"/>
      <c r="AD215" s="7"/>
      <c r="AG215">
        <v>313</v>
      </c>
      <c r="AH215">
        <v>405</v>
      </c>
      <c r="AI215" s="21">
        <v>31</v>
      </c>
    </row>
    <row r="216" spans="1:35" x14ac:dyDescent="0.2">
      <c r="A216">
        <v>2000</v>
      </c>
      <c r="B216">
        <v>15</v>
      </c>
      <c r="C216" t="s">
        <v>125</v>
      </c>
      <c r="D216" t="s">
        <v>126</v>
      </c>
      <c r="E216" t="s">
        <v>125</v>
      </c>
      <c r="F216" t="s">
        <v>10</v>
      </c>
      <c r="G216" t="s">
        <v>96</v>
      </c>
      <c r="H216" s="11">
        <v>45270</v>
      </c>
      <c r="I216" t="s">
        <v>212</v>
      </c>
      <c r="J216">
        <v>32</v>
      </c>
      <c r="K216">
        <v>13</v>
      </c>
      <c r="L216">
        <v>314</v>
      </c>
      <c r="M216">
        <v>0</v>
      </c>
      <c r="N216">
        <v>270</v>
      </c>
      <c r="O216">
        <v>2</v>
      </c>
      <c r="P216" t="s">
        <v>26</v>
      </c>
      <c r="Q216" t="s">
        <v>25</v>
      </c>
      <c r="R216" t="s">
        <v>69</v>
      </c>
      <c r="S216" t="s">
        <v>68</v>
      </c>
      <c r="V216" s="14"/>
      <c r="W216" s="14"/>
      <c r="X216" s="14"/>
      <c r="Y216" s="7"/>
      <c r="Z216" s="7"/>
      <c r="AA216" s="7"/>
      <c r="AB216" s="7"/>
      <c r="AC216" s="7"/>
      <c r="AD216" s="7"/>
      <c r="AG216">
        <v>388</v>
      </c>
      <c r="AH216">
        <v>398</v>
      </c>
      <c r="AI216" s="21">
        <v>31</v>
      </c>
    </row>
    <row r="217" spans="1:35" x14ac:dyDescent="0.2">
      <c r="A217">
        <v>2000</v>
      </c>
      <c r="B217">
        <v>15</v>
      </c>
      <c r="C217" t="s">
        <v>177</v>
      </c>
      <c r="D217" t="s">
        <v>112</v>
      </c>
      <c r="E217" t="s">
        <v>177</v>
      </c>
      <c r="F217" t="s">
        <v>10</v>
      </c>
      <c r="G217" t="s">
        <v>96</v>
      </c>
      <c r="H217" s="11">
        <v>45270</v>
      </c>
      <c r="I217" t="s">
        <v>212</v>
      </c>
      <c r="J217">
        <v>40</v>
      </c>
      <c r="K217">
        <v>29</v>
      </c>
      <c r="L217">
        <v>508</v>
      </c>
      <c r="M217">
        <v>0</v>
      </c>
      <c r="N217">
        <v>312</v>
      </c>
      <c r="O217">
        <v>0</v>
      </c>
      <c r="P217" t="s">
        <v>63</v>
      </c>
      <c r="Q217" t="s">
        <v>62</v>
      </c>
      <c r="R217" t="s">
        <v>42</v>
      </c>
      <c r="S217" t="s">
        <v>41</v>
      </c>
      <c r="V217" s="14"/>
      <c r="W217" s="14"/>
      <c r="X217" s="14"/>
      <c r="Y217" s="7"/>
      <c r="Z217" s="7"/>
      <c r="AA217" s="7"/>
      <c r="AB217" s="7"/>
      <c r="AC217" s="7"/>
      <c r="AD217" s="7"/>
      <c r="AG217">
        <v>314</v>
      </c>
      <c r="AH217">
        <v>270</v>
      </c>
      <c r="AI217" s="21">
        <v>32</v>
      </c>
    </row>
    <row r="218" spans="1:35" x14ac:dyDescent="0.2">
      <c r="A218">
        <v>2000</v>
      </c>
      <c r="B218">
        <v>15</v>
      </c>
      <c r="C218" t="s">
        <v>131</v>
      </c>
      <c r="D218" t="s">
        <v>133</v>
      </c>
      <c r="E218" t="s">
        <v>131</v>
      </c>
      <c r="F218" t="s">
        <v>10</v>
      </c>
      <c r="G218" t="s">
        <v>96</v>
      </c>
      <c r="H218" s="11">
        <v>45270</v>
      </c>
      <c r="I218" t="s">
        <v>167</v>
      </c>
      <c r="J218">
        <v>31</v>
      </c>
      <c r="K218">
        <v>7</v>
      </c>
      <c r="L218">
        <v>330</v>
      </c>
      <c r="M218">
        <v>1</v>
      </c>
      <c r="N218">
        <v>300</v>
      </c>
      <c r="O218">
        <v>4</v>
      </c>
      <c r="P218" t="s">
        <v>51</v>
      </c>
      <c r="Q218" t="s">
        <v>50</v>
      </c>
      <c r="R218" t="s">
        <v>49</v>
      </c>
      <c r="S218" t="s">
        <v>47</v>
      </c>
      <c r="V218" s="14"/>
      <c r="W218" s="14"/>
      <c r="X218" s="14"/>
      <c r="Y218" s="7"/>
      <c r="Z218" s="7"/>
      <c r="AA218" s="7"/>
      <c r="AB218" s="7"/>
      <c r="AC218" s="7"/>
      <c r="AD218" s="7"/>
      <c r="AG218">
        <v>508</v>
      </c>
      <c r="AH218">
        <v>312</v>
      </c>
      <c r="AI218" s="21">
        <v>40</v>
      </c>
    </row>
    <row r="219" spans="1:35" x14ac:dyDescent="0.2">
      <c r="A219">
        <v>2000</v>
      </c>
      <c r="B219">
        <v>15</v>
      </c>
      <c r="C219" t="s">
        <v>129</v>
      </c>
      <c r="D219" t="s">
        <v>119</v>
      </c>
      <c r="E219" t="s">
        <v>129</v>
      </c>
      <c r="F219" t="s">
        <v>10</v>
      </c>
      <c r="G219" t="s">
        <v>143</v>
      </c>
      <c r="H219" s="11">
        <v>45271</v>
      </c>
      <c r="I219" t="s">
        <v>217</v>
      </c>
      <c r="J219">
        <v>44</v>
      </c>
      <c r="K219">
        <v>20</v>
      </c>
      <c r="L219">
        <v>237</v>
      </c>
      <c r="M219">
        <v>0</v>
      </c>
      <c r="N219">
        <v>294</v>
      </c>
      <c r="O219">
        <v>3</v>
      </c>
      <c r="P219" t="s">
        <v>34</v>
      </c>
      <c r="Q219" t="s">
        <v>33</v>
      </c>
      <c r="R219" t="s">
        <v>16</v>
      </c>
      <c r="S219" t="s">
        <v>15</v>
      </c>
      <c r="V219" s="14"/>
      <c r="W219" s="14"/>
      <c r="X219" s="14"/>
      <c r="Y219" s="7"/>
      <c r="Z219" s="7"/>
      <c r="AA219" s="7"/>
      <c r="AB219" s="7"/>
      <c r="AC219" s="7"/>
      <c r="AD219" s="7"/>
      <c r="AG219">
        <v>330</v>
      </c>
      <c r="AH219">
        <v>300</v>
      </c>
      <c r="AI219" s="21">
        <v>31</v>
      </c>
    </row>
    <row r="220" spans="1:35" x14ac:dyDescent="0.2">
      <c r="A220">
        <v>2000</v>
      </c>
      <c r="B220">
        <v>16</v>
      </c>
      <c r="C220" t="s">
        <v>124</v>
      </c>
      <c r="D220" t="s">
        <v>126</v>
      </c>
      <c r="E220" t="s">
        <v>124</v>
      </c>
      <c r="F220" t="s">
        <v>10</v>
      </c>
      <c r="G220" t="s">
        <v>109</v>
      </c>
      <c r="H220" s="11">
        <v>45276</v>
      </c>
      <c r="I220" t="s">
        <v>252</v>
      </c>
      <c r="J220">
        <v>24</v>
      </c>
      <c r="K220">
        <v>3</v>
      </c>
      <c r="L220">
        <v>374</v>
      </c>
      <c r="M220">
        <v>1</v>
      </c>
      <c r="N220">
        <v>271</v>
      </c>
      <c r="O220">
        <v>5</v>
      </c>
      <c r="P220" t="s">
        <v>55</v>
      </c>
      <c r="Q220" t="s">
        <v>54</v>
      </c>
      <c r="R220" t="s">
        <v>69</v>
      </c>
      <c r="S220" t="s">
        <v>68</v>
      </c>
      <c r="V220" s="14"/>
      <c r="W220" s="14"/>
      <c r="X220" s="14"/>
      <c r="Y220" s="7"/>
      <c r="Z220" s="7"/>
      <c r="AA220" s="7"/>
      <c r="AB220" s="7"/>
      <c r="AC220" s="7"/>
      <c r="AD220" s="7"/>
      <c r="AG220">
        <v>237</v>
      </c>
      <c r="AH220">
        <v>294</v>
      </c>
      <c r="AI220" s="21">
        <v>44</v>
      </c>
    </row>
    <row r="221" spans="1:35" x14ac:dyDescent="0.2">
      <c r="A221">
        <v>2000</v>
      </c>
      <c r="B221">
        <v>16</v>
      </c>
      <c r="C221" t="s">
        <v>105</v>
      </c>
      <c r="D221" t="s">
        <v>131</v>
      </c>
      <c r="E221" t="s">
        <v>105</v>
      </c>
      <c r="F221" t="s">
        <v>10</v>
      </c>
      <c r="G221" t="s">
        <v>109</v>
      </c>
      <c r="H221" s="11">
        <v>45276</v>
      </c>
      <c r="I221" t="s">
        <v>178</v>
      </c>
      <c r="J221">
        <v>27</v>
      </c>
      <c r="K221">
        <v>24</v>
      </c>
      <c r="L221">
        <v>326</v>
      </c>
      <c r="M221">
        <v>2</v>
      </c>
      <c r="N221">
        <v>361</v>
      </c>
      <c r="O221">
        <v>3</v>
      </c>
      <c r="P221" t="s">
        <v>61</v>
      </c>
      <c r="Q221" t="s">
        <v>60</v>
      </c>
      <c r="R221" t="s">
        <v>51</v>
      </c>
      <c r="S221" t="s">
        <v>50</v>
      </c>
      <c r="V221" s="14"/>
      <c r="W221" s="14"/>
      <c r="X221" s="14"/>
      <c r="Y221" s="7"/>
      <c r="Z221" s="7"/>
      <c r="AA221" s="7"/>
      <c r="AB221" s="7"/>
      <c r="AC221" s="7"/>
      <c r="AD221" s="7"/>
      <c r="AG221">
        <v>374</v>
      </c>
      <c r="AH221">
        <v>271</v>
      </c>
      <c r="AI221" s="21">
        <v>24</v>
      </c>
    </row>
    <row r="222" spans="1:35" x14ac:dyDescent="0.2">
      <c r="A222">
        <v>2000</v>
      </c>
      <c r="B222">
        <v>16</v>
      </c>
      <c r="C222" t="s">
        <v>97</v>
      </c>
      <c r="D222" t="s">
        <v>130</v>
      </c>
      <c r="E222" t="s">
        <v>97</v>
      </c>
      <c r="F222" t="s">
        <v>10</v>
      </c>
      <c r="G222" t="s">
        <v>96</v>
      </c>
      <c r="H222" s="11">
        <v>45277</v>
      </c>
      <c r="I222" t="s">
        <v>132</v>
      </c>
      <c r="J222">
        <v>20</v>
      </c>
      <c r="K222">
        <v>7</v>
      </c>
      <c r="L222">
        <v>424</v>
      </c>
      <c r="M222">
        <v>2</v>
      </c>
      <c r="N222">
        <v>278</v>
      </c>
      <c r="O222">
        <v>1</v>
      </c>
      <c r="P222" t="s">
        <v>38</v>
      </c>
      <c r="Q222" t="s">
        <v>37</v>
      </c>
      <c r="R222" t="s">
        <v>28</v>
      </c>
      <c r="S222" t="s">
        <v>27</v>
      </c>
      <c r="V222" s="14"/>
      <c r="W222" s="14"/>
      <c r="X222" s="14"/>
      <c r="Y222" s="7"/>
      <c r="Z222" s="7"/>
      <c r="AA222" s="7"/>
      <c r="AB222" s="7"/>
      <c r="AC222" s="7"/>
      <c r="AD222" s="7"/>
      <c r="AG222">
        <v>326</v>
      </c>
      <c r="AH222">
        <v>361</v>
      </c>
      <c r="AI222" s="21">
        <v>27</v>
      </c>
    </row>
    <row r="223" spans="1:35" x14ac:dyDescent="0.2">
      <c r="A223">
        <v>2000</v>
      </c>
      <c r="B223">
        <v>16</v>
      </c>
      <c r="C223" t="s">
        <v>112</v>
      </c>
      <c r="D223" t="s">
        <v>101</v>
      </c>
      <c r="E223" t="s">
        <v>101</v>
      </c>
      <c r="F223" t="s">
        <v>10</v>
      </c>
      <c r="G223" t="s">
        <v>96</v>
      </c>
      <c r="H223" s="11">
        <v>45277</v>
      </c>
      <c r="I223" t="s">
        <v>132</v>
      </c>
      <c r="J223">
        <v>33</v>
      </c>
      <c r="K223">
        <v>28</v>
      </c>
      <c r="L223">
        <v>434</v>
      </c>
      <c r="M223">
        <v>0</v>
      </c>
      <c r="N223">
        <v>400</v>
      </c>
      <c r="O223">
        <v>2</v>
      </c>
      <c r="P223" t="s">
        <v>42</v>
      </c>
      <c r="Q223" t="s">
        <v>41</v>
      </c>
      <c r="R223" t="s">
        <v>32</v>
      </c>
      <c r="S223" t="s">
        <v>31</v>
      </c>
      <c r="V223" s="14"/>
      <c r="W223" s="14"/>
      <c r="X223" s="14"/>
      <c r="Y223" s="7"/>
      <c r="Z223" s="7"/>
      <c r="AA223" s="7"/>
      <c r="AB223" s="7"/>
      <c r="AC223" s="7"/>
      <c r="AD223" s="7"/>
      <c r="AG223">
        <v>424</v>
      </c>
      <c r="AH223">
        <v>278</v>
      </c>
      <c r="AI223" s="21">
        <v>20</v>
      </c>
    </row>
    <row r="224" spans="1:35" x14ac:dyDescent="0.2">
      <c r="A224">
        <v>2000</v>
      </c>
      <c r="B224">
        <v>16</v>
      </c>
      <c r="C224" t="s">
        <v>133</v>
      </c>
      <c r="D224" t="s">
        <v>140</v>
      </c>
      <c r="E224" t="s">
        <v>140</v>
      </c>
      <c r="F224" t="s">
        <v>10</v>
      </c>
      <c r="G224" t="s">
        <v>96</v>
      </c>
      <c r="H224" s="11">
        <v>45277</v>
      </c>
      <c r="I224" t="s">
        <v>157</v>
      </c>
      <c r="J224">
        <v>10</v>
      </c>
      <c r="K224">
        <v>7</v>
      </c>
      <c r="L224">
        <v>288</v>
      </c>
      <c r="M224">
        <v>1</v>
      </c>
      <c r="N224">
        <v>240</v>
      </c>
      <c r="O224">
        <v>2</v>
      </c>
      <c r="P224" t="s">
        <v>49</v>
      </c>
      <c r="Q224" t="s">
        <v>47</v>
      </c>
      <c r="R224" t="s">
        <v>30</v>
      </c>
      <c r="S224" t="s">
        <v>29</v>
      </c>
      <c r="V224" s="14"/>
      <c r="W224" s="14"/>
      <c r="X224" s="14"/>
      <c r="Y224" s="7"/>
      <c r="Z224" s="7"/>
      <c r="AA224" s="7"/>
      <c r="AB224" s="7"/>
      <c r="AC224" s="7"/>
      <c r="AD224" s="7"/>
      <c r="AG224">
        <v>434</v>
      </c>
      <c r="AH224">
        <v>400</v>
      </c>
      <c r="AI224" s="21">
        <v>33</v>
      </c>
    </row>
    <row r="225" spans="1:35" x14ac:dyDescent="0.2">
      <c r="A225">
        <v>2000</v>
      </c>
      <c r="B225">
        <v>16</v>
      </c>
      <c r="C225" t="s">
        <v>134</v>
      </c>
      <c r="D225" t="s">
        <v>128</v>
      </c>
      <c r="E225" t="s">
        <v>134</v>
      </c>
      <c r="F225" t="s">
        <v>10</v>
      </c>
      <c r="G225" t="s">
        <v>96</v>
      </c>
      <c r="H225" s="11">
        <v>45277</v>
      </c>
      <c r="I225" t="s">
        <v>157</v>
      </c>
      <c r="J225">
        <v>17</v>
      </c>
      <c r="K225">
        <v>14</v>
      </c>
      <c r="L225">
        <v>263</v>
      </c>
      <c r="M225">
        <v>4</v>
      </c>
      <c r="N225">
        <v>276</v>
      </c>
      <c r="O225">
        <v>1</v>
      </c>
      <c r="P225" t="s">
        <v>22</v>
      </c>
      <c r="Q225" t="s">
        <v>21</v>
      </c>
      <c r="R225" t="s">
        <v>36</v>
      </c>
      <c r="S225" t="s">
        <v>35</v>
      </c>
      <c r="V225" s="14"/>
      <c r="W225" s="14"/>
      <c r="X225" s="14"/>
      <c r="Y225" s="7"/>
      <c r="Z225" s="7"/>
      <c r="AA225" s="7"/>
      <c r="AB225" s="7"/>
      <c r="AC225" s="7"/>
      <c r="AD225" s="7"/>
      <c r="AG225">
        <v>288</v>
      </c>
      <c r="AH225">
        <v>240</v>
      </c>
      <c r="AI225" s="21">
        <v>10</v>
      </c>
    </row>
    <row r="226" spans="1:35" x14ac:dyDescent="0.2">
      <c r="A226">
        <v>2000</v>
      </c>
      <c r="B226">
        <v>16</v>
      </c>
      <c r="C226" t="s">
        <v>119</v>
      </c>
      <c r="D226" t="s">
        <v>118</v>
      </c>
      <c r="E226" t="s">
        <v>118</v>
      </c>
      <c r="F226" t="s">
        <v>10</v>
      </c>
      <c r="G226" t="s">
        <v>96</v>
      </c>
      <c r="H226" s="11">
        <v>45277</v>
      </c>
      <c r="I226" t="s">
        <v>157</v>
      </c>
      <c r="J226">
        <v>13</v>
      </c>
      <c r="K226">
        <v>10</v>
      </c>
      <c r="L226">
        <v>331</v>
      </c>
      <c r="M226">
        <v>0</v>
      </c>
      <c r="N226">
        <v>347</v>
      </c>
      <c r="O226">
        <v>1</v>
      </c>
      <c r="P226" t="s">
        <v>16</v>
      </c>
      <c r="Q226" t="s">
        <v>15</v>
      </c>
      <c r="R226" t="s">
        <v>44</v>
      </c>
      <c r="S226" t="s">
        <v>43</v>
      </c>
      <c r="V226" s="14"/>
      <c r="W226" s="14"/>
      <c r="X226" s="14"/>
      <c r="Y226" s="7"/>
      <c r="Z226" s="7"/>
      <c r="AA226" s="7"/>
      <c r="AB226" s="7"/>
      <c r="AC226" s="7"/>
      <c r="AD226" s="7"/>
      <c r="AG226">
        <v>263</v>
      </c>
      <c r="AH226">
        <v>276</v>
      </c>
      <c r="AI226" s="21">
        <v>17</v>
      </c>
    </row>
    <row r="227" spans="1:35" x14ac:dyDescent="0.2">
      <c r="A227">
        <v>2000</v>
      </c>
      <c r="B227">
        <v>16</v>
      </c>
      <c r="C227" t="s">
        <v>117</v>
      </c>
      <c r="D227" t="s">
        <v>138</v>
      </c>
      <c r="E227" t="s">
        <v>117</v>
      </c>
      <c r="F227" t="s">
        <v>10</v>
      </c>
      <c r="G227" t="s">
        <v>96</v>
      </c>
      <c r="H227" s="11">
        <v>45277</v>
      </c>
      <c r="I227" t="s">
        <v>156</v>
      </c>
      <c r="J227">
        <v>23</v>
      </c>
      <c r="K227">
        <v>7</v>
      </c>
      <c r="L227">
        <v>373</v>
      </c>
      <c r="M227">
        <v>1</v>
      </c>
      <c r="N227">
        <v>163</v>
      </c>
      <c r="O227">
        <v>3</v>
      </c>
      <c r="P227" t="s">
        <v>46</v>
      </c>
      <c r="Q227" t="s">
        <v>45</v>
      </c>
      <c r="R227" t="s">
        <v>12</v>
      </c>
      <c r="S227" t="s">
        <v>11</v>
      </c>
      <c r="V227" s="14"/>
      <c r="W227" s="14"/>
      <c r="X227" s="14"/>
      <c r="Y227" s="7"/>
      <c r="Z227" s="7"/>
      <c r="AA227" s="7"/>
      <c r="AB227" s="7"/>
      <c r="AC227" s="7"/>
      <c r="AD227" s="7"/>
      <c r="AG227">
        <v>331</v>
      </c>
      <c r="AH227">
        <v>347</v>
      </c>
      <c r="AI227" s="21">
        <v>13</v>
      </c>
    </row>
    <row r="228" spans="1:35" x14ac:dyDescent="0.2">
      <c r="A228">
        <v>2000</v>
      </c>
      <c r="B228">
        <v>16</v>
      </c>
      <c r="C228" t="s">
        <v>135</v>
      </c>
      <c r="D228" t="s">
        <v>104</v>
      </c>
      <c r="E228" t="s">
        <v>104</v>
      </c>
      <c r="F228" t="s">
        <v>10</v>
      </c>
      <c r="G228" t="s">
        <v>96</v>
      </c>
      <c r="H228" s="11">
        <v>45277</v>
      </c>
      <c r="I228" t="s">
        <v>156</v>
      </c>
      <c r="J228">
        <v>24</v>
      </c>
      <c r="K228">
        <v>0</v>
      </c>
      <c r="L228">
        <v>305</v>
      </c>
      <c r="M228">
        <v>1</v>
      </c>
      <c r="N228">
        <v>113</v>
      </c>
      <c r="O228">
        <v>2</v>
      </c>
      <c r="P228" t="s">
        <v>24</v>
      </c>
      <c r="Q228" t="s">
        <v>23</v>
      </c>
      <c r="R228" t="s">
        <v>67</v>
      </c>
      <c r="S228" t="s">
        <v>66</v>
      </c>
      <c r="V228" s="14"/>
      <c r="W228" s="14"/>
      <c r="X228" s="14"/>
      <c r="Y228" s="7"/>
      <c r="Z228" s="7"/>
      <c r="AA228" s="7"/>
      <c r="AB228" s="7"/>
      <c r="AC228" s="7"/>
      <c r="AD228" s="7"/>
      <c r="AG228">
        <v>373</v>
      </c>
      <c r="AH228">
        <v>163</v>
      </c>
      <c r="AI228" s="21">
        <v>23</v>
      </c>
    </row>
    <row r="229" spans="1:35" x14ac:dyDescent="0.2">
      <c r="A229">
        <v>2000</v>
      </c>
      <c r="B229">
        <v>16</v>
      </c>
      <c r="C229" t="s">
        <v>142</v>
      </c>
      <c r="D229" t="s">
        <v>153</v>
      </c>
      <c r="E229" t="s">
        <v>142</v>
      </c>
      <c r="F229" t="s">
        <v>10</v>
      </c>
      <c r="G229" t="s">
        <v>96</v>
      </c>
      <c r="H229" s="11">
        <v>45277</v>
      </c>
      <c r="I229" t="s">
        <v>161</v>
      </c>
      <c r="J229">
        <v>30</v>
      </c>
      <c r="K229">
        <v>22</v>
      </c>
      <c r="L229">
        <v>169</v>
      </c>
      <c r="M229">
        <v>1</v>
      </c>
      <c r="N229">
        <v>358</v>
      </c>
      <c r="O229">
        <v>2</v>
      </c>
      <c r="P229" t="s">
        <v>18</v>
      </c>
      <c r="Q229" t="s">
        <v>17</v>
      </c>
      <c r="R229" t="s">
        <v>57</v>
      </c>
      <c r="S229" t="s">
        <v>56</v>
      </c>
      <c r="V229" s="14"/>
      <c r="W229" s="14"/>
      <c r="X229" s="14"/>
      <c r="Y229" s="7"/>
      <c r="Z229" s="7"/>
      <c r="AA229" s="7"/>
      <c r="AB229" s="7"/>
      <c r="AC229" s="7"/>
      <c r="AD229" s="7"/>
      <c r="AG229">
        <v>305</v>
      </c>
      <c r="AH229">
        <v>113</v>
      </c>
      <c r="AI229" s="21">
        <v>24</v>
      </c>
    </row>
    <row r="230" spans="1:35" x14ac:dyDescent="0.2">
      <c r="A230">
        <v>2000</v>
      </c>
      <c r="B230">
        <v>16</v>
      </c>
      <c r="C230" t="s">
        <v>98</v>
      </c>
      <c r="D230" t="s">
        <v>136</v>
      </c>
      <c r="E230" t="s">
        <v>98</v>
      </c>
      <c r="F230" t="s">
        <v>10</v>
      </c>
      <c r="G230" t="s">
        <v>96</v>
      </c>
      <c r="H230" s="11">
        <v>45277</v>
      </c>
      <c r="I230" t="s">
        <v>304</v>
      </c>
      <c r="J230">
        <v>17</v>
      </c>
      <c r="K230">
        <v>0</v>
      </c>
      <c r="L230">
        <v>456</v>
      </c>
      <c r="M230">
        <v>1</v>
      </c>
      <c r="N230">
        <v>104</v>
      </c>
      <c r="O230">
        <v>1</v>
      </c>
      <c r="P230" t="s">
        <v>59</v>
      </c>
      <c r="Q230" t="s">
        <v>58</v>
      </c>
      <c r="R230" t="s">
        <v>20</v>
      </c>
      <c r="S230" t="s">
        <v>19</v>
      </c>
      <c r="V230" s="14"/>
      <c r="W230" s="14"/>
      <c r="X230" s="14"/>
      <c r="Y230" s="7"/>
      <c r="Z230" s="7"/>
      <c r="AA230" s="7"/>
      <c r="AB230" s="7"/>
      <c r="AC230" s="7"/>
      <c r="AD230" s="7"/>
      <c r="AG230">
        <v>169</v>
      </c>
      <c r="AH230">
        <v>358</v>
      </c>
      <c r="AI230" s="21">
        <v>30</v>
      </c>
    </row>
    <row r="231" spans="1:35" x14ac:dyDescent="0.2">
      <c r="A231">
        <v>2000</v>
      </c>
      <c r="B231">
        <v>16</v>
      </c>
      <c r="C231" t="s">
        <v>123</v>
      </c>
      <c r="D231" t="s">
        <v>110</v>
      </c>
      <c r="E231" t="s">
        <v>110</v>
      </c>
      <c r="F231" t="s">
        <v>10</v>
      </c>
      <c r="G231" t="s">
        <v>96</v>
      </c>
      <c r="H231" s="11">
        <v>45277</v>
      </c>
      <c r="I231" t="s">
        <v>212</v>
      </c>
      <c r="J231">
        <v>13</v>
      </c>
      <c r="K231">
        <v>7</v>
      </c>
      <c r="L231">
        <v>214</v>
      </c>
      <c r="M231">
        <v>2</v>
      </c>
      <c r="N231">
        <v>309</v>
      </c>
      <c r="O231">
        <v>4</v>
      </c>
      <c r="P231" t="s">
        <v>9</v>
      </c>
      <c r="Q231" t="s">
        <v>8</v>
      </c>
      <c r="R231" t="s">
        <v>14</v>
      </c>
      <c r="S231" t="s">
        <v>13</v>
      </c>
      <c r="V231" s="14"/>
      <c r="W231" s="14"/>
      <c r="X231" s="14"/>
      <c r="Y231" s="7"/>
      <c r="Z231" s="7"/>
      <c r="AA231" s="7"/>
      <c r="AB231" s="7"/>
      <c r="AC231" s="7"/>
      <c r="AD231" s="7"/>
      <c r="AG231">
        <v>456</v>
      </c>
      <c r="AH231">
        <v>104</v>
      </c>
      <c r="AI231" s="21">
        <v>17</v>
      </c>
    </row>
    <row r="232" spans="1:35" x14ac:dyDescent="0.2">
      <c r="A232">
        <v>2000</v>
      </c>
      <c r="B232">
        <v>16</v>
      </c>
      <c r="C232" t="s">
        <v>137</v>
      </c>
      <c r="D232" t="s">
        <v>129</v>
      </c>
      <c r="E232" t="s">
        <v>129</v>
      </c>
      <c r="F232" t="s">
        <v>10</v>
      </c>
      <c r="G232" t="s">
        <v>96</v>
      </c>
      <c r="H232" s="11">
        <v>45277</v>
      </c>
      <c r="I232" t="s">
        <v>216</v>
      </c>
      <c r="J232">
        <v>20</v>
      </c>
      <c r="K232">
        <v>13</v>
      </c>
      <c r="L232">
        <v>327</v>
      </c>
      <c r="M232">
        <v>2</v>
      </c>
      <c r="N232">
        <v>272</v>
      </c>
      <c r="O232">
        <v>3</v>
      </c>
      <c r="P232" t="s">
        <v>40</v>
      </c>
      <c r="Q232" t="s">
        <v>39</v>
      </c>
      <c r="R232" t="s">
        <v>34</v>
      </c>
      <c r="S232" t="s">
        <v>33</v>
      </c>
      <c r="V232" s="14"/>
      <c r="W232" s="14"/>
      <c r="X232" s="14"/>
      <c r="Y232" s="7"/>
      <c r="Z232" s="7"/>
      <c r="AA232" s="7"/>
      <c r="AB232" s="7"/>
      <c r="AC232" s="7"/>
      <c r="AD232" s="7"/>
      <c r="AG232">
        <v>214</v>
      </c>
      <c r="AH232">
        <v>309</v>
      </c>
      <c r="AI232" s="21">
        <v>13</v>
      </c>
    </row>
    <row r="233" spans="1:35" x14ac:dyDescent="0.2">
      <c r="A233">
        <v>2000</v>
      </c>
      <c r="B233">
        <v>16</v>
      </c>
      <c r="C233" t="s">
        <v>125</v>
      </c>
      <c r="D233" t="s">
        <v>127</v>
      </c>
      <c r="E233" t="s">
        <v>127</v>
      </c>
      <c r="F233" t="s">
        <v>10</v>
      </c>
      <c r="G233" t="s">
        <v>96</v>
      </c>
      <c r="H233" s="11">
        <v>45277</v>
      </c>
      <c r="I233" t="s">
        <v>120</v>
      </c>
      <c r="J233">
        <v>17</v>
      </c>
      <c r="K233">
        <v>13</v>
      </c>
      <c r="L233">
        <v>225</v>
      </c>
      <c r="M233">
        <v>1</v>
      </c>
      <c r="N233">
        <v>145</v>
      </c>
      <c r="O233">
        <v>3</v>
      </c>
      <c r="P233" t="s">
        <v>26</v>
      </c>
      <c r="Q233" t="s">
        <v>25</v>
      </c>
      <c r="R233" t="s">
        <v>48</v>
      </c>
      <c r="S233" t="s">
        <v>47</v>
      </c>
      <c r="V233" s="14"/>
      <c r="W233" s="14"/>
      <c r="X233" s="14"/>
      <c r="Y233" s="7"/>
      <c r="Z233" s="7"/>
      <c r="AA233" s="7"/>
      <c r="AB233" s="7"/>
      <c r="AC233" s="7"/>
      <c r="AD233" s="7"/>
      <c r="AG233">
        <v>327</v>
      </c>
      <c r="AH233">
        <v>272</v>
      </c>
      <c r="AI233" s="21">
        <v>20</v>
      </c>
    </row>
    <row r="234" spans="1:35" x14ac:dyDescent="0.2">
      <c r="A234">
        <v>2000</v>
      </c>
      <c r="B234">
        <v>16</v>
      </c>
      <c r="C234" t="s">
        <v>139</v>
      </c>
      <c r="D234" t="s">
        <v>177</v>
      </c>
      <c r="E234" t="s">
        <v>139</v>
      </c>
      <c r="F234" t="s">
        <v>10</v>
      </c>
      <c r="G234" t="s">
        <v>143</v>
      </c>
      <c r="H234" s="11">
        <v>45278</v>
      </c>
      <c r="I234" t="s">
        <v>217</v>
      </c>
      <c r="J234">
        <v>38</v>
      </c>
      <c r="K234">
        <v>35</v>
      </c>
      <c r="L234">
        <v>446</v>
      </c>
      <c r="M234">
        <v>2</v>
      </c>
      <c r="N234">
        <v>388</v>
      </c>
      <c r="O234">
        <v>3</v>
      </c>
      <c r="P234" t="s">
        <v>65</v>
      </c>
      <c r="Q234" t="s">
        <v>64</v>
      </c>
      <c r="R234" t="s">
        <v>63</v>
      </c>
      <c r="S234" t="s">
        <v>62</v>
      </c>
      <c r="V234" s="14"/>
      <c r="W234" s="14"/>
      <c r="X234" s="14"/>
      <c r="Y234" s="7"/>
      <c r="Z234" s="7"/>
      <c r="AA234" s="7"/>
      <c r="AB234" s="7"/>
      <c r="AC234" s="7"/>
      <c r="AD234" s="7"/>
      <c r="AG234">
        <v>225</v>
      </c>
      <c r="AH234">
        <v>145</v>
      </c>
      <c r="AI234" s="21">
        <v>17</v>
      </c>
    </row>
    <row r="235" spans="1:35" x14ac:dyDescent="0.2">
      <c r="A235">
        <v>2000</v>
      </c>
      <c r="B235">
        <v>17</v>
      </c>
      <c r="C235" t="s">
        <v>127</v>
      </c>
      <c r="D235" t="s">
        <v>128</v>
      </c>
      <c r="E235" t="s">
        <v>127</v>
      </c>
      <c r="F235" t="s">
        <v>10</v>
      </c>
      <c r="G235" t="s">
        <v>109</v>
      </c>
      <c r="H235" s="11">
        <v>45283</v>
      </c>
      <c r="I235" t="s">
        <v>252</v>
      </c>
      <c r="J235">
        <v>28</v>
      </c>
      <c r="K235">
        <v>25</v>
      </c>
      <c r="L235">
        <v>373</v>
      </c>
      <c r="M235">
        <v>1</v>
      </c>
      <c r="N235">
        <v>327</v>
      </c>
      <c r="O235">
        <v>2</v>
      </c>
      <c r="P235" t="s">
        <v>48</v>
      </c>
      <c r="Q235" t="s">
        <v>47</v>
      </c>
      <c r="R235" t="s">
        <v>36</v>
      </c>
      <c r="S235" t="s">
        <v>35</v>
      </c>
      <c r="V235" s="14"/>
      <c r="W235" s="14"/>
      <c r="X235" s="14"/>
      <c r="Y235" s="7"/>
      <c r="Z235" s="7"/>
      <c r="AA235" s="7"/>
      <c r="AB235" s="7"/>
      <c r="AC235" s="7"/>
      <c r="AD235" s="7"/>
      <c r="AG235">
        <v>446</v>
      </c>
      <c r="AH235">
        <v>388</v>
      </c>
      <c r="AI235" s="21">
        <v>38</v>
      </c>
    </row>
    <row r="236" spans="1:35" x14ac:dyDescent="0.2">
      <c r="A236">
        <v>2000</v>
      </c>
      <c r="B236">
        <v>17</v>
      </c>
      <c r="C236" t="s">
        <v>130</v>
      </c>
      <c r="D236" t="s">
        <v>98</v>
      </c>
      <c r="E236" t="s">
        <v>130</v>
      </c>
      <c r="F236" t="s">
        <v>10</v>
      </c>
      <c r="G236" t="s">
        <v>109</v>
      </c>
      <c r="H236" s="11">
        <v>45283</v>
      </c>
      <c r="I236" t="s">
        <v>215</v>
      </c>
      <c r="J236">
        <v>38</v>
      </c>
      <c r="K236">
        <v>9</v>
      </c>
      <c r="L236">
        <v>362</v>
      </c>
      <c r="M236">
        <v>1</v>
      </c>
      <c r="N236">
        <v>192</v>
      </c>
      <c r="O236">
        <v>2</v>
      </c>
      <c r="P236" t="s">
        <v>28</v>
      </c>
      <c r="Q236" t="s">
        <v>27</v>
      </c>
      <c r="R236" t="s">
        <v>59</v>
      </c>
      <c r="S236" t="s">
        <v>58</v>
      </c>
      <c r="V236" s="14"/>
      <c r="W236" s="14"/>
      <c r="X236" s="14"/>
      <c r="Y236" s="7"/>
      <c r="Z236" s="7"/>
      <c r="AA236" s="7"/>
      <c r="AB236" s="7"/>
      <c r="AC236" s="7"/>
      <c r="AD236" s="7"/>
      <c r="AG236">
        <v>373</v>
      </c>
      <c r="AH236">
        <v>327</v>
      </c>
      <c r="AI236" s="21">
        <v>28</v>
      </c>
    </row>
    <row r="237" spans="1:35" x14ac:dyDescent="0.2">
      <c r="A237">
        <v>2000</v>
      </c>
      <c r="B237">
        <v>17</v>
      </c>
      <c r="C237" t="s">
        <v>105</v>
      </c>
      <c r="D237" t="s">
        <v>119</v>
      </c>
      <c r="E237" t="s">
        <v>119</v>
      </c>
      <c r="F237" t="s">
        <v>10</v>
      </c>
      <c r="G237" t="s">
        <v>109</v>
      </c>
      <c r="H237" s="11">
        <v>45283</v>
      </c>
      <c r="I237" t="s">
        <v>233</v>
      </c>
      <c r="J237">
        <v>42</v>
      </c>
      <c r="K237">
        <v>23</v>
      </c>
      <c r="L237">
        <v>579</v>
      </c>
      <c r="M237">
        <v>2</v>
      </c>
      <c r="N237">
        <v>312</v>
      </c>
      <c r="O237">
        <v>4</v>
      </c>
      <c r="P237" t="s">
        <v>61</v>
      </c>
      <c r="Q237" t="s">
        <v>60</v>
      </c>
      <c r="R237" t="s">
        <v>16</v>
      </c>
      <c r="S237" t="s">
        <v>15</v>
      </c>
      <c r="V237" s="14"/>
      <c r="W237" s="14"/>
      <c r="X237" s="14"/>
      <c r="Y237" s="7"/>
      <c r="Z237" s="7"/>
      <c r="AA237" s="7"/>
      <c r="AB237" s="7"/>
      <c r="AC237" s="7"/>
      <c r="AD237" s="7"/>
      <c r="AG237">
        <v>362</v>
      </c>
      <c r="AH237">
        <v>192</v>
      </c>
      <c r="AI237" s="21">
        <v>38</v>
      </c>
    </row>
    <row r="238" spans="1:35" x14ac:dyDescent="0.2">
      <c r="A238">
        <v>2000</v>
      </c>
      <c r="B238">
        <v>17</v>
      </c>
      <c r="C238" t="s">
        <v>126</v>
      </c>
      <c r="D238" t="s">
        <v>123</v>
      </c>
      <c r="E238" t="s">
        <v>126</v>
      </c>
      <c r="F238" t="s">
        <v>10</v>
      </c>
      <c r="G238" t="s">
        <v>96</v>
      </c>
      <c r="H238" s="11">
        <v>45284</v>
      </c>
      <c r="I238" t="s">
        <v>179</v>
      </c>
      <c r="J238">
        <v>20</v>
      </c>
      <c r="K238">
        <v>3</v>
      </c>
      <c r="L238">
        <v>315</v>
      </c>
      <c r="M238">
        <v>2</v>
      </c>
      <c r="N238">
        <v>245</v>
      </c>
      <c r="O238">
        <v>5</v>
      </c>
      <c r="P238" t="s">
        <v>69</v>
      </c>
      <c r="Q238" t="s">
        <v>68</v>
      </c>
      <c r="R238" t="s">
        <v>9</v>
      </c>
      <c r="S238" t="s">
        <v>8</v>
      </c>
      <c r="V238" s="14"/>
      <c r="W238" s="14"/>
      <c r="X238" s="14"/>
      <c r="Y238" s="7"/>
      <c r="Z238" s="7"/>
      <c r="AA238" s="7"/>
      <c r="AB238" s="7"/>
      <c r="AC238" s="7"/>
      <c r="AD238" s="7"/>
      <c r="AG238">
        <v>579</v>
      </c>
      <c r="AH238">
        <v>312</v>
      </c>
      <c r="AI238" s="21">
        <v>42</v>
      </c>
    </row>
    <row r="239" spans="1:35" x14ac:dyDescent="0.2">
      <c r="A239">
        <v>2000</v>
      </c>
      <c r="B239">
        <v>17</v>
      </c>
      <c r="C239" t="s">
        <v>140</v>
      </c>
      <c r="D239" t="s">
        <v>136</v>
      </c>
      <c r="E239" t="s">
        <v>136</v>
      </c>
      <c r="F239" t="s">
        <v>10</v>
      </c>
      <c r="G239" t="s">
        <v>96</v>
      </c>
      <c r="H239" s="11">
        <v>45284</v>
      </c>
      <c r="I239" t="s">
        <v>157</v>
      </c>
      <c r="J239">
        <v>23</v>
      </c>
      <c r="K239">
        <v>20</v>
      </c>
      <c r="L239">
        <v>286</v>
      </c>
      <c r="M239">
        <v>2</v>
      </c>
      <c r="N239">
        <v>240</v>
      </c>
      <c r="O239">
        <v>2</v>
      </c>
      <c r="P239" t="s">
        <v>30</v>
      </c>
      <c r="Q239" t="s">
        <v>29</v>
      </c>
      <c r="R239" t="s">
        <v>20</v>
      </c>
      <c r="S239" t="s">
        <v>19</v>
      </c>
      <c r="V239" s="14"/>
      <c r="W239" s="14"/>
      <c r="X239" s="14"/>
      <c r="Y239" s="7"/>
      <c r="Z239" s="7"/>
      <c r="AA239" s="7"/>
      <c r="AB239" s="7"/>
      <c r="AC239" s="7"/>
      <c r="AD239" s="7"/>
      <c r="AG239">
        <v>315</v>
      </c>
      <c r="AH239">
        <v>245</v>
      </c>
      <c r="AI239" s="21">
        <v>20</v>
      </c>
    </row>
    <row r="240" spans="1:35" x14ac:dyDescent="0.2">
      <c r="A240">
        <v>2000</v>
      </c>
      <c r="B240">
        <v>17</v>
      </c>
      <c r="C240" t="s">
        <v>118</v>
      </c>
      <c r="D240" t="s">
        <v>137</v>
      </c>
      <c r="E240" t="s">
        <v>137</v>
      </c>
      <c r="F240" t="s">
        <v>10</v>
      </c>
      <c r="G240" t="s">
        <v>96</v>
      </c>
      <c r="H240" s="11">
        <v>45284</v>
      </c>
      <c r="I240" t="s">
        <v>157</v>
      </c>
      <c r="J240">
        <v>27</v>
      </c>
      <c r="K240">
        <v>24</v>
      </c>
      <c r="L240">
        <v>310</v>
      </c>
      <c r="M240">
        <v>0</v>
      </c>
      <c r="N240">
        <v>348</v>
      </c>
      <c r="O240">
        <v>3</v>
      </c>
      <c r="P240" t="s">
        <v>44</v>
      </c>
      <c r="Q240" t="s">
        <v>43</v>
      </c>
      <c r="R240" t="s">
        <v>40</v>
      </c>
      <c r="S240" t="s">
        <v>39</v>
      </c>
      <c r="V240" s="14"/>
      <c r="W240" s="14"/>
      <c r="X240" s="14"/>
      <c r="Y240" s="7"/>
      <c r="Z240" s="7"/>
      <c r="AA240" s="7"/>
      <c r="AB240" s="7"/>
      <c r="AC240" s="7"/>
      <c r="AD240" s="7"/>
      <c r="AG240">
        <v>286</v>
      </c>
      <c r="AH240">
        <v>240</v>
      </c>
      <c r="AI240" s="21">
        <v>23</v>
      </c>
    </row>
    <row r="241" spans="1:35" x14ac:dyDescent="0.2">
      <c r="A241">
        <v>2000</v>
      </c>
      <c r="B241">
        <v>17</v>
      </c>
      <c r="C241" t="s">
        <v>110</v>
      </c>
      <c r="D241" t="s">
        <v>133</v>
      </c>
      <c r="E241" t="s">
        <v>110</v>
      </c>
      <c r="F241" t="s">
        <v>10</v>
      </c>
      <c r="G241" t="s">
        <v>96</v>
      </c>
      <c r="H241" s="11">
        <v>45284</v>
      </c>
      <c r="I241" t="s">
        <v>157</v>
      </c>
      <c r="J241">
        <v>34</v>
      </c>
      <c r="K241">
        <v>20</v>
      </c>
      <c r="L241">
        <v>142</v>
      </c>
      <c r="M241">
        <v>2</v>
      </c>
      <c r="N241">
        <v>524</v>
      </c>
      <c r="O241">
        <v>6</v>
      </c>
      <c r="P241" t="s">
        <v>14</v>
      </c>
      <c r="Q241" t="s">
        <v>13</v>
      </c>
      <c r="R241" t="s">
        <v>49</v>
      </c>
      <c r="S241" t="s">
        <v>47</v>
      </c>
      <c r="V241" s="14"/>
      <c r="W241" s="14"/>
      <c r="X241" s="14"/>
      <c r="Y241" s="7"/>
      <c r="Z241" s="7"/>
      <c r="AA241" s="7"/>
      <c r="AB241" s="7"/>
      <c r="AC241" s="7"/>
      <c r="AD241" s="7"/>
      <c r="AG241">
        <v>310</v>
      </c>
      <c r="AH241">
        <v>348</v>
      </c>
      <c r="AI241" s="21">
        <v>27</v>
      </c>
    </row>
    <row r="242" spans="1:35" x14ac:dyDescent="0.2">
      <c r="A242">
        <v>2000</v>
      </c>
      <c r="B242">
        <v>17</v>
      </c>
      <c r="C242" t="s">
        <v>101</v>
      </c>
      <c r="D242" t="s">
        <v>139</v>
      </c>
      <c r="E242" t="s">
        <v>101</v>
      </c>
      <c r="F242" t="s">
        <v>10</v>
      </c>
      <c r="G242" t="s">
        <v>96</v>
      </c>
      <c r="H242" s="11">
        <v>45284</v>
      </c>
      <c r="I242" t="s">
        <v>157</v>
      </c>
      <c r="J242">
        <v>17</v>
      </c>
      <c r="K242">
        <v>14</v>
      </c>
      <c r="L242">
        <v>319</v>
      </c>
      <c r="M242">
        <v>4</v>
      </c>
      <c r="N242">
        <v>272</v>
      </c>
      <c r="O242">
        <v>0</v>
      </c>
      <c r="P242" t="s">
        <v>32</v>
      </c>
      <c r="Q242" t="s">
        <v>31</v>
      </c>
      <c r="R242" t="s">
        <v>65</v>
      </c>
      <c r="S242" t="s">
        <v>64</v>
      </c>
      <c r="V242" s="14"/>
      <c r="W242" s="14"/>
      <c r="X242" s="14"/>
      <c r="Y242" s="7"/>
      <c r="Z242" s="7"/>
      <c r="AA242" s="7"/>
      <c r="AB242" s="7"/>
      <c r="AC242" s="7"/>
      <c r="AD242" s="7"/>
      <c r="AG242">
        <v>142</v>
      </c>
      <c r="AH242">
        <v>524</v>
      </c>
      <c r="AI242" s="21">
        <v>34</v>
      </c>
    </row>
    <row r="243" spans="1:35" x14ac:dyDescent="0.2">
      <c r="A243">
        <v>2000</v>
      </c>
      <c r="B243">
        <v>17</v>
      </c>
      <c r="C243" t="s">
        <v>117</v>
      </c>
      <c r="D243" t="s">
        <v>177</v>
      </c>
      <c r="E243" t="s">
        <v>177</v>
      </c>
      <c r="F243" t="s">
        <v>10</v>
      </c>
      <c r="G243" t="s">
        <v>96</v>
      </c>
      <c r="H243" s="11">
        <v>45284</v>
      </c>
      <c r="I243" t="s">
        <v>157</v>
      </c>
      <c r="J243">
        <v>26</v>
      </c>
      <c r="K243">
        <v>21</v>
      </c>
      <c r="L243">
        <v>474</v>
      </c>
      <c r="M243">
        <v>1</v>
      </c>
      <c r="N243">
        <v>269</v>
      </c>
      <c r="O243">
        <v>1</v>
      </c>
      <c r="P243" t="s">
        <v>46</v>
      </c>
      <c r="Q243" t="s">
        <v>45</v>
      </c>
      <c r="R243" t="s">
        <v>63</v>
      </c>
      <c r="S243" t="s">
        <v>62</v>
      </c>
      <c r="V243" s="14"/>
      <c r="W243" s="14"/>
      <c r="X243" s="14"/>
      <c r="Y243" s="7"/>
      <c r="Z243" s="7"/>
      <c r="AA243" s="7"/>
      <c r="AB243" s="7"/>
      <c r="AC243" s="7"/>
      <c r="AD243" s="7"/>
      <c r="AG243">
        <v>319</v>
      </c>
      <c r="AH243">
        <v>272</v>
      </c>
      <c r="AI243" s="21">
        <v>17</v>
      </c>
    </row>
    <row r="244" spans="1:35" x14ac:dyDescent="0.2">
      <c r="A244">
        <v>2000</v>
      </c>
      <c r="B244">
        <v>17</v>
      </c>
      <c r="C244" t="s">
        <v>114</v>
      </c>
      <c r="D244" t="s">
        <v>134</v>
      </c>
      <c r="E244" t="s">
        <v>114</v>
      </c>
      <c r="F244" t="s">
        <v>10</v>
      </c>
      <c r="G244" t="s">
        <v>96</v>
      </c>
      <c r="H244" s="11">
        <v>45284</v>
      </c>
      <c r="I244" t="s">
        <v>156</v>
      </c>
      <c r="J244">
        <v>16</v>
      </c>
      <c r="K244">
        <v>7</v>
      </c>
      <c r="L244">
        <v>321</v>
      </c>
      <c r="M244">
        <v>4</v>
      </c>
      <c r="N244">
        <v>271</v>
      </c>
      <c r="O244">
        <v>3</v>
      </c>
      <c r="P244" t="s">
        <v>53</v>
      </c>
      <c r="Q244" t="s">
        <v>52</v>
      </c>
      <c r="R244" t="s">
        <v>22</v>
      </c>
      <c r="S244" t="s">
        <v>21</v>
      </c>
      <c r="V244" s="14"/>
      <c r="W244" s="14"/>
      <c r="X244" s="14"/>
      <c r="Y244" s="7"/>
      <c r="Z244" s="7"/>
      <c r="AA244" s="7"/>
      <c r="AB244" s="7"/>
      <c r="AC244" s="7"/>
      <c r="AD244" s="7"/>
      <c r="AG244">
        <v>474</v>
      </c>
      <c r="AH244">
        <v>269</v>
      </c>
      <c r="AI244" s="21">
        <v>26</v>
      </c>
    </row>
    <row r="245" spans="1:35" x14ac:dyDescent="0.2">
      <c r="A245">
        <v>2000</v>
      </c>
      <c r="B245">
        <v>17</v>
      </c>
      <c r="C245" t="s">
        <v>138</v>
      </c>
      <c r="D245" t="s">
        <v>97</v>
      </c>
      <c r="E245" t="s">
        <v>138</v>
      </c>
      <c r="F245" t="s">
        <v>10</v>
      </c>
      <c r="G245" t="s">
        <v>96</v>
      </c>
      <c r="H245" s="11">
        <v>45284</v>
      </c>
      <c r="I245" t="s">
        <v>116</v>
      </c>
      <c r="J245">
        <v>29</v>
      </c>
      <c r="K245">
        <v>13</v>
      </c>
      <c r="L245">
        <v>288</v>
      </c>
      <c r="M245">
        <v>0</v>
      </c>
      <c r="N245">
        <v>259</v>
      </c>
      <c r="O245">
        <v>1</v>
      </c>
      <c r="P245" t="s">
        <v>12</v>
      </c>
      <c r="Q245" t="s">
        <v>11</v>
      </c>
      <c r="R245" t="s">
        <v>38</v>
      </c>
      <c r="S245" t="s">
        <v>37</v>
      </c>
      <c r="V245" s="14"/>
      <c r="W245" s="14"/>
      <c r="X245" s="14"/>
      <c r="Y245" s="7"/>
      <c r="Z245" s="7"/>
      <c r="AA245" s="7"/>
      <c r="AB245" s="7"/>
      <c r="AC245" s="7"/>
      <c r="AD245" s="7"/>
      <c r="AG245">
        <v>321</v>
      </c>
      <c r="AH245">
        <v>271</v>
      </c>
      <c r="AI245" s="21">
        <v>16</v>
      </c>
    </row>
    <row r="246" spans="1:35" x14ac:dyDescent="0.2">
      <c r="A246">
        <v>2000</v>
      </c>
      <c r="B246">
        <v>17</v>
      </c>
      <c r="C246" t="s">
        <v>153</v>
      </c>
      <c r="D246" t="s">
        <v>124</v>
      </c>
      <c r="E246" t="s">
        <v>124</v>
      </c>
      <c r="F246" t="s">
        <v>10</v>
      </c>
      <c r="G246" t="s">
        <v>96</v>
      </c>
      <c r="H246" s="11">
        <v>45284</v>
      </c>
      <c r="I246" t="s">
        <v>144</v>
      </c>
      <c r="J246">
        <v>34</v>
      </c>
      <c r="K246">
        <v>21</v>
      </c>
      <c r="L246">
        <v>316</v>
      </c>
      <c r="M246">
        <v>2</v>
      </c>
      <c r="N246">
        <v>171</v>
      </c>
      <c r="O246">
        <v>2</v>
      </c>
      <c r="P246" t="s">
        <v>57</v>
      </c>
      <c r="Q246" t="s">
        <v>56</v>
      </c>
      <c r="R246" t="s">
        <v>55</v>
      </c>
      <c r="S246" t="s">
        <v>54</v>
      </c>
      <c r="V246" s="14"/>
      <c r="W246" s="14"/>
      <c r="X246" s="14"/>
      <c r="Y246" s="7"/>
      <c r="Z246" s="7"/>
      <c r="AA246" s="7"/>
      <c r="AB246" s="7"/>
      <c r="AC246" s="7"/>
      <c r="AD246" s="7"/>
      <c r="AG246">
        <v>288</v>
      </c>
      <c r="AH246">
        <v>259</v>
      </c>
      <c r="AI246" s="21">
        <v>29</v>
      </c>
    </row>
    <row r="247" spans="1:35" x14ac:dyDescent="0.2">
      <c r="A247">
        <v>2000</v>
      </c>
      <c r="B247">
        <v>17</v>
      </c>
      <c r="C247" t="s">
        <v>129</v>
      </c>
      <c r="D247" t="s">
        <v>112</v>
      </c>
      <c r="E247" t="s">
        <v>129</v>
      </c>
      <c r="F247" t="s">
        <v>10</v>
      </c>
      <c r="G247" t="s">
        <v>96</v>
      </c>
      <c r="H247" s="11">
        <v>45284</v>
      </c>
      <c r="I247" t="s">
        <v>212</v>
      </c>
      <c r="J247">
        <v>31</v>
      </c>
      <c r="K247">
        <v>10</v>
      </c>
      <c r="L247">
        <v>411</v>
      </c>
      <c r="M247">
        <v>1</v>
      </c>
      <c r="N247">
        <v>236</v>
      </c>
      <c r="O247">
        <v>1</v>
      </c>
      <c r="P247" t="s">
        <v>34</v>
      </c>
      <c r="Q247" t="s">
        <v>33</v>
      </c>
      <c r="R247" t="s">
        <v>42</v>
      </c>
      <c r="S247" t="s">
        <v>41</v>
      </c>
      <c r="V247" s="14"/>
      <c r="W247" s="14"/>
      <c r="X247" s="14"/>
      <c r="Y247" s="7"/>
      <c r="Z247" s="7"/>
      <c r="AA247" s="7"/>
      <c r="AB247" s="7"/>
      <c r="AC247" s="7"/>
      <c r="AD247" s="7"/>
      <c r="AG247">
        <v>316</v>
      </c>
      <c r="AH247">
        <v>171</v>
      </c>
      <c r="AI247" s="21">
        <v>34</v>
      </c>
    </row>
    <row r="248" spans="1:35" x14ac:dyDescent="0.2">
      <c r="A248">
        <v>2000</v>
      </c>
      <c r="B248">
        <v>17</v>
      </c>
      <c r="C248" t="s">
        <v>131</v>
      </c>
      <c r="D248" t="s">
        <v>142</v>
      </c>
      <c r="E248" t="s">
        <v>131</v>
      </c>
      <c r="F248" t="s">
        <v>10</v>
      </c>
      <c r="G248" t="s">
        <v>96</v>
      </c>
      <c r="H248" s="11">
        <v>45284</v>
      </c>
      <c r="I248" t="s">
        <v>212</v>
      </c>
      <c r="J248">
        <v>52</v>
      </c>
      <c r="K248">
        <v>9</v>
      </c>
      <c r="L248">
        <v>409</v>
      </c>
      <c r="M248">
        <v>0</v>
      </c>
      <c r="N248">
        <v>297</v>
      </c>
      <c r="O248">
        <v>4</v>
      </c>
      <c r="P248" t="s">
        <v>51</v>
      </c>
      <c r="Q248" t="s">
        <v>50</v>
      </c>
      <c r="R248" t="s">
        <v>18</v>
      </c>
      <c r="S248" t="s">
        <v>17</v>
      </c>
      <c r="V248" s="14"/>
      <c r="W248" s="14"/>
      <c r="X248" s="14"/>
      <c r="Y248" s="7"/>
      <c r="Z248" s="7"/>
      <c r="AA248" s="7"/>
      <c r="AB248" s="7"/>
      <c r="AC248" s="7"/>
      <c r="AD248" s="7"/>
      <c r="AG248">
        <v>411</v>
      </c>
      <c r="AH248">
        <v>236</v>
      </c>
      <c r="AI248" s="21">
        <v>31</v>
      </c>
    </row>
    <row r="249" spans="1:35" x14ac:dyDescent="0.2">
      <c r="A249">
        <v>2000</v>
      </c>
      <c r="B249">
        <v>17</v>
      </c>
      <c r="C249" t="s">
        <v>104</v>
      </c>
      <c r="D249" t="s">
        <v>125</v>
      </c>
      <c r="E249" t="s">
        <v>104</v>
      </c>
      <c r="F249" t="s">
        <v>10</v>
      </c>
      <c r="G249" t="s">
        <v>143</v>
      </c>
      <c r="H249" s="11">
        <v>45285</v>
      </c>
      <c r="I249" t="s">
        <v>293</v>
      </c>
      <c r="J249">
        <v>31</v>
      </c>
      <c r="K249">
        <v>0</v>
      </c>
      <c r="L249">
        <v>374</v>
      </c>
      <c r="M249">
        <v>4</v>
      </c>
      <c r="N249">
        <v>95</v>
      </c>
      <c r="O249">
        <v>5</v>
      </c>
      <c r="P249" t="s">
        <v>67</v>
      </c>
      <c r="Q249" t="s">
        <v>66</v>
      </c>
      <c r="R249" t="s">
        <v>26</v>
      </c>
      <c r="S249" t="s">
        <v>25</v>
      </c>
      <c r="V249" s="14"/>
      <c r="W249" s="14"/>
      <c r="X249" s="14"/>
      <c r="Y249" s="7"/>
      <c r="Z249" s="7"/>
      <c r="AA249" s="7"/>
      <c r="AB249" s="7"/>
      <c r="AC249" s="7"/>
      <c r="AD249" s="7"/>
      <c r="AG249">
        <v>409</v>
      </c>
      <c r="AH249">
        <v>297</v>
      </c>
      <c r="AI249" s="21">
        <v>52</v>
      </c>
    </row>
    <row r="250" spans="1:35" x14ac:dyDescent="0.2">
      <c r="A250">
        <v>2000</v>
      </c>
      <c r="B250" t="s">
        <v>115</v>
      </c>
      <c r="C250" t="s">
        <v>137</v>
      </c>
      <c r="D250" t="s">
        <v>129</v>
      </c>
      <c r="E250" t="s">
        <v>137</v>
      </c>
      <c r="F250" t="s">
        <v>10</v>
      </c>
      <c r="G250" t="s">
        <v>109</v>
      </c>
      <c r="H250" s="11">
        <v>45290</v>
      </c>
      <c r="I250" t="s">
        <v>323</v>
      </c>
      <c r="J250">
        <v>23</v>
      </c>
      <c r="K250">
        <v>17</v>
      </c>
      <c r="L250">
        <v>434</v>
      </c>
      <c r="M250">
        <v>3</v>
      </c>
      <c r="N250">
        <v>293</v>
      </c>
      <c r="O250">
        <v>0</v>
      </c>
      <c r="P250" t="s">
        <v>40</v>
      </c>
      <c r="Q250" t="s">
        <v>39</v>
      </c>
      <c r="R250" t="s">
        <v>34</v>
      </c>
      <c r="S250" t="s">
        <v>33</v>
      </c>
      <c r="V250" s="14"/>
      <c r="W250" s="14"/>
      <c r="X250" s="14"/>
      <c r="Y250" s="7"/>
      <c r="Z250" s="7"/>
      <c r="AA250" s="7"/>
      <c r="AB250" s="7"/>
      <c r="AC250" s="7"/>
      <c r="AD250" s="7"/>
      <c r="AG250">
        <v>374</v>
      </c>
      <c r="AH250">
        <v>95</v>
      </c>
      <c r="AI250" s="21">
        <v>31</v>
      </c>
    </row>
    <row r="251" spans="1:35" x14ac:dyDescent="0.2">
      <c r="A251">
        <v>2000</v>
      </c>
      <c r="B251" t="s">
        <v>115</v>
      </c>
      <c r="C251" t="s">
        <v>117</v>
      </c>
      <c r="D251" t="s">
        <v>177</v>
      </c>
      <c r="E251" t="s">
        <v>117</v>
      </c>
      <c r="F251" t="s">
        <v>10</v>
      </c>
      <c r="G251" t="s">
        <v>109</v>
      </c>
      <c r="H251" s="11">
        <v>45290</v>
      </c>
      <c r="I251" t="s">
        <v>144</v>
      </c>
      <c r="J251">
        <v>31</v>
      </c>
      <c r="K251">
        <v>28</v>
      </c>
      <c r="L251">
        <v>301</v>
      </c>
      <c r="M251">
        <v>2</v>
      </c>
      <c r="N251">
        <v>384</v>
      </c>
      <c r="O251">
        <v>5</v>
      </c>
      <c r="P251" t="s">
        <v>46</v>
      </c>
      <c r="Q251" t="s">
        <v>45</v>
      </c>
      <c r="R251" t="s">
        <v>63</v>
      </c>
      <c r="S251" t="s">
        <v>62</v>
      </c>
      <c r="V251" s="14"/>
      <c r="W251" s="14"/>
      <c r="X251" s="14"/>
      <c r="Y251" s="7"/>
      <c r="Z251" s="7"/>
      <c r="AA251" s="7"/>
      <c r="AB251" s="7"/>
      <c r="AC251" s="7"/>
      <c r="AD251" s="7"/>
      <c r="AG251">
        <v>434</v>
      </c>
      <c r="AH251">
        <v>293</v>
      </c>
      <c r="AI251" s="21">
        <v>23</v>
      </c>
    </row>
    <row r="252" spans="1:35" x14ac:dyDescent="0.2">
      <c r="A252">
        <v>2000</v>
      </c>
      <c r="B252" t="s">
        <v>115</v>
      </c>
      <c r="C252" t="s">
        <v>110</v>
      </c>
      <c r="D252" t="s">
        <v>130</v>
      </c>
      <c r="E252" t="s">
        <v>110</v>
      </c>
      <c r="F252" t="s">
        <v>10</v>
      </c>
      <c r="G252" t="s">
        <v>96</v>
      </c>
      <c r="H252" s="11">
        <v>45291</v>
      </c>
      <c r="I252" t="s">
        <v>181</v>
      </c>
      <c r="J252">
        <v>21</v>
      </c>
      <c r="K252">
        <v>3</v>
      </c>
      <c r="L252">
        <v>240</v>
      </c>
      <c r="M252">
        <v>0</v>
      </c>
      <c r="N252">
        <v>177</v>
      </c>
      <c r="O252">
        <v>1</v>
      </c>
      <c r="P252" t="s">
        <v>14</v>
      </c>
      <c r="Q252" t="s">
        <v>13</v>
      </c>
      <c r="R252" t="s">
        <v>28</v>
      </c>
      <c r="S252" t="s">
        <v>27</v>
      </c>
      <c r="V252" s="14"/>
      <c r="W252" s="14"/>
      <c r="X252" s="14"/>
      <c r="Y252" s="7"/>
      <c r="Z252" s="7"/>
      <c r="AA252" s="7"/>
      <c r="AB252" s="7"/>
      <c r="AC252" s="7"/>
      <c r="AD252" s="7"/>
      <c r="AG252">
        <v>301</v>
      </c>
      <c r="AH252">
        <v>384</v>
      </c>
      <c r="AI252" s="21">
        <v>31</v>
      </c>
    </row>
    <row r="253" spans="1:35" x14ac:dyDescent="0.2">
      <c r="A253">
        <v>2000</v>
      </c>
      <c r="B253" t="s">
        <v>115</v>
      </c>
      <c r="C253" t="s">
        <v>114</v>
      </c>
      <c r="D253" t="s">
        <v>139</v>
      </c>
      <c r="E253" t="s">
        <v>114</v>
      </c>
      <c r="F253" t="s">
        <v>10</v>
      </c>
      <c r="G253" t="s">
        <v>96</v>
      </c>
      <c r="H253" s="11">
        <v>45291</v>
      </c>
      <c r="I253" t="s">
        <v>216</v>
      </c>
      <c r="J253">
        <v>21</v>
      </c>
      <c r="K253">
        <v>3</v>
      </c>
      <c r="L253">
        <v>277</v>
      </c>
      <c r="M253">
        <v>1</v>
      </c>
      <c r="N253">
        <v>199</v>
      </c>
      <c r="O253">
        <v>1</v>
      </c>
      <c r="P253" t="s">
        <v>53</v>
      </c>
      <c r="Q253" t="s">
        <v>52</v>
      </c>
      <c r="R253" t="s">
        <v>65</v>
      </c>
      <c r="S253" t="s">
        <v>64</v>
      </c>
      <c r="V253" s="14"/>
      <c r="W253" s="14"/>
      <c r="X253" s="14"/>
      <c r="Y253" s="7"/>
      <c r="Z253" s="7"/>
      <c r="AA253" s="7"/>
      <c r="AB253" s="7"/>
      <c r="AC253" s="7"/>
      <c r="AD253" s="7"/>
      <c r="AG253">
        <v>240</v>
      </c>
      <c r="AH253">
        <v>177</v>
      </c>
      <c r="AI253" s="21">
        <v>21</v>
      </c>
    </row>
    <row r="254" spans="1:35" x14ac:dyDescent="0.2">
      <c r="A254">
        <v>2000</v>
      </c>
      <c r="B254" t="s">
        <v>106</v>
      </c>
      <c r="C254" t="s">
        <v>112</v>
      </c>
      <c r="D254" t="s">
        <v>117</v>
      </c>
      <c r="E254" t="s">
        <v>112</v>
      </c>
      <c r="F254" t="s">
        <v>10</v>
      </c>
      <c r="G254" t="s">
        <v>109</v>
      </c>
      <c r="H254" s="11">
        <v>44932</v>
      </c>
      <c r="I254" t="s">
        <v>147</v>
      </c>
      <c r="J254">
        <v>34</v>
      </c>
      <c r="K254">
        <v>16</v>
      </c>
      <c r="L254">
        <v>429</v>
      </c>
      <c r="M254">
        <v>0</v>
      </c>
      <c r="N254">
        <v>355</v>
      </c>
      <c r="O254">
        <v>2</v>
      </c>
      <c r="P254" t="s">
        <v>42</v>
      </c>
      <c r="Q254" t="s">
        <v>41</v>
      </c>
      <c r="R254" t="s">
        <v>46</v>
      </c>
      <c r="S254" t="s">
        <v>45</v>
      </c>
      <c r="V254" s="14"/>
      <c r="W254" s="14"/>
      <c r="X254" s="14"/>
      <c r="Y254" s="7"/>
      <c r="Z254" s="7"/>
      <c r="AA254" s="7"/>
      <c r="AB254" s="7"/>
      <c r="AC254" s="7"/>
      <c r="AD254" s="7"/>
      <c r="AG254">
        <v>277</v>
      </c>
      <c r="AH254">
        <v>199</v>
      </c>
      <c r="AI254" s="21">
        <v>21</v>
      </c>
    </row>
    <row r="255" spans="1:35" x14ac:dyDescent="0.2">
      <c r="A255">
        <v>2000</v>
      </c>
      <c r="B255" t="s">
        <v>106</v>
      </c>
      <c r="C255" t="s">
        <v>131</v>
      </c>
      <c r="D255" t="s">
        <v>137</v>
      </c>
      <c r="E255" t="s">
        <v>131</v>
      </c>
      <c r="F255" t="s">
        <v>10</v>
      </c>
      <c r="G255" t="s">
        <v>109</v>
      </c>
      <c r="H255" s="11">
        <v>44932</v>
      </c>
      <c r="I255" t="s">
        <v>144</v>
      </c>
      <c r="J255">
        <v>27</v>
      </c>
      <c r="K255">
        <v>0</v>
      </c>
      <c r="L255">
        <v>267</v>
      </c>
      <c r="M255">
        <v>1</v>
      </c>
      <c r="N255">
        <v>204</v>
      </c>
      <c r="O255">
        <v>4</v>
      </c>
      <c r="P255" t="s">
        <v>51</v>
      </c>
      <c r="Q255" t="s">
        <v>50</v>
      </c>
      <c r="R255" t="s">
        <v>40</v>
      </c>
      <c r="S255" t="s">
        <v>39</v>
      </c>
      <c r="V255" s="14"/>
      <c r="W255" s="14"/>
      <c r="X255" s="14"/>
      <c r="Y255" s="7"/>
      <c r="Z255" s="7"/>
      <c r="AA255" s="7"/>
      <c r="AB255" s="7"/>
      <c r="AC255" s="7"/>
      <c r="AD255" s="7"/>
      <c r="AG255">
        <v>429</v>
      </c>
      <c r="AH255">
        <v>355</v>
      </c>
      <c r="AI255" s="21">
        <v>34</v>
      </c>
    </row>
    <row r="256" spans="1:35" x14ac:dyDescent="0.2">
      <c r="A256">
        <v>2000</v>
      </c>
      <c r="B256" t="s">
        <v>106</v>
      </c>
      <c r="C256" t="s">
        <v>104</v>
      </c>
      <c r="D256" t="s">
        <v>110</v>
      </c>
      <c r="E256" t="s">
        <v>110</v>
      </c>
      <c r="F256" t="s">
        <v>10</v>
      </c>
      <c r="G256" t="s">
        <v>96</v>
      </c>
      <c r="H256" s="11">
        <v>44933</v>
      </c>
      <c r="I256" t="s">
        <v>181</v>
      </c>
      <c r="J256">
        <v>24</v>
      </c>
      <c r="K256">
        <v>10</v>
      </c>
      <c r="L256">
        <v>134</v>
      </c>
      <c r="M256">
        <v>0</v>
      </c>
      <c r="N256">
        <v>317</v>
      </c>
      <c r="O256">
        <v>1</v>
      </c>
      <c r="P256" t="s">
        <v>67</v>
      </c>
      <c r="Q256" t="s">
        <v>66</v>
      </c>
      <c r="R256" t="s">
        <v>14</v>
      </c>
      <c r="S256" t="s">
        <v>13</v>
      </c>
      <c r="V256" s="14"/>
      <c r="W256" s="14"/>
      <c r="X256" s="14"/>
      <c r="Y256" s="7"/>
      <c r="Z256" s="7"/>
      <c r="AA256" s="7"/>
      <c r="AB256" s="7"/>
      <c r="AC256" s="7"/>
      <c r="AD256" s="7"/>
      <c r="AG256">
        <v>267</v>
      </c>
      <c r="AH256">
        <v>204</v>
      </c>
      <c r="AI256" s="21">
        <v>27</v>
      </c>
    </row>
    <row r="257" spans="1:35" x14ac:dyDescent="0.2">
      <c r="A257">
        <v>2000</v>
      </c>
      <c r="B257" t="s">
        <v>106</v>
      </c>
      <c r="C257" t="s">
        <v>127</v>
      </c>
      <c r="D257" t="s">
        <v>114</v>
      </c>
      <c r="E257" t="s">
        <v>127</v>
      </c>
      <c r="F257" t="s">
        <v>10</v>
      </c>
      <c r="G257" t="s">
        <v>96</v>
      </c>
      <c r="H257" s="11">
        <v>44933</v>
      </c>
      <c r="I257" t="s">
        <v>212</v>
      </c>
      <c r="J257">
        <v>20</v>
      </c>
      <c r="K257">
        <v>10</v>
      </c>
      <c r="L257">
        <v>237</v>
      </c>
      <c r="M257">
        <v>3</v>
      </c>
      <c r="N257">
        <v>186</v>
      </c>
      <c r="O257">
        <v>3</v>
      </c>
      <c r="P257" t="s">
        <v>48</v>
      </c>
      <c r="Q257" t="s">
        <v>47</v>
      </c>
      <c r="R257" t="s">
        <v>53</v>
      </c>
      <c r="S257" t="s">
        <v>52</v>
      </c>
      <c r="V257" s="14"/>
      <c r="W257" s="14"/>
      <c r="X257" s="14"/>
      <c r="Y257" s="7"/>
      <c r="Z257" s="7"/>
      <c r="AA257" s="7"/>
      <c r="AB257" s="7"/>
      <c r="AC257" s="7"/>
      <c r="AD257" s="7"/>
      <c r="AG257">
        <v>134</v>
      </c>
      <c r="AH257">
        <v>317</v>
      </c>
      <c r="AI257" s="21">
        <v>24</v>
      </c>
    </row>
    <row r="258" spans="1:35" x14ac:dyDescent="0.2">
      <c r="A258">
        <v>2000</v>
      </c>
      <c r="B258" t="s">
        <v>102</v>
      </c>
      <c r="C258" t="s">
        <v>127</v>
      </c>
      <c r="D258" t="s">
        <v>112</v>
      </c>
      <c r="E258" t="s">
        <v>127</v>
      </c>
      <c r="F258" t="s">
        <v>10</v>
      </c>
      <c r="G258" t="s">
        <v>96</v>
      </c>
      <c r="H258" s="11">
        <v>44940</v>
      </c>
      <c r="I258" t="s">
        <v>252</v>
      </c>
      <c r="J258">
        <v>41</v>
      </c>
      <c r="K258">
        <v>0</v>
      </c>
      <c r="L258">
        <v>518</v>
      </c>
      <c r="M258">
        <v>2</v>
      </c>
      <c r="N258">
        <v>114</v>
      </c>
      <c r="O258">
        <v>5</v>
      </c>
      <c r="P258" t="s">
        <v>48</v>
      </c>
      <c r="Q258" t="s">
        <v>47</v>
      </c>
      <c r="R258" t="s">
        <v>42</v>
      </c>
      <c r="S258" t="s">
        <v>41</v>
      </c>
      <c r="V258" s="14"/>
      <c r="W258" s="14"/>
      <c r="X258" s="14"/>
      <c r="Y258" s="7"/>
      <c r="Z258" s="7"/>
      <c r="AA258" s="7"/>
      <c r="AB258" s="7"/>
      <c r="AC258" s="7"/>
      <c r="AD258" s="7"/>
      <c r="AG258">
        <v>237</v>
      </c>
      <c r="AH258">
        <v>186</v>
      </c>
      <c r="AI258" s="21">
        <v>20</v>
      </c>
    </row>
    <row r="259" spans="1:35" x14ac:dyDescent="0.2">
      <c r="A259">
        <v>2000</v>
      </c>
      <c r="B259" t="s">
        <v>102</v>
      </c>
      <c r="C259" t="s">
        <v>131</v>
      </c>
      <c r="D259" t="s">
        <v>110</v>
      </c>
      <c r="E259" t="s">
        <v>110</v>
      </c>
      <c r="F259" t="s">
        <v>10</v>
      </c>
      <c r="G259" t="s">
        <v>96</v>
      </c>
      <c r="H259" s="11">
        <v>44940</v>
      </c>
      <c r="I259" t="s">
        <v>144</v>
      </c>
      <c r="J259">
        <v>16</v>
      </c>
      <c r="K259">
        <v>3</v>
      </c>
      <c r="L259">
        <v>282</v>
      </c>
      <c r="M259">
        <v>2</v>
      </c>
      <c r="N259">
        <v>191</v>
      </c>
      <c r="O259">
        <v>5</v>
      </c>
      <c r="P259" t="s">
        <v>51</v>
      </c>
      <c r="Q259" t="s">
        <v>50</v>
      </c>
      <c r="R259" t="s">
        <v>14</v>
      </c>
      <c r="S259" t="s">
        <v>13</v>
      </c>
      <c r="V259" s="14"/>
      <c r="W259" s="14"/>
      <c r="X259" s="14"/>
      <c r="Y259" s="7"/>
      <c r="Z259" s="7"/>
      <c r="AA259" s="7"/>
      <c r="AB259" s="7"/>
      <c r="AC259" s="7"/>
      <c r="AD259" s="7"/>
      <c r="AG259">
        <v>518</v>
      </c>
      <c r="AH259">
        <v>114</v>
      </c>
      <c r="AI259" s="21">
        <v>41</v>
      </c>
    </row>
    <row r="260" spans="1:35" x14ac:dyDescent="0.2">
      <c r="A260">
        <v>2000</v>
      </c>
      <c r="B260" t="s">
        <v>99</v>
      </c>
      <c r="C260" t="s">
        <v>110</v>
      </c>
      <c r="D260" t="s">
        <v>127</v>
      </c>
      <c r="E260" t="s">
        <v>110</v>
      </c>
      <c r="F260" t="s">
        <v>10</v>
      </c>
      <c r="G260" t="s">
        <v>96</v>
      </c>
      <c r="H260" s="11">
        <v>44954</v>
      </c>
      <c r="I260" t="s">
        <v>322</v>
      </c>
      <c r="J260">
        <v>34</v>
      </c>
      <c r="K260">
        <v>7</v>
      </c>
      <c r="L260">
        <v>244</v>
      </c>
      <c r="M260">
        <v>0</v>
      </c>
      <c r="N260">
        <v>152</v>
      </c>
      <c r="O260">
        <v>5</v>
      </c>
      <c r="P260" t="s">
        <v>14</v>
      </c>
      <c r="Q260" t="s">
        <v>13</v>
      </c>
      <c r="R260" t="s">
        <v>48</v>
      </c>
      <c r="S260" t="s">
        <v>47</v>
      </c>
      <c r="V260" s="14"/>
      <c r="W260" s="14"/>
      <c r="X260" s="14"/>
      <c r="Y260" s="7"/>
      <c r="Z260" s="7"/>
      <c r="AA260" s="7"/>
      <c r="AB260" s="7"/>
      <c r="AC260" s="7"/>
      <c r="AD260" s="7"/>
      <c r="AG260">
        <v>282</v>
      </c>
      <c r="AH260">
        <v>191</v>
      </c>
      <c r="AI260" s="21">
        <v>16</v>
      </c>
    </row>
    <row r="261" spans="1:35" x14ac:dyDescent="0.2">
      <c r="A261">
        <v>2001</v>
      </c>
      <c r="B261">
        <v>1</v>
      </c>
      <c r="C261" t="s">
        <v>97</v>
      </c>
      <c r="D261" t="s">
        <v>131</v>
      </c>
      <c r="E261" t="s">
        <v>131</v>
      </c>
      <c r="F261" t="s">
        <v>10</v>
      </c>
      <c r="G261" t="s">
        <v>96</v>
      </c>
      <c r="H261" s="11">
        <v>45178</v>
      </c>
      <c r="I261" t="s">
        <v>321</v>
      </c>
      <c r="J261">
        <v>27</v>
      </c>
      <c r="K261">
        <v>24</v>
      </c>
      <c r="L261">
        <v>427</v>
      </c>
      <c r="M261">
        <v>3</v>
      </c>
      <c r="N261">
        <v>254</v>
      </c>
      <c r="O261">
        <v>3</v>
      </c>
      <c r="P261" t="s">
        <v>38</v>
      </c>
      <c r="Q261" t="s">
        <v>37</v>
      </c>
      <c r="R261" t="s">
        <v>51</v>
      </c>
      <c r="S261" t="s">
        <v>50</v>
      </c>
      <c r="V261" s="14"/>
      <c r="W261" s="14"/>
      <c r="X261" s="14"/>
      <c r="Y261" s="7"/>
      <c r="Z261" s="7"/>
      <c r="AA261" s="7"/>
      <c r="AB261" s="7"/>
      <c r="AC261" s="7"/>
      <c r="AD261" s="7"/>
      <c r="AG261">
        <v>244</v>
      </c>
      <c r="AH261">
        <v>152</v>
      </c>
      <c r="AI261" s="21">
        <v>34</v>
      </c>
    </row>
    <row r="262" spans="1:35" x14ac:dyDescent="0.2">
      <c r="A262">
        <v>2001</v>
      </c>
      <c r="B262">
        <v>1</v>
      </c>
      <c r="C262" t="s">
        <v>101</v>
      </c>
      <c r="D262" t="s">
        <v>140</v>
      </c>
      <c r="E262" t="s">
        <v>101</v>
      </c>
      <c r="F262" t="s">
        <v>10</v>
      </c>
      <c r="G262" t="s">
        <v>96</v>
      </c>
      <c r="H262" s="11">
        <v>45178</v>
      </c>
      <c r="I262" t="s">
        <v>311</v>
      </c>
      <c r="J262">
        <v>28</v>
      </c>
      <c r="K262">
        <v>6</v>
      </c>
      <c r="L262">
        <v>424</v>
      </c>
      <c r="M262">
        <v>1</v>
      </c>
      <c r="N262">
        <v>288</v>
      </c>
      <c r="O262">
        <v>3</v>
      </c>
      <c r="P262" t="s">
        <v>32</v>
      </c>
      <c r="Q262" t="s">
        <v>31</v>
      </c>
      <c r="R262" t="s">
        <v>30</v>
      </c>
      <c r="S262" t="s">
        <v>29</v>
      </c>
      <c r="V262" s="14"/>
      <c r="W262" s="14"/>
      <c r="X262" s="14"/>
      <c r="Y262" s="7"/>
      <c r="Z262" s="7"/>
      <c r="AA262" s="7"/>
      <c r="AB262" s="7"/>
      <c r="AC262" s="7"/>
      <c r="AD262" s="7"/>
      <c r="AG262">
        <v>427</v>
      </c>
      <c r="AH262">
        <v>254</v>
      </c>
    </row>
    <row r="263" spans="1:35" x14ac:dyDescent="0.2">
      <c r="A263">
        <v>2001</v>
      </c>
      <c r="B263">
        <v>1</v>
      </c>
      <c r="C263" t="s">
        <v>125</v>
      </c>
      <c r="D263" t="s">
        <v>139</v>
      </c>
      <c r="E263" t="s">
        <v>139</v>
      </c>
      <c r="F263" t="s">
        <v>10</v>
      </c>
      <c r="G263" t="s">
        <v>96</v>
      </c>
      <c r="H263" s="11">
        <v>45178</v>
      </c>
      <c r="I263" t="s">
        <v>283</v>
      </c>
      <c r="J263">
        <v>10</v>
      </c>
      <c r="K263">
        <v>6</v>
      </c>
      <c r="L263">
        <v>263</v>
      </c>
      <c r="M263">
        <v>2</v>
      </c>
      <c r="N263">
        <v>127</v>
      </c>
      <c r="O263">
        <v>3</v>
      </c>
      <c r="P263" t="s">
        <v>26</v>
      </c>
      <c r="Q263" t="s">
        <v>25</v>
      </c>
      <c r="R263" t="s">
        <v>65</v>
      </c>
      <c r="S263" t="s">
        <v>64</v>
      </c>
      <c r="V263" s="14"/>
      <c r="W263" s="14"/>
      <c r="X263" s="14"/>
      <c r="Y263" s="7"/>
      <c r="Z263" s="7"/>
      <c r="AA263" s="7"/>
      <c r="AB263" s="7"/>
      <c r="AC263" s="7"/>
      <c r="AD263" s="7"/>
      <c r="AG263">
        <v>424</v>
      </c>
      <c r="AH263">
        <v>288</v>
      </c>
    </row>
    <row r="264" spans="1:35" x14ac:dyDescent="0.2">
      <c r="A264">
        <v>2001</v>
      </c>
      <c r="B264">
        <v>1</v>
      </c>
      <c r="C264" t="s">
        <v>112</v>
      </c>
      <c r="D264" t="s">
        <v>142</v>
      </c>
      <c r="E264" t="s">
        <v>142</v>
      </c>
      <c r="F264" t="s">
        <v>10</v>
      </c>
      <c r="G264" t="s">
        <v>96</v>
      </c>
      <c r="H264" s="11">
        <v>45178</v>
      </c>
      <c r="I264" t="s">
        <v>132</v>
      </c>
      <c r="J264">
        <v>24</v>
      </c>
      <c r="K264">
        <v>13</v>
      </c>
      <c r="L264">
        <v>291</v>
      </c>
      <c r="M264">
        <v>2</v>
      </c>
      <c r="N264">
        <v>343</v>
      </c>
      <c r="O264">
        <v>5</v>
      </c>
      <c r="P264" t="s">
        <v>42</v>
      </c>
      <c r="Q264" t="s">
        <v>41</v>
      </c>
      <c r="R264" t="s">
        <v>18</v>
      </c>
      <c r="S264" t="s">
        <v>17</v>
      </c>
      <c r="V264" s="14"/>
      <c r="W264" s="14"/>
      <c r="X264" s="14"/>
      <c r="Y264" s="7"/>
      <c r="Z264" s="7"/>
      <c r="AA264" s="7"/>
      <c r="AB264" s="7"/>
      <c r="AC264" s="7"/>
      <c r="AD264" s="7"/>
    </row>
    <row r="265" spans="1:35" x14ac:dyDescent="0.2">
      <c r="A265">
        <v>2001</v>
      </c>
      <c r="B265">
        <v>1</v>
      </c>
      <c r="C265" t="s">
        <v>135</v>
      </c>
      <c r="D265" t="s">
        <v>105</v>
      </c>
      <c r="E265" t="s">
        <v>105</v>
      </c>
      <c r="F265" t="s">
        <v>10</v>
      </c>
      <c r="G265" t="s">
        <v>96</v>
      </c>
      <c r="H265" s="11">
        <v>45178</v>
      </c>
      <c r="I265" t="s">
        <v>157</v>
      </c>
      <c r="J265">
        <v>9</v>
      </c>
      <c r="K265">
        <v>6</v>
      </c>
      <c r="L265">
        <v>251</v>
      </c>
      <c r="M265">
        <v>2</v>
      </c>
      <c r="N265">
        <v>239</v>
      </c>
      <c r="O265">
        <v>1</v>
      </c>
      <c r="P265" t="s">
        <v>24</v>
      </c>
      <c r="Q265" t="s">
        <v>23</v>
      </c>
      <c r="R265" t="s">
        <v>61</v>
      </c>
      <c r="S265" t="s">
        <v>60</v>
      </c>
      <c r="V265" s="14"/>
      <c r="W265" s="14"/>
      <c r="X265" s="14"/>
      <c r="Y265" s="7"/>
      <c r="Z265" s="7"/>
      <c r="AA265" s="7"/>
      <c r="AB265" s="7"/>
      <c r="AC265" s="7"/>
      <c r="AD265" s="7"/>
    </row>
    <row r="266" spans="1:35" x14ac:dyDescent="0.2">
      <c r="A266">
        <v>2001</v>
      </c>
      <c r="B266">
        <v>1</v>
      </c>
      <c r="C266" t="s">
        <v>110</v>
      </c>
      <c r="D266" t="s">
        <v>136</v>
      </c>
      <c r="E266" t="s">
        <v>110</v>
      </c>
      <c r="F266" t="s">
        <v>10</v>
      </c>
      <c r="G266" t="s">
        <v>96</v>
      </c>
      <c r="H266" s="11">
        <v>45178</v>
      </c>
      <c r="I266" t="s">
        <v>157</v>
      </c>
      <c r="J266">
        <v>17</v>
      </c>
      <c r="K266">
        <v>6</v>
      </c>
      <c r="L266">
        <v>316</v>
      </c>
      <c r="M266">
        <v>2</v>
      </c>
      <c r="N266">
        <v>189</v>
      </c>
      <c r="O266">
        <v>2</v>
      </c>
      <c r="P266" t="s">
        <v>14</v>
      </c>
      <c r="Q266" t="s">
        <v>13</v>
      </c>
      <c r="R266" t="s">
        <v>20</v>
      </c>
      <c r="S266" t="s">
        <v>19</v>
      </c>
      <c r="V266" s="14"/>
      <c r="W266" s="14"/>
      <c r="X266" s="14"/>
      <c r="Y266" s="7"/>
      <c r="Z266" s="7"/>
      <c r="AA266" s="7"/>
      <c r="AB266" s="7"/>
      <c r="AC266" s="7"/>
      <c r="AD266" s="7"/>
    </row>
    <row r="267" spans="1:35" x14ac:dyDescent="0.2">
      <c r="A267">
        <v>2001</v>
      </c>
      <c r="B267">
        <v>1</v>
      </c>
      <c r="C267" t="s">
        <v>134</v>
      </c>
      <c r="D267" t="s">
        <v>118</v>
      </c>
      <c r="E267" t="s">
        <v>134</v>
      </c>
      <c r="F267" t="s">
        <v>10</v>
      </c>
      <c r="G267" t="s">
        <v>96</v>
      </c>
      <c r="H267" s="11">
        <v>45178</v>
      </c>
      <c r="I267" t="s">
        <v>156</v>
      </c>
      <c r="J267">
        <v>23</v>
      </c>
      <c r="K267">
        <v>17</v>
      </c>
      <c r="L267">
        <v>353</v>
      </c>
      <c r="M267">
        <v>1</v>
      </c>
      <c r="N267">
        <v>292</v>
      </c>
      <c r="O267">
        <v>0</v>
      </c>
      <c r="P267" t="s">
        <v>22</v>
      </c>
      <c r="Q267" t="s">
        <v>21</v>
      </c>
      <c r="R267" t="s">
        <v>44</v>
      </c>
      <c r="S267" t="s">
        <v>43</v>
      </c>
      <c r="V267" s="14"/>
      <c r="W267" s="14"/>
      <c r="X267" s="14"/>
      <c r="Y267" s="7"/>
      <c r="Z267" s="7"/>
      <c r="AA267" s="7"/>
      <c r="AB267" s="7"/>
      <c r="AC267" s="7"/>
      <c r="AD267" s="7"/>
    </row>
    <row r="268" spans="1:35" x14ac:dyDescent="0.2">
      <c r="A268">
        <v>2001</v>
      </c>
      <c r="B268">
        <v>1</v>
      </c>
      <c r="C268" t="s">
        <v>133</v>
      </c>
      <c r="D268" t="s">
        <v>129</v>
      </c>
      <c r="E268" t="s">
        <v>129</v>
      </c>
      <c r="F268" t="s">
        <v>10</v>
      </c>
      <c r="G268" t="s">
        <v>96</v>
      </c>
      <c r="H268" s="11">
        <v>45178</v>
      </c>
      <c r="I268" t="s">
        <v>156</v>
      </c>
      <c r="J268">
        <v>45</v>
      </c>
      <c r="K268">
        <v>24</v>
      </c>
      <c r="L268">
        <v>376</v>
      </c>
      <c r="M268">
        <v>3</v>
      </c>
      <c r="N268">
        <v>330</v>
      </c>
      <c r="O268">
        <v>2</v>
      </c>
      <c r="P268" t="s">
        <v>49</v>
      </c>
      <c r="Q268" t="s">
        <v>47</v>
      </c>
      <c r="R268" t="s">
        <v>34</v>
      </c>
      <c r="S268" t="s">
        <v>33</v>
      </c>
      <c r="V268" s="14"/>
      <c r="W268" s="14"/>
      <c r="X268" s="14"/>
      <c r="Y268" s="7"/>
      <c r="Z268" s="7"/>
      <c r="AA268" s="7"/>
      <c r="AB268" s="7"/>
      <c r="AC268" s="7"/>
      <c r="AD268" s="7"/>
    </row>
    <row r="269" spans="1:35" x14ac:dyDescent="0.2">
      <c r="A269">
        <v>2001</v>
      </c>
      <c r="B269">
        <v>1</v>
      </c>
      <c r="C269" t="s">
        <v>128</v>
      </c>
      <c r="D269" t="s">
        <v>124</v>
      </c>
      <c r="E269" t="s">
        <v>128</v>
      </c>
      <c r="F269" t="s">
        <v>10</v>
      </c>
      <c r="G269" t="s">
        <v>96</v>
      </c>
      <c r="H269" s="11">
        <v>45178</v>
      </c>
      <c r="I269" t="s">
        <v>116</v>
      </c>
      <c r="J269">
        <v>21</v>
      </c>
      <c r="K269">
        <v>3</v>
      </c>
      <c r="L269">
        <v>299</v>
      </c>
      <c r="M269">
        <v>0</v>
      </c>
      <c r="N269">
        <v>281</v>
      </c>
      <c r="O269">
        <v>4</v>
      </c>
      <c r="P269" t="s">
        <v>36</v>
      </c>
      <c r="Q269" t="s">
        <v>35</v>
      </c>
      <c r="R269" t="s">
        <v>55</v>
      </c>
      <c r="S269" t="s">
        <v>54</v>
      </c>
      <c r="V269" s="14"/>
      <c r="W269" s="14"/>
      <c r="X269" s="14"/>
      <c r="Y269" s="7"/>
      <c r="Z269" s="7"/>
      <c r="AA269" s="7"/>
      <c r="AB269" s="7"/>
      <c r="AC269" s="7"/>
      <c r="AD269" s="7"/>
    </row>
    <row r="270" spans="1:35" x14ac:dyDescent="0.2">
      <c r="A270">
        <v>2001</v>
      </c>
      <c r="B270">
        <v>1</v>
      </c>
      <c r="C270" t="s">
        <v>119</v>
      </c>
      <c r="D270" t="s">
        <v>117</v>
      </c>
      <c r="E270" t="s">
        <v>117</v>
      </c>
      <c r="F270" t="s">
        <v>10</v>
      </c>
      <c r="G270" t="s">
        <v>96</v>
      </c>
      <c r="H270" s="11">
        <v>45178</v>
      </c>
      <c r="I270" t="s">
        <v>116</v>
      </c>
      <c r="J270">
        <v>24</v>
      </c>
      <c r="K270">
        <v>6</v>
      </c>
      <c r="L270">
        <v>301</v>
      </c>
      <c r="M270">
        <v>0</v>
      </c>
      <c r="N270">
        <v>251</v>
      </c>
      <c r="O270">
        <v>3</v>
      </c>
      <c r="P270" t="s">
        <v>16</v>
      </c>
      <c r="Q270" t="s">
        <v>15</v>
      </c>
      <c r="R270" t="s">
        <v>46</v>
      </c>
      <c r="S270" t="s">
        <v>45</v>
      </c>
      <c r="V270" s="14"/>
      <c r="W270" s="14"/>
      <c r="X270" s="14"/>
      <c r="Y270" s="7"/>
      <c r="Z270" s="7"/>
      <c r="AA270" s="7"/>
      <c r="AB270" s="7"/>
      <c r="AC270" s="7"/>
      <c r="AD270" s="7"/>
    </row>
    <row r="271" spans="1:35" x14ac:dyDescent="0.2">
      <c r="A271">
        <v>2001</v>
      </c>
      <c r="B271">
        <v>1</v>
      </c>
      <c r="C271" t="s">
        <v>98</v>
      </c>
      <c r="D271" t="s">
        <v>138</v>
      </c>
      <c r="E271" t="s">
        <v>98</v>
      </c>
      <c r="F271" t="s">
        <v>10</v>
      </c>
      <c r="G271" t="s">
        <v>96</v>
      </c>
      <c r="H271" s="11">
        <v>45178</v>
      </c>
      <c r="I271" t="s">
        <v>243</v>
      </c>
      <c r="J271">
        <v>16</v>
      </c>
      <c r="K271">
        <v>13</v>
      </c>
      <c r="L271">
        <v>429</v>
      </c>
      <c r="M271">
        <v>1</v>
      </c>
      <c r="N271">
        <v>241</v>
      </c>
      <c r="O271">
        <v>0</v>
      </c>
      <c r="P271" t="s">
        <v>59</v>
      </c>
      <c r="Q271" t="s">
        <v>58</v>
      </c>
      <c r="R271" t="s">
        <v>12</v>
      </c>
      <c r="S271" t="s">
        <v>11</v>
      </c>
      <c r="V271" s="14"/>
      <c r="W271" s="14"/>
      <c r="X271" s="14"/>
      <c r="Y271" s="7"/>
      <c r="Z271" s="7"/>
      <c r="AA271" s="7"/>
      <c r="AB271" s="7"/>
      <c r="AC271" s="7"/>
      <c r="AD271" s="7"/>
    </row>
    <row r="272" spans="1:35" x14ac:dyDescent="0.2">
      <c r="A272">
        <v>2001</v>
      </c>
      <c r="B272">
        <v>1</v>
      </c>
      <c r="C272" t="s">
        <v>153</v>
      </c>
      <c r="D272" t="s">
        <v>126</v>
      </c>
      <c r="E272" t="s">
        <v>153</v>
      </c>
      <c r="F272" t="s">
        <v>10</v>
      </c>
      <c r="G272" t="s">
        <v>96</v>
      </c>
      <c r="H272" s="11">
        <v>45178</v>
      </c>
      <c r="I272" t="s">
        <v>212</v>
      </c>
      <c r="J272">
        <v>30</v>
      </c>
      <c r="K272">
        <v>3</v>
      </c>
      <c r="L272">
        <v>255</v>
      </c>
      <c r="M272">
        <v>4</v>
      </c>
      <c r="N272">
        <v>161</v>
      </c>
      <c r="O272">
        <v>4</v>
      </c>
      <c r="P272" t="s">
        <v>57</v>
      </c>
      <c r="Q272" t="s">
        <v>56</v>
      </c>
      <c r="R272" t="s">
        <v>69</v>
      </c>
      <c r="S272" t="s">
        <v>68</v>
      </c>
      <c r="V272" s="14"/>
      <c r="W272" s="14"/>
      <c r="X272" s="14"/>
      <c r="Y272" s="7"/>
      <c r="Z272" s="7"/>
      <c r="AA272" s="7"/>
      <c r="AB272" s="7"/>
      <c r="AC272" s="7"/>
      <c r="AD272" s="7"/>
    </row>
    <row r="273" spans="1:30" x14ac:dyDescent="0.2">
      <c r="A273">
        <v>2001</v>
      </c>
      <c r="B273">
        <v>1</v>
      </c>
      <c r="C273" t="s">
        <v>114</v>
      </c>
      <c r="D273" t="s">
        <v>177</v>
      </c>
      <c r="E273" t="s">
        <v>177</v>
      </c>
      <c r="F273" t="s">
        <v>10</v>
      </c>
      <c r="G273" t="s">
        <v>96</v>
      </c>
      <c r="H273" s="11">
        <v>45178</v>
      </c>
      <c r="I273" t="s">
        <v>216</v>
      </c>
      <c r="J273">
        <v>20</v>
      </c>
      <c r="K273">
        <v>17</v>
      </c>
      <c r="L273">
        <v>364</v>
      </c>
      <c r="M273">
        <v>2</v>
      </c>
      <c r="N273">
        <v>334</v>
      </c>
      <c r="O273">
        <v>3</v>
      </c>
      <c r="P273" t="s">
        <v>53</v>
      </c>
      <c r="Q273" t="s">
        <v>52</v>
      </c>
      <c r="R273" t="s">
        <v>63</v>
      </c>
      <c r="S273" t="s">
        <v>62</v>
      </c>
      <c r="V273" s="14"/>
      <c r="W273" s="14"/>
      <c r="X273" s="14"/>
      <c r="Y273" s="7"/>
      <c r="Z273" s="7"/>
      <c r="AA273" s="7"/>
      <c r="AB273" s="7"/>
      <c r="AC273" s="7"/>
      <c r="AD273" s="7"/>
    </row>
    <row r="274" spans="1:30" x14ac:dyDescent="0.2">
      <c r="A274">
        <v>2001</v>
      </c>
      <c r="B274">
        <v>1</v>
      </c>
      <c r="C274" t="s">
        <v>104</v>
      </c>
      <c r="D274" t="s">
        <v>137</v>
      </c>
      <c r="E274" t="s">
        <v>137</v>
      </c>
      <c r="F274" t="s">
        <v>10</v>
      </c>
      <c r="G274" t="s">
        <v>96</v>
      </c>
      <c r="H274" s="11">
        <v>45178</v>
      </c>
      <c r="I274" t="s">
        <v>233</v>
      </c>
      <c r="J274">
        <v>31</v>
      </c>
      <c r="K274">
        <v>23</v>
      </c>
      <c r="L274">
        <v>307</v>
      </c>
      <c r="M274">
        <v>2</v>
      </c>
      <c r="N274">
        <v>315</v>
      </c>
      <c r="O274">
        <v>3</v>
      </c>
      <c r="P274" t="s">
        <v>67</v>
      </c>
      <c r="Q274" t="s">
        <v>66</v>
      </c>
      <c r="R274" t="s">
        <v>40</v>
      </c>
      <c r="S274" t="s">
        <v>39</v>
      </c>
      <c r="V274" s="14"/>
      <c r="W274" s="14"/>
      <c r="X274" s="14"/>
      <c r="Y274" s="7"/>
      <c r="Z274" s="7"/>
      <c r="AA274" s="7"/>
      <c r="AB274" s="7"/>
      <c r="AC274" s="7"/>
      <c r="AD274" s="7"/>
    </row>
    <row r="275" spans="1:30" x14ac:dyDescent="0.2">
      <c r="A275">
        <v>2001</v>
      </c>
      <c r="B275">
        <v>1</v>
      </c>
      <c r="C275" t="s">
        <v>130</v>
      </c>
      <c r="D275" t="s">
        <v>127</v>
      </c>
      <c r="E275" t="s">
        <v>130</v>
      </c>
      <c r="F275" t="s">
        <v>10</v>
      </c>
      <c r="G275" t="s">
        <v>143</v>
      </c>
      <c r="H275" s="11">
        <v>45179</v>
      </c>
      <c r="I275" t="s">
        <v>320</v>
      </c>
      <c r="J275">
        <v>31</v>
      </c>
      <c r="K275">
        <v>20</v>
      </c>
      <c r="L275">
        <v>473</v>
      </c>
      <c r="M275">
        <v>0</v>
      </c>
      <c r="N275">
        <v>308</v>
      </c>
      <c r="O275">
        <v>0</v>
      </c>
      <c r="P275" t="s">
        <v>28</v>
      </c>
      <c r="Q275" t="s">
        <v>27</v>
      </c>
      <c r="R275" t="s">
        <v>48</v>
      </c>
      <c r="S275" t="s">
        <v>47</v>
      </c>
      <c r="V275" s="14"/>
      <c r="W275" s="14"/>
      <c r="X275" s="14"/>
      <c r="Y275" s="7"/>
      <c r="Z275" s="7"/>
      <c r="AA275" s="7"/>
      <c r="AB275" s="7"/>
      <c r="AC275" s="7"/>
      <c r="AD275" s="7"/>
    </row>
    <row r="276" spans="1:30" x14ac:dyDescent="0.2">
      <c r="A276">
        <v>2001</v>
      </c>
      <c r="B276">
        <v>2</v>
      </c>
      <c r="C276" t="s">
        <v>97</v>
      </c>
      <c r="D276" t="s">
        <v>127</v>
      </c>
      <c r="E276" t="s">
        <v>127</v>
      </c>
      <c r="F276" t="s">
        <v>10</v>
      </c>
      <c r="G276" t="s">
        <v>96</v>
      </c>
      <c r="H276" s="11">
        <v>45192</v>
      </c>
      <c r="I276" t="s">
        <v>305</v>
      </c>
      <c r="J276">
        <v>13</v>
      </c>
      <c r="K276">
        <v>3</v>
      </c>
      <c r="L276">
        <v>299</v>
      </c>
      <c r="M276">
        <v>3</v>
      </c>
      <c r="N276">
        <v>266</v>
      </c>
      <c r="O276">
        <v>1</v>
      </c>
      <c r="P276" t="s">
        <v>38</v>
      </c>
      <c r="Q276" t="s">
        <v>37</v>
      </c>
      <c r="R276" t="s">
        <v>48</v>
      </c>
      <c r="S276" t="s">
        <v>47</v>
      </c>
      <c r="V276" s="14"/>
      <c r="W276" s="14"/>
      <c r="X276" s="14"/>
      <c r="Y276" s="7"/>
      <c r="Z276" s="7"/>
      <c r="AA276" s="7"/>
      <c r="AB276" s="7"/>
      <c r="AC276" s="7"/>
      <c r="AD276" s="7"/>
    </row>
    <row r="277" spans="1:30" x14ac:dyDescent="0.2">
      <c r="A277">
        <v>2001</v>
      </c>
      <c r="B277">
        <v>2</v>
      </c>
      <c r="C277" t="s">
        <v>136</v>
      </c>
      <c r="D277" t="s">
        <v>112</v>
      </c>
      <c r="E277" t="s">
        <v>136</v>
      </c>
      <c r="F277" t="s">
        <v>10</v>
      </c>
      <c r="G277" t="s">
        <v>96</v>
      </c>
      <c r="H277" s="11">
        <v>45192</v>
      </c>
      <c r="I277" t="s">
        <v>319</v>
      </c>
      <c r="J277">
        <v>17</v>
      </c>
      <c r="K277">
        <v>10</v>
      </c>
      <c r="L277">
        <v>284</v>
      </c>
      <c r="M277">
        <v>1</v>
      </c>
      <c r="N277">
        <v>319</v>
      </c>
      <c r="O277">
        <v>2</v>
      </c>
      <c r="P277" t="s">
        <v>20</v>
      </c>
      <c r="Q277" t="s">
        <v>19</v>
      </c>
      <c r="R277" t="s">
        <v>42</v>
      </c>
      <c r="S277" t="s">
        <v>41</v>
      </c>
      <c r="V277" s="14"/>
      <c r="W277" s="14"/>
      <c r="X277" s="14"/>
      <c r="Y277" s="7"/>
      <c r="Z277" s="7"/>
      <c r="AA277" s="7"/>
      <c r="AB277" s="7"/>
      <c r="AC277" s="7"/>
      <c r="AD277" s="7"/>
    </row>
    <row r="278" spans="1:30" x14ac:dyDescent="0.2">
      <c r="A278">
        <v>2001</v>
      </c>
      <c r="B278">
        <v>2</v>
      </c>
      <c r="C278" t="s">
        <v>129</v>
      </c>
      <c r="D278" t="s">
        <v>119</v>
      </c>
      <c r="E278" t="s">
        <v>129</v>
      </c>
      <c r="F278" t="s">
        <v>10</v>
      </c>
      <c r="G278" t="s">
        <v>96</v>
      </c>
      <c r="H278" s="11">
        <v>45192</v>
      </c>
      <c r="I278" t="s">
        <v>132</v>
      </c>
      <c r="J278">
        <v>42</v>
      </c>
      <c r="K278">
        <v>26</v>
      </c>
      <c r="L278">
        <v>555</v>
      </c>
      <c r="M278">
        <v>3</v>
      </c>
      <c r="N278">
        <v>374</v>
      </c>
      <c r="O278">
        <v>1</v>
      </c>
      <c r="P278" t="s">
        <v>34</v>
      </c>
      <c r="Q278" t="s">
        <v>33</v>
      </c>
      <c r="R278" t="s">
        <v>16</v>
      </c>
      <c r="S278" t="s">
        <v>15</v>
      </c>
      <c r="V278" s="14"/>
      <c r="W278" s="14"/>
      <c r="X278" s="14"/>
      <c r="Y278" s="7"/>
      <c r="Z278" s="7"/>
      <c r="AA278" s="7"/>
      <c r="AB278" s="7"/>
      <c r="AC278" s="7"/>
      <c r="AD278" s="7"/>
    </row>
    <row r="279" spans="1:30" x14ac:dyDescent="0.2">
      <c r="A279">
        <v>2001</v>
      </c>
      <c r="B279">
        <v>2</v>
      </c>
      <c r="C279" t="s">
        <v>137</v>
      </c>
      <c r="D279" t="s">
        <v>131</v>
      </c>
      <c r="E279" t="s">
        <v>137</v>
      </c>
      <c r="F279" t="s">
        <v>10</v>
      </c>
      <c r="G279" t="s">
        <v>96</v>
      </c>
      <c r="H279" s="11">
        <v>45192</v>
      </c>
      <c r="I279" t="s">
        <v>318</v>
      </c>
      <c r="J279">
        <v>18</v>
      </c>
      <c r="K279">
        <v>15</v>
      </c>
      <c r="L279">
        <v>359</v>
      </c>
      <c r="M279">
        <v>2</v>
      </c>
      <c r="N279">
        <v>216</v>
      </c>
      <c r="O279">
        <v>0</v>
      </c>
      <c r="P279" t="s">
        <v>40</v>
      </c>
      <c r="Q279" t="s">
        <v>39</v>
      </c>
      <c r="R279" t="s">
        <v>51</v>
      </c>
      <c r="S279" t="s">
        <v>50</v>
      </c>
      <c r="V279" s="14"/>
      <c r="W279" s="14"/>
      <c r="X279" s="14"/>
      <c r="Y279" s="7"/>
      <c r="Z279" s="7"/>
      <c r="AA279" s="7"/>
      <c r="AB279" s="7"/>
      <c r="AC279" s="7"/>
      <c r="AD279" s="7"/>
    </row>
    <row r="280" spans="1:30" x14ac:dyDescent="0.2">
      <c r="A280">
        <v>2001</v>
      </c>
      <c r="B280">
        <v>2</v>
      </c>
      <c r="C280" t="s">
        <v>128</v>
      </c>
      <c r="D280" t="s">
        <v>104</v>
      </c>
      <c r="E280" t="s">
        <v>128</v>
      </c>
      <c r="F280" t="s">
        <v>10</v>
      </c>
      <c r="G280" t="s">
        <v>96</v>
      </c>
      <c r="H280" s="11">
        <v>45192</v>
      </c>
      <c r="I280" t="s">
        <v>318</v>
      </c>
      <c r="J280">
        <v>13</v>
      </c>
      <c r="K280">
        <v>6</v>
      </c>
      <c r="L280">
        <v>329</v>
      </c>
      <c r="M280">
        <v>2</v>
      </c>
      <c r="N280">
        <v>264</v>
      </c>
      <c r="O280">
        <v>0</v>
      </c>
      <c r="P280" t="s">
        <v>36</v>
      </c>
      <c r="Q280" t="s">
        <v>35</v>
      </c>
      <c r="R280" t="s">
        <v>67</v>
      </c>
      <c r="S280" t="s">
        <v>66</v>
      </c>
      <c r="V280" s="14"/>
      <c r="W280" s="14"/>
      <c r="X280" s="14"/>
      <c r="Y280" s="7"/>
      <c r="Z280" s="7"/>
      <c r="AA280" s="7"/>
      <c r="AB280" s="7"/>
      <c r="AC280" s="7"/>
      <c r="AD280" s="7"/>
    </row>
    <row r="281" spans="1:30" x14ac:dyDescent="0.2">
      <c r="A281">
        <v>2001</v>
      </c>
      <c r="B281">
        <v>2</v>
      </c>
      <c r="C281" t="s">
        <v>134</v>
      </c>
      <c r="D281" t="s">
        <v>110</v>
      </c>
      <c r="E281" t="s">
        <v>134</v>
      </c>
      <c r="F281" t="s">
        <v>10</v>
      </c>
      <c r="G281" t="s">
        <v>96</v>
      </c>
      <c r="H281" s="11">
        <v>45192</v>
      </c>
      <c r="I281" t="s">
        <v>317</v>
      </c>
      <c r="J281">
        <v>21</v>
      </c>
      <c r="K281">
        <v>10</v>
      </c>
      <c r="L281">
        <v>203</v>
      </c>
      <c r="M281">
        <v>1</v>
      </c>
      <c r="N281">
        <v>382</v>
      </c>
      <c r="O281">
        <v>6</v>
      </c>
      <c r="P281" t="s">
        <v>22</v>
      </c>
      <c r="Q281" t="s">
        <v>21</v>
      </c>
      <c r="R281" t="s">
        <v>14</v>
      </c>
      <c r="S281" t="s">
        <v>13</v>
      </c>
      <c r="V281" s="14"/>
      <c r="W281" s="14"/>
      <c r="X281" s="14"/>
      <c r="Y281" s="7"/>
      <c r="Z281" s="7"/>
      <c r="AA281" s="7"/>
      <c r="AB281" s="7"/>
      <c r="AC281" s="7"/>
      <c r="AD281" s="7"/>
    </row>
    <row r="282" spans="1:30" x14ac:dyDescent="0.2">
      <c r="A282">
        <v>2001</v>
      </c>
      <c r="B282">
        <v>2</v>
      </c>
      <c r="C282" t="s">
        <v>138</v>
      </c>
      <c r="D282" t="s">
        <v>142</v>
      </c>
      <c r="E282" t="s">
        <v>138</v>
      </c>
      <c r="F282" t="s">
        <v>10</v>
      </c>
      <c r="G282" t="s">
        <v>96</v>
      </c>
      <c r="H282" s="11">
        <v>45192</v>
      </c>
      <c r="I282" t="s">
        <v>316</v>
      </c>
      <c r="J282">
        <v>24</v>
      </c>
      <c r="K282">
        <v>16</v>
      </c>
      <c r="L282">
        <v>377</v>
      </c>
      <c r="M282">
        <v>2</v>
      </c>
      <c r="N282">
        <v>359</v>
      </c>
      <c r="O282">
        <v>1</v>
      </c>
      <c r="P282" t="s">
        <v>12</v>
      </c>
      <c r="Q282" t="s">
        <v>11</v>
      </c>
      <c r="R282" t="s">
        <v>18</v>
      </c>
      <c r="S282" t="s">
        <v>17</v>
      </c>
      <c r="V282" s="14"/>
      <c r="W282" s="14"/>
      <c r="X282" s="14"/>
      <c r="Y282" s="7"/>
      <c r="Z282" s="7"/>
      <c r="AA282" s="7"/>
      <c r="AB282" s="7"/>
      <c r="AC282" s="7"/>
      <c r="AD282" s="7"/>
    </row>
    <row r="283" spans="1:30" x14ac:dyDescent="0.2">
      <c r="A283">
        <v>2001</v>
      </c>
      <c r="B283">
        <v>2</v>
      </c>
      <c r="C283" t="s">
        <v>125</v>
      </c>
      <c r="D283" t="s">
        <v>153</v>
      </c>
      <c r="E283" t="s">
        <v>153</v>
      </c>
      <c r="F283" t="s">
        <v>10</v>
      </c>
      <c r="G283" t="s">
        <v>96</v>
      </c>
      <c r="H283" s="11">
        <v>45192</v>
      </c>
      <c r="I283" t="s">
        <v>316</v>
      </c>
      <c r="J283">
        <v>32</v>
      </c>
      <c r="K283">
        <v>21</v>
      </c>
      <c r="L283">
        <v>475</v>
      </c>
      <c r="M283">
        <v>1</v>
      </c>
      <c r="N283">
        <v>289</v>
      </c>
      <c r="O283">
        <v>5</v>
      </c>
      <c r="P283" t="s">
        <v>26</v>
      </c>
      <c r="Q283" t="s">
        <v>25</v>
      </c>
      <c r="R283" t="s">
        <v>57</v>
      </c>
      <c r="S283" t="s">
        <v>56</v>
      </c>
      <c r="V283" s="14"/>
      <c r="W283" s="14"/>
      <c r="X283" s="14"/>
      <c r="Y283" s="7"/>
      <c r="Z283" s="7"/>
      <c r="AA283" s="7"/>
      <c r="AB283" s="7"/>
      <c r="AC283" s="7"/>
      <c r="AD283" s="7"/>
    </row>
    <row r="284" spans="1:30" x14ac:dyDescent="0.2">
      <c r="A284">
        <v>2001</v>
      </c>
      <c r="B284">
        <v>2</v>
      </c>
      <c r="C284" t="s">
        <v>135</v>
      </c>
      <c r="D284" t="s">
        <v>140</v>
      </c>
      <c r="E284" t="s">
        <v>135</v>
      </c>
      <c r="F284" t="s">
        <v>10</v>
      </c>
      <c r="G284" t="s">
        <v>96</v>
      </c>
      <c r="H284" s="11">
        <v>45192</v>
      </c>
      <c r="I284" t="s">
        <v>315</v>
      </c>
      <c r="J284">
        <v>24</v>
      </c>
      <c r="K284">
        <v>14</v>
      </c>
      <c r="L284">
        <v>257</v>
      </c>
      <c r="M284">
        <v>2</v>
      </c>
      <c r="N284">
        <v>271</v>
      </c>
      <c r="O284">
        <v>7</v>
      </c>
      <c r="P284" t="s">
        <v>24</v>
      </c>
      <c r="Q284" t="s">
        <v>23</v>
      </c>
      <c r="R284" t="s">
        <v>30</v>
      </c>
      <c r="S284" t="s">
        <v>29</v>
      </c>
      <c r="V284" s="14"/>
      <c r="W284" s="14"/>
      <c r="X284" s="14"/>
      <c r="Y284" s="7"/>
      <c r="Z284" s="7"/>
      <c r="AA284" s="7"/>
      <c r="AB284" s="7"/>
      <c r="AC284" s="7"/>
      <c r="AD284" s="7"/>
    </row>
    <row r="285" spans="1:30" x14ac:dyDescent="0.2">
      <c r="A285">
        <v>2001</v>
      </c>
      <c r="B285">
        <v>2</v>
      </c>
      <c r="C285" t="s">
        <v>118</v>
      </c>
      <c r="D285" t="s">
        <v>133</v>
      </c>
      <c r="E285" t="s">
        <v>133</v>
      </c>
      <c r="F285" t="s">
        <v>10</v>
      </c>
      <c r="G285" t="s">
        <v>96</v>
      </c>
      <c r="H285" s="11">
        <v>45192</v>
      </c>
      <c r="I285" t="s">
        <v>212</v>
      </c>
      <c r="J285">
        <v>10</v>
      </c>
      <c r="K285">
        <v>3</v>
      </c>
      <c r="L285">
        <v>238</v>
      </c>
      <c r="M285">
        <v>0</v>
      </c>
      <c r="N285">
        <v>308</v>
      </c>
      <c r="O285">
        <v>4</v>
      </c>
      <c r="P285" t="s">
        <v>44</v>
      </c>
      <c r="Q285" t="s">
        <v>43</v>
      </c>
      <c r="R285" t="s">
        <v>49</v>
      </c>
      <c r="S285" t="s">
        <v>47</v>
      </c>
      <c r="V285" s="14"/>
      <c r="W285" s="14"/>
      <c r="X285" s="14"/>
      <c r="Y285" s="7"/>
      <c r="Z285" s="7"/>
      <c r="AA285" s="7"/>
      <c r="AB285" s="7"/>
      <c r="AC285" s="7"/>
      <c r="AD285" s="7"/>
    </row>
    <row r="286" spans="1:30" x14ac:dyDescent="0.2">
      <c r="A286">
        <v>2001</v>
      </c>
      <c r="B286">
        <v>2</v>
      </c>
      <c r="C286" t="s">
        <v>105</v>
      </c>
      <c r="D286" t="s">
        <v>114</v>
      </c>
      <c r="E286" t="s">
        <v>114</v>
      </c>
      <c r="F286" t="s">
        <v>10</v>
      </c>
      <c r="G286" t="s">
        <v>96</v>
      </c>
      <c r="H286" s="11">
        <v>45192</v>
      </c>
      <c r="I286" t="s">
        <v>171</v>
      </c>
      <c r="J286">
        <v>27</v>
      </c>
      <c r="K286">
        <v>3</v>
      </c>
      <c r="L286">
        <v>344</v>
      </c>
      <c r="M286">
        <v>1</v>
      </c>
      <c r="N286">
        <v>147</v>
      </c>
      <c r="O286">
        <v>1</v>
      </c>
      <c r="P286" t="s">
        <v>61</v>
      </c>
      <c r="Q286" t="s">
        <v>60</v>
      </c>
      <c r="R286" t="s">
        <v>53</v>
      </c>
      <c r="S286" t="s">
        <v>52</v>
      </c>
      <c r="V286" s="14"/>
      <c r="W286" s="14"/>
      <c r="X286" s="14"/>
      <c r="Y286" s="7"/>
      <c r="Z286" s="7"/>
      <c r="AA286" s="7"/>
      <c r="AB286" s="7"/>
      <c r="AC286" s="7"/>
      <c r="AD286" s="7"/>
    </row>
    <row r="287" spans="1:30" x14ac:dyDescent="0.2">
      <c r="A287">
        <v>2001</v>
      </c>
      <c r="B287">
        <v>2</v>
      </c>
      <c r="C287" t="s">
        <v>98</v>
      </c>
      <c r="D287" t="s">
        <v>177</v>
      </c>
      <c r="E287" t="s">
        <v>177</v>
      </c>
      <c r="F287" t="s">
        <v>10</v>
      </c>
      <c r="G287" t="s">
        <v>96</v>
      </c>
      <c r="H287" s="11">
        <v>45192</v>
      </c>
      <c r="I287" t="s">
        <v>251</v>
      </c>
      <c r="J287">
        <v>30</v>
      </c>
      <c r="K287">
        <v>26</v>
      </c>
      <c r="L287">
        <v>425</v>
      </c>
      <c r="M287">
        <v>3</v>
      </c>
      <c r="N287">
        <v>232</v>
      </c>
      <c r="O287">
        <v>1</v>
      </c>
      <c r="P287" t="s">
        <v>59</v>
      </c>
      <c r="Q287" t="s">
        <v>58</v>
      </c>
      <c r="R287" t="s">
        <v>63</v>
      </c>
      <c r="S287" t="s">
        <v>62</v>
      </c>
      <c r="V287" s="14"/>
      <c r="W287" s="14"/>
      <c r="X287" s="14"/>
      <c r="Y287" s="7"/>
      <c r="Z287" s="7"/>
      <c r="AA287" s="7"/>
      <c r="AB287" s="7"/>
      <c r="AC287" s="7"/>
      <c r="AD287" s="7"/>
    </row>
    <row r="288" spans="1:30" x14ac:dyDescent="0.2">
      <c r="A288">
        <v>2001</v>
      </c>
      <c r="B288">
        <v>2</v>
      </c>
      <c r="C288" t="s">
        <v>123</v>
      </c>
      <c r="D288" t="s">
        <v>130</v>
      </c>
      <c r="E288" t="s">
        <v>130</v>
      </c>
      <c r="F288" t="s">
        <v>10</v>
      </c>
      <c r="G288" t="s">
        <v>96</v>
      </c>
      <c r="H288" s="11">
        <v>45192</v>
      </c>
      <c r="I288" t="s">
        <v>273</v>
      </c>
      <c r="J288">
        <v>38</v>
      </c>
      <c r="K288">
        <v>17</v>
      </c>
      <c r="L288">
        <v>381</v>
      </c>
      <c r="M288">
        <v>0</v>
      </c>
      <c r="N288">
        <v>308</v>
      </c>
      <c r="O288">
        <v>3</v>
      </c>
      <c r="P288" t="s">
        <v>9</v>
      </c>
      <c r="Q288" t="s">
        <v>8</v>
      </c>
      <c r="R288" t="s">
        <v>28</v>
      </c>
      <c r="S288" t="s">
        <v>27</v>
      </c>
      <c r="V288" s="14"/>
      <c r="W288" s="14"/>
      <c r="X288" s="14"/>
      <c r="Y288" s="7"/>
      <c r="Z288" s="7"/>
      <c r="AA288" s="7"/>
      <c r="AB288" s="7"/>
      <c r="AC288" s="7"/>
      <c r="AD288" s="7"/>
    </row>
    <row r="289" spans="1:30" x14ac:dyDescent="0.2">
      <c r="A289">
        <v>2001</v>
      </c>
      <c r="B289">
        <v>2</v>
      </c>
      <c r="C289" t="s">
        <v>101</v>
      </c>
      <c r="D289" t="s">
        <v>126</v>
      </c>
      <c r="E289" t="s">
        <v>101</v>
      </c>
      <c r="F289" t="s">
        <v>10</v>
      </c>
      <c r="G289" t="s">
        <v>143</v>
      </c>
      <c r="H289" s="11">
        <v>45193</v>
      </c>
      <c r="I289" t="s">
        <v>281</v>
      </c>
      <c r="J289">
        <v>37</v>
      </c>
      <c r="K289">
        <v>0</v>
      </c>
      <c r="L289">
        <v>386</v>
      </c>
      <c r="M289">
        <v>1</v>
      </c>
      <c r="N289">
        <v>137</v>
      </c>
      <c r="O289">
        <v>3</v>
      </c>
      <c r="P289" t="s">
        <v>32</v>
      </c>
      <c r="Q289" t="s">
        <v>31</v>
      </c>
      <c r="R289" t="s">
        <v>69</v>
      </c>
      <c r="S289" t="s">
        <v>68</v>
      </c>
      <c r="V289" s="14"/>
      <c r="W289" s="14"/>
      <c r="X289" s="14"/>
      <c r="Y289" s="7"/>
      <c r="Z289" s="7"/>
      <c r="AA289" s="7"/>
      <c r="AB289" s="7"/>
      <c r="AC289" s="7"/>
      <c r="AD289" s="7"/>
    </row>
    <row r="290" spans="1:30" x14ac:dyDescent="0.2">
      <c r="A290">
        <v>2001</v>
      </c>
      <c r="B290">
        <v>3</v>
      </c>
      <c r="C290" t="s">
        <v>177</v>
      </c>
      <c r="D290" t="s">
        <v>137</v>
      </c>
      <c r="E290" t="s">
        <v>177</v>
      </c>
      <c r="F290" t="s">
        <v>10</v>
      </c>
      <c r="G290" t="s">
        <v>96</v>
      </c>
      <c r="H290" s="11">
        <v>45199</v>
      </c>
      <c r="I290" t="s">
        <v>283</v>
      </c>
      <c r="J290">
        <v>42</v>
      </c>
      <c r="K290">
        <v>10</v>
      </c>
      <c r="L290">
        <v>441</v>
      </c>
      <c r="M290">
        <v>0</v>
      </c>
      <c r="N290">
        <v>253</v>
      </c>
      <c r="O290">
        <v>4</v>
      </c>
      <c r="P290" t="s">
        <v>63</v>
      </c>
      <c r="Q290" t="s">
        <v>62</v>
      </c>
      <c r="R290" t="s">
        <v>40</v>
      </c>
      <c r="S290" t="s">
        <v>39</v>
      </c>
      <c r="V290" s="14"/>
      <c r="W290" s="14"/>
      <c r="X290" s="14"/>
      <c r="Y290" s="7"/>
      <c r="Z290" s="7"/>
      <c r="AA290" s="7"/>
      <c r="AB290" s="7"/>
      <c r="AC290" s="7"/>
      <c r="AD290" s="7"/>
    </row>
    <row r="291" spans="1:30" x14ac:dyDescent="0.2">
      <c r="A291">
        <v>2001</v>
      </c>
      <c r="B291">
        <v>3</v>
      </c>
      <c r="C291" t="s">
        <v>112</v>
      </c>
      <c r="D291" t="s">
        <v>139</v>
      </c>
      <c r="E291" t="s">
        <v>112</v>
      </c>
      <c r="F291" t="s">
        <v>10</v>
      </c>
      <c r="G291" t="s">
        <v>96</v>
      </c>
      <c r="H291" s="11">
        <v>45199</v>
      </c>
      <c r="I291" t="s">
        <v>132</v>
      </c>
      <c r="J291">
        <v>20</v>
      </c>
      <c r="K291">
        <v>16</v>
      </c>
      <c r="L291">
        <v>402</v>
      </c>
      <c r="M291">
        <v>2</v>
      </c>
      <c r="N291">
        <v>331</v>
      </c>
      <c r="O291">
        <v>1</v>
      </c>
      <c r="P291" t="s">
        <v>42</v>
      </c>
      <c r="Q291" t="s">
        <v>41</v>
      </c>
      <c r="R291" t="s">
        <v>65</v>
      </c>
      <c r="S291" t="s">
        <v>64</v>
      </c>
      <c r="V291" s="14"/>
      <c r="W291" s="14"/>
      <c r="X291" s="14"/>
      <c r="Y291" s="7"/>
      <c r="Z291" s="7"/>
      <c r="AA291" s="7"/>
      <c r="AB291" s="7"/>
      <c r="AC291" s="7"/>
      <c r="AD291" s="7"/>
    </row>
    <row r="292" spans="1:30" x14ac:dyDescent="0.2">
      <c r="A292">
        <v>2001</v>
      </c>
      <c r="B292">
        <v>3</v>
      </c>
      <c r="C292" t="s">
        <v>126</v>
      </c>
      <c r="D292" t="s">
        <v>97</v>
      </c>
      <c r="E292" t="s">
        <v>97</v>
      </c>
      <c r="F292" t="s">
        <v>10</v>
      </c>
      <c r="G292" t="s">
        <v>96</v>
      </c>
      <c r="H292" s="11">
        <v>45199</v>
      </c>
      <c r="I292" t="s">
        <v>179</v>
      </c>
      <c r="J292">
        <v>45</v>
      </c>
      <c r="K292">
        <v>13</v>
      </c>
      <c r="L292">
        <v>546</v>
      </c>
      <c r="M292">
        <v>0</v>
      </c>
      <c r="N292">
        <v>218</v>
      </c>
      <c r="O292">
        <v>1</v>
      </c>
      <c r="P292" t="s">
        <v>69</v>
      </c>
      <c r="Q292" t="s">
        <v>68</v>
      </c>
      <c r="R292" t="s">
        <v>38</v>
      </c>
      <c r="S292" t="s">
        <v>37</v>
      </c>
      <c r="V292" s="14"/>
      <c r="W292" s="14"/>
      <c r="X292" s="14"/>
      <c r="Y292" s="7"/>
      <c r="Z292" s="7"/>
      <c r="AA292" s="7"/>
      <c r="AB292" s="7"/>
      <c r="AC292" s="7"/>
      <c r="AD292" s="7"/>
    </row>
    <row r="293" spans="1:30" x14ac:dyDescent="0.2">
      <c r="A293">
        <v>2001</v>
      </c>
      <c r="B293">
        <v>3</v>
      </c>
      <c r="C293" t="s">
        <v>142</v>
      </c>
      <c r="D293" t="s">
        <v>101</v>
      </c>
      <c r="E293" t="s">
        <v>101</v>
      </c>
      <c r="F293" t="s">
        <v>10</v>
      </c>
      <c r="G293" t="s">
        <v>96</v>
      </c>
      <c r="H293" s="11">
        <v>45199</v>
      </c>
      <c r="I293" t="s">
        <v>156</v>
      </c>
      <c r="J293">
        <v>28</v>
      </c>
      <c r="K293">
        <v>7</v>
      </c>
      <c r="L293">
        <v>383</v>
      </c>
      <c r="M293">
        <v>2</v>
      </c>
      <c r="N293">
        <v>169</v>
      </c>
      <c r="O293">
        <v>3</v>
      </c>
      <c r="P293" t="s">
        <v>18</v>
      </c>
      <c r="Q293" t="s">
        <v>17</v>
      </c>
      <c r="R293" t="s">
        <v>32</v>
      </c>
      <c r="S293" t="s">
        <v>31</v>
      </c>
      <c r="V293" s="14"/>
      <c r="W293" s="14"/>
      <c r="X293" s="14"/>
      <c r="Y293" s="7"/>
      <c r="Z293" s="7"/>
      <c r="AA293" s="7"/>
      <c r="AB293" s="7"/>
      <c r="AC293" s="7"/>
      <c r="AD293" s="7"/>
    </row>
    <row r="294" spans="1:30" x14ac:dyDescent="0.2">
      <c r="A294">
        <v>2001</v>
      </c>
      <c r="B294">
        <v>3</v>
      </c>
      <c r="C294" t="s">
        <v>118</v>
      </c>
      <c r="D294" t="s">
        <v>129</v>
      </c>
      <c r="E294" t="s">
        <v>118</v>
      </c>
      <c r="F294" t="s">
        <v>10</v>
      </c>
      <c r="G294" t="s">
        <v>96</v>
      </c>
      <c r="H294" s="11">
        <v>45199</v>
      </c>
      <c r="I294" t="s">
        <v>156</v>
      </c>
      <c r="J294">
        <v>44</v>
      </c>
      <c r="K294">
        <v>13</v>
      </c>
      <c r="L294">
        <v>336</v>
      </c>
      <c r="M294">
        <v>0</v>
      </c>
      <c r="N294">
        <v>322</v>
      </c>
      <c r="O294">
        <v>4</v>
      </c>
      <c r="P294" t="s">
        <v>44</v>
      </c>
      <c r="Q294" t="s">
        <v>43</v>
      </c>
      <c r="R294" t="s">
        <v>34</v>
      </c>
      <c r="S294" t="s">
        <v>33</v>
      </c>
      <c r="V294" s="14"/>
      <c r="W294" s="14"/>
      <c r="X294" s="14"/>
      <c r="Y294" s="7"/>
      <c r="Z294" s="7"/>
      <c r="AA294" s="7"/>
      <c r="AB294" s="7"/>
      <c r="AC294" s="7"/>
      <c r="AD294" s="7"/>
    </row>
    <row r="295" spans="1:30" x14ac:dyDescent="0.2">
      <c r="A295">
        <v>2001</v>
      </c>
      <c r="B295">
        <v>3</v>
      </c>
      <c r="C295" t="s">
        <v>119</v>
      </c>
      <c r="D295" t="s">
        <v>124</v>
      </c>
      <c r="E295" t="s">
        <v>124</v>
      </c>
      <c r="F295" t="s">
        <v>10</v>
      </c>
      <c r="G295" t="s">
        <v>96</v>
      </c>
      <c r="H295" s="11">
        <v>45199</v>
      </c>
      <c r="I295" t="s">
        <v>156</v>
      </c>
      <c r="J295">
        <v>20</v>
      </c>
      <c r="K295">
        <v>3</v>
      </c>
      <c r="L295">
        <v>270</v>
      </c>
      <c r="M295">
        <v>0</v>
      </c>
      <c r="N295">
        <v>172</v>
      </c>
      <c r="O295">
        <v>2</v>
      </c>
      <c r="P295" t="s">
        <v>16</v>
      </c>
      <c r="Q295" t="s">
        <v>15</v>
      </c>
      <c r="R295" t="s">
        <v>55</v>
      </c>
      <c r="S295" t="s">
        <v>54</v>
      </c>
      <c r="V295" s="14"/>
      <c r="W295" s="14"/>
      <c r="X295" s="14"/>
      <c r="Y295" s="7"/>
      <c r="Z295" s="7"/>
      <c r="AA295" s="7"/>
      <c r="AB295" s="7"/>
      <c r="AC295" s="7"/>
      <c r="AD295" s="7"/>
    </row>
    <row r="296" spans="1:30" x14ac:dyDescent="0.2">
      <c r="A296">
        <v>2001</v>
      </c>
      <c r="B296">
        <v>3</v>
      </c>
      <c r="C296" t="s">
        <v>127</v>
      </c>
      <c r="D296" t="s">
        <v>117</v>
      </c>
      <c r="E296" t="s">
        <v>127</v>
      </c>
      <c r="F296" t="s">
        <v>10</v>
      </c>
      <c r="G296" t="s">
        <v>96</v>
      </c>
      <c r="H296" s="11">
        <v>45199</v>
      </c>
      <c r="I296" t="s">
        <v>175</v>
      </c>
      <c r="J296">
        <v>21</v>
      </c>
      <c r="K296">
        <v>13</v>
      </c>
      <c r="L296">
        <v>253</v>
      </c>
      <c r="M296">
        <v>1</v>
      </c>
      <c r="N296">
        <v>330</v>
      </c>
      <c r="O296">
        <v>1</v>
      </c>
      <c r="P296" t="s">
        <v>48</v>
      </c>
      <c r="Q296" t="s">
        <v>47</v>
      </c>
      <c r="R296" t="s">
        <v>46</v>
      </c>
      <c r="S296" t="s">
        <v>45</v>
      </c>
      <c r="V296" s="14"/>
      <c r="W296" s="14"/>
      <c r="X296" s="14"/>
      <c r="Y296" s="7"/>
      <c r="Z296" s="7"/>
      <c r="AA296" s="7"/>
      <c r="AB296" s="7"/>
      <c r="AC296" s="7"/>
      <c r="AD296" s="7"/>
    </row>
    <row r="297" spans="1:30" x14ac:dyDescent="0.2">
      <c r="A297">
        <v>2001</v>
      </c>
      <c r="B297">
        <v>3</v>
      </c>
      <c r="C297" t="s">
        <v>123</v>
      </c>
      <c r="D297" t="s">
        <v>138</v>
      </c>
      <c r="E297" t="s">
        <v>138</v>
      </c>
      <c r="F297" t="s">
        <v>10</v>
      </c>
      <c r="G297" t="s">
        <v>96</v>
      </c>
      <c r="H297" s="11">
        <v>45199</v>
      </c>
      <c r="I297" t="s">
        <v>144</v>
      </c>
      <c r="J297">
        <v>34</v>
      </c>
      <c r="K297">
        <v>14</v>
      </c>
      <c r="L297">
        <v>379</v>
      </c>
      <c r="M297">
        <v>0</v>
      </c>
      <c r="N297">
        <v>335</v>
      </c>
      <c r="O297">
        <v>4</v>
      </c>
      <c r="P297" t="s">
        <v>9</v>
      </c>
      <c r="Q297" t="s">
        <v>8</v>
      </c>
      <c r="R297" t="s">
        <v>12</v>
      </c>
      <c r="S297" t="s">
        <v>11</v>
      </c>
      <c r="V297" s="14"/>
      <c r="W297" s="14"/>
      <c r="X297" s="14"/>
      <c r="Y297" s="7"/>
      <c r="Z297" s="7"/>
      <c r="AA297" s="7"/>
      <c r="AB297" s="7"/>
      <c r="AC297" s="7"/>
      <c r="AD297" s="7"/>
    </row>
    <row r="298" spans="1:30" x14ac:dyDescent="0.2">
      <c r="A298">
        <v>2001</v>
      </c>
      <c r="B298">
        <v>3</v>
      </c>
      <c r="C298" t="s">
        <v>131</v>
      </c>
      <c r="D298" t="s">
        <v>105</v>
      </c>
      <c r="E298" t="s">
        <v>131</v>
      </c>
      <c r="F298" t="s">
        <v>10</v>
      </c>
      <c r="G298" t="s">
        <v>96</v>
      </c>
      <c r="H298" s="11">
        <v>45199</v>
      </c>
      <c r="I298" t="s">
        <v>219</v>
      </c>
      <c r="J298">
        <v>38</v>
      </c>
      <c r="K298">
        <v>14</v>
      </c>
      <c r="L298">
        <v>344</v>
      </c>
      <c r="M298">
        <v>1</v>
      </c>
      <c r="N298">
        <v>348</v>
      </c>
      <c r="O298">
        <v>3</v>
      </c>
      <c r="P298" t="s">
        <v>51</v>
      </c>
      <c r="Q298" t="s">
        <v>50</v>
      </c>
      <c r="R298" t="s">
        <v>61</v>
      </c>
      <c r="S298" t="s">
        <v>60</v>
      </c>
      <c r="V298" s="14"/>
      <c r="W298" s="14"/>
      <c r="X298" s="14"/>
      <c r="Y298" s="7"/>
      <c r="Z298" s="7"/>
      <c r="AA298" s="7"/>
      <c r="AB298" s="7"/>
      <c r="AC298" s="7"/>
      <c r="AD298" s="7"/>
    </row>
    <row r="299" spans="1:30" x14ac:dyDescent="0.2">
      <c r="A299">
        <v>2001</v>
      </c>
      <c r="B299">
        <v>3</v>
      </c>
      <c r="C299" t="s">
        <v>130</v>
      </c>
      <c r="D299" t="s">
        <v>110</v>
      </c>
      <c r="E299" t="s">
        <v>110</v>
      </c>
      <c r="F299" t="s">
        <v>10</v>
      </c>
      <c r="G299" t="s">
        <v>96</v>
      </c>
      <c r="H299" s="11">
        <v>45199</v>
      </c>
      <c r="I299" t="s">
        <v>212</v>
      </c>
      <c r="J299">
        <v>20</v>
      </c>
      <c r="K299">
        <v>13</v>
      </c>
      <c r="L299">
        <v>333</v>
      </c>
      <c r="M299">
        <v>1</v>
      </c>
      <c r="N299">
        <v>228</v>
      </c>
      <c r="O299">
        <v>3</v>
      </c>
      <c r="P299" t="s">
        <v>28</v>
      </c>
      <c r="Q299" t="s">
        <v>27</v>
      </c>
      <c r="R299" t="s">
        <v>14</v>
      </c>
      <c r="S299" t="s">
        <v>13</v>
      </c>
      <c r="V299" s="14"/>
      <c r="W299" s="14"/>
      <c r="X299" s="14"/>
      <c r="Y299" s="7"/>
      <c r="Z299" s="7"/>
      <c r="AA299" s="7"/>
      <c r="AB299" s="7"/>
      <c r="AC299" s="7"/>
      <c r="AD299" s="7"/>
    </row>
    <row r="300" spans="1:30" x14ac:dyDescent="0.2">
      <c r="A300">
        <v>2001</v>
      </c>
      <c r="B300">
        <v>3</v>
      </c>
      <c r="C300" t="s">
        <v>153</v>
      </c>
      <c r="D300" t="s">
        <v>134</v>
      </c>
      <c r="E300" t="s">
        <v>153</v>
      </c>
      <c r="F300" t="s">
        <v>10</v>
      </c>
      <c r="G300" t="s">
        <v>96</v>
      </c>
      <c r="H300" s="11">
        <v>45199</v>
      </c>
      <c r="I300" t="s">
        <v>212</v>
      </c>
      <c r="J300">
        <v>28</v>
      </c>
      <c r="K300">
        <v>14</v>
      </c>
      <c r="L300">
        <v>245</v>
      </c>
      <c r="M300">
        <v>0</v>
      </c>
      <c r="N300">
        <v>237</v>
      </c>
      <c r="O300">
        <v>4</v>
      </c>
      <c r="P300" t="s">
        <v>57</v>
      </c>
      <c r="Q300" t="s">
        <v>56</v>
      </c>
      <c r="R300" t="s">
        <v>22</v>
      </c>
      <c r="S300" t="s">
        <v>21</v>
      </c>
      <c r="V300" s="14"/>
      <c r="W300" s="14"/>
      <c r="X300" s="14"/>
      <c r="Y300" s="7"/>
      <c r="Z300" s="7"/>
      <c r="AA300" s="7"/>
      <c r="AB300" s="7"/>
      <c r="AC300" s="7"/>
      <c r="AD300" s="7"/>
    </row>
    <row r="301" spans="1:30" x14ac:dyDescent="0.2">
      <c r="A301">
        <v>2001</v>
      </c>
      <c r="B301">
        <v>3</v>
      </c>
      <c r="C301" t="s">
        <v>128</v>
      </c>
      <c r="D301" t="s">
        <v>135</v>
      </c>
      <c r="E301" t="s">
        <v>135</v>
      </c>
      <c r="F301" t="s">
        <v>10</v>
      </c>
      <c r="G301" t="s">
        <v>96</v>
      </c>
      <c r="H301" s="11">
        <v>45199</v>
      </c>
      <c r="I301" t="s">
        <v>212</v>
      </c>
      <c r="J301">
        <v>23</v>
      </c>
      <c r="K301">
        <v>14</v>
      </c>
      <c r="L301">
        <v>321</v>
      </c>
      <c r="M301">
        <v>3</v>
      </c>
      <c r="N301">
        <v>259</v>
      </c>
      <c r="O301">
        <v>2</v>
      </c>
      <c r="P301" t="s">
        <v>36</v>
      </c>
      <c r="Q301" t="s">
        <v>35</v>
      </c>
      <c r="R301" t="s">
        <v>24</v>
      </c>
      <c r="S301" t="s">
        <v>23</v>
      </c>
      <c r="V301" s="14"/>
      <c r="W301" s="14"/>
      <c r="X301" s="14"/>
      <c r="Y301" s="7"/>
      <c r="Z301" s="7"/>
      <c r="AA301" s="7"/>
      <c r="AB301" s="7"/>
      <c r="AC301" s="7"/>
      <c r="AD301" s="7"/>
    </row>
    <row r="302" spans="1:30" x14ac:dyDescent="0.2">
      <c r="A302">
        <v>2001</v>
      </c>
      <c r="B302">
        <v>3</v>
      </c>
      <c r="C302" t="s">
        <v>114</v>
      </c>
      <c r="D302" t="s">
        <v>125</v>
      </c>
      <c r="E302" t="s">
        <v>114</v>
      </c>
      <c r="F302" t="s">
        <v>10</v>
      </c>
      <c r="G302" t="s">
        <v>96</v>
      </c>
      <c r="H302" s="11">
        <v>45199</v>
      </c>
      <c r="I302" t="s">
        <v>241</v>
      </c>
      <c r="J302">
        <v>40</v>
      </c>
      <c r="K302">
        <v>18</v>
      </c>
      <c r="L302">
        <v>276</v>
      </c>
      <c r="M302">
        <v>3</v>
      </c>
      <c r="N302">
        <v>242</v>
      </c>
      <c r="O302">
        <v>5</v>
      </c>
      <c r="P302" t="s">
        <v>53</v>
      </c>
      <c r="Q302" t="s">
        <v>52</v>
      </c>
      <c r="R302" t="s">
        <v>26</v>
      </c>
      <c r="S302" t="s">
        <v>25</v>
      </c>
      <c r="V302" s="14"/>
      <c r="W302" s="14"/>
      <c r="X302" s="14"/>
      <c r="Y302" s="7"/>
      <c r="Z302" s="7"/>
      <c r="AA302" s="7"/>
      <c r="AB302" s="7"/>
      <c r="AC302" s="7"/>
      <c r="AD302" s="7"/>
    </row>
    <row r="303" spans="1:30" x14ac:dyDescent="0.2">
      <c r="A303">
        <v>2001</v>
      </c>
      <c r="B303">
        <v>3</v>
      </c>
      <c r="C303" t="s">
        <v>133</v>
      </c>
      <c r="D303" t="s">
        <v>98</v>
      </c>
      <c r="E303" t="s">
        <v>98</v>
      </c>
      <c r="F303" t="s">
        <v>10</v>
      </c>
      <c r="G303" t="s">
        <v>143</v>
      </c>
      <c r="H303" s="11">
        <v>45200</v>
      </c>
      <c r="I303" t="s">
        <v>293</v>
      </c>
      <c r="J303">
        <v>19</v>
      </c>
      <c r="K303">
        <v>17</v>
      </c>
      <c r="L303">
        <v>359</v>
      </c>
      <c r="M303">
        <v>1</v>
      </c>
      <c r="N303">
        <v>268</v>
      </c>
      <c r="O303">
        <v>0</v>
      </c>
      <c r="P303" t="s">
        <v>49</v>
      </c>
      <c r="Q303" t="s">
        <v>47</v>
      </c>
      <c r="R303" t="s">
        <v>59</v>
      </c>
      <c r="S303" t="s">
        <v>58</v>
      </c>
      <c r="V303" s="14"/>
      <c r="W303" s="14"/>
      <c r="X303" s="14"/>
      <c r="Y303" s="7"/>
      <c r="Z303" s="7"/>
      <c r="AA303" s="7"/>
      <c r="AB303" s="7"/>
      <c r="AC303" s="7"/>
      <c r="AD303" s="7"/>
    </row>
    <row r="304" spans="1:30" x14ac:dyDescent="0.2">
      <c r="A304">
        <v>2001</v>
      </c>
      <c r="B304">
        <v>4</v>
      </c>
      <c r="C304" t="s">
        <v>117</v>
      </c>
      <c r="D304" t="s">
        <v>112</v>
      </c>
      <c r="E304" t="s">
        <v>117</v>
      </c>
      <c r="F304" t="s">
        <v>10</v>
      </c>
      <c r="G304" t="s">
        <v>96</v>
      </c>
      <c r="H304" s="11">
        <v>45206</v>
      </c>
      <c r="I304" t="s">
        <v>314</v>
      </c>
      <c r="J304">
        <v>28</v>
      </c>
      <c r="K304">
        <v>15</v>
      </c>
      <c r="L304">
        <v>370</v>
      </c>
      <c r="M304">
        <v>1</v>
      </c>
      <c r="N304">
        <v>340</v>
      </c>
      <c r="O304">
        <v>3</v>
      </c>
      <c r="P304" t="s">
        <v>46</v>
      </c>
      <c r="Q304" t="s">
        <v>45</v>
      </c>
      <c r="R304" t="s">
        <v>42</v>
      </c>
      <c r="S304" t="s">
        <v>41</v>
      </c>
      <c r="V304" s="14"/>
      <c r="W304" s="14"/>
      <c r="X304" s="14"/>
      <c r="Y304" s="7"/>
      <c r="Z304" s="7"/>
      <c r="AA304" s="7"/>
      <c r="AB304" s="7"/>
      <c r="AC304" s="7"/>
      <c r="AD304" s="7"/>
    </row>
    <row r="305" spans="1:30" x14ac:dyDescent="0.2">
      <c r="A305">
        <v>2001</v>
      </c>
      <c r="B305">
        <v>4</v>
      </c>
      <c r="C305" t="s">
        <v>110</v>
      </c>
      <c r="D305" t="s">
        <v>104</v>
      </c>
      <c r="E305" t="s">
        <v>110</v>
      </c>
      <c r="F305" t="s">
        <v>10</v>
      </c>
      <c r="G305" t="s">
        <v>96</v>
      </c>
      <c r="H305" s="11">
        <v>45206</v>
      </c>
      <c r="I305" t="s">
        <v>157</v>
      </c>
      <c r="J305">
        <v>26</v>
      </c>
      <c r="K305">
        <v>7</v>
      </c>
      <c r="L305">
        <v>460</v>
      </c>
      <c r="M305">
        <v>0</v>
      </c>
      <c r="N305">
        <v>185</v>
      </c>
      <c r="O305">
        <v>2</v>
      </c>
      <c r="P305" t="s">
        <v>14</v>
      </c>
      <c r="Q305" t="s">
        <v>13</v>
      </c>
      <c r="R305" t="s">
        <v>67</v>
      </c>
      <c r="S305" t="s">
        <v>66</v>
      </c>
      <c r="V305" s="14"/>
      <c r="W305" s="14"/>
      <c r="X305" s="14"/>
      <c r="Y305" s="7"/>
      <c r="Z305" s="7"/>
      <c r="AA305" s="7"/>
      <c r="AB305" s="7"/>
      <c r="AC305" s="7"/>
      <c r="AD305" s="7"/>
    </row>
    <row r="306" spans="1:30" x14ac:dyDescent="0.2">
      <c r="A306">
        <v>2001</v>
      </c>
      <c r="B306">
        <v>4</v>
      </c>
      <c r="C306" t="s">
        <v>135</v>
      </c>
      <c r="D306" t="s">
        <v>153</v>
      </c>
      <c r="E306" t="s">
        <v>135</v>
      </c>
      <c r="F306" t="s">
        <v>10</v>
      </c>
      <c r="G306" t="s">
        <v>96</v>
      </c>
      <c r="H306" s="11">
        <v>45206</v>
      </c>
      <c r="I306" t="s">
        <v>157</v>
      </c>
      <c r="J306">
        <v>20</v>
      </c>
      <c r="K306">
        <v>16</v>
      </c>
      <c r="L306">
        <v>278</v>
      </c>
      <c r="M306">
        <v>1</v>
      </c>
      <c r="N306">
        <v>269</v>
      </c>
      <c r="O306">
        <v>0</v>
      </c>
      <c r="P306" t="s">
        <v>24</v>
      </c>
      <c r="Q306" t="s">
        <v>23</v>
      </c>
      <c r="R306" t="s">
        <v>57</v>
      </c>
      <c r="S306" t="s">
        <v>56</v>
      </c>
      <c r="V306" s="14"/>
      <c r="W306" s="14"/>
      <c r="X306" s="14"/>
      <c r="Y306" s="7"/>
      <c r="Z306" s="7"/>
      <c r="AA306" s="7"/>
      <c r="AB306" s="7"/>
      <c r="AC306" s="7"/>
      <c r="AD306" s="7"/>
    </row>
    <row r="307" spans="1:30" x14ac:dyDescent="0.2">
      <c r="A307">
        <v>2001</v>
      </c>
      <c r="B307">
        <v>4</v>
      </c>
      <c r="C307" t="s">
        <v>124</v>
      </c>
      <c r="D307" t="s">
        <v>134</v>
      </c>
      <c r="E307" t="s">
        <v>124</v>
      </c>
      <c r="F307" t="s">
        <v>10</v>
      </c>
      <c r="G307" t="s">
        <v>96</v>
      </c>
      <c r="H307" s="11">
        <v>45206</v>
      </c>
      <c r="I307" t="s">
        <v>157</v>
      </c>
      <c r="J307">
        <v>16</v>
      </c>
      <c r="K307">
        <v>7</v>
      </c>
      <c r="L307">
        <v>413</v>
      </c>
      <c r="M307">
        <v>2</v>
      </c>
      <c r="N307">
        <v>214</v>
      </c>
      <c r="O307">
        <v>1</v>
      </c>
      <c r="P307" t="s">
        <v>55</v>
      </c>
      <c r="Q307" t="s">
        <v>54</v>
      </c>
      <c r="R307" t="s">
        <v>22</v>
      </c>
      <c r="S307" t="s">
        <v>21</v>
      </c>
      <c r="V307" s="14"/>
      <c r="W307" s="14"/>
      <c r="X307" s="14"/>
      <c r="Y307" s="7"/>
      <c r="Z307" s="7"/>
      <c r="AA307" s="7"/>
      <c r="AB307" s="7"/>
      <c r="AC307" s="7"/>
      <c r="AD307" s="7"/>
    </row>
    <row r="308" spans="1:30" x14ac:dyDescent="0.2">
      <c r="A308">
        <v>2001</v>
      </c>
      <c r="B308">
        <v>4</v>
      </c>
      <c r="C308" t="s">
        <v>137</v>
      </c>
      <c r="D308" t="s">
        <v>118</v>
      </c>
      <c r="E308" t="s">
        <v>137</v>
      </c>
      <c r="F308" t="s">
        <v>10</v>
      </c>
      <c r="G308" t="s">
        <v>96</v>
      </c>
      <c r="H308" s="11">
        <v>45206</v>
      </c>
      <c r="I308" t="s">
        <v>156</v>
      </c>
      <c r="J308">
        <v>30</v>
      </c>
      <c r="K308">
        <v>10</v>
      </c>
      <c r="L308">
        <v>296</v>
      </c>
      <c r="M308">
        <v>1</v>
      </c>
      <c r="N308">
        <v>149</v>
      </c>
      <c r="O308">
        <v>3</v>
      </c>
      <c r="P308" t="s">
        <v>40</v>
      </c>
      <c r="Q308" t="s">
        <v>39</v>
      </c>
      <c r="R308" t="s">
        <v>44</v>
      </c>
      <c r="S308" t="s">
        <v>43</v>
      </c>
      <c r="V308" s="14"/>
      <c r="W308" s="14"/>
      <c r="X308" s="14"/>
      <c r="Y308" s="7"/>
      <c r="Z308" s="7"/>
      <c r="AA308" s="7"/>
      <c r="AB308" s="7"/>
      <c r="AC308" s="7"/>
      <c r="AD308" s="7"/>
    </row>
    <row r="309" spans="1:30" x14ac:dyDescent="0.2">
      <c r="A309">
        <v>2001</v>
      </c>
      <c r="B309">
        <v>4</v>
      </c>
      <c r="C309" t="s">
        <v>127</v>
      </c>
      <c r="D309" t="s">
        <v>126</v>
      </c>
      <c r="E309" t="s">
        <v>127</v>
      </c>
      <c r="F309" t="s">
        <v>10</v>
      </c>
      <c r="G309" t="s">
        <v>96</v>
      </c>
      <c r="H309" s="11">
        <v>45206</v>
      </c>
      <c r="I309" t="s">
        <v>161</v>
      </c>
      <c r="J309">
        <v>23</v>
      </c>
      <c r="K309">
        <v>9</v>
      </c>
      <c r="L309">
        <v>309</v>
      </c>
      <c r="M309">
        <v>4</v>
      </c>
      <c r="N309">
        <v>181</v>
      </c>
      <c r="O309">
        <v>5</v>
      </c>
      <c r="P309" t="s">
        <v>48</v>
      </c>
      <c r="Q309" t="s">
        <v>47</v>
      </c>
      <c r="R309" t="s">
        <v>69</v>
      </c>
      <c r="S309" t="s">
        <v>68</v>
      </c>
      <c r="V309" s="14"/>
      <c r="W309" s="14"/>
      <c r="X309" s="14"/>
      <c r="Y309" s="7"/>
      <c r="Z309" s="7"/>
      <c r="AA309" s="7"/>
      <c r="AB309" s="7"/>
      <c r="AC309" s="7"/>
      <c r="AD309" s="7"/>
    </row>
    <row r="310" spans="1:30" x14ac:dyDescent="0.2">
      <c r="A310">
        <v>2001</v>
      </c>
      <c r="B310">
        <v>4</v>
      </c>
      <c r="C310" t="s">
        <v>138</v>
      </c>
      <c r="D310" t="s">
        <v>136</v>
      </c>
      <c r="E310" t="s">
        <v>136</v>
      </c>
      <c r="F310" t="s">
        <v>10</v>
      </c>
      <c r="G310" t="s">
        <v>96</v>
      </c>
      <c r="H310" s="11">
        <v>45206</v>
      </c>
      <c r="I310" t="s">
        <v>116</v>
      </c>
      <c r="J310">
        <v>31</v>
      </c>
      <c r="K310">
        <v>3</v>
      </c>
      <c r="L310">
        <v>300</v>
      </c>
      <c r="M310">
        <v>2</v>
      </c>
      <c r="N310">
        <v>335</v>
      </c>
      <c r="O310">
        <v>5</v>
      </c>
      <c r="P310" t="s">
        <v>12</v>
      </c>
      <c r="Q310" t="s">
        <v>11</v>
      </c>
      <c r="R310" t="s">
        <v>20</v>
      </c>
      <c r="S310" t="s">
        <v>19</v>
      </c>
      <c r="V310" s="14"/>
      <c r="W310" s="14"/>
      <c r="X310" s="14"/>
      <c r="Y310" s="7"/>
      <c r="Z310" s="7"/>
      <c r="AA310" s="7"/>
      <c r="AB310" s="7"/>
      <c r="AC310" s="7"/>
      <c r="AD310" s="7"/>
    </row>
    <row r="311" spans="1:30" x14ac:dyDescent="0.2">
      <c r="A311">
        <v>2001</v>
      </c>
      <c r="B311">
        <v>4</v>
      </c>
      <c r="C311" t="s">
        <v>114</v>
      </c>
      <c r="D311" t="s">
        <v>123</v>
      </c>
      <c r="E311" t="s">
        <v>123</v>
      </c>
      <c r="F311" t="s">
        <v>10</v>
      </c>
      <c r="G311" t="s">
        <v>96</v>
      </c>
      <c r="H311" s="11">
        <v>45206</v>
      </c>
      <c r="I311" t="s">
        <v>313</v>
      </c>
      <c r="J311">
        <v>21</v>
      </c>
      <c r="K311">
        <v>20</v>
      </c>
      <c r="L311">
        <v>329</v>
      </c>
      <c r="M311">
        <v>1</v>
      </c>
      <c r="N311">
        <v>440</v>
      </c>
      <c r="O311">
        <v>2</v>
      </c>
      <c r="P311" t="s">
        <v>53</v>
      </c>
      <c r="Q311" t="s">
        <v>52</v>
      </c>
      <c r="R311" t="s">
        <v>9</v>
      </c>
      <c r="S311" t="s">
        <v>8</v>
      </c>
      <c r="V311" s="14"/>
      <c r="W311" s="14"/>
      <c r="X311" s="14"/>
      <c r="Y311" s="7"/>
      <c r="Z311" s="7"/>
      <c r="AA311" s="7"/>
      <c r="AB311" s="7"/>
      <c r="AC311" s="7"/>
      <c r="AD311" s="7"/>
    </row>
    <row r="312" spans="1:30" x14ac:dyDescent="0.2">
      <c r="A312">
        <v>2001</v>
      </c>
      <c r="B312">
        <v>4</v>
      </c>
      <c r="C312" t="s">
        <v>131</v>
      </c>
      <c r="D312" t="s">
        <v>125</v>
      </c>
      <c r="E312" t="s">
        <v>131</v>
      </c>
      <c r="F312" t="s">
        <v>10</v>
      </c>
      <c r="G312" t="s">
        <v>96</v>
      </c>
      <c r="H312" s="11">
        <v>45206</v>
      </c>
      <c r="I312" t="s">
        <v>243</v>
      </c>
      <c r="J312">
        <v>28</v>
      </c>
      <c r="K312">
        <v>21</v>
      </c>
      <c r="L312">
        <v>308</v>
      </c>
      <c r="M312">
        <v>2</v>
      </c>
      <c r="N312">
        <v>231</v>
      </c>
      <c r="O312">
        <v>0</v>
      </c>
      <c r="P312" t="s">
        <v>51</v>
      </c>
      <c r="Q312" t="s">
        <v>50</v>
      </c>
      <c r="R312" t="s">
        <v>26</v>
      </c>
      <c r="S312" t="s">
        <v>25</v>
      </c>
      <c r="V312" s="14"/>
      <c r="W312" s="14"/>
      <c r="X312" s="14"/>
      <c r="Y312" s="7"/>
      <c r="Z312" s="7"/>
      <c r="AA312" s="7"/>
      <c r="AB312" s="7"/>
      <c r="AC312" s="7"/>
      <c r="AD312" s="7"/>
    </row>
    <row r="313" spans="1:30" x14ac:dyDescent="0.2">
      <c r="A313">
        <v>2001</v>
      </c>
      <c r="B313">
        <v>4</v>
      </c>
      <c r="C313" t="s">
        <v>130</v>
      </c>
      <c r="D313" t="s">
        <v>97</v>
      </c>
      <c r="E313" t="s">
        <v>130</v>
      </c>
      <c r="F313" t="s">
        <v>10</v>
      </c>
      <c r="G313" t="s">
        <v>96</v>
      </c>
      <c r="H313" s="11">
        <v>45206</v>
      </c>
      <c r="I313" t="s">
        <v>312</v>
      </c>
      <c r="J313">
        <v>20</v>
      </c>
      <c r="K313">
        <v>6</v>
      </c>
      <c r="L313">
        <v>300</v>
      </c>
      <c r="M313">
        <v>1</v>
      </c>
      <c r="N313">
        <v>297</v>
      </c>
      <c r="O313">
        <v>4</v>
      </c>
      <c r="P313" t="s">
        <v>28</v>
      </c>
      <c r="Q313" t="s">
        <v>27</v>
      </c>
      <c r="R313" t="s">
        <v>38</v>
      </c>
      <c r="S313" t="s">
        <v>37</v>
      </c>
      <c r="V313" s="14"/>
      <c r="W313" s="14"/>
      <c r="X313" s="14"/>
      <c r="Y313" s="7"/>
      <c r="Z313" s="7"/>
      <c r="AA313" s="7"/>
      <c r="AB313" s="7"/>
      <c r="AC313" s="7"/>
      <c r="AD313" s="7"/>
    </row>
    <row r="314" spans="1:30" x14ac:dyDescent="0.2">
      <c r="A314">
        <v>2001</v>
      </c>
      <c r="B314">
        <v>4</v>
      </c>
      <c r="C314" t="s">
        <v>119</v>
      </c>
      <c r="D314" t="s">
        <v>133</v>
      </c>
      <c r="E314" t="s">
        <v>133</v>
      </c>
      <c r="F314" t="s">
        <v>10</v>
      </c>
      <c r="G314" t="s">
        <v>96</v>
      </c>
      <c r="H314" s="11">
        <v>45206</v>
      </c>
      <c r="I314" t="s">
        <v>144</v>
      </c>
      <c r="J314">
        <v>42</v>
      </c>
      <c r="K314">
        <v>36</v>
      </c>
      <c r="L314">
        <v>335</v>
      </c>
      <c r="M314">
        <v>0</v>
      </c>
      <c r="N314">
        <v>473</v>
      </c>
      <c r="O314">
        <v>5</v>
      </c>
      <c r="P314" t="s">
        <v>16</v>
      </c>
      <c r="Q314" t="s">
        <v>15</v>
      </c>
      <c r="R314" t="s">
        <v>49</v>
      </c>
      <c r="S314" t="s">
        <v>47</v>
      </c>
      <c r="V314" s="14"/>
      <c r="W314" s="14"/>
      <c r="X314" s="14"/>
      <c r="Y314" s="7"/>
      <c r="Z314" s="7"/>
      <c r="AA314" s="7"/>
      <c r="AB314" s="7"/>
      <c r="AC314" s="7"/>
      <c r="AD314" s="7"/>
    </row>
    <row r="315" spans="1:30" x14ac:dyDescent="0.2">
      <c r="A315">
        <v>2001</v>
      </c>
      <c r="B315">
        <v>4</v>
      </c>
      <c r="C315" t="s">
        <v>105</v>
      </c>
      <c r="D315" t="s">
        <v>128</v>
      </c>
      <c r="E315" t="s">
        <v>105</v>
      </c>
      <c r="F315" t="s">
        <v>10</v>
      </c>
      <c r="G315" t="s">
        <v>96</v>
      </c>
      <c r="H315" s="11">
        <v>45206</v>
      </c>
      <c r="I315" t="s">
        <v>144</v>
      </c>
      <c r="J315">
        <v>24</v>
      </c>
      <c r="K315">
        <v>15</v>
      </c>
      <c r="L315">
        <v>395</v>
      </c>
      <c r="M315">
        <v>2</v>
      </c>
      <c r="N315">
        <v>256</v>
      </c>
      <c r="O315">
        <v>2</v>
      </c>
      <c r="P315" t="s">
        <v>61</v>
      </c>
      <c r="Q315" t="s">
        <v>60</v>
      </c>
      <c r="R315" t="s">
        <v>36</v>
      </c>
      <c r="S315" t="s">
        <v>35</v>
      </c>
      <c r="V315" s="14"/>
      <c r="W315" s="14"/>
      <c r="X315" s="14"/>
      <c r="Y315" s="7"/>
      <c r="Z315" s="7"/>
      <c r="AA315" s="7"/>
      <c r="AB315" s="7"/>
      <c r="AC315" s="7"/>
      <c r="AD315" s="7"/>
    </row>
    <row r="316" spans="1:30" x14ac:dyDescent="0.2">
      <c r="A316">
        <v>2001</v>
      </c>
      <c r="B316">
        <v>4</v>
      </c>
      <c r="C316" t="s">
        <v>139</v>
      </c>
      <c r="D316" t="s">
        <v>101</v>
      </c>
      <c r="E316" t="s">
        <v>139</v>
      </c>
      <c r="F316" t="s">
        <v>10</v>
      </c>
      <c r="G316" t="s">
        <v>96</v>
      </c>
      <c r="H316" s="11">
        <v>45206</v>
      </c>
      <c r="I316" t="s">
        <v>212</v>
      </c>
      <c r="J316">
        <v>14</v>
      </c>
      <c r="K316">
        <v>10</v>
      </c>
      <c r="L316">
        <v>253</v>
      </c>
      <c r="M316">
        <v>1</v>
      </c>
      <c r="N316">
        <v>322</v>
      </c>
      <c r="O316">
        <v>3</v>
      </c>
      <c r="P316" t="s">
        <v>65</v>
      </c>
      <c r="Q316" t="s">
        <v>64</v>
      </c>
      <c r="R316" t="s">
        <v>32</v>
      </c>
      <c r="S316" t="s">
        <v>31</v>
      </c>
      <c r="V316" s="14"/>
      <c r="W316" s="14"/>
      <c r="X316" s="14"/>
      <c r="Y316" s="7"/>
      <c r="Z316" s="7"/>
      <c r="AA316" s="7"/>
      <c r="AB316" s="7"/>
      <c r="AC316" s="7"/>
      <c r="AD316" s="7"/>
    </row>
    <row r="317" spans="1:30" x14ac:dyDescent="0.2">
      <c r="A317">
        <v>2001</v>
      </c>
      <c r="B317">
        <v>4</v>
      </c>
      <c r="C317" t="s">
        <v>98</v>
      </c>
      <c r="D317" t="s">
        <v>142</v>
      </c>
      <c r="E317" t="s">
        <v>98</v>
      </c>
      <c r="F317" t="s">
        <v>10</v>
      </c>
      <c r="G317" t="s">
        <v>96</v>
      </c>
      <c r="H317" s="11">
        <v>45206</v>
      </c>
      <c r="I317" t="s">
        <v>241</v>
      </c>
      <c r="J317">
        <v>24</v>
      </c>
      <c r="K317">
        <v>14</v>
      </c>
      <c r="L317">
        <v>353</v>
      </c>
      <c r="M317">
        <v>1</v>
      </c>
      <c r="N317">
        <v>336</v>
      </c>
      <c r="O317">
        <v>3</v>
      </c>
      <c r="P317" t="s">
        <v>59</v>
      </c>
      <c r="Q317" t="s">
        <v>58</v>
      </c>
      <c r="R317" t="s">
        <v>18</v>
      </c>
      <c r="S317" t="s">
        <v>17</v>
      </c>
      <c r="V317" s="14"/>
      <c r="W317" s="14"/>
      <c r="X317" s="14"/>
      <c r="Y317" s="7"/>
      <c r="Z317" s="7"/>
      <c r="AA317" s="7"/>
      <c r="AB317" s="7"/>
      <c r="AC317" s="7"/>
      <c r="AD317" s="7"/>
    </row>
    <row r="318" spans="1:30" x14ac:dyDescent="0.2">
      <c r="A318">
        <v>2001</v>
      </c>
      <c r="B318">
        <v>4</v>
      </c>
      <c r="C318" t="s">
        <v>140</v>
      </c>
      <c r="D318" t="s">
        <v>177</v>
      </c>
      <c r="E318" t="s">
        <v>177</v>
      </c>
      <c r="F318" t="s">
        <v>10</v>
      </c>
      <c r="G318" t="s">
        <v>143</v>
      </c>
      <c r="H318" s="11">
        <v>45207</v>
      </c>
      <c r="I318" t="s">
        <v>278</v>
      </c>
      <c r="J318">
        <v>35</v>
      </c>
      <c r="K318">
        <v>0</v>
      </c>
      <c r="L318">
        <v>378</v>
      </c>
      <c r="M318">
        <v>1</v>
      </c>
      <c r="N318">
        <v>334</v>
      </c>
      <c r="O318">
        <v>3</v>
      </c>
      <c r="P318" t="s">
        <v>30</v>
      </c>
      <c r="Q318" t="s">
        <v>29</v>
      </c>
      <c r="R318" t="s">
        <v>63</v>
      </c>
      <c r="S318" t="s">
        <v>62</v>
      </c>
      <c r="V318" s="14"/>
      <c r="W318" s="14"/>
      <c r="X318" s="14"/>
      <c r="Y318" s="7"/>
      <c r="Z318" s="7"/>
      <c r="AA318" s="7"/>
      <c r="AB318" s="7"/>
      <c r="AC318" s="7"/>
      <c r="AD318" s="7"/>
    </row>
    <row r="319" spans="1:30" x14ac:dyDescent="0.2">
      <c r="A319">
        <v>2001</v>
      </c>
      <c r="B319">
        <v>5</v>
      </c>
      <c r="C319" t="s">
        <v>97</v>
      </c>
      <c r="D319" t="s">
        <v>124</v>
      </c>
      <c r="E319" t="s">
        <v>124</v>
      </c>
      <c r="F319" t="s">
        <v>10</v>
      </c>
      <c r="G319" t="s">
        <v>96</v>
      </c>
      <c r="H319" s="11">
        <v>45213</v>
      </c>
      <c r="I319" t="s">
        <v>305</v>
      </c>
      <c r="J319">
        <v>20</v>
      </c>
      <c r="K319">
        <v>17</v>
      </c>
      <c r="L319">
        <v>316</v>
      </c>
      <c r="M319">
        <v>0</v>
      </c>
      <c r="N319">
        <v>271</v>
      </c>
      <c r="O319">
        <v>1</v>
      </c>
      <c r="P319" t="s">
        <v>38</v>
      </c>
      <c r="Q319" t="s">
        <v>37</v>
      </c>
      <c r="R319" t="s">
        <v>55</v>
      </c>
      <c r="S319" t="s">
        <v>54</v>
      </c>
      <c r="V319" s="14"/>
      <c r="W319" s="14"/>
      <c r="X319" s="14"/>
      <c r="Y319" s="7"/>
      <c r="Z319" s="7"/>
      <c r="AA319" s="7"/>
      <c r="AB319" s="7"/>
      <c r="AC319" s="7"/>
      <c r="AD319" s="7"/>
    </row>
    <row r="320" spans="1:30" x14ac:dyDescent="0.2">
      <c r="A320">
        <v>2001</v>
      </c>
      <c r="B320">
        <v>5</v>
      </c>
      <c r="C320" t="s">
        <v>177</v>
      </c>
      <c r="D320" t="s">
        <v>127</v>
      </c>
      <c r="E320" t="s">
        <v>177</v>
      </c>
      <c r="F320" t="s">
        <v>10</v>
      </c>
      <c r="G320" t="s">
        <v>96</v>
      </c>
      <c r="H320" s="11">
        <v>45213</v>
      </c>
      <c r="I320" t="s">
        <v>311</v>
      </c>
      <c r="J320">
        <v>15</v>
      </c>
      <c r="K320">
        <v>14</v>
      </c>
      <c r="L320">
        <v>315</v>
      </c>
      <c r="M320">
        <v>4</v>
      </c>
      <c r="N320">
        <v>324</v>
      </c>
      <c r="O320">
        <v>2</v>
      </c>
      <c r="P320" t="s">
        <v>63</v>
      </c>
      <c r="Q320" t="s">
        <v>62</v>
      </c>
      <c r="R320" t="s">
        <v>48</v>
      </c>
      <c r="S320" t="s">
        <v>47</v>
      </c>
      <c r="V320" s="14"/>
      <c r="W320" s="14"/>
      <c r="X320" s="14"/>
      <c r="Y320" s="7"/>
      <c r="Z320" s="7"/>
      <c r="AA320" s="7"/>
      <c r="AB320" s="7"/>
      <c r="AC320" s="7"/>
      <c r="AD320" s="7"/>
    </row>
    <row r="321" spans="1:30" x14ac:dyDescent="0.2">
      <c r="A321">
        <v>2001</v>
      </c>
      <c r="B321">
        <v>5</v>
      </c>
      <c r="C321" t="s">
        <v>136</v>
      </c>
      <c r="D321" t="s">
        <v>123</v>
      </c>
      <c r="E321" t="s">
        <v>136</v>
      </c>
      <c r="F321" t="s">
        <v>10</v>
      </c>
      <c r="G321" t="s">
        <v>96</v>
      </c>
      <c r="H321" s="11">
        <v>45213</v>
      </c>
      <c r="I321" t="s">
        <v>283</v>
      </c>
      <c r="J321">
        <v>20</v>
      </c>
      <c r="K321">
        <v>13</v>
      </c>
      <c r="L321">
        <v>253</v>
      </c>
      <c r="M321">
        <v>3</v>
      </c>
      <c r="N321">
        <v>288</v>
      </c>
      <c r="O321">
        <v>1</v>
      </c>
      <c r="P321" t="s">
        <v>20</v>
      </c>
      <c r="Q321" t="s">
        <v>19</v>
      </c>
      <c r="R321" t="s">
        <v>9</v>
      </c>
      <c r="S321" t="s">
        <v>8</v>
      </c>
      <c r="V321" s="14"/>
      <c r="W321" s="14"/>
      <c r="X321" s="14"/>
      <c r="Y321" s="7"/>
      <c r="Z321" s="7"/>
      <c r="AA321" s="7"/>
      <c r="AB321" s="7"/>
      <c r="AC321" s="7"/>
      <c r="AD321" s="7"/>
    </row>
    <row r="322" spans="1:30" x14ac:dyDescent="0.2">
      <c r="A322">
        <v>2001</v>
      </c>
      <c r="B322">
        <v>5</v>
      </c>
      <c r="C322" t="s">
        <v>112</v>
      </c>
      <c r="D322" t="s">
        <v>140</v>
      </c>
      <c r="E322" t="s">
        <v>112</v>
      </c>
      <c r="F322" t="s">
        <v>10</v>
      </c>
      <c r="G322" t="s">
        <v>96</v>
      </c>
      <c r="H322" s="11">
        <v>45213</v>
      </c>
      <c r="I322" t="s">
        <v>132</v>
      </c>
      <c r="J322">
        <v>31</v>
      </c>
      <c r="K322">
        <v>26</v>
      </c>
      <c r="L322">
        <v>343</v>
      </c>
      <c r="M322">
        <v>1</v>
      </c>
      <c r="N322">
        <v>457</v>
      </c>
      <c r="O322">
        <v>1</v>
      </c>
      <c r="P322" t="s">
        <v>42</v>
      </c>
      <c r="Q322" t="s">
        <v>41</v>
      </c>
      <c r="R322" t="s">
        <v>30</v>
      </c>
      <c r="S322" t="s">
        <v>29</v>
      </c>
      <c r="V322" s="14"/>
      <c r="W322" s="14"/>
      <c r="X322" s="14"/>
      <c r="Y322" s="7"/>
      <c r="Z322" s="7"/>
      <c r="AA322" s="7"/>
      <c r="AB322" s="7"/>
      <c r="AC322" s="7"/>
      <c r="AD322" s="7"/>
    </row>
    <row r="323" spans="1:30" x14ac:dyDescent="0.2">
      <c r="A323">
        <v>2001</v>
      </c>
      <c r="B323">
        <v>5</v>
      </c>
      <c r="C323" t="s">
        <v>134</v>
      </c>
      <c r="D323" t="s">
        <v>135</v>
      </c>
      <c r="E323" t="s">
        <v>134</v>
      </c>
      <c r="F323" t="s">
        <v>10</v>
      </c>
      <c r="G323" t="s">
        <v>96</v>
      </c>
      <c r="H323" s="11">
        <v>45213</v>
      </c>
      <c r="I323" t="s">
        <v>157</v>
      </c>
      <c r="J323">
        <v>24</v>
      </c>
      <c r="K323">
        <v>14</v>
      </c>
      <c r="L323">
        <v>400</v>
      </c>
      <c r="M323">
        <v>0</v>
      </c>
      <c r="N323">
        <v>211</v>
      </c>
      <c r="O323">
        <v>1</v>
      </c>
      <c r="P323" t="s">
        <v>22</v>
      </c>
      <c r="Q323" t="s">
        <v>21</v>
      </c>
      <c r="R323" t="s">
        <v>24</v>
      </c>
      <c r="S323" t="s">
        <v>23</v>
      </c>
      <c r="V323" s="14"/>
      <c r="W323" s="14"/>
      <c r="X323" s="14"/>
      <c r="Y323" s="7"/>
      <c r="Z323" s="7"/>
      <c r="AA323" s="7"/>
      <c r="AB323" s="7"/>
      <c r="AC323" s="7"/>
      <c r="AD323" s="7"/>
    </row>
    <row r="324" spans="1:30" x14ac:dyDescent="0.2">
      <c r="A324">
        <v>2001</v>
      </c>
      <c r="B324">
        <v>5</v>
      </c>
      <c r="C324" t="s">
        <v>142</v>
      </c>
      <c r="D324" t="s">
        <v>117</v>
      </c>
      <c r="E324" t="s">
        <v>117</v>
      </c>
      <c r="F324" t="s">
        <v>10</v>
      </c>
      <c r="G324" t="s">
        <v>96</v>
      </c>
      <c r="H324" s="11">
        <v>45213</v>
      </c>
      <c r="I324" t="s">
        <v>157</v>
      </c>
      <c r="J324">
        <v>27</v>
      </c>
      <c r="K324">
        <v>25</v>
      </c>
      <c r="L324">
        <v>358</v>
      </c>
      <c r="M324">
        <v>3</v>
      </c>
      <c r="N324">
        <v>218</v>
      </c>
      <c r="O324">
        <v>3</v>
      </c>
      <c r="P324" t="s">
        <v>18</v>
      </c>
      <c r="Q324" t="s">
        <v>17</v>
      </c>
      <c r="R324" t="s">
        <v>46</v>
      </c>
      <c r="S324" t="s">
        <v>45</v>
      </c>
      <c r="V324" s="14"/>
      <c r="W324" s="14"/>
      <c r="X324" s="14"/>
      <c r="Y324" s="7"/>
      <c r="Z324" s="7"/>
      <c r="AA324" s="7"/>
      <c r="AB324" s="7"/>
      <c r="AC324" s="7"/>
      <c r="AD324" s="7"/>
    </row>
    <row r="325" spans="1:30" x14ac:dyDescent="0.2">
      <c r="A325">
        <v>2001</v>
      </c>
      <c r="B325">
        <v>5</v>
      </c>
      <c r="C325" t="s">
        <v>101</v>
      </c>
      <c r="D325" t="s">
        <v>110</v>
      </c>
      <c r="E325" t="s">
        <v>101</v>
      </c>
      <c r="F325" t="s">
        <v>10</v>
      </c>
      <c r="G325" t="s">
        <v>96</v>
      </c>
      <c r="H325" s="11">
        <v>45213</v>
      </c>
      <c r="I325" t="s">
        <v>157</v>
      </c>
      <c r="J325">
        <v>31</v>
      </c>
      <c r="K325">
        <v>23</v>
      </c>
      <c r="L325">
        <v>391</v>
      </c>
      <c r="M325">
        <v>1</v>
      </c>
      <c r="N325">
        <v>357</v>
      </c>
      <c r="O325">
        <v>4</v>
      </c>
      <c r="P325" t="s">
        <v>32</v>
      </c>
      <c r="Q325" t="s">
        <v>31</v>
      </c>
      <c r="R325" t="s">
        <v>14</v>
      </c>
      <c r="S325" t="s">
        <v>13</v>
      </c>
      <c r="V325" s="14"/>
      <c r="W325" s="14"/>
      <c r="X325" s="14"/>
      <c r="Y325" s="7"/>
      <c r="Z325" s="7"/>
      <c r="AA325" s="7"/>
      <c r="AB325" s="7"/>
      <c r="AC325" s="7"/>
      <c r="AD325" s="7"/>
    </row>
    <row r="326" spans="1:30" x14ac:dyDescent="0.2">
      <c r="A326">
        <v>2001</v>
      </c>
      <c r="B326">
        <v>5</v>
      </c>
      <c r="C326" t="s">
        <v>118</v>
      </c>
      <c r="D326" t="s">
        <v>153</v>
      </c>
      <c r="E326" t="s">
        <v>118</v>
      </c>
      <c r="F326" t="s">
        <v>10</v>
      </c>
      <c r="G326" t="s">
        <v>96</v>
      </c>
      <c r="H326" s="11">
        <v>45213</v>
      </c>
      <c r="I326" t="s">
        <v>156</v>
      </c>
      <c r="J326">
        <v>29</v>
      </c>
      <c r="K326">
        <v>26</v>
      </c>
      <c r="L326">
        <v>374</v>
      </c>
      <c r="M326">
        <v>1</v>
      </c>
      <c r="N326">
        <v>343</v>
      </c>
      <c r="O326">
        <v>1</v>
      </c>
      <c r="P326" t="s">
        <v>44</v>
      </c>
      <c r="Q326" t="s">
        <v>43</v>
      </c>
      <c r="R326" t="s">
        <v>57</v>
      </c>
      <c r="S326" t="s">
        <v>56</v>
      </c>
      <c r="V326" s="14"/>
      <c r="W326" s="14"/>
      <c r="X326" s="14"/>
      <c r="Y326" s="7"/>
      <c r="Z326" s="7"/>
      <c r="AA326" s="7"/>
      <c r="AB326" s="7"/>
      <c r="AC326" s="7"/>
      <c r="AD326" s="7"/>
    </row>
    <row r="327" spans="1:30" x14ac:dyDescent="0.2">
      <c r="A327">
        <v>2001</v>
      </c>
      <c r="B327">
        <v>5</v>
      </c>
      <c r="C327" t="s">
        <v>104</v>
      </c>
      <c r="D327" t="s">
        <v>139</v>
      </c>
      <c r="E327" t="s">
        <v>104</v>
      </c>
      <c r="F327" t="s">
        <v>10</v>
      </c>
      <c r="G327" t="s">
        <v>96</v>
      </c>
      <c r="H327" s="11">
        <v>45213</v>
      </c>
      <c r="I327" t="s">
        <v>161</v>
      </c>
      <c r="J327">
        <v>31</v>
      </c>
      <c r="K327">
        <v>28</v>
      </c>
      <c r="L327">
        <v>365</v>
      </c>
      <c r="M327">
        <v>1</v>
      </c>
      <c r="N327">
        <v>306</v>
      </c>
      <c r="O327">
        <v>1</v>
      </c>
      <c r="P327" t="s">
        <v>67</v>
      </c>
      <c r="Q327" t="s">
        <v>66</v>
      </c>
      <c r="R327" t="s">
        <v>65</v>
      </c>
      <c r="S327" t="s">
        <v>64</v>
      </c>
      <c r="V327" s="14"/>
      <c r="W327" s="14"/>
      <c r="X327" s="14"/>
      <c r="Y327" s="7"/>
      <c r="Z327" s="7"/>
      <c r="AA327" s="7"/>
      <c r="AB327" s="7"/>
      <c r="AC327" s="7"/>
      <c r="AD327" s="7"/>
    </row>
    <row r="328" spans="1:30" x14ac:dyDescent="0.2">
      <c r="A328">
        <v>2001</v>
      </c>
      <c r="B328">
        <v>5</v>
      </c>
      <c r="C328" t="s">
        <v>138</v>
      </c>
      <c r="D328" t="s">
        <v>98</v>
      </c>
      <c r="E328" t="s">
        <v>98</v>
      </c>
      <c r="F328" t="s">
        <v>10</v>
      </c>
      <c r="G328" t="s">
        <v>96</v>
      </c>
      <c r="H328" s="11">
        <v>45213</v>
      </c>
      <c r="I328" t="s">
        <v>161</v>
      </c>
      <c r="J328">
        <v>37</v>
      </c>
      <c r="K328">
        <v>31</v>
      </c>
      <c r="L328">
        <v>517</v>
      </c>
      <c r="M328">
        <v>2</v>
      </c>
      <c r="N328">
        <v>342</v>
      </c>
      <c r="O328">
        <v>1</v>
      </c>
      <c r="P328" t="s">
        <v>12</v>
      </c>
      <c r="Q328" t="s">
        <v>11</v>
      </c>
      <c r="R328" t="s">
        <v>59</v>
      </c>
      <c r="S328" t="s">
        <v>58</v>
      </c>
      <c r="V328" s="14"/>
      <c r="W328" s="14"/>
      <c r="X328" s="14"/>
      <c r="Y328" s="7"/>
      <c r="Z328" s="7"/>
      <c r="AA328" s="7"/>
      <c r="AB328" s="7"/>
      <c r="AC328" s="7"/>
      <c r="AD328" s="7"/>
    </row>
    <row r="329" spans="1:30" x14ac:dyDescent="0.2">
      <c r="A329">
        <v>2001</v>
      </c>
      <c r="B329">
        <v>5</v>
      </c>
      <c r="C329" t="s">
        <v>133</v>
      </c>
      <c r="D329" t="s">
        <v>137</v>
      </c>
      <c r="E329" t="s">
        <v>133</v>
      </c>
      <c r="F329" t="s">
        <v>10</v>
      </c>
      <c r="G329" t="s">
        <v>96</v>
      </c>
      <c r="H329" s="11">
        <v>45213</v>
      </c>
      <c r="I329" t="s">
        <v>212</v>
      </c>
      <c r="J329">
        <v>21</v>
      </c>
      <c r="K329">
        <v>17</v>
      </c>
      <c r="L329">
        <v>268</v>
      </c>
      <c r="M329">
        <v>0</v>
      </c>
      <c r="N329">
        <v>348</v>
      </c>
      <c r="O329">
        <v>4</v>
      </c>
      <c r="P329" t="s">
        <v>49</v>
      </c>
      <c r="Q329" t="s">
        <v>47</v>
      </c>
      <c r="R329" t="s">
        <v>40</v>
      </c>
      <c r="S329" t="s">
        <v>39</v>
      </c>
      <c r="V329" s="14"/>
      <c r="W329" s="14"/>
      <c r="X329" s="14"/>
      <c r="Y329" s="7"/>
      <c r="Z329" s="7"/>
      <c r="AA329" s="7"/>
      <c r="AB329" s="7"/>
      <c r="AC329" s="7"/>
      <c r="AD329" s="7"/>
    </row>
    <row r="330" spans="1:30" x14ac:dyDescent="0.2">
      <c r="A330">
        <v>2001</v>
      </c>
      <c r="B330">
        <v>5</v>
      </c>
      <c r="C330" t="s">
        <v>105</v>
      </c>
      <c r="D330" t="s">
        <v>130</v>
      </c>
      <c r="E330" t="s">
        <v>105</v>
      </c>
      <c r="F330" t="s">
        <v>10</v>
      </c>
      <c r="G330" t="s">
        <v>96</v>
      </c>
      <c r="H330" s="11">
        <v>45213</v>
      </c>
      <c r="I330" t="s">
        <v>216</v>
      </c>
      <c r="J330">
        <v>34</v>
      </c>
      <c r="K330">
        <v>21</v>
      </c>
      <c r="L330">
        <v>254</v>
      </c>
      <c r="M330">
        <v>1</v>
      </c>
      <c r="N330">
        <v>281</v>
      </c>
      <c r="O330">
        <v>3</v>
      </c>
      <c r="P330" t="s">
        <v>61</v>
      </c>
      <c r="Q330" t="s">
        <v>60</v>
      </c>
      <c r="R330" t="s">
        <v>28</v>
      </c>
      <c r="S330" t="s">
        <v>27</v>
      </c>
      <c r="V330" s="14"/>
      <c r="W330" s="14"/>
      <c r="X330" s="14"/>
      <c r="Y330" s="7"/>
      <c r="Z330" s="7"/>
      <c r="AA330" s="7"/>
      <c r="AB330" s="7"/>
      <c r="AC330" s="7"/>
      <c r="AD330" s="7"/>
    </row>
    <row r="331" spans="1:30" x14ac:dyDescent="0.2">
      <c r="A331">
        <v>2001</v>
      </c>
      <c r="B331">
        <v>5</v>
      </c>
      <c r="C331" t="s">
        <v>129</v>
      </c>
      <c r="D331" t="s">
        <v>131</v>
      </c>
      <c r="E331" t="s">
        <v>131</v>
      </c>
      <c r="F331" t="s">
        <v>10</v>
      </c>
      <c r="G331" t="s">
        <v>96</v>
      </c>
      <c r="H331" s="11">
        <v>45213</v>
      </c>
      <c r="I331" t="s">
        <v>151</v>
      </c>
      <c r="J331">
        <v>23</v>
      </c>
      <c r="K331">
        <v>18</v>
      </c>
      <c r="L331">
        <v>317</v>
      </c>
      <c r="M331">
        <v>1</v>
      </c>
      <c r="N331">
        <v>352</v>
      </c>
      <c r="O331">
        <v>2</v>
      </c>
      <c r="P331" t="s">
        <v>34</v>
      </c>
      <c r="Q331" t="s">
        <v>33</v>
      </c>
      <c r="R331" t="s">
        <v>51</v>
      </c>
      <c r="S331" t="s">
        <v>50</v>
      </c>
      <c r="V331" s="14"/>
      <c r="W331" s="14"/>
      <c r="X331" s="14"/>
      <c r="Y331" s="7"/>
      <c r="Z331" s="7"/>
      <c r="AA331" s="7"/>
      <c r="AB331" s="7"/>
      <c r="AC331" s="7"/>
      <c r="AD331" s="7"/>
    </row>
    <row r="332" spans="1:30" x14ac:dyDescent="0.2">
      <c r="A332">
        <v>2001</v>
      </c>
      <c r="B332">
        <v>5</v>
      </c>
      <c r="C332" t="s">
        <v>125</v>
      </c>
      <c r="D332" t="s">
        <v>126</v>
      </c>
      <c r="E332" t="s">
        <v>125</v>
      </c>
      <c r="F332" t="s">
        <v>10</v>
      </c>
      <c r="G332" t="s">
        <v>143</v>
      </c>
      <c r="H332" s="11">
        <v>45214</v>
      </c>
      <c r="I332" t="s">
        <v>248</v>
      </c>
      <c r="J332">
        <v>9</v>
      </c>
      <c r="K332">
        <v>7</v>
      </c>
      <c r="L332">
        <v>386</v>
      </c>
      <c r="M332">
        <v>1</v>
      </c>
      <c r="N332">
        <v>226</v>
      </c>
      <c r="O332">
        <v>1</v>
      </c>
      <c r="P332" t="s">
        <v>26</v>
      </c>
      <c r="Q332" t="s">
        <v>25</v>
      </c>
      <c r="R332" t="s">
        <v>69</v>
      </c>
      <c r="S332" t="s">
        <v>68</v>
      </c>
      <c r="V332" s="14"/>
      <c r="W332" s="14"/>
      <c r="X332" s="14"/>
      <c r="Y332" s="7"/>
      <c r="Z332" s="7"/>
      <c r="AA332" s="7"/>
      <c r="AB332" s="7"/>
      <c r="AC332" s="7"/>
      <c r="AD332" s="7"/>
    </row>
    <row r="333" spans="1:30" x14ac:dyDescent="0.2">
      <c r="A333">
        <v>2001</v>
      </c>
      <c r="B333">
        <v>6</v>
      </c>
      <c r="C333" t="s">
        <v>128</v>
      </c>
      <c r="D333" t="s">
        <v>119</v>
      </c>
      <c r="E333" t="s">
        <v>119</v>
      </c>
      <c r="F333" t="s">
        <v>10</v>
      </c>
      <c r="G333" t="s">
        <v>146</v>
      </c>
      <c r="H333" s="11">
        <v>45217</v>
      </c>
      <c r="I333" t="s">
        <v>167</v>
      </c>
      <c r="J333">
        <v>13</v>
      </c>
      <c r="K333">
        <v>10</v>
      </c>
      <c r="L333">
        <v>317</v>
      </c>
      <c r="M333">
        <v>0</v>
      </c>
      <c r="N333">
        <v>247</v>
      </c>
      <c r="O333">
        <v>2</v>
      </c>
      <c r="P333" t="s">
        <v>36</v>
      </c>
      <c r="Q333" t="s">
        <v>35</v>
      </c>
      <c r="R333" t="s">
        <v>16</v>
      </c>
      <c r="S333" t="s">
        <v>15</v>
      </c>
      <c r="V333" s="14"/>
      <c r="W333" s="14"/>
      <c r="X333" s="14"/>
      <c r="Y333" s="7"/>
      <c r="Z333" s="7"/>
      <c r="AA333" s="7"/>
      <c r="AB333" s="7"/>
      <c r="AC333" s="7"/>
      <c r="AD333" s="7"/>
    </row>
    <row r="334" spans="1:30" x14ac:dyDescent="0.2">
      <c r="A334">
        <v>2001</v>
      </c>
      <c r="B334">
        <v>6</v>
      </c>
      <c r="C334" t="s">
        <v>117</v>
      </c>
      <c r="D334" t="s">
        <v>138</v>
      </c>
      <c r="E334" t="s">
        <v>138</v>
      </c>
      <c r="F334" t="s">
        <v>10</v>
      </c>
      <c r="G334" t="s">
        <v>96</v>
      </c>
      <c r="H334" s="11">
        <v>45220</v>
      </c>
      <c r="I334" t="s">
        <v>283</v>
      </c>
      <c r="J334">
        <v>20</v>
      </c>
      <c r="K334">
        <v>13</v>
      </c>
      <c r="L334">
        <v>297</v>
      </c>
      <c r="M334">
        <v>2</v>
      </c>
      <c r="N334">
        <v>276</v>
      </c>
      <c r="O334">
        <v>1</v>
      </c>
      <c r="P334" t="s">
        <v>46</v>
      </c>
      <c r="Q334" t="s">
        <v>45</v>
      </c>
      <c r="R334" t="s">
        <v>12</v>
      </c>
      <c r="S334" t="s">
        <v>11</v>
      </c>
      <c r="V334" s="14"/>
      <c r="W334" s="14"/>
      <c r="X334" s="14"/>
      <c r="Y334" s="7"/>
      <c r="Z334" s="7"/>
      <c r="AA334" s="7"/>
      <c r="AB334" s="7"/>
      <c r="AC334" s="7"/>
      <c r="AD334" s="7"/>
    </row>
    <row r="335" spans="1:30" x14ac:dyDescent="0.2">
      <c r="A335">
        <v>2001</v>
      </c>
      <c r="B335">
        <v>6</v>
      </c>
      <c r="C335" t="s">
        <v>140</v>
      </c>
      <c r="D335" t="s">
        <v>104</v>
      </c>
      <c r="E335" t="s">
        <v>104</v>
      </c>
      <c r="F335" t="s">
        <v>10</v>
      </c>
      <c r="G335" t="s">
        <v>96</v>
      </c>
      <c r="H335" s="11">
        <v>45220</v>
      </c>
      <c r="I335" t="s">
        <v>132</v>
      </c>
      <c r="J335">
        <v>27</v>
      </c>
      <c r="K335">
        <v>24</v>
      </c>
      <c r="L335">
        <v>329</v>
      </c>
      <c r="M335">
        <v>2</v>
      </c>
      <c r="N335">
        <v>363</v>
      </c>
      <c r="O335">
        <v>2</v>
      </c>
      <c r="P335" t="s">
        <v>30</v>
      </c>
      <c r="Q335" t="s">
        <v>29</v>
      </c>
      <c r="R335" t="s">
        <v>67</v>
      </c>
      <c r="S335" t="s">
        <v>66</v>
      </c>
      <c r="V335" s="14"/>
      <c r="W335" s="14"/>
      <c r="X335" s="14"/>
      <c r="Y335" s="7"/>
      <c r="Z335" s="7"/>
      <c r="AA335" s="7"/>
      <c r="AB335" s="7"/>
      <c r="AC335" s="7"/>
      <c r="AD335" s="7"/>
    </row>
    <row r="336" spans="1:30" x14ac:dyDescent="0.2">
      <c r="A336">
        <v>2001</v>
      </c>
      <c r="B336">
        <v>6</v>
      </c>
      <c r="C336" t="s">
        <v>129</v>
      </c>
      <c r="D336" t="s">
        <v>118</v>
      </c>
      <c r="E336" t="s">
        <v>118</v>
      </c>
      <c r="F336" t="s">
        <v>10</v>
      </c>
      <c r="G336" t="s">
        <v>96</v>
      </c>
      <c r="H336" s="11">
        <v>45220</v>
      </c>
      <c r="I336" t="s">
        <v>132</v>
      </c>
      <c r="J336">
        <v>38</v>
      </c>
      <c r="K336">
        <v>17</v>
      </c>
      <c r="L336">
        <v>385</v>
      </c>
      <c r="M336">
        <v>0</v>
      </c>
      <c r="N336">
        <v>484</v>
      </c>
      <c r="O336">
        <v>2</v>
      </c>
      <c r="P336" t="s">
        <v>34</v>
      </c>
      <c r="Q336" t="s">
        <v>33</v>
      </c>
      <c r="R336" t="s">
        <v>44</v>
      </c>
      <c r="S336" t="s">
        <v>43</v>
      </c>
      <c r="V336" s="14"/>
      <c r="W336" s="14"/>
      <c r="X336" s="14"/>
      <c r="Y336" s="7"/>
      <c r="Z336" s="7"/>
      <c r="AA336" s="7"/>
      <c r="AB336" s="7"/>
      <c r="AC336" s="7"/>
      <c r="AD336" s="7"/>
    </row>
    <row r="337" spans="1:30" x14ac:dyDescent="0.2">
      <c r="A337">
        <v>2001</v>
      </c>
      <c r="B337">
        <v>6</v>
      </c>
      <c r="C337" t="s">
        <v>139</v>
      </c>
      <c r="D337" t="s">
        <v>124</v>
      </c>
      <c r="E337" t="s">
        <v>124</v>
      </c>
      <c r="F337" t="s">
        <v>10</v>
      </c>
      <c r="G337" t="s">
        <v>96</v>
      </c>
      <c r="H337" s="11">
        <v>45220</v>
      </c>
      <c r="I337" t="s">
        <v>179</v>
      </c>
      <c r="J337">
        <v>17</v>
      </c>
      <c r="K337">
        <v>10</v>
      </c>
      <c r="L337">
        <v>344</v>
      </c>
      <c r="M337">
        <v>3</v>
      </c>
      <c r="N337">
        <v>278</v>
      </c>
      <c r="O337">
        <v>1</v>
      </c>
      <c r="P337" t="s">
        <v>65</v>
      </c>
      <c r="Q337" t="s">
        <v>64</v>
      </c>
      <c r="R337" t="s">
        <v>55</v>
      </c>
      <c r="S337" t="s">
        <v>54</v>
      </c>
      <c r="V337" s="14"/>
      <c r="W337" s="14"/>
      <c r="X337" s="14"/>
      <c r="Y337" s="7"/>
      <c r="Z337" s="7"/>
      <c r="AA337" s="7"/>
      <c r="AB337" s="7"/>
      <c r="AC337" s="7"/>
      <c r="AD337" s="7"/>
    </row>
    <row r="338" spans="1:30" x14ac:dyDescent="0.2">
      <c r="A338">
        <v>2001</v>
      </c>
      <c r="B338">
        <v>6</v>
      </c>
      <c r="C338" t="s">
        <v>126</v>
      </c>
      <c r="D338" t="s">
        <v>142</v>
      </c>
      <c r="E338" t="s">
        <v>126</v>
      </c>
      <c r="F338" t="s">
        <v>10</v>
      </c>
      <c r="G338" t="s">
        <v>96</v>
      </c>
      <c r="H338" s="11">
        <v>45220</v>
      </c>
      <c r="I338" t="s">
        <v>179</v>
      </c>
      <c r="J338">
        <v>17</v>
      </c>
      <c r="K338">
        <v>14</v>
      </c>
      <c r="L338">
        <v>443</v>
      </c>
      <c r="M338">
        <v>2</v>
      </c>
      <c r="N338">
        <v>342</v>
      </c>
      <c r="O338">
        <v>4</v>
      </c>
      <c r="P338" t="s">
        <v>69</v>
      </c>
      <c r="Q338" t="s">
        <v>68</v>
      </c>
      <c r="R338" t="s">
        <v>18</v>
      </c>
      <c r="S338" t="s">
        <v>17</v>
      </c>
      <c r="V338" s="14"/>
      <c r="W338" s="14"/>
      <c r="X338" s="14"/>
      <c r="Y338" s="7"/>
      <c r="Z338" s="7"/>
      <c r="AA338" s="7"/>
      <c r="AB338" s="7"/>
      <c r="AC338" s="7"/>
      <c r="AD338" s="7"/>
    </row>
    <row r="339" spans="1:30" x14ac:dyDescent="0.2">
      <c r="A339">
        <v>2001</v>
      </c>
      <c r="B339">
        <v>6</v>
      </c>
      <c r="C339" t="s">
        <v>134</v>
      </c>
      <c r="D339" t="s">
        <v>136</v>
      </c>
      <c r="E339" t="s">
        <v>136</v>
      </c>
      <c r="F339" t="s">
        <v>10</v>
      </c>
      <c r="G339" t="s">
        <v>96</v>
      </c>
      <c r="H339" s="11">
        <v>45220</v>
      </c>
      <c r="I339" t="s">
        <v>157</v>
      </c>
      <c r="J339">
        <v>24</v>
      </c>
      <c r="K339">
        <v>0</v>
      </c>
      <c r="L339">
        <v>435</v>
      </c>
      <c r="M339">
        <v>1</v>
      </c>
      <c r="N339">
        <v>264</v>
      </c>
      <c r="O339">
        <v>1</v>
      </c>
      <c r="P339" t="s">
        <v>22</v>
      </c>
      <c r="Q339" t="s">
        <v>21</v>
      </c>
      <c r="R339" t="s">
        <v>20</v>
      </c>
      <c r="S339" t="s">
        <v>19</v>
      </c>
      <c r="V339" s="14"/>
      <c r="W339" s="14"/>
      <c r="X339" s="14"/>
      <c r="Y339" s="7"/>
      <c r="Z339" s="7"/>
      <c r="AA339" s="7"/>
      <c r="AB339" s="7"/>
      <c r="AC339" s="7"/>
      <c r="AD339" s="7"/>
    </row>
    <row r="340" spans="1:30" x14ac:dyDescent="0.2">
      <c r="A340">
        <v>2001</v>
      </c>
      <c r="B340">
        <v>6</v>
      </c>
      <c r="C340" t="s">
        <v>135</v>
      </c>
      <c r="D340" t="s">
        <v>110</v>
      </c>
      <c r="E340" t="s">
        <v>135</v>
      </c>
      <c r="F340" t="s">
        <v>10</v>
      </c>
      <c r="G340" t="s">
        <v>96</v>
      </c>
      <c r="H340" s="11">
        <v>45220</v>
      </c>
      <c r="I340" t="s">
        <v>157</v>
      </c>
      <c r="J340">
        <v>24</v>
      </c>
      <c r="K340">
        <v>14</v>
      </c>
      <c r="L340">
        <v>219</v>
      </c>
      <c r="M340">
        <v>0</v>
      </c>
      <c r="N340">
        <v>321</v>
      </c>
      <c r="O340">
        <v>3</v>
      </c>
      <c r="P340" t="s">
        <v>24</v>
      </c>
      <c r="Q340" t="s">
        <v>23</v>
      </c>
      <c r="R340" t="s">
        <v>14</v>
      </c>
      <c r="S340" t="s">
        <v>13</v>
      </c>
      <c r="V340" s="14"/>
      <c r="W340" s="14"/>
      <c r="X340" s="14"/>
      <c r="Y340" s="7"/>
      <c r="Z340" s="7"/>
      <c r="AA340" s="7"/>
      <c r="AB340" s="7"/>
      <c r="AC340" s="7"/>
      <c r="AD340" s="7"/>
    </row>
    <row r="341" spans="1:30" x14ac:dyDescent="0.2">
      <c r="A341">
        <v>2001</v>
      </c>
      <c r="B341">
        <v>6</v>
      </c>
      <c r="C341" t="s">
        <v>133</v>
      </c>
      <c r="D341" t="s">
        <v>177</v>
      </c>
      <c r="E341" t="s">
        <v>177</v>
      </c>
      <c r="F341" t="s">
        <v>10</v>
      </c>
      <c r="G341" t="s">
        <v>96</v>
      </c>
      <c r="H341" s="11">
        <v>45220</v>
      </c>
      <c r="I341" t="s">
        <v>157</v>
      </c>
      <c r="J341">
        <v>34</v>
      </c>
      <c r="K341">
        <v>14</v>
      </c>
      <c r="L341">
        <v>448</v>
      </c>
      <c r="M341">
        <v>2</v>
      </c>
      <c r="N341">
        <v>266</v>
      </c>
      <c r="O341">
        <v>1</v>
      </c>
      <c r="P341" t="s">
        <v>49</v>
      </c>
      <c r="Q341" t="s">
        <v>47</v>
      </c>
      <c r="R341" t="s">
        <v>63</v>
      </c>
      <c r="S341" t="s">
        <v>62</v>
      </c>
      <c r="V341" s="14"/>
      <c r="W341" s="14"/>
      <c r="X341" s="14"/>
      <c r="Y341" s="7"/>
      <c r="Z341" s="7"/>
      <c r="AA341" s="7"/>
      <c r="AB341" s="7"/>
      <c r="AC341" s="7"/>
      <c r="AD341" s="7"/>
    </row>
    <row r="342" spans="1:30" x14ac:dyDescent="0.2">
      <c r="A342">
        <v>2001</v>
      </c>
      <c r="B342">
        <v>6</v>
      </c>
      <c r="C342" t="s">
        <v>153</v>
      </c>
      <c r="D342" t="s">
        <v>130</v>
      </c>
      <c r="E342" t="s">
        <v>153</v>
      </c>
      <c r="F342" t="s">
        <v>10</v>
      </c>
      <c r="G342" t="s">
        <v>96</v>
      </c>
      <c r="H342" s="11">
        <v>45220</v>
      </c>
      <c r="I342" t="s">
        <v>116</v>
      </c>
      <c r="J342">
        <v>27</v>
      </c>
      <c r="K342">
        <v>10</v>
      </c>
      <c r="L342">
        <v>379</v>
      </c>
      <c r="M342">
        <v>2</v>
      </c>
      <c r="N342">
        <v>263</v>
      </c>
      <c r="O342">
        <v>3</v>
      </c>
      <c r="P342" t="s">
        <v>57</v>
      </c>
      <c r="Q342" t="s">
        <v>56</v>
      </c>
      <c r="R342" t="s">
        <v>28</v>
      </c>
      <c r="S342" t="s">
        <v>27</v>
      </c>
      <c r="V342" s="14"/>
      <c r="W342" s="14"/>
      <c r="X342" s="14"/>
      <c r="Y342" s="7"/>
      <c r="Z342" s="7"/>
      <c r="AA342" s="7"/>
      <c r="AB342" s="7"/>
      <c r="AC342" s="7"/>
      <c r="AD342" s="7"/>
    </row>
    <row r="343" spans="1:30" x14ac:dyDescent="0.2">
      <c r="A343">
        <v>2001</v>
      </c>
      <c r="B343">
        <v>6</v>
      </c>
      <c r="C343" t="s">
        <v>112</v>
      </c>
      <c r="D343" t="s">
        <v>101</v>
      </c>
      <c r="E343" t="s">
        <v>112</v>
      </c>
      <c r="F343" t="s">
        <v>10</v>
      </c>
      <c r="G343" t="s">
        <v>96</v>
      </c>
      <c r="H343" s="11">
        <v>45220</v>
      </c>
      <c r="I343" t="s">
        <v>310</v>
      </c>
      <c r="J343">
        <v>35</v>
      </c>
      <c r="K343">
        <v>13</v>
      </c>
      <c r="L343">
        <v>377</v>
      </c>
      <c r="M343">
        <v>2</v>
      </c>
      <c r="N343">
        <v>234</v>
      </c>
      <c r="O343">
        <v>1</v>
      </c>
      <c r="P343" t="s">
        <v>42</v>
      </c>
      <c r="Q343" t="s">
        <v>41</v>
      </c>
      <c r="R343" t="s">
        <v>32</v>
      </c>
      <c r="S343" t="s">
        <v>31</v>
      </c>
      <c r="V343" s="14"/>
      <c r="W343" s="14"/>
      <c r="X343" s="14"/>
      <c r="Y343" s="7"/>
      <c r="Z343" s="7"/>
      <c r="AA343" s="7"/>
      <c r="AB343" s="7"/>
      <c r="AC343" s="7"/>
      <c r="AD343" s="7"/>
    </row>
    <row r="344" spans="1:30" x14ac:dyDescent="0.2">
      <c r="A344">
        <v>2001</v>
      </c>
      <c r="B344">
        <v>6</v>
      </c>
      <c r="C344" t="s">
        <v>123</v>
      </c>
      <c r="D344" t="s">
        <v>97</v>
      </c>
      <c r="E344" t="s">
        <v>123</v>
      </c>
      <c r="F344" t="s">
        <v>10</v>
      </c>
      <c r="G344" t="s">
        <v>96</v>
      </c>
      <c r="H344" s="11">
        <v>45220</v>
      </c>
      <c r="I344" t="s">
        <v>144</v>
      </c>
      <c r="J344">
        <v>24</v>
      </c>
      <c r="K344">
        <v>16</v>
      </c>
      <c r="L344">
        <v>363</v>
      </c>
      <c r="M344">
        <v>2</v>
      </c>
      <c r="N344">
        <v>459</v>
      </c>
      <c r="O344">
        <v>2</v>
      </c>
      <c r="P344" t="s">
        <v>9</v>
      </c>
      <c r="Q344" t="s">
        <v>8</v>
      </c>
      <c r="R344" t="s">
        <v>38</v>
      </c>
      <c r="S344" t="s">
        <v>37</v>
      </c>
      <c r="V344" s="14"/>
      <c r="W344" s="14"/>
      <c r="X344" s="14"/>
      <c r="Y344" s="7"/>
      <c r="Z344" s="7"/>
      <c r="AA344" s="7"/>
      <c r="AB344" s="7"/>
      <c r="AC344" s="7"/>
      <c r="AD344" s="7"/>
    </row>
    <row r="345" spans="1:30" x14ac:dyDescent="0.2">
      <c r="A345">
        <v>2001</v>
      </c>
      <c r="B345">
        <v>6</v>
      </c>
      <c r="C345" t="s">
        <v>127</v>
      </c>
      <c r="D345" t="s">
        <v>114</v>
      </c>
      <c r="E345" t="s">
        <v>114</v>
      </c>
      <c r="F345" t="s">
        <v>10</v>
      </c>
      <c r="G345" t="s">
        <v>143</v>
      </c>
      <c r="H345" s="11">
        <v>45221</v>
      </c>
      <c r="I345" t="s">
        <v>276</v>
      </c>
      <c r="J345">
        <v>10</v>
      </c>
      <c r="K345">
        <v>9</v>
      </c>
      <c r="L345">
        <v>215</v>
      </c>
      <c r="M345">
        <v>1</v>
      </c>
      <c r="N345">
        <v>238</v>
      </c>
      <c r="O345">
        <v>1</v>
      </c>
      <c r="P345" t="s">
        <v>48</v>
      </c>
      <c r="Q345" t="s">
        <v>47</v>
      </c>
      <c r="R345" t="s">
        <v>53</v>
      </c>
      <c r="S345" t="s">
        <v>52</v>
      </c>
      <c r="V345" s="14"/>
      <c r="W345" s="14"/>
      <c r="X345" s="14"/>
      <c r="Y345" s="7"/>
      <c r="Z345" s="7"/>
      <c r="AA345" s="7"/>
      <c r="AB345" s="7"/>
      <c r="AC345" s="7"/>
      <c r="AD345" s="7"/>
    </row>
    <row r="346" spans="1:30" x14ac:dyDescent="0.2">
      <c r="A346">
        <v>2001</v>
      </c>
      <c r="B346">
        <v>7</v>
      </c>
      <c r="C346" t="s">
        <v>97</v>
      </c>
      <c r="D346" t="s">
        <v>129</v>
      </c>
      <c r="E346" t="s">
        <v>129</v>
      </c>
      <c r="F346" t="s">
        <v>10</v>
      </c>
      <c r="G346" t="s">
        <v>146</v>
      </c>
      <c r="H346" s="11">
        <v>45224</v>
      </c>
      <c r="I346" t="s">
        <v>227</v>
      </c>
      <c r="J346">
        <v>35</v>
      </c>
      <c r="K346">
        <v>28</v>
      </c>
      <c r="L346">
        <v>373</v>
      </c>
      <c r="M346">
        <v>1</v>
      </c>
      <c r="N346">
        <v>415</v>
      </c>
      <c r="O346">
        <v>3</v>
      </c>
      <c r="P346" t="s">
        <v>38</v>
      </c>
      <c r="Q346" t="s">
        <v>37</v>
      </c>
      <c r="R346" t="s">
        <v>34</v>
      </c>
      <c r="S346" t="s">
        <v>33</v>
      </c>
      <c r="V346" s="14"/>
      <c r="W346" s="14"/>
      <c r="X346" s="14"/>
      <c r="Y346" s="7"/>
      <c r="Z346" s="7"/>
      <c r="AA346" s="7"/>
      <c r="AB346" s="7"/>
      <c r="AC346" s="7"/>
      <c r="AD346" s="7"/>
    </row>
    <row r="347" spans="1:30" x14ac:dyDescent="0.2">
      <c r="A347">
        <v>2001</v>
      </c>
      <c r="B347">
        <v>7</v>
      </c>
      <c r="C347" t="s">
        <v>140</v>
      </c>
      <c r="D347" t="s">
        <v>134</v>
      </c>
      <c r="E347" t="s">
        <v>134</v>
      </c>
      <c r="F347" t="s">
        <v>10</v>
      </c>
      <c r="G347" t="s">
        <v>96</v>
      </c>
      <c r="H347" s="11">
        <v>45227</v>
      </c>
      <c r="I347" t="s">
        <v>132</v>
      </c>
      <c r="J347">
        <v>31</v>
      </c>
      <c r="K347">
        <v>27</v>
      </c>
      <c r="L347">
        <v>412</v>
      </c>
      <c r="M347">
        <v>2</v>
      </c>
      <c r="N347">
        <v>276</v>
      </c>
      <c r="O347">
        <v>3</v>
      </c>
      <c r="P347" t="s">
        <v>30</v>
      </c>
      <c r="Q347" t="s">
        <v>29</v>
      </c>
      <c r="R347" t="s">
        <v>22</v>
      </c>
      <c r="S347" t="s">
        <v>21</v>
      </c>
      <c r="V347" s="14"/>
      <c r="W347" s="14"/>
      <c r="X347" s="14"/>
      <c r="Y347" s="7"/>
      <c r="Z347" s="7"/>
      <c r="AA347" s="7"/>
      <c r="AB347" s="7"/>
      <c r="AC347" s="7"/>
      <c r="AD347" s="7"/>
    </row>
    <row r="348" spans="1:30" x14ac:dyDescent="0.2">
      <c r="A348">
        <v>2001</v>
      </c>
      <c r="B348">
        <v>7</v>
      </c>
      <c r="C348" t="s">
        <v>110</v>
      </c>
      <c r="D348" t="s">
        <v>128</v>
      </c>
      <c r="E348" t="s">
        <v>110</v>
      </c>
      <c r="F348" t="s">
        <v>10</v>
      </c>
      <c r="G348" t="s">
        <v>96</v>
      </c>
      <c r="H348" s="11">
        <v>45227</v>
      </c>
      <c r="I348" t="s">
        <v>179</v>
      </c>
      <c r="J348">
        <v>18</v>
      </c>
      <c r="K348">
        <v>17</v>
      </c>
      <c r="L348">
        <v>305</v>
      </c>
      <c r="M348">
        <v>1</v>
      </c>
      <c r="N348">
        <v>365</v>
      </c>
      <c r="O348">
        <v>1</v>
      </c>
      <c r="P348" t="s">
        <v>14</v>
      </c>
      <c r="Q348" t="s">
        <v>13</v>
      </c>
      <c r="R348" t="s">
        <v>36</v>
      </c>
      <c r="S348" t="s">
        <v>35</v>
      </c>
      <c r="V348" s="14"/>
      <c r="W348" s="14"/>
      <c r="X348" s="14"/>
      <c r="Y348" s="7"/>
      <c r="Z348" s="7"/>
      <c r="AA348" s="7"/>
      <c r="AB348" s="7"/>
      <c r="AC348" s="7"/>
      <c r="AD348" s="7"/>
    </row>
    <row r="349" spans="1:30" x14ac:dyDescent="0.2">
      <c r="A349">
        <v>2001</v>
      </c>
      <c r="B349">
        <v>7</v>
      </c>
      <c r="C349" t="s">
        <v>139</v>
      </c>
      <c r="D349" t="s">
        <v>112</v>
      </c>
      <c r="E349" t="s">
        <v>139</v>
      </c>
      <c r="F349" t="s">
        <v>10</v>
      </c>
      <c r="G349" t="s">
        <v>96</v>
      </c>
      <c r="H349" s="11">
        <v>45227</v>
      </c>
      <c r="I349" t="s">
        <v>179</v>
      </c>
      <c r="J349">
        <v>41</v>
      </c>
      <c r="K349">
        <v>14</v>
      </c>
      <c r="L349">
        <v>446</v>
      </c>
      <c r="M349">
        <v>1</v>
      </c>
      <c r="N349">
        <v>195</v>
      </c>
      <c r="O349">
        <v>1</v>
      </c>
      <c r="P349" t="s">
        <v>65</v>
      </c>
      <c r="Q349" t="s">
        <v>64</v>
      </c>
      <c r="R349" t="s">
        <v>42</v>
      </c>
      <c r="S349" t="s">
        <v>41</v>
      </c>
      <c r="V349" s="14"/>
      <c r="W349" s="14"/>
      <c r="X349" s="14"/>
      <c r="Y349" s="7"/>
      <c r="Z349" s="7"/>
      <c r="AA349" s="7"/>
      <c r="AB349" s="7"/>
      <c r="AC349" s="7"/>
      <c r="AD349" s="7"/>
    </row>
    <row r="350" spans="1:30" x14ac:dyDescent="0.2">
      <c r="A350">
        <v>2001</v>
      </c>
      <c r="B350">
        <v>7</v>
      </c>
      <c r="C350" t="s">
        <v>177</v>
      </c>
      <c r="D350" t="s">
        <v>117</v>
      </c>
      <c r="E350" t="s">
        <v>117</v>
      </c>
      <c r="F350" t="s">
        <v>10</v>
      </c>
      <c r="G350" t="s">
        <v>96</v>
      </c>
      <c r="H350" s="11">
        <v>45227</v>
      </c>
      <c r="I350" t="s">
        <v>157</v>
      </c>
      <c r="J350">
        <v>34</v>
      </c>
      <c r="K350">
        <v>31</v>
      </c>
      <c r="L350">
        <v>320</v>
      </c>
      <c r="M350">
        <v>2</v>
      </c>
      <c r="N350">
        <v>474</v>
      </c>
      <c r="O350">
        <v>8</v>
      </c>
      <c r="P350" t="s">
        <v>63</v>
      </c>
      <c r="Q350" t="s">
        <v>62</v>
      </c>
      <c r="R350" t="s">
        <v>46</v>
      </c>
      <c r="S350" t="s">
        <v>45</v>
      </c>
      <c r="V350" s="14"/>
      <c r="W350" s="14"/>
      <c r="X350" s="14"/>
      <c r="Y350" s="7"/>
      <c r="Z350" s="7"/>
      <c r="AA350" s="7"/>
      <c r="AB350" s="7"/>
      <c r="AC350" s="7"/>
      <c r="AD350" s="7"/>
    </row>
    <row r="351" spans="1:30" x14ac:dyDescent="0.2">
      <c r="A351">
        <v>2001</v>
      </c>
      <c r="B351">
        <v>7</v>
      </c>
      <c r="C351" t="s">
        <v>142</v>
      </c>
      <c r="D351" t="s">
        <v>133</v>
      </c>
      <c r="E351" t="s">
        <v>133</v>
      </c>
      <c r="F351" t="s">
        <v>10</v>
      </c>
      <c r="G351" t="s">
        <v>96</v>
      </c>
      <c r="H351" s="11">
        <v>45227</v>
      </c>
      <c r="I351" t="s">
        <v>157</v>
      </c>
      <c r="J351">
        <v>13</v>
      </c>
      <c r="K351">
        <v>12</v>
      </c>
      <c r="L351">
        <v>358</v>
      </c>
      <c r="M351">
        <v>4</v>
      </c>
      <c r="N351">
        <v>162</v>
      </c>
      <c r="O351">
        <v>1</v>
      </c>
      <c r="P351" t="s">
        <v>18</v>
      </c>
      <c r="Q351" t="s">
        <v>17</v>
      </c>
      <c r="R351" t="s">
        <v>49</v>
      </c>
      <c r="S351" t="s">
        <v>47</v>
      </c>
      <c r="V351" s="14"/>
      <c r="W351" s="14"/>
      <c r="X351" s="14"/>
      <c r="Y351" s="7"/>
      <c r="Z351" s="7"/>
      <c r="AA351" s="7"/>
      <c r="AB351" s="7"/>
      <c r="AC351" s="7"/>
      <c r="AD351" s="7"/>
    </row>
    <row r="352" spans="1:30" x14ac:dyDescent="0.2">
      <c r="A352">
        <v>2001</v>
      </c>
      <c r="B352">
        <v>7</v>
      </c>
      <c r="C352" t="s">
        <v>136</v>
      </c>
      <c r="D352" t="s">
        <v>98</v>
      </c>
      <c r="E352" t="s">
        <v>136</v>
      </c>
      <c r="F352" t="s">
        <v>10</v>
      </c>
      <c r="G352" t="s">
        <v>96</v>
      </c>
      <c r="H352" s="11">
        <v>45227</v>
      </c>
      <c r="I352" t="s">
        <v>156</v>
      </c>
      <c r="J352">
        <v>37</v>
      </c>
      <c r="K352">
        <v>31</v>
      </c>
      <c r="L352">
        <v>364</v>
      </c>
      <c r="M352">
        <v>3</v>
      </c>
      <c r="N352">
        <v>350</v>
      </c>
      <c r="O352">
        <v>2</v>
      </c>
      <c r="P352" t="s">
        <v>20</v>
      </c>
      <c r="Q352" t="s">
        <v>19</v>
      </c>
      <c r="R352" t="s">
        <v>59</v>
      </c>
      <c r="S352" t="s">
        <v>58</v>
      </c>
      <c r="V352" s="14"/>
      <c r="W352" s="14"/>
      <c r="X352" s="14"/>
      <c r="Y352" s="7"/>
      <c r="Z352" s="7"/>
      <c r="AA352" s="7"/>
      <c r="AB352" s="7"/>
      <c r="AC352" s="7"/>
      <c r="AD352" s="7"/>
    </row>
    <row r="353" spans="1:30" x14ac:dyDescent="0.2">
      <c r="A353">
        <v>2001</v>
      </c>
      <c r="B353">
        <v>7</v>
      </c>
      <c r="C353" t="s">
        <v>153</v>
      </c>
      <c r="D353" t="s">
        <v>119</v>
      </c>
      <c r="E353" t="s">
        <v>153</v>
      </c>
      <c r="F353" t="s">
        <v>10</v>
      </c>
      <c r="G353" t="s">
        <v>96</v>
      </c>
      <c r="H353" s="11">
        <v>45227</v>
      </c>
      <c r="I353" t="s">
        <v>243</v>
      </c>
      <c r="J353">
        <v>27</v>
      </c>
      <c r="K353">
        <v>24</v>
      </c>
      <c r="L353">
        <v>338</v>
      </c>
      <c r="M353">
        <v>0</v>
      </c>
      <c r="N353">
        <v>396</v>
      </c>
      <c r="O353">
        <v>2</v>
      </c>
      <c r="P353" t="s">
        <v>57</v>
      </c>
      <c r="Q353" t="s">
        <v>56</v>
      </c>
      <c r="R353" t="s">
        <v>16</v>
      </c>
      <c r="S353" t="s">
        <v>15</v>
      </c>
      <c r="V353" s="14"/>
      <c r="W353" s="14"/>
      <c r="X353" s="14"/>
      <c r="Y353" s="7"/>
      <c r="Z353" s="7"/>
      <c r="AA353" s="7"/>
      <c r="AB353" s="7"/>
      <c r="AC353" s="7"/>
      <c r="AD353" s="7"/>
    </row>
    <row r="354" spans="1:30" x14ac:dyDescent="0.2">
      <c r="A354">
        <v>2001</v>
      </c>
      <c r="B354">
        <v>7</v>
      </c>
      <c r="C354" t="s">
        <v>130</v>
      </c>
      <c r="D354" t="s">
        <v>118</v>
      </c>
      <c r="E354" t="s">
        <v>130</v>
      </c>
      <c r="F354" t="s">
        <v>10</v>
      </c>
      <c r="G354" t="s">
        <v>96</v>
      </c>
      <c r="H354" s="11">
        <v>45227</v>
      </c>
      <c r="I354" t="s">
        <v>309</v>
      </c>
      <c r="J354">
        <v>31</v>
      </c>
      <c r="K354">
        <v>20</v>
      </c>
      <c r="L354">
        <v>355</v>
      </c>
      <c r="M354">
        <v>2</v>
      </c>
      <c r="N354">
        <v>300</v>
      </c>
      <c r="O354">
        <v>5</v>
      </c>
      <c r="P354" t="s">
        <v>28</v>
      </c>
      <c r="Q354" t="s">
        <v>27</v>
      </c>
      <c r="R354" t="s">
        <v>44</v>
      </c>
      <c r="S354" t="s">
        <v>43</v>
      </c>
      <c r="V354" s="14"/>
      <c r="W354" s="14"/>
      <c r="X354" s="14"/>
      <c r="Y354" s="7"/>
      <c r="Z354" s="7"/>
      <c r="AA354" s="7"/>
      <c r="AB354" s="7"/>
      <c r="AC354" s="7"/>
      <c r="AD354" s="7"/>
    </row>
    <row r="355" spans="1:30" x14ac:dyDescent="0.2">
      <c r="A355">
        <v>2001</v>
      </c>
      <c r="B355">
        <v>7</v>
      </c>
      <c r="C355" t="s">
        <v>125</v>
      </c>
      <c r="D355" t="s">
        <v>123</v>
      </c>
      <c r="E355" t="s">
        <v>125</v>
      </c>
      <c r="F355" t="s">
        <v>10</v>
      </c>
      <c r="G355" t="s">
        <v>96</v>
      </c>
      <c r="H355" s="11">
        <v>45227</v>
      </c>
      <c r="I355" t="s">
        <v>103</v>
      </c>
      <c r="J355">
        <v>17</v>
      </c>
      <c r="K355">
        <v>3</v>
      </c>
      <c r="L355">
        <v>225</v>
      </c>
      <c r="M355">
        <v>2</v>
      </c>
      <c r="N355">
        <v>292</v>
      </c>
      <c r="O355">
        <v>4</v>
      </c>
      <c r="P355" t="s">
        <v>26</v>
      </c>
      <c r="Q355" t="s">
        <v>25</v>
      </c>
      <c r="R355" t="s">
        <v>9</v>
      </c>
      <c r="S355" t="s">
        <v>8</v>
      </c>
      <c r="V355" s="14"/>
      <c r="W355" s="14"/>
      <c r="X355" s="14"/>
      <c r="Y355" s="7"/>
      <c r="Z355" s="7"/>
      <c r="AA355" s="7"/>
      <c r="AB355" s="7"/>
      <c r="AC355" s="7"/>
      <c r="AD355" s="7"/>
    </row>
    <row r="356" spans="1:30" x14ac:dyDescent="0.2">
      <c r="A356">
        <v>2001</v>
      </c>
      <c r="B356">
        <v>7</v>
      </c>
      <c r="C356" t="s">
        <v>126</v>
      </c>
      <c r="D356" t="s">
        <v>127</v>
      </c>
      <c r="E356" t="s">
        <v>126</v>
      </c>
      <c r="F356" t="s">
        <v>10</v>
      </c>
      <c r="G356" t="s">
        <v>96</v>
      </c>
      <c r="H356" s="11">
        <v>45227</v>
      </c>
      <c r="I356" t="s">
        <v>144</v>
      </c>
      <c r="J356">
        <v>35</v>
      </c>
      <c r="K356">
        <v>21</v>
      </c>
      <c r="L356">
        <v>353</v>
      </c>
      <c r="M356">
        <v>0</v>
      </c>
      <c r="N356">
        <v>388</v>
      </c>
      <c r="O356">
        <v>2</v>
      </c>
      <c r="P356" t="s">
        <v>69</v>
      </c>
      <c r="Q356" t="s">
        <v>68</v>
      </c>
      <c r="R356" t="s">
        <v>48</v>
      </c>
      <c r="S356" t="s">
        <v>47</v>
      </c>
      <c r="V356" s="14"/>
      <c r="W356" s="14"/>
      <c r="X356" s="14"/>
      <c r="Y356" s="7"/>
      <c r="Z356" s="7"/>
      <c r="AA356" s="7"/>
      <c r="AB356" s="7"/>
      <c r="AC356" s="7"/>
      <c r="AD356" s="7"/>
    </row>
    <row r="357" spans="1:30" x14ac:dyDescent="0.2">
      <c r="A357">
        <v>2001</v>
      </c>
      <c r="B357">
        <v>7</v>
      </c>
      <c r="C357" t="s">
        <v>114</v>
      </c>
      <c r="D357" t="s">
        <v>131</v>
      </c>
      <c r="E357" t="s">
        <v>131</v>
      </c>
      <c r="F357" t="s">
        <v>10</v>
      </c>
      <c r="G357" t="s">
        <v>96</v>
      </c>
      <c r="H357" s="11">
        <v>45227</v>
      </c>
      <c r="I357" t="s">
        <v>212</v>
      </c>
      <c r="J357">
        <v>20</v>
      </c>
      <c r="K357">
        <v>10</v>
      </c>
      <c r="L357">
        <v>354</v>
      </c>
      <c r="M357">
        <v>0</v>
      </c>
      <c r="N357">
        <v>195</v>
      </c>
      <c r="O357">
        <v>0</v>
      </c>
      <c r="P357" t="s">
        <v>53</v>
      </c>
      <c r="Q357" t="s">
        <v>52</v>
      </c>
      <c r="R357" t="s">
        <v>51</v>
      </c>
      <c r="S357" t="s">
        <v>50</v>
      </c>
      <c r="V357" s="14"/>
      <c r="W357" s="14"/>
      <c r="X357" s="14"/>
      <c r="Y357" s="7"/>
      <c r="Z357" s="7"/>
      <c r="AA357" s="7"/>
      <c r="AB357" s="7"/>
      <c r="AC357" s="7"/>
      <c r="AD357" s="7"/>
    </row>
    <row r="358" spans="1:30" x14ac:dyDescent="0.2">
      <c r="A358">
        <v>2001</v>
      </c>
      <c r="B358">
        <v>7</v>
      </c>
      <c r="C358" t="s">
        <v>105</v>
      </c>
      <c r="D358" t="s">
        <v>137</v>
      </c>
      <c r="E358" t="s">
        <v>137</v>
      </c>
      <c r="F358" t="s">
        <v>10</v>
      </c>
      <c r="G358" t="s">
        <v>96</v>
      </c>
      <c r="H358" s="11">
        <v>45227</v>
      </c>
      <c r="I358" t="s">
        <v>212</v>
      </c>
      <c r="J358">
        <v>24</v>
      </c>
      <c r="K358">
        <v>20</v>
      </c>
      <c r="L358">
        <v>289</v>
      </c>
      <c r="M358">
        <v>4</v>
      </c>
      <c r="N358">
        <v>302</v>
      </c>
      <c r="O358">
        <v>2</v>
      </c>
      <c r="P358" t="s">
        <v>61</v>
      </c>
      <c r="Q358" t="s">
        <v>60</v>
      </c>
      <c r="R358" t="s">
        <v>40</v>
      </c>
      <c r="S358" t="s">
        <v>39</v>
      </c>
      <c r="V358" s="14"/>
      <c r="W358" s="14"/>
      <c r="X358" s="14"/>
      <c r="Y358" s="7"/>
      <c r="Z358" s="7"/>
      <c r="AA358" s="7"/>
      <c r="AB358" s="7"/>
      <c r="AC358" s="7"/>
      <c r="AD358" s="7"/>
    </row>
    <row r="359" spans="1:30" x14ac:dyDescent="0.2">
      <c r="A359">
        <v>2001</v>
      </c>
      <c r="B359">
        <v>7</v>
      </c>
      <c r="C359" t="s">
        <v>124</v>
      </c>
      <c r="D359" t="s">
        <v>104</v>
      </c>
      <c r="E359" t="s">
        <v>124</v>
      </c>
      <c r="F359" t="s">
        <v>10</v>
      </c>
      <c r="G359" t="s">
        <v>143</v>
      </c>
      <c r="H359" s="11">
        <v>45228</v>
      </c>
      <c r="I359" t="s">
        <v>280</v>
      </c>
      <c r="J359">
        <v>34</v>
      </c>
      <c r="K359">
        <v>7</v>
      </c>
      <c r="L359">
        <v>405</v>
      </c>
      <c r="M359">
        <v>0</v>
      </c>
      <c r="N359">
        <v>214</v>
      </c>
      <c r="O359">
        <v>4</v>
      </c>
      <c r="P359" t="s">
        <v>55</v>
      </c>
      <c r="Q359" t="s">
        <v>54</v>
      </c>
      <c r="R359" t="s">
        <v>67</v>
      </c>
      <c r="S359" t="s">
        <v>66</v>
      </c>
      <c r="V359" s="14"/>
      <c r="W359" s="14"/>
      <c r="X359" s="14"/>
      <c r="Y359" s="7"/>
      <c r="Z359" s="7"/>
      <c r="AA359" s="7"/>
      <c r="AB359" s="7"/>
      <c r="AC359" s="7"/>
      <c r="AD359" s="7"/>
    </row>
    <row r="360" spans="1:30" x14ac:dyDescent="0.2">
      <c r="A360">
        <v>2001</v>
      </c>
      <c r="B360">
        <v>8</v>
      </c>
      <c r="C360" t="s">
        <v>119</v>
      </c>
      <c r="D360" t="s">
        <v>129</v>
      </c>
      <c r="E360" t="s">
        <v>129</v>
      </c>
      <c r="F360" t="s">
        <v>10</v>
      </c>
      <c r="G360" t="s">
        <v>96</v>
      </c>
      <c r="H360" s="11">
        <v>45234</v>
      </c>
      <c r="I360" t="s">
        <v>179</v>
      </c>
      <c r="J360">
        <v>30</v>
      </c>
      <c r="K360">
        <v>14</v>
      </c>
      <c r="L360">
        <v>305</v>
      </c>
      <c r="M360">
        <v>1</v>
      </c>
      <c r="N360">
        <v>232</v>
      </c>
      <c r="O360">
        <v>2</v>
      </c>
      <c r="P360" t="s">
        <v>16</v>
      </c>
      <c r="Q360" t="s">
        <v>15</v>
      </c>
      <c r="R360" t="s">
        <v>34</v>
      </c>
      <c r="S360" t="s">
        <v>33</v>
      </c>
      <c r="V360" s="14"/>
      <c r="W360" s="14"/>
      <c r="X360" s="14"/>
      <c r="Y360" s="7"/>
      <c r="Z360" s="7"/>
      <c r="AA360" s="7"/>
      <c r="AB360" s="7"/>
      <c r="AC360" s="7"/>
      <c r="AD360" s="7"/>
    </row>
    <row r="361" spans="1:30" x14ac:dyDescent="0.2">
      <c r="A361">
        <v>2001</v>
      </c>
      <c r="B361">
        <v>8</v>
      </c>
      <c r="C361" t="s">
        <v>124</v>
      </c>
      <c r="D361" t="s">
        <v>110</v>
      </c>
      <c r="E361" t="s">
        <v>110</v>
      </c>
      <c r="F361" t="s">
        <v>10</v>
      </c>
      <c r="G361" t="s">
        <v>96</v>
      </c>
      <c r="H361" s="11">
        <v>45234</v>
      </c>
      <c r="I361" t="s">
        <v>179</v>
      </c>
      <c r="J361">
        <v>13</v>
      </c>
      <c r="K361">
        <v>10</v>
      </c>
      <c r="L361">
        <v>183</v>
      </c>
      <c r="M361">
        <v>1</v>
      </c>
      <c r="N361">
        <v>348</v>
      </c>
      <c r="O361">
        <v>1</v>
      </c>
      <c r="P361" t="s">
        <v>55</v>
      </c>
      <c r="Q361" t="s">
        <v>54</v>
      </c>
      <c r="R361" t="s">
        <v>14</v>
      </c>
      <c r="S361" t="s">
        <v>13</v>
      </c>
      <c r="V361" s="14"/>
      <c r="W361" s="14"/>
      <c r="X361" s="14"/>
      <c r="Y361" s="7"/>
      <c r="Z361" s="7"/>
      <c r="AA361" s="7"/>
      <c r="AB361" s="7"/>
      <c r="AC361" s="7"/>
      <c r="AD361" s="7"/>
    </row>
    <row r="362" spans="1:30" x14ac:dyDescent="0.2">
      <c r="A362">
        <v>2001</v>
      </c>
      <c r="B362">
        <v>8</v>
      </c>
      <c r="C362" t="s">
        <v>138</v>
      </c>
      <c r="D362" t="s">
        <v>118</v>
      </c>
      <c r="E362" t="s">
        <v>118</v>
      </c>
      <c r="F362" t="s">
        <v>10</v>
      </c>
      <c r="G362" t="s">
        <v>96</v>
      </c>
      <c r="H362" s="11">
        <v>45234</v>
      </c>
      <c r="I362" t="s">
        <v>179</v>
      </c>
      <c r="J362">
        <v>24</v>
      </c>
      <c r="K362">
        <v>10</v>
      </c>
      <c r="L362">
        <v>371</v>
      </c>
      <c r="M362">
        <v>2</v>
      </c>
      <c r="N362">
        <v>244</v>
      </c>
      <c r="O362">
        <v>1</v>
      </c>
      <c r="P362" t="s">
        <v>12</v>
      </c>
      <c r="Q362" t="s">
        <v>11</v>
      </c>
      <c r="R362" t="s">
        <v>44</v>
      </c>
      <c r="S362" t="s">
        <v>43</v>
      </c>
      <c r="V362" s="14"/>
      <c r="W362" s="14"/>
      <c r="X362" s="14"/>
      <c r="Y362" s="7"/>
      <c r="Z362" s="7"/>
      <c r="AA362" s="7"/>
      <c r="AB362" s="7"/>
      <c r="AC362" s="7"/>
      <c r="AD362" s="7"/>
    </row>
    <row r="363" spans="1:30" x14ac:dyDescent="0.2">
      <c r="A363">
        <v>2001</v>
      </c>
      <c r="B363">
        <v>8</v>
      </c>
      <c r="C363" t="s">
        <v>137</v>
      </c>
      <c r="D363" t="s">
        <v>142</v>
      </c>
      <c r="E363" t="s">
        <v>137</v>
      </c>
      <c r="F363" t="s">
        <v>10</v>
      </c>
      <c r="G363" t="s">
        <v>96</v>
      </c>
      <c r="H363" s="11">
        <v>45234</v>
      </c>
      <c r="I363" t="s">
        <v>179</v>
      </c>
      <c r="J363">
        <v>23</v>
      </c>
      <c r="K363">
        <v>6</v>
      </c>
      <c r="L363">
        <v>337</v>
      </c>
      <c r="M363">
        <v>1</v>
      </c>
      <c r="N363">
        <v>281</v>
      </c>
      <c r="O363">
        <v>1</v>
      </c>
      <c r="P363" t="s">
        <v>40</v>
      </c>
      <c r="Q363" t="s">
        <v>39</v>
      </c>
      <c r="R363" t="s">
        <v>18</v>
      </c>
      <c r="S363" t="s">
        <v>17</v>
      </c>
      <c r="V363" s="14"/>
      <c r="W363" s="14"/>
      <c r="X363" s="14"/>
      <c r="Y363" s="7"/>
      <c r="Z363" s="7"/>
      <c r="AA363" s="7"/>
      <c r="AB363" s="7"/>
      <c r="AC363" s="7"/>
      <c r="AD363" s="7"/>
    </row>
    <row r="364" spans="1:30" x14ac:dyDescent="0.2">
      <c r="A364">
        <v>2001</v>
      </c>
      <c r="B364">
        <v>8</v>
      </c>
      <c r="C364" t="s">
        <v>101</v>
      </c>
      <c r="D364" t="s">
        <v>139</v>
      </c>
      <c r="E364" t="s">
        <v>101</v>
      </c>
      <c r="F364" t="s">
        <v>10</v>
      </c>
      <c r="G364" t="s">
        <v>96</v>
      </c>
      <c r="H364" s="11">
        <v>45234</v>
      </c>
      <c r="I364" t="s">
        <v>157</v>
      </c>
      <c r="J364">
        <v>21</v>
      </c>
      <c r="K364">
        <v>20</v>
      </c>
      <c r="L364">
        <v>352</v>
      </c>
      <c r="M364">
        <v>3</v>
      </c>
      <c r="N364">
        <v>194</v>
      </c>
      <c r="O364">
        <v>0</v>
      </c>
      <c r="P364" t="s">
        <v>32</v>
      </c>
      <c r="Q364" t="s">
        <v>31</v>
      </c>
      <c r="R364" t="s">
        <v>65</v>
      </c>
      <c r="S364" t="s">
        <v>64</v>
      </c>
      <c r="V364" s="14"/>
      <c r="W364" s="14"/>
      <c r="X364" s="14"/>
      <c r="Y364" s="7"/>
      <c r="Z364" s="7"/>
      <c r="AA364" s="7"/>
      <c r="AB364" s="7"/>
      <c r="AC364" s="7"/>
      <c r="AD364" s="7"/>
    </row>
    <row r="365" spans="1:30" x14ac:dyDescent="0.2">
      <c r="A365">
        <v>2001</v>
      </c>
      <c r="B365">
        <v>8</v>
      </c>
      <c r="C365" t="s">
        <v>104</v>
      </c>
      <c r="D365" t="s">
        <v>128</v>
      </c>
      <c r="E365" t="s">
        <v>104</v>
      </c>
      <c r="F365" t="s">
        <v>10</v>
      </c>
      <c r="G365" t="s">
        <v>96</v>
      </c>
      <c r="H365" s="11">
        <v>45234</v>
      </c>
      <c r="I365" t="s">
        <v>156</v>
      </c>
      <c r="J365">
        <v>28</v>
      </c>
      <c r="K365">
        <v>24</v>
      </c>
      <c r="L365">
        <v>362</v>
      </c>
      <c r="M365">
        <v>0</v>
      </c>
      <c r="N365">
        <v>309</v>
      </c>
      <c r="O365">
        <v>1</v>
      </c>
      <c r="P365" t="s">
        <v>67</v>
      </c>
      <c r="Q365" t="s">
        <v>66</v>
      </c>
      <c r="R365" t="s">
        <v>36</v>
      </c>
      <c r="S365" t="s">
        <v>35</v>
      </c>
    </row>
    <row r="366" spans="1:30" x14ac:dyDescent="0.2">
      <c r="A366">
        <v>2001</v>
      </c>
      <c r="B366">
        <v>8</v>
      </c>
      <c r="C366" t="s">
        <v>127</v>
      </c>
      <c r="D366" t="s">
        <v>125</v>
      </c>
      <c r="E366" t="s">
        <v>127</v>
      </c>
      <c r="F366" t="s">
        <v>10</v>
      </c>
      <c r="G366" t="s">
        <v>96</v>
      </c>
      <c r="H366" s="11">
        <v>45234</v>
      </c>
      <c r="I366" t="s">
        <v>161</v>
      </c>
      <c r="J366">
        <v>27</v>
      </c>
      <c r="K366">
        <v>24</v>
      </c>
      <c r="L366">
        <v>358</v>
      </c>
      <c r="M366">
        <v>5</v>
      </c>
      <c r="N366">
        <v>324</v>
      </c>
      <c r="O366">
        <v>4</v>
      </c>
      <c r="P366" t="s">
        <v>48</v>
      </c>
      <c r="Q366" t="s">
        <v>47</v>
      </c>
      <c r="R366" t="s">
        <v>26</v>
      </c>
      <c r="S366" t="s">
        <v>25</v>
      </c>
    </row>
    <row r="367" spans="1:30" x14ac:dyDescent="0.2">
      <c r="A367">
        <v>2001</v>
      </c>
      <c r="B367">
        <v>8</v>
      </c>
      <c r="C367" t="s">
        <v>98</v>
      </c>
      <c r="D367" t="s">
        <v>140</v>
      </c>
      <c r="E367" t="s">
        <v>98</v>
      </c>
      <c r="F367" t="s">
        <v>10</v>
      </c>
      <c r="G367" t="s">
        <v>96</v>
      </c>
      <c r="H367" s="11">
        <v>45234</v>
      </c>
      <c r="I367" t="s">
        <v>144</v>
      </c>
      <c r="J367">
        <v>21</v>
      </c>
      <c r="K367">
        <v>13</v>
      </c>
      <c r="L367">
        <v>427</v>
      </c>
      <c r="M367">
        <v>3</v>
      </c>
      <c r="N367">
        <v>131</v>
      </c>
      <c r="O367">
        <v>0</v>
      </c>
      <c r="P367" t="s">
        <v>59</v>
      </c>
      <c r="Q367" t="s">
        <v>58</v>
      </c>
      <c r="R367" t="s">
        <v>30</v>
      </c>
      <c r="S367" t="s">
        <v>29</v>
      </c>
    </row>
    <row r="368" spans="1:30" x14ac:dyDescent="0.2">
      <c r="A368">
        <v>2001</v>
      </c>
      <c r="B368">
        <v>8</v>
      </c>
      <c r="C368" t="s">
        <v>123</v>
      </c>
      <c r="D368" t="s">
        <v>114</v>
      </c>
      <c r="E368" t="s">
        <v>114</v>
      </c>
      <c r="F368" t="s">
        <v>10</v>
      </c>
      <c r="G368" t="s">
        <v>96</v>
      </c>
      <c r="H368" s="11">
        <v>45234</v>
      </c>
      <c r="I368" t="s">
        <v>144</v>
      </c>
      <c r="J368">
        <v>21</v>
      </c>
      <c r="K368">
        <v>7</v>
      </c>
      <c r="L368">
        <v>332</v>
      </c>
      <c r="M368">
        <v>1</v>
      </c>
      <c r="N368">
        <v>327</v>
      </c>
      <c r="O368">
        <v>2</v>
      </c>
      <c r="P368" t="s">
        <v>9</v>
      </c>
      <c r="Q368" t="s">
        <v>8</v>
      </c>
      <c r="R368" t="s">
        <v>53</v>
      </c>
      <c r="S368" t="s">
        <v>52</v>
      </c>
    </row>
    <row r="369" spans="1:19" x14ac:dyDescent="0.2">
      <c r="A369">
        <v>2001</v>
      </c>
      <c r="B369">
        <v>8</v>
      </c>
      <c r="C369" t="s">
        <v>126</v>
      </c>
      <c r="D369" t="s">
        <v>105</v>
      </c>
      <c r="E369" t="s">
        <v>126</v>
      </c>
      <c r="F369" t="s">
        <v>10</v>
      </c>
      <c r="G369" t="s">
        <v>96</v>
      </c>
      <c r="H369" s="11">
        <v>45234</v>
      </c>
      <c r="I369" t="s">
        <v>212</v>
      </c>
      <c r="J369">
        <v>27</v>
      </c>
      <c r="K369">
        <v>14</v>
      </c>
      <c r="L369">
        <v>365</v>
      </c>
      <c r="M369">
        <v>1</v>
      </c>
      <c r="N369">
        <v>275</v>
      </c>
      <c r="O369">
        <v>4</v>
      </c>
      <c r="P369" t="s">
        <v>69</v>
      </c>
      <c r="Q369" t="s">
        <v>68</v>
      </c>
      <c r="R369" t="s">
        <v>61</v>
      </c>
      <c r="S369" t="s">
        <v>60</v>
      </c>
    </row>
    <row r="370" spans="1:19" x14ac:dyDescent="0.2">
      <c r="A370">
        <v>2001</v>
      </c>
      <c r="B370">
        <v>8</v>
      </c>
      <c r="C370" t="s">
        <v>136</v>
      </c>
      <c r="D370" t="s">
        <v>135</v>
      </c>
      <c r="E370" t="s">
        <v>136</v>
      </c>
      <c r="F370" t="s">
        <v>10</v>
      </c>
      <c r="G370" t="s">
        <v>96</v>
      </c>
      <c r="H370" s="11">
        <v>45234</v>
      </c>
      <c r="I370" t="s">
        <v>212</v>
      </c>
      <c r="J370">
        <v>27</v>
      </c>
      <c r="K370">
        <v>21</v>
      </c>
      <c r="L370">
        <v>413</v>
      </c>
      <c r="M370">
        <v>4</v>
      </c>
      <c r="N370">
        <v>261</v>
      </c>
      <c r="O370">
        <v>1</v>
      </c>
      <c r="P370" t="s">
        <v>20</v>
      </c>
      <c r="Q370" t="s">
        <v>19</v>
      </c>
      <c r="R370" t="s">
        <v>24</v>
      </c>
      <c r="S370" t="s">
        <v>23</v>
      </c>
    </row>
    <row r="371" spans="1:19" x14ac:dyDescent="0.2">
      <c r="A371">
        <v>2001</v>
      </c>
      <c r="B371">
        <v>8</v>
      </c>
      <c r="C371" t="s">
        <v>153</v>
      </c>
      <c r="D371" t="s">
        <v>97</v>
      </c>
      <c r="E371" t="s">
        <v>97</v>
      </c>
      <c r="F371" t="s">
        <v>10</v>
      </c>
      <c r="G371" t="s">
        <v>96</v>
      </c>
      <c r="H371" s="11">
        <v>45234</v>
      </c>
      <c r="I371" t="s">
        <v>212</v>
      </c>
      <c r="J371">
        <v>25</v>
      </c>
      <c r="K371">
        <v>20</v>
      </c>
      <c r="L371">
        <v>378</v>
      </c>
      <c r="M371">
        <v>1</v>
      </c>
      <c r="N371">
        <v>325</v>
      </c>
      <c r="O371">
        <v>1</v>
      </c>
      <c r="P371" t="s">
        <v>57</v>
      </c>
      <c r="Q371" t="s">
        <v>56</v>
      </c>
      <c r="R371" t="s">
        <v>38</v>
      </c>
      <c r="S371" t="s">
        <v>37</v>
      </c>
    </row>
    <row r="372" spans="1:19" x14ac:dyDescent="0.2">
      <c r="A372">
        <v>2001</v>
      </c>
      <c r="B372">
        <v>8</v>
      </c>
      <c r="C372" t="s">
        <v>117</v>
      </c>
      <c r="D372" t="s">
        <v>133</v>
      </c>
      <c r="E372" t="s">
        <v>133</v>
      </c>
      <c r="F372" t="s">
        <v>10</v>
      </c>
      <c r="G372" t="s">
        <v>96</v>
      </c>
      <c r="H372" s="11">
        <v>45234</v>
      </c>
      <c r="I372" t="s">
        <v>273</v>
      </c>
      <c r="J372">
        <v>16</v>
      </c>
      <c r="K372">
        <v>9</v>
      </c>
      <c r="L372">
        <v>272</v>
      </c>
      <c r="M372">
        <v>2</v>
      </c>
      <c r="N372">
        <v>246</v>
      </c>
      <c r="O372">
        <v>4</v>
      </c>
      <c r="P372" t="s">
        <v>46</v>
      </c>
      <c r="Q372" t="s">
        <v>45</v>
      </c>
      <c r="R372" t="s">
        <v>49</v>
      </c>
      <c r="S372" t="s">
        <v>47</v>
      </c>
    </row>
    <row r="373" spans="1:19" x14ac:dyDescent="0.2">
      <c r="A373">
        <v>2001</v>
      </c>
      <c r="B373">
        <v>8</v>
      </c>
      <c r="C373" t="s">
        <v>131</v>
      </c>
      <c r="D373" t="s">
        <v>130</v>
      </c>
      <c r="E373" t="s">
        <v>131</v>
      </c>
      <c r="F373" t="s">
        <v>10</v>
      </c>
      <c r="G373" t="s">
        <v>143</v>
      </c>
      <c r="H373" s="11">
        <v>45235</v>
      </c>
      <c r="I373" t="s">
        <v>280</v>
      </c>
      <c r="J373">
        <v>38</v>
      </c>
      <c r="K373">
        <v>28</v>
      </c>
      <c r="L373">
        <v>356</v>
      </c>
      <c r="M373">
        <v>1</v>
      </c>
      <c r="N373">
        <v>366</v>
      </c>
      <c r="O373">
        <v>2</v>
      </c>
      <c r="P373" t="s">
        <v>51</v>
      </c>
      <c r="Q373" t="s">
        <v>50</v>
      </c>
      <c r="R373" t="s">
        <v>28</v>
      </c>
      <c r="S373" t="s">
        <v>27</v>
      </c>
    </row>
    <row r="374" spans="1:19" x14ac:dyDescent="0.2">
      <c r="A374">
        <v>2001</v>
      </c>
      <c r="B374">
        <v>9</v>
      </c>
      <c r="C374" t="s">
        <v>129</v>
      </c>
      <c r="D374" t="s">
        <v>137</v>
      </c>
      <c r="E374" t="s">
        <v>137</v>
      </c>
      <c r="F374" t="s">
        <v>10</v>
      </c>
      <c r="G374" t="s">
        <v>96</v>
      </c>
      <c r="H374" s="11">
        <v>45241</v>
      </c>
      <c r="I374" t="s">
        <v>132</v>
      </c>
      <c r="J374">
        <v>27</v>
      </c>
      <c r="K374">
        <v>24</v>
      </c>
      <c r="L374">
        <v>375</v>
      </c>
      <c r="M374">
        <v>3</v>
      </c>
      <c r="N374">
        <v>289</v>
      </c>
      <c r="O374">
        <v>3</v>
      </c>
      <c r="P374" t="s">
        <v>34</v>
      </c>
      <c r="Q374" t="s">
        <v>33</v>
      </c>
      <c r="R374" t="s">
        <v>40</v>
      </c>
      <c r="S374" t="s">
        <v>39</v>
      </c>
    </row>
    <row r="375" spans="1:19" x14ac:dyDescent="0.2">
      <c r="A375">
        <v>2001</v>
      </c>
      <c r="B375">
        <v>9</v>
      </c>
      <c r="C375" t="s">
        <v>136</v>
      </c>
      <c r="D375" t="s">
        <v>101</v>
      </c>
      <c r="E375" t="s">
        <v>101</v>
      </c>
      <c r="F375" t="s">
        <v>10</v>
      </c>
      <c r="G375" t="s">
        <v>96</v>
      </c>
      <c r="H375" s="11">
        <v>45241</v>
      </c>
      <c r="I375" t="s">
        <v>157</v>
      </c>
      <c r="J375">
        <v>20</v>
      </c>
      <c r="K375">
        <v>12</v>
      </c>
      <c r="L375">
        <v>368</v>
      </c>
      <c r="M375">
        <v>2</v>
      </c>
      <c r="N375">
        <v>262</v>
      </c>
      <c r="O375">
        <v>1</v>
      </c>
      <c r="P375" t="s">
        <v>20</v>
      </c>
      <c r="Q375" t="s">
        <v>19</v>
      </c>
      <c r="R375" t="s">
        <v>32</v>
      </c>
      <c r="S375" t="s">
        <v>31</v>
      </c>
    </row>
    <row r="376" spans="1:19" x14ac:dyDescent="0.2">
      <c r="A376">
        <v>2001</v>
      </c>
      <c r="B376">
        <v>9</v>
      </c>
      <c r="C376" t="s">
        <v>118</v>
      </c>
      <c r="D376" t="s">
        <v>119</v>
      </c>
      <c r="E376" t="s">
        <v>118</v>
      </c>
      <c r="F376" t="s">
        <v>10</v>
      </c>
      <c r="G376" t="s">
        <v>96</v>
      </c>
      <c r="H376" s="11">
        <v>45241</v>
      </c>
      <c r="I376" t="s">
        <v>157</v>
      </c>
      <c r="J376">
        <v>21</v>
      </c>
      <c r="K376">
        <v>11</v>
      </c>
      <c r="L376">
        <v>205</v>
      </c>
      <c r="M376">
        <v>3</v>
      </c>
      <c r="N376">
        <v>242</v>
      </c>
      <c r="O376">
        <v>2</v>
      </c>
      <c r="P376" t="s">
        <v>44</v>
      </c>
      <c r="Q376" t="s">
        <v>43</v>
      </c>
      <c r="R376" t="s">
        <v>16</v>
      </c>
      <c r="S376" t="s">
        <v>15</v>
      </c>
    </row>
    <row r="377" spans="1:19" x14ac:dyDescent="0.2">
      <c r="A377">
        <v>2001</v>
      </c>
      <c r="B377">
        <v>9</v>
      </c>
      <c r="C377" t="s">
        <v>133</v>
      </c>
      <c r="D377" t="s">
        <v>97</v>
      </c>
      <c r="E377" t="s">
        <v>133</v>
      </c>
      <c r="F377" t="s">
        <v>10</v>
      </c>
      <c r="G377" t="s">
        <v>96</v>
      </c>
      <c r="H377" s="11">
        <v>45241</v>
      </c>
      <c r="I377" t="s">
        <v>157</v>
      </c>
      <c r="J377">
        <v>27</v>
      </c>
      <c r="K377">
        <v>7</v>
      </c>
      <c r="L377">
        <v>353</v>
      </c>
      <c r="M377">
        <v>2</v>
      </c>
      <c r="N377">
        <v>224</v>
      </c>
      <c r="O377">
        <v>4</v>
      </c>
      <c r="P377" t="s">
        <v>49</v>
      </c>
      <c r="Q377" t="s">
        <v>47</v>
      </c>
      <c r="R377" t="s">
        <v>38</v>
      </c>
      <c r="S377" t="s">
        <v>37</v>
      </c>
    </row>
    <row r="378" spans="1:19" x14ac:dyDescent="0.2">
      <c r="A378">
        <v>2001</v>
      </c>
      <c r="B378">
        <v>9</v>
      </c>
      <c r="C378" t="s">
        <v>177</v>
      </c>
      <c r="D378" t="s">
        <v>142</v>
      </c>
      <c r="E378" t="s">
        <v>177</v>
      </c>
      <c r="F378" t="s">
        <v>10</v>
      </c>
      <c r="G378" t="s">
        <v>96</v>
      </c>
      <c r="H378" s="11">
        <v>45241</v>
      </c>
      <c r="I378" t="s">
        <v>157</v>
      </c>
      <c r="J378">
        <v>48</v>
      </c>
      <c r="K378">
        <v>14</v>
      </c>
      <c r="L378">
        <v>493</v>
      </c>
      <c r="M378">
        <v>4</v>
      </c>
      <c r="N378">
        <v>146</v>
      </c>
      <c r="O378">
        <v>3</v>
      </c>
      <c r="P378" t="s">
        <v>63</v>
      </c>
      <c r="Q378" t="s">
        <v>62</v>
      </c>
      <c r="R378" t="s">
        <v>18</v>
      </c>
      <c r="S378" t="s">
        <v>17</v>
      </c>
    </row>
    <row r="379" spans="1:19" x14ac:dyDescent="0.2">
      <c r="A379">
        <v>2001</v>
      </c>
      <c r="B379">
        <v>9</v>
      </c>
      <c r="C379" t="s">
        <v>135</v>
      </c>
      <c r="D379" t="s">
        <v>124</v>
      </c>
      <c r="E379" t="s">
        <v>124</v>
      </c>
      <c r="F379" t="s">
        <v>10</v>
      </c>
      <c r="G379" t="s">
        <v>96</v>
      </c>
      <c r="H379" s="11">
        <v>45241</v>
      </c>
      <c r="I379" t="s">
        <v>156</v>
      </c>
      <c r="J379">
        <v>15</v>
      </c>
      <c r="K379">
        <v>12</v>
      </c>
      <c r="L379">
        <v>428</v>
      </c>
      <c r="M379">
        <v>1</v>
      </c>
      <c r="N379">
        <v>187</v>
      </c>
      <c r="O379">
        <v>0</v>
      </c>
      <c r="P379" t="s">
        <v>24</v>
      </c>
      <c r="Q379" t="s">
        <v>23</v>
      </c>
      <c r="R379" t="s">
        <v>55</v>
      </c>
      <c r="S379" t="s">
        <v>54</v>
      </c>
    </row>
    <row r="380" spans="1:19" x14ac:dyDescent="0.2">
      <c r="A380">
        <v>2001</v>
      </c>
      <c r="B380">
        <v>9</v>
      </c>
      <c r="C380" t="s">
        <v>128</v>
      </c>
      <c r="D380" t="s">
        <v>134</v>
      </c>
      <c r="E380" t="s">
        <v>128</v>
      </c>
      <c r="F380" t="s">
        <v>10</v>
      </c>
      <c r="G380" t="s">
        <v>96</v>
      </c>
      <c r="H380" s="11">
        <v>45241</v>
      </c>
      <c r="I380" t="s">
        <v>156</v>
      </c>
      <c r="J380">
        <v>30</v>
      </c>
      <c r="K380">
        <v>13</v>
      </c>
      <c r="L380">
        <v>261</v>
      </c>
      <c r="M380">
        <v>0</v>
      </c>
      <c r="N380">
        <v>352</v>
      </c>
      <c r="O380">
        <v>1</v>
      </c>
      <c r="P380" t="s">
        <v>36</v>
      </c>
      <c r="Q380" t="s">
        <v>35</v>
      </c>
      <c r="R380" t="s">
        <v>22</v>
      </c>
      <c r="S380" t="s">
        <v>21</v>
      </c>
    </row>
    <row r="381" spans="1:19" x14ac:dyDescent="0.2">
      <c r="A381">
        <v>2001</v>
      </c>
      <c r="B381">
        <v>9</v>
      </c>
      <c r="C381" t="s">
        <v>140</v>
      </c>
      <c r="D381" t="s">
        <v>139</v>
      </c>
      <c r="E381" t="s">
        <v>139</v>
      </c>
      <c r="F381" t="s">
        <v>10</v>
      </c>
      <c r="G381" t="s">
        <v>96</v>
      </c>
      <c r="H381" s="11">
        <v>45241</v>
      </c>
      <c r="I381" t="s">
        <v>156</v>
      </c>
      <c r="J381">
        <v>20</v>
      </c>
      <c r="K381">
        <v>17</v>
      </c>
      <c r="L381">
        <v>274</v>
      </c>
      <c r="M381">
        <v>1</v>
      </c>
      <c r="N381">
        <v>270</v>
      </c>
      <c r="O381">
        <v>3</v>
      </c>
      <c r="P381" t="s">
        <v>30</v>
      </c>
      <c r="Q381" t="s">
        <v>29</v>
      </c>
      <c r="R381" t="s">
        <v>65</v>
      </c>
      <c r="S381" t="s">
        <v>64</v>
      </c>
    </row>
    <row r="382" spans="1:19" x14ac:dyDescent="0.2">
      <c r="A382">
        <v>2001</v>
      </c>
      <c r="B382">
        <v>9</v>
      </c>
      <c r="C382" t="s">
        <v>138</v>
      </c>
      <c r="D382" t="s">
        <v>125</v>
      </c>
      <c r="E382" t="s">
        <v>138</v>
      </c>
      <c r="F382" t="s">
        <v>10</v>
      </c>
      <c r="G382" t="s">
        <v>96</v>
      </c>
      <c r="H382" s="11">
        <v>45241</v>
      </c>
      <c r="I382" t="s">
        <v>116</v>
      </c>
      <c r="J382">
        <v>20</v>
      </c>
      <c r="K382">
        <v>13</v>
      </c>
      <c r="L382">
        <v>201</v>
      </c>
      <c r="M382">
        <v>1</v>
      </c>
      <c r="N382">
        <v>303</v>
      </c>
      <c r="O382">
        <v>2</v>
      </c>
      <c r="P382" t="s">
        <v>12</v>
      </c>
      <c r="Q382" t="s">
        <v>11</v>
      </c>
      <c r="R382" t="s">
        <v>26</v>
      </c>
      <c r="S382" t="s">
        <v>25</v>
      </c>
    </row>
    <row r="383" spans="1:19" x14ac:dyDescent="0.2">
      <c r="A383">
        <v>2001</v>
      </c>
      <c r="B383">
        <v>9</v>
      </c>
      <c r="C383" t="s">
        <v>130</v>
      </c>
      <c r="D383" t="s">
        <v>153</v>
      </c>
      <c r="E383" t="s">
        <v>130</v>
      </c>
      <c r="F383" t="s">
        <v>10</v>
      </c>
      <c r="G383" t="s">
        <v>96</v>
      </c>
      <c r="H383" s="11">
        <v>45241</v>
      </c>
      <c r="I383" t="s">
        <v>144</v>
      </c>
      <c r="J383">
        <v>26</v>
      </c>
      <c r="K383">
        <v>16</v>
      </c>
      <c r="L383">
        <v>338</v>
      </c>
      <c r="M383">
        <v>1</v>
      </c>
      <c r="N383">
        <v>243</v>
      </c>
      <c r="O383">
        <v>5</v>
      </c>
      <c r="P383" t="s">
        <v>28</v>
      </c>
      <c r="Q383" t="s">
        <v>27</v>
      </c>
      <c r="R383" t="s">
        <v>57</v>
      </c>
      <c r="S383" t="s">
        <v>56</v>
      </c>
    </row>
    <row r="384" spans="1:19" x14ac:dyDescent="0.2">
      <c r="A384">
        <v>2001</v>
      </c>
      <c r="B384">
        <v>9</v>
      </c>
      <c r="C384" t="s">
        <v>114</v>
      </c>
      <c r="D384" t="s">
        <v>112</v>
      </c>
      <c r="E384" t="s">
        <v>114</v>
      </c>
      <c r="F384" t="s">
        <v>10</v>
      </c>
      <c r="G384" t="s">
        <v>96</v>
      </c>
      <c r="H384" s="11">
        <v>45241</v>
      </c>
      <c r="I384" t="s">
        <v>212</v>
      </c>
      <c r="J384">
        <v>48</v>
      </c>
      <c r="K384">
        <v>17</v>
      </c>
      <c r="L384">
        <v>487</v>
      </c>
      <c r="M384">
        <v>1</v>
      </c>
      <c r="N384">
        <v>301</v>
      </c>
      <c r="O384">
        <v>4</v>
      </c>
      <c r="P384" t="s">
        <v>53</v>
      </c>
      <c r="Q384" t="s">
        <v>52</v>
      </c>
      <c r="R384" t="s">
        <v>42</v>
      </c>
      <c r="S384" t="s">
        <v>41</v>
      </c>
    </row>
    <row r="385" spans="1:19" x14ac:dyDescent="0.2">
      <c r="A385">
        <v>2001</v>
      </c>
      <c r="B385">
        <v>9</v>
      </c>
      <c r="C385" t="s">
        <v>98</v>
      </c>
      <c r="D385" t="s">
        <v>117</v>
      </c>
      <c r="E385" t="s">
        <v>98</v>
      </c>
      <c r="F385" t="s">
        <v>10</v>
      </c>
      <c r="G385" t="s">
        <v>96</v>
      </c>
      <c r="H385" s="11">
        <v>45241</v>
      </c>
      <c r="I385" t="s">
        <v>212</v>
      </c>
      <c r="J385">
        <v>28</v>
      </c>
      <c r="K385">
        <v>27</v>
      </c>
      <c r="L385">
        <v>415</v>
      </c>
      <c r="M385">
        <v>0</v>
      </c>
      <c r="N385">
        <v>488</v>
      </c>
      <c r="O385">
        <v>1</v>
      </c>
      <c r="P385" t="s">
        <v>59</v>
      </c>
      <c r="Q385" t="s">
        <v>58</v>
      </c>
      <c r="R385" t="s">
        <v>46</v>
      </c>
      <c r="S385" t="s">
        <v>45</v>
      </c>
    </row>
    <row r="386" spans="1:19" x14ac:dyDescent="0.2">
      <c r="A386">
        <v>2001</v>
      </c>
      <c r="B386">
        <v>9</v>
      </c>
      <c r="C386" t="s">
        <v>123</v>
      </c>
      <c r="D386" t="s">
        <v>127</v>
      </c>
      <c r="E386" t="s">
        <v>127</v>
      </c>
      <c r="F386" t="s">
        <v>10</v>
      </c>
      <c r="G386" t="s">
        <v>96</v>
      </c>
      <c r="H386" s="11">
        <v>45241</v>
      </c>
      <c r="I386" t="s">
        <v>215</v>
      </c>
      <c r="J386">
        <v>17</v>
      </c>
      <c r="K386">
        <v>10</v>
      </c>
      <c r="L386">
        <v>334</v>
      </c>
      <c r="M386">
        <v>1</v>
      </c>
      <c r="N386">
        <v>213</v>
      </c>
      <c r="O386">
        <v>3</v>
      </c>
      <c r="P386" t="s">
        <v>9</v>
      </c>
      <c r="Q386" t="s">
        <v>8</v>
      </c>
      <c r="R386" t="s">
        <v>48</v>
      </c>
      <c r="S386" t="s">
        <v>47</v>
      </c>
    </row>
    <row r="387" spans="1:19" x14ac:dyDescent="0.2">
      <c r="A387">
        <v>2001</v>
      </c>
      <c r="B387">
        <v>9</v>
      </c>
      <c r="C387" t="s">
        <v>105</v>
      </c>
      <c r="D387" t="s">
        <v>131</v>
      </c>
      <c r="E387" t="s">
        <v>105</v>
      </c>
      <c r="F387" t="s">
        <v>10</v>
      </c>
      <c r="G387" t="s">
        <v>96</v>
      </c>
      <c r="H387" s="11">
        <v>45241</v>
      </c>
      <c r="I387" t="s">
        <v>233</v>
      </c>
      <c r="J387">
        <v>34</v>
      </c>
      <c r="K387">
        <v>27</v>
      </c>
      <c r="L387">
        <v>497</v>
      </c>
      <c r="M387">
        <v>0</v>
      </c>
      <c r="N387">
        <v>338</v>
      </c>
      <c r="O387">
        <v>1</v>
      </c>
      <c r="P387" t="s">
        <v>61</v>
      </c>
      <c r="Q387" t="s">
        <v>60</v>
      </c>
      <c r="R387" t="s">
        <v>51</v>
      </c>
      <c r="S387" t="s">
        <v>50</v>
      </c>
    </row>
    <row r="388" spans="1:19" x14ac:dyDescent="0.2">
      <c r="A388">
        <v>2001</v>
      </c>
      <c r="B388">
        <v>9</v>
      </c>
      <c r="C388" t="s">
        <v>104</v>
      </c>
      <c r="D388" t="s">
        <v>110</v>
      </c>
      <c r="E388" t="s">
        <v>110</v>
      </c>
      <c r="F388" t="s">
        <v>10</v>
      </c>
      <c r="G388" t="s">
        <v>143</v>
      </c>
      <c r="H388" s="11">
        <v>45242</v>
      </c>
      <c r="I388" t="s">
        <v>281</v>
      </c>
      <c r="J388">
        <v>16</v>
      </c>
      <c r="K388">
        <v>10</v>
      </c>
      <c r="L388">
        <v>238</v>
      </c>
      <c r="M388">
        <v>2</v>
      </c>
      <c r="N388">
        <v>318</v>
      </c>
      <c r="O388">
        <v>2</v>
      </c>
      <c r="P388" t="s">
        <v>67</v>
      </c>
      <c r="Q388" t="s">
        <v>66</v>
      </c>
      <c r="R388" t="s">
        <v>14</v>
      </c>
      <c r="S388" t="s">
        <v>13</v>
      </c>
    </row>
    <row r="389" spans="1:19" x14ac:dyDescent="0.2">
      <c r="A389">
        <v>2001</v>
      </c>
      <c r="B389">
        <v>10</v>
      </c>
      <c r="C389" t="s">
        <v>110</v>
      </c>
      <c r="D389" t="s">
        <v>135</v>
      </c>
      <c r="E389" t="s">
        <v>135</v>
      </c>
      <c r="F389" t="s">
        <v>10</v>
      </c>
      <c r="G389" t="s">
        <v>96</v>
      </c>
      <c r="H389" s="11">
        <v>45248</v>
      </c>
      <c r="I389" t="s">
        <v>179</v>
      </c>
      <c r="J389">
        <v>27</v>
      </c>
      <c r="K389">
        <v>17</v>
      </c>
      <c r="L389">
        <v>232</v>
      </c>
      <c r="M389">
        <v>3</v>
      </c>
      <c r="N389">
        <v>350</v>
      </c>
      <c r="O389">
        <v>5</v>
      </c>
      <c r="P389" t="s">
        <v>14</v>
      </c>
      <c r="Q389" t="s">
        <v>13</v>
      </c>
      <c r="R389" t="s">
        <v>24</v>
      </c>
      <c r="S389" t="s">
        <v>23</v>
      </c>
    </row>
    <row r="390" spans="1:19" x14ac:dyDescent="0.2">
      <c r="A390">
        <v>2001</v>
      </c>
      <c r="B390">
        <v>10</v>
      </c>
      <c r="C390" t="s">
        <v>101</v>
      </c>
      <c r="D390" t="s">
        <v>138</v>
      </c>
      <c r="E390" t="s">
        <v>138</v>
      </c>
      <c r="F390" t="s">
        <v>10</v>
      </c>
      <c r="G390" t="s">
        <v>96</v>
      </c>
      <c r="H390" s="11">
        <v>45248</v>
      </c>
      <c r="I390" t="s">
        <v>157</v>
      </c>
      <c r="J390">
        <v>23</v>
      </c>
      <c r="K390">
        <v>20</v>
      </c>
      <c r="L390">
        <v>417</v>
      </c>
      <c r="M390">
        <v>2</v>
      </c>
      <c r="N390">
        <v>313</v>
      </c>
      <c r="O390">
        <v>4</v>
      </c>
      <c r="P390" t="s">
        <v>32</v>
      </c>
      <c r="Q390" t="s">
        <v>31</v>
      </c>
      <c r="R390" t="s">
        <v>12</v>
      </c>
      <c r="S390" t="s">
        <v>11</v>
      </c>
    </row>
    <row r="391" spans="1:19" x14ac:dyDescent="0.2">
      <c r="A391">
        <v>2001</v>
      </c>
      <c r="B391">
        <v>10</v>
      </c>
      <c r="C391" t="s">
        <v>117</v>
      </c>
      <c r="D391" t="s">
        <v>129</v>
      </c>
      <c r="E391" t="s">
        <v>117</v>
      </c>
      <c r="F391" t="s">
        <v>10</v>
      </c>
      <c r="G391" t="s">
        <v>96</v>
      </c>
      <c r="H391" s="11">
        <v>45248</v>
      </c>
      <c r="I391" t="s">
        <v>157</v>
      </c>
      <c r="J391">
        <v>34</v>
      </c>
      <c r="K391">
        <v>20</v>
      </c>
      <c r="L391">
        <v>378</v>
      </c>
      <c r="M391">
        <v>0</v>
      </c>
      <c r="N391">
        <v>339</v>
      </c>
      <c r="O391">
        <v>1</v>
      </c>
      <c r="P391" t="s">
        <v>46</v>
      </c>
      <c r="Q391" t="s">
        <v>45</v>
      </c>
      <c r="R391" t="s">
        <v>34</v>
      </c>
      <c r="S391" t="s">
        <v>33</v>
      </c>
    </row>
    <row r="392" spans="1:19" x14ac:dyDescent="0.2">
      <c r="A392">
        <v>2001</v>
      </c>
      <c r="B392">
        <v>10</v>
      </c>
      <c r="C392" t="s">
        <v>137</v>
      </c>
      <c r="D392" t="s">
        <v>133</v>
      </c>
      <c r="E392" t="s">
        <v>133</v>
      </c>
      <c r="F392" t="s">
        <v>10</v>
      </c>
      <c r="G392" t="s">
        <v>96</v>
      </c>
      <c r="H392" s="11">
        <v>45248</v>
      </c>
      <c r="I392" t="s">
        <v>157</v>
      </c>
      <c r="J392">
        <v>24</v>
      </c>
      <c r="K392">
        <v>0</v>
      </c>
      <c r="L392">
        <v>162</v>
      </c>
      <c r="M392">
        <v>0</v>
      </c>
      <c r="N392">
        <v>254</v>
      </c>
      <c r="O392">
        <v>5</v>
      </c>
      <c r="P392" t="s">
        <v>40</v>
      </c>
      <c r="Q392" t="s">
        <v>39</v>
      </c>
      <c r="R392" t="s">
        <v>49</v>
      </c>
      <c r="S392" t="s">
        <v>47</v>
      </c>
    </row>
    <row r="393" spans="1:19" x14ac:dyDescent="0.2">
      <c r="A393">
        <v>2001</v>
      </c>
      <c r="B393">
        <v>10</v>
      </c>
      <c r="C393" t="s">
        <v>119</v>
      </c>
      <c r="D393" t="s">
        <v>105</v>
      </c>
      <c r="E393" t="s">
        <v>105</v>
      </c>
      <c r="F393" t="s">
        <v>10</v>
      </c>
      <c r="G393" t="s">
        <v>96</v>
      </c>
      <c r="H393" s="11">
        <v>45248</v>
      </c>
      <c r="I393" t="s">
        <v>157</v>
      </c>
      <c r="J393">
        <v>23</v>
      </c>
      <c r="K393">
        <v>20</v>
      </c>
      <c r="L393">
        <v>246</v>
      </c>
      <c r="M393">
        <v>0</v>
      </c>
      <c r="N393">
        <v>372</v>
      </c>
      <c r="O393">
        <v>2</v>
      </c>
      <c r="P393" t="s">
        <v>16</v>
      </c>
      <c r="Q393" t="s">
        <v>15</v>
      </c>
      <c r="R393" t="s">
        <v>61</v>
      </c>
      <c r="S393" t="s">
        <v>60</v>
      </c>
    </row>
    <row r="394" spans="1:19" x14ac:dyDescent="0.2">
      <c r="A394">
        <v>2001</v>
      </c>
      <c r="B394">
        <v>10</v>
      </c>
      <c r="C394" t="s">
        <v>134</v>
      </c>
      <c r="D394" t="s">
        <v>104</v>
      </c>
      <c r="E394" t="s">
        <v>104</v>
      </c>
      <c r="F394" t="s">
        <v>10</v>
      </c>
      <c r="G394" t="s">
        <v>96</v>
      </c>
      <c r="H394" s="11">
        <v>45248</v>
      </c>
      <c r="I394" t="s">
        <v>157</v>
      </c>
      <c r="J394">
        <v>20</v>
      </c>
      <c r="K394">
        <v>7</v>
      </c>
      <c r="L394">
        <v>293</v>
      </c>
      <c r="M394">
        <v>2</v>
      </c>
      <c r="N394">
        <v>264</v>
      </c>
      <c r="O394">
        <v>3</v>
      </c>
      <c r="P394" t="s">
        <v>22</v>
      </c>
      <c r="Q394" t="s">
        <v>21</v>
      </c>
      <c r="R394" t="s">
        <v>67</v>
      </c>
      <c r="S394" t="s">
        <v>66</v>
      </c>
    </row>
    <row r="395" spans="1:19" x14ac:dyDescent="0.2">
      <c r="A395">
        <v>2001</v>
      </c>
      <c r="B395">
        <v>10</v>
      </c>
      <c r="C395" t="s">
        <v>142</v>
      </c>
      <c r="D395" t="s">
        <v>98</v>
      </c>
      <c r="E395" t="s">
        <v>98</v>
      </c>
      <c r="F395" t="s">
        <v>10</v>
      </c>
      <c r="G395" t="s">
        <v>96</v>
      </c>
      <c r="H395" s="11">
        <v>45248</v>
      </c>
      <c r="I395" t="s">
        <v>157</v>
      </c>
      <c r="J395">
        <v>25</v>
      </c>
      <c r="K395">
        <v>22</v>
      </c>
      <c r="L395">
        <v>417</v>
      </c>
      <c r="M395">
        <v>3</v>
      </c>
      <c r="N395">
        <v>280</v>
      </c>
      <c r="O395">
        <v>0</v>
      </c>
      <c r="P395" t="s">
        <v>18</v>
      </c>
      <c r="Q395" t="s">
        <v>17</v>
      </c>
      <c r="R395" t="s">
        <v>59</v>
      </c>
      <c r="S395" t="s">
        <v>58</v>
      </c>
    </row>
    <row r="396" spans="1:19" x14ac:dyDescent="0.2">
      <c r="A396">
        <v>2001</v>
      </c>
      <c r="B396">
        <v>10</v>
      </c>
      <c r="C396" t="s">
        <v>125</v>
      </c>
      <c r="D396" t="s">
        <v>114</v>
      </c>
      <c r="E396" t="s">
        <v>114</v>
      </c>
      <c r="F396" t="s">
        <v>10</v>
      </c>
      <c r="G396" t="s">
        <v>96</v>
      </c>
      <c r="H396" s="11">
        <v>45248</v>
      </c>
      <c r="I396" t="s">
        <v>156</v>
      </c>
      <c r="J396">
        <v>36</v>
      </c>
      <c r="K396">
        <v>3</v>
      </c>
      <c r="L396">
        <v>227</v>
      </c>
      <c r="M396">
        <v>1</v>
      </c>
      <c r="N396">
        <v>213</v>
      </c>
      <c r="O396">
        <v>4</v>
      </c>
      <c r="P396" t="s">
        <v>26</v>
      </c>
      <c r="Q396" t="s">
        <v>25</v>
      </c>
      <c r="R396" t="s">
        <v>53</v>
      </c>
      <c r="S396" t="s">
        <v>52</v>
      </c>
    </row>
    <row r="397" spans="1:19" x14ac:dyDescent="0.2">
      <c r="A397">
        <v>2001</v>
      </c>
      <c r="B397">
        <v>10</v>
      </c>
      <c r="C397" t="s">
        <v>131</v>
      </c>
      <c r="D397" t="s">
        <v>153</v>
      </c>
      <c r="E397" t="s">
        <v>131</v>
      </c>
      <c r="F397" t="s">
        <v>10</v>
      </c>
      <c r="G397" t="s">
        <v>96</v>
      </c>
      <c r="H397" s="11">
        <v>45248</v>
      </c>
      <c r="I397" t="s">
        <v>144</v>
      </c>
      <c r="J397">
        <v>34</v>
      </c>
      <c r="K397">
        <v>24</v>
      </c>
      <c r="L397">
        <v>381</v>
      </c>
      <c r="M397">
        <v>1</v>
      </c>
      <c r="N397">
        <v>250</v>
      </c>
      <c r="O397">
        <v>2</v>
      </c>
      <c r="P397" t="s">
        <v>51</v>
      </c>
      <c r="Q397" t="s">
        <v>50</v>
      </c>
      <c r="R397" t="s">
        <v>57</v>
      </c>
      <c r="S397" t="s">
        <v>56</v>
      </c>
    </row>
    <row r="398" spans="1:19" x14ac:dyDescent="0.2">
      <c r="A398">
        <v>2001</v>
      </c>
      <c r="B398">
        <v>10</v>
      </c>
      <c r="C398" t="s">
        <v>124</v>
      </c>
      <c r="D398" t="s">
        <v>128</v>
      </c>
      <c r="E398" t="s">
        <v>124</v>
      </c>
      <c r="F398" t="s">
        <v>10</v>
      </c>
      <c r="G398" t="s">
        <v>96</v>
      </c>
      <c r="H398" s="11">
        <v>45248</v>
      </c>
      <c r="I398" t="s">
        <v>144</v>
      </c>
      <c r="J398">
        <v>20</v>
      </c>
      <c r="K398">
        <v>7</v>
      </c>
      <c r="L398">
        <v>402</v>
      </c>
      <c r="M398">
        <v>0</v>
      </c>
      <c r="N398">
        <v>234</v>
      </c>
      <c r="O398">
        <v>3</v>
      </c>
      <c r="P398" t="s">
        <v>55</v>
      </c>
      <c r="Q398" t="s">
        <v>54</v>
      </c>
      <c r="R398" t="s">
        <v>36</v>
      </c>
      <c r="S398" t="s">
        <v>35</v>
      </c>
    </row>
    <row r="399" spans="1:19" x14ac:dyDescent="0.2">
      <c r="A399">
        <v>2001</v>
      </c>
      <c r="B399">
        <v>10</v>
      </c>
      <c r="C399" t="s">
        <v>123</v>
      </c>
      <c r="D399" t="s">
        <v>140</v>
      </c>
      <c r="E399" t="s">
        <v>123</v>
      </c>
      <c r="F399" t="s">
        <v>10</v>
      </c>
      <c r="G399" t="s">
        <v>96</v>
      </c>
      <c r="H399" s="11">
        <v>45248</v>
      </c>
      <c r="I399" t="s">
        <v>212</v>
      </c>
      <c r="J399">
        <v>45</v>
      </c>
      <c r="K399">
        <v>38</v>
      </c>
      <c r="L399">
        <v>417</v>
      </c>
      <c r="M399">
        <v>1</v>
      </c>
      <c r="N399">
        <v>478</v>
      </c>
      <c r="O399">
        <v>3</v>
      </c>
      <c r="P399" t="s">
        <v>9</v>
      </c>
      <c r="Q399" t="s">
        <v>8</v>
      </c>
      <c r="R399" t="s">
        <v>30</v>
      </c>
      <c r="S399" t="s">
        <v>29</v>
      </c>
    </row>
    <row r="400" spans="1:19" x14ac:dyDescent="0.2">
      <c r="A400">
        <v>2001</v>
      </c>
      <c r="B400">
        <v>10</v>
      </c>
      <c r="C400" t="s">
        <v>139</v>
      </c>
      <c r="D400" t="s">
        <v>136</v>
      </c>
      <c r="E400" t="s">
        <v>136</v>
      </c>
      <c r="F400" t="s">
        <v>10</v>
      </c>
      <c r="G400" t="s">
        <v>96</v>
      </c>
      <c r="H400" s="11">
        <v>45248</v>
      </c>
      <c r="I400" t="s">
        <v>212</v>
      </c>
      <c r="J400">
        <v>27</v>
      </c>
      <c r="K400">
        <v>24</v>
      </c>
      <c r="L400">
        <v>274</v>
      </c>
      <c r="M400">
        <v>1</v>
      </c>
      <c r="N400">
        <v>414</v>
      </c>
      <c r="O400">
        <v>4</v>
      </c>
      <c r="P400" t="s">
        <v>65</v>
      </c>
      <c r="Q400" t="s">
        <v>64</v>
      </c>
      <c r="R400" t="s">
        <v>20</v>
      </c>
      <c r="S400" t="s">
        <v>19</v>
      </c>
    </row>
    <row r="401" spans="1:19" x14ac:dyDescent="0.2">
      <c r="A401">
        <v>2001</v>
      </c>
      <c r="B401">
        <v>10</v>
      </c>
      <c r="C401" t="s">
        <v>130</v>
      </c>
      <c r="D401" t="s">
        <v>126</v>
      </c>
      <c r="E401" t="s">
        <v>126</v>
      </c>
      <c r="F401" t="s">
        <v>10</v>
      </c>
      <c r="G401" t="s">
        <v>96</v>
      </c>
      <c r="H401" s="11">
        <v>45248</v>
      </c>
      <c r="I401" t="s">
        <v>212</v>
      </c>
      <c r="J401">
        <v>17</v>
      </c>
      <c r="K401">
        <v>10</v>
      </c>
      <c r="L401">
        <v>245</v>
      </c>
      <c r="M401">
        <v>3</v>
      </c>
      <c r="N401">
        <v>186</v>
      </c>
      <c r="O401">
        <v>2</v>
      </c>
      <c r="P401" t="s">
        <v>28</v>
      </c>
      <c r="Q401" t="s">
        <v>27</v>
      </c>
      <c r="R401" t="s">
        <v>69</v>
      </c>
      <c r="S401" t="s">
        <v>68</v>
      </c>
    </row>
    <row r="402" spans="1:19" x14ac:dyDescent="0.2">
      <c r="A402">
        <v>2001</v>
      </c>
      <c r="B402">
        <v>10</v>
      </c>
      <c r="C402" t="s">
        <v>118</v>
      </c>
      <c r="D402" t="s">
        <v>177</v>
      </c>
      <c r="E402" t="s">
        <v>177</v>
      </c>
      <c r="F402" t="s">
        <v>10</v>
      </c>
      <c r="G402" t="s">
        <v>96</v>
      </c>
      <c r="H402" s="11">
        <v>45248</v>
      </c>
      <c r="I402" t="s">
        <v>167</v>
      </c>
      <c r="J402">
        <v>24</v>
      </c>
      <c r="K402">
        <v>17</v>
      </c>
      <c r="L402">
        <v>482</v>
      </c>
      <c r="M402">
        <v>3</v>
      </c>
      <c r="N402">
        <v>230</v>
      </c>
      <c r="O402">
        <v>3</v>
      </c>
      <c r="P402" t="s">
        <v>44</v>
      </c>
      <c r="Q402" t="s">
        <v>43</v>
      </c>
      <c r="R402" t="s">
        <v>63</v>
      </c>
      <c r="S402" t="s">
        <v>62</v>
      </c>
    </row>
    <row r="403" spans="1:19" x14ac:dyDescent="0.2">
      <c r="A403">
        <v>2001</v>
      </c>
      <c r="B403">
        <v>10</v>
      </c>
      <c r="C403" t="s">
        <v>112</v>
      </c>
      <c r="D403" t="s">
        <v>127</v>
      </c>
      <c r="E403" t="s">
        <v>112</v>
      </c>
      <c r="F403" t="s">
        <v>10</v>
      </c>
      <c r="G403" t="s">
        <v>143</v>
      </c>
      <c r="H403" s="11">
        <v>45249</v>
      </c>
      <c r="I403" t="s">
        <v>293</v>
      </c>
      <c r="J403">
        <v>28</v>
      </c>
      <c r="K403">
        <v>16</v>
      </c>
      <c r="L403">
        <v>359</v>
      </c>
      <c r="M403">
        <v>3</v>
      </c>
      <c r="N403">
        <v>358</v>
      </c>
      <c r="O403">
        <v>2</v>
      </c>
      <c r="P403" t="s">
        <v>42</v>
      </c>
      <c r="Q403" t="s">
        <v>41</v>
      </c>
      <c r="R403" t="s">
        <v>48</v>
      </c>
      <c r="S403" t="s">
        <v>47</v>
      </c>
    </row>
    <row r="404" spans="1:19" x14ac:dyDescent="0.2">
      <c r="A404">
        <v>2001</v>
      </c>
      <c r="B404">
        <v>11</v>
      </c>
      <c r="C404" t="s">
        <v>140</v>
      </c>
      <c r="D404" t="s">
        <v>101</v>
      </c>
      <c r="E404" t="s">
        <v>101</v>
      </c>
      <c r="F404" t="s">
        <v>10</v>
      </c>
      <c r="G404" t="s">
        <v>146</v>
      </c>
      <c r="H404" s="11">
        <v>45252</v>
      </c>
      <c r="I404" t="s">
        <v>201</v>
      </c>
      <c r="J404">
        <v>29</v>
      </c>
      <c r="K404">
        <v>27</v>
      </c>
      <c r="L404">
        <v>339</v>
      </c>
      <c r="M404">
        <v>2</v>
      </c>
      <c r="N404">
        <v>360</v>
      </c>
      <c r="O404">
        <v>2</v>
      </c>
      <c r="P404" t="s">
        <v>30</v>
      </c>
      <c r="Q404" t="s">
        <v>29</v>
      </c>
      <c r="R404" t="s">
        <v>32</v>
      </c>
      <c r="S404" t="s">
        <v>31</v>
      </c>
    </row>
    <row r="405" spans="1:19" x14ac:dyDescent="0.2">
      <c r="A405">
        <v>2001</v>
      </c>
      <c r="B405">
        <v>11</v>
      </c>
      <c r="C405" t="s">
        <v>125</v>
      </c>
      <c r="D405" t="s">
        <v>130</v>
      </c>
      <c r="E405" t="s">
        <v>130</v>
      </c>
      <c r="F405" t="s">
        <v>10</v>
      </c>
      <c r="G405" t="s">
        <v>146</v>
      </c>
      <c r="H405" s="11">
        <v>45252</v>
      </c>
      <c r="I405" t="s">
        <v>212</v>
      </c>
      <c r="J405">
        <v>26</v>
      </c>
      <c r="K405">
        <v>24</v>
      </c>
      <c r="L405">
        <v>279</v>
      </c>
      <c r="M405">
        <v>1</v>
      </c>
      <c r="N405">
        <v>191</v>
      </c>
      <c r="O405">
        <v>2</v>
      </c>
      <c r="P405" t="s">
        <v>26</v>
      </c>
      <c r="Q405" t="s">
        <v>25</v>
      </c>
      <c r="R405" t="s">
        <v>28</v>
      </c>
      <c r="S405" t="s">
        <v>27</v>
      </c>
    </row>
    <row r="406" spans="1:19" x14ac:dyDescent="0.2">
      <c r="A406">
        <v>2001</v>
      </c>
      <c r="B406">
        <v>11</v>
      </c>
      <c r="C406" t="s">
        <v>97</v>
      </c>
      <c r="D406" t="s">
        <v>105</v>
      </c>
      <c r="E406" t="s">
        <v>97</v>
      </c>
      <c r="F406" t="s">
        <v>10</v>
      </c>
      <c r="G406" t="s">
        <v>96</v>
      </c>
      <c r="H406" s="11">
        <v>45255</v>
      </c>
      <c r="I406" t="s">
        <v>132</v>
      </c>
      <c r="J406">
        <v>19</v>
      </c>
      <c r="K406">
        <v>7</v>
      </c>
      <c r="L406">
        <v>433</v>
      </c>
      <c r="M406">
        <v>0</v>
      </c>
      <c r="N406">
        <v>204</v>
      </c>
      <c r="O406">
        <v>0</v>
      </c>
      <c r="P406" t="s">
        <v>38</v>
      </c>
      <c r="Q406" t="s">
        <v>37</v>
      </c>
      <c r="R406" t="s">
        <v>61</v>
      </c>
      <c r="S406" t="s">
        <v>60</v>
      </c>
    </row>
    <row r="407" spans="1:19" x14ac:dyDescent="0.2">
      <c r="A407">
        <v>2001</v>
      </c>
      <c r="B407">
        <v>11</v>
      </c>
      <c r="C407" t="s">
        <v>129</v>
      </c>
      <c r="D407" t="s">
        <v>98</v>
      </c>
      <c r="E407" t="s">
        <v>98</v>
      </c>
      <c r="F407" t="s">
        <v>10</v>
      </c>
      <c r="G407" t="s">
        <v>96</v>
      </c>
      <c r="H407" s="11">
        <v>45255</v>
      </c>
      <c r="I407" t="s">
        <v>132</v>
      </c>
      <c r="J407">
        <v>40</v>
      </c>
      <c r="K407">
        <v>21</v>
      </c>
      <c r="L407">
        <v>340</v>
      </c>
      <c r="M407">
        <v>1</v>
      </c>
      <c r="N407">
        <v>491</v>
      </c>
      <c r="O407">
        <v>5</v>
      </c>
      <c r="P407" t="s">
        <v>34</v>
      </c>
      <c r="Q407" t="s">
        <v>33</v>
      </c>
      <c r="R407" t="s">
        <v>59</v>
      </c>
      <c r="S407" t="s">
        <v>58</v>
      </c>
    </row>
    <row r="408" spans="1:19" x14ac:dyDescent="0.2">
      <c r="A408">
        <v>2001</v>
      </c>
      <c r="B408">
        <v>11</v>
      </c>
      <c r="C408" t="s">
        <v>119</v>
      </c>
      <c r="D408" t="s">
        <v>137</v>
      </c>
      <c r="E408" t="s">
        <v>137</v>
      </c>
      <c r="F408" t="s">
        <v>10</v>
      </c>
      <c r="G408" t="s">
        <v>96</v>
      </c>
      <c r="H408" s="11">
        <v>45255</v>
      </c>
      <c r="I408" t="s">
        <v>157</v>
      </c>
      <c r="J408">
        <v>34</v>
      </c>
      <c r="K408">
        <v>27</v>
      </c>
      <c r="L408">
        <v>362</v>
      </c>
      <c r="M408">
        <v>1</v>
      </c>
      <c r="N408">
        <v>422</v>
      </c>
      <c r="O408">
        <v>3</v>
      </c>
      <c r="P408" t="s">
        <v>16</v>
      </c>
      <c r="Q408" t="s">
        <v>15</v>
      </c>
      <c r="R408" t="s">
        <v>40</v>
      </c>
      <c r="S408" t="s">
        <v>39</v>
      </c>
    </row>
    <row r="409" spans="1:19" x14ac:dyDescent="0.2">
      <c r="A409">
        <v>2001</v>
      </c>
      <c r="B409">
        <v>11</v>
      </c>
      <c r="C409" t="s">
        <v>142</v>
      </c>
      <c r="D409" t="s">
        <v>138</v>
      </c>
      <c r="E409" t="s">
        <v>138</v>
      </c>
      <c r="F409" t="s">
        <v>10</v>
      </c>
      <c r="G409" t="s">
        <v>96</v>
      </c>
      <c r="H409" s="11">
        <v>45255</v>
      </c>
      <c r="I409" t="s">
        <v>157</v>
      </c>
      <c r="J409">
        <v>10</v>
      </c>
      <c r="K409">
        <v>7</v>
      </c>
      <c r="L409">
        <v>239</v>
      </c>
      <c r="M409">
        <v>0</v>
      </c>
      <c r="N409">
        <v>247</v>
      </c>
      <c r="O409">
        <v>2</v>
      </c>
      <c r="P409" t="s">
        <v>18</v>
      </c>
      <c r="Q409" t="s">
        <v>17</v>
      </c>
      <c r="R409" t="s">
        <v>12</v>
      </c>
      <c r="S409" t="s">
        <v>11</v>
      </c>
    </row>
    <row r="410" spans="1:19" x14ac:dyDescent="0.2">
      <c r="A410">
        <v>2001</v>
      </c>
      <c r="B410">
        <v>11</v>
      </c>
      <c r="C410" t="s">
        <v>135</v>
      </c>
      <c r="D410" t="s">
        <v>134</v>
      </c>
      <c r="E410" t="s">
        <v>135</v>
      </c>
      <c r="F410" t="s">
        <v>10</v>
      </c>
      <c r="G410" t="s">
        <v>96</v>
      </c>
      <c r="H410" s="11">
        <v>45255</v>
      </c>
      <c r="I410" t="s">
        <v>156</v>
      </c>
      <c r="J410">
        <v>18</v>
      </c>
      <c r="K410">
        <v>0</v>
      </c>
      <c r="L410">
        <v>249</v>
      </c>
      <c r="M410">
        <v>3</v>
      </c>
      <c r="N410">
        <v>191</v>
      </c>
      <c r="O410">
        <v>7</v>
      </c>
      <c r="P410" t="s">
        <v>24</v>
      </c>
      <c r="Q410" t="s">
        <v>23</v>
      </c>
      <c r="R410" t="s">
        <v>22</v>
      </c>
      <c r="S410" t="s">
        <v>21</v>
      </c>
    </row>
    <row r="411" spans="1:19" x14ac:dyDescent="0.2">
      <c r="A411">
        <v>2001</v>
      </c>
      <c r="B411">
        <v>11</v>
      </c>
      <c r="C411" t="s">
        <v>114</v>
      </c>
      <c r="D411" t="s">
        <v>126</v>
      </c>
      <c r="E411" t="s">
        <v>126</v>
      </c>
      <c r="F411" t="s">
        <v>10</v>
      </c>
      <c r="G411" t="s">
        <v>96</v>
      </c>
      <c r="H411" s="11">
        <v>45255</v>
      </c>
      <c r="I411" t="s">
        <v>156</v>
      </c>
      <c r="J411">
        <v>13</v>
      </c>
      <c r="K411">
        <v>3</v>
      </c>
      <c r="L411">
        <v>240</v>
      </c>
      <c r="M411">
        <v>0</v>
      </c>
      <c r="N411">
        <v>186</v>
      </c>
      <c r="O411">
        <v>0</v>
      </c>
      <c r="P411" t="s">
        <v>53</v>
      </c>
      <c r="Q411" t="s">
        <v>52</v>
      </c>
      <c r="R411" t="s">
        <v>69</v>
      </c>
      <c r="S411" t="s">
        <v>68</v>
      </c>
    </row>
    <row r="412" spans="1:19" x14ac:dyDescent="0.2">
      <c r="A412">
        <v>2001</v>
      </c>
      <c r="B412">
        <v>11</v>
      </c>
      <c r="C412" t="s">
        <v>104</v>
      </c>
      <c r="D412" t="s">
        <v>124</v>
      </c>
      <c r="E412" t="s">
        <v>124</v>
      </c>
      <c r="F412" t="s">
        <v>10</v>
      </c>
      <c r="G412" t="s">
        <v>96</v>
      </c>
      <c r="H412" s="11">
        <v>45255</v>
      </c>
      <c r="I412" t="s">
        <v>116</v>
      </c>
      <c r="J412">
        <v>34</v>
      </c>
      <c r="K412">
        <v>24</v>
      </c>
      <c r="L412">
        <v>377</v>
      </c>
      <c r="M412">
        <v>0</v>
      </c>
      <c r="N412">
        <v>405</v>
      </c>
      <c r="O412">
        <v>2</v>
      </c>
      <c r="P412" t="s">
        <v>67</v>
      </c>
      <c r="Q412" t="s">
        <v>66</v>
      </c>
      <c r="R412" t="s">
        <v>55</v>
      </c>
      <c r="S412" t="s">
        <v>54</v>
      </c>
    </row>
    <row r="413" spans="1:19" x14ac:dyDescent="0.2">
      <c r="A413">
        <v>2001</v>
      </c>
      <c r="B413">
        <v>11</v>
      </c>
      <c r="C413" t="s">
        <v>118</v>
      </c>
      <c r="D413" t="s">
        <v>117</v>
      </c>
      <c r="E413" t="s">
        <v>118</v>
      </c>
      <c r="F413" t="s">
        <v>10</v>
      </c>
      <c r="G413" t="s">
        <v>96</v>
      </c>
      <c r="H413" s="11">
        <v>45255</v>
      </c>
      <c r="I413" t="s">
        <v>144</v>
      </c>
      <c r="J413">
        <v>34</v>
      </c>
      <c r="K413">
        <v>17</v>
      </c>
      <c r="L413">
        <v>432</v>
      </c>
      <c r="M413">
        <v>0</v>
      </c>
      <c r="N413">
        <v>428</v>
      </c>
      <c r="O413">
        <v>2</v>
      </c>
      <c r="P413" t="s">
        <v>44</v>
      </c>
      <c r="Q413" t="s">
        <v>43</v>
      </c>
      <c r="R413" t="s">
        <v>46</v>
      </c>
      <c r="S413" t="s">
        <v>45</v>
      </c>
    </row>
    <row r="414" spans="1:19" x14ac:dyDescent="0.2">
      <c r="A414">
        <v>2001</v>
      </c>
      <c r="B414">
        <v>11</v>
      </c>
      <c r="C414" t="s">
        <v>153</v>
      </c>
      <c r="D414" t="s">
        <v>123</v>
      </c>
      <c r="E414" t="s">
        <v>123</v>
      </c>
      <c r="F414" t="s">
        <v>10</v>
      </c>
      <c r="G414" t="s">
        <v>96</v>
      </c>
      <c r="H414" s="11">
        <v>45255</v>
      </c>
      <c r="I414" t="s">
        <v>144</v>
      </c>
      <c r="J414">
        <v>20</v>
      </c>
      <c r="K414">
        <v>17</v>
      </c>
      <c r="L414">
        <v>298</v>
      </c>
      <c r="M414">
        <v>2</v>
      </c>
      <c r="N414">
        <v>392</v>
      </c>
      <c r="O414">
        <v>1</v>
      </c>
      <c r="P414" t="s">
        <v>57</v>
      </c>
      <c r="Q414" t="s">
        <v>56</v>
      </c>
      <c r="R414" t="s">
        <v>9</v>
      </c>
      <c r="S414" t="s">
        <v>8</v>
      </c>
    </row>
    <row r="415" spans="1:19" x14ac:dyDescent="0.2">
      <c r="A415">
        <v>2001</v>
      </c>
      <c r="B415">
        <v>11</v>
      </c>
      <c r="C415" t="s">
        <v>128</v>
      </c>
      <c r="D415" t="s">
        <v>110</v>
      </c>
      <c r="E415" t="s">
        <v>110</v>
      </c>
      <c r="F415" t="s">
        <v>10</v>
      </c>
      <c r="G415" t="s">
        <v>96</v>
      </c>
      <c r="H415" s="11">
        <v>45255</v>
      </c>
      <c r="I415" t="s">
        <v>212</v>
      </c>
      <c r="J415">
        <v>24</v>
      </c>
      <c r="K415">
        <v>21</v>
      </c>
      <c r="L415">
        <v>361</v>
      </c>
      <c r="M415">
        <v>2</v>
      </c>
      <c r="N415">
        <v>305</v>
      </c>
      <c r="O415">
        <v>0</v>
      </c>
      <c r="P415" t="s">
        <v>36</v>
      </c>
      <c r="Q415" t="s">
        <v>35</v>
      </c>
      <c r="R415" t="s">
        <v>14</v>
      </c>
      <c r="S415" t="s">
        <v>13</v>
      </c>
    </row>
    <row r="416" spans="1:19" x14ac:dyDescent="0.2">
      <c r="A416">
        <v>2001</v>
      </c>
      <c r="B416">
        <v>11</v>
      </c>
      <c r="C416" t="s">
        <v>127</v>
      </c>
      <c r="D416" t="s">
        <v>131</v>
      </c>
      <c r="E416" t="s">
        <v>131</v>
      </c>
      <c r="F416" t="s">
        <v>10</v>
      </c>
      <c r="G416" t="s">
        <v>96</v>
      </c>
      <c r="H416" s="11">
        <v>45255</v>
      </c>
      <c r="I416" t="s">
        <v>212</v>
      </c>
      <c r="J416">
        <v>28</v>
      </c>
      <c r="K416">
        <v>10</v>
      </c>
      <c r="L416">
        <v>339</v>
      </c>
      <c r="M416">
        <v>0</v>
      </c>
      <c r="N416">
        <v>313</v>
      </c>
      <c r="O416">
        <v>0</v>
      </c>
      <c r="P416" t="s">
        <v>48</v>
      </c>
      <c r="Q416" t="s">
        <v>47</v>
      </c>
      <c r="R416" t="s">
        <v>51</v>
      </c>
      <c r="S416" t="s">
        <v>50</v>
      </c>
    </row>
    <row r="417" spans="1:19" x14ac:dyDescent="0.2">
      <c r="A417">
        <v>2001</v>
      </c>
      <c r="B417">
        <v>11</v>
      </c>
      <c r="C417" t="s">
        <v>112</v>
      </c>
      <c r="D417" t="s">
        <v>136</v>
      </c>
      <c r="E417" t="s">
        <v>136</v>
      </c>
      <c r="F417" t="s">
        <v>10</v>
      </c>
      <c r="G417" t="s">
        <v>96</v>
      </c>
      <c r="H417" s="11">
        <v>45255</v>
      </c>
      <c r="I417" t="s">
        <v>167</v>
      </c>
      <c r="J417">
        <v>13</v>
      </c>
      <c r="K417">
        <v>6</v>
      </c>
      <c r="L417">
        <v>235</v>
      </c>
      <c r="M417">
        <v>1</v>
      </c>
      <c r="N417">
        <v>316</v>
      </c>
      <c r="O417">
        <v>1</v>
      </c>
      <c r="P417" t="s">
        <v>42</v>
      </c>
      <c r="Q417" t="s">
        <v>41</v>
      </c>
      <c r="R417" t="s">
        <v>20</v>
      </c>
      <c r="S417" t="s">
        <v>19</v>
      </c>
    </row>
    <row r="418" spans="1:19" x14ac:dyDescent="0.2">
      <c r="A418">
        <v>2001</v>
      </c>
      <c r="B418">
        <v>11</v>
      </c>
      <c r="C418" t="s">
        <v>177</v>
      </c>
      <c r="D418" t="s">
        <v>139</v>
      </c>
      <c r="E418" t="s">
        <v>139</v>
      </c>
      <c r="F418" t="s">
        <v>10</v>
      </c>
      <c r="G418" t="s">
        <v>143</v>
      </c>
      <c r="H418" s="11">
        <v>45256</v>
      </c>
      <c r="I418" t="s">
        <v>293</v>
      </c>
      <c r="J418">
        <v>24</v>
      </c>
      <c r="K418">
        <v>17</v>
      </c>
      <c r="L418">
        <v>264</v>
      </c>
      <c r="M418">
        <v>1</v>
      </c>
      <c r="N418">
        <v>345</v>
      </c>
      <c r="O418">
        <v>6</v>
      </c>
      <c r="P418" t="s">
        <v>63</v>
      </c>
      <c r="Q418" t="s">
        <v>62</v>
      </c>
      <c r="R418" t="s">
        <v>65</v>
      </c>
      <c r="S418" t="s">
        <v>64</v>
      </c>
    </row>
    <row r="419" spans="1:19" x14ac:dyDescent="0.2">
      <c r="A419">
        <v>2001</v>
      </c>
      <c r="B419">
        <v>12</v>
      </c>
      <c r="C419" t="s">
        <v>97</v>
      </c>
      <c r="D419" t="s">
        <v>114</v>
      </c>
      <c r="E419" t="s">
        <v>114</v>
      </c>
      <c r="F419" t="s">
        <v>10</v>
      </c>
      <c r="G419" t="s">
        <v>146</v>
      </c>
      <c r="H419" s="11">
        <v>45259</v>
      </c>
      <c r="I419" t="s">
        <v>151</v>
      </c>
      <c r="J419">
        <v>23</v>
      </c>
      <c r="K419">
        <v>10</v>
      </c>
      <c r="L419">
        <v>378</v>
      </c>
      <c r="M419">
        <v>1</v>
      </c>
      <c r="N419">
        <v>291</v>
      </c>
      <c r="O419">
        <v>3</v>
      </c>
      <c r="P419" t="s">
        <v>38</v>
      </c>
      <c r="Q419" t="s">
        <v>37</v>
      </c>
      <c r="R419" t="s">
        <v>53</v>
      </c>
      <c r="S419" t="s">
        <v>52</v>
      </c>
    </row>
    <row r="420" spans="1:19" x14ac:dyDescent="0.2">
      <c r="A420">
        <v>2001</v>
      </c>
      <c r="B420">
        <v>12</v>
      </c>
      <c r="C420" t="s">
        <v>124</v>
      </c>
      <c r="D420" t="s">
        <v>112</v>
      </c>
      <c r="E420" t="s">
        <v>124</v>
      </c>
      <c r="F420" t="s">
        <v>10</v>
      </c>
      <c r="G420" t="s">
        <v>96</v>
      </c>
      <c r="H420" s="11">
        <v>45262</v>
      </c>
      <c r="I420" t="s">
        <v>179</v>
      </c>
      <c r="J420">
        <v>21</v>
      </c>
      <c r="K420">
        <v>16</v>
      </c>
      <c r="L420">
        <v>364</v>
      </c>
      <c r="M420">
        <v>2</v>
      </c>
      <c r="N420">
        <v>385</v>
      </c>
      <c r="O420">
        <v>3</v>
      </c>
      <c r="P420" t="s">
        <v>55</v>
      </c>
      <c r="Q420" t="s">
        <v>54</v>
      </c>
      <c r="R420" t="s">
        <v>42</v>
      </c>
      <c r="S420" t="s">
        <v>41</v>
      </c>
    </row>
    <row r="421" spans="1:19" x14ac:dyDescent="0.2">
      <c r="A421">
        <v>2001</v>
      </c>
      <c r="B421">
        <v>12</v>
      </c>
      <c r="C421" t="s">
        <v>110</v>
      </c>
      <c r="D421" t="s">
        <v>129</v>
      </c>
      <c r="E421" t="s">
        <v>110</v>
      </c>
      <c r="F421" t="s">
        <v>10</v>
      </c>
      <c r="G421" t="s">
        <v>96</v>
      </c>
      <c r="H421" s="11">
        <v>45262</v>
      </c>
      <c r="I421" t="s">
        <v>157</v>
      </c>
      <c r="J421">
        <v>39</v>
      </c>
      <c r="K421">
        <v>27</v>
      </c>
      <c r="L421">
        <v>398</v>
      </c>
      <c r="M421">
        <v>4</v>
      </c>
      <c r="N421">
        <v>314</v>
      </c>
      <c r="O421">
        <v>4</v>
      </c>
      <c r="P421" t="s">
        <v>14</v>
      </c>
      <c r="Q421" t="s">
        <v>13</v>
      </c>
      <c r="R421" t="s">
        <v>34</v>
      </c>
      <c r="S421" t="s">
        <v>33</v>
      </c>
    </row>
    <row r="422" spans="1:19" x14ac:dyDescent="0.2">
      <c r="A422">
        <v>2001</v>
      </c>
      <c r="B422">
        <v>12</v>
      </c>
      <c r="C422" t="s">
        <v>135</v>
      </c>
      <c r="D422" t="s">
        <v>104</v>
      </c>
      <c r="E422" t="s">
        <v>104</v>
      </c>
      <c r="F422" t="s">
        <v>10</v>
      </c>
      <c r="G422" t="s">
        <v>96</v>
      </c>
      <c r="H422" s="11">
        <v>45262</v>
      </c>
      <c r="I422" t="s">
        <v>157</v>
      </c>
      <c r="J422">
        <v>31</v>
      </c>
      <c r="K422">
        <v>15</v>
      </c>
      <c r="L422">
        <v>383</v>
      </c>
      <c r="M422">
        <v>0</v>
      </c>
      <c r="N422">
        <v>282</v>
      </c>
      <c r="O422">
        <v>3</v>
      </c>
      <c r="P422" t="s">
        <v>24</v>
      </c>
      <c r="Q422" t="s">
        <v>23</v>
      </c>
      <c r="R422" t="s">
        <v>67</v>
      </c>
      <c r="S422" t="s">
        <v>66</v>
      </c>
    </row>
    <row r="423" spans="1:19" x14ac:dyDescent="0.2">
      <c r="A423">
        <v>2001</v>
      </c>
      <c r="B423">
        <v>12</v>
      </c>
      <c r="C423" t="s">
        <v>134</v>
      </c>
      <c r="D423" t="s">
        <v>139</v>
      </c>
      <c r="E423" t="s">
        <v>139</v>
      </c>
      <c r="F423" t="s">
        <v>10</v>
      </c>
      <c r="G423" t="s">
        <v>96</v>
      </c>
      <c r="H423" s="11">
        <v>45262</v>
      </c>
      <c r="I423" t="s">
        <v>157</v>
      </c>
      <c r="J423">
        <v>16</v>
      </c>
      <c r="K423">
        <v>13</v>
      </c>
      <c r="L423">
        <v>264</v>
      </c>
      <c r="M423">
        <v>1</v>
      </c>
      <c r="N423">
        <v>201</v>
      </c>
      <c r="O423">
        <v>2</v>
      </c>
      <c r="P423" t="s">
        <v>22</v>
      </c>
      <c r="Q423" t="s">
        <v>21</v>
      </c>
      <c r="R423" t="s">
        <v>65</v>
      </c>
      <c r="S423" t="s">
        <v>64</v>
      </c>
    </row>
    <row r="424" spans="1:19" x14ac:dyDescent="0.2">
      <c r="A424">
        <v>2001</v>
      </c>
      <c r="B424">
        <v>12</v>
      </c>
      <c r="C424" t="s">
        <v>137</v>
      </c>
      <c r="D424" t="s">
        <v>130</v>
      </c>
      <c r="E424" t="s">
        <v>137</v>
      </c>
      <c r="F424" t="s">
        <v>10</v>
      </c>
      <c r="G424" t="s">
        <v>96</v>
      </c>
      <c r="H424" s="11">
        <v>45262</v>
      </c>
      <c r="I424" t="s">
        <v>157</v>
      </c>
      <c r="J424">
        <v>21</v>
      </c>
      <c r="K424">
        <v>10</v>
      </c>
      <c r="L424">
        <v>218</v>
      </c>
      <c r="M424">
        <v>1</v>
      </c>
      <c r="N424">
        <v>273</v>
      </c>
      <c r="O424">
        <v>2</v>
      </c>
      <c r="P424" t="s">
        <v>40</v>
      </c>
      <c r="Q424" t="s">
        <v>39</v>
      </c>
      <c r="R424" t="s">
        <v>28</v>
      </c>
      <c r="S424" t="s">
        <v>27</v>
      </c>
    </row>
    <row r="425" spans="1:19" x14ac:dyDescent="0.2">
      <c r="A425">
        <v>2001</v>
      </c>
      <c r="B425">
        <v>12</v>
      </c>
      <c r="C425" t="s">
        <v>133</v>
      </c>
      <c r="D425" t="s">
        <v>118</v>
      </c>
      <c r="E425" t="s">
        <v>118</v>
      </c>
      <c r="F425" t="s">
        <v>10</v>
      </c>
      <c r="G425" t="s">
        <v>96</v>
      </c>
      <c r="H425" s="11">
        <v>45262</v>
      </c>
      <c r="I425" t="s">
        <v>157</v>
      </c>
      <c r="J425">
        <v>17</v>
      </c>
      <c r="K425">
        <v>16</v>
      </c>
      <c r="L425">
        <v>264</v>
      </c>
      <c r="M425">
        <v>0</v>
      </c>
      <c r="N425">
        <v>288</v>
      </c>
      <c r="O425">
        <v>2</v>
      </c>
      <c r="P425" t="s">
        <v>49</v>
      </c>
      <c r="Q425" t="s">
        <v>47</v>
      </c>
      <c r="R425" t="s">
        <v>44</v>
      </c>
      <c r="S425" t="s">
        <v>43</v>
      </c>
    </row>
    <row r="426" spans="1:19" x14ac:dyDescent="0.2">
      <c r="A426">
        <v>2001</v>
      </c>
      <c r="B426">
        <v>12</v>
      </c>
      <c r="C426" t="s">
        <v>136</v>
      </c>
      <c r="D426" t="s">
        <v>140</v>
      </c>
      <c r="E426" t="s">
        <v>136</v>
      </c>
      <c r="F426" t="s">
        <v>10</v>
      </c>
      <c r="G426" t="s">
        <v>96</v>
      </c>
      <c r="H426" s="11">
        <v>45262</v>
      </c>
      <c r="I426" t="s">
        <v>156</v>
      </c>
      <c r="J426">
        <v>13</v>
      </c>
      <c r="K426">
        <v>10</v>
      </c>
      <c r="L426">
        <v>232</v>
      </c>
      <c r="M426">
        <v>1</v>
      </c>
      <c r="N426">
        <v>295</v>
      </c>
      <c r="O426">
        <v>1</v>
      </c>
      <c r="P426" t="s">
        <v>20</v>
      </c>
      <c r="Q426" t="s">
        <v>19</v>
      </c>
      <c r="R426" t="s">
        <v>30</v>
      </c>
      <c r="S426" t="s">
        <v>29</v>
      </c>
    </row>
    <row r="427" spans="1:19" x14ac:dyDescent="0.2">
      <c r="A427">
        <v>2001</v>
      </c>
      <c r="B427">
        <v>12</v>
      </c>
      <c r="C427" t="s">
        <v>117</v>
      </c>
      <c r="D427" t="s">
        <v>142</v>
      </c>
      <c r="E427" t="s">
        <v>117</v>
      </c>
      <c r="F427" t="s">
        <v>10</v>
      </c>
      <c r="G427" t="s">
        <v>96</v>
      </c>
      <c r="H427" s="11">
        <v>45262</v>
      </c>
      <c r="I427" t="s">
        <v>156</v>
      </c>
      <c r="J427">
        <v>27</v>
      </c>
      <c r="K427">
        <v>23</v>
      </c>
      <c r="L427">
        <v>432</v>
      </c>
      <c r="M427">
        <v>2</v>
      </c>
      <c r="N427">
        <v>150</v>
      </c>
      <c r="O427">
        <v>1</v>
      </c>
      <c r="P427" t="s">
        <v>46</v>
      </c>
      <c r="Q427" t="s">
        <v>45</v>
      </c>
      <c r="R427" t="s">
        <v>18</v>
      </c>
      <c r="S427" t="s">
        <v>17</v>
      </c>
    </row>
    <row r="428" spans="1:19" x14ac:dyDescent="0.2">
      <c r="A428">
        <v>2001</v>
      </c>
      <c r="B428">
        <v>12</v>
      </c>
      <c r="C428" t="s">
        <v>105</v>
      </c>
      <c r="D428" t="s">
        <v>153</v>
      </c>
      <c r="E428" t="s">
        <v>105</v>
      </c>
      <c r="F428" t="s">
        <v>10</v>
      </c>
      <c r="G428" t="s">
        <v>96</v>
      </c>
      <c r="H428" s="11">
        <v>45262</v>
      </c>
      <c r="I428" t="s">
        <v>144</v>
      </c>
      <c r="J428">
        <v>13</v>
      </c>
      <c r="K428">
        <v>10</v>
      </c>
      <c r="L428">
        <v>309</v>
      </c>
      <c r="M428">
        <v>0</v>
      </c>
      <c r="N428">
        <v>292</v>
      </c>
      <c r="O428">
        <v>3</v>
      </c>
      <c r="P428" t="s">
        <v>61</v>
      </c>
      <c r="Q428" t="s">
        <v>60</v>
      </c>
      <c r="R428" t="s">
        <v>57</v>
      </c>
      <c r="S428" t="s">
        <v>56</v>
      </c>
    </row>
    <row r="429" spans="1:19" x14ac:dyDescent="0.2">
      <c r="A429">
        <v>2001</v>
      </c>
      <c r="B429">
        <v>12</v>
      </c>
      <c r="C429" t="s">
        <v>126</v>
      </c>
      <c r="D429" t="s">
        <v>125</v>
      </c>
      <c r="E429" t="s">
        <v>125</v>
      </c>
      <c r="F429" t="s">
        <v>10</v>
      </c>
      <c r="G429" t="s">
        <v>96</v>
      </c>
      <c r="H429" s="11">
        <v>45262</v>
      </c>
      <c r="I429" t="s">
        <v>212</v>
      </c>
      <c r="J429">
        <v>20</v>
      </c>
      <c r="K429">
        <v>14</v>
      </c>
      <c r="L429">
        <v>337</v>
      </c>
      <c r="M429">
        <v>1</v>
      </c>
      <c r="N429">
        <v>277</v>
      </c>
      <c r="O429">
        <v>1</v>
      </c>
      <c r="P429" t="s">
        <v>69</v>
      </c>
      <c r="Q429" t="s">
        <v>68</v>
      </c>
      <c r="R429" t="s">
        <v>26</v>
      </c>
      <c r="S429" t="s">
        <v>25</v>
      </c>
    </row>
    <row r="430" spans="1:19" x14ac:dyDescent="0.2">
      <c r="A430">
        <v>2001</v>
      </c>
      <c r="B430">
        <v>12</v>
      </c>
      <c r="C430" t="s">
        <v>131</v>
      </c>
      <c r="D430" t="s">
        <v>123</v>
      </c>
      <c r="E430" t="s">
        <v>123</v>
      </c>
      <c r="F430" t="s">
        <v>10</v>
      </c>
      <c r="G430" t="s">
        <v>96</v>
      </c>
      <c r="H430" s="11">
        <v>45262</v>
      </c>
      <c r="I430" t="s">
        <v>212</v>
      </c>
      <c r="J430">
        <v>34</v>
      </c>
      <c r="K430">
        <v>31</v>
      </c>
      <c r="L430">
        <v>390</v>
      </c>
      <c r="M430">
        <v>1</v>
      </c>
      <c r="N430">
        <v>436</v>
      </c>
      <c r="O430">
        <v>3</v>
      </c>
      <c r="P430" t="s">
        <v>51</v>
      </c>
      <c r="Q430" t="s">
        <v>50</v>
      </c>
      <c r="R430" t="s">
        <v>9</v>
      </c>
      <c r="S430" t="s">
        <v>8</v>
      </c>
    </row>
    <row r="431" spans="1:19" x14ac:dyDescent="0.2">
      <c r="A431">
        <v>2001</v>
      </c>
      <c r="B431">
        <v>12</v>
      </c>
      <c r="C431" t="s">
        <v>138</v>
      </c>
      <c r="D431" t="s">
        <v>177</v>
      </c>
      <c r="E431" t="s">
        <v>177</v>
      </c>
      <c r="F431" t="s">
        <v>10</v>
      </c>
      <c r="G431" t="s">
        <v>96</v>
      </c>
      <c r="H431" s="11">
        <v>45262</v>
      </c>
      <c r="I431" t="s">
        <v>212</v>
      </c>
      <c r="J431">
        <v>35</v>
      </c>
      <c r="K431">
        <v>6</v>
      </c>
      <c r="L431">
        <v>422</v>
      </c>
      <c r="M431">
        <v>0</v>
      </c>
      <c r="N431">
        <v>320</v>
      </c>
      <c r="O431">
        <v>2</v>
      </c>
      <c r="P431" t="s">
        <v>12</v>
      </c>
      <c r="Q431" t="s">
        <v>11</v>
      </c>
      <c r="R431" t="s">
        <v>63</v>
      </c>
      <c r="S431" t="s">
        <v>62</v>
      </c>
    </row>
    <row r="432" spans="1:19" x14ac:dyDescent="0.2">
      <c r="A432">
        <v>2001</v>
      </c>
      <c r="B432">
        <v>12</v>
      </c>
      <c r="C432" t="s">
        <v>98</v>
      </c>
      <c r="D432" t="s">
        <v>119</v>
      </c>
      <c r="E432" t="s">
        <v>98</v>
      </c>
      <c r="F432" t="s">
        <v>10</v>
      </c>
      <c r="G432" t="s">
        <v>96</v>
      </c>
      <c r="H432" s="11">
        <v>45262</v>
      </c>
      <c r="I432" t="s">
        <v>233</v>
      </c>
      <c r="J432">
        <v>35</v>
      </c>
      <c r="K432">
        <v>0</v>
      </c>
      <c r="L432">
        <v>409</v>
      </c>
      <c r="M432">
        <v>0</v>
      </c>
      <c r="N432">
        <v>191</v>
      </c>
      <c r="O432">
        <v>5</v>
      </c>
      <c r="P432" t="s">
        <v>59</v>
      </c>
      <c r="Q432" t="s">
        <v>58</v>
      </c>
      <c r="R432" t="s">
        <v>16</v>
      </c>
      <c r="S432" t="s">
        <v>15</v>
      </c>
    </row>
    <row r="433" spans="1:19" x14ac:dyDescent="0.2">
      <c r="A433">
        <v>2001</v>
      </c>
      <c r="B433">
        <v>12</v>
      </c>
      <c r="C433" t="s">
        <v>128</v>
      </c>
      <c r="D433" t="s">
        <v>101</v>
      </c>
      <c r="E433" t="s">
        <v>101</v>
      </c>
      <c r="F433" t="s">
        <v>10</v>
      </c>
      <c r="G433" t="s">
        <v>143</v>
      </c>
      <c r="H433" s="11">
        <v>45263</v>
      </c>
      <c r="I433" t="s">
        <v>278</v>
      </c>
      <c r="J433">
        <v>28</v>
      </c>
      <c r="K433">
        <v>21</v>
      </c>
      <c r="L433">
        <v>389</v>
      </c>
      <c r="M433">
        <v>1</v>
      </c>
      <c r="N433">
        <v>348</v>
      </c>
      <c r="O433">
        <v>4</v>
      </c>
      <c r="P433" t="s">
        <v>36</v>
      </c>
      <c r="Q433" t="s">
        <v>35</v>
      </c>
      <c r="R433" t="s">
        <v>32</v>
      </c>
      <c r="S433" t="s">
        <v>31</v>
      </c>
    </row>
    <row r="434" spans="1:19" x14ac:dyDescent="0.2">
      <c r="A434">
        <v>2001</v>
      </c>
      <c r="B434">
        <v>13</v>
      </c>
      <c r="C434" t="s">
        <v>112</v>
      </c>
      <c r="D434" t="s">
        <v>104</v>
      </c>
      <c r="E434" t="s">
        <v>112</v>
      </c>
      <c r="F434" t="s">
        <v>10</v>
      </c>
      <c r="G434" t="s">
        <v>96</v>
      </c>
      <c r="H434" s="11">
        <v>45269</v>
      </c>
      <c r="I434" t="s">
        <v>132</v>
      </c>
      <c r="J434">
        <v>42</v>
      </c>
      <c r="K434">
        <v>24</v>
      </c>
      <c r="L434">
        <v>496</v>
      </c>
      <c r="M434">
        <v>1</v>
      </c>
      <c r="N434">
        <v>453</v>
      </c>
      <c r="O434">
        <v>2</v>
      </c>
      <c r="P434" t="s">
        <v>42</v>
      </c>
      <c r="Q434" t="s">
        <v>41</v>
      </c>
      <c r="R434" t="s">
        <v>67</v>
      </c>
      <c r="S434" t="s">
        <v>66</v>
      </c>
    </row>
    <row r="435" spans="1:19" x14ac:dyDescent="0.2">
      <c r="A435">
        <v>2001</v>
      </c>
      <c r="B435">
        <v>13</v>
      </c>
      <c r="C435" t="s">
        <v>139</v>
      </c>
      <c r="D435" t="s">
        <v>140</v>
      </c>
      <c r="E435" t="s">
        <v>139</v>
      </c>
      <c r="F435" t="s">
        <v>10</v>
      </c>
      <c r="G435" t="s">
        <v>96</v>
      </c>
      <c r="H435" s="11">
        <v>45269</v>
      </c>
      <c r="I435" t="s">
        <v>179</v>
      </c>
      <c r="J435">
        <v>15</v>
      </c>
      <c r="K435">
        <v>12</v>
      </c>
      <c r="L435">
        <v>356</v>
      </c>
      <c r="M435">
        <v>2</v>
      </c>
      <c r="N435">
        <v>253</v>
      </c>
      <c r="O435">
        <v>1</v>
      </c>
      <c r="P435" t="s">
        <v>65</v>
      </c>
      <c r="Q435" t="s">
        <v>64</v>
      </c>
      <c r="R435" t="s">
        <v>30</v>
      </c>
      <c r="S435" t="s">
        <v>29</v>
      </c>
    </row>
    <row r="436" spans="1:19" x14ac:dyDescent="0.2">
      <c r="A436">
        <v>2001</v>
      </c>
      <c r="B436">
        <v>13</v>
      </c>
      <c r="C436" t="s">
        <v>177</v>
      </c>
      <c r="D436" t="s">
        <v>98</v>
      </c>
      <c r="E436" t="s">
        <v>177</v>
      </c>
      <c r="F436" t="s">
        <v>10</v>
      </c>
      <c r="G436" t="s">
        <v>96</v>
      </c>
      <c r="H436" s="11">
        <v>45269</v>
      </c>
      <c r="I436" t="s">
        <v>157</v>
      </c>
      <c r="J436">
        <v>27</v>
      </c>
      <c r="K436">
        <v>14</v>
      </c>
      <c r="L436">
        <v>385</v>
      </c>
      <c r="M436">
        <v>2</v>
      </c>
      <c r="N436">
        <v>220</v>
      </c>
      <c r="O436">
        <v>2</v>
      </c>
      <c r="P436" t="s">
        <v>63</v>
      </c>
      <c r="Q436" t="s">
        <v>62</v>
      </c>
      <c r="R436" t="s">
        <v>59</v>
      </c>
      <c r="S436" t="s">
        <v>58</v>
      </c>
    </row>
    <row r="437" spans="1:19" x14ac:dyDescent="0.2">
      <c r="A437">
        <v>2001</v>
      </c>
      <c r="B437">
        <v>13</v>
      </c>
      <c r="C437" t="s">
        <v>101</v>
      </c>
      <c r="D437" t="s">
        <v>136</v>
      </c>
      <c r="E437" t="s">
        <v>101</v>
      </c>
      <c r="F437" t="s">
        <v>10</v>
      </c>
      <c r="G437" t="s">
        <v>96</v>
      </c>
      <c r="H437" s="11">
        <v>45269</v>
      </c>
      <c r="I437" t="s">
        <v>157</v>
      </c>
      <c r="J437">
        <v>17</v>
      </c>
      <c r="K437">
        <v>7</v>
      </c>
      <c r="L437">
        <v>352</v>
      </c>
      <c r="M437">
        <v>1</v>
      </c>
      <c r="N437">
        <v>189</v>
      </c>
      <c r="O437">
        <v>1</v>
      </c>
      <c r="P437" t="s">
        <v>32</v>
      </c>
      <c r="Q437" t="s">
        <v>31</v>
      </c>
      <c r="R437" t="s">
        <v>20</v>
      </c>
      <c r="S437" t="s">
        <v>19</v>
      </c>
    </row>
    <row r="438" spans="1:19" x14ac:dyDescent="0.2">
      <c r="A438">
        <v>2001</v>
      </c>
      <c r="B438">
        <v>13</v>
      </c>
      <c r="C438" t="s">
        <v>118</v>
      </c>
      <c r="D438" t="s">
        <v>135</v>
      </c>
      <c r="E438" t="s">
        <v>118</v>
      </c>
      <c r="F438" t="s">
        <v>10</v>
      </c>
      <c r="G438" t="s">
        <v>96</v>
      </c>
      <c r="H438" s="11">
        <v>45269</v>
      </c>
      <c r="I438" t="s">
        <v>157</v>
      </c>
      <c r="J438">
        <v>27</v>
      </c>
      <c r="K438">
        <v>16</v>
      </c>
      <c r="L438">
        <v>290</v>
      </c>
      <c r="M438">
        <v>2</v>
      </c>
      <c r="N438">
        <v>277</v>
      </c>
      <c r="O438">
        <v>4</v>
      </c>
      <c r="P438" t="s">
        <v>44</v>
      </c>
      <c r="Q438" t="s">
        <v>43</v>
      </c>
      <c r="R438" t="s">
        <v>24</v>
      </c>
      <c r="S438" t="s">
        <v>23</v>
      </c>
    </row>
    <row r="439" spans="1:19" x14ac:dyDescent="0.2">
      <c r="A439">
        <v>2001</v>
      </c>
      <c r="B439">
        <v>13</v>
      </c>
      <c r="C439" t="s">
        <v>119</v>
      </c>
      <c r="D439" t="s">
        <v>142</v>
      </c>
      <c r="E439" t="s">
        <v>119</v>
      </c>
      <c r="F439" t="s">
        <v>10</v>
      </c>
      <c r="G439" t="s">
        <v>96</v>
      </c>
      <c r="H439" s="11">
        <v>45269</v>
      </c>
      <c r="I439" t="s">
        <v>157</v>
      </c>
      <c r="J439">
        <v>25</v>
      </c>
      <c r="K439">
        <v>24</v>
      </c>
      <c r="L439">
        <v>369</v>
      </c>
      <c r="M439">
        <v>1</v>
      </c>
      <c r="N439">
        <v>231</v>
      </c>
      <c r="O439">
        <v>2</v>
      </c>
      <c r="P439" t="s">
        <v>16</v>
      </c>
      <c r="Q439" t="s">
        <v>15</v>
      </c>
      <c r="R439" t="s">
        <v>18</v>
      </c>
      <c r="S439" t="s">
        <v>17</v>
      </c>
    </row>
    <row r="440" spans="1:19" x14ac:dyDescent="0.2">
      <c r="A440">
        <v>2001</v>
      </c>
      <c r="B440">
        <v>13</v>
      </c>
      <c r="C440" t="s">
        <v>125</v>
      </c>
      <c r="D440" t="s">
        <v>127</v>
      </c>
      <c r="E440" t="s">
        <v>125</v>
      </c>
      <c r="F440" t="s">
        <v>10</v>
      </c>
      <c r="G440" t="s">
        <v>96</v>
      </c>
      <c r="H440" s="11">
        <v>45269</v>
      </c>
      <c r="I440" t="s">
        <v>157</v>
      </c>
      <c r="J440">
        <v>20</v>
      </c>
      <c r="K440">
        <v>13</v>
      </c>
      <c r="L440">
        <v>289</v>
      </c>
      <c r="M440">
        <v>0</v>
      </c>
      <c r="N440">
        <v>245</v>
      </c>
      <c r="O440">
        <v>2</v>
      </c>
      <c r="P440" t="s">
        <v>26</v>
      </c>
      <c r="Q440" t="s">
        <v>25</v>
      </c>
      <c r="R440" t="s">
        <v>48</v>
      </c>
      <c r="S440" t="s">
        <v>47</v>
      </c>
    </row>
    <row r="441" spans="1:19" x14ac:dyDescent="0.2">
      <c r="A441">
        <v>2001</v>
      </c>
      <c r="B441">
        <v>13</v>
      </c>
      <c r="C441" t="s">
        <v>134</v>
      </c>
      <c r="D441" t="s">
        <v>128</v>
      </c>
      <c r="E441" t="s">
        <v>128</v>
      </c>
      <c r="F441" t="s">
        <v>10</v>
      </c>
      <c r="G441" t="s">
        <v>96</v>
      </c>
      <c r="H441" s="11">
        <v>45269</v>
      </c>
      <c r="I441" t="s">
        <v>157</v>
      </c>
      <c r="J441">
        <v>14</v>
      </c>
      <c r="K441">
        <v>10</v>
      </c>
      <c r="L441">
        <v>255</v>
      </c>
      <c r="M441">
        <v>1</v>
      </c>
      <c r="N441">
        <v>200</v>
      </c>
      <c r="O441">
        <v>1</v>
      </c>
      <c r="P441" t="s">
        <v>22</v>
      </c>
      <c r="Q441" t="s">
        <v>21</v>
      </c>
      <c r="R441" t="s">
        <v>36</v>
      </c>
      <c r="S441" t="s">
        <v>35</v>
      </c>
    </row>
    <row r="442" spans="1:19" x14ac:dyDescent="0.2">
      <c r="A442">
        <v>2001</v>
      </c>
      <c r="B442">
        <v>13</v>
      </c>
      <c r="C442" t="s">
        <v>114</v>
      </c>
      <c r="D442" t="s">
        <v>153</v>
      </c>
      <c r="E442" t="s">
        <v>114</v>
      </c>
      <c r="F442" t="s">
        <v>10</v>
      </c>
      <c r="G442" t="s">
        <v>96</v>
      </c>
      <c r="H442" s="11">
        <v>45269</v>
      </c>
      <c r="I442" t="s">
        <v>156</v>
      </c>
      <c r="J442">
        <v>24</v>
      </c>
      <c r="K442">
        <v>14</v>
      </c>
      <c r="L442">
        <v>273</v>
      </c>
      <c r="M442">
        <v>1</v>
      </c>
      <c r="N442">
        <v>393</v>
      </c>
      <c r="O442">
        <v>4</v>
      </c>
      <c r="P442" t="s">
        <v>53</v>
      </c>
      <c r="Q442" t="s">
        <v>52</v>
      </c>
      <c r="R442" t="s">
        <v>57</v>
      </c>
      <c r="S442" t="s">
        <v>56</v>
      </c>
    </row>
    <row r="443" spans="1:19" x14ac:dyDescent="0.2">
      <c r="A443">
        <v>2001</v>
      </c>
      <c r="B443">
        <v>13</v>
      </c>
      <c r="C443" t="s">
        <v>138</v>
      </c>
      <c r="D443" t="s">
        <v>117</v>
      </c>
      <c r="E443" t="s">
        <v>117</v>
      </c>
      <c r="F443" t="s">
        <v>10</v>
      </c>
      <c r="G443" t="s">
        <v>96</v>
      </c>
      <c r="H443" s="11">
        <v>45269</v>
      </c>
      <c r="I443" t="s">
        <v>116</v>
      </c>
      <c r="J443">
        <v>28</v>
      </c>
      <c r="K443">
        <v>10</v>
      </c>
      <c r="L443">
        <v>379</v>
      </c>
      <c r="M443">
        <v>2</v>
      </c>
      <c r="N443">
        <v>230</v>
      </c>
      <c r="O443">
        <v>2</v>
      </c>
      <c r="P443" t="s">
        <v>12</v>
      </c>
      <c r="Q443" t="s">
        <v>11</v>
      </c>
      <c r="R443" t="s">
        <v>46</v>
      </c>
      <c r="S443" t="s">
        <v>45</v>
      </c>
    </row>
    <row r="444" spans="1:19" x14ac:dyDescent="0.2">
      <c r="A444">
        <v>2001</v>
      </c>
      <c r="B444">
        <v>13</v>
      </c>
      <c r="C444" t="s">
        <v>123</v>
      </c>
      <c r="D444" t="s">
        <v>126</v>
      </c>
      <c r="E444" t="s">
        <v>126</v>
      </c>
      <c r="F444" t="s">
        <v>10</v>
      </c>
      <c r="G444" t="s">
        <v>96</v>
      </c>
      <c r="H444" s="11">
        <v>45269</v>
      </c>
      <c r="I444" t="s">
        <v>211</v>
      </c>
      <c r="J444">
        <v>20</v>
      </c>
      <c r="K444">
        <v>10</v>
      </c>
      <c r="L444">
        <v>331</v>
      </c>
      <c r="M444">
        <v>0</v>
      </c>
      <c r="N444">
        <v>326</v>
      </c>
      <c r="O444">
        <v>1</v>
      </c>
      <c r="P444" t="s">
        <v>9</v>
      </c>
      <c r="Q444" t="s">
        <v>8</v>
      </c>
      <c r="R444" t="s">
        <v>69</v>
      </c>
      <c r="S444" t="s">
        <v>68</v>
      </c>
    </row>
    <row r="445" spans="1:19" x14ac:dyDescent="0.2">
      <c r="A445">
        <v>2001</v>
      </c>
      <c r="B445">
        <v>13</v>
      </c>
      <c r="C445" t="s">
        <v>124</v>
      </c>
      <c r="D445" t="s">
        <v>133</v>
      </c>
      <c r="E445" t="s">
        <v>124</v>
      </c>
      <c r="F445" t="s">
        <v>10</v>
      </c>
      <c r="G445" t="s">
        <v>96</v>
      </c>
      <c r="H445" s="11">
        <v>45269</v>
      </c>
      <c r="I445" t="s">
        <v>212</v>
      </c>
      <c r="J445">
        <v>18</v>
      </c>
      <c r="K445">
        <v>7</v>
      </c>
      <c r="L445">
        <v>345</v>
      </c>
      <c r="M445">
        <v>0</v>
      </c>
      <c r="N445">
        <v>220</v>
      </c>
      <c r="O445">
        <v>0</v>
      </c>
      <c r="P445" t="s">
        <v>55</v>
      </c>
      <c r="Q445" t="s">
        <v>54</v>
      </c>
      <c r="R445" t="s">
        <v>49</v>
      </c>
      <c r="S445" t="s">
        <v>47</v>
      </c>
    </row>
    <row r="446" spans="1:19" x14ac:dyDescent="0.2">
      <c r="A446">
        <v>2001</v>
      </c>
      <c r="B446">
        <v>13</v>
      </c>
      <c r="C446" t="s">
        <v>131</v>
      </c>
      <c r="D446" t="s">
        <v>97</v>
      </c>
      <c r="E446" t="s">
        <v>131</v>
      </c>
      <c r="F446" t="s">
        <v>10</v>
      </c>
      <c r="G446" t="s">
        <v>96</v>
      </c>
      <c r="H446" s="11">
        <v>45269</v>
      </c>
      <c r="I446" t="s">
        <v>212</v>
      </c>
      <c r="J446">
        <v>28</v>
      </c>
      <c r="K446">
        <v>26</v>
      </c>
      <c r="L446">
        <v>264</v>
      </c>
      <c r="M446">
        <v>5</v>
      </c>
      <c r="N446">
        <v>447</v>
      </c>
      <c r="O446">
        <v>1</v>
      </c>
      <c r="P446" t="s">
        <v>51</v>
      </c>
      <c r="Q446" t="s">
        <v>50</v>
      </c>
      <c r="R446" t="s">
        <v>38</v>
      </c>
      <c r="S446" t="s">
        <v>37</v>
      </c>
    </row>
    <row r="447" spans="1:19" x14ac:dyDescent="0.2">
      <c r="A447">
        <v>2001</v>
      </c>
      <c r="B447">
        <v>13</v>
      </c>
      <c r="C447" t="s">
        <v>130</v>
      </c>
      <c r="D447" t="s">
        <v>105</v>
      </c>
      <c r="E447" t="s">
        <v>130</v>
      </c>
      <c r="F447" t="s">
        <v>10</v>
      </c>
      <c r="G447" t="s">
        <v>96</v>
      </c>
      <c r="H447" s="11">
        <v>45269</v>
      </c>
      <c r="I447" t="s">
        <v>167</v>
      </c>
      <c r="J447">
        <v>20</v>
      </c>
      <c r="K447">
        <v>7</v>
      </c>
      <c r="L447">
        <v>309</v>
      </c>
      <c r="M447">
        <v>2</v>
      </c>
      <c r="N447">
        <v>277</v>
      </c>
      <c r="O447">
        <v>2</v>
      </c>
      <c r="P447" t="s">
        <v>28</v>
      </c>
      <c r="Q447" t="s">
        <v>27</v>
      </c>
      <c r="R447" t="s">
        <v>61</v>
      </c>
      <c r="S447" t="s">
        <v>60</v>
      </c>
    </row>
    <row r="448" spans="1:19" x14ac:dyDescent="0.2">
      <c r="A448">
        <v>2001</v>
      </c>
      <c r="B448">
        <v>13</v>
      </c>
      <c r="C448" t="s">
        <v>137</v>
      </c>
      <c r="D448" t="s">
        <v>129</v>
      </c>
      <c r="E448" t="s">
        <v>137</v>
      </c>
      <c r="F448" t="s">
        <v>10</v>
      </c>
      <c r="G448" t="s">
        <v>143</v>
      </c>
      <c r="H448" s="11">
        <v>45270</v>
      </c>
      <c r="I448" t="s">
        <v>281</v>
      </c>
      <c r="J448">
        <v>41</v>
      </c>
      <c r="K448">
        <v>6</v>
      </c>
      <c r="L448">
        <v>366</v>
      </c>
      <c r="M448">
        <v>0</v>
      </c>
      <c r="N448">
        <v>254</v>
      </c>
      <c r="O448">
        <v>4</v>
      </c>
      <c r="P448" t="s">
        <v>40</v>
      </c>
      <c r="Q448" t="s">
        <v>39</v>
      </c>
      <c r="R448" t="s">
        <v>34</v>
      </c>
      <c r="S448" t="s">
        <v>33</v>
      </c>
    </row>
    <row r="449" spans="1:19" x14ac:dyDescent="0.2">
      <c r="A449">
        <v>2001</v>
      </c>
      <c r="B449">
        <v>14</v>
      </c>
      <c r="C449" t="s">
        <v>127</v>
      </c>
      <c r="D449" t="s">
        <v>123</v>
      </c>
      <c r="E449" t="s">
        <v>127</v>
      </c>
      <c r="F449" t="s">
        <v>10</v>
      </c>
      <c r="G449" t="s">
        <v>109</v>
      </c>
      <c r="H449" s="11">
        <v>45275</v>
      </c>
      <c r="I449" t="s">
        <v>292</v>
      </c>
      <c r="J449">
        <v>17</v>
      </c>
      <c r="K449">
        <v>13</v>
      </c>
      <c r="L449">
        <v>244</v>
      </c>
      <c r="M449">
        <v>0</v>
      </c>
      <c r="N449">
        <v>285</v>
      </c>
      <c r="O449">
        <v>1</v>
      </c>
      <c r="P449" t="s">
        <v>48</v>
      </c>
      <c r="Q449" t="s">
        <v>47</v>
      </c>
      <c r="R449" t="s">
        <v>9</v>
      </c>
      <c r="S449" t="s">
        <v>8</v>
      </c>
    </row>
    <row r="450" spans="1:19" x14ac:dyDescent="0.2">
      <c r="A450">
        <v>2001</v>
      </c>
      <c r="B450">
        <v>14</v>
      </c>
      <c r="C450" t="s">
        <v>153</v>
      </c>
      <c r="D450" t="s">
        <v>131</v>
      </c>
      <c r="E450" t="s">
        <v>131</v>
      </c>
      <c r="F450" t="s">
        <v>10</v>
      </c>
      <c r="G450" t="s">
        <v>109</v>
      </c>
      <c r="H450" s="11">
        <v>45275</v>
      </c>
      <c r="I450" t="s">
        <v>296</v>
      </c>
      <c r="J450">
        <v>13</v>
      </c>
      <c r="K450">
        <v>6</v>
      </c>
      <c r="L450">
        <v>299</v>
      </c>
      <c r="M450">
        <v>3</v>
      </c>
      <c r="N450">
        <v>274</v>
      </c>
      <c r="O450">
        <v>3</v>
      </c>
      <c r="P450" t="s">
        <v>57</v>
      </c>
      <c r="Q450" t="s">
        <v>56</v>
      </c>
      <c r="R450" t="s">
        <v>51</v>
      </c>
      <c r="S450" t="s">
        <v>50</v>
      </c>
    </row>
    <row r="451" spans="1:19" x14ac:dyDescent="0.2">
      <c r="A451">
        <v>2001</v>
      </c>
      <c r="B451">
        <v>14</v>
      </c>
      <c r="C451" t="s">
        <v>129</v>
      </c>
      <c r="D451" t="s">
        <v>138</v>
      </c>
      <c r="E451" t="s">
        <v>129</v>
      </c>
      <c r="F451" t="s">
        <v>10</v>
      </c>
      <c r="G451" t="s">
        <v>96</v>
      </c>
      <c r="H451" s="11">
        <v>45276</v>
      </c>
      <c r="I451" t="s">
        <v>132</v>
      </c>
      <c r="J451">
        <v>41</v>
      </c>
      <c r="K451">
        <v>27</v>
      </c>
      <c r="L451">
        <v>512</v>
      </c>
      <c r="M451">
        <v>1</v>
      </c>
      <c r="N451">
        <v>316</v>
      </c>
      <c r="O451">
        <v>1</v>
      </c>
      <c r="P451" t="s">
        <v>34</v>
      </c>
      <c r="Q451" t="s">
        <v>33</v>
      </c>
      <c r="R451" t="s">
        <v>12</v>
      </c>
      <c r="S451" t="s">
        <v>11</v>
      </c>
    </row>
    <row r="452" spans="1:19" x14ac:dyDescent="0.2">
      <c r="A452">
        <v>2001</v>
      </c>
      <c r="B452">
        <v>14</v>
      </c>
      <c r="C452" t="s">
        <v>97</v>
      </c>
      <c r="D452" t="s">
        <v>130</v>
      </c>
      <c r="E452" t="s">
        <v>97</v>
      </c>
      <c r="F452" t="s">
        <v>10</v>
      </c>
      <c r="G452" t="s">
        <v>96</v>
      </c>
      <c r="H452" s="11">
        <v>45276</v>
      </c>
      <c r="I452" t="s">
        <v>132</v>
      </c>
      <c r="J452">
        <v>26</v>
      </c>
      <c r="K452">
        <v>23</v>
      </c>
      <c r="L452">
        <v>396</v>
      </c>
      <c r="M452">
        <v>3</v>
      </c>
      <c r="N452">
        <v>335</v>
      </c>
      <c r="O452">
        <v>1</v>
      </c>
      <c r="P452" t="s">
        <v>38</v>
      </c>
      <c r="Q452" t="s">
        <v>37</v>
      </c>
      <c r="R452" t="s">
        <v>28</v>
      </c>
      <c r="S452" t="s">
        <v>27</v>
      </c>
    </row>
    <row r="453" spans="1:19" x14ac:dyDescent="0.2">
      <c r="A453">
        <v>2001</v>
      </c>
      <c r="B453">
        <v>14</v>
      </c>
      <c r="C453" t="s">
        <v>119</v>
      </c>
      <c r="D453" t="s">
        <v>118</v>
      </c>
      <c r="E453" t="s">
        <v>118</v>
      </c>
      <c r="F453" t="s">
        <v>10</v>
      </c>
      <c r="G453" t="s">
        <v>96</v>
      </c>
      <c r="H453" s="11">
        <v>45276</v>
      </c>
      <c r="I453" t="s">
        <v>157</v>
      </c>
      <c r="J453">
        <v>12</v>
      </c>
      <c r="K453">
        <v>9</v>
      </c>
      <c r="L453">
        <v>335</v>
      </c>
      <c r="M453">
        <v>2</v>
      </c>
      <c r="N453">
        <v>310</v>
      </c>
      <c r="O453">
        <v>1</v>
      </c>
      <c r="P453" t="s">
        <v>16</v>
      </c>
      <c r="Q453" t="s">
        <v>15</v>
      </c>
      <c r="R453" t="s">
        <v>44</v>
      </c>
      <c r="S453" t="s">
        <v>43</v>
      </c>
    </row>
    <row r="454" spans="1:19" x14ac:dyDescent="0.2">
      <c r="A454">
        <v>2001</v>
      </c>
      <c r="B454">
        <v>14</v>
      </c>
      <c r="C454" t="s">
        <v>133</v>
      </c>
      <c r="D454" t="s">
        <v>134</v>
      </c>
      <c r="E454" t="s">
        <v>133</v>
      </c>
      <c r="F454" t="s">
        <v>10</v>
      </c>
      <c r="G454" t="s">
        <v>96</v>
      </c>
      <c r="H454" s="11">
        <v>45276</v>
      </c>
      <c r="I454" t="s">
        <v>157</v>
      </c>
      <c r="J454">
        <v>15</v>
      </c>
      <c r="K454">
        <v>14</v>
      </c>
      <c r="L454">
        <v>309</v>
      </c>
      <c r="M454">
        <v>0</v>
      </c>
      <c r="N454">
        <v>248</v>
      </c>
      <c r="O454">
        <v>3</v>
      </c>
      <c r="P454" t="s">
        <v>49</v>
      </c>
      <c r="Q454" t="s">
        <v>47</v>
      </c>
      <c r="R454" t="s">
        <v>22</v>
      </c>
      <c r="S454" t="s">
        <v>21</v>
      </c>
    </row>
    <row r="455" spans="1:19" x14ac:dyDescent="0.2">
      <c r="A455">
        <v>2001</v>
      </c>
      <c r="B455">
        <v>14</v>
      </c>
      <c r="C455" t="s">
        <v>136</v>
      </c>
      <c r="D455" t="s">
        <v>139</v>
      </c>
      <c r="E455" t="s">
        <v>136</v>
      </c>
      <c r="F455" t="s">
        <v>10</v>
      </c>
      <c r="G455" t="s">
        <v>96</v>
      </c>
      <c r="H455" s="11">
        <v>45276</v>
      </c>
      <c r="I455" t="s">
        <v>157</v>
      </c>
      <c r="J455">
        <v>27</v>
      </c>
      <c r="K455">
        <v>3</v>
      </c>
      <c r="L455">
        <v>379</v>
      </c>
      <c r="M455">
        <v>1</v>
      </c>
      <c r="N455">
        <v>238</v>
      </c>
      <c r="O455">
        <v>4</v>
      </c>
      <c r="P455" t="s">
        <v>20</v>
      </c>
      <c r="Q455" t="s">
        <v>19</v>
      </c>
      <c r="R455" t="s">
        <v>65</v>
      </c>
      <c r="S455" t="s">
        <v>64</v>
      </c>
    </row>
    <row r="456" spans="1:19" x14ac:dyDescent="0.2">
      <c r="A456">
        <v>2001</v>
      </c>
      <c r="B456">
        <v>14</v>
      </c>
      <c r="C456" t="s">
        <v>140</v>
      </c>
      <c r="D456" t="s">
        <v>112</v>
      </c>
      <c r="E456" t="s">
        <v>140</v>
      </c>
      <c r="F456" t="s">
        <v>10</v>
      </c>
      <c r="G456" t="s">
        <v>96</v>
      </c>
      <c r="H456" s="11">
        <v>45276</v>
      </c>
      <c r="I456" t="s">
        <v>157</v>
      </c>
      <c r="J456">
        <v>27</v>
      </c>
      <c r="K456">
        <v>24</v>
      </c>
      <c r="L456">
        <v>369</v>
      </c>
      <c r="M456">
        <v>1</v>
      </c>
      <c r="N456">
        <v>314</v>
      </c>
      <c r="O456">
        <v>2</v>
      </c>
      <c r="P456" t="s">
        <v>30</v>
      </c>
      <c r="Q456" t="s">
        <v>29</v>
      </c>
      <c r="R456" t="s">
        <v>42</v>
      </c>
      <c r="S456" t="s">
        <v>41</v>
      </c>
    </row>
    <row r="457" spans="1:19" x14ac:dyDescent="0.2">
      <c r="A457">
        <v>2001</v>
      </c>
      <c r="B457">
        <v>14</v>
      </c>
      <c r="C457" t="s">
        <v>135</v>
      </c>
      <c r="D457" t="s">
        <v>128</v>
      </c>
      <c r="E457" t="s">
        <v>128</v>
      </c>
      <c r="F457" t="s">
        <v>10</v>
      </c>
      <c r="G457" t="s">
        <v>96</v>
      </c>
      <c r="H457" s="11">
        <v>45276</v>
      </c>
      <c r="I457" t="s">
        <v>156</v>
      </c>
      <c r="J457">
        <v>15</v>
      </c>
      <c r="K457">
        <v>10</v>
      </c>
      <c r="L457">
        <v>282</v>
      </c>
      <c r="M457">
        <v>3</v>
      </c>
      <c r="N457">
        <v>220</v>
      </c>
      <c r="O457">
        <v>2</v>
      </c>
      <c r="P457" t="s">
        <v>24</v>
      </c>
      <c r="Q457" t="s">
        <v>23</v>
      </c>
      <c r="R457" t="s">
        <v>36</v>
      </c>
      <c r="S457" t="s">
        <v>35</v>
      </c>
    </row>
    <row r="458" spans="1:19" x14ac:dyDescent="0.2">
      <c r="A458">
        <v>2001</v>
      </c>
      <c r="B458">
        <v>14</v>
      </c>
      <c r="C458" t="s">
        <v>98</v>
      </c>
      <c r="D458" t="s">
        <v>137</v>
      </c>
      <c r="E458" t="s">
        <v>98</v>
      </c>
      <c r="F458" t="s">
        <v>10</v>
      </c>
      <c r="G458" t="s">
        <v>96</v>
      </c>
      <c r="H458" s="11">
        <v>45276</v>
      </c>
      <c r="I458" t="s">
        <v>218</v>
      </c>
      <c r="J458">
        <v>21</v>
      </c>
      <c r="K458">
        <v>0</v>
      </c>
      <c r="L458">
        <v>285</v>
      </c>
      <c r="M458">
        <v>0</v>
      </c>
      <c r="N458">
        <v>174</v>
      </c>
      <c r="O458">
        <v>4</v>
      </c>
      <c r="P458" t="s">
        <v>59</v>
      </c>
      <c r="Q458" t="s">
        <v>58</v>
      </c>
      <c r="R458" t="s">
        <v>40</v>
      </c>
      <c r="S458" t="s">
        <v>39</v>
      </c>
    </row>
    <row r="459" spans="1:19" x14ac:dyDescent="0.2">
      <c r="A459">
        <v>2001</v>
      </c>
      <c r="B459">
        <v>14</v>
      </c>
      <c r="C459" t="s">
        <v>104</v>
      </c>
      <c r="D459" t="s">
        <v>101</v>
      </c>
      <c r="E459" t="s">
        <v>104</v>
      </c>
      <c r="F459" t="s">
        <v>10</v>
      </c>
      <c r="G459" t="s">
        <v>96</v>
      </c>
      <c r="H459" s="11">
        <v>45276</v>
      </c>
      <c r="I459" t="s">
        <v>212</v>
      </c>
      <c r="J459">
        <v>26</v>
      </c>
      <c r="K459">
        <v>20</v>
      </c>
      <c r="L459">
        <v>423</v>
      </c>
      <c r="M459">
        <v>2</v>
      </c>
      <c r="N459">
        <v>223</v>
      </c>
      <c r="O459">
        <v>2</v>
      </c>
      <c r="P459" t="s">
        <v>67</v>
      </c>
      <c r="Q459" t="s">
        <v>66</v>
      </c>
      <c r="R459" t="s">
        <v>32</v>
      </c>
      <c r="S459" t="s">
        <v>31</v>
      </c>
    </row>
    <row r="460" spans="1:19" x14ac:dyDescent="0.2">
      <c r="A460">
        <v>2001</v>
      </c>
      <c r="B460">
        <v>14</v>
      </c>
      <c r="C460" t="s">
        <v>126</v>
      </c>
      <c r="D460" t="s">
        <v>114</v>
      </c>
      <c r="E460" t="s">
        <v>114</v>
      </c>
      <c r="F460" t="s">
        <v>10</v>
      </c>
      <c r="G460" t="s">
        <v>96</v>
      </c>
      <c r="H460" s="11">
        <v>45276</v>
      </c>
      <c r="I460" t="s">
        <v>212</v>
      </c>
      <c r="J460">
        <v>20</v>
      </c>
      <c r="K460">
        <v>6</v>
      </c>
      <c r="L460">
        <v>287</v>
      </c>
      <c r="M460">
        <v>4</v>
      </c>
      <c r="N460">
        <v>362</v>
      </c>
      <c r="O460">
        <v>3</v>
      </c>
      <c r="P460" t="s">
        <v>69</v>
      </c>
      <c r="Q460" t="s">
        <v>68</v>
      </c>
      <c r="R460" t="s">
        <v>53</v>
      </c>
      <c r="S460" t="s">
        <v>52</v>
      </c>
    </row>
    <row r="461" spans="1:19" x14ac:dyDescent="0.2">
      <c r="A461">
        <v>2001</v>
      </c>
      <c r="B461">
        <v>14</v>
      </c>
      <c r="C461" t="s">
        <v>105</v>
      </c>
      <c r="D461" t="s">
        <v>125</v>
      </c>
      <c r="E461" t="s">
        <v>105</v>
      </c>
      <c r="F461" t="s">
        <v>10</v>
      </c>
      <c r="G461" t="s">
        <v>96</v>
      </c>
      <c r="H461" s="11">
        <v>45276</v>
      </c>
      <c r="I461" t="s">
        <v>215</v>
      </c>
      <c r="J461">
        <v>29</v>
      </c>
      <c r="K461">
        <v>3</v>
      </c>
      <c r="L461">
        <v>312</v>
      </c>
      <c r="M461">
        <v>0</v>
      </c>
      <c r="N461">
        <v>218</v>
      </c>
      <c r="O461">
        <v>1</v>
      </c>
      <c r="P461" t="s">
        <v>61</v>
      </c>
      <c r="Q461" t="s">
        <v>60</v>
      </c>
      <c r="R461" t="s">
        <v>26</v>
      </c>
      <c r="S461" t="s">
        <v>25</v>
      </c>
    </row>
    <row r="462" spans="1:19" x14ac:dyDescent="0.2">
      <c r="A462">
        <v>2001</v>
      </c>
      <c r="B462">
        <v>14</v>
      </c>
      <c r="C462" t="s">
        <v>110</v>
      </c>
      <c r="D462" t="s">
        <v>124</v>
      </c>
      <c r="E462" t="s">
        <v>124</v>
      </c>
      <c r="F462" t="s">
        <v>10</v>
      </c>
      <c r="G462" t="s">
        <v>96</v>
      </c>
      <c r="H462" s="11">
        <v>45276</v>
      </c>
      <c r="I462" t="s">
        <v>167</v>
      </c>
      <c r="J462">
        <v>26</v>
      </c>
      <c r="K462">
        <v>21</v>
      </c>
      <c r="L462">
        <v>476</v>
      </c>
      <c r="M462">
        <v>0</v>
      </c>
      <c r="N462">
        <v>207</v>
      </c>
      <c r="O462">
        <v>1</v>
      </c>
      <c r="P462" t="s">
        <v>14</v>
      </c>
      <c r="Q462" t="s">
        <v>13</v>
      </c>
      <c r="R462" t="s">
        <v>55</v>
      </c>
      <c r="S462" t="s">
        <v>54</v>
      </c>
    </row>
    <row r="463" spans="1:19" x14ac:dyDescent="0.2">
      <c r="A463">
        <v>2001</v>
      </c>
      <c r="B463">
        <v>14</v>
      </c>
      <c r="C463" t="s">
        <v>117</v>
      </c>
      <c r="D463" t="s">
        <v>177</v>
      </c>
      <c r="E463" t="s">
        <v>177</v>
      </c>
      <c r="F463" t="s">
        <v>10</v>
      </c>
      <c r="G463" t="s">
        <v>143</v>
      </c>
      <c r="H463" s="11">
        <v>45277</v>
      </c>
      <c r="I463" t="s">
        <v>276</v>
      </c>
      <c r="J463">
        <v>34</v>
      </c>
      <c r="K463">
        <v>21</v>
      </c>
      <c r="L463">
        <v>365</v>
      </c>
      <c r="M463">
        <v>2</v>
      </c>
      <c r="N463">
        <v>310</v>
      </c>
      <c r="O463">
        <v>2</v>
      </c>
      <c r="P463" t="s">
        <v>46</v>
      </c>
      <c r="Q463" t="s">
        <v>45</v>
      </c>
      <c r="R463" t="s">
        <v>63</v>
      </c>
      <c r="S463" t="s">
        <v>62</v>
      </c>
    </row>
    <row r="464" spans="1:19" x14ac:dyDescent="0.2">
      <c r="A464">
        <v>2001</v>
      </c>
      <c r="B464">
        <v>15</v>
      </c>
      <c r="C464" t="s">
        <v>118</v>
      </c>
      <c r="D464" t="s">
        <v>137</v>
      </c>
      <c r="E464" t="s">
        <v>118</v>
      </c>
      <c r="F464" t="s">
        <v>10</v>
      </c>
      <c r="G464" t="s">
        <v>109</v>
      </c>
      <c r="H464" s="11">
        <v>45282</v>
      </c>
      <c r="I464" t="s">
        <v>297</v>
      </c>
      <c r="J464">
        <v>20</v>
      </c>
      <c r="K464">
        <v>13</v>
      </c>
      <c r="L464">
        <v>313</v>
      </c>
      <c r="M464">
        <v>0</v>
      </c>
      <c r="N464">
        <v>368</v>
      </c>
      <c r="O464">
        <v>3</v>
      </c>
      <c r="P464" t="s">
        <v>44</v>
      </c>
      <c r="Q464" t="s">
        <v>43</v>
      </c>
      <c r="R464" t="s">
        <v>40</v>
      </c>
      <c r="S464" t="s">
        <v>39</v>
      </c>
    </row>
    <row r="465" spans="1:19" x14ac:dyDescent="0.2">
      <c r="A465">
        <v>2001</v>
      </c>
      <c r="B465">
        <v>15</v>
      </c>
      <c r="C465" t="s">
        <v>98</v>
      </c>
      <c r="D465" t="s">
        <v>114</v>
      </c>
      <c r="E465" t="s">
        <v>98</v>
      </c>
      <c r="F465" t="s">
        <v>10</v>
      </c>
      <c r="G465" t="s">
        <v>109</v>
      </c>
      <c r="H465" s="11">
        <v>45282</v>
      </c>
      <c r="I465" t="s">
        <v>296</v>
      </c>
      <c r="J465">
        <v>13</v>
      </c>
      <c r="K465">
        <v>3</v>
      </c>
      <c r="L465">
        <v>244</v>
      </c>
      <c r="M465">
        <v>0</v>
      </c>
      <c r="N465">
        <v>292</v>
      </c>
      <c r="O465">
        <v>1</v>
      </c>
      <c r="P465" t="s">
        <v>59</v>
      </c>
      <c r="Q465" t="s">
        <v>58</v>
      </c>
      <c r="R465" t="s">
        <v>53</v>
      </c>
      <c r="S465" t="s">
        <v>52</v>
      </c>
    </row>
    <row r="466" spans="1:19" x14ac:dyDescent="0.2">
      <c r="A466">
        <v>2001</v>
      </c>
      <c r="B466">
        <v>15</v>
      </c>
      <c r="C466" t="s">
        <v>131</v>
      </c>
      <c r="D466" t="s">
        <v>104</v>
      </c>
      <c r="E466" t="s">
        <v>104</v>
      </c>
      <c r="F466" t="s">
        <v>10</v>
      </c>
      <c r="G466" t="s">
        <v>109</v>
      </c>
      <c r="H466" s="11">
        <v>45282</v>
      </c>
      <c r="I466" t="s">
        <v>217</v>
      </c>
      <c r="J466">
        <v>13</v>
      </c>
      <c r="K466">
        <v>10</v>
      </c>
      <c r="L466">
        <v>262</v>
      </c>
      <c r="M466">
        <v>2</v>
      </c>
      <c r="N466">
        <v>311</v>
      </c>
      <c r="O466">
        <v>1</v>
      </c>
      <c r="P466" t="s">
        <v>51</v>
      </c>
      <c r="Q466" t="s">
        <v>50</v>
      </c>
      <c r="R466" t="s">
        <v>67</v>
      </c>
      <c r="S466" t="s">
        <v>66</v>
      </c>
    </row>
    <row r="467" spans="1:19" x14ac:dyDescent="0.2">
      <c r="A467">
        <v>2001</v>
      </c>
      <c r="B467">
        <v>15</v>
      </c>
      <c r="C467" t="s">
        <v>112</v>
      </c>
      <c r="D467" t="s">
        <v>128</v>
      </c>
      <c r="E467" t="s">
        <v>128</v>
      </c>
      <c r="F467" t="s">
        <v>10</v>
      </c>
      <c r="G467" t="s">
        <v>96</v>
      </c>
      <c r="H467" s="11">
        <v>45283</v>
      </c>
      <c r="I467" t="s">
        <v>132</v>
      </c>
      <c r="J467">
        <v>33</v>
      </c>
      <c r="K467">
        <v>3</v>
      </c>
      <c r="L467">
        <v>423</v>
      </c>
      <c r="M467">
        <v>0</v>
      </c>
      <c r="N467">
        <v>214</v>
      </c>
      <c r="O467">
        <v>2</v>
      </c>
      <c r="P467" t="s">
        <v>42</v>
      </c>
      <c r="Q467" t="s">
        <v>41</v>
      </c>
      <c r="R467" t="s">
        <v>36</v>
      </c>
      <c r="S467" t="s">
        <v>35</v>
      </c>
    </row>
    <row r="468" spans="1:19" x14ac:dyDescent="0.2">
      <c r="A468">
        <v>2001</v>
      </c>
      <c r="B468">
        <v>15</v>
      </c>
      <c r="C468" t="s">
        <v>97</v>
      </c>
      <c r="D468" t="s">
        <v>153</v>
      </c>
      <c r="E468" t="s">
        <v>97</v>
      </c>
      <c r="F468" t="s">
        <v>10</v>
      </c>
      <c r="G468" t="s">
        <v>96</v>
      </c>
      <c r="H468" s="11">
        <v>45283</v>
      </c>
      <c r="I468" t="s">
        <v>132</v>
      </c>
      <c r="J468">
        <v>20</v>
      </c>
      <c r="K468">
        <v>17</v>
      </c>
      <c r="L468">
        <v>323</v>
      </c>
      <c r="M468">
        <v>2</v>
      </c>
      <c r="N468">
        <v>329</v>
      </c>
      <c r="O468">
        <v>0</v>
      </c>
      <c r="P468" t="s">
        <v>38</v>
      </c>
      <c r="Q468" t="s">
        <v>37</v>
      </c>
      <c r="R468" t="s">
        <v>57</v>
      </c>
      <c r="S468" t="s">
        <v>56</v>
      </c>
    </row>
    <row r="469" spans="1:19" x14ac:dyDescent="0.2">
      <c r="A469">
        <v>2001</v>
      </c>
      <c r="B469">
        <v>15</v>
      </c>
      <c r="C469" t="s">
        <v>124</v>
      </c>
      <c r="D469" t="s">
        <v>140</v>
      </c>
      <c r="E469" t="s">
        <v>124</v>
      </c>
      <c r="F469" t="s">
        <v>10</v>
      </c>
      <c r="G469" t="s">
        <v>96</v>
      </c>
      <c r="H469" s="11">
        <v>45283</v>
      </c>
      <c r="I469" t="s">
        <v>179</v>
      </c>
      <c r="J469">
        <v>47</v>
      </c>
      <c r="K469">
        <v>14</v>
      </c>
      <c r="L469">
        <v>429</v>
      </c>
      <c r="M469">
        <v>0</v>
      </c>
      <c r="N469">
        <v>151</v>
      </c>
      <c r="O469">
        <v>3</v>
      </c>
      <c r="P469" t="s">
        <v>55</v>
      </c>
      <c r="Q469" t="s">
        <v>54</v>
      </c>
      <c r="R469" t="s">
        <v>30</v>
      </c>
      <c r="S469" t="s">
        <v>29</v>
      </c>
    </row>
    <row r="470" spans="1:19" x14ac:dyDescent="0.2">
      <c r="A470">
        <v>2001</v>
      </c>
      <c r="B470">
        <v>15</v>
      </c>
      <c r="C470" t="s">
        <v>139</v>
      </c>
      <c r="D470" t="s">
        <v>117</v>
      </c>
      <c r="E470" t="s">
        <v>139</v>
      </c>
      <c r="F470" t="s">
        <v>10</v>
      </c>
      <c r="G470" t="s">
        <v>96</v>
      </c>
      <c r="H470" s="11">
        <v>45283</v>
      </c>
      <c r="I470" t="s">
        <v>179</v>
      </c>
      <c r="J470">
        <v>48</v>
      </c>
      <c r="K470">
        <v>21</v>
      </c>
      <c r="L470">
        <v>364</v>
      </c>
      <c r="M470">
        <v>0</v>
      </c>
      <c r="N470">
        <v>271</v>
      </c>
      <c r="O470">
        <v>4</v>
      </c>
      <c r="P470" t="s">
        <v>65</v>
      </c>
      <c r="Q470" t="s">
        <v>64</v>
      </c>
      <c r="R470" t="s">
        <v>46</v>
      </c>
      <c r="S470" t="s">
        <v>45</v>
      </c>
    </row>
    <row r="471" spans="1:19" x14ac:dyDescent="0.2">
      <c r="A471">
        <v>2001</v>
      </c>
      <c r="B471">
        <v>15</v>
      </c>
      <c r="C471" t="s">
        <v>126</v>
      </c>
      <c r="D471" t="s">
        <v>136</v>
      </c>
      <c r="E471" t="s">
        <v>136</v>
      </c>
      <c r="F471" t="s">
        <v>10</v>
      </c>
      <c r="G471" t="s">
        <v>96</v>
      </c>
      <c r="H471" s="11">
        <v>45283</v>
      </c>
      <c r="I471" t="s">
        <v>179</v>
      </c>
      <c r="J471">
        <v>20</v>
      </c>
      <c r="K471">
        <v>15</v>
      </c>
      <c r="L471">
        <v>237</v>
      </c>
      <c r="M471">
        <v>1</v>
      </c>
      <c r="N471">
        <v>293</v>
      </c>
      <c r="O471">
        <v>2</v>
      </c>
      <c r="P471" t="s">
        <v>69</v>
      </c>
      <c r="Q471" t="s">
        <v>68</v>
      </c>
      <c r="R471" t="s">
        <v>20</v>
      </c>
      <c r="S471" t="s">
        <v>19</v>
      </c>
    </row>
    <row r="472" spans="1:19" x14ac:dyDescent="0.2">
      <c r="A472">
        <v>2001</v>
      </c>
      <c r="B472">
        <v>15</v>
      </c>
      <c r="C472" t="s">
        <v>110</v>
      </c>
      <c r="D472" t="s">
        <v>134</v>
      </c>
      <c r="E472" t="s">
        <v>110</v>
      </c>
      <c r="F472" t="s">
        <v>10</v>
      </c>
      <c r="G472" t="s">
        <v>96</v>
      </c>
      <c r="H472" s="11">
        <v>45283</v>
      </c>
      <c r="I472" t="s">
        <v>157</v>
      </c>
      <c r="J472">
        <v>16</v>
      </c>
      <c r="K472">
        <v>0</v>
      </c>
      <c r="L472">
        <v>305</v>
      </c>
      <c r="M472">
        <v>1</v>
      </c>
      <c r="N472">
        <v>281</v>
      </c>
      <c r="O472">
        <v>4</v>
      </c>
      <c r="P472" t="s">
        <v>14</v>
      </c>
      <c r="Q472" t="s">
        <v>13</v>
      </c>
      <c r="R472" t="s">
        <v>22</v>
      </c>
      <c r="S472" t="s">
        <v>21</v>
      </c>
    </row>
    <row r="473" spans="1:19" x14ac:dyDescent="0.2">
      <c r="A473">
        <v>2001</v>
      </c>
      <c r="B473">
        <v>15</v>
      </c>
      <c r="C473" t="s">
        <v>142</v>
      </c>
      <c r="D473" t="s">
        <v>177</v>
      </c>
      <c r="E473" t="s">
        <v>177</v>
      </c>
      <c r="F473" t="s">
        <v>10</v>
      </c>
      <c r="G473" t="s">
        <v>96</v>
      </c>
      <c r="H473" s="11">
        <v>45283</v>
      </c>
      <c r="I473" t="s">
        <v>157</v>
      </c>
      <c r="J473">
        <v>38</v>
      </c>
      <c r="K473">
        <v>32</v>
      </c>
      <c r="L473">
        <v>412</v>
      </c>
      <c r="M473">
        <v>3</v>
      </c>
      <c r="N473">
        <v>402</v>
      </c>
      <c r="O473">
        <v>1</v>
      </c>
      <c r="P473" t="s">
        <v>18</v>
      </c>
      <c r="Q473" t="s">
        <v>17</v>
      </c>
      <c r="R473" t="s">
        <v>63</v>
      </c>
      <c r="S473" t="s">
        <v>62</v>
      </c>
    </row>
    <row r="474" spans="1:19" x14ac:dyDescent="0.2">
      <c r="A474">
        <v>2001</v>
      </c>
      <c r="B474">
        <v>15</v>
      </c>
      <c r="C474" t="s">
        <v>127</v>
      </c>
      <c r="D474" t="s">
        <v>105</v>
      </c>
      <c r="E474" t="s">
        <v>127</v>
      </c>
      <c r="F474" t="s">
        <v>10</v>
      </c>
      <c r="G474" t="s">
        <v>96</v>
      </c>
      <c r="H474" s="11">
        <v>45283</v>
      </c>
      <c r="I474" t="s">
        <v>156</v>
      </c>
      <c r="J474">
        <v>27</v>
      </c>
      <c r="K474">
        <v>24</v>
      </c>
      <c r="L474">
        <v>420</v>
      </c>
      <c r="M474">
        <v>2</v>
      </c>
      <c r="N474">
        <v>259</v>
      </c>
      <c r="O474">
        <v>2</v>
      </c>
      <c r="P474" t="s">
        <v>48</v>
      </c>
      <c r="Q474" t="s">
        <v>47</v>
      </c>
      <c r="R474" t="s">
        <v>61</v>
      </c>
      <c r="S474" t="s">
        <v>60</v>
      </c>
    </row>
    <row r="475" spans="1:19" x14ac:dyDescent="0.2">
      <c r="A475">
        <v>2001</v>
      </c>
      <c r="B475">
        <v>15</v>
      </c>
      <c r="C475" t="s">
        <v>138</v>
      </c>
      <c r="D475" t="s">
        <v>119</v>
      </c>
      <c r="E475" t="s">
        <v>138</v>
      </c>
      <c r="F475" t="s">
        <v>10</v>
      </c>
      <c r="G475" t="s">
        <v>96</v>
      </c>
      <c r="H475" s="11">
        <v>45283</v>
      </c>
      <c r="I475" t="s">
        <v>116</v>
      </c>
      <c r="J475">
        <v>33</v>
      </c>
      <c r="K475">
        <v>30</v>
      </c>
      <c r="L475">
        <v>489</v>
      </c>
      <c r="M475">
        <v>2</v>
      </c>
      <c r="N475">
        <v>398</v>
      </c>
      <c r="O475">
        <v>0</v>
      </c>
      <c r="P475" t="s">
        <v>12</v>
      </c>
      <c r="Q475" t="s">
        <v>11</v>
      </c>
      <c r="R475" t="s">
        <v>16</v>
      </c>
      <c r="S475" t="s">
        <v>15</v>
      </c>
    </row>
    <row r="476" spans="1:19" x14ac:dyDescent="0.2">
      <c r="A476">
        <v>2001</v>
      </c>
      <c r="B476">
        <v>15</v>
      </c>
      <c r="C476" t="s">
        <v>123</v>
      </c>
      <c r="D476" t="s">
        <v>125</v>
      </c>
      <c r="E476" t="s">
        <v>123</v>
      </c>
      <c r="F476" t="s">
        <v>10</v>
      </c>
      <c r="G476" t="s">
        <v>96</v>
      </c>
      <c r="H476" s="11">
        <v>45283</v>
      </c>
      <c r="I476" t="s">
        <v>178</v>
      </c>
      <c r="J476">
        <v>17</v>
      </c>
      <c r="K476">
        <v>10</v>
      </c>
      <c r="L476">
        <v>209</v>
      </c>
      <c r="M476">
        <v>0</v>
      </c>
      <c r="N476">
        <v>343</v>
      </c>
      <c r="O476">
        <v>3</v>
      </c>
      <c r="P476" t="s">
        <v>9</v>
      </c>
      <c r="Q476" t="s">
        <v>8</v>
      </c>
      <c r="R476" t="s">
        <v>26</v>
      </c>
      <c r="S476" t="s">
        <v>25</v>
      </c>
    </row>
    <row r="477" spans="1:19" x14ac:dyDescent="0.2">
      <c r="A477">
        <v>2001</v>
      </c>
      <c r="B477">
        <v>15</v>
      </c>
      <c r="C477" t="s">
        <v>101</v>
      </c>
      <c r="D477" t="s">
        <v>135</v>
      </c>
      <c r="E477" t="s">
        <v>101</v>
      </c>
      <c r="F477" t="s">
        <v>10</v>
      </c>
      <c r="G477" t="s">
        <v>96</v>
      </c>
      <c r="H477" s="11">
        <v>45283</v>
      </c>
      <c r="I477" t="s">
        <v>212</v>
      </c>
      <c r="J477">
        <v>30</v>
      </c>
      <c r="K477">
        <v>7</v>
      </c>
      <c r="L477">
        <v>361</v>
      </c>
      <c r="M477">
        <v>1</v>
      </c>
      <c r="N477">
        <v>337</v>
      </c>
      <c r="O477">
        <v>5</v>
      </c>
      <c r="P477" t="s">
        <v>32</v>
      </c>
      <c r="Q477" t="s">
        <v>31</v>
      </c>
      <c r="R477" t="s">
        <v>24</v>
      </c>
      <c r="S477" t="s">
        <v>23</v>
      </c>
    </row>
    <row r="478" spans="1:19" x14ac:dyDescent="0.2">
      <c r="A478">
        <v>2001</v>
      </c>
      <c r="B478">
        <v>15</v>
      </c>
      <c r="C478" t="s">
        <v>129</v>
      </c>
      <c r="D478" t="s">
        <v>133</v>
      </c>
      <c r="E478" t="s">
        <v>133</v>
      </c>
      <c r="F478" t="s">
        <v>10</v>
      </c>
      <c r="G478" t="s">
        <v>96</v>
      </c>
      <c r="H478" s="11">
        <v>45283</v>
      </c>
      <c r="I478" t="s">
        <v>151</v>
      </c>
      <c r="J478">
        <v>29</v>
      </c>
      <c r="K478">
        <v>28</v>
      </c>
      <c r="L478">
        <v>451</v>
      </c>
      <c r="M478">
        <v>2</v>
      </c>
      <c r="N478">
        <v>393</v>
      </c>
      <c r="O478">
        <v>2</v>
      </c>
      <c r="P478" t="s">
        <v>34</v>
      </c>
      <c r="Q478" t="s">
        <v>33</v>
      </c>
      <c r="R478" t="s">
        <v>49</v>
      </c>
      <c r="S478" t="s">
        <v>47</v>
      </c>
    </row>
    <row r="479" spans="1:19" x14ac:dyDescent="0.2">
      <c r="A479">
        <v>2001</v>
      </c>
      <c r="B479">
        <v>16</v>
      </c>
      <c r="C479" t="s">
        <v>139</v>
      </c>
      <c r="D479" t="s">
        <v>110</v>
      </c>
      <c r="E479" t="s">
        <v>139</v>
      </c>
      <c r="F479" t="s">
        <v>10</v>
      </c>
      <c r="G479" t="s">
        <v>109</v>
      </c>
      <c r="H479" s="11">
        <v>45289</v>
      </c>
      <c r="I479" t="s">
        <v>278</v>
      </c>
      <c r="J479">
        <v>22</v>
      </c>
      <c r="K479">
        <v>10</v>
      </c>
      <c r="L479">
        <v>213</v>
      </c>
      <c r="M479">
        <v>0</v>
      </c>
      <c r="N479">
        <v>257</v>
      </c>
      <c r="O479">
        <v>3</v>
      </c>
      <c r="P479" t="s">
        <v>65</v>
      </c>
      <c r="Q479" t="s">
        <v>64</v>
      </c>
      <c r="R479" t="s">
        <v>14</v>
      </c>
      <c r="S479" t="s">
        <v>13</v>
      </c>
    </row>
    <row r="480" spans="1:19" x14ac:dyDescent="0.2">
      <c r="A480">
        <v>2001</v>
      </c>
      <c r="B480">
        <v>16</v>
      </c>
      <c r="C480" t="s">
        <v>137</v>
      </c>
      <c r="D480" t="s">
        <v>138</v>
      </c>
      <c r="E480" t="s">
        <v>137</v>
      </c>
      <c r="F480" t="s">
        <v>10</v>
      </c>
      <c r="G480" t="s">
        <v>96</v>
      </c>
      <c r="H480" s="11">
        <v>45290</v>
      </c>
      <c r="I480" t="s">
        <v>157</v>
      </c>
      <c r="J480">
        <v>21</v>
      </c>
      <c r="K480">
        <v>14</v>
      </c>
      <c r="L480">
        <v>226</v>
      </c>
      <c r="M480">
        <v>3</v>
      </c>
      <c r="N480">
        <v>388</v>
      </c>
      <c r="O480">
        <v>4</v>
      </c>
      <c r="P480" t="s">
        <v>40</v>
      </c>
      <c r="Q480" t="s">
        <v>39</v>
      </c>
      <c r="R480" t="s">
        <v>12</v>
      </c>
      <c r="S480" t="s">
        <v>11</v>
      </c>
    </row>
    <row r="481" spans="1:19" x14ac:dyDescent="0.2">
      <c r="A481">
        <v>2001</v>
      </c>
      <c r="B481">
        <v>16</v>
      </c>
      <c r="C481" t="s">
        <v>101</v>
      </c>
      <c r="D481" t="s">
        <v>112</v>
      </c>
      <c r="E481" t="s">
        <v>101</v>
      </c>
      <c r="F481" t="s">
        <v>10</v>
      </c>
      <c r="G481" t="s">
        <v>96</v>
      </c>
      <c r="H481" s="11">
        <v>45290</v>
      </c>
      <c r="I481" t="s">
        <v>157</v>
      </c>
      <c r="J481">
        <v>24</v>
      </c>
      <c r="K481">
        <v>13</v>
      </c>
      <c r="L481">
        <v>213</v>
      </c>
      <c r="M481">
        <v>1</v>
      </c>
      <c r="N481">
        <v>302</v>
      </c>
      <c r="O481">
        <v>3</v>
      </c>
      <c r="P481" t="s">
        <v>32</v>
      </c>
      <c r="Q481" t="s">
        <v>31</v>
      </c>
      <c r="R481" t="s">
        <v>42</v>
      </c>
      <c r="S481" t="s">
        <v>41</v>
      </c>
    </row>
    <row r="482" spans="1:19" x14ac:dyDescent="0.2">
      <c r="A482">
        <v>2001</v>
      </c>
      <c r="B482">
        <v>16</v>
      </c>
      <c r="C482" t="s">
        <v>134</v>
      </c>
      <c r="D482" t="s">
        <v>124</v>
      </c>
      <c r="E482" t="s">
        <v>134</v>
      </c>
      <c r="F482" t="s">
        <v>10</v>
      </c>
      <c r="G482" t="s">
        <v>96</v>
      </c>
      <c r="H482" s="11">
        <v>45290</v>
      </c>
      <c r="I482" t="s">
        <v>157</v>
      </c>
      <c r="J482">
        <v>26</v>
      </c>
      <c r="K482">
        <v>23</v>
      </c>
      <c r="L482">
        <v>544</v>
      </c>
      <c r="M482">
        <v>3</v>
      </c>
      <c r="N482">
        <v>313</v>
      </c>
      <c r="O482">
        <v>5</v>
      </c>
      <c r="P482" t="s">
        <v>22</v>
      </c>
      <c r="Q482" t="s">
        <v>21</v>
      </c>
      <c r="R482" t="s">
        <v>55</v>
      </c>
      <c r="S482" t="s">
        <v>54</v>
      </c>
    </row>
    <row r="483" spans="1:19" x14ac:dyDescent="0.2">
      <c r="A483">
        <v>2001</v>
      </c>
      <c r="B483">
        <v>16</v>
      </c>
      <c r="C483" t="s">
        <v>142</v>
      </c>
      <c r="D483" t="s">
        <v>123</v>
      </c>
      <c r="E483" t="s">
        <v>123</v>
      </c>
      <c r="F483" t="s">
        <v>10</v>
      </c>
      <c r="G483" t="s">
        <v>96</v>
      </c>
      <c r="H483" s="11">
        <v>45290</v>
      </c>
      <c r="I483" t="s">
        <v>157</v>
      </c>
      <c r="J483">
        <v>30</v>
      </c>
      <c r="K483">
        <v>7</v>
      </c>
      <c r="L483">
        <v>331</v>
      </c>
      <c r="M483">
        <v>0</v>
      </c>
      <c r="N483">
        <v>318</v>
      </c>
      <c r="O483">
        <v>2</v>
      </c>
      <c r="P483" t="s">
        <v>18</v>
      </c>
      <c r="Q483" t="s">
        <v>17</v>
      </c>
      <c r="R483" t="s">
        <v>9</v>
      </c>
      <c r="S483" t="s">
        <v>8</v>
      </c>
    </row>
    <row r="484" spans="1:19" x14ac:dyDescent="0.2">
      <c r="A484">
        <v>2001</v>
      </c>
      <c r="B484">
        <v>16</v>
      </c>
      <c r="C484" t="s">
        <v>177</v>
      </c>
      <c r="D484" t="s">
        <v>129</v>
      </c>
      <c r="E484" t="s">
        <v>177</v>
      </c>
      <c r="F484" t="s">
        <v>10</v>
      </c>
      <c r="G484" t="s">
        <v>96</v>
      </c>
      <c r="H484" s="11">
        <v>45290</v>
      </c>
      <c r="I484" t="s">
        <v>157</v>
      </c>
      <c r="J484">
        <v>42</v>
      </c>
      <c r="K484">
        <v>17</v>
      </c>
      <c r="L484">
        <v>483</v>
      </c>
      <c r="M484">
        <v>1</v>
      </c>
      <c r="N484">
        <v>261</v>
      </c>
      <c r="O484">
        <v>1</v>
      </c>
      <c r="P484" t="s">
        <v>63</v>
      </c>
      <c r="Q484" t="s">
        <v>62</v>
      </c>
      <c r="R484" t="s">
        <v>34</v>
      </c>
      <c r="S484" t="s">
        <v>33</v>
      </c>
    </row>
    <row r="485" spans="1:19" x14ac:dyDescent="0.2">
      <c r="A485">
        <v>2001</v>
      </c>
      <c r="B485">
        <v>16</v>
      </c>
      <c r="C485" t="s">
        <v>140</v>
      </c>
      <c r="D485" t="s">
        <v>136</v>
      </c>
      <c r="E485" t="s">
        <v>136</v>
      </c>
      <c r="F485" t="s">
        <v>10</v>
      </c>
      <c r="G485" t="s">
        <v>96</v>
      </c>
      <c r="H485" s="11">
        <v>45290</v>
      </c>
      <c r="I485" t="s">
        <v>156</v>
      </c>
      <c r="J485">
        <v>24</v>
      </c>
      <c r="K485">
        <v>0</v>
      </c>
      <c r="L485">
        <v>326</v>
      </c>
      <c r="M485">
        <v>0</v>
      </c>
      <c r="N485">
        <v>332</v>
      </c>
      <c r="O485">
        <v>5</v>
      </c>
      <c r="P485" t="s">
        <v>30</v>
      </c>
      <c r="Q485" t="s">
        <v>29</v>
      </c>
      <c r="R485" t="s">
        <v>20</v>
      </c>
      <c r="S485" t="s">
        <v>19</v>
      </c>
    </row>
    <row r="486" spans="1:19" x14ac:dyDescent="0.2">
      <c r="A486">
        <v>2001</v>
      </c>
      <c r="B486">
        <v>16</v>
      </c>
      <c r="C486" t="s">
        <v>133</v>
      </c>
      <c r="D486" t="s">
        <v>119</v>
      </c>
      <c r="E486" t="s">
        <v>119</v>
      </c>
      <c r="F486" t="s">
        <v>10</v>
      </c>
      <c r="G486" t="s">
        <v>96</v>
      </c>
      <c r="H486" s="11">
        <v>45290</v>
      </c>
      <c r="I486" t="s">
        <v>156</v>
      </c>
      <c r="J486">
        <v>14</v>
      </c>
      <c r="K486">
        <v>9</v>
      </c>
      <c r="L486">
        <v>368</v>
      </c>
      <c r="M486">
        <v>1</v>
      </c>
      <c r="N486">
        <v>375</v>
      </c>
      <c r="O486">
        <v>3</v>
      </c>
      <c r="P486" t="s">
        <v>49</v>
      </c>
      <c r="Q486" t="s">
        <v>47</v>
      </c>
      <c r="R486" t="s">
        <v>16</v>
      </c>
      <c r="S486" t="s">
        <v>15</v>
      </c>
    </row>
    <row r="487" spans="1:19" x14ac:dyDescent="0.2">
      <c r="A487">
        <v>2001</v>
      </c>
      <c r="B487">
        <v>16</v>
      </c>
      <c r="C487" t="s">
        <v>125</v>
      </c>
      <c r="D487" t="s">
        <v>98</v>
      </c>
      <c r="E487" t="s">
        <v>125</v>
      </c>
      <c r="F487" t="s">
        <v>10</v>
      </c>
      <c r="G487" t="s">
        <v>96</v>
      </c>
      <c r="H487" s="11">
        <v>45290</v>
      </c>
      <c r="I487" t="s">
        <v>156</v>
      </c>
      <c r="J487">
        <v>27</v>
      </c>
      <c r="K487">
        <v>21</v>
      </c>
      <c r="L487">
        <v>420</v>
      </c>
      <c r="M487">
        <v>0</v>
      </c>
      <c r="N487">
        <v>285</v>
      </c>
      <c r="O487">
        <v>1</v>
      </c>
      <c r="P487" t="s">
        <v>26</v>
      </c>
      <c r="Q487" t="s">
        <v>25</v>
      </c>
      <c r="R487" t="s">
        <v>59</v>
      </c>
      <c r="S487" t="s">
        <v>58</v>
      </c>
    </row>
    <row r="488" spans="1:19" x14ac:dyDescent="0.2">
      <c r="A488">
        <v>2001</v>
      </c>
      <c r="B488">
        <v>16</v>
      </c>
      <c r="C488" t="s">
        <v>104</v>
      </c>
      <c r="D488" t="s">
        <v>135</v>
      </c>
      <c r="E488" t="s">
        <v>135</v>
      </c>
      <c r="F488" t="s">
        <v>10</v>
      </c>
      <c r="G488" t="s">
        <v>96</v>
      </c>
      <c r="H488" s="11">
        <v>45290</v>
      </c>
      <c r="I488" t="s">
        <v>156</v>
      </c>
      <c r="J488">
        <v>41</v>
      </c>
      <c r="K488">
        <v>38</v>
      </c>
      <c r="L488">
        <v>409</v>
      </c>
      <c r="M488">
        <v>1</v>
      </c>
      <c r="N488">
        <v>452</v>
      </c>
      <c r="O488">
        <v>2</v>
      </c>
      <c r="P488" t="s">
        <v>67</v>
      </c>
      <c r="Q488" t="s">
        <v>66</v>
      </c>
      <c r="R488" t="s">
        <v>24</v>
      </c>
      <c r="S488" t="s">
        <v>23</v>
      </c>
    </row>
    <row r="489" spans="1:19" x14ac:dyDescent="0.2">
      <c r="A489">
        <v>2001</v>
      </c>
      <c r="B489">
        <v>16</v>
      </c>
      <c r="C489" t="s">
        <v>128</v>
      </c>
      <c r="D489" t="s">
        <v>97</v>
      </c>
      <c r="E489" t="s">
        <v>97</v>
      </c>
      <c r="F489" t="s">
        <v>10</v>
      </c>
      <c r="G489" t="s">
        <v>96</v>
      </c>
      <c r="H489" s="11">
        <v>45290</v>
      </c>
      <c r="I489" t="s">
        <v>116</v>
      </c>
      <c r="J489">
        <v>30</v>
      </c>
      <c r="K489">
        <v>26</v>
      </c>
      <c r="L489">
        <v>365</v>
      </c>
      <c r="M489">
        <v>4</v>
      </c>
      <c r="N489">
        <v>431</v>
      </c>
      <c r="O489">
        <v>3</v>
      </c>
      <c r="P489" t="s">
        <v>36</v>
      </c>
      <c r="Q489" t="s">
        <v>35</v>
      </c>
      <c r="R489" t="s">
        <v>38</v>
      </c>
      <c r="S489" t="s">
        <v>37</v>
      </c>
    </row>
    <row r="490" spans="1:19" x14ac:dyDescent="0.2">
      <c r="A490">
        <v>2001</v>
      </c>
      <c r="B490">
        <v>16</v>
      </c>
      <c r="C490" t="s">
        <v>114</v>
      </c>
      <c r="D490" t="s">
        <v>127</v>
      </c>
      <c r="E490" t="s">
        <v>114</v>
      </c>
      <c r="F490" t="s">
        <v>10</v>
      </c>
      <c r="G490" t="s">
        <v>96</v>
      </c>
      <c r="H490" s="11">
        <v>45290</v>
      </c>
      <c r="I490" t="s">
        <v>178</v>
      </c>
      <c r="J490">
        <v>24</v>
      </c>
      <c r="K490">
        <v>21</v>
      </c>
      <c r="L490">
        <v>361</v>
      </c>
      <c r="M490">
        <v>2</v>
      </c>
      <c r="N490">
        <v>420</v>
      </c>
      <c r="O490">
        <v>1</v>
      </c>
      <c r="P490" t="s">
        <v>53</v>
      </c>
      <c r="Q490" t="s">
        <v>52</v>
      </c>
      <c r="R490" t="s">
        <v>48</v>
      </c>
      <c r="S490" t="s">
        <v>47</v>
      </c>
    </row>
    <row r="491" spans="1:19" x14ac:dyDescent="0.2">
      <c r="A491">
        <v>2001</v>
      </c>
      <c r="B491">
        <v>16</v>
      </c>
      <c r="C491" t="s">
        <v>130</v>
      </c>
      <c r="D491" t="s">
        <v>131</v>
      </c>
      <c r="E491" t="s">
        <v>130</v>
      </c>
      <c r="F491" t="s">
        <v>10</v>
      </c>
      <c r="G491" t="s">
        <v>96</v>
      </c>
      <c r="H491" s="11">
        <v>45290</v>
      </c>
      <c r="I491" t="s">
        <v>212</v>
      </c>
      <c r="J491">
        <v>23</v>
      </c>
      <c r="K491">
        <v>17</v>
      </c>
      <c r="L491">
        <v>231</v>
      </c>
      <c r="M491">
        <v>0</v>
      </c>
      <c r="N491">
        <v>334</v>
      </c>
      <c r="O491">
        <v>3</v>
      </c>
      <c r="P491" t="s">
        <v>28</v>
      </c>
      <c r="Q491" t="s">
        <v>27</v>
      </c>
      <c r="R491" t="s">
        <v>51</v>
      </c>
      <c r="S491" t="s">
        <v>50</v>
      </c>
    </row>
    <row r="492" spans="1:19" x14ac:dyDescent="0.2">
      <c r="A492">
        <v>2001</v>
      </c>
      <c r="B492">
        <v>16</v>
      </c>
      <c r="C492" t="s">
        <v>153</v>
      </c>
      <c r="D492" t="s">
        <v>105</v>
      </c>
      <c r="E492" t="s">
        <v>105</v>
      </c>
      <c r="F492" t="s">
        <v>10</v>
      </c>
      <c r="G492" t="s">
        <v>96</v>
      </c>
      <c r="H492" s="11">
        <v>45290</v>
      </c>
      <c r="I492" t="s">
        <v>212</v>
      </c>
      <c r="J492">
        <v>25</v>
      </c>
      <c r="K492">
        <v>22</v>
      </c>
      <c r="L492">
        <v>307</v>
      </c>
      <c r="M492">
        <v>0</v>
      </c>
      <c r="N492">
        <v>398</v>
      </c>
      <c r="O492">
        <v>2</v>
      </c>
      <c r="P492" t="s">
        <v>57</v>
      </c>
      <c r="Q492" t="s">
        <v>56</v>
      </c>
      <c r="R492" t="s">
        <v>61</v>
      </c>
      <c r="S492" t="s">
        <v>60</v>
      </c>
    </row>
    <row r="493" spans="1:19" x14ac:dyDescent="0.2">
      <c r="A493">
        <v>2001</v>
      </c>
      <c r="B493">
        <v>16</v>
      </c>
      <c r="C493" t="s">
        <v>117</v>
      </c>
      <c r="D493" t="s">
        <v>126</v>
      </c>
      <c r="E493" t="s">
        <v>126</v>
      </c>
      <c r="F493" t="s">
        <v>10</v>
      </c>
      <c r="G493" t="s">
        <v>96</v>
      </c>
      <c r="H493" s="11">
        <v>45290</v>
      </c>
      <c r="I493" t="s">
        <v>233</v>
      </c>
      <c r="J493">
        <v>40</v>
      </c>
      <c r="K493">
        <v>10</v>
      </c>
      <c r="L493">
        <v>263</v>
      </c>
      <c r="M493">
        <v>1</v>
      </c>
      <c r="N493">
        <v>213</v>
      </c>
      <c r="O493">
        <v>4</v>
      </c>
      <c r="P493" t="s">
        <v>46</v>
      </c>
      <c r="Q493" t="s">
        <v>45</v>
      </c>
      <c r="R493" t="s">
        <v>69</v>
      </c>
      <c r="S493" t="s">
        <v>68</v>
      </c>
    </row>
    <row r="494" spans="1:19" x14ac:dyDescent="0.2">
      <c r="A494">
        <v>2001</v>
      </c>
      <c r="B494">
        <v>17</v>
      </c>
      <c r="C494" t="s">
        <v>117</v>
      </c>
      <c r="D494" t="s">
        <v>98</v>
      </c>
      <c r="E494" t="s">
        <v>98</v>
      </c>
      <c r="F494" t="s">
        <v>10</v>
      </c>
      <c r="G494" t="s">
        <v>96</v>
      </c>
      <c r="H494" s="11">
        <v>44932</v>
      </c>
      <c r="I494" t="s">
        <v>283</v>
      </c>
      <c r="J494">
        <v>38</v>
      </c>
      <c r="K494">
        <v>0</v>
      </c>
      <c r="L494">
        <v>407</v>
      </c>
      <c r="M494">
        <v>1</v>
      </c>
      <c r="N494">
        <v>126</v>
      </c>
      <c r="O494">
        <v>6</v>
      </c>
      <c r="P494" t="s">
        <v>46</v>
      </c>
      <c r="Q494" t="s">
        <v>45</v>
      </c>
      <c r="R494" t="s">
        <v>59</v>
      </c>
      <c r="S494" t="s">
        <v>58</v>
      </c>
    </row>
    <row r="495" spans="1:19" x14ac:dyDescent="0.2">
      <c r="A495">
        <v>2001</v>
      </c>
      <c r="B495">
        <v>17</v>
      </c>
      <c r="C495" t="s">
        <v>129</v>
      </c>
      <c r="D495" t="s">
        <v>130</v>
      </c>
      <c r="E495" t="s">
        <v>129</v>
      </c>
      <c r="F495" t="s">
        <v>10</v>
      </c>
      <c r="G495" t="s">
        <v>96</v>
      </c>
      <c r="H495" s="11">
        <v>44932</v>
      </c>
      <c r="I495" t="s">
        <v>132</v>
      </c>
      <c r="J495">
        <v>29</v>
      </c>
      <c r="K495">
        <v>10</v>
      </c>
      <c r="L495">
        <v>335</v>
      </c>
      <c r="M495">
        <v>1</v>
      </c>
      <c r="N495">
        <v>219</v>
      </c>
      <c r="O495">
        <v>4</v>
      </c>
      <c r="P495" t="s">
        <v>34</v>
      </c>
      <c r="Q495" t="s">
        <v>33</v>
      </c>
      <c r="R495" t="s">
        <v>28</v>
      </c>
      <c r="S495" t="s">
        <v>27</v>
      </c>
    </row>
    <row r="496" spans="1:19" x14ac:dyDescent="0.2">
      <c r="A496">
        <v>2001</v>
      </c>
      <c r="B496">
        <v>17</v>
      </c>
      <c r="C496" t="s">
        <v>124</v>
      </c>
      <c r="D496" t="s">
        <v>135</v>
      </c>
      <c r="E496" t="s">
        <v>124</v>
      </c>
      <c r="F496" t="s">
        <v>10</v>
      </c>
      <c r="G496" t="s">
        <v>96</v>
      </c>
      <c r="H496" s="11">
        <v>44932</v>
      </c>
      <c r="I496" t="s">
        <v>179</v>
      </c>
      <c r="J496">
        <v>28</v>
      </c>
      <c r="K496">
        <v>7</v>
      </c>
      <c r="L496">
        <v>376</v>
      </c>
      <c r="M496">
        <v>3</v>
      </c>
      <c r="N496">
        <v>173</v>
      </c>
      <c r="O496">
        <v>3</v>
      </c>
      <c r="P496" t="s">
        <v>55</v>
      </c>
      <c r="Q496" t="s">
        <v>54</v>
      </c>
      <c r="R496" t="s">
        <v>24</v>
      </c>
      <c r="S496" t="s">
        <v>23</v>
      </c>
    </row>
    <row r="497" spans="1:19" x14ac:dyDescent="0.2">
      <c r="A497">
        <v>2001</v>
      </c>
      <c r="B497">
        <v>17</v>
      </c>
      <c r="C497" t="s">
        <v>126</v>
      </c>
      <c r="D497" t="s">
        <v>123</v>
      </c>
      <c r="E497" t="s">
        <v>126</v>
      </c>
      <c r="F497" t="s">
        <v>10</v>
      </c>
      <c r="G497" t="s">
        <v>96</v>
      </c>
      <c r="H497" s="11">
        <v>44932</v>
      </c>
      <c r="I497" t="s">
        <v>179</v>
      </c>
      <c r="J497">
        <v>20</v>
      </c>
      <c r="K497">
        <v>17</v>
      </c>
      <c r="L497">
        <v>340</v>
      </c>
      <c r="M497">
        <v>1</v>
      </c>
      <c r="N497">
        <v>187</v>
      </c>
      <c r="O497">
        <v>1</v>
      </c>
      <c r="P497" t="s">
        <v>69</v>
      </c>
      <c r="Q497" t="s">
        <v>68</v>
      </c>
      <c r="R497" t="s">
        <v>9</v>
      </c>
      <c r="S497" t="s">
        <v>8</v>
      </c>
    </row>
    <row r="498" spans="1:19" x14ac:dyDescent="0.2">
      <c r="A498">
        <v>2001</v>
      </c>
      <c r="B498">
        <v>17</v>
      </c>
      <c r="C498" t="s">
        <v>142</v>
      </c>
      <c r="D498" t="s">
        <v>118</v>
      </c>
      <c r="E498" t="s">
        <v>118</v>
      </c>
      <c r="F498" t="s">
        <v>10</v>
      </c>
      <c r="G498" t="s">
        <v>96</v>
      </c>
      <c r="H498" s="11">
        <v>44932</v>
      </c>
      <c r="I498" t="s">
        <v>157</v>
      </c>
      <c r="J498">
        <v>38</v>
      </c>
      <c r="K498">
        <v>6</v>
      </c>
      <c r="L498">
        <v>298</v>
      </c>
      <c r="M498">
        <v>3</v>
      </c>
      <c r="N498">
        <v>322</v>
      </c>
      <c r="O498">
        <v>6</v>
      </c>
      <c r="P498" t="s">
        <v>18</v>
      </c>
      <c r="Q498" t="s">
        <v>17</v>
      </c>
      <c r="R498" t="s">
        <v>44</v>
      </c>
      <c r="S498" t="s">
        <v>43</v>
      </c>
    </row>
    <row r="499" spans="1:19" x14ac:dyDescent="0.2">
      <c r="A499">
        <v>2001</v>
      </c>
      <c r="B499">
        <v>17</v>
      </c>
      <c r="C499" t="s">
        <v>136</v>
      </c>
      <c r="D499" t="s">
        <v>128</v>
      </c>
      <c r="E499" t="s">
        <v>136</v>
      </c>
      <c r="F499" t="s">
        <v>10</v>
      </c>
      <c r="G499" t="s">
        <v>96</v>
      </c>
      <c r="H499" s="11">
        <v>44932</v>
      </c>
      <c r="I499" t="s">
        <v>157</v>
      </c>
      <c r="J499">
        <v>33</v>
      </c>
      <c r="K499">
        <v>13</v>
      </c>
      <c r="L499">
        <v>322</v>
      </c>
      <c r="M499">
        <v>1</v>
      </c>
      <c r="N499">
        <v>237</v>
      </c>
      <c r="O499">
        <v>3</v>
      </c>
      <c r="P499" t="s">
        <v>20</v>
      </c>
      <c r="Q499" t="s">
        <v>19</v>
      </c>
      <c r="R499" t="s">
        <v>36</v>
      </c>
      <c r="S499" t="s">
        <v>35</v>
      </c>
    </row>
    <row r="500" spans="1:19" x14ac:dyDescent="0.2">
      <c r="A500">
        <v>2001</v>
      </c>
      <c r="B500">
        <v>17</v>
      </c>
      <c r="C500" t="s">
        <v>140</v>
      </c>
      <c r="D500" t="s">
        <v>125</v>
      </c>
      <c r="E500" t="s">
        <v>140</v>
      </c>
      <c r="F500" t="s">
        <v>10</v>
      </c>
      <c r="G500" t="s">
        <v>96</v>
      </c>
      <c r="H500" s="11">
        <v>44932</v>
      </c>
      <c r="I500" t="s">
        <v>156</v>
      </c>
      <c r="J500">
        <v>15</v>
      </c>
      <c r="K500">
        <v>10</v>
      </c>
      <c r="L500">
        <v>366</v>
      </c>
      <c r="M500">
        <v>0</v>
      </c>
      <c r="N500">
        <v>264</v>
      </c>
      <c r="O500">
        <v>1</v>
      </c>
      <c r="P500" t="s">
        <v>30</v>
      </c>
      <c r="Q500" t="s">
        <v>29</v>
      </c>
      <c r="R500" t="s">
        <v>26</v>
      </c>
      <c r="S500" t="s">
        <v>25</v>
      </c>
    </row>
    <row r="501" spans="1:19" x14ac:dyDescent="0.2">
      <c r="A501">
        <v>2001</v>
      </c>
      <c r="B501">
        <v>17</v>
      </c>
      <c r="C501" t="s">
        <v>104</v>
      </c>
      <c r="D501" t="s">
        <v>134</v>
      </c>
      <c r="E501" t="s">
        <v>134</v>
      </c>
      <c r="F501" t="s">
        <v>10</v>
      </c>
      <c r="G501" t="s">
        <v>96</v>
      </c>
      <c r="H501" s="11">
        <v>44932</v>
      </c>
      <c r="I501" t="s">
        <v>156</v>
      </c>
      <c r="J501">
        <v>23</v>
      </c>
      <c r="K501">
        <v>21</v>
      </c>
      <c r="L501">
        <v>436</v>
      </c>
      <c r="M501">
        <v>3</v>
      </c>
      <c r="N501">
        <v>329</v>
      </c>
      <c r="O501">
        <v>2</v>
      </c>
      <c r="P501" t="s">
        <v>67</v>
      </c>
      <c r="Q501" t="s">
        <v>66</v>
      </c>
      <c r="R501" t="s">
        <v>22</v>
      </c>
      <c r="S501" t="s">
        <v>21</v>
      </c>
    </row>
    <row r="502" spans="1:19" x14ac:dyDescent="0.2">
      <c r="A502">
        <v>2001</v>
      </c>
      <c r="B502">
        <v>17</v>
      </c>
      <c r="C502" t="s">
        <v>127</v>
      </c>
      <c r="D502" t="s">
        <v>101</v>
      </c>
      <c r="E502" t="s">
        <v>101</v>
      </c>
      <c r="F502" t="s">
        <v>10</v>
      </c>
      <c r="G502" t="s">
        <v>96</v>
      </c>
      <c r="H502" s="11">
        <v>44932</v>
      </c>
      <c r="I502" t="s">
        <v>161</v>
      </c>
      <c r="J502">
        <v>34</v>
      </c>
      <c r="K502">
        <v>25</v>
      </c>
      <c r="L502">
        <v>413</v>
      </c>
      <c r="M502">
        <v>1</v>
      </c>
      <c r="N502">
        <v>524</v>
      </c>
      <c r="O502">
        <v>3</v>
      </c>
      <c r="P502" t="s">
        <v>48</v>
      </c>
      <c r="Q502" t="s">
        <v>47</v>
      </c>
      <c r="R502" t="s">
        <v>32</v>
      </c>
      <c r="S502" t="s">
        <v>31</v>
      </c>
    </row>
    <row r="503" spans="1:19" x14ac:dyDescent="0.2">
      <c r="A503">
        <v>2001</v>
      </c>
      <c r="B503">
        <v>17</v>
      </c>
      <c r="C503" t="s">
        <v>177</v>
      </c>
      <c r="D503" t="s">
        <v>138</v>
      </c>
      <c r="E503" t="s">
        <v>177</v>
      </c>
      <c r="F503" t="s">
        <v>10</v>
      </c>
      <c r="G503" t="s">
        <v>96</v>
      </c>
      <c r="H503" s="11">
        <v>44932</v>
      </c>
      <c r="I503" t="s">
        <v>144</v>
      </c>
      <c r="J503">
        <v>31</v>
      </c>
      <c r="K503">
        <v>13</v>
      </c>
      <c r="L503">
        <v>458</v>
      </c>
      <c r="M503">
        <v>3</v>
      </c>
      <c r="N503">
        <v>255</v>
      </c>
      <c r="O503">
        <v>3</v>
      </c>
      <c r="P503" t="s">
        <v>63</v>
      </c>
      <c r="Q503" t="s">
        <v>62</v>
      </c>
      <c r="R503" t="s">
        <v>12</v>
      </c>
      <c r="S503" t="s">
        <v>11</v>
      </c>
    </row>
    <row r="504" spans="1:19" x14ac:dyDescent="0.2">
      <c r="A504">
        <v>2001</v>
      </c>
      <c r="B504">
        <v>17</v>
      </c>
      <c r="C504" t="s">
        <v>131</v>
      </c>
      <c r="D504" t="s">
        <v>133</v>
      </c>
      <c r="E504" t="s">
        <v>133</v>
      </c>
      <c r="F504" t="s">
        <v>10</v>
      </c>
      <c r="G504" t="s">
        <v>96</v>
      </c>
      <c r="H504" s="11">
        <v>44932</v>
      </c>
      <c r="I504" t="s">
        <v>212</v>
      </c>
      <c r="J504">
        <v>24</v>
      </c>
      <c r="K504">
        <v>22</v>
      </c>
      <c r="L504">
        <v>302</v>
      </c>
      <c r="M504">
        <v>3</v>
      </c>
      <c r="N504">
        <v>337</v>
      </c>
      <c r="O504">
        <v>0</v>
      </c>
      <c r="P504" t="s">
        <v>51</v>
      </c>
      <c r="Q504" t="s">
        <v>50</v>
      </c>
      <c r="R504" t="s">
        <v>49</v>
      </c>
      <c r="S504" t="s">
        <v>47</v>
      </c>
    </row>
    <row r="505" spans="1:19" x14ac:dyDescent="0.2">
      <c r="A505">
        <v>2001</v>
      </c>
      <c r="B505">
        <v>17</v>
      </c>
      <c r="C505" t="s">
        <v>105</v>
      </c>
      <c r="D505" t="s">
        <v>97</v>
      </c>
      <c r="E505" t="s">
        <v>105</v>
      </c>
      <c r="F505" t="s">
        <v>10</v>
      </c>
      <c r="G505" t="s">
        <v>96</v>
      </c>
      <c r="H505" s="11">
        <v>44932</v>
      </c>
      <c r="I505" t="s">
        <v>216</v>
      </c>
      <c r="J505">
        <v>21</v>
      </c>
      <c r="K505">
        <v>18</v>
      </c>
      <c r="L505">
        <v>389</v>
      </c>
      <c r="M505">
        <v>2</v>
      </c>
      <c r="N505">
        <v>308</v>
      </c>
      <c r="O505">
        <v>1</v>
      </c>
      <c r="P505" t="s">
        <v>61</v>
      </c>
      <c r="Q505" t="s">
        <v>60</v>
      </c>
      <c r="R505" t="s">
        <v>38</v>
      </c>
      <c r="S505" t="s">
        <v>37</v>
      </c>
    </row>
    <row r="506" spans="1:19" x14ac:dyDescent="0.2">
      <c r="A506">
        <v>2001</v>
      </c>
      <c r="B506">
        <v>17</v>
      </c>
      <c r="C506" t="s">
        <v>137</v>
      </c>
      <c r="D506" t="s">
        <v>119</v>
      </c>
      <c r="E506" t="s">
        <v>137</v>
      </c>
      <c r="F506" t="s">
        <v>10</v>
      </c>
      <c r="G506" t="s">
        <v>96</v>
      </c>
      <c r="H506" s="11">
        <v>44932</v>
      </c>
      <c r="I506" t="s">
        <v>215</v>
      </c>
      <c r="J506">
        <v>34</v>
      </c>
      <c r="K506">
        <v>7</v>
      </c>
      <c r="L506">
        <v>289</v>
      </c>
      <c r="M506">
        <v>0</v>
      </c>
      <c r="N506">
        <v>250</v>
      </c>
      <c r="O506">
        <v>3</v>
      </c>
      <c r="P506" t="s">
        <v>40</v>
      </c>
      <c r="Q506" t="s">
        <v>39</v>
      </c>
      <c r="R506" t="s">
        <v>16</v>
      </c>
      <c r="S506" t="s">
        <v>15</v>
      </c>
    </row>
    <row r="507" spans="1:19" x14ac:dyDescent="0.2">
      <c r="A507">
        <v>2001</v>
      </c>
      <c r="B507">
        <v>17</v>
      </c>
      <c r="C507" t="s">
        <v>139</v>
      </c>
      <c r="D507" t="s">
        <v>114</v>
      </c>
      <c r="E507" t="s">
        <v>114</v>
      </c>
      <c r="F507" t="s">
        <v>10</v>
      </c>
      <c r="G507" t="s">
        <v>96</v>
      </c>
      <c r="H507" s="11">
        <v>44932</v>
      </c>
      <c r="I507" t="s">
        <v>151</v>
      </c>
      <c r="J507">
        <v>17</v>
      </c>
      <c r="K507">
        <v>13</v>
      </c>
      <c r="L507">
        <v>296</v>
      </c>
      <c r="M507">
        <v>2</v>
      </c>
      <c r="N507">
        <v>236</v>
      </c>
      <c r="O507">
        <v>2</v>
      </c>
      <c r="P507" t="s">
        <v>65</v>
      </c>
      <c r="Q507" t="s">
        <v>64</v>
      </c>
      <c r="R507" t="s">
        <v>53</v>
      </c>
      <c r="S507" t="s">
        <v>52</v>
      </c>
    </row>
    <row r="508" spans="1:19" x14ac:dyDescent="0.2">
      <c r="A508">
        <v>2001</v>
      </c>
      <c r="B508">
        <v>17</v>
      </c>
      <c r="C508" t="s">
        <v>110</v>
      </c>
      <c r="D508" t="s">
        <v>112</v>
      </c>
      <c r="E508" t="s">
        <v>110</v>
      </c>
      <c r="F508" t="s">
        <v>10</v>
      </c>
      <c r="G508" t="s">
        <v>143</v>
      </c>
      <c r="H508" s="11">
        <v>44933</v>
      </c>
      <c r="I508" t="s">
        <v>278</v>
      </c>
      <c r="J508">
        <v>19</v>
      </c>
      <c r="K508">
        <v>3</v>
      </c>
      <c r="L508">
        <v>351</v>
      </c>
      <c r="M508">
        <v>0</v>
      </c>
      <c r="N508">
        <v>179</v>
      </c>
      <c r="O508">
        <v>4</v>
      </c>
      <c r="P508" t="s">
        <v>14</v>
      </c>
      <c r="Q508" t="s">
        <v>13</v>
      </c>
      <c r="R508" t="s">
        <v>42</v>
      </c>
      <c r="S508" t="s">
        <v>41</v>
      </c>
    </row>
    <row r="509" spans="1:19" x14ac:dyDescent="0.2">
      <c r="A509">
        <v>2001</v>
      </c>
      <c r="B509" t="s">
        <v>115</v>
      </c>
      <c r="C509" t="s">
        <v>114</v>
      </c>
      <c r="D509" t="s">
        <v>139</v>
      </c>
      <c r="E509" t="s">
        <v>114</v>
      </c>
      <c r="F509" t="s">
        <v>10</v>
      </c>
      <c r="G509" t="s">
        <v>109</v>
      </c>
      <c r="H509" s="11">
        <v>44938</v>
      </c>
      <c r="I509" t="s">
        <v>267</v>
      </c>
      <c r="J509">
        <v>31</v>
      </c>
      <c r="K509">
        <v>9</v>
      </c>
      <c r="L509">
        <v>334</v>
      </c>
      <c r="M509">
        <v>1</v>
      </c>
      <c r="N509">
        <v>258</v>
      </c>
      <c r="O509">
        <v>4</v>
      </c>
      <c r="P509" t="s">
        <v>53</v>
      </c>
      <c r="Q509" t="s">
        <v>52</v>
      </c>
      <c r="R509" t="s">
        <v>65</v>
      </c>
      <c r="S509" t="s">
        <v>64</v>
      </c>
    </row>
    <row r="510" spans="1:19" x14ac:dyDescent="0.2">
      <c r="A510">
        <v>2001</v>
      </c>
      <c r="B510" t="s">
        <v>115</v>
      </c>
      <c r="C510" t="s">
        <v>131</v>
      </c>
      <c r="D510" t="s">
        <v>133</v>
      </c>
      <c r="E510" t="s">
        <v>131</v>
      </c>
      <c r="F510" t="s">
        <v>10</v>
      </c>
      <c r="G510" t="s">
        <v>109</v>
      </c>
      <c r="H510" s="11">
        <v>44938</v>
      </c>
      <c r="I510" t="s">
        <v>308</v>
      </c>
      <c r="J510">
        <v>38</v>
      </c>
      <c r="K510">
        <v>24</v>
      </c>
      <c r="L510">
        <v>502</v>
      </c>
      <c r="M510">
        <v>0</v>
      </c>
      <c r="N510">
        <v>410</v>
      </c>
      <c r="O510">
        <v>2</v>
      </c>
      <c r="P510" t="s">
        <v>51</v>
      </c>
      <c r="Q510" t="s">
        <v>50</v>
      </c>
      <c r="R510" t="s">
        <v>49</v>
      </c>
      <c r="S510" t="s">
        <v>47</v>
      </c>
    </row>
    <row r="511" spans="1:19" x14ac:dyDescent="0.2">
      <c r="A511">
        <v>2001</v>
      </c>
      <c r="B511" t="s">
        <v>115</v>
      </c>
      <c r="C511" t="s">
        <v>101</v>
      </c>
      <c r="D511" t="s">
        <v>98</v>
      </c>
      <c r="E511" t="s">
        <v>101</v>
      </c>
      <c r="F511" t="s">
        <v>10</v>
      </c>
      <c r="G511" t="s">
        <v>96</v>
      </c>
      <c r="H511" s="11">
        <v>44939</v>
      </c>
      <c r="I511" t="s">
        <v>181</v>
      </c>
      <c r="J511">
        <v>25</v>
      </c>
      <c r="K511">
        <v>15</v>
      </c>
      <c r="L511">
        <v>368</v>
      </c>
      <c r="M511">
        <v>1</v>
      </c>
      <c r="N511">
        <v>290</v>
      </c>
      <c r="O511">
        <v>2</v>
      </c>
      <c r="P511" t="s">
        <v>32</v>
      </c>
      <c r="Q511" t="s">
        <v>31</v>
      </c>
      <c r="R511" t="s">
        <v>59</v>
      </c>
      <c r="S511" t="s">
        <v>58</v>
      </c>
    </row>
    <row r="512" spans="1:19" x14ac:dyDescent="0.2">
      <c r="A512">
        <v>2001</v>
      </c>
      <c r="B512" t="s">
        <v>115</v>
      </c>
      <c r="C512" t="s">
        <v>137</v>
      </c>
      <c r="D512" t="s">
        <v>110</v>
      </c>
      <c r="E512" t="s">
        <v>110</v>
      </c>
      <c r="F512" t="s">
        <v>10</v>
      </c>
      <c r="G512" t="s">
        <v>96</v>
      </c>
      <c r="H512" s="11">
        <v>44939</v>
      </c>
      <c r="I512" t="s">
        <v>144</v>
      </c>
      <c r="J512">
        <v>20</v>
      </c>
      <c r="K512">
        <v>3</v>
      </c>
      <c r="L512">
        <v>347</v>
      </c>
      <c r="M512">
        <v>1</v>
      </c>
      <c r="N512">
        <v>151</v>
      </c>
      <c r="O512">
        <v>3</v>
      </c>
      <c r="P512" t="s">
        <v>40</v>
      </c>
      <c r="Q512" t="s">
        <v>39</v>
      </c>
      <c r="R512" t="s">
        <v>14</v>
      </c>
      <c r="S512" t="s">
        <v>13</v>
      </c>
    </row>
    <row r="513" spans="1:19" x14ac:dyDescent="0.2">
      <c r="A513">
        <v>2001</v>
      </c>
      <c r="B513" t="s">
        <v>106</v>
      </c>
      <c r="C513" t="s">
        <v>136</v>
      </c>
      <c r="D513" t="s">
        <v>114</v>
      </c>
      <c r="E513" t="s">
        <v>114</v>
      </c>
      <c r="F513" t="s">
        <v>10</v>
      </c>
      <c r="G513" t="s">
        <v>109</v>
      </c>
      <c r="H513" s="11">
        <v>44945</v>
      </c>
      <c r="I513" t="s">
        <v>288</v>
      </c>
      <c r="J513">
        <v>33</v>
      </c>
      <c r="K513">
        <v>19</v>
      </c>
      <c r="L513">
        <v>336</v>
      </c>
      <c r="M513">
        <v>1</v>
      </c>
      <c r="N513">
        <v>184</v>
      </c>
      <c r="O513">
        <v>4</v>
      </c>
      <c r="P513" t="s">
        <v>20</v>
      </c>
      <c r="Q513" t="s">
        <v>19</v>
      </c>
      <c r="R513" t="s">
        <v>53</v>
      </c>
      <c r="S513" t="s">
        <v>52</v>
      </c>
    </row>
    <row r="514" spans="1:19" x14ac:dyDescent="0.2">
      <c r="A514">
        <v>2001</v>
      </c>
      <c r="B514" t="s">
        <v>106</v>
      </c>
      <c r="C514" t="s">
        <v>118</v>
      </c>
      <c r="D514" t="s">
        <v>131</v>
      </c>
      <c r="E514" t="s">
        <v>118</v>
      </c>
      <c r="F514" t="s">
        <v>10</v>
      </c>
      <c r="G514" t="s">
        <v>109</v>
      </c>
      <c r="H514" s="11">
        <v>44945</v>
      </c>
      <c r="I514" t="s">
        <v>237</v>
      </c>
      <c r="J514">
        <v>16</v>
      </c>
      <c r="K514">
        <v>13</v>
      </c>
      <c r="L514">
        <v>365</v>
      </c>
      <c r="M514">
        <v>1</v>
      </c>
      <c r="N514">
        <v>230</v>
      </c>
      <c r="O514">
        <v>0</v>
      </c>
      <c r="P514" t="s">
        <v>44</v>
      </c>
      <c r="Q514" t="s">
        <v>43</v>
      </c>
      <c r="R514" t="s">
        <v>51</v>
      </c>
      <c r="S514" t="s">
        <v>50</v>
      </c>
    </row>
    <row r="515" spans="1:19" x14ac:dyDescent="0.2">
      <c r="A515">
        <v>2001</v>
      </c>
      <c r="B515" t="s">
        <v>106</v>
      </c>
      <c r="C515" t="s">
        <v>124</v>
      </c>
      <c r="D515" t="s">
        <v>110</v>
      </c>
      <c r="E515" t="s">
        <v>124</v>
      </c>
      <c r="F515" t="s">
        <v>10</v>
      </c>
      <c r="G515" t="s">
        <v>96</v>
      </c>
      <c r="H515" s="11">
        <v>44946</v>
      </c>
      <c r="I515" t="s">
        <v>282</v>
      </c>
      <c r="J515">
        <v>27</v>
      </c>
      <c r="K515">
        <v>10</v>
      </c>
      <c r="L515">
        <v>297</v>
      </c>
      <c r="M515">
        <v>1</v>
      </c>
      <c r="N515">
        <v>150</v>
      </c>
      <c r="O515">
        <v>4</v>
      </c>
      <c r="P515" t="s">
        <v>55</v>
      </c>
      <c r="Q515" t="s">
        <v>54</v>
      </c>
      <c r="R515" t="s">
        <v>14</v>
      </c>
      <c r="S515" t="s">
        <v>13</v>
      </c>
    </row>
    <row r="516" spans="1:19" x14ac:dyDescent="0.2">
      <c r="A516">
        <v>2001</v>
      </c>
      <c r="B516" t="s">
        <v>106</v>
      </c>
      <c r="C516" t="s">
        <v>177</v>
      </c>
      <c r="D516" t="s">
        <v>101</v>
      </c>
      <c r="E516" t="s">
        <v>177</v>
      </c>
      <c r="F516" t="s">
        <v>10</v>
      </c>
      <c r="G516" t="s">
        <v>96</v>
      </c>
      <c r="H516" s="11">
        <v>44946</v>
      </c>
      <c r="I516" t="s">
        <v>212</v>
      </c>
      <c r="J516">
        <v>45</v>
      </c>
      <c r="K516">
        <v>17</v>
      </c>
      <c r="L516">
        <v>292</v>
      </c>
      <c r="M516">
        <v>1</v>
      </c>
      <c r="N516">
        <v>383</v>
      </c>
      <c r="O516">
        <v>8</v>
      </c>
      <c r="P516" t="s">
        <v>63</v>
      </c>
      <c r="Q516" t="s">
        <v>62</v>
      </c>
      <c r="R516" t="s">
        <v>32</v>
      </c>
      <c r="S516" t="s">
        <v>31</v>
      </c>
    </row>
    <row r="517" spans="1:19" x14ac:dyDescent="0.2">
      <c r="A517">
        <v>2001</v>
      </c>
      <c r="B517" t="s">
        <v>102</v>
      </c>
      <c r="C517" t="s">
        <v>124</v>
      </c>
      <c r="D517" t="s">
        <v>118</v>
      </c>
      <c r="E517" t="s">
        <v>118</v>
      </c>
      <c r="F517" t="s">
        <v>10</v>
      </c>
      <c r="G517" t="s">
        <v>96</v>
      </c>
      <c r="H517" s="11">
        <v>44953</v>
      </c>
      <c r="I517" t="s">
        <v>282</v>
      </c>
      <c r="J517">
        <v>24</v>
      </c>
      <c r="K517">
        <v>17</v>
      </c>
      <c r="L517">
        <v>259</v>
      </c>
      <c r="M517">
        <v>0</v>
      </c>
      <c r="N517">
        <v>306</v>
      </c>
      <c r="O517">
        <v>4</v>
      </c>
      <c r="P517" t="s">
        <v>55</v>
      </c>
      <c r="Q517" t="s">
        <v>54</v>
      </c>
      <c r="R517" t="s">
        <v>44</v>
      </c>
      <c r="S517" t="s">
        <v>43</v>
      </c>
    </row>
    <row r="518" spans="1:19" x14ac:dyDescent="0.2">
      <c r="A518">
        <v>2001</v>
      </c>
      <c r="B518" t="s">
        <v>102</v>
      </c>
      <c r="C518" t="s">
        <v>177</v>
      </c>
      <c r="D518" t="s">
        <v>114</v>
      </c>
      <c r="E518" t="s">
        <v>177</v>
      </c>
      <c r="F518" t="s">
        <v>10</v>
      </c>
      <c r="G518" t="s">
        <v>96</v>
      </c>
      <c r="H518" s="11">
        <v>44953</v>
      </c>
      <c r="I518" t="s">
        <v>171</v>
      </c>
      <c r="J518">
        <v>29</v>
      </c>
      <c r="K518">
        <v>24</v>
      </c>
      <c r="L518">
        <v>371</v>
      </c>
      <c r="M518">
        <v>0</v>
      </c>
      <c r="N518">
        <v>256</v>
      </c>
      <c r="O518">
        <v>2</v>
      </c>
      <c r="P518" t="s">
        <v>63</v>
      </c>
      <c r="Q518" t="s">
        <v>62</v>
      </c>
      <c r="R518" t="s">
        <v>53</v>
      </c>
      <c r="S518" t="s">
        <v>52</v>
      </c>
    </row>
    <row r="519" spans="1:19" x14ac:dyDescent="0.2">
      <c r="A519">
        <v>2001</v>
      </c>
      <c r="B519" t="s">
        <v>99</v>
      </c>
      <c r="C519" t="s">
        <v>118</v>
      </c>
      <c r="D519" t="s">
        <v>177</v>
      </c>
      <c r="E519" t="s">
        <v>118</v>
      </c>
      <c r="F519" t="s">
        <v>10</v>
      </c>
      <c r="G519" t="s">
        <v>96</v>
      </c>
      <c r="H519" s="11">
        <v>44960</v>
      </c>
      <c r="I519" t="s">
        <v>100</v>
      </c>
      <c r="J519">
        <v>20</v>
      </c>
      <c r="K519">
        <v>17</v>
      </c>
      <c r="L519">
        <v>267</v>
      </c>
      <c r="M519">
        <v>0</v>
      </c>
      <c r="N519">
        <v>427</v>
      </c>
      <c r="O519">
        <v>3</v>
      </c>
      <c r="P519" t="s">
        <v>44</v>
      </c>
      <c r="Q519" t="s">
        <v>43</v>
      </c>
      <c r="R519" t="s">
        <v>63</v>
      </c>
      <c r="S519" t="s">
        <v>62</v>
      </c>
    </row>
    <row r="520" spans="1:19" x14ac:dyDescent="0.2">
      <c r="A520">
        <v>2002</v>
      </c>
      <c r="B520">
        <v>1</v>
      </c>
      <c r="C520" t="s">
        <v>127</v>
      </c>
      <c r="D520" t="s">
        <v>98</v>
      </c>
      <c r="E520" t="s">
        <v>98</v>
      </c>
      <c r="F520" t="s">
        <v>10</v>
      </c>
      <c r="G520" t="s">
        <v>146</v>
      </c>
      <c r="H520" s="11">
        <v>45174</v>
      </c>
      <c r="I520" t="s">
        <v>241</v>
      </c>
      <c r="J520">
        <v>16</v>
      </c>
      <c r="K520">
        <v>13</v>
      </c>
      <c r="L520">
        <v>279</v>
      </c>
      <c r="M520">
        <v>1</v>
      </c>
      <c r="N520">
        <v>361</v>
      </c>
      <c r="O520">
        <v>3</v>
      </c>
      <c r="P520" t="s">
        <v>48</v>
      </c>
      <c r="Q520" t="s">
        <v>47</v>
      </c>
      <c r="R520" t="s">
        <v>59</v>
      </c>
      <c r="S520" t="s">
        <v>58</v>
      </c>
    </row>
    <row r="521" spans="1:19" x14ac:dyDescent="0.2">
      <c r="A521">
        <v>2002</v>
      </c>
      <c r="B521">
        <v>1</v>
      </c>
      <c r="C521" t="s">
        <v>101</v>
      </c>
      <c r="D521" t="s">
        <v>138</v>
      </c>
      <c r="E521" t="s">
        <v>101</v>
      </c>
      <c r="F521" t="s">
        <v>10</v>
      </c>
      <c r="G521" t="s">
        <v>96</v>
      </c>
      <c r="H521" s="11">
        <v>45177</v>
      </c>
      <c r="I521" t="s">
        <v>161</v>
      </c>
      <c r="J521">
        <v>37</v>
      </c>
      <c r="K521">
        <v>34</v>
      </c>
      <c r="L521">
        <v>484</v>
      </c>
      <c r="M521">
        <v>1</v>
      </c>
      <c r="N521">
        <v>374</v>
      </c>
      <c r="O521">
        <v>1</v>
      </c>
      <c r="P521" t="s">
        <v>32</v>
      </c>
      <c r="Q521" t="s">
        <v>31</v>
      </c>
      <c r="R521" t="s">
        <v>12</v>
      </c>
      <c r="S521" t="s">
        <v>11</v>
      </c>
    </row>
    <row r="522" spans="1:19" x14ac:dyDescent="0.2">
      <c r="A522">
        <v>2002</v>
      </c>
      <c r="B522">
        <v>1</v>
      </c>
      <c r="C522" t="s">
        <v>119</v>
      </c>
      <c r="D522" t="s">
        <v>133</v>
      </c>
      <c r="E522" t="s">
        <v>133</v>
      </c>
      <c r="F522" t="s">
        <v>10</v>
      </c>
      <c r="G522" t="s">
        <v>96</v>
      </c>
      <c r="H522" s="11">
        <v>45177</v>
      </c>
      <c r="I522" t="s">
        <v>161</v>
      </c>
      <c r="J522">
        <v>37</v>
      </c>
      <c r="K522">
        <v>31</v>
      </c>
      <c r="L522">
        <v>266</v>
      </c>
      <c r="M522">
        <v>1</v>
      </c>
      <c r="N522">
        <v>384</v>
      </c>
      <c r="O522">
        <v>3</v>
      </c>
      <c r="P522" t="s">
        <v>16</v>
      </c>
      <c r="Q522" t="s">
        <v>15</v>
      </c>
      <c r="R522" t="s">
        <v>49</v>
      </c>
      <c r="S522" t="s">
        <v>47</v>
      </c>
    </row>
    <row r="523" spans="1:19" x14ac:dyDescent="0.2">
      <c r="A523">
        <v>2002</v>
      </c>
      <c r="B523">
        <v>1</v>
      </c>
      <c r="C523" t="s">
        <v>134</v>
      </c>
      <c r="D523" t="s">
        <v>153</v>
      </c>
      <c r="E523" t="s">
        <v>153</v>
      </c>
      <c r="F523" t="s">
        <v>10</v>
      </c>
      <c r="G523" t="s">
        <v>96</v>
      </c>
      <c r="H523" s="11">
        <v>45177</v>
      </c>
      <c r="I523" t="s">
        <v>161</v>
      </c>
      <c r="J523">
        <v>34</v>
      </c>
      <c r="K523">
        <v>6</v>
      </c>
      <c r="L523">
        <v>401</v>
      </c>
      <c r="M523">
        <v>0</v>
      </c>
      <c r="N523">
        <v>203</v>
      </c>
      <c r="O523">
        <v>1</v>
      </c>
      <c r="P523" t="s">
        <v>22</v>
      </c>
      <c r="Q523" t="s">
        <v>21</v>
      </c>
      <c r="R523" t="s">
        <v>57</v>
      </c>
      <c r="S523" t="s">
        <v>56</v>
      </c>
    </row>
    <row r="524" spans="1:19" x14ac:dyDescent="0.2">
      <c r="A524">
        <v>2002</v>
      </c>
      <c r="B524">
        <v>1</v>
      </c>
      <c r="C524" t="s">
        <v>137</v>
      </c>
      <c r="D524" t="s">
        <v>140</v>
      </c>
      <c r="E524" t="s">
        <v>137</v>
      </c>
      <c r="F524" t="s">
        <v>10</v>
      </c>
      <c r="G524" t="s">
        <v>96</v>
      </c>
      <c r="H524" s="11">
        <v>45177</v>
      </c>
      <c r="I524" t="s">
        <v>161</v>
      </c>
      <c r="J524">
        <v>49</v>
      </c>
      <c r="K524">
        <v>21</v>
      </c>
      <c r="L524">
        <v>389</v>
      </c>
      <c r="M524">
        <v>0</v>
      </c>
      <c r="N524">
        <v>257</v>
      </c>
      <c r="O524">
        <v>2</v>
      </c>
      <c r="P524" t="s">
        <v>40</v>
      </c>
      <c r="Q524" t="s">
        <v>39</v>
      </c>
      <c r="R524" t="s">
        <v>30</v>
      </c>
      <c r="S524" t="s">
        <v>29</v>
      </c>
    </row>
    <row r="525" spans="1:19" x14ac:dyDescent="0.2">
      <c r="A525">
        <v>2002</v>
      </c>
      <c r="B525">
        <v>1</v>
      </c>
      <c r="C525" t="s">
        <v>128</v>
      </c>
      <c r="D525" t="s">
        <v>129</v>
      </c>
      <c r="E525" t="s">
        <v>129</v>
      </c>
      <c r="F525" t="s">
        <v>10</v>
      </c>
      <c r="G525" t="s">
        <v>96</v>
      </c>
      <c r="H525" s="11">
        <v>45177</v>
      </c>
      <c r="I525" t="s">
        <v>161</v>
      </c>
      <c r="J525">
        <v>28</v>
      </c>
      <c r="K525">
        <v>25</v>
      </c>
      <c r="L525">
        <v>307</v>
      </c>
      <c r="M525">
        <v>2</v>
      </c>
      <c r="N525">
        <v>343</v>
      </c>
      <c r="O525">
        <v>2</v>
      </c>
      <c r="P525" t="s">
        <v>36</v>
      </c>
      <c r="Q525" t="s">
        <v>35</v>
      </c>
      <c r="R525" t="s">
        <v>34</v>
      </c>
      <c r="S525" t="s">
        <v>33</v>
      </c>
    </row>
    <row r="526" spans="1:19" x14ac:dyDescent="0.2">
      <c r="A526">
        <v>2002</v>
      </c>
      <c r="B526">
        <v>1</v>
      </c>
      <c r="C526" t="s">
        <v>136</v>
      </c>
      <c r="D526" t="s">
        <v>112</v>
      </c>
      <c r="E526" t="s">
        <v>136</v>
      </c>
      <c r="F526" t="s">
        <v>10</v>
      </c>
      <c r="G526" t="s">
        <v>96</v>
      </c>
      <c r="H526" s="11">
        <v>45177</v>
      </c>
      <c r="I526" t="s">
        <v>161</v>
      </c>
      <c r="J526">
        <v>27</v>
      </c>
      <c r="K526">
        <v>23</v>
      </c>
      <c r="L526">
        <v>368</v>
      </c>
      <c r="M526">
        <v>2</v>
      </c>
      <c r="N526">
        <v>368</v>
      </c>
      <c r="O526">
        <v>3</v>
      </c>
      <c r="P526" t="s">
        <v>20</v>
      </c>
      <c r="Q526" t="s">
        <v>19</v>
      </c>
      <c r="R526" t="s">
        <v>42</v>
      </c>
      <c r="S526" t="s">
        <v>41</v>
      </c>
    </row>
    <row r="527" spans="1:19" x14ac:dyDescent="0.2">
      <c r="A527">
        <v>2002</v>
      </c>
      <c r="B527">
        <v>1</v>
      </c>
      <c r="C527" t="s">
        <v>142</v>
      </c>
      <c r="D527" t="s">
        <v>110</v>
      </c>
      <c r="E527" t="s">
        <v>142</v>
      </c>
      <c r="F527" t="s">
        <v>10</v>
      </c>
      <c r="G527" t="s">
        <v>96</v>
      </c>
      <c r="H527" s="11">
        <v>45177</v>
      </c>
      <c r="I527" t="s">
        <v>161</v>
      </c>
      <c r="J527">
        <v>10</v>
      </c>
      <c r="K527">
        <v>7</v>
      </c>
      <c r="L527">
        <v>265</v>
      </c>
      <c r="M527">
        <v>0</v>
      </c>
      <c r="N527">
        <v>289</v>
      </c>
      <c r="O527">
        <v>1</v>
      </c>
      <c r="P527" t="s">
        <v>18</v>
      </c>
      <c r="Q527" t="s">
        <v>17</v>
      </c>
      <c r="R527" t="s">
        <v>14</v>
      </c>
      <c r="S527" t="s">
        <v>13</v>
      </c>
    </row>
    <row r="528" spans="1:19" x14ac:dyDescent="0.2">
      <c r="A528">
        <v>2002</v>
      </c>
      <c r="B528">
        <v>1</v>
      </c>
      <c r="C528" t="s">
        <v>135</v>
      </c>
      <c r="D528" t="s">
        <v>97</v>
      </c>
      <c r="E528" t="s">
        <v>97</v>
      </c>
      <c r="F528" t="s">
        <v>10</v>
      </c>
      <c r="G528" t="s">
        <v>96</v>
      </c>
      <c r="H528" s="11">
        <v>45177</v>
      </c>
      <c r="I528" t="s">
        <v>161</v>
      </c>
      <c r="J528">
        <v>40</v>
      </c>
      <c r="K528">
        <v>39</v>
      </c>
      <c r="L528">
        <v>470</v>
      </c>
      <c r="M528">
        <v>1</v>
      </c>
      <c r="N528">
        <v>411</v>
      </c>
      <c r="O528">
        <v>1</v>
      </c>
      <c r="P528" t="s">
        <v>24</v>
      </c>
      <c r="Q528" t="s">
        <v>23</v>
      </c>
      <c r="R528" t="s">
        <v>38</v>
      </c>
      <c r="S528" t="s">
        <v>37</v>
      </c>
    </row>
    <row r="529" spans="1:19" x14ac:dyDescent="0.2">
      <c r="A529">
        <v>2002</v>
      </c>
      <c r="B529">
        <v>1</v>
      </c>
      <c r="C529" t="s">
        <v>126</v>
      </c>
      <c r="D529" t="s">
        <v>123</v>
      </c>
      <c r="E529" t="s">
        <v>126</v>
      </c>
      <c r="F529" t="s">
        <v>10</v>
      </c>
      <c r="G529" t="s">
        <v>96</v>
      </c>
      <c r="H529" s="11">
        <v>45177</v>
      </c>
      <c r="I529" t="s">
        <v>116</v>
      </c>
      <c r="J529">
        <v>31</v>
      </c>
      <c r="K529">
        <v>23</v>
      </c>
      <c r="L529">
        <v>442</v>
      </c>
      <c r="M529">
        <v>1</v>
      </c>
      <c r="N529">
        <v>257</v>
      </c>
      <c r="O529">
        <v>1</v>
      </c>
      <c r="P529" t="s">
        <v>69</v>
      </c>
      <c r="Q529" t="s">
        <v>68</v>
      </c>
      <c r="R529" t="s">
        <v>9</v>
      </c>
      <c r="S529" t="s">
        <v>8</v>
      </c>
    </row>
    <row r="530" spans="1:19" x14ac:dyDescent="0.2">
      <c r="A530">
        <v>2002</v>
      </c>
      <c r="B530">
        <v>1</v>
      </c>
      <c r="C530" t="s">
        <v>104</v>
      </c>
      <c r="D530" t="s">
        <v>114</v>
      </c>
      <c r="E530" t="s">
        <v>104</v>
      </c>
      <c r="F530" t="s">
        <v>10</v>
      </c>
      <c r="G530" t="s">
        <v>96</v>
      </c>
      <c r="H530" s="11">
        <v>45177</v>
      </c>
      <c r="I530" t="s">
        <v>175</v>
      </c>
      <c r="J530">
        <v>27</v>
      </c>
      <c r="K530">
        <v>24</v>
      </c>
      <c r="L530">
        <v>328</v>
      </c>
      <c r="M530">
        <v>4</v>
      </c>
      <c r="N530">
        <v>261</v>
      </c>
      <c r="O530">
        <v>3</v>
      </c>
      <c r="P530" t="s">
        <v>67</v>
      </c>
      <c r="Q530" t="s">
        <v>66</v>
      </c>
      <c r="R530" t="s">
        <v>53</v>
      </c>
      <c r="S530" t="s">
        <v>52</v>
      </c>
    </row>
    <row r="531" spans="1:19" x14ac:dyDescent="0.2">
      <c r="A531">
        <v>2002</v>
      </c>
      <c r="B531">
        <v>1</v>
      </c>
      <c r="C531" t="s">
        <v>139</v>
      </c>
      <c r="D531" t="s">
        <v>117</v>
      </c>
      <c r="E531" t="s">
        <v>117</v>
      </c>
      <c r="F531" t="s">
        <v>10</v>
      </c>
      <c r="G531" t="s">
        <v>96</v>
      </c>
      <c r="H531" s="11">
        <v>45177</v>
      </c>
      <c r="I531" t="s">
        <v>212</v>
      </c>
      <c r="J531">
        <v>26</v>
      </c>
      <c r="K531">
        <v>20</v>
      </c>
      <c r="L531">
        <v>368</v>
      </c>
      <c r="M531">
        <v>1</v>
      </c>
      <c r="N531">
        <v>333</v>
      </c>
      <c r="O531">
        <v>1</v>
      </c>
      <c r="P531" t="s">
        <v>65</v>
      </c>
      <c r="Q531" t="s">
        <v>64</v>
      </c>
      <c r="R531" t="s">
        <v>46</v>
      </c>
      <c r="S531" t="s">
        <v>45</v>
      </c>
    </row>
    <row r="532" spans="1:19" x14ac:dyDescent="0.2">
      <c r="A532">
        <v>2002</v>
      </c>
      <c r="B532">
        <v>1</v>
      </c>
      <c r="C532" t="s">
        <v>131</v>
      </c>
      <c r="D532" t="s">
        <v>105</v>
      </c>
      <c r="E532" t="s">
        <v>131</v>
      </c>
      <c r="F532" t="s">
        <v>10</v>
      </c>
      <c r="G532" t="s">
        <v>96</v>
      </c>
      <c r="H532" s="11">
        <v>45177</v>
      </c>
      <c r="I532" t="s">
        <v>215</v>
      </c>
      <c r="J532">
        <v>31</v>
      </c>
      <c r="K532">
        <v>17</v>
      </c>
      <c r="L532">
        <v>423</v>
      </c>
      <c r="M532">
        <v>2</v>
      </c>
      <c r="N532">
        <v>186</v>
      </c>
      <c r="O532">
        <v>0</v>
      </c>
      <c r="P532" t="s">
        <v>51</v>
      </c>
      <c r="Q532" t="s">
        <v>50</v>
      </c>
      <c r="R532" t="s">
        <v>61</v>
      </c>
      <c r="S532" t="s">
        <v>60</v>
      </c>
    </row>
    <row r="533" spans="1:19" x14ac:dyDescent="0.2">
      <c r="A533">
        <v>2002</v>
      </c>
      <c r="B533">
        <v>1</v>
      </c>
      <c r="C533" t="s">
        <v>130</v>
      </c>
      <c r="D533" t="s">
        <v>177</v>
      </c>
      <c r="E533" t="s">
        <v>130</v>
      </c>
      <c r="F533" t="s">
        <v>10</v>
      </c>
      <c r="G533" t="s">
        <v>96</v>
      </c>
      <c r="H533" s="11">
        <v>45177</v>
      </c>
      <c r="I533" t="s">
        <v>215</v>
      </c>
      <c r="J533">
        <v>23</v>
      </c>
      <c r="K533">
        <v>16</v>
      </c>
      <c r="L533">
        <v>291</v>
      </c>
      <c r="M533">
        <v>2</v>
      </c>
      <c r="N533">
        <v>327</v>
      </c>
      <c r="O533">
        <v>2</v>
      </c>
      <c r="P533" t="s">
        <v>28</v>
      </c>
      <c r="Q533" t="s">
        <v>27</v>
      </c>
      <c r="R533" t="s">
        <v>63</v>
      </c>
      <c r="S533" t="s">
        <v>62</v>
      </c>
    </row>
    <row r="534" spans="1:19" x14ac:dyDescent="0.2">
      <c r="A534">
        <v>2002</v>
      </c>
      <c r="B534">
        <v>1</v>
      </c>
      <c r="C534" t="s">
        <v>107</v>
      </c>
      <c r="D534" t="s">
        <v>125</v>
      </c>
      <c r="E534" t="s">
        <v>107</v>
      </c>
      <c r="F534" t="s">
        <v>10</v>
      </c>
      <c r="G534" t="s">
        <v>96</v>
      </c>
      <c r="H534" s="11">
        <v>45177</v>
      </c>
      <c r="I534" t="s">
        <v>233</v>
      </c>
      <c r="J534">
        <v>19</v>
      </c>
      <c r="K534">
        <v>10</v>
      </c>
      <c r="L534">
        <v>210</v>
      </c>
      <c r="M534">
        <v>1</v>
      </c>
      <c r="N534">
        <v>267</v>
      </c>
      <c r="O534">
        <v>2</v>
      </c>
      <c r="P534" t="s">
        <v>71</v>
      </c>
      <c r="Q534" t="s">
        <v>70</v>
      </c>
      <c r="R534" t="s">
        <v>26</v>
      </c>
      <c r="S534" t="s">
        <v>25</v>
      </c>
    </row>
    <row r="535" spans="1:19" x14ac:dyDescent="0.2">
      <c r="A535">
        <v>2002</v>
      </c>
      <c r="B535">
        <v>1</v>
      </c>
      <c r="C535" t="s">
        <v>118</v>
      </c>
      <c r="D535" t="s">
        <v>124</v>
      </c>
      <c r="E535" t="s">
        <v>118</v>
      </c>
      <c r="F535" t="s">
        <v>10</v>
      </c>
      <c r="G535" t="s">
        <v>143</v>
      </c>
      <c r="H535" s="11">
        <v>45178</v>
      </c>
      <c r="I535" t="s">
        <v>307</v>
      </c>
      <c r="J535">
        <v>30</v>
      </c>
      <c r="K535">
        <v>14</v>
      </c>
      <c r="L535">
        <v>343</v>
      </c>
      <c r="M535">
        <v>1</v>
      </c>
      <c r="N535">
        <v>283</v>
      </c>
      <c r="O535">
        <v>5</v>
      </c>
      <c r="P535" t="s">
        <v>44</v>
      </c>
      <c r="Q535" t="s">
        <v>43</v>
      </c>
      <c r="R535" t="s">
        <v>55</v>
      </c>
      <c r="S535" t="s">
        <v>54</v>
      </c>
    </row>
    <row r="536" spans="1:19" x14ac:dyDescent="0.2">
      <c r="A536">
        <v>2002</v>
      </c>
      <c r="B536">
        <v>2</v>
      </c>
      <c r="C536" t="s">
        <v>97</v>
      </c>
      <c r="D536" t="s">
        <v>128</v>
      </c>
      <c r="E536" t="s">
        <v>128</v>
      </c>
      <c r="F536" t="s">
        <v>10</v>
      </c>
      <c r="G536" t="s">
        <v>96</v>
      </c>
      <c r="H536" s="11">
        <v>45184</v>
      </c>
      <c r="I536" t="s">
        <v>132</v>
      </c>
      <c r="J536">
        <v>23</v>
      </c>
      <c r="K536">
        <v>16</v>
      </c>
      <c r="L536">
        <v>450</v>
      </c>
      <c r="M536">
        <v>1</v>
      </c>
      <c r="N536">
        <v>336</v>
      </c>
      <c r="O536">
        <v>2</v>
      </c>
      <c r="P536" t="s">
        <v>38</v>
      </c>
      <c r="Q536" t="s">
        <v>37</v>
      </c>
      <c r="R536" t="s">
        <v>36</v>
      </c>
      <c r="S536" t="s">
        <v>35</v>
      </c>
    </row>
    <row r="537" spans="1:19" x14ac:dyDescent="0.2">
      <c r="A537">
        <v>2002</v>
      </c>
      <c r="B537">
        <v>2</v>
      </c>
      <c r="C537" t="s">
        <v>129</v>
      </c>
      <c r="D537" t="s">
        <v>137</v>
      </c>
      <c r="E537" t="s">
        <v>137</v>
      </c>
      <c r="F537" t="s">
        <v>10</v>
      </c>
      <c r="G537" t="s">
        <v>96</v>
      </c>
      <c r="H537" s="11">
        <v>45184</v>
      </c>
      <c r="I537" t="s">
        <v>132</v>
      </c>
      <c r="J537">
        <v>21</v>
      </c>
      <c r="K537">
        <v>13</v>
      </c>
      <c r="L537">
        <v>342</v>
      </c>
      <c r="M537">
        <v>1</v>
      </c>
      <c r="N537">
        <v>432</v>
      </c>
      <c r="O537">
        <v>3</v>
      </c>
      <c r="P537" t="s">
        <v>34</v>
      </c>
      <c r="Q537" t="s">
        <v>33</v>
      </c>
      <c r="R537" t="s">
        <v>40</v>
      </c>
      <c r="S537" t="s">
        <v>39</v>
      </c>
    </row>
    <row r="538" spans="1:19" x14ac:dyDescent="0.2">
      <c r="A538">
        <v>2002</v>
      </c>
      <c r="B538">
        <v>2</v>
      </c>
      <c r="C538" t="s">
        <v>125</v>
      </c>
      <c r="D538" t="s">
        <v>104</v>
      </c>
      <c r="E538" t="s">
        <v>125</v>
      </c>
      <c r="F538" t="s">
        <v>10</v>
      </c>
      <c r="G538" t="s">
        <v>96</v>
      </c>
      <c r="H538" s="11">
        <v>45184</v>
      </c>
      <c r="I538" t="s">
        <v>157</v>
      </c>
      <c r="J538">
        <v>21</v>
      </c>
      <c r="K538">
        <v>13</v>
      </c>
      <c r="L538">
        <v>297</v>
      </c>
      <c r="M538">
        <v>0</v>
      </c>
      <c r="N538">
        <v>333</v>
      </c>
      <c r="O538">
        <v>1</v>
      </c>
      <c r="P538" t="s">
        <v>26</v>
      </c>
      <c r="Q538" t="s">
        <v>25</v>
      </c>
      <c r="R538" t="s">
        <v>67</v>
      </c>
      <c r="S538" t="s">
        <v>66</v>
      </c>
    </row>
    <row r="539" spans="1:19" x14ac:dyDescent="0.2">
      <c r="A539">
        <v>2002</v>
      </c>
      <c r="B539">
        <v>2</v>
      </c>
      <c r="C539" t="s">
        <v>110</v>
      </c>
      <c r="D539" t="s">
        <v>139</v>
      </c>
      <c r="E539" t="s">
        <v>139</v>
      </c>
      <c r="F539" t="s">
        <v>10</v>
      </c>
      <c r="G539" t="s">
        <v>96</v>
      </c>
      <c r="H539" s="11">
        <v>45184</v>
      </c>
      <c r="I539" t="s">
        <v>157</v>
      </c>
      <c r="J539">
        <v>25</v>
      </c>
      <c r="K539">
        <v>0</v>
      </c>
      <c r="L539">
        <v>279</v>
      </c>
      <c r="M539">
        <v>0</v>
      </c>
      <c r="N539">
        <v>173</v>
      </c>
      <c r="O539">
        <v>1</v>
      </c>
      <c r="P539" t="s">
        <v>14</v>
      </c>
      <c r="Q539" t="s">
        <v>13</v>
      </c>
      <c r="R539" t="s">
        <v>65</v>
      </c>
      <c r="S539" t="s">
        <v>64</v>
      </c>
    </row>
    <row r="540" spans="1:19" x14ac:dyDescent="0.2">
      <c r="A540">
        <v>2002</v>
      </c>
      <c r="B540">
        <v>2</v>
      </c>
      <c r="C540" t="s">
        <v>133</v>
      </c>
      <c r="D540" t="s">
        <v>118</v>
      </c>
      <c r="E540" t="s">
        <v>118</v>
      </c>
      <c r="F540" t="s">
        <v>10</v>
      </c>
      <c r="G540" t="s">
        <v>96</v>
      </c>
      <c r="H540" s="11">
        <v>45184</v>
      </c>
      <c r="I540" t="s">
        <v>156</v>
      </c>
      <c r="J540">
        <v>44</v>
      </c>
      <c r="K540">
        <v>7</v>
      </c>
      <c r="L540">
        <v>432</v>
      </c>
      <c r="M540">
        <v>2</v>
      </c>
      <c r="N540">
        <v>200</v>
      </c>
      <c r="O540">
        <v>2</v>
      </c>
      <c r="P540" t="s">
        <v>49</v>
      </c>
      <c r="Q540" t="s">
        <v>47</v>
      </c>
      <c r="R540" t="s">
        <v>44</v>
      </c>
      <c r="S540" t="s">
        <v>43</v>
      </c>
    </row>
    <row r="541" spans="1:19" x14ac:dyDescent="0.2">
      <c r="A541">
        <v>2002</v>
      </c>
      <c r="B541">
        <v>2</v>
      </c>
      <c r="C541" t="s">
        <v>135</v>
      </c>
      <c r="D541" t="s">
        <v>134</v>
      </c>
      <c r="E541" t="s">
        <v>135</v>
      </c>
      <c r="F541" t="s">
        <v>10</v>
      </c>
      <c r="G541" t="s">
        <v>96</v>
      </c>
      <c r="H541" s="11">
        <v>45184</v>
      </c>
      <c r="I541" t="s">
        <v>156</v>
      </c>
      <c r="J541">
        <v>20</v>
      </c>
      <c r="K541">
        <v>7</v>
      </c>
      <c r="L541">
        <v>265</v>
      </c>
      <c r="M541">
        <v>0</v>
      </c>
      <c r="N541">
        <v>357</v>
      </c>
      <c r="O541">
        <v>3</v>
      </c>
      <c r="P541" t="s">
        <v>24</v>
      </c>
      <c r="Q541" t="s">
        <v>23</v>
      </c>
      <c r="R541" t="s">
        <v>22</v>
      </c>
      <c r="S541" t="s">
        <v>21</v>
      </c>
    </row>
    <row r="542" spans="1:19" x14ac:dyDescent="0.2">
      <c r="A542">
        <v>2002</v>
      </c>
      <c r="B542">
        <v>2</v>
      </c>
      <c r="C542" t="s">
        <v>138</v>
      </c>
      <c r="D542" t="s">
        <v>136</v>
      </c>
      <c r="E542" t="s">
        <v>136</v>
      </c>
      <c r="F542" t="s">
        <v>10</v>
      </c>
      <c r="G542" t="s">
        <v>96</v>
      </c>
      <c r="H542" s="11">
        <v>45184</v>
      </c>
      <c r="I542" t="s">
        <v>161</v>
      </c>
      <c r="J542">
        <v>14</v>
      </c>
      <c r="K542">
        <v>13</v>
      </c>
      <c r="L542">
        <v>242</v>
      </c>
      <c r="M542">
        <v>2</v>
      </c>
      <c r="N542">
        <v>257</v>
      </c>
      <c r="O542">
        <v>3</v>
      </c>
      <c r="P542" t="s">
        <v>12</v>
      </c>
      <c r="Q542" t="s">
        <v>11</v>
      </c>
      <c r="R542" t="s">
        <v>20</v>
      </c>
      <c r="S542" t="s">
        <v>19</v>
      </c>
    </row>
    <row r="543" spans="1:19" x14ac:dyDescent="0.2">
      <c r="A543">
        <v>2002</v>
      </c>
      <c r="B543">
        <v>2</v>
      </c>
      <c r="C543" t="s">
        <v>117</v>
      </c>
      <c r="D543" t="s">
        <v>101</v>
      </c>
      <c r="E543" t="s">
        <v>117</v>
      </c>
      <c r="F543" t="s">
        <v>10</v>
      </c>
      <c r="G543" t="s">
        <v>96</v>
      </c>
      <c r="H543" s="11">
        <v>45184</v>
      </c>
      <c r="I543" t="s">
        <v>161</v>
      </c>
      <c r="J543">
        <v>35</v>
      </c>
      <c r="K543">
        <v>20</v>
      </c>
      <c r="L543">
        <v>357</v>
      </c>
      <c r="M543">
        <v>2</v>
      </c>
      <c r="N543">
        <v>357</v>
      </c>
      <c r="O543">
        <v>4</v>
      </c>
      <c r="P543" t="s">
        <v>46</v>
      </c>
      <c r="Q543" t="s">
        <v>45</v>
      </c>
      <c r="R543" t="s">
        <v>32</v>
      </c>
      <c r="S543" t="s">
        <v>31</v>
      </c>
    </row>
    <row r="544" spans="1:19" x14ac:dyDescent="0.2">
      <c r="A544">
        <v>2002</v>
      </c>
      <c r="B544">
        <v>2</v>
      </c>
      <c r="C544" t="s">
        <v>142</v>
      </c>
      <c r="D544" t="s">
        <v>140</v>
      </c>
      <c r="E544" t="s">
        <v>142</v>
      </c>
      <c r="F544" t="s">
        <v>10</v>
      </c>
      <c r="G544" t="s">
        <v>96</v>
      </c>
      <c r="H544" s="11">
        <v>45184</v>
      </c>
      <c r="I544" t="s">
        <v>161</v>
      </c>
      <c r="J544">
        <v>31</v>
      </c>
      <c r="K544">
        <v>7</v>
      </c>
      <c r="L544">
        <v>385</v>
      </c>
      <c r="M544">
        <v>0</v>
      </c>
      <c r="N544">
        <v>122</v>
      </c>
      <c r="O544">
        <v>3</v>
      </c>
      <c r="P544" t="s">
        <v>18</v>
      </c>
      <c r="Q544" t="s">
        <v>17</v>
      </c>
      <c r="R544" t="s">
        <v>30</v>
      </c>
      <c r="S544" t="s">
        <v>29</v>
      </c>
    </row>
    <row r="545" spans="1:19" x14ac:dyDescent="0.2">
      <c r="A545">
        <v>2002</v>
      </c>
      <c r="B545">
        <v>2</v>
      </c>
      <c r="C545" t="s">
        <v>177</v>
      </c>
      <c r="D545" t="s">
        <v>127</v>
      </c>
      <c r="E545" t="s">
        <v>127</v>
      </c>
      <c r="F545" t="s">
        <v>10</v>
      </c>
      <c r="G545" t="s">
        <v>96</v>
      </c>
      <c r="H545" s="11">
        <v>45184</v>
      </c>
      <c r="I545" t="s">
        <v>103</v>
      </c>
      <c r="J545">
        <v>26</v>
      </c>
      <c r="K545">
        <v>21</v>
      </c>
      <c r="L545">
        <v>394</v>
      </c>
      <c r="M545">
        <v>1</v>
      </c>
      <c r="N545">
        <v>352</v>
      </c>
      <c r="O545">
        <v>4</v>
      </c>
      <c r="P545" t="s">
        <v>63</v>
      </c>
      <c r="Q545" t="s">
        <v>62</v>
      </c>
      <c r="R545" t="s">
        <v>48</v>
      </c>
      <c r="S545" t="s">
        <v>47</v>
      </c>
    </row>
    <row r="546" spans="1:19" x14ac:dyDescent="0.2">
      <c r="A546">
        <v>2002</v>
      </c>
      <c r="B546">
        <v>2</v>
      </c>
      <c r="C546" t="s">
        <v>98</v>
      </c>
      <c r="D546" t="s">
        <v>130</v>
      </c>
      <c r="E546" t="s">
        <v>130</v>
      </c>
      <c r="F546" t="s">
        <v>10</v>
      </c>
      <c r="G546" t="s">
        <v>96</v>
      </c>
      <c r="H546" s="11">
        <v>45184</v>
      </c>
      <c r="I546" t="s">
        <v>304</v>
      </c>
      <c r="J546">
        <v>24</v>
      </c>
      <c r="K546">
        <v>14</v>
      </c>
      <c r="L546">
        <v>299</v>
      </c>
      <c r="M546">
        <v>1</v>
      </c>
      <c r="N546">
        <v>261</v>
      </c>
      <c r="O546">
        <v>2</v>
      </c>
      <c r="P546" t="s">
        <v>59</v>
      </c>
      <c r="Q546" t="s">
        <v>58</v>
      </c>
      <c r="R546" t="s">
        <v>28</v>
      </c>
      <c r="S546" t="s">
        <v>27</v>
      </c>
    </row>
    <row r="547" spans="1:19" x14ac:dyDescent="0.2">
      <c r="A547">
        <v>2002</v>
      </c>
      <c r="B547">
        <v>2</v>
      </c>
      <c r="C547" t="s">
        <v>105</v>
      </c>
      <c r="D547" t="s">
        <v>123</v>
      </c>
      <c r="E547" t="s">
        <v>123</v>
      </c>
      <c r="F547" t="s">
        <v>10</v>
      </c>
      <c r="G547" t="s">
        <v>96</v>
      </c>
      <c r="H547" s="11">
        <v>45184</v>
      </c>
      <c r="I547" t="s">
        <v>144</v>
      </c>
      <c r="J547">
        <v>24</v>
      </c>
      <c r="K547">
        <v>13</v>
      </c>
      <c r="L547">
        <v>347</v>
      </c>
      <c r="M547">
        <v>1</v>
      </c>
      <c r="N547">
        <v>426</v>
      </c>
      <c r="O547">
        <v>1</v>
      </c>
      <c r="P547" t="s">
        <v>61</v>
      </c>
      <c r="Q547" t="s">
        <v>60</v>
      </c>
      <c r="R547" t="s">
        <v>9</v>
      </c>
      <c r="S547" t="s">
        <v>8</v>
      </c>
    </row>
    <row r="548" spans="1:19" x14ac:dyDescent="0.2">
      <c r="A548">
        <v>2002</v>
      </c>
      <c r="B548">
        <v>2</v>
      </c>
      <c r="C548" t="s">
        <v>153</v>
      </c>
      <c r="D548" t="s">
        <v>107</v>
      </c>
      <c r="E548" t="s">
        <v>153</v>
      </c>
      <c r="F548" t="s">
        <v>10</v>
      </c>
      <c r="G548" t="s">
        <v>96</v>
      </c>
      <c r="H548" s="11">
        <v>45184</v>
      </c>
      <c r="I548" t="s">
        <v>212</v>
      </c>
      <c r="J548">
        <v>24</v>
      </c>
      <c r="K548">
        <v>3</v>
      </c>
      <c r="L548">
        <v>267</v>
      </c>
      <c r="M548">
        <v>1</v>
      </c>
      <c r="N548">
        <v>118</v>
      </c>
      <c r="O548">
        <v>3</v>
      </c>
      <c r="P548" t="s">
        <v>57</v>
      </c>
      <c r="Q548" t="s">
        <v>56</v>
      </c>
      <c r="R548" t="s">
        <v>71</v>
      </c>
      <c r="S548" t="s">
        <v>70</v>
      </c>
    </row>
    <row r="549" spans="1:19" x14ac:dyDescent="0.2">
      <c r="A549">
        <v>2002</v>
      </c>
      <c r="B549">
        <v>2</v>
      </c>
      <c r="C549" t="s">
        <v>112</v>
      </c>
      <c r="D549" t="s">
        <v>119</v>
      </c>
      <c r="E549" t="s">
        <v>119</v>
      </c>
      <c r="F549" t="s">
        <v>10</v>
      </c>
      <c r="G549" t="s">
        <v>96</v>
      </c>
      <c r="H549" s="11">
        <v>45184</v>
      </c>
      <c r="I549" t="s">
        <v>212</v>
      </c>
      <c r="J549">
        <v>45</v>
      </c>
      <c r="K549">
        <v>39</v>
      </c>
      <c r="L549">
        <v>468</v>
      </c>
      <c r="M549">
        <v>0</v>
      </c>
      <c r="N549">
        <v>449</v>
      </c>
      <c r="O549">
        <v>3</v>
      </c>
      <c r="P549" t="s">
        <v>42</v>
      </c>
      <c r="Q549" t="s">
        <v>41</v>
      </c>
      <c r="R549" t="s">
        <v>16</v>
      </c>
      <c r="S549" t="s">
        <v>15</v>
      </c>
    </row>
    <row r="550" spans="1:19" x14ac:dyDescent="0.2">
      <c r="A550">
        <v>2002</v>
      </c>
      <c r="B550">
        <v>2</v>
      </c>
      <c r="C550" t="s">
        <v>124</v>
      </c>
      <c r="D550" t="s">
        <v>131</v>
      </c>
      <c r="E550" t="s">
        <v>131</v>
      </c>
      <c r="F550" t="s">
        <v>10</v>
      </c>
      <c r="G550" t="s">
        <v>96</v>
      </c>
      <c r="H550" s="11">
        <v>45184</v>
      </c>
      <c r="I550" t="s">
        <v>167</v>
      </c>
      <c r="J550">
        <v>30</v>
      </c>
      <c r="K550">
        <v>17</v>
      </c>
      <c r="L550">
        <v>464</v>
      </c>
      <c r="M550">
        <v>2</v>
      </c>
      <c r="N550">
        <v>273</v>
      </c>
      <c r="O550">
        <v>5</v>
      </c>
      <c r="P550" t="s">
        <v>55</v>
      </c>
      <c r="Q550" t="s">
        <v>54</v>
      </c>
      <c r="R550" t="s">
        <v>51</v>
      </c>
      <c r="S550" t="s">
        <v>50</v>
      </c>
    </row>
    <row r="551" spans="1:19" x14ac:dyDescent="0.2">
      <c r="A551">
        <v>2002</v>
      </c>
      <c r="B551">
        <v>2</v>
      </c>
      <c r="C551" t="s">
        <v>126</v>
      </c>
      <c r="D551" t="s">
        <v>114</v>
      </c>
      <c r="E551" t="s">
        <v>114</v>
      </c>
      <c r="F551" t="s">
        <v>10</v>
      </c>
      <c r="G551" t="s">
        <v>143</v>
      </c>
      <c r="H551" s="11">
        <v>45185</v>
      </c>
      <c r="I551" t="s">
        <v>280</v>
      </c>
      <c r="J551">
        <v>37</v>
      </c>
      <c r="K551">
        <v>7</v>
      </c>
      <c r="L551">
        <v>451</v>
      </c>
      <c r="M551">
        <v>0</v>
      </c>
      <c r="N551">
        <v>179</v>
      </c>
      <c r="O551">
        <v>3</v>
      </c>
      <c r="P551" t="s">
        <v>69</v>
      </c>
      <c r="Q551" t="s">
        <v>68</v>
      </c>
      <c r="R551" t="s">
        <v>53</v>
      </c>
      <c r="S551" t="s">
        <v>52</v>
      </c>
    </row>
    <row r="552" spans="1:19" x14ac:dyDescent="0.2">
      <c r="A552">
        <v>2002</v>
      </c>
      <c r="B552">
        <v>3</v>
      </c>
      <c r="C552" t="s">
        <v>112</v>
      </c>
      <c r="D552" t="s">
        <v>142</v>
      </c>
      <c r="E552" t="s">
        <v>142</v>
      </c>
      <c r="F552" t="s">
        <v>10</v>
      </c>
      <c r="G552" t="s">
        <v>96</v>
      </c>
      <c r="H552" s="11">
        <v>45191</v>
      </c>
      <c r="I552" t="s">
        <v>132</v>
      </c>
      <c r="J552">
        <v>21</v>
      </c>
      <c r="K552">
        <v>14</v>
      </c>
      <c r="L552">
        <v>370</v>
      </c>
      <c r="M552">
        <v>2</v>
      </c>
      <c r="N552">
        <v>250</v>
      </c>
      <c r="O552">
        <v>5</v>
      </c>
      <c r="P552" t="s">
        <v>42</v>
      </c>
      <c r="Q552" t="s">
        <v>41</v>
      </c>
      <c r="R552" t="s">
        <v>18</v>
      </c>
      <c r="S552" t="s">
        <v>17</v>
      </c>
    </row>
    <row r="553" spans="1:19" x14ac:dyDescent="0.2">
      <c r="A553">
        <v>2002</v>
      </c>
      <c r="B553">
        <v>3</v>
      </c>
      <c r="C553" t="s">
        <v>107</v>
      </c>
      <c r="D553" t="s">
        <v>129</v>
      </c>
      <c r="E553" t="s">
        <v>129</v>
      </c>
      <c r="F553" t="s">
        <v>10</v>
      </c>
      <c r="G553" t="s">
        <v>96</v>
      </c>
      <c r="H553" s="11">
        <v>45191</v>
      </c>
      <c r="I553" t="s">
        <v>179</v>
      </c>
      <c r="J553">
        <v>23</v>
      </c>
      <c r="K553">
        <v>3</v>
      </c>
      <c r="L553">
        <v>339</v>
      </c>
      <c r="M553">
        <v>2</v>
      </c>
      <c r="N553">
        <v>204</v>
      </c>
      <c r="O553">
        <v>2</v>
      </c>
      <c r="P553" t="s">
        <v>71</v>
      </c>
      <c r="Q553" t="s">
        <v>70</v>
      </c>
      <c r="R553" t="s">
        <v>34</v>
      </c>
      <c r="S553" t="s">
        <v>33</v>
      </c>
    </row>
    <row r="554" spans="1:19" x14ac:dyDescent="0.2">
      <c r="A554">
        <v>2002</v>
      </c>
      <c r="B554">
        <v>3</v>
      </c>
      <c r="C554" t="s">
        <v>137</v>
      </c>
      <c r="D554" t="s">
        <v>133</v>
      </c>
      <c r="E554" t="s">
        <v>137</v>
      </c>
      <c r="F554" t="s">
        <v>10</v>
      </c>
      <c r="G554" t="s">
        <v>96</v>
      </c>
      <c r="H554" s="11">
        <v>45191</v>
      </c>
      <c r="I554" t="s">
        <v>157</v>
      </c>
      <c r="J554">
        <v>30</v>
      </c>
      <c r="K554">
        <v>3</v>
      </c>
      <c r="L554">
        <v>394</v>
      </c>
      <c r="M554">
        <v>0</v>
      </c>
      <c r="N554">
        <v>189</v>
      </c>
      <c r="O554">
        <v>4</v>
      </c>
      <c r="P554" t="s">
        <v>40</v>
      </c>
      <c r="Q554" t="s">
        <v>39</v>
      </c>
      <c r="R554" t="s">
        <v>49</v>
      </c>
      <c r="S554" t="s">
        <v>47</v>
      </c>
    </row>
    <row r="555" spans="1:19" x14ac:dyDescent="0.2">
      <c r="A555">
        <v>2002</v>
      </c>
      <c r="B555">
        <v>3</v>
      </c>
      <c r="C555" t="s">
        <v>114</v>
      </c>
      <c r="D555" t="s">
        <v>125</v>
      </c>
      <c r="E555" t="s">
        <v>114</v>
      </c>
      <c r="F555" t="s">
        <v>10</v>
      </c>
      <c r="G555" t="s">
        <v>96</v>
      </c>
      <c r="H555" s="11">
        <v>45191</v>
      </c>
      <c r="I555" t="s">
        <v>157</v>
      </c>
      <c r="J555">
        <v>44</v>
      </c>
      <c r="K555">
        <v>13</v>
      </c>
      <c r="L555">
        <v>447</v>
      </c>
      <c r="M555">
        <v>2</v>
      </c>
      <c r="N555">
        <v>304</v>
      </c>
      <c r="O555">
        <v>4</v>
      </c>
      <c r="P555" t="s">
        <v>53</v>
      </c>
      <c r="Q555" t="s">
        <v>52</v>
      </c>
      <c r="R555" t="s">
        <v>26</v>
      </c>
      <c r="S555" t="s">
        <v>25</v>
      </c>
    </row>
    <row r="556" spans="1:19" x14ac:dyDescent="0.2">
      <c r="A556">
        <v>2002</v>
      </c>
      <c r="B556">
        <v>3</v>
      </c>
      <c r="C556" t="s">
        <v>118</v>
      </c>
      <c r="D556" t="s">
        <v>97</v>
      </c>
      <c r="E556" t="s">
        <v>118</v>
      </c>
      <c r="F556" t="s">
        <v>10</v>
      </c>
      <c r="G556" t="s">
        <v>96</v>
      </c>
      <c r="H556" s="11">
        <v>45191</v>
      </c>
      <c r="I556" t="s">
        <v>157</v>
      </c>
      <c r="J556">
        <v>41</v>
      </c>
      <c r="K556">
        <v>38</v>
      </c>
      <c r="L556">
        <v>496</v>
      </c>
      <c r="M556">
        <v>1</v>
      </c>
      <c r="N556">
        <v>349</v>
      </c>
      <c r="O556">
        <v>3</v>
      </c>
      <c r="P556" t="s">
        <v>44</v>
      </c>
      <c r="Q556" t="s">
        <v>43</v>
      </c>
      <c r="R556" t="s">
        <v>38</v>
      </c>
      <c r="S556" t="s">
        <v>37</v>
      </c>
    </row>
    <row r="557" spans="1:19" x14ac:dyDescent="0.2">
      <c r="A557">
        <v>2002</v>
      </c>
      <c r="B557">
        <v>3</v>
      </c>
      <c r="C557" t="s">
        <v>104</v>
      </c>
      <c r="D557" t="s">
        <v>135</v>
      </c>
      <c r="E557" t="s">
        <v>135</v>
      </c>
      <c r="F557" t="s">
        <v>10</v>
      </c>
      <c r="G557" t="s">
        <v>96</v>
      </c>
      <c r="H557" s="11">
        <v>45191</v>
      </c>
      <c r="I557" t="s">
        <v>156</v>
      </c>
      <c r="J557">
        <v>31</v>
      </c>
      <c r="K557">
        <v>28</v>
      </c>
      <c r="L557">
        <v>403</v>
      </c>
      <c r="M557">
        <v>4</v>
      </c>
      <c r="N557">
        <v>187</v>
      </c>
      <c r="O557">
        <v>0</v>
      </c>
      <c r="P557" t="s">
        <v>67</v>
      </c>
      <c r="Q557" t="s">
        <v>66</v>
      </c>
      <c r="R557" t="s">
        <v>24</v>
      </c>
      <c r="S557" t="s">
        <v>23</v>
      </c>
    </row>
    <row r="558" spans="1:19" x14ac:dyDescent="0.2">
      <c r="A558">
        <v>2002</v>
      </c>
      <c r="B558">
        <v>3</v>
      </c>
      <c r="C558" t="s">
        <v>136</v>
      </c>
      <c r="D558" t="s">
        <v>117</v>
      </c>
      <c r="E558" t="s">
        <v>117</v>
      </c>
      <c r="F558" t="s">
        <v>10</v>
      </c>
      <c r="G558" t="s">
        <v>96</v>
      </c>
      <c r="H558" s="11">
        <v>45191</v>
      </c>
      <c r="I558" t="s">
        <v>116</v>
      </c>
      <c r="J558">
        <v>29</v>
      </c>
      <c r="K558">
        <v>23</v>
      </c>
      <c r="L558">
        <v>302</v>
      </c>
      <c r="M558">
        <v>3</v>
      </c>
      <c r="N558">
        <v>353</v>
      </c>
      <c r="O558">
        <v>2</v>
      </c>
      <c r="P558" t="s">
        <v>20</v>
      </c>
      <c r="Q558" t="s">
        <v>19</v>
      </c>
      <c r="R558" t="s">
        <v>46</v>
      </c>
      <c r="S558" t="s">
        <v>45</v>
      </c>
    </row>
    <row r="559" spans="1:19" x14ac:dyDescent="0.2">
      <c r="A559">
        <v>2002</v>
      </c>
      <c r="B559">
        <v>3</v>
      </c>
      <c r="C559" t="s">
        <v>123</v>
      </c>
      <c r="D559" t="s">
        <v>153</v>
      </c>
      <c r="E559" t="s">
        <v>153</v>
      </c>
      <c r="F559" t="s">
        <v>10</v>
      </c>
      <c r="G559" t="s">
        <v>96</v>
      </c>
      <c r="H559" s="11">
        <v>45191</v>
      </c>
      <c r="I559" t="s">
        <v>144</v>
      </c>
      <c r="J559">
        <v>23</v>
      </c>
      <c r="K559">
        <v>15</v>
      </c>
      <c r="L559">
        <v>289</v>
      </c>
      <c r="M559">
        <v>1</v>
      </c>
      <c r="N559">
        <v>297</v>
      </c>
      <c r="O559">
        <v>3</v>
      </c>
      <c r="P559" t="s">
        <v>9</v>
      </c>
      <c r="Q559" t="s">
        <v>8</v>
      </c>
      <c r="R559" t="s">
        <v>57</v>
      </c>
      <c r="S559" t="s">
        <v>56</v>
      </c>
    </row>
    <row r="560" spans="1:19" x14ac:dyDescent="0.2">
      <c r="A560">
        <v>2002</v>
      </c>
      <c r="B560">
        <v>3</v>
      </c>
      <c r="C560" t="s">
        <v>130</v>
      </c>
      <c r="D560" t="s">
        <v>119</v>
      </c>
      <c r="E560" t="s">
        <v>130</v>
      </c>
      <c r="F560" t="s">
        <v>10</v>
      </c>
      <c r="G560" t="s">
        <v>96</v>
      </c>
      <c r="H560" s="11">
        <v>45191</v>
      </c>
      <c r="I560" t="s">
        <v>144</v>
      </c>
      <c r="J560">
        <v>28</v>
      </c>
      <c r="K560">
        <v>23</v>
      </c>
      <c r="L560">
        <v>342</v>
      </c>
      <c r="M560">
        <v>0</v>
      </c>
      <c r="N560">
        <v>291</v>
      </c>
      <c r="O560">
        <v>1</v>
      </c>
      <c r="P560" t="s">
        <v>28</v>
      </c>
      <c r="Q560" t="s">
        <v>27</v>
      </c>
      <c r="R560" t="s">
        <v>16</v>
      </c>
      <c r="S560" t="s">
        <v>15</v>
      </c>
    </row>
    <row r="561" spans="1:19" x14ac:dyDescent="0.2">
      <c r="A561">
        <v>2002</v>
      </c>
      <c r="B561">
        <v>3</v>
      </c>
      <c r="C561" t="s">
        <v>127</v>
      </c>
      <c r="D561" t="s">
        <v>105</v>
      </c>
      <c r="E561" t="s">
        <v>127</v>
      </c>
      <c r="F561" t="s">
        <v>10</v>
      </c>
      <c r="G561" t="s">
        <v>96</v>
      </c>
      <c r="H561" s="11">
        <v>45191</v>
      </c>
      <c r="I561" t="s">
        <v>255</v>
      </c>
      <c r="J561">
        <v>9</v>
      </c>
      <c r="K561">
        <v>6</v>
      </c>
      <c r="L561">
        <v>351</v>
      </c>
      <c r="M561">
        <v>0</v>
      </c>
      <c r="N561">
        <v>145</v>
      </c>
      <c r="O561">
        <v>1</v>
      </c>
      <c r="P561" t="s">
        <v>48</v>
      </c>
      <c r="Q561" t="s">
        <v>47</v>
      </c>
      <c r="R561" t="s">
        <v>61</v>
      </c>
      <c r="S561" t="s">
        <v>60</v>
      </c>
    </row>
    <row r="562" spans="1:19" x14ac:dyDescent="0.2">
      <c r="A562">
        <v>2002</v>
      </c>
      <c r="B562">
        <v>3</v>
      </c>
      <c r="C562" t="s">
        <v>98</v>
      </c>
      <c r="D562" t="s">
        <v>126</v>
      </c>
      <c r="E562" t="s">
        <v>98</v>
      </c>
      <c r="F562" t="s">
        <v>10</v>
      </c>
      <c r="G562" t="s">
        <v>96</v>
      </c>
      <c r="H562" s="11">
        <v>45191</v>
      </c>
      <c r="I562" t="s">
        <v>212</v>
      </c>
      <c r="J562">
        <v>20</v>
      </c>
      <c r="K562">
        <v>10</v>
      </c>
      <c r="L562">
        <v>366</v>
      </c>
      <c r="M562">
        <v>1</v>
      </c>
      <c r="N562">
        <v>217</v>
      </c>
      <c r="O562">
        <v>3</v>
      </c>
      <c r="P562" t="s">
        <v>59</v>
      </c>
      <c r="Q562" t="s">
        <v>58</v>
      </c>
      <c r="R562" t="s">
        <v>69</v>
      </c>
      <c r="S562" t="s">
        <v>68</v>
      </c>
    </row>
    <row r="563" spans="1:19" x14ac:dyDescent="0.2">
      <c r="A563">
        <v>2002</v>
      </c>
      <c r="B563">
        <v>3</v>
      </c>
      <c r="C563" t="s">
        <v>140</v>
      </c>
      <c r="D563" t="s">
        <v>101</v>
      </c>
      <c r="E563" t="s">
        <v>101</v>
      </c>
      <c r="F563" t="s">
        <v>10</v>
      </c>
      <c r="G563" t="s">
        <v>96</v>
      </c>
      <c r="H563" s="11">
        <v>45191</v>
      </c>
      <c r="I563" t="s">
        <v>215</v>
      </c>
      <c r="J563">
        <v>37</v>
      </c>
      <c r="K563">
        <v>31</v>
      </c>
      <c r="L563">
        <v>442</v>
      </c>
      <c r="M563">
        <v>3</v>
      </c>
      <c r="N563">
        <v>271</v>
      </c>
      <c r="O563">
        <v>5</v>
      </c>
      <c r="P563" t="s">
        <v>30</v>
      </c>
      <c r="Q563" t="s">
        <v>29</v>
      </c>
      <c r="R563" t="s">
        <v>32</v>
      </c>
      <c r="S563" t="s">
        <v>31</v>
      </c>
    </row>
    <row r="564" spans="1:19" x14ac:dyDescent="0.2">
      <c r="A564">
        <v>2002</v>
      </c>
      <c r="B564">
        <v>3</v>
      </c>
      <c r="C564" t="s">
        <v>138</v>
      </c>
      <c r="D564" t="s">
        <v>134</v>
      </c>
      <c r="E564" t="s">
        <v>138</v>
      </c>
      <c r="F564" t="s">
        <v>10</v>
      </c>
      <c r="G564" t="s">
        <v>96</v>
      </c>
      <c r="H564" s="11">
        <v>45191</v>
      </c>
      <c r="I564" t="s">
        <v>167</v>
      </c>
      <c r="J564">
        <v>30</v>
      </c>
      <c r="K564">
        <v>3</v>
      </c>
      <c r="L564">
        <v>306</v>
      </c>
      <c r="M564">
        <v>0</v>
      </c>
      <c r="N564">
        <v>191</v>
      </c>
      <c r="O564">
        <v>2</v>
      </c>
      <c r="P564" t="s">
        <v>12</v>
      </c>
      <c r="Q564" t="s">
        <v>11</v>
      </c>
      <c r="R564" t="s">
        <v>22</v>
      </c>
      <c r="S564" t="s">
        <v>21</v>
      </c>
    </row>
    <row r="565" spans="1:19" x14ac:dyDescent="0.2">
      <c r="A565">
        <v>2002</v>
      </c>
      <c r="B565">
        <v>3</v>
      </c>
      <c r="C565" t="s">
        <v>139</v>
      </c>
      <c r="D565" t="s">
        <v>177</v>
      </c>
      <c r="E565" t="s">
        <v>139</v>
      </c>
      <c r="F565" t="s">
        <v>10</v>
      </c>
      <c r="G565" t="s">
        <v>143</v>
      </c>
      <c r="H565" s="11">
        <v>45192</v>
      </c>
      <c r="I565" t="s">
        <v>278</v>
      </c>
      <c r="J565">
        <v>26</v>
      </c>
      <c r="K565">
        <v>14</v>
      </c>
      <c r="L565">
        <v>252</v>
      </c>
      <c r="M565">
        <v>1</v>
      </c>
      <c r="N565">
        <v>358</v>
      </c>
      <c r="O565">
        <v>4</v>
      </c>
      <c r="P565" t="s">
        <v>65</v>
      </c>
      <c r="Q565" t="s">
        <v>64</v>
      </c>
      <c r="R565" t="s">
        <v>63</v>
      </c>
      <c r="S565" t="s">
        <v>62</v>
      </c>
    </row>
    <row r="566" spans="1:19" x14ac:dyDescent="0.2">
      <c r="A566">
        <v>2002</v>
      </c>
      <c r="B566">
        <v>4</v>
      </c>
      <c r="C566" t="s">
        <v>97</v>
      </c>
      <c r="D566" t="s">
        <v>137</v>
      </c>
      <c r="E566" t="s">
        <v>97</v>
      </c>
      <c r="F566" t="s">
        <v>10</v>
      </c>
      <c r="G566" t="s">
        <v>96</v>
      </c>
      <c r="H566" s="11">
        <v>45198</v>
      </c>
      <c r="I566" t="s">
        <v>132</v>
      </c>
      <c r="J566">
        <v>48</v>
      </c>
      <c r="K566">
        <v>30</v>
      </c>
      <c r="L566">
        <v>450</v>
      </c>
      <c r="M566">
        <v>0</v>
      </c>
      <c r="N566">
        <v>399</v>
      </c>
      <c r="O566">
        <v>5</v>
      </c>
      <c r="P566" t="s">
        <v>38</v>
      </c>
      <c r="Q566" t="s">
        <v>37</v>
      </c>
      <c r="R566" t="s">
        <v>40</v>
      </c>
      <c r="S566" t="s">
        <v>39</v>
      </c>
    </row>
    <row r="567" spans="1:19" x14ac:dyDescent="0.2">
      <c r="A567">
        <v>2002</v>
      </c>
      <c r="B567">
        <v>4</v>
      </c>
      <c r="C567" t="s">
        <v>124</v>
      </c>
      <c r="D567" t="s">
        <v>135</v>
      </c>
      <c r="E567" t="s">
        <v>124</v>
      </c>
      <c r="F567" t="s">
        <v>10</v>
      </c>
      <c r="G567" t="s">
        <v>96</v>
      </c>
      <c r="H567" s="11">
        <v>45198</v>
      </c>
      <c r="I567" t="s">
        <v>179</v>
      </c>
      <c r="J567">
        <v>16</v>
      </c>
      <c r="K567">
        <v>13</v>
      </c>
      <c r="L567">
        <v>358</v>
      </c>
      <c r="M567">
        <v>2</v>
      </c>
      <c r="N567">
        <v>245</v>
      </c>
      <c r="O567">
        <v>2</v>
      </c>
      <c r="P567" t="s">
        <v>55</v>
      </c>
      <c r="Q567" t="s">
        <v>54</v>
      </c>
      <c r="R567" t="s">
        <v>24</v>
      </c>
      <c r="S567" t="s">
        <v>23</v>
      </c>
    </row>
    <row r="568" spans="1:19" x14ac:dyDescent="0.2">
      <c r="A568">
        <v>2002</v>
      </c>
      <c r="B568">
        <v>4</v>
      </c>
      <c r="C568" t="s">
        <v>128</v>
      </c>
      <c r="D568" t="s">
        <v>133</v>
      </c>
      <c r="E568" t="s">
        <v>128</v>
      </c>
      <c r="F568" t="s">
        <v>10</v>
      </c>
      <c r="G568" t="s">
        <v>96</v>
      </c>
      <c r="H568" s="11">
        <v>45198</v>
      </c>
      <c r="I568" t="s">
        <v>157</v>
      </c>
      <c r="J568">
        <v>28</v>
      </c>
      <c r="K568">
        <v>3</v>
      </c>
      <c r="L568">
        <v>383</v>
      </c>
      <c r="M568">
        <v>0</v>
      </c>
      <c r="N568">
        <v>345</v>
      </c>
      <c r="O568">
        <v>4</v>
      </c>
      <c r="P568" t="s">
        <v>36</v>
      </c>
      <c r="Q568" t="s">
        <v>35</v>
      </c>
      <c r="R568" t="s">
        <v>49</v>
      </c>
      <c r="S568" t="s">
        <v>47</v>
      </c>
    </row>
    <row r="569" spans="1:19" x14ac:dyDescent="0.2">
      <c r="A569">
        <v>2002</v>
      </c>
      <c r="B569">
        <v>4</v>
      </c>
      <c r="C569" t="s">
        <v>101</v>
      </c>
      <c r="D569" t="s">
        <v>142</v>
      </c>
      <c r="E569" t="s">
        <v>101</v>
      </c>
      <c r="F569" t="s">
        <v>10</v>
      </c>
      <c r="G569" t="s">
        <v>96</v>
      </c>
      <c r="H569" s="11">
        <v>45198</v>
      </c>
      <c r="I569" t="s">
        <v>157</v>
      </c>
      <c r="J569">
        <v>17</v>
      </c>
      <c r="K569">
        <v>14</v>
      </c>
      <c r="L569">
        <v>298</v>
      </c>
      <c r="M569">
        <v>1</v>
      </c>
      <c r="N569">
        <v>332</v>
      </c>
      <c r="O569">
        <v>3</v>
      </c>
      <c r="P569" t="s">
        <v>32</v>
      </c>
      <c r="Q569" t="s">
        <v>31</v>
      </c>
      <c r="R569" t="s">
        <v>18</v>
      </c>
      <c r="S569" t="s">
        <v>17</v>
      </c>
    </row>
    <row r="570" spans="1:19" x14ac:dyDescent="0.2">
      <c r="A570">
        <v>2002</v>
      </c>
      <c r="B570">
        <v>4</v>
      </c>
      <c r="C570" t="s">
        <v>114</v>
      </c>
      <c r="D570" t="s">
        <v>107</v>
      </c>
      <c r="E570" t="s">
        <v>114</v>
      </c>
      <c r="F570" t="s">
        <v>10</v>
      </c>
      <c r="G570" t="s">
        <v>96</v>
      </c>
      <c r="H570" s="11">
        <v>45198</v>
      </c>
      <c r="I570" t="s">
        <v>157</v>
      </c>
      <c r="J570">
        <v>35</v>
      </c>
      <c r="K570">
        <v>17</v>
      </c>
      <c r="L570">
        <v>391</v>
      </c>
      <c r="M570">
        <v>3</v>
      </c>
      <c r="N570">
        <v>242</v>
      </c>
      <c r="O570">
        <v>3</v>
      </c>
      <c r="P570" t="s">
        <v>53</v>
      </c>
      <c r="Q570" t="s">
        <v>52</v>
      </c>
      <c r="R570" t="s">
        <v>71</v>
      </c>
      <c r="S570" t="s">
        <v>70</v>
      </c>
    </row>
    <row r="571" spans="1:19" x14ac:dyDescent="0.2">
      <c r="A571">
        <v>2002</v>
      </c>
      <c r="B571">
        <v>4</v>
      </c>
      <c r="C571" t="s">
        <v>177</v>
      </c>
      <c r="D571" t="s">
        <v>125</v>
      </c>
      <c r="E571" t="s">
        <v>125</v>
      </c>
      <c r="F571" t="s">
        <v>10</v>
      </c>
      <c r="G571" t="s">
        <v>96</v>
      </c>
      <c r="H571" s="11">
        <v>45198</v>
      </c>
      <c r="I571" t="s">
        <v>157</v>
      </c>
      <c r="J571">
        <v>13</v>
      </c>
      <c r="K571">
        <v>10</v>
      </c>
      <c r="L571">
        <v>315</v>
      </c>
      <c r="M571">
        <v>2</v>
      </c>
      <c r="N571">
        <v>366</v>
      </c>
      <c r="O571">
        <v>3</v>
      </c>
      <c r="P571" t="s">
        <v>63</v>
      </c>
      <c r="Q571" t="s">
        <v>62</v>
      </c>
      <c r="R571" t="s">
        <v>26</v>
      </c>
      <c r="S571" t="s">
        <v>25</v>
      </c>
    </row>
    <row r="572" spans="1:19" x14ac:dyDescent="0.2">
      <c r="A572">
        <v>2002</v>
      </c>
      <c r="B572">
        <v>4</v>
      </c>
      <c r="C572" t="s">
        <v>140</v>
      </c>
      <c r="D572" t="s">
        <v>117</v>
      </c>
      <c r="E572" t="s">
        <v>140</v>
      </c>
      <c r="F572" t="s">
        <v>10</v>
      </c>
      <c r="G572" t="s">
        <v>96</v>
      </c>
      <c r="H572" s="11">
        <v>45198</v>
      </c>
      <c r="I572" t="s">
        <v>156</v>
      </c>
      <c r="J572">
        <v>26</v>
      </c>
      <c r="K572">
        <v>21</v>
      </c>
      <c r="L572">
        <v>352</v>
      </c>
      <c r="M572">
        <v>0</v>
      </c>
      <c r="N572">
        <v>357</v>
      </c>
      <c r="O572">
        <v>3</v>
      </c>
      <c r="P572" t="s">
        <v>30</v>
      </c>
      <c r="Q572" t="s">
        <v>29</v>
      </c>
      <c r="R572" t="s">
        <v>46</v>
      </c>
      <c r="S572" t="s">
        <v>45</v>
      </c>
    </row>
    <row r="573" spans="1:19" x14ac:dyDescent="0.2">
      <c r="A573">
        <v>2002</v>
      </c>
      <c r="B573">
        <v>4</v>
      </c>
      <c r="C573" t="s">
        <v>119</v>
      </c>
      <c r="D573" t="s">
        <v>136</v>
      </c>
      <c r="E573" t="s">
        <v>119</v>
      </c>
      <c r="F573" t="s">
        <v>10</v>
      </c>
      <c r="G573" t="s">
        <v>96</v>
      </c>
      <c r="H573" s="11">
        <v>45198</v>
      </c>
      <c r="I573" t="s">
        <v>161</v>
      </c>
      <c r="J573">
        <v>33</v>
      </c>
      <c r="K573">
        <v>27</v>
      </c>
      <c r="L573">
        <v>410</v>
      </c>
      <c r="M573">
        <v>1</v>
      </c>
      <c r="N573">
        <v>240</v>
      </c>
      <c r="O573">
        <v>0</v>
      </c>
      <c r="P573" t="s">
        <v>16</v>
      </c>
      <c r="Q573" t="s">
        <v>15</v>
      </c>
      <c r="R573" t="s">
        <v>20</v>
      </c>
      <c r="S573" t="s">
        <v>19</v>
      </c>
    </row>
    <row r="574" spans="1:19" x14ac:dyDescent="0.2">
      <c r="A574">
        <v>2002</v>
      </c>
      <c r="B574">
        <v>4</v>
      </c>
      <c r="C574" t="s">
        <v>123</v>
      </c>
      <c r="D574" t="s">
        <v>127</v>
      </c>
      <c r="E574" t="s">
        <v>123</v>
      </c>
      <c r="F574" t="s">
        <v>10</v>
      </c>
      <c r="G574" t="s">
        <v>96</v>
      </c>
      <c r="H574" s="11">
        <v>45198</v>
      </c>
      <c r="I574" t="s">
        <v>211</v>
      </c>
      <c r="J574">
        <v>21</v>
      </c>
      <c r="K574">
        <v>7</v>
      </c>
      <c r="L574">
        <v>263</v>
      </c>
      <c r="M574">
        <v>1</v>
      </c>
      <c r="N574">
        <v>263</v>
      </c>
      <c r="O574">
        <v>3</v>
      </c>
      <c r="P574" t="s">
        <v>9</v>
      </c>
      <c r="Q574" t="s">
        <v>8</v>
      </c>
      <c r="R574" t="s">
        <v>48</v>
      </c>
      <c r="S574" t="s">
        <v>47</v>
      </c>
    </row>
    <row r="575" spans="1:19" x14ac:dyDescent="0.2">
      <c r="A575">
        <v>2002</v>
      </c>
      <c r="B575">
        <v>4</v>
      </c>
      <c r="C575" t="s">
        <v>134</v>
      </c>
      <c r="D575" t="s">
        <v>139</v>
      </c>
      <c r="E575" t="s">
        <v>139</v>
      </c>
      <c r="F575" t="s">
        <v>10</v>
      </c>
      <c r="G575" t="s">
        <v>96</v>
      </c>
      <c r="H575" s="11">
        <v>45198</v>
      </c>
      <c r="I575" t="s">
        <v>144</v>
      </c>
      <c r="J575">
        <v>35</v>
      </c>
      <c r="K575">
        <v>7</v>
      </c>
      <c r="L575">
        <v>363</v>
      </c>
      <c r="M575">
        <v>3</v>
      </c>
      <c r="N575">
        <v>168</v>
      </c>
      <c r="O575">
        <v>2</v>
      </c>
      <c r="P575" t="s">
        <v>22</v>
      </c>
      <c r="Q575" t="s">
        <v>21</v>
      </c>
      <c r="R575" t="s">
        <v>65</v>
      </c>
      <c r="S575" t="s">
        <v>64</v>
      </c>
    </row>
    <row r="576" spans="1:19" x14ac:dyDescent="0.2">
      <c r="A576">
        <v>2002</v>
      </c>
      <c r="B576">
        <v>4</v>
      </c>
      <c r="C576" t="s">
        <v>131</v>
      </c>
      <c r="D576" t="s">
        <v>104</v>
      </c>
      <c r="E576" t="s">
        <v>131</v>
      </c>
      <c r="F576" t="s">
        <v>10</v>
      </c>
      <c r="G576" t="s">
        <v>96</v>
      </c>
      <c r="H576" s="11">
        <v>45198</v>
      </c>
      <c r="I576" t="s">
        <v>212</v>
      </c>
      <c r="J576">
        <v>52</v>
      </c>
      <c r="K576">
        <v>25</v>
      </c>
      <c r="L576">
        <v>464</v>
      </c>
      <c r="M576">
        <v>1</v>
      </c>
      <c r="N576">
        <v>430</v>
      </c>
      <c r="O576">
        <v>4</v>
      </c>
      <c r="P576" t="s">
        <v>51</v>
      </c>
      <c r="Q576" t="s">
        <v>50</v>
      </c>
      <c r="R576" t="s">
        <v>67</v>
      </c>
      <c r="S576" t="s">
        <v>66</v>
      </c>
    </row>
    <row r="577" spans="1:19" x14ac:dyDescent="0.2">
      <c r="A577">
        <v>2002</v>
      </c>
      <c r="B577">
        <v>4</v>
      </c>
      <c r="C577" t="s">
        <v>153</v>
      </c>
      <c r="D577" t="s">
        <v>118</v>
      </c>
      <c r="E577" t="s">
        <v>153</v>
      </c>
      <c r="F577" t="s">
        <v>10</v>
      </c>
      <c r="G577" t="s">
        <v>96</v>
      </c>
      <c r="H577" s="11">
        <v>45198</v>
      </c>
      <c r="I577" t="s">
        <v>212</v>
      </c>
      <c r="J577">
        <v>21</v>
      </c>
      <c r="K577">
        <v>14</v>
      </c>
      <c r="L577">
        <v>342</v>
      </c>
      <c r="M577">
        <v>1</v>
      </c>
      <c r="N577">
        <v>440</v>
      </c>
      <c r="O577">
        <v>3</v>
      </c>
      <c r="P577" t="s">
        <v>57</v>
      </c>
      <c r="Q577" t="s">
        <v>56</v>
      </c>
      <c r="R577" t="s">
        <v>44</v>
      </c>
      <c r="S577" t="s">
        <v>43</v>
      </c>
    </row>
    <row r="578" spans="1:19" x14ac:dyDescent="0.2">
      <c r="A578">
        <v>2002</v>
      </c>
      <c r="B578">
        <v>4</v>
      </c>
      <c r="C578" t="s">
        <v>105</v>
      </c>
      <c r="D578" t="s">
        <v>112</v>
      </c>
      <c r="E578" t="s">
        <v>105</v>
      </c>
      <c r="F578" t="s">
        <v>10</v>
      </c>
      <c r="G578" t="s">
        <v>96</v>
      </c>
      <c r="H578" s="11">
        <v>45198</v>
      </c>
      <c r="I578" t="s">
        <v>167</v>
      </c>
      <c r="J578">
        <v>48</v>
      </c>
      <c r="K578">
        <v>23</v>
      </c>
      <c r="L578">
        <v>381</v>
      </c>
      <c r="M578">
        <v>1</v>
      </c>
      <c r="N578">
        <v>443</v>
      </c>
      <c r="O578">
        <v>4</v>
      </c>
      <c r="P578" t="s">
        <v>61</v>
      </c>
      <c r="Q578" t="s">
        <v>60</v>
      </c>
      <c r="R578" t="s">
        <v>42</v>
      </c>
      <c r="S578" t="s">
        <v>41</v>
      </c>
    </row>
    <row r="579" spans="1:19" x14ac:dyDescent="0.2">
      <c r="A579">
        <v>2002</v>
      </c>
      <c r="B579">
        <v>4</v>
      </c>
      <c r="C579" t="s">
        <v>110</v>
      </c>
      <c r="D579" t="s">
        <v>130</v>
      </c>
      <c r="E579" t="s">
        <v>110</v>
      </c>
      <c r="F579" t="s">
        <v>10</v>
      </c>
      <c r="G579" t="s">
        <v>143</v>
      </c>
      <c r="H579" s="11">
        <v>45199</v>
      </c>
      <c r="I579" t="s">
        <v>281</v>
      </c>
      <c r="J579">
        <v>34</v>
      </c>
      <c r="K579">
        <v>23</v>
      </c>
      <c r="L579">
        <v>230</v>
      </c>
      <c r="M579">
        <v>2</v>
      </c>
      <c r="N579">
        <v>403</v>
      </c>
      <c r="O579">
        <v>3</v>
      </c>
      <c r="P579" t="s">
        <v>14</v>
      </c>
      <c r="Q579" t="s">
        <v>13</v>
      </c>
      <c r="R579" t="s">
        <v>28</v>
      </c>
      <c r="S579" t="s">
        <v>27</v>
      </c>
    </row>
    <row r="580" spans="1:19" x14ac:dyDescent="0.2">
      <c r="A580">
        <v>2002</v>
      </c>
      <c r="B580">
        <v>5</v>
      </c>
      <c r="C580" t="s">
        <v>129</v>
      </c>
      <c r="D580" t="s">
        <v>134</v>
      </c>
      <c r="E580" t="s">
        <v>129</v>
      </c>
      <c r="F580" t="s">
        <v>10</v>
      </c>
      <c r="G580" t="s">
        <v>96</v>
      </c>
      <c r="H580" s="11">
        <v>45205</v>
      </c>
      <c r="I580" t="s">
        <v>305</v>
      </c>
      <c r="J580">
        <v>28</v>
      </c>
      <c r="K580">
        <v>21</v>
      </c>
      <c r="L580">
        <v>311</v>
      </c>
      <c r="M580">
        <v>1</v>
      </c>
      <c r="N580">
        <v>410</v>
      </c>
      <c r="O580">
        <v>4</v>
      </c>
      <c r="P580" t="s">
        <v>34</v>
      </c>
      <c r="Q580" t="s">
        <v>33</v>
      </c>
      <c r="R580" t="s">
        <v>22</v>
      </c>
      <c r="S580" t="s">
        <v>21</v>
      </c>
    </row>
    <row r="581" spans="1:19" x14ac:dyDescent="0.2">
      <c r="A581">
        <v>2002</v>
      </c>
      <c r="B581">
        <v>5</v>
      </c>
      <c r="C581" t="s">
        <v>119</v>
      </c>
      <c r="D581" t="s">
        <v>131</v>
      </c>
      <c r="E581" t="s">
        <v>131</v>
      </c>
      <c r="F581" t="s">
        <v>10</v>
      </c>
      <c r="G581" t="s">
        <v>96</v>
      </c>
      <c r="H581" s="11">
        <v>45205</v>
      </c>
      <c r="I581" t="s">
        <v>157</v>
      </c>
      <c r="J581">
        <v>49</v>
      </c>
      <c r="K581">
        <v>31</v>
      </c>
      <c r="L581">
        <v>495</v>
      </c>
      <c r="M581">
        <v>0</v>
      </c>
      <c r="N581">
        <v>479</v>
      </c>
      <c r="O581">
        <v>3</v>
      </c>
      <c r="P581" t="s">
        <v>16</v>
      </c>
      <c r="Q581" t="s">
        <v>15</v>
      </c>
      <c r="R581" t="s">
        <v>51</v>
      </c>
      <c r="S581" t="s">
        <v>50</v>
      </c>
    </row>
    <row r="582" spans="1:19" x14ac:dyDescent="0.2">
      <c r="A582">
        <v>2002</v>
      </c>
      <c r="B582">
        <v>5</v>
      </c>
      <c r="C582" t="s">
        <v>117</v>
      </c>
      <c r="D582" t="s">
        <v>124</v>
      </c>
      <c r="E582" t="s">
        <v>117</v>
      </c>
      <c r="F582" t="s">
        <v>10</v>
      </c>
      <c r="G582" t="s">
        <v>96</v>
      </c>
      <c r="H582" s="11">
        <v>45205</v>
      </c>
      <c r="I582" t="s">
        <v>157</v>
      </c>
      <c r="J582">
        <v>32</v>
      </c>
      <c r="K582">
        <v>29</v>
      </c>
      <c r="L582">
        <v>315</v>
      </c>
      <c r="M582">
        <v>0</v>
      </c>
      <c r="N582">
        <v>364</v>
      </c>
      <c r="O582">
        <v>2</v>
      </c>
      <c r="P582" t="s">
        <v>46</v>
      </c>
      <c r="Q582" t="s">
        <v>45</v>
      </c>
      <c r="R582" t="s">
        <v>55</v>
      </c>
      <c r="S582" t="s">
        <v>54</v>
      </c>
    </row>
    <row r="583" spans="1:19" x14ac:dyDescent="0.2">
      <c r="A583">
        <v>2002</v>
      </c>
      <c r="B583">
        <v>5</v>
      </c>
      <c r="C583" t="s">
        <v>142</v>
      </c>
      <c r="D583" t="s">
        <v>123</v>
      </c>
      <c r="E583" t="s">
        <v>123</v>
      </c>
      <c r="F583" t="s">
        <v>10</v>
      </c>
      <c r="G583" t="s">
        <v>96</v>
      </c>
      <c r="H583" s="11">
        <v>45205</v>
      </c>
      <c r="I583" t="s">
        <v>157</v>
      </c>
      <c r="J583">
        <v>16</v>
      </c>
      <c r="K583">
        <v>13</v>
      </c>
      <c r="L583">
        <v>312</v>
      </c>
      <c r="M583">
        <v>1</v>
      </c>
      <c r="N583">
        <v>244</v>
      </c>
      <c r="O583">
        <v>4</v>
      </c>
      <c r="P583" t="s">
        <v>18</v>
      </c>
      <c r="Q583" t="s">
        <v>17</v>
      </c>
      <c r="R583" t="s">
        <v>9</v>
      </c>
      <c r="S583" t="s">
        <v>8</v>
      </c>
    </row>
    <row r="584" spans="1:19" x14ac:dyDescent="0.2">
      <c r="A584">
        <v>2002</v>
      </c>
      <c r="B584">
        <v>5</v>
      </c>
      <c r="C584" t="s">
        <v>137</v>
      </c>
      <c r="D584" t="s">
        <v>118</v>
      </c>
      <c r="E584" t="s">
        <v>137</v>
      </c>
      <c r="F584" t="s">
        <v>10</v>
      </c>
      <c r="G584" t="s">
        <v>96</v>
      </c>
      <c r="H584" s="11">
        <v>45205</v>
      </c>
      <c r="I584" t="s">
        <v>157</v>
      </c>
      <c r="J584">
        <v>26</v>
      </c>
      <c r="K584">
        <v>13</v>
      </c>
      <c r="L584">
        <v>319</v>
      </c>
      <c r="M584">
        <v>1</v>
      </c>
      <c r="N584">
        <v>245</v>
      </c>
      <c r="O584">
        <v>3</v>
      </c>
      <c r="P584" t="s">
        <v>40</v>
      </c>
      <c r="Q584" t="s">
        <v>39</v>
      </c>
      <c r="R584" t="s">
        <v>44</v>
      </c>
      <c r="S584" t="s">
        <v>43</v>
      </c>
    </row>
    <row r="585" spans="1:19" x14ac:dyDescent="0.2">
      <c r="A585">
        <v>2002</v>
      </c>
      <c r="B585">
        <v>5</v>
      </c>
      <c r="C585" t="s">
        <v>138</v>
      </c>
      <c r="D585" t="s">
        <v>139</v>
      </c>
      <c r="E585" t="s">
        <v>139</v>
      </c>
      <c r="F585" t="s">
        <v>10</v>
      </c>
      <c r="G585" t="s">
        <v>96</v>
      </c>
      <c r="H585" s="11">
        <v>45205</v>
      </c>
      <c r="I585" t="s">
        <v>156</v>
      </c>
      <c r="J585">
        <v>20</v>
      </c>
      <c r="K585">
        <v>6</v>
      </c>
      <c r="L585">
        <v>327</v>
      </c>
      <c r="M585">
        <v>2</v>
      </c>
      <c r="N585">
        <v>243</v>
      </c>
      <c r="O585">
        <v>4</v>
      </c>
      <c r="P585" t="s">
        <v>12</v>
      </c>
      <c r="Q585" t="s">
        <v>11</v>
      </c>
      <c r="R585" t="s">
        <v>65</v>
      </c>
      <c r="S585" t="s">
        <v>64</v>
      </c>
    </row>
    <row r="586" spans="1:19" x14ac:dyDescent="0.2">
      <c r="A586">
        <v>2002</v>
      </c>
      <c r="B586">
        <v>5</v>
      </c>
      <c r="C586" t="s">
        <v>125</v>
      </c>
      <c r="D586" t="s">
        <v>127</v>
      </c>
      <c r="E586" t="s">
        <v>127</v>
      </c>
      <c r="F586" t="s">
        <v>10</v>
      </c>
      <c r="G586" t="s">
        <v>96</v>
      </c>
      <c r="H586" s="11">
        <v>45205</v>
      </c>
      <c r="I586" t="s">
        <v>156</v>
      </c>
      <c r="J586">
        <v>21</v>
      </c>
      <c r="K586">
        <v>17</v>
      </c>
      <c r="L586">
        <v>316</v>
      </c>
      <c r="M586">
        <v>2</v>
      </c>
      <c r="N586">
        <v>340</v>
      </c>
      <c r="O586">
        <v>0</v>
      </c>
      <c r="P586" t="s">
        <v>26</v>
      </c>
      <c r="Q586" t="s">
        <v>25</v>
      </c>
      <c r="R586" t="s">
        <v>48</v>
      </c>
      <c r="S586" t="s">
        <v>47</v>
      </c>
    </row>
    <row r="587" spans="1:19" x14ac:dyDescent="0.2">
      <c r="A587">
        <v>2002</v>
      </c>
      <c r="B587">
        <v>5</v>
      </c>
      <c r="C587" t="s">
        <v>104</v>
      </c>
      <c r="D587" t="s">
        <v>126</v>
      </c>
      <c r="E587" t="s">
        <v>126</v>
      </c>
      <c r="F587" t="s">
        <v>10</v>
      </c>
      <c r="G587" t="s">
        <v>96</v>
      </c>
      <c r="H587" s="11">
        <v>45205</v>
      </c>
      <c r="I587" t="s">
        <v>156</v>
      </c>
      <c r="J587">
        <v>31</v>
      </c>
      <c r="K587">
        <v>14</v>
      </c>
      <c r="L587">
        <v>442</v>
      </c>
      <c r="M587">
        <v>0</v>
      </c>
      <c r="N587">
        <v>289</v>
      </c>
      <c r="O587">
        <v>4</v>
      </c>
      <c r="P587" t="s">
        <v>67</v>
      </c>
      <c r="Q587" t="s">
        <v>66</v>
      </c>
      <c r="R587" t="s">
        <v>69</v>
      </c>
      <c r="S587" t="s">
        <v>68</v>
      </c>
    </row>
    <row r="588" spans="1:19" x14ac:dyDescent="0.2">
      <c r="A588">
        <v>2002</v>
      </c>
      <c r="B588">
        <v>5</v>
      </c>
      <c r="C588" t="s">
        <v>130</v>
      </c>
      <c r="D588" t="s">
        <v>153</v>
      </c>
      <c r="E588" t="s">
        <v>130</v>
      </c>
      <c r="F588" t="s">
        <v>10</v>
      </c>
      <c r="G588" t="s">
        <v>96</v>
      </c>
      <c r="H588" s="11">
        <v>45205</v>
      </c>
      <c r="I588" t="s">
        <v>144</v>
      </c>
      <c r="J588">
        <v>26</v>
      </c>
      <c r="K588">
        <v>9</v>
      </c>
      <c r="L588">
        <v>417</v>
      </c>
      <c r="M588">
        <v>1</v>
      </c>
      <c r="N588">
        <v>314</v>
      </c>
      <c r="O588">
        <v>3</v>
      </c>
      <c r="P588" t="s">
        <v>28</v>
      </c>
      <c r="Q588" t="s">
        <v>27</v>
      </c>
      <c r="R588" t="s">
        <v>57</v>
      </c>
      <c r="S588" t="s">
        <v>56</v>
      </c>
    </row>
    <row r="589" spans="1:19" x14ac:dyDescent="0.2">
      <c r="A589">
        <v>2002</v>
      </c>
      <c r="B589">
        <v>5</v>
      </c>
      <c r="C589" t="s">
        <v>133</v>
      </c>
      <c r="D589" t="s">
        <v>97</v>
      </c>
      <c r="E589" t="s">
        <v>97</v>
      </c>
      <c r="F589" t="s">
        <v>10</v>
      </c>
      <c r="G589" t="s">
        <v>96</v>
      </c>
      <c r="H589" s="11">
        <v>45205</v>
      </c>
      <c r="I589" t="s">
        <v>178</v>
      </c>
      <c r="J589">
        <v>29</v>
      </c>
      <c r="K589">
        <v>25</v>
      </c>
      <c r="L589">
        <v>504</v>
      </c>
      <c r="M589">
        <v>1</v>
      </c>
      <c r="N589">
        <v>359</v>
      </c>
      <c r="O589">
        <v>1</v>
      </c>
      <c r="P589" t="s">
        <v>49</v>
      </c>
      <c r="Q589" t="s">
        <v>47</v>
      </c>
      <c r="R589" t="s">
        <v>38</v>
      </c>
      <c r="S589" t="s">
        <v>37</v>
      </c>
    </row>
    <row r="590" spans="1:19" x14ac:dyDescent="0.2">
      <c r="A590">
        <v>2002</v>
      </c>
      <c r="B590">
        <v>5</v>
      </c>
      <c r="C590" t="s">
        <v>128</v>
      </c>
      <c r="D590" t="s">
        <v>114</v>
      </c>
      <c r="E590" t="s">
        <v>128</v>
      </c>
      <c r="F590" t="s">
        <v>10</v>
      </c>
      <c r="G590" t="s">
        <v>96</v>
      </c>
      <c r="H590" s="11">
        <v>45205</v>
      </c>
      <c r="I590" t="s">
        <v>255</v>
      </c>
      <c r="J590">
        <v>28</v>
      </c>
      <c r="K590">
        <v>25</v>
      </c>
      <c r="L590">
        <v>267</v>
      </c>
      <c r="M590">
        <v>0</v>
      </c>
      <c r="N590">
        <v>406</v>
      </c>
      <c r="O590">
        <v>0</v>
      </c>
      <c r="P590" t="s">
        <v>36</v>
      </c>
      <c r="Q590" t="s">
        <v>35</v>
      </c>
      <c r="R590" t="s">
        <v>53</v>
      </c>
      <c r="S590" t="s">
        <v>52</v>
      </c>
    </row>
    <row r="591" spans="1:19" x14ac:dyDescent="0.2">
      <c r="A591">
        <v>2002</v>
      </c>
      <c r="B591">
        <v>5</v>
      </c>
      <c r="C591" t="s">
        <v>98</v>
      </c>
      <c r="D591" t="s">
        <v>177</v>
      </c>
      <c r="E591" t="s">
        <v>98</v>
      </c>
      <c r="F591" t="s">
        <v>10</v>
      </c>
      <c r="G591" t="s">
        <v>96</v>
      </c>
      <c r="H591" s="11">
        <v>45205</v>
      </c>
      <c r="I591" t="s">
        <v>212</v>
      </c>
      <c r="J591">
        <v>37</v>
      </c>
      <c r="K591">
        <v>13</v>
      </c>
      <c r="L591">
        <v>386</v>
      </c>
      <c r="M591">
        <v>0</v>
      </c>
      <c r="N591">
        <v>313</v>
      </c>
      <c r="O591">
        <v>2</v>
      </c>
      <c r="P591" t="s">
        <v>59</v>
      </c>
      <c r="Q591" t="s">
        <v>58</v>
      </c>
      <c r="R591" t="s">
        <v>63</v>
      </c>
      <c r="S591" t="s">
        <v>62</v>
      </c>
    </row>
    <row r="592" spans="1:19" x14ac:dyDescent="0.2">
      <c r="A592">
        <v>2002</v>
      </c>
      <c r="B592">
        <v>5</v>
      </c>
      <c r="C592" t="s">
        <v>135</v>
      </c>
      <c r="D592" t="s">
        <v>110</v>
      </c>
      <c r="E592" t="s">
        <v>110</v>
      </c>
      <c r="F592" t="s">
        <v>10</v>
      </c>
      <c r="G592" t="s">
        <v>96</v>
      </c>
      <c r="H592" s="11">
        <v>45205</v>
      </c>
      <c r="I592" t="s">
        <v>233</v>
      </c>
      <c r="J592">
        <v>26</v>
      </c>
      <c r="K592">
        <v>21</v>
      </c>
      <c r="L592">
        <v>409</v>
      </c>
      <c r="M592">
        <v>1</v>
      </c>
      <c r="N592">
        <v>433</v>
      </c>
      <c r="O592">
        <v>5</v>
      </c>
      <c r="P592" t="s">
        <v>24</v>
      </c>
      <c r="Q592" t="s">
        <v>23</v>
      </c>
      <c r="R592" t="s">
        <v>14</v>
      </c>
      <c r="S592" t="s">
        <v>13</v>
      </c>
    </row>
    <row r="593" spans="1:19" x14ac:dyDescent="0.2">
      <c r="A593">
        <v>2002</v>
      </c>
      <c r="B593">
        <v>5</v>
      </c>
      <c r="C593" t="s">
        <v>136</v>
      </c>
      <c r="D593" t="s">
        <v>101</v>
      </c>
      <c r="E593" t="s">
        <v>101</v>
      </c>
      <c r="F593" t="s">
        <v>10</v>
      </c>
      <c r="G593" t="s">
        <v>143</v>
      </c>
      <c r="H593" s="11">
        <v>45206</v>
      </c>
      <c r="I593" t="s">
        <v>281</v>
      </c>
      <c r="J593">
        <v>34</v>
      </c>
      <c r="K593">
        <v>21</v>
      </c>
      <c r="L593">
        <v>457</v>
      </c>
      <c r="M593">
        <v>1</v>
      </c>
      <c r="N593">
        <v>380</v>
      </c>
      <c r="O593">
        <v>4</v>
      </c>
      <c r="P593" t="s">
        <v>20</v>
      </c>
      <c r="Q593" t="s">
        <v>19</v>
      </c>
      <c r="R593" t="s">
        <v>32</v>
      </c>
      <c r="S593" t="s">
        <v>31</v>
      </c>
    </row>
    <row r="594" spans="1:19" x14ac:dyDescent="0.2">
      <c r="A594">
        <v>2002</v>
      </c>
      <c r="B594">
        <v>6</v>
      </c>
      <c r="C594" t="s">
        <v>129</v>
      </c>
      <c r="D594" t="s">
        <v>110</v>
      </c>
      <c r="E594" t="s">
        <v>129</v>
      </c>
      <c r="F594" t="s">
        <v>10</v>
      </c>
      <c r="G594" t="s">
        <v>96</v>
      </c>
      <c r="H594" s="11">
        <v>45212</v>
      </c>
      <c r="I594" t="s">
        <v>305</v>
      </c>
      <c r="J594">
        <v>22</v>
      </c>
      <c r="K594">
        <v>20</v>
      </c>
      <c r="L594">
        <v>317</v>
      </c>
      <c r="M594">
        <v>1</v>
      </c>
      <c r="N594">
        <v>244</v>
      </c>
      <c r="O594">
        <v>3</v>
      </c>
      <c r="P594" t="s">
        <v>34</v>
      </c>
      <c r="Q594" t="s">
        <v>33</v>
      </c>
      <c r="R594" t="s">
        <v>14</v>
      </c>
      <c r="S594" t="s">
        <v>13</v>
      </c>
    </row>
    <row r="595" spans="1:19" x14ac:dyDescent="0.2">
      <c r="A595">
        <v>2002</v>
      </c>
      <c r="B595">
        <v>6</v>
      </c>
      <c r="C595" t="s">
        <v>112</v>
      </c>
      <c r="D595" t="s">
        <v>140</v>
      </c>
      <c r="E595" t="s">
        <v>112</v>
      </c>
      <c r="F595" t="s">
        <v>10</v>
      </c>
      <c r="G595" t="s">
        <v>96</v>
      </c>
      <c r="H595" s="11">
        <v>45212</v>
      </c>
      <c r="I595" t="s">
        <v>132</v>
      </c>
      <c r="J595">
        <v>31</v>
      </c>
      <c r="K595">
        <v>24</v>
      </c>
      <c r="L595">
        <v>402</v>
      </c>
      <c r="M595">
        <v>1</v>
      </c>
      <c r="N595">
        <v>354</v>
      </c>
      <c r="O595">
        <v>1</v>
      </c>
      <c r="P595" t="s">
        <v>42</v>
      </c>
      <c r="Q595" t="s">
        <v>41</v>
      </c>
      <c r="R595" t="s">
        <v>30</v>
      </c>
      <c r="S595" t="s">
        <v>29</v>
      </c>
    </row>
    <row r="596" spans="1:19" x14ac:dyDescent="0.2">
      <c r="A596">
        <v>2002</v>
      </c>
      <c r="B596">
        <v>6</v>
      </c>
      <c r="C596" t="s">
        <v>139</v>
      </c>
      <c r="D596" t="s">
        <v>135</v>
      </c>
      <c r="E596" t="s">
        <v>139</v>
      </c>
      <c r="F596" t="s">
        <v>10</v>
      </c>
      <c r="G596" t="s">
        <v>96</v>
      </c>
      <c r="H596" s="11">
        <v>45212</v>
      </c>
      <c r="I596" t="s">
        <v>179</v>
      </c>
      <c r="J596">
        <v>17</v>
      </c>
      <c r="K596">
        <v>3</v>
      </c>
      <c r="L596">
        <v>380</v>
      </c>
      <c r="M596">
        <v>1</v>
      </c>
      <c r="N596">
        <v>194</v>
      </c>
      <c r="O596">
        <v>1</v>
      </c>
      <c r="P596" t="s">
        <v>65</v>
      </c>
      <c r="Q596" t="s">
        <v>64</v>
      </c>
      <c r="R596" t="s">
        <v>24</v>
      </c>
      <c r="S596" t="s">
        <v>23</v>
      </c>
    </row>
    <row r="597" spans="1:19" x14ac:dyDescent="0.2">
      <c r="A597">
        <v>2002</v>
      </c>
      <c r="B597">
        <v>6</v>
      </c>
      <c r="C597" t="s">
        <v>126</v>
      </c>
      <c r="D597" t="s">
        <v>117</v>
      </c>
      <c r="E597" t="s">
        <v>117</v>
      </c>
      <c r="F597" t="s">
        <v>10</v>
      </c>
      <c r="G597" t="s">
        <v>96</v>
      </c>
      <c r="H597" s="11">
        <v>45212</v>
      </c>
      <c r="I597" t="s">
        <v>179</v>
      </c>
      <c r="J597">
        <v>43</v>
      </c>
      <c r="K597">
        <v>27</v>
      </c>
      <c r="L597">
        <v>311</v>
      </c>
      <c r="M597">
        <v>1</v>
      </c>
      <c r="N597">
        <v>318</v>
      </c>
      <c r="O597">
        <v>5</v>
      </c>
      <c r="P597" t="s">
        <v>69</v>
      </c>
      <c r="Q597" t="s">
        <v>68</v>
      </c>
      <c r="R597" t="s">
        <v>46</v>
      </c>
      <c r="S597" t="s">
        <v>45</v>
      </c>
    </row>
    <row r="598" spans="1:19" x14ac:dyDescent="0.2">
      <c r="A598">
        <v>2002</v>
      </c>
      <c r="B598">
        <v>6</v>
      </c>
      <c r="C598" t="s">
        <v>118</v>
      </c>
      <c r="D598" t="s">
        <v>101</v>
      </c>
      <c r="E598" t="s">
        <v>101</v>
      </c>
      <c r="F598" t="s">
        <v>10</v>
      </c>
      <c r="G598" t="s">
        <v>96</v>
      </c>
      <c r="H598" s="11">
        <v>45212</v>
      </c>
      <c r="I598" t="s">
        <v>157</v>
      </c>
      <c r="J598">
        <v>28</v>
      </c>
      <c r="K598">
        <v>10</v>
      </c>
      <c r="L598">
        <v>301</v>
      </c>
      <c r="M598">
        <v>0</v>
      </c>
      <c r="N598">
        <v>289</v>
      </c>
      <c r="O598">
        <v>4</v>
      </c>
      <c r="P598" t="s">
        <v>44</v>
      </c>
      <c r="Q598" t="s">
        <v>43</v>
      </c>
      <c r="R598" t="s">
        <v>32</v>
      </c>
      <c r="S598" t="s">
        <v>31</v>
      </c>
    </row>
    <row r="599" spans="1:19" x14ac:dyDescent="0.2">
      <c r="A599">
        <v>2002</v>
      </c>
      <c r="B599">
        <v>6</v>
      </c>
      <c r="C599" t="s">
        <v>134</v>
      </c>
      <c r="D599" t="s">
        <v>124</v>
      </c>
      <c r="E599" t="s">
        <v>124</v>
      </c>
      <c r="F599" t="s">
        <v>10</v>
      </c>
      <c r="G599" t="s">
        <v>96</v>
      </c>
      <c r="H599" s="11">
        <v>45212</v>
      </c>
      <c r="I599" t="s">
        <v>157</v>
      </c>
      <c r="J599">
        <v>34</v>
      </c>
      <c r="K599">
        <v>7</v>
      </c>
      <c r="L599">
        <v>408</v>
      </c>
      <c r="M599">
        <v>2</v>
      </c>
      <c r="N599">
        <v>268</v>
      </c>
      <c r="O599">
        <v>4</v>
      </c>
      <c r="P599" t="s">
        <v>22</v>
      </c>
      <c r="Q599" t="s">
        <v>21</v>
      </c>
      <c r="R599" t="s">
        <v>55</v>
      </c>
      <c r="S599" t="s">
        <v>54</v>
      </c>
    </row>
    <row r="600" spans="1:19" x14ac:dyDescent="0.2">
      <c r="A600">
        <v>2002</v>
      </c>
      <c r="B600">
        <v>6</v>
      </c>
      <c r="C600" t="s">
        <v>107</v>
      </c>
      <c r="D600" t="s">
        <v>119</v>
      </c>
      <c r="E600" t="s">
        <v>119</v>
      </c>
      <c r="F600" t="s">
        <v>10</v>
      </c>
      <c r="G600" t="s">
        <v>96</v>
      </c>
      <c r="H600" s="11">
        <v>45212</v>
      </c>
      <c r="I600" t="s">
        <v>157</v>
      </c>
      <c r="J600">
        <v>31</v>
      </c>
      <c r="K600">
        <v>24</v>
      </c>
      <c r="L600">
        <v>403</v>
      </c>
      <c r="M600">
        <v>1</v>
      </c>
      <c r="N600">
        <v>338</v>
      </c>
      <c r="O600">
        <v>0</v>
      </c>
      <c r="P600" t="s">
        <v>71</v>
      </c>
      <c r="Q600" t="s">
        <v>70</v>
      </c>
      <c r="R600" t="s">
        <v>16</v>
      </c>
      <c r="S600" t="s">
        <v>15</v>
      </c>
    </row>
    <row r="601" spans="1:19" x14ac:dyDescent="0.2">
      <c r="A601">
        <v>2002</v>
      </c>
      <c r="B601">
        <v>6</v>
      </c>
      <c r="C601" t="s">
        <v>127</v>
      </c>
      <c r="D601" t="s">
        <v>138</v>
      </c>
      <c r="E601" t="s">
        <v>138</v>
      </c>
      <c r="F601" t="s">
        <v>10</v>
      </c>
      <c r="G601" t="s">
        <v>96</v>
      </c>
      <c r="H601" s="11">
        <v>45212</v>
      </c>
      <c r="I601" t="s">
        <v>156</v>
      </c>
      <c r="J601">
        <v>17</v>
      </c>
      <c r="K601">
        <v>10</v>
      </c>
      <c r="L601">
        <v>313</v>
      </c>
      <c r="M601">
        <v>0</v>
      </c>
      <c r="N601">
        <v>303</v>
      </c>
      <c r="O601">
        <v>2</v>
      </c>
      <c r="P601" t="s">
        <v>48</v>
      </c>
      <c r="Q601" t="s">
        <v>47</v>
      </c>
      <c r="R601" t="s">
        <v>12</v>
      </c>
      <c r="S601" t="s">
        <v>11</v>
      </c>
    </row>
    <row r="602" spans="1:19" x14ac:dyDescent="0.2">
      <c r="A602">
        <v>2002</v>
      </c>
      <c r="B602">
        <v>6</v>
      </c>
      <c r="C602" t="s">
        <v>125</v>
      </c>
      <c r="D602" t="s">
        <v>142</v>
      </c>
      <c r="E602" t="s">
        <v>125</v>
      </c>
      <c r="F602" t="s">
        <v>10</v>
      </c>
      <c r="G602" t="s">
        <v>96</v>
      </c>
      <c r="H602" s="11">
        <v>45212</v>
      </c>
      <c r="I602" t="s">
        <v>156</v>
      </c>
      <c r="J602">
        <v>14</v>
      </c>
      <c r="K602">
        <v>13</v>
      </c>
      <c r="L602">
        <v>311</v>
      </c>
      <c r="M602">
        <v>2</v>
      </c>
      <c r="N602">
        <v>308</v>
      </c>
      <c r="O602">
        <v>0</v>
      </c>
      <c r="P602" t="s">
        <v>26</v>
      </c>
      <c r="Q602" t="s">
        <v>25</v>
      </c>
      <c r="R602" t="s">
        <v>18</v>
      </c>
      <c r="S602" t="s">
        <v>17</v>
      </c>
    </row>
    <row r="603" spans="1:19" x14ac:dyDescent="0.2">
      <c r="A603">
        <v>2002</v>
      </c>
      <c r="B603">
        <v>6</v>
      </c>
      <c r="C603" t="s">
        <v>104</v>
      </c>
      <c r="D603" t="s">
        <v>128</v>
      </c>
      <c r="E603" t="s">
        <v>104</v>
      </c>
      <c r="F603" t="s">
        <v>10</v>
      </c>
      <c r="G603" t="s">
        <v>96</v>
      </c>
      <c r="H603" s="11">
        <v>45212</v>
      </c>
      <c r="I603" t="s">
        <v>306</v>
      </c>
      <c r="J603">
        <v>23</v>
      </c>
      <c r="K603">
        <v>14</v>
      </c>
      <c r="L603">
        <v>370</v>
      </c>
      <c r="M603">
        <v>1</v>
      </c>
      <c r="N603">
        <v>198</v>
      </c>
      <c r="O603">
        <v>2</v>
      </c>
      <c r="P603" t="s">
        <v>67</v>
      </c>
      <c r="Q603" t="s">
        <v>66</v>
      </c>
      <c r="R603" t="s">
        <v>36</v>
      </c>
      <c r="S603" t="s">
        <v>35</v>
      </c>
    </row>
    <row r="604" spans="1:19" x14ac:dyDescent="0.2">
      <c r="A604">
        <v>2002</v>
      </c>
      <c r="B604">
        <v>6</v>
      </c>
      <c r="C604" t="s">
        <v>177</v>
      </c>
      <c r="D604" t="s">
        <v>131</v>
      </c>
      <c r="E604" t="s">
        <v>177</v>
      </c>
      <c r="F604" t="s">
        <v>10</v>
      </c>
      <c r="G604" t="s">
        <v>96</v>
      </c>
      <c r="H604" s="11">
        <v>45212</v>
      </c>
      <c r="I604" t="s">
        <v>212</v>
      </c>
      <c r="J604">
        <v>28</v>
      </c>
      <c r="K604">
        <v>13</v>
      </c>
      <c r="L604">
        <v>322</v>
      </c>
      <c r="M604">
        <v>1</v>
      </c>
      <c r="N604">
        <v>367</v>
      </c>
      <c r="O604">
        <v>3</v>
      </c>
      <c r="P604" t="s">
        <v>63</v>
      </c>
      <c r="Q604" t="s">
        <v>62</v>
      </c>
      <c r="R604" t="s">
        <v>51</v>
      </c>
      <c r="S604" t="s">
        <v>50</v>
      </c>
    </row>
    <row r="605" spans="1:19" x14ac:dyDescent="0.2">
      <c r="A605">
        <v>2002</v>
      </c>
      <c r="B605">
        <v>6</v>
      </c>
      <c r="C605" t="s">
        <v>153</v>
      </c>
      <c r="D605" t="s">
        <v>97</v>
      </c>
      <c r="E605" t="s">
        <v>153</v>
      </c>
      <c r="F605" t="s">
        <v>10</v>
      </c>
      <c r="G605" t="s">
        <v>96</v>
      </c>
      <c r="H605" s="11">
        <v>45212</v>
      </c>
      <c r="I605" t="s">
        <v>212</v>
      </c>
      <c r="J605">
        <v>35</v>
      </c>
      <c r="K605">
        <v>34</v>
      </c>
      <c r="L605">
        <v>465</v>
      </c>
      <c r="M605">
        <v>5</v>
      </c>
      <c r="N605">
        <v>319</v>
      </c>
      <c r="O605">
        <v>2</v>
      </c>
      <c r="P605" t="s">
        <v>57</v>
      </c>
      <c r="Q605" t="s">
        <v>56</v>
      </c>
      <c r="R605" t="s">
        <v>38</v>
      </c>
      <c r="S605" t="s">
        <v>37</v>
      </c>
    </row>
    <row r="606" spans="1:19" x14ac:dyDescent="0.2">
      <c r="A606">
        <v>2002</v>
      </c>
      <c r="B606">
        <v>6</v>
      </c>
      <c r="C606" t="s">
        <v>130</v>
      </c>
      <c r="D606" t="s">
        <v>137</v>
      </c>
      <c r="E606" t="s">
        <v>137</v>
      </c>
      <c r="F606" t="s">
        <v>10</v>
      </c>
      <c r="G606" t="s">
        <v>96</v>
      </c>
      <c r="H606" s="11">
        <v>45212</v>
      </c>
      <c r="I606" t="s">
        <v>167</v>
      </c>
      <c r="J606">
        <v>24</v>
      </c>
      <c r="K606">
        <v>22</v>
      </c>
      <c r="L606">
        <v>259</v>
      </c>
      <c r="M606">
        <v>2</v>
      </c>
      <c r="N606">
        <v>410</v>
      </c>
      <c r="O606">
        <v>3</v>
      </c>
      <c r="P606" t="s">
        <v>28</v>
      </c>
      <c r="Q606" t="s">
        <v>27</v>
      </c>
      <c r="R606" t="s">
        <v>40</v>
      </c>
      <c r="S606" t="s">
        <v>39</v>
      </c>
    </row>
    <row r="607" spans="1:19" x14ac:dyDescent="0.2">
      <c r="A607">
        <v>2002</v>
      </c>
      <c r="B607">
        <v>6</v>
      </c>
      <c r="C607" t="s">
        <v>105</v>
      </c>
      <c r="D607" t="s">
        <v>98</v>
      </c>
      <c r="E607" t="s">
        <v>98</v>
      </c>
      <c r="F607" t="s">
        <v>10</v>
      </c>
      <c r="G607" t="s">
        <v>143</v>
      </c>
      <c r="H607" s="11">
        <v>45213</v>
      </c>
      <c r="I607" t="s">
        <v>276</v>
      </c>
      <c r="J607">
        <v>28</v>
      </c>
      <c r="K607">
        <v>21</v>
      </c>
      <c r="L607">
        <v>351</v>
      </c>
      <c r="M607">
        <v>0</v>
      </c>
      <c r="N607">
        <v>334</v>
      </c>
      <c r="O607">
        <v>2</v>
      </c>
      <c r="P607" t="s">
        <v>61</v>
      </c>
      <c r="Q607" t="s">
        <v>60</v>
      </c>
      <c r="R607" t="s">
        <v>59</v>
      </c>
      <c r="S607" t="s">
        <v>58</v>
      </c>
    </row>
    <row r="608" spans="1:19" x14ac:dyDescent="0.2">
      <c r="A608">
        <v>2002</v>
      </c>
      <c r="B608">
        <v>7</v>
      </c>
      <c r="C608" t="s">
        <v>97</v>
      </c>
      <c r="D608" t="s">
        <v>130</v>
      </c>
      <c r="E608" t="s">
        <v>130</v>
      </c>
      <c r="F608" t="s">
        <v>10</v>
      </c>
      <c r="G608" t="s">
        <v>96</v>
      </c>
      <c r="H608" s="11">
        <v>45219</v>
      </c>
      <c r="I608" t="s">
        <v>132</v>
      </c>
      <c r="J608">
        <v>37</v>
      </c>
      <c r="K608">
        <v>34</v>
      </c>
      <c r="L608">
        <v>507</v>
      </c>
      <c r="M608">
        <v>1</v>
      </c>
      <c r="N608">
        <v>305</v>
      </c>
      <c r="O608">
        <v>0</v>
      </c>
      <c r="P608" t="s">
        <v>38</v>
      </c>
      <c r="Q608" t="s">
        <v>37</v>
      </c>
      <c r="R608" t="s">
        <v>28</v>
      </c>
      <c r="S608" t="s">
        <v>27</v>
      </c>
    </row>
    <row r="609" spans="1:19" x14ac:dyDescent="0.2">
      <c r="A609">
        <v>2002</v>
      </c>
      <c r="B609">
        <v>7</v>
      </c>
      <c r="C609" t="s">
        <v>133</v>
      </c>
      <c r="D609" t="s">
        <v>112</v>
      </c>
      <c r="E609" t="s">
        <v>133</v>
      </c>
      <c r="F609" t="s">
        <v>10</v>
      </c>
      <c r="G609" t="s">
        <v>96</v>
      </c>
      <c r="H609" s="11">
        <v>45219</v>
      </c>
      <c r="I609" t="s">
        <v>157</v>
      </c>
      <c r="J609">
        <v>20</v>
      </c>
      <c r="K609">
        <v>7</v>
      </c>
      <c r="L609">
        <v>407</v>
      </c>
      <c r="M609">
        <v>0</v>
      </c>
      <c r="N609">
        <v>389</v>
      </c>
      <c r="O609">
        <v>4</v>
      </c>
      <c r="P609" t="s">
        <v>49</v>
      </c>
      <c r="Q609" t="s">
        <v>47</v>
      </c>
      <c r="R609" t="s">
        <v>42</v>
      </c>
      <c r="S609" t="s">
        <v>41</v>
      </c>
    </row>
    <row r="610" spans="1:19" x14ac:dyDescent="0.2">
      <c r="A610">
        <v>2002</v>
      </c>
      <c r="B610">
        <v>7</v>
      </c>
      <c r="C610" t="s">
        <v>110</v>
      </c>
      <c r="D610" t="s">
        <v>128</v>
      </c>
      <c r="E610" t="s">
        <v>110</v>
      </c>
      <c r="F610" t="s">
        <v>10</v>
      </c>
      <c r="G610" t="s">
        <v>96</v>
      </c>
      <c r="H610" s="11">
        <v>45219</v>
      </c>
      <c r="I610" t="s">
        <v>157</v>
      </c>
      <c r="J610">
        <v>17</v>
      </c>
      <c r="K610">
        <v>10</v>
      </c>
      <c r="L610">
        <v>261</v>
      </c>
      <c r="M610">
        <v>2</v>
      </c>
      <c r="N610">
        <v>397</v>
      </c>
      <c r="O610">
        <v>3</v>
      </c>
      <c r="P610" t="s">
        <v>14</v>
      </c>
      <c r="Q610" t="s">
        <v>13</v>
      </c>
      <c r="R610" t="s">
        <v>36</v>
      </c>
      <c r="S610" t="s">
        <v>35</v>
      </c>
    </row>
    <row r="611" spans="1:19" x14ac:dyDescent="0.2">
      <c r="A611">
        <v>2002</v>
      </c>
      <c r="B611">
        <v>7</v>
      </c>
      <c r="C611" t="s">
        <v>177</v>
      </c>
      <c r="D611" t="s">
        <v>105</v>
      </c>
      <c r="E611" t="s">
        <v>177</v>
      </c>
      <c r="F611" t="s">
        <v>10</v>
      </c>
      <c r="G611" t="s">
        <v>96</v>
      </c>
      <c r="H611" s="11">
        <v>45219</v>
      </c>
      <c r="I611" t="s">
        <v>157</v>
      </c>
      <c r="J611">
        <v>37</v>
      </c>
      <c r="K611">
        <v>20</v>
      </c>
      <c r="L611">
        <v>478</v>
      </c>
      <c r="M611">
        <v>2</v>
      </c>
      <c r="N611">
        <v>290</v>
      </c>
      <c r="O611">
        <v>3</v>
      </c>
      <c r="P611" t="s">
        <v>63</v>
      </c>
      <c r="Q611" t="s">
        <v>62</v>
      </c>
      <c r="R611" t="s">
        <v>61</v>
      </c>
      <c r="S611" t="s">
        <v>60</v>
      </c>
    </row>
    <row r="612" spans="1:19" x14ac:dyDescent="0.2">
      <c r="A612">
        <v>2002</v>
      </c>
      <c r="B612">
        <v>7</v>
      </c>
      <c r="C612" t="s">
        <v>140</v>
      </c>
      <c r="D612" t="s">
        <v>136</v>
      </c>
      <c r="E612" t="s">
        <v>140</v>
      </c>
      <c r="F612" t="s">
        <v>10</v>
      </c>
      <c r="G612" t="s">
        <v>96</v>
      </c>
      <c r="H612" s="11">
        <v>45219</v>
      </c>
      <c r="I612" t="s">
        <v>156</v>
      </c>
      <c r="J612">
        <v>23</v>
      </c>
      <c r="K612">
        <v>20</v>
      </c>
      <c r="L612">
        <v>362</v>
      </c>
      <c r="M612">
        <v>1</v>
      </c>
      <c r="N612">
        <v>224</v>
      </c>
      <c r="O612">
        <v>3</v>
      </c>
      <c r="P612" t="s">
        <v>30</v>
      </c>
      <c r="Q612" t="s">
        <v>29</v>
      </c>
      <c r="R612" t="s">
        <v>20</v>
      </c>
      <c r="S612" t="s">
        <v>19</v>
      </c>
    </row>
    <row r="613" spans="1:19" x14ac:dyDescent="0.2">
      <c r="A613">
        <v>2002</v>
      </c>
      <c r="B613">
        <v>7</v>
      </c>
      <c r="C613" t="s">
        <v>117</v>
      </c>
      <c r="D613" t="s">
        <v>98</v>
      </c>
      <c r="E613" t="s">
        <v>117</v>
      </c>
      <c r="F613" t="s">
        <v>10</v>
      </c>
      <c r="G613" t="s">
        <v>96</v>
      </c>
      <c r="H613" s="11">
        <v>45219</v>
      </c>
      <c r="I613" t="s">
        <v>156</v>
      </c>
      <c r="J613">
        <v>35</v>
      </c>
      <c r="K613">
        <v>27</v>
      </c>
      <c r="L613">
        <v>422</v>
      </c>
      <c r="M613">
        <v>1</v>
      </c>
      <c r="N613">
        <v>418</v>
      </c>
      <c r="O613">
        <v>2</v>
      </c>
      <c r="P613" t="s">
        <v>46</v>
      </c>
      <c r="Q613" t="s">
        <v>45</v>
      </c>
      <c r="R613" t="s">
        <v>59</v>
      </c>
      <c r="S613" t="s">
        <v>58</v>
      </c>
    </row>
    <row r="614" spans="1:19" x14ac:dyDescent="0.2">
      <c r="A614">
        <v>2002</v>
      </c>
      <c r="B614">
        <v>7</v>
      </c>
      <c r="C614" t="s">
        <v>137</v>
      </c>
      <c r="D614" t="s">
        <v>119</v>
      </c>
      <c r="E614" t="s">
        <v>119</v>
      </c>
      <c r="F614" t="s">
        <v>10</v>
      </c>
      <c r="G614" t="s">
        <v>96</v>
      </c>
      <c r="H614" s="11">
        <v>45219</v>
      </c>
      <c r="I614" t="s">
        <v>156</v>
      </c>
      <c r="J614">
        <v>23</v>
      </c>
      <c r="K614">
        <v>10</v>
      </c>
      <c r="L614">
        <v>294</v>
      </c>
      <c r="M614">
        <v>0</v>
      </c>
      <c r="N614">
        <v>287</v>
      </c>
      <c r="O614">
        <v>6</v>
      </c>
      <c r="P614" t="s">
        <v>40</v>
      </c>
      <c r="Q614" t="s">
        <v>39</v>
      </c>
      <c r="R614" t="s">
        <v>16</v>
      </c>
      <c r="S614" t="s">
        <v>15</v>
      </c>
    </row>
    <row r="615" spans="1:19" x14ac:dyDescent="0.2">
      <c r="A615">
        <v>2002</v>
      </c>
      <c r="B615">
        <v>7</v>
      </c>
      <c r="C615" t="s">
        <v>138</v>
      </c>
      <c r="D615" t="s">
        <v>142</v>
      </c>
      <c r="E615" t="s">
        <v>138</v>
      </c>
      <c r="F615" t="s">
        <v>10</v>
      </c>
      <c r="G615" t="s">
        <v>96</v>
      </c>
      <c r="H615" s="11">
        <v>45219</v>
      </c>
      <c r="I615" t="s">
        <v>116</v>
      </c>
      <c r="J615">
        <v>30</v>
      </c>
      <c r="K615">
        <v>0</v>
      </c>
      <c r="L615">
        <v>393</v>
      </c>
      <c r="M615">
        <v>0</v>
      </c>
      <c r="N615">
        <v>205</v>
      </c>
      <c r="O615">
        <v>1</v>
      </c>
      <c r="P615" t="s">
        <v>12</v>
      </c>
      <c r="Q615" t="s">
        <v>11</v>
      </c>
      <c r="R615" t="s">
        <v>18</v>
      </c>
      <c r="S615" t="s">
        <v>17</v>
      </c>
    </row>
    <row r="616" spans="1:19" x14ac:dyDescent="0.2">
      <c r="A616">
        <v>2002</v>
      </c>
      <c r="B616">
        <v>7</v>
      </c>
      <c r="C616" t="s">
        <v>131</v>
      </c>
      <c r="D616" t="s">
        <v>153</v>
      </c>
      <c r="E616" t="s">
        <v>153</v>
      </c>
      <c r="F616" t="s">
        <v>10</v>
      </c>
      <c r="G616" t="s">
        <v>96</v>
      </c>
      <c r="H616" s="11">
        <v>45219</v>
      </c>
      <c r="I616" t="s">
        <v>144</v>
      </c>
      <c r="J616">
        <v>27</v>
      </c>
      <c r="K616">
        <v>21</v>
      </c>
      <c r="L616">
        <v>333</v>
      </c>
      <c r="M616">
        <v>0</v>
      </c>
      <c r="N616">
        <v>390</v>
      </c>
      <c r="O616">
        <v>1</v>
      </c>
      <c r="P616" t="s">
        <v>51</v>
      </c>
      <c r="Q616" t="s">
        <v>50</v>
      </c>
      <c r="R616" t="s">
        <v>57</v>
      </c>
      <c r="S616" t="s">
        <v>56</v>
      </c>
    </row>
    <row r="617" spans="1:19" x14ac:dyDescent="0.2">
      <c r="A617">
        <v>2002</v>
      </c>
      <c r="B617">
        <v>7</v>
      </c>
      <c r="C617" t="s">
        <v>135</v>
      </c>
      <c r="D617" t="s">
        <v>107</v>
      </c>
      <c r="E617" t="s">
        <v>135</v>
      </c>
      <c r="F617" t="s">
        <v>10</v>
      </c>
      <c r="G617" t="s">
        <v>96</v>
      </c>
      <c r="H617" s="11">
        <v>45219</v>
      </c>
      <c r="I617" t="s">
        <v>144</v>
      </c>
      <c r="J617">
        <v>34</v>
      </c>
      <c r="K617">
        <v>17</v>
      </c>
      <c r="L617">
        <v>230</v>
      </c>
      <c r="M617">
        <v>0</v>
      </c>
      <c r="N617">
        <v>354</v>
      </c>
      <c r="O617">
        <v>2</v>
      </c>
      <c r="P617" t="s">
        <v>24</v>
      </c>
      <c r="Q617" t="s">
        <v>23</v>
      </c>
      <c r="R617" t="s">
        <v>71</v>
      </c>
      <c r="S617" t="s">
        <v>70</v>
      </c>
    </row>
    <row r="618" spans="1:19" x14ac:dyDescent="0.2">
      <c r="A618">
        <v>2002</v>
      </c>
      <c r="B618">
        <v>7</v>
      </c>
      <c r="C618" t="s">
        <v>114</v>
      </c>
      <c r="D618" t="s">
        <v>139</v>
      </c>
      <c r="E618" t="s">
        <v>114</v>
      </c>
      <c r="F618" t="s">
        <v>10</v>
      </c>
      <c r="G618" t="s">
        <v>96</v>
      </c>
      <c r="H618" s="11">
        <v>45219</v>
      </c>
      <c r="I618" t="s">
        <v>212</v>
      </c>
      <c r="J618">
        <v>20</v>
      </c>
      <c r="K618">
        <v>10</v>
      </c>
      <c r="L618">
        <v>269</v>
      </c>
      <c r="M618">
        <v>2</v>
      </c>
      <c r="N618">
        <v>207</v>
      </c>
      <c r="O618">
        <v>2</v>
      </c>
      <c r="P618" t="s">
        <v>53</v>
      </c>
      <c r="Q618" t="s">
        <v>52</v>
      </c>
      <c r="R618" t="s">
        <v>65</v>
      </c>
      <c r="S618" t="s">
        <v>64</v>
      </c>
    </row>
    <row r="619" spans="1:19" x14ac:dyDescent="0.2">
      <c r="A619">
        <v>2002</v>
      </c>
      <c r="B619">
        <v>7</v>
      </c>
      <c r="C619" t="s">
        <v>123</v>
      </c>
      <c r="D619" t="s">
        <v>125</v>
      </c>
      <c r="E619" t="s">
        <v>123</v>
      </c>
      <c r="F619" t="s">
        <v>10</v>
      </c>
      <c r="G619" t="s">
        <v>96</v>
      </c>
      <c r="H619" s="11">
        <v>45219</v>
      </c>
      <c r="I619" t="s">
        <v>212</v>
      </c>
      <c r="J619">
        <v>9</v>
      </c>
      <c r="K619">
        <v>6</v>
      </c>
      <c r="L619">
        <v>380</v>
      </c>
      <c r="M619">
        <v>1</v>
      </c>
      <c r="N619">
        <v>342</v>
      </c>
      <c r="O619">
        <v>4</v>
      </c>
      <c r="P619" t="s">
        <v>9</v>
      </c>
      <c r="Q619" t="s">
        <v>8</v>
      </c>
      <c r="R619" t="s">
        <v>26</v>
      </c>
      <c r="S619" t="s">
        <v>25</v>
      </c>
    </row>
    <row r="620" spans="1:19" x14ac:dyDescent="0.2">
      <c r="A620">
        <v>2002</v>
      </c>
      <c r="B620">
        <v>7</v>
      </c>
      <c r="C620" t="s">
        <v>101</v>
      </c>
      <c r="D620" t="s">
        <v>126</v>
      </c>
      <c r="E620" t="s">
        <v>101</v>
      </c>
      <c r="F620" t="s">
        <v>10</v>
      </c>
      <c r="G620" t="s">
        <v>96</v>
      </c>
      <c r="H620" s="11">
        <v>45219</v>
      </c>
      <c r="I620" t="s">
        <v>212</v>
      </c>
      <c r="J620">
        <v>30</v>
      </c>
      <c r="K620">
        <v>9</v>
      </c>
      <c r="L620">
        <v>243</v>
      </c>
      <c r="M620">
        <v>1</v>
      </c>
      <c r="N620">
        <v>238</v>
      </c>
      <c r="O620">
        <v>4</v>
      </c>
      <c r="P620" t="s">
        <v>32</v>
      </c>
      <c r="Q620" t="s">
        <v>31</v>
      </c>
      <c r="R620" t="s">
        <v>69</v>
      </c>
      <c r="S620" t="s">
        <v>68</v>
      </c>
    </row>
    <row r="621" spans="1:19" x14ac:dyDescent="0.2">
      <c r="A621">
        <v>2002</v>
      </c>
      <c r="B621">
        <v>7</v>
      </c>
      <c r="C621" t="s">
        <v>124</v>
      </c>
      <c r="D621" t="s">
        <v>129</v>
      </c>
      <c r="E621" t="s">
        <v>124</v>
      </c>
      <c r="F621" t="s">
        <v>10</v>
      </c>
      <c r="G621" t="s">
        <v>143</v>
      </c>
      <c r="H621" s="11">
        <v>45220</v>
      </c>
      <c r="I621" t="s">
        <v>281</v>
      </c>
      <c r="J621">
        <v>28</v>
      </c>
      <c r="K621">
        <v>10</v>
      </c>
      <c r="L621">
        <v>364</v>
      </c>
      <c r="M621">
        <v>1</v>
      </c>
      <c r="N621">
        <v>367</v>
      </c>
      <c r="O621">
        <v>3</v>
      </c>
      <c r="P621" t="s">
        <v>55</v>
      </c>
      <c r="Q621" t="s">
        <v>54</v>
      </c>
      <c r="R621" t="s">
        <v>34</v>
      </c>
      <c r="S621" t="s">
        <v>33</v>
      </c>
    </row>
    <row r="622" spans="1:19" x14ac:dyDescent="0.2">
      <c r="A622">
        <v>2002</v>
      </c>
      <c r="B622">
        <v>8</v>
      </c>
      <c r="C622" t="s">
        <v>112</v>
      </c>
      <c r="D622" t="s">
        <v>136</v>
      </c>
      <c r="E622" t="s">
        <v>112</v>
      </c>
      <c r="F622" t="s">
        <v>10</v>
      </c>
      <c r="G622" t="s">
        <v>96</v>
      </c>
      <c r="H622" s="11">
        <v>45226</v>
      </c>
      <c r="I622" t="s">
        <v>132</v>
      </c>
      <c r="J622">
        <v>25</v>
      </c>
      <c r="K622">
        <v>7</v>
      </c>
      <c r="L622">
        <v>364</v>
      </c>
      <c r="M622">
        <v>1</v>
      </c>
      <c r="N622">
        <v>218</v>
      </c>
      <c r="O622">
        <v>3</v>
      </c>
      <c r="P622" t="s">
        <v>42</v>
      </c>
      <c r="Q622" t="s">
        <v>41</v>
      </c>
      <c r="R622" t="s">
        <v>20</v>
      </c>
      <c r="S622" t="s">
        <v>19</v>
      </c>
    </row>
    <row r="623" spans="1:19" x14ac:dyDescent="0.2">
      <c r="A623">
        <v>2002</v>
      </c>
      <c r="B623">
        <v>8</v>
      </c>
      <c r="C623" t="s">
        <v>97</v>
      </c>
      <c r="D623" t="s">
        <v>131</v>
      </c>
      <c r="E623" t="s">
        <v>97</v>
      </c>
      <c r="F623" t="s">
        <v>10</v>
      </c>
      <c r="G623" t="s">
        <v>96</v>
      </c>
      <c r="H623" s="11">
        <v>45226</v>
      </c>
      <c r="I623" t="s">
        <v>132</v>
      </c>
      <c r="J623">
        <v>20</v>
      </c>
      <c r="K623">
        <v>10</v>
      </c>
      <c r="L623">
        <v>323</v>
      </c>
      <c r="M623">
        <v>2</v>
      </c>
      <c r="N623">
        <v>417</v>
      </c>
      <c r="O623">
        <v>2</v>
      </c>
      <c r="P623" t="s">
        <v>38</v>
      </c>
      <c r="Q623" t="s">
        <v>37</v>
      </c>
      <c r="R623" t="s">
        <v>51</v>
      </c>
      <c r="S623" t="s">
        <v>50</v>
      </c>
    </row>
    <row r="624" spans="1:19" x14ac:dyDescent="0.2">
      <c r="A624">
        <v>2002</v>
      </c>
      <c r="B624">
        <v>8</v>
      </c>
      <c r="C624" t="s">
        <v>110</v>
      </c>
      <c r="D624" t="s">
        <v>124</v>
      </c>
      <c r="E624" t="s">
        <v>124</v>
      </c>
      <c r="F624" t="s">
        <v>10</v>
      </c>
      <c r="G624" t="s">
        <v>96</v>
      </c>
      <c r="H624" s="11">
        <v>45226</v>
      </c>
      <c r="I624" t="s">
        <v>157</v>
      </c>
      <c r="J624">
        <v>31</v>
      </c>
      <c r="K624">
        <v>18</v>
      </c>
      <c r="L624">
        <v>283</v>
      </c>
      <c r="M624">
        <v>1</v>
      </c>
      <c r="N624">
        <v>360</v>
      </c>
      <c r="O624">
        <v>5</v>
      </c>
      <c r="P624" t="s">
        <v>14</v>
      </c>
      <c r="Q624" t="s">
        <v>13</v>
      </c>
      <c r="R624" t="s">
        <v>55</v>
      </c>
      <c r="S624" t="s">
        <v>54</v>
      </c>
    </row>
    <row r="625" spans="1:19" x14ac:dyDescent="0.2">
      <c r="A625">
        <v>2002</v>
      </c>
      <c r="B625">
        <v>8</v>
      </c>
      <c r="C625" t="s">
        <v>134</v>
      </c>
      <c r="D625" t="s">
        <v>104</v>
      </c>
      <c r="E625" t="s">
        <v>104</v>
      </c>
      <c r="F625" t="s">
        <v>10</v>
      </c>
      <c r="G625" t="s">
        <v>96</v>
      </c>
      <c r="H625" s="11">
        <v>45226</v>
      </c>
      <c r="I625" t="s">
        <v>157</v>
      </c>
      <c r="J625">
        <v>30</v>
      </c>
      <c r="K625">
        <v>24</v>
      </c>
      <c r="L625">
        <v>342</v>
      </c>
      <c r="M625">
        <v>1</v>
      </c>
      <c r="N625">
        <v>384</v>
      </c>
      <c r="O625">
        <v>1</v>
      </c>
      <c r="P625" t="s">
        <v>22</v>
      </c>
      <c r="Q625" t="s">
        <v>21</v>
      </c>
      <c r="R625" t="s">
        <v>67</v>
      </c>
      <c r="S625" t="s">
        <v>66</v>
      </c>
    </row>
    <row r="626" spans="1:19" x14ac:dyDescent="0.2">
      <c r="A626">
        <v>2002</v>
      </c>
      <c r="B626">
        <v>8</v>
      </c>
      <c r="C626" t="s">
        <v>119</v>
      </c>
      <c r="D626" t="s">
        <v>140</v>
      </c>
      <c r="E626" t="s">
        <v>119</v>
      </c>
      <c r="F626" t="s">
        <v>10</v>
      </c>
      <c r="G626" t="s">
        <v>96</v>
      </c>
      <c r="H626" s="11">
        <v>45226</v>
      </c>
      <c r="I626" t="s">
        <v>157</v>
      </c>
      <c r="J626">
        <v>24</v>
      </c>
      <c r="K626">
        <v>17</v>
      </c>
      <c r="L626">
        <v>343</v>
      </c>
      <c r="M626">
        <v>2</v>
      </c>
      <c r="N626">
        <v>282</v>
      </c>
      <c r="O626">
        <v>1</v>
      </c>
      <c r="P626" t="s">
        <v>16</v>
      </c>
      <c r="Q626" t="s">
        <v>15</v>
      </c>
      <c r="R626" t="s">
        <v>30</v>
      </c>
      <c r="S626" t="s">
        <v>29</v>
      </c>
    </row>
    <row r="627" spans="1:19" x14ac:dyDescent="0.2">
      <c r="A627">
        <v>2002</v>
      </c>
      <c r="B627">
        <v>8</v>
      </c>
      <c r="C627" t="s">
        <v>142</v>
      </c>
      <c r="D627" t="s">
        <v>139</v>
      </c>
      <c r="E627" t="s">
        <v>139</v>
      </c>
      <c r="F627" t="s">
        <v>10</v>
      </c>
      <c r="G627" t="s">
        <v>96</v>
      </c>
      <c r="H627" s="11">
        <v>45226</v>
      </c>
      <c r="I627" t="s">
        <v>157</v>
      </c>
      <c r="J627">
        <v>12</v>
      </c>
      <c r="K627">
        <v>9</v>
      </c>
      <c r="L627">
        <v>226</v>
      </c>
      <c r="M627">
        <v>2</v>
      </c>
      <c r="N627">
        <v>130</v>
      </c>
      <c r="O627">
        <v>4</v>
      </c>
      <c r="P627" t="s">
        <v>18</v>
      </c>
      <c r="Q627" t="s">
        <v>17</v>
      </c>
      <c r="R627" t="s">
        <v>65</v>
      </c>
      <c r="S627" t="s">
        <v>64</v>
      </c>
    </row>
    <row r="628" spans="1:19" x14ac:dyDescent="0.2">
      <c r="A628">
        <v>2002</v>
      </c>
      <c r="B628">
        <v>8</v>
      </c>
      <c r="C628" t="s">
        <v>133</v>
      </c>
      <c r="D628" t="s">
        <v>135</v>
      </c>
      <c r="E628" t="s">
        <v>135</v>
      </c>
      <c r="F628" t="s">
        <v>10</v>
      </c>
      <c r="G628" t="s">
        <v>96</v>
      </c>
      <c r="H628" s="11">
        <v>45226</v>
      </c>
      <c r="I628" t="s">
        <v>157</v>
      </c>
      <c r="J628">
        <v>24</v>
      </c>
      <c r="K628">
        <v>21</v>
      </c>
      <c r="L628">
        <v>334</v>
      </c>
      <c r="M628">
        <v>0</v>
      </c>
      <c r="N628">
        <v>241</v>
      </c>
      <c r="O628">
        <v>3</v>
      </c>
      <c r="P628" t="s">
        <v>49</v>
      </c>
      <c r="Q628" t="s">
        <v>47</v>
      </c>
      <c r="R628" t="s">
        <v>24</v>
      </c>
      <c r="S628" t="s">
        <v>23</v>
      </c>
    </row>
    <row r="629" spans="1:19" x14ac:dyDescent="0.2">
      <c r="A629">
        <v>2002</v>
      </c>
      <c r="B629">
        <v>8</v>
      </c>
      <c r="C629" t="s">
        <v>117</v>
      </c>
      <c r="D629" t="s">
        <v>138</v>
      </c>
      <c r="E629" t="s">
        <v>138</v>
      </c>
      <c r="F629" t="s">
        <v>10</v>
      </c>
      <c r="G629" t="s">
        <v>96</v>
      </c>
      <c r="H629" s="11">
        <v>45226</v>
      </c>
      <c r="I629" t="s">
        <v>156</v>
      </c>
      <c r="J629">
        <v>37</v>
      </c>
      <c r="K629">
        <v>35</v>
      </c>
      <c r="L629">
        <v>446</v>
      </c>
      <c r="M629">
        <v>2</v>
      </c>
      <c r="N629">
        <v>351</v>
      </c>
      <c r="O629">
        <v>3</v>
      </c>
      <c r="P629" t="s">
        <v>46</v>
      </c>
      <c r="Q629" t="s">
        <v>45</v>
      </c>
      <c r="R629" t="s">
        <v>12</v>
      </c>
      <c r="S629" t="s">
        <v>11</v>
      </c>
    </row>
    <row r="630" spans="1:19" x14ac:dyDescent="0.2">
      <c r="A630">
        <v>2002</v>
      </c>
      <c r="B630">
        <v>8</v>
      </c>
      <c r="C630" t="s">
        <v>125</v>
      </c>
      <c r="D630" t="s">
        <v>105</v>
      </c>
      <c r="E630" t="s">
        <v>105</v>
      </c>
      <c r="F630" t="s">
        <v>10</v>
      </c>
      <c r="G630" t="s">
        <v>96</v>
      </c>
      <c r="H630" s="11">
        <v>45226</v>
      </c>
      <c r="I630" t="s">
        <v>161</v>
      </c>
      <c r="J630">
        <v>17</v>
      </c>
      <c r="K630">
        <v>14</v>
      </c>
      <c r="L630">
        <v>267</v>
      </c>
      <c r="M630">
        <v>2</v>
      </c>
      <c r="N630">
        <v>237</v>
      </c>
      <c r="O630">
        <v>1</v>
      </c>
      <c r="P630" t="s">
        <v>26</v>
      </c>
      <c r="Q630" t="s">
        <v>25</v>
      </c>
      <c r="R630" t="s">
        <v>61</v>
      </c>
      <c r="S630" t="s">
        <v>60</v>
      </c>
    </row>
    <row r="631" spans="1:19" x14ac:dyDescent="0.2">
      <c r="A631">
        <v>2002</v>
      </c>
      <c r="B631">
        <v>8</v>
      </c>
      <c r="C631" t="s">
        <v>98</v>
      </c>
      <c r="D631" t="s">
        <v>123</v>
      </c>
      <c r="E631" t="s">
        <v>98</v>
      </c>
      <c r="F631" t="s">
        <v>10</v>
      </c>
      <c r="G631" t="s">
        <v>96</v>
      </c>
      <c r="H631" s="11">
        <v>45226</v>
      </c>
      <c r="I631" t="s">
        <v>144</v>
      </c>
      <c r="J631">
        <v>38</v>
      </c>
      <c r="K631">
        <v>28</v>
      </c>
      <c r="L631">
        <v>357</v>
      </c>
      <c r="M631">
        <v>0</v>
      </c>
      <c r="N631">
        <v>420</v>
      </c>
      <c r="O631">
        <v>4</v>
      </c>
      <c r="P631" t="s">
        <v>59</v>
      </c>
      <c r="Q631" t="s">
        <v>58</v>
      </c>
      <c r="R631" t="s">
        <v>9</v>
      </c>
      <c r="S631" t="s">
        <v>8</v>
      </c>
    </row>
    <row r="632" spans="1:19" x14ac:dyDescent="0.2">
      <c r="A632">
        <v>2002</v>
      </c>
      <c r="B632">
        <v>8</v>
      </c>
      <c r="C632" t="s">
        <v>128</v>
      </c>
      <c r="D632" t="s">
        <v>107</v>
      </c>
      <c r="E632" t="s">
        <v>107</v>
      </c>
      <c r="F632" t="s">
        <v>10</v>
      </c>
      <c r="G632" t="s">
        <v>96</v>
      </c>
      <c r="H632" s="11">
        <v>45226</v>
      </c>
      <c r="I632" t="s">
        <v>212</v>
      </c>
      <c r="J632">
        <v>21</v>
      </c>
      <c r="K632">
        <v>19</v>
      </c>
      <c r="L632">
        <v>242</v>
      </c>
      <c r="M632">
        <v>1</v>
      </c>
      <c r="N632">
        <v>290</v>
      </c>
      <c r="O632">
        <v>0</v>
      </c>
      <c r="P632" t="s">
        <v>36</v>
      </c>
      <c r="Q632" t="s">
        <v>35</v>
      </c>
      <c r="R632" t="s">
        <v>71</v>
      </c>
      <c r="S632" t="s">
        <v>70</v>
      </c>
    </row>
    <row r="633" spans="1:19" x14ac:dyDescent="0.2">
      <c r="A633">
        <v>2002</v>
      </c>
      <c r="B633">
        <v>8</v>
      </c>
      <c r="C633" t="s">
        <v>118</v>
      </c>
      <c r="D633" t="s">
        <v>130</v>
      </c>
      <c r="E633" t="s">
        <v>130</v>
      </c>
      <c r="F633" t="s">
        <v>10</v>
      </c>
      <c r="G633" t="s">
        <v>96</v>
      </c>
      <c r="H633" s="11">
        <v>45226</v>
      </c>
      <c r="I633" t="s">
        <v>212</v>
      </c>
      <c r="J633">
        <v>24</v>
      </c>
      <c r="K633">
        <v>16</v>
      </c>
      <c r="L633">
        <v>351</v>
      </c>
      <c r="M633">
        <v>2</v>
      </c>
      <c r="N633">
        <v>179</v>
      </c>
      <c r="O633">
        <v>0</v>
      </c>
      <c r="P633" t="s">
        <v>44</v>
      </c>
      <c r="Q633" t="s">
        <v>43</v>
      </c>
      <c r="R633" t="s">
        <v>28</v>
      </c>
      <c r="S633" t="s">
        <v>27</v>
      </c>
    </row>
    <row r="634" spans="1:19" x14ac:dyDescent="0.2">
      <c r="A634">
        <v>2002</v>
      </c>
      <c r="B634">
        <v>8</v>
      </c>
      <c r="C634" t="s">
        <v>126</v>
      </c>
      <c r="D634" t="s">
        <v>129</v>
      </c>
      <c r="E634" t="s">
        <v>126</v>
      </c>
      <c r="F634" t="s">
        <v>10</v>
      </c>
      <c r="G634" t="s">
        <v>96</v>
      </c>
      <c r="H634" s="11">
        <v>45226</v>
      </c>
      <c r="I634" t="s">
        <v>167</v>
      </c>
      <c r="J634">
        <v>26</v>
      </c>
      <c r="K634">
        <v>21</v>
      </c>
      <c r="L634">
        <v>370</v>
      </c>
      <c r="M634">
        <v>1</v>
      </c>
      <c r="N634">
        <v>258</v>
      </c>
      <c r="O634">
        <v>3</v>
      </c>
      <c r="P634" t="s">
        <v>69</v>
      </c>
      <c r="Q634" t="s">
        <v>68</v>
      </c>
      <c r="R634" t="s">
        <v>34</v>
      </c>
      <c r="S634" t="s">
        <v>33</v>
      </c>
    </row>
    <row r="635" spans="1:19" x14ac:dyDescent="0.2">
      <c r="A635">
        <v>2002</v>
      </c>
      <c r="B635">
        <v>8</v>
      </c>
      <c r="C635" t="s">
        <v>114</v>
      </c>
      <c r="D635" t="s">
        <v>127</v>
      </c>
      <c r="E635" t="s">
        <v>114</v>
      </c>
      <c r="F635" t="s">
        <v>10</v>
      </c>
      <c r="G635" t="s">
        <v>143</v>
      </c>
      <c r="H635" s="11">
        <v>45227</v>
      </c>
      <c r="I635" t="s">
        <v>281</v>
      </c>
      <c r="J635">
        <v>17</v>
      </c>
      <c r="K635">
        <v>3</v>
      </c>
      <c r="L635">
        <v>422</v>
      </c>
      <c r="M635">
        <v>0</v>
      </c>
      <c r="N635">
        <v>348</v>
      </c>
      <c r="O635">
        <v>1</v>
      </c>
      <c r="P635" t="s">
        <v>53</v>
      </c>
      <c r="Q635" t="s">
        <v>52</v>
      </c>
      <c r="R635" t="s">
        <v>48</v>
      </c>
      <c r="S635" t="s">
        <v>47</v>
      </c>
    </row>
    <row r="636" spans="1:19" x14ac:dyDescent="0.2">
      <c r="A636">
        <v>2002</v>
      </c>
      <c r="B636">
        <v>9</v>
      </c>
      <c r="C636" t="s">
        <v>129</v>
      </c>
      <c r="D636" t="s">
        <v>104</v>
      </c>
      <c r="E636" t="s">
        <v>104</v>
      </c>
      <c r="F636" t="s">
        <v>10</v>
      </c>
      <c r="G636" t="s">
        <v>96</v>
      </c>
      <c r="H636" s="11">
        <v>45233</v>
      </c>
      <c r="I636" t="s">
        <v>132</v>
      </c>
      <c r="J636">
        <v>23</v>
      </c>
      <c r="K636">
        <v>15</v>
      </c>
      <c r="L636">
        <v>198</v>
      </c>
      <c r="M636">
        <v>0</v>
      </c>
      <c r="N636">
        <v>378</v>
      </c>
      <c r="O636">
        <v>3</v>
      </c>
      <c r="P636" t="s">
        <v>34</v>
      </c>
      <c r="Q636" t="s">
        <v>33</v>
      </c>
      <c r="R636" t="s">
        <v>67</v>
      </c>
      <c r="S636" t="s">
        <v>66</v>
      </c>
    </row>
    <row r="637" spans="1:19" x14ac:dyDescent="0.2">
      <c r="A637">
        <v>2002</v>
      </c>
      <c r="B637">
        <v>9</v>
      </c>
      <c r="C637" t="s">
        <v>139</v>
      </c>
      <c r="D637" t="s">
        <v>112</v>
      </c>
      <c r="E637" t="s">
        <v>139</v>
      </c>
      <c r="F637" t="s">
        <v>10</v>
      </c>
      <c r="G637" t="s">
        <v>96</v>
      </c>
      <c r="H637" s="11">
        <v>45233</v>
      </c>
      <c r="I637" t="s">
        <v>179</v>
      </c>
      <c r="J637">
        <v>38</v>
      </c>
      <c r="K637">
        <v>24</v>
      </c>
      <c r="L637">
        <v>446</v>
      </c>
      <c r="M637">
        <v>0</v>
      </c>
      <c r="N637">
        <v>387</v>
      </c>
      <c r="O637">
        <v>3</v>
      </c>
      <c r="P637" t="s">
        <v>65</v>
      </c>
      <c r="Q637" t="s">
        <v>64</v>
      </c>
      <c r="R637" t="s">
        <v>42</v>
      </c>
      <c r="S637" t="s">
        <v>41</v>
      </c>
    </row>
    <row r="638" spans="1:19" x14ac:dyDescent="0.2">
      <c r="A638">
        <v>2002</v>
      </c>
      <c r="B638">
        <v>9</v>
      </c>
      <c r="C638" t="s">
        <v>107</v>
      </c>
      <c r="D638" t="s">
        <v>134</v>
      </c>
      <c r="E638" t="s">
        <v>134</v>
      </c>
      <c r="F638" t="s">
        <v>10</v>
      </c>
      <c r="G638" t="s">
        <v>96</v>
      </c>
      <c r="H638" s="11">
        <v>45233</v>
      </c>
      <c r="I638" t="s">
        <v>179</v>
      </c>
      <c r="J638">
        <v>38</v>
      </c>
      <c r="K638">
        <v>3</v>
      </c>
      <c r="L638">
        <v>390</v>
      </c>
      <c r="M638">
        <v>0</v>
      </c>
      <c r="N638">
        <v>268</v>
      </c>
      <c r="O638">
        <v>2</v>
      </c>
      <c r="P638" t="s">
        <v>71</v>
      </c>
      <c r="Q638" t="s">
        <v>70</v>
      </c>
      <c r="R638" t="s">
        <v>22</v>
      </c>
      <c r="S638" t="s">
        <v>21</v>
      </c>
    </row>
    <row r="639" spans="1:19" x14ac:dyDescent="0.2">
      <c r="A639">
        <v>2002</v>
      </c>
      <c r="B639">
        <v>9</v>
      </c>
      <c r="C639" t="s">
        <v>119</v>
      </c>
      <c r="D639" t="s">
        <v>118</v>
      </c>
      <c r="E639" t="s">
        <v>118</v>
      </c>
      <c r="F639" t="s">
        <v>10</v>
      </c>
      <c r="G639" t="s">
        <v>96</v>
      </c>
      <c r="H639" s="11">
        <v>45233</v>
      </c>
      <c r="I639" t="s">
        <v>157</v>
      </c>
      <c r="J639">
        <v>38</v>
      </c>
      <c r="K639">
        <v>7</v>
      </c>
      <c r="L639">
        <v>422</v>
      </c>
      <c r="M639">
        <v>0</v>
      </c>
      <c r="N639">
        <v>331</v>
      </c>
      <c r="O639">
        <v>1</v>
      </c>
      <c r="P639" t="s">
        <v>16</v>
      </c>
      <c r="Q639" t="s">
        <v>15</v>
      </c>
      <c r="R639" t="s">
        <v>44</v>
      </c>
      <c r="S639" t="s">
        <v>43</v>
      </c>
    </row>
    <row r="640" spans="1:19" x14ac:dyDescent="0.2">
      <c r="A640">
        <v>2002</v>
      </c>
      <c r="B640">
        <v>9</v>
      </c>
      <c r="C640" t="s">
        <v>135</v>
      </c>
      <c r="D640" t="s">
        <v>124</v>
      </c>
      <c r="E640" t="s">
        <v>124</v>
      </c>
      <c r="F640" t="s">
        <v>10</v>
      </c>
      <c r="G640" t="s">
        <v>96</v>
      </c>
      <c r="H640" s="11">
        <v>45233</v>
      </c>
      <c r="I640" t="s">
        <v>156</v>
      </c>
      <c r="J640">
        <v>23</v>
      </c>
      <c r="K640">
        <v>20</v>
      </c>
      <c r="L640">
        <v>391</v>
      </c>
      <c r="M640">
        <v>1</v>
      </c>
      <c r="N640">
        <v>193</v>
      </c>
      <c r="O640">
        <v>3</v>
      </c>
      <c r="P640" t="s">
        <v>24</v>
      </c>
      <c r="Q640" t="s">
        <v>23</v>
      </c>
      <c r="R640" t="s">
        <v>55</v>
      </c>
      <c r="S640" t="s">
        <v>54</v>
      </c>
    </row>
    <row r="641" spans="1:19" x14ac:dyDescent="0.2">
      <c r="A641">
        <v>2002</v>
      </c>
      <c r="B641">
        <v>9</v>
      </c>
      <c r="C641" t="s">
        <v>140</v>
      </c>
      <c r="D641" t="s">
        <v>125</v>
      </c>
      <c r="E641" t="s">
        <v>140</v>
      </c>
      <c r="F641" t="s">
        <v>10</v>
      </c>
      <c r="G641" t="s">
        <v>96</v>
      </c>
      <c r="H641" s="11">
        <v>45233</v>
      </c>
      <c r="I641" t="s">
        <v>161</v>
      </c>
      <c r="J641">
        <v>9</v>
      </c>
      <c r="K641">
        <v>7</v>
      </c>
      <c r="L641">
        <v>148</v>
      </c>
      <c r="M641">
        <v>2</v>
      </c>
      <c r="N641">
        <v>221</v>
      </c>
      <c r="O641">
        <v>2</v>
      </c>
      <c r="P641" t="s">
        <v>30</v>
      </c>
      <c r="Q641" t="s">
        <v>29</v>
      </c>
      <c r="R641" t="s">
        <v>26</v>
      </c>
      <c r="S641" t="s">
        <v>25</v>
      </c>
    </row>
    <row r="642" spans="1:19" x14ac:dyDescent="0.2">
      <c r="A642">
        <v>2002</v>
      </c>
      <c r="B642">
        <v>9</v>
      </c>
      <c r="C642" t="s">
        <v>136</v>
      </c>
      <c r="D642" t="s">
        <v>114</v>
      </c>
      <c r="E642" t="s">
        <v>114</v>
      </c>
      <c r="F642" t="s">
        <v>10</v>
      </c>
      <c r="G642" t="s">
        <v>96</v>
      </c>
      <c r="H642" s="11">
        <v>45233</v>
      </c>
      <c r="I642" t="s">
        <v>116</v>
      </c>
      <c r="J642">
        <v>19</v>
      </c>
      <c r="K642">
        <v>13</v>
      </c>
      <c r="L642">
        <v>309</v>
      </c>
      <c r="M642">
        <v>1</v>
      </c>
      <c r="N642">
        <v>260</v>
      </c>
      <c r="O642">
        <v>1</v>
      </c>
      <c r="P642" t="s">
        <v>20</v>
      </c>
      <c r="Q642" t="s">
        <v>19</v>
      </c>
      <c r="R642" t="s">
        <v>53</v>
      </c>
      <c r="S642" t="s">
        <v>52</v>
      </c>
    </row>
    <row r="643" spans="1:19" x14ac:dyDescent="0.2">
      <c r="A643">
        <v>2002</v>
      </c>
      <c r="B643">
        <v>9</v>
      </c>
      <c r="C643" t="s">
        <v>138</v>
      </c>
      <c r="D643" t="s">
        <v>110</v>
      </c>
      <c r="E643" t="s">
        <v>138</v>
      </c>
      <c r="F643" t="s">
        <v>10</v>
      </c>
      <c r="G643" t="s">
        <v>96</v>
      </c>
      <c r="H643" s="11">
        <v>45233</v>
      </c>
      <c r="I643" t="s">
        <v>116</v>
      </c>
      <c r="J643">
        <v>20</v>
      </c>
      <c r="K643">
        <v>17</v>
      </c>
      <c r="L643">
        <v>241</v>
      </c>
      <c r="M643">
        <v>1</v>
      </c>
      <c r="N643">
        <v>340</v>
      </c>
      <c r="O643">
        <v>2</v>
      </c>
      <c r="P643" t="s">
        <v>12</v>
      </c>
      <c r="Q643" t="s">
        <v>11</v>
      </c>
      <c r="R643" t="s">
        <v>14</v>
      </c>
      <c r="S643" t="s">
        <v>13</v>
      </c>
    </row>
    <row r="644" spans="1:19" x14ac:dyDescent="0.2">
      <c r="A644">
        <v>2002</v>
      </c>
      <c r="B644">
        <v>9</v>
      </c>
      <c r="C644" t="s">
        <v>153</v>
      </c>
      <c r="D644" t="s">
        <v>133</v>
      </c>
      <c r="E644" t="s">
        <v>133</v>
      </c>
      <c r="F644" t="s">
        <v>10</v>
      </c>
      <c r="G644" t="s">
        <v>96</v>
      </c>
      <c r="H644" s="11">
        <v>45233</v>
      </c>
      <c r="I644" t="s">
        <v>144</v>
      </c>
      <c r="J644">
        <v>44</v>
      </c>
      <c r="K644">
        <v>13</v>
      </c>
      <c r="L644">
        <v>413</v>
      </c>
      <c r="M644">
        <v>0</v>
      </c>
      <c r="N644">
        <v>243</v>
      </c>
      <c r="O644">
        <v>3</v>
      </c>
      <c r="P644" t="s">
        <v>57</v>
      </c>
      <c r="Q644" t="s">
        <v>56</v>
      </c>
      <c r="R644" t="s">
        <v>49</v>
      </c>
      <c r="S644" t="s">
        <v>47</v>
      </c>
    </row>
    <row r="645" spans="1:19" x14ac:dyDescent="0.2">
      <c r="A645">
        <v>2002</v>
      </c>
      <c r="B645">
        <v>9</v>
      </c>
      <c r="C645" t="s">
        <v>105</v>
      </c>
      <c r="D645" t="s">
        <v>126</v>
      </c>
      <c r="E645" t="s">
        <v>126</v>
      </c>
      <c r="F645" t="s">
        <v>10</v>
      </c>
      <c r="G645" t="s">
        <v>96</v>
      </c>
      <c r="H645" s="11">
        <v>45233</v>
      </c>
      <c r="I645" t="s">
        <v>212</v>
      </c>
      <c r="J645">
        <v>14</v>
      </c>
      <c r="K645">
        <v>3</v>
      </c>
      <c r="L645">
        <v>259</v>
      </c>
      <c r="M645">
        <v>1</v>
      </c>
      <c r="N645">
        <v>324</v>
      </c>
      <c r="O645">
        <v>2</v>
      </c>
      <c r="P645" t="s">
        <v>61</v>
      </c>
      <c r="Q645" t="s">
        <v>60</v>
      </c>
      <c r="R645" t="s">
        <v>69</v>
      </c>
      <c r="S645" t="s">
        <v>68</v>
      </c>
    </row>
    <row r="646" spans="1:19" x14ac:dyDescent="0.2">
      <c r="A646">
        <v>2002</v>
      </c>
      <c r="B646">
        <v>9</v>
      </c>
      <c r="C646" t="s">
        <v>131</v>
      </c>
      <c r="D646" t="s">
        <v>98</v>
      </c>
      <c r="E646" t="s">
        <v>98</v>
      </c>
      <c r="F646" t="s">
        <v>10</v>
      </c>
      <c r="G646" t="s">
        <v>96</v>
      </c>
      <c r="H646" s="11">
        <v>45233</v>
      </c>
      <c r="I646" t="s">
        <v>212</v>
      </c>
      <c r="J646">
        <v>23</v>
      </c>
      <c r="K646">
        <v>20</v>
      </c>
      <c r="L646">
        <v>434</v>
      </c>
      <c r="M646">
        <v>1</v>
      </c>
      <c r="N646">
        <v>239</v>
      </c>
      <c r="O646">
        <v>1</v>
      </c>
      <c r="P646" t="s">
        <v>51</v>
      </c>
      <c r="Q646" t="s">
        <v>50</v>
      </c>
      <c r="R646" t="s">
        <v>59</v>
      </c>
      <c r="S646" t="s">
        <v>58</v>
      </c>
    </row>
    <row r="647" spans="1:19" x14ac:dyDescent="0.2">
      <c r="A647">
        <v>2002</v>
      </c>
      <c r="B647">
        <v>9</v>
      </c>
      <c r="C647" t="s">
        <v>123</v>
      </c>
      <c r="D647" t="s">
        <v>177</v>
      </c>
      <c r="E647" t="s">
        <v>177</v>
      </c>
      <c r="F647" t="s">
        <v>10</v>
      </c>
      <c r="G647" t="s">
        <v>96</v>
      </c>
      <c r="H647" s="11">
        <v>45233</v>
      </c>
      <c r="I647" t="s">
        <v>212</v>
      </c>
      <c r="J647">
        <v>27</v>
      </c>
      <c r="K647">
        <v>14</v>
      </c>
      <c r="L647">
        <v>415</v>
      </c>
      <c r="M647">
        <v>2</v>
      </c>
      <c r="N647">
        <v>235</v>
      </c>
      <c r="O647">
        <v>3</v>
      </c>
      <c r="P647" t="s">
        <v>9</v>
      </c>
      <c r="Q647" t="s">
        <v>8</v>
      </c>
      <c r="R647" t="s">
        <v>63</v>
      </c>
      <c r="S647" t="s">
        <v>62</v>
      </c>
    </row>
    <row r="648" spans="1:19" x14ac:dyDescent="0.2">
      <c r="A648">
        <v>2002</v>
      </c>
      <c r="B648">
        <v>9</v>
      </c>
      <c r="C648" t="s">
        <v>127</v>
      </c>
      <c r="D648" t="s">
        <v>128</v>
      </c>
      <c r="E648" t="s">
        <v>127</v>
      </c>
      <c r="F648" t="s">
        <v>10</v>
      </c>
      <c r="G648" t="s">
        <v>96</v>
      </c>
      <c r="H648" s="11">
        <v>45233</v>
      </c>
      <c r="I648" t="s">
        <v>253</v>
      </c>
      <c r="J648">
        <v>24</v>
      </c>
      <c r="K648">
        <v>17</v>
      </c>
      <c r="L648">
        <v>394</v>
      </c>
      <c r="M648">
        <v>1</v>
      </c>
      <c r="N648">
        <v>329</v>
      </c>
      <c r="O648">
        <v>1</v>
      </c>
      <c r="P648" t="s">
        <v>48</v>
      </c>
      <c r="Q648" t="s">
        <v>47</v>
      </c>
      <c r="R648" t="s">
        <v>36</v>
      </c>
      <c r="S648" t="s">
        <v>35</v>
      </c>
    </row>
    <row r="649" spans="1:19" x14ac:dyDescent="0.2">
      <c r="A649">
        <v>2002</v>
      </c>
      <c r="B649">
        <v>9</v>
      </c>
      <c r="C649" t="s">
        <v>101</v>
      </c>
      <c r="D649" t="s">
        <v>137</v>
      </c>
      <c r="E649" t="s">
        <v>101</v>
      </c>
      <c r="F649" t="s">
        <v>10</v>
      </c>
      <c r="G649" t="s">
        <v>143</v>
      </c>
      <c r="H649" s="11">
        <v>45234</v>
      </c>
      <c r="I649" t="s">
        <v>281</v>
      </c>
      <c r="J649">
        <v>24</v>
      </c>
      <c r="K649">
        <v>10</v>
      </c>
      <c r="L649">
        <v>270</v>
      </c>
      <c r="M649">
        <v>1</v>
      </c>
      <c r="N649">
        <v>306</v>
      </c>
      <c r="O649">
        <v>4</v>
      </c>
      <c r="P649" t="s">
        <v>32</v>
      </c>
      <c r="Q649" t="s">
        <v>31</v>
      </c>
      <c r="R649" t="s">
        <v>40</v>
      </c>
      <c r="S649" t="s">
        <v>39</v>
      </c>
    </row>
    <row r="650" spans="1:19" x14ac:dyDescent="0.2">
      <c r="A650">
        <v>2002</v>
      </c>
      <c r="B650">
        <v>10</v>
      </c>
      <c r="C650" t="s">
        <v>112</v>
      </c>
      <c r="D650" t="s">
        <v>127</v>
      </c>
      <c r="E650" t="s">
        <v>127</v>
      </c>
      <c r="F650" t="s">
        <v>10</v>
      </c>
      <c r="G650" t="s">
        <v>96</v>
      </c>
      <c r="H650" s="11">
        <v>45240</v>
      </c>
      <c r="I650" t="s">
        <v>132</v>
      </c>
      <c r="J650">
        <v>27</v>
      </c>
      <c r="K650">
        <v>20</v>
      </c>
      <c r="L650">
        <v>460</v>
      </c>
      <c r="M650">
        <v>1</v>
      </c>
      <c r="N650">
        <v>356</v>
      </c>
      <c r="O650">
        <v>2</v>
      </c>
      <c r="P650" t="s">
        <v>42</v>
      </c>
      <c r="Q650" t="s">
        <v>41</v>
      </c>
      <c r="R650" t="s">
        <v>48</v>
      </c>
      <c r="S650" t="s">
        <v>47</v>
      </c>
    </row>
    <row r="651" spans="1:19" x14ac:dyDescent="0.2">
      <c r="A651">
        <v>2002</v>
      </c>
      <c r="B651">
        <v>10</v>
      </c>
      <c r="C651" t="s">
        <v>124</v>
      </c>
      <c r="D651" t="s">
        <v>138</v>
      </c>
      <c r="E651" t="s">
        <v>124</v>
      </c>
      <c r="F651" t="s">
        <v>138</v>
      </c>
      <c r="G651" t="s">
        <v>96</v>
      </c>
      <c r="H651" s="11">
        <v>45240</v>
      </c>
      <c r="I651" t="s">
        <v>179</v>
      </c>
      <c r="J651">
        <v>34</v>
      </c>
      <c r="K651">
        <v>34</v>
      </c>
      <c r="L651">
        <v>645</v>
      </c>
      <c r="M651">
        <v>3</v>
      </c>
      <c r="N651">
        <v>447</v>
      </c>
      <c r="O651">
        <v>2</v>
      </c>
      <c r="P651" t="s">
        <v>55</v>
      </c>
      <c r="Q651" t="s">
        <v>54</v>
      </c>
      <c r="R651" t="s">
        <v>12</v>
      </c>
      <c r="S651" t="s">
        <v>11</v>
      </c>
    </row>
    <row r="652" spans="1:19" x14ac:dyDescent="0.2">
      <c r="A652">
        <v>2002</v>
      </c>
      <c r="B652">
        <v>10</v>
      </c>
      <c r="C652" t="s">
        <v>110</v>
      </c>
      <c r="D652" t="s">
        <v>134</v>
      </c>
      <c r="E652" t="s">
        <v>110</v>
      </c>
      <c r="F652" t="s">
        <v>10</v>
      </c>
      <c r="G652" t="s">
        <v>96</v>
      </c>
      <c r="H652" s="11">
        <v>45240</v>
      </c>
      <c r="I652" t="s">
        <v>157</v>
      </c>
      <c r="J652">
        <v>38</v>
      </c>
      <c r="K652">
        <v>27</v>
      </c>
      <c r="L652">
        <v>325</v>
      </c>
      <c r="M652">
        <v>2</v>
      </c>
      <c r="N652">
        <v>372</v>
      </c>
      <c r="O652">
        <v>4</v>
      </c>
      <c r="P652" t="s">
        <v>14</v>
      </c>
      <c r="Q652" t="s">
        <v>13</v>
      </c>
      <c r="R652" t="s">
        <v>22</v>
      </c>
      <c r="S652" t="s">
        <v>21</v>
      </c>
    </row>
    <row r="653" spans="1:19" x14ac:dyDescent="0.2">
      <c r="A653">
        <v>2002</v>
      </c>
      <c r="B653">
        <v>10</v>
      </c>
      <c r="C653" t="s">
        <v>101</v>
      </c>
      <c r="D653" t="s">
        <v>140</v>
      </c>
      <c r="E653" t="s">
        <v>101</v>
      </c>
      <c r="F653" t="s">
        <v>10</v>
      </c>
      <c r="G653" t="s">
        <v>96</v>
      </c>
      <c r="H653" s="11">
        <v>45240</v>
      </c>
      <c r="I653" t="s">
        <v>157</v>
      </c>
      <c r="J653">
        <v>40</v>
      </c>
      <c r="K653">
        <v>14</v>
      </c>
      <c r="L653">
        <v>503</v>
      </c>
      <c r="M653">
        <v>2</v>
      </c>
      <c r="N653">
        <v>362</v>
      </c>
      <c r="O653">
        <v>2</v>
      </c>
      <c r="P653" t="s">
        <v>32</v>
      </c>
      <c r="Q653" t="s">
        <v>31</v>
      </c>
      <c r="R653" t="s">
        <v>30</v>
      </c>
      <c r="S653" t="s">
        <v>29</v>
      </c>
    </row>
    <row r="654" spans="1:19" x14ac:dyDescent="0.2">
      <c r="A654">
        <v>2002</v>
      </c>
      <c r="B654">
        <v>10</v>
      </c>
      <c r="C654" t="s">
        <v>142</v>
      </c>
      <c r="D654" t="s">
        <v>117</v>
      </c>
      <c r="E654" t="s">
        <v>117</v>
      </c>
      <c r="F654" t="s">
        <v>10</v>
      </c>
      <c r="G654" t="s">
        <v>96</v>
      </c>
      <c r="H654" s="11">
        <v>45240</v>
      </c>
      <c r="I654" t="s">
        <v>157</v>
      </c>
      <c r="J654">
        <v>34</v>
      </c>
      <c r="K654">
        <v>24</v>
      </c>
      <c r="L654">
        <v>345</v>
      </c>
      <c r="M654">
        <v>0</v>
      </c>
      <c r="N654">
        <v>396</v>
      </c>
      <c r="O654">
        <v>2</v>
      </c>
      <c r="P654" t="s">
        <v>18</v>
      </c>
      <c r="Q654" t="s">
        <v>17</v>
      </c>
      <c r="R654" t="s">
        <v>46</v>
      </c>
      <c r="S654" t="s">
        <v>45</v>
      </c>
    </row>
    <row r="655" spans="1:19" x14ac:dyDescent="0.2">
      <c r="A655">
        <v>2002</v>
      </c>
      <c r="B655">
        <v>10</v>
      </c>
      <c r="C655" t="s">
        <v>177</v>
      </c>
      <c r="D655" t="s">
        <v>153</v>
      </c>
      <c r="E655" t="s">
        <v>177</v>
      </c>
      <c r="F655" t="s">
        <v>10</v>
      </c>
      <c r="G655" t="s">
        <v>96</v>
      </c>
      <c r="H655" s="11">
        <v>45240</v>
      </c>
      <c r="I655" t="s">
        <v>157</v>
      </c>
      <c r="J655">
        <v>28</v>
      </c>
      <c r="K655">
        <v>24</v>
      </c>
      <c r="L655">
        <v>524</v>
      </c>
      <c r="M655">
        <v>4</v>
      </c>
      <c r="N655">
        <v>256</v>
      </c>
      <c r="O655">
        <v>2</v>
      </c>
      <c r="P655" t="s">
        <v>63</v>
      </c>
      <c r="Q655" t="s">
        <v>62</v>
      </c>
      <c r="R655" t="s">
        <v>57</v>
      </c>
      <c r="S655" t="s">
        <v>56</v>
      </c>
    </row>
    <row r="656" spans="1:19" x14ac:dyDescent="0.2">
      <c r="A656">
        <v>2002</v>
      </c>
      <c r="B656">
        <v>10</v>
      </c>
      <c r="C656" t="s">
        <v>104</v>
      </c>
      <c r="D656" t="s">
        <v>107</v>
      </c>
      <c r="E656" t="s">
        <v>104</v>
      </c>
      <c r="F656" t="s">
        <v>10</v>
      </c>
      <c r="G656" t="s">
        <v>96</v>
      </c>
      <c r="H656" s="11">
        <v>45240</v>
      </c>
      <c r="I656" t="s">
        <v>156</v>
      </c>
      <c r="J656">
        <v>17</v>
      </c>
      <c r="K656">
        <v>10</v>
      </c>
      <c r="L656">
        <v>251</v>
      </c>
      <c r="M656">
        <v>2</v>
      </c>
      <c r="N656">
        <v>233</v>
      </c>
      <c r="O656">
        <v>3</v>
      </c>
      <c r="P656" t="s">
        <v>67</v>
      </c>
      <c r="Q656" t="s">
        <v>66</v>
      </c>
      <c r="R656" t="s">
        <v>71</v>
      </c>
      <c r="S656" t="s">
        <v>70</v>
      </c>
    </row>
    <row r="657" spans="1:19" x14ac:dyDescent="0.2">
      <c r="A657">
        <v>2002</v>
      </c>
      <c r="B657">
        <v>10</v>
      </c>
      <c r="C657" t="s">
        <v>114</v>
      </c>
      <c r="D657" t="s">
        <v>129</v>
      </c>
      <c r="E657" t="s">
        <v>129</v>
      </c>
      <c r="F657" t="s">
        <v>10</v>
      </c>
      <c r="G657" t="s">
        <v>96</v>
      </c>
      <c r="H657" s="11">
        <v>45240</v>
      </c>
      <c r="I657" t="s">
        <v>156</v>
      </c>
      <c r="J657">
        <v>35</v>
      </c>
      <c r="K657">
        <v>13</v>
      </c>
      <c r="L657">
        <v>446</v>
      </c>
      <c r="M657">
        <v>1</v>
      </c>
      <c r="N657">
        <v>374</v>
      </c>
      <c r="O657">
        <v>2</v>
      </c>
      <c r="P657" t="s">
        <v>53</v>
      </c>
      <c r="Q657" t="s">
        <v>52</v>
      </c>
      <c r="R657" t="s">
        <v>34</v>
      </c>
      <c r="S657" t="s">
        <v>33</v>
      </c>
    </row>
    <row r="658" spans="1:19" x14ac:dyDescent="0.2">
      <c r="A658">
        <v>2002</v>
      </c>
      <c r="B658">
        <v>10</v>
      </c>
      <c r="C658" t="s">
        <v>128</v>
      </c>
      <c r="D658" t="s">
        <v>126</v>
      </c>
      <c r="E658" t="s">
        <v>128</v>
      </c>
      <c r="F658" t="s">
        <v>10</v>
      </c>
      <c r="G658" t="s">
        <v>96</v>
      </c>
      <c r="H658" s="11">
        <v>45240</v>
      </c>
      <c r="I658" t="s">
        <v>144</v>
      </c>
      <c r="J658">
        <v>26</v>
      </c>
      <c r="K658">
        <v>7</v>
      </c>
      <c r="L658">
        <v>309</v>
      </c>
      <c r="M658">
        <v>0</v>
      </c>
      <c r="N658">
        <v>307</v>
      </c>
      <c r="O658">
        <v>3</v>
      </c>
      <c r="P658" t="s">
        <v>36</v>
      </c>
      <c r="Q658" t="s">
        <v>35</v>
      </c>
      <c r="R658" t="s">
        <v>69</v>
      </c>
      <c r="S658" t="s">
        <v>68</v>
      </c>
    </row>
    <row r="659" spans="1:19" x14ac:dyDescent="0.2">
      <c r="A659">
        <v>2002</v>
      </c>
      <c r="B659">
        <v>10</v>
      </c>
      <c r="C659" t="s">
        <v>123</v>
      </c>
      <c r="D659" t="s">
        <v>105</v>
      </c>
      <c r="E659" t="s">
        <v>105</v>
      </c>
      <c r="F659" t="s">
        <v>10</v>
      </c>
      <c r="G659" t="s">
        <v>96</v>
      </c>
      <c r="H659" s="11">
        <v>45240</v>
      </c>
      <c r="I659" t="s">
        <v>178</v>
      </c>
      <c r="J659">
        <v>27</v>
      </c>
      <c r="K659">
        <v>6</v>
      </c>
      <c r="L659">
        <v>406</v>
      </c>
      <c r="M659">
        <v>0</v>
      </c>
      <c r="N659">
        <v>337</v>
      </c>
      <c r="O659">
        <v>5</v>
      </c>
      <c r="P659" t="s">
        <v>9</v>
      </c>
      <c r="Q659" t="s">
        <v>8</v>
      </c>
      <c r="R659" t="s">
        <v>61</v>
      </c>
      <c r="S659" t="s">
        <v>60</v>
      </c>
    </row>
    <row r="660" spans="1:19" x14ac:dyDescent="0.2">
      <c r="A660">
        <v>2002</v>
      </c>
      <c r="B660">
        <v>10</v>
      </c>
      <c r="C660" t="s">
        <v>98</v>
      </c>
      <c r="D660" t="s">
        <v>97</v>
      </c>
      <c r="E660" t="s">
        <v>98</v>
      </c>
      <c r="F660" t="s">
        <v>10</v>
      </c>
      <c r="G660" t="s">
        <v>96</v>
      </c>
      <c r="H660" s="11">
        <v>45240</v>
      </c>
      <c r="I660" t="s">
        <v>212</v>
      </c>
      <c r="J660">
        <v>17</v>
      </c>
      <c r="K660">
        <v>13</v>
      </c>
      <c r="L660">
        <v>323</v>
      </c>
      <c r="M660">
        <v>1</v>
      </c>
      <c r="N660">
        <v>256</v>
      </c>
      <c r="O660">
        <v>0</v>
      </c>
      <c r="P660" t="s">
        <v>59</v>
      </c>
      <c r="Q660" t="s">
        <v>58</v>
      </c>
      <c r="R660" t="s">
        <v>38</v>
      </c>
      <c r="S660" t="s">
        <v>37</v>
      </c>
    </row>
    <row r="661" spans="1:19" x14ac:dyDescent="0.2">
      <c r="A661">
        <v>2002</v>
      </c>
      <c r="B661">
        <v>10</v>
      </c>
      <c r="C661" t="s">
        <v>136</v>
      </c>
      <c r="D661" t="s">
        <v>118</v>
      </c>
      <c r="E661" t="s">
        <v>118</v>
      </c>
      <c r="F661" t="s">
        <v>10</v>
      </c>
      <c r="G661" t="s">
        <v>96</v>
      </c>
      <c r="H661" s="11">
        <v>45240</v>
      </c>
      <c r="I661" t="s">
        <v>212</v>
      </c>
      <c r="J661">
        <v>33</v>
      </c>
      <c r="K661">
        <v>30</v>
      </c>
      <c r="L661">
        <v>397</v>
      </c>
      <c r="M661">
        <v>2</v>
      </c>
      <c r="N661">
        <v>299</v>
      </c>
      <c r="O661">
        <v>1</v>
      </c>
      <c r="P661" t="s">
        <v>20</v>
      </c>
      <c r="Q661" t="s">
        <v>19</v>
      </c>
      <c r="R661" t="s">
        <v>44</v>
      </c>
      <c r="S661" t="s">
        <v>43</v>
      </c>
    </row>
    <row r="662" spans="1:19" x14ac:dyDescent="0.2">
      <c r="A662">
        <v>2002</v>
      </c>
      <c r="B662">
        <v>10</v>
      </c>
      <c r="C662" t="s">
        <v>133</v>
      </c>
      <c r="D662" t="s">
        <v>137</v>
      </c>
      <c r="E662" t="s">
        <v>133</v>
      </c>
      <c r="F662" t="s">
        <v>10</v>
      </c>
      <c r="G662" t="s">
        <v>96</v>
      </c>
      <c r="H662" s="11">
        <v>45240</v>
      </c>
      <c r="I662" t="s">
        <v>167</v>
      </c>
      <c r="J662">
        <v>13</v>
      </c>
      <c r="K662">
        <v>10</v>
      </c>
      <c r="L662">
        <v>264</v>
      </c>
      <c r="M662">
        <v>0</v>
      </c>
      <c r="N662">
        <v>279</v>
      </c>
      <c r="O662">
        <v>2</v>
      </c>
      <c r="P662" t="s">
        <v>49</v>
      </c>
      <c r="Q662" t="s">
        <v>47</v>
      </c>
      <c r="R662" t="s">
        <v>40</v>
      </c>
      <c r="S662" t="s">
        <v>39</v>
      </c>
    </row>
    <row r="663" spans="1:19" x14ac:dyDescent="0.2">
      <c r="A663">
        <v>2002</v>
      </c>
      <c r="B663">
        <v>10</v>
      </c>
      <c r="C663" t="s">
        <v>130</v>
      </c>
      <c r="D663" t="s">
        <v>131</v>
      </c>
      <c r="E663" t="s">
        <v>131</v>
      </c>
      <c r="F663" t="s">
        <v>10</v>
      </c>
      <c r="G663" t="s">
        <v>143</v>
      </c>
      <c r="H663" s="11">
        <v>45241</v>
      </c>
      <c r="I663" t="s">
        <v>276</v>
      </c>
      <c r="J663">
        <v>34</v>
      </c>
      <c r="K663">
        <v>10</v>
      </c>
      <c r="L663">
        <v>374</v>
      </c>
      <c r="M663">
        <v>0</v>
      </c>
      <c r="N663">
        <v>342</v>
      </c>
      <c r="O663">
        <v>1</v>
      </c>
      <c r="P663" t="s">
        <v>28</v>
      </c>
      <c r="Q663" t="s">
        <v>27</v>
      </c>
      <c r="R663" t="s">
        <v>51</v>
      </c>
      <c r="S663" t="s">
        <v>50</v>
      </c>
    </row>
    <row r="664" spans="1:19" x14ac:dyDescent="0.2">
      <c r="A664">
        <v>2002</v>
      </c>
      <c r="B664">
        <v>11</v>
      </c>
      <c r="C664" t="s">
        <v>112</v>
      </c>
      <c r="D664" t="s">
        <v>101</v>
      </c>
      <c r="E664" t="s">
        <v>112</v>
      </c>
      <c r="F664" t="s">
        <v>10</v>
      </c>
      <c r="G664" t="s">
        <v>96</v>
      </c>
      <c r="H664" s="11">
        <v>45247</v>
      </c>
      <c r="I664" t="s">
        <v>305</v>
      </c>
      <c r="J664">
        <v>31</v>
      </c>
      <c r="K664">
        <v>21</v>
      </c>
      <c r="L664">
        <v>425</v>
      </c>
      <c r="M664">
        <v>3</v>
      </c>
      <c r="N664">
        <v>367</v>
      </c>
      <c r="O664">
        <v>3</v>
      </c>
      <c r="P664" t="s">
        <v>42</v>
      </c>
      <c r="Q664" t="s">
        <v>41</v>
      </c>
      <c r="R664" t="s">
        <v>32</v>
      </c>
      <c r="S664" t="s">
        <v>31</v>
      </c>
    </row>
    <row r="665" spans="1:19" x14ac:dyDescent="0.2">
      <c r="A665">
        <v>2002</v>
      </c>
      <c r="B665">
        <v>11</v>
      </c>
      <c r="C665" t="s">
        <v>97</v>
      </c>
      <c r="D665" t="s">
        <v>119</v>
      </c>
      <c r="E665" t="s">
        <v>97</v>
      </c>
      <c r="F665" t="s">
        <v>10</v>
      </c>
      <c r="G665" t="s">
        <v>96</v>
      </c>
      <c r="H665" s="11">
        <v>45247</v>
      </c>
      <c r="I665" t="s">
        <v>132</v>
      </c>
      <c r="J665">
        <v>17</v>
      </c>
      <c r="K665">
        <v>16</v>
      </c>
      <c r="L665">
        <v>320</v>
      </c>
      <c r="M665">
        <v>0</v>
      </c>
      <c r="N665">
        <v>344</v>
      </c>
      <c r="O665">
        <v>1</v>
      </c>
      <c r="P665" t="s">
        <v>38</v>
      </c>
      <c r="Q665" t="s">
        <v>37</v>
      </c>
      <c r="R665" t="s">
        <v>16</v>
      </c>
      <c r="S665" t="s">
        <v>15</v>
      </c>
    </row>
    <row r="666" spans="1:19" x14ac:dyDescent="0.2">
      <c r="A666">
        <v>2002</v>
      </c>
      <c r="B666">
        <v>11</v>
      </c>
      <c r="C666" t="s">
        <v>129</v>
      </c>
      <c r="D666" t="s">
        <v>125</v>
      </c>
      <c r="E666" t="s">
        <v>129</v>
      </c>
      <c r="F666" t="s">
        <v>10</v>
      </c>
      <c r="G666" t="s">
        <v>96</v>
      </c>
      <c r="H666" s="11">
        <v>45247</v>
      </c>
      <c r="I666" t="s">
        <v>132</v>
      </c>
      <c r="J666">
        <v>20</v>
      </c>
      <c r="K666">
        <v>3</v>
      </c>
      <c r="L666">
        <v>362</v>
      </c>
      <c r="M666">
        <v>1</v>
      </c>
      <c r="N666">
        <v>178</v>
      </c>
      <c r="O666">
        <v>2</v>
      </c>
      <c r="P666" t="s">
        <v>34</v>
      </c>
      <c r="Q666" t="s">
        <v>33</v>
      </c>
      <c r="R666" t="s">
        <v>26</v>
      </c>
      <c r="S666" t="s">
        <v>25</v>
      </c>
    </row>
    <row r="667" spans="1:19" x14ac:dyDescent="0.2">
      <c r="A667">
        <v>2002</v>
      </c>
      <c r="B667">
        <v>11</v>
      </c>
      <c r="C667" t="s">
        <v>107</v>
      </c>
      <c r="D667" t="s">
        <v>128</v>
      </c>
      <c r="E667" t="s">
        <v>128</v>
      </c>
      <c r="F667" t="s">
        <v>10</v>
      </c>
      <c r="G667" t="s">
        <v>96</v>
      </c>
      <c r="H667" s="11">
        <v>45247</v>
      </c>
      <c r="I667" t="s">
        <v>157</v>
      </c>
      <c r="J667">
        <v>24</v>
      </c>
      <c r="K667">
        <v>21</v>
      </c>
      <c r="L667">
        <v>321</v>
      </c>
      <c r="M667">
        <v>1</v>
      </c>
      <c r="N667">
        <v>272</v>
      </c>
      <c r="O667">
        <v>2</v>
      </c>
      <c r="P667" t="s">
        <v>71</v>
      </c>
      <c r="Q667" t="s">
        <v>70</v>
      </c>
      <c r="R667" t="s">
        <v>36</v>
      </c>
      <c r="S667" t="s">
        <v>35</v>
      </c>
    </row>
    <row r="668" spans="1:19" x14ac:dyDescent="0.2">
      <c r="A668">
        <v>2002</v>
      </c>
      <c r="B668">
        <v>11</v>
      </c>
      <c r="C668" t="s">
        <v>134</v>
      </c>
      <c r="D668" t="s">
        <v>135</v>
      </c>
      <c r="E668" t="s">
        <v>135</v>
      </c>
      <c r="F668" t="s">
        <v>10</v>
      </c>
      <c r="G668" t="s">
        <v>96</v>
      </c>
      <c r="H668" s="11">
        <v>45247</v>
      </c>
      <c r="I668" t="s">
        <v>157</v>
      </c>
      <c r="J668">
        <v>27</v>
      </c>
      <c r="K668">
        <v>20</v>
      </c>
      <c r="L668">
        <v>382</v>
      </c>
      <c r="M668">
        <v>1</v>
      </c>
      <c r="N668">
        <v>350</v>
      </c>
      <c r="O668">
        <v>1</v>
      </c>
      <c r="P668" t="s">
        <v>22</v>
      </c>
      <c r="Q668" t="s">
        <v>21</v>
      </c>
      <c r="R668" t="s">
        <v>24</v>
      </c>
      <c r="S668" t="s">
        <v>23</v>
      </c>
    </row>
    <row r="669" spans="1:19" x14ac:dyDescent="0.2">
      <c r="A669">
        <v>2002</v>
      </c>
      <c r="B669">
        <v>11</v>
      </c>
      <c r="C669" t="s">
        <v>114</v>
      </c>
      <c r="D669" t="s">
        <v>123</v>
      </c>
      <c r="E669" t="s">
        <v>114</v>
      </c>
      <c r="F669" t="s">
        <v>10</v>
      </c>
      <c r="G669" t="s">
        <v>96</v>
      </c>
      <c r="H669" s="11">
        <v>45247</v>
      </c>
      <c r="I669" t="s">
        <v>156</v>
      </c>
      <c r="J669">
        <v>38</v>
      </c>
      <c r="K669">
        <v>14</v>
      </c>
      <c r="L669">
        <v>462</v>
      </c>
      <c r="M669">
        <v>2</v>
      </c>
      <c r="N669">
        <v>248</v>
      </c>
      <c r="O669">
        <v>1</v>
      </c>
      <c r="P669" t="s">
        <v>53</v>
      </c>
      <c r="Q669" t="s">
        <v>52</v>
      </c>
      <c r="R669" t="s">
        <v>9</v>
      </c>
      <c r="S669" t="s">
        <v>8</v>
      </c>
    </row>
    <row r="670" spans="1:19" x14ac:dyDescent="0.2">
      <c r="A670">
        <v>2002</v>
      </c>
      <c r="B670">
        <v>11</v>
      </c>
      <c r="C670" t="s">
        <v>104</v>
      </c>
      <c r="D670" t="s">
        <v>124</v>
      </c>
      <c r="E670" t="s">
        <v>104</v>
      </c>
      <c r="F670" t="s">
        <v>10</v>
      </c>
      <c r="G670" t="s">
        <v>96</v>
      </c>
      <c r="H670" s="11">
        <v>45247</v>
      </c>
      <c r="I670" t="s">
        <v>156</v>
      </c>
      <c r="J670">
        <v>31</v>
      </c>
      <c r="K670">
        <v>23</v>
      </c>
      <c r="L670">
        <v>378</v>
      </c>
      <c r="M670">
        <v>1</v>
      </c>
      <c r="N670">
        <v>357</v>
      </c>
      <c r="O670">
        <v>3</v>
      </c>
      <c r="P670" t="s">
        <v>67</v>
      </c>
      <c r="Q670" t="s">
        <v>66</v>
      </c>
      <c r="R670" t="s">
        <v>55</v>
      </c>
      <c r="S670" t="s">
        <v>54</v>
      </c>
    </row>
    <row r="671" spans="1:19" x14ac:dyDescent="0.2">
      <c r="A671">
        <v>2002</v>
      </c>
      <c r="B671">
        <v>11</v>
      </c>
      <c r="C671" t="s">
        <v>127</v>
      </c>
      <c r="D671" t="s">
        <v>126</v>
      </c>
      <c r="E671" t="s">
        <v>127</v>
      </c>
      <c r="F671" t="s">
        <v>10</v>
      </c>
      <c r="G671" t="s">
        <v>96</v>
      </c>
      <c r="H671" s="11">
        <v>45247</v>
      </c>
      <c r="I671" t="s">
        <v>161</v>
      </c>
      <c r="J671">
        <v>19</v>
      </c>
      <c r="K671">
        <v>17</v>
      </c>
      <c r="L671">
        <v>299</v>
      </c>
      <c r="M671">
        <v>3</v>
      </c>
      <c r="N671">
        <v>166</v>
      </c>
      <c r="O671">
        <v>2</v>
      </c>
      <c r="P671" t="s">
        <v>48</v>
      </c>
      <c r="Q671" t="s">
        <v>47</v>
      </c>
      <c r="R671" t="s">
        <v>69</v>
      </c>
      <c r="S671" t="s">
        <v>68</v>
      </c>
    </row>
    <row r="672" spans="1:19" x14ac:dyDescent="0.2">
      <c r="A672">
        <v>2002</v>
      </c>
      <c r="B672">
        <v>11</v>
      </c>
      <c r="C672" t="s">
        <v>138</v>
      </c>
      <c r="D672" t="s">
        <v>117</v>
      </c>
      <c r="E672" t="s">
        <v>138</v>
      </c>
      <c r="F672" t="s">
        <v>10</v>
      </c>
      <c r="G672" t="s">
        <v>96</v>
      </c>
      <c r="H672" s="11">
        <v>45247</v>
      </c>
      <c r="I672" t="s">
        <v>116</v>
      </c>
      <c r="J672">
        <v>24</v>
      </c>
      <c r="K672">
        <v>17</v>
      </c>
      <c r="L672">
        <v>292</v>
      </c>
      <c r="M672">
        <v>1</v>
      </c>
      <c r="N672">
        <v>344</v>
      </c>
      <c r="O672">
        <v>2</v>
      </c>
      <c r="P672" t="s">
        <v>12</v>
      </c>
      <c r="Q672" t="s">
        <v>11</v>
      </c>
      <c r="R672" t="s">
        <v>46</v>
      </c>
      <c r="S672" t="s">
        <v>45</v>
      </c>
    </row>
    <row r="673" spans="1:19" x14ac:dyDescent="0.2">
      <c r="A673">
        <v>2002</v>
      </c>
      <c r="B673">
        <v>11</v>
      </c>
      <c r="C673" t="s">
        <v>153</v>
      </c>
      <c r="D673" t="s">
        <v>98</v>
      </c>
      <c r="E673" t="s">
        <v>153</v>
      </c>
      <c r="F673" t="s">
        <v>10</v>
      </c>
      <c r="G673" t="s">
        <v>96</v>
      </c>
      <c r="H673" s="11">
        <v>45247</v>
      </c>
      <c r="I673" t="s">
        <v>144</v>
      </c>
      <c r="J673">
        <v>20</v>
      </c>
      <c r="K673">
        <v>17</v>
      </c>
      <c r="L673">
        <v>441</v>
      </c>
      <c r="M673">
        <v>1</v>
      </c>
      <c r="N673">
        <v>467</v>
      </c>
      <c r="O673">
        <v>1</v>
      </c>
      <c r="P673" t="s">
        <v>57</v>
      </c>
      <c r="Q673" t="s">
        <v>56</v>
      </c>
      <c r="R673" t="s">
        <v>59</v>
      </c>
      <c r="S673" t="s">
        <v>58</v>
      </c>
    </row>
    <row r="674" spans="1:19" x14ac:dyDescent="0.2">
      <c r="A674">
        <v>2002</v>
      </c>
      <c r="B674">
        <v>11</v>
      </c>
      <c r="C674" t="s">
        <v>139</v>
      </c>
      <c r="D674" t="s">
        <v>142</v>
      </c>
      <c r="E674" t="s">
        <v>139</v>
      </c>
      <c r="F674" t="s">
        <v>10</v>
      </c>
      <c r="G674" t="s">
        <v>96</v>
      </c>
      <c r="H674" s="11">
        <v>45247</v>
      </c>
      <c r="I674" t="s">
        <v>144</v>
      </c>
      <c r="J674">
        <v>23</v>
      </c>
      <c r="K674">
        <v>10</v>
      </c>
      <c r="L674">
        <v>314</v>
      </c>
      <c r="M674">
        <v>2</v>
      </c>
      <c r="N674">
        <v>231</v>
      </c>
      <c r="O674">
        <v>4</v>
      </c>
      <c r="P674" t="s">
        <v>65</v>
      </c>
      <c r="Q674" t="s">
        <v>64</v>
      </c>
      <c r="R674" t="s">
        <v>18</v>
      </c>
      <c r="S674" t="s">
        <v>17</v>
      </c>
    </row>
    <row r="675" spans="1:19" x14ac:dyDescent="0.2">
      <c r="A675">
        <v>2002</v>
      </c>
      <c r="B675">
        <v>11</v>
      </c>
      <c r="C675" t="s">
        <v>137</v>
      </c>
      <c r="D675" t="s">
        <v>110</v>
      </c>
      <c r="E675" t="s">
        <v>137</v>
      </c>
      <c r="F675" t="s">
        <v>10</v>
      </c>
      <c r="G675" t="s">
        <v>96</v>
      </c>
      <c r="H675" s="11">
        <v>45247</v>
      </c>
      <c r="I675" t="s">
        <v>216</v>
      </c>
      <c r="J675">
        <v>26</v>
      </c>
      <c r="K675">
        <v>7</v>
      </c>
      <c r="L675">
        <v>337</v>
      </c>
      <c r="M675">
        <v>0</v>
      </c>
      <c r="N675">
        <v>157</v>
      </c>
      <c r="O675">
        <v>1</v>
      </c>
      <c r="P675" t="s">
        <v>40</v>
      </c>
      <c r="Q675" t="s">
        <v>39</v>
      </c>
      <c r="R675" t="s">
        <v>14</v>
      </c>
      <c r="S675" t="s">
        <v>13</v>
      </c>
    </row>
    <row r="676" spans="1:19" x14ac:dyDescent="0.2">
      <c r="A676">
        <v>2002</v>
      </c>
      <c r="B676">
        <v>11</v>
      </c>
      <c r="C676" t="s">
        <v>140</v>
      </c>
      <c r="D676" t="s">
        <v>133</v>
      </c>
      <c r="E676" t="s">
        <v>133</v>
      </c>
      <c r="F676" t="s">
        <v>10</v>
      </c>
      <c r="G676" t="s">
        <v>96</v>
      </c>
      <c r="H676" s="11">
        <v>45247</v>
      </c>
      <c r="I676" t="s">
        <v>216</v>
      </c>
      <c r="J676">
        <v>31</v>
      </c>
      <c r="K676">
        <v>14</v>
      </c>
      <c r="L676">
        <v>408</v>
      </c>
      <c r="M676">
        <v>1</v>
      </c>
      <c r="N676">
        <v>279</v>
      </c>
      <c r="O676">
        <v>1</v>
      </c>
      <c r="P676" t="s">
        <v>30</v>
      </c>
      <c r="Q676" t="s">
        <v>29</v>
      </c>
      <c r="R676" t="s">
        <v>49</v>
      </c>
      <c r="S676" t="s">
        <v>47</v>
      </c>
    </row>
    <row r="677" spans="1:19" x14ac:dyDescent="0.2">
      <c r="A677">
        <v>2002</v>
      </c>
      <c r="B677">
        <v>11</v>
      </c>
      <c r="C677" t="s">
        <v>105</v>
      </c>
      <c r="D677" t="s">
        <v>130</v>
      </c>
      <c r="E677" t="s">
        <v>130</v>
      </c>
      <c r="F677" t="s">
        <v>10</v>
      </c>
      <c r="G677" t="s">
        <v>96</v>
      </c>
      <c r="H677" s="11">
        <v>45247</v>
      </c>
      <c r="I677" t="s">
        <v>216</v>
      </c>
      <c r="J677">
        <v>31</v>
      </c>
      <c r="K677">
        <v>9</v>
      </c>
      <c r="L677">
        <v>401</v>
      </c>
      <c r="M677">
        <v>1</v>
      </c>
      <c r="N677">
        <v>204</v>
      </c>
      <c r="O677">
        <v>3</v>
      </c>
      <c r="P677" t="s">
        <v>61</v>
      </c>
      <c r="Q677" t="s">
        <v>60</v>
      </c>
      <c r="R677" t="s">
        <v>28</v>
      </c>
      <c r="S677" t="s">
        <v>27</v>
      </c>
    </row>
    <row r="678" spans="1:19" x14ac:dyDescent="0.2">
      <c r="A678">
        <v>2002</v>
      </c>
      <c r="B678">
        <v>11</v>
      </c>
      <c r="C678" t="s">
        <v>131</v>
      </c>
      <c r="D678" t="s">
        <v>118</v>
      </c>
      <c r="E678" t="s">
        <v>131</v>
      </c>
      <c r="F678" t="s">
        <v>10</v>
      </c>
      <c r="G678" t="s">
        <v>96</v>
      </c>
      <c r="H678" s="11">
        <v>45247</v>
      </c>
      <c r="I678" t="s">
        <v>233</v>
      </c>
      <c r="J678">
        <v>27</v>
      </c>
      <c r="K678">
        <v>20</v>
      </c>
      <c r="L678">
        <v>386</v>
      </c>
      <c r="M678">
        <v>1</v>
      </c>
      <c r="N678">
        <v>195</v>
      </c>
      <c r="O678">
        <v>1</v>
      </c>
      <c r="P678" t="s">
        <v>51</v>
      </c>
      <c r="Q678" t="s">
        <v>50</v>
      </c>
      <c r="R678" t="s">
        <v>44</v>
      </c>
      <c r="S678" t="s">
        <v>43</v>
      </c>
    </row>
    <row r="679" spans="1:19" x14ac:dyDescent="0.2">
      <c r="A679">
        <v>2002</v>
      </c>
      <c r="B679">
        <v>11</v>
      </c>
      <c r="C679" t="s">
        <v>177</v>
      </c>
      <c r="D679" t="s">
        <v>136</v>
      </c>
      <c r="E679" t="s">
        <v>177</v>
      </c>
      <c r="F679" t="s">
        <v>10</v>
      </c>
      <c r="G679" t="s">
        <v>143</v>
      </c>
      <c r="H679" s="11">
        <v>45248</v>
      </c>
      <c r="I679" t="s">
        <v>278</v>
      </c>
      <c r="J679">
        <v>21</v>
      </c>
      <c r="K679">
        <v>16</v>
      </c>
      <c r="L679">
        <v>388</v>
      </c>
      <c r="M679">
        <v>2</v>
      </c>
      <c r="N679">
        <v>220</v>
      </c>
      <c r="O679">
        <v>0</v>
      </c>
      <c r="P679" t="s">
        <v>63</v>
      </c>
      <c r="Q679" t="s">
        <v>62</v>
      </c>
      <c r="R679" t="s">
        <v>20</v>
      </c>
      <c r="S679" t="s">
        <v>19</v>
      </c>
    </row>
    <row r="680" spans="1:19" x14ac:dyDescent="0.2">
      <c r="A680">
        <v>2002</v>
      </c>
      <c r="B680">
        <v>12</v>
      </c>
      <c r="C680" t="s">
        <v>126</v>
      </c>
      <c r="D680" t="s">
        <v>177</v>
      </c>
      <c r="E680" t="s">
        <v>126</v>
      </c>
      <c r="F680" t="s">
        <v>10</v>
      </c>
      <c r="G680" t="s">
        <v>96</v>
      </c>
      <c r="H680" s="11">
        <v>45254</v>
      </c>
      <c r="I680" t="s">
        <v>179</v>
      </c>
      <c r="J680">
        <v>20</v>
      </c>
      <c r="K680">
        <v>17</v>
      </c>
      <c r="L680">
        <v>362</v>
      </c>
      <c r="M680">
        <v>0</v>
      </c>
      <c r="N680">
        <v>364</v>
      </c>
      <c r="O680">
        <v>2</v>
      </c>
      <c r="P680" t="s">
        <v>69</v>
      </c>
      <c r="Q680" t="s">
        <v>68</v>
      </c>
      <c r="R680" t="s">
        <v>63</v>
      </c>
      <c r="S680" t="s">
        <v>62</v>
      </c>
    </row>
    <row r="681" spans="1:19" x14ac:dyDescent="0.2">
      <c r="A681">
        <v>2002</v>
      </c>
      <c r="B681">
        <v>12</v>
      </c>
      <c r="C681" t="s">
        <v>124</v>
      </c>
      <c r="D681" t="s">
        <v>134</v>
      </c>
      <c r="E681" t="s">
        <v>124</v>
      </c>
      <c r="F681" t="s">
        <v>10</v>
      </c>
      <c r="G681" t="s">
        <v>96</v>
      </c>
      <c r="H681" s="11">
        <v>45254</v>
      </c>
      <c r="I681" t="s">
        <v>179</v>
      </c>
      <c r="J681">
        <v>29</v>
      </c>
      <c r="K681">
        <v>21</v>
      </c>
      <c r="L681">
        <v>391</v>
      </c>
      <c r="M681">
        <v>0</v>
      </c>
      <c r="N681">
        <v>352</v>
      </c>
      <c r="O681">
        <v>1</v>
      </c>
      <c r="P681" t="s">
        <v>55</v>
      </c>
      <c r="Q681" t="s">
        <v>54</v>
      </c>
      <c r="R681" t="s">
        <v>22</v>
      </c>
      <c r="S681" t="s">
        <v>21</v>
      </c>
    </row>
    <row r="682" spans="1:19" x14ac:dyDescent="0.2">
      <c r="A682">
        <v>2002</v>
      </c>
      <c r="B682">
        <v>12</v>
      </c>
      <c r="C682" t="s">
        <v>133</v>
      </c>
      <c r="D682" t="s">
        <v>119</v>
      </c>
      <c r="E682" t="s">
        <v>133</v>
      </c>
      <c r="F682" t="s">
        <v>10</v>
      </c>
      <c r="G682" t="s">
        <v>96</v>
      </c>
      <c r="H682" s="11">
        <v>45254</v>
      </c>
      <c r="I682" t="s">
        <v>157</v>
      </c>
      <c r="J682">
        <v>31</v>
      </c>
      <c r="K682">
        <v>13</v>
      </c>
      <c r="L682">
        <v>325</v>
      </c>
      <c r="M682">
        <v>0</v>
      </c>
      <c r="N682">
        <v>258</v>
      </c>
      <c r="O682">
        <v>3</v>
      </c>
      <c r="P682" t="s">
        <v>49</v>
      </c>
      <c r="Q682" t="s">
        <v>47</v>
      </c>
      <c r="R682" t="s">
        <v>16</v>
      </c>
      <c r="S682" t="s">
        <v>15</v>
      </c>
    </row>
    <row r="683" spans="1:19" x14ac:dyDescent="0.2">
      <c r="A683">
        <v>2002</v>
      </c>
      <c r="B683">
        <v>12</v>
      </c>
      <c r="C683" t="s">
        <v>117</v>
      </c>
      <c r="D683" t="s">
        <v>135</v>
      </c>
      <c r="E683" t="s">
        <v>135</v>
      </c>
      <c r="F683" t="s">
        <v>10</v>
      </c>
      <c r="G683" t="s">
        <v>96</v>
      </c>
      <c r="H683" s="11">
        <v>45254</v>
      </c>
      <c r="I683" t="s">
        <v>157</v>
      </c>
      <c r="J683">
        <v>24</v>
      </c>
      <c r="K683">
        <v>15</v>
      </c>
      <c r="L683">
        <v>339</v>
      </c>
      <c r="M683">
        <v>2</v>
      </c>
      <c r="N683">
        <v>383</v>
      </c>
      <c r="O683">
        <v>6</v>
      </c>
      <c r="P683" t="s">
        <v>46</v>
      </c>
      <c r="Q683" t="s">
        <v>45</v>
      </c>
      <c r="R683" t="s">
        <v>24</v>
      </c>
      <c r="S683" t="s">
        <v>23</v>
      </c>
    </row>
    <row r="684" spans="1:19" x14ac:dyDescent="0.2">
      <c r="A684">
        <v>2002</v>
      </c>
      <c r="B684">
        <v>12</v>
      </c>
      <c r="C684" t="s">
        <v>110</v>
      </c>
      <c r="D684" t="s">
        <v>104</v>
      </c>
      <c r="E684" t="s">
        <v>110</v>
      </c>
      <c r="F684" t="s">
        <v>10</v>
      </c>
      <c r="G684" t="s">
        <v>96</v>
      </c>
      <c r="H684" s="11">
        <v>45254</v>
      </c>
      <c r="I684" t="s">
        <v>157</v>
      </c>
      <c r="J684">
        <v>13</v>
      </c>
      <c r="K684">
        <v>12</v>
      </c>
      <c r="L684">
        <v>199</v>
      </c>
      <c r="M684">
        <v>2</v>
      </c>
      <c r="N684">
        <v>402</v>
      </c>
      <c r="O684">
        <v>4</v>
      </c>
      <c r="P684" t="s">
        <v>14</v>
      </c>
      <c r="Q684" t="s">
        <v>13</v>
      </c>
      <c r="R684" t="s">
        <v>67</v>
      </c>
      <c r="S684" t="s">
        <v>66</v>
      </c>
    </row>
    <row r="685" spans="1:19" x14ac:dyDescent="0.2">
      <c r="A685">
        <v>2002</v>
      </c>
      <c r="B685">
        <v>12</v>
      </c>
      <c r="C685" t="s">
        <v>137</v>
      </c>
      <c r="D685" t="s">
        <v>153</v>
      </c>
      <c r="E685" t="s">
        <v>137</v>
      </c>
      <c r="F685" t="s">
        <v>10</v>
      </c>
      <c r="G685" t="s">
        <v>96</v>
      </c>
      <c r="H685" s="11">
        <v>45254</v>
      </c>
      <c r="I685" t="s">
        <v>157</v>
      </c>
      <c r="J685">
        <v>30</v>
      </c>
      <c r="K685">
        <v>3</v>
      </c>
      <c r="L685">
        <v>413</v>
      </c>
      <c r="M685">
        <v>0</v>
      </c>
      <c r="N685">
        <v>144</v>
      </c>
      <c r="O685">
        <v>2</v>
      </c>
      <c r="P685" t="s">
        <v>40</v>
      </c>
      <c r="Q685" t="s">
        <v>39</v>
      </c>
      <c r="R685" t="s">
        <v>57</v>
      </c>
      <c r="S685" t="s">
        <v>56</v>
      </c>
    </row>
    <row r="686" spans="1:19" x14ac:dyDescent="0.2">
      <c r="A686">
        <v>2002</v>
      </c>
      <c r="B686">
        <v>12</v>
      </c>
      <c r="C686" t="s">
        <v>142</v>
      </c>
      <c r="D686" t="s">
        <v>138</v>
      </c>
      <c r="E686" t="s">
        <v>138</v>
      </c>
      <c r="F686" t="s">
        <v>10</v>
      </c>
      <c r="G686" t="s">
        <v>96</v>
      </c>
      <c r="H686" s="11">
        <v>45254</v>
      </c>
      <c r="I686" t="s">
        <v>157</v>
      </c>
      <c r="J686">
        <v>41</v>
      </c>
      <c r="K686">
        <v>0</v>
      </c>
      <c r="L686">
        <v>426</v>
      </c>
      <c r="M686">
        <v>1</v>
      </c>
      <c r="N686">
        <v>122</v>
      </c>
      <c r="O686">
        <v>6</v>
      </c>
      <c r="P686" t="s">
        <v>18</v>
      </c>
      <c r="Q686" t="s">
        <v>17</v>
      </c>
      <c r="R686" t="s">
        <v>12</v>
      </c>
      <c r="S686" t="s">
        <v>11</v>
      </c>
    </row>
    <row r="687" spans="1:19" x14ac:dyDescent="0.2">
      <c r="A687">
        <v>2002</v>
      </c>
      <c r="B687">
        <v>12</v>
      </c>
      <c r="C687" t="s">
        <v>118</v>
      </c>
      <c r="D687" t="s">
        <v>112</v>
      </c>
      <c r="E687" t="s">
        <v>118</v>
      </c>
      <c r="F687" t="s">
        <v>10</v>
      </c>
      <c r="G687" t="s">
        <v>96</v>
      </c>
      <c r="H687" s="11">
        <v>45254</v>
      </c>
      <c r="I687" t="s">
        <v>157</v>
      </c>
      <c r="J687">
        <v>24</v>
      </c>
      <c r="K687">
        <v>17</v>
      </c>
      <c r="L687">
        <v>299</v>
      </c>
      <c r="M687">
        <v>0</v>
      </c>
      <c r="N687">
        <v>417</v>
      </c>
      <c r="O687">
        <v>3</v>
      </c>
      <c r="P687" t="s">
        <v>44</v>
      </c>
      <c r="Q687" t="s">
        <v>43</v>
      </c>
      <c r="R687" t="s">
        <v>42</v>
      </c>
      <c r="S687" t="s">
        <v>41</v>
      </c>
    </row>
    <row r="688" spans="1:19" x14ac:dyDescent="0.2">
      <c r="A688">
        <v>2002</v>
      </c>
      <c r="B688">
        <v>12</v>
      </c>
      <c r="C688" t="s">
        <v>125</v>
      </c>
      <c r="D688" t="s">
        <v>128</v>
      </c>
      <c r="E688" t="s">
        <v>125</v>
      </c>
      <c r="F688" t="s">
        <v>10</v>
      </c>
      <c r="G688" t="s">
        <v>96</v>
      </c>
      <c r="H688" s="11">
        <v>45254</v>
      </c>
      <c r="I688" t="s">
        <v>156</v>
      </c>
      <c r="J688">
        <v>21</v>
      </c>
      <c r="K688">
        <v>19</v>
      </c>
      <c r="L688">
        <v>405</v>
      </c>
      <c r="M688">
        <v>3</v>
      </c>
      <c r="N688">
        <v>326</v>
      </c>
      <c r="O688">
        <v>3</v>
      </c>
      <c r="P688" t="s">
        <v>26</v>
      </c>
      <c r="Q688" t="s">
        <v>25</v>
      </c>
      <c r="R688" t="s">
        <v>36</v>
      </c>
      <c r="S688" t="s">
        <v>35</v>
      </c>
    </row>
    <row r="689" spans="1:19" x14ac:dyDescent="0.2">
      <c r="A689">
        <v>2002</v>
      </c>
      <c r="B689">
        <v>12</v>
      </c>
      <c r="C689" t="s">
        <v>136</v>
      </c>
      <c r="D689" t="s">
        <v>140</v>
      </c>
      <c r="E689" t="s">
        <v>136</v>
      </c>
      <c r="F689" t="s">
        <v>10</v>
      </c>
      <c r="G689" t="s">
        <v>96</v>
      </c>
      <c r="H689" s="11">
        <v>45254</v>
      </c>
      <c r="I689" t="s">
        <v>156</v>
      </c>
      <c r="J689">
        <v>20</v>
      </c>
      <c r="K689">
        <v>17</v>
      </c>
      <c r="L689">
        <v>422</v>
      </c>
      <c r="M689">
        <v>1</v>
      </c>
      <c r="N689">
        <v>301</v>
      </c>
      <c r="O689">
        <v>2</v>
      </c>
      <c r="P689" t="s">
        <v>20</v>
      </c>
      <c r="Q689" t="s">
        <v>19</v>
      </c>
      <c r="R689" t="s">
        <v>30</v>
      </c>
      <c r="S689" t="s">
        <v>29</v>
      </c>
    </row>
    <row r="690" spans="1:19" x14ac:dyDescent="0.2">
      <c r="A690">
        <v>2002</v>
      </c>
      <c r="B690">
        <v>12</v>
      </c>
      <c r="C690" t="s">
        <v>123</v>
      </c>
      <c r="D690" t="s">
        <v>131</v>
      </c>
      <c r="E690" t="s">
        <v>131</v>
      </c>
      <c r="F690" t="s">
        <v>10</v>
      </c>
      <c r="G690" t="s">
        <v>96</v>
      </c>
      <c r="H690" s="11">
        <v>45254</v>
      </c>
      <c r="I690" t="s">
        <v>144</v>
      </c>
      <c r="J690">
        <v>41</v>
      </c>
      <c r="K690">
        <v>20</v>
      </c>
      <c r="L690">
        <v>520</v>
      </c>
      <c r="M690">
        <v>1</v>
      </c>
      <c r="N690">
        <v>263</v>
      </c>
      <c r="O690">
        <v>3</v>
      </c>
      <c r="P690" t="s">
        <v>9</v>
      </c>
      <c r="Q690" t="s">
        <v>8</v>
      </c>
      <c r="R690" t="s">
        <v>51</v>
      </c>
      <c r="S690" t="s">
        <v>50</v>
      </c>
    </row>
    <row r="691" spans="1:19" x14ac:dyDescent="0.2">
      <c r="A691">
        <v>2002</v>
      </c>
      <c r="B691">
        <v>12</v>
      </c>
      <c r="C691" t="s">
        <v>105</v>
      </c>
      <c r="D691" t="s">
        <v>97</v>
      </c>
      <c r="E691" t="s">
        <v>105</v>
      </c>
      <c r="F691" t="s">
        <v>10</v>
      </c>
      <c r="G691" t="s">
        <v>96</v>
      </c>
      <c r="H691" s="11">
        <v>45254</v>
      </c>
      <c r="I691" t="s">
        <v>144</v>
      </c>
      <c r="J691">
        <v>39</v>
      </c>
      <c r="K691">
        <v>32</v>
      </c>
      <c r="L691">
        <v>534</v>
      </c>
      <c r="M691">
        <v>0</v>
      </c>
      <c r="N691">
        <v>552</v>
      </c>
      <c r="O691">
        <v>1</v>
      </c>
      <c r="P691" t="s">
        <v>61</v>
      </c>
      <c r="Q691" t="s">
        <v>60</v>
      </c>
      <c r="R691" t="s">
        <v>38</v>
      </c>
      <c r="S691" t="s">
        <v>37</v>
      </c>
    </row>
    <row r="692" spans="1:19" x14ac:dyDescent="0.2">
      <c r="A692">
        <v>2002</v>
      </c>
      <c r="B692">
        <v>12</v>
      </c>
      <c r="C692" t="s">
        <v>139</v>
      </c>
      <c r="D692" t="s">
        <v>101</v>
      </c>
      <c r="E692" t="s">
        <v>139</v>
      </c>
      <c r="F692" t="s">
        <v>10</v>
      </c>
      <c r="G692" t="s">
        <v>96</v>
      </c>
      <c r="H692" s="11">
        <v>45254</v>
      </c>
      <c r="I692" t="s">
        <v>212</v>
      </c>
      <c r="J692">
        <v>21</v>
      </c>
      <c r="K692">
        <v>7</v>
      </c>
      <c r="L692">
        <v>246</v>
      </c>
      <c r="M692">
        <v>1</v>
      </c>
      <c r="N692">
        <v>267</v>
      </c>
      <c r="O692">
        <v>4</v>
      </c>
      <c r="P692" t="s">
        <v>65</v>
      </c>
      <c r="Q692" t="s">
        <v>64</v>
      </c>
      <c r="R692" t="s">
        <v>32</v>
      </c>
      <c r="S692" t="s">
        <v>31</v>
      </c>
    </row>
    <row r="693" spans="1:19" x14ac:dyDescent="0.2">
      <c r="A693">
        <v>2002</v>
      </c>
      <c r="B693">
        <v>12</v>
      </c>
      <c r="C693" t="s">
        <v>107</v>
      </c>
      <c r="D693" t="s">
        <v>127</v>
      </c>
      <c r="E693" t="s">
        <v>107</v>
      </c>
      <c r="F693" t="s">
        <v>10</v>
      </c>
      <c r="G693" t="s">
        <v>96</v>
      </c>
      <c r="H693" s="11">
        <v>45254</v>
      </c>
      <c r="I693" t="s">
        <v>212</v>
      </c>
      <c r="J693">
        <v>16</v>
      </c>
      <c r="K693">
        <v>14</v>
      </c>
      <c r="L693">
        <v>212</v>
      </c>
      <c r="M693">
        <v>1</v>
      </c>
      <c r="N693">
        <v>369</v>
      </c>
      <c r="O693">
        <v>3</v>
      </c>
      <c r="P693" t="s">
        <v>71</v>
      </c>
      <c r="Q693" t="s">
        <v>70</v>
      </c>
      <c r="R693" t="s">
        <v>48</v>
      </c>
      <c r="S693" t="s">
        <v>47</v>
      </c>
    </row>
    <row r="694" spans="1:19" x14ac:dyDescent="0.2">
      <c r="A694">
        <v>2002</v>
      </c>
      <c r="B694">
        <v>12</v>
      </c>
      <c r="C694" t="s">
        <v>130</v>
      </c>
      <c r="D694" t="s">
        <v>129</v>
      </c>
      <c r="E694" t="s">
        <v>129</v>
      </c>
      <c r="F694" t="s">
        <v>10</v>
      </c>
      <c r="G694" t="s">
        <v>96</v>
      </c>
      <c r="H694" s="11">
        <v>45254</v>
      </c>
      <c r="I694" t="s">
        <v>233</v>
      </c>
      <c r="J694">
        <v>23</v>
      </c>
      <c r="K694">
        <v>20</v>
      </c>
      <c r="L694">
        <v>344</v>
      </c>
      <c r="M694">
        <v>3</v>
      </c>
      <c r="N694">
        <v>285</v>
      </c>
      <c r="O694">
        <v>2</v>
      </c>
      <c r="P694" t="s">
        <v>28</v>
      </c>
      <c r="Q694" t="s">
        <v>27</v>
      </c>
      <c r="R694" t="s">
        <v>34</v>
      </c>
      <c r="S694" t="s">
        <v>33</v>
      </c>
    </row>
    <row r="695" spans="1:19" x14ac:dyDescent="0.2">
      <c r="A695">
        <v>2002</v>
      </c>
      <c r="B695">
        <v>12</v>
      </c>
      <c r="C695" t="s">
        <v>98</v>
      </c>
      <c r="D695" t="s">
        <v>114</v>
      </c>
      <c r="E695" t="s">
        <v>114</v>
      </c>
      <c r="F695" t="s">
        <v>10</v>
      </c>
      <c r="G695" t="s">
        <v>143</v>
      </c>
      <c r="H695" s="11">
        <v>45255</v>
      </c>
      <c r="I695" t="s">
        <v>217</v>
      </c>
      <c r="J695">
        <v>38</v>
      </c>
      <c r="K695">
        <v>17</v>
      </c>
      <c r="L695">
        <v>343</v>
      </c>
      <c r="M695">
        <v>0</v>
      </c>
      <c r="N695">
        <v>409</v>
      </c>
      <c r="O695">
        <v>0</v>
      </c>
      <c r="P695" t="s">
        <v>59</v>
      </c>
      <c r="Q695" t="s">
        <v>58</v>
      </c>
      <c r="R695" t="s">
        <v>53</v>
      </c>
      <c r="S695" t="s">
        <v>52</v>
      </c>
    </row>
    <row r="696" spans="1:19" x14ac:dyDescent="0.2">
      <c r="A696">
        <v>2002</v>
      </c>
      <c r="B696">
        <v>13</v>
      </c>
      <c r="C696" t="s">
        <v>140</v>
      </c>
      <c r="D696" t="s">
        <v>118</v>
      </c>
      <c r="E696" t="s">
        <v>118</v>
      </c>
      <c r="F696" t="s">
        <v>10</v>
      </c>
      <c r="G696" t="s">
        <v>146</v>
      </c>
      <c r="H696" s="11">
        <v>45258</v>
      </c>
      <c r="I696" t="s">
        <v>229</v>
      </c>
      <c r="J696">
        <v>20</v>
      </c>
      <c r="K696">
        <v>12</v>
      </c>
      <c r="L696">
        <v>349</v>
      </c>
      <c r="M696">
        <v>1</v>
      </c>
      <c r="N696">
        <v>292</v>
      </c>
      <c r="O696">
        <v>3</v>
      </c>
      <c r="P696" t="s">
        <v>30</v>
      </c>
      <c r="Q696" t="s">
        <v>29</v>
      </c>
      <c r="R696" t="s">
        <v>44</v>
      </c>
      <c r="S696" t="s">
        <v>43</v>
      </c>
    </row>
    <row r="697" spans="1:19" x14ac:dyDescent="0.2">
      <c r="A697">
        <v>2002</v>
      </c>
      <c r="B697">
        <v>13</v>
      </c>
      <c r="C697" t="s">
        <v>125</v>
      </c>
      <c r="D697" t="s">
        <v>126</v>
      </c>
      <c r="E697" t="s">
        <v>125</v>
      </c>
      <c r="F697" t="s">
        <v>10</v>
      </c>
      <c r="G697" t="s">
        <v>146</v>
      </c>
      <c r="H697" s="11">
        <v>45258</v>
      </c>
      <c r="I697" t="s">
        <v>215</v>
      </c>
      <c r="J697">
        <v>27</v>
      </c>
      <c r="K697">
        <v>20</v>
      </c>
      <c r="L697">
        <v>328</v>
      </c>
      <c r="M697">
        <v>0</v>
      </c>
      <c r="N697">
        <v>315</v>
      </c>
      <c r="O697">
        <v>4</v>
      </c>
      <c r="P697" t="s">
        <v>26</v>
      </c>
      <c r="Q697" t="s">
        <v>25</v>
      </c>
      <c r="R697" t="s">
        <v>69</v>
      </c>
      <c r="S697" t="s">
        <v>68</v>
      </c>
    </row>
    <row r="698" spans="1:19" x14ac:dyDescent="0.2">
      <c r="A698">
        <v>2002</v>
      </c>
      <c r="B698">
        <v>13</v>
      </c>
      <c r="C698" t="s">
        <v>112</v>
      </c>
      <c r="D698" t="s">
        <v>138</v>
      </c>
      <c r="E698" t="s">
        <v>138</v>
      </c>
      <c r="F698" t="s">
        <v>10</v>
      </c>
      <c r="G698" t="s">
        <v>96</v>
      </c>
      <c r="H698" s="11">
        <v>45261</v>
      </c>
      <c r="I698" t="s">
        <v>305</v>
      </c>
      <c r="J698">
        <v>30</v>
      </c>
      <c r="K698">
        <v>24</v>
      </c>
      <c r="L698">
        <v>379</v>
      </c>
      <c r="M698">
        <v>3</v>
      </c>
      <c r="N698">
        <v>369</v>
      </c>
      <c r="O698">
        <v>3</v>
      </c>
      <c r="P698" t="s">
        <v>42</v>
      </c>
      <c r="Q698" t="s">
        <v>41</v>
      </c>
      <c r="R698" t="s">
        <v>12</v>
      </c>
      <c r="S698" t="s">
        <v>11</v>
      </c>
    </row>
    <row r="699" spans="1:19" x14ac:dyDescent="0.2">
      <c r="A699">
        <v>2002</v>
      </c>
      <c r="B699">
        <v>13</v>
      </c>
      <c r="C699" t="s">
        <v>97</v>
      </c>
      <c r="D699" t="s">
        <v>123</v>
      </c>
      <c r="E699" t="s">
        <v>97</v>
      </c>
      <c r="F699" t="s">
        <v>10</v>
      </c>
      <c r="G699" t="s">
        <v>96</v>
      </c>
      <c r="H699" s="11">
        <v>45261</v>
      </c>
      <c r="I699" t="s">
        <v>132</v>
      </c>
      <c r="J699">
        <v>49</v>
      </c>
      <c r="K699">
        <v>0</v>
      </c>
      <c r="L699">
        <v>477</v>
      </c>
      <c r="M699">
        <v>1</v>
      </c>
      <c r="N699">
        <v>122</v>
      </c>
      <c r="O699">
        <v>4</v>
      </c>
      <c r="P699" t="s">
        <v>38</v>
      </c>
      <c r="Q699" t="s">
        <v>37</v>
      </c>
      <c r="R699" t="s">
        <v>9</v>
      </c>
      <c r="S699" t="s">
        <v>8</v>
      </c>
    </row>
    <row r="700" spans="1:19" x14ac:dyDescent="0.2">
      <c r="A700">
        <v>2002</v>
      </c>
      <c r="B700">
        <v>13</v>
      </c>
      <c r="C700" t="s">
        <v>134</v>
      </c>
      <c r="D700" t="s">
        <v>110</v>
      </c>
      <c r="E700" t="s">
        <v>110</v>
      </c>
      <c r="F700" t="s">
        <v>10</v>
      </c>
      <c r="G700" t="s">
        <v>96</v>
      </c>
      <c r="H700" s="11">
        <v>45261</v>
      </c>
      <c r="I700" t="s">
        <v>157</v>
      </c>
      <c r="J700">
        <v>27</v>
      </c>
      <c r="K700">
        <v>23</v>
      </c>
      <c r="L700">
        <v>247</v>
      </c>
      <c r="M700">
        <v>0</v>
      </c>
      <c r="N700">
        <v>381</v>
      </c>
      <c r="O700">
        <v>2</v>
      </c>
      <c r="P700" t="s">
        <v>22</v>
      </c>
      <c r="Q700" t="s">
        <v>21</v>
      </c>
      <c r="R700" t="s">
        <v>14</v>
      </c>
      <c r="S700" t="s">
        <v>13</v>
      </c>
    </row>
    <row r="701" spans="1:19" x14ac:dyDescent="0.2">
      <c r="A701">
        <v>2002</v>
      </c>
      <c r="B701">
        <v>13</v>
      </c>
      <c r="C701" t="s">
        <v>101</v>
      </c>
      <c r="D701" t="s">
        <v>136</v>
      </c>
      <c r="E701" t="s">
        <v>101</v>
      </c>
      <c r="F701" t="s">
        <v>10</v>
      </c>
      <c r="G701" t="s">
        <v>96</v>
      </c>
      <c r="H701" s="11">
        <v>45261</v>
      </c>
      <c r="I701" t="s">
        <v>157</v>
      </c>
      <c r="J701">
        <v>30</v>
      </c>
      <c r="K701">
        <v>20</v>
      </c>
      <c r="L701">
        <v>396</v>
      </c>
      <c r="M701">
        <v>2</v>
      </c>
      <c r="N701">
        <v>304</v>
      </c>
      <c r="O701">
        <v>4</v>
      </c>
      <c r="P701" t="s">
        <v>32</v>
      </c>
      <c r="Q701" t="s">
        <v>31</v>
      </c>
      <c r="R701" t="s">
        <v>20</v>
      </c>
      <c r="S701" t="s">
        <v>19</v>
      </c>
    </row>
    <row r="702" spans="1:19" x14ac:dyDescent="0.2">
      <c r="A702">
        <v>2002</v>
      </c>
      <c r="B702">
        <v>13</v>
      </c>
      <c r="C702" t="s">
        <v>119</v>
      </c>
      <c r="D702" t="s">
        <v>137</v>
      </c>
      <c r="E702" t="s">
        <v>119</v>
      </c>
      <c r="F702" t="s">
        <v>10</v>
      </c>
      <c r="G702" t="s">
        <v>96</v>
      </c>
      <c r="H702" s="11">
        <v>45261</v>
      </c>
      <c r="I702" t="s">
        <v>157</v>
      </c>
      <c r="J702">
        <v>38</v>
      </c>
      <c r="K702">
        <v>21</v>
      </c>
      <c r="L702">
        <v>431</v>
      </c>
      <c r="M702">
        <v>0</v>
      </c>
      <c r="N702">
        <v>300</v>
      </c>
      <c r="O702">
        <v>3</v>
      </c>
      <c r="P702" t="s">
        <v>16</v>
      </c>
      <c r="Q702" t="s">
        <v>15</v>
      </c>
      <c r="R702" t="s">
        <v>40</v>
      </c>
      <c r="S702" t="s">
        <v>39</v>
      </c>
    </row>
    <row r="703" spans="1:19" x14ac:dyDescent="0.2">
      <c r="A703">
        <v>2002</v>
      </c>
      <c r="B703">
        <v>13</v>
      </c>
      <c r="C703" t="s">
        <v>127</v>
      </c>
      <c r="D703" t="s">
        <v>104</v>
      </c>
      <c r="E703" t="s">
        <v>104</v>
      </c>
      <c r="F703" t="s">
        <v>10</v>
      </c>
      <c r="G703" t="s">
        <v>96</v>
      </c>
      <c r="H703" s="11">
        <v>45261</v>
      </c>
      <c r="I703" t="s">
        <v>156</v>
      </c>
      <c r="J703">
        <v>32</v>
      </c>
      <c r="K703">
        <v>29</v>
      </c>
      <c r="L703">
        <v>476</v>
      </c>
      <c r="M703">
        <v>1</v>
      </c>
      <c r="N703">
        <v>345</v>
      </c>
      <c r="O703">
        <v>0</v>
      </c>
      <c r="P703" t="s">
        <v>48</v>
      </c>
      <c r="Q703" t="s">
        <v>47</v>
      </c>
      <c r="R703" t="s">
        <v>67</v>
      </c>
      <c r="S703" t="s">
        <v>66</v>
      </c>
    </row>
    <row r="704" spans="1:19" x14ac:dyDescent="0.2">
      <c r="A704">
        <v>2002</v>
      </c>
      <c r="B704">
        <v>13</v>
      </c>
      <c r="C704" t="s">
        <v>135</v>
      </c>
      <c r="D704" t="s">
        <v>142</v>
      </c>
      <c r="E704" t="s">
        <v>142</v>
      </c>
      <c r="F704" t="s">
        <v>10</v>
      </c>
      <c r="G704" t="s">
        <v>96</v>
      </c>
      <c r="H704" s="11">
        <v>45261</v>
      </c>
      <c r="I704" t="s">
        <v>161</v>
      </c>
      <c r="J704">
        <v>13</v>
      </c>
      <c r="K704">
        <v>6</v>
      </c>
      <c r="L704">
        <v>234</v>
      </c>
      <c r="M704">
        <v>2</v>
      </c>
      <c r="N704">
        <v>258</v>
      </c>
      <c r="O704">
        <v>5</v>
      </c>
      <c r="P704" t="s">
        <v>24</v>
      </c>
      <c r="Q704" t="s">
        <v>23</v>
      </c>
      <c r="R704" t="s">
        <v>18</v>
      </c>
      <c r="S704" t="s">
        <v>17</v>
      </c>
    </row>
    <row r="705" spans="1:19" x14ac:dyDescent="0.2">
      <c r="A705">
        <v>2002</v>
      </c>
      <c r="B705">
        <v>13</v>
      </c>
      <c r="C705" t="s">
        <v>128</v>
      </c>
      <c r="D705" t="s">
        <v>124</v>
      </c>
      <c r="E705" t="s">
        <v>124</v>
      </c>
      <c r="F705" t="s">
        <v>10</v>
      </c>
      <c r="G705" t="s">
        <v>96</v>
      </c>
      <c r="H705" s="11">
        <v>45261</v>
      </c>
      <c r="I705" t="s">
        <v>116</v>
      </c>
      <c r="J705">
        <v>25</v>
      </c>
      <c r="K705">
        <v>23</v>
      </c>
      <c r="L705">
        <v>403</v>
      </c>
      <c r="M705">
        <v>1</v>
      </c>
      <c r="N705">
        <v>226</v>
      </c>
      <c r="O705">
        <v>0</v>
      </c>
      <c r="P705" t="s">
        <v>36</v>
      </c>
      <c r="Q705" t="s">
        <v>35</v>
      </c>
      <c r="R705" t="s">
        <v>55</v>
      </c>
      <c r="S705" t="s">
        <v>54</v>
      </c>
    </row>
    <row r="706" spans="1:19" x14ac:dyDescent="0.2">
      <c r="A706">
        <v>2002</v>
      </c>
      <c r="B706">
        <v>13</v>
      </c>
      <c r="C706" t="s">
        <v>129</v>
      </c>
      <c r="D706" t="s">
        <v>107</v>
      </c>
      <c r="E706" t="s">
        <v>129</v>
      </c>
      <c r="F706" t="s">
        <v>10</v>
      </c>
      <c r="G706" t="s">
        <v>96</v>
      </c>
      <c r="H706" s="11">
        <v>45261</v>
      </c>
      <c r="I706" t="s">
        <v>304</v>
      </c>
      <c r="J706">
        <v>19</v>
      </c>
      <c r="K706">
        <v>3</v>
      </c>
      <c r="L706">
        <v>278</v>
      </c>
      <c r="M706">
        <v>1</v>
      </c>
      <c r="N706">
        <v>165</v>
      </c>
      <c r="O706">
        <v>2</v>
      </c>
      <c r="P706" t="s">
        <v>34</v>
      </c>
      <c r="Q706" t="s">
        <v>33</v>
      </c>
      <c r="R706" t="s">
        <v>71</v>
      </c>
      <c r="S706" t="s">
        <v>70</v>
      </c>
    </row>
    <row r="707" spans="1:19" x14ac:dyDescent="0.2">
      <c r="A707">
        <v>2002</v>
      </c>
      <c r="B707">
        <v>13</v>
      </c>
      <c r="C707" t="s">
        <v>153</v>
      </c>
      <c r="D707" t="s">
        <v>130</v>
      </c>
      <c r="E707" t="s">
        <v>153</v>
      </c>
      <c r="F707" t="s">
        <v>10</v>
      </c>
      <c r="G707" t="s">
        <v>96</v>
      </c>
      <c r="H707" s="11">
        <v>45261</v>
      </c>
      <c r="I707" t="s">
        <v>144</v>
      </c>
      <c r="J707">
        <v>30</v>
      </c>
      <c r="K707">
        <v>27</v>
      </c>
      <c r="L707">
        <v>434</v>
      </c>
      <c r="M707">
        <v>0</v>
      </c>
      <c r="N707">
        <v>417</v>
      </c>
      <c r="O707">
        <v>3</v>
      </c>
      <c r="P707" t="s">
        <v>57</v>
      </c>
      <c r="Q707" t="s">
        <v>56</v>
      </c>
      <c r="R707" t="s">
        <v>28</v>
      </c>
      <c r="S707" t="s">
        <v>27</v>
      </c>
    </row>
    <row r="708" spans="1:19" x14ac:dyDescent="0.2">
      <c r="A708">
        <v>2002</v>
      </c>
      <c r="B708">
        <v>13</v>
      </c>
      <c r="C708" t="s">
        <v>114</v>
      </c>
      <c r="D708" t="s">
        <v>177</v>
      </c>
      <c r="E708" t="s">
        <v>114</v>
      </c>
      <c r="F708" t="s">
        <v>10</v>
      </c>
      <c r="G708" t="s">
        <v>96</v>
      </c>
      <c r="H708" s="11">
        <v>45261</v>
      </c>
      <c r="I708" t="s">
        <v>212</v>
      </c>
      <c r="J708">
        <v>10</v>
      </c>
      <c r="K708">
        <v>3</v>
      </c>
      <c r="L708">
        <v>265</v>
      </c>
      <c r="M708">
        <v>4</v>
      </c>
      <c r="N708">
        <v>250</v>
      </c>
      <c r="O708">
        <v>5</v>
      </c>
      <c r="P708" t="s">
        <v>53</v>
      </c>
      <c r="Q708" t="s">
        <v>52</v>
      </c>
      <c r="R708" t="s">
        <v>63</v>
      </c>
      <c r="S708" t="s">
        <v>62</v>
      </c>
    </row>
    <row r="709" spans="1:19" x14ac:dyDescent="0.2">
      <c r="A709">
        <v>2002</v>
      </c>
      <c r="B709">
        <v>13</v>
      </c>
      <c r="C709" t="s">
        <v>98</v>
      </c>
      <c r="D709" t="s">
        <v>105</v>
      </c>
      <c r="E709" t="s">
        <v>98</v>
      </c>
      <c r="F709" t="s">
        <v>10</v>
      </c>
      <c r="G709" t="s">
        <v>96</v>
      </c>
      <c r="H709" s="11">
        <v>45261</v>
      </c>
      <c r="I709" t="s">
        <v>212</v>
      </c>
      <c r="J709">
        <v>31</v>
      </c>
      <c r="K709">
        <v>24</v>
      </c>
      <c r="L709">
        <v>299</v>
      </c>
      <c r="M709">
        <v>2</v>
      </c>
      <c r="N709">
        <v>507</v>
      </c>
      <c r="O709">
        <v>3</v>
      </c>
      <c r="P709" t="s">
        <v>59</v>
      </c>
      <c r="Q709" t="s">
        <v>58</v>
      </c>
      <c r="R709" t="s">
        <v>61</v>
      </c>
      <c r="S709" t="s">
        <v>60</v>
      </c>
    </row>
    <row r="710" spans="1:19" x14ac:dyDescent="0.2">
      <c r="A710">
        <v>2002</v>
      </c>
      <c r="B710">
        <v>13</v>
      </c>
      <c r="C710" t="s">
        <v>117</v>
      </c>
      <c r="D710" t="s">
        <v>139</v>
      </c>
      <c r="E710" t="s">
        <v>117</v>
      </c>
      <c r="F710" t="s">
        <v>10</v>
      </c>
      <c r="G710" t="s">
        <v>96</v>
      </c>
      <c r="H710" s="11">
        <v>45261</v>
      </c>
      <c r="I710" t="s">
        <v>273</v>
      </c>
      <c r="J710">
        <v>23</v>
      </c>
      <c r="K710">
        <v>20</v>
      </c>
      <c r="L710">
        <v>238</v>
      </c>
      <c r="M710">
        <v>1</v>
      </c>
      <c r="N710">
        <v>283</v>
      </c>
      <c r="O710">
        <v>3</v>
      </c>
      <c r="P710" t="s">
        <v>46</v>
      </c>
      <c r="Q710" t="s">
        <v>45</v>
      </c>
      <c r="R710" t="s">
        <v>65</v>
      </c>
      <c r="S710" t="s">
        <v>64</v>
      </c>
    </row>
    <row r="711" spans="1:19" x14ac:dyDescent="0.2">
      <c r="A711">
        <v>2002</v>
      </c>
      <c r="B711">
        <v>13</v>
      </c>
      <c r="C711" t="s">
        <v>131</v>
      </c>
      <c r="D711" t="s">
        <v>133</v>
      </c>
      <c r="E711" t="s">
        <v>131</v>
      </c>
      <c r="F711" t="s">
        <v>10</v>
      </c>
      <c r="G711" t="s">
        <v>143</v>
      </c>
      <c r="H711" s="11">
        <v>45262</v>
      </c>
      <c r="I711" t="s">
        <v>281</v>
      </c>
      <c r="J711">
        <v>26</v>
      </c>
      <c r="K711">
        <v>20</v>
      </c>
      <c r="L711">
        <v>411</v>
      </c>
      <c r="M711">
        <v>0</v>
      </c>
      <c r="N711">
        <v>274</v>
      </c>
      <c r="O711">
        <v>2</v>
      </c>
      <c r="P711" t="s">
        <v>51</v>
      </c>
      <c r="Q711" t="s">
        <v>50</v>
      </c>
      <c r="R711" t="s">
        <v>49</v>
      </c>
      <c r="S711" t="s">
        <v>47</v>
      </c>
    </row>
    <row r="712" spans="1:19" x14ac:dyDescent="0.2">
      <c r="A712">
        <v>2002</v>
      </c>
      <c r="B712">
        <v>14</v>
      </c>
      <c r="C712" t="s">
        <v>97</v>
      </c>
      <c r="D712" t="s">
        <v>177</v>
      </c>
      <c r="E712" t="s">
        <v>97</v>
      </c>
      <c r="F712" t="s">
        <v>10</v>
      </c>
      <c r="G712" t="s">
        <v>96</v>
      </c>
      <c r="H712" s="11">
        <v>45268</v>
      </c>
      <c r="I712" t="s">
        <v>132</v>
      </c>
      <c r="J712">
        <v>49</v>
      </c>
      <c r="K712">
        <v>10</v>
      </c>
      <c r="L712">
        <v>293</v>
      </c>
      <c r="M712">
        <v>0</v>
      </c>
      <c r="N712">
        <v>202</v>
      </c>
      <c r="O712">
        <v>3</v>
      </c>
      <c r="P712" t="s">
        <v>38</v>
      </c>
      <c r="Q712" t="s">
        <v>37</v>
      </c>
      <c r="R712" t="s">
        <v>63</v>
      </c>
      <c r="S712" t="s">
        <v>62</v>
      </c>
    </row>
    <row r="713" spans="1:19" x14ac:dyDescent="0.2">
      <c r="A713">
        <v>2002</v>
      </c>
      <c r="B713">
        <v>14</v>
      </c>
      <c r="C713" t="s">
        <v>124</v>
      </c>
      <c r="D713" t="s">
        <v>107</v>
      </c>
      <c r="E713" t="s">
        <v>107</v>
      </c>
      <c r="F713" t="s">
        <v>10</v>
      </c>
      <c r="G713" t="s">
        <v>96</v>
      </c>
      <c r="H713" s="11">
        <v>45268</v>
      </c>
      <c r="I713" t="s">
        <v>179</v>
      </c>
      <c r="J713">
        <v>24</v>
      </c>
      <c r="K713">
        <v>6</v>
      </c>
      <c r="L713">
        <v>47</v>
      </c>
      <c r="M713">
        <v>1</v>
      </c>
      <c r="N713">
        <v>422</v>
      </c>
      <c r="O713">
        <v>5</v>
      </c>
      <c r="P713" t="s">
        <v>55</v>
      </c>
      <c r="Q713" t="s">
        <v>54</v>
      </c>
      <c r="R713" t="s">
        <v>71</v>
      </c>
      <c r="S713" t="s">
        <v>70</v>
      </c>
    </row>
    <row r="714" spans="1:19" x14ac:dyDescent="0.2">
      <c r="A714">
        <v>2002</v>
      </c>
      <c r="B714">
        <v>14</v>
      </c>
      <c r="C714" t="s">
        <v>139</v>
      </c>
      <c r="D714" t="s">
        <v>138</v>
      </c>
      <c r="E714" t="s">
        <v>139</v>
      </c>
      <c r="F714" t="s">
        <v>10</v>
      </c>
      <c r="G714" t="s">
        <v>96</v>
      </c>
      <c r="H714" s="11">
        <v>45268</v>
      </c>
      <c r="I714" t="s">
        <v>179</v>
      </c>
      <c r="J714">
        <v>34</v>
      </c>
      <c r="K714">
        <v>10</v>
      </c>
      <c r="L714">
        <v>421</v>
      </c>
      <c r="M714">
        <v>0</v>
      </c>
      <c r="N714">
        <v>181</v>
      </c>
      <c r="O714">
        <v>1</v>
      </c>
      <c r="P714" t="s">
        <v>65</v>
      </c>
      <c r="Q714" t="s">
        <v>64</v>
      </c>
      <c r="R714" t="s">
        <v>12</v>
      </c>
      <c r="S714" t="s">
        <v>11</v>
      </c>
    </row>
    <row r="715" spans="1:19" x14ac:dyDescent="0.2">
      <c r="A715">
        <v>2002</v>
      </c>
      <c r="B715">
        <v>14</v>
      </c>
      <c r="C715" t="s">
        <v>142</v>
      </c>
      <c r="D715" t="s">
        <v>134</v>
      </c>
      <c r="E715" t="s">
        <v>142</v>
      </c>
      <c r="F715" t="s">
        <v>10</v>
      </c>
      <c r="G715" t="s">
        <v>96</v>
      </c>
      <c r="H715" s="11">
        <v>45268</v>
      </c>
      <c r="I715" t="s">
        <v>157</v>
      </c>
      <c r="J715">
        <v>52</v>
      </c>
      <c r="K715">
        <v>31</v>
      </c>
      <c r="L715">
        <v>401</v>
      </c>
      <c r="M715">
        <v>3</v>
      </c>
      <c r="N715">
        <v>340</v>
      </c>
      <c r="O715">
        <v>1</v>
      </c>
      <c r="P715" t="s">
        <v>18</v>
      </c>
      <c r="Q715" t="s">
        <v>17</v>
      </c>
      <c r="R715" t="s">
        <v>22</v>
      </c>
      <c r="S715" t="s">
        <v>21</v>
      </c>
    </row>
    <row r="716" spans="1:19" x14ac:dyDescent="0.2">
      <c r="A716">
        <v>2002</v>
      </c>
      <c r="B716">
        <v>14</v>
      </c>
      <c r="C716" t="s">
        <v>118</v>
      </c>
      <c r="D716" t="s">
        <v>119</v>
      </c>
      <c r="E716" t="s">
        <v>118</v>
      </c>
      <c r="F716" t="s">
        <v>10</v>
      </c>
      <c r="G716" t="s">
        <v>96</v>
      </c>
      <c r="H716" s="11">
        <v>45268</v>
      </c>
      <c r="I716" t="s">
        <v>157</v>
      </c>
      <c r="J716">
        <v>27</v>
      </c>
      <c r="K716">
        <v>17</v>
      </c>
      <c r="L716">
        <v>275</v>
      </c>
      <c r="M716">
        <v>0</v>
      </c>
      <c r="N716">
        <v>390</v>
      </c>
      <c r="O716">
        <v>5</v>
      </c>
      <c r="P716" t="s">
        <v>44</v>
      </c>
      <c r="Q716" t="s">
        <v>43</v>
      </c>
      <c r="R716" t="s">
        <v>16</v>
      </c>
      <c r="S716" t="s">
        <v>15</v>
      </c>
    </row>
    <row r="717" spans="1:19" x14ac:dyDescent="0.2">
      <c r="A717">
        <v>2002</v>
      </c>
      <c r="B717">
        <v>14</v>
      </c>
      <c r="C717" t="s">
        <v>125</v>
      </c>
      <c r="D717" t="s">
        <v>98</v>
      </c>
      <c r="E717" t="s">
        <v>98</v>
      </c>
      <c r="F717" t="s">
        <v>10</v>
      </c>
      <c r="G717" t="s">
        <v>96</v>
      </c>
      <c r="H717" s="11">
        <v>45268</v>
      </c>
      <c r="I717" t="s">
        <v>157</v>
      </c>
      <c r="J717">
        <v>31</v>
      </c>
      <c r="K717">
        <v>27</v>
      </c>
      <c r="L717">
        <v>401</v>
      </c>
      <c r="M717">
        <v>1</v>
      </c>
      <c r="N717">
        <v>257</v>
      </c>
      <c r="O717">
        <v>2</v>
      </c>
      <c r="P717" t="s">
        <v>26</v>
      </c>
      <c r="Q717" t="s">
        <v>25</v>
      </c>
      <c r="R717" t="s">
        <v>59</v>
      </c>
      <c r="S717" t="s">
        <v>58</v>
      </c>
    </row>
    <row r="718" spans="1:19" x14ac:dyDescent="0.2">
      <c r="A718">
        <v>2002</v>
      </c>
      <c r="B718">
        <v>14</v>
      </c>
      <c r="C718" t="s">
        <v>126</v>
      </c>
      <c r="D718" t="s">
        <v>127</v>
      </c>
      <c r="E718" t="s">
        <v>127</v>
      </c>
      <c r="F718" t="s">
        <v>10</v>
      </c>
      <c r="G718" t="s">
        <v>96</v>
      </c>
      <c r="H718" s="11">
        <v>45268</v>
      </c>
      <c r="I718" t="s">
        <v>157</v>
      </c>
      <c r="J718">
        <v>27</v>
      </c>
      <c r="K718">
        <v>21</v>
      </c>
      <c r="L718">
        <v>316</v>
      </c>
      <c r="M718">
        <v>0</v>
      </c>
      <c r="N718">
        <v>447</v>
      </c>
      <c r="O718">
        <v>5</v>
      </c>
      <c r="P718" t="s">
        <v>69</v>
      </c>
      <c r="Q718" t="s">
        <v>68</v>
      </c>
      <c r="R718" t="s">
        <v>48</v>
      </c>
      <c r="S718" t="s">
        <v>47</v>
      </c>
    </row>
    <row r="719" spans="1:19" x14ac:dyDescent="0.2">
      <c r="A719">
        <v>2002</v>
      </c>
      <c r="B719">
        <v>14</v>
      </c>
      <c r="C719" t="s">
        <v>128</v>
      </c>
      <c r="D719" t="s">
        <v>135</v>
      </c>
      <c r="E719" t="s">
        <v>135</v>
      </c>
      <c r="F719" t="s">
        <v>10</v>
      </c>
      <c r="G719" t="s">
        <v>96</v>
      </c>
      <c r="H719" s="11">
        <v>45268</v>
      </c>
      <c r="I719" t="s">
        <v>156</v>
      </c>
      <c r="J719">
        <v>21</v>
      </c>
      <c r="K719">
        <v>20</v>
      </c>
      <c r="L719">
        <v>417</v>
      </c>
      <c r="M719">
        <v>2</v>
      </c>
      <c r="N719">
        <v>211</v>
      </c>
      <c r="O719">
        <v>0</v>
      </c>
      <c r="P719" t="s">
        <v>36</v>
      </c>
      <c r="Q719" t="s">
        <v>35</v>
      </c>
      <c r="R719" t="s">
        <v>24</v>
      </c>
      <c r="S719" t="s">
        <v>23</v>
      </c>
    </row>
    <row r="720" spans="1:19" x14ac:dyDescent="0.2">
      <c r="A720">
        <v>2002</v>
      </c>
      <c r="B720">
        <v>14</v>
      </c>
      <c r="C720" t="s">
        <v>104</v>
      </c>
      <c r="D720" t="s">
        <v>129</v>
      </c>
      <c r="E720" t="s">
        <v>104</v>
      </c>
      <c r="F720" t="s">
        <v>10</v>
      </c>
      <c r="G720" t="s">
        <v>96</v>
      </c>
      <c r="H720" s="11">
        <v>45268</v>
      </c>
      <c r="I720" t="s">
        <v>156</v>
      </c>
      <c r="J720">
        <v>27</v>
      </c>
      <c r="K720">
        <v>17</v>
      </c>
      <c r="L720">
        <v>348</v>
      </c>
      <c r="M720">
        <v>1</v>
      </c>
      <c r="N720">
        <v>389</v>
      </c>
      <c r="O720">
        <v>3</v>
      </c>
      <c r="P720" t="s">
        <v>67</v>
      </c>
      <c r="Q720" t="s">
        <v>66</v>
      </c>
      <c r="R720" t="s">
        <v>34</v>
      </c>
      <c r="S720" t="s">
        <v>33</v>
      </c>
    </row>
    <row r="721" spans="1:19" x14ac:dyDescent="0.2">
      <c r="A721">
        <v>2002</v>
      </c>
      <c r="B721">
        <v>14</v>
      </c>
      <c r="C721" t="s">
        <v>105</v>
      </c>
      <c r="D721" t="s">
        <v>114</v>
      </c>
      <c r="E721" t="s">
        <v>114</v>
      </c>
      <c r="F721" t="s">
        <v>10</v>
      </c>
      <c r="G721" t="s">
        <v>96</v>
      </c>
      <c r="H721" s="11">
        <v>45268</v>
      </c>
      <c r="I721" t="s">
        <v>144</v>
      </c>
      <c r="J721">
        <v>27</v>
      </c>
      <c r="K721">
        <v>20</v>
      </c>
      <c r="L721">
        <v>316</v>
      </c>
      <c r="M721">
        <v>1</v>
      </c>
      <c r="N721">
        <v>367</v>
      </c>
      <c r="O721">
        <v>3</v>
      </c>
      <c r="P721" t="s">
        <v>61</v>
      </c>
      <c r="Q721" t="s">
        <v>60</v>
      </c>
      <c r="R721" t="s">
        <v>53</v>
      </c>
      <c r="S721" t="s">
        <v>52</v>
      </c>
    </row>
    <row r="722" spans="1:19" x14ac:dyDescent="0.2">
      <c r="A722">
        <v>2002</v>
      </c>
      <c r="B722">
        <v>14</v>
      </c>
      <c r="C722" t="s">
        <v>110</v>
      </c>
      <c r="D722" t="s">
        <v>117</v>
      </c>
      <c r="E722" t="s">
        <v>117</v>
      </c>
      <c r="F722" t="s">
        <v>10</v>
      </c>
      <c r="G722" t="s">
        <v>96</v>
      </c>
      <c r="H722" s="11">
        <v>45268</v>
      </c>
      <c r="I722" t="s">
        <v>144</v>
      </c>
      <c r="J722">
        <v>37</v>
      </c>
      <c r="K722">
        <v>25</v>
      </c>
      <c r="L722">
        <v>359</v>
      </c>
      <c r="M722">
        <v>2</v>
      </c>
      <c r="N722">
        <v>410</v>
      </c>
      <c r="O722">
        <v>5</v>
      </c>
      <c r="P722" t="s">
        <v>14</v>
      </c>
      <c r="Q722" t="s">
        <v>13</v>
      </c>
      <c r="R722" t="s">
        <v>46</v>
      </c>
      <c r="S722" t="s">
        <v>45</v>
      </c>
    </row>
    <row r="723" spans="1:19" x14ac:dyDescent="0.2">
      <c r="A723">
        <v>2002</v>
      </c>
      <c r="B723">
        <v>14</v>
      </c>
      <c r="C723" t="s">
        <v>123</v>
      </c>
      <c r="D723" t="s">
        <v>140</v>
      </c>
      <c r="E723" t="s">
        <v>123</v>
      </c>
      <c r="F723" t="s">
        <v>10</v>
      </c>
      <c r="G723" t="s">
        <v>96</v>
      </c>
      <c r="H723" s="11">
        <v>45268</v>
      </c>
      <c r="I723" t="s">
        <v>178</v>
      </c>
      <c r="J723">
        <v>23</v>
      </c>
      <c r="K723">
        <v>20</v>
      </c>
      <c r="L723">
        <v>313</v>
      </c>
      <c r="M723">
        <v>1</v>
      </c>
      <c r="N723">
        <v>203</v>
      </c>
      <c r="O723">
        <v>1</v>
      </c>
      <c r="P723" t="s">
        <v>9</v>
      </c>
      <c r="Q723" t="s">
        <v>8</v>
      </c>
      <c r="R723" t="s">
        <v>30</v>
      </c>
      <c r="S723" t="s">
        <v>29</v>
      </c>
    </row>
    <row r="724" spans="1:19" x14ac:dyDescent="0.2">
      <c r="A724">
        <v>2002</v>
      </c>
      <c r="B724">
        <v>14</v>
      </c>
      <c r="C724" t="s">
        <v>153</v>
      </c>
      <c r="D724" t="s">
        <v>131</v>
      </c>
      <c r="E724" t="s">
        <v>131</v>
      </c>
      <c r="F724" t="s">
        <v>10</v>
      </c>
      <c r="G724" t="s">
        <v>96</v>
      </c>
      <c r="H724" s="11">
        <v>45268</v>
      </c>
      <c r="I724" t="s">
        <v>212</v>
      </c>
      <c r="J724">
        <v>27</v>
      </c>
      <c r="K724">
        <v>7</v>
      </c>
      <c r="L724">
        <v>393</v>
      </c>
      <c r="M724">
        <v>0</v>
      </c>
      <c r="N724">
        <v>291</v>
      </c>
      <c r="O724">
        <v>3</v>
      </c>
      <c r="P724" t="s">
        <v>57</v>
      </c>
      <c r="Q724" t="s">
        <v>56</v>
      </c>
      <c r="R724" t="s">
        <v>51</v>
      </c>
      <c r="S724" t="s">
        <v>50</v>
      </c>
    </row>
    <row r="725" spans="1:19" x14ac:dyDescent="0.2">
      <c r="A725">
        <v>2002</v>
      </c>
      <c r="B725">
        <v>14</v>
      </c>
      <c r="C725" t="s">
        <v>133</v>
      </c>
      <c r="D725" t="s">
        <v>130</v>
      </c>
      <c r="E725" t="s">
        <v>133</v>
      </c>
      <c r="F725" t="s">
        <v>10</v>
      </c>
      <c r="G725" t="s">
        <v>96</v>
      </c>
      <c r="H725" s="11">
        <v>45268</v>
      </c>
      <c r="I725" t="s">
        <v>216</v>
      </c>
      <c r="J725">
        <v>19</v>
      </c>
      <c r="K725">
        <v>13</v>
      </c>
      <c r="L725">
        <v>281</v>
      </c>
      <c r="M725">
        <v>0</v>
      </c>
      <c r="N725">
        <v>369</v>
      </c>
      <c r="O725">
        <v>1</v>
      </c>
      <c r="P725" t="s">
        <v>49</v>
      </c>
      <c r="Q725" t="s">
        <v>47</v>
      </c>
      <c r="R725" t="s">
        <v>28</v>
      </c>
      <c r="S725" t="s">
        <v>27</v>
      </c>
    </row>
    <row r="726" spans="1:19" x14ac:dyDescent="0.2">
      <c r="A726">
        <v>2002</v>
      </c>
      <c r="B726">
        <v>14</v>
      </c>
      <c r="C726" t="s">
        <v>101</v>
      </c>
      <c r="D726" t="s">
        <v>112</v>
      </c>
      <c r="E726" t="s">
        <v>101</v>
      </c>
      <c r="F726" t="s">
        <v>10</v>
      </c>
      <c r="G726" t="s">
        <v>96</v>
      </c>
      <c r="H726" s="11">
        <v>45268</v>
      </c>
      <c r="I726" t="s">
        <v>167</v>
      </c>
      <c r="J726">
        <v>26</v>
      </c>
      <c r="K726">
        <v>22</v>
      </c>
      <c r="L726">
        <v>328</v>
      </c>
      <c r="M726">
        <v>2</v>
      </c>
      <c r="N726">
        <v>316</v>
      </c>
      <c r="O726">
        <v>1</v>
      </c>
      <c r="P726" t="s">
        <v>32</v>
      </c>
      <c r="Q726" t="s">
        <v>31</v>
      </c>
      <c r="R726" t="s">
        <v>42</v>
      </c>
      <c r="S726" t="s">
        <v>41</v>
      </c>
    </row>
    <row r="727" spans="1:19" x14ac:dyDescent="0.2">
      <c r="A727">
        <v>2002</v>
      </c>
      <c r="B727">
        <v>14</v>
      </c>
      <c r="C727" t="s">
        <v>137</v>
      </c>
      <c r="D727" t="s">
        <v>136</v>
      </c>
      <c r="E727" t="s">
        <v>137</v>
      </c>
      <c r="F727" t="s">
        <v>10</v>
      </c>
      <c r="G727" t="s">
        <v>143</v>
      </c>
      <c r="H727" s="11">
        <v>45269</v>
      </c>
      <c r="I727" t="s">
        <v>276</v>
      </c>
      <c r="J727">
        <v>27</v>
      </c>
      <c r="K727">
        <v>9</v>
      </c>
      <c r="L727">
        <v>436</v>
      </c>
      <c r="M727">
        <v>3</v>
      </c>
      <c r="N727">
        <v>195</v>
      </c>
      <c r="O727">
        <v>4</v>
      </c>
      <c r="P727" t="s">
        <v>40</v>
      </c>
      <c r="Q727" t="s">
        <v>39</v>
      </c>
      <c r="R727" t="s">
        <v>20</v>
      </c>
      <c r="S727" t="s">
        <v>19</v>
      </c>
    </row>
    <row r="728" spans="1:19" x14ac:dyDescent="0.2">
      <c r="A728">
        <v>2002</v>
      </c>
      <c r="B728">
        <v>15</v>
      </c>
      <c r="C728" t="s">
        <v>124</v>
      </c>
      <c r="D728" t="s">
        <v>142</v>
      </c>
      <c r="E728" t="s">
        <v>124</v>
      </c>
      <c r="F728" t="s">
        <v>10</v>
      </c>
      <c r="G728" t="s">
        <v>96</v>
      </c>
      <c r="H728" s="11">
        <v>45275</v>
      </c>
      <c r="I728" t="s">
        <v>179</v>
      </c>
      <c r="J728">
        <v>30</v>
      </c>
      <c r="K728">
        <v>14</v>
      </c>
      <c r="L728">
        <v>332</v>
      </c>
      <c r="M728">
        <v>2</v>
      </c>
      <c r="N728">
        <v>131</v>
      </c>
      <c r="O728">
        <v>4</v>
      </c>
      <c r="P728" t="s">
        <v>55</v>
      </c>
      <c r="Q728" t="s">
        <v>54</v>
      </c>
      <c r="R728" t="s">
        <v>18</v>
      </c>
      <c r="S728" t="s">
        <v>17</v>
      </c>
    </row>
    <row r="729" spans="1:19" x14ac:dyDescent="0.2">
      <c r="A729">
        <v>2002</v>
      </c>
      <c r="B729">
        <v>15</v>
      </c>
      <c r="C729" t="s">
        <v>107</v>
      </c>
      <c r="D729" t="s">
        <v>110</v>
      </c>
      <c r="E729" t="s">
        <v>110</v>
      </c>
      <c r="F729" t="s">
        <v>10</v>
      </c>
      <c r="G729" t="s">
        <v>96</v>
      </c>
      <c r="H729" s="11">
        <v>45275</v>
      </c>
      <c r="I729" t="s">
        <v>157</v>
      </c>
      <c r="J729">
        <v>23</v>
      </c>
      <c r="K729">
        <v>19</v>
      </c>
      <c r="L729">
        <v>298</v>
      </c>
      <c r="M729">
        <v>0</v>
      </c>
      <c r="N729">
        <v>277</v>
      </c>
      <c r="O729">
        <v>2</v>
      </c>
      <c r="P729" t="s">
        <v>71</v>
      </c>
      <c r="Q729" t="s">
        <v>70</v>
      </c>
      <c r="R729" t="s">
        <v>14</v>
      </c>
      <c r="S729" t="s">
        <v>13</v>
      </c>
    </row>
    <row r="730" spans="1:19" x14ac:dyDescent="0.2">
      <c r="A730">
        <v>2002</v>
      </c>
      <c r="B730">
        <v>15</v>
      </c>
      <c r="C730" t="s">
        <v>134</v>
      </c>
      <c r="D730" t="s">
        <v>128</v>
      </c>
      <c r="E730" t="s">
        <v>128</v>
      </c>
      <c r="F730" t="s">
        <v>10</v>
      </c>
      <c r="G730" t="s">
        <v>96</v>
      </c>
      <c r="H730" s="11">
        <v>45275</v>
      </c>
      <c r="I730" t="s">
        <v>157</v>
      </c>
      <c r="J730">
        <v>29</v>
      </c>
      <c r="K730">
        <v>15</v>
      </c>
      <c r="L730">
        <v>321</v>
      </c>
      <c r="M730">
        <v>0</v>
      </c>
      <c r="N730">
        <v>300</v>
      </c>
      <c r="O730">
        <v>2</v>
      </c>
      <c r="P730" t="s">
        <v>22</v>
      </c>
      <c r="Q730" t="s">
        <v>21</v>
      </c>
      <c r="R730" t="s">
        <v>36</v>
      </c>
      <c r="S730" t="s">
        <v>35</v>
      </c>
    </row>
    <row r="731" spans="1:19" x14ac:dyDescent="0.2">
      <c r="A731">
        <v>2002</v>
      </c>
      <c r="B731">
        <v>15</v>
      </c>
      <c r="C731" t="s">
        <v>114</v>
      </c>
      <c r="D731" t="s">
        <v>126</v>
      </c>
      <c r="E731" t="s">
        <v>114</v>
      </c>
      <c r="F731" t="s">
        <v>10</v>
      </c>
      <c r="G731" t="s">
        <v>96</v>
      </c>
      <c r="H731" s="11">
        <v>45275</v>
      </c>
      <c r="I731" t="s">
        <v>157</v>
      </c>
      <c r="J731">
        <v>34</v>
      </c>
      <c r="K731">
        <v>21</v>
      </c>
      <c r="L731">
        <v>320</v>
      </c>
      <c r="M731">
        <v>1</v>
      </c>
      <c r="N731">
        <v>292</v>
      </c>
      <c r="O731">
        <v>3</v>
      </c>
      <c r="P731" t="s">
        <v>53</v>
      </c>
      <c r="Q731" t="s">
        <v>52</v>
      </c>
      <c r="R731" t="s">
        <v>69</v>
      </c>
      <c r="S731" t="s">
        <v>68</v>
      </c>
    </row>
    <row r="732" spans="1:19" x14ac:dyDescent="0.2">
      <c r="A732">
        <v>2002</v>
      </c>
      <c r="B732">
        <v>15</v>
      </c>
      <c r="C732" t="s">
        <v>135</v>
      </c>
      <c r="D732" t="s">
        <v>129</v>
      </c>
      <c r="E732" t="s">
        <v>129</v>
      </c>
      <c r="F732" t="s">
        <v>10</v>
      </c>
      <c r="G732" t="s">
        <v>96</v>
      </c>
      <c r="H732" s="11">
        <v>45275</v>
      </c>
      <c r="I732" t="s">
        <v>157</v>
      </c>
      <c r="J732">
        <v>28</v>
      </c>
      <c r="K732">
        <v>23</v>
      </c>
      <c r="L732">
        <v>417</v>
      </c>
      <c r="M732">
        <v>2</v>
      </c>
      <c r="N732">
        <v>349</v>
      </c>
      <c r="O732">
        <v>0</v>
      </c>
      <c r="P732" t="s">
        <v>24</v>
      </c>
      <c r="Q732" t="s">
        <v>23</v>
      </c>
      <c r="R732" t="s">
        <v>34</v>
      </c>
      <c r="S732" t="s">
        <v>33</v>
      </c>
    </row>
    <row r="733" spans="1:19" x14ac:dyDescent="0.2">
      <c r="A733">
        <v>2002</v>
      </c>
      <c r="B733">
        <v>15</v>
      </c>
      <c r="C733" t="s">
        <v>119</v>
      </c>
      <c r="D733" t="s">
        <v>153</v>
      </c>
      <c r="E733" t="s">
        <v>119</v>
      </c>
      <c r="F733" t="s">
        <v>10</v>
      </c>
      <c r="G733" t="s">
        <v>96</v>
      </c>
      <c r="H733" s="11">
        <v>45275</v>
      </c>
      <c r="I733" t="s">
        <v>157</v>
      </c>
      <c r="J733">
        <v>20</v>
      </c>
      <c r="K733">
        <v>13</v>
      </c>
      <c r="L733">
        <v>256</v>
      </c>
      <c r="M733">
        <v>1</v>
      </c>
      <c r="N733">
        <v>308</v>
      </c>
      <c r="O733">
        <v>0</v>
      </c>
      <c r="P733" t="s">
        <v>16</v>
      </c>
      <c r="Q733" t="s">
        <v>15</v>
      </c>
      <c r="R733" t="s">
        <v>57</v>
      </c>
      <c r="S733" t="s">
        <v>56</v>
      </c>
    </row>
    <row r="734" spans="1:19" x14ac:dyDescent="0.2">
      <c r="A734">
        <v>2002</v>
      </c>
      <c r="B734">
        <v>15</v>
      </c>
      <c r="C734" t="s">
        <v>137</v>
      </c>
      <c r="D734" t="s">
        <v>131</v>
      </c>
      <c r="E734" t="s">
        <v>137</v>
      </c>
      <c r="F734" t="s">
        <v>10</v>
      </c>
      <c r="G734" t="s">
        <v>96</v>
      </c>
      <c r="H734" s="11">
        <v>45275</v>
      </c>
      <c r="I734" t="s">
        <v>157</v>
      </c>
      <c r="J734">
        <v>23</v>
      </c>
      <c r="K734">
        <v>17</v>
      </c>
      <c r="L734">
        <v>334</v>
      </c>
      <c r="M734">
        <v>1</v>
      </c>
      <c r="N734">
        <v>218</v>
      </c>
      <c r="O734">
        <v>2</v>
      </c>
      <c r="P734" t="s">
        <v>40</v>
      </c>
      <c r="Q734" t="s">
        <v>39</v>
      </c>
      <c r="R734" t="s">
        <v>51</v>
      </c>
      <c r="S734" t="s">
        <v>50</v>
      </c>
    </row>
    <row r="735" spans="1:19" x14ac:dyDescent="0.2">
      <c r="A735">
        <v>2002</v>
      </c>
      <c r="B735">
        <v>15</v>
      </c>
      <c r="C735" t="s">
        <v>138</v>
      </c>
      <c r="D735" t="s">
        <v>105</v>
      </c>
      <c r="E735" t="s">
        <v>105</v>
      </c>
      <c r="F735" t="s">
        <v>10</v>
      </c>
      <c r="G735" t="s">
        <v>96</v>
      </c>
      <c r="H735" s="11">
        <v>45275</v>
      </c>
      <c r="I735" t="s">
        <v>156</v>
      </c>
      <c r="J735">
        <v>30</v>
      </c>
      <c r="K735">
        <v>24</v>
      </c>
      <c r="L735">
        <v>464</v>
      </c>
      <c r="M735">
        <v>3</v>
      </c>
      <c r="N735">
        <v>373</v>
      </c>
      <c r="O735">
        <v>3</v>
      </c>
      <c r="P735" t="s">
        <v>12</v>
      </c>
      <c r="Q735" t="s">
        <v>11</v>
      </c>
      <c r="R735" t="s">
        <v>61</v>
      </c>
      <c r="S735" t="s">
        <v>60</v>
      </c>
    </row>
    <row r="736" spans="1:19" x14ac:dyDescent="0.2">
      <c r="A736">
        <v>2002</v>
      </c>
      <c r="B736">
        <v>15</v>
      </c>
      <c r="C736" t="s">
        <v>117</v>
      </c>
      <c r="D736" t="s">
        <v>112</v>
      </c>
      <c r="E736" t="s">
        <v>112</v>
      </c>
      <c r="F736" t="s">
        <v>10</v>
      </c>
      <c r="G736" t="s">
        <v>96</v>
      </c>
      <c r="H736" s="11">
        <v>45275</v>
      </c>
      <c r="I736" t="s">
        <v>161</v>
      </c>
      <c r="J736">
        <v>32</v>
      </c>
      <c r="K736">
        <v>31</v>
      </c>
      <c r="L736">
        <v>439</v>
      </c>
      <c r="M736">
        <v>0</v>
      </c>
      <c r="N736">
        <v>299</v>
      </c>
      <c r="O736">
        <v>0</v>
      </c>
      <c r="P736" t="s">
        <v>46</v>
      </c>
      <c r="Q736" t="s">
        <v>45</v>
      </c>
      <c r="R736" t="s">
        <v>42</v>
      </c>
      <c r="S736" t="s">
        <v>41</v>
      </c>
    </row>
    <row r="737" spans="1:19" x14ac:dyDescent="0.2">
      <c r="A737">
        <v>2002</v>
      </c>
      <c r="B737">
        <v>15</v>
      </c>
      <c r="C737" t="s">
        <v>140</v>
      </c>
      <c r="D737" t="s">
        <v>139</v>
      </c>
      <c r="E737" t="s">
        <v>139</v>
      </c>
      <c r="F737" t="s">
        <v>10</v>
      </c>
      <c r="G737" t="s">
        <v>96</v>
      </c>
      <c r="H737" s="11">
        <v>45275</v>
      </c>
      <c r="I737" t="s">
        <v>161</v>
      </c>
      <c r="J737">
        <v>23</v>
      </c>
      <c r="K737">
        <v>20</v>
      </c>
      <c r="L737">
        <v>376</v>
      </c>
      <c r="M737">
        <v>0</v>
      </c>
      <c r="N737">
        <v>292</v>
      </c>
      <c r="O737">
        <v>1</v>
      </c>
      <c r="P737" t="s">
        <v>30</v>
      </c>
      <c r="Q737" t="s">
        <v>29</v>
      </c>
      <c r="R737" t="s">
        <v>65</v>
      </c>
      <c r="S737" t="s">
        <v>64</v>
      </c>
    </row>
    <row r="738" spans="1:19" x14ac:dyDescent="0.2">
      <c r="A738">
        <v>2002</v>
      </c>
      <c r="B738">
        <v>15</v>
      </c>
      <c r="C738" t="s">
        <v>136</v>
      </c>
      <c r="D738" t="s">
        <v>133</v>
      </c>
      <c r="E738" t="s">
        <v>136</v>
      </c>
      <c r="F738" t="s">
        <v>10</v>
      </c>
      <c r="G738" t="s">
        <v>96</v>
      </c>
      <c r="H738" s="11">
        <v>45275</v>
      </c>
      <c r="I738" t="s">
        <v>116</v>
      </c>
      <c r="J738">
        <v>20</v>
      </c>
      <c r="K738">
        <v>13</v>
      </c>
      <c r="L738">
        <v>266</v>
      </c>
      <c r="M738">
        <v>0</v>
      </c>
      <c r="N738">
        <v>334</v>
      </c>
      <c r="O738">
        <v>1</v>
      </c>
      <c r="P738" t="s">
        <v>20</v>
      </c>
      <c r="Q738" t="s">
        <v>19</v>
      </c>
      <c r="R738" t="s">
        <v>49</v>
      </c>
      <c r="S738" t="s">
        <v>47</v>
      </c>
    </row>
    <row r="739" spans="1:19" x14ac:dyDescent="0.2">
      <c r="A739">
        <v>2002</v>
      </c>
      <c r="B739">
        <v>15</v>
      </c>
      <c r="C739" t="s">
        <v>130</v>
      </c>
      <c r="D739" t="s">
        <v>97</v>
      </c>
      <c r="E739" t="s">
        <v>130</v>
      </c>
      <c r="F739" t="s">
        <v>10</v>
      </c>
      <c r="G739" t="s">
        <v>96</v>
      </c>
      <c r="H739" s="11">
        <v>45275</v>
      </c>
      <c r="I739" t="s">
        <v>144</v>
      </c>
      <c r="J739">
        <v>31</v>
      </c>
      <c r="K739">
        <v>24</v>
      </c>
      <c r="L739">
        <v>482</v>
      </c>
      <c r="M739">
        <v>3</v>
      </c>
      <c r="N739">
        <v>494</v>
      </c>
      <c r="O739">
        <v>0</v>
      </c>
      <c r="P739" t="s">
        <v>28</v>
      </c>
      <c r="Q739" t="s">
        <v>27</v>
      </c>
      <c r="R739" t="s">
        <v>38</v>
      </c>
      <c r="S739" t="s">
        <v>37</v>
      </c>
    </row>
    <row r="740" spans="1:19" x14ac:dyDescent="0.2">
      <c r="A740">
        <v>2002</v>
      </c>
      <c r="B740">
        <v>15</v>
      </c>
      <c r="C740" t="s">
        <v>98</v>
      </c>
      <c r="D740" t="s">
        <v>101</v>
      </c>
      <c r="E740" t="s">
        <v>101</v>
      </c>
      <c r="F740" t="s">
        <v>10</v>
      </c>
      <c r="G740" t="s">
        <v>96</v>
      </c>
      <c r="H740" s="11">
        <v>45275</v>
      </c>
      <c r="I740" t="s">
        <v>212</v>
      </c>
      <c r="J740">
        <v>20</v>
      </c>
      <c r="K740">
        <v>14</v>
      </c>
      <c r="L740">
        <v>302</v>
      </c>
      <c r="M740">
        <v>0</v>
      </c>
      <c r="N740">
        <v>263</v>
      </c>
      <c r="O740">
        <v>1</v>
      </c>
      <c r="P740" t="s">
        <v>59</v>
      </c>
      <c r="Q740" t="s">
        <v>58</v>
      </c>
      <c r="R740" t="s">
        <v>32</v>
      </c>
      <c r="S740" t="s">
        <v>31</v>
      </c>
    </row>
    <row r="741" spans="1:19" x14ac:dyDescent="0.2">
      <c r="A741">
        <v>2002</v>
      </c>
      <c r="B741">
        <v>15</v>
      </c>
      <c r="C741" t="s">
        <v>127</v>
      </c>
      <c r="D741" t="s">
        <v>125</v>
      </c>
      <c r="E741" t="s">
        <v>127</v>
      </c>
      <c r="F741" t="s">
        <v>10</v>
      </c>
      <c r="G741" t="s">
        <v>96</v>
      </c>
      <c r="H741" s="11">
        <v>45275</v>
      </c>
      <c r="I741" t="s">
        <v>216</v>
      </c>
      <c r="J741">
        <v>37</v>
      </c>
      <c r="K741">
        <v>7</v>
      </c>
      <c r="L741">
        <v>377</v>
      </c>
      <c r="M741">
        <v>0</v>
      </c>
      <c r="N741">
        <v>241</v>
      </c>
      <c r="O741">
        <v>3</v>
      </c>
      <c r="P741" t="s">
        <v>48</v>
      </c>
      <c r="Q741" t="s">
        <v>47</v>
      </c>
      <c r="R741" t="s">
        <v>26</v>
      </c>
      <c r="S741" t="s">
        <v>25</v>
      </c>
    </row>
    <row r="742" spans="1:19" x14ac:dyDescent="0.2">
      <c r="A742">
        <v>2002</v>
      </c>
      <c r="B742">
        <v>15</v>
      </c>
      <c r="C742" t="s">
        <v>177</v>
      </c>
      <c r="D742" t="s">
        <v>123</v>
      </c>
      <c r="E742" t="s">
        <v>177</v>
      </c>
      <c r="F742" t="s">
        <v>10</v>
      </c>
      <c r="G742" t="s">
        <v>96</v>
      </c>
      <c r="H742" s="11">
        <v>45275</v>
      </c>
      <c r="I742" t="s">
        <v>167</v>
      </c>
      <c r="J742">
        <v>30</v>
      </c>
      <c r="K742">
        <v>28</v>
      </c>
      <c r="L742">
        <v>366</v>
      </c>
      <c r="M742">
        <v>2</v>
      </c>
      <c r="N742">
        <v>378</v>
      </c>
      <c r="O742">
        <v>2</v>
      </c>
      <c r="P742" t="s">
        <v>63</v>
      </c>
      <c r="Q742" t="s">
        <v>62</v>
      </c>
      <c r="R742" t="s">
        <v>9</v>
      </c>
      <c r="S742" t="s">
        <v>8</v>
      </c>
    </row>
    <row r="743" spans="1:19" x14ac:dyDescent="0.2">
      <c r="A743">
        <v>2002</v>
      </c>
      <c r="B743">
        <v>15</v>
      </c>
      <c r="C743" t="s">
        <v>104</v>
      </c>
      <c r="D743" t="s">
        <v>118</v>
      </c>
      <c r="E743" t="s">
        <v>104</v>
      </c>
      <c r="F743" t="s">
        <v>10</v>
      </c>
      <c r="G743" t="s">
        <v>143</v>
      </c>
      <c r="H743" s="11">
        <v>45276</v>
      </c>
      <c r="I743" t="s">
        <v>281</v>
      </c>
      <c r="J743">
        <v>24</v>
      </c>
      <c r="K743">
        <v>7</v>
      </c>
      <c r="L743">
        <v>365</v>
      </c>
      <c r="M743">
        <v>1</v>
      </c>
      <c r="N743">
        <v>176</v>
      </c>
      <c r="O743">
        <v>2</v>
      </c>
      <c r="P743" t="s">
        <v>67</v>
      </c>
      <c r="Q743" t="s">
        <v>66</v>
      </c>
      <c r="R743" t="s">
        <v>44</v>
      </c>
      <c r="S743" t="s">
        <v>43</v>
      </c>
    </row>
    <row r="744" spans="1:19" x14ac:dyDescent="0.2">
      <c r="A744">
        <v>2002</v>
      </c>
      <c r="B744">
        <v>16</v>
      </c>
      <c r="C744" t="s">
        <v>112</v>
      </c>
      <c r="D744" t="s">
        <v>137</v>
      </c>
      <c r="E744" t="s">
        <v>112</v>
      </c>
      <c r="F744" t="s">
        <v>10</v>
      </c>
      <c r="G744" t="s">
        <v>109</v>
      </c>
      <c r="H744" s="11">
        <v>45281</v>
      </c>
      <c r="I744" t="s">
        <v>303</v>
      </c>
      <c r="J744">
        <v>20</v>
      </c>
      <c r="K744">
        <v>17</v>
      </c>
      <c r="L744">
        <v>368</v>
      </c>
      <c r="M744">
        <v>3</v>
      </c>
      <c r="N744">
        <v>239</v>
      </c>
      <c r="O744">
        <v>2</v>
      </c>
      <c r="P744" t="s">
        <v>42</v>
      </c>
      <c r="Q744" t="s">
        <v>41</v>
      </c>
      <c r="R744" t="s">
        <v>40</v>
      </c>
      <c r="S744" t="s">
        <v>39</v>
      </c>
    </row>
    <row r="745" spans="1:19" x14ac:dyDescent="0.2">
      <c r="A745">
        <v>2002</v>
      </c>
      <c r="B745">
        <v>16</v>
      </c>
      <c r="C745" t="s">
        <v>123</v>
      </c>
      <c r="D745" t="s">
        <v>98</v>
      </c>
      <c r="E745" t="s">
        <v>98</v>
      </c>
      <c r="F745" t="s">
        <v>10</v>
      </c>
      <c r="G745" t="s">
        <v>109</v>
      </c>
      <c r="H745" s="11">
        <v>45281</v>
      </c>
      <c r="I745" t="s">
        <v>302</v>
      </c>
      <c r="J745">
        <v>17</v>
      </c>
      <c r="K745">
        <v>14</v>
      </c>
      <c r="L745">
        <v>358</v>
      </c>
      <c r="M745">
        <v>2</v>
      </c>
      <c r="N745">
        <v>184</v>
      </c>
      <c r="O745">
        <v>2</v>
      </c>
      <c r="P745" t="s">
        <v>9</v>
      </c>
      <c r="Q745" t="s">
        <v>8</v>
      </c>
      <c r="R745" t="s">
        <v>59</v>
      </c>
      <c r="S745" t="s">
        <v>58</v>
      </c>
    </row>
    <row r="746" spans="1:19" x14ac:dyDescent="0.2">
      <c r="A746">
        <v>2002</v>
      </c>
      <c r="B746">
        <v>16</v>
      </c>
      <c r="C746" t="s">
        <v>125</v>
      </c>
      <c r="D746" t="s">
        <v>114</v>
      </c>
      <c r="E746" t="s">
        <v>114</v>
      </c>
      <c r="F746" t="s">
        <v>10</v>
      </c>
      <c r="G746" t="s">
        <v>109</v>
      </c>
      <c r="H746" s="11">
        <v>45281</v>
      </c>
      <c r="I746" t="s">
        <v>253</v>
      </c>
      <c r="J746">
        <v>27</v>
      </c>
      <c r="K746">
        <v>3</v>
      </c>
      <c r="L746">
        <v>359</v>
      </c>
      <c r="M746">
        <v>2</v>
      </c>
      <c r="N746">
        <v>146</v>
      </c>
      <c r="O746">
        <v>3</v>
      </c>
      <c r="P746" t="s">
        <v>26</v>
      </c>
      <c r="Q746" t="s">
        <v>25</v>
      </c>
      <c r="R746" t="s">
        <v>53</v>
      </c>
      <c r="S746" t="s">
        <v>52</v>
      </c>
    </row>
    <row r="747" spans="1:19" x14ac:dyDescent="0.2">
      <c r="A747">
        <v>2002</v>
      </c>
      <c r="B747">
        <v>16</v>
      </c>
      <c r="C747" t="s">
        <v>97</v>
      </c>
      <c r="D747" t="s">
        <v>153</v>
      </c>
      <c r="E747" t="s">
        <v>97</v>
      </c>
      <c r="F747" t="s">
        <v>10</v>
      </c>
      <c r="G747" t="s">
        <v>96</v>
      </c>
      <c r="H747" s="11">
        <v>45282</v>
      </c>
      <c r="I747" t="s">
        <v>132</v>
      </c>
      <c r="J747">
        <v>24</v>
      </c>
      <c r="K747">
        <v>22</v>
      </c>
      <c r="L747">
        <v>376</v>
      </c>
      <c r="M747">
        <v>1</v>
      </c>
      <c r="N747">
        <v>383</v>
      </c>
      <c r="O747">
        <v>1</v>
      </c>
      <c r="P747" t="s">
        <v>38</v>
      </c>
      <c r="Q747" t="s">
        <v>37</v>
      </c>
      <c r="R747" t="s">
        <v>57</v>
      </c>
      <c r="S747" t="s">
        <v>56</v>
      </c>
    </row>
    <row r="748" spans="1:19" x14ac:dyDescent="0.2">
      <c r="A748">
        <v>2002</v>
      </c>
      <c r="B748">
        <v>16</v>
      </c>
      <c r="C748" t="s">
        <v>129</v>
      </c>
      <c r="D748" t="s">
        <v>127</v>
      </c>
      <c r="E748" t="s">
        <v>127</v>
      </c>
      <c r="F748" t="s">
        <v>10</v>
      </c>
      <c r="G748" t="s">
        <v>96</v>
      </c>
      <c r="H748" s="11">
        <v>45282</v>
      </c>
      <c r="I748" t="s">
        <v>132</v>
      </c>
      <c r="J748">
        <v>44</v>
      </c>
      <c r="K748">
        <v>27</v>
      </c>
      <c r="L748">
        <v>469</v>
      </c>
      <c r="M748">
        <v>3</v>
      </c>
      <c r="N748">
        <v>399</v>
      </c>
      <c r="O748">
        <v>2</v>
      </c>
      <c r="P748" t="s">
        <v>34</v>
      </c>
      <c r="Q748" t="s">
        <v>33</v>
      </c>
      <c r="R748" t="s">
        <v>48</v>
      </c>
      <c r="S748" t="s">
        <v>47</v>
      </c>
    </row>
    <row r="749" spans="1:19" x14ac:dyDescent="0.2">
      <c r="A749">
        <v>2002</v>
      </c>
      <c r="B749">
        <v>16</v>
      </c>
      <c r="C749" t="s">
        <v>142</v>
      </c>
      <c r="D749" t="s">
        <v>136</v>
      </c>
      <c r="E749" t="s">
        <v>142</v>
      </c>
      <c r="F749" t="s">
        <v>10</v>
      </c>
      <c r="G749" t="s">
        <v>96</v>
      </c>
      <c r="H749" s="11">
        <v>45282</v>
      </c>
      <c r="I749" t="s">
        <v>157</v>
      </c>
      <c r="J749">
        <v>24</v>
      </c>
      <c r="K749">
        <v>14</v>
      </c>
      <c r="L749">
        <v>253</v>
      </c>
      <c r="M749">
        <v>2</v>
      </c>
      <c r="N749">
        <v>186</v>
      </c>
      <c r="O749">
        <v>4</v>
      </c>
      <c r="P749" t="s">
        <v>18</v>
      </c>
      <c r="Q749" t="s">
        <v>17</v>
      </c>
      <c r="R749" t="s">
        <v>20</v>
      </c>
      <c r="S749" t="s">
        <v>19</v>
      </c>
    </row>
    <row r="750" spans="1:19" x14ac:dyDescent="0.2">
      <c r="A750">
        <v>2002</v>
      </c>
      <c r="B750">
        <v>16</v>
      </c>
      <c r="C750" t="s">
        <v>101</v>
      </c>
      <c r="D750" t="s">
        <v>119</v>
      </c>
      <c r="E750" t="s">
        <v>101</v>
      </c>
      <c r="F750" t="s">
        <v>10</v>
      </c>
      <c r="G750" t="s">
        <v>96</v>
      </c>
      <c r="H750" s="11">
        <v>45282</v>
      </c>
      <c r="I750" t="s">
        <v>157</v>
      </c>
      <c r="J750">
        <v>10</v>
      </c>
      <c r="K750">
        <v>0</v>
      </c>
      <c r="L750">
        <v>223</v>
      </c>
      <c r="M750">
        <v>2</v>
      </c>
      <c r="N750">
        <v>185</v>
      </c>
      <c r="O750">
        <v>6</v>
      </c>
      <c r="P750" t="s">
        <v>32</v>
      </c>
      <c r="Q750" t="s">
        <v>31</v>
      </c>
      <c r="R750" t="s">
        <v>16</v>
      </c>
      <c r="S750" t="s">
        <v>15</v>
      </c>
    </row>
    <row r="751" spans="1:19" x14ac:dyDescent="0.2">
      <c r="A751">
        <v>2002</v>
      </c>
      <c r="B751">
        <v>16</v>
      </c>
      <c r="C751" t="s">
        <v>126</v>
      </c>
      <c r="D751" t="s">
        <v>107</v>
      </c>
      <c r="E751" t="s">
        <v>126</v>
      </c>
      <c r="F751" t="s">
        <v>10</v>
      </c>
      <c r="G751" t="s">
        <v>96</v>
      </c>
      <c r="H751" s="11">
        <v>45282</v>
      </c>
      <c r="I751" t="s">
        <v>157</v>
      </c>
      <c r="J751">
        <v>26</v>
      </c>
      <c r="K751">
        <v>10</v>
      </c>
      <c r="L751">
        <v>437</v>
      </c>
      <c r="M751">
        <v>0</v>
      </c>
      <c r="N751">
        <v>166</v>
      </c>
      <c r="O751">
        <v>3</v>
      </c>
      <c r="P751" t="s">
        <v>69</v>
      </c>
      <c r="Q751" t="s">
        <v>68</v>
      </c>
      <c r="R751" t="s">
        <v>71</v>
      </c>
      <c r="S751" t="s">
        <v>70</v>
      </c>
    </row>
    <row r="752" spans="1:19" x14ac:dyDescent="0.2">
      <c r="A752">
        <v>2002</v>
      </c>
      <c r="B752">
        <v>16</v>
      </c>
      <c r="C752" t="s">
        <v>134</v>
      </c>
      <c r="D752" t="s">
        <v>117</v>
      </c>
      <c r="E752" t="s">
        <v>134</v>
      </c>
      <c r="F752" t="s">
        <v>10</v>
      </c>
      <c r="G752" t="s">
        <v>96</v>
      </c>
      <c r="H752" s="11">
        <v>45282</v>
      </c>
      <c r="I752" t="s">
        <v>157</v>
      </c>
      <c r="J752">
        <v>20</v>
      </c>
      <c r="K752">
        <v>13</v>
      </c>
      <c r="L752">
        <v>423</v>
      </c>
      <c r="M752">
        <v>4</v>
      </c>
      <c r="N752">
        <v>210</v>
      </c>
      <c r="O752">
        <v>2</v>
      </c>
      <c r="P752" t="s">
        <v>22</v>
      </c>
      <c r="Q752" t="s">
        <v>21</v>
      </c>
      <c r="R752" t="s">
        <v>46</v>
      </c>
      <c r="S752" t="s">
        <v>45</v>
      </c>
    </row>
    <row r="753" spans="1:19" x14ac:dyDescent="0.2">
      <c r="A753">
        <v>2002</v>
      </c>
      <c r="B753">
        <v>16</v>
      </c>
      <c r="C753" t="s">
        <v>138</v>
      </c>
      <c r="D753" t="s">
        <v>140</v>
      </c>
      <c r="E753" t="s">
        <v>138</v>
      </c>
      <c r="F753" t="s">
        <v>10</v>
      </c>
      <c r="G753" t="s">
        <v>96</v>
      </c>
      <c r="H753" s="11">
        <v>45282</v>
      </c>
      <c r="I753" t="s">
        <v>156</v>
      </c>
      <c r="J753">
        <v>36</v>
      </c>
      <c r="K753">
        <v>15</v>
      </c>
      <c r="L753">
        <v>533</v>
      </c>
      <c r="M753">
        <v>2</v>
      </c>
      <c r="N753">
        <v>208</v>
      </c>
      <c r="O753">
        <v>3</v>
      </c>
      <c r="P753" t="s">
        <v>12</v>
      </c>
      <c r="Q753" t="s">
        <v>11</v>
      </c>
      <c r="R753" t="s">
        <v>30</v>
      </c>
      <c r="S753" t="s">
        <v>29</v>
      </c>
    </row>
    <row r="754" spans="1:19" x14ac:dyDescent="0.2">
      <c r="A754">
        <v>2002</v>
      </c>
      <c r="B754">
        <v>16</v>
      </c>
      <c r="C754" t="s">
        <v>128</v>
      </c>
      <c r="D754" t="s">
        <v>104</v>
      </c>
      <c r="E754" t="s">
        <v>104</v>
      </c>
      <c r="F754" t="s">
        <v>10</v>
      </c>
      <c r="G754" t="s">
        <v>96</v>
      </c>
      <c r="H754" s="11">
        <v>45282</v>
      </c>
      <c r="I754" t="s">
        <v>156</v>
      </c>
      <c r="J754">
        <v>28</v>
      </c>
      <c r="K754">
        <v>10</v>
      </c>
      <c r="L754">
        <v>298</v>
      </c>
      <c r="M754">
        <v>0</v>
      </c>
      <c r="N754">
        <v>214</v>
      </c>
      <c r="O754">
        <v>1</v>
      </c>
      <c r="P754" t="s">
        <v>36</v>
      </c>
      <c r="Q754" t="s">
        <v>35</v>
      </c>
      <c r="R754" t="s">
        <v>67</v>
      </c>
      <c r="S754" t="s">
        <v>66</v>
      </c>
    </row>
    <row r="755" spans="1:19" x14ac:dyDescent="0.2">
      <c r="A755">
        <v>2002</v>
      </c>
      <c r="B755">
        <v>16</v>
      </c>
      <c r="C755" t="s">
        <v>105</v>
      </c>
      <c r="D755" t="s">
        <v>177</v>
      </c>
      <c r="E755" t="s">
        <v>105</v>
      </c>
      <c r="F755" t="s">
        <v>10</v>
      </c>
      <c r="G755" t="s">
        <v>96</v>
      </c>
      <c r="H755" s="11">
        <v>45282</v>
      </c>
      <c r="I755" t="s">
        <v>144</v>
      </c>
      <c r="J755">
        <v>30</v>
      </c>
      <c r="K755">
        <v>10</v>
      </c>
      <c r="L755">
        <v>392</v>
      </c>
      <c r="M755">
        <v>1</v>
      </c>
      <c r="N755">
        <v>271</v>
      </c>
      <c r="O755">
        <v>5</v>
      </c>
      <c r="P755" t="s">
        <v>61</v>
      </c>
      <c r="Q755" t="s">
        <v>60</v>
      </c>
      <c r="R755" t="s">
        <v>63</v>
      </c>
      <c r="S755" t="s">
        <v>62</v>
      </c>
    </row>
    <row r="756" spans="1:19" x14ac:dyDescent="0.2">
      <c r="A756">
        <v>2002</v>
      </c>
      <c r="B756">
        <v>16</v>
      </c>
      <c r="C756" t="s">
        <v>110</v>
      </c>
      <c r="D756" t="s">
        <v>135</v>
      </c>
      <c r="E756" t="s">
        <v>135</v>
      </c>
      <c r="F756" t="s">
        <v>10</v>
      </c>
      <c r="G756" t="s">
        <v>96</v>
      </c>
      <c r="H756" s="11">
        <v>45282</v>
      </c>
      <c r="I756" t="s">
        <v>212</v>
      </c>
      <c r="J756">
        <v>14</v>
      </c>
      <c r="K756">
        <v>13</v>
      </c>
      <c r="L756">
        <v>256</v>
      </c>
      <c r="M756">
        <v>1</v>
      </c>
      <c r="N756">
        <v>275</v>
      </c>
      <c r="O756">
        <v>1</v>
      </c>
      <c r="P756" t="s">
        <v>14</v>
      </c>
      <c r="Q756" t="s">
        <v>13</v>
      </c>
      <c r="R756" t="s">
        <v>24</v>
      </c>
      <c r="S756" t="s">
        <v>23</v>
      </c>
    </row>
    <row r="757" spans="1:19" x14ac:dyDescent="0.2">
      <c r="A757">
        <v>2002</v>
      </c>
      <c r="B757">
        <v>16</v>
      </c>
      <c r="C757" t="s">
        <v>131</v>
      </c>
      <c r="D757" t="s">
        <v>130</v>
      </c>
      <c r="E757" t="s">
        <v>131</v>
      </c>
      <c r="F757" t="s">
        <v>10</v>
      </c>
      <c r="G757" t="s">
        <v>96</v>
      </c>
      <c r="H757" s="11">
        <v>45282</v>
      </c>
      <c r="I757" t="s">
        <v>212</v>
      </c>
      <c r="J757">
        <v>28</v>
      </c>
      <c r="K757">
        <v>16</v>
      </c>
      <c r="L757">
        <v>322</v>
      </c>
      <c r="M757">
        <v>2</v>
      </c>
      <c r="N757">
        <v>324</v>
      </c>
      <c r="O757">
        <v>3</v>
      </c>
      <c r="P757" t="s">
        <v>51</v>
      </c>
      <c r="Q757" t="s">
        <v>50</v>
      </c>
      <c r="R757" t="s">
        <v>28</v>
      </c>
      <c r="S757" t="s">
        <v>27</v>
      </c>
    </row>
    <row r="758" spans="1:19" x14ac:dyDescent="0.2">
      <c r="A758">
        <v>2002</v>
      </c>
      <c r="B758">
        <v>16</v>
      </c>
      <c r="C758" t="s">
        <v>118</v>
      </c>
      <c r="D758" t="s">
        <v>133</v>
      </c>
      <c r="E758" t="s">
        <v>133</v>
      </c>
      <c r="F758" t="s">
        <v>10</v>
      </c>
      <c r="G758" t="s">
        <v>96</v>
      </c>
      <c r="H758" s="11">
        <v>45282</v>
      </c>
      <c r="I758" t="s">
        <v>233</v>
      </c>
      <c r="J758">
        <v>30</v>
      </c>
      <c r="K758">
        <v>17</v>
      </c>
      <c r="L758">
        <v>393</v>
      </c>
      <c r="M758">
        <v>0</v>
      </c>
      <c r="N758">
        <v>216</v>
      </c>
      <c r="O758">
        <v>2</v>
      </c>
      <c r="P758" t="s">
        <v>44</v>
      </c>
      <c r="Q758" t="s">
        <v>43</v>
      </c>
      <c r="R758" t="s">
        <v>49</v>
      </c>
      <c r="S758" t="s">
        <v>47</v>
      </c>
    </row>
    <row r="759" spans="1:19" x14ac:dyDescent="0.2">
      <c r="A759">
        <v>2002</v>
      </c>
      <c r="B759">
        <v>16</v>
      </c>
      <c r="C759" t="s">
        <v>139</v>
      </c>
      <c r="D759" t="s">
        <v>124</v>
      </c>
      <c r="E759" t="s">
        <v>124</v>
      </c>
      <c r="F759" t="s">
        <v>10</v>
      </c>
      <c r="G759" t="s">
        <v>143</v>
      </c>
      <c r="H759" s="11">
        <v>45283</v>
      </c>
      <c r="I759" t="s">
        <v>280</v>
      </c>
      <c r="J759">
        <v>17</v>
      </c>
      <c r="K759">
        <v>7</v>
      </c>
      <c r="L759">
        <v>327</v>
      </c>
      <c r="M759">
        <v>1</v>
      </c>
      <c r="N759">
        <v>277</v>
      </c>
      <c r="O759">
        <v>3</v>
      </c>
      <c r="P759" t="s">
        <v>65</v>
      </c>
      <c r="Q759" t="s">
        <v>64</v>
      </c>
      <c r="R759" t="s">
        <v>55</v>
      </c>
      <c r="S759" t="s">
        <v>54</v>
      </c>
    </row>
    <row r="760" spans="1:19" x14ac:dyDescent="0.2">
      <c r="A760">
        <v>2002</v>
      </c>
      <c r="B760">
        <v>17</v>
      </c>
      <c r="C760" t="s">
        <v>127</v>
      </c>
      <c r="D760" t="s">
        <v>114</v>
      </c>
      <c r="E760" t="s">
        <v>127</v>
      </c>
      <c r="F760" t="s">
        <v>10</v>
      </c>
      <c r="G760" t="s">
        <v>109</v>
      </c>
      <c r="H760" s="11">
        <v>45288</v>
      </c>
      <c r="I760" t="s">
        <v>301</v>
      </c>
      <c r="J760">
        <v>10</v>
      </c>
      <c r="K760">
        <v>7</v>
      </c>
      <c r="L760">
        <v>461</v>
      </c>
      <c r="M760">
        <v>4</v>
      </c>
      <c r="N760">
        <v>209</v>
      </c>
      <c r="O760">
        <v>1</v>
      </c>
      <c r="P760" t="s">
        <v>48</v>
      </c>
      <c r="Q760" t="s">
        <v>47</v>
      </c>
      <c r="R760" t="s">
        <v>53</v>
      </c>
      <c r="S760" t="s">
        <v>52</v>
      </c>
    </row>
    <row r="761" spans="1:19" x14ac:dyDescent="0.2">
      <c r="A761">
        <v>2002</v>
      </c>
      <c r="B761">
        <v>17</v>
      </c>
      <c r="C761" t="s">
        <v>131</v>
      </c>
      <c r="D761" t="s">
        <v>97</v>
      </c>
      <c r="E761" t="s">
        <v>131</v>
      </c>
      <c r="F761" t="s">
        <v>10</v>
      </c>
      <c r="G761" t="s">
        <v>109</v>
      </c>
      <c r="H761" s="11">
        <v>45288</v>
      </c>
      <c r="I761" t="s">
        <v>296</v>
      </c>
      <c r="J761">
        <v>24</v>
      </c>
      <c r="K761">
        <v>0</v>
      </c>
      <c r="L761">
        <v>354</v>
      </c>
      <c r="M761">
        <v>1</v>
      </c>
      <c r="N761">
        <v>176</v>
      </c>
      <c r="O761">
        <v>1</v>
      </c>
      <c r="P761" t="s">
        <v>51</v>
      </c>
      <c r="Q761" t="s">
        <v>50</v>
      </c>
      <c r="R761" t="s">
        <v>38</v>
      </c>
      <c r="S761" t="s">
        <v>37</v>
      </c>
    </row>
    <row r="762" spans="1:19" x14ac:dyDescent="0.2">
      <c r="A762">
        <v>2002</v>
      </c>
      <c r="B762">
        <v>17</v>
      </c>
      <c r="C762" t="s">
        <v>124</v>
      </c>
      <c r="D762" t="s">
        <v>110</v>
      </c>
      <c r="E762" t="s">
        <v>124</v>
      </c>
      <c r="F762" t="s">
        <v>10</v>
      </c>
      <c r="G762" t="s">
        <v>96</v>
      </c>
      <c r="H762" s="11">
        <v>45289</v>
      </c>
      <c r="I762" t="s">
        <v>157</v>
      </c>
      <c r="J762">
        <v>34</v>
      </c>
      <c r="K762">
        <v>31</v>
      </c>
      <c r="L762">
        <v>351</v>
      </c>
      <c r="M762">
        <v>2</v>
      </c>
      <c r="N762">
        <v>422</v>
      </c>
      <c r="O762">
        <v>4</v>
      </c>
      <c r="P762" t="s">
        <v>55</v>
      </c>
      <c r="Q762" t="s">
        <v>54</v>
      </c>
      <c r="R762" t="s">
        <v>14</v>
      </c>
      <c r="S762" t="s">
        <v>13</v>
      </c>
    </row>
    <row r="763" spans="1:19" x14ac:dyDescent="0.2">
      <c r="A763">
        <v>2002</v>
      </c>
      <c r="B763">
        <v>17</v>
      </c>
      <c r="C763" t="s">
        <v>135</v>
      </c>
      <c r="D763" t="s">
        <v>138</v>
      </c>
      <c r="E763" t="s">
        <v>135</v>
      </c>
      <c r="F763" t="s">
        <v>10</v>
      </c>
      <c r="G763" t="s">
        <v>96</v>
      </c>
      <c r="H763" s="11">
        <v>45289</v>
      </c>
      <c r="I763" t="s">
        <v>157</v>
      </c>
      <c r="J763">
        <v>24</v>
      </c>
      <c r="K763">
        <v>16</v>
      </c>
      <c r="L763">
        <v>318</v>
      </c>
      <c r="M763">
        <v>4</v>
      </c>
      <c r="N763">
        <v>331</v>
      </c>
      <c r="O763">
        <v>3</v>
      </c>
      <c r="P763" t="s">
        <v>24</v>
      </c>
      <c r="Q763" t="s">
        <v>23</v>
      </c>
      <c r="R763" t="s">
        <v>12</v>
      </c>
      <c r="S763" t="s">
        <v>11</v>
      </c>
    </row>
    <row r="764" spans="1:19" x14ac:dyDescent="0.2">
      <c r="A764">
        <v>2002</v>
      </c>
      <c r="B764">
        <v>17</v>
      </c>
      <c r="C764" t="s">
        <v>117</v>
      </c>
      <c r="D764" t="s">
        <v>142</v>
      </c>
      <c r="E764" t="s">
        <v>142</v>
      </c>
      <c r="F764" t="s">
        <v>10</v>
      </c>
      <c r="G764" t="s">
        <v>96</v>
      </c>
      <c r="H764" s="11">
        <v>45289</v>
      </c>
      <c r="I764" t="s">
        <v>157</v>
      </c>
      <c r="J764">
        <v>10</v>
      </c>
      <c r="K764">
        <v>6</v>
      </c>
      <c r="L764">
        <v>273</v>
      </c>
      <c r="M764">
        <v>3</v>
      </c>
      <c r="N764">
        <v>244</v>
      </c>
      <c r="O764">
        <v>3</v>
      </c>
      <c r="P764" t="s">
        <v>46</v>
      </c>
      <c r="Q764" t="s">
        <v>45</v>
      </c>
      <c r="R764" t="s">
        <v>18</v>
      </c>
      <c r="S764" t="s">
        <v>17</v>
      </c>
    </row>
    <row r="765" spans="1:19" x14ac:dyDescent="0.2">
      <c r="A765">
        <v>2002</v>
      </c>
      <c r="B765">
        <v>17</v>
      </c>
      <c r="C765" t="s">
        <v>119</v>
      </c>
      <c r="D765" t="s">
        <v>134</v>
      </c>
      <c r="E765" t="s">
        <v>119</v>
      </c>
      <c r="F765" t="s">
        <v>10</v>
      </c>
      <c r="G765" t="s">
        <v>96</v>
      </c>
      <c r="H765" s="11">
        <v>45289</v>
      </c>
      <c r="I765" t="s">
        <v>157</v>
      </c>
      <c r="J765">
        <v>27</v>
      </c>
      <c r="K765">
        <v>9</v>
      </c>
      <c r="L765">
        <v>324</v>
      </c>
      <c r="M765">
        <v>3</v>
      </c>
      <c r="N765">
        <v>317</v>
      </c>
      <c r="O765">
        <v>3</v>
      </c>
      <c r="P765" t="s">
        <v>16</v>
      </c>
      <c r="Q765" t="s">
        <v>15</v>
      </c>
      <c r="R765" t="s">
        <v>22</v>
      </c>
      <c r="S765" t="s">
        <v>21</v>
      </c>
    </row>
    <row r="766" spans="1:19" x14ac:dyDescent="0.2">
      <c r="A766">
        <v>2002</v>
      </c>
      <c r="B766">
        <v>17</v>
      </c>
      <c r="C766" t="s">
        <v>126</v>
      </c>
      <c r="D766" t="s">
        <v>125</v>
      </c>
      <c r="E766" t="s">
        <v>126</v>
      </c>
      <c r="F766" t="s">
        <v>10</v>
      </c>
      <c r="G766" t="s">
        <v>96</v>
      </c>
      <c r="H766" s="11">
        <v>45289</v>
      </c>
      <c r="I766" t="s">
        <v>157</v>
      </c>
      <c r="J766">
        <v>20</v>
      </c>
      <c r="K766">
        <v>14</v>
      </c>
      <c r="L766">
        <v>352</v>
      </c>
      <c r="M766">
        <v>5</v>
      </c>
      <c r="N766">
        <v>186</v>
      </c>
      <c r="O766">
        <v>4</v>
      </c>
      <c r="P766" t="s">
        <v>69</v>
      </c>
      <c r="Q766" t="s">
        <v>68</v>
      </c>
      <c r="R766" t="s">
        <v>26</v>
      </c>
      <c r="S766" t="s">
        <v>25</v>
      </c>
    </row>
    <row r="767" spans="1:19" x14ac:dyDescent="0.2">
      <c r="A767">
        <v>2002</v>
      </c>
      <c r="B767">
        <v>17</v>
      </c>
      <c r="C767" t="s">
        <v>118</v>
      </c>
      <c r="D767" t="s">
        <v>137</v>
      </c>
      <c r="E767" t="s">
        <v>118</v>
      </c>
      <c r="F767" t="s">
        <v>10</v>
      </c>
      <c r="G767" t="s">
        <v>96</v>
      </c>
      <c r="H767" s="11">
        <v>45289</v>
      </c>
      <c r="I767" t="s">
        <v>157</v>
      </c>
      <c r="J767">
        <v>27</v>
      </c>
      <c r="K767">
        <v>24</v>
      </c>
      <c r="L767">
        <v>332</v>
      </c>
      <c r="M767">
        <v>2</v>
      </c>
      <c r="N767">
        <v>359</v>
      </c>
      <c r="O767">
        <v>0</v>
      </c>
      <c r="P767" t="s">
        <v>44</v>
      </c>
      <c r="Q767" t="s">
        <v>43</v>
      </c>
      <c r="R767" t="s">
        <v>40</v>
      </c>
      <c r="S767" t="s">
        <v>39</v>
      </c>
    </row>
    <row r="768" spans="1:19" x14ac:dyDescent="0.2">
      <c r="A768">
        <v>2002</v>
      </c>
      <c r="B768">
        <v>17</v>
      </c>
      <c r="C768" t="s">
        <v>140</v>
      </c>
      <c r="D768" t="s">
        <v>112</v>
      </c>
      <c r="E768" t="s">
        <v>112</v>
      </c>
      <c r="F768" t="s">
        <v>10</v>
      </c>
      <c r="G768" t="s">
        <v>96</v>
      </c>
      <c r="H768" s="11">
        <v>45289</v>
      </c>
      <c r="I768" t="s">
        <v>157</v>
      </c>
      <c r="J768">
        <v>38</v>
      </c>
      <c r="K768">
        <v>36</v>
      </c>
      <c r="L768">
        <v>450</v>
      </c>
      <c r="M768">
        <v>2</v>
      </c>
      <c r="N768">
        <v>386</v>
      </c>
      <c r="O768">
        <v>3</v>
      </c>
      <c r="P768" t="s">
        <v>30</v>
      </c>
      <c r="Q768" t="s">
        <v>29</v>
      </c>
      <c r="R768" t="s">
        <v>42</v>
      </c>
      <c r="S768" t="s">
        <v>41</v>
      </c>
    </row>
    <row r="769" spans="1:19" x14ac:dyDescent="0.2">
      <c r="A769">
        <v>2002</v>
      </c>
      <c r="B769">
        <v>17</v>
      </c>
      <c r="C769" t="s">
        <v>107</v>
      </c>
      <c r="D769" t="s">
        <v>104</v>
      </c>
      <c r="E769" t="s">
        <v>104</v>
      </c>
      <c r="F769" t="s">
        <v>10</v>
      </c>
      <c r="G769" t="s">
        <v>96</v>
      </c>
      <c r="H769" s="11">
        <v>45289</v>
      </c>
      <c r="I769" t="s">
        <v>156</v>
      </c>
      <c r="J769">
        <v>13</v>
      </c>
      <c r="K769">
        <v>3</v>
      </c>
      <c r="L769">
        <v>277</v>
      </c>
      <c r="M769">
        <v>0</v>
      </c>
      <c r="N769">
        <v>224</v>
      </c>
      <c r="O769">
        <v>1</v>
      </c>
      <c r="P769" t="s">
        <v>71</v>
      </c>
      <c r="Q769" t="s">
        <v>70</v>
      </c>
      <c r="R769" t="s">
        <v>67</v>
      </c>
      <c r="S769" t="s">
        <v>66</v>
      </c>
    </row>
    <row r="770" spans="1:19" x14ac:dyDescent="0.2">
      <c r="A770">
        <v>2002</v>
      </c>
      <c r="B770">
        <v>17</v>
      </c>
      <c r="C770" t="s">
        <v>129</v>
      </c>
      <c r="D770" t="s">
        <v>128</v>
      </c>
      <c r="E770" t="s">
        <v>129</v>
      </c>
      <c r="F770" t="s">
        <v>10</v>
      </c>
      <c r="G770" t="s">
        <v>96</v>
      </c>
      <c r="H770" s="11">
        <v>45289</v>
      </c>
      <c r="I770" t="s">
        <v>144</v>
      </c>
      <c r="J770">
        <v>20</v>
      </c>
      <c r="K770">
        <v>13</v>
      </c>
      <c r="L770">
        <v>272</v>
      </c>
      <c r="M770">
        <v>1</v>
      </c>
      <c r="N770">
        <v>266</v>
      </c>
      <c r="O770">
        <v>1</v>
      </c>
      <c r="P770" t="s">
        <v>34</v>
      </c>
      <c r="Q770" t="s">
        <v>33</v>
      </c>
      <c r="R770" t="s">
        <v>36</v>
      </c>
      <c r="S770" t="s">
        <v>35</v>
      </c>
    </row>
    <row r="771" spans="1:19" x14ac:dyDescent="0.2">
      <c r="A771">
        <v>2002</v>
      </c>
      <c r="B771">
        <v>17</v>
      </c>
      <c r="C771" t="s">
        <v>153</v>
      </c>
      <c r="D771" t="s">
        <v>105</v>
      </c>
      <c r="E771" t="s">
        <v>105</v>
      </c>
      <c r="F771" t="s">
        <v>10</v>
      </c>
      <c r="G771" t="s">
        <v>96</v>
      </c>
      <c r="H771" s="11">
        <v>45289</v>
      </c>
      <c r="I771" t="s">
        <v>212</v>
      </c>
      <c r="J771">
        <v>31</v>
      </c>
      <c r="K771">
        <v>28</v>
      </c>
      <c r="L771">
        <v>591</v>
      </c>
      <c r="M771">
        <v>3</v>
      </c>
      <c r="N771">
        <v>414</v>
      </c>
      <c r="O771">
        <v>1</v>
      </c>
      <c r="P771" t="s">
        <v>57</v>
      </c>
      <c r="Q771" t="s">
        <v>56</v>
      </c>
      <c r="R771" t="s">
        <v>61</v>
      </c>
      <c r="S771" t="s">
        <v>60</v>
      </c>
    </row>
    <row r="772" spans="1:19" x14ac:dyDescent="0.2">
      <c r="A772">
        <v>2002</v>
      </c>
      <c r="B772">
        <v>17</v>
      </c>
      <c r="C772" t="s">
        <v>133</v>
      </c>
      <c r="D772" t="s">
        <v>101</v>
      </c>
      <c r="E772" t="s">
        <v>133</v>
      </c>
      <c r="F772" t="s">
        <v>10</v>
      </c>
      <c r="G772" t="s">
        <v>96</v>
      </c>
      <c r="H772" s="11">
        <v>45289</v>
      </c>
      <c r="I772" t="s">
        <v>216</v>
      </c>
      <c r="J772">
        <v>42</v>
      </c>
      <c r="K772">
        <v>17</v>
      </c>
      <c r="L772">
        <v>337</v>
      </c>
      <c r="M772">
        <v>0</v>
      </c>
      <c r="N772">
        <v>322</v>
      </c>
      <c r="O772">
        <v>1</v>
      </c>
      <c r="P772" t="s">
        <v>49</v>
      </c>
      <c r="Q772" t="s">
        <v>47</v>
      </c>
      <c r="R772" t="s">
        <v>32</v>
      </c>
      <c r="S772" t="s">
        <v>31</v>
      </c>
    </row>
    <row r="773" spans="1:19" x14ac:dyDescent="0.2">
      <c r="A773">
        <v>2002</v>
      </c>
      <c r="B773">
        <v>17</v>
      </c>
      <c r="C773" t="s">
        <v>130</v>
      </c>
      <c r="D773" t="s">
        <v>123</v>
      </c>
      <c r="E773" t="s">
        <v>130</v>
      </c>
      <c r="F773" t="s">
        <v>10</v>
      </c>
      <c r="G773" t="s">
        <v>96</v>
      </c>
      <c r="H773" s="11">
        <v>45289</v>
      </c>
      <c r="I773" t="s">
        <v>216</v>
      </c>
      <c r="J773">
        <v>37</v>
      </c>
      <c r="K773">
        <v>7</v>
      </c>
      <c r="L773">
        <v>450</v>
      </c>
      <c r="M773">
        <v>0</v>
      </c>
      <c r="N773">
        <v>207</v>
      </c>
      <c r="O773">
        <v>2</v>
      </c>
      <c r="P773" t="s">
        <v>28</v>
      </c>
      <c r="Q773" t="s">
        <v>27</v>
      </c>
      <c r="R773" t="s">
        <v>9</v>
      </c>
      <c r="S773" t="s">
        <v>8</v>
      </c>
    </row>
    <row r="774" spans="1:19" x14ac:dyDescent="0.2">
      <c r="A774">
        <v>2002</v>
      </c>
      <c r="B774">
        <v>17</v>
      </c>
      <c r="C774" t="s">
        <v>136</v>
      </c>
      <c r="D774" t="s">
        <v>139</v>
      </c>
      <c r="E774" t="s">
        <v>139</v>
      </c>
      <c r="F774" t="s">
        <v>10</v>
      </c>
      <c r="G774" t="s">
        <v>96</v>
      </c>
      <c r="H774" s="11">
        <v>45289</v>
      </c>
      <c r="I774" t="s">
        <v>233</v>
      </c>
      <c r="J774">
        <v>15</v>
      </c>
      <c r="K774">
        <v>0</v>
      </c>
      <c r="L774">
        <v>272</v>
      </c>
      <c r="M774">
        <v>0</v>
      </c>
      <c r="N774">
        <v>218</v>
      </c>
      <c r="O774">
        <v>4</v>
      </c>
      <c r="P774" t="s">
        <v>20</v>
      </c>
      <c r="Q774" t="s">
        <v>19</v>
      </c>
      <c r="R774" t="s">
        <v>65</v>
      </c>
      <c r="S774" t="s">
        <v>64</v>
      </c>
    </row>
    <row r="775" spans="1:19" x14ac:dyDescent="0.2">
      <c r="A775">
        <v>2002</v>
      </c>
      <c r="B775">
        <v>17</v>
      </c>
      <c r="C775" t="s">
        <v>177</v>
      </c>
      <c r="D775" t="s">
        <v>98</v>
      </c>
      <c r="E775" t="s">
        <v>177</v>
      </c>
      <c r="F775" t="s">
        <v>10</v>
      </c>
      <c r="G775" t="s">
        <v>143</v>
      </c>
      <c r="H775" s="11">
        <v>45290</v>
      </c>
      <c r="I775" t="s">
        <v>278</v>
      </c>
      <c r="J775">
        <v>31</v>
      </c>
      <c r="K775">
        <v>20</v>
      </c>
      <c r="L775">
        <v>263</v>
      </c>
      <c r="M775">
        <v>2</v>
      </c>
      <c r="N775">
        <v>329</v>
      </c>
      <c r="O775">
        <v>2</v>
      </c>
      <c r="P775" t="s">
        <v>63</v>
      </c>
      <c r="Q775" t="s">
        <v>62</v>
      </c>
      <c r="R775" t="s">
        <v>59</v>
      </c>
      <c r="S775" t="s">
        <v>58</v>
      </c>
    </row>
    <row r="776" spans="1:19" x14ac:dyDescent="0.2">
      <c r="A776">
        <v>2002</v>
      </c>
      <c r="B776" t="s">
        <v>115</v>
      </c>
      <c r="C776" t="s">
        <v>133</v>
      </c>
      <c r="D776" t="s">
        <v>129</v>
      </c>
      <c r="E776" t="s">
        <v>133</v>
      </c>
      <c r="F776" t="s">
        <v>10</v>
      </c>
      <c r="G776" t="s">
        <v>109</v>
      </c>
      <c r="H776" s="11">
        <v>44930</v>
      </c>
      <c r="I776" t="s">
        <v>267</v>
      </c>
      <c r="J776">
        <v>41</v>
      </c>
      <c r="K776">
        <v>0</v>
      </c>
      <c r="L776">
        <v>396</v>
      </c>
      <c r="M776">
        <v>0</v>
      </c>
      <c r="N776">
        <v>176</v>
      </c>
      <c r="O776">
        <v>3</v>
      </c>
      <c r="P776" t="s">
        <v>49</v>
      </c>
      <c r="Q776" t="s">
        <v>47</v>
      </c>
      <c r="R776" t="s">
        <v>34</v>
      </c>
      <c r="S776" t="s">
        <v>33</v>
      </c>
    </row>
    <row r="777" spans="1:19" x14ac:dyDescent="0.2">
      <c r="A777">
        <v>2002</v>
      </c>
      <c r="B777" t="s">
        <v>115</v>
      </c>
      <c r="C777" t="s">
        <v>101</v>
      </c>
      <c r="D777" t="s">
        <v>138</v>
      </c>
      <c r="E777" t="s">
        <v>138</v>
      </c>
      <c r="F777" t="s">
        <v>10</v>
      </c>
      <c r="G777" t="s">
        <v>109</v>
      </c>
      <c r="H777" s="11">
        <v>44930</v>
      </c>
      <c r="I777" t="s">
        <v>248</v>
      </c>
      <c r="J777">
        <v>27</v>
      </c>
      <c r="K777">
        <v>7</v>
      </c>
      <c r="L777">
        <v>309</v>
      </c>
      <c r="M777">
        <v>0</v>
      </c>
      <c r="N777">
        <v>289</v>
      </c>
      <c r="O777">
        <v>5</v>
      </c>
      <c r="P777" t="s">
        <v>32</v>
      </c>
      <c r="Q777" t="s">
        <v>31</v>
      </c>
      <c r="R777" t="s">
        <v>12</v>
      </c>
      <c r="S777" t="s">
        <v>11</v>
      </c>
    </row>
    <row r="778" spans="1:19" x14ac:dyDescent="0.2">
      <c r="A778">
        <v>2002</v>
      </c>
      <c r="B778" t="s">
        <v>115</v>
      </c>
      <c r="C778" t="s">
        <v>124</v>
      </c>
      <c r="D778" t="s">
        <v>135</v>
      </c>
      <c r="E778" t="s">
        <v>124</v>
      </c>
      <c r="F778" t="s">
        <v>10</v>
      </c>
      <c r="G778" t="s">
        <v>96</v>
      </c>
      <c r="H778" s="11">
        <v>44931</v>
      </c>
      <c r="I778" t="s">
        <v>179</v>
      </c>
      <c r="J778">
        <v>36</v>
      </c>
      <c r="K778">
        <v>33</v>
      </c>
      <c r="L778">
        <v>432</v>
      </c>
      <c r="M778">
        <v>3</v>
      </c>
      <c r="N778">
        <v>447</v>
      </c>
      <c r="O778">
        <v>1</v>
      </c>
      <c r="P778" t="s">
        <v>55</v>
      </c>
      <c r="Q778" t="s">
        <v>54</v>
      </c>
      <c r="R778" t="s">
        <v>24</v>
      </c>
      <c r="S778" t="s">
        <v>23</v>
      </c>
    </row>
    <row r="779" spans="1:19" x14ac:dyDescent="0.2">
      <c r="A779">
        <v>2002</v>
      </c>
      <c r="B779" t="s">
        <v>115</v>
      </c>
      <c r="C779" t="s">
        <v>98</v>
      </c>
      <c r="D779" t="s">
        <v>127</v>
      </c>
      <c r="E779" t="s">
        <v>98</v>
      </c>
      <c r="F779" t="s">
        <v>10</v>
      </c>
      <c r="G779" t="s">
        <v>96</v>
      </c>
      <c r="H779" s="11">
        <v>44931</v>
      </c>
      <c r="I779" t="s">
        <v>300</v>
      </c>
      <c r="J779">
        <v>39</v>
      </c>
      <c r="K779">
        <v>38</v>
      </c>
      <c r="L779">
        <v>446</v>
      </c>
      <c r="M779">
        <v>2</v>
      </c>
      <c r="N779">
        <v>446</v>
      </c>
      <c r="O779">
        <v>1</v>
      </c>
      <c r="P779" t="s">
        <v>59</v>
      </c>
      <c r="Q779" t="s">
        <v>58</v>
      </c>
      <c r="R779" t="s">
        <v>48</v>
      </c>
      <c r="S779" t="s">
        <v>47</v>
      </c>
    </row>
    <row r="780" spans="1:19" x14ac:dyDescent="0.2">
      <c r="A780">
        <v>2002</v>
      </c>
      <c r="B780" t="s">
        <v>106</v>
      </c>
      <c r="C780" t="s">
        <v>104</v>
      </c>
      <c r="D780" t="s">
        <v>124</v>
      </c>
      <c r="E780" t="s">
        <v>104</v>
      </c>
      <c r="F780" t="s">
        <v>10</v>
      </c>
      <c r="G780" t="s">
        <v>109</v>
      </c>
      <c r="H780" s="11">
        <v>44937</v>
      </c>
      <c r="I780" t="s">
        <v>191</v>
      </c>
      <c r="J780">
        <v>34</v>
      </c>
      <c r="K780">
        <v>31</v>
      </c>
      <c r="L780">
        <v>430</v>
      </c>
      <c r="M780">
        <v>4</v>
      </c>
      <c r="N780">
        <v>324</v>
      </c>
      <c r="O780">
        <v>1</v>
      </c>
      <c r="P780" t="s">
        <v>67</v>
      </c>
      <c r="Q780" t="s">
        <v>66</v>
      </c>
      <c r="R780" t="s">
        <v>55</v>
      </c>
      <c r="S780" t="s">
        <v>54</v>
      </c>
    </row>
    <row r="781" spans="1:19" x14ac:dyDescent="0.2">
      <c r="A781">
        <v>2002</v>
      </c>
      <c r="B781" t="s">
        <v>106</v>
      </c>
      <c r="C781" t="s">
        <v>114</v>
      </c>
      <c r="D781" t="s">
        <v>138</v>
      </c>
      <c r="E781" t="s">
        <v>114</v>
      </c>
      <c r="F781" t="s">
        <v>10</v>
      </c>
      <c r="G781" t="s">
        <v>109</v>
      </c>
      <c r="H781" s="11">
        <v>44937</v>
      </c>
      <c r="I781" t="s">
        <v>188</v>
      </c>
      <c r="J781">
        <v>20</v>
      </c>
      <c r="K781">
        <v>6</v>
      </c>
      <c r="L781">
        <v>318</v>
      </c>
      <c r="M781">
        <v>0</v>
      </c>
      <c r="N781">
        <v>354</v>
      </c>
      <c r="O781">
        <v>2</v>
      </c>
      <c r="P781" t="s">
        <v>53</v>
      </c>
      <c r="Q781" t="s">
        <v>52</v>
      </c>
      <c r="R781" t="s">
        <v>12</v>
      </c>
      <c r="S781" t="s">
        <v>11</v>
      </c>
    </row>
    <row r="782" spans="1:19" x14ac:dyDescent="0.2">
      <c r="A782">
        <v>2002</v>
      </c>
      <c r="B782" t="s">
        <v>106</v>
      </c>
      <c r="C782" t="s">
        <v>139</v>
      </c>
      <c r="D782" t="s">
        <v>98</v>
      </c>
      <c r="E782" t="s">
        <v>139</v>
      </c>
      <c r="F782" t="s">
        <v>10</v>
      </c>
      <c r="G782" t="s">
        <v>96</v>
      </c>
      <c r="H782" s="11">
        <v>44938</v>
      </c>
      <c r="I782" t="s">
        <v>179</v>
      </c>
      <c r="J782">
        <v>31</v>
      </c>
      <c r="K782">
        <v>6</v>
      </c>
      <c r="L782">
        <v>329</v>
      </c>
      <c r="M782">
        <v>2</v>
      </c>
      <c r="N782">
        <v>228</v>
      </c>
      <c r="O782">
        <v>5</v>
      </c>
      <c r="P782" t="s">
        <v>65</v>
      </c>
      <c r="Q782" t="s">
        <v>64</v>
      </c>
      <c r="R782" t="s">
        <v>59</v>
      </c>
      <c r="S782" t="s">
        <v>58</v>
      </c>
    </row>
    <row r="783" spans="1:19" x14ac:dyDescent="0.2">
      <c r="A783">
        <v>2002</v>
      </c>
      <c r="B783" t="s">
        <v>106</v>
      </c>
      <c r="C783" t="s">
        <v>131</v>
      </c>
      <c r="D783" t="s">
        <v>133</v>
      </c>
      <c r="E783" t="s">
        <v>131</v>
      </c>
      <c r="F783" t="s">
        <v>10</v>
      </c>
      <c r="G783" t="s">
        <v>96</v>
      </c>
      <c r="H783" s="11">
        <v>44938</v>
      </c>
      <c r="I783" t="s">
        <v>245</v>
      </c>
      <c r="J783">
        <v>30</v>
      </c>
      <c r="K783">
        <v>10</v>
      </c>
      <c r="L783">
        <v>399</v>
      </c>
      <c r="M783">
        <v>1</v>
      </c>
      <c r="N783">
        <v>287</v>
      </c>
      <c r="O783">
        <v>4</v>
      </c>
      <c r="P783" t="s">
        <v>51</v>
      </c>
      <c r="Q783" t="s">
        <v>50</v>
      </c>
      <c r="R783" t="s">
        <v>49</v>
      </c>
      <c r="S783" t="s">
        <v>47</v>
      </c>
    </row>
    <row r="784" spans="1:19" x14ac:dyDescent="0.2">
      <c r="A784">
        <v>2002</v>
      </c>
      <c r="B784" t="s">
        <v>102</v>
      </c>
      <c r="C784" t="s">
        <v>114</v>
      </c>
      <c r="D784" t="s">
        <v>139</v>
      </c>
      <c r="E784" t="s">
        <v>139</v>
      </c>
      <c r="F784" t="s">
        <v>10</v>
      </c>
      <c r="G784" t="s">
        <v>96</v>
      </c>
      <c r="H784" s="11">
        <v>44945</v>
      </c>
      <c r="I784" t="s">
        <v>275</v>
      </c>
      <c r="J784">
        <v>27</v>
      </c>
      <c r="K784">
        <v>10</v>
      </c>
      <c r="L784">
        <v>308</v>
      </c>
      <c r="M784">
        <v>1</v>
      </c>
      <c r="N784">
        <v>312</v>
      </c>
      <c r="O784">
        <v>3</v>
      </c>
      <c r="P784" t="s">
        <v>53</v>
      </c>
      <c r="Q784" t="s">
        <v>52</v>
      </c>
      <c r="R784" t="s">
        <v>65</v>
      </c>
      <c r="S784" t="s">
        <v>64</v>
      </c>
    </row>
    <row r="785" spans="1:19" x14ac:dyDescent="0.2">
      <c r="A785">
        <v>2002</v>
      </c>
      <c r="B785" t="s">
        <v>102</v>
      </c>
      <c r="C785" t="s">
        <v>131</v>
      </c>
      <c r="D785" t="s">
        <v>104</v>
      </c>
      <c r="E785" t="s">
        <v>131</v>
      </c>
      <c r="F785" t="s">
        <v>10</v>
      </c>
      <c r="G785" t="s">
        <v>96</v>
      </c>
      <c r="H785" s="11">
        <v>44945</v>
      </c>
      <c r="I785" t="s">
        <v>274</v>
      </c>
      <c r="J785">
        <v>41</v>
      </c>
      <c r="K785">
        <v>24</v>
      </c>
      <c r="L785">
        <v>375</v>
      </c>
      <c r="M785">
        <v>1</v>
      </c>
      <c r="N785">
        <v>312</v>
      </c>
      <c r="O785">
        <v>2</v>
      </c>
      <c r="P785" t="s">
        <v>51</v>
      </c>
      <c r="Q785" t="s">
        <v>50</v>
      </c>
      <c r="R785" t="s">
        <v>67</v>
      </c>
      <c r="S785" t="s">
        <v>66</v>
      </c>
    </row>
    <row r="786" spans="1:19" x14ac:dyDescent="0.2">
      <c r="A786">
        <v>2002</v>
      </c>
      <c r="B786" t="s">
        <v>99</v>
      </c>
      <c r="C786" t="s">
        <v>139</v>
      </c>
      <c r="D786" t="s">
        <v>131</v>
      </c>
      <c r="E786" t="s">
        <v>139</v>
      </c>
      <c r="F786" t="s">
        <v>10</v>
      </c>
      <c r="G786" t="s">
        <v>96</v>
      </c>
      <c r="H786" s="11">
        <v>44952</v>
      </c>
      <c r="I786" t="s">
        <v>299</v>
      </c>
      <c r="J786">
        <v>48</v>
      </c>
      <c r="K786">
        <v>21</v>
      </c>
      <c r="L786">
        <v>365</v>
      </c>
      <c r="M786">
        <v>1</v>
      </c>
      <c r="N786">
        <v>269</v>
      </c>
      <c r="O786">
        <v>5</v>
      </c>
      <c r="P786" t="s">
        <v>65</v>
      </c>
      <c r="Q786" t="s">
        <v>64</v>
      </c>
      <c r="R786" t="s">
        <v>51</v>
      </c>
      <c r="S786" t="s">
        <v>50</v>
      </c>
    </row>
    <row r="787" spans="1:19" x14ac:dyDescent="0.2">
      <c r="A787">
        <v>2003</v>
      </c>
      <c r="B787">
        <v>1</v>
      </c>
      <c r="C787" t="s">
        <v>126</v>
      </c>
      <c r="D787" t="s">
        <v>133</v>
      </c>
      <c r="E787" t="s">
        <v>126</v>
      </c>
      <c r="F787" t="s">
        <v>10</v>
      </c>
      <c r="G787" t="s">
        <v>146</v>
      </c>
      <c r="H787" s="11">
        <v>45173</v>
      </c>
      <c r="I787" t="s">
        <v>276</v>
      </c>
      <c r="J787">
        <v>16</v>
      </c>
      <c r="K787">
        <v>13</v>
      </c>
      <c r="L787">
        <v>327</v>
      </c>
      <c r="M787">
        <v>2</v>
      </c>
      <c r="N787">
        <v>158</v>
      </c>
      <c r="O787">
        <v>0</v>
      </c>
      <c r="P787" t="s">
        <v>69</v>
      </c>
      <c r="Q787" t="s">
        <v>68</v>
      </c>
      <c r="R787" t="s">
        <v>49</v>
      </c>
      <c r="S787" t="s">
        <v>47</v>
      </c>
    </row>
    <row r="788" spans="1:19" x14ac:dyDescent="0.2">
      <c r="A788">
        <v>2003</v>
      </c>
      <c r="B788">
        <v>1</v>
      </c>
      <c r="C788" t="s">
        <v>97</v>
      </c>
      <c r="D788" t="s">
        <v>153</v>
      </c>
      <c r="E788" t="s">
        <v>97</v>
      </c>
      <c r="F788" t="s">
        <v>10</v>
      </c>
      <c r="G788" t="s">
        <v>96</v>
      </c>
      <c r="H788" s="11">
        <v>45176</v>
      </c>
      <c r="I788" t="s">
        <v>132</v>
      </c>
      <c r="J788">
        <v>27</v>
      </c>
      <c r="K788">
        <v>14</v>
      </c>
      <c r="L788">
        <v>390</v>
      </c>
      <c r="M788">
        <v>2</v>
      </c>
      <c r="N788">
        <v>232</v>
      </c>
      <c r="O788">
        <v>2</v>
      </c>
      <c r="P788" t="s">
        <v>38</v>
      </c>
      <c r="Q788" t="s">
        <v>37</v>
      </c>
      <c r="R788" t="s">
        <v>57</v>
      </c>
      <c r="S788" t="s">
        <v>56</v>
      </c>
    </row>
    <row r="789" spans="1:19" x14ac:dyDescent="0.2">
      <c r="A789">
        <v>2003</v>
      </c>
      <c r="B789">
        <v>1</v>
      </c>
      <c r="C789" t="s">
        <v>101</v>
      </c>
      <c r="D789" t="s">
        <v>112</v>
      </c>
      <c r="E789" t="s">
        <v>112</v>
      </c>
      <c r="F789" t="s">
        <v>10</v>
      </c>
      <c r="G789" t="s">
        <v>96</v>
      </c>
      <c r="H789" s="11">
        <v>45176</v>
      </c>
      <c r="I789" t="s">
        <v>161</v>
      </c>
      <c r="J789">
        <v>30</v>
      </c>
      <c r="K789">
        <v>25</v>
      </c>
      <c r="L789">
        <v>337</v>
      </c>
      <c r="M789">
        <v>2</v>
      </c>
      <c r="N789">
        <v>304</v>
      </c>
      <c r="O789">
        <v>5</v>
      </c>
      <c r="P789" t="s">
        <v>32</v>
      </c>
      <c r="Q789" t="s">
        <v>31</v>
      </c>
      <c r="R789" t="s">
        <v>42</v>
      </c>
      <c r="S789" t="s">
        <v>41</v>
      </c>
    </row>
    <row r="790" spans="1:19" x14ac:dyDescent="0.2">
      <c r="A790">
        <v>2003</v>
      </c>
      <c r="B790">
        <v>1</v>
      </c>
      <c r="C790" t="s">
        <v>142</v>
      </c>
      <c r="D790" t="s">
        <v>128</v>
      </c>
      <c r="E790" t="s">
        <v>142</v>
      </c>
      <c r="F790" t="s">
        <v>10</v>
      </c>
      <c r="G790" t="s">
        <v>96</v>
      </c>
      <c r="H790" s="11">
        <v>45176</v>
      </c>
      <c r="I790" t="s">
        <v>161</v>
      </c>
      <c r="J790">
        <v>24</v>
      </c>
      <c r="K790">
        <v>23</v>
      </c>
      <c r="L790">
        <v>242</v>
      </c>
      <c r="M790">
        <v>2</v>
      </c>
      <c r="N790">
        <v>331</v>
      </c>
      <c r="O790">
        <v>1</v>
      </c>
      <c r="P790" t="s">
        <v>18</v>
      </c>
      <c r="Q790" t="s">
        <v>17</v>
      </c>
      <c r="R790" t="s">
        <v>36</v>
      </c>
      <c r="S790" t="s">
        <v>35</v>
      </c>
    </row>
    <row r="791" spans="1:19" x14ac:dyDescent="0.2">
      <c r="A791">
        <v>2003</v>
      </c>
      <c r="B791">
        <v>1</v>
      </c>
      <c r="C791" t="s">
        <v>119</v>
      </c>
      <c r="D791" t="s">
        <v>118</v>
      </c>
      <c r="E791" t="s">
        <v>119</v>
      </c>
      <c r="F791" t="s">
        <v>10</v>
      </c>
      <c r="G791" t="s">
        <v>96</v>
      </c>
      <c r="H791" s="11">
        <v>45176</v>
      </c>
      <c r="I791" t="s">
        <v>161</v>
      </c>
      <c r="J791">
        <v>31</v>
      </c>
      <c r="K791">
        <v>0</v>
      </c>
      <c r="L791">
        <v>322</v>
      </c>
      <c r="M791">
        <v>2</v>
      </c>
      <c r="N791">
        <v>239</v>
      </c>
      <c r="O791">
        <v>4</v>
      </c>
      <c r="P791" t="s">
        <v>16</v>
      </c>
      <c r="Q791" t="s">
        <v>15</v>
      </c>
      <c r="R791" t="s">
        <v>44</v>
      </c>
      <c r="S791" t="s">
        <v>43</v>
      </c>
    </row>
    <row r="792" spans="1:19" x14ac:dyDescent="0.2">
      <c r="A792">
        <v>2003</v>
      </c>
      <c r="B792">
        <v>1</v>
      </c>
      <c r="C792" t="s">
        <v>124</v>
      </c>
      <c r="D792" t="s">
        <v>110</v>
      </c>
      <c r="E792" t="s">
        <v>124</v>
      </c>
      <c r="F792" t="s">
        <v>10</v>
      </c>
      <c r="G792" t="s">
        <v>96</v>
      </c>
      <c r="H792" s="11">
        <v>45176</v>
      </c>
      <c r="I792" t="s">
        <v>161</v>
      </c>
      <c r="J792">
        <v>34</v>
      </c>
      <c r="K792">
        <v>15</v>
      </c>
      <c r="L792">
        <v>339</v>
      </c>
      <c r="M792">
        <v>1</v>
      </c>
      <c r="N792">
        <v>231</v>
      </c>
      <c r="O792">
        <v>2</v>
      </c>
      <c r="P792" t="s">
        <v>55</v>
      </c>
      <c r="Q792" t="s">
        <v>54</v>
      </c>
      <c r="R792" t="s">
        <v>14</v>
      </c>
      <c r="S792" t="s">
        <v>13</v>
      </c>
    </row>
    <row r="793" spans="1:19" x14ac:dyDescent="0.2">
      <c r="A793">
        <v>2003</v>
      </c>
      <c r="B793">
        <v>1</v>
      </c>
      <c r="C793" t="s">
        <v>127</v>
      </c>
      <c r="D793" t="s">
        <v>177</v>
      </c>
      <c r="E793" t="s">
        <v>127</v>
      </c>
      <c r="F793" t="s">
        <v>10</v>
      </c>
      <c r="G793" t="s">
        <v>96</v>
      </c>
      <c r="H793" s="11">
        <v>45176</v>
      </c>
      <c r="I793" t="s">
        <v>116</v>
      </c>
      <c r="J793">
        <v>23</v>
      </c>
      <c r="K793">
        <v>13</v>
      </c>
      <c r="L793">
        <v>336</v>
      </c>
      <c r="M793">
        <v>3</v>
      </c>
      <c r="N793">
        <v>355</v>
      </c>
      <c r="O793">
        <v>4</v>
      </c>
      <c r="P793" t="s">
        <v>48</v>
      </c>
      <c r="Q793" t="s">
        <v>47</v>
      </c>
      <c r="R793" t="s">
        <v>63</v>
      </c>
      <c r="S793" t="s">
        <v>62</v>
      </c>
    </row>
    <row r="794" spans="1:19" x14ac:dyDescent="0.2">
      <c r="A794">
        <v>2003</v>
      </c>
      <c r="B794">
        <v>1</v>
      </c>
      <c r="C794" t="s">
        <v>140</v>
      </c>
      <c r="D794" t="s">
        <v>123</v>
      </c>
      <c r="E794" t="s">
        <v>140</v>
      </c>
      <c r="F794" t="s">
        <v>10</v>
      </c>
      <c r="G794" t="s">
        <v>96</v>
      </c>
      <c r="H794" s="11">
        <v>45176</v>
      </c>
      <c r="I794" t="s">
        <v>175</v>
      </c>
      <c r="J794">
        <v>42</v>
      </c>
      <c r="K794">
        <v>24</v>
      </c>
      <c r="L794">
        <v>261</v>
      </c>
      <c r="M794">
        <v>0</v>
      </c>
      <c r="N794">
        <v>434</v>
      </c>
      <c r="O794">
        <v>3</v>
      </c>
      <c r="P794" t="s">
        <v>30</v>
      </c>
      <c r="Q794" t="s">
        <v>29</v>
      </c>
      <c r="R794" t="s">
        <v>9</v>
      </c>
      <c r="S794" t="s">
        <v>8</v>
      </c>
    </row>
    <row r="795" spans="1:19" x14ac:dyDescent="0.2">
      <c r="A795">
        <v>2003</v>
      </c>
      <c r="B795">
        <v>1</v>
      </c>
      <c r="C795" t="s">
        <v>137</v>
      </c>
      <c r="D795" t="s">
        <v>107</v>
      </c>
      <c r="E795" t="s">
        <v>107</v>
      </c>
      <c r="F795" t="s">
        <v>10</v>
      </c>
      <c r="G795" t="s">
        <v>96</v>
      </c>
      <c r="H795" s="11">
        <v>45176</v>
      </c>
      <c r="I795" t="s">
        <v>175</v>
      </c>
      <c r="J795">
        <v>21</v>
      </c>
      <c r="K795">
        <v>20</v>
      </c>
      <c r="L795">
        <v>393</v>
      </c>
      <c r="M795">
        <v>0</v>
      </c>
      <c r="N795">
        <v>301</v>
      </c>
      <c r="O795">
        <v>3</v>
      </c>
      <c r="P795" t="s">
        <v>40</v>
      </c>
      <c r="Q795" t="s">
        <v>39</v>
      </c>
      <c r="R795" t="s">
        <v>71</v>
      </c>
      <c r="S795" t="s">
        <v>70</v>
      </c>
    </row>
    <row r="796" spans="1:19" x14ac:dyDescent="0.2">
      <c r="A796">
        <v>2003</v>
      </c>
      <c r="B796">
        <v>1</v>
      </c>
      <c r="C796" t="s">
        <v>134</v>
      </c>
      <c r="D796" t="s">
        <v>130</v>
      </c>
      <c r="E796" t="s">
        <v>130</v>
      </c>
      <c r="F796" t="s">
        <v>10</v>
      </c>
      <c r="G796" t="s">
        <v>96</v>
      </c>
      <c r="H796" s="11">
        <v>45176</v>
      </c>
      <c r="I796" t="s">
        <v>175</v>
      </c>
      <c r="J796">
        <v>30</v>
      </c>
      <c r="K796">
        <v>10</v>
      </c>
      <c r="L796">
        <v>293</v>
      </c>
      <c r="M796">
        <v>3</v>
      </c>
      <c r="N796">
        <v>294</v>
      </c>
      <c r="O796">
        <v>4</v>
      </c>
      <c r="P796" t="s">
        <v>22</v>
      </c>
      <c r="Q796" t="s">
        <v>21</v>
      </c>
      <c r="R796" t="s">
        <v>28</v>
      </c>
      <c r="S796" t="s">
        <v>27</v>
      </c>
    </row>
    <row r="797" spans="1:19" x14ac:dyDescent="0.2">
      <c r="A797">
        <v>2003</v>
      </c>
      <c r="B797">
        <v>1</v>
      </c>
      <c r="C797" t="s">
        <v>135</v>
      </c>
      <c r="D797" t="s">
        <v>129</v>
      </c>
      <c r="E797" t="s">
        <v>129</v>
      </c>
      <c r="F797" t="s">
        <v>10</v>
      </c>
      <c r="G797" t="s">
        <v>96</v>
      </c>
      <c r="H797" s="11">
        <v>45176</v>
      </c>
      <c r="I797" t="s">
        <v>175</v>
      </c>
      <c r="J797">
        <v>9</v>
      </c>
      <c r="K797">
        <v>6</v>
      </c>
      <c r="L797">
        <v>271</v>
      </c>
      <c r="M797">
        <v>2</v>
      </c>
      <c r="N797">
        <v>280</v>
      </c>
      <c r="O797">
        <v>2</v>
      </c>
      <c r="P797" t="s">
        <v>24</v>
      </c>
      <c r="Q797" t="s">
        <v>23</v>
      </c>
      <c r="R797" t="s">
        <v>34</v>
      </c>
      <c r="S797" t="s">
        <v>33</v>
      </c>
    </row>
    <row r="798" spans="1:19" x14ac:dyDescent="0.2">
      <c r="A798">
        <v>2003</v>
      </c>
      <c r="B798">
        <v>1</v>
      </c>
      <c r="C798" t="s">
        <v>105</v>
      </c>
      <c r="D798" t="s">
        <v>117</v>
      </c>
      <c r="E798" t="s">
        <v>105</v>
      </c>
      <c r="F798" t="s">
        <v>10</v>
      </c>
      <c r="G798" t="s">
        <v>96</v>
      </c>
      <c r="H798" s="11">
        <v>45176</v>
      </c>
      <c r="I798" t="s">
        <v>261</v>
      </c>
      <c r="J798">
        <v>27</v>
      </c>
      <c r="K798">
        <v>10</v>
      </c>
      <c r="L798">
        <v>270</v>
      </c>
      <c r="M798">
        <v>0</v>
      </c>
      <c r="N798">
        <v>359</v>
      </c>
      <c r="O798">
        <v>4</v>
      </c>
      <c r="P798" t="s">
        <v>61</v>
      </c>
      <c r="Q798" t="s">
        <v>60</v>
      </c>
      <c r="R798" t="s">
        <v>46</v>
      </c>
      <c r="S798" t="s">
        <v>45</v>
      </c>
    </row>
    <row r="799" spans="1:19" x14ac:dyDescent="0.2">
      <c r="A799">
        <v>2003</v>
      </c>
      <c r="B799">
        <v>1</v>
      </c>
      <c r="C799" t="s">
        <v>125</v>
      </c>
      <c r="D799" t="s">
        <v>138</v>
      </c>
      <c r="E799" t="s">
        <v>138</v>
      </c>
      <c r="F799" t="s">
        <v>10</v>
      </c>
      <c r="G799" t="s">
        <v>96</v>
      </c>
      <c r="H799" s="11">
        <v>45176</v>
      </c>
      <c r="I799" t="s">
        <v>285</v>
      </c>
      <c r="J799">
        <v>27</v>
      </c>
      <c r="K799">
        <v>13</v>
      </c>
      <c r="L799">
        <v>318</v>
      </c>
      <c r="M799">
        <v>1</v>
      </c>
      <c r="N799">
        <v>403</v>
      </c>
      <c r="O799">
        <v>2</v>
      </c>
      <c r="P799" t="s">
        <v>26</v>
      </c>
      <c r="Q799" t="s">
        <v>25</v>
      </c>
      <c r="R799" t="s">
        <v>12</v>
      </c>
      <c r="S799" t="s">
        <v>11</v>
      </c>
    </row>
    <row r="800" spans="1:19" x14ac:dyDescent="0.2">
      <c r="A800">
        <v>2003</v>
      </c>
      <c r="B800">
        <v>1</v>
      </c>
      <c r="C800" t="s">
        <v>98</v>
      </c>
      <c r="D800" t="s">
        <v>136</v>
      </c>
      <c r="E800" t="s">
        <v>98</v>
      </c>
      <c r="F800" t="s">
        <v>10</v>
      </c>
      <c r="G800" t="s">
        <v>96</v>
      </c>
      <c r="H800" s="11">
        <v>45176</v>
      </c>
      <c r="I800" t="s">
        <v>285</v>
      </c>
      <c r="J800">
        <v>49</v>
      </c>
      <c r="K800">
        <v>7</v>
      </c>
      <c r="L800">
        <v>391</v>
      </c>
      <c r="M800">
        <v>2</v>
      </c>
      <c r="N800">
        <v>127</v>
      </c>
      <c r="O800">
        <v>5</v>
      </c>
      <c r="P800" t="s">
        <v>59</v>
      </c>
      <c r="Q800" t="s">
        <v>58</v>
      </c>
      <c r="R800" t="s">
        <v>20</v>
      </c>
      <c r="S800" t="s">
        <v>19</v>
      </c>
    </row>
    <row r="801" spans="1:19" x14ac:dyDescent="0.2">
      <c r="A801">
        <v>2003</v>
      </c>
      <c r="B801">
        <v>1</v>
      </c>
      <c r="C801" t="s">
        <v>104</v>
      </c>
      <c r="D801" t="s">
        <v>131</v>
      </c>
      <c r="E801" t="s">
        <v>104</v>
      </c>
      <c r="F801" t="s">
        <v>10</v>
      </c>
      <c r="G801" t="s">
        <v>96</v>
      </c>
      <c r="H801" s="11">
        <v>45176</v>
      </c>
      <c r="I801" t="s">
        <v>298</v>
      </c>
      <c r="J801">
        <v>25</v>
      </c>
      <c r="K801">
        <v>20</v>
      </c>
      <c r="L801">
        <v>334</v>
      </c>
      <c r="M801">
        <v>2</v>
      </c>
      <c r="N801">
        <v>280</v>
      </c>
      <c r="O801">
        <v>1</v>
      </c>
      <c r="P801" t="s">
        <v>67</v>
      </c>
      <c r="Q801" t="s">
        <v>66</v>
      </c>
      <c r="R801" t="s">
        <v>51</v>
      </c>
      <c r="S801" t="s">
        <v>50</v>
      </c>
    </row>
    <row r="802" spans="1:19" x14ac:dyDescent="0.2">
      <c r="A802">
        <v>2003</v>
      </c>
      <c r="B802">
        <v>1</v>
      </c>
      <c r="C802" t="s">
        <v>114</v>
      </c>
      <c r="D802" t="s">
        <v>139</v>
      </c>
      <c r="E802" t="s">
        <v>139</v>
      </c>
      <c r="F802" t="s">
        <v>10</v>
      </c>
      <c r="G802" t="s">
        <v>143</v>
      </c>
      <c r="H802" s="11">
        <v>45177</v>
      </c>
      <c r="I802" t="s">
        <v>276</v>
      </c>
      <c r="J802">
        <v>17</v>
      </c>
      <c r="K802">
        <v>0</v>
      </c>
      <c r="L802">
        <v>328</v>
      </c>
      <c r="M802">
        <v>1</v>
      </c>
      <c r="N802">
        <v>245</v>
      </c>
      <c r="O802">
        <v>2</v>
      </c>
      <c r="P802" t="s">
        <v>53</v>
      </c>
      <c r="Q802" t="s">
        <v>52</v>
      </c>
      <c r="R802" t="s">
        <v>65</v>
      </c>
      <c r="S802" t="s">
        <v>64</v>
      </c>
    </row>
    <row r="803" spans="1:19" x14ac:dyDescent="0.2">
      <c r="A803">
        <v>2003</v>
      </c>
      <c r="B803">
        <v>2</v>
      </c>
      <c r="C803" t="s">
        <v>97</v>
      </c>
      <c r="D803" t="s">
        <v>124</v>
      </c>
      <c r="E803" t="s">
        <v>97</v>
      </c>
      <c r="F803" t="s">
        <v>10</v>
      </c>
      <c r="G803" t="s">
        <v>96</v>
      </c>
      <c r="H803" s="11">
        <v>45183</v>
      </c>
      <c r="I803" t="s">
        <v>132</v>
      </c>
      <c r="J803">
        <v>41</v>
      </c>
      <c r="K803">
        <v>20</v>
      </c>
      <c r="L803">
        <v>282</v>
      </c>
      <c r="M803">
        <v>2</v>
      </c>
      <c r="N803">
        <v>380</v>
      </c>
      <c r="O803">
        <v>4</v>
      </c>
      <c r="P803" t="s">
        <v>38</v>
      </c>
      <c r="Q803" t="s">
        <v>37</v>
      </c>
      <c r="R803" t="s">
        <v>55</v>
      </c>
      <c r="S803" t="s">
        <v>54</v>
      </c>
    </row>
    <row r="804" spans="1:19" x14ac:dyDescent="0.2">
      <c r="A804">
        <v>2003</v>
      </c>
      <c r="B804">
        <v>2</v>
      </c>
      <c r="C804" t="s">
        <v>129</v>
      </c>
      <c r="D804" t="s">
        <v>104</v>
      </c>
      <c r="E804" t="s">
        <v>129</v>
      </c>
      <c r="F804" t="s">
        <v>10</v>
      </c>
      <c r="G804" t="s">
        <v>96</v>
      </c>
      <c r="H804" s="11">
        <v>45183</v>
      </c>
      <c r="I804" t="s">
        <v>132</v>
      </c>
      <c r="J804">
        <v>33</v>
      </c>
      <c r="K804">
        <v>7</v>
      </c>
      <c r="L804">
        <v>291</v>
      </c>
      <c r="M804">
        <v>0</v>
      </c>
      <c r="N804">
        <v>236</v>
      </c>
      <c r="O804">
        <v>2</v>
      </c>
      <c r="P804" t="s">
        <v>34</v>
      </c>
      <c r="Q804" t="s">
        <v>33</v>
      </c>
      <c r="R804" t="s">
        <v>67</v>
      </c>
      <c r="S804" t="s">
        <v>66</v>
      </c>
    </row>
    <row r="805" spans="1:19" x14ac:dyDescent="0.2">
      <c r="A805">
        <v>2003</v>
      </c>
      <c r="B805">
        <v>2</v>
      </c>
      <c r="C805" t="s">
        <v>110</v>
      </c>
      <c r="D805" t="s">
        <v>135</v>
      </c>
      <c r="E805" t="s">
        <v>110</v>
      </c>
      <c r="F805" t="s">
        <v>10</v>
      </c>
      <c r="G805" t="s">
        <v>96</v>
      </c>
      <c r="H805" s="11">
        <v>45183</v>
      </c>
      <c r="I805" t="s">
        <v>157</v>
      </c>
      <c r="J805">
        <v>33</v>
      </c>
      <c r="K805">
        <v>13</v>
      </c>
      <c r="L805">
        <v>393</v>
      </c>
      <c r="M805">
        <v>3</v>
      </c>
      <c r="N805">
        <v>175</v>
      </c>
      <c r="O805">
        <v>3</v>
      </c>
      <c r="P805" t="s">
        <v>14</v>
      </c>
      <c r="Q805" t="s">
        <v>13</v>
      </c>
      <c r="R805" t="s">
        <v>24</v>
      </c>
      <c r="S805" t="s">
        <v>23</v>
      </c>
    </row>
    <row r="806" spans="1:19" x14ac:dyDescent="0.2">
      <c r="A806">
        <v>2003</v>
      </c>
      <c r="B806">
        <v>2</v>
      </c>
      <c r="C806" t="s">
        <v>101</v>
      </c>
      <c r="D806" t="s">
        <v>140</v>
      </c>
      <c r="E806" t="s">
        <v>101</v>
      </c>
      <c r="F806" t="s">
        <v>10</v>
      </c>
      <c r="G806" t="s">
        <v>96</v>
      </c>
      <c r="H806" s="11">
        <v>45183</v>
      </c>
      <c r="I806" t="s">
        <v>157</v>
      </c>
      <c r="J806">
        <v>31</v>
      </c>
      <c r="K806">
        <v>6</v>
      </c>
      <c r="L806">
        <v>332</v>
      </c>
      <c r="M806">
        <v>2</v>
      </c>
      <c r="N806">
        <v>293</v>
      </c>
      <c r="O806">
        <v>3</v>
      </c>
      <c r="P806" t="s">
        <v>32</v>
      </c>
      <c r="Q806" t="s">
        <v>31</v>
      </c>
      <c r="R806" t="s">
        <v>30</v>
      </c>
      <c r="S806" t="s">
        <v>29</v>
      </c>
    </row>
    <row r="807" spans="1:19" x14ac:dyDescent="0.2">
      <c r="A807">
        <v>2003</v>
      </c>
      <c r="B807">
        <v>2</v>
      </c>
      <c r="C807" t="s">
        <v>177</v>
      </c>
      <c r="D807" t="s">
        <v>98</v>
      </c>
      <c r="E807" t="s">
        <v>177</v>
      </c>
      <c r="F807" t="s">
        <v>10</v>
      </c>
      <c r="G807" t="s">
        <v>96</v>
      </c>
      <c r="H807" s="11">
        <v>45183</v>
      </c>
      <c r="I807" t="s">
        <v>157</v>
      </c>
      <c r="J807">
        <v>27</v>
      </c>
      <c r="K807">
        <v>24</v>
      </c>
      <c r="L807">
        <v>278</v>
      </c>
      <c r="M807">
        <v>4</v>
      </c>
      <c r="N807">
        <v>390</v>
      </c>
      <c r="O807">
        <v>1</v>
      </c>
      <c r="P807" t="s">
        <v>63</v>
      </c>
      <c r="Q807" t="s">
        <v>62</v>
      </c>
      <c r="R807" t="s">
        <v>59</v>
      </c>
      <c r="S807" t="s">
        <v>58</v>
      </c>
    </row>
    <row r="808" spans="1:19" x14ac:dyDescent="0.2">
      <c r="A808">
        <v>2003</v>
      </c>
      <c r="B808">
        <v>2</v>
      </c>
      <c r="C808" t="s">
        <v>117</v>
      </c>
      <c r="D808" t="s">
        <v>107</v>
      </c>
      <c r="E808" t="s">
        <v>117</v>
      </c>
      <c r="F808" t="s">
        <v>10</v>
      </c>
      <c r="G808" t="s">
        <v>96</v>
      </c>
      <c r="H808" s="11">
        <v>45183</v>
      </c>
      <c r="I808" t="s">
        <v>157</v>
      </c>
      <c r="J808">
        <v>31</v>
      </c>
      <c r="K808">
        <v>10</v>
      </c>
      <c r="L808">
        <v>292</v>
      </c>
      <c r="M808">
        <v>0</v>
      </c>
      <c r="N808">
        <v>258</v>
      </c>
      <c r="O808">
        <v>2</v>
      </c>
      <c r="P808" t="s">
        <v>46</v>
      </c>
      <c r="Q808" t="s">
        <v>45</v>
      </c>
      <c r="R808" t="s">
        <v>71</v>
      </c>
      <c r="S808" t="s">
        <v>70</v>
      </c>
    </row>
    <row r="809" spans="1:19" x14ac:dyDescent="0.2">
      <c r="A809">
        <v>2003</v>
      </c>
      <c r="B809">
        <v>2</v>
      </c>
      <c r="C809" t="s">
        <v>133</v>
      </c>
      <c r="D809" t="s">
        <v>137</v>
      </c>
      <c r="E809" t="s">
        <v>137</v>
      </c>
      <c r="F809" t="s">
        <v>10</v>
      </c>
      <c r="G809" t="s">
        <v>96</v>
      </c>
      <c r="H809" s="11">
        <v>45183</v>
      </c>
      <c r="I809" t="s">
        <v>157</v>
      </c>
      <c r="J809">
        <v>21</v>
      </c>
      <c r="K809">
        <v>10</v>
      </c>
      <c r="L809">
        <v>376</v>
      </c>
      <c r="M809">
        <v>1</v>
      </c>
      <c r="N809">
        <v>387</v>
      </c>
      <c r="O809">
        <v>1</v>
      </c>
      <c r="P809" t="s">
        <v>49</v>
      </c>
      <c r="Q809" t="s">
        <v>47</v>
      </c>
      <c r="R809" t="s">
        <v>40</v>
      </c>
      <c r="S809" t="s">
        <v>39</v>
      </c>
    </row>
    <row r="810" spans="1:19" x14ac:dyDescent="0.2">
      <c r="A810">
        <v>2003</v>
      </c>
      <c r="B810">
        <v>2</v>
      </c>
      <c r="C810" t="s">
        <v>138</v>
      </c>
      <c r="D810" t="s">
        <v>126</v>
      </c>
      <c r="E810" t="s">
        <v>126</v>
      </c>
      <c r="F810" t="s">
        <v>10</v>
      </c>
      <c r="G810" t="s">
        <v>96</v>
      </c>
      <c r="H810" s="11">
        <v>45183</v>
      </c>
      <c r="I810" t="s">
        <v>156</v>
      </c>
      <c r="J810">
        <v>33</v>
      </c>
      <c r="K810">
        <v>31</v>
      </c>
      <c r="L810">
        <v>435</v>
      </c>
      <c r="M810">
        <v>2</v>
      </c>
      <c r="N810">
        <v>283</v>
      </c>
      <c r="O810">
        <v>2</v>
      </c>
      <c r="P810" t="s">
        <v>12</v>
      </c>
      <c r="Q810" t="s">
        <v>11</v>
      </c>
      <c r="R810" t="s">
        <v>69</v>
      </c>
      <c r="S810" t="s">
        <v>68</v>
      </c>
    </row>
    <row r="811" spans="1:19" x14ac:dyDescent="0.2">
      <c r="A811">
        <v>2003</v>
      </c>
      <c r="B811">
        <v>2</v>
      </c>
      <c r="C811" t="s">
        <v>128</v>
      </c>
      <c r="D811" t="s">
        <v>119</v>
      </c>
      <c r="E811" t="s">
        <v>119</v>
      </c>
      <c r="F811" t="s">
        <v>10</v>
      </c>
      <c r="G811" t="s">
        <v>96</v>
      </c>
      <c r="H811" s="11">
        <v>45183</v>
      </c>
      <c r="I811" t="s">
        <v>156</v>
      </c>
      <c r="J811">
        <v>38</v>
      </c>
      <c r="K811">
        <v>17</v>
      </c>
      <c r="L811">
        <v>371</v>
      </c>
      <c r="M811">
        <v>0</v>
      </c>
      <c r="N811">
        <v>287</v>
      </c>
      <c r="O811">
        <v>0</v>
      </c>
      <c r="P811" t="s">
        <v>36</v>
      </c>
      <c r="Q811" t="s">
        <v>35</v>
      </c>
      <c r="R811" t="s">
        <v>16</v>
      </c>
      <c r="S811" t="s">
        <v>15</v>
      </c>
    </row>
    <row r="812" spans="1:19" x14ac:dyDescent="0.2">
      <c r="A812">
        <v>2003</v>
      </c>
      <c r="B812">
        <v>2</v>
      </c>
      <c r="C812" t="s">
        <v>139</v>
      </c>
      <c r="D812" t="s">
        <v>142</v>
      </c>
      <c r="E812" t="s">
        <v>142</v>
      </c>
      <c r="F812" t="s">
        <v>10</v>
      </c>
      <c r="G812" t="s">
        <v>96</v>
      </c>
      <c r="H812" s="11">
        <v>45183</v>
      </c>
      <c r="I812" t="s">
        <v>144</v>
      </c>
      <c r="J812">
        <v>12</v>
      </c>
      <c r="K812">
        <v>9</v>
      </c>
      <c r="L812">
        <v>258</v>
      </c>
      <c r="M812">
        <v>2</v>
      </c>
      <c r="N812">
        <v>397</v>
      </c>
      <c r="O812">
        <v>1</v>
      </c>
      <c r="P812" t="s">
        <v>65</v>
      </c>
      <c r="Q812" t="s">
        <v>64</v>
      </c>
      <c r="R812" t="s">
        <v>18</v>
      </c>
      <c r="S812" t="s">
        <v>17</v>
      </c>
    </row>
    <row r="813" spans="1:19" x14ac:dyDescent="0.2">
      <c r="A813">
        <v>2003</v>
      </c>
      <c r="B813">
        <v>2</v>
      </c>
      <c r="C813" t="s">
        <v>123</v>
      </c>
      <c r="D813" t="s">
        <v>105</v>
      </c>
      <c r="E813" t="s">
        <v>105</v>
      </c>
      <c r="F813" t="s">
        <v>10</v>
      </c>
      <c r="G813" t="s">
        <v>96</v>
      </c>
      <c r="H813" s="11">
        <v>45183</v>
      </c>
      <c r="I813" t="s">
        <v>178</v>
      </c>
      <c r="J813">
        <v>38</v>
      </c>
      <c r="K813">
        <v>0</v>
      </c>
      <c r="L813">
        <v>323</v>
      </c>
      <c r="M813">
        <v>0</v>
      </c>
      <c r="N813">
        <v>286</v>
      </c>
      <c r="O813">
        <v>6</v>
      </c>
      <c r="P813" t="s">
        <v>9</v>
      </c>
      <c r="Q813" t="s">
        <v>8</v>
      </c>
      <c r="R813" t="s">
        <v>61</v>
      </c>
      <c r="S813" t="s">
        <v>60</v>
      </c>
    </row>
    <row r="814" spans="1:19" x14ac:dyDescent="0.2">
      <c r="A814">
        <v>2003</v>
      </c>
      <c r="B814">
        <v>2</v>
      </c>
      <c r="C814" t="s">
        <v>114</v>
      </c>
      <c r="D814" t="s">
        <v>118</v>
      </c>
      <c r="E814" t="s">
        <v>118</v>
      </c>
      <c r="F814" t="s">
        <v>10</v>
      </c>
      <c r="G814" t="s">
        <v>96</v>
      </c>
      <c r="H814" s="11">
        <v>45183</v>
      </c>
      <c r="I814" t="s">
        <v>212</v>
      </c>
      <c r="J814">
        <v>31</v>
      </c>
      <c r="K814">
        <v>10</v>
      </c>
      <c r="L814">
        <v>309</v>
      </c>
      <c r="M814">
        <v>0</v>
      </c>
      <c r="N814">
        <v>268</v>
      </c>
      <c r="O814">
        <v>6</v>
      </c>
      <c r="P814" t="s">
        <v>53</v>
      </c>
      <c r="Q814" t="s">
        <v>52</v>
      </c>
      <c r="R814" t="s">
        <v>44</v>
      </c>
      <c r="S814" t="s">
        <v>43</v>
      </c>
    </row>
    <row r="815" spans="1:19" x14ac:dyDescent="0.2">
      <c r="A815">
        <v>2003</v>
      </c>
      <c r="B815">
        <v>2</v>
      </c>
      <c r="C815" t="s">
        <v>153</v>
      </c>
      <c r="D815" t="s">
        <v>130</v>
      </c>
      <c r="E815" t="s">
        <v>130</v>
      </c>
      <c r="F815" t="s">
        <v>10</v>
      </c>
      <c r="G815" t="s">
        <v>96</v>
      </c>
      <c r="H815" s="11">
        <v>45183</v>
      </c>
      <c r="I815" t="s">
        <v>212</v>
      </c>
      <c r="J815">
        <v>37</v>
      </c>
      <c r="K815">
        <v>13</v>
      </c>
      <c r="L815">
        <v>382</v>
      </c>
      <c r="M815">
        <v>0</v>
      </c>
      <c r="N815">
        <v>303</v>
      </c>
      <c r="O815">
        <v>1</v>
      </c>
      <c r="P815" t="s">
        <v>57</v>
      </c>
      <c r="Q815" t="s">
        <v>56</v>
      </c>
      <c r="R815" t="s">
        <v>28</v>
      </c>
      <c r="S815" t="s">
        <v>27</v>
      </c>
    </row>
    <row r="816" spans="1:19" x14ac:dyDescent="0.2">
      <c r="A816">
        <v>2003</v>
      </c>
      <c r="B816">
        <v>2</v>
      </c>
      <c r="C816" t="s">
        <v>131</v>
      </c>
      <c r="D816" t="s">
        <v>134</v>
      </c>
      <c r="E816" t="s">
        <v>131</v>
      </c>
      <c r="F816" t="s">
        <v>10</v>
      </c>
      <c r="G816" t="s">
        <v>96</v>
      </c>
      <c r="H816" s="11">
        <v>45183</v>
      </c>
      <c r="I816" t="s">
        <v>212</v>
      </c>
      <c r="J816">
        <v>23</v>
      </c>
      <c r="K816">
        <v>20</v>
      </c>
      <c r="L816">
        <v>237</v>
      </c>
      <c r="M816">
        <v>0</v>
      </c>
      <c r="N816">
        <v>416</v>
      </c>
      <c r="O816">
        <v>2</v>
      </c>
      <c r="P816" t="s">
        <v>51</v>
      </c>
      <c r="Q816" t="s">
        <v>50</v>
      </c>
      <c r="R816" t="s">
        <v>22</v>
      </c>
      <c r="S816" t="s">
        <v>21</v>
      </c>
    </row>
    <row r="817" spans="1:19" x14ac:dyDescent="0.2">
      <c r="A817">
        <v>2003</v>
      </c>
      <c r="B817">
        <v>2</v>
      </c>
      <c r="C817" t="s">
        <v>112</v>
      </c>
      <c r="D817" t="s">
        <v>136</v>
      </c>
      <c r="E817" t="s">
        <v>112</v>
      </c>
      <c r="F817" t="s">
        <v>10</v>
      </c>
      <c r="G817" t="s">
        <v>96</v>
      </c>
      <c r="H817" s="11">
        <v>45183</v>
      </c>
      <c r="I817" t="s">
        <v>151</v>
      </c>
      <c r="J817">
        <v>24</v>
      </c>
      <c r="K817">
        <v>13</v>
      </c>
      <c r="L817">
        <v>400</v>
      </c>
      <c r="M817">
        <v>1</v>
      </c>
      <c r="N817">
        <v>208</v>
      </c>
      <c r="O817">
        <v>1</v>
      </c>
      <c r="P817" t="s">
        <v>42</v>
      </c>
      <c r="Q817" t="s">
        <v>41</v>
      </c>
      <c r="R817" t="s">
        <v>20</v>
      </c>
      <c r="S817" t="s">
        <v>19</v>
      </c>
    </row>
    <row r="818" spans="1:19" x14ac:dyDescent="0.2">
      <c r="A818">
        <v>2003</v>
      </c>
      <c r="B818">
        <v>2</v>
      </c>
      <c r="C818" t="s">
        <v>127</v>
      </c>
      <c r="D818" t="s">
        <v>125</v>
      </c>
      <c r="E818" t="s">
        <v>125</v>
      </c>
      <c r="F818" t="s">
        <v>10</v>
      </c>
      <c r="G818" t="s">
        <v>143</v>
      </c>
      <c r="H818" s="11">
        <v>45184</v>
      </c>
      <c r="I818" t="s">
        <v>281</v>
      </c>
      <c r="J818">
        <v>35</v>
      </c>
      <c r="K818">
        <v>32</v>
      </c>
      <c r="L818">
        <v>403</v>
      </c>
      <c r="M818">
        <v>1</v>
      </c>
      <c r="N818">
        <v>309</v>
      </c>
      <c r="O818">
        <v>3</v>
      </c>
      <c r="P818" t="s">
        <v>48</v>
      </c>
      <c r="Q818" t="s">
        <v>47</v>
      </c>
      <c r="R818" t="s">
        <v>26</v>
      </c>
      <c r="S818" t="s">
        <v>25</v>
      </c>
    </row>
    <row r="819" spans="1:19" x14ac:dyDescent="0.2">
      <c r="A819">
        <v>2003</v>
      </c>
      <c r="B819">
        <v>3</v>
      </c>
      <c r="C819" t="s">
        <v>129</v>
      </c>
      <c r="D819" t="s">
        <v>128</v>
      </c>
      <c r="E819" t="s">
        <v>129</v>
      </c>
      <c r="F819" t="s">
        <v>10</v>
      </c>
      <c r="G819" t="s">
        <v>96</v>
      </c>
      <c r="H819" s="11">
        <v>45190</v>
      </c>
      <c r="I819" t="s">
        <v>132</v>
      </c>
      <c r="J819">
        <v>23</v>
      </c>
      <c r="K819">
        <v>13</v>
      </c>
      <c r="L819">
        <v>289</v>
      </c>
      <c r="M819">
        <v>1</v>
      </c>
      <c r="N819">
        <v>266</v>
      </c>
      <c r="O819">
        <v>1</v>
      </c>
      <c r="P819" t="s">
        <v>34</v>
      </c>
      <c r="Q819" t="s">
        <v>33</v>
      </c>
      <c r="R819" t="s">
        <v>36</v>
      </c>
      <c r="S819" t="s">
        <v>35</v>
      </c>
    </row>
    <row r="820" spans="1:19" x14ac:dyDescent="0.2">
      <c r="A820">
        <v>2003</v>
      </c>
      <c r="B820">
        <v>3</v>
      </c>
      <c r="C820" t="s">
        <v>134</v>
      </c>
      <c r="D820" t="s">
        <v>124</v>
      </c>
      <c r="E820" t="s">
        <v>124</v>
      </c>
      <c r="F820" t="s">
        <v>10</v>
      </c>
      <c r="G820" t="s">
        <v>96</v>
      </c>
      <c r="H820" s="11">
        <v>45190</v>
      </c>
      <c r="I820" t="s">
        <v>157</v>
      </c>
      <c r="J820">
        <v>17</v>
      </c>
      <c r="K820">
        <v>10</v>
      </c>
      <c r="L820">
        <v>376</v>
      </c>
      <c r="M820">
        <v>1</v>
      </c>
      <c r="N820">
        <v>182</v>
      </c>
      <c r="O820">
        <v>1</v>
      </c>
      <c r="P820" t="s">
        <v>22</v>
      </c>
      <c r="Q820" t="s">
        <v>21</v>
      </c>
      <c r="R820" t="s">
        <v>55</v>
      </c>
      <c r="S820" t="s">
        <v>54</v>
      </c>
    </row>
    <row r="821" spans="1:19" x14ac:dyDescent="0.2">
      <c r="A821">
        <v>2003</v>
      </c>
      <c r="B821">
        <v>3</v>
      </c>
      <c r="C821" t="s">
        <v>118</v>
      </c>
      <c r="D821" t="s">
        <v>133</v>
      </c>
      <c r="E821" t="s">
        <v>118</v>
      </c>
      <c r="F821" t="s">
        <v>10</v>
      </c>
      <c r="G821" t="s">
        <v>96</v>
      </c>
      <c r="H821" s="11">
        <v>45190</v>
      </c>
      <c r="I821" t="s">
        <v>157</v>
      </c>
      <c r="J821">
        <v>23</v>
      </c>
      <c r="K821">
        <v>16</v>
      </c>
      <c r="L821">
        <v>294</v>
      </c>
      <c r="M821">
        <v>1</v>
      </c>
      <c r="N821">
        <v>329</v>
      </c>
      <c r="O821">
        <v>1</v>
      </c>
      <c r="P821" t="s">
        <v>44</v>
      </c>
      <c r="Q821" t="s">
        <v>43</v>
      </c>
      <c r="R821" t="s">
        <v>49</v>
      </c>
      <c r="S821" t="s">
        <v>47</v>
      </c>
    </row>
    <row r="822" spans="1:19" x14ac:dyDescent="0.2">
      <c r="A822">
        <v>2003</v>
      </c>
      <c r="B822">
        <v>3</v>
      </c>
      <c r="C822" t="s">
        <v>107</v>
      </c>
      <c r="D822" t="s">
        <v>97</v>
      </c>
      <c r="E822" t="s">
        <v>97</v>
      </c>
      <c r="F822" t="s">
        <v>10</v>
      </c>
      <c r="G822" t="s">
        <v>96</v>
      </c>
      <c r="H822" s="11">
        <v>45190</v>
      </c>
      <c r="I822" t="s">
        <v>157</v>
      </c>
      <c r="J822">
        <v>42</v>
      </c>
      <c r="K822">
        <v>14</v>
      </c>
      <c r="L822">
        <v>426</v>
      </c>
      <c r="M822">
        <v>2</v>
      </c>
      <c r="N822">
        <v>316</v>
      </c>
      <c r="O822">
        <v>4</v>
      </c>
      <c r="P822" t="s">
        <v>71</v>
      </c>
      <c r="Q822" t="s">
        <v>70</v>
      </c>
      <c r="R822" t="s">
        <v>38</v>
      </c>
      <c r="S822" t="s">
        <v>37</v>
      </c>
    </row>
    <row r="823" spans="1:19" x14ac:dyDescent="0.2">
      <c r="A823">
        <v>2003</v>
      </c>
      <c r="B823">
        <v>3</v>
      </c>
      <c r="C823" t="s">
        <v>104</v>
      </c>
      <c r="D823" t="s">
        <v>117</v>
      </c>
      <c r="E823" t="s">
        <v>104</v>
      </c>
      <c r="F823" t="s">
        <v>10</v>
      </c>
      <c r="G823" t="s">
        <v>96</v>
      </c>
      <c r="H823" s="11">
        <v>45190</v>
      </c>
      <c r="I823" t="s">
        <v>156</v>
      </c>
      <c r="J823">
        <v>27</v>
      </c>
      <c r="K823">
        <v>12</v>
      </c>
      <c r="L823">
        <v>385</v>
      </c>
      <c r="M823">
        <v>1</v>
      </c>
      <c r="N823">
        <v>188</v>
      </c>
      <c r="O823">
        <v>2</v>
      </c>
      <c r="P823" t="s">
        <v>67</v>
      </c>
      <c r="Q823" t="s">
        <v>66</v>
      </c>
      <c r="R823" t="s">
        <v>46</v>
      </c>
      <c r="S823" t="s">
        <v>45</v>
      </c>
    </row>
    <row r="824" spans="1:19" x14ac:dyDescent="0.2">
      <c r="A824">
        <v>2003</v>
      </c>
      <c r="B824">
        <v>3</v>
      </c>
      <c r="C824" t="s">
        <v>140</v>
      </c>
      <c r="D824" t="s">
        <v>112</v>
      </c>
      <c r="E824" t="s">
        <v>112</v>
      </c>
      <c r="F824" t="s">
        <v>10</v>
      </c>
      <c r="G824" t="s">
        <v>96</v>
      </c>
      <c r="H824" s="11">
        <v>45190</v>
      </c>
      <c r="I824" t="s">
        <v>156</v>
      </c>
      <c r="J824">
        <v>23</v>
      </c>
      <c r="K824">
        <v>13</v>
      </c>
      <c r="L824">
        <v>414</v>
      </c>
      <c r="M824">
        <v>1</v>
      </c>
      <c r="N824">
        <v>302</v>
      </c>
      <c r="O824">
        <v>3</v>
      </c>
      <c r="P824" t="s">
        <v>30</v>
      </c>
      <c r="Q824" t="s">
        <v>29</v>
      </c>
      <c r="R824" t="s">
        <v>42</v>
      </c>
      <c r="S824" t="s">
        <v>41</v>
      </c>
    </row>
    <row r="825" spans="1:19" x14ac:dyDescent="0.2">
      <c r="A825">
        <v>2003</v>
      </c>
      <c r="B825">
        <v>3</v>
      </c>
      <c r="C825" t="s">
        <v>138</v>
      </c>
      <c r="D825" t="s">
        <v>139</v>
      </c>
      <c r="E825" t="s">
        <v>139</v>
      </c>
      <c r="F825" t="s">
        <v>10</v>
      </c>
      <c r="G825" t="s">
        <v>96</v>
      </c>
      <c r="H825" s="11">
        <v>45190</v>
      </c>
      <c r="I825" t="s">
        <v>156</v>
      </c>
      <c r="J825">
        <v>31</v>
      </c>
      <c r="K825">
        <v>10</v>
      </c>
      <c r="L825">
        <v>316</v>
      </c>
      <c r="M825">
        <v>1</v>
      </c>
      <c r="N825">
        <v>136</v>
      </c>
      <c r="O825">
        <v>5</v>
      </c>
      <c r="P825" t="s">
        <v>12</v>
      </c>
      <c r="Q825" t="s">
        <v>11</v>
      </c>
      <c r="R825" t="s">
        <v>65</v>
      </c>
      <c r="S825" t="s">
        <v>64</v>
      </c>
    </row>
    <row r="826" spans="1:19" x14ac:dyDescent="0.2">
      <c r="A826">
        <v>2003</v>
      </c>
      <c r="B826">
        <v>3</v>
      </c>
      <c r="C826" t="s">
        <v>126</v>
      </c>
      <c r="D826" t="s">
        <v>127</v>
      </c>
      <c r="E826" t="s">
        <v>127</v>
      </c>
      <c r="F826" t="s">
        <v>10</v>
      </c>
      <c r="G826" t="s">
        <v>96</v>
      </c>
      <c r="H826" s="11">
        <v>45190</v>
      </c>
      <c r="I826" t="s">
        <v>144</v>
      </c>
      <c r="J826">
        <v>24</v>
      </c>
      <c r="K826">
        <v>21</v>
      </c>
      <c r="L826">
        <v>399</v>
      </c>
      <c r="M826">
        <v>0</v>
      </c>
      <c r="N826">
        <v>456</v>
      </c>
      <c r="O826">
        <v>1</v>
      </c>
      <c r="P826" t="s">
        <v>69</v>
      </c>
      <c r="Q826" t="s">
        <v>68</v>
      </c>
      <c r="R826" t="s">
        <v>48</v>
      </c>
      <c r="S826" t="s">
        <v>47</v>
      </c>
    </row>
    <row r="827" spans="1:19" x14ac:dyDescent="0.2">
      <c r="A827">
        <v>2003</v>
      </c>
      <c r="B827">
        <v>3</v>
      </c>
      <c r="C827" t="s">
        <v>123</v>
      </c>
      <c r="D827" t="s">
        <v>101</v>
      </c>
      <c r="E827" t="s">
        <v>123</v>
      </c>
      <c r="F827" t="s">
        <v>10</v>
      </c>
      <c r="G827" t="s">
        <v>96</v>
      </c>
      <c r="H827" s="11">
        <v>45190</v>
      </c>
      <c r="I827" t="s">
        <v>178</v>
      </c>
      <c r="J827">
        <v>20</v>
      </c>
      <c r="K827">
        <v>13</v>
      </c>
      <c r="L827">
        <v>354</v>
      </c>
      <c r="M827">
        <v>1</v>
      </c>
      <c r="N827">
        <v>311</v>
      </c>
      <c r="O827">
        <v>2</v>
      </c>
      <c r="P827" t="s">
        <v>9</v>
      </c>
      <c r="Q827" t="s">
        <v>8</v>
      </c>
      <c r="R827" t="s">
        <v>32</v>
      </c>
      <c r="S827" t="s">
        <v>31</v>
      </c>
    </row>
    <row r="828" spans="1:19" x14ac:dyDescent="0.2">
      <c r="A828">
        <v>2003</v>
      </c>
      <c r="B828">
        <v>3</v>
      </c>
      <c r="C828" t="s">
        <v>105</v>
      </c>
      <c r="D828" t="s">
        <v>177</v>
      </c>
      <c r="E828" t="s">
        <v>105</v>
      </c>
      <c r="F828" t="s">
        <v>10</v>
      </c>
      <c r="G828" t="s">
        <v>96</v>
      </c>
      <c r="H828" s="11">
        <v>45190</v>
      </c>
      <c r="I828" t="s">
        <v>178</v>
      </c>
      <c r="J828">
        <v>24</v>
      </c>
      <c r="K828">
        <v>23</v>
      </c>
      <c r="L828">
        <v>316</v>
      </c>
      <c r="M828">
        <v>1</v>
      </c>
      <c r="N828">
        <v>308</v>
      </c>
      <c r="O828">
        <v>3</v>
      </c>
      <c r="P828" t="s">
        <v>61</v>
      </c>
      <c r="Q828" t="s">
        <v>60</v>
      </c>
      <c r="R828" t="s">
        <v>63</v>
      </c>
      <c r="S828" t="s">
        <v>62</v>
      </c>
    </row>
    <row r="829" spans="1:19" x14ac:dyDescent="0.2">
      <c r="A829">
        <v>2003</v>
      </c>
      <c r="B829">
        <v>3</v>
      </c>
      <c r="C829" t="s">
        <v>98</v>
      </c>
      <c r="D829" t="s">
        <v>135</v>
      </c>
      <c r="E829" t="s">
        <v>135</v>
      </c>
      <c r="F829" t="s">
        <v>10</v>
      </c>
      <c r="G829" t="s">
        <v>96</v>
      </c>
      <c r="H829" s="11">
        <v>45190</v>
      </c>
      <c r="I829" t="s">
        <v>212</v>
      </c>
      <c r="J829">
        <v>13</v>
      </c>
      <c r="K829">
        <v>12</v>
      </c>
      <c r="L829">
        <v>251</v>
      </c>
      <c r="M829">
        <v>2</v>
      </c>
      <c r="N829">
        <v>265</v>
      </c>
      <c r="O829">
        <v>1</v>
      </c>
      <c r="P829" t="s">
        <v>59</v>
      </c>
      <c r="Q829" t="s">
        <v>58</v>
      </c>
      <c r="R829" t="s">
        <v>24</v>
      </c>
      <c r="S829" t="s">
        <v>23</v>
      </c>
    </row>
    <row r="830" spans="1:19" x14ac:dyDescent="0.2">
      <c r="A830">
        <v>2003</v>
      </c>
      <c r="B830">
        <v>3</v>
      </c>
      <c r="C830" t="s">
        <v>153</v>
      </c>
      <c r="D830" t="s">
        <v>110</v>
      </c>
      <c r="E830" t="s">
        <v>110</v>
      </c>
      <c r="F830" t="s">
        <v>10</v>
      </c>
      <c r="G830" t="s">
        <v>96</v>
      </c>
      <c r="H830" s="11">
        <v>45190</v>
      </c>
      <c r="I830" t="s">
        <v>212</v>
      </c>
      <c r="J830">
        <v>24</v>
      </c>
      <c r="K830">
        <v>10</v>
      </c>
      <c r="L830">
        <v>249</v>
      </c>
      <c r="M830">
        <v>1</v>
      </c>
      <c r="N830">
        <v>389</v>
      </c>
      <c r="O830">
        <v>3</v>
      </c>
      <c r="P830" t="s">
        <v>57</v>
      </c>
      <c r="Q830" t="s">
        <v>56</v>
      </c>
      <c r="R830" t="s">
        <v>14</v>
      </c>
      <c r="S830" t="s">
        <v>13</v>
      </c>
    </row>
    <row r="831" spans="1:19" x14ac:dyDescent="0.2">
      <c r="A831">
        <v>2003</v>
      </c>
      <c r="B831">
        <v>3</v>
      </c>
      <c r="C831" t="s">
        <v>137</v>
      </c>
      <c r="D831" t="s">
        <v>119</v>
      </c>
      <c r="E831" t="s">
        <v>137</v>
      </c>
      <c r="F831" t="s">
        <v>10</v>
      </c>
      <c r="G831" t="s">
        <v>96</v>
      </c>
      <c r="H831" s="11">
        <v>45190</v>
      </c>
      <c r="I831" t="s">
        <v>233</v>
      </c>
      <c r="J831">
        <v>17</v>
      </c>
      <c r="K831">
        <v>7</v>
      </c>
      <c r="L831">
        <v>313</v>
      </c>
      <c r="M831">
        <v>3</v>
      </c>
      <c r="N831">
        <v>118</v>
      </c>
      <c r="O831">
        <v>3</v>
      </c>
      <c r="P831" t="s">
        <v>40</v>
      </c>
      <c r="Q831" t="s">
        <v>39</v>
      </c>
      <c r="R831" t="s">
        <v>16</v>
      </c>
      <c r="S831" t="s">
        <v>15</v>
      </c>
    </row>
    <row r="832" spans="1:19" x14ac:dyDescent="0.2">
      <c r="A832">
        <v>2003</v>
      </c>
      <c r="B832">
        <v>3</v>
      </c>
      <c r="C832" t="s">
        <v>130</v>
      </c>
      <c r="D832" t="s">
        <v>131</v>
      </c>
      <c r="E832" t="s">
        <v>130</v>
      </c>
      <c r="F832" t="s">
        <v>10</v>
      </c>
      <c r="G832" t="s">
        <v>143</v>
      </c>
      <c r="H832" s="11">
        <v>45191</v>
      </c>
      <c r="I832" t="s">
        <v>276</v>
      </c>
      <c r="J832">
        <v>31</v>
      </c>
      <c r="K832">
        <v>10</v>
      </c>
      <c r="L832">
        <v>383</v>
      </c>
      <c r="M832">
        <v>1</v>
      </c>
      <c r="N832">
        <v>195</v>
      </c>
      <c r="O832">
        <v>1</v>
      </c>
      <c r="P832" t="s">
        <v>28</v>
      </c>
      <c r="Q832" t="s">
        <v>27</v>
      </c>
      <c r="R832" t="s">
        <v>51</v>
      </c>
      <c r="S832" t="s">
        <v>50</v>
      </c>
    </row>
    <row r="833" spans="1:19" x14ac:dyDescent="0.2">
      <c r="A833">
        <v>2003</v>
      </c>
      <c r="B833">
        <v>4</v>
      </c>
      <c r="C833" t="s">
        <v>124</v>
      </c>
      <c r="D833" t="s">
        <v>104</v>
      </c>
      <c r="E833" t="s">
        <v>104</v>
      </c>
      <c r="F833" t="s">
        <v>10</v>
      </c>
      <c r="G833" t="s">
        <v>96</v>
      </c>
      <c r="H833" s="11">
        <v>45197</v>
      </c>
      <c r="I833" t="s">
        <v>179</v>
      </c>
      <c r="J833">
        <v>30</v>
      </c>
      <c r="K833">
        <v>13</v>
      </c>
      <c r="L833">
        <v>198</v>
      </c>
      <c r="M833">
        <v>0</v>
      </c>
      <c r="N833">
        <v>376</v>
      </c>
      <c r="O833">
        <v>2</v>
      </c>
      <c r="P833" t="s">
        <v>55</v>
      </c>
      <c r="Q833" t="s">
        <v>54</v>
      </c>
      <c r="R833" t="s">
        <v>67</v>
      </c>
      <c r="S833" t="s">
        <v>66</v>
      </c>
    </row>
    <row r="834" spans="1:19" x14ac:dyDescent="0.2">
      <c r="A834">
        <v>2003</v>
      </c>
      <c r="B834">
        <v>4</v>
      </c>
      <c r="C834" t="s">
        <v>119</v>
      </c>
      <c r="D834" t="s">
        <v>114</v>
      </c>
      <c r="E834" t="s">
        <v>114</v>
      </c>
      <c r="F834" t="s">
        <v>10</v>
      </c>
      <c r="G834" t="s">
        <v>96</v>
      </c>
      <c r="H834" s="11">
        <v>45197</v>
      </c>
      <c r="I834" t="s">
        <v>157</v>
      </c>
      <c r="J834">
        <v>23</v>
      </c>
      <c r="K834">
        <v>13</v>
      </c>
      <c r="L834">
        <v>335</v>
      </c>
      <c r="M834">
        <v>0</v>
      </c>
      <c r="N834">
        <v>308</v>
      </c>
      <c r="O834">
        <v>1</v>
      </c>
      <c r="P834" t="s">
        <v>16</v>
      </c>
      <c r="Q834" t="s">
        <v>15</v>
      </c>
      <c r="R834" t="s">
        <v>53</v>
      </c>
      <c r="S834" t="s">
        <v>52</v>
      </c>
    </row>
    <row r="835" spans="1:19" x14ac:dyDescent="0.2">
      <c r="A835">
        <v>2003</v>
      </c>
      <c r="B835">
        <v>4</v>
      </c>
      <c r="C835" t="s">
        <v>177</v>
      </c>
      <c r="D835" t="s">
        <v>123</v>
      </c>
      <c r="E835" t="s">
        <v>177</v>
      </c>
      <c r="F835" t="s">
        <v>10</v>
      </c>
      <c r="G835" t="s">
        <v>96</v>
      </c>
      <c r="H835" s="11">
        <v>45197</v>
      </c>
      <c r="I835" t="s">
        <v>157</v>
      </c>
      <c r="J835">
        <v>37</v>
      </c>
      <c r="K835">
        <v>13</v>
      </c>
      <c r="L835">
        <v>401</v>
      </c>
      <c r="M835">
        <v>1</v>
      </c>
      <c r="N835">
        <v>161</v>
      </c>
      <c r="O835">
        <v>3</v>
      </c>
      <c r="P835" t="s">
        <v>63</v>
      </c>
      <c r="Q835" t="s">
        <v>62</v>
      </c>
      <c r="R835" t="s">
        <v>9</v>
      </c>
      <c r="S835" t="s">
        <v>8</v>
      </c>
    </row>
    <row r="836" spans="1:19" x14ac:dyDescent="0.2">
      <c r="A836">
        <v>2003</v>
      </c>
      <c r="B836">
        <v>4</v>
      </c>
      <c r="C836" t="s">
        <v>112</v>
      </c>
      <c r="D836" t="s">
        <v>98</v>
      </c>
      <c r="E836" t="s">
        <v>112</v>
      </c>
      <c r="F836" t="s">
        <v>10</v>
      </c>
      <c r="G836" t="s">
        <v>96</v>
      </c>
      <c r="H836" s="11">
        <v>45197</v>
      </c>
      <c r="I836" t="s">
        <v>156</v>
      </c>
      <c r="J836">
        <v>35</v>
      </c>
      <c r="K836">
        <v>7</v>
      </c>
      <c r="L836">
        <v>354</v>
      </c>
      <c r="M836">
        <v>0</v>
      </c>
      <c r="N836">
        <v>372</v>
      </c>
      <c r="O836">
        <v>3</v>
      </c>
      <c r="P836" t="s">
        <v>42</v>
      </c>
      <c r="Q836" t="s">
        <v>41</v>
      </c>
      <c r="R836" t="s">
        <v>59</v>
      </c>
      <c r="S836" t="s">
        <v>58</v>
      </c>
    </row>
    <row r="837" spans="1:19" x14ac:dyDescent="0.2">
      <c r="A837">
        <v>2003</v>
      </c>
      <c r="B837">
        <v>4</v>
      </c>
      <c r="C837" t="s">
        <v>135</v>
      </c>
      <c r="D837" t="s">
        <v>134</v>
      </c>
      <c r="E837" t="s">
        <v>134</v>
      </c>
      <c r="F837" t="s">
        <v>10</v>
      </c>
      <c r="G837" t="s">
        <v>96</v>
      </c>
      <c r="H837" s="11">
        <v>45197</v>
      </c>
      <c r="I837" t="s">
        <v>156</v>
      </c>
      <c r="J837">
        <v>21</v>
      </c>
      <c r="K837">
        <v>14</v>
      </c>
      <c r="L837">
        <v>295</v>
      </c>
      <c r="M837">
        <v>0</v>
      </c>
      <c r="N837">
        <v>339</v>
      </c>
      <c r="O837">
        <v>1</v>
      </c>
      <c r="P837" t="s">
        <v>24</v>
      </c>
      <c r="Q837" t="s">
        <v>23</v>
      </c>
      <c r="R837" t="s">
        <v>22</v>
      </c>
      <c r="S837" t="s">
        <v>21</v>
      </c>
    </row>
    <row r="838" spans="1:19" x14ac:dyDescent="0.2">
      <c r="A838">
        <v>2003</v>
      </c>
      <c r="B838">
        <v>4</v>
      </c>
      <c r="C838" t="s">
        <v>126</v>
      </c>
      <c r="D838" t="s">
        <v>118</v>
      </c>
      <c r="E838" t="s">
        <v>126</v>
      </c>
      <c r="F838" t="s">
        <v>10</v>
      </c>
      <c r="G838" t="s">
        <v>96</v>
      </c>
      <c r="H838" s="11">
        <v>45197</v>
      </c>
      <c r="I838" t="s">
        <v>156</v>
      </c>
      <c r="J838">
        <v>20</v>
      </c>
      <c r="K838">
        <v>17</v>
      </c>
      <c r="L838">
        <v>253</v>
      </c>
      <c r="M838">
        <v>0</v>
      </c>
      <c r="N838">
        <v>387</v>
      </c>
      <c r="O838">
        <v>4</v>
      </c>
      <c r="P838" t="s">
        <v>69</v>
      </c>
      <c r="Q838" t="s">
        <v>68</v>
      </c>
      <c r="R838" t="s">
        <v>44</v>
      </c>
      <c r="S838" t="s">
        <v>43</v>
      </c>
    </row>
    <row r="839" spans="1:19" x14ac:dyDescent="0.2">
      <c r="A839">
        <v>2003</v>
      </c>
      <c r="B839">
        <v>4</v>
      </c>
      <c r="C839" t="s">
        <v>107</v>
      </c>
      <c r="D839" t="s">
        <v>128</v>
      </c>
      <c r="E839" t="s">
        <v>107</v>
      </c>
      <c r="F839" t="s">
        <v>10</v>
      </c>
      <c r="G839" t="s">
        <v>96</v>
      </c>
      <c r="H839" s="11">
        <v>45197</v>
      </c>
      <c r="I839" t="s">
        <v>116</v>
      </c>
      <c r="J839">
        <v>24</v>
      </c>
      <c r="K839">
        <v>20</v>
      </c>
      <c r="L839">
        <v>339</v>
      </c>
      <c r="M839">
        <v>4</v>
      </c>
      <c r="N839">
        <v>342</v>
      </c>
      <c r="O839">
        <v>5</v>
      </c>
      <c r="P839" t="s">
        <v>71</v>
      </c>
      <c r="Q839" t="s">
        <v>70</v>
      </c>
      <c r="R839" t="s">
        <v>36</v>
      </c>
      <c r="S839" t="s">
        <v>35</v>
      </c>
    </row>
    <row r="840" spans="1:19" x14ac:dyDescent="0.2">
      <c r="A840">
        <v>2003</v>
      </c>
      <c r="B840">
        <v>4</v>
      </c>
      <c r="C840" t="s">
        <v>110</v>
      </c>
      <c r="D840" t="s">
        <v>97</v>
      </c>
      <c r="E840" t="s">
        <v>97</v>
      </c>
      <c r="F840" t="s">
        <v>10</v>
      </c>
      <c r="G840" t="s">
        <v>96</v>
      </c>
      <c r="H840" s="11">
        <v>45197</v>
      </c>
      <c r="I840" t="s">
        <v>144</v>
      </c>
      <c r="J840">
        <v>17</v>
      </c>
      <c r="K840">
        <v>10</v>
      </c>
      <c r="L840">
        <v>265</v>
      </c>
      <c r="M840">
        <v>0</v>
      </c>
      <c r="N840">
        <v>326</v>
      </c>
      <c r="O840">
        <v>4</v>
      </c>
      <c r="P840" t="s">
        <v>14</v>
      </c>
      <c r="Q840" t="s">
        <v>13</v>
      </c>
      <c r="R840" t="s">
        <v>38</v>
      </c>
      <c r="S840" t="s">
        <v>37</v>
      </c>
    </row>
    <row r="841" spans="1:19" x14ac:dyDescent="0.2">
      <c r="A841">
        <v>2003</v>
      </c>
      <c r="B841">
        <v>4</v>
      </c>
      <c r="C841" t="s">
        <v>131</v>
      </c>
      <c r="D841" t="s">
        <v>153</v>
      </c>
      <c r="E841" t="s">
        <v>131</v>
      </c>
      <c r="F841" t="s">
        <v>10</v>
      </c>
      <c r="G841" t="s">
        <v>96</v>
      </c>
      <c r="H841" s="11">
        <v>45197</v>
      </c>
      <c r="I841" t="s">
        <v>144</v>
      </c>
      <c r="J841">
        <v>34</v>
      </c>
      <c r="K841">
        <v>31</v>
      </c>
      <c r="L841">
        <v>448</v>
      </c>
      <c r="M841">
        <v>2</v>
      </c>
      <c r="N841">
        <v>430</v>
      </c>
      <c r="O841">
        <v>1</v>
      </c>
      <c r="P841" t="s">
        <v>51</v>
      </c>
      <c r="Q841" t="s">
        <v>50</v>
      </c>
      <c r="R841" t="s">
        <v>57</v>
      </c>
      <c r="S841" t="s">
        <v>56</v>
      </c>
    </row>
    <row r="842" spans="1:19" x14ac:dyDescent="0.2">
      <c r="A842">
        <v>2003</v>
      </c>
      <c r="B842">
        <v>4</v>
      </c>
      <c r="C842" t="s">
        <v>133</v>
      </c>
      <c r="D842" t="s">
        <v>125</v>
      </c>
      <c r="E842" t="s">
        <v>125</v>
      </c>
      <c r="F842" t="s">
        <v>10</v>
      </c>
      <c r="G842" t="s">
        <v>96</v>
      </c>
      <c r="H842" s="11">
        <v>45197</v>
      </c>
      <c r="I842" t="s">
        <v>212</v>
      </c>
      <c r="J842">
        <v>17</v>
      </c>
      <c r="K842">
        <v>6</v>
      </c>
      <c r="L842">
        <v>360</v>
      </c>
      <c r="M842">
        <v>1</v>
      </c>
      <c r="N842">
        <v>285</v>
      </c>
      <c r="O842">
        <v>2</v>
      </c>
      <c r="P842" t="s">
        <v>49</v>
      </c>
      <c r="Q842" t="s">
        <v>47</v>
      </c>
      <c r="R842" t="s">
        <v>26</v>
      </c>
      <c r="S842" t="s">
        <v>25</v>
      </c>
    </row>
    <row r="843" spans="1:19" x14ac:dyDescent="0.2">
      <c r="A843">
        <v>2003</v>
      </c>
      <c r="B843">
        <v>4</v>
      </c>
      <c r="C843" t="s">
        <v>130</v>
      </c>
      <c r="D843" t="s">
        <v>140</v>
      </c>
      <c r="E843" t="s">
        <v>130</v>
      </c>
      <c r="F843" t="s">
        <v>10</v>
      </c>
      <c r="G843" t="s">
        <v>96</v>
      </c>
      <c r="H843" s="11">
        <v>45197</v>
      </c>
      <c r="I843" t="s">
        <v>212</v>
      </c>
      <c r="J843">
        <v>20</v>
      </c>
      <c r="K843">
        <v>16</v>
      </c>
      <c r="L843">
        <v>332</v>
      </c>
      <c r="M843">
        <v>1</v>
      </c>
      <c r="N843">
        <v>285</v>
      </c>
      <c r="O843">
        <v>0</v>
      </c>
      <c r="P843" t="s">
        <v>28</v>
      </c>
      <c r="Q843" t="s">
        <v>27</v>
      </c>
      <c r="R843" t="s">
        <v>30</v>
      </c>
      <c r="S843" t="s">
        <v>29</v>
      </c>
    </row>
    <row r="844" spans="1:19" x14ac:dyDescent="0.2">
      <c r="A844">
        <v>2003</v>
      </c>
      <c r="B844">
        <v>4</v>
      </c>
      <c r="C844" t="s">
        <v>142</v>
      </c>
      <c r="D844" t="s">
        <v>138</v>
      </c>
      <c r="E844" t="s">
        <v>142</v>
      </c>
      <c r="F844" t="s">
        <v>10</v>
      </c>
      <c r="G844" t="s">
        <v>96</v>
      </c>
      <c r="H844" s="11">
        <v>45197</v>
      </c>
      <c r="I844" t="s">
        <v>212</v>
      </c>
      <c r="J844">
        <v>23</v>
      </c>
      <c r="K844">
        <v>3</v>
      </c>
      <c r="L844">
        <v>361</v>
      </c>
      <c r="M844">
        <v>1</v>
      </c>
      <c r="N844">
        <v>267</v>
      </c>
      <c r="O844">
        <v>1</v>
      </c>
      <c r="P844" t="s">
        <v>18</v>
      </c>
      <c r="Q844" t="s">
        <v>17</v>
      </c>
      <c r="R844" t="s">
        <v>12</v>
      </c>
      <c r="S844" t="s">
        <v>11</v>
      </c>
    </row>
    <row r="845" spans="1:19" x14ac:dyDescent="0.2">
      <c r="A845">
        <v>2003</v>
      </c>
      <c r="B845">
        <v>4</v>
      </c>
      <c r="C845" t="s">
        <v>117</v>
      </c>
      <c r="D845" t="s">
        <v>129</v>
      </c>
      <c r="E845" t="s">
        <v>129</v>
      </c>
      <c r="F845" t="s">
        <v>10</v>
      </c>
      <c r="G845" t="s">
        <v>96</v>
      </c>
      <c r="H845" s="11">
        <v>45197</v>
      </c>
      <c r="I845" t="s">
        <v>273</v>
      </c>
      <c r="J845">
        <v>55</v>
      </c>
      <c r="K845">
        <v>21</v>
      </c>
      <c r="L845">
        <v>418</v>
      </c>
      <c r="M845">
        <v>0</v>
      </c>
      <c r="N845">
        <v>363</v>
      </c>
      <c r="O845">
        <v>4</v>
      </c>
      <c r="P845" t="s">
        <v>46</v>
      </c>
      <c r="Q845" t="s">
        <v>45</v>
      </c>
      <c r="R845" t="s">
        <v>34</v>
      </c>
      <c r="S845" t="s">
        <v>33</v>
      </c>
    </row>
    <row r="846" spans="1:19" x14ac:dyDescent="0.2">
      <c r="A846">
        <v>2003</v>
      </c>
      <c r="B846">
        <v>4</v>
      </c>
      <c r="C846" t="s">
        <v>136</v>
      </c>
      <c r="D846" t="s">
        <v>101</v>
      </c>
      <c r="E846" t="s">
        <v>101</v>
      </c>
      <c r="F846" t="s">
        <v>10</v>
      </c>
      <c r="G846" t="s">
        <v>143</v>
      </c>
      <c r="H846" s="11">
        <v>45198</v>
      </c>
      <c r="I846" t="s">
        <v>276</v>
      </c>
      <c r="J846">
        <v>38</v>
      </c>
      <c r="K846">
        <v>23</v>
      </c>
      <c r="L846">
        <v>380</v>
      </c>
      <c r="M846">
        <v>1</v>
      </c>
      <c r="N846">
        <v>361</v>
      </c>
      <c r="O846">
        <v>2</v>
      </c>
      <c r="P846" t="s">
        <v>20</v>
      </c>
      <c r="Q846" t="s">
        <v>19</v>
      </c>
      <c r="R846" t="s">
        <v>32</v>
      </c>
      <c r="S846" t="s">
        <v>31</v>
      </c>
    </row>
    <row r="847" spans="1:19" x14ac:dyDescent="0.2">
      <c r="A847">
        <v>2003</v>
      </c>
      <c r="B847">
        <v>5</v>
      </c>
      <c r="C847" t="s">
        <v>97</v>
      </c>
      <c r="D847" t="s">
        <v>130</v>
      </c>
      <c r="E847" t="s">
        <v>97</v>
      </c>
      <c r="F847" t="s">
        <v>10</v>
      </c>
      <c r="G847" t="s">
        <v>96</v>
      </c>
      <c r="H847" s="11">
        <v>45204</v>
      </c>
      <c r="I847" t="s">
        <v>132</v>
      </c>
      <c r="J847">
        <v>24</v>
      </c>
      <c r="K847">
        <v>23</v>
      </c>
      <c r="L847">
        <v>262</v>
      </c>
      <c r="M847">
        <v>2</v>
      </c>
      <c r="N847">
        <v>468</v>
      </c>
      <c r="O847">
        <v>1</v>
      </c>
      <c r="P847" t="s">
        <v>38</v>
      </c>
      <c r="Q847" t="s">
        <v>37</v>
      </c>
      <c r="R847" t="s">
        <v>28</v>
      </c>
      <c r="S847" t="s">
        <v>27</v>
      </c>
    </row>
    <row r="848" spans="1:19" x14ac:dyDescent="0.2">
      <c r="A848">
        <v>2003</v>
      </c>
      <c r="B848">
        <v>5</v>
      </c>
      <c r="C848" t="s">
        <v>136</v>
      </c>
      <c r="D848" t="s">
        <v>131</v>
      </c>
      <c r="E848" t="s">
        <v>136</v>
      </c>
      <c r="F848" t="s">
        <v>10</v>
      </c>
      <c r="G848" t="s">
        <v>96</v>
      </c>
      <c r="H848" s="11">
        <v>45204</v>
      </c>
      <c r="I848" t="s">
        <v>157</v>
      </c>
      <c r="J848">
        <v>24</v>
      </c>
      <c r="K848">
        <v>21</v>
      </c>
      <c r="L848">
        <v>344</v>
      </c>
      <c r="M848">
        <v>3</v>
      </c>
      <c r="N848">
        <v>301</v>
      </c>
      <c r="O848">
        <v>2</v>
      </c>
      <c r="P848" t="s">
        <v>20</v>
      </c>
      <c r="Q848" t="s">
        <v>19</v>
      </c>
      <c r="R848" t="s">
        <v>51</v>
      </c>
      <c r="S848" t="s">
        <v>50</v>
      </c>
    </row>
    <row r="849" spans="1:19" x14ac:dyDescent="0.2">
      <c r="A849">
        <v>2003</v>
      </c>
      <c r="B849">
        <v>5</v>
      </c>
      <c r="C849" t="s">
        <v>142</v>
      </c>
      <c r="D849" t="s">
        <v>117</v>
      </c>
      <c r="E849" t="s">
        <v>142</v>
      </c>
      <c r="F849" t="s">
        <v>10</v>
      </c>
      <c r="G849" t="s">
        <v>96</v>
      </c>
      <c r="H849" s="11">
        <v>45204</v>
      </c>
      <c r="I849" t="s">
        <v>157</v>
      </c>
      <c r="J849">
        <v>19</v>
      </c>
      <c r="K849">
        <v>13</v>
      </c>
      <c r="L849">
        <v>309</v>
      </c>
      <c r="M849">
        <v>1</v>
      </c>
      <c r="N849">
        <v>344</v>
      </c>
      <c r="O849">
        <v>1</v>
      </c>
      <c r="P849" t="s">
        <v>18</v>
      </c>
      <c r="Q849" t="s">
        <v>17</v>
      </c>
      <c r="R849" t="s">
        <v>46</v>
      </c>
      <c r="S849" t="s">
        <v>45</v>
      </c>
    </row>
    <row r="850" spans="1:19" x14ac:dyDescent="0.2">
      <c r="A850">
        <v>2003</v>
      </c>
      <c r="B850">
        <v>5</v>
      </c>
      <c r="C850" t="s">
        <v>118</v>
      </c>
      <c r="D850" t="s">
        <v>104</v>
      </c>
      <c r="E850" t="s">
        <v>118</v>
      </c>
      <c r="F850" t="s">
        <v>10</v>
      </c>
      <c r="G850" t="s">
        <v>96</v>
      </c>
      <c r="H850" s="11">
        <v>45204</v>
      </c>
      <c r="I850" t="s">
        <v>157</v>
      </c>
      <c r="J850">
        <v>38</v>
      </c>
      <c r="K850">
        <v>30</v>
      </c>
      <c r="L850">
        <v>354</v>
      </c>
      <c r="M850">
        <v>0</v>
      </c>
      <c r="N850">
        <v>411</v>
      </c>
      <c r="O850">
        <v>1</v>
      </c>
      <c r="P850" t="s">
        <v>44</v>
      </c>
      <c r="Q850" t="s">
        <v>43</v>
      </c>
      <c r="R850" t="s">
        <v>67</v>
      </c>
      <c r="S850" t="s">
        <v>66</v>
      </c>
    </row>
    <row r="851" spans="1:19" x14ac:dyDescent="0.2">
      <c r="A851">
        <v>2003</v>
      </c>
      <c r="B851">
        <v>5</v>
      </c>
      <c r="C851" t="s">
        <v>125</v>
      </c>
      <c r="D851" t="s">
        <v>123</v>
      </c>
      <c r="E851" t="s">
        <v>125</v>
      </c>
      <c r="F851" t="s">
        <v>10</v>
      </c>
      <c r="G851" t="s">
        <v>96</v>
      </c>
      <c r="H851" s="11">
        <v>45204</v>
      </c>
      <c r="I851" t="s">
        <v>157</v>
      </c>
      <c r="J851">
        <v>24</v>
      </c>
      <c r="K851">
        <v>7</v>
      </c>
      <c r="L851">
        <v>365</v>
      </c>
      <c r="M851">
        <v>1</v>
      </c>
      <c r="N851">
        <v>151</v>
      </c>
      <c r="O851">
        <v>2</v>
      </c>
      <c r="P851" t="s">
        <v>26</v>
      </c>
      <c r="Q851" t="s">
        <v>25</v>
      </c>
      <c r="R851" t="s">
        <v>9</v>
      </c>
      <c r="S851" t="s">
        <v>8</v>
      </c>
    </row>
    <row r="852" spans="1:19" x14ac:dyDescent="0.2">
      <c r="A852">
        <v>2003</v>
      </c>
      <c r="B852">
        <v>5</v>
      </c>
      <c r="C852" t="s">
        <v>101</v>
      </c>
      <c r="D852" t="s">
        <v>105</v>
      </c>
      <c r="E852" t="s">
        <v>101</v>
      </c>
      <c r="F852" t="s">
        <v>10</v>
      </c>
      <c r="G852" t="s">
        <v>96</v>
      </c>
      <c r="H852" s="11">
        <v>45204</v>
      </c>
      <c r="I852" t="s">
        <v>157</v>
      </c>
      <c r="J852">
        <v>35</v>
      </c>
      <c r="K852">
        <v>13</v>
      </c>
      <c r="L852">
        <v>336</v>
      </c>
      <c r="M852">
        <v>0</v>
      </c>
      <c r="N852">
        <v>343</v>
      </c>
      <c r="O852">
        <v>2</v>
      </c>
      <c r="P852" t="s">
        <v>32</v>
      </c>
      <c r="Q852" t="s">
        <v>31</v>
      </c>
      <c r="R852" t="s">
        <v>61</v>
      </c>
      <c r="S852" t="s">
        <v>60</v>
      </c>
    </row>
    <row r="853" spans="1:19" x14ac:dyDescent="0.2">
      <c r="A853">
        <v>2003</v>
      </c>
      <c r="B853">
        <v>5</v>
      </c>
      <c r="C853" t="s">
        <v>119</v>
      </c>
      <c r="D853" t="s">
        <v>134</v>
      </c>
      <c r="E853" t="s">
        <v>119</v>
      </c>
      <c r="F853" t="s">
        <v>10</v>
      </c>
      <c r="G853" t="s">
        <v>96</v>
      </c>
      <c r="H853" s="11">
        <v>45204</v>
      </c>
      <c r="I853" t="s">
        <v>157</v>
      </c>
      <c r="J853">
        <v>22</v>
      </c>
      <c r="K853">
        <v>16</v>
      </c>
      <c r="L853">
        <v>257</v>
      </c>
      <c r="M853">
        <v>0</v>
      </c>
      <c r="N853">
        <v>279</v>
      </c>
      <c r="O853">
        <v>2</v>
      </c>
      <c r="P853" t="s">
        <v>16</v>
      </c>
      <c r="Q853" t="s">
        <v>15</v>
      </c>
      <c r="R853" t="s">
        <v>22</v>
      </c>
      <c r="S853" t="s">
        <v>21</v>
      </c>
    </row>
    <row r="854" spans="1:19" x14ac:dyDescent="0.2">
      <c r="A854">
        <v>2003</v>
      </c>
      <c r="B854">
        <v>5</v>
      </c>
      <c r="C854" t="s">
        <v>127</v>
      </c>
      <c r="D854" t="s">
        <v>137</v>
      </c>
      <c r="E854" t="s">
        <v>137</v>
      </c>
      <c r="F854" t="s">
        <v>10</v>
      </c>
      <c r="G854" t="s">
        <v>96</v>
      </c>
      <c r="H854" s="11">
        <v>45204</v>
      </c>
      <c r="I854" t="s">
        <v>156</v>
      </c>
      <c r="J854">
        <v>23</v>
      </c>
      <c r="K854">
        <v>10</v>
      </c>
      <c r="L854">
        <v>285</v>
      </c>
      <c r="M854">
        <v>1</v>
      </c>
      <c r="N854">
        <v>350</v>
      </c>
      <c r="O854">
        <v>4</v>
      </c>
      <c r="P854" t="s">
        <v>48</v>
      </c>
      <c r="Q854" t="s">
        <v>47</v>
      </c>
      <c r="R854" t="s">
        <v>40</v>
      </c>
      <c r="S854" t="s">
        <v>39</v>
      </c>
    </row>
    <row r="855" spans="1:19" x14ac:dyDescent="0.2">
      <c r="A855">
        <v>2003</v>
      </c>
      <c r="B855">
        <v>5</v>
      </c>
      <c r="C855" t="s">
        <v>138</v>
      </c>
      <c r="D855" t="s">
        <v>112</v>
      </c>
      <c r="E855" t="s">
        <v>112</v>
      </c>
      <c r="F855" t="s">
        <v>10</v>
      </c>
      <c r="G855" t="s">
        <v>96</v>
      </c>
      <c r="H855" s="11">
        <v>45204</v>
      </c>
      <c r="I855" t="s">
        <v>116</v>
      </c>
      <c r="J855">
        <v>39</v>
      </c>
      <c r="K855">
        <v>26</v>
      </c>
      <c r="L855">
        <v>399</v>
      </c>
      <c r="M855">
        <v>1</v>
      </c>
      <c r="N855">
        <v>440</v>
      </c>
      <c r="O855">
        <v>3</v>
      </c>
      <c r="P855" t="s">
        <v>12</v>
      </c>
      <c r="Q855" t="s">
        <v>11</v>
      </c>
      <c r="R855" t="s">
        <v>42</v>
      </c>
      <c r="S855" t="s">
        <v>41</v>
      </c>
    </row>
    <row r="856" spans="1:19" x14ac:dyDescent="0.2">
      <c r="A856">
        <v>2003</v>
      </c>
      <c r="B856">
        <v>5</v>
      </c>
      <c r="C856" t="s">
        <v>128</v>
      </c>
      <c r="D856" t="s">
        <v>153</v>
      </c>
      <c r="E856" t="s">
        <v>128</v>
      </c>
      <c r="F856" t="s">
        <v>10</v>
      </c>
      <c r="G856" t="s">
        <v>96</v>
      </c>
      <c r="H856" s="11">
        <v>45204</v>
      </c>
      <c r="I856" t="s">
        <v>144</v>
      </c>
      <c r="J856">
        <v>27</v>
      </c>
      <c r="K856">
        <v>21</v>
      </c>
      <c r="L856">
        <v>436</v>
      </c>
      <c r="M856">
        <v>1</v>
      </c>
      <c r="N856">
        <v>346</v>
      </c>
      <c r="O856">
        <v>2</v>
      </c>
      <c r="P856" t="s">
        <v>36</v>
      </c>
      <c r="Q856" t="s">
        <v>35</v>
      </c>
      <c r="R856" t="s">
        <v>57</v>
      </c>
      <c r="S856" t="s">
        <v>56</v>
      </c>
    </row>
    <row r="857" spans="1:19" x14ac:dyDescent="0.2">
      <c r="A857">
        <v>2003</v>
      </c>
      <c r="B857">
        <v>5</v>
      </c>
      <c r="C857" t="s">
        <v>114</v>
      </c>
      <c r="D857" t="s">
        <v>126</v>
      </c>
      <c r="E857" t="s">
        <v>114</v>
      </c>
      <c r="F857" t="s">
        <v>10</v>
      </c>
      <c r="G857" t="s">
        <v>96</v>
      </c>
      <c r="H857" s="11">
        <v>45204</v>
      </c>
      <c r="I857" t="s">
        <v>212</v>
      </c>
      <c r="J857">
        <v>27</v>
      </c>
      <c r="K857">
        <v>25</v>
      </c>
      <c r="L857">
        <v>267</v>
      </c>
      <c r="M857">
        <v>2</v>
      </c>
      <c r="N857">
        <v>307</v>
      </c>
      <c r="O857">
        <v>2</v>
      </c>
      <c r="P857" t="s">
        <v>53</v>
      </c>
      <c r="Q857" t="s">
        <v>52</v>
      </c>
      <c r="R857" t="s">
        <v>69</v>
      </c>
      <c r="S857" t="s">
        <v>68</v>
      </c>
    </row>
    <row r="858" spans="1:19" x14ac:dyDescent="0.2">
      <c r="A858">
        <v>2003</v>
      </c>
      <c r="B858">
        <v>5</v>
      </c>
      <c r="C858" t="s">
        <v>98</v>
      </c>
      <c r="D858" t="s">
        <v>140</v>
      </c>
      <c r="E858" t="s">
        <v>98</v>
      </c>
      <c r="F858" t="s">
        <v>10</v>
      </c>
      <c r="G858" t="s">
        <v>96</v>
      </c>
      <c r="H858" s="11">
        <v>45204</v>
      </c>
      <c r="I858" t="s">
        <v>212</v>
      </c>
      <c r="J858">
        <v>24</v>
      </c>
      <c r="K858">
        <v>17</v>
      </c>
      <c r="L858">
        <v>325</v>
      </c>
      <c r="M858">
        <v>1</v>
      </c>
      <c r="N858">
        <v>305</v>
      </c>
      <c r="O858">
        <v>2</v>
      </c>
      <c r="P858" t="s">
        <v>59</v>
      </c>
      <c r="Q858" t="s">
        <v>58</v>
      </c>
      <c r="R858" t="s">
        <v>30</v>
      </c>
      <c r="S858" t="s">
        <v>29</v>
      </c>
    </row>
    <row r="859" spans="1:19" x14ac:dyDescent="0.2">
      <c r="A859">
        <v>2003</v>
      </c>
      <c r="B859">
        <v>5</v>
      </c>
      <c r="C859" t="s">
        <v>124</v>
      </c>
      <c r="D859" t="s">
        <v>135</v>
      </c>
      <c r="E859" t="s">
        <v>135</v>
      </c>
      <c r="F859" t="s">
        <v>10</v>
      </c>
      <c r="G859" t="s">
        <v>96</v>
      </c>
      <c r="H859" s="11">
        <v>45204</v>
      </c>
      <c r="I859" t="s">
        <v>167</v>
      </c>
      <c r="J859">
        <v>33</v>
      </c>
      <c r="K859">
        <v>13</v>
      </c>
      <c r="L859">
        <v>324</v>
      </c>
      <c r="M859">
        <v>2</v>
      </c>
      <c r="N859">
        <v>209</v>
      </c>
      <c r="O859">
        <v>3</v>
      </c>
      <c r="P859" t="s">
        <v>55</v>
      </c>
      <c r="Q859" t="s">
        <v>54</v>
      </c>
      <c r="R859" t="s">
        <v>24</v>
      </c>
      <c r="S859" t="s">
        <v>23</v>
      </c>
    </row>
    <row r="860" spans="1:19" x14ac:dyDescent="0.2">
      <c r="A860">
        <v>2003</v>
      </c>
      <c r="B860">
        <v>5</v>
      </c>
      <c r="C860" t="s">
        <v>139</v>
      </c>
      <c r="D860" t="s">
        <v>129</v>
      </c>
      <c r="E860" t="s">
        <v>129</v>
      </c>
      <c r="F860" t="s">
        <v>10</v>
      </c>
      <c r="G860" t="s">
        <v>143</v>
      </c>
      <c r="H860" s="11">
        <v>45205</v>
      </c>
      <c r="I860" t="s">
        <v>231</v>
      </c>
      <c r="J860">
        <v>38</v>
      </c>
      <c r="K860">
        <v>35</v>
      </c>
      <c r="L860">
        <v>455</v>
      </c>
      <c r="M860">
        <v>2</v>
      </c>
      <c r="N860">
        <v>457</v>
      </c>
      <c r="O860">
        <v>1</v>
      </c>
      <c r="P860" t="s">
        <v>65</v>
      </c>
      <c r="Q860" t="s">
        <v>64</v>
      </c>
      <c r="R860" t="s">
        <v>34</v>
      </c>
      <c r="S860" t="s">
        <v>33</v>
      </c>
    </row>
    <row r="861" spans="1:19" x14ac:dyDescent="0.2">
      <c r="A861">
        <v>2003</v>
      </c>
      <c r="B861">
        <v>6</v>
      </c>
      <c r="C861" t="s">
        <v>129</v>
      </c>
      <c r="D861" t="s">
        <v>142</v>
      </c>
      <c r="E861" t="s">
        <v>142</v>
      </c>
      <c r="F861" t="s">
        <v>10</v>
      </c>
      <c r="G861" t="s">
        <v>96</v>
      </c>
      <c r="H861" s="11">
        <v>45211</v>
      </c>
      <c r="I861" t="s">
        <v>132</v>
      </c>
      <c r="J861">
        <v>23</v>
      </c>
      <c r="K861">
        <v>20</v>
      </c>
      <c r="L861">
        <v>341</v>
      </c>
      <c r="M861">
        <v>2</v>
      </c>
      <c r="N861">
        <v>369</v>
      </c>
      <c r="O861">
        <v>3</v>
      </c>
      <c r="P861" t="s">
        <v>34</v>
      </c>
      <c r="Q861" t="s">
        <v>33</v>
      </c>
      <c r="R861" t="s">
        <v>18</v>
      </c>
      <c r="S861" t="s">
        <v>17</v>
      </c>
    </row>
    <row r="862" spans="1:19" x14ac:dyDescent="0.2">
      <c r="A862">
        <v>2003</v>
      </c>
      <c r="B862">
        <v>6</v>
      </c>
      <c r="C862" t="s">
        <v>128</v>
      </c>
      <c r="D862" t="s">
        <v>137</v>
      </c>
      <c r="E862" t="s">
        <v>137</v>
      </c>
      <c r="F862" t="s">
        <v>10</v>
      </c>
      <c r="G862" t="s">
        <v>96</v>
      </c>
      <c r="H862" s="11">
        <v>45211</v>
      </c>
      <c r="I862" t="s">
        <v>179</v>
      </c>
      <c r="J862">
        <v>24</v>
      </c>
      <c r="K862">
        <v>10</v>
      </c>
      <c r="L862">
        <v>234</v>
      </c>
      <c r="M862">
        <v>2</v>
      </c>
      <c r="N862">
        <v>332</v>
      </c>
      <c r="O862">
        <v>5</v>
      </c>
      <c r="P862" t="s">
        <v>36</v>
      </c>
      <c r="Q862" t="s">
        <v>35</v>
      </c>
      <c r="R862" t="s">
        <v>40</v>
      </c>
      <c r="S862" t="s">
        <v>39</v>
      </c>
    </row>
    <row r="863" spans="1:19" x14ac:dyDescent="0.2">
      <c r="A863">
        <v>2003</v>
      </c>
      <c r="B863">
        <v>6</v>
      </c>
      <c r="C863" t="s">
        <v>118</v>
      </c>
      <c r="D863" t="s">
        <v>127</v>
      </c>
      <c r="E863" t="s">
        <v>118</v>
      </c>
      <c r="F863" t="s">
        <v>10</v>
      </c>
      <c r="G863" t="s">
        <v>96</v>
      </c>
      <c r="H863" s="11">
        <v>45211</v>
      </c>
      <c r="I863" t="s">
        <v>157</v>
      </c>
      <c r="J863">
        <v>17</v>
      </c>
      <c r="K863">
        <v>6</v>
      </c>
      <c r="L863">
        <v>220</v>
      </c>
      <c r="M863">
        <v>0</v>
      </c>
      <c r="N863">
        <v>382</v>
      </c>
      <c r="O863">
        <v>5</v>
      </c>
      <c r="P863" t="s">
        <v>44</v>
      </c>
      <c r="Q863" t="s">
        <v>43</v>
      </c>
      <c r="R863" t="s">
        <v>48</v>
      </c>
      <c r="S863" t="s">
        <v>47</v>
      </c>
    </row>
    <row r="864" spans="1:19" x14ac:dyDescent="0.2">
      <c r="A864">
        <v>2003</v>
      </c>
      <c r="B864">
        <v>6</v>
      </c>
      <c r="C864" t="s">
        <v>101</v>
      </c>
      <c r="D864" t="s">
        <v>97</v>
      </c>
      <c r="E864" t="s">
        <v>97</v>
      </c>
      <c r="F864" t="s">
        <v>10</v>
      </c>
      <c r="G864" t="s">
        <v>96</v>
      </c>
      <c r="H864" s="11">
        <v>45211</v>
      </c>
      <c r="I864" t="s">
        <v>157</v>
      </c>
      <c r="J864">
        <v>40</v>
      </c>
      <c r="K864">
        <v>34</v>
      </c>
      <c r="L864">
        <v>482</v>
      </c>
      <c r="M864">
        <v>0</v>
      </c>
      <c r="N864">
        <v>440</v>
      </c>
      <c r="O864">
        <v>2</v>
      </c>
      <c r="P864" t="s">
        <v>32</v>
      </c>
      <c r="Q864" t="s">
        <v>31</v>
      </c>
      <c r="R864" t="s">
        <v>38</v>
      </c>
      <c r="S864" t="s">
        <v>37</v>
      </c>
    </row>
    <row r="865" spans="1:19" x14ac:dyDescent="0.2">
      <c r="A865">
        <v>2003</v>
      </c>
      <c r="B865">
        <v>6</v>
      </c>
      <c r="C865" t="s">
        <v>125</v>
      </c>
      <c r="D865" t="s">
        <v>114</v>
      </c>
      <c r="E865" t="s">
        <v>125</v>
      </c>
      <c r="F865" t="s">
        <v>10</v>
      </c>
      <c r="G865" t="s">
        <v>96</v>
      </c>
      <c r="H865" s="11">
        <v>45211</v>
      </c>
      <c r="I865" t="s">
        <v>156</v>
      </c>
      <c r="J865">
        <v>23</v>
      </c>
      <c r="K865">
        <v>21</v>
      </c>
      <c r="L865">
        <v>292</v>
      </c>
      <c r="M865">
        <v>1</v>
      </c>
      <c r="N865">
        <v>232</v>
      </c>
      <c r="O865">
        <v>1</v>
      </c>
      <c r="P865" t="s">
        <v>26</v>
      </c>
      <c r="Q865" t="s">
        <v>25</v>
      </c>
      <c r="R865" t="s">
        <v>53</v>
      </c>
      <c r="S865" t="s">
        <v>52</v>
      </c>
    </row>
    <row r="866" spans="1:19" x14ac:dyDescent="0.2">
      <c r="A866">
        <v>2003</v>
      </c>
      <c r="B866">
        <v>6</v>
      </c>
      <c r="C866" t="s">
        <v>117</v>
      </c>
      <c r="D866" t="s">
        <v>136</v>
      </c>
      <c r="E866" t="s">
        <v>117</v>
      </c>
      <c r="F866" t="s">
        <v>10</v>
      </c>
      <c r="G866" t="s">
        <v>96</v>
      </c>
      <c r="H866" s="11">
        <v>45211</v>
      </c>
      <c r="I866" t="s">
        <v>156</v>
      </c>
      <c r="J866">
        <v>20</v>
      </c>
      <c r="K866">
        <v>13</v>
      </c>
      <c r="L866">
        <v>283</v>
      </c>
      <c r="M866">
        <v>0</v>
      </c>
      <c r="N866">
        <v>271</v>
      </c>
      <c r="O866">
        <v>2</v>
      </c>
      <c r="P866" t="s">
        <v>46</v>
      </c>
      <c r="Q866" t="s">
        <v>45</v>
      </c>
      <c r="R866" t="s">
        <v>20</v>
      </c>
      <c r="S866" t="s">
        <v>19</v>
      </c>
    </row>
    <row r="867" spans="1:19" x14ac:dyDescent="0.2">
      <c r="A867">
        <v>2003</v>
      </c>
      <c r="B867">
        <v>6</v>
      </c>
      <c r="C867" t="s">
        <v>104</v>
      </c>
      <c r="D867" t="s">
        <v>107</v>
      </c>
      <c r="E867" t="s">
        <v>104</v>
      </c>
      <c r="F867" t="s">
        <v>10</v>
      </c>
      <c r="G867" t="s">
        <v>96</v>
      </c>
      <c r="H867" s="11">
        <v>45211</v>
      </c>
      <c r="I867" t="s">
        <v>156</v>
      </c>
      <c r="J867">
        <v>38</v>
      </c>
      <c r="K867">
        <v>17</v>
      </c>
      <c r="L867">
        <v>535</v>
      </c>
      <c r="M867">
        <v>1</v>
      </c>
      <c r="N867">
        <v>458</v>
      </c>
      <c r="O867">
        <v>3</v>
      </c>
      <c r="P867" t="s">
        <v>67</v>
      </c>
      <c r="Q867" t="s">
        <v>66</v>
      </c>
      <c r="R867" t="s">
        <v>71</v>
      </c>
      <c r="S867" t="s">
        <v>70</v>
      </c>
    </row>
    <row r="868" spans="1:19" x14ac:dyDescent="0.2">
      <c r="A868">
        <v>2003</v>
      </c>
      <c r="B868">
        <v>6</v>
      </c>
      <c r="C868" t="s">
        <v>126</v>
      </c>
      <c r="D868" t="s">
        <v>139</v>
      </c>
      <c r="E868" t="s">
        <v>139</v>
      </c>
      <c r="F868" t="s">
        <v>10</v>
      </c>
      <c r="G868" t="s">
        <v>96</v>
      </c>
      <c r="H868" s="11">
        <v>45211</v>
      </c>
      <c r="I868" t="s">
        <v>156</v>
      </c>
      <c r="J868">
        <v>35</v>
      </c>
      <c r="K868">
        <v>13</v>
      </c>
      <c r="L868">
        <v>379</v>
      </c>
      <c r="M868">
        <v>0</v>
      </c>
      <c r="N868">
        <v>275</v>
      </c>
      <c r="O868">
        <v>3</v>
      </c>
      <c r="P868" t="s">
        <v>69</v>
      </c>
      <c r="Q868" t="s">
        <v>68</v>
      </c>
      <c r="R868" t="s">
        <v>65</v>
      </c>
      <c r="S868" t="s">
        <v>64</v>
      </c>
    </row>
    <row r="869" spans="1:19" x14ac:dyDescent="0.2">
      <c r="A869">
        <v>2003</v>
      </c>
      <c r="B869">
        <v>6</v>
      </c>
      <c r="C869" t="s">
        <v>135</v>
      </c>
      <c r="D869" t="s">
        <v>131</v>
      </c>
      <c r="E869" t="s">
        <v>135</v>
      </c>
      <c r="F869" t="s">
        <v>10</v>
      </c>
      <c r="G869" t="s">
        <v>96</v>
      </c>
      <c r="H869" s="11">
        <v>45211</v>
      </c>
      <c r="I869" t="s">
        <v>156</v>
      </c>
      <c r="J869">
        <v>13</v>
      </c>
      <c r="K869">
        <v>7</v>
      </c>
      <c r="L869">
        <v>284</v>
      </c>
      <c r="M869">
        <v>1</v>
      </c>
      <c r="N869">
        <v>254</v>
      </c>
      <c r="O869">
        <v>0</v>
      </c>
      <c r="P869" t="s">
        <v>24</v>
      </c>
      <c r="Q869" t="s">
        <v>23</v>
      </c>
      <c r="R869" t="s">
        <v>51</v>
      </c>
      <c r="S869" t="s">
        <v>50</v>
      </c>
    </row>
    <row r="870" spans="1:19" x14ac:dyDescent="0.2">
      <c r="A870">
        <v>2003</v>
      </c>
      <c r="B870">
        <v>6</v>
      </c>
      <c r="C870" t="s">
        <v>133</v>
      </c>
      <c r="D870" t="s">
        <v>119</v>
      </c>
      <c r="E870" t="s">
        <v>133</v>
      </c>
      <c r="F870" t="s">
        <v>10</v>
      </c>
      <c r="G870" t="s">
        <v>96</v>
      </c>
      <c r="H870" s="11">
        <v>45211</v>
      </c>
      <c r="I870" t="s">
        <v>212</v>
      </c>
      <c r="J870">
        <v>30</v>
      </c>
      <c r="K870">
        <v>3</v>
      </c>
      <c r="L870">
        <v>233</v>
      </c>
      <c r="M870">
        <v>0</v>
      </c>
      <c r="N870">
        <v>193</v>
      </c>
      <c r="O870">
        <v>4</v>
      </c>
      <c r="P870" t="s">
        <v>49</v>
      </c>
      <c r="Q870" t="s">
        <v>47</v>
      </c>
      <c r="R870" t="s">
        <v>16</v>
      </c>
      <c r="S870" t="s">
        <v>15</v>
      </c>
    </row>
    <row r="871" spans="1:19" x14ac:dyDescent="0.2">
      <c r="A871">
        <v>2003</v>
      </c>
      <c r="B871">
        <v>6</v>
      </c>
      <c r="C871" t="s">
        <v>130</v>
      </c>
      <c r="D871" t="s">
        <v>124</v>
      </c>
      <c r="E871" t="s">
        <v>130</v>
      </c>
      <c r="F871" t="s">
        <v>10</v>
      </c>
      <c r="G871" t="s">
        <v>96</v>
      </c>
      <c r="H871" s="11">
        <v>45211</v>
      </c>
      <c r="I871" t="s">
        <v>212</v>
      </c>
      <c r="J871">
        <v>17</v>
      </c>
      <c r="K871">
        <v>14</v>
      </c>
      <c r="L871">
        <v>242</v>
      </c>
      <c r="M871">
        <v>3</v>
      </c>
      <c r="N871">
        <v>215</v>
      </c>
      <c r="O871">
        <v>1</v>
      </c>
      <c r="P871" t="s">
        <v>28</v>
      </c>
      <c r="Q871" t="s">
        <v>27</v>
      </c>
      <c r="R871" t="s">
        <v>55</v>
      </c>
      <c r="S871" t="s">
        <v>54</v>
      </c>
    </row>
    <row r="872" spans="1:19" x14ac:dyDescent="0.2">
      <c r="A872">
        <v>2003</v>
      </c>
      <c r="B872">
        <v>6</v>
      </c>
      <c r="C872" t="s">
        <v>123</v>
      </c>
      <c r="D872" t="s">
        <v>110</v>
      </c>
      <c r="E872" t="s">
        <v>110</v>
      </c>
      <c r="F872" t="s">
        <v>10</v>
      </c>
      <c r="G872" t="s">
        <v>96</v>
      </c>
      <c r="H872" s="11">
        <v>45211</v>
      </c>
      <c r="I872" t="s">
        <v>216</v>
      </c>
      <c r="J872">
        <v>26</v>
      </c>
      <c r="K872">
        <v>18</v>
      </c>
      <c r="L872">
        <v>285</v>
      </c>
      <c r="M872">
        <v>0</v>
      </c>
      <c r="N872">
        <v>320</v>
      </c>
      <c r="O872">
        <v>3</v>
      </c>
      <c r="P872" t="s">
        <v>9</v>
      </c>
      <c r="Q872" t="s">
        <v>8</v>
      </c>
      <c r="R872" t="s">
        <v>14</v>
      </c>
      <c r="S872" t="s">
        <v>13</v>
      </c>
    </row>
    <row r="873" spans="1:19" x14ac:dyDescent="0.2">
      <c r="A873">
        <v>2003</v>
      </c>
      <c r="B873">
        <v>6</v>
      </c>
      <c r="C873" t="s">
        <v>105</v>
      </c>
      <c r="D873" t="s">
        <v>98</v>
      </c>
      <c r="E873" t="s">
        <v>105</v>
      </c>
      <c r="F873" t="s">
        <v>10</v>
      </c>
      <c r="G873" t="s">
        <v>96</v>
      </c>
      <c r="H873" s="11">
        <v>45211</v>
      </c>
      <c r="I873" t="s">
        <v>273</v>
      </c>
      <c r="J873">
        <v>20</v>
      </c>
      <c r="K873">
        <v>19</v>
      </c>
      <c r="L873">
        <v>333</v>
      </c>
      <c r="M873">
        <v>1</v>
      </c>
      <c r="N873">
        <v>261</v>
      </c>
      <c r="O873">
        <v>1</v>
      </c>
      <c r="P873" t="s">
        <v>61</v>
      </c>
      <c r="Q873" t="s">
        <v>60</v>
      </c>
      <c r="R873" t="s">
        <v>59</v>
      </c>
      <c r="S873" t="s">
        <v>58</v>
      </c>
    </row>
    <row r="874" spans="1:19" x14ac:dyDescent="0.2">
      <c r="A874">
        <v>2003</v>
      </c>
      <c r="B874">
        <v>6</v>
      </c>
      <c r="C874" t="s">
        <v>177</v>
      </c>
      <c r="D874" t="s">
        <v>138</v>
      </c>
      <c r="E874" t="s">
        <v>177</v>
      </c>
      <c r="F874" t="s">
        <v>10</v>
      </c>
      <c r="G874" t="s">
        <v>143</v>
      </c>
      <c r="H874" s="11">
        <v>45212</v>
      </c>
      <c r="I874" t="s">
        <v>217</v>
      </c>
      <c r="J874">
        <v>36</v>
      </c>
      <c r="K874">
        <v>0</v>
      </c>
      <c r="L874">
        <v>496</v>
      </c>
      <c r="M874">
        <v>3</v>
      </c>
      <c r="N874">
        <v>209</v>
      </c>
      <c r="O874">
        <v>4</v>
      </c>
      <c r="P874" t="s">
        <v>63</v>
      </c>
      <c r="Q874" t="s">
        <v>62</v>
      </c>
      <c r="R874" t="s">
        <v>12</v>
      </c>
      <c r="S874" t="s">
        <v>11</v>
      </c>
    </row>
    <row r="875" spans="1:19" x14ac:dyDescent="0.2">
      <c r="A875">
        <v>2003</v>
      </c>
      <c r="B875">
        <v>7</v>
      </c>
      <c r="C875" t="s">
        <v>112</v>
      </c>
      <c r="D875" t="s">
        <v>130</v>
      </c>
      <c r="E875" t="s">
        <v>112</v>
      </c>
      <c r="F875" t="s">
        <v>10</v>
      </c>
      <c r="G875" t="s">
        <v>96</v>
      </c>
      <c r="H875" s="11">
        <v>45218</v>
      </c>
      <c r="I875" t="s">
        <v>132</v>
      </c>
      <c r="J875">
        <v>28</v>
      </c>
      <c r="K875">
        <v>20</v>
      </c>
      <c r="L875">
        <v>340</v>
      </c>
      <c r="M875">
        <v>0</v>
      </c>
      <c r="N875">
        <v>321</v>
      </c>
      <c r="O875">
        <v>3</v>
      </c>
      <c r="P875" t="s">
        <v>42</v>
      </c>
      <c r="Q875" t="s">
        <v>41</v>
      </c>
      <c r="R875" t="s">
        <v>28</v>
      </c>
      <c r="S875" t="s">
        <v>27</v>
      </c>
    </row>
    <row r="876" spans="1:19" x14ac:dyDescent="0.2">
      <c r="A876">
        <v>2003</v>
      </c>
      <c r="B876">
        <v>7</v>
      </c>
      <c r="C876" t="s">
        <v>142</v>
      </c>
      <c r="D876" t="s">
        <v>104</v>
      </c>
      <c r="E876" t="s">
        <v>104</v>
      </c>
      <c r="F876" t="s">
        <v>10</v>
      </c>
      <c r="G876" t="s">
        <v>96</v>
      </c>
      <c r="H876" s="11">
        <v>45218</v>
      </c>
      <c r="I876" t="s">
        <v>157</v>
      </c>
      <c r="J876">
        <v>37</v>
      </c>
      <c r="K876">
        <v>17</v>
      </c>
      <c r="L876">
        <v>348</v>
      </c>
      <c r="M876">
        <v>0</v>
      </c>
      <c r="N876">
        <v>383</v>
      </c>
      <c r="O876">
        <v>4</v>
      </c>
      <c r="P876" t="s">
        <v>18</v>
      </c>
      <c r="Q876" t="s">
        <v>17</v>
      </c>
      <c r="R876" t="s">
        <v>67</v>
      </c>
      <c r="S876" t="s">
        <v>66</v>
      </c>
    </row>
    <row r="877" spans="1:19" x14ac:dyDescent="0.2">
      <c r="A877">
        <v>2003</v>
      </c>
      <c r="B877">
        <v>7</v>
      </c>
      <c r="C877" t="s">
        <v>134</v>
      </c>
      <c r="D877" t="s">
        <v>110</v>
      </c>
      <c r="E877" t="s">
        <v>134</v>
      </c>
      <c r="F877" t="s">
        <v>10</v>
      </c>
      <c r="G877" t="s">
        <v>96</v>
      </c>
      <c r="H877" s="11">
        <v>45218</v>
      </c>
      <c r="I877" t="s">
        <v>157</v>
      </c>
      <c r="J877">
        <v>34</v>
      </c>
      <c r="K877">
        <v>26</v>
      </c>
      <c r="L877">
        <v>303</v>
      </c>
      <c r="M877">
        <v>0</v>
      </c>
      <c r="N877">
        <v>401</v>
      </c>
      <c r="O877">
        <v>3</v>
      </c>
      <c r="P877" t="s">
        <v>22</v>
      </c>
      <c r="Q877" t="s">
        <v>21</v>
      </c>
      <c r="R877" t="s">
        <v>14</v>
      </c>
      <c r="S877" t="s">
        <v>13</v>
      </c>
    </row>
    <row r="878" spans="1:19" x14ac:dyDescent="0.2">
      <c r="A878">
        <v>2003</v>
      </c>
      <c r="B878">
        <v>7</v>
      </c>
      <c r="C878" t="s">
        <v>135</v>
      </c>
      <c r="D878" t="s">
        <v>153</v>
      </c>
      <c r="E878" t="s">
        <v>153</v>
      </c>
      <c r="F878" t="s">
        <v>10</v>
      </c>
      <c r="G878" t="s">
        <v>96</v>
      </c>
      <c r="H878" s="11">
        <v>45218</v>
      </c>
      <c r="I878" t="s">
        <v>157</v>
      </c>
      <c r="J878">
        <v>26</v>
      </c>
      <c r="K878">
        <v>20</v>
      </c>
      <c r="L878">
        <v>289</v>
      </c>
      <c r="M878">
        <v>2</v>
      </c>
      <c r="N878">
        <v>277</v>
      </c>
      <c r="O878">
        <v>2</v>
      </c>
      <c r="P878" t="s">
        <v>24</v>
      </c>
      <c r="Q878" t="s">
        <v>23</v>
      </c>
      <c r="R878" t="s">
        <v>57</v>
      </c>
      <c r="S878" t="s">
        <v>56</v>
      </c>
    </row>
    <row r="879" spans="1:19" x14ac:dyDescent="0.2">
      <c r="A879">
        <v>2003</v>
      </c>
      <c r="B879">
        <v>7</v>
      </c>
      <c r="C879" t="s">
        <v>177</v>
      </c>
      <c r="D879" t="s">
        <v>101</v>
      </c>
      <c r="E879" t="s">
        <v>177</v>
      </c>
      <c r="F879" t="s">
        <v>10</v>
      </c>
      <c r="G879" t="s">
        <v>96</v>
      </c>
      <c r="H879" s="11">
        <v>45218</v>
      </c>
      <c r="I879" t="s">
        <v>157</v>
      </c>
      <c r="J879">
        <v>34</v>
      </c>
      <c r="K879">
        <v>24</v>
      </c>
      <c r="L879">
        <v>370</v>
      </c>
      <c r="M879">
        <v>2</v>
      </c>
      <c r="N879">
        <v>372</v>
      </c>
      <c r="O879">
        <v>4</v>
      </c>
      <c r="P879" t="s">
        <v>63</v>
      </c>
      <c r="Q879" t="s">
        <v>62</v>
      </c>
      <c r="R879" t="s">
        <v>32</v>
      </c>
      <c r="S879" t="s">
        <v>31</v>
      </c>
    </row>
    <row r="880" spans="1:19" x14ac:dyDescent="0.2">
      <c r="A880">
        <v>2003</v>
      </c>
      <c r="B880">
        <v>7</v>
      </c>
      <c r="C880" t="s">
        <v>137</v>
      </c>
      <c r="D880" t="s">
        <v>118</v>
      </c>
      <c r="E880" t="s">
        <v>118</v>
      </c>
      <c r="F880" t="s">
        <v>10</v>
      </c>
      <c r="G880" t="s">
        <v>96</v>
      </c>
      <c r="H880" s="11">
        <v>45218</v>
      </c>
      <c r="I880" t="s">
        <v>156</v>
      </c>
      <c r="J880">
        <v>19</v>
      </c>
      <c r="K880">
        <v>13</v>
      </c>
      <c r="L880">
        <v>332</v>
      </c>
      <c r="M880">
        <v>2</v>
      </c>
      <c r="N880">
        <v>326</v>
      </c>
      <c r="O880">
        <v>3</v>
      </c>
      <c r="P880" t="s">
        <v>40</v>
      </c>
      <c r="Q880" t="s">
        <v>39</v>
      </c>
      <c r="R880" t="s">
        <v>44</v>
      </c>
      <c r="S880" t="s">
        <v>43</v>
      </c>
    </row>
    <row r="881" spans="1:19" x14ac:dyDescent="0.2">
      <c r="A881">
        <v>2003</v>
      </c>
      <c r="B881">
        <v>7</v>
      </c>
      <c r="C881" t="s">
        <v>140</v>
      </c>
      <c r="D881" t="s">
        <v>125</v>
      </c>
      <c r="E881" t="s">
        <v>125</v>
      </c>
      <c r="F881" t="s">
        <v>10</v>
      </c>
      <c r="G881" t="s">
        <v>96</v>
      </c>
      <c r="H881" s="11">
        <v>45218</v>
      </c>
      <c r="I881" t="s">
        <v>156</v>
      </c>
      <c r="J881">
        <v>38</v>
      </c>
      <c r="K881">
        <v>7</v>
      </c>
      <c r="L881">
        <v>331</v>
      </c>
      <c r="M881">
        <v>1</v>
      </c>
      <c r="N881">
        <v>157</v>
      </c>
      <c r="O881">
        <v>4</v>
      </c>
      <c r="P881" t="s">
        <v>30</v>
      </c>
      <c r="Q881" t="s">
        <v>29</v>
      </c>
      <c r="R881" t="s">
        <v>26</v>
      </c>
      <c r="S881" t="s">
        <v>25</v>
      </c>
    </row>
    <row r="882" spans="1:19" x14ac:dyDescent="0.2">
      <c r="A882">
        <v>2003</v>
      </c>
      <c r="B882">
        <v>7</v>
      </c>
      <c r="C882" t="s">
        <v>127</v>
      </c>
      <c r="D882" t="s">
        <v>114</v>
      </c>
      <c r="E882" t="s">
        <v>114</v>
      </c>
      <c r="F882" t="s">
        <v>10</v>
      </c>
      <c r="G882" t="s">
        <v>96</v>
      </c>
      <c r="H882" s="11">
        <v>45218</v>
      </c>
      <c r="I882" t="s">
        <v>156</v>
      </c>
      <c r="J882">
        <v>14</v>
      </c>
      <c r="K882">
        <v>10</v>
      </c>
      <c r="L882">
        <v>134</v>
      </c>
      <c r="M882">
        <v>2</v>
      </c>
      <c r="N882">
        <v>339</v>
      </c>
      <c r="O882">
        <v>2</v>
      </c>
      <c r="P882" t="s">
        <v>48</v>
      </c>
      <c r="Q882" t="s">
        <v>47</v>
      </c>
      <c r="R882" t="s">
        <v>53</v>
      </c>
      <c r="S882" t="s">
        <v>52</v>
      </c>
    </row>
    <row r="883" spans="1:19" x14ac:dyDescent="0.2">
      <c r="A883">
        <v>2003</v>
      </c>
      <c r="B883">
        <v>7</v>
      </c>
      <c r="C883" t="s">
        <v>138</v>
      </c>
      <c r="D883" t="s">
        <v>117</v>
      </c>
      <c r="E883" t="s">
        <v>117</v>
      </c>
      <c r="F883" t="s">
        <v>10</v>
      </c>
      <c r="G883" t="s">
        <v>96</v>
      </c>
      <c r="H883" s="11">
        <v>45218</v>
      </c>
      <c r="I883" t="s">
        <v>156</v>
      </c>
      <c r="J883">
        <v>45</v>
      </c>
      <c r="K883">
        <v>17</v>
      </c>
      <c r="L883">
        <v>506</v>
      </c>
      <c r="M883">
        <v>1</v>
      </c>
      <c r="N883">
        <v>238</v>
      </c>
      <c r="O883">
        <v>1</v>
      </c>
      <c r="P883" t="s">
        <v>12</v>
      </c>
      <c r="Q883" t="s">
        <v>11</v>
      </c>
      <c r="R883" t="s">
        <v>46</v>
      </c>
      <c r="S883" t="s">
        <v>45</v>
      </c>
    </row>
    <row r="884" spans="1:19" x14ac:dyDescent="0.2">
      <c r="A884">
        <v>2003</v>
      </c>
      <c r="B884">
        <v>7</v>
      </c>
      <c r="C884" t="s">
        <v>107</v>
      </c>
      <c r="D884" t="s">
        <v>133</v>
      </c>
      <c r="E884" t="s">
        <v>133</v>
      </c>
      <c r="F884" t="s">
        <v>10</v>
      </c>
      <c r="G884" t="s">
        <v>96</v>
      </c>
      <c r="H884" s="11">
        <v>45218</v>
      </c>
      <c r="I884" t="s">
        <v>144</v>
      </c>
      <c r="J884">
        <v>19</v>
      </c>
      <c r="K884">
        <v>14</v>
      </c>
      <c r="L884">
        <v>300</v>
      </c>
      <c r="M884">
        <v>0</v>
      </c>
      <c r="N884">
        <v>325</v>
      </c>
      <c r="O884">
        <v>0</v>
      </c>
      <c r="P884" t="s">
        <v>71</v>
      </c>
      <c r="Q884" t="s">
        <v>70</v>
      </c>
      <c r="R884" t="s">
        <v>49</v>
      </c>
      <c r="S884" t="s">
        <v>47</v>
      </c>
    </row>
    <row r="885" spans="1:19" x14ac:dyDescent="0.2">
      <c r="A885">
        <v>2003</v>
      </c>
      <c r="B885">
        <v>7</v>
      </c>
      <c r="C885" t="s">
        <v>105</v>
      </c>
      <c r="D885" t="s">
        <v>136</v>
      </c>
      <c r="E885" t="s">
        <v>105</v>
      </c>
      <c r="F885" t="s">
        <v>10</v>
      </c>
      <c r="G885" t="s">
        <v>96</v>
      </c>
      <c r="H885" s="11">
        <v>45218</v>
      </c>
      <c r="I885" t="s">
        <v>212</v>
      </c>
      <c r="J885">
        <v>24</v>
      </c>
      <c r="K885">
        <v>17</v>
      </c>
      <c r="L885">
        <v>335</v>
      </c>
      <c r="M885">
        <v>2</v>
      </c>
      <c r="N885">
        <v>211</v>
      </c>
      <c r="O885">
        <v>2</v>
      </c>
      <c r="P885" t="s">
        <v>61</v>
      </c>
      <c r="Q885" t="s">
        <v>60</v>
      </c>
      <c r="R885" t="s">
        <v>20</v>
      </c>
      <c r="S885" t="s">
        <v>19</v>
      </c>
    </row>
    <row r="886" spans="1:19" x14ac:dyDescent="0.2">
      <c r="A886">
        <v>2003</v>
      </c>
      <c r="B886">
        <v>7</v>
      </c>
      <c r="C886" t="s">
        <v>119</v>
      </c>
      <c r="D886" t="s">
        <v>126</v>
      </c>
      <c r="E886" t="s">
        <v>119</v>
      </c>
      <c r="F886" t="s">
        <v>10</v>
      </c>
      <c r="G886" t="s">
        <v>96</v>
      </c>
      <c r="H886" s="11">
        <v>45218</v>
      </c>
      <c r="I886" t="s">
        <v>212</v>
      </c>
      <c r="J886">
        <v>24</v>
      </c>
      <c r="K886">
        <v>7</v>
      </c>
      <c r="L886">
        <v>432</v>
      </c>
      <c r="M886">
        <v>2</v>
      </c>
      <c r="N886">
        <v>169</v>
      </c>
      <c r="O886">
        <v>1</v>
      </c>
      <c r="P886" t="s">
        <v>16</v>
      </c>
      <c r="Q886" t="s">
        <v>15</v>
      </c>
      <c r="R886" t="s">
        <v>69</v>
      </c>
      <c r="S886" t="s">
        <v>68</v>
      </c>
    </row>
    <row r="887" spans="1:19" x14ac:dyDescent="0.2">
      <c r="A887">
        <v>2003</v>
      </c>
      <c r="B887">
        <v>7</v>
      </c>
      <c r="C887" t="s">
        <v>98</v>
      </c>
      <c r="D887" t="s">
        <v>139</v>
      </c>
      <c r="E887" t="s">
        <v>98</v>
      </c>
      <c r="F887" t="s">
        <v>10</v>
      </c>
      <c r="G887" t="s">
        <v>96</v>
      </c>
      <c r="H887" s="11">
        <v>45218</v>
      </c>
      <c r="I887" t="s">
        <v>212</v>
      </c>
      <c r="J887">
        <v>24</v>
      </c>
      <c r="K887">
        <v>7</v>
      </c>
      <c r="L887">
        <v>458</v>
      </c>
      <c r="M887">
        <v>2</v>
      </c>
      <c r="N887">
        <v>326</v>
      </c>
      <c r="O887">
        <v>4</v>
      </c>
      <c r="P887" t="s">
        <v>59</v>
      </c>
      <c r="Q887" t="s">
        <v>58</v>
      </c>
      <c r="R887" t="s">
        <v>65</v>
      </c>
      <c r="S887" t="s">
        <v>64</v>
      </c>
    </row>
    <row r="888" spans="1:19" x14ac:dyDescent="0.2">
      <c r="A888">
        <v>2003</v>
      </c>
      <c r="B888">
        <v>7</v>
      </c>
      <c r="C888" t="s">
        <v>131</v>
      </c>
      <c r="D888" t="s">
        <v>97</v>
      </c>
      <c r="E888" t="s">
        <v>97</v>
      </c>
      <c r="F888" t="s">
        <v>10</v>
      </c>
      <c r="G888" t="s">
        <v>143</v>
      </c>
      <c r="H888" s="11">
        <v>45219</v>
      </c>
      <c r="I888" t="s">
        <v>280</v>
      </c>
      <c r="J888">
        <v>17</v>
      </c>
      <c r="K888">
        <v>10</v>
      </c>
      <c r="L888">
        <v>319</v>
      </c>
      <c r="M888">
        <v>1</v>
      </c>
      <c r="N888">
        <v>357</v>
      </c>
      <c r="O888">
        <v>3</v>
      </c>
      <c r="P888" t="s">
        <v>51</v>
      </c>
      <c r="Q888" t="s">
        <v>50</v>
      </c>
      <c r="R888" t="s">
        <v>38</v>
      </c>
      <c r="S888" t="s">
        <v>37</v>
      </c>
    </row>
    <row r="889" spans="1:19" x14ac:dyDescent="0.2">
      <c r="A889">
        <v>2003</v>
      </c>
      <c r="B889">
        <v>8</v>
      </c>
      <c r="C889" t="s">
        <v>112</v>
      </c>
      <c r="D889" t="s">
        <v>127</v>
      </c>
      <c r="E889" t="s">
        <v>127</v>
      </c>
      <c r="F889" t="s">
        <v>10</v>
      </c>
      <c r="G889" t="s">
        <v>96</v>
      </c>
      <c r="H889" s="11">
        <v>45225</v>
      </c>
      <c r="I889" t="s">
        <v>132</v>
      </c>
      <c r="J889">
        <v>29</v>
      </c>
      <c r="K889">
        <v>17</v>
      </c>
      <c r="L889">
        <v>450</v>
      </c>
      <c r="M889">
        <v>1</v>
      </c>
      <c r="N889">
        <v>359</v>
      </c>
      <c r="O889">
        <v>2</v>
      </c>
      <c r="P889" t="s">
        <v>42</v>
      </c>
      <c r="Q889" t="s">
        <v>41</v>
      </c>
      <c r="R889" t="s">
        <v>48</v>
      </c>
      <c r="S889" t="s">
        <v>47</v>
      </c>
    </row>
    <row r="890" spans="1:19" x14ac:dyDescent="0.2">
      <c r="A890">
        <v>2003</v>
      </c>
      <c r="B890">
        <v>8</v>
      </c>
      <c r="C890" t="s">
        <v>139</v>
      </c>
      <c r="D890" t="s">
        <v>125</v>
      </c>
      <c r="E890" t="s">
        <v>139</v>
      </c>
      <c r="F890" t="s">
        <v>10</v>
      </c>
      <c r="G890" t="s">
        <v>96</v>
      </c>
      <c r="H890" s="11">
        <v>45225</v>
      </c>
      <c r="I890" t="s">
        <v>179</v>
      </c>
      <c r="J890">
        <v>16</v>
      </c>
      <c r="K890">
        <v>0</v>
      </c>
      <c r="L890">
        <v>261</v>
      </c>
      <c r="M890">
        <v>0</v>
      </c>
      <c r="N890">
        <v>178</v>
      </c>
      <c r="O890">
        <v>3</v>
      </c>
      <c r="P890" t="s">
        <v>65</v>
      </c>
      <c r="Q890" t="s">
        <v>64</v>
      </c>
      <c r="R890" t="s">
        <v>26</v>
      </c>
      <c r="S890" t="s">
        <v>25</v>
      </c>
    </row>
    <row r="891" spans="1:19" x14ac:dyDescent="0.2">
      <c r="A891">
        <v>2003</v>
      </c>
      <c r="B891">
        <v>8</v>
      </c>
      <c r="C891" t="s">
        <v>128</v>
      </c>
      <c r="D891" t="s">
        <v>104</v>
      </c>
      <c r="E891" t="s">
        <v>104</v>
      </c>
      <c r="F891" t="s">
        <v>10</v>
      </c>
      <c r="G891" t="s">
        <v>96</v>
      </c>
      <c r="H891" s="11">
        <v>45225</v>
      </c>
      <c r="I891" t="s">
        <v>179</v>
      </c>
      <c r="J891">
        <v>30</v>
      </c>
      <c r="K891">
        <v>17</v>
      </c>
      <c r="L891">
        <v>320</v>
      </c>
      <c r="M891">
        <v>1</v>
      </c>
      <c r="N891">
        <v>293</v>
      </c>
      <c r="O891">
        <v>3</v>
      </c>
      <c r="P891" t="s">
        <v>36</v>
      </c>
      <c r="Q891" t="s">
        <v>35</v>
      </c>
      <c r="R891" t="s">
        <v>67</v>
      </c>
      <c r="S891" t="s">
        <v>66</v>
      </c>
    </row>
    <row r="892" spans="1:19" x14ac:dyDescent="0.2">
      <c r="A892">
        <v>2003</v>
      </c>
      <c r="B892">
        <v>8</v>
      </c>
      <c r="C892" t="s">
        <v>124</v>
      </c>
      <c r="D892" t="s">
        <v>177</v>
      </c>
      <c r="E892" t="s">
        <v>177</v>
      </c>
      <c r="F892" t="s">
        <v>10</v>
      </c>
      <c r="G892" t="s">
        <v>96</v>
      </c>
      <c r="H892" s="11">
        <v>45225</v>
      </c>
      <c r="I892" t="s">
        <v>157</v>
      </c>
      <c r="J892">
        <v>33</v>
      </c>
      <c r="K892">
        <v>21</v>
      </c>
      <c r="L892">
        <v>448</v>
      </c>
      <c r="M892">
        <v>0</v>
      </c>
      <c r="N892">
        <v>245</v>
      </c>
      <c r="O892">
        <v>4</v>
      </c>
      <c r="P892" t="s">
        <v>55</v>
      </c>
      <c r="Q892" t="s">
        <v>54</v>
      </c>
      <c r="R892" t="s">
        <v>63</v>
      </c>
      <c r="S892" t="s">
        <v>62</v>
      </c>
    </row>
    <row r="893" spans="1:19" x14ac:dyDescent="0.2">
      <c r="A893">
        <v>2003</v>
      </c>
      <c r="B893">
        <v>8</v>
      </c>
      <c r="C893" t="s">
        <v>134</v>
      </c>
      <c r="D893" t="s">
        <v>105</v>
      </c>
      <c r="E893" t="s">
        <v>134</v>
      </c>
      <c r="F893" t="s">
        <v>10</v>
      </c>
      <c r="G893" t="s">
        <v>96</v>
      </c>
      <c r="H893" s="11">
        <v>45225</v>
      </c>
      <c r="I893" t="s">
        <v>157</v>
      </c>
      <c r="J893">
        <v>27</v>
      </c>
      <c r="K893">
        <v>24</v>
      </c>
      <c r="L893">
        <v>412</v>
      </c>
      <c r="M893">
        <v>0</v>
      </c>
      <c r="N893">
        <v>459</v>
      </c>
      <c r="O893">
        <v>5</v>
      </c>
      <c r="P893" t="s">
        <v>22</v>
      </c>
      <c r="Q893" t="s">
        <v>21</v>
      </c>
      <c r="R893" t="s">
        <v>61</v>
      </c>
      <c r="S893" t="s">
        <v>60</v>
      </c>
    </row>
    <row r="894" spans="1:19" x14ac:dyDescent="0.2">
      <c r="A894">
        <v>2003</v>
      </c>
      <c r="B894">
        <v>8</v>
      </c>
      <c r="C894" t="s">
        <v>110</v>
      </c>
      <c r="D894" t="s">
        <v>130</v>
      </c>
      <c r="E894" t="s">
        <v>110</v>
      </c>
      <c r="F894" t="s">
        <v>10</v>
      </c>
      <c r="G894" t="s">
        <v>96</v>
      </c>
      <c r="H894" s="11">
        <v>45225</v>
      </c>
      <c r="I894" t="s">
        <v>157</v>
      </c>
      <c r="J894">
        <v>26</v>
      </c>
      <c r="K894">
        <v>6</v>
      </c>
      <c r="L894">
        <v>277</v>
      </c>
      <c r="M894">
        <v>0</v>
      </c>
      <c r="N894">
        <v>194</v>
      </c>
      <c r="O894">
        <v>2</v>
      </c>
      <c r="P894" t="s">
        <v>14</v>
      </c>
      <c r="Q894" t="s">
        <v>13</v>
      </c>
      <c r="R894" t="s">
        <v>28</v>
      </c>
      <c r="S894" t="s">
        <v>27</v>
      </c>
    </row>
    <row r="895" spans="1:19" x14ac:dyDescent="0.2">
      <c r="A895">
        <v>2003</v>
      </c>
      <c r="B895">
        <v>8</v>
      </c>
      <c r="C895" t="s">
        <v>118</v>
      </c>
      <c r="D895" t="s">
        <v>135</v>
      </c>
      <c r="E895" t="s">
        <v>118</v>
      </c>
      <c r="F895" t="s">
        <v>10</v>
      </c>
      <c r="G895" t="s">
        <v>96</v>
      </c>
      <c r="H895" s="11">
        <v>45225</v>
      </c>
      <c r="I895" t="s">
        <v>157</v>
      </c>
      <c r="J895">
        <v>9</v>
      </c>
      <c r="K895">
        <v>3</v>
      </c>
      <c r="L895">
        <v>347</v>
      </c>
      <c r="M895">
        <v>0</v>
      </c>
      <c r="N895">
        <v>203</v>
      </c>
      <c r="O895">
        <v>1</v>
      </c>
      <c r="P895" t="s">
        <v>44</v>
      </c>
      <c r="Q895" t="s">
        <v>43</v>
      </c>
      <c r="R895" t="s">
        <v>24</v>
      </c>
      <c r="S895" t="s">
        <v>23</v>
      </c>
    </row>
    <row r="896" spans="1:19" x14ac:dyDescent="0.2">
      <c r="A896">
        <v>2003</v>
      </c>
      <c r="B896">
        <v>8</v>
      </c>
      <c r="C896" t="s">
        <v>117</v>
      </c>
      <c r="D896" t="s">
        <v>142</v>
      </c>
      <c r="E896" t="s">
        <v>142</v>
      </c>
      <c r="F896" t="s">
        <v>10</v>
      </c>
      <c r="G896" t="s">
        <v>96</v>
      </c>
      <c r="H896" s="11">
        <v>45225</v>
      </c>
      <c r="I896" t="s">
        <v>156</v>
      </c>
      <c r="J896">
        <v>23</v>
      </c>
      <c r="K896">
        <v>20</v>
      </c>
      <c r="L896">
        <v>368</v>
      </c>
      <c r="M896">
        <v>0</v>
      </c>
      <c r="N896">
        <v>294</v>
      </c>
      <c r="O896">
        <v>3</v>
      </c>
      <c r="P896" t="s">
        <v>46</v>
      </c>
      <c r="Q896" t="s">
        <v>45</v>
      </c>
      <c r="R896" t="s">
        <v>18</v>
      </c>
      <c r="S896" t="s">
        <v>17</v>
      </c>
    </row>
    <row r="897" spans="1:19" x14ac:dyDescent="0.2">
      <c r="A897">
        <v>2003</v>
      </c>
      <c r="B897">
        <v>8</v>
      </c>
      <c r="C897" t="s">
        <v>136</v>
      </c>
      <c r="D897" t="s">
        <v>140</v>
      </c>
      <c r="E897" t="s">
        <v>136</v>
      </c>
      <c r="F897" t="s">
        <v>10</v>
      </c>
      <c r="G897" t="s">
        <v>96</v>
      </c>
      <c r="H897" s="11">
        <v>45225</v>
      </c>
      <c r="I897" t="s">
        <v>156</v>
      </c>
      <c r="J897">
        <v>24</v>
      </c>
      <c r="K897">
        <v>16</v>
      </c>
      <c r="L897">
        <v>261</v>
      </c>
      <c r="M897">
        <v>0</v>
      </c>
      <c r="N897">
        <v>260</v>
      </c>
      <c r="O897">
        <v>2</v>
      </c>
      <c r="P897" t="s">
        <v>20</v>
      </c>
      <c r="Q897" t="s">
        <v>19</v>
      </c>
      <c r="R897" t="s">
        <v>30</v>
      </c>
      <c r="S897" t="s">
        <v>29</v>
      </c>
    </row>
    <row r="898" spans="1:19" x14ac:dyDescent="0.2">
      <c r="A898">
        <v>2003</v>
      </c>
      <c r="B898">
        <v>8</v>
      </c>
      <c r="C898" t="s">
        <v>123</v>
      </c>
      <c r="D898" t="s">
        <v>98</v>
      </c>
      <c r="E898" t="s">
        <v>123</v>
      </c>
      <c r="F898" t="s">
        <v>10</v>
      </c>
      <c r="G898" t="s">
        <v>96</v>
      </c>
      <c r="H898" s="11">
        <v>45225</v>
      </c>
      <c r="I898" t="s">
        <v>178</v>
      </c>
      <c r="J898">
        <v>16</v>
      </c>
      <c r="K898">
        <v>13</v>
      </c>
      <c r="L898">
        <v>314</v>
      </c>
      <c r="M898">
        <v>1</v>
      </c>
      <c r="N898">
        <v>255</v>
      </c>
      <c r="O898">
        <v>1</v>
      </c>
      <c r="P898" t="s">
        <v>9</v>
      </c>
      <c r="Q898" t="s">
        <v>8</v>
      </c>
      <c r="R898" t="s">
        <v>59</v>
      </c>
      <c r="S898" t="s">
        <v>58</v>
      </c>
    </row>
    <row r="899" spans="1:19" x14ac:dyDescent="0.2">
      <c r="A899">
        <v>2003</v>
      </c>
      <c r="B899">
        <v>8</v>
      </c>
      <c r="C899" t="s">
        <v>114</v>
      </c>
      <c r="D899" t="s">
        <v>133</v>
      </c>
      <c r="E899" t="s">
        <v>114</v>
      </c>
      <c r="F899" t="s">
        <v>10</v>
      </c>
      <c r="G899" t="s">
        <v>96</v>
      </c>
      <c r="H899" s="11">
        <v>45225</v>
      </c>
      <c r="I899" t="s">
        <v>268</v>
      </c>
      <c r="J899">
        <v>24</v>
      </c>
      <c r="K899">
        <v>17</v>
      </c>
      <c r="L899">
        <v>306</v>
      </c>
      <c r="M899">
        <v>2</v>
      </c>
      <c r="N899">
        <v>377</v>
      </c>
      <c r="O899">
        <v>2</v>
      </c>
      <c r="P899" t="s">
        <v>53</v>
      </c>
      <c r="Q899" t="s">
        <v>52</v>
      </c>
      <c r="R899" t="s">
        <v>49</v>
      </c>
      <c r="S899" t="s">
        <v>47</v>
      </c>
    </row>
    <row r="900" spans="1:19" x14ac:dyDescent="0.2">
      <c r="A900">
        <v>2003</v>
      </c>
      <c r="B900">
        <v>8</v>
      </c>
      <c r="C900" t="s">
        <v>129</v>
      </c>
      <c r="D900" t="s">
        <v>107</v>
      </c>
      <c r="E900" t="s">
        <v>129</v>
      </c>
      <c r="F900" t="s">
        <v>10</v>
      </c>
      <c r="G900" t="s">
        <v>96</v>
      </c>
      <c r="H900" s="11">
        <v>45225</v>
      </c>
      <c r="I900" t="s">
        <v>212</v>
      </c>
      <c r="J900">
        <v>30</v>
      </c>
      <c r="K900">
        <v>21</v>
      </c>
      <c r="L900">
        <v>391</v>
      </c>
      <c r="M900">
        <v>1</v>
      </c>
      <c r="N900">
        <v>270</v>
      </c>
      <c r="O900">
        <v>2</v>
      </c>
      <c r="P900" t="s">
        <v>34</v>
      </c>
      <c r="Q900" t="s">
        <v>33</v>
      </c>
      <c r="R900" t="s">
        <v>71</v>
      </c>
      <c r="S900" t="s">
        <v>70</v>
      </c>
    </row>
    <row r="901" spans="1:19" x14ac:dyDescent="0.2">
      <c r="A901">
        <v>2003</v>
      </c>
      <c r="B901">
        <v>8</v>
      </c>
      <c r="C901" t="s">
        <v>97</v>
      </c>
      <c r="D901" t="s">
        <v>119</v>
      </c>
      <c r="E901" t="s">
        <v>97</v>
      </c>
      <c r="F901" t="s">
        <v>10</v>
      </c>
      <c r="G901" t="s">
        <v>96</v>
      </c>
      <c r="H901" s="11">
        <v>45225</v>
      </c>
      <c r="I901" t="s">
        <v>151</v>
      </c>
      <c r="J901">
        <v>38</v>
      </c>
      <c r="K901">
        <v>5</v>
      </c>
      <c r="L901">
        <v>375</v>
      </c>
      <c r="M901">
        <v>0</v>
      </c>
      <c r="N901">
        <v>266</v>
      </c>
      <c r="O901">
        <v>7</v>
      </c>
      <c r="P901" t="s">
        <v>38</v>
      </c>
      <c r="Q901" t="s">
        <v>37</v>
      </c>
      <c r="R901" t="s">
        <v>16</v>
      </c>
      <c r="S901" t="s">
        <v>15</v>
      </c>
    </row>
    <row r="902" spans="1:19" x14ac:dyDescent="0.2">
      <c r="A902">
        <v>2003</v>
      </c>
      <c r="B902">
        <v>8</v>
      </c>
      <c r="C902" t="s">
        <v>153</v>
      </c>
      <c r="D902" t="s">
        <v>137</v>
      </c>
      <c r="E902" t="s">
        <v>137</v>
      </c>
      <c r="F902" t="s">
        <v>10</v>
      </c>
      <c r="G902" t="s">
        <v>143</v>
      </c>
      <c r="H902" s="11">
        <v>45226</v>
      </c>
      <c r="I902" t="s">
        <v>276</v>
      </c>
      <c r="J902">
        <v>26</v>
      </c>
      <c r="K902">
        <v>10</v>
      </c>
      <c r="L902">
        <v>264</v>
      </c>
      <c r="M902">
        <v>1</v>
      </c>
      <c r="N902">
        <v>250</v>
      </c>
      <c r="O902">
        <v>3</v>
      </c>
      <c r="P902" t="s">
        <v>57</v>
      </c>
      <c r="Q902" t="s">
        <v>56</v>
      </c>
      <c r="R902" t="s">
        <v>40</v>
      </c>
      <c r="S902" t="s">
        <v>39</v>
      </c>
    </row>
    <row r="903" spans="1:19" x14ac:dyDescent="0.2">
      <c r="A903">
        <v>2003</v>
      </c>
      <c r="B903">
        <v>9</v>
      </c>
      <c r="C903" t="s">
        <v>110</v>
      </c>
      <c r="D903" t="s">
        <v>128</v>
      </c>
      <c r="E903" t="s">
        <v>110</v>
      </c>
      <c r="F903" t="s">
        <v>10</v>
      </c>
      <c r="G903" t="s">
        <v>96</v>
      </c>
      <c r="H903" s="11">
        <v>45232</v>
      </c>
      <c r="I903" t="s">
        <v>157</v>
      </c>
      <c r="J903">
        <v>24</v>
      </c>
      <c r="K903">
        <v>17</v>
      </c>
      <c r="L903">
        <v>259</v>
      </c>
      <c r="M903">
        <v>2</v>
      </c>
      <c r="N903">
        <v>320</v>
      </c>
      <c r="O903">
        <v>3</v>
      </c>
      <c r="P903" t="s">
        <v>14</v>
      </c>
      <c r="Q903" t="s">
        <v>13</v>
      </c>
      <c r="R903" t="s">
        <v>36</v>
      </c>
      <c r="S903" t="s">
        <v>35</v>
      </c>
    </row>
    <row r="904" spans="1:19" x14ac:dyDescent="0.2">
      <c r="A904">
        <v>2003</v>
      </c>
      <c r="B904">
        <v>9</v>
      </c>
      <c r="C904" t="s">
        <v>107</v>
      </c>
      <c r="D904" t="s">
        <v>142</v>
      </c>
      <c r="E904" t="s">
        <v>107</v>
      </c>
      <c r="F904" t="s">
        <v>10</v>
      </c>
      <c r="G904" t="s">
        <v>96</v>
      </c>
      <c r="H904" s="11">
        <v>45232</v>
      </c>
      <c r="I904" t="s">
        <v>157</v>
      </c>
      <c r="J904">
        <v>14</v>
      </c>
      <c r="K904">
        <v>10</v>
      </c>
      <c r="L904">
        <v>267</v>
      </c>
      <c r="M904">
        <v>0</v>
      </c>
      <c r="N904">
        <v>367</v>
      </c>
      <c r="O904">
        <v>1</v>
      </c>
      <c r="P904" t="s">
        <v>71</v>
      </c>
      <c r="Q904" t="s">
        <v>70</v>
      </c>
      <c r="R904" t="s">
        <v>18</v>
      </c>
      <c r="S904" t="s">
        <v>17</v>
      </c>
    </row>
    <row r="905" spans="1:19" x14ac:dyDescent="0.2">
      <c r="A905">
        <v>2003</v>
      </c>
      <c r="B905">
        <v>9</v>
      </c>
      <c r="C905" t="s">
        <v>140</v>
      </c>
      <c r="D905" t="s">
        <v>131</v>
      </c>
      <c r="E905" t="s">
        <v>140</v>
      </c>
      <c r="F905" t="s">
        <v>10</v>
      </c>
      <c r="G905" t="s">
        <v>96</v>
      </c>
      <c r="H905" s="11">
        <v>45232</v>
      </c>
      <c r="I905" t="s">
        <v>156</v>
      </c>
      <c r="J905">
        <v>23</v>
      </c>
      <c r="K905">
        <v>13</v>
      </c>
      <c r="L905">
        <v>229</v>
      </c>
      <c r="M905">
        <v>2</v>
      </c>
      <c r="N905">
        <v>265</v>
      </c>
      <c r="O905">
        <v>4</v>
      </c>
      <c r="P905" t="s">
        <v>30</v>
      </c>
      <c r="Q905" t="s">
        <v>29</v>
      </c>
      <c r="R905" t="s">
        <v>51</v>
      </c>
      <c r="S905" t="s">
        <v>50</v>
      </c>
    </row>
    <row r="906" spans="1:19" x14ac:dyDescent="0.2">
      <c r="A906">
        <v>2003</v>
      </c>
      <c r="B906">
        <v>9</v>
      </c>
      <c r="C906" t="s">
        <v>133</v>
      </c>
      <c r="D906" t="s">
        <v>127</v>
      </c>
      <c r="E906" t="s">
        <v>127</v>
      </c>
      <c r="F906" t="s">
        <v>10</v>
      </c>
      <c r="G906" t="s">
        <v>96</v>
      </c>
      <c r="H906" s="11">
        <v>45232</v>
      </c>
      <c r="I906" t="s">
        <v>156</v>
      </c>
      <c r="J906">
        <v>31</v>
      </c>
      <c r="K906">
        <v>28</v>
      </c>
      <c r="L906">
        <v>413</v>
      </c>
      <c r="M906">
        <v>0</v>
      </c>
      <c r="N906">
        <v>392</v>
      </c>
      <c r="O906">
        <v>4</v>
      </c>
      <c r="P906" t="s">
        <v>49</v>
      </c>
      <c r="Q906" t="s">
        <v>47</v>
      </c>
      <c r="R906" t="s">
        <v>48</v>
      </c>
      <c r="S906" t="s">
        <v>47</v>
      </c>
    </row>
    <row r="907" spans="1:19" x14ac:dyDescent="0.2">
      <c r="A907">
        <v>2003</v>
      </c>
      <c r="B907">
        <v>9</v>
      </c>
      <c r="C907" t="s">
        <v>137</v>
      </c>
      <c r="D907" t="s">
        <v>129</v>
      </c>
      <c r="E907" t="s">
        <v>129</v>
      </c>
      <c r="F907" t="s">
        <v>10</v>
      </c>
      <c r="G907" t="s">
        <v>96</v>
      </c>
      <c r="H907" s="11">
        <v>45232</v>
      </c>
      <c r="I907" t="s">
        <v>161</v>
      </c>
      <c r="J907">
        <v>23</v>
      </c>
      <c r="K907">
        <v>17</v>
      </c>
      <c r="L907">
        <v>356</v>
      </c>
      <c r="M907">
        <v>2</v>
      </c>
      <c r="N907">
        <v>239</v>
      </c>
      <c r="O907">
        <v>2</v>
      </c>
      <c r="P907" t="s">
        <v>40</v>
      </c>
      <c r="Q907" t="s">
        <v>39</v>
      </c>
      <c r="R907" t="s">
        <v>34</v>
      </c>
      <c r="S907" t="s">
        <v>33</v>
      </c>
    </row>
    <row r="908" spans="1:19" x14ac:dyDescent="0.2">
      <c r="A908">
        <v>2003</v>
      </c>
      <c r="B908">
        <v>9</v>
      </c>
      <c r="C908" t="s">
        <v>136</v>
      </c>
      <c r="D908" t="s">
        <v>153</v>
      </c>
      <c r="E908" t="s">
        <v>136</v>
      </c>
      <c r="F908" t="s">
        <v>10</v>
      </c>
      <c r="G908" t="s">
        <v>96</v>
      </c>
      <c r="H908" s="11">
        <v>45232</v>
      </c>
      <c r="I908" t="s">
        <v>116</v>
      </c>
      <c r="J908">
        <v>20</v>
      </c>
      <c r="K908">
        <v>7</v>
      </c>
      <c r="L908">
        <v>341</v>
      </c>
      <c r="M908">
        <v>1</v>
      </c>
      <c r="N908">
        <v>199</v>
      </c>
      <c r="O908">
        <v>1</v>
      </c>
      <c r="P908" t="s">
        <v>20</v>
      </c>
      <c r="Q908" t="s">
        <v>19</v>
      </c>
      <c r="R908" t="s">
        <v>57</v>
      </c>
      <c r="S908" t="s">
        <v>56</v>
      </c>
    </row>
    <row r="909" spans="1:19" x14ac:dyDescent="0.2">
      <c r="A909">
        <v>2003</v>
      </c>
      <c r="B909">
        <v>9</v>
      </c>
      <c r="C909" t="s">
        <v>139</v>
      </c>
      <c r="D909" t="s">
        <v>117</v>
      </c>
      <c r="E909" t="s">
        <v>117</v>
      </c>
      <c r="F909" t="s">
        <v>10</v>
      </c>
      <c r="G909" t="s">
        <v>96</v>
      </c>
      <c r="H909" s="11">
        <v>45232</v>
      </c>
      <c r="I909" t="s">
        <v>116</v>
      </c>
      <c r="J909">
        <v>17</v>
      </c>
      <c r="K909">
        <v>14</v>
      </c>
      <c r="L909">
        <v>257</v>
      </c>
      <c r="M909">
        <v>1</v>
      </c>
      <c r="N909">
        <v>352</v>
      </c>
      <c r="O909">
        <v>6</v>
      </c>
      <c r="P909" t="s">
        <v>65</v>
      </c>
      <c r="Q909" t="s">
        <v>64</v>
      </c>
      <c r="R909" t="s">
        <v>46</v>
      </c>
      <c r="S909" t="s">
        <v>45</v>
      </c>
    </row>
    <row r="910" spans="1:19" x14ac:dyDescent="0.2">
      <c r="A910">
        <v>2003</v>
      </c>
      <c r="B910">
        <v>9</v>
      </c>
      <c r="C910" t="s">
        <v>123</v>
      </c>
      <c r="D910" t="s">
        <v>134</v>
      </c>
      <c r="E910" t="s">
        <v>123</v>
      </c>
      <c r="F910" t="s">
        <v>10</v>
      </c>
      <c r="G910" t="s">
        <v>96</v>
      </c>
      <c r="H910" s="11">
        <v>45232</v>
      </c>
      <c r="I910" t="s">
        <v>144</v>
      </c>
      <c r="J910">
        <v>17</v>
      </c>
      <c r="K910">
        <v>14</v>
      </c>
      <c r="L910">
        <v>304</v>
      </c>
      <c r="M910">
        <v>1</v>
      </c>
      <c r="N910">
        <v>263</v>
      </c>
      <c r="O910">
        <v>2</v>
      </c>
      <c r="P910" t="s">
        <v>9</v>
      </c>
      <c r="Q910" t="s">
        <v>8</v>
      </c>
      <c r="R910" t="s">
        <v>22</v>
      </c>
      <c r="S910" t="s">
        <v>21</v>
      </c>
    </row>
    <row r="911" spans="1:19" x14ac:dyDescent="0.2">
      <c r="A911">
        <v>2003</v>
      </c>
      <c r="B911">
        <v>9</v>
      </c>
      <c r="C911" t="s">
        <v>105</v>
      </c>
      <c r="D911" t="s">
        <v>124</v>
      </c>
      <c r="E911" t="s">
        <v>105</v>
      </c>
      <c r="F911" t="s">
        <v>10</v>
      </c>
      <c r="G911" t="s">
        <v>96</v>
      </c>
      <c r="H911" s="11">
        <v>45232</v>
      </c>
      <c r="I911" t="s">
        <v>178</v>
      </c>
      <c r="J911">
        <v>23</v>
      </c>
      <c r="K911">
        <v>16</v>
      </c>
      <c r="L911">
        <v>289</v>
      </c>
      <c r="M911">
        <v>0</v>
      </c>
      <c r="N911">
        <v>320</v>
      </c>
      <c r="O911">
        <v>0</v>
      </c>
      <c r="P911" t="s">
        <v>61</v>
      </c>
      <c r="Q911" t="s">
        <v>60</v>
      </c>
      <c r="R911" t="s">
        <v>55</v>
      </c>
      <c r="S911" t="s">
        <v>54</v>
      </c>
    </row>
    <row r="912" spans="1:19" x14ac:dyDescent="0.2">
      <c r="A912">
        <v>2003</v>
      </c>
      <c r="B912">
        <v>9</v>
      </c>
      <c r="C912" t="s">
        <v>138</v>
      </c>
      <c r="D912" t="s">
        <v>114</v>
      </c>
      <c r="E912" t="s">
        <v>114</v>
      </c>
      <c r="F912" t="s">
        <v>10</v>
      </c>
      <c r="G912" t="s">
        <v>96</v>
      </c>
      <c r="H912" s="11">
        <v>45232</v>
      </c>
      <c r="I912" t="s">
        <v>212</v>
      </c>
      <c r="J912">
        <v>23</v>
      </c>
      <c r="K912">
        <v>16</v>
      </c>
      <c r="L912">
        <v>430</v>
      </c>
      <c r="M912">
        <v>0</v>
      </c>
      <c r="N912">
        <v>278</v>
      </c>
      <c r="O912">
        <v>2</v>
      </c>
      <c r="P912" t="s">
        <v>12</v>
      </c>
      <c r="Q912" t="s">
        <v>11</v>
      </c>
      <c r="R912" t="s">
        <v>53</v>
      </c>
      <c r="S912" t="s">
        <v>52</v>
      </c>
    </row>
    <row r="913" spans="1:19" x14ac:dyDescent="0.2">
      <c r="A913">
        <v>2003</v>
      </c>
      <c r="B913">
        <v>9</v>
      </c>
      <c r="C913" t="s">
        <v>125</v>
      </c>
      <c r="D913" t="s">
        <v>126</v>
      </c>
      <c r="E913" t="s">
        <v>125</v>
      </c>
      <c r="F913" t="s">
        <v>10</v>
      </c>
      <c r="G913" t="s">
        <v>96</v>
      </c>
      <c r="H913" s="11">
        <v>45232</v>
      </c>
      <c r="I913" t="s">
        <v>212</v>
      </c>
      <c r="J913">
        <v>21</v>
      </c>
      <c r="K913">
        <v>14</v>
      </c>
      <c r="L913">
        <v>400</v>
      </c>
      <c r="M913">
        <v>4</v>
      </c>
      <c r="N913">
        <v>213</v>
      </c>
      <c r="O913">
        <v>0</v>
      </c>
      <c r="P913" t="s">
        <v>26</v>
      </c>
      <c r="Q913" t="s">
        <v>25</v>
      </c>
      <c r="R913" t="s">
        <v>69</v>
      </c>
      <c r="S913" t="s">
        <v>68</v>
      </c>
    </row>
    <row r="914" spans="1:19" x14ac:dyDescent="0.2">
      <c r="A914">
        <v>2003</v>
      </c>
      <c r="B914">
        <v>9</v>
      </c>
      <c r="C914" t="s">
        <v>98</v>
      </c>
      <c r="D914" t="s">
        <v>177</v>
      </c>
      <c r="E914" t="s">
        <v>98</v>
      </c>
      <c r="F914" t="s">
        <v>10</v>
      </c>
      <c r="G914" t="s">
        <v>96</v>
      </c>
      <c r="H914" s="11">
        <v>45232</v>
      </c>
      <c r="I914" t="s">
        <v>215</v>
      </c>
      <c r="J914">
        <v>30</v>
      </c>
      <c r="K914">
        <v>10</v>
      </c>
      <c r="L914">
        <v>389</v>
      </c>
      <c r="M914">
        <v>2</v>
      </c>
      <c r="N914">
        <v>340</v>
      </c>
      <c r="O914">
        <v>3</v>
      </c>
      <c r="P914" t="s">
        <v>59</v>
      </c>
      <c r="Q914" t="s">
        <v>58</v>
      </c>
      <c r="R914" t="s">
        <v>63</v>
      </c>
      <c r="S914" t="s">
        <v>62</v>
      </c>
    </row>
    <row r="915" spans="1:19" x14ac:dyDescent="0.2">
      <c r="A915">
        <v>2003</v>
      </c>
      <c r="B915">
        <v>9</v>
      </c>
      <c r="C915" t="s">
        <v>112</v>
      </c>
      <c r="D915" t="s">
        <v>101</v>
      </c>
      <c r="E915" t="s">
        <v>101</v>
      </c>
      <c r="F915" t="s">
        <v>10</v>
      </c>
      <c r="G915" t="s">
        <v>96</v>
      </c>
      <c r="H915" s="11">
        <v>45232</v>
      </c>
      <c r="I915" t="s">
        <v>167</v>
      </c>
      <c r="J915">
        <v>30</v>
      </c>
      <c r="K915">
        <v>27</v>
      </c>
      <c r="L915">
        <v>451</v>
      </c>
      <c r="M915">
        <v>1</v>
      </c>
      <c r="N915">
        <v>323</v>
      </c>
      <c r="O915">
        <v>0</v>
      </c>
      <c r="P915" t="s">
        <v>42</v>
      </c>
      <c r="Q915" t="s">
        <v>41</v>
      </c>
      <c r="R915" t="s">
        <v>32</v>
      </c>
      <c r="S915" t="s">
        <v>31</v>
      </c>
    </row>
    <row r="916" spans="1:19" x14ac:dyDescent="0.2">
      <c r="A916">
        <v>2003</v>
      </c>
      <c r="B916">
        <v>9</v>
      </c>
      <c r="C916" t="s">
        <v>130</v>
      </c>
      <c r="D916" t="s">
        <v>118</v>
      </c>
      <c r="E916" t="s">
        <v>118</v>
      </c>
      <c r="F916" t="s">
        <v>10</v>
      </c>
      <c r="G916" t="s">
        <v>143</v>
      </c>
      <c r="H916" s="11">
        <v>45233</v>
      </c>
      <c r="I916" t="s">
        <v>276</v>
      </c>
      <c r="J916">
        <v>30</v>
      </c>
      <c r="K916">
        <v>26</v>
      </c>
      <c r="L916">
        <v>419</v>
      </c>
      <c r="M916">
        <v>2</v>
      </c>
      <c r="N916">
        <v>277</v>
      </c>
      <c r="O916">
        <v>1</v>
      </c>
      <c r="P916" t="s">
        <v>28</v>
      </c>
      <c r="Q916" t="s">
        <v>27</v>
      </c>
      <c r="R916" t="s">
        <v>44</v>
      </c>
      <c r="S916" t="s">
        <v>43</v>
      </c>
    </row>
    <row r="917" spans="1:19" x14ac:dyDescent="0.2">
      <c r="A917">
        <v>2003</v>
      </c>
      <c r="B917">
        <v>10</v>
      </c>
      <c r="C917" t="s">
        <v>97</v>
      </c>
      <c r="D917" t="s">
        <v>135</v>
      </c>
      <c r="E917" t="s">
        <v>97</v>
      </c>
      <c r="F917" t="s">
        <v>10</v>
      </c>
      <c r="G917" t="s">
        <v>96</v>
      </c>
      <c r="H917" s="11">
        <v>45239</v>
      </c>
      <c r="I917" t="s">
        <v>132</v>
      </c>
      <c r="J917">
        <v>41</v>
      </c>
      <c r="K917">
        <v>20</v>
      </c>
      <c r="L917">
        <v>443</v>
      </c>
      <c r="M917">
        <v>2</v>
      </c>
      <c r="N917">
        <v>199</v>
      </c>
      <c r="O917">
        <v>2</v>
      </c>
      <c r="P917" t="s">
        <v>38</v>
      </c>
      <c r="Q917" t="s">
        <v>37</v>
      </c>
      <c r="R917" t="s">
        <v>24</v>
      </c>
      <c r="S917" t="s">
        <v>23</v>
      </c>
    </row>
    <row r="918" spans="1:19" x14ac:dyDescent="0.2">
      <c r="A918">
        <v>2003</v>
      </c>
      <c r="B918">
        <v>10</v>
      </c>
      <c r="C918" t="s">
        <v>124</v>
      </c>
      <c r="D918" t="s">
        <v>123</v>
      </c>
      <c r="E918" t="s">
        <v>124</v>
      </c>
      <c r="F918" t="s">
        <v>10</v>
      </c>
      <c r="G918" t="s">
        <v>96</v>
      </c>
      <c r="H918" s="11">
        <v>45239</v>
      </c>
      <c r="I918" t="s">
        <v>157</v>
      </c>
      <c r="J918">
        <v>28</v>
      </c>
      <c r="K918">
        <v>15</v>
      </c>
      <c r="L918">
        <v>246</v>
      </c>
      <c r="M918">
        <v>1</v>
      </c>
      <c r="N918">
        <v>379</v>
      </c>
      <c r="O918">
        <v>1</v>
      </c>
      <c r="P918" t="s">
        <v>55</v>
      </c>
      <c r="Q918" t="s">
        <v>54</v>
      </c>
      <c r="R918" t="s">
        <v>9</v>
      </c>
      <c r="S918" t="s">
        <v>8</v>
      </c>
    </row>
    <row r="919" spans="1:19" x14ac:dyDescent="0.2">
      <c r="A919">
        <v>2003</v>
      </c>
      <c r="B919">
        <v>10</v>
      </c>
      <c r="C919" t="s">
        <v>126</v>
      </c>
      <c r="D919" t="s">
        <v>105</v>
      </c>
      <c r="E919" t="s">
        <v>126</v>
      </c>
      <c r="F919" t="s">
        <v>10</v>
      </c>
      <c r="G919" t="s">
        <v>96</v>
      </c>
      <c r="H919" s="11">
        <v>45239</v>
      </c>
      <c r="I919" t="s">
        <v>157</v>
      </c>
      <c r="J919">
        <v>27</v>
      </c>
      <c r="K919">
        <v>20</v>
      </c>
      <c r="L919">
        <v>379</v>
      </c>
      <c r="M919">
        <v>2</v>
      </c>
      <c r="N919">
        <v>346</v>
      </c>
      <c r="O919">
        <v>3</v>
      </c>
      <c r="P919" t="s">
        <v>69</v>
      </c>
      <c r="Q919" t="s">
        <v>68</v>
      </c>
      <c r="R919" t="s">
        <v>61</v>
      </c>
      <c r="S919" t="s">
        <v>60</v>
      </c>
    </row>
    <row r="920" spans="1:19" x14ac:dyDescent="0.2">
      <c r="A920">
        <v>2003</v>
      </c>
      <c r="B920">
        <v>10</v>
      </c>
      <c r="C920" t="s">
        <v>142</v>
      </c>
      <c r="D920" t="s">
        <v>139</v>
      </c>
      <c r="E920" t="s">
        <v>142</v>
      </c>
      <c r="F920" t="s">
        <v>10</v>
      </c>
      <c r="G920" t="s">
        <v>96</v>
      </c>
      <c r="H920" s="11">
        <v>45239</v>
      </c>
      <c r="I920" t="s">
        <v>157</v>
      </c>
      <c r="J920">
        <v>27</v>
      </c>
      <c r="K920">
        <v>24</v>
      </c>
      <c r="L920">
        <v>341</v>
      </c>
      <c r="M920">
        <v>2</v>
      </c>
      <c r="N920">
        <v>347</v>
      </c>
      <c r="O920">
        <v>1</v>
      </c>
      <c r="P920" t="s">
        <v>18</v>
      </c>
      <c r="Q920" t="s">
        <v>17</v>
      </c>
      <c r="R920" t="s">
        <v>65</v>
      </c>
      <c r="S920" t="s">
        <v>64</v>
      </c>
    </row>
    <row r="921" spans="1:19" x14ac:dyDescent="0.2">
      <c r="A921">
        <v>2003</v>
      </c>
      <c r="B921">
        <v>10</v>
      </c>
      <c r="C921" t="s">
        <v>128</v>
      </c>
      <c r="D921" t="s">
        <v>129</v>
      </c>
      <c r="E921" t="s">
        <v>128</v>
      </c>
      <c r="F921" t="s">
        <v>10</v>
      </c>
      <c r="G921" t="s">
        <v>96</v>
      </c>
      <c r="H921" s="11">
        <v>45239</v>
      </c>
      <c r="I921" t="s">
        <v>157</v>
      </c>
      <c r="J921">
        <v>28</v>
      </c>
      <c r="K921">
        <v>23</v>
      </c>
      <c r="L921">
        <v>353</v>
      </c>
      <c r="M921">
        <v>2</v>
      </c>
      <c r="N921">
        <v>394</v>
      </c>
      <c r="O921">
        <v>2</v>
      </c>
      <c r="P921" t="s">
        <v>36</v>
      </c>
      <c r="Q921" t="s">
        <v>35</v>
      </c>
      <c r="R921" t="s">
        <v>34</v>
      </c>
      <c r="S921" t="s">
        <v>33</v>
      </c>
    </row>
    <row r="922" spans="1:19" x14ac:dyDescent="0.2">
      <c r="A922">
        <v>2003</v>
      </c>
      <c r="B922">
        <v>10</v>
      </c>
      <c r="C922" t="s">
        <v>104</v>
      </c>
      <c r="D922" t="s">
        <v>137</v>
      </c>
      <c r="E922" t="s">
        <v>104</v>
      </c>
      <c r="F922" t="s">
        <v>10</v>
      </c>
      <c r="G922" t="s">
        <v>96</v>
      </c>
      <c r="H922" s="11">
        <v>45239</v>
      </c>
      <c r="I922" t="s">
        <v>157</v>
      </c>
      <c r="J922">
        <v>31</v>
      </c>
      <c r="K922">
        <v>7</v>
      </c>
      <c r="L922">
        <v>324</v>
      </c>
      <c r="M922">
        <v>0</v>
      </c>
      <c r="N922">
        <v>224</v>
      </c>
      <c r="O922">
        <v>5</v>
      </c>
      <c r="P922" t="s">
        <v>67</v>
      </c>
      <c r="Q922" t="s">
        <v>66</v>
      </c>
      <c r="R922" t="s">
        <v>40</v>
      </c>
      <c r="S922" t="s">
        <v>39</v>
      </c>
    </row>
    <row r="923" spans="1:19" x14ac:dyDescent="0.2">
      <c r="A923">
        <v>2003</v>
      </c>
      <c r="B923">
        <v>10</v>
      </c>
      <c r="C923" t="s">
        <v>140</v>
      </c>
      <c r="D923" t="s">
        <v>136</v>
      </c>
      <c r="E923" t="s">
        <v>140</v>
      </c>
      <c r="F923" t="s">
        <v>10</v>
      </c>
      <c r="G923" t="s">
        <v>96</v>
      </c>
      <c r="H923" s="11">
        <v>45239</v>
      </c>
      <c r="I923" t="s">
        <v>156</v>
      </c>
      <c r="J923">
        <v>12</v>
      </c>
      <c r="K923">
        <v>10</v>
      </c>
      <c r="L923">
        <v>248</v>
      </c>
      <c r="M923">
        <v>0</v>
      </c>
      <c r="N923">
        <v>199</v>
      </c>
      <c r="O923">
        <v>1</v>
      </c>
      <c r="P923" t="s">
        <v>30</v>
      </c>
      <c r="Q923" t="s">
        <v>29</v>
      </c>
      <c r="R923" t="s">
        <v>20</v>
      </c>
      <c r="S923" t="s">
        <v>19</v>
      </c>
    </row>
    <row r="924" spans="1:19" x14ac:dyDescent="0.2">
      <c r="A924">
        <v>2003</v>
      </c>
      <c r="B924">
        <v>10</v>
      </c>
      <c r="C924" t="s">
        <v>134</v>
      </c>
      <c r="D924" t="s">
        <v>107</v>
      </c>
      <c r="E924" t="s">
        <v>134</v>
      </c>
      <c r="F924" t="s">
        <v>10</v>
      </c>
      <c r="G924" t="s">
        <v>96</v>
      </c>
      <c r="H924" s="11">
        <v>45239</v>
      </c>
      <c r="I924" t="s">
        <v>156</v>
      </c>
      <c r="J924">
        <v>34</v>
      </c>
      <c r="K924">
        <v>27</v>
      </c>
      <c r="L924">
        <v>422</v>
      </c>
      <c r="M924">
        <v>1</v>
      </c>
      <c r="N924">
        <v>269</v>
      </c>
      <c r="O924">
        <v>1</v>
      </c>
      <c r="P924" t="s">
        <v>22</v>
      </c>
      <c r="Q924" t="s">
        <v>21</v>
      </c>
      <c r="R924" t="s">
        <v>71</v>
      </c>
      <c r="S924" t="s">
        <v>70</v>
      </c>
    </row>
    <row r="925" spans="1:19" x14ac:dyDescent="0.2">
      <c r="A925">
        <v>2003</v>
      </c>
      <c r="B925">
        <v>10</v>
      </c>
      <c r="C925" t="s">
        <v>127</v>
      </c>
      <c r="D925" t="s">
        <v>138</v>
      </c>
      <c r="E925" t="s">
        <v>138</v>
      </c>
      <c r="F925" t="s">
        <v>10</v>
      </c>
      <c r="G925" t="s">
        <v>96</v>
      </c>
      <c r="H925" s="11">
        <v>45239</v>
      </c>
      <c r="I925" t="s">
        <v>161</v>
      </c>
      <c r="J925">
        <v>27</v>
      </c>
      <c r="K925">
        <v>7</v>
      </c>
      <c r="L925">
        <v>274</v>
      </c>
      <c r="M925">
        <v>0</v>
      </c>
      <c r="N925">
        <v>320</v>
      </c>
      <c r="O925">
        <v>4</v>
      </c>
      <c r="P925" t="s">
        <v>48</v>
      </c>
      <c r="Q925" t="s">
        <v>47</v>
      </c>
      <c r="R925" t="s">
        <v>12</v>
      </c>
      <c r="S925" t="s">
        <v>11</v>
      </c>
    </row>
    <row r="926" spans="1:19" x14ac:dyDescent="0.2">
      <c r="A926">
        <v>2003</v>
      </c>
      <c r="B926">
        <v>10</v>
      </c>
      <c r="C926" t="s">
        <v>153</v>
      </c>
      <c r="D926" t="s">
        <v>112</v>
      </c>
      <c r="E926" t="s">
        <v>153</v>
      </c>
      <c r="F926" t="s">
        <v>10</v>
      </c>
      <c r="G926" t="s">
        <v>96</v>
      </c>
      <c r="H926" s="11">
        <v>45239</v>
      </c>
      <c r="I926" t="s">
        <v>144</v>
      </c>
      <c r="J926">
        <v>42</v>
      </c>
      <c r="K926">
        <v>28</v>
      </c>
      <c r="L926">
        <v>458</v>
      </c>
      <c r="M926">
        <v>0</v>
      </c>
      <c r="N926">
        <v>460</v>
      </c>
      <c r="O926">
        <v>2</v>
      </c>
      <c r="P926" t="s">
        <v>57</v>
      </c>
      <c r="Q926" t="s">
        <v>56</v>
      </c>
      <c r="R926" t="s">
        <v>42</v>
      </c>
      <c r="S926" t="s">
        <v>41</v>
      </c>
    </row>
    <row r="927" spans="1:19" x14ac:dyDescent="0.2">
      <c r="A927">
        <v>2003</v>
      </c>
      <c r="B927">
        <v>10</v>
      </c>
      <c r="C927" t="s">
        <v>131</v>
      </c>
      <c r="D927" t="s">
        <v>133</v>
      </c>
      <c r="E927" t="s">
        <v>133</v>
      </c>
      <c r="F927" t="s">
        <v>10</v>
      </c>
      <c r="G927" t="s">
        <v>96</v>
      </c>
      <c r="H927" s="11">
        <v>45239</v>
      </c>
      <c r="I927" t="s">
        <v>212</v>
      </c>
      <c r="J927">
        <v>27</v>
      </c>
      <c r="K927">
        <v>24</v>
      </c>
      <c r="L927">
        <v>424</v>
      </c>
      <c r="M927">
        <v>0</v>
      </c>
      <c r="N927">
        <v>355</v>
      </c>
      <c r="O927">
        <v>1</v>
      </c>
      <c r="P927" t="s">
        <v>51</v>
      </c>
      <c r="Q927" t="s">
        <v>50</v>
      </c>
      <c r="R927" t="s">
        <v>49</v>
      </c>
      <c r="S927" t="s">
        <v>47</v>
      </c>
    </row>
    <row r="928" spans="1:19" x14ac:dyDescent="0.2">
      <c r="A928">
        <v>2003</v>
      </c>
      <c r="B928">
        <v>10</v>
      </c>
      <c r="C928" t="s">
        <v>125</v>
      </c>
      <c r="D928" t="s">
        <v>119</v>
      </c>
      <c r="E928" t="s">
        <v>125</v>
      </c>
      <c r="F928" t="s">
        <v>10</v>
      </c>
      <c r="G928" t="s">
        <v>96</v>
      </c>
      <c r="H928" s="11">
        <v>45239</v>
      </c>
      <c r="I928" t="s">
        <v>212</v>
      </c>
      <c r="J928">
        <v>10</v>
      </c>
      <c r="K928">
        <v>6</v>
      </c>
      <c r="L928">
        <v>236</v>
      </c>
      <c r="M928">
        <v>0</v>
      </c>
      <c r="N928">
        <v>185</v>
      </c>
      <c r="O928">
        <v>2</v>
      </c>
      <c r="P928" t="s">
        <v>26</v>
      </c>
      <c r="Q928" t="s">
        <v>25</v>
      </c>
      <c r="R928" t="s">
        <v>16</v>
      </c>
      <c r="S928" t="s">
        <v>15</v>
      </c>
    </row>
    <row r="929" spans="1:19" x14ac:dyDescent="0.2">
      <c r="A929">
        <v>2003</v>
      </c>
      <c r="B929">
        <v>10</v>
      </c>
      <c r="C929" t="s">
        <v>177</v>
      </c>
      <c r="D929" t="s">
        <v>110</v>
      </c>
      <c r="E929" t="s">
        <v>177</v>
      </c>
      <c r="F929" t="s">
        <v>10</v>
      </c>
      <c r="G929" t="s">
        <v>96</v>
      </c>
      <c r="H929" s="11">
        <v>45239</v>
      </c>
      <c r="I929" t="s">
        <v>241</v>
      </c>
      <c r="J929">
        <v>33</v>
      </c>
      <c r="K929">
        <v>22</v>
      </c>
      <c r="L929">
        <v>121</v>
      </c>
      <c r="M929">
        <v>4</v>
      </c>
      <c r="N929">
        <v>267</v>
      </c>
      <c r="O929">
        <v>7</v>
      </c>
      <c r="P929" t="s">
        <v>63</v>
      </c>
      <c r="Q929" t="s">
        <v>62</v>
      </c>
      <c r="R929" t="s">
        <v>14</v>
      </c>
      <c r="S929" t="s">
        <v>13</v>
      </c>
    </row>
    <row r="930" spans="1:19" x14ac:dyDescent="0.2">
      <c r="A930">
        <v>2003</v>
      </c>
      <c r="B930">
        <v>10</v>
      </c>
      <c r="C930" t="s">
        <v>101</v>
      </c>
      <c r="D930" t="s">
        <v>114</v>
      </c>
      <c r="E930" t="s">
        <v>114</v>
      </c>
      <c r="F930" t="s">
        <v>10</v>
      </c>
      <c r="G930" t="s">
        <v>143</v>
      </c>
      <c r="H930" s="11">
        <v>45240</v>
      </c>
      <c r="I930" t="s">
        <v>281</v>
      </c>
      <c r="J930">
        <v>17</v>
      </c>
      <c r="K930">
        <v>14</v>
      </c>
      <c r="L930">
        <v>282</v>
      </c>
      <c r="M930">
        <v>0</v>
      </c>
      <c r="N930">
        <v>309</v>
      </c>
      <c r="O930">
        <v>3</v>
      </c>
      <c r="P930" t="s">
        <v>32</v>
      </c>
      <c r="Q930" t="s">
        <v>31</v>
      </c>
      <c r="R930" t="s">
        <v>53</v>
      </c>
      <c r="S930" t="s">
        <v>52</v>
      </c>
    </row>
    <row r="931" spans="1:19" x14ac:dyDescent="0.2">
      <c r="A931">
        <v>2003</v>
      </c>
      <c r="B931">
        <v>11</v>
      </c>
      <c r="C931" t="s">
        <v>119</v>
      </c>
      <c r="D931" t="s">
        <v>107</v>
      </c>
      <c r="E931" t="s">
        <v>107</v>
      </c>
      <c r="F931" t="s">
        <v>10</v>
      </c>
      <c r="G931" t="s">
        <v>96</v>
      </c>
      <c r="H931" s="11">
        <v>45246</v>
      </c>
      <c r="I931" t="s">
        <v>179</v>
      </c>
      <c r="J931">
        <v>12</v>
      </c>
      <c r="K931">
        <v>10</v>
      </c>
      <c r="L931">
        <v>245</v>
      </c>
      <c r="M931">
        <v>1</v>
      </c>
      <c r="N931">
        <v>335</v>
      </c>
      <c r="O931">
        <v>1</v>
      </c>
      <c r="P931" t="s">
        <v>16</v>
      </c>
      <c r="Q931" t="s">
        <v>15</v>
      </c>
      <c r="R931" t="s">
        <v>71</v>
      </c>
      <c r="S931" t="s">
        <v>70</v>
      </c>
    </row>
    <row r="932" spans="1:19" x14ac:dyDescent="0.2">
      <c r="A932">
        <v>2003</v>
      </c>
      <c r="B932">
        <v>11</v>
      </c>
      <c r="C932" t="s">
        <v>114</v>
      </c>
      <c r="D932" t="s">
        <v>127</v>
      </c>
      <c r="E932" t="s">
        <v>114</v>
      </c>
      <c r="F932" t="s">
        <v>10</v>
      </c>
      <c r="G932" t="s">
        <v>96</v>
      </c>
      <c r="H932" s="11">
        <v>45246</v>
      </c>
      <c r="I932" t="s">
        <v>179</v>
      </c>
      <c r="J932">
        <v>28</v>
      </c>
      <c r="K932">
        <v>10</v>
      </c>
      <c r="L932">
        <v>376</v>
      </c>
      <c r="M932">
        <v>1</v>
      </c>
      <c r="N932">
        <v>361</v>
      </c>
      <c r="O932">
        <v>1</v>
      </c>
      <c r="P932" t="s">
        <v>53</v>
      </c>
      <c r="Q932" t="s">
        <v>52</v>
      </c>
      <c r="R932" t="s">
        <v>48</v>
      </c>
      <c r="S932" t="s">
        <v>47</v>
      </c>
    </row>
    <row r="933" spans="1:19" x14ac:dyDescent="0.2">
      <c r="A933">
        <v>2003</v>
      </c>
      <c r="B933">
        <v>11</v>
      </c>
      <c r="C933" t="s">
        <v>104</v>
      </c>
      <c r="D933" t="s">
        <v>128</v>
      </c>
      <c r="E933" t="s">
        <v>104</v>
      </c>
      <c r="F933" t="s">
        <v>10</v>
      </c>
      <c r="G933" t="s">
        <v>96</v>
      </c>
      <c r="H933" s="11">
        <v>45246</v>
      </c>
      <c r="I933" t="s">
        <v>157</v>
      </c>
      <c r="J933">
        <v>10</v>
      </c>
      <c r="K933">
        <v>3</v>
      </c>
      <c r="L933">
        <v>246</v>
      </c>
      <c r="M933">
        <v>3</v>
      </c>
      <c r="N933">
        <v>271</v>
      </c>
      <c r="O933">
        <v>2</v>
      </c>
      <c r="P933" t="s">
        <v>67</v>
      </c>
      <c r="Q933" t="s">
        <v>66</v>
      </c>
      <c r="R933" t="s">
        <v>36</v>
      </c>
      <c r="S933" t="s">
        <v>35</v>
      </c>
    </row>
    <row r="934" spans="1:19" x14ac:dyDescent="0.2">
      <c r="A934">
        <v>2003</v>
      </c>
      <c r="B934">
        <v>11</v>
      </c>
      <c r="C934" t="s">
        <v>137</v>
      </c>
      <c r="D934" t="s">
        <v>110</v>
      </c>
      <c r="E934" t="s">
        <v>137</v>
      </c>
      <c r="F934" t="s">
        <v>10</v>
      </c>
      <c r="G934" t="s">
        <v>96</v>
      </c>
      <c r="H934" s="11">
        <v>45246</v>
      </c>
      <c r="I934" t="s">
        <v>156</v>
      </c>
      <c r="J934">
        <v>9</v>
      </c>
      <c r="K934">
        <v>6</v>
      </c>
      <c r="L934">
        <v>267</v>
      </c>
      <c r="M934">
        <v>1</v>
      </c>
      <c r="N934">
        <v>223</v>
      </c>
      <c r="O934">
        <v>3</v>
      </c>
      <c r="P934" t="s">
        <v>40</v>
      </c>
      <c r="Q934" t="s">
        <v>39</v>
      </c>
      <c r="R934" t="s">
        <v>14</v>
      </c>
      <c r="S934" t="s">
        <v>13</v>
      </c>
    </row>
    <row r="935" spans="1:19" x14ac:dyDescent="0.2">
      <c r="A935">
        <v>2003</v>
      </c>
      <c r="B935">
        <v>11</v>
      </c>
      <c r="C935" t="s">
        <v>135</v>
      </c>
      <c r="D935" t="s">
        <v>123</v>
      </c>
      <c r="E935" t="s">
        <v>135</v>
      </c>
      <c r="F935" t="s">
        <v>10</v>
      </c>
      <c r="G935" t="s">
        <v>96</v>
      </c>
      <c r="H935" s="11">
        <v>45246</v>
      </c>
      <c r="I935" t="s">
        <v>156</v>
      </c>
      <c r="J935">
        <v>44</v>
      </c>
      <c r="K935">
        <v>6</v>
      </c>
      <c r="L935">
        <v>481</v>
      </c>
      <c r="M935">
        <v>0</v>
      </c>
      <c r="N935">
        <v>187</v>
      </c>
      <c r="O935">
        <v>4</v>
      </c>
      <c r="P935" t="s">
        <v>24</v>
      </c>
      <c r="Q935" t="s">
        <v>23</v>
      </c>
      <c r="R935" t="s">
        <v>9</v>
      </c>
      <c r="S935" t="s">
        <v>8</v>
      </c>
    </row>
    <row r="936" spans="1:19" x14ac:dyDescent="0.2">
      <c r="A936">
        <v>2003</v>
      </c>
      <c r="B936">
        <v>11</v>
      </c>
      <c r="C936" t="s">
        <v>142</v>
      </c>
      <c r="D936" t="s">
        <v>126</v>
      </c>
      <c r="E936" t="s">
        <v>142</v>
      </c>
      <c r="F936" t="s">
        <v>10</v>
      </c>
      <c r="G936" t="s">
        <v>96</v>
      </c>
      <c r="H936" s="11">
        <v>45246</v>
      </c>
      <c r="I936" t="s">
        <v>156</v>
      </c>
      <c r="J936">
        <v>20</v>
      </c>
      <c r="K936">
        <v>17</v>
      </c>
      <c r="L936">
        <v>427</v>
      </c>
      <c r="M936">
        <v>4</v>
      </c>
      <c r="N936">
        <v>181</v>
      </c>
      <c r="O936">
        <v>2</v>
      </c>
      <c r="P936" t="s">
        <v>18</v>
      </c>
      <c r="Q936" t="s">
        <v>17</v>
      </c>
      <c r="R936" t="s">
        <v>69</v>
      </c>
      <c r="S936" t="s">
        <v>68</v>
      </c>
    </row>
    <row r="937" spans="1:19" x14ac:dyDescent="0.2">
      <c r="A937">
        <v>2003</v>
      </c>
      <c r="B937">
        <v>11</v>
      </c>
      <c r="C937" t="s">
        <v>136</v>
      </c>
      <c r="D937" t="s">
        <v>177</v>
      </c>
      <c r="E937" t="s">
        <v>177</v>
      </c>
      <c r="F937" t="s">
        <v>10</v>
      </c>
      <c r="G937" t="s">
        <v>96</v>
      </c>
      <c r="H937" s="11">
        <v>45246</v>
      </c>
      <c r="I937" t="s">
        <v>156</v>
      </c>
      <c r="J937">
        <v>23</v>
      </c>
      <c r="K937">
        <v>21</v>
      </c>
      <c r="L937">
        <v>320</v>
      </c>
      <c r="M937">
        <v>3</v>
      </c>
      <c r="N937">
        <v>241</v>
      </c>
      <c r="O937">
        <v>2</v>
      </c>
      <c r="P937" t="s">
        <v>20</v>
      </c>
      <c r="Q937" t="s">
        <v>19</v>
      </c>
      <c r="R937" t="s">
        <v>63</v>
      </c>
      <c r="S937" t="s">
        <v>62</v>
      </c>
    </row>
    <row r="938" spans="1:19" x14ac:dyDescent="0.2">
      <c r="A938">
        <v>2003</v>
      </c>
      <c r="B938">
        <v>11</v>
      </c>
      <c r="C938" t="s">
        <v>134</v>
      </c>
      <c r="D938" t="s">
        <v>97</v>
      </c>
      <c r="E938" t="s">
        <v>134</v>
      </c>
      <c r="F938" t="s">
        <v>10</v>
      </c>
      <c r="G938" t="s">
        <v>96</v>
      </c>
      <c r="H938" s="11">
        <v>45246</v>
      </c>
      <c r="I938" t="s">
        <v>156</v>
      </c>
      <c r="J938">
        <v>24</v>
      </c>
      <c r="K938">
        <v>19</v>
      </c>
      <c r="L938">
        <v>422</v>
      </c>
      <c r="M938">
        <v>0</v>
      </c>
      <c r="N938">
        <v>371</v>
      </c>
      <c r="O938">
        <v>0</v>
      </c>
      <c r="P938" t="s">
        <v>22</v>
      </c>
      <c r="Q938" t="s">
        <v>21</v>
      </c>
      <c r="R938" t="s">
        <v>38</v>
      </c>
      <c r="S938" t="s">
        <v>37</v>
      </c>
    </row>
    <row r="939" spans="1:19" x14ac:dyDescent="0.2">
      <c r="A939">
        <v>2003</v>
      </c>
      <c r="B939">
        <v>11</v>
      </c>
      <c r="C939" t="s">
        <v>117</v>
      </c>
      <c r="D939" t="s">
        <v>138</v>
      </c>
      <c r="E939" t="s">
        <v>117</v>
      </c>
      <c r="F939" t="s">
        <v>10</v>
      </c>
      <c r="G939" t="s">
        <v>96</v>
      </c>
      <c r="H939" s="11">
        <v>45246</v>
      </c>
      <c r="I939" t="s">
        <v>161</v>
      </c>
      <c r="J939">
        <v>23</v>
      </c>
      <c r="K939">
        <v>20</v>
      </c>
      <c r="L939">
        <v>403</v>
      </c>
      <c r="M939">
        <v>4</v>
      </c>
      <c r="N939">
        <v>244</v>
      </c>
      <c r="O939">
        <v>3</v>
      </c>
      <c r="P939" t="s">
        <v>46</v>
      </c>
      <c r="Q939" t="s">
        <v>45</v>
      </c>
      <c r="R939" t="s">
        <v>12</v>
      </c>
      <c r="S939" t="s">
        <v>11</v>
      </c>
    </row>
    <row r="940" spans="1:19" x14ac:dyDescent="0.2">
      <c r="A940">
        <v>2003</v>
      </c>
      <c r="B940">
        <v>11</v>
      </c>
      <c r="C940" t="s">
        <v>130</v>
      </c>
      <c r="D940" t="s">
        <v>153</v>
      </c>
      <c r="E940" t="s">
        <v>130</v>
      </c>
      <c r="F940" t="s">
        <v>10</v>
      </c>
      <c r="G940" t="s">
        <v>96</v>
      </c>
      <c r="H940" s="11">
        <v>45246</v>
      </c>
      <c r="I940" t="s">
        <v>144</v>
      </c>
      <c r="J940">
        <v>37</v>
      </c>
      <c r="K940">
        <v>8</v>
      </c>
      <c r="L940">
        <v>448</v>
      </c>
      <c r="M940">
        <v>3</v>
      </c>
      <c r="N940">
        <v>96</v>
      </c>
      <c r="O940">
        <v>4</v>
      </c>
      <c r="P940" t="s">
        <v>28</v>
      </c>
      <c r="Q940" t="s">
        <v>27</v>
      </c>
      <c r="R940" t="s">
        <v>57</v>
      </c>
      <c r="S940" t="s">
        <v>56</v>
      </c>
    </row>
    <row r="941" spans="1:19" x14ac:dyDescent="0.2">
      <c r="A941">
        <v>2003</v>
      </c>
      <c r="B941">
        <v>11</v>
      </c>
      <c r="C941" t="s">
        <v>129</v>
      </c>
      <c r="D941" t="s">
        <v>133</v>
      </c>
      <c r="E941" t="s">
        <v>129</v>
      </c>
      <c r="F941" t="s">
        <v>10</v>
      </c>
      <c r="G941" t="s">
        <v>96</v>
      </c>
      <c r="H941" s="11">
        <v>45246</v>
      </c>
      <c r="I941" t="s">
        <v>144</v>
      </c>
      <c r="J941">
        <v>38</v>
      </c>
      <c r="K941">
        <v>31</v>
      </c>
      <c r="L941">
        <v>538</v>
      </c>
      <c r="M941">
        <v>0</v>
      </c>
      <c r="N941">
        <v>324</v>
      </c>
      <c r="O941">
        <v>0</v>
      </c>
      <c r="P941" t="s">
        <v>34</v>
      </c>
      <c r="Q941" t="s">
        <v>33</v>
      </c>
      <c r="R941" t="s">
        <v>49</v>
      </c>
      <c r="S941" t="s">
        <v>47</v>
      </c>
    </row>
    <row r="942" spans="1:19" x14ac:dyDescent="0.2">
      <c r="A942">
        <v>2003</v>
      </c>
      <c r="B942">
        <v>11</v>
      </c>
      <c r="C942" t="s">
        <v>131</v>
      </c>
      <c r="D942" t="s">
        <v>112</v>
      </c>
      <c r="E942" t="s">
        <v>131</v>
      </c>
      <c r="F942" t="s">
        <v>10</v>
      </c>
      <c r="G942" t="s">
        <v>96</v>
      </c>
      <c r="H942" s="11">
        <v>45246</v>
      </c>
      <c r="I942" t="s">
        <v>212</v>
      </c>
      <c r="J942">
        <v>28</v>
      </c>
      <c r="K942">
        <v>18</v>
      </c>
      <c r="L942">
        <v>375</v>
      </c>
      <c r="M942">
        <v>2</v>
      </c>
      <c r="N942">
        <v>467</v>
      </c>
      <c r="O942">
        <v>6</v>
      </c>
      <c r="P942" t="s">
        <v>51</v>
      </c>
      <c r="Q942" t="s">
        <v>50</v>
      </c>
      <c r="R942" t="s">
        <v>42</v>
      </c>
      <c r="S942" t="s">
        <v>41</v>
      </c>
    </row>
    <row r="943" spans="1:19" x14ac:dyDescent="0.2">
      <c r="A943">
        <v>2003</v>
      </c>
      <c r="B943">
        <v>11</v>
      </c>
      <c r="C943" t="s">
        <v>139</v>
      </c>
      <c r="D943" t="s">
        <v>101</v>
      </c>
      <c r="E943" t="s">
        <v>101</v>
      </c>
      <c r="F943" t="s">
        <v>10</v>
      </c>
      <c r="G943" t="s">
        <v>96</v>
      </c>
      <c r="H943" s="11">
        <v>45246</v>
      </c>
      <c r="I943" t="s">
        <v>212</v>
      </c>
      <c r="J943">
        <v>20</v>
      </c>
      <c r="K943">
        <v>13</v>
      </c>
      <c r="L943">
        <v>282</v>
      </c>
      <c r="M943">
        <v>1</v>
      </c>
      <c r="N943">
        <v>285</v>
      </c>
      <c r="O943">
        <v>3</v>
      </c>
      <c r="P943" t="s">
        <v>65</v>
      </c>
      <c r="Q943" t="s">
        <v>64</v>
      </c>
      <c r="R943" t="s">
        <v>32</v>
      </c>
      <c r="S943" t="s">
        <v>31</v>
      </c>
    </row>
    <row r="944" spans="1:19" x14ac:dyDescent="0.2">
      <c r="A944">
        <v>2003</v>
      </c>
      <c r="B944">
        <v>11</v>
      </c>
      <c r="C944" t="s">
        <v>105</v>
      </c>
      <c r="D944" t="s">
        <v>140</v>
      </c>
      <c r="E944" t="s">
        <v>105</v>
      </c>
      <c r="F944" t="s">
        <v>10</v>
      </c>
      <c r="G944" t="s">
        <v>96</v>
      </c>
      <c r="H944" s="11">
        <v>45246</v>
      </c>
      <c r="I944" t="s">
        <v>216</v>
      </c>
      <c r="J944">
        <v>35</v>
      </c>
      <c r="K944">
        <v>14</v>
      </c>
      <c r="L944">
        <v>366</v>
      </c>
      <c r="M944">
        <v>0</v>
      </c>
      <c r="N944">
        <v>357</v>
      </c>
      <c r="O944">
        <v>2</v>
      </c>
      <c r="P944" t="s">
        <v>61</v>
      </c>
      <c r="Q944" t="s">
        <v>60</v>
      </c>
      <c r="R944" t="s">
        <v>30</v>
      </c>
      <c r="S944" t="s">
        <v>29</v>
      </c>
    </row>
    <row r="945" spans="1:19" x14ac:dyDescent="0.2">
      <c r="A945">
        <v>2003</v>
      </c>
      <c r="B945">
        <v>11</v>
      </c>
      <c r="C945" t="s">
        <v>118</v>
      </c>
      <c r="D945" t="s">
        <v>125</v>
      </c>
      <c r="E945" t="s">
        <v>118</v>
      </c>
      <c r="F945" t="s">
        <v>10</v>
      </c>
      <c r="G945" t="s">
        <v>96</v>
      </c>
      <c r="H945" s="11">
        <v>45246</v>
      </c>
      <c r="I945" t="s">
        <v>273</v>
      </c>
      <c r="J945">
        <v>12</v>
      </c>
      <c r="K945">
        <v>0</v>
      </c>
      <c r="L945">
        <v>268</v>
      </c>
      <c r="M945">
        <v>1</v>
      </c>
      <c r="N945">
        <v>291</v>
      </c>
      <c r="O945">
        <v>3</v>
      </c>
      <c r="P945" t="s">
        <v>44</v>
      </c>
      <c r="Q945" t="s">
        <v>43</v>
      </c>
      <c r="R945" t="s">
        <v>26</v>
      </c>
      <c r="S945" t="s">
        <v>25</v>
      </c>
    </row>
    <row r="946" spans="1:19" x14ac:dyDescent="0.2">
      <c r="A946">
        <v>2003</v>
      </c>
      <c r="B946">
        <v>11</v>
      </c>
      <c r="C946" t="s">
        <v>98</v>
      </c>
      <c r="D946" t="s">
        <v>124</v>
      </c>
      <c r="E946" t="s">
        <v>98</v>
      </c>
      <c r="F946" t="s">
        <v>10</v>
      </c>
      <c r="G946" t="s">
        <v>143</v>
      </c>
      <c r="H946" s="11">
        <v>45247</v>
      </c>
      <c r="I946" t="s">
        <v>276</v>
      </c>
      <c r="J946">
        <v>30</v>
      </c>
      <c r="K946">
        <v>14</v>
      </c>
      <c r="L946">
        <v>423</v>
      </c>
      <c r="M946">
        <v>0</v>
      </c>
      <c r="N946">
        <v>349</v>
      </c>
      <c r="O946">
        <v>2</v>
      </c>
      <c r="P946" t="s">
        <v>59</v>
      </c>
      <c r="Q946" t="s">
        <v>58</v>
      </c>
      <c r="R946" t="s">
        <v>55</v>
      </c>
      <c r="S946" t="s">
        <v>54</v>
      </c>
    </row>
    <row r="947" spans="1:19" x14ac:dyDescent="0.2">
      <c r="A947">
        <v>2003</v>
      </c>
      <c r="B947">
        <v>12</v>
      </c>
      <c r="C947" t="s">
        <v>112</v>
      </c>
      <c r="D947" t="s">
        <v>140</v>
      </c>
      <c r="E947" t="s">
        <v>112</v>
      </c>
      <c r="F947" t="s">
        <v>10</v>
      </c>
      <c r="G947" t="s">
        <v>96</v>
      </c>
      <c r="H947" s="11">
        <v>45253</v>
      </c>
      <c r="I947" t="s">
        <v>132</v>
      </c>
      <c r="J947">
        <v>24</v>
      </c>
      <c r="K947">
        <v>14</v>
      </c>
      <c r="L947">
        <v>307</v>
      </c>
      <c r="M947">
        <v>2</v>
      </c>
      <c r="N947">
        <v>241</v>
      </c>
      <c r="O947">
        <v>4</v>
      </c>
      <c r="P947" t="s">
        <v>42</v>
      </c>
      <c r="Q947" t="s">
        <v>41</v>
      </c>
      <c r="R947" t="s">
        <v>30</v>
      </c>
      <c r="S947" t="s">
        <v>29</v>
      </c>
    </row>
    <row r="948" spans="1:19" x14ac:dyDescent="0.2">
      <c r="A948">
        <v>2003</v>
      </c>
      <c r="B948">
        <v>12</v>
      </c>
      <c r="C948" t="s">
        <v>114</v>
      </c>
      <c r="D948" t="s">
        <v>117</v>
      </c>
      <c r="E948" t="s">
        <v>114</v>
      </c>
      <c r="F948" t="s">
        <v>10</v>
      </c>
      <c r="G948" t="s">
        <v>96</v>
      </c>
      <c r="H948" s="11">
        <v>45253</v>
      </c>
      <c r="I948" t="s">
        <v>157</v>
      </c>
      <c r="J948">
        <v>33</v>
      </c>
      <c r="K948">
        <v>20</v>
      </c>
      <c r="L948">
        <v>448</v>
      </c>
      <c r="M948">
        <v>0</v>
      </c>
      <c r="N948">
        <v>466</v>
      </c>
      <c r="O948">
        <v>3</v>
      </c>
      <c r="P948" t="s">
        <v>53</v>
      </c>
      <c r="Q948" t="s">
        <v>52</v>
      </c>
      <c r="R948" t="s">
        <v>46</v>
      </c>
      <c r="S948" t="s">
        <v>45</v>
      </c>
    </row>
    <row r="949" spans="1:19" x14ac:dyDescent="0.2">
      <c r="A949">
        <v>2003</v>
      </c>
      <c r="B949">
        <v>12</v>
      </c>
      <c r="C949" t="s">
        <v>107</v>
      </c>
      <c r="D949" t="s">
        <v>118</v>
      </c>
      <c r="E949" t="s">
        <v>118</v>
      </c>
      <c r="F949" t="s">
        <v>10</v>
      </c>
      <c r="G949" t="s">
        <v>96</v>
      </c>
      <c r="H949" s="11">
        <v>45253</v>
      </c>
      <c r="I949" t="s">
        <v>157</v>
      </c>
      <c r="J949">
        <v>23</v>
      </c>
      <c r="K949">
        <v>20</v>
      </c>
      <c r="L949">
        <v>472</v>
      </c>
      <c r="M949">
        <v>3</v>
      </c>
      <c r="N949">
        <v>169</v>
      </c>
      <c r="O949">
        <v>2</v>
      </c>
      <c r="P949" t="s">
        <v>71</v>
      </c>
      <c r="Q949" t="s">
        <v>70</v>
      </c>
      <c r="R949" t="s">
        <v>44</v>
      </c>
      <c r="S949" t="s">
        <v>43</v>
      </c>
    </row>
    <row r="950" spans="1:19" x14ac:dyDescent="0.2">
      <c r="A950">
        <v>2003</v>
      </c>
      <c r="B950">
        <v>12</v>
      </c>
      <c r="C950" t="s">
        <v>110</v>
      </c>
      <c r="D950" t="s">
        <v>105</v>
      </c>
      <c r="E950" t="s">
        <v>110</v>
      </c>
      <c r="F950" t="s">
        <v>10</v>
      </c>
      <c r="G950" t="s">
        <v>96</v>
      </c>
      <c r="H950" s="11">
        <v>45253</v>
      </c>
      <c r="I950" t="s">
        <v>157</v>
      </c>
      <c r="J950">
        <v>44</v>
      </c>
      <c r="K950">
        <v>41</v>
      </c>
      <c r="L950">
        <v>426</v>
      </c>
      <c r="M950">
        <v>2</v>
      </c>
      <c r="N950">
        <v>426</v>
      </c>
      <c r="O950">
        <v>3</v>
      </c>
      <c r="P950" t="s">
        <v>14</v>
      </c>
      <c r="Q950" t="s">
        <v>13</v>
      </c>
      <c r="R950" t="s">
        <v>61</v>
      </c>
      <c r="S950" t="s">
        <v>60</v>
      </c>
    </row>
    <row r="951" spans="1:19" x14ac:dyDescent="0.2">
      <c r="A951">
        <v>2003</v>
      </c>
      <c r="B951">
        <v>12</v>
      </c>
      <c r="C951" t="s">
        <v>135</v>
      </c>
      <c r="D951" t="s">
        <v>124</v>
      </c>
      <c r="E951" t="s">
        <v>124</v>
      </c>
      <c r="F951" t="s">
        <v>10</v>
      </c>
      <c r="G951" t="s">
        <v>96</v>
      </c>
      <c r="H951" s="11">
        <v>45253</v>
      </c>
      <c r="I951" t="s">
        <v>157</v>
      </c>
      <c r="J951">
        <v>13</v>
      </c>
      <c r="K951">
        <v>6</v>
      </c>
      <c r="L951">
        <v>168</v>
      </c>
      <c r="M951">
        <v>0</v>
      </c>
      <c r="N951">
        <v>303</v>
      </c>
      <c r="O951">
        <v>5</v>
      </c>
      <c r="P951" t="s">
        <v>24</v>
      </c>
      <c r="Q951" t="s">
        <v>23</v>
      </c>
      <c r="R951" t="s">
        <v>55</v>
      </c>
      <c r="S951" t="s">
        <v>54</v>
      </c>
    </row>
    <row r="952" spans="1:19" x14ac:dyDescent="0.2">
      <c r="A952">
        <v>2003</v>
      </c>
      <c r="B952">
        <v>12</v>
      </c>
      <c r="C952" t="s">
        <v>119</v>
      </c>
      <c r="D952" t="s">
        <v>129</v>
      </c>
      <c r="E952" t="s">
        <v>129</v>
      </c>
      <c r="F952" t="s">
        <v>10</v>
      </c>
      <c r="G952" t="s">
        <v>96</v>
      </c>
      <c r="H952" s="11">
        <v>45253</v>
      </c>
      <c r="I952" t="s">
        <v>157</v>
      </c>
      <c r="J952">
        <v>17</v>
      </c>
      <c r="K952">
        <v>14</v>
      </c>
      <c r="L952">
        <v>326</v>
      </c>
      <c r="M952">
        <v>1</v>
      </c>
      <c r="N952">
        <v>228</v>
      </c>
      <c r="O952">
        <v>1</v>
      </c>
      <c r="P952" t="s">
        <v>16</v>
      </c>
      <c r="Q952" t="s">
        <v>15</v>
      </c>
      <c r="R952" t="s">
        <v>34</v>
      </c>
      <c r="S952" t="s">
        <v>33</v>
      </c>
    </row>
    <row r="953" spans="1:19" x14ac:dyDescent="0.2">
      <c r="A953">
        <v>2003</v>
      </c>
      <c r="B953">
        <v>12</v>
      </c>
      <c r="C953" t="s">
        <v>125</v>
      </c>
      <c r="D953" t="s">
        <v>142</v>
      </c>
      <c r="E953" t="s">
        <v>125</v>
      </c>
      <c r="F953" t="s">
        <v>10</v>
      </c>
      <c r="G953" t="s">
        <v>96</v>
      </c>
      <c r="H953" s="11">
        <v>45253</v>
      </c>
      <c r="I953" t="s">
        <v>157</v>
      </c>
      <c r="J953">
        <v>24</v>
      </c>
      <c r="K953">
        <v>20</v>
      </c>
      <c r="L953">
        <v>319</v>
      </c>
      <c r="M953">
        <v>1</v>
      </c>
      <c r="N953">
        <v>244</v>
      </c>
      <c r="O953">
        <v>2</v>
      </c>
      <c r="P953" t="s">
        <v>26</v>
      </c>
      <c r="Q953" t="s">
        <v>25</v>
      </c>
      <c r="R953" t="s">
        <v>18</v>
      </c>
      <c r="S953" t="s">
        <v>17</v>
      </c>
    </row>
    <row r="954" spans="1:19" x14ac:dyDescent="0.2">
      <c r="A954">
        <v>2003</v>
      </c>
      <c r="B954">
        <v>12</v>
      </c>
      <c r="C954" t="s">
        <v>101</v>
      </c>
      <c r="D954" t="s">
        <v>98</v>
      </c>
      <c r="E954" t="s">
        <v>101</v>
      </c>
      <c r="F954" t="s">
        <v>10</v>
      </c>
      <c r="G954" t="s">
        <v>96</v>
      </c>
      <c r="H954" s="11">
        <v>45253</v>
      </c>
      <c r="I954" t="s">
        <v>157</v>
      </c>
      <c r="J954">
        <v>20</v>
      </c>
      <c r="K954">
        <v>10</v>
      </c>
      <c r="L954">
        <v>379</v>
      </c>
      <c r="M954">
        <v>3</v>
      </c>
      <c r="N954">
        <v>192</v>
      </c>
      <c r="O954">
        <v>1</v>
      </c>
      <c r="P954" t="s">
        <v>32</v>
      </c>
      <c r="Q954" t="s">
        <v>31</v>
      </c>
      <c r="R954" t="s">
        <v>59</v>
      </c>
      <c r="S954" t="s">
        <v>58</v>
      </c>
    </row>
    <row r="955" spans="1:19" x14ac:dyDescent="0.2">
      <c r="A955">
        <v>2003</v>
      </c>
      <c r="B955">
        <v>12</v>
      </c>
      <c r="C955" t="s">
        <v>133</v>
      </c>
      <c r="D955" t="s">
        <v>128</v>
      </c>
      <c r="E955" t="s">
        <v>133</v>
      </c>
      <c r="F955" t="s">
        <v>10</v>
      </c>
      <c r="G955" t="s">
        <v>96</v>
      </c>
      <c r="H955" s="11">
        <v>45253</v>
      </c>
      <c r="I955" t="s">
        <v>156</v>
      </c>
      <c r="J955">
        <v>13</v>
      </c>
      <c r="K955">
        <v>10</v>
      </c>
      <c r="L955">
        <v>282</v>
      </c>
      <c r="M955">
        <v>1</v>
      </c>
      <c r="N955">
        <v>330</v>
      </c>
      <c r="O955">
        <v>2</v>
      </c>
      <c r="P955" t="s">
        <v>49</v>
      </c>
      <c r="Q955" t="s">
        <v>47</v>
      </c>
      <c r="R955" t="s">
        <v>36</v>
      </c>
      <c r="S955" t="s">
        <v>35</v>
      </c>
    </row>
    <row r="956" spans="1:19" x14ac:dyDescent="0.2">
      <c r="A956">
        <v>2003</v>
      </c>
      <c r="B956">
        <v>12</v>
      </c>
      <c r="C956" t="s">
        <v>130</v>
      </c>
      <c r="D956" t="s">
        <v>136</v>
      </c>
      <c r="E956" t="s">
        <v>136</v>
      </c>
      <c r="F956" t="s">
        <v>10</v>
      </c>
      <c r="G956" t="s">
        <v>96</v>
      </c>
      <c r="H956" s="11">
        <v>45253</v>
      </c>
      <c r="I956" t="s">
        <v>144</v>
      </c>
      <c r="J956">
        <v>19</v>
      </c>
      <c r="K956">
        <v>10</v>
      </c>
      <c r="L956">
        <v>217</v>
      </c>
      <c r="M956">
        <v>0</v>
      </c>
      <c r="N956">
        <v>365</v>
      </c>
      <c r="O956">
        <v>0</v>
      </c>
      <c r="P956" t="s">
        <v>28</v>
      </c>
      <c r="Q956" t="s">
        <v>27</v>
      </c>
      <c r="R956" t="s">
        <v>20</v>
      </c>
      <c r="S956" t="s">
        <v>19</v>
      </c>
    </row>
    <row r="957" spans="1:19" x14ac:dyDescent="0.2">
      <c r="A957">
        <v>2003</v>
      </c>
      <c r="B957">
        <v>12</v>
      </c>
      <c r="C957" t="s">
        <v>123</v>
      </c>
      <c r="D957" t="s">
        <v>177</v>
      </c>
      <c r="E957" t="s">
        <v>177</v>
      </c>
      <c r="F957" t="s">
        <v>10</v>
      </c>
      <c r="G957" t="s">
        <v>96</v>
      </c>
      <c r="H957" s="11">
        <v>45253</v>
      </c>
      <c r="I957" t="s">
        <v>178</v>
      </c>
      <c r="J957">
        <v>30</v>
      </c>
      <c r="K957">
        <v>27</v>
      </c>
      <c r="L957">
        <v>415</v>
      </c>
      <c r="M957">
        <v>5</v>
      </c>
      <c r="N957">
        <v>358</v>
      </c>
      <c r="O957">
        <v>2</v>
      </c>
      <c r="P957" t="s">
        <v>9</v>
      </c>
      <c r="Q957" t="s">
        <v>8</v>
      </c>
      <c r="R957" t="s">
        <v>63</v>
      </c>
      <c r="S957" t="s">
        <v>62</v>
      </c>
    </row>
    <row r="958" spans="1:19" x14ac:dyDescent="0.2">
      <c r="A958">
        <v>2003</v>
      </c>
      <c r="B958">
        <v>12</v>
      </c>
      <c r="C958" t="s">
        <v>153</v>
      </c>
      <c r="D958" t="s">
        <v>134</v>
      </c>
      <c r="E958" t="s">
        <v>134</v>
      </c>
      <c r="F958" t="s">
        <v>10</v>
      </c>
      <c r="G958" t="s">
        <v>96</v>
      </c>
      <c r="H958" s="11">
        <v>45253</v>
      </c>
      <c r="I958" t="s">
        <v>212</v>
      </c>
      <c r="J958">
        <v>34</v>
      </c>
      <c r="K958">
        <v>27</v>
      </c>
      <c r="L958">
        <v>444</v>
      </c>
      <c r="M958">
        <v>1</v>
      </c>
      <c r="N958">
        <v>325</v>
      </c>
      <c r="O958">
        <v>0</v>
      </c>
      <c r="P958" t="s">
        <v>57</v>
      </c>
      <c r="Q958" t="s">
        <v>56</v>
      </c>
      <c r="R958" t="s">
        <v>22</v>
      </c>
      <c r="S958" t="s">
        <v>21</v>
      </c>
    </row>
    <row r="959" spans="1:19" x14ac:dyDescent="0.2">
      <c r="A959">
        <v>2003</v>
      </c>
      <c r="B959">
        <v>12</v>
      </c>
      <c r="C959" t="s">
        <v>97</v>
      </c>
      <c r="D959" t="s">
        <v>131</v>
      </c>
      <c r="E959" t="s">
        <v>97</v>
      </c>
      <c r="F959" t="s">
        <v>10</v>
      </c>
      <c r="G959" t="s">
        <v>96</v>
      </c>
      <c r="H959" s="11">
        <v>45253</v>
      </c>
      <c r="I959" t="s">
        <v>212</v>
      </c>
      <c r="J959">
        <v>27</v>
      </c>
      <c r="K959">
        <v>24</v>
      </c>
      <c r="L959">
        <v>384</v>
      </c>
      <c r="M959">
        <v>0</v>
      </c>
      <c r="N959">
        <v>379</v>
      </c>
      <c r="O959">
        <v>0</v>
      </c>
      <c r="P959" t="s">
        <v>38</v>
      </c>
      <c r="Q959" t="s">
        <v>37</v>
      </c>
      <c r="R959" t="s">
        <v>51</v>
      </c>
      <c r="S959" t="s">
        <v>50</v>
      </c>
    </row>
    <row r="960" spans="1:19" x14ac:dyDescent="0.2">
      <c r="A960">
        <v>2003</v>
      </c>
      <c r="B960">
        <v>12</v>
      </c>
      <c r="C960" t="s">
        <v>138</v>
      </c>
      <c r="D960" t="s">
        <v>104</v>
      </c>
      <c r="E960" t="s">
        <v>104</v>
      </c>
      <c r="F960" t="s">
        <v>10</v>
      </c>
      <c r="G960" t="s">
        <v>96</v>
      </c>
      <c r="H960" s="11">
        <v>45253</v>
      </c>
      <c r="I960" t="s">
        <v>212</v>
      </c>
      <c r="J960">
        <v>38</v>
      </c>
      <c r="K960">
        <v>31</v>
      </c>
      <c r="L960">
        <v>347</v>
      </c>
      <c r="M960">
        <v>1</v>
      </c>
      <c r="N960">
        <v>282</v>
      </c>
      <c r="O960">
        <v>2</v>
      </c>
      <c r="P960" t="s">
        <v>12</v>
      </c>
      <c r="Q960" t="s">
        <v>11</v>
      </c>
      <c r="R960" t="s">
        <v>67</v>
      </c>
      <c r="S960" t="s">
        <v>66</v>
      </c>
    </row>
    <row r="961" spans="1:19" x14ac:dyDescent="0.2">
      <c r="A961">
        <v>2003</v>
      </c>
      <c r="B961">
        <v>12</v>
      </c>
      <c r="C961" t="s">
        <v>137</v>
      </c>
      <c r="D961" t="s">
        <v>126</v>
      </c>
      <c r="E961" t="s">
        <v>137</v>
      </c>
      <c r="F961" t="s">
        <v>10</v>
      </c>
      <c r="G961" t="s">
        <v>96</v>
      </c>
      <c r="H961" s="11">
        <v>45253</v>
      </c>
      <c r="I961" t="s">
        <v>273</v>
      </c>
      <c r="J961">
        <v>24</v>
      </c>
      <c r="K961">
        <v>23</v>
      </c>
      <c r="L961">
        <v>317</v>
      </c>
      <c r="M961">
        <v>3</v>
      </c>
      <c r="N961">
        <v>277</v>
      </c>
      <c r="O961">
        <v>2</v>
      </c>
      <c r="P961" t="s">
        <v>40</v>
      </c>
      <c r="Q961" t="s">
        <v>39</v>
      </c>
      <c r="R961" t="s">
        <v>69</v>
      </c>
      <c r="S961" t="s">
        <v>68</v>
      </c>
    </row>
    <row r="962" spans="1:19" x14ac:dyDescent="0.2">
      <c r="A962">
        <v>2003</v>
      </c>
      <c r="B962">
        <v>12</v>
      </c>
      <c r="C962" t="s">
        <v>139</v>
      </c>
      <c r="D962" t="s">
        <v>127</v>
      </c>
      <c r="E962" t="s">
        <v>139</v>
      </c>
      <c r="F962" t="s">
        <v>10</v>
      </c>
      <c r="G962" t="s">
        <v>143</v>
      </c>
      <c r="H962" s="11">
        <v>45254</v>
      </c>
      <c r="I962" t="s">
        <v>293</v>
      </c>
      <c r="J962">
        <v>19</v>
      </c>
      <c r="K962">
        <v>13</v>
      </c>
      <c r="L962">
        <v>358</v>
      </c>
      <c r="M962">
        <v>3</v>
      </c>
      <c r="N962">
        <v>212</v>
      </c>
      <c r="O962">
        <v>4</v>
      </c>
      <c r="P962" t="s">
        <v>65</v>
      </c>
      <c r="Q962" t="s">
        <v>64</v>
      </c>
      <c r="R962" t="s">
        <v>48</v>
      </c>
      <c r="S962" t="s">
        <v>47</v>
      </c>
    </row>
    <row r="963" spans="1:19" x14ac:dyDescent="0.2">
      <c r="A963">
        <v>2003</v>
      </c>
      <c r="B963">
        <v>13</v>
      </c>
      <c r="C963" t="s">
        <v>140</v>
      </c>
      <c r="D963" t="s">
        <v>101</v>
      </c>
      <c r="E963" t="s">
        <v>140</v>
      </c>
      <c r="F963" t="s">
        <v>10</v>
      </c>
      <c r="G963" t="s">
        <v>146</v>
      </c>
      <c r="H963" s="11">
        <v>45257</v>
      </c>
      <c r="I963" t="s">
        <v>252</v>
      </c>
      <c r="J963">
        <v>22</v>
      </c>
      <c r="K963">
        <v>14</v>
      </c>
      <c r="L963">
        <v>266</v>
      </c>
      <c r="M963">
        <v>1</v>
      </c>
      <c r="N963">
        <v>320</v>
      </c>
      <c r="O963">
        <v>5</v>
      </c>
      <c r="P963" t="s">
        <v>30</v>
      </c>
      <c r="Q963" t="s">
        <v>29</v>
      </c>
      <c r="R963" t="s">
        <v>32</v>
      </c>
      <c r="S963" t="s">
        <v>31</v>
      </c>
    </row>
    <row r="964" spans="1:19" x14ac:dyDescent="0.2">
      <c r="A964">
        <v>2003</v>
      </c>
      <c r="B964">
        <v>13</v>
      </c>
      <c r="C964" t="s">
        <v>125</v>
      </c>
      <c r="D964" t="s">
        <v>137</v>
      </c>
      <c r="E964" t="s">
        <v>137</v>
      </c>
      <c r="F964" t="s">
        <v>10</v>
      </c>
      <c r="G964" t="s">
        <v>146</v>
      </c>
      <c r="H964" s="11">
        <v>45257</v>
      </c>
      <c r="I964" t="s">
        <v>216</v>
      </c>
      <c r="J964">
        <v>40</v>
      </c>
      <c r="K964">
        <v>21</v>
      </c>
      <c r="L964">
        <v>365</v>
      </c>
      <c r="M964">
        <v>1</v>
      </c>
      <c r="N964">
        <v>354</v>
      </c>
      <c r="O964">
        <v>5</v>
      </c>
      <c r="P964" t="s">
        <v>26</v>
      </c>
      <c r="Q964" t="s">
        <v>25</v>
      </c>
      <c r="R964" t="s">
        <v>40</v>
      </c>
      <c r="S964" t="s">
        <v>39</v>
      </c>
    </row>
    <row r="965" spans="1:19" x14ac:dyDescent="0.2">
      <c r="A965">
        <v>2003</v>
      </c>
      <c r="B965">
        <v>13</v>
      </c>
      <c r="C965" t="s">
        <v>129</v>
      </c>
      <c r="D965" t="s">
        <v>118</v>
      </c>
      <c r="E965" t="s">
        <v>118</v>
      </c>
      <c r="F965" t="s">
        <v>10</v>
      </c>
      <c r="G965" t="s">
        <v>96</v>
      </c>
      <c r="H965" s="11">
        <v>45260</v>
      </c>
      <c r="I965" t="s">
        <v>132</v>
      </c>
      <c r="J965">
        <v>38</v>
      </c>
      <c r="K965">
        <v>34</v>
      </c>
      <c r="L965">
        <v>282</v>
      </c>
      <c r="M965">
        <v>3</v>
      </c>
      <c r="N965">
        <v>370</v>
      </c>
      <c r="O965">
        <v>2</v>
      </c>
      <c r="P965" t="s">
        <v>34</v>
      </c>
      <c r="Q965" t="s">
        <v>33</v>
      </c>
      <c r="R965" t="s">
        <v>44</v>
      </c>
      <c r="S965" t="s">
        <v>43</v>
      </c>
    </row>
    <row r="966" spans="1:19" x14ac:dyDescent="0.2">
      <c r="A966">
        <v>2003</v>
      </c>
      <c r="B966">
        <v>13</v>
      </c>
      <c r="C966" t="s">
        <v>124</v>
      </c>
      <c r="D966" t="s">
        <v>134</v>
      </c>
      <c r="E966" t="s">
        <v>134</v>
      </c>
      <c r="F966" t="s">
        <v>10</v>
      </c>
      <c r="G966" t="s">
        <v>96</v>
      </c>
      <c r="H966" s="11">
        <v>45260</v>
      </c>
      <c r="I966" t="s">
        <v>179</v>
      </c>
      <c r="J966">
        <v>24</v>
      </c>
      <c r="K966">
        <v>20</v>
      </c>
      <c r="L966">
        <v>379</v>
      </c>
      <c r="M966">
        <v>0</v>
      </c>
      <c r="N966">
        <v>384</v>
      </c>
      <c r="O966">
        <v>2</v>
      </c>
      <c r="P966" t="s">
        <v>55</v>
      </c>
      <c r="Q966" t="s">
        <v>54</v>
      </c>
      <c r="R966" t="s">
        <v>22</v>
      </c>
      <c r="S966" t="s">
        <v>21</v>
      </c>
    </row>
    <row r="967" spans="1:19" x14ac:dyDescent="0.2">
      <c r="A967">
        <v>2003</v>
      </c>
      <c r="B967">
        <v>13</v>
      </c>
      <c r="C967" t="s">
        <v>110</v>
      </c>
      <c r="D967" t="s">
        <v>98</v>
      </c>
      <c r="E967" t="s">
        <v>110</v>
      </c>
      <c r="F967" t="s">
        <v>10</v>
      </c>
      <c r="G967" t="s">
        <v>96</v>
      </c>
      <c r="H967" s="11">
        <v>45260</v>
      </c>
      <c r="I967" t="s">
        <v>157</v>
      </c>
      <c r="J967">
        <v>44</v>
      </c>
      <c r="K967">
        <v>6</v>
      </c>
      <c r="L967">
        <v>282</v>
      </c>
      <c r="M967">
        <v>2</v>
      </c>
      <c r="N967">
        <v>264</v>
      </c>
      <c r="O967">
        <v>4</v>
      </c>
      <c r="P967" t="s">
        <v>14</v>
      </c>
      <c r="Q967" t="s">
        <v>13</v>
      </c>
      <c r="R967" t="s">
        <v>59</v>
      </c>
      <c r="S967" t="s">
        <v>58</v>
      </c>
    </row>
    <row r="968" spans="1:19" x14ac:dyDescent="0.2">
      <c r="A968">
        <v>2003</v>
      </c>
      <c r="B968">
        <v>13</v>
      </c>
      <c r="C968" t="s">
        <v>177</v>
      </c>
      <c r="D968" t="s">
        <v>112</v>
      </c>
      <c r="E968" t="s">
        <v>177</v>
      </c>
      <c r="F968" t="s">
        <v>10</v>
      </c>
      <c r="G968" t="s">
        <v>96</v>
      </c>
      <c r="H968" s="11">
        <v>45260</v>
      </c>
      <c r="I968" t="s">
        <v>157</v>
      </c>
      <c r="J968">
        <v>48</v>
      </c>
      <c r="K968">
        <v>17</v>
      </c>
      <c r="L968">
        <v>396</v>
      </c>
      <c r="M968">
        <v>1</v>
      </c>
      <c r="N968">
        <v>465</v>
      </c>
      <c r="O968">
        <v>3</v>
      </c>
      <c r="P968" t="s">
        <v>63</v>
      </c>
      <c r="Q968" t="s">
        <v>62</v>
      </c>
      <c r="R968" t="s">
        <v>42</v>
      </c>
      <c r="S968" t="s">
        <v>41</v>
      </c>
    </row>
    <row r="969" spans="1:19" x14ac:dyDescent="0.2">
      <c r="A969">
        <v>2003</v>
      </c>
      <c r="B969">
        <v>13</v>
      </c>
      <c r="C969" t="s">
        <v>127</v>
      </c>
      <c r="D969" t="s">
        <v>119</v>
      </c>
      <c r="E969" t="s">
        <v>119</v>
      </c>
      <c r="F969" t="s">
        <v>10</v>
      </c>
      <c r="G969" t="s">
        <v>96</v>
      </c>
      <c r="H969" s="11">
        <v>45260</v>
      </c>
      <c r="I969" t="s">
        <v>157</v>
      </c>
      <c r="J969">
        <v>24</v>
      </c>
      <c r="K969">
        <v>7</v>
      </c>
      <c r="L969">
        <v>403</v>
      </c>
      <c r="M969">
        <v>0</v>
      </c>
      <c r="N969">
        <v>222</v>
      </c>
      <c r="O969">
        <v>1</v>
      </c>
      <c r="P969" t="s">
        <v>48</v>
      </c>
      <c r="Q969" t="s">
        <v>47</v>
      </c>
      <c r="R969" t="s">
        <v>16</v>
      </c>
      <c r="S969" t="s">
        <v>15</v>
      </c>
    </row>
    <row r="970" spans="1:19" x14ac:dyDescent="0.2">
      <c r="A970">
        <v>2003</v>
      </c>
      <c r="B970">
        <v>13</v>
      </c>
      <c r="C970" t="s">
        <v>142</v>
      </c>
      <c r="D970" t="s">
        <v>114</v>
      </c>
      <c r="E970" t="s">
        <v>114</v>
      </c>
      <c r="F970" t="s">
        <v>10</v>
      </c>
      <c r="G970" t="s">
        <v>96</v>
      </c>
      <c r="H970" s="11">
        <v>45260</v>
      </c>
      <c r="I970" t="s">
        <v>157</v>
      </c>
      <c r="J970">
        <v>25</v>
      </c>
      <c r="K970">
        <v>16</v>
      </c>
      <c r="L970">
        <v>283</v>
      </c>
      <c r="M970">
        <v>2</v>
      </c>
      <c r="N970">
        <v>336</v>
      </c>
      <c r="O970">
        <v>1</v>
      </c>
      <c r="P970" t="s">
        <v>18</v>
      </c>
      <c r="Q970" t="s">
        <v>17</v>
      </c>
      <c r="R970" t="s">
        <v>53</v>
      </c>
      <c r="S970" t="s">
        <v>52</v>
      </c>
    </row>
    <row r="971" spans="1:19" x14ac:dyDescent="0.2">
      <c r="A971">
        <v>2003</v>
      </c>
      <c r="B971">
        <v>13</v>
      </c>
      <c r="C971" t="s">
        <v>107</v>
      </c>
      <c r="D971" t="s">
        <v>138</v>
      </c>
      <c r="E971" t="s">
        <v>107</v>
      </c>
      <c r="F971" t="s">
        <v>10</v>
      </c>
      <c r="G971" t="s">
        <v>96</v>
      </c>
      <c r="H971" s="11">
        <v>45260</v>
      </c>
      <c r="I971" t="s">
        <v>156</v>
      </c>
      <c r="J971">
        <v>17</v>
      </c>
      <c r="K971">
        <v>13</v>
      </c>
      <c r="L971">
        <v>236</v>
      </c>
      <c r="M971">
        <v>1</v>
      </c>
      <c r="N971">
        <v>243</v>
      </c>
      <c r="O971">
        <v>1</v>
      </c>
      <c r="P971" t="s">
        <v>71</v>
      </c>
      <c r="Q971" t="s">
        <v>70</v>
      </c>
      <c r="R971" t="s">
        <v>12</v>
      </c>
      <c r="S971" t="s">
        <v>11</v>
      </c>
    </row>
    <row r="972" spans="1:19" x14ac:dyDescent="0.2">
      <c r="A972">
        <v>2003</v>
      </c>
      <c r="B972">
        <v>13</v>
      </c>
      <c r="C972" t="s">
        <v>136</v>
      </c>
      <c r="D972" t="s">
        <v>123</v>
      </c>
      <c r="E972" t="s">
        <v>136</v>
      </c>
      <c r="F972" t="s">
        <v>10</v>
      </c>
      <c r="G972" t="s">
        <v>96</v>
      </c>
      <c r="H972" s="11">
        <v>45260</v>
      </c>
      <c r="I972" t="s">
        <v>156</v>
      </c>
      <c r="J972">
        <v>28</v>
      </c>
      <c r="K972">
        <v>3</v>
      </c>
      <c r="L972">
        <v>422</v>
      </c>
      <c r="M972">
        <v>1</v>
      </c>
      <c r="N972">
        <v>197</v>
      </c>
      <c r="O972">
        <v>3</v>
      </c>
      <c r="P972" t="s">
        <v>20</v>
      </c>
      <c r="Q972" t="s">
        <v>19</v>
      </c>
      <c r="R972" t="s">
        <v>9</v>
      </c>
      <c r="S972" t="s">
        <v>8</v>
      </c>
    </row>
    <row r="973" spans="1:19" x14ac:dyDescent="0.2">
      <c r="A973">
        <v>2003</v>
      </c>
      <c r="B973">
        <v>13</v>
      </c>
      <c r="C973" t="s">
        <v>126</v>
      </c>
      <c r="D973" t="s">
        <v>117</v>
      </c>
      <c r="E973" t="s">
        <v>117</v>
      </c>
      <c r="F973" t="s">
        <v>10</v>
      </c>
      <c r="G973" t="s">
        <v>96</v>
      </c>
      <c r="H973" s="11">
        <v>45260</v>
      </c>
      <c r="I973" t="s">
        <v>144</v>
      </c>
      <c r="J973">
        <v>24</v>
      </c>
      <c r="K973">
        <v>20</v>
      </c>
      <c r="L973">
        <v>310</v>
      </c>
      <c r="M973">
        <v>0</v>
      </c>
      <c r="N973">
        <v>392</v>
      </c>
      <c r="O973">
        <v>3</v>
      </c>
      <c r="P973" t="s">
        <v>69</v>
      </c>
      <c r="Q973" t="s">
        <v>68</v>
      </c>
      <c r="R973" t="s">
        <v>46</v>
      </c>
      <c r="S973" t="s">
        <v>45</v>
      </c>
    </row>
    <row r="974" spans="1:19" x14ac:dyDescent="0.2">
      <c r="A974">
        <v>2003</v>
      </c>
      <c r="B974">
        <v>13</v>
      </c>
      <c r="C974" t="s">
        <v>153</v>
      </c>
      <c r="D974" t="s">
        <v>97</v>
      </c>
      <c r="E974" t="s">
        <v>97</v>
      </c>
      <c r="F974" t="s">
        <v>10</v>
      </c>
      <c r="G974" t="s">
        <v>96</v>
      </c>
      <c r="H974" s="11">
        <v>45260</v>
      </c>
      <c r="I974" t="s">
        <v>212</v>
      </c>
      <c r="J974">
        <v>28</v>
      </c>
      <c r="K974">
        <v>24</v>
      </c>
      <c r="L974">
        <v>335</v>
      </c>
      <c r="M974">
        <v>2</v>
      </c>
      <c r="N974">
        <v>370</v>
      </c>
      <c r="O974">
        <v>3</v>
      </c>
      <c r="P974" t="s">
        <v>57</v>
      </c>
      <c r="Q974" t="s">
        <v>56</v>
      </c>
      <c r="R974" t="s">
        <v>38</v>
      </c>
      <c r="S974" t="s">
        <v>37</v>
      </c>
    </row>
    <row r="975" spans="1:19" x14ac:dyDescent="0.2">
      <c r="A975">
        <v>2003</v>
      </c>
      <c r="B975">
        <v>13</v>
      </c>
      <c r="C975" t="s">
        <v>131</v>
      </c>
      <c r="D975" t="s">
        <v>130</v>
      </c>
      <c r="E975" t="s">
        <v>130</v>
      </c>
      <c r="F975" t="s">
        <v>10</v>
      </c>
      <c r="G975" t="s">
        <v>96</v>
      </c>
      <c r="H975" s="11">
        <v>45260</v>
      </c>
      <c r="I975" t="s">
        <v>212</v>
      </c>
      <c r="J975">
        <v>22</v>
      </c>
      <c r="K975">
        <v>8</v>
      </c>
      <c r="L975">
        <v>287</v>
      </c>
      <c r="M975">
        <v>1</v>
      </c>
      <c r="N975">
        <v>262</v>
      </c>
      <c r="O975">
        <v>3</v>
      </c>
      <c r="P975" t="s">
        <v>51</v>
      </c>
      <c r="Q975" t="s">
        <v>50</v>
      </c>
      <c r="R975" t="s">
        <v>28</v>
      </c>
      <c r="S975" t="s">
        <v>27</v>
      </c>
    </row>
    <row r="976" spans="1:19" x14ac:dyDescent="0.2">
      <c r="A976">
        <v>2003</v>
      </c>
      <c r="B976">
        <v>13</v>
      </c>
      <c r="C976" t="s">
        <v>105</v>
      </c>
      <c r="D976" t="s">
        <v>135</v>
      </c>
      <c r="E976" t="s">
        <v>105</v>
      </c>
      <c r="F976" t="s">
        <v>10</v>
      </c>
      <c r="G976" t="s">
        <v>96</v>
      </c>
      <c r="H976" s="11">
        <v>45260</v>
      </c>
      <c r="I976" t="s">
        <v>212</v>
      </c>
      <c r="J976">
        <v>34</v>
      </c>
      <c r="K976">
        <v>7</v>
      </c>
      <c r="L976">
        <v>463</v>
      </c>
      <c r="M976">
        <v>1</v>
      </c>
      <c r="N976">
        <v>214</v>
      </c>
      <c r="O976">
        <v>3</v>
      </c>
      <c r="P976" t="s">
        <v>61</v>
      </c>
      <c r="Q976" t="s">
        <v>60</v>
      </c>
      <c r="R976" t="s">
        <v>24</v>
      </c>
      <c r="S976" t="s">
        <v>23</v>
      </c>
    </row>
    <row r="977" spans="1:19" x14ac:dyDescent="0.2">
      <c r="A977">
        <v>2003</v>
      </c>
      <c r="B977">
        <v>13</v>
      </c>
      <c r="C977" t="s">
        <v>128</v>
      </c>
      <c r="D977" t="s">
        <v>139</v>
      </c>
      <c r="E977" t="s">
        <v>128</v>
      </c>
      <c r="F977" t="s">
        <v>10</v>
      </c>
      <c r="G977" t="s">
        <v>96</v>
      </c>
      <c r="H977" s="11">
        <v>45260</v>
      </c>
      <c r="I977" t="s">
        <v>233</v>
      </c>
      <c r="J977">
        <v>17</v>
      </c>
      <c r="K977">
        <v>10</v>
      </c>
      <c r="L977">
        <v>359</v>
      </c>
      <c r="M977">
        <v>1</v>
      </c>
      <c r="N977">
        <v>221</v>
      </c>
      <c r="O977">
        <v>1</v>
      </c>
      <c r="P977" t="s">
        <v>36</v>
      </c>
      <c r="Q977" t="s">
        <v>35</v>
      </c>
      <c r="R977" t="s">
        <v>65</v>
      </c>
      <c r="S977" t="s">
        <v>64</v>
      </c>
    </row>
    <row r="978" spans="1:19" x14ac:dyDescent="0.2">
      <c r="A978">
        <v>2003</v>
      </c>
      <c r="B978">
        <v>13</v>
      </c>
      <c r="C978" t="s">
        <v>133</v>
      </c>
      <c r="D978" t="s">
        <v>104</v>
      </c>
      <c r="E978" t="s">
        <v>133</v>
      </c>
      <c r="F978" t="s">
        <v>10</v>
      </c>
      <c r="G978" t="s">
        <v>143</v>
      </c>
      <c r="H978" s="11">
        <v>45261</v>
      </c>
      <c r="I978" t="s">
        <v>276</v>
      </c>
      <c r="J978">
        <v>24</v>
      </c>
      <c r="K978">
        <v>17</v>
      </c>
      <c r="L978">
        <v>320</v>
      </c>
      <c r="M978">
        <v>2</v>
      </c>
      <c r="N978">
        <v>347</v>
      </c>
      <c r="O978">
        <v>2</v>
      </c>
      <c r="P978" t="s">
        <v>49</v>
      </c>
      <c r="Q978" t="s">
        <v>47</v>
      </c>
      <c r="R978" t="s">
        <v>67</v>
      </c>
      <c r="S978" t="s">
        <v>66</v>
      </c>
    </row>
    <row r="979" spans="1:19" x14ac:dyDescent="0.2">
      <c r="A979">
        <v>2003</v>
      </c>
      <c r="B979">
        <v>14</v>
      </c>
      <c r="C979" t="s">
        <v>112</v>
      </c>
      <c r="D979" t="s">
        <v>105</v>
      </c>
      <c r="E979" t="s">
        <v>112</v>
      </c>
      <c r="F979" t="s">
        <v>10</v>
      </c>
      <c r="G979" t="s">
        <v>96</v>
      </c>
      <c r="H979" s="11">
        <v>45267</v>
      </c>
      <c r="I979" t="s">
        <v>132</v>
      </c>
      <c r="J979">
        <v>34</v>
      </c>
      <c r="K979">
        <v>7</v>
      </c>
      <c r="L979">
        <v>465</v>
      </c>
      <c r="M979">
        <v>0</v>
      </c>
      <c r="N979">
        <v>258</v>
      </c>
      <c r="O979">
        <v>3</v>
      </c>
      <c r="P979" t="s">
        <v>42</v>
      </c>
      <c r="Q979" t="s">
        <v>41</v>
      </c>
      <c r="R979" t="s">
        <v>61</v>
      </c>
      <c r="S979" t="s">
        <v>60</v>
      </c>
    </row>
    <row r="980" spans="1:19" x14ac:dyDescent="0.2">
      <c r="A980">
        <v>2003</v>
      </c>
      <c r="B980">
        <v>14</v>
      </c>
      <c r="C980" t="s">
        <v>124</v>
      </c>
      <c r="D980" t="s">
        <v>131</v>
      </c>
      <c r="E980" t="s">
        <v>124</v>
      </c>
      <c r="F980" t="s">
        <v>10</v>
      </c>
      <c r="G980" t="s">
        <v>96</v>
      </c>
      <c r="H980" s="11">
        <v>45267</v>
      </c>
      <c r="I980" t="s">
        <v>179</v>
      </c>
      <c r="J980">
        <v>27</v>
      </c>
      <c r="K980">
        <v>7</v>
      </c>
      <c r="L980">
        <v>399</v>
      </c>
      <c r="M980">
        <v>2</v>
      </c>
      <c r="N980">
        <v>161</v>
      </c>
      <c r="O980">
        <v>3</v>
      </c>
      <c r="P980" t="s">
        <v>55</v>
      </c>
      <c r="Q980" t="s">
        <v>54</v>
      </c>
      <c r="R980" t="s">
        <v>51</v>
      </c>
      <c r="S980" t="s">
        <v>50</v>
      </c>
    </row>
    <row r="981" spans="1:19" x14ac:dyDescent="0.2">
      <c r="A981">
        <v>2003</v>
      </c>
      <c r="B981">
        <v>14</v>
      </c>
      <c r="C981" t="s">
        <v>128</v>
      </c>
      <c r="D981" t="s">
        <v>107</v>
      </c>
      <c r="E981" t="s">
        <v>128</v>
      </c>
      <c r="F981" t="s">
        <v>10</v>
      </c>
      <c r="G981" t="s">
        <v>96</v>
      </c>
      <c r="H981" s="11">
        <v>45267</v>
      </c>
      <c r="I981" t="s">
        <v>157</v>
      </c>
      <c r="J981">
        <v>27</v>
      </c>
      <c r="K981">
        <v>0</v>
      </c>
      <c r="L981">
        <v>390</v>
      </c>
      <c r="M981">
        <v>0</v>
      </c>
      <c r="N981">
        <v>124</v>
      </c>
      <c r="O981">
        <v>3</v>
      </c>
      <c r="P981" t="s">
        <v>36</v>
      </c>
      <c r="Q981" t="s">
        <v>35</v>
      </c>
      <c r="R981" t="s">
        <v>71</v>
      </c>
      <c r="S981" t="s">
        <v>70</v>
      </c>
    </row>
    <row r="982" spans="1:19" x14ac:dyDescent="0.2">
      <c r="A982">
        <v>2003</v>
      </c>
      <c r="B982">
        <v>14</v>
      </c>
      <c r="C982" t="s">
        <v>101</v>
      </c>
      <c r="D982" t="s">
        <v>136</v>
      </c>
      <c r="E982" t="s">
        <v>101</v>
      </c>
      <c r="F982" t="s">
        <v>10</v>
      </c>
      <c r="G982" t="s">
        <v>96</v>
      </c>
      <c r="H982" s="11">
        <v>45267</v>
      </c>
      <c r="I982" t="s">
        <v>157</v>
      </c>
      <c r="J982">
        <v>34</v>
      </c>
      <c r="K982">
        <v>21</v>
      </c>
      <c r="L982">
        <v>307</v>
      </c>
      <c r="M982">
        <v>1</v>
      </c>
      <c r="N982">
        <v>275</v>
      </c>
      <c r="O982">
        <v>5</v>
      </c>
      <c r="P982" t="s">
        <v>32</v>
      </c>
      <c r="Q982" t="s">
        <v>31</v>
      </c>
      <c r="R982" t="s">
        <v>20</v>
      </c>
      <c r="S982" t="s">
        <v>19</v>
      </c>
    </row>
    <row r="983" spans="1:19" x14ac:dyDescent="0.2">
      <c r="A983">
        <v>2003</v>
      </c>
      <c r="B983">
        <v>14</v>
      </c>
      <c r="C983" t="s">
        <v>110</v>
      </c>
      <c r="D983" t="s">
        <v>134</v>
      </c>
      <c r="E983" t="s">
        <v>110</v>
      </c>
      <c r="F983" t="s">
        <v>10</v>
      </c>
      <c r="G983" t="s">
        <v>96</v>
      </c>
      <c r="H983" s="11">
        <v>45267</v>
      </c>
      <c r="I983" t="s">
        <v>157</v>
      </c>
      <c r="J983">
        <v>31</v>
      </c>
      <c r="K983">
        <v>13</v>
      </c>
      <c r="L983">
        <v>353</v>
      </c>
      <c r="M983">
        <v>3</v>
      </c>
      <c r="N983">
        <v>268</v>
      </c>
      <c r="O983">
        <v>5</v>
      </c>
      <c r="P983" t="s">
        <v>14</v>
      </c>
      <c r="Q983" t="s">
        <v>13</v>
      </c>
      <c r="R983" t="s">
        <v>22</v>
      </c>
      <c r="S983" t="s">
        <v>21</v>
      </c>
    </row>
    <row r="984" spans="1:19" x14ac:dyDescent="0.2">
      <c r="A984">
        <v>2003</v>
      </c>
      <c r="B984">
        <v>14</v>
      </c>
      <c r="C984" t="s">
        <v>127</v>
      </c>
      <c r="D984" t="s">
        <v>126</v>
      </c>
      <c r="E984" t="s">
        <v>126</v>
      </c>
      <c r="F984" t="s">
        <v>10</v>
      </c>
      <c r="G984" t="s">
        <v>96</v>
      </c>
      <c r="H984" s="11">
        <v>45267</v>
      </c>
      <c r="I984" t="s">
        <v>157</v>
      </c>
      <c r="J984">
        <v>20</v>
      </c>
      <c r="K984">
        <v>7</v>
      </c>
      <c r="L984">
        <v>288</v>
      </c>
      <c r="M984">
        <v>0</v>
      </c>
      <c r="N984">
        <v>220</v>
      </c>
      <c r="O984">
        <v>3</v>
      </c>
      <c r="P984" t="s">
        <v>48</v>
      </c>
      <c r="Q984" t="s">
        <v>47</v>
      </c>
      <c r="R984" t="s">
        <v>69</v>
      </c>
      <c r="S984" t="s">
        <v>68</v>
      </c>
    </row>
    <row r="985" spans="1:19" x14ac:dyDescent="0.2">
      <c r="A985">
        <v>2003</v>
      </c>
      <c r="B985">
        <v>14</v>
      </c>
      <c r="C985" t="s">
        <v>140</v>
      </c>
      <c r="D985" t="s">
        <v>153</v>
      </c>
      <c r="E985" t="s">
        <v>153</v>
      </c>
      <c r="F985" t="s">
        <v>10</v>
      </c>
      <c r="G985" t="s">
        <v>96</v>
      </c>
      <c r="H985" s="11">
        <v>45267</v>
      </c>
      <c r="I985" t="s">
        <v>156</v>
      </c>
      <c r="J985">
        <v>14</v>
      </c>
      <c r="K985">
        <v>7</v>
      </c>
      <c r="L985">
        <v>375</v>
      </c>
      <c r="M985">
        <v>2</v>
      </c>
      <c r="N985">
        <v>276</v>
      </c>
      <c r="O985">
        <v>0</v>
      </c>
      <c r="P985" t="s">
        <v>30</v>
      </c>
      <c r="Q985" t="s">
        <v>29</v>
      </c>
      <c r="R985" t="s">
        <v>57</v>
      </c>
      <c r="S985" t="s">
        <v>56</v>
      </c>
    </row>
    <row r="986" spans="1:19" x14ac:dyDescent="0.2">
      <c r="A986">
        <v>2003</v>
      </c>
      <c r="B986">
        <v>14</v>
      </c>
      <c r="C986" t="s">
        <v>104</v>
      </c>
      <c r="D986" t="s">
        <v>129</v>
      </c>
      <c r="E986" t="s">
        <v>129</v>
      </c>
      <c r="F986" t="s">
        <v>10</v>
      </c>
      <c r="G986" t="s">
        <v>96</v>
      </c>
      <c r="H986" s="11">
        <v>45267</v>
      </c>
      <c r="I986" t="s">
        <v>156</v>
      </c>
      <c r="J986">
        <v>29</v>
      </c>
      <c r="K986">
        <v>27</v>
      </c>
      <c r="L986">
        <v>340</v>
      </c>
      <c r="M986">
        <v>0</v>
      </c>
      <c r="N986">
        <v>327</v>
      </c>
      <c r="O986">
        <v>4</v>
      </c>
      <c r="P986" t="s">
        <v>67</v>
      </c>
      <c r="Q986" t="s">
        <v>66</v>
      </c>
      <c r="R986" t="s">
        <v>34</v>
      </c>
      <c r="S986" t="s">
        <v>33</v>
      </c>
    </row>
    <row r="987" spans="1:19" x14ac:dyDescent="0.2">
      <c r="A987">
        <v>2003</v>
      </c>
      <c r="B987">
        <v>14</v>
      </c>
      <c r="C987" t="s">
        <v>117</v>
      </c>
      <c r="D987" t="s">
        <v>139</v>
      </c>
      <c r="E987" t="s">
        <v>139</v>
      </c>
      <c r="F987" t="s">
        <v>10</v>
      </c>
      <c r="G987" t="s">
        <v>96</v>
      </c>
      <c r="H987" s="11">
        <v>45267</v>
      </c>
      <c r="I987" t="s">
        <v>156</v>
      </c>
      <c r="J987">
        <v>14</v>
      </c>
      <c r="K987">
        <v>7</v>
      </c>
      <c r="L987">
        <v>314</v>
      </c>
      <c r="M987">
        <v>1</v>
      </c>
      <c r="N987">
        <v>292</v>
      </c>
      <c r="O987">
        <v>3</v>
      </c>
      <c r="P987" t="s">
        <v>46</v>
      </c>
      <c r="Q987" t="s">
        <v>45</v>
      </c>
      <c r="R987" t="s">
        <v>65</v>
      </c>
      <c r="S987" t="s">
        <v>64</v>
      </c>
    </row>
    <row r="988" spans="1:19" x14ac:dyDescent="0.2">
      <c r="A988">
        <v>2003</v>
      </c>
      <c r="B988">
        <v>14</v>
      </c>
      <c r="C988" t="s">
        <v>114</v>
      </c>
      <c r="D988" t="s">
        <v>125</v>
      </c>
      <c r="E988" t="s">
        <v>114</v>
      </c>
      <c r="F988" t="s">
        <v>10</v>
      </c>
      <c r="G988" t="s">
        <v>96</v>
      </c>
      <c r="H988" s="11">
        <v>45267</v>
      </c>
      <c r="I988" t="s">
        <v>156</v>
      </c>
      <c r="J988">
        <v>36</v>
      </c>
      <c r="K988">
        <v>10</v>
      </c>
      <c r="L988">
        <v>403</v>
      </c>
      <c r="M988">
        <v>0</v>
      </c>
      <c r="N988">
        <v>225</v>
      </c>
      <c r="O988">
        <v>2</v>
      </c>
      <c r="P988" t="s">
        <v>53</v>
      </c>
      <c r="Q988" t="s">
        <v>52</v>
      </c>
      <c r="R988" t="s">
        <v>26</v>
      </c>
      <c r="S988" t="s">
        <v>25</v>
      </c>
    </row>
    <row r="989" spans="1:19" x14ac:dyDescent="0.2">
      <c r="A989">
        <v>2003</v>
      </c>
      <c r="B989">
        <v>14</v>
      </c>
      <c r="C989" t="s">
        <v>98</v>
      </c>
      <c r="D989" t="s">
        <v>123</v>
      </c>
      <c r="E989" t="s">
        <v>98</v>
      </c>
      <c r="F989" t="s">
        <v>10</v>
      </c>
      <c r="G989" t="s">
        <v>96</v>
      </c>
      <c r="H989" s="11">
        <v>45267</v>
      </c>
      <c r="I989" t="s">
        <v>144</v>
      </c>
      <c r="J989">
        <v>50</v>
      </c>
      <c r="K989">
        <v>14</v>
      </c>
      <c r="L989">
        <v>496</v>
      </c>
      <c r="M989">
        <v>1</v>
      </c>
      <c r="N989">
        <v>210</v>
      </c>
      <c r="O989">
        <v>2</v>
      </c>
      <c r="P989" t="s">
        <v>59</v>
      </c>
      <c r="Q989" t="s">
        <v>58</v>
      </c>
      <c r="R989" t="s">
        <v>9</v>
      </c>
      <c r="S989" t="s">
        <v>8</v>
      </c>
    </row>
    <row r="990" spans="1:19" x14ac:dyDescent="0.2">
      <c r="A990">
        <v>2003</v>
      </c>
      <c r="B990">
        <v>14</v>
      </c>
      <c r="C990" t="s">
        <v>119</v>
      </c>
      <c r="D990" t="s">
        <v>133</v>
      </c>
      <c r="E990" t="s">
        <v>119</v>
      </c>
      <c r="F990" t="s">
        <v>10</v>
      </c>
      <c r="G990" t="s">
        <v>96</v>
      </c>
      <c r="H990" s="11">
        <v>45267</v>
      </c>
      <c r="I990" t="s">
        <v>212</v>
      </c>
      <c r="J990">
        <v>17</v>
      </c>
      <c r="K990">
        <v>6</v>
      </c>
      <c r="L990">
        <v>256</v>
      </c>
      <c r="M990">
        <v>2</v>
      </c>
      <c r="N990">
        <v>215</v>
      </c>
      <c r="O990">
        <v>1</v>
      </c>
      <c r="P990" t="s">
        <v>16</v>
      </c>
      <c r="Q990" t="s">
        <v>15</v>
      </c>
      <c r="R990" t="s">
        <v>49</v>
      </c>
      <c r="S990" t="s">
        <v>47</v>
      </c>
    </row>
    <row r="991" spans="1:19" x14ac:dyDescent="0.2">
      <c r="A991">
        <v>2003</v>
      </c>
      <c r="B991">
        <v>14</v>
      </c>
      <c r="C991" t="s">
        <v>130</v>
      </c>
      <c r="D991" t="s">
        <v>97</v>
      </c>
      <c r="E991" t="s">
        <v>130</v>
      </c>
      <c r="F991" t="s">
        <v>10</v>
      </c>
      <c r="G991" t="s">
        <v>96</v>
      </c>
      <c r="H991" s="11">
        <v>45267</v>
      </c>
      <c r="I991" t="s">
        <v>212</v>
      </c>
      <c r="J991">
        <v>45</v>
      </c>
      <c r="K991">
        <v>27</v>
      </c>
      <c r="L991">
        <v>508</v>
      </c>
      <c r="M991">
        <v>0</v>
      </c>
      <c r="N991">
        <v>444</v>
      </c>
      <c r="O991">
        <v>0</v>
      </c>
      <c r="P991" t="s">
        <v>28</v>
      </c>
      <c r="Q991" t="s">
        <v>27</v>
      </c>
      <c r="R991" t="s">
        <v>38</v>
      </c>
      <c r="S991" t="s">
        <v>37</v>
      </c>
    </row>
    <row r="992" spans="1:19" x14ac:dyDescent="0.2">
      <c r="A992">
        <v>2003</v>
      </c>
      <c r="B992">
        <v>14</v>
      </c>
      <c r="C992" t="s">
        <v>118</v>
      </c>
      <c r="D992" t="s">
        <v>137</v>
      </c>
      <c r="E992" t="s">
        <v>118</v>
      </c>
      <c r="F992" t="s">
        <v>10</v>
      </c>
      <c r="G992" t="s">
        <v>96</v>
      </c>
      <c r="H992" s="11">
        <v>45267</v>
      </c>
      <c r="I992" t="s">
        <v>212</v>
      </c>
      <c r="J992">
        <v>12</v>
      </c>
      <c r="K992">
        <v>0</v>
      </c>
      <c r="L992">
        <v>228</v>
      </c>
      <c r="M992">
        <v>1</v>
      </c>
      <c r="N992">
        <v>134</v>
      </c>
      <c r="O992">
        <v>3</v>
      </c>
      <c r="P992" t="s">
        <v>44</v>
      </c>
      <c r="Q992" t="s">
        <v>43</v>
      </c>
      <c r="R992" t="s">
        <v>40</v>
      </c>
      <c r="S992" t="s">
        <v>39</v>
      </c>
    </row>
    <row r="993" spans="1:19" x14ac:dyDescent="0.2">
      <c r="A993">
        <v>2003</v>
      </c>
      <c r="B993">
        <v>14</v>
      </c>
      <c r="C993" t="s">
        <v>138</v>
      </c>
      <c r="D993" t="s">
        <v>142</v>
      </c>
      <c r="E993" t="s">
        <v>138</v>
      </c>
      <c r="F993" t="s">
        <v>10</v>
      </c>
      <c r="G993" t="s">
        <v>96</v>
      </c>
      <c r="H993" s="11">
        <v>45267</v>
      </c>
      <c r="I993" t="s">
        <v>273</v>
      </c>
      <c r="J993">
        <v>20</v>
      </c>
      <c r="K993">
        <v>14</v>
      </c>
      <c r="L993">
        <v>380</v>
      </c>
      <c r="M993">
        <v>2</v>
      </c>
      <c r="N993">
        <v>231</v>
      </c>
      <c r="O993">
        <v>3</v>
      </c>
      <c r="P993" t="s">
        <v>12</v>
      </c>
      <c r="Q993" t="s">
        <v>11</v>
      </c>
      <c r="R993" t="s">
        <v>18</v>
      </c>
      <c r="S993" t="s">
        <v>17</v>
      </c>
    </row>
    <row r="994" spans="1:19" x14ac:dyDescent="0.2">
      <c r="A994">
        <v>2003</v>
      </c>
      <c r="B994">
        <v>14</v>
      </c>
      <c r="C994" t="s">
        <v>135</v>
      </c>
      <c r="D994" t="s">
        <v>177</v>
      </c>
      <c r="E994" t="s">
        <v>177</v>
      </c>
      <c r="F994" t="s">
        <v>10</v>
      </c>
      <c r="G994" t="s">
        <v>143</v>
      </c>
      <c r="H994" s="11">
        <v>45268</v>
      </c>
      <c r="I994" t="s">
        <v>276</v>
      </c>
      <c r="J994">
        <v>26</v>
      </c>
      <c r="K994">
        <v>20</v>
      </c>
      <c r="L994">
        <v>328</v>
      </c>
      <c r="M994">
        <v>1</v>
      </c>
      <c r="N994">
        <v>309</v>
      </c>
      <c r="O994">
        <v>4</v>
      </c>
      <c r="P994" t="s">
        <v>24</v>
      </c>
      <c r="Q994" t="s">
        <v>23</v>
      </c>
      <c r="R994" t="s">
        <v>63</v>
      </c>
      <c r="S994" t="s">
        <v>62</v>
      </c>
    </row>
    <row r="995" spans="1:19" x14ac:dyDescent="0.2">
      <c r="A995">
        <v>2003</v>
      </c>
      <c r="B995">
        <v>15</v>
      </c>
      <c r="C995" t="s">
        <v>97</v>
      </c>
      <c r="D995" t="s">
        <v>140</v>
      </c>
      <c r="E995" t="s">
        <v>97</v>
      </c>
      <c r="F995" t="s">
        <v>10</v>
      </c>
      <c r="G995" t="s">
        <v>96</v>
      </c>
      <c r="H995" s="11">
        <v>45274</v>
      </c>
      <c r="I995" t="s">
        <v>132</v>
      </c>
      <c r="J995">
        <v>45</v>
      </c>
      <c r="K995">
        <v>17</v>
      </c>
      <c r="L995">
        <v>521</v>
      </c>
      <c r="M995">
        <v>0</v>
      </c>
      <c r="N995">
        <v>334</v>
      </c>
      <c r="O995">
        <v>2</v>
      </c>
      <c r="P995" t="s">
        <v>38</v>
      </c>
      <c r="Q995" t="s">
        <v>37</v>
      </c>
      <c r="R995" t="s">
        <v>30</v>
      </c>
      <c r="S995" t="s">
        <v>29</v>
      </c>
    </row>
    <row r="996" spans="1:19" x14ac:dyDescent="0.2">
      <c r="A996">
        <v>2003</v>
      </c>
      <c r="B996">
        <v>15</v>
      </c>
      <c r="C996" t="s">
        <v>129</v>
      </c>
      <c r="D996" t="s">
        <v>138</v>
      </c>
      <c r="E996" t="s">
        <v>129</v>
      </c>
      <c r="F996" t="s">
        <v>10</v>
      </c>
      <c r="G996" t="s">
        <v>96</v>
      </c>
      <c r="H996" s="11">
        <v>45274</v>
      </c>
      <c r="I996" t="s">
        <v>132</v>
      </c>
      <c r="J996">
        <v>38</v>
      </c>
      <c r="K996">
        <v>7</v>
      </c>
      <c r="L996">
        <v>465</v>
      </c>
      <c r="M996">
        <v>2</v>
      </c>
      <c r="N996">
        <v>154</v>
      </c>
      <c r="O996">
        <v>2</v>
      </c>
      <c r="P996" t="s">
        <v>34</v>
      </c>
      <c r="Q996" t="s">
        <v>33</v>
      </c>
      <c r="R996" t="s">
        <v>12</v>
      </c>
      <c r="S996" t="s">
        <v>11</v>
      </c>
    </row>
    <row r="997" spans="1:19" x14ac:dyDescent="0.2">
      <c r="A997">
        <v>2003</v>
      </c>
      <c r="B997">
        <v>15</v>
      </c>
      <c r="C997" t="s">
        <v>139</v>
      </c>
      <c r="D997" t="s">
        <v>107</v>
      </c>
      <c r="E997" t="s">
        <v>139</v>
      </c>
      <c r="F997" t="s">
        <v>10</v>
      </c>
      <c r="G997" t="s">
        <v>96</v>
      </c>
      <c r="H997" s="11">
        <v>45274</v>
      </c>
      <c r="I997" t="s">
        <v>179</v>
      </c>
      <c r="J997">
        <v>16</v>
      </c>
      <c r="K997">
        <v>3</v>
      </c>
      <c r="L997">
        <v>398</v>
      </c>
      <c r="M997">
        <v>0</v>
      </c>
      <c r="N997">
        <v>107</v>
      </c>
      <c r="O997">
        <v>0</v>
      </c>
      <c r="P997" t="s">
        <v>65</v>
      </c>
      <c r="Q997" t="s">
        <v>64</v>
      </c>
      <c r="R997" t="s">
        <v>71</v>
      </c>
      <c r="S997" t="s">
        <v>70</v>
      </c>
    </row>
    <row r="998" spans="1:19" x14ac:dyDescent="0.2">
      <c r="A998">
        <v>2003</v>
      </c>
      <c r="B998">
        <v>15</v>
      </c>
      <c r="C998" t="s">
        <v>118</v>
      </c>
      <c r="D998" t="s">
        <v>128</v>
      </c>
      <c r="E998" t="s">
        <v>118</v>
      </c>
      <c r="F998" t="s">
        <v>10</v>
      </c>
      <c r="G998" t="s">
        <v>96</v>
      </c>
      <c r="H998" s="11">
        <v>45274</v>
      </c>
      <c r="I998" t="s">
        <v>157</v>
      </c>
      <c r="J998">
        <v>27</v>
      </c>
      <c r="K998">
        <v>13</v>
      </c>
      <c r="L998">
        <v>296</v>
      </c>
      <c r="M998">
        <v>1</v>
      </c>
      <c r="N998">
        <v>354</v>
      </c>
      <c r="O998">
        <v>2</v>
      </c>
      <c r="P998" t="s">
        <v>44</v>
      </c>
      <c r="Q998" t="s">
        <v>43</v>
      </c>
      <c r="R998" t="s">
        <v>36</v>
      </c>
      <c r="S998" t="s">
        <v>35</v>
      </c>
    </row>
    <row r="999" spans="1:19" x14ac:dyDescent="0.2">
      <c r="A999">
        <v>2003</v>
      </c>
      <c r="B999">
        <v>15</v>
      </c>
      <c r="C999" t="s">
        <v>177</v>
      </c>
      <c r="D999" t="s">
        <v>105</v>
      </c>
      <c r="E999" t="s">
        <v>177</v>
      </c>
      <c r="F999" t="s">
        <v>10</v>
      </c>
      <c r="G999" t="s">
        <v>96</v>
      </c>
      <c r="H999" s="11">
        <v>45274</v>
      </c>
      <c r="I999" t="s">
        <v>157</v>
      </c>
      <c r="J999">
        <v>27</v>
      </c>
      <c r="K999">
        <v>22</v>
      </c>
      <c r="L999">
        <v>316</v>
      </c>
      <c r="M999">
        <v>1</v>
      </c>
      <c r="N999">
        <v>366</v>
      </c>
      <c r="O999">
        <v>1</v>
      </c>
      <c r="P999" t="s">
        <v>63</v>
      </c>
      <c r="Q999" t="s">
        <v>62</v>
      </c>
      <c r="R999" t="s">
        <v>61</v>
      </c>
      <c r="S999" t="s">
        <v>60</v>
      </c>
    </row>
    <row r="1000" spans="1:19" x14ac:dyDescent="0.2">
      <c r="A1000">
        <v>2003</v>
      </c>
      <c r="B1000">
        <v>15</v>
      </c>
      <c r="C1000" t="s">
        <v>134</v>
      </c>
      <c r="D1000" t="s">
        <v>98</v>
      </c>
      <c r="E1000" t="s">
        <v>134</v>
      </c>
      <c r="F1000" t="s">
        <v>10</v>
      </c>
      <c r="G1000" t="s">
        <v>96</v>
      </c>
      <c r="H1000" s="11">
        <v>45274</v>
      </c>
      <c r="I1000" t="s">
        <v>156</v>
      </c>
      <c r="J1000">
        <v>41</v>
      </c>
      <c r="K1000">
        <v>38</v>
      </c>
      <c r="L1000">
        <v>393</v>
      </c>
      <c r="M1000">
        <v>0</v>
      </c>
      <c r="N1000">
        <v>502</v>
      </c>
      <c r="O1000">
        <v>3</v>
      </c>
      <c r="P1000" t="s">
        <v>22</v>
      </c>
      <c r="Q1000" t="s">
        <v>21</v>
      </c>
      <c r="R1000" t="s">
        <v>59</v>
      </c>
      <c r="S1000" t="s">
        <v>58</v>
      </c>
    </row>
    <row r="1001" spans="1:19" x14ac:dyDescent="0.2">
      <c r="A1001">
        <v>2003</v>
      </c>
      <c r="B1001">
        <v>15</v>
      </c>
      <c r="C1001" t="s">
        <v>133</v>
      </c>
      <c r="D1001" t="s">
        <v>124</v>
      </c>
      <c r="E1001" t="s">
        <v>133</v>
      </c>
      <c r="F1001" t="s">
        <v>10</v>
      </c>
      <c r="G1001" t="s">
        <v>96</v>
      </c>
      <c r="H1001" s="11">
        <v>45274</v>
      </c>
      <c r="I1001" t="s">
        <v>156</v>
      </c>
      <c r="J1001">
        <v>6</v>
      </c>
      <c r="K1001">
        <v>0</v>
      </c>
      <c r="L1001">
        <v>319</v>
      </c>
      <c r="M1001">
        <v>1</v>
      </c>
      <c r="N1001">
        <v>231</v>
      </c>
      <c r="O1001">
        <v>0</v>
      </c>
      <c r="P1001" t="s">
        <v>49</v>
      </c>
      <c r="Q1001" t="s">
        <v>47</v>
      </c>
      <c r="R1001" t="s">
        <v>55</v>
      </c>
      <c r="S1001" t="s">
        <v>54</v>
      </c>
    </row>
    <row r="1002" spans="1:19" x14ac:dyDescent="0.2">
      <c r="A1002">
        <v>2003</v>
      </c>
      <c r="B1002">
        <v>15</v>
      </c>
      <c r="C1002" t="s">
        <v>104</v>
      </c>
      <c r="D1002" t="s">
        <v>119</v>
      </c>
      <c r="E1002" t="s">
        <v>104</v>
      </c>
      <c r="F1002" t="s">
        <v>10</v>
      </c>
      <c r="G1002" t="s">
        <v>96</v>
      </c>
      <c r="H1002" s="11">
        <v>45274</v>
      </c>
      <c r="I1002" t="s">
        <v>156</v>
      </c>
      <c r="J1002">
        <v>28</v>
      </c>
      <c r="K1002">
        <v>26</v>
      </c>
      <c r="L1002">
        <v>349</v>
      </c>
      <c r="M1002">
        <v>1</v>
      </c>
      <c r="N1002">
        <v>241</v>
      </c>
      <c r="O1002">
        <v>1</v>
      </c>
      <c r="P1002" t="s">
        <v>67</v>
      </c>
      <c r="Q1002" t="s">
        <v>66</v>
      </c>
      <c r="R1002" t="s">
        <v>16</v>
      </c>
      <c r="S1002" t="s">
        <v>15</v>
      </c>
    </row>
    <row r="1003" spans="1:19" x14ac:dyDescent="0.2">
      <c r="A1003">
        <v>2003</v>
      </c>
      <c r="B1003">
        <v>15</v>
      </c>
      <c r="C1003" t="s">
        <v>136</v>
      </c>
      <c r="D1003" t="s">
        <v>112</v>
      </c>
      <c r="E1003" t="s">
        <v>136</v>
      </c>
      <c r="F1003" t="s">
        <v>10</v>
      </c>
      <c r="G1003" t="s">
        <v>96</v>
      </c>
      <c r="H1003" s="11">
        <v>45274</v>
      </c>
      <c r="I1003" t="s">
        <v>156</v>
      </c>
      <c r="J1003">
        <v>13</v>
      </c>
      <c r="K1003">
        <v>10</v>
      </c>
      <c r="L1003">
        <v>232</v>
      </c>
      <c r="M1003">
        <v>0</v>
      </c>
      <c r="N1003">
        <v>393</v>
      </c>
      <c r="O1003">
        <v>1</v>
      </c>
      <c r="P1003" t="s">
        <v>20</v>
      </c>
      <c r="Q1003" t="s">
        <v>19</v>
      </c>
      <c r="R1003" t="s">
        <v>42</v>
      </c>
      <c r="S1003" t="s">
        <v>41</v>
      </c>
    </row>
    <row r="1004" spans="1:19" x14ac:dyDescent="0.2">
      <c r="A1004">
        <v>2003</v>
      </c>
      <c r="B1004">
        <v>15</v>
      </c>
      <c r="C1004" t="s">
        <v>131</v>
      </c>
      <c r="D1004" t="s">
        <v>110</v>
      </c>
      <c r="E1004" t="s">
        <v>131</v>
      </c>
      <c r="F1004" t="s">
        <v>10</v>
      </c>
      <c r="G1004" t="s">
        <v>96</v>
      </c>
      <c r="H1004" s="11">
        <v>45274</v>
      </c>
      <c r="I1004" t="s">
        <v>144</v>
      </c>
      <c r="J1004">
        <v>20</v>
      </c>
      <c r="K1004">
        <v>12</v>
      </c>
      <c r="L1004">
        <v>265</v>
      </c>
      <c r="M1004">
        <v>0</v>
      </c>
      <c r="N1004">
        <v>319</v>
      </c>
      <c r="O1004">
        <v>3</v>
      </c>
      <c r="P1004" t="s">
        <v>51</v>
      </c>
      <c r="Q1004" t="s">
        <v>50</v>
      </c>
      <c r="R1004" t="s">
        <v>14</v>
      </c>
      <c r="S1004" t="s">
        <v>13</v>
      </c>
    </row>
    <row r="1005" spans="1:19" x14ac:dyDescent="0.2">
      <c r="A1005">
        <v>2003</v>
      </c>
      <c r="B1005">
        <v>15</v>
      </c>
      <c r="C1005" t="s">
        <v>130</v>
      </c>
      <c r="D1005" t="s">
        <v>135</v>
      </c>
      <c r="E1005" t="s">
        <v>130</v>
      </c>
      <c r="F1005" t="s">
        <v>10</v>
      </c>
      <c r="G1005" t="s">
        <v>96</v>
      </c>
      <c r="H1005" s="11">
        <v>45274</v>
      </c>
      <c r="I1005" t="s">
        <v>144</v>
      </c>
      <c r="J1005">
        <v>23</v>
      </c>
      <c r="K1005">
        <v>20</v>
      </c>
      <c r="L1005">
        <v>417</v>
      </c>
      <c r="M1005">
        <v>1</v>
      </c>
      <c r="N1005">
        <v>275</v>
      </c>
      <c r="O1005">
        <v>1</v>
      </c>
      <c r="P1005" t="s">
        <v>28</v>
      </c>
      <c r="Q1005" t="s">
        <v>27</v>
      </c>
      <c r="R1005" t="s">
        <v>24</v>
      </c>
      <c r="S1005" t="s">
        <v>23</v>
      </c>
    </row>
    <row r="1006" spans="1:19" x14ac:dyDescent="0.2">
      <c r="A1006">
        <v>2003</v>
      </c>
      <c r="B1006">
        <v>15</v>
      </c>
      <c r="C1006" t="s">
        <v>153</v>
      </c>
      <c r="D1006" t="s">
        <v>101</v>
      </c>
      <c r="E1006" t="s">
        <v>101</v>
      </c>
      <c r="F1006" t="s">
        <v>10</v>
      </c>
      <c r="G1006" t="s">
        <v>96</v>
      </c>
      <c r="H1006" s="11">
        <v>45274</v>
      </c>
      <c r="I1006" t="s">
        <v>212</v>
      </c>
      <c r="J1006">
        <v>38</v>
      </c>
      <c r="K1006">
        <v>21</v>
      </c>
      <c r="L1006">
        <v>361</v>
      </c>
      <c r="M1006">
        <v>1</v>
      </c>
      <c r="N1006">
        <v>424</v>
      </c>
      <c r="O1006">
        <v>4</v>
      </c>
      <c r="P1006" t="s">
        <v>57</v>
      </c>
      <c r="Q1006" t="s">
        <v>56</v>
      </c>
      <c r="R1006" t="s">
        <v>32</v>
      </c>
      <c r="S1006" t="s">
        <v>31</v>
      </c>
    </row>
    <row r="1007" spans="1:19" x14ac:dyDescent="0.2">
      <c r="A1007">
        <v>2003</v>
      </c>
      <c r="B1007">
        <v>15</v>
      </c>
      <c r="C1007" t="s">
        <v>123</v>
      </c>
      <c r="D1007" t="s">
        <v>142</v>
      </c>
      <c r="E1007" t="s">
        <v>142</v>
      </c>
      <c r="F1007" t="s">
        <v>10</v>
      </c>
      <c r="G1007" t="s">
        <v>96</v>
      </c>
      <c r="H1007" s="11">
        <v>45274</v>
      </c>
      <c r="I1007" t="s">
        <v>216</v>
      </c>
      <c r="J1007">
        <v>20</v>
      </c>
      <c r="K1007">
        <v>17</v>
      </c>
      <c r="L1007">
        <v>298</v>
      </c>
      <c r="M1007">
        <v>2</v>
      </c>
      <c r="N1007">
        <v>317</v>
      </c>
      <c r="O1007">
        <v>2</v>
      </c>
      <c r="P1007" t="s">
        <v>9</v>
      </c>
      <c r="Q1007" t="s">
        <v>8</v>
      </c>
      <c r="R1007" t="s">
        <v>18</v>
      </c>
      <c r="S1007" t="s">
        <v>17</v>
      </c>
    </row>
    <row r="1008" spans="1:19" x14ac:dyDescent="0.2">
      <c r="A1008">
        <v>2003</v>
      </c>
      <c r="B1008">
        <v>15</v>
      </c>
      <c r="C1008" t="s">
        <v>126</v>
      </c>
      <c r="D1008" t="s">
        <v>125</v>
      </c>
      <c r="E1008" t="s">
        <v>125</v>
      </c>
      <c r="F1008" t="s">
        <v>10</v>
      </c>
      <c r="G1008" t="s">
        <v>96</v>
      </c>
      <c r="H1008" s="11">
        <v>45274</v>
      </c>
      <c r="I1008" t="s">
        <v>215</v>
      </c>
      <c r="J1008">
        <v>27</v>
      </c>
      <c r="K1008">
        <v>0</v>
      </c>
      <c r="L1008">
        <v>326</v>
      </c>
      <c r="M1008">
        <v>1</v>
      </c>
      <c r="N1008">
        <v>161</v>
      </c>
      <c r="O1008">
        <v>6</v>
      </c>
      <c r="P1008" t="s">
        <v>69</v>
      </c>
      <c r="Q1008" t="s">
        <v>68</v>
      </c>
      <c r="R1008" t="s">
        <v>26</v>
      </c>
      <c r="S1008" t="s">
        <v>25</v>
      </c>
    </row>
    <row r="1009" spans="1:19" x14ac:dyDescent="0.2">
      <c r="A1009">
        <v>2003</v>
      </c>
      <c r="B1009">
        <v>15</v>
      </c>
      <c r="C1009" t="s">
        <v>117</v>
      </c>
      <c r="D1009" t="s">
        <v>127</v>
      </c>
      <c r="E1009" t="s">
        <v>117</v>
      </c>
      <c r="F1009" t="s">
        <v>10</v>
      </c>
      <c r="G1009" t="s">
        <v>96</v>
      </c>
      <c r="H1009" s="11">
        <v>45274</v>
      </c>
      <c r="I1009" t="s">
        <v>233</v>
      </c>
      <c r="J1009">
        <v>45</v>
      </c>
      <c r="K1009">
        <v>7</v>
      </c>
      <c r="L1009">
        <v>440</v>
      </c>
      <c r="M1009">
        <v>1</v>
      </c>
      <c r="N1009">
        <v>241</v>
      </c>
      <c r="O1009">
        <v>2</v>
      </c>
      <c r="P1009" t="s">
        <v>46</v>
      </c>
      <c r="Q1009" t="s">
        <v>45</v>
      </c>
      <c r="R1009" t="s">
        <v>48</v>
      </c>
      <c r="S1009" t="s">
        <v>47</v>
      </c>
    </row>
    <row r="1010" spans="1:19" x14ac:dyDescent="0.2">
      <c r="A1010">
        <v>2003</v>
      </c>
      <c r="B1010">
        <v>15</v>
      </c>
      <c r="C1010" t="s">
        <v>137</v>
      </c>
      <c r="D1010" t="s">
        <v>114</v>
      </c>
      <c r="E1010" t="s">
        <v>114</v>
      </c>
      <c r="F1010" t="s">
        <v>10</v>
      </c>
      <c r="G1010" t="s">
        <v>143</v>
      </c>
      <c r="H1010" s="11">
        <v>45275</v>
      </c>
      <c r="I1010" t="s">
        <v>276</v>
      </c>
      <c r="J1010">
        <v>34</v>
      </c>
      <c r="K1010">
        <v>27</v>
      </c>
      <c r="L1010">
        <v>401</v>
      </c>
      <c r="M1010">
        <v>1</v>
      </c>
      <c r="N1010">
        <v>398</v>
      </c>
      <c r="O1010">
        <v>2</v>
      </c>
      <c r="P1010" t="s">
        <v>40</v>
      </c>
      <c r="Q1010" t="s">
        <v>39</v>
      </c>
      <c r="R1010" t="s">
        <v>53</v>
      </c>
      <c r="S1010" t="s">
        <v>52</v>
      </c>
    </row>
    <row r="1011" spans="1:19" x14ac:dyDescent="0.2">
      <c r="A1011">
        <v>2003</v>
      </c>
      <c r="B1011">
        <v>16</v>
      </c>
      <c r="C1011" t="s">
        <v>139</v>
      </c>
      <c r="D1011" t="s">
        <v>138</v>
      </c>
      <c r="E1011" t="s">
        <v>138</v>
      </c>
      <c r="F1011" t="s">
        <v>10</v>
      </c>
      <c r="G1011" t="s">
        <v>109</v>
      </c>
      <c r="H1011" s="11">
        <v>45280</v>
      </c>
      <c r="I1011" t="s">
        <v>262</v>
      </c>
      <c r="J1011">
        <v>30</v>
      </c>
      <c r="K1011">
        <v>28</v>
      </c>
      <c r="L1011">
        <v>267</v>
      </c>
      <c r="M1011">
        <v>1</v>
      </c>
      <c r="N1011">
        <v>440</v>
      </c>
      <c r="O1011">
        <v>4</v>
      </c>
      <c r="P1011" t="s">
        <v>65</v>
      </c>
      <c r="Q1011" t="s">
        <v>64</v>
      </c>
      <c r="R1011" t="s">
        <v>12</v>
      </c>
      <c r="S1011" t="s">
        <v>11</v>
      </c>
    </row>
    <row r="1012" spans="1:19" x14ac:dyDescent="0.2">
      <c r="A1012">
        <v>2003</v>
      </c>
      <c r="B1012">
        <v>16</v>
      </c>
      <c r="C1012" t="s">
        <v>112</v>
      </c>
      <c r="D1012" t="s">
        <v>97</v>
      </c>
      <c r="E1012" t="s">
        <v>112</v>
      </c>
      <c r="F1012" t="s">
        <v>10</v>
      </c>
      <c r="G1012" t="s">
        <v>109</v>
      </c>
      <c r="H1012" s="11">
        <v>45280</v>
      </c>
      <c r="I1012" t="s">
        <v>296</v>
      </c>
      <c r="J1012">
        <v>45</v>
      </c>
      <c r="K1012">
        <v>20</v>
      </c>
      <c r="L1012">
        <v>469</v>
      </c>
      <c r="M1012">
        <v>1</v>
      </c>
      <c r="N1012">
        <v>329</v>
      </c>
      <c r="O1012">
        <v>4</v>
      </c>
      <c r="P1012" t="s">
        <v>42</v>
      </c>
      <c r="Q1012" t="s">
        <v>41</v>
      </c>
      <c r="R1012" t="s">
        <v>38</v>
      </c>
      <c r="S1012" t="s">
        <v>37</v>
      </c>
    </row>
    <row r="1013" spans="1:19" x14ac:dyDescent="0.2">
      <c r="A1013">
        <v>2003</v>
      </c>
      <c r="B1013">
        <v>16</v>
      </c>
      <c r="C1013" t="s">
        <v>133</v>
      </c>
      <c r="D1013" t="s">
        <v>118</v>
      </c>
      <c r="E1013" t="s">
        <v>118</v>
      </c>
      <c r="F1013" t="s">
        <v>10</v>
      </c>
      <c r="G1013" t="s">
        <v>109</v>
      </c>
      <c r="H1013" s="11">
        <v>45280</v>
      </c>
      <c r="I1013" t="s">
        <v>273</v>
      </c>
      <c r="J1013">
        <v>21</v>
      </c>
      <c r="K1013">
        <v>16</v>
      </c>
      <c r="L1013">
        <v>271</v>
      </c>
      <c r="M1013">
        <v>1</v>
      </c>
      <c r="N1013">
        <v>321</v>
      </c>
      <c r="O1013">
        <v>5</v>
      </c>
      <c r="P1013" t="s">
        <v>49</v>
      </c>
      <c r="Q1013" t="s">
        <v>47</v>
      </c>
      <c r="R1013" t="s">
        <v>44</v>
      </c>
      <c r="S1013" t="s">
        <v>43</v>
      </c>
    </row>
    <row r="1014" spans="1:19" x14ac:dyDescent="0.2">
      <c r="A1014">
        <v>2003</v>
      </c>
      <c r="B1014">
        <v>16</v>
      </c>
      <c r="C1014" t="s">
        <v>125</v>
      </c>
      <c r="D1014" t="s">
        <v>127</v>
      </c>
      <c r="E1014" t="s">
        <v>125</v>
      </c>
      <c r="F1014" t="s">
        <v>10</v>
      </c>
      <c r="G1014" t="s">
        <v>96</v>
      </c>
      <c r="H1014" s="11">
        <v>45281</v>
      </c>
      <c r="I1014" t="s">
        <v>157</v>
      </c>
      <c r="J1014">
        <v>19</v>
      </c>
      <c r="K1014">
        <v>3</v>
      </c>
      <c r="L1014">
        <v>326</v>
      </c>
      <c r="M1014">
        <v>0</v>
      </c>
      <c r="N1014">
        <v>213</v>
      </c>
      <c r="O1014">
        <v>0</v>
      </c>
      <c r="P1014" t="s">
        <v>26</v>
      </c>
      <c r="Q1014" t="s">
        <v>25</v>
      </c>
      <c r="R1014" t="s">
        <v>48</v>
      </c>
      <c r="S1014" t="s">
        <v>47</v>
      </c>
    </row>
    <row r="1015" spans="1:19" x14ac:dyDescent="0.2">
      <c r="A1015">
        <v>2003</v>
      </c>
      <c r="B1015">
        <v>16</v>
      </c>
      <c r="C1015" t="s">
        <v>177</v>
      </c>
      <c r="D1015" t="s">
        <v>134</v>
      </c>
      <c r="E1015" t="s">
        <v>177</v>
      </c>
      <c r="F1015" t="s">
        <v>10</v>
      </c>
      <c r="G1015" t="s">
        <v>96</v>
      </c>
      <c r="H1015" s="11">
        <v>45281</v>
      </c>
      <c r="I1015" t="s">
        <v>157</v>
      </c>
      <c r="J1015">
        <v>27</v>
      </c>
      <c r="K1015">
        <v>10</v>
      </c>
      <c r="L1015">
        <v>371</v>
      </c>
      <c r="M1015">
        <v>1</v>
      </c>
      <c r="N1015">
        <v>286</v>
      </c>
      <c r="O1015">
        <v>3</v>
      </c>
      <c r="P1015" t="s">
        <v>63</v>
      </c>
      <c r="Q1015" t="s">
        <v>62</v>
      </c>
      <c r="R1015" t="s">
        <v>22</v>
      </c>
      <c r="S1015" t="s">
        <v>21</v>
      </c>
    </row>
    <row r="1016" spans="1:19" x14ac:dyDescent="0.2">
      <c r="A1016">
        <v>2003</v>
      </c>
      <c r="B1016">
        <v>16</v>
      </c>
      <c r="C1016" t="s">
        <v>128</v>
      </c>
      <c r="D1016" t="s">
        <v>117</v>
      </c>
      <c r="E1016" t="s">
        <v>128</v>
      </c>
      <c r="F1016" t="s">
        <v>10</v>
      </c>
      <c r="G1016" t="s">
        <v>96</v>
      </c>
      <c r="H1016" s="11">
        <v>45281</v>
      </c>
      <c r="I1016" t="s">
        <v>157</v>
      </c>
      <c r="J1016">
        <v>20</v>
      </c>
      <c r="K1016">
        <v>19</v>
      </c>
      <c r="L1016">
        <v>374</v>
      </c>
      <c r="M1016">
        <v>2</v>
      </c>
      <c r="N1016">
        <v>350</v>
      </c>
      <c r="O1016">
        <v>1</v>
      </c>
      <c r="P1016" t="s">
        <v>36</v>
      </c>
      <c r="Q1016" t="s">
        <v>35</v>
      </c>
      <c r="R1016" t="s">
        <v>46</v>
      </c>
      <c r="S1016" t="s">
        <v>45</v>
      </c>
    </row>
    <row r="1017" spans="1:19" x14ac:dyDescent="0.2">
      <c r="A1017">
        <v>2003</v>
      </c>
      <c r="B1017">
        <v>16</v>
      </c>
      <c r="C1017" t="s">
        <v>119</v>
      </c>
      <c r="D1017" t="s">
        <v>137</v>
      </c>
      <c r="E1017" t="s">
        <v>137</v>
      </c>
      <c r="F1017" t="s">
        <v>10</v>
      </c>
      <c r="G1017" t="s">
        <v>96</v>
      </c>
      <c r="H1017" s="11">
        <v>45281</v>
      </c>
      <c r="I1017" t="s">
        <v>157</v>
      </c>
      <c r="J1017">
        <v>20</v>
      </c>
      <c r="K1017">
        <v>3</v>
      </c>
      <c r="L1017">
        <v>169</v>
      </c>
      <c r="M1017">
        <v>2</v>
      </c>
      <c r="N1017">
        <v>177</v>
      </c>
      <c r="O1017">
        <v>4</v>
      </c>
      <c r="P1017" t="s">
        <v>16</v>
      </c>
      <c r="Q1017" t="s">
        <v>15</v>
      </c>
      <c r="R1017" t="s">
        <v>40</v>
      </c>
      <c r="S1017" t="s">
        <v>39</v>
      </c>
    </row>
    <row r="1018" spans="1:19" x14ac:dyDescent="0.2">
      <c r="A1018">
        <v>2003</v>
      </c>
      <c r="B1018">
        <v>16</v>
      </c>
      <c r="C1018" t="s">
        <v>136</v>
      </c>
      <c r="D1018" t="s">
        <v>126</v>
      </c>
      <c r="E1018" t="s">
        <v>136</v>
      </c>
      <c r="F1018" t="s">
        <v>10</v>
      </c>
      <c r="G1018" t="s">
        <v>96</v>
      </c>
      <c r="H1018" s="11">
        <v>45281</v>
      </c>
      <c r="I1018" t="s">
        <v>156</v>
      </c>
      <c r="J1018">
        <v>27</v>
      </c>
      <c r="K1018">
        <v>24</v>
      </c>
      <c r="L1018">
        <v>429</v>
      </c>
      <c r="M1018">
        <v>2</v>
      </c>
      <c r="N1018">
        <v>286</v>
      </c>
      <c r="O1018">
        <v>0</v>
      </c>
      <c r="P1018" t="s">
        <v>20</v>
      </c>
      <c r="Q1018" t="s">
        <v>19</v>
      </c>
      <c r="R1018" t="s">
        <v>69</v>
      </c>
      <c r="S1018" t="s">
        <v>68</v>
      </c>
    </row>
    <row r="1019" spans="1:19" x14ac:dyDescent="0.2">
      <c r="A1019">
        <v>2003</v>
      </c>
      <c r="B1019">
        <v>16</v>
      </c>
      <c r="C1019" t="s">
        <v>142</v>
      </c>
      <c r="D1019" t="s">
        <v>140</v>
      </c>
      <c r="E1019" t="s">
        <v>142</v>
      </c>
      <c r="F1019" t="s">
        <v>10</v>
      </c>
      <c r="G1019" t="s">
        <v>96</v>
      </c>
      <c r="H1019" s="11">
        <v>45281</v>
      </c>
      <c r="I1019" t="s">
        <v>156</v>
      </c>
      <c r="J1019">
        <v>20</v>
      </c>
      <c r="K1019">
        <v>14</v>
      </c>
      <c r="L1019">
        <v>384</v>
      </c>
      <c r="M1019">
        <v>2</v>
      </c>
      <c r="N1019">
        <v>106</v>
      </c>
      <c r="O1019">
        <v>1</v>
      </c>
      <c r="P1019" t="s">
        <v>18</v>
      </c>
      <c r="Q1019" t="s">
        <v>17</v>
      </c>
      <c r="R1019" t="s">
        <v>30</v>
      </c>
      <c r="S1019" t="s">
        <v>29</v>
      </c>
    </row>
    <row r="1020" spans="1:19" x14ac:dyDescent="0.2">
      <c r="A1020">
        <v>2003</v>
      </c>
      <c r="B1020">
        <v>16</v>
      </c>
      <c r="C1020" t="s">
        <v>135</v>
      </c>
      <c r="D1020" t="s">
        <v>110</v>
      </c>
      <c r="E1020" t="s">
        <v>110</v>
      </c>
      <c r="F1020" t="s">
        <v>10</v>
      </c>
      <c r="G1020" t="s">
        <v>96</v>
      </c>
      <c r="H1020" s="11">
        <v>45281</v>
      </c>
      <c r="I1020" t="s">
        <v>156</v>
      </c>
      <c r="J1020">
        <v>35</v>
      </c>
      <c r="K1020">
        <v>0</v>
      </c>
      <c r="L1020">
        <v>359</v>
      </c>
      <c r="M1020">
        <v>1</v>
      </c>
      <c r="N1020">
        <v>211</v>
      </c>
      <c r="O1020">
        <v>4</v>
      </c>
      <c r="P1020" t="s">
        <v>24</v>
      </c>
      <c r="Q1020" t="s">
        <v>23</v>
      </c>
      <c r="R1020" t="s">
        <v>14</v>
      </c>
      <c r="S1020" t="s">
        <v>13</v>
      </c>
    </row>
    <row r="1021" spans="1:19" x14ac:dyDescent="0.2">
      <c r="A1021">
        <v>2003</v>
      </c>
      <c r="B1021">
        <v>16</v>
      </c>
      <c r="C1021" t="s">
        <v>107</v>
      </c>
      <c r="D1021" t="s">
        <v>104</v>
      </c>
      <c r="E1021" t="s">
        <v>104</v>
      </c>
      <c r="F1021" t="s">
        <v>10</v>
      </c>
      <c r="G1021" t="s">
        <v>96</v>
      </c>
      <c r="H1021" s="11">
        <v>45281</v>
      </c>
      <c r="I1021" t="s">
        <v>156</v>
      </c>
      <c r="J1021">
        <v>27</v>
      </c>
      <c r="K1021">
        <v>24</v>
      </c>
      <c r="L1021">
        <v>450</v>
      </c>
      <c r="M1021">
        <v>1</v>
      </c>
      <c r="N1021">
        <v>326</v>
      </c>
      <c r="O1021">
        <v>3</v>
      </c>
      <c r="P1021" t="s">
        <v>71</v>
      </c>
      <c r="Q1021" t="s">
        <v>70</v>
      </c>
      <c r="R1021" t="s">
        <v>67</v>
      </c>
      <c r="S1021" t="s">
        <v>66</v>
      </c>
    </row>
    <row r="1022" spans="1:19" x14ac:dyDescent="0.2">
      <c r="A1022">
        <v>2003</v>
      </c>
      <c r="B1022">
        <v>16</v>
      </c>
      <c r="C1022" t="s">
        <v>124</v>
      </c>
      <c r="D1022" t="s">
        <v>153</v>
      </c>
      <c r="E1022" t="s">
        <v>124</v>
      </c>
      <c r="F1022" t="s">
        <v>10</v>
      </c>
      <c r="G1022" t="s">
        <v>96</v>
      </c>
      <c r="H1022" s="11">
        <v>45281</v>
      </c>
      <c r="I1022" t="s">
        <v>144</v>
      </c>
      <c r="J1022">
        <v>40</v>
      </c>
      <c r="K1022">
        <v>24</v>
      </c>
      <c r="L1022">
        <v>341</v>
      </c>
      <c r="M1022">
        <v>0</v>
      </c>
      <c r="N1022">
        <v>344</v>
      </c>
      <c r="O1022">
        <v>3</v>
      </c>
      <c r="P1022" t="s">
        <v>55</v>
      </c>
      <c r="Q1022" t="s">
        <v>54</v>
      </c>
      <c r="R1022" t="s">
        <v>57</v>
      </c>
      <c r="S1022" t="s">
        <v>56</v>
      </c>
    </row>
    <row r="1023" spans="1:19" x14ac:dyDescent="0.2">
      <c r="A1023">
        <v>2003</v>
      </c>
      <c r="B1023">
        <v>16</v>
      </c>
      <c r="C1023" t="s">
        <v>114</v>
      </c>
      <c r="D1023" t="s">
        <v>98</v>
      </c>
      <c r="E1023" t="s">
        <v>98</v>
      </c>
      <c r="F1023" t="s">
        <v>10</v>
      </c>
      <c r="G1023" t="s">
        <v>96</v>
      </c>
      <c r="H1023" s="11">
        <v>45281</v>
      </c>
      <c r="I1023" t="s">
        <v>212</v>
      </c>
      <c r="J1023">
        <v>31</v>
      </c>
      <c r="K1023">
        <v>28</v>
      </c>
      <c r="L1023">
        <v>414</v>
      </c>
      <c r="M1023">
        <v>1</v>
      </c>
      <c r="N1023">
        <v>293</v>
      </c>
      <c r="O1023">
        <v>3</v>
      </c>
      <c r="P1023" t="s">
        <v>53</v>
      </c>
      <c r="Q1023" t="s">
        <v>52</v>
      </c>
      <c r="R1023" t="s">
        <v>59</v>
      </c>
      <c r="S1023" t="s">
        <v>58</v>
      </c>
    </row>
    <row r="1024" spans="1:19" x14ac:dyDescent="0.2">
      <c r="A1024">
        <v>2003</v>
      </c>
      <c r="B1024">
        <v>16</v>
      </c>
      <c r="C1024" t="s">
        <v>105</v>
      </c>
      <c r="D1024" t="s">
        <v>123</v>
      </c>
      <c r="E1024" t="s">
        <v>105</v>
      </c>
      <c r="F1024" t="s">
        <v>10</v>
      </c>
      <c r="G1024" t="s">
        <v>96</v>
      </c>
      <c r="H1024" s="11">
        <v>45281</v>
      </c>
      <c r="I1024" t="s">
        <v>212</v>
      </c>
      <c r="J1024">
        <v>28</v>
      </c>
      <c r="K1024">
        <v>10</v>
      </c>
      <c r="L1024">
        <v>340</v>
      </c>
      <c r="M1024">
        <v>4</v>
      </c>
      <c r="N1024">
        <v>299</v>
      </c>
      <c r="O1024">
        <v>1</v>
      </c>
      <c r="P1024" t="s">
        <v>61</v>
      </c>
      <c r="Q1024" t="s">
        <v>60</v>
      </c>
      <c r="R1024" t="s">
        <v>9</v>
      </c>
      <c r="S1024" t="s">
        <v>8</v>
      </c>
    </row>
    <row r="1025" spans="1:19" x14ac:dyDescent="0.2">
      <c r="A1025">
        <v>2003</v>
      </c>
      <c r="B1025">
        <v>16</v>
      </c>
      <c r="C1025" t="s">
        <v>129</v>
      </c>
      <c r="D1025" t="s">
        <v>130</v>
      </c>
      <c r="E1025" t="s">
        <v>130</v>
      </c>
      <c r="F1025" t="s">
        <v>10</v>
      </c>
      <c r="G1025" t="s">
        <v>96</v>
      </c>
      <c r="H1025" s="11">
        <v>45281</v>
      </c>
      <c r="I1025" t="s">
        <v>167</v>
      </c>
      <c r="J1025">
        <v>31</v>
      </c>
      <c r="K1025">
        <v>17</v>
      </c>
      <c r="L1025">
        <v>465</v>
      </c>
      <c r="M1025">
        <v>1</v>
      </c>
      <c r="N1025">
        <v>183</v>
      </c>
      <c r="O1025">
        <v>0</v>
      </c>
      <c r="P1025" t="s">
        <v>34</v>
      </c>
      <c r="Q1025" t="s">
        <v>33</v>
      </c>
      <c r="R1025" t="s">
        <v>28</v>
      </c>
      <c r="S1025" t="s">
        <v>27</v>
      </c>
    </row>
    <row r="1026" spans="1:19" x14ac:dyDescent="0.2">
      <c r="A1026">
        <v>2003</v>
      </c>
      <c r="B1026">
        <v>16</v>
      </c>
      <c r="C1026" t="s">
        <v>131</v>
      </c>
      <c r="D1026" t="s">
        <v>101</v>
      </c>
      <c r="E1026" t="s">
        <v>101</v>
      </c>
      <c r="F1026" t="s">
        <v>10</v>
      </c>
      <c r="G1026" t="s">
        <v>143</v>
      </c>
      <c r="H1026" s="11">
        <v>45282</v>
      </c>
      <c r="I1026" t="s">
        <v>280</v>
      </c>
      <c r="J1026">
        <v>41</v>
      </c>
      <c r="K1026">
        <v>7</v>
      </c>
      <c r="L1026">
        <v>548</v>
      </c>
      <c r="M1026">
        <v>0</v>
      </c>
      <c r="N1026">
        <v>298</v>
      </c>
      <c r="O1026">
        <v>3</v>
      </c>
      <c r="P1026" t="s">
        <v>51</v>
      </c>
      <c r="Q1026" t="s">
        <v>50</v>
      </c>
      <c r="R1026" t="s">
        <v>32</v>
      </c>
      <c r="S1026" t="s">
        <v>31</v>
      </c>
    </row>
    <row r="1027" spans="1:19" x14ac:dyDescent="0.2">
      <c r="A1027">
        <v>2003</v>
      </c>
      <c r="B1027">
        <v>17</v>
      </c>
      <c r="C1027" t="s">
        <v>118</v>
      </c>
      <c r="D1027" t="s">
        <v>119</v>
      </c>
      <c r="E1027" t="s">
        <v>118</v>
      </c>
      <c r="F1027" t="s">
        <v>10</v>
      </c>
      <c r="G1027" t="s">
        <v>109</v>
      </c>
      <c r="H1027" s="11">
        <v>45287</v>
      </c>
      <c r="I1027" t="s">
        <v>297</v>
      </c>
      <c r="J1027">
        <v>31</v>
      </c>
      <c r="K1027">
        <v>0</v>
      </c>
      <c r="L1027">
        <v>321</v>
      </c>
      <c r="M1027">
        <v>1</v>
      </c>
      <c r="N1027">
        <v>256</v>
      </c>
      <c r="O1027">
        <v>4</v>
      </c>
      <c r="P1027" t="s">
        <v>44</v>
      </c>
      <c r="Q1027" t="s">
        <v>43</v>
      </c>
      <c r="R1027" t="s">
        <v>16</v>
      </c>
      <c r="S1027" t="s">
        <v>15</v>
      </c>
    </row>
    <row r="1028" spans="1:19" x14ac:dyDescent="0.2">
      <c r="A1028">
        <v>2003</v>
      </c>
      <c r="B1028">
        <v>17</v>
      </c>
      <c r="C1028" t="s">
        <v>98</v>
      </c>
      <c r="D1028" t="s">
        <v>105</v>
      </c>
      <c r="E1028" t="s">
        <v>105</v>
      </c>
      <c r="F1028" t="s">
        <v>10</v>
      </c>
      <c r="G1028" t="s">
        <v>109</v>
      </c>
      <c r="H1028" s="11">
        <v>45287</v>
      </c>
      <c r="I1028" t="s">
        <v>296</v>
      </c>
      <c r="J1028">
        <v>24</v>
      </c>
      <c r="K1028">
        <v>17</v>
      </c>
      <c r="L1028">
        <v>394</v>
      </c>
      <c r="M1028">
        <v>3</v>
      </c>
      <c r="N1028">
        <v>290</v>
      </c>
      <c r="O1028">
        <v>1</v>
      </c>
      <c r="P1028" t="s">
        <v>59</v>
      </c>
      <c r="Q1028" t="s">
        <v>58</v>
      </c>
      <c r="R1028" t="s">
        <v>61</v>
      </c>
      <c r="S1028" t="s">
        <v>60</v>
      </c>
    </row>
    <row r="1029" spans="1:19" x14ac:dyDescent="0.2">
      <c r="A1029">
        <v>2003</v>
      </c>
      <c r="B1029">
        <v>17</v>
      </c>
      <c r="C1029" t="s">
        <v>126</v>
      </c>
      <c r="D1029" t="s">
        <v>114</v>
      </c>
      <c r="E1029" t="s">
        <v>114</v>
      </c>
      <c r="F1029" t="s">
        <v>10</v>
      </c>
      <c r="G1029" t="s">
        <v>109</v>
      </c>
      <c r="H1029" s="11">
        <v>45287</v>
      </c>
      <c r="I1029" t="s">
        <v>233</v>
      </c>
      <c r="J1029">
        <v>31</v>
      </c>
      <c r="K1029">
        <v>7</v>
      </c>
      <c r="L1029">
        <v>332</v>
      </c>
      <c r="M1029">
        <v>0</v>
      </c>
      <c r="N1029">
        <v>260</v>
      </c>
      <c r="O1029">
        <v>2</v>
      </c>
      <c r="P1029" t="s">
        <v>69</v>
      </c>
      <c r="Q1029" t="s">
        <v>68</v>
      </c>
      <c r="R1029" t="s">
        <v>53</v>
      </c>
      <c r="S1029" t="s">
        <v>52</v>
      </c>
    </row>
    <row r="1030" spans="1:19" x14ac:dyDescent="0.2">
      <c r="A1030">
        <v>2003</v>
      </c>
      <c r="B1030">
        <v>17</v>
      </c>
      <c r="C1030" t="s">
        <v>97</v>
      </c>
      <c r="D1030" t="s">
        <v>136</v>
      </c>
      <c r="E1030" t="s">
        <v>97</v>
      </c>
      <c r="F1030" t="s">
        <v>10</v>
      </c>
      <c r="G1030" t="s">
        <v>96</v>
      </c>
      <c r="H1030" s="11">
        <v>45288</v>
      </c>
      <c r="I1030" t="s">
        <v>132</v>
      </c>
      <c r="J1030">
        <v>31</v>
      </c>
      <c r="K1030">
        <v>3</v>
      </c>
      <c r="L1030">
        <v>282</v>
      </c>
      <c r="M1030">
        <v>1</v>
      </c>
      <c r="N1030">
        <v>241</v>
      </c>
      <c r="O1030">
        <v>2</v>
      </c>
      <c r="P1030" t="s">
        <v>38</v>
      </c>
      <c r="Q1030" t="s">
        <v>37</v>
      </c>
      <c r="R1030" t="s">
        <v>20</v>
      </c>
      <c r="S1030" t="s">
        <v>19</v>
      </c>
    </row>
    <row r="1031" spans="1:19" x14ac:dyDescent="0.2">
      <c r="A1031">
        <v>2003</v>
      </c>
      <c r="B1031">
        <v>17</v>
      </c>
      <c r="C1031" t="s">
        <v>134</v>
      </c>
      <c r="D1031" t="s">
        <v>135</v>
      </c>
      <c r="E1031" t="s">
        <v>135</v>
      </c>
      <c r="F1031" t="s">
        <v>10</v>
      </c>
      <c r="G1031" t="s">
        <v>96</v>
      </c>
      <c r="H1031" s="11">
        <v>45288</v>
      </c>
      <c r="I1031" t="s">
        <v>157</v>
      </c>
      <c r="J1031">
        <v>22</v>
      </c>
      <c r="K1031">
        <v>14</v>
      </c>
      <c r="L1031">
        <v>379</v>
      </c>
      <c r="M1031">
        <v>0</v>
      </c>
      <c r="N1031">
        <v>271</v>
      </c>
      <c r="O1031">
        <v>1</v>
      </c>
      <c r="P1031" t="s">
        <v>22</v>
      </c>
      <c r="Q1031" t="s">
        <v>21</v>
      </c>
      <c r="R1031" t="s">
        <v>24</v>
      </c>
      <c r="S1031" t="s">
        <v>23</v>
      </c>
    </row>
    <row r="1032" spans="1:19" x14ac:dyDescent="0.2">
      <c r="A1032">
        <v>2003</v>
      </c>
      <c r="B1032">
        <v>17</v>
      </c>
      <c r="C1032" t="s">
        <v>104</v>
      </c>
      <c r="D1032" t="s">
        <v>139</v>
      </c>
      <c r="E1032" t="s">
        <v>104</v>
      </c>
      <c r="F1032" t="s">
        <v>10</v>
      </c>
      <c r="G1032" t="s">
        <v>96</v>
      </c>
      <c r="H1032" s="11">
        <v>45288</v>
      </c>
      <c r="I1032" t="s">
        <v>156</v>
      </c>
      <c r="J1032">
        <v>33</v>
      </c>
      <c r="K1032">
        <v>13</v>
      </c>
      <c r="L1032">
        <v>344</v>
      </c>
      <c r="M1032">
        <v>1</v>
      </c>
      <c r="N1032">
        <v>274</v>
      </c>
      <c r="O1032">
        <v>4</v>
      </c>
      <c r="P1032" t="s">
        <v>67</v>
      </c>
      <c r="Q1032" t="s">
        <v>66</v>
      </c>
      <c r="R1032" t="s">
        <v>65</v>
      </c>
      <c r="S1032" t="s">
        <v>64</v>
      </c>
    </row>
    <row r="1033" spans="1:19" x14ac:dyDescent="0.2">
      <c r="A1033">
        <v>2003</v>
      </c>
      <c r="B1033">
        <v>17</v>
      </c>
      <c r="C1033" t="s">
        <v>137</v>
      </c>
      <c r="D1033" t="s">
        <v>133</v>
      </c>
      <c r="E1033" t="s">
        <v>137</v>
      </c>
      <c r="F1033" t="s">
        <v>10</v>
      </c>
      <c r="G1033" t="s">
        <v>96</v>
      </c>
      <c r="H1033" s="11">
        <v>45288</v>
      </c>
      <c r="I1033" t="s">
        <v>156</v>
      </c>
      <c r="J1033">
        <v>23</v>
      </c>
      <c r="K1033">
        <v>21</v>
      </c>
      <c r="L1033">
        <v>397</v>
      </c>
      <c r="M1033">
        <v>1</v>
      </c>
      <c r="N1033">
        <v>285</v>
      </c>
      <c r="O1033">
        <v>0</v>
      </c>
      <c r="P1033" t="s">
        <v>40</v>
      </c>
      <c r="Q1033" t="s">
        <v>39</v>
      </c>
      <c r="R1033" t="s">
        <v>49</v>
      </c>
      <c r="S1033" t="s">
        <v>47</v>
      </c>
    </row>
    <row r="1034" spans="1:19" x14ac:dyDescent="0.2">
      <c r="A1034">
        <v>2003</v>
      </c>
      <c r="B1034">
        <v>17</v>
      </c>
      <c r="C1034" t="s">
        <v>138</v>
      </c>
      <c r="D1034" t="s">
        <v>128</v>
      </c>
      <c r="E1034" t="s">
        <v>138</v>
      </c>
      <c r="F1034" t="s">
        <v>10</v>
      </c>
      <c r="G1034" t="s">
        <v>96</v>
      </c>
      <c r="H1034" s="11">
        <v>45288</v>
      </c>
      <c r="I1034" t="s">
        <v>156</v>
      </c>
      <c r="J1034">
        <v>21</v>
      </c>
      <c r="K1034">
        <v>14</v>
      </c>
      <c r="L1034">
        <v>344</v>
      </c>
      <c r="M1034">
        <v>1</v>
      </c>
      <c r="N1034">
        <v>320</v>
      </c>
      <c r="O1034">
        <v>1</v>
      </c>
      <c r="P1034" t="s">
        <v>12</v>
      </c>
      <c r="Q1034" t="s">
        <v>11</v>
      </c>
      <c r="R1034" t="s">
        <v>36</v>
      </c>
      <c r="S1034" t="s">
        <v>35</v>
      </c>
    </row>
    <row r="1035" spans="1:19" x14ac:dyDescent="0.2">
      <c r="A1035">
        <v>2003</v>
      </c>
      <c r="B1035">
        <v>17</v>
      </c>
      <c r="C1035" t="s">
        <v>117</v>
      </c>
      <c r="D1035" t="s">
        <v>125</v>
      </c>
      <c r="E1035" t="s">
        <v>117</v>
      </c>
      <c r="F1035" t="s">
        <v>10</v>
      </c>
      <c r="G1035" t="s">
        <v>96</v>
      </c>
      <c r="H1035" s="11">
        <v>45288</v>
      </c>
      <c r="I1035" t="s">
        <v>156</v>
      </c>
      <c r="J1035">
        <v>13</v>
      </c>
      <c r="K1035">
        <v>7</v>
      </c>
      <c r="L1035">
        <v>291</v>
      </c>
      <c r="M1035">
        <v>0</v>
      </c>
      <c r="N1035">
        <v>352</v>
      </c>
      <c r="O1035">
        <v>3</v>
      </c>
      <c r="P1035" t="s">
        <v>46</v>
      </c>
      <c r="Q1035" t="s">
        <v>45</v>
      </c>
      <c r="R1035" t="s">
        <v>26</v>
      </c>
      <c r="S1035" t="s">
        <v>25</v>
      </c>
    </row>
    <row r="1036" spans="1:19" x14ac:dyDescent="0.2">
      <c r="A1036">
        <v>2003</v>
      </c>
      <c r="B1036">
        <v>17</v>
      </c>
      <c r="C1036" t="s">
        <v>140</v>
      </c>
      <c r="D1036" t="s">
        <v>177</v>
      </c>
      <c r="E1036" t="s">
        <v>140</v>
      </c>
      <c r="F1036" t="s">
        <v>10</v>
      </c>
      <c r="G1036" t="s">
        <v>96</v>
      </c>
      <c r="H1036" s="11">
        <v>45288</v>
      </c>
      <c r="I1036" t="s">
        <v>156</v>
      </c>
      <c r="J1036">
        <v>30</v>
      </c>
      <c r="K1036">
        <v>20</v>
      </c>
      <c r="L1036">
        <v>342</v>
      </c>
      <c r="M1036">
        <v>2</v>
      </c>
      <c r="N1036">
        <v>194</v>
      </c>
      <c r="O1036">
        <v>3</v>
      </c>
      <c r="P1036" t="s">
        <v>30</v>
      </c>
      <c r="Q1036" t="s">
        <v>29</v>
      </c>
      <c r="R1036" t="s">
        <v>63</v>
      </c>
      <c r="S1036" t="s">
        <v>62</v>
      </c>
    </row>
    <row r="1037" spans="1:19" x14ac:dyDescent="0.2">
      <c r="A1037">
        <v>2003</v>
      </c>
      <c r="B1037">
        <v>17</v>
      </c>
      <c r="C1037" t="s">
        <v>107</v>
      </c>
      <c r="D1037" t="s">
        <v>129</v>
      </c>
      <c r="E1037" t="s">
        <v>129</v>
      </c>
      <c r="F1037" t="s">
        <v>10</v>
      </c>
      <c r="G1037" t="s">
        <v>96</v>
      </c>
      <c r="H1037" s="11">
        <v>45288</v>
      </c>
      <c r="I1037" t="s">
        <v>156</v>
      </c>
      <c r="J1037">
        <v>20</v>
      </c>
      <c r="K1037">
        <v>17</v>
      </c>
      <c r="L1037">
        <v>418</v>
      </c>
      <c r="M1037">
        <v>2</v>
      </c>
      <c r="N1037">
        <v>204</v>
      </c>
      <c r="O1037">
        <v>1</v>
      </c>
      <c r="P1037" t="s">
        <v>71</v>
      </c>
      <c r="Q1037" t="s">
        <v>70</v>
      </c>
      <c r="R1037" t="s">
        <v>34</v>
      </c>
      <c r="S1037" t="s">
        <v>33</v>
      </c>
    </row>
    <row r="1038" spans="1:19" x14ac:dyDescent="0.2">
      <c r="A1038">
        <v>2003</v>
      </c>
      <c r="B1038">
        <v>17</v>
      </c>
      <c r="C1038" t="s">
        <v>123</v>
      </c>
      <c r="D1038" t="s">
        <v>112</v>
      </c>
      <c r="E1038" t="s">
        <v>123</v>
      </c>
      <c r="F1038" t="s">
        <v>10</v>
      </c>
      <c r="G1038" t="s">
        <v>96</v>
      </c>
      <c r="H1038" s="11">
        <v>45288</v>
      </c>
      <c r="I1038" t="s">
        <v>144</v>
      </c>
      <c r="J1038">
        <v>18</v>
      </c>
      <c r="K1038">
        <v>17</v>
      </c>
      <c r="L1038">
        <v>219</v>
      </c>
      <c r="M1038">
        <v>1</v>
      </c>
      <c r="N1038">
        <v>342</v>
      </c>
      <c r="O1038">
        <v>2</v>
      </c>
      <c r="P1038" t="s">
        <v>9</v>
      </c>
      <c r="Q1038" t="s">
        <v>8</v>
      </c>
      <c r="R1038" t="s">
        <v>42</v>
      </c>
      <c r="S1038" t="s">
        <v>41</v>
      </c>
    </row>
    <row r="1039" spans="1:19" x14ac:dyDescent="0.2">
      <c r="A1039">
        <v>2003</v>
      </c>
      <c r="B1039">
        <v>17</v>
      </c>
      <c r="C1039" t="s">
        <v>127</v>
      </c>
      <c r="D1039" t="s">
        <v>142</v>
      </c>
      <c r="E1039" t="s">
        <v>142</v>
      </c>
      <c r="F1039" t="s">
        <v>10</v>
      </c>
      <c r="G1039" t="s">
        <v>96</v>
      </c>
      <c r="H1039" s="11">
        <v>45288</v>
      </c>
      <c r="I1039" t="s">
        <v>144</v>
      </c>
      <c r="J1039">
        <v>37</v>
      </c>
      <c r="K1039">
        <v>24</v>
      </c>
      <c r="L1039">
        <v>251</v>
      </c>
      <c r="M1039">
        <v>2</v>
      </c>
      <c r="N1039">
        <v>175</v>
      </c>
      <c r="O1039">
        <v>5</v>
      </c>
      <c r="P1039" t="s">
        <v>48</v>
      </c>
      <c r="Q1039" t="s">
        <v>47</v>
      </c>
      <c r="R1039" t="s">
        <v>18</v>
      </c>
      <c r="S1039" t="s">
        <v>17</v>
      </c>
    </row>
    <row r="1040" spans="1:19" x14ac:dyDescent="0.2">
      <c r="A1040">
        <v>2003</v>
      </c>
      <c r="B1040">
        <v>17</v>
      </c>
      <c r="C1040" t="s">
        <v>153</v>
      </c>
      <c r="D1040" t="s">
        <v>131</v>
      </c>
      <c r="E1040" t="s">
        <v>153</v>
      </c>
      <c r="F1040" t="s">
        <v>10</v>
      </c>
      <c r="G1040" t="s">
        <v>96</v>
      </c>
      <c r="H1040" s="11">
        <v>45288</v>
      </c>
      <c r="I1040" t="s">
        <v>212</v>
      </c>
      <c r="J1040">
        <v>21</v>
      </c>
      <c r="K1040">
        <v>14</v>
      </c>
      <c r="L1040">
        <v>337</v>
      </c>
      <c r="M1040">
        <v>0</v>
      </c>
      <c r="N1040">
        <v>141</v>
      </c>
      <c r="O1040">
        <v>1</v>
      </c>
      <c r="P1040" t="s">
        <v>57</v>
      </c>
      <c r="Q1040" t="s">
        <v>56</v>
      </c>
      <c r="R1040" t="s">
        <v>51</v>
      </c>
      <c r="S1040" t="s">
        <v>50</v>
      </c>
    </row>
    <row r="1041" spans="1:19" x14ac:dyDescent="0.2">
      <c r="A1041">
        <v>2003</v>
      </c>
      <c r="B1041">
        <v>17</v>
      </c>
      <c r="C1041" t="s">
        <v>101</v>
      </c>
      <c r="D1041" t="s">
        <v>130</v>
      </c>
      <c r="E1041" t="s">
        <v>101</v>
      </c>
      <c r="F1041" t="s">
        <v>10</v>
      </c>
      <c r="G1041" t="s">
        <v>96</v>
      </c>
      <c r="H1041" s="11">
        <v>45288</v>
      </c>
      <c r="I1041" t="s">
        <v>212</v>
      </c>
      <c r="J1041">
        <v>31</v>
      </c>
      <c r="K1041">
        <v>3</v>
      </c>
      <c r="L1041">
        <v>366</v>
      </c>
      <c r="M1041">
        <v>1</v>
      </c>
      <c r="N1041">
        <v>216</v>
      </c>
      <c r="O1041">
        <v>3</v>
      </c>
      <c r="P1041" t="s">
        <v>32</v>
      </c>
      <c r="Q1041" t="s">
        <v>31</v>
      </c>
      <c r="R1041" t="s">
        <v>28</v>
      </c>
      <c r="S1041" t="s">
        <v>27</v>
      </c>
    </row>
    <row r="1042" spans="1:19" x14ac:dyDescent="0.2">
      <c r="A1042">
        <v>2003</v>
      </c>
      <c r="B1042">
        <v>17</v>
      </c>
      <c r="C1042" t="s">
        <v>110</v>
      </c>
      <c r="D1042" t="s">
        <v>124</v>
      </c>
      <c r="E1042" t="s">
        <v>110</v>
      </c>
      <c r="F1042" t="s">
        <v>10</v>
      </c>
      <c r="G1042" t="s">
        <v>96</v>
      </c>
      <c r="H1042" s="11">
        <v>45288</v>
      </c>
      <c r="I1042" t="s">
        <v>233</v>
      </c>
      <c r="J1042">
        <v>13</v>
      </c>
      <c r="K1042">
        <v>10</v>
      </c>
      <c r="L1042">
        <v>279</v>
      </c>
      <c r="M1042">
        <v>2</v>
      </c>
      <c r="N1042">
        <v>214</v>
      </c>
      <c r="O1042">
        <v>5</v>
      </c>
      <c r="P1042" t="s">
        <v>14</v>
      </c>
      <c r="Q1042" t="s">
        <v>13</v>
      </c>
      <c r="R1042" t="s">
        <v>55</v>
      </c>
      <c r="S1042" t="s">
        <v>54</v>
      </c>
    </row>
    <row r="1043" spans="1:19" x14ac:dyDescent="0.2">
      <c r="A1043">
        <v>2003</v>
      </c>
      <c r="B1043" t="s">
        <v>115</v>
      </c>
      <c r="C1043" t="s">
        <v>110</v>
      </c>
      <c r="D1043" t="s">
        <v>104</v>
      </c>
      <c r="E1043" t="s">
        <v>104</v>
      </c>
      <c r="F1043" t="s">
        <v>10</v>
      </c>
      <c r="G1043" t="s">
        <v>109</v>
      </c>
      <c r="H1043" s="11">
        <v>44929</v>
      </c>
      <c r="I1043" t="s">
        <v>288</v>
      </c>
      <c r="J1043">
        <v>20</v>
      </c>
      <c r="K1043">
        <v>17</v>
      </c>
      <c r="L1043">
        <v>324</v>
      </c>
      <c r="M1043">
        <v>3</v>
      </c>
      <c r="N1043">
        <v>255</v>
      </c>
      <c r="O1043">
        <v>2</v>
      </c>
      <c r="P1043" t="s">
        <v>14</v>
      </c>
      <c r="Q1043" t="s">
        <v>13</v>
      </c>
      <c r="R1043" t="s">
        <v>67</v>
      </c>
      <c r="S1043" t="s">
        <v>66</v>
      </c>
    </row>
    <row r="1044" spans="1:19" x14ac:dyDescent="0.2">
      <c r="A1044">
        <v>2003</v>
      </c>
      <c r="B1044" t="s">
        <v>115</v>
      </c>
      <c r="C1044" t="s">
        <v>142</v>
      </c>
      <c r="D1044" t="s">
        <v>125</v>
      </c>
      <c r="E1044" t="s">
        <v>142</v>
      </c>
      <c r="F1044" t="s">
        <v>10</v>
      </c>
      <c r="G1044" t="s">
        <v>109</v>
      </c>
      <c r="H1044" s="11">
        <v>44929</v>
      </c>
      <c r="I1044" t="s">
        <v>208</v>
      </c>
      <c r="J1044">
        <v>29</v>
      </c>
      <c r="K1044">
        <v>10</v>
      </c>
      <c r="L1044">
        <v>380</v>
      </c>
      <c r="M1044">
        <v>0</v>
      </c>
      <c r="N1044">
        <v>204</v>
      </c>
      <c r="O1044">
        <v>2</v>
      </c>
      <c r="P1044" t="s">
        <v>18</v>
      </c>
      <c r="Q1044" t="s">
        <v>17</v>
      </c>
      <c r="R1044" t="s">
        <v>26</v>
      </c>
      <c r="S1044" t="s">
        <v>25</v>
      </c>
    </row>
    <row r="1045" spans="1:19" x14ac:dyDescent="0.2">
      <c r="A1045">
        <v>2003</v>
      </c>
      <c r="B1045" t="s">
        <v>115</v>
      </c>
      <c r="C1045" t="s">
        <v>101</v>
      </c>
      <c r="D1045" t="s">
        <v>105</v>
      </c>
      <c r="E1045" t="s">
        <v>101</v>
      </c>
      <c r="F1045" t="s">
        <v>10</v>
      </c>
      <c r="G1045" t="s">
        <v>96</v>
      </c>
      <c r="H1045" s="11">
        <v>44930</v>
      </c>
      <c r="I1045" t="s">
        <v>161</v>
      </c>
      <c r="J1045">
        <v>33</v>
      </c>
      <c r="K1045">
        <v>27</v>
      </c>
      <c r="L1045">
        <v>397</v>
      </c>
      <c r="M1045">
        <v>0</v>
      </c>
      <c r="N1045">
        <v>340</v>
      </c>
      <c r="O1045">
        <v>1</v>
      </c>
      <c r="P1045" t="s">
        <v>32</v>
      </c>
      <c r="Q1045" t="s">
        <v>31</v>
      </c>
      <c r="R1045" t="s">
        <v>61</v>
      </c>
      <c r="S1045" t="s">
        <v>60</v>
      </c>
    </row>
    <row r="1046" spans="1:19" x14ac:dyDescent="0.2">
      <c r="A1046">
        <v>2003</v>
      </c>
      <c r="B1046" t="s">
        <v>115</v>
      </c>
      <c r="C1046" t="s">
        <v>129</v>
      </c>
      <c r="D1046" t="s">
        <v>130</v>
      </c>
      <c r="E1046" t="s">
        <v>129</v>
      </c>
      <c r="F1046" t="s">
        <v>10</v>
      </c>
      <c r="G1046" t="s">
        <v>96</v>
      </c>
      <c r="H1046" s="11">
        <v>44930</v>
      </c>
      <c r="I1046" t="s">
        <v>176</v>
      </c>
      <c r="J1046">
        <v>41</v>
      </c>
      <c r="K1046">
        <v>10</v>
      </c>
      <c r="L1046">
        <v>479</v>
      </c>
      <c r="M1046">
        <v>1</v>
      </c>
      <c r="N1046">
        <v>322</v>
      </c>
      <c r="O1046">
        <v>3</v>
      </c>
      <c r="P1046" t="s">
        <v>34</v>
      </c>
      <c r="Q1046" t="s">
        <v>33</v>
      </c>
      <c r="R1046" t="s">
        <v>28</v>
      </c>
      <c r="S1046" t="s">
        <v>27</v>
      </c>
    </row>
    <row r="1047" spans="1:19" x14ac:dyDescent="0.2">
      <c r="A1047">
        <v>2003</v>
      </c>
      <c r="B1047" t="s">
        <v>106</v>
      </c>
      <c r="C1047" t="s">
        <v>177</v>
      </c>
      <c r="D1047" t="s">
        <v>142</v>
      </c>
      <c r="E1047" t="s">
        <v>142</v>
      </c>
      <c r="F1047" t="s">
        <v>10</v>
      </c>
      <c r="G1047" t="s">
        <v>109</v>
      </c>
      <c r="H1047" s="11">
        <v>44936</v>
      </c>
      <c r="I1047" t="s">
        <v>145</v>
      </c>
      <c r="J1047">
        <v>29</v>
      </c>
      <c r="K1047">
        <v>23</v>
      </c>
      <c r="L1047">
        <v>485</v>
      </c>
      <c r="M1047">
        <v>1</v>
      </c>
      <c r="N1047">
        <v>380</v>
      </c>
      <c r="O1047">
        <v>3</v>
      </c>
      <c r="P1047" t="s">
        <v>63</v>
      </c>
      <c r="Q1047" t="s">
        <v>62</v>
      </c>
      <c r="R1047" t="s">
        <v>18</v>
      </c>
      <c r="S1047" t="s">
        <v>17</v>
      </c>
    </row>
    <row r="1048" spans="1:19" x14ac:dyDescent="0.2">
      <c r="A1048">
        <v>2003</v>
      </c>
      <c r="B1048" t="s">
        <v>106</v>
      </c>
      <c r="C1048" t="s">
        <v>118</v>
      </c>
      <c r="D1048" t="s">
        <v>104</v>
      </c>
      <c r="E1048" t="s">
        <v>118</v>
      </c>
      <c r="F1048" t="s">
        <v>10</v>
      </c>
      <c r="G1048" t="s">
        <v>109</v>
      </c>
      <c r="H1048" s="11">
        <v>44936</v>
      </c>
      <c r="I1048" t="s">
        <v>108</v>
      </c>
      <c r="J1048">
        <v>17</v>
      </c>
      <c r="K1048">
        <v>14</v>
      </c>
      <c r="L1048">
        <v>297</v>
      </c>
      <c r="M1048">
        <v>1</v>
      </c>
      <c r="N1048">
        <v>284</v>
      </c>
      <c r="O1048">
        <v>1</v>
      </c>
      <c r="P1048" t="s">
        <v>44</v>
      </c>
      <c r="Q1048" t="s">
        <v>43</v>
      </c>
      <c r="R1048" t="s">
        <v>67</v>
      </c>
      <c r="S1048" t="s">
        <v>66</v>
      </c>
    </row>
    <row r="1049" spans="1:19" x14ac:dyDescent="0.2">
      <c r="A1049">
        <v>2003</v>
      </c>
      <c r="B1049" t="s">
        <v>106</v>
      </c>
      <c r="C1049" t="s">
        <v>97</v>
      </c>
      <c r="D1049" t="s">
        <v>129</v>
      </c>
      <c r="E1049" t="s">
        <v>129</v>
      </c>
      <c r="F1049" t="s">
        <v>10</v>
      </c>
      <c r="G1049" t="s">
        <v>96</v>
      </c>
      <c r="H1049" s="11">
        <v>44937</v>
      </c>
      <c r="I1049" t="s">
        <v>132</v>
      </c>
      <c r="J1049">
        <v>38</v>
      </c>
      <c r="K1049">
        <v>31</v>
      </c>
      <c r="L1049">
        <v>434</v>
      </c>
      <c r="M1049">
        <v>0</v>
      </c>
      <c r="N1049">
        <v>408</v>
      </c>
      <c r="O1049">
        <v>1</v>
      </c>
      <c r="P1049" t="s">
        <v>38</v>
      </c>
      <c r="Q1049" t="s">
        <v>37</v>
      </c>
      <c r="R1049" t="s">
        <v>34</v>
      </c>
      <c r="S1049" t="s">
        <v>33</v>
      </c>
    </row>
    <row r="1050" spans="1:19" x14ac:dyDescent="0.2">
      <c r="A1050">
        <v>2003</v>
      </c>
      <c r="B1050" t="s">
        <v>106</v>
      </c>
      <c r="C1050" t="s">
        <v>114</v>
      </c>
      <c r="D1050" t="s">
        <v>101</v>
      </c>
      <c r="E1050" t="s">
        <v>114</v>
      </c>
      <c r="F1050" t="s">
        <v>10</v>
      </c>
      <c r="G1050" t="s">
        <v>96</v>
      </c>
      <c r="H1050" s="11">
        <v>44937</v>
      </c>
      <c r="I1050" t="s">
        <v>295</v>
      </c>
      <c r="J1050">
        <v>20</v>
      </c>
      <c r="K1050">
        <v>17</v>
      </c>
      <c r="L1050">
        <v>363</v>
      </c>
      <c r="M1050">
        <v>1</v>
      </c>
      <c r="N1050">
        <v>381</v>
      </c>
      <c r="O1050">
        <v>1</v>
      </c>
      <c r="P1050" t="s">
        <v>53</v>
      </c>
      <c r="Q1050" t="s">
        <v>52</v>
      </c>
      <c r="R1050" t="s">
        <v>32</v>
      </c>
      <c r="S1050" t="s">
        <v>31</v>
      </c>
    </row>
    <row r="1051" spans="1:19" x14ac:dyDescent="0.2">
      <c r="A1051">
        <v>2003</v>
      </c>
      <c r="B1051" t="s">
        <v>102</v>
      </c>
      <c r="C1051" t="s">
        <v>118</v>
      </c>
      <c r="D1051" t="s">
        <v>129</v>
      </c>
      <c r="E1051" t="s">
        <v>118</v>
      </c>
      <c r="F1051" t="s">
        <v>10</v>
      </c>
      <c r="G1051" t="s">
        <v>96</v>
      </c>
      <c r="H1051" s="11">
        <v>44944</v>
      </c>
      <c r="I1051" t="s">
        <v>187</v>
      </c>
      <c r="J1051">
        <v>24</v>
      </c>
      <c r="K1051">
        <v>14</v>
      </c>
      <c r="L1051">
        <v>349</v>
      </c>
      <c r="M1051">
        <v>2</v>
      </c>
      <c r="N1051">
        <v>306</v>
      </c>
      <c r="O1051">
        <v>5</v>
      </c>
      <c r="P1051" t="s">
        <v>44</v>
      </c>
      <c r="Q1051" t="s">
        <v>43</v>
      </c>
      <c r="R1051" t="s">
        <v>34</v>
      </c>
      <c r="S1051" t="s">
        <v>33</v>
      </c>
    </row>
    <row r="1052" spans="1:19" x14ac:dyDescent="0.2">
      <c r="A1052">
        <v>2003</v>
      </c>
      <c r="B1052" t="s">
        <v>102</v>
      </c>
      <c r="C1052" t="s">
        <v>114</v>
      </c>
      <c r="D1052" t="s">
        <v>142</v>
      </c>
      <c r="E1052" t="s">
        <v>142</v>
      </c>
      <c r="F1052" t="s">
        <v>10</v>
      </c>
      <c r="G1052" t="s">
        <v>96</v>
      </c>
      <c r="H1052" s="11">
        <v>44944</v>
      </c>
      <c r="I1052" t="s">
        <v>186</v>
      </c>
      <c r="J1052">
        <v>14</v>
      </c>
      <c r="K1052">
        <v>3</v>
      </c>
      <c r="L1052">
        <v>256</v>
      </c>
      <c r="M1052">
        <v>0</v>
      </c>
      <c r="N1052">
        <v>289</v>
      </c>
      <c r="O1052">
        <v>4</v>
      </c>
      <c r="P1052" t="s">
        <v>53</v>
      </c>
      <c r="Q1052" t="s">
        <v>52</v>
      </c>
      <c r="R1052" t="s">
        <v>18</v>
      </c>
      <c r="S1052" t="s">
        <v>17</v>
      </c>
    </row>
    <row r="1053" spans="1:19" x14ac:dyDescent="0.2">
      <c r="A1053">
        <v>2003</v>
      </c>
      <c r="B1053" t="s">
        <v>99</v>
      </c>
      <c r="C1053" t="s">
        <v>118</v>
      </c>
      <c r="D1053" t="s">
        <v>142</v>
      </c>
      <c r="E1053" t="s">
        <v>118</v>
      </c>
      <c r="F1053" t="s">
        <v>10</v>
      </c>
      <c r="G1053" t="s">
        <v>96</v>
      </c>
      <c r="H1053" s="11">
        <v>44958</v>
      </c>
      <c r="I1053" t="s">
        <v>294</v>
      </c>
      <c r="J1053">
        <v>32</v>
      </c>
      <c r="K1053">
        <v>29</v>
      </c>
      <c r="L1053">
        <v>481</v>
      </c>
      <c r="M1053">
        <v>1</v>
      </c>
      <c r="N1053">
        <v>387</v>
      </c>
      <c r="O1053">
        <v>1</v>
      </c>
      <c r="P1053" t="s">
        <v>44</v>
      </c>
      <c r="Q1053" t="s">
        <v>43</v>
      </c>
      <c r="R1053" t="s">
        <v>18</v>
      </c>
      <c r="S1053" t="s">
        <v>17</v>
      </c>
    </row>
    <row r="1054" spans="1:19" x14ac:dyDescent="0.2">
      <c r="A1054">
        <v>2004</v>
      </c>
      <c r="B1054">
        <v>1</v>
      </c>
      <c r="C1054" t="s">
        <v>118</v>
      </c>
      <c r="D1054" t="s">
        <v>129</v>
      </c>
      <c r="E1054" t="s">
        <v>118</v>
      </c>
      <c r="F1054" t="s">
        <v>10</v>
      </c>
      <c r="G1054" t="s">
        <v>146</v>
      </c>
      <c r="H1054" s="11">
        <v>45178</v>
      </c>
      <c r="I1054" t="s">
        <v>281</v>
      </c>
      <c r="J1054">
        <v>27</v>
      </c>
      <c r="K1054">
        <v>24</v>
      </c>
      <c r="L1054">
        <v>402</v>
      </c>
      <c r="M1054">
        <v>2</v>
      </c>
      <c r="N1054">
        <v>446</v>
      </c>
      <c r="O1054">
        <v>3</v>
      </c>
      <c r="P1054" t="s">
        <v>44</v>
      </c>
      <c r="Q1054" t="s">
        <v>43</v>
      </c>
      <c r="R1054" t="s">
        <v>34</v>
      </c>
      <c r="S1054" t="s">
        <v>33</v>
      </c>
    </row>
    <row r="1055" spans="1:19" x14ac:dyDescent="0.2">
      <c r="A1055">
        <v>2004</v>
      </c>
      <c r="B1055">
        <v>1</v>
      </c>
      <c r="C1055" t="s">
        <v>137</v>
      </c>
      <c r="D1055" t="s">
        <v>104</v>
      </c>
      <c r="E1055" t="s">
        <v>104</v>
      </c>
      <c r="F1055" t="s">
        <v>10</v>
      </c>
      <c r="G1055" t="s">
        <v>109</v>
      </c>
      <c r="H1055" s="11">
        <v>45180</v>
      </c>
      <c r="I1055" t="s">
        <v>202</v>
      </c>
      <c r="J1055">
        <v>17</v>
      </c>
      <c r="K1055">
        <v>7</v>
      </c>
      <c r="L1055">
        <v>243</v>
      </c>
      <c r="M1055">
        <v>1</v>
      </c>
      <c r="N1055">
        <v>263</v>
      </c>
      <c r="O1055">
        <v>3</v>
      </c>
      <c r="P1055" t="s">
        <v>40</v>
      </c>
      <c r="Q1055" t="s">
        <v>39</v>
      </c>
      <c r="R1055" t="s">
        <v>67</v>
      </c>
      <c r="S1055" t="s">
        <v>66</v>
      </c>
    </row>
    <row r="1056" spans="1:19" x14ac:dyDescent="0.2">
      <c r="A1056">
        <v>2004</v>
      </c>
      <c r="B1056">
        <v>1</v>
      </c>
      <c r="C1056" t="s">
        <v>119</v>
      </c>
      <c r="D1056" t="s">
        <v>128</v>
      </c>
      <c r="E1056" t="s">
        <v>128</v>
      </c>
      <c r="F1056" t="s">
        <v>10</v>
      </c>
      <c r="G1056" t="s">
        <v>96</v>
      </c>
      <c r="H1056" s="11">
        <v>45181</v>
      </c>
      <c r="I1056" t="s">
        <v>161</v>
      </c>
      <c r="J1056">
        <v>13</v>
      </c>
      <c r="K1056">
        <v>10</v>
      </c>
      <c r="L1056">
        <v>225</v>
      </c>
      <c r="M1056">
        <v>2</v>
      </c>
      <c r="N1056">
        <v>242</v>
      </c>
      <c r="O1056">
        <v>2</v>
      </c>
      <c r="P1056" t="s">
        <v>16</v>
      </c>
      <c r="Q1056" t="s">
        <v>15</v>
      </c>
      <c r="R1056" t="s">
        <v>36</v>
      </c>
      <c r="S1056" t="s">
        <v>35</v>
      </c>
    </row>
    <row r="1057" spans="1:19" x14ac:dyDescent="0.2">
      <c r="A1057">
        <v>2004</v>
      </c>
      <c r="B1057">
        <v>1</v>
      </c>
      <c r="C1057" t="s">
        <v>124</v>
      </c>
      <c r="D1057" t="s">
        <v>131</v>
      </c>
      <c r="E1057" t="s">
        <v>124</v>
      </c>
      <c r="F1057" t="s">
        <v>10</v>
      </c>
      <c r="G1057" t="s">
        <v>96</v>
      </c>
      <c r="H1057" s="11">
        <v>45181</v>
      </c>
      <c r="I1057" t="s">
        <v>161</v>
      </c>
      <c r="J1057">
        <v>24</v>
      </c>
      <c r="K1057">
        <v>21</v>
      </c>
      <c r="L1057">
        <v>237</v>
      </c>
      <c r="M1057">
        <v>1</v>
      </c>
      <c r="N1057">
        <v>358</v>
      </c>
      <c r="O1057">
        <v>4</v>
      </c>
      <c r="P1057" t="s">
        <v>55</v>
      </c>
      <c r="Q1057" t="s">
        <v>54</v>
      </c>
      <c r="R1057" t="s">
        <v>51</v>
      </c>
      <c r="S1057" t="s">
        <v>50</v>
      </c>
    </row>
    <row r="1058" spans="1:19" x14ac:dyDescent="0.2">
      <c r="A1058">
        <v>2004</v>
      </c>
      <c r="B1058">
        <v>1</v>
      </c>
      <c r="C1058" t="s">
        <v>177</v>
      </c>
      <c r="D1058" t="s">
        <v>123</v>
      </c>
      <c r="E1058" t="s">
        <v>177</v>
      </c>
      <c r="F1058" t="s">
        <v>10</v>
      </c>
      <c r="G1058" t="s">
        <v>96</v>
      </c>
      <c r="H1058" s="11">
        <v>45181</v>
      </c>
      <c r="I1058" t="s">
        <v>161</v>
      </c>
      <c r="J1058">
        <v>17</v>
      </c>
      <c r="K1058">
        <v>10</v>
      </c>
      <c r="L1058">
        <v>448</v>
      </c>
      <c r="M1058">
        <v>3</v>
      </c>
      <c r="N1058">
        <v>260</v>
      </c>
      <c r="O1058">
        <v>0</v>
      </c>
      <c r="P1058" t="s">
        <v>63</v>
      </c>
      <c r="Q1058" t="s">
        <v>62</v>
      </c>
      <c r="R1058" t="s">
        <v>9</v>
      </c>
      <c r="S1058" t="s">
        <v>8</v>
      </c>
    </row>
    <row r="1059" spans="1:19" x14ac:dyDescent="0.2">
      <c r="A1059">
        <v>2004</v>
      </c>
      <c r="B1059">
        <v>1</v>
      </c>
      <c r="C1059" t="s">
        <v>107</v>
      </c>
      <c r="D1059" t="s">
        <v>153</v>
      </c>
      <c r="E1059" t="s">
        <v>153</v>
      </c>
      <c r="F1059" t="s">
        <v>10</v>
      </c>
      <c r="G1059" t="s">
        <v>96</v>
      </c>
      <c r="H1059" s="11">
        <v>45181</v>
      </c>
      <c r="I1059" t="s">
        <v>116</v>
      </c>
      <c r="J1059">
        <v>27</v>
      </c>
      <c r="K1059">
        <v>20</v>
      </c>
      <c r="L1059">
        <v>324</v>
      </c>
      <c r="M1059">
        <v>0</v>
      </c>
      <c r="N1059">
        <v>336</v>
      </c>
      <c r="O1059">
        <v>4</v>
      </c>
      <c r="P1059" t="s">
        <v>71</v>
      </c>
      <c r="Q1059" t="s">
        <v>70</v>
      </c>
      <c r="R1059" t="s">
        <v>57</v>
      </c>
      <c r="S1059" t="s">
        <v>56</v>
      </c>
    </row>
    <row r="1060" spans="1:19" x14ac:dyDescent="0.2">
      <c r="A1060">
        <v>2004</v>
      </c>
      <c r="B1060">
        <v>1</v>
      </c>
      <c r="C1060" t="s">
        <v>136</v>
      </c>
      <c r="D1060" t="s">
        <v>140</v>
      </c>
      <c r="E1060" t="s">
        <v>140</v>
      </c>
      <c r="F1060" t="s">
        <v>10</v>
      </c>
      <c r="G1060" t="s">
        <v>96</v>
      </c>
      <c r="H1060" s="11">
        <v>45181</v>
      </c>
      <c r="I1060" t="s">
        <v>116</v>
      </c>
      <c r="J1060">
        <v>20</v>
      </c>
      <c r="K1060">
        <v>16</v>
      </c>
      <c r="L1060">
        <v>262</v>
      </c>
      <c r="M1060">
        <v>1</v>
      </c>
      <c r="N1060">
        <v>342</v>
      </c>
      <c r="O1060">
        <v>4</v>
      </c>
      <c r="P1060" t="s">
        <v>20</v>
      </c>
      <c r="Q1060" t="s">
        <v>19</v>
      </c>
      <c r="R1060" t="s">
        <v>30</v>
      </c>
      <c r="S1060" t="s">
        <v>29</v>
      </c>
    </row>
    <row r="1061" spans="1:19" x14ac:dyDescent="0.2">
      <c r="A1061">
        <v>2004</v>
      </c>
      <c r="B1061">
        <v>1</v>
      </c>
      <c r="C1061" t="s">
        <v>117</v>
      </c>
      <c r="D1061" t="s">
        <v>105</v>
      </c>
      <c r="E1061" t="s">
        <v>105</v>
      </c>
      <c r="F1061" t="s">
        <v>10</v>
      </c>
      <c r="G1061" t="s">
        <v>96</v>
      </c>
      <c r="H1061" s="11">
        <v>45181</v>
      </c>
      <c r="I1061" t="s">
        <v>175</v>
      </c>
      <c r="J1061">
        <v>21</v>
      </c>
      <c r="K1061">
        <v>7</v>
      </c>
      <c r="L1061">
        <v>415</v>
      </c>
      <c r="M1061">
        <v>2</v>
      </c>
      <c r="N1061">
        <v>281</v>
      </c>
      <c r="O1061">
        <v>3</v>
      </c>
      <c r="P1061" t="s">
        <v>46</v>
      </c>
      <c r="Q1061" t="s">
        <v>45</v>
      </c>
      <c r="R1061" t="s">
        <v>61</v>
      </c>
      <c r="S1061" t="s">
        <v>60</v>
      </c>
    </row>
    <row r="1062" spans="1:19" x14ac:dyDescent="0.2">
      <c r="A1062">
        <v>2004</v>
      </c>
      <c r="B1062">
        <v>1</v>
      </c>
      <c r="C1062" t="s">
        <v>126</v>
      </c>
      <c r="D1062" t="s">
        <v>139</v>
      </c>
      <c r="E1062" t="s">
        <v>126</v>
      </c>
      <c r="F1062" t="s">
        <v>10</v>
      </c>
      <c r="G1062" t="s">
        <v>96</v>
      </c>
      <c r="H1062" s="11">
        <v>45181</v>
      </c>
      <c r="I1062" t="s">
        <v>175</v>
      </c>
      <c r="J1062">
        <v>16</v>
      </c>
      <c r="K1062">
        <v>10</v>
      </c>
      <c r="L1062">
        <v>291</v>
      </c>
      <c r="M1062">
        <v>1</v>
      </c>
      <c r="N1062">
        <v>169</v>
      </c>
      <c r="O1062">
        <v>2</v>
      </c>
      <c r="P1062" t="s">
        <v>69</v>
      </c>
      <c r="Q1062" t="s">
        <v>68</v>
      </c>
      <c r="R1062" t="s">
        <v>65</v>
      </c>
      <c r="S1062" t="s">
        <v>64</v>
      </c>
    </row>
    <row r="1063" spans="1:19" x14ac:dyDescent="0.2">
      <c r="A1063">
        <v>2004</v>
      </c>
      <c r="B1063">
        <v>1</v>
      </c>
      <c r="C1063" t="s">
        <v>133</v>
      </c>
      <c r="D1063" t="s">
        <v>134</v>
      </c>
      <c r="E1063" t="s">
        <v>133</v>
      </c>
      <c r="F1063" t="s">
        <v>10</v>
      </c>
      <c r="G1063" t="s">
        <v>96</v>
      </c>
      <c r="H1063" s="11">
        <v>45181</v>
      </c>
      <c r="I1063" t="s">
        <v>202</v>
      </c>
      <c r="J1063">
        <v>31</v>
      </c>
      <c r="K1063">
        <v>24</v>
      </c>
      <c r="L1063">
        <v>438</v>
      </c>
      <c r="M1063">
        <v>1</v>
      </c>
      <c r="N1063">
        <v>351</v>
      </c>
      <c r="O1063">
        <v>2</v>
      </c>
      <c r="P1063" t="s">
        <v>49</v>
      </c>
      <c r="Q1063" t="s">
        <v>47</v>
      </c>
      <c r="R1063" t="s">
        <v>22</v>
      </c>
      <c r="S1063" t="s">
        <v>21</v>
      </c>
    </row>
    <row r="1064" spans="1:19" x14ac:dyDescent="0.2">
      <c r="A1064">
        <v>2004</v>
      </c>
      <c r="B1064">
        <v>1</v>
      </c>
      <c r="C1064" t="s">
        <v>135</v>
      </c>
      <c r="D1064" t="s">
        <v>110</v>
      </c>
      <c r="E1064" t="s">
        <v>135</v>
      </c>
      <c r="F1064" t="s">
        <v>10</v>
      </c>
      <c r="G1064" t="s">
        <v>96</v>
      </c>
      <c r="H1064" s="11">
        <v>45181</v>
      </c>
      <c r="I1064" t="s">
        <v>230</v>
      </c>
      <c r="J1064">
        <v>20</v>
      </c>
      <c r="K1064">
        <v>3</v>
      </c>
      <c r="L1064">
        <v>250</v>
      </c>
      <c r="M1064">
        <v>0</v>
      </c>
      <c r="N1064">
        <v>254</v>
      </c>
      <c r="O1064">
        <v>3</v>
      </c>
      <c r="P1064" t="s">
        <v>24</v>
      </c>
      <c r="Q1064" t="s">
        <v>23</v>
      </c>
      <c r="R1064" t="s">
        <v>14</v>
      </c>
      <c r="S1064" t="s">
        <v>13</v>
      </c>
    </row>
    <row r="1065" spans="1:19" x14ac:dyDescent="0.2">
      <c r="A1065">
        <v>2004</v>
      </c>
      <c r="B1065">
        <v>1</v>
      </c>
      <c r="C1065" t="s">
        <v>112</v>
      </c>
      <c r="D1065" t="s">
        <v>125</v>
      </c>
      <c r="E1065" t="s">
        <v>112</v>
      </c>
      <c r="F1065" t="s">
        <v>10</v>
      </c>
      <c r="G1065" t="s">
        <v>96</v>
      </c>
      <c r="H1065" s="11">
        <v>45181</v>
      </c>
      <c r="I1065" t="s">
        <v>212</v>
      </c>
      <c r="J1065">
        <v>35</v>
      </c>
      <c r="K1065">
        <v>17</v>
      </c>
      <c r="L1065">
        <v>415</v>
      </c>
      <c r="M1065">
        <v>0</v>
      </c>
      <c r="N1065">
        <v>423</v>
      </c>
      <c r="O1065">
        <v>2</v>
      </c>
      <c r="P1065" t="s">
        <v>42</v>
      </c>
      <c r="Q1065" t="s">
        <v>41</v>
      </c>
      <c r="R1065" t="s">
        <v>26</v>
      </c>
      <c r="S1065" t="s">
        <v>25</v>
      </c>
    </row>
    <row r="1066" spans="1:19" x14ac:dyDescent="0.2">
      <c r="A1066">
        <v>2004</v>
      </c>
      <c r="B1066">
        <v>1</v>
      </c>
      <c r="C1066" t="s">
        <v>98</v>
      </c>
      <c r="D1066" t="s">
        <v>138</v>
      </c>
      <c r="E1066" t="s">
        <v>138</v>
      </c>
      <c r="F1066" t="s">
        <v>10</v>
      </c>
      <c r="G1066" t="s">
        <v>96</v>
      </c>
      <c r="H1066" s="11">
        <v>45181</v>
      </c>
      <c r="I1066" t="s">
        <v>285</v>
      </c>
      <c r="J1066">
        <v>21</v>
      </c>
      <c r="K1066">
        <v>19</v>
      </c>
      <c r="L1066">
        <v>227</v>
      </c>
      <c r="M1066">
        <v>1</v>
      </c>
      <c r="N1066">
        <v>359</v>
      </c>
      <c r="O1066">
        <v>2</v>
      </c>
      <c r="P1066" t="s">
        <v>59</v>
      </c>
      <c r="Q1066" t="s">
        <v>58</v>
      </c>
      <c r="R1066" t="s">
        <v>12</v>
      </c>
      <c r="S1066" t="s">
        <v>11</v>
      </c>
    </row>
    <row r="1067" spans="1:19" x14ac:dyDescent="0.2">
      <c r="A1067">
        <v>2004</v>
      </c>
      <c r="B1067">
        <v>1</v>
      </c>
      <c r="C1067" t="s">
        <v>114</v>
      </c>
      <c r="D1067" t="s">
        <v>127</v>
      </c>
      <c r="E1067" t="s">
        <v>114</v>
      </c>
      <c r="F1067" t="s">
        <v>10</v>
      </c>
      <c r="G1067" t="s">
        <v>96</v>
      </c>
      <c r="H1067" s="11">
        <v>45181</v>
      </c>
      <c r="I1067" t="s">
        <v>209</v>
      </c>
      <c r="J1067">
        <v>31</v>
      </c>
      <c r="K1067">
        <v>17</v>
      </c>
      <c r="L1067">
        <v>454</v>
      </c>
      <c r="M1067">
        <v>0</v>
      </c>
      <c r="N1067">
        <v>413</v>
      </c>
      <c r="O1067">
        <v>1</v>
      </c>
      <c r="P1067" t="s">
        <v>53</v>
      </c>
      <c r="Q1067" t="s">
        <v>52</v>
      </c>
      <c r="R1067" t="s">
        <v>48</v>
      </c>
      <c r="S1067" t="s">
        <v>47</v>
      </c>
    </row>
    <row r="1068" spans="1:19" x14ac:dyDescent="0.2">
      <c r="A1068">
        <v>2004</v>
      </c>
      <c r="B1068">
        <v>1</v>
      </c>
      <c r="C1068" t="s">
        <v>130</v>
      </c>
      <c r="D1068" t="s">
        <v>97</v>
      </c>
      <c r="E1068" t="s">
        <v>130</v>
      </c>
      <c r="F1068" t="s">
        <v>10</v>
      </c>
      <c r="G1068" t="s">
        <v>96</v>
      </c>
      <c r="H1068" s="11">
        <v>45181</v>
      </c>
      <c r="I1068" t="s">
        <v>253</v>
      </c>
      <c r="J1068">
        <v>34</v>
      </c>
      <c r="K1068">
        <v>24</v>
      </c>
      <c r="L1068">
        <v>413</v>
      </c>
      <c r="M1068">
        <v>3</v>
      </c>
      <c r="N1068">
        <v>318</v>
      </c>
      <c r="O1068">
        <v>1</v>
      </c>
      <c r="P1068" t="s">
        <v>28</v>
      </c>
      <c r="Q1068" t="s">
        <v>27</v>
      </c>
      <c r="R1068" t="s">
        <v>38</v>
      </c>
      <c r="S1068" t="s">
        <v>37</v>
      </c>
    </row>
    <row r="1069" spans="1:19" x14ac:dyDescent="0.2">
      <c r="A1069">
        <v>2004</v>
      </c>
      <c r="B1069">
        <v>1</v>
      </c>
      <c r="C1069" t="s">
        <v>142</v>
      </c>
      <c r="D1069" t="s">
        <v>101</v>
      </c>
      <c r="E1069" t="s">
        <v>101</v>
      </c>
      <c r="F1069" t="s">
        <v>10</v>
      </c>
      <c r="G1069" t="s">
        <v>143</v>
      </c>
      <c r="H1069" s="11">
        <v>45182</v>
      </c>
      <c r="I1069" t="s">
        <v>276</v>
      </c>
      <c r="J1069">
        <v>24</v>
      </c>
      <c r="K1069">
        <v>14</v>
      </c>
      <c r="L1069">
        <v>279</v>
      </c>
      <c r="M1069">
        <v>0</v>
      </c>
      <c r="N1069">
        <v>300</v>
      </c>
      <c r="O1069">
        <v>2</v>
      </c>
      <c r="P1069" t="s">
        <v>18</v>
      </c>
      <c r="Q1069" t="s">
        <v>17</v>
      </c>
      <c r="R1069" t="s">
        <v>32</v>
      </c>
      <c r="S1069" t="s">
        <v>31</v>
      </c>
    </row>
    <row r="1070" spans="1:19" x14ac:dyDescent="0.2">
      <c r="A1070">
        <v>2004</v>
      </c>
      <c r="B1070">
        <v>2</v>
      </c>
      <c r="C1070" t="s">
        <v>97</v>
      </c>
      <c r="D1070" t="s">
        <v>142</v>
      </c>
      <c r="E1070" t="s">
        <v>142</v>
      </c>
      <c r="F1070" t="s">
        <v>10</v>
      </c>
      <c r="G1070" t="s">
        <v>96</v>
      </c>
      <c r="H1070" s="11">
        <v>45188</v>
      </c>
      <c r="I1070" t="s">
        <v>132</v>
      </c>
      <c r="J1070">
        <v>28</v>
      </c>
      <c r="K1070">
        <v>17</v>
      </c>
      <c r="L1070">
        <v>358</v>
      </c>
      <c r="M1070">
        <v>2</v>
      </c>
      <c r="N1070">
        <v>281</v>
      </c>
      <c r="O1070">
        <v>2</v>
      </c>
      <c r="P1070" t="s">
        <v>38</v>
      </c>
      <c r="Q1070" t="s">
        <v>37</v>
      </c>
      <c r="R1070" t="s">
        <v>18</v>
      </c>
      <c r="S1070" t="s">
        <v>17</v>
      </c>
    </row>
    <row r="1071" spans="1:19" x14ac:dyDescent="0.2">
      <c r="A1071">
        <v>2004</v>
      </c>
      <c r="B1071">
        <v>2</v>
      </c>
      <c r="C1071" t="s">
        <v>104</v>
      </c>
      <c r="D1071" t="s">
        <v>129</v>
      </c>
      <c r="E1071" t="s">
        <v>129</v>
      </c>
      <c r="F1071" t="s">
        <v>10</v>
      </c>
      <c r="G1071" t="s">
        <v>96</v>
      </c>
      <c r="H1071" s="11">
        <v>45188</v>
      </c>
      <c r="I1071" t="s">
        <v>157</v>
      </c>
      <c r="J1071">
        <v>31</v>
      </c>
      <c r="K1071">
        <v>17</v>
      </c>
      <c r="L1071">
        <v>373</v>
      </c>
      <c r="M1071">
        <v>1</v>
      </c>
      <c r="N1071">
        <v>389</v>
      </c>
      <c r="O1071">
        <v>2</v>
      </c>
      <c r="P1071" t="s">
        <v>67</v>
      </c>
      <c r="Q1071" t="s">
        <v>66</v>
      </c>
      <c r="R1071" t="s">
        <v>34</v>
      </c>
      <c r="S1071" t="s">
        <v>33</v>
      </c>
    </row>
    <row r="1072" spans="1:19" x14ac:dyDescent="0.2">
      <c r="A1072">
        <v>2004</v>
      </c>
      <c r="B1072">
        <v>2</v>
      </c>
      <c r="C1072" t="s">
        <v>128</v>
      </c>
      <c r="D1072" t="s">
        <v>130</v>
      </c>
      <c r="E1072" t="s">
        <v>128</v>
      </c>
      <c r="F1072" t="s">
        <v>10</v>
      </c>
      <c r="G1072" t="s">
        <v>96</v>
      </c>
      <c r="H1072" s="11">
        <v>45188</v>
      </c>
      <c r="I1072" t="s">
        <v>157</v>
      </c>
      <c r="J1072">
        <v>7</v>
      </c>
      <c r="K1072">
        <v>6</v>
      </c>
      <c r="L1072">
        <v>176</v>
      </c>
      <c r="M1072">
        <v>0</v>
      </c>
      <c r="N1072">
        <v>356</v>
      </c>
      <c r="O1072">
        <v>1</v>
      </c>
      <c r="P1072" t="s">
        <v>36</v>
      </c>
      <c r="Q1072" t="s">
        <v>35</v>
      </c>
      <c r="R1072" t="s">
        <v>28</v>
      </c>
      <c r="S1072" t="s">
        <v>27</v>
      </c>
    </row>
    <row r="1073" spans="1:19" x14ac:dyDescent="0.2">
      <c r="A1073">
        <v>2004</v>
      </c>
      <c r="B1073">
        <v>2</v>
      </c>
      <c r="C1073" t="s">
        <v>110</v>
      </c>
      <c r="D1073" t="s">
        <v>124</v>
      </c>
      <c r="E1073" t="s">
        <v>110</v>
      </c>
      <c r="F1073" t="s">
        <v>10</v>
      </c>
      <c r="G1073" t="s">
        <v>96</v>
      </c>
      <c r="H1073" s="11">
        <v>45188</v>
      </c>
      <c r="I1073" t="s">
        <v>157</v>
      </c>
      <c r="J1073">
        <v>30</v>
      </c>
      <c r="K1073">
        <v>13</v>
      </c>
      <c r="L1073">
        <v>259</v>
      </c>
      <c r="M1073">
        <v>0</v>
      </c>
      <c r="N1073">
        <v>310</v>
      </c>
      <c r="O1073">
        <v>3</v>
      </c>
      <c r="P1073" t="s">
        <v>14</v>
      </c>
      <c r="Q1073" t="s">
        <v>13</v>
      </c>
      <c r="R1073" t="s">
        <v>55</v>
      </c>
      <c r="S1073" t="s">
        <v>54</v>
      </c>
    </row>
    <row r="1074" spans="1:19" x14ac:dyDescent="0.2">
      <c r="A1074">
        <v>2004</v>
      </c>
      <c r="B1074">
        <v>2</v>
      </c>
      <c r="C1074" t="s">
        <v>101</v>
      </c>
      <c r="D1074" t="s">
        <v>136</v>
      </c>
      <c r="E1074" t="s">
        <v>136</v>
      </c>
      <c r="F1074" t="s">
        <v>10</v>
      </c>
      <c r="G1074" t="s">
        <v>96</v>
      </c>
      <c r="H1074" s="11">
        <v>45188</v>
      </c>
      <c r="I1074" t="s">
        <v>157</v>
      </c>
      <c r="J1074">
        <v>21</v>
      </c>
      <c r="K1074">
        <v>10</v>
      </c>
      <c r="L1074">
        <v>307</v>
      </c>
      <c r="M1074">
        <v>2</v>
      </c>
      <c r="N1074">
        <v>404</v>
      </c>
      <c r="O1074">
        <v>3</v>
      </c>
      <c r="P1074" t="s">
        <v>32</v>
      </c>
      <c r="Q1074" t="s">
        <v>31</v>
      </c>
      <c r="R1074" t="s">
        <v>20</v>
      </c>
      <c r="S1074" t="s">
        <v>19</v>
      </c>
    </row>
    <row r="1075" spans="1:19" x14ac:dyDescent="0.2">
      <c r="A1075">
        <v>2004</v>
      </c>
      <c r="B1075">
        <v>2</v>
      </c>
      <c r="C1075" t="s">
        <v>117</v>
      </c>
      <c r="D1075" t="s">
        <v>98</v>
      </c>
      <c r="E1075" t="s">
        <v>117</v>
      </c>
      <c r="F1075" t="s">
        <v>10</v>
      </c>
      <c r="G1075" t="s">
        <v>96</v>
      </c>
      <c r="H1075" s="11">
        <v>45188</v>
      </c>
      <c r="I1075" t="s">
        <v>156</v>
      </c>
      <c r="J1075">
        <v>30</v>
      </c>
      <c r="K1075">
        <v>27</v>
      </c>
      <c r="L1075">
        <v>302</v>
      </c>
      <c r="M1075">
        <v>1</v>
      </c>
      <c r="N1075">
        <v>370</v>
      </c>
      <c r="O1075">
        <v>3</v>
      </c>
      <c r="P1075" t="s">
        <v>46</v>
      </c>
      <c r="Q1075" t="s">
        <v>45</v>
      </c>
      <c r="R1075" t="s">
        <v>59</v>
      </c>
      <c r="S1075" t="s">
        <v>58</v>
      </c>
    </row>
    <row r="1076" spans="1:19" x14ac:dyDescent="0.2">
      <c r="A1076">
        <v>2004</v>
      </c>
      <c r="B1076">
        <v>2</v>
      </c>
      <c r="C1076" t="s">
        <v>138</v>
      </c>
      <c r="D1076" t="s">
        <v>177</v>
      </c>
      <c r="E1076" t="s">
        <v>138</v>
      </c>
      <c r="F1076" t="s">
        <v>10</v>
      </c>
      <c r="G1076" t="s">
        <v>96</v>
      </c>
      <c r="H1076" s="11">
        <v>45188</v>
      </c>
      <c r="I1076" t="s">
        <v>156</v>
      </c>
      <c r="J1076">
        <v>34</v>
      </c>
      <c r="K1076">
        <v>17</v>
      </c>
      <c r="L1076">
        <v>416</v>
      </c>
      <c r="M1076">
        <v>0</v>
      </c>
      <c r="N1076">
        <v>280</v>
      </c>
      <c r="O1076">
        <v>2</v>
      </c>
      <c r="P1076" t="s">
        <v>12</v>
      </c>
      <c r="Q1076" t="s">
        <v>11</v>
      </c>
      <c r="R1076" t="s">
        <v>63</v>
      </c>
      <c r="S1076" t="s">
        <v>62</v>
      </c>
    </row>
    <row r="1077" spans="1:19" x14ac:dyDescent="0.2">
      <c r="A1077">
        <v>2004</v>
      </c>
      <c r="B1077">
        <v>2</v>
      </c>
      <c r="C1077" t="s">
        <v>140</v>
      </c>
      <c r="D1077" t="s">
        <v>107</v>
      </c>
      <c r="E1077" t="s">
        <v>140</v>
      </c>
      <c r="F1077" t="s">
        <v>10</v>
      </c>
      <c r="G1077" t="s">
        <v>96</v>
      </c>
      <c r="H1077" s="11">
        <v>45188</v>
      </c>
      <c r="I1077" t="s">
        <v>161</v>
      </c>
      <c r="J1077">
        <v>28</v>
      </c>
      <c r="K1077">
        <v>16</v>
      </c>
      <c r="L1077">
        <v>266</v>
      </c>
      <c r="M1077">
        <v>1</v>
      </c>
      <c r="N1077">
        <v>386</v>
      </c>
      <c r="O1077">
        <v>3</v>
      </c>
      <c r="P1077" t="s">
        <v>30</v>
      </c>
      <c r="Q1077" t="s">
        <v>29</v>
      </c>
      <c r="R1077" t="s">
        <v>71</v>
      </c>
      <c r="S1077" t="s">
        <v>70</v>
      </c>
    </row>
    <row r="1078" spans="1:19" x14ac:dyDescent="0.2">
      <c r="A1078">
        <v>2004</v>
      </c>
      <c r="B1078">
        <v>2</v>
      </c>
      <c r="C1078" t="s">
        <v>127</v>
      </c>
      <c r="D1078" t="s">
        <v>126</v>
      </c>
      <c r="E1078" t="s">
        <v>127</v>
      </c>
      <c r="F1078" t="s">
        <v>10</v>
      </c>
      <c r="G1078" t="s">
        <v>96</v>
      </c>
      <c r="H1078" s="11">
        <v>45188</v>
      </c>
      <c r="I1078" t="s">
        <v>161</v>
      </c>
      <c r="J1078">
        <v>20</v>
      </c>
      <c r="K1078">
        <v>14</v>
      </c>
      <c r="L1078">
        <v>277</v>
      </c>
      <c r="M1078">
        <v>1</v>
      </c>
      <c r="N1078">
        <v>322</v>
      </c>
      <c r="O1078">
        <v>7</v>
      </c>
      <c r="P1078" t="s">
        <v>48</v>
      </c>
      <c r="Q1078" t="s">
        <v>47</v>
      </c>
      <c r="R1078" t="s">
        <v>69</v>
      </c>
      <c r="S1078" t="s">
        <v>68</v>
      </c>
    </row>
    <row r="1079" spans="1:19" x14ac:dyDescent="0.2">
      <c r="A1079">
        <v>2004</v>
      </c>
      <c r="B1079">
        <v>2</v>
      </c>
      <c r="C1079" t="s">
        <v>139</v>
      </c>
      <c r="D1079" t="s">
        <v>105</v>
      </c>
      <c r="E1079" t="s">
        <v>105</v>
      </c>
      <c r="F1079" t="s">
        <v>10</v>
      </c>
      <c r="G1079" t="s">
        <v>96</v>
      </c>
      <c r="H1079" s="11">
        <v>45188</v>
      </c>
      <c r="I1079" t="s">
        <v>144</v>
      </c>
      <c r="J1079">
        <v>10</v>
      </c>
      <c r="K1079">
        <v>6</v>
      </c>
      <c r="L1079">
        <v>182</v>
      </c>
      <c r="M1079">
        <v>1</v>
      </c>
      <c r="N1079">
        <v>271</v>
      </c>
      <c r="O1079">
        <v>3</v>
      </c>
      <c r="P1079" t="s">
        <v>65</v>
      </c>
      <c r="Q1079" t="s">
        <v>64</v>
      </c>
      <c r="R1079" t="s">
        <v>61</v>
      </c>
      <c r="S1079" t="s">
        <v>60</v>
      </c>
    </row>
    <row r="1080" spans="1:19" x14ac:dyDescent="0.2">
      <c r="A1080">
        <v>2004</v>
      </c>
      <c r="B1080">
        <v>2</v>
      </c>
      <c r="C1080" t="s">
        <v>153</v>
      </c>
      <c r="D1080" t="s">
        <v>133</v>
      </c>
      <c r="E1080" t="s">
        <v>133</v>
      </c>
      <c r="F1080" t="s">
        <v>10</v>
      </c>
      <c r="G1080" t="s">
        <v>96</v>
      </c>
      <c r="H1080" s="11">
        <v>45188</v>
      </c>
      <c r="I1080" t="s">
        <v>212</v>
      </c>
      <c r="J1080">
        <v>34</v>
      </c>
      <c r="K1080">
        <v>28</v>
      </c>
      <c r="L1080">
        <v>380</v>
      </c>
      <c r="M1080">
        <v>0</v>
      </c>
      <c r="N1080">
        <v>327</v>
      </c>
      <c r="O1080">
        <v>4</v>
      </c>
      <c r="P1080" t="s">
        <v>57</v>
      </c>
      <c r="Q1080" t="s">
        <v>56</v>
      </c>
      <c r="R1080" t="s">
        <v>49</v>
      </c>
      <c r="S1080" t="s">
        <v>47</v>
      </c>
    </row>
    <row r="1081" spans="1:19" x14ac:dyDescent="0.2">
      <c r="A1081">
        <v>2004</v>
      </c>
      <c r="B1081">
        <v>2</v>
      </c>
      <c r="C1081" t="s">
        <v>131</v>
      </c>
      <c r="D1081" t="s">
        <v>119</v>
      </c>
      <c r="E1081" t="s">
        <v>131</v>
      </c>
      <c r="F1081" t="s">
        <v>10</v>
      </c>
      <c r="G1081" t="s">
        <v>96</v>
      </c>
      <c r="H1081" s="11">
        <v>45188</v>
      </c>
      <c r="I1081" t="s">
        <v>212</v>
      </c>
      <c r="J1081">
        <v>13</v>
      </c>
      <c r="K1081">
        <v>10</v>
      </c>
      <c r="L1081">
        <v>273</v>
      </c>
      <c r="M1081">
        <v>0</v>
      </c>
      <c r="N1081">
        <v>243</v>
      </c>
      <c r="O1081">
        <v>1</v>
      </c>
      <c r="P1081" t="s">
        <v>51</v>
      </c>
      <c r="Q1081" t="s">
        <v>50</v>
      </c>
      <c r="R1081" t="s">
        <v>16</v>
      </c>
      <c r="S1081" t="s">
        <v>15</v>
      </c>
    </row>
    <row r="1082" spans="1:19" x14ac:dyDescent="0.2">
      <c r="A1082">
        <v>2004</v>
      </c>
      <c r="B1082">
        <v>2</v>
      </c>
      <c r="C1082" t="s">
        <v>125</v>
      </c>
      <c r="D1082" t="s">
        <v>135</v>
      </c>
      <c r="E1082" t="s">
        <v>125</v>
      </c>
      <c r="F1082" t="s">
        <v>10</v>
      </c>
      <c r="G1082" t="s">
        <v>96</v>
      </c>
      <c r="H1082" s="11">
        <v>45188</v>
      </c>
      <c r="I1082" t="s">
        <v>212</v>
      </c>
      <c r="J1082">
        <v>19</v>
      </c>
      <c r="K1082">
        <v>12</v>
      </c>
      <c r="L1082">
        <v>441</v>
      </c>
      <c r="M1082">
        <v>4</v>
      </c>
      <c r="N1082">
        <v>202</v>
      </c>
      <c r="O1082">
        <v>3</v>
      </c>
      <c r="P1082" t="s">
        <v>26</v>
      </c>
      <c r="Q1082" t="s">
        <v>25</v>
      </c>
      <c r="R1082" t="s">
        <v>24</v>
      </c>
      <c r="S1082" t="s">
        <v>23</v>
      </c>
    </row>
    <row r="1083" spans="1:19" x14ac:dyDescent="0.2">
      <c r="A1083">
        <v>2004</v>
      </c>
      <c r="B1083">
        <v>2</v>
      </c>
      <c r="C1083" t="s">
        <v>123</v>
      </c>
      <c r="D1083" t="s">
        <v>118</v>
      </c>
      <c r="E1083" t="s">
        <v>118</v>
      </c>
      <c r="F1083" t="s">
        <v>10</v>
      </c>
      <c r="G1083" t="s">
        <v>96</v>
      </c>
      <c r="H1083" s="11">
        <v>45188</v>
      </c>
      <c r="I1083" t="s">
        <v>216</v>
      </c>
      <c r="J1083">
        <v>23</v>
      </c>
      <c r="K1083">
        <v>12</v>
      </c>
      <c r="L1083">
        <v>379</v>
      </c>
      <c r="M1083">
        <v>3</v>
      </c>
      <c r="N1083">
        <v>167</v>
      </c>
      <c r="O1083">
        <v>2</v>
      </c>
      <c r="P1083" t="s">
        <v>9</v>
      </c>
      <c r="Q1083" t="s">
        <v>8</v>
      </c>
      <c r="R1083" t="s">
        <v>44</v>
      </c>
      <c r="S1083" t="s">
        <v>43</v>
      </c>
    </row>
    <row r="1084" spans="1:19" x14ac:dyDescent="0.2">
      <c r="A1084">
        <v>2004</v>
      </c>
      <c r="B1084">
        <v>2</v>
      </c>
      <c r="C1084" t="s">
        <v>134</v>
      </c>
      <c r="D1084" t="s">
        <v>137</v>
      </c>
      <c r="E1084" t="s">
        <v>134</v>
      </c>
      <c r="F1084" t="s">
        <v>10</v>
      </c>
      <c r="G1084" t="s">
        <v>96</v>
      </c>
      <c r="H1084" s="11">
        <v>45188</v>
      </c>
      <c r="I1084" t="s">
        <v>233</v>
      </c>
      <c r="J1084">
        <v>16</v>
      </c>
      <c r="K1084">
        <v>13</v>
      </c>
      <c r="L1084">
        <v>210</v>
      </c>
      <c r="M1084">
        <v>1</v>
      </c>
      <c r="N1084">
        <v>226</v>
      </c>
      <c r="O1084">
        <v>3</v>
      </c>
      <c r="P1084" t="s">
        <v>22</v>
      </c>
      <c r="Q1084" t="s">
        <v>21</v>
      </c>
      <c r="R1084" t="s">
        <v>40</v>
      </c>
      <c r="S1084" t="s">
        <v>39</v>
      </c>
    </row>
    <row r="1085" spans="1:19" x14ac:dyDescent="0.2">
      <c r="A1085">
        <v>2004</v>
      </c>
      <c r="B1085">
        <v>2</v>
      </c>
      <c r="C1085" t="s">
        <v>114</v>
      </c>
      <c r="D1085" t="s">
        <v>112</v>
      </c>
      <c r="E1085" t="s">
        <v>114</v>
      </c>
      <c r="F1085" t="s">
        <v>10</v>
      </c>
      <c r="G1085" t="s">
        <v>143</v>
      </c>
      <c r="H1085" s="11">
        <v>45189</v>
      </c>
      <c r="I1085" t="s">
        <v>276</v>
      </c>
      <c r="J1085">
        <v>27</v>
      </c>
      <c r="K1085">
        <v>16</v>
      </c>
      <c r="L1085">
        <v>317</v>
      </c>
      <c r="M1085">
        <v>1</v>
      </c>
      <c r="N1085">
        <v>410</v>
      </c>
      <c r="O1085">
        <v>2</v>
      </c>
      <c r="P1085" t="s">
        <v>53</v>
      </c>
      <c r="Q1085" t="s">
        <v>52</v>
      </c>
      <c r="R1085" t="s">
        <v>42</v>
      </c>
      <c r="S1085" t="s">
        <v>41</v>
      </c>
    </row>
    <row r="1086" spans="1:19" x14ac:dyDescent="0.2">
      <c r="A1086">
        <v>2004</v>
      </c>
      <c r="B1086">
        <v>3</v>
      </c>
      <c r="C1086" t="s">
        <v>112</v>
      </c>
      <c r="D1086" t="s">
        <v>136</v>
      </c>
      <c r="E1086" t="s">
        <v>112</v>
      </c>
      <c r="F1086" t="s">
        <v>10</v>
      </c>
      <c r="G1086" t="s">
        <v>96</v>
      </c>
      <c r="H1086" s="11">
        <v>45195</v>
      </c>
      <c r="I1086" t="s">
        <v>132</v>
      </c>
      <c r="J1086">
        <v>27</v>
      </c>
      <c r="K1086">
        <v>22</v>
      </c>
      <c r="L1086">
        <v>443</v>
      </c>
      <c r="M1086">
        <v>2</v>
      </c>
      <c r="N1086">
        <v>385</v>
      </c>
      <c r="O1086">
        <v>1</v>
      </c>
      <c r="P1086" t="s">
        <v>42</v>
      </c>
      <c r="Q1086" t="s">
        <v>41</v>
      </c>
      <c r="R1086" t="s">
        <v>20</v>
      </c>
      <c r="S1086" t="s">
        <v>19</v>
      </c>
    </row>
    <row r="1087" spans="1:19" x14ac:dyDescent="0.2">
      <c r="A1087">
        <v>2004</v>
      </c>
      <c r="B1087">
        <v>3</v>
      </c>
      <c r="C1087" t="s">
        <v>97</v>
      </c>
      <c r="D1087" t="s">
        <v>107</v>
      </c>
      <c r="E1087" t="s">
        <v>107</v>
      </c>
      <c r="F1087" t="s">
        <v>10</v>
      </c>
      <c r="G1087" t="s">
        <v>96</v>
      </c>
      <c r="H1087" s="11">
        <v>45195</v>
      </c>
      <c r="I1087" t="s">
        <v>132</v>
      </c>
      <c r="J1087">
        <v>24</v>
      </c>
      <c r="K1087">
        <v>21</v>
      </c>
      <c r="L1087">
        <v>296</v>
      </c>
      <c r="M1087">
        <v>1</v>
      </c>
      <c r="N1087">
        <v>366</v>
      </c>
      <c r="O1087">
        <v>1</v>
      </c>
      <c r="P1087" t="s">
        <v>38</v>
      </c>
      <c r="Q1087" t="s">
        <v>37</v>
      </c>
      <c r="R1087" t="s">
        <v>71</v>
      </c>
      <c r="S1087" t="s">
        <v>70</v>
      </c>
    </row>
    <row r="1088" spans="1:19" x14ac:dyDescent="0.2">
      <c r="A1088">
        <v>2004</v>
      </c>
      <c r="B1088">
        <v>3</v>
      </c>
      <c r="C1088" t="s">
        <v>177</v>
      </c>
      <c r="D1088" t="s">
        <v>117</v>
      </c>
      <c r="E1088" t="s">
        <v>117</v>
      </c>
      <c r="F1088" t="s">
        <v>10</v>
      </c>
      <c r="G1088" t="s">
        <v>96</v>
      </c>
      <c r="H1088" s="11">
        <v>45195</v>
      </c>
      <c r="I1088" t="s">
        <v>157</v>
      </c>
      <c r="J1088">
        <v>28</v>
      </c>
      <c r="K1088">
        <v>25</v>
      </c>
      <c r="L1088">
        <v>462</v>
      </c>
      <c r="M1088">
        <v>0</v>
      </c>
      <c r="N1088">
        <v>403</v>
      </c>
      <c r="O1088">
        <v>1</v>
      </c>
      <c r="P1088" t="s">
        <v>63</v>
      </c>
      <c r="Q1088" t="s">
        <v>62</v>
      </c>
      <c r="R1088" t="s">
        <v>46</v>
      </c>
      <c r="S1088" t="s">
        <v>45</v>
      </c>
    </row>
    <row r="1089" spans="1:19" x14ac:dyDescent="0.2">
      <c r="A1089">
        <v>2004</v>
      </c>
      <c r="B1089">
        <v>3</v>
      </c>
      <c r="C1089" t="s">
        <v>104</v>
      </c>
      <c r="D1089" t="s">
        <v>128</v>
      </c>
      <c r="E1089" t="s">
        <v>128</v>
      </c>
      <c r="F1089" t="s">
        <v>10</v>
      </c>
      <c r="G1089" t="s">
        <v>96</v>
      </c>
      <c r="H1089" s="11">
        <v>45195</v>
      </c>
      <c r="I1089" t="s">
        <v>157</v>
      </c>
      <c r="J1089">
        <v>15</v>
      </c>
      <c r="K1089">
        <v>12</v>
      </c>
      <c r="L1089">
        <v>253</v>
      </c>
      <c r="M1089">
        <v>0</v>
      </c>
      <c r="N1089">
        <v>249</v>
      </c>
      <c r="O1089">
        <v>1</v>
      </c>
      <c r="P1089" t="s">
        <v>67</v>
      </c>
      <c r="Q1089" t="s">
        <v>66</v>
      </c>
      <c r="R1089" t="s">
        <v>36</v>
      </c>
      <c r="S1089" t="s">
        <v>35</v>
      </c>
    </row>
    <row r="1090" spans="1:19" x14ac:dyDescent="0.2">
      <c r="A1090">
        <v>2004</v>
      </c>
      <c r="B1090">
        <v>3</v>
      </c>
      <c r="C1090" t="s">
        <v>134</v>
      </c>
      <c r="D1090" t="s">
        <v>110</v>
      </c>
      <c r="E1090" t="s">
        <v>110</v>
      </c>
      <c r="F1090" t="s">
        <v>10</v>
      </c>
      <c r="G1090" t="s">
        <v>96</v>
      </c>
      <c r="H1090" s="11">
        <v>45195</v>
      </c>
      <c r="I1090" t="s">
        <v>157</v>
      </c>
      <c r="J1090">
        <v>23</v>
      </c>
      <c r="K1090">
        <v>9</v>
      </c>
      <c r="L1090">
        <v>380</v>
      </c>
      <c r="M1090">
        <v>2</v>
      </c>
      <c r="N1090">
        <v>398</v>
      </c>
      <c r="O1090">
        <v>4</v>
      </c>
      <c r="P1090" t="s">
        <v>22</v>
      </c>
      <c r="Q1090" t="s">
        <v>21</v>
      </c>
      <c r="R1090" t="s">
        <v>14</v>
      </c>
      <c r="S1090" t="s">
        <v>13</v>
      </c>
    </row>
    <row r="1091" spans="1:19" x14ac:dyDescent="0.2">
      <c r="A1091">
        <v>2004</v>
      </c>
      <c r="B1091">
        <v>3</v>
      </c>
      <c r="C1091" t="s">
        <v>127</v>
      </c>
      <c r="D1091" t="s">
        <v>135</v>
      </c>
      <c r="E1091" t="s">
        <v>127</v>
      </c>
      <c r="F1091" t="s">
        <v>10</v>
      </c>
      <c r="G1091" t="s">
        <v>96</v>
      </c>
      <c r="H1091" s="11">
        <v>45195</v>
      </c>
      <c r="I1091" t="s">
        <v>157</v>
      </c>
      <c r="J1091">
        <v>27</v>
      </c>
      <c r="K1091">
        <v>10</v>
      </c>
      <c r="L1091">
        <v>390</v>
      </c>
      <c r="M1091">
        <v>0</v>
      </c>
      <c r="N1091">
        <v>285</v>
      </c>
      <c r="O1091">
        <v>3</v>
      </c>
      <c r="P1091" t="s">
        <v>48</v>
      </c>
      <c r="Q1091" t="s">
        <v>47</v>
      </c>
      <c r="R1091" t="s">
        <v>24</v>
      </c>
      <c r="S1091" t="s">
        <v>23</v>
      </c>
    </row>
    <row r="1092" spans="1:19" x14ac:dyDescent="0.2">
      <c r="A1092">
        <v>2004</v>
      </c>
      <c r="B1092">
        <v>3</v>
      </c>
      <c r="C1092" t="s">
        <v>140</v>
      </c>
      <c r="D1092" t="s">
        <v>114</v>
      </c>
      <c r="E1092" t="s">
        <v>114</v>
      </c>
      <c r="F1092" t="s">
        <v>10</v>
      </c>
      <c r="G1092" t="s">
        <v>96</v>
      </c>
      <c r="H1092" s="11">
        <v>45195</v>
      </c>
      <c r="I1092" t="s">
        <v>156</v>
      </c>
      <c r="J1092">
        <v>30</v>
      </c>
      <c r="K1092">
        <v>13</v>
      </c>
      <c r="L1092">
        <v>402</v>
      </c>
      <c r="M1092">
        <v>1</v>
      </c>
      <c r="N1092">
        <v>256</v>
      </c>
      <c r="O1092">
        <v>1</v>
      </c>
      <c r="P1092" t="s">
        <v>30</v>
      </c>
      <c r="Q1092" t="s">
        <v>29</v>
      </c>
      <c r="R1092" t="s">
        <v>53</v>
      </c>
      <c r="S1092" t="s">
        <v>52</v>
      </c>
    </row>
    <row r="1093" spans="1:19" x14ac:dyDescent="0.2">
      <c r="A1093">
        <v>2004</v>
      </c>
      <c r="B1093">
        <v>3</v>
      </c>
      <c r="C1093" t="s">
        <v>138</v>
      </c>
      <c r="D1093" t="s">
        <v>123</v>
      </c>
      <c r="E1093" t="s">
        <v>138</v>
      </c>
      <c r="F1093" t="s">
        <v>10</v>
      </c>
      <c r="G1093" t="s">
        <v>96</v>
      </c>
      <c r="H1093" s="11">
        <v>45195</v>
      </c>
      <c r="I1093" t="s">
        <v>116</v>
      </c>
      <c r="J1093">
        <v>6</v>
      </c>
      <c r="K1093">
        <v>3</v>
      </c>
      <c r="L1093">
        <v>283</v>
      </c>
      <c r="M1093">
        <v>4</v>
      </c>
      <c r="N1093">
        <v>240</v>
      </c>
      <c r="O1093">
        <v>4</v>
      </c>
      <c r="P1093" t="s">
        <v>12</v>
      </c>
      <c r="Q1093" t="s">
        <v>11</v>
      </c>
      <c r="R1093" t="s">
        <v>9</v>
      </c>
      <c r="S1093" t="s">
        <v>8</v>
      </c>
    </row>
    <row r="1094" spans="1:19" x14ac:dyDescent="0.2">
      <c r="A1094">
        <v>2004</v>
      </c>
      <c r="B1094">
        <v>3</v>
      </c>
      <c r="C1094" t="s">
        <v>130</v>
      </c>
      <c r="D1094" t="s">
        <v>153</v>
      </c>
      <c r="E1094" t="s">
        <v>130</v>
      </c>
      <c r="F1094" t="s">
        <v>10</v>
      </c>
      <c r="G1094" t="s">
        <v>96</v>
      </c>
      <c r="H1094" s="11">
        <v>45195</v>
      </c>
      <c r="I1094" t="s">
        <v>144</v>
      </c>
      <c r="J1094">
        <v>23</v>
      </c>
      <c r="K1094">
        <v>13</v>
      </c>
      <c r="L1094">
        <v>328</v>
      </c>
      <c r="M1094">
        <v>1</v>
      </c>
      <c r="N1094">
        <v>214</v>
      </c>
      <c r="O1094">
        <v>1</v>
      </c>
      <c r="P1094" t="s">
        <v>28</v>
      </c>
      <c r="Q1094" t="s">
        <v>27</v>
      </c>
      <c r="R1094" t="s">
        <v>57</v>
      </c>
      <c r="S1094" t="s">
        <v>56</v>
      </c>
    </row>
    <row r="1095" spans="1:19" x14ac:dyDescent="0.2">
      <c r="A1095">
        <v>2004</v>
      </c>
      <c r="B1095">
        <v>3</v>
      </c>
      <c r="C1095" t="s">
        <v>129</v>
      </c>
      <c r="D1095" t="s">
        <v>101</v>
      </c>
      <c r="E1095" t="s">
        <v>129</v>
      </c>
      <c r="F1095" t="s">
        <v>10</v>
      </c>
      <c r="G1095" t="s">
        <v>96</v>
      </c>
      <c r="H1095" s="11">
        <v>45195</v>
      </c>
      <c r="I1095" t="s">
        <v>212</v>
      </c>
      <c r="J1095">
        <v>45</v>
      </c>
      <c r="K1095">
        <v>31</v>
      </c>
      <c r="L1095">
        <v>453</v>
      </c>
      <c r="M1095">
        <v>0</v>
      </c>
      <c r="N1095">
        <v>459</v>
      </c>
      <c r="O1095">
        <v>2</v>
      </c>
      <c r="P1095" t="s">
        <v>34</v>
      </c>
      <c r="Q1095" t="s">
        <v>33</v>
      </c>
      <c r="R1095" t="s">
        <v>32</v>
      </c>
      <c r="S1095" t="s">
        <v>31</v>
      </c>
    </row>
    <row r="1096" spans="1:19" x14ac:dyDescent="0.2">
      <c r="A1096">
        <v>2004</v>
      </c>
      <c r="B1096">
        <v>3</v>
      </c>
      <c r="C1096" t="s">
        <v>105</v>
      </c>
      <c r="D1096" t="s">
        <v>98</v>
      </c>
      <c r="E1096" t="s">
        <v>105</v>
      </c>
      <c r="F1096" t="s">
        <v>10</v>
      </c>
      <c r="G1096" t="s">
        <v>96</v>
      </c>
      <c r="H1096" s="11">
        <v>45195</v>
      </c>
      <c r="I1096" t="s">
        <v>216</v>
      </c>
      <c r="J1096">
        <v>34</v>
      </c>
      <c r="K1096">
        <v>0</v>
      </c>
      <c r="L1096">
        <v>374</v>
      </c>
      <c r="M1096">
        <v>0</v>
      </c>
      <c r="N1096">
        <v>175</v>
      </c>
      <c r="O1096">
        <v>4</v>
      </c>
      <c r="P1096" t="s">
        <v>61</v>
      </c>
      <c r="Q1096" t="s">
        <v>60</v>
      </c>
      <c r="R1096" t="s">
        <v>59</v>
      </c>
      <c r="S1096" t="s">
        <v>58</v>
      </c>
    </row>
    <row r="1097" spans="1:19" x14ac:dyDescent="0.2">
      <c r="A1097">
        <v>2004</v>
      </c>
      <c r="B1097">
        <v>3</v>
      </c>
      <c r="C1097" t="s">
        <v>131</v>
      </c>
      <c r="D1097" t="s">
        <v>139</v>
      </c>
      <c r="E1097" t="s">
        <v>131</v>
      </c>
      <c r="F1097" t="s">
        <v>10</v>
      </c>
      <c r="G1097" t="s">
        <v>96</v>
      </c>
      <c r="H1097" s="11">
        <v>45195</v>
      </c>
      <c r="I1097" t="s">
        <v>167</v>
      </c>
      <c r="J1097">
        <v>30</v>
      </c>
      <c r="K1097">
        <v>20</v>
      </c>
      <c r="L1097">
        <v>399</v>
      </c>
      <c r="M1097">
        <v>2</v>
      </c>
      <c r="N1097">
        <v>389</v>
      </c>
      <c r="O1097">
        <v>1</v>
      </c>
      <c r="P1097" t="s">
        <v>51</v>
      </c>
      <c r="Q1097" t="s">
        <v>50</v>
      </c>
      <c r="R1097" t="s">
        <v>65</v>
      </c>
      <c r="S1097" t="s">
        <v>64</v>
      </c>
    </row>
    <row r="1098" spans="1:19" x14ac:dyDescent="0.2">
      <c r="A1098">
        <v>2004</v>
      </c>
      <c r="B1098">
        <v>3</v>
      </c>
      <c r="C1098" t="s">
        <v>137</v>
      </c>
      <c r="D1098" t="s">
        <v>124</v>
      </c>
      <c r="E1098" t="s">
        <v>124</v>
      </c>
      <c r="F1098" t="s">
        <v>10</v>
      </c>
      <c r="G1098" t="s">
        <v>96</v>
      </c>
      <c r="H1098" s="11">
        <v>45195</v>
      </c>
      <c r="I1098" t="s">
        <v>233</v>
      </c>
      <c r="J1098">
        <v>13</v>
      </c>
      <c r="K1098">
        <v>3</v>
      </c>
      <c r="L1098">
        <v>314</v>
      </c>
      <c r="M1098">
        <v>1</v>
      </c>
      <c r="N1098">
        <v>169</v>
      </c>
      <c r="O1098">
        <v>4</v>
      </c>
      <c r="P1098" t="s">
        <v>40</v>
      </c>
      <c r="Q1098" t="s">
        <v>39</v>
      </c>
      <c r="R1098" t="s">
        <v>55</v>
      </c>
      <c r="S1098" t="s">
        <v>54</v>
      </c>
    </row>
    <row r="1099" spans="1:19" x14ac:dyDescent="0.2">
      <c r="A1099">
        <v>2004</v>
      </c>
      <c r="B1099">
        <v>3</v>
      </c>
      <c r="C1099" t="s">
        <v>126</v>
      </c>
      <c r="D1099" t="s">
        <v>125</v>
      </c>
      <c r="E1099" t="s">
        <v>125</v>
      </c>
      <c r="F1099" t="s">
        <v>10</v>
      </c>
      <c r="G1099" t="s">
        <v>143</v>
      </c>
      <c r="H1099" s="11">
        <v>45196</v>
      </c>
      <c r="I1099" t="s">
        <v>293</v>
      </c>
      <c r="J1099">
        <v>21</v>
      </c>
      <c r="K1099">
        <v>18</v>
      </c>
      <c r="L1099">
        <v>287</v>
      </c>
      <c r="M1099">
        <v>0</v>
      </c>
      <c r="N1099">
        <v>384</v>
      </c>
      <c r="O1099">
        <v>0</v>
      </c>
      <c r="P1099" t="s">
        <v>69</v>
      </c>
      <c r="Q1099" t="s">
        <v>68</v>
      </c>
      <c r="R1099" t="s">
        <v>26</v>
      </c>
      <c r="S1099" t="s">
        <v>25</v>
      </c>
    </row>
    <row r="1100" spans="1:19" x14ac:dyDescent="0.2">
      <c r="A1100">
        <v>2004</v>
      </c>
      <c r="B1100">
        <v>4</v>
      </c>
      <c r="C1100" t="s">
        <v>124</v>
      </c>
      <c r="D1100" t="s">
        <v>134</v>
      </c>
      <c r="E1100" t="s">
        <v>124</v>
      </c>
      <c r="F1100" t="s">
        <v>10</v>
      </c>
      <c r="G1100" t="s">
        <v>96</v>
      </c>
      <c r="H1100" s="11">
        <v>45202</v>
      </c>
      <c r="I1100" t="s">
        <v>179</v>
      </c>
      <c r="J1100">
        <v>28</v>
      </c>
      <c r="K1100">
        <v>17</v>
      </c>
      <c r="L1100">
        <v>333</v>
      </c>
      <c r="M1100">
        <v>2</v>
      </c>
      <c r="N1100">
        <v>293</v>
      </c>
      <c r="O1100">
        <v>3</v>
      </c>
      <c r="P1100" t="s">
        <v>55</v>
      </c>
      <c r="Q1100" t="s">
        <v>54</v>
      </c>
      <c r="R1100" t="s">
        <v>22</v>
      </c>
      <c r="S1100" t="s">
        <v>21</v>
      </c>
    </row>
    <row r="1101" spans="1:19" x14ac:dyDescent="0.2">
      <c r="A1101">
        <v>2004</v>
      </c>
      <c r="B1101">
        <v>4</v>
      </c>
      <c r="C1101" t="s">
        <v>119</v>
      </c>
      <c r="D1101" t="s">
        <v>118</v>
      </c>
      <c r="E1101" t="s">
        <v>118</v>
      </c>
      <c r="F1101" t="s">
        <v>10</v>
      </c>
      <c r="G1101" t="s">
        <v>96</v>
      </c>
      <c r="H1101" s="11">
        <v>45202</v>
      </c>
      <c r="I1101" t="s">
        <v>157</v>
      </c>
      <c r="J1101">
        <v>31</v>
      </c>
      <c r="K1101">
        <v>17</v>
      </c>
      <c r="L1101">
        <v>397</v>
      </c>
      <c r="M1101">
        <v>1</v>
      </c>
      <c r="N1101">
        <v>337</v>
      </c>
      <c r="O1101">
        <v>2</v>
      </c>
      <c r="P1101" t="s">
        <v>16</v>
      </c>
      <c r="Q1101" t="s">
        <v>15</v>
      </c>
      <c r="R1101" t="s">
        <v>44</v>
      </c>
      <c r="S1101" t="s">
        <v>43</v>
      </c>
    </row>
    <row r="1102" spans="1:19" x14ac:dyDescent="0.2">
      <c r="A1102">
        <v>2004</v>
      </c>
      <c r="B1102">
        <v>4</v>
      </c>
      <c r="C1102" t="s">
        <v>135</v>
      </c>
      <c r="D1102" t="s">
        <v>126</v>
      </c>
      <c r="E1102" t="s">
        <v>135</v>
      </c>
      <c r="F1102" t="s">
        <v>10</v>
      </c>
      <c r="G1102" t="s">
        <v>96</v>
      </c>
      <c r="H1102" s="11">
        <v>45202</v>
      </c>
      <c r="I1102" t="s">
        <v>157</v>
      </c>
      <c r="J1102">
        <v>17</v>
      </c>
      <c r="K1102">
        <v>13</v>
      </c>
      <c r="L1102">
        <v>280</v>
      </c>
      <c r="M1102">
        <v>1</v>
      </c>
      <c r="N1102">
        <v>265</v>
      </c>
      <c r="O1102">
        <v>2</v>
      </c>
      <c r="P1102" t="s">
        <v>24</v>
      </c>
      <c r="Q1102" t="s">
        <v>23</v>
      </c>
      <c r="R1102" t="s">
        <v>69</v>
      </c>
      <c r="S1102" t="s">
        <v>68</v>
      </c>
    </row>
    <row r="1103" spans="1:19" x14ac:dyDescent="0.2">
      <c r="A1103">
        <v>2004</v>
      </c>
      <c r="B1103">
        <v>4</v>
      </c>
      <c r="C1103" t="s">
        <v>101</v>
      </c>
      <c r="D1103" t="s">
        <v>127</v>
      </c>
      <c r="E1103" t="s">
        <v>127</v>
      </c>
      <c r="F1103" t="s">
        <v>10</v>
      </c>
      <c r="G1103" t="s">
        <v>96</v>
      </c>
      <c r="H1103" s="11">
        <v>45202</v>
      </c>
      <c r="I1103" t="s">
        <v>157</v>
      </c>
      <c r="J1103">
        <v>14</v>
      </c>
      <c r="K1103">
        <v>7</v>
      </c>
      <c r="L1103">
        <v>403</v>
      </c>
      <c r="M1103">
        <v>1</v>
      </c>
      <c r="N1103">
        <v>301</v>
      </c>
      <c r="O1103">
        <v>3</v>
      </c>
      <c r="P1103" t="s">
        <v>32</v>
      </c>
      <c r="Q1103" t="s">
        <v>31</v>
      </c>
      <c r="R1103" t="s">
        <v>48</v>
      </c>
      <c r="S1103" t="s">
        <v>47</v>
      </c>
    </row>
    <row r="1104" spans="1:19" x14ac:dyDescent="0.2">
      <c r="A1104">
        <v>2004</v>
      </c>
      <c r="B1104">
        <v>4</v>
      </c>
      <c r="C1104" t="s">
        <v>107</v>
      </c>
      <c r="D1104" t="s">
        <v>131</v>
      </c>
      <c r="E1104" t="s">
        <v>107</v>
      </c>
      <c r="F1104" t="s">
        <v>10</v>
      </c>
      <c r="G1104" t="s">
        <v>96</v>
      </c>
      <c r="H1104" s="11">
        <v>45202</v>
      </c>
      <c r="I1104" t="s">
        <v>157</v>
      </c>
      <c r="J1104">
        <v>30</v>
      </c>
      <c r="K1104">
        <v>17</v>
      </c>
      <c r="L1104">
        <v>386</v>
      </c>
      <c r="M1104">
        <v>1</v>
      </c>
      <c r="N1104">
        <v>375</v>
      </c>
      <c r="O1104">
        <v>5</v>
      </c>
      <c r="P1104" t="s">
        <v>71</v>
      </c>
      <c r="Q1104" t="s">
        <v>70</v>
      </c>
      <c r="R1104" t="s">
        <v>51</v>
      </c>
      <c r="S1104" t="s">
        <v>50</v>
      </c>
    </row>
    <row r="1105" spans="1:19" x14ac:dyDescent="0.2">
      <c r="A1105">
        <v>2004</v>
      </c>
      <c r="B1105">
        <v>4</v>
      </c>
      <c r="C1105" t="s">
        <v>128</v>
      </c>
      <c r="D1105" t="s">
        <v>129</v>
      </c>
      <c r="E1105" t="s">
        <v>129</v>
      </c>
      <c r="F1105" t="s">
        <v>10</v>
      </c>
      <c r="G1105" t="s">
        <v>96</v>
      </c>
      <c r="H1105" s="11">
        <v>45202</v>
      </c>
      <c r="I1105" t="s">
        <v>157</v>
      </c>
      <c r="J1105">
        <v>24</v>
      </c>
      <c r="K1105">
        <v>17</v>
      </c>
      <c r="L1105">
        <v>337</v>
      </c>
      <c r="M1105">
        <v>1</v>
      </c>
      <c r="N1105">
        <v>408</v>
      </c>
      <c r="O1105">
        <v>1</v>
      </c>
      <c r="P1105" t="s">
        <v>36</v>
      </c>
      <c r="Q1105" t="s">
        <v>35</v>
      </c>
      <c r="R1105" t="s">
        <v>34</v>
      </c>
      <c r="S1105" t="s">
        <v>33</v>
      </c>
    </row>
    <row r="1106" spans="1:19" x14ac:dyDescent="0.2">
      <c r="A1106">
        <v>2004</v>
      </c>
      <c r="B1106">
        <v>4</v>
      </c>
      <c r="C1106" t="s">
        <v>136</v>
      </c>
      <c r="D1106" t="s">
        <v>114</v>
      </c>
      <c r="E1106" t="s">
        <v>114</v>
      </c>
      <c r="F1106" t="s">
        <v>10</v>
      </c>
      <c r="G1106" t="s">
        <v>96</v>
      </c>
      <c r="H1106" s="11">
        <v>45202</v>
      </c>
      <c r="I1106" t="s">
        <v>116</v>
      </c>
      <c r="J1106">
        <v>19</v>
      </c>
      <c r="K1106">
        <v>9</v>
      </c>
      <c r="L1106">
        <v>376</v>
      </c>
      <c r="M1106">
        <v>1</v>
      </c>
      <c r="N1106">
        <v>224</v>
      </c>
      <c r="O1106">
        <v>1</v>
      </c>
      <c r="P1106" t="s">
        <v>20</v>
      </c>
      <c r="Q1106" t="s">
        <v>19</v>
      </c>
      <c r="R1106" t="s">
        <v>53</v>
      </c>
      <c r="S1106" t="s">
        <v>52</v>
      </c>
    </row>
    <row r="1107" spans="1:19" x14ac:dyDescent="0.2">
      <c r="A1107">
        <v>2004</v>
      </c>
      <c r="B1107">
        <v>4</v>
      </c>
      <c r="C1107" t="s">
        <v>123</v>
      </c>
      <c r="D1107" t="s">
        <v>117</v>
      </c>
      <c r="E1107" t="s">
        <v>123</v>
      </c>
      <c r="F1107" t="s">
        <v>10</v>
      </c>
      <c r="G1107" t="s">
        <v>96</v>
      </c>
      <c r="H1107" s="11">
        <v>45202</v>
      </c>
      <c r="I1107" t="s">
        <v>144</v>
      </c>
      <c r="J1107">
        <v>34</v>
      </c>
      <c r="K1107">
        <v>10</v>
      </c>
      <c r="L1107">
        <v>373</v>
      </c>
      <c r="M1107">
        <v>1</v>
      </c>
      <c r="N1107">
        <v>279</v>
      </c>
      <c r="O1107">
        <v>2</v>
      </c>
      <c r="P1107" t="s">
        <v>9</v>
      </c>
      <c r="Q1107" t="s">
        <v>8</v>
      </c>
      <c r="R1107" t="s">
        <v>46</v>
      </c>
      <c r="S1107" t="s">
        <v>45</v>
      </c>
    </row>
    <row r="1108" spans="1:19" x14ac:dyDescent="0.2">
      <c r="A1108">
        <v>2004</v>
      </c>
      <c r="B1108">
        <v>4</v>
      </c>
      <c r="C1108" t="s">
        <v>142</v>
      </c>
      <c r="D1108" t="s">
        <v>138</v>
      </c>
      <c r="E1108" t="s">
        <v>138</v>
      </c>
      <c r="F1108" t="s">
        <v>10</v>
      </c>
      <c r="G1108" t="s">
        <v>96</v>
      </c>
      <c r="H1108" s="11">
        <v>45202</v>
      </c>
      <c r="I1108" t="s">
        <v>144</v>
      </c>
      <c r="J1108">
        <v>27</v>
      </c>
      <c r="K1108">
        <v>10</v>
      </c>
      <c r="L1108">
        <v>313</v>
      </c>
      <c r="M1108">
        <v>0</v>
      </c>
      <c r="N1108">
        <v>360</v>
      </c>
      <c r="O1108">
        <v>3</v>
      </c>
      <c r="P1108" t="s">
        <v>18</v>
      </c>
      <c r="Q1108" t="s">
        <v>17</v>
      </c>
      <c r="R1108" t="s">
        <v>12</v>
      </c>
      <c r="S1108" t="s">
        <v>11</v>
      </c>
    </row>
    <row r="1109" spans="1:19" x14ac:dyDescent="0.2">
      <c r="A1109">
        <v>2004</v>
      </c>
      <c r="B1109">
        <v>4</v>
      </c>
      <c r="C1109" t="s">
        <v>153</v>
      </c>
      <c r="D1109" t="s">
        <v>104</v>
      </c>
      <c r="E1109" t="s">
        <v>153</v>
      </c>
      <c r="F1109" t="s">
        <v>10</v>
      </c>
      <c r="G1109" t="s">
        <v>96</v>
      </c>
      <c r="H1109" s="11">
        <v>45202</v>
      </c>
      <c r="I1109" t="s">
        <v>212</v>
      </c>
      <c r="J1109">
        <v>38</v>
      </c>
      <c r="K1109">
        <v>17</v>
      </c>
      <c r="L1109">
        <v>393</v>
      </c>
      <c r="M1109">
        <v>0</v>
      </c>
      <c r="N1109">
        <v>330</v>
      </c>
      <c r="O1109">
        <v>0</v>
      </c>
      <c r="P1109" t="s">
        <v>57</v>
      </c>
      <c r="Q1109" t="s">
        <v>56</v>
      </c>
      <c r="R1109" t="s">
        <v>67</v>
      </c>
      <c r="S1109" t="s">
        <v>66</v>
      </c>
    </row>
    <row r="1110" spans="1:19" x14ac:dyDescent="0.2">
      <c r="A1110">
        <v>2004</v>
      </c>
      <c r="B1110">
        <v>4</v>
      </c>
      <c r="C1110" t="s">
        <v>137</v>
      </c>
      <c r="D1110" t="s">
        <v>133</v>
      </c>
      <c r="E1110" t="s">
        <v>133</v>
      </c>
      <c r="F1110" t="s">
        <v>10</v>
      </c>
      <c r="G1110" t="s">
        <v>96</v>
      </c>
      <c r="H1110" s="11">
        <v>45202</v>
      </c>
      <c r="I1110" t="s">
        <v>212</v>
      </c>
      <c r="J1110">
        <v>17</v>
      </c>
      <c r="K1110">
        <v>9</v>
      </c>
      <c r="L1110">
        <v>235</v>
      </c>
      <c r="M1110">
        <v>1</v>
      </c>
      <c r="N1110">
        <v>293</v>
      </c>
      <c r="O1110">
        <v>4</v>
      </c>
      <c r="P1110" t="s">
        <v>40</v>
      </c>
      <c r="Q1110" t="s">
        <v>39</v>
      </c>
      <c r="R1110" t="s">
        <v>49</v>
      </c>
      <c r="S1110" t="s">
        <v>47</v>
      </c>
    </row>
    <row r="1111" spans="1:19" x14ac:dyDescent="0.2">
      <c r="A1111">
        <v>2004</v>
      </c>
      <c r="B1111">
        <v>4</v>
      </c>
      <c r="C1111" t="s">
        <v>139</v>
      </c>
      <c r="D1111" t="s">
        <v>130</v>
      </c>
      <c r="E1111" t="s">
        <v>130</v>
      </c>
      <c r="F1111" t="s">
        <v>10</v>
      </c>
      <c r="G1111" t="s">
        <v>96</v>
      </c>
      <c r="H1111" s="11">
        <v>45202</v>
      </c>
      <c r="I1111" t="s">
        <v>212</v>
      </c>
      <c r="J1111">
        <v>16</v>
      </c>
      <c r="K1111">
        <v>13</v>
      </c>
      <c r="L1111">
        <v>249</v>
      </c>
      <c r="M1111">
        <v>0</v>
      </c>
      <c r="N1111">
        <v>269</v>
      </c>
      <c r="O1111">
        <v>1</v>
      </c>
      <c r="P1111" t="s">
        <v>65</v>
      </c>
      <c r="Q1111" t="s">
        <v>64</v>
      </c>
      <c r="R1111" t="s">
        <v>28</v>
      </c>
      <c r="S1111" t="s">
        <v>27</v>
      </c>
    </row>
    <row r="1112" spans="1:19" x14ac:dyDescent="0.2">
      <c r="A1112">
        <v>2004</v>
      </c>
      <c r="B1112">
        <v>4</v>
      </c>
      <c r="C1112" t="s">
        <v>98</v>
      </c>
      <c r="D1112" t="s">
        <v>177</v>
      </c>
      <c r="E1112" t="s">
        <v>177</v>
      </c>
      <c r="F1112" t="s">
        <v>10</v>
      </c>
      <c r="G1112" t="s">
        <v>96</v>
      </c>
      <c r="H1112" s="11">
        <v>45202</v>
      </c>
      <c r="I1112" t="s">
        <v>241</v>
      </c>
      <c r="J1112">
        <v>24</v>
      </c>
      <c r="K1112">
        <v>14</v>
      </c>
      <c r="L1112">
        <v>360</v>
      </c>
      <c r="M1112">
        <v>0</v>
      </c>
      <c r="N1112">
        <v>332</v>
      </c>
      <c r="O1112">
        <v>2</v>
      </c>
      <c r="P1112" t="s">
        <v>59</v>
      </c>
      <c r="Q1112" t="s">
        <v>58</v>
      </c>
      <c r="R1112" t="s">
        <v>63</v>
      </c>
      <c r="S1112" t="s">
        <v>62</v>
      </c>
    </row>
    <row r="1113" spans="1:19" x14ac:dyDescent="0.2">
      <c r="A1113">
        <v>2004</v>
      </c>
      <c r="B1113">
        <v>4</v>
      </c>
      <c r="C1113" t="s">
        <v>110</v>
      </c>
      <c r="D1113" t="s">
        <v>97</v>
      </c>
      <c r="E1113" t="s">
        <v>97</v>
      </c>
      <c r="F1113" t="s">
        <v>10</v>
      </c>
      <c r="G1113" t="s">
        <v>143</v>
      </c>
      <c r="H1113" s="11">
        <v>45203</v>
      </c>
      <c r="I1113" t="s">
        <v>281</v>
      </c>
      <c r="J1113">
        <v>27</v>
      </c>
      <c r="K1113">
        <v>24</v>
      </c>
      <c r="L1113">
        <v>398</v>
      </c>
      <c r="M1113">
        <v>0</v>
      </c>
      <c r="N1113">
        <v>207</v>
      </c>
      <c r="O1113">
        <v>0</v>
      </c>
      <c r="P1113" t="s">
        <v>14</v>
      </c>
      <c r="Q1113" t="s">
        <v>13</v>
      </c>
      <c r="R1113" t="s">
        <v>38</v>
      </c>
      <c r="S1113" t="s">
        <v>37</v>
      </c>
    </row>
    <row r="1114" spans="1:19" x14ac:dyDescent="0.2">
      <c r="A1114">
        <v>2004</v>
      </c>
      <c r="B1114">
        <v>5</v>
      </c>
      <c r="C1114" t="s">
        <v>129</v>
      </c>
      <c r="D1114" t="s">
        <v>131</v>
      </c>
      <c r="E1114" t="s">
        <v>129</v>
      </c>
      <c r="F1114" t="s">
        <v>10</v>
      </c>
      <c r="G1114" t="s">
        <v>96</v>
      </c>
      <c r="H1114" s="11">
        <v>45209</v>
      </c>
      <c r="I1114" t="s">
        <v>132</v>
      </c>
      <c r="J1114">
        <v>35</v>
      </c>
      <c r="K1114">
        <v>14</v>
      </c>
      <c r="L1114">
        <v>338</v>
      </c>
      <c r="M1114">
        <v>1</v>
      </c>
      <c r="N1114">
        <v>269</v>
      </c>
      <c r="O1114">
        <v>3</v>
      </c>
      <c r="P1114" t="s">
        <v>34</v>
      </c>
      <c r="Q1114" t="s">
        <v>33</v>
      </c>
      <c r="R1114" t="s">
        <v>51</v>
      </c>
      <c r="S1114" t="s">
        <v>50</v>
      </c>
    </row>
    <row r="1115" spans="1:19" x14ac:dyDescent="0.2">
      <c r="A1115">
        <v>2004</v>
      </c>
      <c r="B1115">
        <v>5</v>
      </c>
      <c r="C1115" t="s">
        <v>124</v>
      </c>
      <c r="D1115" t="s">
        <v>135</v>
      </c>
      <c r="E1115" t="s">
        <v>124</v>
      </c>
      <c r="F1115" t="s">
        <v>10</v>
      </c>
      <c r="G1115" t="s">
        <v>96</v>
      </c>
      <c r="H1115" s="11">
        <v>45209</v>
      </c>
      <c r="I1115" t="s">
        <v>157</v>
      </c>
      <c r="J1115">
        <v>34</v>
      </c>
      <c r="K1115">
        <v>23</v>
      </c>
      <c r="L1115">
        <v>401</v>
      </c>
      <c r="M1115">
        <v>1</v>
      </c>
      <c r="N1115">
        <v>305</v>
      </c>
      <c r="O1115">
        <v>1</v>
      </c>
      <c r="P1115" t="s">
        <v>55</v>
      </c>
      <c r="Q1115" t="s">
        <v>54</v>
      </c>
      <c r="R1115" t="s">
        <v>24</v>
      </c>
      <c r="S1115" t="s">
        <v>23</v>
      </c>
    </row>
    <row r="1116" spans="1:19" x14ac:dyDescent="0.2">
      <c r="A1116">
        <v>2004</v>
      </c>
      <c r="B1116">
        <v>5</v>
      </c>
      <c r="C1116" t="s">
        <v>107</v>
      </c>
      <c r="D1116" t="s">
        <v>112</v>
      </c>
      <c r="E1116" t="s">
        <v>112</v>
      </c>
      <c r="F1116" t="s">
        <v>10</v>
      </c>
      <c r="G1116" t="s">
        <v>96</v>
      </c>
      <c r="H1116" s="11">
        <v>45209</v>
      </c>
      <c r="I1116" t="s">
        <v>157</v>
      </c>
      <c r="J1116">
        <v>34</v>
      </c>
      <c r="K1116">
        <v>28</v>
      </c>
      <c r="L1116">
        <v>510</v>
      </c>
      <c r="M1116">
        <v>0</v>
      </c>
      <c r="N1116">
        <v>410</v>
      </c>
      <c r="O1116">
        <v>0</v>
      </c>
      <c r="P1116" t="s">
        <v>71</v>
      </c>
      <c r="Q1116" t="s">
        <v>70</v>
      </c>
      <c r="R1116" t="s">
        <v>42</v>
      </c>
      <c r="S1116" t="s">
        <v>41</v>
      </c>
    </row>
    <row r="1117" spans="1:19" x14ac:dyDescent="0.2">
      <c r="A1117">
        <v>2004</v>
      </c>
      <c r="B1117">
        <v>5</v>
      </c>
      <c r="C1117" t="s">
        <v>118</v>
      </c>
      <c r="D1117" t="s">
        <v>137</v>
      </c>
      <c r="E1117" t="s">
        <v>118</v>
      </c>
      <c r="F1117" t="s">
        <v>10</v>
      </c>
      <c r="G1117" t="s">
        <v>96</v>
      </c>
      <c r="H1117" s="11">
        <v>45209</v>
      </c>
      <c r="I1117" t="s">
        <v>157</v>
      </c>
      <c r="J1117">
        <v>24</v>
      </c>
      <c r="K1117">
        <v>10</v>
      </c>
      <c r="L1117">
        <v>204</v>
      </c>
      <c r="M1117">
        <v>1</v>
      </c>
      <c r="N1117">
        <v>295</v>
      </c>
      <c r="O1117">
        <v>2</v>
      </c>
      <c r="P1117" t="s">
        <v>44</v>
      </c>
      <c r="Q1117" t="s">
        <v>43</v>
      </c>
      <c r="R1117" t="s">
        <v>40</v>
      </c>
      <c r="S1117" t="s">
        <v>39</v>
      </c>
    </row>
    <row r="1118" spans="1:19" x14ac:dyDescent="0.2">
      <c r="A1118">
        <v>2004</v>
      </c>
      <c r="B1118">
        <v>5</v>
      </c>
      <c r="C1118" t="s">
        <v>125</v>
      </c>
      <c r="D1118" t="s">
        <v>127</v>
      </c>
      <c r="E1118" t="s">
        <v>127</v>
      </c>
      <c r="F1118" t="s">
        <v>10</v>
      </c>
      <c r="G1118" t="s">
        <v>96</v>
      </c>
      <c r="H1118" s="11">
        <v>45209</v>
      </c>
      <c r="I1118" t="s">
        <v>156</v>
      </c>
      <c r="J1118">
        <v>26</v>
      </c>
      <c r="K1118">
        <v>10</v>
      </c>
      <c r="L1118">
        <v>336</v>
      </c>
      <c r="M1118">
        <v>1</v>
      </c>
      <c r="N1118">
        <v>278</v>
      </c>
      <c r="O1118">
        <v>2</v>
      </c>
      <c r="P1118" t="s">
        <v>26</v>
      </c>
      <c r="Q1118" t="s">
        <v>25</v>
      </c>
      <c r="R1118" t="s">
        <v>48</v>
      </c>
      <c r="S1118" t="s">
        <v>47</v>
      </c>
    </row>
    <row r="1119" spans="1:19" x14ac:dyDescent="0.2">
      <c r="A1119">
        <v>2004</v>
      </c>
      <c r="B1119">
        <v>5</v>
      </c>
      <c r="C1119" t="s">
        <v>117</v>
      </c>
      <c r="D1119" t="s">
        <v>139</v>
      </c>
      <c r="E1119" t="s">
        <v>139</v>
      </c>
      <c r="F1119" t="s">
        <v>10</v>
      </c>
      <c r="G1119" t="s">
        <v>96</v>
      </c>
      <c r="H1119" s="11">
        <v>45209</v>
      </c>
      <c r="I1119" t="s">
        <v>156</v>
      </c>
      <c r="J1119">
        <v>20</v>
      </c>
      <c r="K1119">
        <v>17</v>
      </c>
      <c r="L1119">
        <v>319</v>
      </c>
      <c r="M1119">
        <v>1</v>
      </c>
      <c r="N1119">
        <v>251</v>
      </c>
      <c r="O1119">
        <v>2</v>
      </c>
      <c r="P1119" t="s">
        <v>46</v>
      </c>
      <c r="Q1119" t="s">
        <v>45</v>
      </c>
      <c r="R1119" t="s">
        <v>65</v>
      </c>
      <c r="S1119" t="s">
        <v>64</v>
      </c>
    </row>
    <row r="1120" spans="1:19" x14ac:dyDescent="0.2">
      <c r="A1120">
        <v>2004</v>
      </c>
      <c r="B1120">
        <v>5</v>
      </c>
      <c r="C1120" t="s">
        <v>138</v>
      </c>
      <c r="D1120" t="s">
        <v>140</v>
      </c>
      <c r="E1120" t="s">
        <v>140</v>
      </c>
      <c r="F1120" t="s">
        <v>10</v>
      </c>
      <c r="G1120" t="s">
        <v>96</v>
      </c>
      <c r="H1120" s="11">
        <v>45209</v>
      </c>
      <c r="I1120" t="s">
        <v>116</v>
      </c>
      <c r="J1120">
        <v>17</v>
      </c>
      <c r="K1120">
        <v>10</v>
      </c>
      <c r="L1120">
        <v>227</v>
      </c>
      <c r="M1120">
        <v>0</v>
      </c>
      <c r="N1120">
        <v>279</v>
      </c>
      <c r="O1120">
        <v>4</v>
      </c>
      <c r="P1120" t="s">
        <v>12</v>
      </c>
      <c r="Q1120" t="s">
        <v>11</v>
      </c>
      <c r="R1120" t="s">
        <v>30</v>
      </c>
      <c r="S1120" t="s">
        <v>29</v>
      </c>
    </row>
    <row r="1121" spans="1:19" x14ac:dyDescent="0.2">
      <c r="A1121">
        <v>2004</v>
      </c>
      <c r="B1121">
        <v>5</v>
      </c>
      <c r="C1121" t="s">
        <v>153</v>
      </c>
      <c r="D1121" t="s">
        <v>128</v>
      </c>
      <c r="E1121" t="s">
        <v>153</v>
      </c>
      <c r="F1121" t="s">
        <v>10</v>
      </c>
      <c r="G1121" t="s">
        <v>96</v>
      </c>
      <c r="H1121" s="11">
        <v>45209</v>
      </c>
      <c r="I1121" t="s">
        <v>144</v>
      </c>
      <c r="J1121">
        <v>34</v>
      </c>
      <c r="K1121">
        <v>21</v>
      </c>
      <c r="L1121">
        <v>386</v>
      </c>
      <c r="M1121">
        <v>0</v>
      </c>
      <c r="N1121">
        <v>429</v>
      </c>
      <c r="O1121">
        <v>3</v>
      </c>
      <c r="P1121" t="s">
        <v>57</v>
      </c>
      <c r="Q1121" t="s">
        <v>56</v>
      </c>
      <c r="R1121" t="s">
        <v>36</v>
      </c>
      <c r="S1121" t="s">
        <v>35</v>
      </c>
    </row>
    <row r="1122" spans="1:19" x14ac:dyDescent="0.2">
      <c r="A1122">
        <v>2004</v>
      </c>
      <c r="B1122">
        <v>5</v>
      </c>
      <c r="C1122" t="s">
        <v>133</v>
      </c>
      <c r="D1122" t="s">
        <v>119</v>
      </c>
      <c r="E1122" t="s">
        <v>133</v>
      </c>
      <c r="F1122" t="s">
        <v>10</v>
      </c>
      <c r="G1122" t="s">
        <v>96</v>
      </c>
      <c r="H1122" s="11">
        <v>45209</v>
      </c>
      <c r="I1122" t="s">
        <v>178</v>
      </c>
      <c r="J1122">
        <v>16</v>
      </c>
      <c r="K1122">
        <v>14</v>
      </c>
      <c r="L1122">
        <v>383</v>
      </c>
      <c r="M1122">
        <v>2</v>
      </c>
      <c r="N1122">
        <v>252</v>
      </c>
      <c r="O1122">
        <v>1</v>
      </c>
      <c r="P1122" t="s">
        <v>49</v>
      </c>
      <c r="Q1122" t="s">
        <v>47</v>
      </c>
      <c r="R1122" t="s">
        <v>16</v>
      </c>
      <c r="S1122" t="s">
        <v>15</v>
      </c>
    </row>
    <row r="1123" spans="1:19" x14ac:dyDescent="0.2">
      <c r="A1123">
        <v>2004</v>
      </c>
      <c r="B1123">
        <v>5</v>
      </c>
      <c r="C1123" t="s">
        <v>130</v>
      </c>
      <c r="D1123" t="s">
        <v>142</v>
      </c>
      <c r="E1123" t="s">
        <v>130</v>
      </c>
      <c r="F1123" t="s">
        <v>10</v>
      </c>
      <c r="G1123" t="s">
        <v>96</v>
      </c>
      <c r="H1123" s="11">
        <v>45209</v>
      </c>
      <c r="I1123" t="s">
        <v>212</v>
      </c>
      <c r="J1123">
        <v>20</v>
      </c>
      <c r="K1123">
        <v>17</v>
      </c>
      <c r="L1123">
        <v>434</v>
      </c>
      <c r="M1123">
        <v>2</v>
      </c>
      <c r="N1123">
        <v>227</v>
      </c>
      <c r="O1123">
        <v>0</v>
      </c>
      <c r="P1123" t="s">
        <v>28</v>
      </c>
      <c r="Q1123" t="s">
        <v>27</v>
      </c>
      <c r="R1123" t="s">
        <v>18</v>
      </c>
      <c r="S1123" t="s">
        <v>17</v>
      </c>
    </row>
    <row r="1124" spans="1:19" x14ac:dyDescent="0.2">
      <c r="A1124">
        <v>2004</v>
      </c>
      <c r="B1124">
        <v>5</v>
      </c>
      <c r="C1124" t="s">
        <v>105</v>
      </c>
      <c r="D1124" t="s">
        <v>177</v>
      </c>
      <c r="E1124" t="s">
        <v>177</v>
      </c>
      <c r="F1124" t="s">
        <v>10</v>
      </c>
      <c r="G1124" t="s">
        <v>96</v>
      </c>
      <c r="H1124" s="11">
        <v>45209</v>
      </c>
      <c r="I1124" t="s">
        <v>212</v>
      </c>
      <c r="J1124">
        <v>33</v>
      </c>
      <c r="K1124">
        <v>27</v>
      </c>
      <c r="L1124">
        <v>441</v>
      </c>
      <c r="M1124">
        <v>3</v>
      </c>
      <c r="N1124">
        <v>391</v>
      </c>
      <c r="O1124">
        <v>0</v>
      </c>
      <c r="P1124" t="s">
        <v>61</v>
      </c>
      <c r="Q1124" t="s">
        <v>60</v>
      </c>
      <c r="R1124" t="s">
        <v>63</v>
      </c>
      <c r="S1124" t="s">
        <v>62</v>
      </c>
    </row>
    <row r="1125" spans="1:19" x14ac:dyDescent="0.2">
      <c r="A1125">
        <v>2004</v>
      </c>
      <c r="B1125">
        <v>5</v>
      </c>
      <c r="C1125" t="s">
        <v>98</v>
      </c>
      <c r="D1125" t="s">
        <v>123</v>
      </c>
      <c r="E1125" t="s">
        <v>98</v>
      </c>
      <c r="F1125" t="s">
        <v>10</v>
      </c>
      <c r="G1125" t="s">
        <v>96</v>
      </c>
      <c r="H1125" s="11">
        <v>45209</v>
      </c>
      <c r="I1125" t="s">
        <v>212</v>
      </c>
      <c r="J1125">
        <v>31</v>
      </c>
      <c r="K1125">
        <v>28</v>
      </c>
      <c r="L1125">
        <v>448</v>
      </c>
      <c r="M1125">
        <v>2</v>
      </c>
      <c r="N1125">
        <v>320</v>
      </c>
      <c r="O1125">
        <v>1</v>
      </c>
      <c r="P1125" t="s">
        <v>59</v>
      </c>
      <c r="Q1125" t="s">
        <v>58</v>
      </c>
      <c r="R1125" t="s">
        <v>9</v>
      </c>
      <c r="S1125" t="s">
        <v>8</v>
      </c>
    </row>
    <row r="1126" spans="1:19" x14ac:dyDescent="0.2">
      <c r="A1126">
        <v>2004</v>
      </c>
      <c r="B1126">
        <v>5</v>
      </c>
      <c r="C1126" t="s">
        <v>126</v>
      </c>
      <c r="D1126" t="s">
        <v>110</v>
      </c>
      <c r="E1126" t="s">
        <v>110</v>
      </c>
      <c r="F1126" t="s">
        <v>10</v>
      </c>
      <c r="G1126" t="s">
        <v>96</v>
      </c>
      <c r="H1126" s="11">
        <v>45209</v>
      </c>
      <c r="I1126" t="s">
        <v>233</v>
      </c>
      <c r="J1126">
        <v>17</v>
      </c>
      <c r="K1126">
        <v>10</v>
      </c>
      <c r="L1126">
        <v>232</v>
      </c>
      <c r="M1126">
        <v>3</v>
      </c>
      <c r="N1126">
        <v>107</v>
      </c>
      <c r="O1126">
        <v>2</v>
      </c>
      <c r="P1126" t="s">
        <v>69</v>
      </c>
      <c r="Q1126" t="s">
        <v>68</v>
      </c>
      <c r="R1126" t="s">
        <v>14</v>
      </c>
      <c r="S1126" t="s">
        <v>13</v>
      </c>
    </row>
    <row r="1127" spans="1:19" x14ac:dyDescent="0.2">
      <c r="A1127">
        <v>2004</v>
      </c>
      <c r="B1127">
        <v>5</v>
      </c>
      <c r="C1127" t="s">
        <v>101</v>
      </c>
      <c r="D1127" t="s">
        <v>104</v>
      </c>
      <c r="E1127" t="s">
        <v>104</v>
      </c>
      <c r="F1127" t="s">
        <v>10</v>
      </c>
      <c r="G1127" t="s">
        <v>143</v>
      </c>
      <c r="H1127" s="11">
        <v>45210</v>
      </c>
      <c r="I1127" t="s">
        <v>276</v>
      </c>
      <c r="J1127">
        <v>48</v>
      </c>
      <c r="K1127">
        <v>27</v>
      </c>
      <c r="L1127">
        <v>456</v>
      </c>
      <c r="M1127">
        <v>0</v>
      </c>
      <c r="N1127">
        <v>437</v>
      </c>
      <c r="O1127">
        <v>6</v>
      </c>
      <c r="P1127" t="s">
        <v>32</v>
      </c>
      <c r="Q1127" t="s">
        <v>31</v>
      </c>
      <c r="R1127" t="s">
        <v>67</v>
      </c>
      <c r="S1127" t="s">
        <v>66</v>
      </c>
    </row>
    <row r="1128" spans="1:19" x14ac:dyDescent="0.2">
      <c r="A1128">
        <v>2004</v>
      </c>
      <c r="B1128">
        <v>6</v>
      </c>
      <c r="C1128" t="s">
        <v>119</v>
      </c>
      <c r="D1128" t="s">
        <v>137</v>
      </c>
      <c r="E1128" t="s">
        <v>119</v>
      </c>
      <c r="F1128" t="s">
        <v>10</v>
      </c>
      <c r="G1128" t="s">
        <v>96</v>
      </c>
      <c r="H1128" s="11">
        <v>45216</v>
      </c>
      <c r="I1128" t="s">
        <v>179</v>
      </c>
      <c r="J1128">
        <v>20</v>
      </c>
      <c r="K1128">
        <v>13</v>
      </c>
      <c r="L1128">
        <v>341</v>
      </c>
      <c r="M1128">
        <v>0</v>
      </c>
      <c r="N1128">
        <v>212</v>
      </c>
      <c r="O1128">
        <v>1</v>
      </c>
      <c r="P1128" t="s">
        <v>16</v>
      </c>
      <c r="Q1128" t="s">
        <v>15</v>
      </c>
      <c r="R1128" t="s">
        <v>40</v>
      </c>
      <c r="S1128" t="s">
        <v>39</v>
      </c>
    </row>
    <row r="1129" spans="1:19" x14ac:dyDescent="0.2">
      <c r="A1129">
        <v>2004</v>
      </c>
      <c r="B1129">
        <v>6</v>
      </c>
      <c r="C1129" t="s">
        <v>118</v>
      </c>
      <c r="D1129" t="s">
        <v>105</v>
      </c>
      <c r="E1129" t="s">
        <v>118</v>
      </c>
      <c r="F1129" t="s">
        <v>10</v>
      </c>
      <c r="G1129" t="s">
        <v>96</v>
      </c>
      <c r="H1129" s="11">
        <v>45216</v>
      </c>
      <c r="I1129" t="s">
        <v>157</v>
      </c>
      <c r="J1129">
        <v>30</v>
      </c>
      <c r="K1129">
        <v>20</v>
      </c>
      <c r="L1129">
        <v>362</v>
      </c>
      <c r="M1129">
        <v>2</v>
      </c>
      <c r="N1129">
        <v>443</v>
      </c>
      <c r="O1129">
        <v>2</v>
      </c>
      <c r="P1129" t="s">
        <v>44</v>
      </c>
      <c r="Q1129" t="s">
        <v>43</v>
      </c>
      <c r="R1129" t="s">
        <v>61</v>
      </c>
      <c r="S1129" t="s">
        <v>60</v>
      </c>
    </row>
    <row r="1130" spans="1:19" x14ac:dyDescent="0.2">
      <c r="A1130">
        <v>2004</v>
      </c>
      <c r="B1130">
        <v>6</v>
      </c>
      <c r="C1130" t="s">
        <v>128</v>
      </c>
      <c r="D1130" t="s">
        <v>97</v>
      </c>
      <c r="E1130" t="s">
        <v>128</v>
      </c>
      <c r="F1130" t="s">
        <v>10</v>
      </c>
      <c r="G1130" t="s">
        <v>96</v>
      </c>
      <c r="H1130" s="11">
        <v>45216</v>
      </c>
      <c r="I1130" t="s">
        <v>157</v>
      </c>
      <c r="J1130">
        <v>22</v>
      </c>
      <c r="K1130">
        <v>16</v>
      </c>
      <c r="L1130">
        <v>378</v>
      </c>
      <c r="M1130">
        <v>0</v>
      </c>
      <c r="N1130">
        <v>350</v>
      </c>
      <c r="O1130">
        <v>1</v>
      </c>
      <c r="P1130" t="s">
        <v>36</v>
      </c>
      <c r="Q1130" t="s">
        <v>35</v>
      </c>
      <c r="R1130" t="s">
        <v>38</v>
      </c>
      <c r="S1130" t="s">
        <v>37</v>
      </c>
    </row>
    <row r="1131" spans="1:19" x14ac:dyDescent="0.2">
      <c r="A1131">
        <v>2004</v>
      </c>
      <c r="B1131">
        <v>6</v>
      </c>
      <c r="C1131" t="s">
        <v>104</v>
      </c>
      <c r="D1131" t="s">
        <v>107</v>
      </c>
      <c r="E1131" t="s">
        <v>107</v>
      </c>
      <c r="F1131" t="s">
        <v>10</v>
      </c>
      <c r="G1131" t="s">
        <v>96</v>
      </c>
      <c r="H1131" s="11">
        <v>45216</v>
      </c>
      <c r="I1131" t="s">
        <v>157</v>
      </c>
      <c r="J1131">
        <v>20</v>
      </c>
      <c r="K1131">
        <v>10</v>
      </c>
      <c r="L1131">
        <v>345</v>
      </c>
      <c r="M1131">
        <v>2</v>
      </c>
      <c r="N1131">
        <v>305</v>
      </c>
      <c r="O1131">
        <v>4</v>
      </c>
      <c r="P1131" t="s">
        <v>67</v>
      </c>
      <c r="Q1131" t="s">
        <v>66</v>
      </c>
      <c r="R1131" t="s">
        <v>71</v>
      </c>
      <c r="S1131" t="s">
        <v>70</v>
      </c>
    </row>
    <row r="1132" spans="1:19" x14ac:dyDescent="0.2">
      <c r="A1132">
        <v>2004</v>
      </c>
      <c r="B1132">
        <v>6</v>
      </c>
      <c r="C1132" t="s">
        <v>138</v>
      </c>
      <c r="D1132" t="s">
        <v>153</v>
      </c>
      <c r="E1132" t="s">
        <v>138</v>
      </c>
      <c r="F1132" t="s">
        <v>10</v>
      </c>
      <c r="G1132" t="s">
        <v>96</v>
      </c>
      <c r="H1132" s="11">
        <v>45216</v>
      </c>
      <c r="I1132" t="s">
        <v>157</v>
      </c>
      <c r="J1132">
        <v>21</v>
      </c>
      <c r="K1132">
        <v>20</v>
      </c>
      <c r="L1132">
        <v>299</v>
      </c>
      <c r="M1132">
        <v>2</v>
      </c>
      <c r="N1132">
        <v>318</v>
      </c>
      <c r="O1132">
        <v>1</v>
      </c>
      <c r="P1132" t="s">
        <v>12</v>
      </c>
      <c r="Q1132" t="s">
        <v>11</v>
      </c>
      <c r="R1132" t="s">
        <v>57</v>
      </c>
      <c r="S1132" t="s">
        <v>56</v>
      </c>
    </row>
    <row r="1133" spans="1:19" x14ac:dyDescent="0.2">
      <c r="A1133">
        <v>2004</v>
      </c>
      <c r="B1133">
        <v>6</v>
      </c>
      <c r="C1133" t="s">
        <v>140</v>
      </c>
      <c r="D1133" t="s">
        <v>101</v>
      </c>
      <c r="E1133" t="s">
        <v>101</v>
      </c>
      <c r="F1133" t="s">
        <v>10</v>
      </c>
      <c r="G1133" t="s">
        <v>96</v>
      </c>
      <c r="H1133" s="11">
        <v>45216</v>
      </c>
      <c r="I1133" t="s">
        <v>156</v>
      </c>
      <c r="J1133">
        <v>38</v>
      </c>
      <c r="K1133">
        <v>10</v>
      </c>
      <c r="L1133">
        <v>434</v>
      </c>
      <c r="M1133">
        <v>0</v>
      </c>
      <c r="N1133">
        <v>125</v>
      </c>
      <c r="O1133">
        <v>1</v>
      </c>
      <c r="P1133" t="s">
        <v>30</v>
      </c>
      <c r="Q1133" t="s">
        <v>29</v>
      </c>
      <c r="R1133" t="s">
        <v>32</v>
      </c>
      <c r="S1133" t="s">
        <v>31</v>
      </c>
    </row>
    <row r="1134" spans="1:19" x14ac:dyDescent="0.2">
      <c r="A1134">
        <v>2004</v>
      </c>
      <c r="B1134">
        <v>6</v>
      </c>
      <c r="C1134" t="s">
        <v>135</v>
      </c>
      <c r="D1134" t="s">
        <v>134</v>
      </c>
      <c r="E1134" t="s">
        <v>135</v>
      </c>
      <c r="F1134" t="s">
        <v>10</v>
      </c>
      <c r="G1134" t="s">
        <v>96</v>
      </c>
      <c r="H1134" s="11">
        <v>45216</v>
      </c>
      <c r="I1134" t="s">
        <v>156</v>
      </c>
      <c r="J1134">
        <v>34</v>
      </c>
      <c r="K1134">
        <v>17</v>
      </c>
      <c r="L1134">
        <v>449</v>
      </c>
      <c r="M1134">
        <v>4</v>
      </c>
      <c r="N1134">
        <v>189</v>
      </c>
      <c r="O1134">
        <v>1</v>
      </c>
      <c r="P1134" t="s">
        <v>24</v>
      </c>
      <c r="Q1134" t="s">
        <v>23</v>
      </c>
      <c r="R1134" t="s">
        <v>22</v>
      </c>
      <c r="S1134" t="s">
        <v>21</v>
      </c>
    </row>
    <row r="1135" spans="1:19" x14ac:dyDescent="0.2">
      <c r="A1135">
        <v>2004</v>
      </c>
      <c r="B1135">
        <v>6</v>
      </c>
      <c r="C1135" t="s">
        <v>133</v>
      </c>
      <c r="D1135" t="s">
        <v>98</v>
      </c>
      <c r="E1135" t="s">
        <v>133</v>
      </c>
      <c r="F1135" t="s">
        <v>10</v>
      </c>
      <c r="G1135" t="s">
        <v>96</v>
      </c>
      <c r="H1135" s="11">
        <v>45216</v>
      </c>
      <c r="I1135" t="s">
        <v>156</v>
      </c>
      <c r="J1135">
        <v>22</v>
      </c>
      <c r="K1135">
        <v>14</v>
      </c>
      <c r="L1135">
        <v>374</v>
      </c>
      <c r="M1135">
        <v>0</v>
      </c>
      <c r="N1135">
        <v>371</v>
      </c>
      <c r="O1135">
        <v>2</v>
      </c>
      <c r="P1135" t="s">
        <v>49</v>
      </c>
      <c r="Q1135" t="s">
        <v>47</v>
      </c>
      <c r="R1135" t="s">
        <v>59</v>
      </c>
      <c r="S1135" t="s">
        <v>58</v>
      </c>
    </row>
    <row r="1136" spans="1:19" x14ac:dyDescent="0.2">
      <c r="A1136">
        <v>2004</v>
      </c>
      <c r="B1136">
        <v>6</v>
      </c>
      <c r="C1136" t="s">
        <v>136</v>
      </c>
      <c r="D1136" t="s">
        <v>126</v>
      </c>
      <c r="E1136" t="s">
        <v>126</v>
      </c>
      <c r="F1136" t="s">
        <v>10</v>
      </c>
      <c r="G1136" t="s">
        <v>96</v>
      </c>
      <c r="H1136" s="11">
        <v>45216</v>
      </c>
      <c r="I1136" t="s">
        <v>156</v>
      </c>
      <c r="J1136">
        <v>13</v>
      </c>
      <c r="K1136">
        <v>10</v>
      </c>
      <c r="L1136">
        <v>311</v>
      </c>
      <c r="M1136">
        <v>1</v>
      </c>
      <c r="N1136">
        <v>160</v>
      </c>
      <c r="O1136">
        <v>1</v>
      </c>
      <c r="P1136" t="s">
        <v>20</v>
      </c>
      <c r="Q1136" t="s">
        <v>19</v>
      </c>
      <c r="R1136" t="s">
        <v>69</v>
      </c>
      <c r="S1136" t="s">
        <v>68</v>
      </c>
    </row>
    <row r="1137" spans="1:19" x14ac:dyDescent="0.2">
      <c r="A1137">
        <v>2004</v>
      </c>
      <c r="B1137">
        <v>6</v>
      </c>
      <c r="C1137" t="s">
        <v>114</v>
      </c>
      <c r="D1137" t="s">
        <v>142</v>
      </c>
      <c r="E1137" t="s">
        <v>114</v>
      </c>
      <c r="F1137" t="s">
        <v>10</v>
      </c>
      <c r="G1137" t="s">
        <v>96</v>
      </c>
      <c r="H1137" s="11">
        <v>45216</v>
      </c>
      <c r="I1137" t="s">
        <v>161</v>
      </c>
      <c r="J1137">
        <v>30</v>
      </c>
      <c r="K1137">
        <v>8</v>
      </c>
      <c r="L1137">
        <v>283</v>
      </c>
      <c r="M1137">
        <v>1</v>
      </c>
      <c r="N1137">
        <v>344</v>
      </c>
      <c r="O1137">
        <v>4</v>
      </c>
      <c r="P1137" t="s">
        <v>53</v>
      </c>
      <c r="Q1137" t="s">
        <v>52</v>
      </c>
      <c r="R1137" t="s">
        <v>18</v>
      </c>
      <c r="S1137" t="s">
        <v>17</v>
      </c>
    </row>
    <row r="1138" spans="1:19" x14ac:dyDescent="0.2">
      <c r="A1138">
        <v>2004</v>
      </c>
      <c r="B1138">
        <v>6</v>
      </c>
      <c r="C1138" t="s">
        <v>125</v>
      </c>
      <c r="D1138" t="s">
        <v>124</v>
      </c>
      <c r="E1138" t="s">
        <v>124</v>
      </c>
      <c r="F1138" t="s">
        <v>10</v>
      </c>
      <c r="G1138" t="s">
        <v>96</v>
      </c>
      <c r="H1138" s="11">
        <v>45216</v>
      </c>
      <c r="I1138" t="s">
        <v>212</v>
      </c>
      <c r="J1138">
        <v>24</v>
      </c>
      <c r="K1138">
        <v>20</v>
      </c>
      <c r="L1138">
        <v>297</v>
      </c>
      <c r="M1138">
        <v>0</v>
      </c>
      <c r="N1138">
        <v>348</v>
      </c>
      <c r="O1138">
        <v>1</v>
      </c>
      <c r="P1138" t="s">
        <v>26</v>
      </c>
      <c r="Q1138" t="s">
        <v>25</v>
      </c>
      <c r="R1138" t="s">
        <v>55</v>
      </c>
      <c r="S1138" t="s">
        <v>54</v>
      </c>
    </row>
    <row r="1139" spans="1:19" x14ac:dyDescent="0.2">
      <c r="A1139">
        <v>2004</v>
      </c>
      <c r="B1139">
        <v>6</v>
      </c>
      <c r="C1139" t="s">
        <v>131</v>
      </c>
      <c r="D1139" t="s">
        <v>130</v>
      </c>
      <c r="E1139" t="s">
        <v>130</v>
      </c>
      <c r="F1139" t="s">
        <v>10</v>
      </c>
      <c r="G1139" t="s">
        <v>96</v>
      </c>
      <c r="H1139" s="11">
        <v>45216</v>
      </c>
      <c r="I1139" t="s">
        <v>212</v>
      </c>
      <c r="J1139">
        <v>31</v>
      </c>
      <c r="K1139">
        <v>3</v>
      </c>
      <c r="L1139">
        <v>444</v>
      </c>
      <c r="M1139">
        <v>1</v>
      </c>
      <c r="N1139">
        <v>145</v>
      </c>
      <c r="O1139">
        <v>2</v>
      </c>
      <c r="P1139" t="s">
        <v>51</v>
      </c>
      <c r="Q1139" t="s">
        <v>50</v>
      </c>
      <c r="R1139" t="s">
        <v>28</v>
      </c>
      <c r="S1139" t="s">
        <v>27</v>
      </c>
    </row>
    <row r="1140" spans="1:19" x14ac:dyDescent="0.2">
      <c r="A1140">
        <v>2004</v>
      </c>
      <c r="B1140">
        <v>6</v>
      </c>
      <c r="C1140" t="s">
        <v>117</v>
      </c>
      <c r="D1140" t="s">
        <v>112</v>
      </c>
      <c r="E1140" t="s">
        <v>112</v>
      </c>
      <c r="F1140" t="s">
        <v>10</v>
      </c>
      <c r="G1140" t="s">
        <v>96</v>
      </c>
      <c r="H1140" s="11">
        <v>45216</v>
      </c>
      <c r="I1140" t="s">
        <v>233</v>
      </c>
      <c r="J1140">
        <v>38</v>
      </c>
      <c r="K1140">
        <v>31</v>
      </c>
      <c r="L1140">
        <v>605</v>
      </c>
      <c r="M1140">
        <v>3</v>
      </c>
      <c r="N1140">
        <v>385</v>
      </c>
      <c r="O1140">
        <v>1</v>
      </c>
      <c r="P1140" t="s">
        <v>46</v>
      </c>
      <c r="Q1140" t="s">
        <v>45</v>
      </c>
      <c r="R1140" t="s">
        <v>42</v>
      </c>
      <c r="S1140" t="s">
        <v>41</v>
      </c>
    </row>
    <row r="1141" spans="1:19" x14ac:dyDescent="0.2">
      <c r="A1141">
        <v>2004</v>
      </c>
      <c r="B1141">
        <v>6</v>
      </c>
      <c r="C1141" t="s">
        <v>177</v>
      </c>
      <c r="D1141" t="s">
        <v>139</v>
      </c>
      <c r="E1141" t="s">
        <v>177</v>
      </c>
      <c r="F1141" t="s">
        <v>10</v>
      </c>
      <c r="G1141" t="s">
        <v>143</v>
      </c>
      <c r="H1141" s="11">
        <v>45217</v>
      </c>
      <c r="I1141" t="s">
        <v>276</v>
      </c>
      <c r="J1141">
        <v>28</v>
      </c>
      <c r="K1141">
        <v>21</v>
      </c>
      <c r="L1141">
        <v>324</v>
      </c>
      <c r="M1141">
        <v>2</v>
      </c>
      <c r="N1141">
        <v>332</v>
      </c>
      <c r="O1141">
        <v>4</v>
      </c>
      <c r="P1141" t="s">
        <v>63</v>
      </c>
      <c r="Q1141" t="s">
        <v>62</v>
      </c>
      <c r="R1141" t="s">
        <v>65</v>
      </c>
      <c r="S1141" t="s">
        <v>64</v>
      </c>
    </row>
    <row r="1142" spans="1:19" x14ac:dyDescent="0.2">
      <c r="A1142">
        <v>2004</v>
      </c>
      <c r="B1142">
        <v>7</v>
      </c>
      <c r="C1142" t="s">
        <v>129</v>
      </c>
      <c r="D1142" t="s">
        <v>128</v>
      </c>
      <c r="E1142" t="s">
        <v>128</v>
      </c>
      <c r="F1142" t="s">
        <v>10</v>
      </c>
      <c r="G1142" t="s">
        <v>96</v>
      </c>
      <c r="H1142" s="11">
        <v>45223</v>
      </c>
      <c r="I1142" t="s">
        <v>132</v>
      </c>
      <c r="J1142">
        <v>27</v>
      </c>
      <c r="K1142">
        <v>24</v>
      </c>
      <c r="L1142">
        <v>414</v>
      </c>
      <c r="M1142">
        <v>2</v>
      </c>
      <c r="N1142">
        <v>446</v>
      </c>
      <c r="O1142">
        <v>2</v>
      </c>
      <c r="P1142" t="s">
        <v>34</v>
      </c>
      <c r="Q1142" t="s">
        <v>33</v>
      </c>
      <c r="R1142" t="s">
        <v>36</v>
      </c>
      <c r="S1142" t="s">
        <v>35</v>
      </c>
    </row>
    <row r="1143" spans="1:19" x14ac:dyDescent="0.2">
      <c r="A1143">
        <v>2004</v>
      </c>
      <c r="B1143">
        <v>7</v>
      </c>
      <c r="C1143" t="s">
        <v>112</v>
      </c>
      <c r="D1143" t="s">
        <v>104</v>
      </c>
      <c r="E1143" t="s">
        <v>112</v>
      </c>
      <c r="F1143" t="s">
        <v>10</v>
      </c>
      <c r="G1143" t="s">
        <v>96</v>
      </c>
      <c r="H1143" s="11">
        <v>45223</v>
      </c>
      <c r="I1143" t="s">
        <v>132</v>
      </c>
      <c r="J1143">
        <v>20</v>
      </c>
      <c r="K1143">
        <v>3</v>
      </c>
      <c r="L1143">
        <v>313</v>
      </c>
      <c r="M1143">
        <v>0</v>
      </c>
      <c r="N1143">
        <v>243</v>
      </c>
      <c r="O1143">
        <v>4</v>
      </c>
      <c r="P1143" t="s">
        <v>42</v>
      </c>
      <c r="Q1143" t="s">
        <v>41</v>
      </c>
      <c r="R1143" t="s">
        <v>67</v>
      </c>
      <c r="S1143" t="s">
        <v>66</v>
      </c>
    </row>
    <row r="1144" spans="1:19" x14ac:dyDescent="0.2">
      <c r="A1144">
        <v>2004</v>
      </c>
      <c r="B1144">
        <v>7</v>
      </c>
      <c r="C1144" t="s">
        <v>97</v>
      </c>
      <c r="D1144" t="s">
        <v>138</v>
      </c>
      <c r="E1144" t="s">
        <v>97</v>
      </c>
      <c r="F1144" t="s">
        <v>10</v>
      </c>
      <c r="G1144" t="s">
        <v>96</v>
      </c>
      <c r="H1144" s="11">
        <v>45223</v>
      </c>
      <c r="I1144" t="s">
        <v>132</v>
      </c>
      <c r="J1144">
        <v>56</v>
      </c>
      <c r="K1144">
        <v>10</v>
      </c>
      <c r="L1144">
        <v>540</v>
      </c>
      <c r="M1144">
        <v>1</v>
      </c>
      <c r="N1144">
        <v>222</v>
      </c>
      <c r="O1144">
        <v>2</v>
      </c>
      <c r="P1144" t="s">
        <v>38</v>
      </c>
      <c r="Q1144" t="s">
        <v>37</v>
      </c>
      <c r="R1144" t="s">
        <v>12</v>
      </c>
      <c r="S1144" t="s">
        <v>11</v>
      </c>
    </row>
    <row r="1145" spans="1:19" x14ac:dyDescent="0.2">
      <c r="A1145">
        <v>2004</v>
      </c>
      <c r="B1145">
        <v>7</v>
      </c>
      <c r="C1145" t="s">
        <v>139</v>
      </c>
      <c r="D1145" t="s">
        <v>136</v>
      </c>
      <c r="E1145" t="s">
        <v>139</v>
      </c>
      <c r="F1145" t="s">
        <v>10</v>
      </c>
      <c r="G1145" t="s">
        <v>96</v>
      </c>
      <c r="H1145" s="11">
        <v>45223</v>
      </c>
      <c r="I1145" t="s">
        <v>157</v>
      </c>
      <c r="J1145">
        <v>19</v>
      </c>
      <c r="K1145">
        <v>7</v>
      </c>
      <c r="L1145">
        <v>293</v>
      </c>
      <c r="M1145">
        <v>2</v>
      </c>
      <c r="N1145">
        <v>167</v>
      </c>
      <c r="O1145">
        <v>2</v>
      </c>
      <c r="P1145" t="s">
        <v>65</v>
      </c>
      <c r="Q1145" t="s">
        <v>64</v>
      </c>
      <c r="R1145" t="s">
        <v>20</v>
      </c>
      <c r="S1145" t="s">
        <v>19</v>
      </c>
    </row>
    <row r="1146" spans="1:19" x14ac:dyDescent="0.2">
      <c r="A1146">
        <v>2004</v>
      </c>
      <c r="B1146">
        <v>7</v>
      </c>
      <c r="C1146" t="s">
        <v>110</v>
      </c>
      <c r="D1146" t="s">
        <v>119</v>
      </c>
      <c r="E1146" t="s">
        <v>110</v>
      </c>
      <c r="F1146" t="s">
        <v>10</v>
      </c>
      <c r="G1146" t="s">
        <v>96</v>
      </c>
      <c r="H1146" s="11">
        <v>45223</v>
      </c>
      <c r="I1146" t="s">
        <v>157</v>
      </c>
      <c r="J1146">
        <v>20</v>
      </c>
      <c r="K1146">
        <v>6</v>
      </c>
      <c r="L1146">
        <v>160</v>
      </c>
      <c r="M1146">
        <v>1</v>
      </c>
      <c r="N1146">
        <v>270</v>
      </c>
      <c r="O1146">
        <v>5</v>
      </c>
      <c r="P1146" t="s">
        <v>14</v>
      </c>
      <c r="Q1146" t="s">
        <v>13</v>
      </c>
      <c r="R1146" t="s">
        <v>16</v>
      </c>
      <c r="S1146" t="s">
        <v>15</v>
      </c>
    </row>
    <row r="1147" spans="1:19" x14ac:dyDescent="0.2">
      <c r="A1147">
        <v>2004</v>
      </c>
      <c r="B1147">
        <v>7</v>
      </c>
      <c r="C1147" t="s">
        <v>142</v>
      </c>
      <c r="D1147" t="s">
        <v>153</v>
      </c>
      <c r="E1147" t="s">
        <v>153</v>
      </c>
      <c r="F1147" t="s">
        <v>10</v>
      </c>
      <c r="G1147" t="s">
        <v>96</v>
      </c>
      <c r="H1147" s="11">
        <v>45223</v>
      </c>
      <c r="I1147" t="s">
        <v>157</v>
      </c>
      <c r="J1147">
        <v>17</v>
      </c>
      <c r="K1147">
        <v>6</v>
      </c>
      <c r="L1147">
        <v>302</v>
      </c>
      <c r="M1147">
        <v>1</v>
      </c>
      <c r="N1147">
        <v>263</v>
      </c>
      <c r="O1147">
        <v>1</v>
      </c>
      <c r="P1147" t="s">
        <v>18</v>
      </c>
      <c r="Q1147" t="s">
        <v>17</v>
      </c>
      <c r="R1147" t="s">
        <v>57</v>
      </c>
      <c r="S1147" t="s">
        <v>56</v>
      </c>
    </row>
    <row r="1148" spans="1:19" x14ac:dyDescent="0.2">
      <c r="A1148">
        <v>2004</v>
      </c>
      <c r="B1148">
        <v>7</v>
      </c>
      <c r="C1148" t="s">
        <v>137</v>
      </c>
      <c r="D1148" t="s">
        <v>177</v>
      </c>
      <c r="E1148" t="s">
        <v>137</v>
      </c>
      <c r="F1148" t="s">
        <v>10</v>
      </c>
      <c r="G1148" t="s">
        <v>96</v>
      </c>
      <c r="H1148" s="11">
        <v>45223</v>
      </c>
      <c r="I1148" t="s">
        <v>157</v>
      </c>
      <c r="J1148">
        <v>31</v>
      </c>
      <c r="K1148">
        <v>14</v>
      </c>
      <c r="L1148">
        <v>323</v>
      </c>
      <c r="M1148">
        <v>0</v>
      </c>
      <c r="N1148">
        <v>372</v>
      </c>
      <c r="O1148">
        <v>1</v>
      </c>
      <c r="P1148" t="s">
        <v>40</v>
      </c>
      <c r="Q1148" t="s">
        <v>39</v>
      </c>
      <c r="R1148" t="s">
        <v>63</v>
      </c>
      <c r="S1148" t="s">
        <v>62</v>
      </c>
    </row>
    <row r="1149" spans="1:19" x14ac:dyDescent="0.2">
      <c r="A1149">
        <v>2004</v>
      </c>
      <c r="B1149">
        <v>7</v>
      </c>
      <c r="C1149" t="s">
        <v>127</v>
      </c>
      <c r="D1149" t="s">
        <v>140</v>
      </c>
      <c r="E1149" t="s">
        <v>140</v>
      </c>
      <c r="F1149" t="s">
        <v>10</v>
      </c>
      <c r="G1149" t="s">
        <v>96</v>
      </c>
      <c r="H1149" s="11">
        <v>45223</v>
      </c>
      <c r="I1149" t="s">
        <v>156</v>
      </c>
      <c r="J1149">
        <v>28</v>
      </c>
      <c r="K1149">
        <v>13</v>
      </c>
      <c r="L1149">
        <v>325</v>
      </c>
      <c r="M1149">
        <v>0</v>
      </c>
      <c r="N1149">
        <v>325</v>
      </c>
      <c r="O1149">
        <v>2</v>
      </c>
      <c r="P1149" t="s">
        <v>48</v>
      </c>
      <c r="Q1149" t="s">
        <v>47</v>
      </c>
      <c r="R1149" t="s">
        <v>30</v>
      </c>
      <c r="S1149" t="s">
        <v>29</v>
      </c>
    </row>
    <row r="1150" spans="1:19" x14ac:dyDescent="0.2">
      <c r="A1150">
        <v>2004</v>
      </c>
      <c r="B1150">
        <v>7</v>
      </c>
      <c r="C1150" t="s">
        <v>135</v>
      </c>
      <c r="D1150" t="s">
        <v>114</v>
      </c>
      <c r="E1150" t="s">
        <v>114</v>
      </c>
      <c r="F1150" t="s">
        <v>10</v>
      </c>
      <c r="G1150" t="s">
        <v>96</v>
      </c>
      <c r="H1150" s="11">
        <v>45223</v>
      </c>
      <c r="I1150" t="s">
        <v>156</v>
      </c>
      <c r="J1150">
        <v>34</v>
      </c>
      <c r="K1150">
        <v>31</v>
      </c>
      <c r="L1150">
        <v>488</v>
      </c>
      <c r="M1150">
        <v>1</v>
      </c>
      <c r="N1150">
        <v>394</v>
      </c>
      <c r="O1150">
        <v>3</v>
      </c>
      <c r="P1150" t="s">
        <v>24</v>
      </c>
      <c r="Q1150" t="s">
        <v>23</v>
      </c>
      <c r="R1150" t="s">
        <v>53</v>
      </c>
      <c r="S1150" t="s">
        <v>52</v>
      </c>
    </row>
    <row r="1151" spans="1:19" x14ac:dyDescent="0.2">
      <c r="A1151">
        <v>2004</v>
      </c>
      <c r="B1151">
        <v>7</v>
      </c>
      <c r="C1151" t="s">
        <v>118</v>
      </c>
      <c r="D1151" t="s">
        <v>133</v>
      </c>
      <c r="E1151" t="s">
        <v>118</v>
      </c>
      <c r="F1151" t="s">
        <v>10</v>
      </c>
      <c r="G1151" t="s">
        <v>96</v>
      </c>
      <c r="H1151" s="11">
        <v>45223</v>
      </c>
      <c r="I1151" t="s">
        <v>144</v>
      </c>
      <c r="J1151">
        <v>13</v>
      </c>
      <c r="K1151">
        <v>7</v>
      </c>
      <c r="L1151">
        <v>343</v>
      </c>
      <c r="M1151">
        <v>1</v>
      </c>
      <c r="N1151">
        <v>268</v>
      </c>
      <c r="O1151">
        <v>1</v>
      </c>
      <c r="P1151" t="s">
        <v>44</v>
      </c>
      <c r="Q1151" t="s">
        <v>43</v>
      </c>
      <c r="R1151" t="s">
        <v>49</v>
      </c>
      <c r="S1151" t="s">
        <v>47</v>
      </c>
    </row>
    <row r="1152" spans="1:19" x14ac:dyDescent="0.2">
      <c r="A1152">
        <v>2004</v>
      </c>
      <c r="B1152">
        <v>7</v>
      </c>
      <c r="C1152" t="s">
        <v>101</v>
      </c>
      <c r="D1152" t="s">
        <v>125</v>
      </c>
      <c r="E1152" t="s">
        <v>101</v>
      </c>
      <c r="F1152" t="s">
        <v>10</v>
      </c>
      <c r="G1152" t="s">
        <v>96</v>
      </c>
      <c r="H1152" s="11">
        <v>45223</v>
      </c>
      <c r="I1152" t="s">
        <v>212</v>
      </c>
      <c r="J1152">
        <v>41</v>
      </c>
      <c r="K1152">
        <v>20</v>
      </c>
      <c r="L1152">
        <v>480</v>
      </c>
      <c r="M1152">
        <v>0</v>
      </c>
      <c r="N1152">
        <v>362</v>
      </c>
      <c r="O1152">
        <v>0</v>
      </c>
      <c r="P1152" t="s">
        <v>32</v>
      </c>
      <c r="Q1152" t="s">
        <v>31</v>
      </c>
      <c r="R1152" t="s">
        <v>26</v>
      </c>
      <c r="S1152" t="s">
        <v>25</v>
      </c>
    </row>
    <row r="1153" spans="1:19" x14ac:dyDescent="0.2">
      <c r="A1153">
        <v>2004</v>
      </c>
      <c r="B1153">
        <v>7</v>
      </c>
      <c r="C1153" t="s">
        <v>131</v>
      </c>
      <c r="D1153" t="s">
        <v>117</v>
      </c>
      <c r="E1153" t="s">
        <v>117</v>
      </c>
      <c r="F1153" t="s">
        <v>10</v>
      </c>
      <c r="G1153" t="s">
        <v>96</v>
      </c>
      <c r="H1153" s="11">
        <v>45223</v>
      </c>
      <c r="I1153" t="s">
        <v>212</v>
      </c>
      <c r="J1153">
        <v>31</v>
      </c>
      <c r="K1153">
        <v>26</v>
      </c>
      <c r="L1153">
        <v>322</v>
      </c>
      <c r="M1153">
        <v>0</v>
      </c>
      <c r="N1153">
        <v>432</v>
      </c>
      <c r="O1153">
        <v>2</v>
      </c>
      <c r="P1153" t="s">
        <v>51</v>
      </c>
      <c r="Q1153" t="s">
        <v>50</v>
      </c>
      <c r="R1153" t="s">
        <v>46</v>
      </c>
      <c r="S1153" t="s">
        <v>45</v>
      </c>
    </row>
    <row r="1154" spans="1:19" x14ac:dyDescent="0.2">
      <c r="A1154">
        <v>2004</v>
      </c>
      <c r="B1154">
        <v>7</v>
      </c>
      <c r="C1154" t="s">
        <v>123</v>
      </c>
      <c r="D1154" t="s">
        <v>105</v>
      </c>
      <c r="E1154" t="s">
        <v>123</v>
      </c>
      <c r="F1154" t="s">
        <v>10</v>
      </c>
      <c r="G1154" t="s">
        <v>96</v>
      </c>
      <c r="H1154" s="11">
        <v>45223</v>
      </c>
      <c r="I1154" t="s">
        <v>216</v>
      </c>
      <c r="J1154">
        <v>25</v>
      </c>
      <c r="K1154">
        <v>17</v>
      </c>
      <c r="L1154">
        <v>316</v>
      </c>
      <c r="M1154">
        <v>2</v>
      </c>
      <c r="N1154">
        <v>257</v>
      </c>
      <c r="O1154">
        <v>4</v>
      </c>
      <c r="P1154" t="s">
        <v>9</v>
      </c>
      <c r="Q1154" t="s">
        <v>8</v>
      </c>
      <c r="R1154" t="s">
        <v>61</v>
      </c>
      <c r="S1154" t="s">
        <v>60</v>
      </c>
    </row>
    <row r="1155" spans="1:19" x14ac:dyDescent="0.2">
      <c r="A1155">
        <v>2004</v>
      </c>
      <c r="B1155">
        <v>7</v>
      </c>
      <c r="C1155" t="s">
        <v>134</v>
      </c>
      <c r="D1155" t="s">
        <v>130</v>
      </c>
      <c r="E1155" t="s">
        <v>134</v>
      </c>
      <c r="F1155" t="s">
        <v>10</v>
      </c>
      <c r="G1155" t="s">
        <v>143</v>
      </c>
      <c r="H1155" s="11">
        <v>45224</v>
      </c>
      <c r="I1155" t="s">
        <v>276</v>
      </c>
      <c r="J1155">
        <v>23</v>
      </c>
      <c r="K1155">
        <v>10</v>
      </c>
      <c r="L1155">
        <v>321</v>
      </c>
      <c r="M1155">
        <v>1</v>
      </c>
      <c r="N1155">
        <v>318</v>
      </c>
      <c r="O1155">
        <v>3</v>
      </c>
      <c r="P1155" t="s">
        <v>22</v>
      </c>
      <c r="Q1155" t="s">
        <v>21</v>
      </c>
      <c r="R1155" t="s">
        <v>28</v>
      </c>
      <c r="S1155" t="s">
        <v>27</v>
      </c>
    </row>
    <row r="1156" spans="1:19" x14ac:dyDescent="0.2">
      <c r="A1156">
        <v>2004</v>
      </c>
      <c r="B1156">
        <v>8</v>
      </c>
      <c r="C1156" t="s">
        <v>97</v>
      </c>
      <c r="D1156" t="s">
        <v>129</v>
      </c>
      <c r="E1156" t="s">
        <v>97</v>
      </c>
      <c r="F1156" t="s">
        <v>10</v>
      </c>
      <c r="G1156" t="s">
        <v>96</v>
      </c>
      <c r="H1156" s="11">
        <v>45230</v>
      </c>
      <c r="I1156" t="s">
        <v>132</v>
      </c>
      <c r="J1156">
        <v>45</v>
      </c>
      <c r="K1156">
        <v>35</v>
      </c>
      <c r="L1156">
        <v>590</v>
      </c>
      <c r="M1156">
        <v>2</v>
      </c>
      <c r="N1156">
        <v>505</v>
      </c>
      <c r="O1156">
        <v>1</v>
      </c>
      <c r="P1156" t="s">
        <v>38</v>
      </c>
      <c r="Q1156" t="s">
        <v>37</v>
      </c>
      <c r="R1156" t="s">
        <v>34</v>
      </c>
      <c r="S1156" t="s">
        <v>33</v>
      </c>
    </row>
    <row r="1157" spans="1:19" x14ac:dyDescent="0.2">
      <c r="A1157">
        <v>2004</v>
      </c>
      <c r="B1157">
        <v>8</v>
      </c>
      <c r="C1157" t="s">
        <v>112</v>
      </c>
      <c r="D1157" t="s">
        <v>127</v>
      </c>
      <c r="E1157" t="s">
        <v>127</v>
      </c>
      <c r="F1157" t="s">
        <v>10</v>
      </c>
      <c r="G1157" t="s">
        <v>96</v>
      </c>
      <c r="H1157" s="11">
        <v>45230</v>
      </c>
      <c r="I1157" t="s">
        <v>132</v>
      </c>
      <c r="J1157">
        <v>34</v>
      </c>
      <c r="K1157">
        <v>13</v>
      </c>
      <c r="L1157">
        <v>283</v>
      </c>
      <c r="M1157">
        <v>0</v>
      </c>
      <c r="N1157">
        <v>324</v>
      </c>
      <c r="O1157">
        <v>3</v>
      </c>
      <c r="P1157" t="s">
        <v>42</v>
      </c>
      <c r="Q1157" t="s">
        <v>41</v>
      </c>
      <c r="R1157" t="s">
        <v>48</v>
      </c>
      <c r="S1157" t="s">
        <v>47</v>
      </c>
    </row>
    <row r="1158" spans="1:19" x14ac:dyDescent="0.2">
      <c r="A1158">
        <v>2004</v>
      </c>
      <c r="B1158">
        <v>8</v>
      </c>
      <c r="C1158" t="s">
        <v>107</v>
      </c>
      <c r="D1158" t="s">
        <v>128</v>
      </c>
      <c r="E1158" t="s">
        <v>107</v>
      </c>
      <c r="F1158" t="s">
        <v>10</v>
      </c>
      <c r="G1158" t="s">
        <v>96</v>
      </c>
      <c r="H1158" s="11">
        <v>45230</v>
      </c>
      <c r="I1158" t="s">
        <v>157</v>
      </c>
      <c r="J1158">
        <v>20</v>
      </c>
      <c r="K1158">
        <v>6</v>
      </c>
      <c r="L1158">
        <v>369</v>
      </c>
      <c r="M1158">
        <v>2</v>
      </c>
      <c r="N1158">
        <v>287</v>
      </c>
      <c r="O1158">
        <v>2</v>
      </c>
      <c r="P1158" t="s">
        <v>71</v>
      </c>
      <c r="Q1158" t="s">
        <v>70</v>
      </c>
      <c r="R1158" t="s">
        <v>36</v>
      </c>
      <c r="S1158" t="s">
        <v>35</v>
      </c>
    </row>
    <row r="1159" spans="1:19" x14ac:dyDescent="0.2">
      <c r="A1159">
        <v>2004</v>
      </c>
      <c r="B1159">
        <v>8</v>
      </c>
      <c r="C1159" t="s">
        <v>119</v>
      </c>
      <c r="D1159" t="s">
        <v>123</v>
      </c>
      <c r="E1159" t="s">
        <v>119</v>
      </c>
      <c r="F1159" t="s">
        <v>10</v>
      </c>
      <c r="G1159" t="s">
        <v>96</v>
      </c>
      <c r="H1159" s="11">
        <v>45230</v>
      </c>
      <c r="I1159" t="s">
        <v>157</v>
      </c>
      <c r="J1159">
        <v>38</v>
      </c>
      <c r="K1159">
        <v>14</v>
      </c>
      <c r="L1159">
        <v>209</v>
      </c>
      <c r="M1159">
        <v>0</v>
      </c>
      <c r="N1159">
        <v>213</v>
      </c>
      <c r="O1159">
        <v>0</v>
      </c>
      <c r="P1159" t="s">
        <v>16</v>
      </c>
      <c r="Q1159" t="s">
        <v>15</v>
      </c>
      <c r="R1159" t="s">
        <v>9</v>
      </c>
      <c r="S1159" t="s">
        <v>8</v>
      </c>
    </row>
    <row r="1160" spans="1:19" x14ac:dyDescent="0.2">
      <c r="A1160">
        <v>2004</v>
      </c>
      <c r="B1160">
        <v>8</v>
      </c>
      <c r="C1160" t="s">
        <v>104</v>
      </c>
      <c r="D1160" t="s">
        <v>134</v>
      </c>
      <c r="E1160" t="s">
        <v>104</v>
      </c>
      <c r="F1160" t="s">
        <v>10</v>
      </c>
      <c r="G1160" t="s">
        <v>96</v>
      </c>
      <c r="H1160" s="11">
        <v>45230</v>
      </c>
      <c r="I1160" t="s">
        <v>156</v>
      </c>
      <c r="J1160">
        <v>27</v>
      </c>
      <c r="K1160">
        <v>20</v>
      </c>
      <c r="L1160">
        <v>358</v>
      </c>
      <c r="M1160">
        <v>1</v>
      </c>
      <c r="N1160">
        <v>274</v>
      </c>
      <c r="O1160">
        <v>2</v>
      </c>
      <c r="P1160" t="s">
        <v>67</v>
      </c>
      <c r="Q1160" t="s">
        <v>66</v>
      </c>
      <c r="R1160" t="s">
        <v>22</v>
      </c>
      <c r="S1160" t="s">
        <v>21</v>
      </c>
    </row>
    <row r="1161" spans="1:19" x14ac:dyDescent="0.2">
      <c r="A1161">
        <v>2004</v>
      </c>
      <c r="B1161">
        <v>8</v>
      </c>
      <c r="C1161" t="s">
        <v>125</v>
      </c>
      <c r="D1161" t="s">
        <v>140</v>
      </c>
      <c r="E1161" t="s">
        <v>125</v>
      </c>
      <c r="F1161" t="s">
        <v>10</v>
      </c>
      <c r="G1161" t="s">
        <v>96</v>
      </c>
      <c r="H1161" s="11">
        <v>45230</v>
      </c>
      <c r="I1161" t="s">
        <v>156</v>
      </c>
      <c r="J1161">
        <v>31</v>
      </c>
      <c r="K1161">
        <v>21</v>
      </c>
      <c r="L1161">
        <v>357</v>
      </c>
      <c r="M1161">
        <v>3</v>
      </c>
      <c r="N1161">
        <v>284</v>
      </c>
      <c r="O1161">
        <v>1</v>
      </c>
      <c r="P1161" t="s">
        <v>26</v>
      </c>
      <c r="Q1161" t="s">
        <v>25</v>
      </c>
      <c r="R1161" t="s">
        <v>30</v>
      </c>
      <c r="S1161" t="s">
        <v>29</v>
      </c>
    </row>
    <row r="1162" spans="1:19" x14ac:dyDescent="0.2">
      <c r="A1162">
        <v>2004</v>
      </c>
      <c r="B1162">
        <v>8</v>
      </c>
      <c r="C1162" t="s">
        <v>114</v>
      </c>
      <c r="D1162" t="s">
        <v>110</v>
      </c>
      <c r="E1162" t="s">
        <v>114</v>
      </c>
      <c r="F1162" t="s">
        <v>10</v>
      </c>
      <c r="G1162" t="s">
        <v>96</v>
      </c>
      <c r="H1162" s="11">
        <v>45230</v>
      </c>
      <c r="I1162" t="s">
        <v>156</v>
      </c>
      <c r="J1162">
        <v>15</v>
      </c>
      <c r="K1162">
        <v>10</v>
      </c>
      <c r="L1162">
        <v>298</v>
      </c>
      <c r="M1162">
        <v>1</v>
      </c>
      <c r="N1162">
        <v>327</v>
      </c>
      <c r="O1162">
        <v>2</v>
      </c>
      <c r="P1162" t="s">
        <v>53</v>
      </c>
      <c r="Q1162" t="s">
        <v>52</v>
      </c>
      <c r="R1162" t="s">
        <v>14</v>
      </c>
      <c r="S1162" t="s">
        <v>13</v>
      </c>
    </row>
    <row r="1163" spans="1:19" x14ac:dyDescent="0.2">
      <c r="A1163">
        <v>2004</v>
      </c>
      <c r="B1163">
        <v>8</v>
      </c>
      <c r="C1163" t="s">
        <v>126</v>
      </c>
      <c r="D1163" t="s">
        <v>101</v>
      </c>
      <c r="E1163" t="s">
        <v>101</v>
      </c>
      <c r="F1163" t="s">
        <v>10</v>
      </c>
      <c r="G1163" t="s">
        <v>96</v>
      </c>
      <c r="H1163" s="11">
        <v>45230</v>
      </c>
      <c r="I1163" t="s">
        <v>156</v>
      </c>
      <c r="J1163">
        <v>28</v>
      </c>
      <c r="K1163">
        <v>14</v>
      </c>
      <c r="L1163">
        <v>361</v>
      </c>
      <c r="M1163">
        <v>4</v>
      </c>
      <c r="N1163">
        <v>272</v>
      </c>
      <c r="O1163">
        <v>2</v>
      </c>
      <c r="P1163" t="s">
        <v>69</v>
      </c>
      <c r="Q1163" t="s">
        <v>68</v>
      </c>
      <c r="R1163" t="s">
        <v>32</v>
      </c>
      <c r="S1163" t="s">
        <v>31</v>
      </c>
    </row>
    <row r="1164" spans="1:19" x14ac:dyDescent="0.2">
      <c r="A1164">
        <v>2004</v>
      </c>
      <c r="B1164">
        <v>8</v>
      </c>
      <c r="C1164" t="s">
        <v>130</v>
      </c>
      <c r="D1164" t="s">
        <v>138</v>
      </c>
      <c r="E1164" t="s">
        <v>138</v>
      </c>
      <c r="F1164" t="s">
        <v>10</v>
      </c>
      <c r="G1164" t="s">
        <v>96</v>
      </c>
      <c r="H1164" s="11">
        <v>45230</v>
      </c>
      <c r="I1164" t="s">
        <v>144</v>
      </c>
      <c r="J1164">
        <v>41</v>
      </c>
      <c r="K1164">
        <v>28</v>
      </c>
      <c r="L1164">
        <v>467</v>
      </c>
      <c r="M1164">
        <v>1</v>
      </c>
      <c r="N1164">
        <v>567</v>
      </c>
      <c r="O1164">
        <v>3</v>
      </c>
      <c r="P1164" t="s">
        <v>28</v>
      </c>
      <c r="Q1164" t="s">
        <v>27</v>
      </c>
      <c r="R1164" t="s">
        <v>12</v>
      </c>
      <c r="S1164" t="s">
        <v>11</v>
      </c>
    </row>
    <row r="1165" spans="1:19" x14ac:dyDescent="0.2">
      <c r="A1165">
        <v>2004</v>
      </c>
      <c r="B1165">
        <v>8</v>
      </c>
      <c r="C1165" t="s">
        <v>105</v>
      </c>
      <c r="D1165" t="s">
        <v>142</v>
      </c>
      <c r="E1165" t="s">
        <v>105</v>
      </c>
      <c r="F1165" t="s">
        <v>10</v>
      </c>
      <c r="G1165" t="s">
        <v>96</v>
      </c>
      <c r="H1165" s="11">
        <v>45230</v>
      </c>
      <c r="I1165" t="s">
        <v>178</v>
      </c>
      <c r="J1165">
        <v>23</v>
      </c>
      <c r="K1165">
        <v>17</v>
      </c>
      <c r="L1165">
        <v>433</v>
      </c>
      <c r="M1165">
        <v>2</v>
      </c>
      <c r="N1165">
        <v>342</v>
      </c>
      <c r="O1165">
        <v>1</v>
      </c>
      <c r="P1165" t="s">
        <v>61</v>
      </c>
      <c r="Q1165" t="s">
        <v>60</v>
      </c>
      <c r="R1165" t="s">
        <v>18</v>
      </c>
      <c r="S1165" t="s">
        <v>17</v>
      </c>
    </row>
    <row r="1166" spans="1:19" x14ac:dyDescent="0.2">
      <c r="A1166">
        <v>2004</v>
      </c>
      <c r="B1166">
        <v>8</v>
      </c>
      <c r="C1166" t="s">
        <v>124</v>
      </c>
      <c r="D1166" t="s">
        <v>118</v>
      </c>
      <c r="E1166" t="s">
        <v>124</v>
      </c>
      <c r="F1166" t="s">
        <v>10</v>
      </c>
      <c r="G1166" t="s">
        <v>96</v>
      </c>
      <c r="H1166" s="11">
        <v>45230</v>
      </c>
      <c r="I1166" t="s">
        <v>212</v>
      </c>
      <c r="J1166">
        <v>34</v>
      </c>
      <c r="K1166">
        <v>20</v>
      </c>
      <c r="L1166">
        <v>417</v>
      </c>
      <c r="M1166">
        <v>0</v>
      </c>
      <c r="N1166">
        <v>248</v>
      </c>
      <c r="O1166">
        <v>4</v>
      </c>
      <c r="P1166" t="s">
        <v>55</v>
      </c>
      <c r="Q1166" t="s">
        <v>54</v>
      </c>
      <c r="R1166" t="s">
        <v>44</v>
      </c>
      <c r="S1166" t="s">
        <v>43</v>
      </c>
    </row>
    <row r="1167" spans="1:19" x14ac:dyDescent="0.2">
      <c r="A1167">
        <v>2004</v>
      </c>
      <c r="B1167">
        <v>8</v>
      </c>
      <c r="C1167" t="s">
        <v>153</v>
      </c>
      <c r="D1167" t="s">
        <v>131</v>
      </c>
      <c r="E1167" t="s">
        <v>153</v>
      </c>
      <c r="F1167" t="s">
        <v>10</v>
      </c>
      <c r="G1167" t="s">
        <v>96</v>
      </c>
      <c r="H1167" s="11">
        <v>45230</v>
      </c>
      <c r="I1167" t="s">
        <v>212</v>
      </c>
      <c r="J1167">
        <v>42</v>
      </c>
      <c r="K1167">
        <v>14</v>
      </c>
      <c r="L1167">
        <v>448</v>
      </c>
      <c r="M1167">
        <v>1</v>
      </c>
      <c r="N1167">
        <v>281</v>
      </c>
      <c r="O1167">
        <v>3</v>
      </c>
      <c r="P1167" t="s">
        <v>57</v>
      </c>
      <c r="Q1167" t="s">
        <v>56</v>
      </c>
      <c r="R1167" t="s">
        <v>51</v>
      </c>
      <c r="S1167" t="s">
        <v>50</v>
      </c>
    </row>
    <row r="1168" spans="1:19" x14ac:dyDescent="0.2">
      <c r="A1168">
        <v>2004</v>
      </c>
      <c r="B1168">
        <v>8</v>
      </c>
      <c r="C1168" t="s">
        <v>136</v>
      </c>
      <c r="D1168" t="s">
        <v>98</v>
      </c>
      <c r="E1168" t="s">
        <v>136</v>
      </c>
      <c r="F1168" t="s">
        <v>10</v>
      </c>
      <c r="G1168" t="s">
        <v>96</v>
      </c>
      <c r="H1168" s="11">
        <v>45230</v>
      </c>
      <c r="I1168" t="s">
        <v>233</v>
      </c>
      <c r="J1168">
        <v>23</v>
      </c>
      <c r="K1168">
        <v>13</v>
      </c>
      <c r="L1168">
        <v>254</v>
      </c>
      <c r="M1168">
        <v>3</v>
      </c>
      <c r="N1168">
        <v>162</v>
      </c>
      <c r="O1168">
        <v>2</v>
      </c>
      <c r="P1168" t="s">
        <v>20</v>
      </c>
      <c r="Q1168" t="s">
        <v>19</v>
      </c>
      <c r="R1168" t="s">
        <v>59</v>
      </c>
      <c r="S1168" t="s">
        <v>58</v>
      </c>
    </row>
    <row r="1169" spans="1:19" x14ac:dyDescent="0.2">
      <c r="A1169">
        <v>2004</v>
      </c>
      <c r="B1169">
        <v>8</v>
      </c>
      <c r="C1169" t="s">
        <v>133</v>
      </c>
      <c r="D1169" t="s">
        <v>137</v>
      </c>
      <c r="E1169" t="s">
        <v>133</v>
      </c>
      <c r="F1169" t="s">
        <v>10</v>
      </c>
      <c r="G1169" t="s">
        <v>143</v>
      </c>
      <c r="H1169" s="11">
        <v>45231</v>
      </c>
      <c r="I1169" t="s">
        <v>281</v>
      </c>
      <c r="J1169">
        <v>41</v>
      </c>
      <c r="K1169">
        <v>14</v>
      </c>
      <c r="L1169">
        <v>472</v>
      </c>
      <c r="M1169">
        <v>0</v>
      </c>
      <c r="N1169">
        <v>259</v>
      </c>
      <c r="O1169">
        <v>3</v>
      </c>
      <c r="P1169" t="s">
        <v>49</v>
      </c>
      <c r="Q1169" t="s">
        <v>47</v>
      </c>
      <c r="R1169" t="s">
        <v>40</v>
      </c>
      <c r="S1169" t="s">
        <v>39</v>
      </c>
    </row>
    <row r="1170" spans="1:19" x14ac:dyDescent="0.2">
      <c r="A1170">
        <v>2004</v>
      </c>
      <c r="B1170">
        <v>9</v>
      </c>
      <c r="C1170" t="s">
        <v>139</v>
      </c>
      <c r="D1170" t="s">
        <v>97</v>
      </c>
      <c r="E1170" t="s">
        <v>139</v>
      </c>
      <c r="F1170" t="s">
        <v>10</v>
      </c>
      <c r="G1170" t="s">
        <v>96</v>
      </c>
      <c r="H1170" s="11">
        <v>45237</v>
      </c>
      <c r="I1170" t="s">
        <v>132</v>
      </c>
      <c r="J1170">
        <v>34</v>
      </c>
      <c r="K1170">
        <v>31</v>
      </c>
      <c r="L1170">
        <v>418</v>
      </c>
      <c r="M1170">
        <v>0</v>
      </c>
      <c r="N1170">
        <v>459</v>
      </c>
      <c r="O1170">
        <v>3</v>
      </c>
      <c r="P1170" t="s">
        <v>65</v>
      </c>
      <c r="Q1170" t="s">
        <v>64</v>
      </c>
      <c r="R1170" t="s">
        <v>38</v>
      </c>
      <c r="S1170" t="s">
        <v>37</v>
      </c>
    </row>
    <row r="1171" spans="1:19" x14ac:dyDescent="0.2">
      <c r="A1171">
        <v>2004</v>
      </c>
      <c r="B1171">
        <v>9</v>
      </c>
      <c r="C1171" t="s">
        <v>134</v>
      </c>
      <c r="D1171" t="s">
        <v>125</v>
      </c>
      <c r="E1171" t="s">
        <v>134</v>
      </c>
      <c r="F1171" t="s">
        <v>10</v>
      </c>
      <c r="G1171" t="s">
        <v>96</v>
      </c>
      <c r="H1171" s="11">
        <v>45237</v>
      </c>
      <c r="I1171" t="s">
        <v>157</v>
      </c>
      <c r="J1171">
        <v>26</v>
      </c>
      <c r="K1171">
        <v>3</v>
      </c>
      <c r="L1171">
        <v>328</v>
      </c>
      <c r="M1171">
        <v>0</v>
      </c>
      <c r="N1171">
        <v>311</v>
      </c>
      <c r="O1171">
        <v>5</v>
      </c>
      <c r="P1171" t="s">
        <v>22</v>
      </c>
      <c r="Q1171" t="s">
        <v>21</v>
      </c>
      <c r="R1171" t="s">
        <v>26</v>
      </c>
      <c r="S1171" t="s">
        <v>25</v>
      </c>
    </row>
    <row r="1172" spans="1:19" x14ac:dyDescent="0.2">
      <c r="A1172">
        <v>2004</v>
      </c>
      <c r="B1172">
        <v>9</v>
      </c>
      <c r="C1172" t="s">
        <v>119</v>
      </c>
      <c r="D1172" t="s">
        <v>133</v>
      </c>
      <c r="E1172" t="s">
        <v>119</v>
      </c>
      <c r="F1172" t="s">
        <v>10</v>
      </c>
      <c r="G1172" t="s">
        <v>96</v>
      </c>
      <c r="H1172" s="11">
        <v>45237</v>
      </c>
      <c r="I1172" t="s">
        <v>157</v>
      </c>
      <c r="J1172">
        <v>22</v>
      </c>
      <c r="K1172">
        <v>17</v>
      </c>
      <c r="L1172">
        <v>341</v>
      </c>
      <c r="M1172">
        <v>0</v>
      </c>
      <c r="N1172">
        <v>282</v>
      </c>
      <c r="O1172">
        <v>2</v>
      </c>
      <c r="P1172" t="s">
        <v>16</v>
      </c>
      <c r="Q1172" t="s">
        <v>15</v>
      </c>
      <c r="R1172" t="s">
        <v>49</v>
      </c>
      <c r="S1172" t="s">
        <v>47</v>
      </c>
    </row>
    <row r="1173" spans="1:19" x14ac:dyDescent="0.2">
      <c r="A1173">
        <v>2004</v>
      </c>
      <c r="B1173">
        <v>9</v>
      </c>
      <c r="C1173" t="s">
        <v>124</v>
      </c>
      <c r="D1173" t="s">
        <v>114</v>
      </c>
      <c r="E1173" t="s">
        <v>124</v>
      </c>
      <c r="F1173" t="s">
        <v>10</v>
      </c>
      <c r="G1173" t="s">
        <v>96</v>
      </c>
      <c r="H1173" s="11">
        <v>45237</v>
      </c>
      <c r="I1173" t="s">
        <v>157</v>
      </c>
      <c r="J1173">
        <v>27</v>
      </c>
      <c r="K1173">
        <v>3</v>
      </c>
      <c r="L1173">
        <v>420</v>
      </c>
      <c r="M1173">
        <v>2</v>
      </c>
      <c r="N1173">
        <v>113</v>
      </c>
      <c r="O1173">
        <v>1</v>
      </c>
      <c r="P1173" t="s">
        <v>55</v>
      </c>
      <c r="Q1173" t="s">
        <v>54</v>
      </c>
      <c r="R1173" t="s">
        <v>53</v>
      </c>
      <c r="S1173" t="s">
        <v>52</v>
      </c>
    </row>
    <row r="1174" spans="1:19" x14ac:dyDescent="0.2">
      <c r="A1174">
        <v>2004</v>
      </c>
      <c r="B1174">
        <v>9</v>
      </c>
      <c r="C1174" t="s">
        <v>137</v>
      </c>
      <c r="D1174" t="s">
        <v>123</v>
      </c>
      <c r="E1174" t="s">
        <v>123</v>
      </c>
      <c r="F1174" t="s">
        <v>10</v>
      </c>
      <c r="G1174" t="s">
        <v>96</v>
      </c>
      <c r="H1174" s="11">
        <v>45237</v>
      </c>
      <c r="I1174" t="s">
        <v>157</v>
      </c>
      <c r="J1174">
        <v>24</v>
      </c>
      <c r="K1174">
        <v>23</v>
      </c>
      <c r="L1174">
        <v>270</v>
      </c>
      <c r="M1174">
        <v>1</v>
      </c>
      <c r="N1174">
        <v>403</v>
      </c>
      <c r="O1174">
        <v>2</v>
      </c>
      <c r="P1174" t="s">
        <v>40</v>
      </c>
      <c r="Q1174" t="s">
        <v>39</v>
      </c>
      <c r="R1174" t="s">
        <v>9</v>
      </c>
      <c r="S1174" t="s">
        <v>8</v>
      </c>
    </row>
    <row r="1175" spans="1:19" x14ac:dyDescent="0.2">
      <c r="A1175">
        <v>2004</v>
      </c>
      <c r="B1175">
        <v>9</v>
      </c>
      <c r="C1175" t="s">
        <v>142</v>
      </c>
      <c r="D1175" t="s">
        <v>131</v>
      </c>
      <c r="E1175" t="s">
        <v>131</v>
      </c>
      <c r="F1175" t="s">
        <v>10</v>
      </c>
      <c r="G1175" t="s">
        <v>96</v>
      </c>
      <c r="H1175" s="11">
        <v>45237</v>
      </c>
      <c r="I1175" t="s">
        <v>157</v>
      </c>
      <c r="J1175">
        <v>27</v>
      </c>
      <c r="K1175">
        <v>24</v>
      </c>
      <c r="L1175">
        <v>297</v>
      </c>
      <c r="M1175">
        <v>1</v>
      </c>
      <c r="N1175">
        <v>304</v>
      </c>
      <c r="O1175">
        <v>0</v>
      </c>
      <c r="P1175" t="s">
        <v>18</v>
      </c>
      <c r="Q1175" t="s">
        <v>17</v>
      </c>
      <c r="R1175" t="s">
        <v>51</v>
      </c>
      <c r="S1175" t="s">
        <v>50</v>
      </c>
    </row>
    <row r="1176" spans="1:19" x14ac:dyDescent="0.2">
      <c r="A1176">
        <v>2004</v>
      </c>
      <c r="B1176">
        <v>9</v>
      </c>
      <c r="C1176" t="s">
        <v>140</v>
      </c>
      <c r="D1176" t="s">
        <v>126</v>
      </c>
      <c r="E1176" t="s">
        <v>126</v>
      </c>
      <c r="F1176" t="s">
        <v>10</v>
      </c>
      <c r="G1176" t="s">
        <v>96</v>
      </c>
      <c r="H1176" s="11">
        <v>45237</v>
      </c>
      <c r="I1176" t="s">
        <v>161</v>
      </c>
      <c r="J1176">
        <v>17</v>
      </c>
      <c r="K1176">
        <v>10</v>
      </c>
      <c r="L1176">
        <v>229</v>
      </c>
      <c r="M1176">
        <v>0</v>
      </c>
      <c r="N1176">
        <v>322</v>
      </c>
      <c r="O1176">
        <v>1</v>
      </c>
      <c r="P1176" t="s">
        <v>30</v>
      </c>
      <c r="Q1176" t="s">
        <v>29</v>
      </c>
      <c r="R1176" t="s">
        <v>69</v>
      </c>
      <c r="S1176" t="s">
        <v>68</v>
      </c>
    </row>
    <row r="1177" spans="1:19" x14ac:dyDescent="0.2">
      <c r="A1177">
        <v>2004</v>
      </c>
      <c r="B1177">
        <v>9</v>
      </c>
      <c r="C1177" t="s">
        <v>98</v>
      </c>
      <c r="D1177" t="s">
        <v>105</v>
      </c>
      <c r="E1177" t="s">
        <v>105</v>
      </c>
      <c r="F1177" t="s">
        <v>10</v>
      </c>
      <c r="G1177" t="s">
        <v>96</v>
      </c>
      <c r="H1177" s="11">
        <v>45237</v>
      </c>
      <c r="I1177" t="s">
        <v>144</v>
      </c>
      <c r="J1177">
        <v>42</v>
      </c>
      <c r="K1177">
        <v>27</v>
      </c>
      <c r="L1177">
        <v>453</v>
      </c>
      <c r="M1177">
        <v>0</v>
      </c>
      <c r="N1177">
        <v>317</v>
      </c>
      <c r="O1177">
        <v>1</v>
      </c>
      <c r="P1177" t="s">
        <v>59</v>
      </c>
      <c r="Q1177" t="s">
        <v>58</v>
      </c>
      <c r="R1177" t="s">
        <v>61</v>
      </c>
      <c r="S1177" t="s">
        <v>60</v>
      </c>
    </row>
    <row r="1178" spans="1:19" x14ac:dyDescent="0.2">
      <c r="A1178">
        <v>2004</v>
      </c>
      <c r="B1178">
        <v>9</v>
      </c>
      <c r="C1178" t="s">
        <v>153</v>
      </c>
      <c r="D1178" t="s">
        <v>117</v>
      </c>
      <c r="E1178" t="s">
        <v>153</v>
      </c>
      <c r="F1178" t="s">
        <v>10</v>
      </c>
      <c r="G1178" t="s">
        <v>96</v>
      </c>
      <c r="H1178" s="11">
        <v>45237</v>
      </c>
      <c r="I1178" t="s">
        <v>144</v>
      </c>
      <c r="J1178">
        <v>43</v>
      </c>
      <c r="K1178">
        <v>17</v>
      </c>
      <c r="L1178">
        <v>402</v>
      </c>
      <c r="M1178">
        <v>0</v>
      </c>
      <c r="N1178">
        <v>220</v>
      </c>
      <c r="O1178">
        <v>2</v>
      </c>
      <c r="P1178" t="s">
        <v>57</v>
      </c>
      <c r="Q1178" t="s">
        <v>56</v>
      </c>
      <c r="R1178" t="s">
        <v>46</v>
      </c>
      <c r="S1178" t="s">
        <v>45</v>
      </c>
    </row>
    <row r="1179" spans="1:19" x14ac:dyDescent="0.2">
      <c r="A1179">
        <v>2004</v>
      </c>
      <c r="B1179">
        <v>9</v>
      </c>
      <c r="C1179" t="s">
        <v>127</v>
      </c>
      <c r="D1179" t="s">
        <v>136</v>
      </c>
      <c r="E1179" t="s">
        <v>136</v>
      </c>
      <c r="F1179" t="s">
        <v>10</v>
      </c>
      <c r="G1179" t="s">
        <v>96</v>
      </c>
      <c r="H1179" s="11">
        <v>45237</v>
      </c>
      <c r="I1179" t="s">
        <v>178</v>
      </c>
      <c r="J1179">
        <v>28</v>
      </c>
      <c r="K1179">
        <v>21</v>
      </c>
      <c r="L1179">
        <v>231</v>
      </c>
      <c r="M1179">
        <v>2</v>
      </c>
      <c r="N1179">
        <v>258</v>
      </c>
      <c r="O1179">
        <v>5</v>
      </c>
      <c r="P1179" t="s">
        <v>48</v>
      </c>
      <c r="Q1179" t="s">
        <v>47</v>
      </c>
      <c r="R1179" t="s">
        <v>20</v>
      </c>
      <c r="S1179" t="s">
        <v>19</v>
      </c>
    </row>
    <row r="1180" spans="1:19" x14ac:dyDescent="0.2">
      <c r="A1180">
        <v>2004</v>
      </c>
      <c r="B1180">
        <v>9</v>
      </c>
      <c r="C1180" t="s">
        <v>177</v>
      </c>
      <c r="D1180" t="s">
        <v>118</v>
      </c>
      <c r="E1180" t="s">
        <v>118</v>
      </c>
      <c r="F1180" t="s">
        <v>10</v>
      </c>
      <c r="G1180" t="s">
        <v>96</v>
      </c>
      <c r="H1180" s="11">
        <v>45237</v>
      </c>
      <c r="I1180" t="s">
        <v>212</v>
      </c>
      <c r="J1180">
        <v>40</v>
      </c>
      <c r="K1180">
        <v>22</v>
      </c>
      <c r="L1180">
        <v>376</v>
      </c>
      <c r="M1180">
        <v>1</v>
      </c>
      <c r="N1180">
        <v>340</v>
      </c>
      <c r="O1180">
        <v>3</v>
      </c>
      <c r="P1180" t="s">
        <v>63</v>
      </c>
      <c r="Q1180" t="s">
        <v>62</v>
      </c>
      <c r="R1180" t="s">
        <v>44</v>
      </c>
      <c r="S1180" t="s">
        <v>43</v>
      </c>
    </row>
    <row r="1181" spans="1:19" x14ac:dyDescent="0.2">
      <c r="A1181">
        <v>2004</v>
      </c>
      <c r="B1181">
        <v>9</v>
      </c>
      <c r="C1181" t="s">
        <v>130</v>
      </c>
      <c r="D1181" t="s">
        <v>107</v>
      </c>
      <c r="E1181" t="s">
        <v>130</v>
      </c>
      <c r="F1181" t="s">
        <v>10</v>
      </c>
      <c r="G1181" t="s">
        <v>96</v>
      </c>
      <c r="H1181" s="11">
        <v>45237</v>
      </c>
      <c r="I1181" t="s">
        <v>212</v>
      </c>
      <c r="J1181">
        <v>31</v>
      </c>
      <c r="K1181">
        <v>13</v>
      </c>
      <c r="L1181">
        <v>364</v>
      </c>
      <c r="M1181">
        <v>0</v>
      </c>
      <c r="N1181">
        <v>331</v>
      </c>
      <c r="O1181">
        <v>0</v>
      </c>
      <c r="P1181" t="s">
        <v>28</v>
      </c>
      <c r="Q1181" t="s">
        <v>27</v>
      </c>
      <c r="R1181" t="s">
        <v>71</v>
      </c>
      <c r="S1181" t="s">
        <v>70</v>
      </c>
    </row>
    <row r="1182" spans="1:19" x14ac:dyDescent="0.2">
      <c r="A1182">
        <v>2004</v>
      </c>
      <c r="B1182">
        <v>9</v>
      </c>
      <c r="C1182" t="s">
        <v>110</v>
      </c>
      <c r="D1182" t="s">
        <v>135</v>
      </c>
      <c r="E1182" t="s">
        <v>110</v>
      </c>
      <c r="F1182" t="s">
        <v>10</v>
      </c>
      <c r="G1182" t="s">
        <v>96</v>
      </c>
      <c r="H1182" s="11">
        <v>45237</v>
      </c>
      <c r="I1182" t="s">
        <v>233</v>
      </c>
      <c r="J1182">
        <v>27</v>
      </c>
      <c r="K1182">
        <v>13</v>
      </c>
      <c r="L1182">
        <v>240</v>
      </c>
      <c r="M1182">
        <v>1</v>
      </c>
      <c r="N1182">
        <v>217</v>
      </c>
      <c r="O1182">
        <v>2</v>
      </c>
      <c r="P1182" t="s">
        <v>14</v>
      </c>
      <c r="Q1182" t="s">
        <v>13</v>
      </c>
      <c r="R1182" t="s">
        <v>24</v>
      </c>
      <c r="S1182" t="s">
        <v>23</v>
      </c>
    </row>
    <row r="1183" spans="1:19" x14ac:dyDescent="0.2">
      <c r="A1183">
        <v>2004</v>
      </c>
      <c r="B1183">
        <v>9</v>
      </c>
      <c r="C1183" t="s">
        <v>129</v>
      </c>
      <c r="D1183" t="s">
        <v>112</v>
      </c>
      <c r="E1183" t="s">
        <v>129</v>
      </c>
      <c r="F1183" t="s">
        <v>10</v>
      </c>
      <c r="G1183" t="s">
        <v>143</v>
      </c>
      <c r="H1183" s="11">
        <v>45238</v>
      </c>
      <c r="I1183" t="s">
        <v>217</v>
      </c>
      <c r="J1183">
        <v>31</v>
      </c>
      <c r="K1183">
        <v>28</v>
      </c>
      <c r="L1183">
        <v>408</v>
      </c>
      <c r="M1183">
        <v>0</v>
      </c>
      <c r="N1183">
        <v>292</v>
      </c>
      <c r="O1183">
        <v>1</v>
      </c>
      <c r="P1183" t="s">
        <v>34</v>
      </c>
      <c r="Q1183" t="s">
        <v>33</v>
      </c>
      <c r="R1183" t="s">
        <v>42</v>
      </c>
      <c r="S1183" t="s">
        <v>41</v>
      </c>
    </row>
    <row r="1184" spans="1:19" x14ac:dyDescent="0.2">
      <c r="A1184">
        <v>2004</v>
      </c>
      <c r="B1184">
        <v>10</v>
      </c>
      <c r="C1184" t="s">
        <v>129</v>
      </c>
      <c r="D1184" t="s">
        <v>107</v>
      </c>
      <c r="E1184" t="s">
        <v>129</v>
      </c>
      <c r="F1184" t="s">
        <v>10</v>
      </c>
      <c r="G1184" t="s">
        <v>96</v>
      </c>
      <c r="H1184" s="11">
        <v>45244</v>
      </c>
      <c r="I1184" t="s">
        <v>132</v>
      </c>
      <c r="J1184">
        <v>49</v>
      </c>
      <c r="K1184">
        <v>14</v>
      </c>
      <c r="L1184">
        <v>398</v>
      </c>
      <c r="M1184">
        <v>2</v>
      </c>
      <c r="N1184">
        <v>302</v>
      </c>
      <c r="O1184">
        <v>4</v>
      </c>
      <c r="P1184" t="s">
        <v>34</v>
      </c>
      <c r="Q1184" t="s">
        <v>33</v>
      </c>
      <c r="R1184" t="s">
        <v>71</v>
      </c>
      <c r="S1184" t="s">
        <v>70</v>
      </c>
    </row>
    <row r="1185" spans="1:19" x14ac:dyDescent="0.2">
      <c r="A1185">
        <v>2004</v>
      </c>
      <c r="B1185">
        <v>10</v>
      </c>
      <c r="C1185" t="s">
        <v>177</v>
      </c>
      <c r="D1185" t="s">
        <v>105</v>
      </c>
      <c r="E1185" t="s">
        <v>177</v>
      </c>
      <c r="F1185" t="s">
        <v>10</v>
      </c>
      <c r="G1185" t="s">
        <v>96</v>
      </c>
      <c r="H1185" s="11">
        <v>45244</v>
      </c>
      <c r="I1185" t="s">
        <v>157</v>
      </c>
      <c r="J1185">
        <v>23</v>
      </c>
      <c r="K1185">
        <v>12</v>
      </c>
      <c r="L1185">
        <v>462</v>
      </c>
      <c r="M1185">
        <v>2</v>
      </c>
      <c r="N1185">
        <v>372</v>
      </c>
      <c r="O1185">
        <v>2</v>
      </c>
      <c r="P1185" t="s">
        <v>63</v>
      </c>
      <c r="Q1185" t="s">
        <v>62</v>
      </c>
      <c r="R1185" t="s">
        <v>61</v>
      </c>
      <c r="S1185" t="s">
        <v>60</v>
      </c>
    </row>
    <row r="1186" spans="1:19" x14ac:dyDescent="0.2">
      <c r="A1186">
        <v>2004</v>
      </c>
      <c r="B1186">
        <v>10</v>
      </c>
      <c r="C1186" t="s">
        <v>117</v>
      </c>
      <c r="D1186" t="s">
        <v>97</v>
      </c>
      <c r="E1186" t="s">
        <v>117</v>
      </c>
      <c r="F1186" t="s">
        <v>10</v>
      </c>
      <c r="G1186" t="s">
        <v>96</v>
      </c>
      <c r="H1186" s="11">
        <v>45244</v>
      </c>
      <c r="I1186" t="s">
        <v>157</v>
      </c>
      <c r="J1186">
        <v>27</v>
      </c>
      <c r="K1186">
        <v>20</v>
      </c>
      <c r="L1186">
        <v>374</v>
      </c>
      <c r="M1186">
        <v>1</v>
      </c>
      <c r="N1186">
        <v>497</v>
      </c>
      <c r="O1186">
        <v>4</v>
      </c>
      <c r="P1186" t="s">
        <v>46</v>
      </c>
      <c r="Q1186" t="s">
        <v>45</v>
      </c>
      <c r="R1186" t="s">
        <v>38</v>
      </c>
      <c r="S1186" t="s">
        <v>37</v>
      </c>
    </row>
    <row r="1187" spans="1:19" x14ac:dyDescent="0.2">
      <c r="A1187">
        <v>2004</v>
      </c>
      <c r="B1187">
        <v>10</v>
      </c>
      <c r="C1187" t="s">
        <v>133</v>
      </c>
      <c r="D1187" t="s">
        <v>110</v>
      </c>
      <c r="E1187" t="s">
        <v>110</v>
      </c>
      <c r="F1187" t="s">
        <v>10</v>
      </c>
      <c r="G1187" t="s">
        <v>96</v>
      </c>
      <c r="H1187" s="11">
        <v>45244</v>
      </c>
      <c r="I1187" t="s">
        <v>157</v>
      </c>
      <c r="J1187">
        <v>20</v>
      </c>
      <c r="K1187">
        <v>17</v>
      </c>
      <c r="L1187">
        <v>262</v>
      </c>
      <c r="M1187">
        <v>1</v>
      </c>
      <c r="N1187">
        <v>305</v>
      </c>
      <c r="O1187">
        <v>1</v>
      </c>
      <c r="P1187" t="s">
        <v>49</v>
      </c>
      <c r="Q1187" t="s">
        <v>47</v>
      </c>
      <c r="R1187" t="s">
        <v>14</v>
      </c>
      <c r="S1187" t="s">
        <v>13</v>
      </c>
    </row>
    <row r="1188" spans="1:19" x14ac:dyDescent="0.2">
      <c r="A1188">
        <v>2004</v>
      </c>
      <c r="B1188">
        <v>10</v>
      </c>
      <c r="C1188" t="s">
        <v>135</v>
      </c>
      <c r="D1188" t="s">
        <v>124</v>
      </c>
      <c r="E1188" t="s">
        <v>124</v>
      </c>
      <c r="F1188" t="s">
        <v>10</v>
      </c>
      <c r="G1188" t="s">
        <v>96</v>
      </c>
      <c r="H1188" s="11">
        <v>45244</v>
      </c>
      <c r="I1188" t="s">
        <v>156</v>
      </c>
      <c r="J1188">
        <v>24</v>
      </c>
      <c r="K1188">
        <v>10</v>
      </c>
      <c r="L1188">
        <v>300</v>
      </c>
      <c r="M1188">
        <v>1</v>
      </c>
      <c r="N1188">
        <v>228</v>
      </c>
      <c r="O1188">
        <v>4</v>
      </c>
      <c r="P1188" t="s">
        <v>24</v>
      </c>
      <c r="Q1188" t="s">
        <v>23</v>
      </c>
      <c r="R1188" t="s">
        <v>55</v>
      </c>
      <c r="S1188" t="s">
        <v>54</v>
      </c>
    </row>
    <row r="1189" spans="1:19" x14ac:dyDescent="0.2">
      <c r="A1189">
        <v>2004</v>
      </c>
      <c r="B1189">
        <v>10</v>
      </c>
      <c r="C1189" t="s">
        <v>104</v>
      </c>
      <c r="D1189" t="s">
        <v>136</v>
      </c>
      <c r="E1189" t="s">
        <v>136</v>
      </c>
      <c r="F1189" t="s">
        <v>10</v>
      </c>
      <c r="G1189" t="s">
        <v>96</v>
      </c>
      <c r="H1189" s="11">
        <v>45244</v>
      </c>
      <c r="I1189" t="s">
        <v>156</v>
      </c>
      <c r="J1189">
        <v>19</v>
      </c>
      <c r="K1189">
        <v>17</v>
      </c>
      <c r="L1189">
        <v>176</v>
      </c>
      <c r="M1189">
        <v>3</v>
      </c>
      <c r="N1189">
        <v>390</v>
      </c>
      <c r="O1189">
        <v>3</v>
      </c>
      <c r="P1189" t="s">
        <v>67</v>
      </c>
      <c r="Q1189" t="s">
        <v>66</v>
      </c>
      <c r="R1189" t="s">
        <v>20</v>
      </c>
      <c r="S1189" t="s">
        <v>19</v>
      </c>
    </row>
    <row r="1190" spans="1:19" x14ac:dyDescent="0.2">
      <c r="A1190">
        <v>2004</v>
      </c>
      <c r="B1190">
        <v>10</v>
      </c>
      <c r="C1190" t="s">
        <v>128</v>
      </c>
      <c r="D1190" t="s">
        <v>140</v>
      </c>
      <c r="E1190" t="s">
        <v>128</v>
      </c>
      <c r="F1190" t="s">
        <v>10</v>
      </c>
      <c r="G1190" t="s">
        <v>96</v>
      </c>
      <c r="H1190" s="11">
        <v>45244</v>
      </c>
      <c r="I1190" t="s">
        <v>161</v>
      </c>
      <c r="J1190">
        <v>23</v>
      </c>
      <c r="K1190">
        <v>17</v>
      </c>
      <c r="L1190">
        <v>415</v>
      </c>
      <c r="M1190">
        <v>0</v>
      </c>
      <c r="N1190">
        <v>190</v>
      </c>
      <c r="O1190">
        <v>1</v>
      </c>
      <c r="P1190" t="s">
        <v>36</v>
      </c>
      <c r="Q1190" t="s">
        <v>35</v>
      </c>
      <c r="R1190" t="s">
        <v>30</v>
      </c>
      <c r="S1190" t="s">
        <v>29</v>
      </c>
    </row>
    <row r="1191" spans="1:19" x14ac:dyDescent="0.2">
      <c r="A1191">
        <v>2004</v>
      </c>
      <c r="B1191">
        <v>10</v>
      </c>
      <c r="C1191" t="s">
        <v>138</v>
      </c>
      <c r="D1191" t="s">
        <v>139</v>
      </c>
      <c r="E1191" t="s">
        <v>138</v>
      </c>
      <c r="F1191" t="s">
        <v>10</v>
      </c>
      <c r="G1191" t="s">
        <v>96</v>
      </c>
      <c r="H1191" s="11">
        <v>45244</v>
      </c>
      <c r="I1191" t="s">
        <v>116</v>
      </c>
      <c r="J1191">
        <v>24</v>
      </c>
      <c r="K1191">
        <v>14</v>
      </c>
      <c r="L1191">
        <v>325</v>
      </c>
      <c r="M1191">
        <v>1</v>
      </c>
      <c r="N1191">
        <v>193</v>
      </c>
      <c r="O1191">
        <v>1</v>
      </c>
      <c r="P1191" t="s">
        <v>12</v>
      </c>
      <c r="Q1191" t="s">
        <v>11</v>
      </c>
      <c r="R1191" t="s">
        <v>65</v>
      </c>
      <c r="S1191" t="s">
        <v>64</v>
      </c>
    </row>
    <row r="1192" spans="1:19" x14ac:dyDescent="0.2">
      <c r="A1192">
        <v>2004</v>
      </c>
      <c r="B1192">
        <v>10</v>
      </c>
      <c r="C1192" t="s">
        <v>126</v>
      </c>
      <c r="D1192" t="s">
        <v>134</v>
      </c>
      <c r="E1192" t="s">
        <v>134</v>
      </c>
      <c r="F1192" t="s">
        <v>10</v>
      </c>
      <c r="G1192" t="s">
        <v>96</v>
      </c>
      <c r="H1192" s="11">
        <v>45244</v>
      </c>
      <c r="I1192" t="s">
        <v>178</v>
      </c>
      <c r="J1192">
        <v>17</v>
      </c>
      <c r="K1192">
        <v>10</v>
      </c>
      <c r="L1192">
        <v>316</v>
      </c>
      <c r="M1192">
        <v>3</v>
      </c>
      <c r="N1192">
        <v>268</v>
      </c>
      <c r="O1192">
        <v>3</v>
      </c>
      <c r="P1192" t="s">
        <v>69</v>
      </c>
      <c r="Q1192" t="s">
        <v>68</v>
      </c>
      <c r="R1192" t="s">
        <v>22</v>
      </c>
      <c r="S1192" t="s">
        <v>21</v>
      </c>
    </row>
    <row r="1193" spans="1:19" x14ac:dyDescent="0.2">
      <c r="A1193">
        <v>2004</v>
      </c>
      <c r="B1193">
        <v>10</v>
      </c>
      <c r="C1193" t="s">
        <v>101</v>
      </c>
      <c r="D1193" t="s">
        <v>112</v>
      </c>
      <c r="E1193" t="s">
        <v>101</v>
      </c>
      <c r="F1193" t="s">
        <v>10</v>
      </c>
      <c r="G1193" t="s">
        <v>96</v>
      </c>
      <c r="H1193" s="11">
        <v>45244</v>
      </c>
      <c r="I1193" t="s">
        <v>212</v>
      </c>
      <c r="J1193">
        <v>34</v>
      </c>
      <c r="K1193">
        <v>31</v>
      </c>
      <c r="L1193">
        <v>442</v>
      </c>
      <c r="M1193">
        <v>1</v>
      </c>
      <c r="N1193">
        <v>416</v>
      </c>
      <c r="O1193">
        <v>0</v>
      </c>
      <c r="P1193" t="s">
        <v>32</v>
      </c>
      <c r="Q1193" t="s">
        <v>31</v>
      </c>
      <c r="R1193" t="s">
        <v>42</v>
      </c>
      <c r="S1193" t="s">
        <v>41</v>
      </c>
    </row>
    <row r="1194" spans="1:19" x14ac:dyDescent="0.2">
      <c r="A1194">
        <v>2004</v>
      </c>
      <c r="B1194">
        <v>10</v>
      </c>
      <c r="C1194" t="s">
        <v>123</v>
      </c>
      <c r="D1194" t="s">
        <v>127</v>
      </c>
      <c r="E1194" t="s">
        <v>123</v>
      </c>
      <c r="F1194" t="s">
        <v>10</v>
      </c>
      <c r="G1194" t="s">
        <v>96</v>
      </c>
      <c r="H1194" s="11">
        <v>45244</v>
      </c>
      <c r="I1194" t="s">
        <v>212</v>
      </c>
      <c r="J1194">
        <v>17</v>
      </c>
      <c r="K1194">
        <v>14</v>
      </c>
      <c r="L1194">
        <v>178</v>
      </c>
      <c r="M1194">
        <v>0</v>
      </c>
      <c r="N1194">
        <v>308</v>
      </c>
      <c r="O1194">
        <v>0</v>
      </c>
      <c r="P1194" t="s">
        <v>9</v>
      </c>
      <c r="Q1194" t="s">
        <v>8</v>
      </c>
      <c r="R1194" t="s">
        <v>48</v>
      </c>
      <c r="S1194" t="s">
        <v>47</v>
      </c>
    </row>
    <row r="1195" spans="1:19" x14ac:dyDescent="0.2">
      <c r="A1195">
        <v>2004</v>
      </c>
      <c r="B1195">
        <v>10</v>
      </c>
      <c r="C1195" t="s">
        <v>98</v>
      </c>
      <c r="D1195" t="s">
        <v>142</v>
      </c>
      <c r="E1195" t="s">
        <v>142</v>
      </c>
      <c r="F1195" t="s">
        <v>10</v>
      </c>
      <c r="G1195" t="s">
        <v>96</v>
      </c>
      <c r="H1195" s="11">
        <v>45244</v>
      </c>
      <c r="I1195" t="s">
        <v>212</v>
      </c>
      <c r="J1195">
        <v>37</v>
      </c>
      <c r="K1195">
        <v>27</v>
      </c>
      <c r="L1195">
        <v>358</v>
      </c>
      <c r="M1195">
        <v>2</v>
      </c>
      <c r="N1195">
        <v>357</v>
      </c>
      <c r="O1195">
        <v>5</v>
      </c>
      <c r="P1195" t="s">
        <v>59</v>
      </c>
      <c r="Q1195" t="s">
        <v>58</v>
      </c>
      <c r="R1195" t="s">
        <v>18</v>
      </c>
      <c r="S1195" t="s">
        <v>17</v>
      </c>
    </row>
    <row r="1196" spans="1:19" x14ac:dyDescent="0.2">
      <c r="A1196">
        <v>2004</v>
      </c>
      <c r="B1196">
        <v>10</v>
      </c>
      <c r="C1196" t="s">
        <v>118</v>
      </c>
      <c r="D1196" t="s">
        <v>119</v>
      </c>
      <c r="E1196" t="s">
        <v>118</v>
      </c>
      <c r="F1196" t="s">
        <v>10</v>
      </c>
      <c r="G1196" t="s">
        <v>96</v>
      </c>
      <c r="H1196" s="11">
        <v>45244</v>
      </c>
      <c r="I1196" t="s">
        <v>233</v>
      </c>
      <c r="J1196">
        <v>29</v>
      </c>
      <c r="K1196">
        <v>6</v>
      </c>
      <c r="L1196">
        <v>428</v>
      </c>
      <c r="M1196">
        <v>1</v>
      </c>
      <c r="N1196">
        <v>125</v>
      </c>
      <c r="O1196">
        <v>5</v>
      </c>
      <c r="P1196" t="s">
        <v>44</v>
      </c>
      <c r="Q1196" t="s">
        <v>43</v>
      </c>
      <c r="R1196" t="s">
        <v>16</v>
      </c>
      <c r="S1196" t="s">
        <v>15</v>
      </c>
    </row>
    <row r="1197" spans="1:19" x14ac:dyDescent="0.2">
      <c r="A1197">
        <v>2004</v>
      </c>
      <c r="B1197">
        <v>10</v>
      </c>
      <c r="C1197" t="s">
        <v>125</v>
      </c>
      <c r="D1197" t="s">
        <v>114</v>
      </c>
      <c r="E1197" t="s">
        <v>114</v>
      </c>
      <c r="F1197" t="s">
        <v>10</v>
      </c>
      <c r="G1197" t="s">
        <v>143</v>
      </c>
      <c r="H1197" s="11">
        <v>45245</v>
      </c>
      <c r="I1197" t="s">
        <v>276</v>
      </c>
      <c r="J1197">
        <v>49</v>
      </c>
      <c r="K1197">
        <v>21</v>
      </c>
      <c r="L1197">
        <v>485</v>
      </c>
      <c r="M1197">
        <v>0</v>
      </c>
      <c r="N1197">
        <v>317</v>
      </c>
      <c r="O1197">
        <v>3</v>
      </c>
      <c r="P1197" t="s">
        <v>26</v>
      </c>
      <c r="Q1197" t="s">
        <v>25</v>
      </c>
      <c r="R1197" t="s">
        <v>53</v>
      </c>
      <c r="S1197" t="s">
        <v>52</v>
      </c>
    </row>
    <row r="1198" spans="1:19" x14ac:dyDescent="0.2">
      <c r="A1198">
        <v>2004</v>
      </c>
      <c r="B1198">
        <v>11</v>
      </c>
      <c r="C1198" t="s">
        <v>112</v>
      </c>
      <c r="D1198" t="s">
        <v>140</v>
      </c>
      <c r="E1198" t="s">
        <v>112</v>
      </c>
      <c r="F1198" t="s">
        <v>10</v>
      </c>
      <c r="G1198" t="s">
        <v>96</v>
      </c>
      <c r="H1198" s="11">
        <v>45251</v>
      </c>
      <c r="I1198" t="s">
        <v>132</v>
      </c>
      <c r="J1198">
        <v>22</v>
      </c>
      <c r="K1198">
        <v>19</v>
      </c>
      <c r="L1198">
        <v>319</v>
      </c>
      <c r="M1198">
        <v>1</v>
      </c>
      <c r="N1198">
        <v>213</v>
      </c>
      <c r="O1198">
        <v>1</v>
      </c>
      <c r="P1198" t="s">
        <v>42</v>
      </c>
      <c r="Q1198" t="s">
        <v>41</v>
      </c>
      <c r="R1198" t="s">
        <v>30</v>
      </c>
      <c r="S1198" t="s">
        <v>29</v>
      </c>
    </row>
    <row r="1199" spans="1:19" x14ac:dyDescent="0.2">
      <c r="A1199">
        <v>2004</v>
      </c>
      <c r="B1199">
        <v>11</v>
      </c>
      <c r="C1199" t="s">
        <v>139</v>
      </c>
      <c r="D1199" t="s">
        <v>98</v>
      </c>
      <c r="E1199" t="s">
        <v>139</v>
      </c>
      <c r="F1199" t="s">
        <v>10</v>
      </c>
      <c r="G1199" t="s">
        <v>96</v>
      </c>
      <c r="H1199" s="11">
        <v>45251</v>
      </c>
      <c r="I1199" t="s">
        <v>179</v>
      </c>
      <c r="J1199">
        <v>35</v>
      </c>
      <c r="K1199">
        <v>3</v>
      </c>
      <c r="L1199">
        <v>352</v>
      </c>
      <c r="M1199">
        <v>2</v>
      </c>
      <c r="N1199">
        <v>197</v>
      </c>
      <c r="O1199">
        <v>2</v>
      </c>
      <c r="P1199" t="s">
        <v>65</v>
      </c>
      <c r="Q1199" t="s">
        <v>64</v>
      </c>
      <c r="R1199" t="s">
        <v>59</v>
      </c>
      <c r="S1199" t="s">
        <v>58</v>
      </c>
    </row>
    <row r="1200" spans="1:19" x14ac:dyDescent="0.2">
      <c r="A1200">
        <v>2004</v>
      </c>
      <c r="B1200">
        <v>11</v>
      </c>
      <c r="C1200" t="s">
        <v>136</v>
      </c>
      <c r="D1200" t="s">
        <v>129</v>
      </c>
      <c r="E1200" t="s">
        <v>129</v>
      </c>
      <c r="F1200" t="s">
        <v>10</v>
      </c>
      <c r="G1200" t="s">
        <v>96</v>
      </c>
      <c r="H1200" s="11">
        <v>45251</v>
      </c>
      <c r="I1200" t="s">
        <v>157</v>
      </c>
      <c r="J1200">
        <v>41</v>
      </c>
      <c r="K1200">
        <v>10</v>
      </c>
      <c r="L1200">
        <v>486</v>
      </c>
      <c r="M1200">
        <v>1</v>
      </c>
      <c r="N1200">
        <v>224</v>
      </c>
      <c r="O1200">
        <v>5</v>
      </c>
      <c r="P1200" t="s">
        <v>20</v>
      </c>
      <c r="Q1200" t="s">
        <v>19</v>
      </c>
      <c r="R1200" t="s">
        <v>34</v>
      </c>
      <c r="S1200" t="s">
        <v>33</v>
      </c>
    </row>
    <row r="1201" spans="1:19" x14ac:dyDescent="0.2">
      <c r="A1201">
        <v>2004</v>
      </c>
      <c r="B1201">
        <v>11</v>
      </c>
      <c r="C1201" t="s">
        <v>110</v>
      </c>
      <c r="D1201" t="s">
        <v>125</v>
      </c>
      <c r="E1201" t="s">
        <v>110</v>
      </c>
      <c r="F1201" t="s">
        <v>10</v>
      </c>
      <c r="G1201" t="s">
        <v>96</v>
      </c>
      <c r="H1201" s="11">
        <v>45251</v>
      </c>
      <c r="I1201" t="s">
        <v>157</v>
      </c>
      <c r="J1201">
        <v>30</v>
      </c>
      <c r="K1201">
        <v>10</v>
      </c>
      <c r="L1201">
        <v>287</v>
      </c>
      <c r="M1201">
        <v>2</v>
      </c>
      <c r="N1201">
        <v>222</v>
      </c>
      <c r="O1201">
        <v>3</v>
      </c>
      <c r="P1201" t="s">
        <v>14</v>
      </c>
      <c r="Q1201" t="s">
        <v>13</v>
      </c>
      <c r="R1201" t="s">
        <v>26</v>
      </c>
      <c r="S1201" t="s">
        <v>25</v>
      </c>
    </row>
    <row r="1202" spans="1:19" x14ac:dyDescent="0.2">
      <c r="A1202">
        <v>2004</v>
      </c>
      <c r="B1202">
        <v>11</v>
      </c>
      <c r="C1202" t="s">
        <v>128</v>
      </c>
      <c r="D1202" t="s">
        <v>104</v>
      </c>
      <c r="E1202" t="s">
        <v>104</v>
      </c>
      <c r="F1202" t="s">
        <v>10</v>
      </c>
      <c r="G1202" t="s">
        <v>96</v>
      </c>
      <c r="H1202" s="11">
        <v>45251</v>
      </c>
      <c r="I1202" t="s">
        <v>157</v>
      </c>
      <c r="J1202">
        <v>18</v>
      </c>
      <c r="K1202">
        <v>15</v>
      </c>
      <c r="L1202">
        <v>295</v>
      </c>
      <c r="M1202">
        <v>2</v>
      </c>
      <c r="N1202">
        <v>274</v>
      </c>
      <c r="O1202">
        <v>2</v>
      </c>
      <c r="P1202" t="s">
        <v>36</v>
      </c>
      <c r="Q1202" t="s">
        <v>35</v>
      </c>
      <c r="R1202" t="s">
        <v>67</v>
      </c>
      <c r="S1202" t="s">
        <v>66</v>
      </c>
    </row>
    <row r="1203" spans="1:19" x14ac:dyDescent="0.2">
      <c r="A1203">
        <v>2004</v>
      </c>
      <c r="B1203">
        <v>11</v>
      </c>
      <c r="C1203" t="s">
        <v>135</v>
      </c>
      <c r="D1203" t="s">
        <v>133</v>
      </c>
      <c r="E1203" t="s">
        <v>133</v>
      </c>
      <c r="F1203" t="s">
        <v>10</v>
      </c>
      <c r="G1203" t="s">
        <v>96</v>
      </c>
      <c r="H1203" s="11">
        <v>45251</v>
      </c>
      <c r="I1203" t="s">
        <v>157</v>
      </c>
      <c r="J1203">
        <v>10</v>
      </c>
      <c r="K1203">
        <v>7</v>
      </c>
      <c r="L1203">
        <v>235</v>
      </c>
      <c r="M1203">
        <v>1</v>
      </c>
      <c r="N1203">
        <v>216</v>
      </c>
      <c r="O1203">
        <v>1</v>
      </c>
      <c r="P1203" t="s">
        <v>24</v>
      </c>
      <c r="Q1203" t="s">
        <v>23</v>
      </c>
      <c r="R1203" t="s">
        <v>49</v>
      </c>
      <c r="S1203" t="s">
        <v>47</v>
      </c>
    </row>
    <row r="1204" spans="1:19" x14ac:dyDescent="0.2">
      <c r="A1204">
        <v>2004</v>
      </c>
      <c r="B1204">
        <v>11</v>
      </c>
      <c r="C1204" t="s">
        <v>119</v>
      </c>
      <c r="D1204" t="s">
        <v>177</v>
      </c>
      <c r="E1204" t="s">
        <v>119</v>
      </c>
      <c r="F1204" t="s">
        <v>10</v>
      </c>
      <c r="G1204" t="s">
        <v>96</v>
      </c>
      <c r="H1204" s="11">
        <v>45251</v>
      </c>
      <c r="I1204" t="s">
        <v>157</v>
      </c>
      <c r="J1204">
        <v>37</v>
      </c>
      <c r="K1204">
        <v>17</v>
      </c>
      <c r="L1204">
        <v>294</v>
      </c>
      <c r="M1204">
        <v>1</v>
      </c>
      <c r="N1204">
        <v>270</v>
      </c>
      <c r="O1204">
        <v>4</v>
      </c>
      <c r="P1204" t="s">
        <v>16</v>
      </c>
      <c r="Q1204" t="s">
        <v>15</v>
      </c>
      <c r="R1204" t="s">
        <v>63</v>
      </c>
      <c r="S1204" t="s">
        <v>62</v>
      </c>
    </row>
    <row r="1205" spans="1:19" x14ac:dyDescent="0.2">
      <c r="A1205">
        <v>2004</v>
      </c>
      <c r="B1205">
        <v>11</v>
      </c>
      <c r="C1205" t="s">
        <v>134</v>
      </c>
      <c r="D1205" t="s">
        <v>124</v>
      </c>
      <c r="E1205" t="s">
        <v>124</v>
      </c>
      <c r="F1205" t="s">
        <v>10</v>
      </c>
      <c r="G1205" t="s">
        <v>96</v>
      </c>
      <c r="H1205" s="11">
        <v>45251</v>
      </c>
      <c r="I1205" t="s">
        <v>156</v>
      </c>
      <c r="J1205">
        <v>19</v>
      </c>
      <c r="K1205">
        <v>14</v>
      </c>
      <c r="L1205">
        <v>235</v>
      </c>
      <c r="M1205">
        <v>1</v>
      </c>
      <c r="N1205">
        <v>209</v>
      </c>
      <c r="O1205">
        <v>1</v>
      </c>
      <c r="P1205" t="s">
        <v>22</v>
      </c>
      <c r="Q1205" t="s">
        <v>21</v>
      </c>
      <c r="R1205" t="s">
        <v>55</v>
      </c>
      <c r="S1205" t="s">
        <v>54</v>
      </c>
    </row>
    <row r="1206" spans="1:19" x14ac:dyDescent="0.2">
      <c r="A1206">
        <v>2004</v>
      </c>
      <c r="B1206">
        <v>11</v>
      </c>
      <c r="C1206" t="s">
        <v>117</v>
      </c>
      <c r="D1206" t="s">
        <v>130</v>
      </c>
      <c r="E1206" t="s">
        <v>130</v>
      </c>
      <c r="F1206" t="s">
        <v>10</v>
      </c>
      <c r="G1206" t="s">
        <v>96</v>
      </c>
      <c r="H1206" s="11">
        <v>45251</v>
      </c>
      <c r="I1206" t="s">
        <v>156</v>
      </c>
      <c r="J1206">
        <v>34</v>
      </c>
      <c r="K1206">
        <v>13</v>
      </c>
      <c r="L1206">
        <v>389</v>
      </c>
      <c r="M1206">
        <v>0</v>
      </c>
      <c r="N1206">
        <v>411</v>
      </c>
      <c r="O1206">
        <v>4</v>
      </c>
      <c r="P1206" t="s">
        <v>46</v>
      </c>
      <c r="Q1206" t="s">
        <v>45</v>
      </c>
      <c r="R1206" t="s">
        <v>28</v>
      </c>
      <c r="S1206" t="s">
        <v>27</v>
      </c>
    </row>
    <row r="1207" spans="1:19" x14ac:dyDescent="0.2">
      <c r="A1207">
        <v>2004</v>
      </c>
      <c r="B1207">
        <v>11</v>
      </c>
      <c r="C1207" t="s">
        <v>142</v>
      </c>
      <c r="D1207" t="s">
        <v>123</v>
      </c>
      <c r="E1207" t="s">
        <v>142</v>
      </c>
      <c r="F1207" t="s">
        <v>10</v>
      </c>
      <c r="G1207" t="s">
        <v>96</v>
      </c>
      <c r="H1207" s="11">
        <v>45251</v>
      </c>
      <c r="I1207" t="s">
        <v>161</v>
      </c>
      <c r="J1207">
        <v>35</v>
      </c>
      <c r="K1207">
        <v>10</v>
      </c>
      <c r="L1207">
        <v>317</v>
      </c>
      <c r="M1207">
        <v>1</v>
      </c>
      <c r="N1207">
        <v>399</v>
      </c>
      <c r="O1207">
        <v>4</v>
      </c>
      <c r="P1207" t="s">
        <v>18</v>
      </c>
      <c r="Q1207" t="s">
        <v>17</v>
      </c>
      <c r="R1207" t="s">
        <v>9</v>
      </c>
      <c r="S1207" t="s">
        <v>8</v>
      </c>
    </row>
    <row r="1208" spans="1:19" x14ac:dyDescent="0.2">
      <c r="A1208">
        <v>2004</v>
      </c>
      <c r="B1208">
        <v>11</v>
      </c>
      <c r="C1208" t="s">
        <v>131</v>
      </c>
      <c r="D1208" t="s">
        <v>153</v>
      </c>
      <c r="E1208" t="s">
        <v>153</v>
      </c>
      <c r="F1208" t="s">
        <v>10</v>
      </c>
      <c r="G1208" t="s">
        <v>96</v>
      </c>
      <c r="H1208" s="11">
        <v>45251</v>
      </c>
      <c r="I1208" t="s">
        <v>144</v>
      </c>
      <c r="J1208">
        <v>23</v>
      </c>
      <c r="K1208">
        <v>17</v>
      </c>
      <c r="L1208">
        <v>402</v>
      </c>
      <c r="M1208">
        <v>1</v>
      </c>
      <c r="N1208">
        <v>273</v>
      </c>
      <c r="O1208">
        <v>1</v>
      </c>
      <c r="P1208" t="s">
        <v>51</v>
      </c>
      <c r="Q1208" t="s">
        <v>50</v>
      </c>
      <c r="R1208" t="s">
        <v>57</v>
      </c>
      <c r="S1208" t="s">
        <v>56</v>
      </c>
    </row>
    <row r="1209" spans="1:19" x14ac:dyDescent="0.2">
      <c r="A1209">
        <v>2004</v>
      </c>
      <c r="B1209">
        <v>11</v>
      </c>
      <c r="C1209" t="s">
        <v>105</v>
      </c>
      <c r="D1209" t="s">
        <v>137</v>
      </c>
      <c r="E1209" t="s">
        <v>105</v>
      </c>
      <c r="F1209" t="s">
        <v>10</v>
      </c>
      <c r="G1209" t="s">
        <v>96</v>
      </c>
      <c r="H1209" s="11">
        <v>45251</v>
      </c>
      <c r="I1209" t="s">
        <v>178</v>
      </c>
      <c r="J1209">
        <v>24</v>
      </c>
      <c r="K1209">
        <v>17</v>
      </c>
      <c r="L1209">
        <v>293</v>
      </c>
      <c r="M1209">
        <v>3</v>
      </c>
      <c r="N1209">
        <v>288</v>
      </c>
      <c r="O1209">
        <v>4</v>
      </c>
      <c r="P1209" t="s">
        <v>61</v>
      </c>
      <c r="Q1209" t="s">
        <v>60</v>
      </c>
      <c r="R1209" t="s">
        <v>40</v>
      </c>
      <c r="S1209" t="s">
        <v>39</v>
      </c>
    </row>
    <row r="1210" spans="1:19" x14ac:dyDescent="0.2">
      <c r="A1210">
        <v>2004</v>
      </c>
      <c r="B1210">
        <v>11</v>
      </c>
      <c r="C1210" t="s">
        <v>127</v>
      </c>
      <c r="D1210" t="s">
        <v>138</v>
      </c>
      <c r="E1210" t="s">
        <v>138</v>
      </c>
      <c r="F1210" t="s">
        <v>10</v>
      </c>
      <c r="G1210" t="s">
        <v>96</v>
      </c>
      <c r="H1210" s="11">
        <v>45251</v>
      </c>
      <c r="I1210" t="s">
        <v>212</v>
      </c>
      <c r="J1210">
        <v>14</v>
      </c>
      <c r="K1210">
        <v>10</v>
      </c>
      <c r="L1210">
        <v>298</v>
      </c>
      <c r="M1210">
        <v>0</v>
      </c>
      <c r="N1210">
        <v>277</v>
      </c>
      <c r="O1210">
        <v>2</v>
      </c>
      <c r="P1210" t="s">
        <v>48</v>
      </c>
      <c r="Q1210" t="s">
        <v>47</v>
      </c>
      <c r="R1210" t="s">
        <v>12</v>
      </c>
      <c r="S1210" t="s">
        <v>11</v>
      </c>
    </row>
    <row r="1211" spans="1:19" x14ac:dyDescent="0.2">
      <c r="A1211">
        <v>2004</v>
      </c>
      <c r="B1211">
        <v>11</v>
      </c>
      <c r="C1211" t="s">
        <v>114</v>
      </c>
      <c r="D1211" t="s">
        <v>126</v>
      </c>
      <c r="E1211" t="s">
        <v>114</v>
      </c>
      <c r="F1211" t="s">
        <v>10</v>
      </c>
      <c r="G1211" t="s">
        <v>96</v>
      </c>
      <c r="H1211" s="11">
        <v>45251</v>
      </c>
      <c r="I1211" t="s">
        <v>216</v>
      </c>
      <c r="J1211">
        <v>28</v>
      </c>
      <c r="K1211">
        <v>6</v>
      </c>
      <c r="L1211">
        <v>333</v>
      </c>
      <c r="M1211">
        <v>2</v>
      </c>
      <c r="N1211">
        <v>213</v>
      </c>
      <c r="O1211">
        <v>1</v>
      </c>
      <c r="P1211" t="s">
        <v>53</v>
      </c>
      <c r="Q1211" t="s">
        <v>52</v>
      </c>
      <c r="R1211" t="s">
        <v>69</v>
      </c>
      <c r="S1211" t="s">
        <v>68</v>
      </c>
    </row>
    <row r="1212" spans="1:19" x14ac:dyDescent="0.2">
      <c r="A1212">
        <v>2004</v>
      </c>
      <c r="B1212">
        <v>11</v>
      </c>
      <c r="C1212" t="s">
        <v>107</v>
      </c>
      <c r="D1212" t="s">
        <v>101</v>
      </c>
      <c r="E1212" t="s">
        <v>101</v>
      </c>
      <c r="F1212" t="s">
        <v>10</v>
      </c>
      <c r="G1212" t="s">
        <v>96</v>
      </c>
      <c r="H1212" s="11">
        <v>45251</v>
      </c>
      <c r="I1212" t="s">
        <v>167</v>
      </c>
      <c r="J1212">
        <v>16</v>
      </c>
      <c r="K1212">
        <v>13</v>
      </c>
      <c r="L1212">
        <v>473</v>
      </c>
      <c r="M1212">
        <v>2</v>
      </c>
      <c r="N1212">
        <v>251</v>
      </c>
      <c r="O1212">
        <v>0</v>
      </c>
      <c r="P1212" t="s">
        <v>71</v>
      </c>
      <c r="Q1212" t="s">
        <v>70</v>
      </c>
      <c r="R1212" t="s">
        <v>32</v>
      </c>
      <c r="S1212" t="s">
        <v>31</v>
      </c>
    </row>
    <row r="1213" spans="1:19" x14ac:dyDescent="0.2">
      <c r="A1213">
        <v>2004</v>
      </c>
      <c r="B1213">
        <v>11</v>
      </c>
      <c r="C1213" t="s">
        <v>97</v>
      </c>
      <c r="D1213" t="s">
        <v>118</v>
      </c>
      <c r="E1213" t="s">
        <v>118</v>
      </c>
      <c r="F1213" t="s">
        <v>10</v>
      </c>
      <c r="G1213" t="s">
        <v>143</v>
      </c>
      <c r="H1213" s="11">
        <v>45252</v>
      </c>
      <c r="I1213" t="s">
        <v>217</v>
      </c>
      <c r="J1213">
        <v>27</v>
      </c>
      <c r="K1213">
        <v>19</v>
      </c>
      <c r="L1213">
        <v>407</v>
      </c>
      <c r="M1213">
        <v>1</v>
      </c>
      <c r="N1213">
        <v>417</v>
      </c>
      <c r="O1213">
        <v>1</v>
      </c>
      <c r="P1213" t="s">
        <v>38</v>
      </c>
      <c r="Q1213" t="s">
        <v>37</v>
      </c>
      <c r="R1213" t="s">
        <v>44</v>
      </c>
      <c r="S1213" t="s">
        <v>43</v>
      </c>
    </row>
    <row r="1214" spans="1:19" x14ac:dyDescent="0.2">
      <c r="A1214">
        <v>2004</v>
      </c>
      <c r="B1214">
        <v>12</v>
      </c>
      <c r="C1214" t="s">
        <v>140</v>
      </c>
      <c r="D1214" t="s">
        <v>129</v>
      </c>
      <c r="E1214" t="s">
        <v>129</v>
      </c>
      <c r="F1214" t="s">
        <v>10</v>
      </c>
      <c r="G1214" t="s">
        <v>146</v>
      </c>
      <c r="H1214" s="11">
        <v>45255</v>
      </c>
      <c r="I1214" t="s">
        <v>229</v>
      </c>
      <c r="J1214">
        <v>41</v>
      </c>
      <c r="K1214">
        <v>9</v>
      </c>
      <c r="L1214">
        <v>356</v>
      </c>
      <c r="M1214">
        <v>0</v>
      </c>
      <c r="N1214">
        <v>386</v>
      </c>
      <c r="O1214">
        <v>5</v>
      </c>
      <c r="P1214" t="s">
        <v>30</v>
      </c>
      <c r="Q1214" t="s">
        <v>29</v>
      </c>
      <c r="R1214" t="s">
        <v>34</v>
      </c>
      <c r="S1214" t="s">
        <v>33</v>
      </c>
    </row>
    <row r="1215" spans="1:19" x14ac:dyDescent="0.2">
      <c r="A1215">
        <v>2004</v>
      </c>
      <c r="B1215">
        <v>12</v>
      </c>
      <c r="C1215" t="s">
        <v>125</v>
      </c>
      <c r="D1215" t="s">
        <v>136</v>
      </c>
      <c r="E1215" t="s">
        <v>125</v>
      </c>
      <c r="F1215" t="s">
        <v>10</v>
      </c>
      <c r="G1215" t="s">
        <v>146</v>
      </c>
      <c r="H1215" s="11">
        <v>45255</v>
      </c>
      <c r="I1215" t="s">
        <v>191</v>
      </c>
      <c r="J1215">
        <v>21</v>
      </c>
      <c r="K1215">
        <v>7</v>
      </c>
      <c r="L1215">
        <v>267</v>
      </c>
      <c r="M1215">
        <v>2</v>
      </c>
      <c r="N1215">
        <v>140</v>
      </c>
      <c r="O1215">
        <v>4</v>
      </c>
      <c r="P1215" t="s">
        <v>26</v>
      </c>
      <c r="Q1215" t="s">
        <v>25</v>
      </c>
      <c r="R1215" t="s">
        <v>20</v>
      </c>
      <c r="S1215" t="s">
        <v>19</v>
      </c>
    </row>
    <row r="1216" spans="1:19" x14ac:dyDescent="0.2">
      <c r="A1216">
        <v>2004</v>
      </c>
      <c r="B1216">
        <v>12</v>
      </c>
      <c r="C1216" t="s">
        <v>97</v>
      </c>
      <c r="D1216" t="s">
        <v>153</v>
      </c>
      <c r="E1216" t="s">
        <v>153</v>
      </c>
      <c r="F1216" t="s">
        <v>10</v>
      </c>
      <c r="G1216" t="s">
        <v>96</v>
      </c>
      <c r="H1216" s="11">
        <v>45258</v>
      </c>
      <c r="I1216" t="s">
        <v>132</v>
      </c>
      <c r="J1216">
        <v>34</v>
      </c>
      <c r="K1216">
        <v>31</v>
      </c>
      <c r="L1216">
        <v>498</v>
      </c>
      <c r="M1216">
        <v>0</v>
      </c>
      <c r="N1216">
        <v>310</v>
      </c>
      <c r="O1216">
        <v>2</v>
      </c>
      <c r="P1216" t="s">
        <v>38</v>
      </c>
      <c r="Q1216" t="s">
        <v>37</v>
      </c>
      <c r="R1216" t="s">
        <v>57</v>
      </c>
      <c r="S1216" t="s">
        <v>56</v>
      </c>
    </row>
    <row r="1217" spans="1:19" x14ac:dyDescent="0.2">
      <c r="A1217">
        <v>2004</v>
      </c>
      <c r="B1217">
        <v>12</v>
      </c>
      <c r="C1217" t="s">
        <v>112</v>
      </c>
      <c r="D1217" t="s">
        <v>128</v>
      </c>
      <c r="E1217" t="s">
        <v>112</v>
      </c>
      <c r="F1217" t="s">
        <v>10</v>
      </c>
      <c r="G1217" t="s">
        <v>96</v>
      </c>
      <c r="H1217" s="11">
        <v>45258</v>
      </c>
      <c r="I1217" t="s">
        <v>132</v>
      </c>
      <c r="J1217">
        <v>27</v>
      </c>
      <c r="K1217">
        <v>16</v>
      </c>
      <c r="L1217">
        <v>330</v>
      </c>
      <c r="M1217">
        <v>2</v>
      </c>
      <c r="N1217">
        <v>379</v>
      </c>
      <c r="O1217">
        <v>2</v>
      </c>
      <c r="P1217" t="s">
        <v>42</v>
      </c>
      <c r="Q1217" t="s">
        <v>41</v>
      </c>
      <c r="R1217" t="s">
        <v>36</v>
      </c>
      <c r="S1217" t="s">
        <v>35</v>
      </c>
    </row>
    <row r="1218" spans="1:19" x14ac:dyDescent="0.2">
      <c r="A1218">
        <v>2004</v>
      </c>
      <c r="B1218">
        <v>12</v>
      </c>
      <c r="C1218" t="s">
        <v>124</v>
      </c>
      <c r="D1218" t="s">
        <v>126</v>
      </c>
      <c r="E1218" t="s">
        <v>124</v>
      </c>
      <c r="F1218" t="s">
        <v>10</v>
      </c>
      <c r="G1218" t="s">
        <v>96</v>
      </c>
      <c r="H1218" s="11">
        <v>45258</v>
      </c>
      <c r="I1218" t="s">
        <v>157</v>
      </c>
      <c r="J1218">
        <v>16</v>
      </c>
      <c r="K1218">
        <v>7</v>
      </c>
      <c r="L1218">
        <v>207</v>
      </c>
      <c r="M1218">
        <v>0</v>
      </c>
      <c r="N1218">
        <v>156</v>
      </c>
      <c r="O1218">
        <v>1</v>
      </c>
      <c r="P1218" t="s">
        <v>55</v>
      </c>
      <c r="Q1218" t="s">
        <v>54</v>
      </c>
      <c r="R1218" t="s">
        <v>69</v>
      </c>
      <c r="S1218" t="s">
        <v>68</v>
      </c>
    </row>
    <row r="1219" spans="1:19" x14ac:dyDescent="0.2">
      <c r="A1219">
        <v>2004</v>
      </c>
      <c r="B1219">
        <v>12</v>
      </c>
      <c r="C1219" t="s">
        <v>134</v>
      </c>
      <c r="D1219" t="s">
        <v>135</v>
      </c>
      <c r="E1219" t="s">
        <v>134</v>
      </c>
      <c r="F1219" t="s">
        <v>10</v>
      </c>
      <c r="G1219" t="s">
        <v>96</v>
      </c>
      <c r="H1219" s="11">
        <v>45258</v>
      </c>
      <c r="I1219" t="s">
        <v>157</v>
      </c>
      <c r="J1219">
        <v>58</v>
      </c>
      <c r="K1219">
        <v>48</v>
      </c>
      <c r="L1219">
        <v>504</v>
      </c>
      <c r="M1219">
        <v>3</v>
      </c>
      <c r="N1219">
        <v>462</v>
      </c>
      <c r="O1219">
        <v>2</v>
      </c>
      <c r="P1219" t="s">
        <v>22</v>
      </c>
      <c r="Q1219" t="s">
        <v>21</v>
      </c>
      <c r="R1219" t="s">
        <v>24</v>
      </c>
      <c r="S1219" t="s">
        <v>23</v>
      </c>
    </row>
    <row r="1220" spans="1:19" x14ac:dyDescent="0.2">
      <c r="A1220">
        <v>2004</v>
      </c>
      <c r="B1220">
        <v>12</v>
      </c>
      <c r="C1220" t="s">
        <v>127</v>
      </c>
      <c r="D1220" t="s">
        <v>114</v>
      </c>
      <c r="E1220" t="s">
        <v>114</v>
      </c>
      <c r="F1220" t="s">
        <v>10</v>
      </c>
      <c r="G1220" t="s">
        <v>96</v>
      </c>
      <c r="H1220" s="11">
        <v>45258</v>
      </c>
      <c r="I1220" t="s">
        <v>156</v>
      </c>
      <c r="J1220">
        <v>27</v>
      </c>
      <c r="K1220">
        <v>6</v>
      </c>
      <c r="L1220">
        <v>390</v>
      </c>
      <c r="M1220">
        <v>1</v>
      </c>
      <c r="N1220">
        <v>272</v>
      </c>
      <c r="O1220">
        <v>2</v>
      </c>
      <c r="P1220" t="s">
        <v>48</v>
      </c>
      <c r="Q1220" t="s">
        <v>47</v>
      </c>
      <c r="R1220" t="s">
        <v>53</v>
      </c>
      <c r="S1220" t="s">
        <v>52</v>
      </c>
    </row>
    <row r="1221" spans="1:19" x14ac:dyDescent="0.2">
      <c r="A1221">
        <v>2004</v>
      </c>
      <c r="B1221">
        <v>12</v>
      </c>
      <c r="C1221" t="s">
        <v>142</v>
      </c>
      <c r="D1221" t="s">
        <v>139</v>
      </c>
      <c r="E1221" t="s">
        <v>142</v>
      </c>
      <c r="F1221" t="s">
        <v>10</v>
      </c>
      <c r="G1221" t="s">
        <v>96</v>
      </c>
      <c r="H1221" s="11">
        <v>45258</v>
      </c>
      <c r="I1221" t="s">
        <v>161</v>
      </c>
      <c r="J1221">
        <v>21</v>
      </c>
      <c r="K1221">
        <v>14</v>
      </c>
      <c r="L1221">
        <v>300</v>
      </c>
      <c r="M1221">
        <v>1</v>
      </c>
      <c r="N1221">
        <v>398</v>
      </c>
      <c r="O1221">
        <v>3</v>
      </c>
      <c r="P1221" t="s">
        <v>18</v>
      </c>
      <c r="Q1221" t="s">
        <v>17</v>
      </c>
      <c r="R1221" t="s">
        <v>65</v>
      </c>
      <c r="S1221" t="s">
        <v>64</v>
      </c>
    </row>
    <row r="1222" spans="1:19" x14ac:dyDescent="0.2">
      <c r="A1222">
        <v>2004</v>
      </c>
      <c r="B1222">
        <v>12</v>
      </c>
      <c r="C1222" t="s">
        <v>107</v>
      </c>
      <c r="D1222" t="s">
        <v>104</v>
      </c>
      <c r="E1222" t="s">
        <v>107</v>
      </c>
      <c r="F1222" t="s">
        <v>10</v>
      </c>
      <c r="G1222" t="s">
        <v>96</v>
      </c>
      <c r="H1222" s="11">
        <v>45258</v>
      </c>
      <c r="I1222" t="s">
        <v>116</v>
      </c>
      <c r="J1222">
        <v>31</v>
      </c>
      <c r="K1222">
        <v>21</v>
      </c>
      <c r="L1222">
        <v>328</v>
      </c>
      <c r="M1222">
        <v>1</v>
      </c>
      <c r="N1222">
        <v>355</v>
      </c>
      <c r="O1222">
        <v>3</v>
      </c>
      <c r="P1222" t="s">
        <v>71</v>
      </c>
      <c r="Q1222" t="s">
        <v>70</v>
      </c>
      <c r="R1222" t="s">
        <v>67</v>
      </c>
      <c r="S1222" t="s">
        <v>66</v>
      </c>
    </row>
    <row r="1223" spans="1:19" x14ac:dyDescent="0.2">
      <c r="A1223">
        <v>2004</v>
      </c>
      <c r="B1223">
        <v>12</v>
      </c>
      <c r="C1223" t="s">
        <v>138</v>
      </c>
      <c r="D1223" t="s">
        <v>117</v>
      </c>
      <c r="E1223" t="s">
        <v>138</v>
      </c>
      <c r="F1223" t="s">
        <v>10</v>
      </c>
      <c r="G1223" t="s">
        <v>96</v>
      </c>
      <c r="H1223" s="11">
        <v>45258</v>
      </c>
      <c r="I1223" t="s">
        <v>144</v>
      </c>
      <c r="J1223">
        <v>24</v>
      </c>
      <c r="K1223">
        <v>21</v>
      </c>
      <c r="L1223">
        <v>396</v>
      </c>
      <c r="M1223">
        <v>2</v>
      </c>
      <c r="N1223">
        <v>306</v>
      </c>
      <c r="O1223">
        <v>2</v>
      </c>
      <c r="P1223" t="s">
        <v>12</v>
      </c>
      <c r="Q1223" t="s">
        <v>11</v>
      </c>
      <c r="R1223" t="s">
        <v>46</v>
      </c>
      <c r="S1223" t="s">
        <v>45</v>
      </c>
    </row>
    <row r="1224" spans="1:19" x14ac:dyDescent="0.2">
      <c r="A1224">
        <v>2004</v>
      </c>
      <c r="B1224">
        <v>12</v>
      </c>
      <c r="C1224" t="s">
        <v>98</v>
      </c>
      <c r="D1224" t="s">
        <v>137</v>
      </c>
      <c r="E1224" t="s">
        <v>137</v>
      </c>
      <c r="F1224" t="s">
        <v>10</v>
      </c>
      <c r="G1224" t="s">
        <v>96</v>
      </c>
      <c r="H1224" s="11">
        <v>45258</v>
      </c>
      <c r="I1224" t="s">
        <v>212</v>
      </c>
      <c r="J1224">
        <v>24</v>
      </c>
      <c r="K1224">
        <v>17</v>
      </c>
      <c r="L1224">
        <v>200</v>
      </c>
      <c r="M1224">
        <v>2</v>
      </c>
      <c r="N1224">
        <v>224</v>
      </c>
      <c r="O1224">
        <v>3</v>
      </c>
      <c r="P1224" t="s">
        <v>59</v>
      </c>
      <c r="Q1224" t="s">
        <v>58</v>
      </c>
      <c r="R1224" t="s">
        <v>40</v>
      </c>
      <c r="S1224" t="s">
        <v>39</v>
      </c>
    </row>
    <row r="1225" spans="1:19" x14ac:dyDescent="0.2">
      <c r="A1225">
        <v>2004</v>
      </c>
      <c r="B1225">
        <v>12</v>
      </c>
      <c r="C1225" t="s">
        <v>105</v>
      </c>
      <c r="D1225" t="s">
        <v>119</v>
      </c>
      <c r="E1225" t="s">
        <v>119</v>
      </c>
      <c r="F1225" t="s">
        <v>10</v>
      </c>
      <c r="G1225" t="s">
        <v>96</v>
      </c>
      <c r="H1225" s="11">
        <v>45258</v>
      </c>
      <c r="I1225" t="s">
        <v>216</v>
      </c>
      <c r="J1225">
        <v>38</v>
      </c>
      <c r="K1225">
        <v>9</v>
      </c>
      <c r="L1225">
        <v>434</v>
      </c>
      <c r="M1225">
        <v>3</v>
      </c>
      <c r="N1225">
        <v>230</v>
      </c>
      <c r="O1225">
        <v>2</v>
      </c>
      <c r="P1225" t="s">
        <v>61</v>
      </c>
      <c r="Q1225" t="s">
        <v>60</v>
      </c>
      <c r="R1225" t="s">
        <v>16</v>
      </c>
      <c r="S1225" t="s">
        <v>15</v>
      </c>
    </row>
    <row r="1226" spans="1:19" x14ac:dyDescent="0.2">
      <c r="A1226">
        <v>2004</v>
      </c>
      <c r="B1226">
        <v>12</v>
      </c>
      <c r="C1226" t="s">
        <v>118</v>
      </c>
      <c r="D1226" t="s">
        <v>110</v>
      </c>
      <c r="E1226" t="s">
        <v>118</v>
      </c>
      <c r="F1226" t="s">
        <v>10</v>
      </c>
      <c r="G1226" t="s">
        <v>96</v>
      </c>
      <c r="H1226" s="11">
        <v>45258</v>
      </c>
      <c r="I1226" t="s">
        <v>216</v>
      </c>
      <c r="J1226">
        <v>24</v>
      </c>
      <c r="K1226">
        <v>3</v>
      </c>
      <c r="L1226">
        <v>314</v>
      </c>
      <c r="M1226">
        <v>0</v>
      </c>
      <c r="N1226">
        <v>124</v>
      </c>
      <c r="O1226">
        <v>2</v>
      </c>
      <c r="P1226" t="s">
        <v>44</v>
      </c>
      <c r="Q1226" t="s">
        <v>43</v>
      </c>
      <c r="R1226" t="s">
        <v>14</v>
      </c>
      <c r="S1226" t="s">
        <v>13</v>
      </c>
    </row>
    <row r="1227" spans="1:19" x14ac:dyDescent="0.2">
      <c r="A1227">
        <v>2004</v>
      </c>
      <c r="B1227">
        <v>12</v>
      </c>
      <c r="C1227" t="s">
        <v>123</v>
      </c>
      <c r="D1227" t="s">
        <v>133</v>
      </c>
      <c r="E1227" t="s">
        <v>133</v>
      </c>
      <c r="F1227" t="s">
        <v>10</v>
      </c>
      <c r="G1227" t="s">
        <v>96</v>
      </c>
      <c r="H1227" s="11">
        <v>45258</v>
      </c>
      <c r="I1227" t="s">
        <v>216</v>
      </c>
      <c r="J1227">
        <v>13</v>
      </c>
      <c r="K1227">
        <v>3</v>
      </c>
      <c r="L1227">
        <v>325</v>
      </c>
      <c r="M1227">
        <v>0</v>
      </c>
      <c r="N1227">
        <v>245</v>
      </c>
      <c r="O1227">
        <v>4</v>
      </c>
      <c r="P1227" t="s">
        <v>9</v>
      </c>
      <c r="Q1227" t="s">
        <v>8</v>
      </c>
      <c r="R1227" t="s">
        <v>49</v>
      </c>
      <c r="S1227" t="s">
        <v>47</v>
      </c>
    </row>
    <row r="1228" spans="1:19" x14ac:dyDescent="0.2">
      <c r="A1228">
        <v>2004</v>
      </c>
      <c r="B1228">
        <v>12</v>
      </c>
      <c r="C1228" t="s">
        <v>130</v>
      </c>
      <c r="D1228" t="s">
        <v>131</v>
      </c>
      <c r="E1228" t="s">
        <v>131</v>
      </c>
      <c r="F1228" t="s">
        <v>10</v>
      </c>
      <c r="G1228" t="s">
        <v>96</v>
      </c>
      <c r="H1228" s="11">
        <v>45258</v>
      </c>
      <c r="I1228" t="s">
        <v>233</v>
      </c>
      <c r="J1228">
        <v>25</v>
      </c>
      <c r="K1228">
        <v>24</v>
      </c>
      <c r="L1228">
        <v>395</v>
      </c>
      <c r="M1228">
        <v>3</v>
      </c>
      <c r="N1228">
        <v>367</v>
      </c>
      <c r="O1228">
        <v>3</v>
      </c>
      <c r="P1228" t="s">
        <v>28</v>
      </c>
      <c r="Q1228" t="s">
        <v>27</v>
      </c>
      <c r="R1228" t="s">
        <v>51</v>
      </c>
      <c r="S1228" t="s">
        <v>50</v>
      </c>
    </row>
    <row r="1229" spans="1:19" x14ac:dyDescent="0.2">
      <c r="A1229">
        <v>2004</v>
      </c>
      <c r="B1229">
        <v>12</v>
      </c>
      <c r="C1229" t="s">
        <v>101</v>
      </c>
      <c r="D1229" t="s">
        <v>177</v>
      </c>
      <c r="E1229" t="s">
        <v>101</v>
      </c>
      <c r="F1229" t="s">
        <v>10</v>
      </c>
      <c r="G1229" t="s">
        <v>143</v>
      </c>
      <c r="H1229" s="11">
        <v>45259</v>
      </c>
      <c r="I1229" t="s">
        <v>276</v>
      </c>
      <c r="J1229">
        <v>45</v>
      </c>
      <c r="K1229">
        <v>17</v>
      </c>
      <c r="L1229">
        <v>446</v>
      </c>
      <c r="M1229">
        <v>0</v>
      </c>
      <c r="N1229">
        <v>452</v>
      </c>
      <c r="O1229">
        <v>3</v>
      </c>
      <c r="P1229" t="s">
        <v>32</v>
      </c>
      <c r="Q1229" t="s">
        <v>31</v>
      </c>
      <c r="R1229" t="s">
        <v>63</v>
      </c>
      <c r="S1229" t="s">
        <v>62</v>
      </c>
    </row>
    <row r="1230" spans="1:19" x14ac:dyDescent="0.2">
      <c r="A1230">
        <v>2004</v>
      </c>
      <c r="B1230">
        <v>13</v>
      </c>
      <c r="C1230" t="s">
        <v>139</v>
      </c>
      <c r="D1230" t="s">
        <v>138</v>
      </c>
      <c r="E1230" t="s">
        <v>139</v>
      </c>
      <c r="F1230" t="s">
        <v>10</v>
      </c>
      <c r="G1230" t="s">
        <v>96</v>
      </c>
      <c r="H1230" s="11">
        <v>45265</v>
      </c>
      <c r="I1230" t="s">
        <v>157</v>
      </c>
      <c r="J1230">
        <v>27</v>
      </c>
      <c r="K1230">
        <v>0</v>
      </c>
      <c r="L1230">
        <v>247</v>
      </c>
      <c r="M1230">
        <v>1</v>
      </c>
      <c r="N1230">
        <v>255</v>
      </c>
      <c r="O1230">
        <v>5</v>
      </c>
      <c r="P1230" t="s">
        <v>65</v>
      </c>
      <c r="Q1230" t="s">
        <v>64</v>
      </c>
      <c r="R1230" t="s">
        <v>12</v>
      </c>
      <c r="S1230" t="s">
        <v>11</v>
      </c>
    </row>
    <row r="1231" spans="1:19" x14ac:dyDescent="0.2">
      <c r="A1231">
        <v>2004</v>
      </c>
      <c r="B1231">
        <v>13</v>
      </c>
      <c r="C1231" t="s">
        <v>110</v>
      </c>
      <c r="D1231" t="s">
        <v>134</v>
      </c>
      <c r="E1231" t="s">
        <v>134</v>
      </c>
      <c r="F1231" t="s">
        <v>10</v>
      </c>
      <c r="G1231" t="s">
        <v>96</v>
      </c>
      <c r="H1231" s="11">
        <v>45265</v>
      </c>
      <c r="I1231" t="s">
        <v>157</v>
      </c>
      <c r="J1231">
        <v>27</v>
      </c>
      <c r="K1231">
        <v>26</v>
      </c>
      <c r="L1231">
        <v>453</v>
      </c>
      <c r="M1231">
        <v>2</v>
      </c>
      <c r="N1231">
        <v>356</v>
      </c>
      <c r="O1231">
        <v>2</v>
      </c>
      <c r="P1231" t="s">
        <v>14</v>
      </c>
      <c r="Q1231" t="s">
        <v>13</v>
      </c>
      <c r="R1231" t="s">
        <v>22</v>
      </c>
      <c r="S1231" t="s">
        <v>21</v>
      </c>
    </row>
    <row r="1232" spans="1:19" x14ac:dyDescent="0.2">
      <c r="A1232">
        <v>2004</v>
      </c>
      <c r="B1232">
        <v>13</v>
      </c>
      <c r="C1232" t="s">
        <v>177</v>
      </c>
      <c r="D1232" t="s">
        <v>98</v>
      </c>
      <c r="E1232" t="s">
        <v>177</v>
      </c>
      <c r="F1232" t="s">
        <v>10</v>
      </c>
      <c r="G1232" t="s">
        <v>96</v>
      </c>
      <c r="H1232" s="11">
        <v>45265</v>
      </c>
      <c r="I1232" t="s">
        <v>157</v>
      </c>
      <c r="J1232">
        <v>16</v>
      </c>
      <c r="K1232">
        <v>6</v>
      </c>
      <c r="L1232">
        <v>350</v>
      </c>
      <c r="M1232">
        <v>2</v>
      </c>
      <c r="N1232">
        <v>160</v>
      </c>
      <c r="O1232">
        <v>1</v>
      </c>
      <c r="P1232" t="s">
        <v>63</v>
      </c>
      <c r="Q1232" t="s">
        <v>62</v>
      </c>
      <c r="R1232" t="s">
        <v>59</v>
      </c>
      <c r="S1232" t="s">
        <v>58</v>
      </c>
    </row>
    <row r="1233" spans="1:19" x14ac:dyDescent="0.2">
      <c r="A1233">
        <v>2004</v>
      </c>
      <c r="B1233">
        <v>13</v>
      </c>
      <c r="C1233" t="s">
        <v>129</v>
      </c>
      <c r="D1233" t="s">
        <v>104</v>
      </c>
      <c r="E1233" t="s">
        <v>129</v>
      </c>
      <c r="F1233" t="s">
        <v>10</v>
      </c>
      <c r="G1233" t="s">
        <v>96</v>
      </c>
      <c r="H1233" s="11">
        <v>45265</v>
      </c>
      <c r="I1233" t="s">
        <v>157</v>
      </c>
      <c r="J1233">
        <v>51</v>
      </c>
      <c r="K1233">
        <v>24</v>
      </c>
      <c r="L1233">
        <v>567</v>
      </c>
      <c r="M1233">
        <v>3</v>
      </c>
      <c r="N1233">
        <v>340</v>
      </c>
      <c r="O1233">
        <v>2</v>
      </c>
      <c r="P1233" t="s">
        <v>34</v>
      </c>
      <c r="Q1233" t="s">
        <v>33</v>
      </c>
      <c r="R1233" t="s">
        <v>67</v>
      </c>
      <c r="S1233" t="s">
        <v>66</v>
      </c>
    </row>
    <row r="1234" spans="1:19" x14ac:dyDescent="0.2">
      <c r="A1234">
        <v>2004</v>
      </c>
      <c r="B1234">
        <v>13</v>
      </c>
      <c r="C1234" t="s">
        <v>135</v>
      </c>
      <c r="D1234" t="s">
        <v>118</v>
      </c>
      <c r="E1234" t="s">
        <v>118</v>
      </c>
      <c r="F1234" t="s">
        <v>10</v>
      </c>
      <c r="G1234" t="s">
        <v>96</v>
      </c>
      <c r="H1234" s="11">
        <v>45265</v>
      </c>
      <c r="I1234" t="s">
        <v>157</v>
      </c>
      <c r="J1234">
        <v>42</v>
      </c>
      <c r="K1234">
        <v>15</v>
      </c>
      <c r="L1234">
        <v>412</v>
      </c>
      <c r="M1234">
        <v>3</v>
      </c>
      <c r="N1234">
        <v>287</v>
      </c>
      <c r="O1234">
        <v>4</v>
      </c>
      <c r="P1234" t="s">
        <v>24</v>
      </c>
      <c r="Q1234" t="s">
        <v>23</v>
      </c>
      <c r="R1234" t="s">
        <v>44</v>
      </c>
      <c r="S1234" t="s">
        <v>43</v>
      </c>
    </row>
    <row r="1235" spans="1:19" x14ac:dyDescent="0.2">
      <c r="A1235">
        <v>2004</v>
      </c>
      <c r="B1235">
        <v>13</v>
      </c>
      <c r="C1235" t="s">
        <v>140</v>
      </c>
      <c r="D1235" t="s">
        <v>123</v>
      </c>
      <c r="E1235" t="s">
        <v>140</v>
      </c>
      <c r="F1235" t="s">
        <v>10</v>
      </c>
      <c r="G1235" t="s">
        <v>96</v>
      </c>
      <c r="H1235" s="11">
        <v>45265</v>
      </c>
      <c r="I1235" t="s">
        <v>156</v>
      </c>
      <c r="J1235">
        <v>26</v>
      </c>
      <c r="K1235">
        <v>12</v>
      </c>
      <c r="L1235">
        <v>398</v>
      </c>
      <c r="M1235">
        <v>1</v>
      </c>
      <c r="N1235">
        <v>254</v>
      </c>
      <c r="O1235">
        <v>4</v>
      </c>
      <c r="P1235" t="s">
        <v>30</v>
      </c>
      <c r="Q1235" t="s">
        <v>29</v>
      </c>
      <c r="R1235" t="s">
        <v>9</v>
      </c>
      <c r="S1235" t="s">
        <v>8</v>
      </c>
    </row>
    <row r="1236" spans="1:19" x14ac:dyDescent="0.2">
      <c r="A1236">
        <v>2004</v>
      </c>
      <c r="B1236">
        <v>13</v>
      </c>
      <c r="C1236" t="s">
        <v>133</v>
      </c>
      <c r="D1236" t="s">
        <v>107</v>
      </c>
      <c r="E1236" t="s">
        <v>133</v>
      </c>
      <c r="F1236" t="s">
        <v>10</v>
      </c>
      <c r="G1236" t="s">
        <v>96</v>
      </c>
      <c r="H1236" s="11">
        <v>45265</v>
      </c>
      <c r="I1236" t="s">
        <v>156</v>
      </c>
      <c r="J1236">
        <v>29</v>
      </c>
      <c r="K1236">
        <v>7</v>
      </c>
      <c r="L1236">
        <v>360</v>
      </c>
      <c r="M1236">
        <v>1</v>
      </c>
      <c r="N1236">
        <v>230</v>
      </c>
      <c r="O1236">
        <v>2</v>
      </c>
      <c r="P1236" t="s">
        <v>49</v>
      </c>
      <c r="Q1236" t="s">
        <v>47</v>
      </c>
      <c r="R1236" t="s">
        <v>71</v>
      </c>
      <c r="S1236" t="s">
        <v>70</v>
      </c>
    </row>
    <row r="1237" spans="1:19" x14ac:dyDescent="0.2">
      <c r="A1237">
        <v>2004</v>
      </c>
      <c r="B1237">
        <v>13</v>
      </c>
      <c r="C1237" t="s">
        <v>137</v>
      </c>
      <c r="D1237" t="s">
        <v>119</v>
      </c>
      <c r="E1237" t="s">
        <v>119</v>
      </c>
      <c r="F1237" t="s">
        <v>10</v>
      </c>
      <c r="G1237" t="s">
        <v>96</v>
      </c>
      <c r="H1237" s="11">
        <v>45265</v>
      </c>
      <c r="I1237" t="s">
        <v>156</v>
      </c>
      <c r="J1237">
        <v>42</v>
      </c>
      <c r="K1237">
        <v>32</v>
      </c>
      <c r="L1237">
        <v>362</v>
      </c>
      <c r="M1237">
        <v>1</v>
      </c>
      <c r="N1237">
        <v>403</v>
      </c>
      <c r="O1237">
        <v>7</v>
      </c>
      <c r="P1237" t="s">
        <v>40</v>
      </c>
      <c r="Q1237" t="s">
        <v>39</v>
      </c>
      <c r="R1237" t="s">
        <v>16</v>
      </c>
      <c r="S1237" t="s">
        <v>15</v>
      </c>
    </row>
    <row r="1238" spans="1:19" x14ac:dyDescent="0.2">
      <c r="A1238">
        <v>2004</v>
      </c>
      <c r="B1238">
        <v>13</v>
      </c>
      <c r="C1238" t="s">
        <v>117</v>
      </c>
      <c r="D1238" t="s">
        <v>142</v>
      </c>
      <c r="E1238" t="s">
        <v>142</v>
      </c>
      <c r="F1238" t="s">
        <v>10</v>
      </c>
      <c r="G1238" t="s">
        <v>96</v>
      </c>
      <c r="H1238" s="11">
        <v>45265</v>
      </c>
      <c r="I1238" t="s">
        <v>156</v>
      </c>
      <c r="J1238">
        <v>32</v>
      </c>
      <c r="K1238">
        <v>21</v>
      </c>
      <c r="L1238">
        <v>401</v>
      </c>
      <c r="M1238">
        <v>0</v>
      </c>
      <c r="N1238">
        <v>280</v>
      </c>
      <c r="O1238">
        <v>3</v>
      </c>
      <c r="P1238" t="s">
        <v>46</v>
      </c>
      <c r="Q1238" t="s">
        <v>45</v>
      </c>
      <c r="R1238" t="s">
        <v>18</v>
      </c>
      <c r="S1238" t="s">
        <v>17</v>
      </c>
    </row>
    <row r="1239" spans="1:19" x14ac:dyDescent="0.2">
      <c r="A1239">
        <v>2004</v>
      </c>
      <c r="B1239">
        <v>13</v>
      </c>
      <c r="C1239" t="s">
        <v>136</v>
      </c>
      <c r="D1239" t="s">
        <v>112</v>
      </c>
      <c r="E1239" t="s">
        <v>136</v>
      </c>
      <c r="F1239" t="s">
        <v>10</v>
      </c>
      <c r="G1239" t="s">
        <v>96</v>
      </c>
      <c r="H1239" s="11">
        <v>45265</v>
      </c>
      <c r="I1239" t="s">
        <v>156</v>
      </c>
      <c r="J1239">
        <v>24</v>
      </c>
      <c r="K1239">
        <v>14</v>
      </c>
      <c r="L1239">
        <v>318</v>
      </c>
      <c r="M1239">
        <v>1</v>
      </c>
      <c r="N1239">
        <v>391</v>
      </c>
      <c r="O1239">
        <v>4</v>
      </c>
      <c r="P1239" t="s">
        <v>20</v>
      </c>
      <c r="Q1239" t="s">
        <v>19</v>
      </c>
      <c r="R1239" t="s">
        <v>42</v>
      </c>
      <c r="S1239" t="s">
        <v>41</v>
      </c>
    </row>
    <row r="1240" spans="1:19" x14ac:dyDescent="0.2">
      <c r="A1240">
        <v>2004</v>
      </c>
      <c r="B1240">
        <v>13</v>
      </c>
      <c r="C1240" t="s">
        <v>131</v>
      </c>
      <c r="D1240" t="s">
        <v>97</v>
      </c>
      <c r="E1240" t="s">
        <v>97</v>
      </c>
      <c r="F1240" t="s">
        <v>10</v>
      </c>
      <c r="G1240" t="s">
        <v>96</v>
      </c>
      <c r="H1240" s="11">
        <v>45265</v>
      </c>
      <c r="I1240" t="s">
        <v>144</v>
      </c>
      <c r="J1240">
        <v>34</v>
      </c>
      <c r="K1240">
        <v>27</v>
      </c>
      <c r="L1240">
        <v>500</v>
      </c>
      <c r="M1240">
        <v>1</v>
      </c>
      <c r="N1240">
        <v>364</v>
      </c>
      <c r="O1240">
        <v>0</v>
      </c>
      <c r="P1240" t="s">
        <v>51</v>
      </c>
      <c r="Q1240" t="s">
        <v>50</v>
      </c>
      <c r="R1240" t="s">
        <v>38</v>
      </c>
      <c r="S1240" t="s">
        <v>37</v>
      </c>
    </row>
    <row r="1241" spans="1:19" x14ac:dyDescent="0.2">
      <c r="A1241">
        <v>2004</v>
      </c>
      <c r="B1241">
        <v>13</v>
      </c>
      <c r="C1241" t="s">
        <v>153</v>
      </c>
      <c r="D1241" t="s">
        <v>130</v>
      </c>
      <c r="E1241" t="s">
        <v>153</v>
      </c>
      <c r="F1241" t="s">
        <v>10</v>
      </c>
      <c r="G1241" t="s">
        <v>96</v>
      </c>
      <c r="H1241" s="11">
        <v>45265</v>
      </c>
      <c r="I1241" t="s">
        <v>144</v>
      </c>
      <c r="J1241">
        <v>20</v>
      </c>
      <c r="K1241">
        <v>17</v>
      </c>
      <c r="L1241">
        <v>208</v>
      </c>
      <c r="M1241">
        <v>2</v>
      </c>
      <c r="N1241">
        <v>337</v>
      </c>
      <c r="O1241">
        <v>4</v>
      </c>
      <c r="P1241" t="s">
        <v>57</v>
      </c>
      <c r="Q1241" t="s">
        <v>56</v>
      </c>
      <c r="R1241" t="s">
        <v>28</v>
      </c>
      <c r="S1241" t="s">
        <v>27</v>
      </c>
    </row>
    <row r="1242" spans="1:19" x14ac:dyDescent="0.2">
      <c r="A1242">
        <v>2004</v>
      </c>
      <c r="B1242">
        <v>13</v>
      </c>
      <c r="C1242" t="s">
        <v>114</v>
      </c>
      <c r="D1242" t="s">
        <v>101</v>
      </c>
      <c r="E1242" t="s">
        <v>114</v>
      </c>
      <c r="F1242" t="s">
        <v>10</v>
      </c>
      <c r="G1242" t="s">
        <v>96</v>
      </c>
      <c r="H1242" s="11">
        <v>45265</v>
      </c>
      <c r="I1242" t="s">
        <v>212</v>
      </c>
      <c r="J1242">
        <v>47</v>
      </c>
      <c r="K1242">
        <v>17</v>
      </c>
      <c r="L1242">
        <v>542</v>
      </c>
      <c r="M1242">
        <v>1</v>
      </c>
      <c r="N1242">
        <v>249</v>
      </c>
      <c r="O1242">
        <v>2</v>
      </c>
      <c r="P1242" t="s">
        <v>53</v>
      </c>
      <c r="Q1242" t="s">
        <v>52</v>
      </c>
      <c r="R1242" t="s">
        <v>32</v>
      </c>
      <c r="S1242" t="s">
        <v>31</v>
      </c>
    </row>
    <row r="1243" spans="1:19" x14ac:dyDescent="0.2">
      <c r="A1243">
        <v>2004</v>
      </c>
      <c r="B1243">
        <v>13</v>
      </c>
      <c r="C1243" t="s">
        <v>126</v>
      </c>
      <c r="D1243" t="s">
        <v>127</v>
      </c>
      <c r="E1243" t="s">
        <v>126</v>
      </c>
      <c r="F1243" t="s">
        <v>10</v>
      </c>
      <c r="G1243" t="s">
        <v>96</v>
      </c>
      <c r="H1243" s="11">
        <v>45265</v>
      </c>
      <c r="I1243" t="s">
        <v>216</v>
      </c>
      <c r="J1243">
        <v>31</v>
      </c>
      <c r="K1243">
        <v>7</v>
      </c>
      <c r="L1243">
        <v>379</v>
      </c>
      <c r="M1243">
        <v>0</v>
      </c>
      <c r="N1243">
        <v>145</v>
      </c>
      <c r="O1243">
        <v>0</v>
      </c>
      <c r="P1243" t="s">
        <v>69</v>
      </c>
      <c r="Q1243" t="s">
        <v>68</v>
      </c>
      <c r="R1243" t="s">
        <v>48</v>
      </c>
      <c r="S1243" t="s">
        <v>47</v>
      </c>
    </row>
    <row r="1244" spans="1:19" x14ac:dyDescent="0.2">
      <c r="A1244">
        <v>2004</v>
      </c>
      <c r="B1244">
        <v>13</v>
      </c>
      <c r="C1244" t="s">
        <v>128</v>
      </c>
      <c r="D1244" t="s">
        <v>124</v>
      </c>
      <c r="E1244" t="s">
        <v>124</v>
      </c>
      <c r="F1244" t="s">
        <v>10</v>
      </c>
      <c r="G1244" t="s">
        <v>96</v>
      </c>
      <c r="H1244" s="11">
        <v>45265</v>
      </c>
      <c r="I1244" t="s">
        <v>167</v>
      </c>
      <c r="J1244">
        <v>17</v>
      </c>
      <c r="K1244">
        <v>16</v>
      </c>
      <c r="L1244">
        <v>316</v>
      </c>
      <c r="M1244">
        <v>0</v>
      </c>
      <c r="N1244">
        <v>359</v>
      </c>
      <c r="O1244">
        <v>0</v>
      </c>
      <c r="P1244" t="s">
        <v>36</v>
      </c>
      <c r="Q1244" t="s">
        <v>35</v>
      </c>
      <c r="R1244" t="s">
        <v>55</v>
      </c>
      <c r="S1244" t="s">
        <v>54</v>
      </c>
    </row>
    <row r="1245" spans="1:19" x14ac:dyDescent="0.2">
      <c r="A1245">
        <v>2004</v>
      </c>
      <c r="B1245">
        <v>13</v>
      </c>
      <c r="C1245" t="s">
        <v>105</v>
      </c>
      <c r="D1245" t="s">
        <v>125</v>
      </c>
      <c r="E1245" t="s">
        <v>125</v>
      </c>
      <c r="F1245" t="s">
        <v>10</v>
      </c>
      <c r="G1245" t="s">
        <v>143</v>
      </c>
      <c r="H1245" s="11">
        <v>45266</v>
      </c>
      <c r="I1245" t="s">
        <v>276</v>
      </c>
      <c r="J1245">
        <v>43</v>
      </c>
      <c r="K1245">
        <v>39</v>
      </c>
      <c r="L1245">
        <v>405</v>
      </c>
      <c r="M1245">
        <v>2</v>
      </c>
      <c r="N1245">
        <v>507</v>
      </c>
      <c r="O1245">
        <v>2</v>
      </c>
      <c r="P1245" t="s">
        <v>61</v>
      </c>
      <c r="Q1245" t="s">
        <v>60</v>
      </c>
      <c r="R1245" t="s">
        <v>26</v>
      </c>
      <c r="S1245" t="s">
        <v>25</v>
      </c>
    </row>
    <row r="1246" spans="1:19" x14ac:dyDescent="0.2">
      <c r="A1246">
        <v>2004</v>
      </c>
      <c r="B1246">
        <v>14</v>
      </c>
      <c r="C1246" t="s">
        <v>112</v>
      </c>
      <c r="D1246" t="s">
        <v>105</v>
      </c>
      <c r="E1246" t="s">
        <v>105</v>
      </c>
      <c r="F1246" t="s">
        <v>10</v>
      </c>
      <c r="G1246" t="s">
        <v>96</v>
      </c>
      <c r="H1246" s="11">
        <v>45272</v>
      </c>
      <c r="I1246" t="s">
        <v>132</v>
      </c>
      <c r="J1246">
        <v>27</v>
      </c>
      <c r="K1246">
        <v>23</v>
      </c>
      <c r="L1246">
        <v>455</v>
      </c>
      <c r="M1246">
        <v>2</v>
      </c>
      <c r="N1246">
        <v>374</v>
      </c>
      <c r="O1246">
        <v>2</v>
      </c>
      <c r="P1246" t="s">
        <v>42</v>
      </c>
      <c r="Q1246" t="s">
        <v>41</v>
      </c>
      <c r="R1246" t="s">
        <v>61</v>
      </c>
      <c r="S1246" t="s">
        <v>60</v>
      </c>
    </row>
    <row r="1247" spans="1:19" x14ac:dyDescent="0.2">
      <c r="A1247">
        <v>2004</v>
      </c>
      <c r="B1247">
        <v>14</v>
      </c>
      <c r="C1247" t="s">
        <v>110</v>
      </c>
      <c r="D1247" t="s">
        <v>127</v>
      </c>
      <c r="E1247" t="s">
        <v>110</v>
      </c>
      <c r="F1247" t="s">
        <v>10</v>
      </c>
      <c r="G1247" t="s">
        <v>96</v>
      </c>
      <c r="H1247" s="11">
        <v>45272</v>
      </c>
      <c r="I1247" t="s">
        <v>179</v>
      </c>
      <c r="J1247">
        <v>37</v>
      </c>
      <c r="K1247">
        <v>14</v>
      </c>
      <c r="L1247">
        <v>353</v>
      </c>
      <c r="M1247">
        <v>1</v>
      </c>
      <c r="N1247">
        <v>196</v>
      </c>
      <c r="O1247">
        <v>6</v>
      </c>
      <c r="P1247" t="s">
        <v>14</v>
      </c>
      <c r="Q1247" t="s">
        <v>13</v>
      </c>
      <c r="R1247" t="s">
        <v>48</v>
      </c>
      <c r="S1247" t="s">
        <v>47</v>
      </c>
    </row>
    <row r="1248" spans="1:19" x14ac:dyDescent="0.2">
      <c r="A1248">
        <v>2004</v>
      </c>
      <c r="B1248">
        <v>14</v>
      </c>
      <c r="C1248" t="s">
        <v>107</v>
      </c>
      <c r="D1248" t="s">
        <v>129</v>
      </c>
      <c r="E1248" t="s">
        <v>129</v>
      </c>
      <c r="F1248" t="s">
        <v>10</v>
      </c>
      <c r="G1248" t="s">
        <v>96</v>
      </c>
      <c r="H1248" s="11">
        <v>45272</v>
      </c>
      <c r="I1248" t="s">
        <v>157</v>
      </c>
      <c r="J1248">
        <v>23</v>
      </c>
      <c r="K1248">
        <v>14</v>
      </c>
      <c r="L1248">
        <v>382</v>
      </c>
      <c r="M1248">
        <v>0</v>
      </c>
      <c r="N1248">
        <v>273</v>
      </c>
      <c r="O1248">
        <v>2</v>
      </c>
      <c r="P1248" t="s">
        <v>71</v>
      </c>
      <c r="Q1248" t="s">
        <v>70</v>
      </c>
      <c r="R1248" t="s">
        <v>34</v>
      </c>
      <c r="S1248" t="s">
        <v>33</v>
      </c>
    </row>
    <row r="1249" spans="1:19" x14ac:dyDescent="0.2">
      <c r="A1249">
        <v>2004</v>
      </c>
      <c r="B1249">
        <v>14</v>
      </c>
      <c r="C1249" t="s">
        <v>118</v>
      </c>
      <c r="D1249" t="s">
        <v>134</v>
      </c>
      <c r="E1249" t="s">
        <v>118</v>
      </c>
      <c r="F1249" t="s">
        <v>10</v>
      </c>
      <c r="G1249" t="s">
        <v>96</v>
      </c>
      <c r="H1249" s="11">
        <v>45272</v>
      </c>
      <c r="I1249" t="s">
        <v>157</v>
      </c>
      <c r="J1249">
        <v>35</v>
      </c>
      <c r="K1249">
        <v>28</v>
      </c>
      <c r="L1249">
        <v>351</v>
      </c>
      <c r="M1249">
        <v>0</v>
      </c>
      <c r="N1249">
        <v>478</v>
      </c>
      <c r="O1249">
        <v>3</v>
      </c>
      <c r="P1249" t="s">
        <v>44</v>
      </c>
      <c r="Q1249" t="s">
        <v>43</v>
      </c>
      <c r="R1249" t="s">
        <v>22</v>
      </c>
      <c r="S1249" t="s">
        <v>21</v>
      </c>
    </row>
    <row r="1250" spans="1:19" x14ac:dyDescent="0.2">
      <c r="A1250">
        <v>2004</v>
      </c>
      <c r="B1250">
        <v>14</v>
      </c>
      <c r="C1250" t="s">
        <v>119</v>
      </c>
      <c r="D1250" t="s">
        <v>135</v>
      </c>
      <c r="E1250" t="s">
        <v>119</v>
      </c>
      <c r="F1250" t="s">
        <v>10</v>
      </c>
      <c r="G1250" t="s">
        <v>96</v>
      </c>
      <c r="H1250" s="11">
        <v>45272</v>
      </c>
      <c r="I1250" t="s">
        <v>157</v>
      </c>
      <c r="J1250">
        <v>37</v>
      </c>
      <c r="K1250">
        <v>7</v>
      </c>
      <c r="L1250">
        <v>321</v>
      </c>
      <c r="M1250">
        <v>3</v>
      </c>
      <c r="N1250">
        <v>26</v>
      </c>
      <c r="O1250">
        <v>5</v>
      </c>
      <c r="P1250" t="s">
        <v>16</v>
      </c>
      <c r="Q1250" t="s">
        <v>15</v>
      </c>
      <c r="R1250" t="s">
        <v>24</v>
      </c>
      <c r="S1250" t="s">
        <v>23</v>
      </c>
    </row>
    <row r="1251" spans="1:19" x14ac:dyDescent="0.2">
      <c r="A1251">
        <v>2004</v>
      </c>
      <c r="B1251">
        <v>14</v>
      </c>
      <c r="C1251" t="s">
        <v>128</v>
      </c>
      <c r="D1251" t="s">
        <v>136</v>
      </c>
      <c r="E1251" t="s">
        <v>128</v>
      </c>
      <c r="F1251" t="s">
        <v>10</v>
      </c>
      <c r="G1251" t="s">
        <v>96</v>
      </c>
      <c r="H1251" s="11">
        <v>45272</v>
      </c>
      <c r="I1251" t="s">
        <v>156</v>
      </c>
      <c r="J1251">
        <v>22</v>
      </c>
      <c r="K1251">
        <v>3</v>
      </c>
      <c r="L1251">
        <v>332</v>
      </c>
      <c r="M1251">
        <v>1</v>
      </c>
      <c r="N1251">
        <v>210</v>
      </c>
      <c r="O1251">
        <v>2</v>
      </c>
      <c r="P1251" t="s">
        <v>36</v>
      </c>
      <c r="Q1251" t="s">
        <v>35</v>
      </c>
      <c r="R1251" t="s">
        <v>20</v>
      </c>
      <c r="S1251" t="s">
        <v>19</v>
      </c>
    </row>
    <row r="1252" spans="1:19" x14ac:dyDescent="0.2">
      <c r="A1252">
        <v>2004</v>
      </c>
      <c r="B1252">
        <v>14</v>
      </c>
      <c r="C1252" t="s">
        <v>138</v>
      </c>
      <c r="D1252" t="s">
        <v>131</v>
      </c>
      <c r="E1252" t="s">
        <v>138</v>
      </c>
      <c r="F1252" t="s">
        <v>10</v>
      </c>
      <c r="G1252" t="s">
        <v>96</v>
      </c>
      <c r="H1252" s="11">
        <v>45272</v>
      </c>
      <c r="I1252" t="s">
        <v>156</v>
      </c>
      <c r="J1252">
        <v>35</v>
      </c>
      <c r="K1252">
        <v>10</v>
      </c>
      <c r="L1252">
        <v>354</v>
      </c>
      <c r="M1252">
        <v>0</v>
      </c>
      <c r="N1252">
        <v>296</v>
      </c>
      <c r="O1252">
        <v>3</v>
      </c>
      <c r="P1252" t="s">
        <v>12</v>
      </c>
      <c r="Q1252" t="s">
        <v>11</v>
      </c>
      <c r="R1252" t="s">
        <v>51</v>
      </c>
      <c r="S1252" t="s">
        <v>50</v>
      </c>
    </row>
    <row r="1253" spans="1:19" x14ac:dyDescent="0.2">
      <c r="A1253">
        <v>2004</v>
      </c>
      <c r="B1253">
        <v>14</v>
      </c>
      <c r="C1253" t="s">
        <v>125</v>
      </c>
      <c r="D1253" t="s">
        <v>117</v>
      </c>
      <c r="E1253" t="s">
        <v>117</v>
      </c>
      <c r="F1253" t="s">
        <v>10</v>
      </c>
      <c r="G1253" t="s">
        <v>96</v>
      </c>
      <c r="H1253" s="11">
        <v>45272</v>
      </c>
      <c r="I1253" t="s">
        <v>116</v>
      </c>
      <c r="J1253">
        <v>27</v>
      </c>
      <c r="K1253">
        <v>13</v>
      </c>
      <c r="L1253">
        <v>344</v>
      </c>
      <c r="M1253">
        <v>2</v>
      </c>
      <c r="N1253">
        <v>269</v>
      </c>
      <c r="O1253">
        <v>4</v>
      </c>
      <c r="P1253" t="s">
        <v>26</v>
      </c>
      <c r="Q1253" t="s">
        <v>25</v>
      </c>
      <c r="R1253" t="s">
        <v>46</v>
      </c>
      <c r="S1253" t="s">
        <v>45</v>
      </c>
    </row>
    <row r="1254" spans="1:19" x14ac:dyDescent="0.2">
      <c r="A1254">
        <v>2004</v>
      </c>
      <c r="B1254">
        <v>14</v>
      </c>
      <c r="C1254" t="s">
        <v>130</v>
      </c>
      <c r="D1254" t="s">
        <v>137</v>
      </c>
      <c r="E1254" t="s">
        <v>130</v>
      </c>
      <c r="F1254" t="s">
        <v>10</v>
      </c>
      <c r="G1254" t="s">
        <v>96</v>
      </c>
      <c r="H1254" s="11">
        <v>45272</v>
      </c>
      <c r="I1254" t="s">
        <v>144</v>
      </c>
      <c r="J1254">
        <v>20</v>
      </c>
      <c r="K1254">
        <v>17</v>
      </c>
      <c r="L1254">
        <v>415</v>
      </c>
      <c r="M1254">
        <v>3</v>
      </c>
      <c r="N1254">
        <v>214</v>
      </c>
      <c r="O1254">
        <v>1</v>
      </c>
      <c r="P1254" t="s">
        <v>28</v>
      </c>
      <c r="Q1254" t="s">
        <v>27</v>
      </c>
      <c r="R1254" t="s">
        <v>40</v>
      </c>
      <c r="S1254" t="s">
        <v>39</v>
      </c>
    </row>
    <row r="1255" spans="1:19" x14ac:dyDescent="0.2">
      <c r="A1255">
        <v>2004</v>
      </c>
      <c r="B1255">
        <v>14</v>
      </c>
      <c r="C1255" t="s">
        <v>124</v>
      </c>
      <c r="D1255" t="s">
        <v>133</v>
      </c>
      <c r="E1255" t="s">
        <v>124</v>
      </c>
      <c r="F1255" t="s">
        <v>10</v>
      </c>
      <c r="G1255" t="s">
        <v>96</v>
      </c>
      <c r="H1255" s="11">
        <v>45272</v>
      </c>
      <c r="I1255" t="s">
        <v>144</v>
      </c>
      <c r="J1255">
        <v>17</v>
      </c>
      <c r="K1255">
        <v>6</v>
      </c>
      <c r="L1255">
        <v>262</v>
      </c>
      <c r="M1255">
        <v>2</v>
      </c>
      <c r="N1255">
        <v>296</v>
      </c>
      <c r="O1255">
        <v>3</v>
      </c>
      <c r="P1255" t="s">
        <v>55</v>
      </c>
      <c r="Q1255" t="s">
        <v>54</v>
      </c>
      <c r="R1255" t="s">
        <v>49</v>
      </c>
      <c r="S1255" t="s">
        <v>47</v>
      </c>
    </row>
    <row r="1256" spans="1:19" x14ac:dyDescent="0.2">
      <c r="A1256">
        <v>2004</v>
      </c>
      <c r="B1256">
        <v>14</v>
      </c>
      <c r="C1256" t="s">
        <v>153</v>
      </c>
      <c r="D1256" t="s">
        <v>139</v>
      </c>
      <c r="E1256" t="s">
        <v>153</v>
      </c>
      <c r="F1256" t="s">
        <v>10</v>
      </c>
      <c r="G1256" t="s">
        <v>96</v>
      </c>
      <c r="H1256" s="11">
        <v>45272</v>
      </c>
      <c r="I1256" t="s">
        <v>212</v>
      </c>
      <c r="J1256">
        <v>31</v>
      </c>
      <c r="K1256">
        <v>24</v>
      </c>
      <c r="L1256">
        <v>336</v>
      </c>
      <c r="M1256">
        <v>3</v>
      </c>
      <c r="N1256">
        <v>436</v>
      </c>
      <c r="O1256">
        <v>4</v>
      </c>
      <c r="P1256" t="s">
        <v>57</v>
      </c>
      <c r="Q1256" t="s">
        <v>56</v>
      </c>
      <c r="R1256" t="s">
        <v>65</v>
      </c>
      <c r="S1256" t="s">
        <v>64</v>
      </c>
    </row>
    <row r="1257" spans="1:19" x14ac:dyDescent="0.2">
      <c r="A1257">
        <v>2004</v>
      </c>
      <c r="B1257">
        <v>14</v>
      </c>
      <c r="C1257" t="s">
        <v>123</v>
      </c>
      <c r="D1257" t="s">
        <v>98</v>
      </c>
      <c r="E1257" t="s">
        <v>98</v>
      </c>
      <c r="F1257" t="s">
        <v>10</v>
      </c>
      <c r="G1257" t="s">
        <v>96</v>
      </c>
      <c r="H1257" s="11">
        <v>45272</v>
      </c>
      <c r="I1257" t="s">
        <v>212</v>
      </c>
      <c r="J1257">
        <v>31</v>
      </c>
      <c r="K1257">
        <v>28</v>
      </c>
      <c r="L1257">
        <v>352</v>
      </c>
      <c r="M1257">
        <v>1</v>
      </c>
      <c r="N1257">
        <v>374</v>
      </c>
      <c r="O1257">
        <v>2</v>
      </c>
      <c r="P1257" t="s">
        <v>9</v>
      </c>
      <c r="Q1257" t="s">
        <v>8</v>
      </c>
      <c r="R1257" t="s">
        <v>59</v>
      </c>
      <c r="S1257" t="s">
        <v>58</v>
      </c>
    </row>
    <row r="1258" spans="1:19" x14ac:dyDescent="0.2">
      <c r="A1258">
        <v>2004</v>
      </c>
      <c r="B1258">
        <v>14</v>
      </c>
      <c r="C1258" t="s">
        <v>101</v>
      </c>
      <c r="D1258" t="s">
        <v>140</v>
      </c>
      <c r="E1258" t="s">
        <v>101</v>
      </c>
      <c r="F1258" t="s">
        <v>10</v>
      </c>
      <c r="G1258" t="s">
        <v>96</v>
      </c>
      <c r="H1258" s="11">
        <v>45272</v>
      </c>
      <c r="I1258" t="s">
        <v>212</v>
      </c>
      <c r="J1258">
        <v>16</v>
      </c>
      <c r="K1258">
        <v>13</v>
      </c>
      <c r="L1258">
        <v>301</v>
      </c>
      <c r="M1258">
        <v>0</v>
      </c>
      <c r="N1258">
        <v>228</v>
      </c>
      <c r="O1258">
        <v>0</v>
      </c>
      <c r="P1258" t="s">
        <v>32</v>
      </c>
      <c r="Q1258" t="s">
        <v>31</v>
      </c>
      <c r="R1258" t="s">
        <v>30</v>
      </c>
      <c r="S1258" t="s">
        <v>29</v>
      </c>
    </row>
    <row r="1259" spans="1:19" x14ac:dyDescent="0.2">
      <c r="A1259">
        <v>2004</v>
      </c>
      <c r="B1259">
        <v>14</v>
      </c>
      <c r="C1259" t="s">
        <v>142</v>
      </c>
      <c r="D1259" t="s">
        <v>177</v>
      </c>
      <c r="E1259" t="s">
        <v>142</v>
      </c>
      <c r="F1259" t="s">
        <v>10</v>
      </c>
      <c r="G1259" t="s">
        <v>96</v>
      </c>
      <c r="H1259" s="11">
        <v>45272</v>
      </c>
      <c r="I1259" t="s">
        <v>212</v>
      </c>
      <c r="J1259">
        <v>20</v>
      </c>
      <c r="K1259">
        <v>7</v>
      </c>
      <c r="L1259">
        <v>308</v>
      </c>
      <c r="M1259">
        <v>2</v>
      </c>
      <c r="N1259">
        <v>292</v>
      </c>
      <c r="O1259">
        <v>7</v>
      </c>
      <c r="P1259" t="s">
        <v>18</v>
      </c>
      <c r="Q1259" t="s">
        <v>17</v>
      </c>
      <c r="R1259" t="s">
        <v>63</v>
      </c>
      <c r="S1259" t="s">
        <v>62</v>
      </c>
    </row>
    <row r="1260" spans="1:19" x14ac:dyDescent="0.2">
      <c r="A1260">
        <v>2004</v>
      </c>
      <c r="B1260">
        <v>14</v>
      </c>
      <c r="C1260" t="s">
        <v>126</v>
      </c>
      <c r="D1260" t="s">
        <v>114</v>
      </c>
      <c r="E1260" t="s">
        <v>114</v>
      </c>
      <c r="F1260" t="s">
        <v>10</v>
      </c>
      <c r="G1260" t="s">
        <v>96</v>
      </c>
      <c r="H1260" s="11">
        <v>45272</v>
      </c>
      <c r="I1260" t="s">
        <v>273</v>
      </c>
      <c r="J1260">
        <v>17</v>
      </c>
      <c r="K1260">
        <v>14</v>
      </c>
      <c r="L1260">
        <v>312</v>
      </c>
      <c r="M1260">
        <v>2</v>
      </c>
      <c r="N1260">
        <v>312</v>
      </c>
      <c r="O1260">
        <v>1</v>
      </c>
      <c r="P1260" t="s">
        <v>69</v>
      </c>
      <c r="Q1260" t="s">
        <v>68</v>
      </c>
      <c r="R1260" t="s">
        <v>53</v>
      </c>
      <c r="S1260" t="s">
        <v>52</v>
      </c>
    </row>
    <row r="1261" spans="1:19" x14ac:dyDescent="0.2">
      <c r="A1261">
        <v>2004</v>
      </c>
      <c r="B1261">
        <v>14</v>
      </c>
      <c r="C1261" t="s">
        <v>104</v>
      </c>
      <c r="D1261" t="s">
        <v>97</v>
      </c>
      <c r="E1261" t="s">
        <v>97</v>
      </c>
      <c r="F1261" t="s">
        <v>10</v>
      </c>
      <c r="G1261" t="s">
        <v>143</v>
      </c>
      <c r="H1261" s="11">
        <v>45273</v>
      </c>
      <c r="I1261" t="s">
        <v>281</v>
      </c>
      <c r="J1261">
        <v>49</v>
      </c>
      <c r="K1261">
        <v>38</v>
      </c>
      <c r="L1261">
        <v>383</v>
      </c>
      <c r="M1261">
        <v>2</v>
      </c>
      <c r="N1261">
        <v>542</v>
      </c>
      <c r="O1261">
        <v>4</v>
      </c>
      <c r="P1261" t="s">
        <v>67</v>
      </c>
      <c r="Q1261" t="s">
        <v>66</v>
      </c>
      <c r="R1261" t="s">
        <v>38</v>
      </c>
      <c r="S1261" t="s">
        <v>37</v>
      </c>
    </row>
    <row r="1262" spans="1:19" x14ac:dyDescent="0.2">
      <c r="A1262">
        <v>2004</v>
      </c>
      <c r="B1262">
        <v>15</v>
      </c>
      <c r="C1262" t="s">
        <v>127</v>
      </c>
      <c r="D1262" t="s">
        <v>124</v>
      </c>
      <c r="E1262" t="s">
        <v>124</v>
      </c>
      <c r="F1262" t="s">
        <v>10</v>
      </c>
      <c r="G1262" t="s">
        <v>109</v>
      </c>
      <c r="H1262" s="11">
        <v>45278</v>
      </c>
      <c r="I1262" t="s">
        <v>292</v>
      </c>
      <c r="J1262">
        <v>33</v>
      </c>
      <c r="K1262">
        <v>30</v>
      </c>
      <c r="L1262">
        <v>469</v>
      </c>
      <c r="M1262">
        <v>2</v>
      </c>
      <c r="N1262">
        <v>278</v>
      </c>
      <c r="O1262">
        <v>1</v>
      </c>
      <c r="P1262" t="s">
        <v>48</v>
      </c>
      <c r="Q1262" t="s">
        <v>47</v>
      </c>
      <c r="R1262" t="s">
        <v>55</v>
      </c>
      <c r="S1262" t="s">
        <v>54</v>
      </c>
    </row>
    <row r="1263" spans="1:19" x14ac:dyDescent="0.2">
      <c r="A1263">
        <v>2004</v>
      </c>
      <c r="B1263">
        <v>15</v>
      </c>
      <c r="C1263" t="s">
        <v>98</v>
      </c>
      <c r="D1263" t="s">
        <v>126</v>
      </c>
      <c r="E1263" t="s">
        <v>126</v>
      </c>
      <c r="F1263" t="s">
        <v>10</v>
      </c>
      <c r="G1263" t="s">
        <v>109</v>
      </c>
      <c r="H1263" s="11">
        <v>45278</v>
      </c>
      <c r="I1263" t="s">
        <v>291</v>
      </c>
      <c r="J1263">
        <v>26</v>
      </c>
      <c r="K1263">
        <v>16</v>
      </c>
      <c r="L1263">
        <v>337</v>
      </c>
      <c r="M1263">
        <v>1</v>
      </c>
      <c r="N1263">
        <v>254</v>
      </c>
      <c r="O1263">
        <v>4</v>
      </c>
      <c r="P1263" t="s">
        <v>59</v>
      </c>
      <c r="Q1263" t="s">
        <v>58</v>
      </c>
      <c r="R1263" t="s">
        <v>69</v>
      </c>
      <c r="S1263" t="s">
        <v>68</v>
      </c>
    </row>
    <row r="1264" spans="1:19" x14ac:dyDescent="0.2">
      <c r="A1264">
        <v>2004</v>
      </c>
      <c r="B1264">
        <v>15</v>
      </c>
      <c r="C1264" t="s">
        <v>138</v>
      </c>
      <c r="D1264" t="s">
        <v>142</v>
      </c>
      <c r="E1264" t="s">
        <v>138</v>
      </c>
      <c r="F1264" t="s">
        <v>10</v>
      </c>
      <c r="G1264" t="s">
        <v>109</v>
      </c>
      <c r="H1264" s="11">
        <v>45278</v>
      </c>
      <c r="I1264" t="s">
        <v>233</v>
      </c>
      <c r="J1264">
        <v>34</v>
      </c>
      <c r="K1264">
        <v>31</v>
      </c>
      <c r="L1264">
        <v>329</v>
      </c>
      <c r="M1264">
        <v>4</v>
      </c>
      <c r="N1264">
        <v>375</v>
      </c>
      <c r="O1264">
        <v>4</v>
      </c>
      <c r="P1264" t="s">
        <v>12</v>
      </c>
      <c r="Q1264" t="s">
        <v>11</v>
      </c>
      <c r="R1264" t="s">
        <v>18</v>
      </c>
      <c r="S1264" t="s">
        <v>17</v>
      </c>
    </row>
    <row r="1265" spans="1:19" x14ac:dyDescent="0.2">
      <c r="A1265">
        <v>2004</v>
      </c>
      <c r="B1265">
        <v>15</v>
      </c>
      <c r="C1265" t="s">
        <v>97</v>
      </c>
      <c r="D1265" t="s">
        <v>130</v>
      </c>
      <c r="E1265" t="s">
        <v>97</v>
      </c>
      <c r="F1265" t="s">
        <v>10</v>
      </c>
      <c r="G1265" t="s">
        <v>96</v>
      </c>
      <c r="H1265" s="11">
        <v>45279</v>
      </c>
      <c r="I1265" t="s">
        <v>132</v>
      </c>
      <c r="J1265">
        <v>45</v>
      </c>
      <c r="K1265">
        <v>17</v>
      </c>
      <c r="L1265">
        <v>410</v>
      </c>
      <c r="M1265">
        <v>0</v>
      </c>
      <c r="N1265">
        <v>402</v>
      </c>
      <c r="O1265">
        <v>3</v>
      </c>
      <c r="P1265" t="s">
        <v>38</v>
      </c>
      <c r="Q1265" t="s">
        <v>37</v>
      </c>
      <c r="R1265" t="s">
        <v>28</v>
      </c>
      <c r="S1265" t="s">
        <v>27</v>
      </c>
    </row>
    <row r="1266" spans="1:19" x14ac:dyDescent="0.2">
      <c r="A1266">
        <v>2004</v>
      </c>
      <c r="B1266">
        <v>15</v>
      </c>
      <c r="C1266" t="s">
        <v>133</v>
      </c>
      <c r="D1266" t="s">
        <v>105</v>
      </c>
      <c r="E1266" t="s">
        <v>133</v>
      </c>
      <c r="F1266" t="s">
        <v>10</v>
      </c>
      <c r="G1266" t="s">
        <v>96</v>
      </c>
      <c r="H1266" s="11">
        <v>45279</v>
      </c>
      <c r="I1266" t="s">
        <v>157</v>
      </c>
      <c r="J1266">
        <v>37</v>
      </c>
      <c r="K1266">
        <v>14</v>
      </c>
      <c r="L1266">
        <v>482</v>
      </c>
      <c r="M1266">
        <v>0</v>
      </c>
      <c r="N1266">
        <v>275</v>
      </c>
      <c r="O1266">
        <v>3</v>
      </c>
      <c r="P1266" t="s">
        <v>49</v>
      </c>
      <c r="Q1266" t="s">
        <v>47</v>
      </c>
      <c r="R1266" t="s">
        <v>61</v>
      </c>
      <c r="S1266" t="s">
        <v>60</v>
      </c>
    </row>
    <row r="1267" spans="1:19" x14ac:dyDescent="0.2">
      <c r="A1267">
        <v>2004</v>
      </c>
      <c r="B1267">
        <v>15</v>
      </c>
      <c r="C1267" t="s">
        <v>114</v>
      </c>
      <c r="D1267" t="s">
        <v>125</v>
      </c>
      <c r="E1267" t="s">
        <v>114</v>
      </c>
      <c r="F1267" t="s">
        <v>10</v>
      </c>
      <c r="G1267" t="s">
        <v>96</v>
      </c>
      <c r="H1267" s="11">
        <v>45279</v>
      </c>
      <c r="I1267" t="s">
        <v>157</v>
      </c>
      <c r="J1267">
        <v>12</v>
      </c>
      <c r="K1267">
        <v>7</v>
      </c>
      <c r="L1267">
        <v>328</v>
      </c>
      <c r="M1267">
        <v>3</v>
      </c>
      <c r="N1267">
        <v>237</v>
      </c>
      <c r="O1267">
        <v>2</v>
      </c>
      <c r="P1267" t="s">
        <v>53</v>
      </c>
      <c r="Q1267" t="s">
        <v>52</v>
      </c>
      <c r="R1267" t="s">
        <v>26</v>
      </c>
      <c r="S1267" t="s">
        <v>25</v>
      </c>
    </row>
    <row r="1268" spans="1:19" x14ac:dyDescent="0.2">
      <c r="A1268">
        <v>2004</v>
      </c>
      <c r="B1268">
        <v>15</v>
      </c>
      <c r="C1268" t="s">
        <v>136</v>
      </c>
      <c r="D1268" t="s">
        <v>107</v>
      </c>
      <c r="E1268" t="s">
        <v>107</v>
      </c>
      <c r="F1268" t="s">
        <v>10</v>
      </c>
      <c r="G1268" t="s">
        <v>96</v>
      </c>
      <c r="H1268" s="11">
        <v>45279</v>
      </c>
      <c r="I1268" t="s">
        <v>157</v>
      </c>
      <c r="J1268">
        <v>24</v>
      </c>
      <c r="K1268">
        <v>5</v>
      </c>
      <c r="L1268">
        <v>314</v>
      </c>
      <c r="M1268">
        <v>0</v>
      </c>
      <c r="N1268">
        <v>203</v>
      </c>
      <c r="O1268">
        <v>4</v>
      </c>
      <c r="P1268" t="s">
        <v>20</v>
      </c>
      <c r="Q1268" t="s">
        <v>19</v>
      </c>
      <c r="R1268" t="s">
        <v>71</v>
      </c>
      <c r="S1268" t="s">
        <v>70</v>
      </c>
    </row>
    <row r="1269" spans="1:19" x14ac:dyDescent="0.2">
      <c r="A1269">
        <v>2004</v>
      </c>
      <c r="B1269">
        <v>15</v>
      </c>
      <c r="C1269" t="s">
        <v>135</v>
      </c>
      <c r="D1269" t="s">
        <v>153</v>
      </c>
      <c r="E1269" t="s">
        <v>153</v>
      </c>
      <c r="F1269" t="s">
        <v>10</v>
      </c>
      <c r="G1269" t="s">
        <v>96</v>
      </c>
      <c r="H1269" s="11">
        <v>45279</v>
      </c>
      <c r="I1269" t="s">
        <v>156</v>
      </c>
      <c r="J1269">
        <v>21</v>
      </c>
      <c r="K1269">
        <v>0</v>
      </c>
      <c r="L1269">
        <v>257</v>
      </c>
      <c r="M1269">
        <v>1</v>
      </c>
      <c r="N1269">
        <v>231</v>
      </c>
      <c r="O1269">
        <v>1</v>
      </c>
      <c r="P1269" t="s">
        <v>24</v>
      </c>
      <c r="Q1269" t="s">
        <v>23</v>
      </c>
      <c r="R1269" t="s">
        <v>57</v>
      </c>
      <c r="S1269" t="s">
        <v>56</v>
      </c>
    </row>
    <row r="1270" spans="1:19" x14ac:dyDescent="0.2">
      <c r="A1270">
        <v>2004</v>
      </c>
      <c r="B1270">
        <v>15</v>
      </c>
      <c r="C1270" t="s">
        <v>140</v>
      </c>
      <c r="D1270" t="s">
        <v>112</v>
      </c>
      <c r="E1270" t="s">
        <v>112</v>
      </c>
      <c r="F1270" t="s">
        <v>10</v>
      </c>
      <c r="G1270" t="s">
        <v>96</v>
      </c>
      <c r="H1270" s="11">
        <v>45279</v>
      </c>
      <c r="I1270" t="s">
        <v>156</v>
      </c>
      <c r="J1270">
        <v>28</v>
      </c>
      <c r="K1270">
        <v>27</v>
      </c>
      <c r="L1270">
        <v>461</v>
      </c>
      <c r="M1270">
        <v>1</v>
      </c>
      <c r="N1270">
        <v>463</v>
      </c>
      <c r="O1270">
        <v>3</v>
      </c>
      <c r="P1270" t="s">
        <v>30</v>
      </c>
      <c r="Q1270" t="s">
        <v>29</v>
      </c>
      <c r="R1270" t="s">
        <v>42</v>
      </c>
      <c r="S1270" t="s">
        <v>41</v>
      </c>
    </row>
    <row r="1271" spans="1:19" x14ac:dyDescent="0.2">
      <c r="A1271">
        <v>2004</v>
      </c>
      <c r="B1271">
        <v>15</v>
      </c>
      <c r="C1271" t="s">
        <v>134</v>
      </c>
      <c r="D1271" t="s">
        <v>119</v>
      </c>
      <c r="E1271" t="s">
        <v>119</v>
      </c>
      <c r="F1271" t="s">
        <v>10</v>
      </c>
      <c r="G1271" t="s">
        <v>96</v>
      </c>
      <c r="H1271" s="11">
        <v>45279</v>
      </c>
      <c r="I1271" t="s">
        <v>156</v>
      </c>
      <c r="J1271">
        <v>33</v>
      </c>
      <c r="K1271">
        <v>17</v>
      </c>
      <c r="L1271">
        <v>212</v>
      </c>
      <c r="M1271">
        <v>1</v>
      </c>
      <c r="N1271">
        <v>275</v>
      </c>
      <c r="O1271">
        <v>4</v>
      </c>
      <c r="P1271" t="s">
        <v>22</v>
      </c>
      <c r="Q1271" t="s">
        <v>21</v>
      </c>
      <c r="R1271" t="s">
        <v>16</v>
      </c>
      <c r="S1271" t="s">
        <v>15</v>
      </c>
    </row>
    <row r="1272" spans="1:19" x14ac:dyDescent="0.2">
      <c r="A1272">
        <v>2004</v>
      </c>
      <c r="B1272">
        <v>15</v>
      </c>
      <c r="C1272" t="s">
        <v>123</v>
      </c>
      <c r="D1272" t="s">
        <v>177</v>
      </c>
      <c r="E1272" t="s">
        <v>123</v>
      </c>
      <c r="F1272" t="s">
        <v>10</v>
      </c>
      <c r="G1272" t="s">
        <v>96</v>
      </c>
      <c r="H1272" s="11">
        <v>45279</v>
      </c>
      <c r="I1272" t="s">
        <v>144</v>
      </c>
      <c r="J1272">
        <v>31</v>
      </c>
      <c r="K1272">
        <v>7</v>
      </c>
      <c r="L1272">
        <v>402</v>
      </c>
      <c r="M1272">
        <v>1</v>
      </c>
      <c r="N1272">
        <v>185</v>
      </c>
      <c r="O1272">
        <v>2</v>
      </c>
      <c r="P1272" t="s">
        <v>9</v>
      </c>
      <c r="Q1272" t="s">
        <v>8</v>
      </c>
      <c r="R1272" t="s">
        <v>63</v>
      </c>
      <c r="S1272" t="s">
        <v>62</v>
      </c>
    </row>
    <row r="1273" spans="1:19" x14ac:dyDescent="0.2">
      <c r="A1273">
        <v>2004</v>
      </c>
      <c r="B1273">
        <v>15</v>
      </c>
      <c r="C1273" t="s">
        <v>139</v>
      </c>
      <c r="D1273" t="s">
        <v>117</v>
      </c>
      <c r="E1273" t="s">
        <v>117</v>
      </c>
      <c r="F1273" t="s">
        <v>10</v>
      </c>
      <c r="G1273" t="s">
        <v>96</v>
      </c>
      <c r="H1273" s="11">
        <v>45279</v>
      </c>
      <c r="I1273" t="s">
        <v>144</v>
      </c>
      <c r="J1273">
        <v>21</v>
      </c>
      <c r="K1273">
        <v>17</v>
      </c>
      <c r="L1273">
        <v>247</v>
      </c>
      <c r="M1273">
        <v>1</v>
      </c>
      <c r="N1273">
        <v>283</v>
      </c>
      <c r="O1273">
        <v>4</v>
      </c>
      <c r="P1273" t="s">
        <v>65</v>
      </c>
      <c r="Q1273" t="s">
        <v>64</v>
      </c>
      <c r="R1273" t="s">
        <v>46</v>
      </c>
      <c r="S1273" t="s">
        <v>45</v>
      </c>
    </row>
    <row r="1274" spans="1:19" x14ac:dyDescent="0.2">
      <c r="A1274">
        <v>2004</v>
      </c>
      <c r="B1274">
        <v>15</v>
      </c>
      <c r="C1274" t="s">
        <v>101</v>
      </c>
      <c r="D1274" t="s">
        <v>128</v>
      </c>
      <c r="E1274" t="s">
        <v>128</v>
      </c>
      <c r="F1274" t="s">
        <v>10</v>
      </c>
      <c r="G1274" t="s">
        <v>96</v>
      </c>
      <c r="H1274" s="11">
        <v>45279</v>
      </c>
      <c r="I1274" t="s">
        <v>212</v>
      </c>
      <c r="J1274">
        <v>28</v>
      </c>
      <c r="K1274">
        <v>25</v>
      </c>
      <c r="L1274">
        <v>312</v>
      </c>
      <c r="M1274">
        <v>2</v>
      </c>
      <c r="N1274">
        <v>444</v>
      </c>
      <c r="O1274">
        <v>5</v>
      </c>
      <c r="P1274" t="s">
        <v>32</v>
      </c>
      <c r="Q1274" t="s">
        <v>31</v>
      </c>
      <c r="R1274" t="s">
        <v>36</v>
      </c>
      <c r="S1274" t="s">
        <v>35</v>
      </c>
    </row>
    <row r="1275" spans="1:19" x14ac:dyDescent="0.2">
      <c r="A1275">
        <v>2004</v>
      </c>
      <c r="B1275">
        <v>15</v>
      </c>
      <c r="C1275" t="s">
        <v>131</v>
      </c>
      <c r="D1275" t="s">
        <v>104</v>
      </c>
      <c r="E1275" t="s">
        <v>131</v>
      </c>
      <c r="F1275" t="s">
        <v>10</v>
      </c>
      <c r="G1275" t="s">
        <v>96</v>
      </c>
      <c r="H1275" s="11">
        <v>45279</v>
      </c>
      <c r="I1275" t="s">
        <v>212</v>
      </c>
      <c r="J1275">
        <v>40</v>
      </c>
      <c r="K1275">
        <v>35</v>
      </c>
      <c r="L1275">
        <v>415</v>
      </c>
      <c r="M1275">
        <v>1</v>
      </c>
      <c r="N1275">
        <v>527</v>
      </c>
      <c r="O1275">
        <v>2</v>
      </c>
      <c r="P1275" t="s">
        <v>51</v>
      </c>
      <c r="Q1275" t="s">
        <v>50</v>
      </c>
      <c r="R1275" t="s">
        <v>67</v>
      </c>
      <c r="S1275" t="s">
        <v>66</v>
      </c>
    </row>
    <row r="1276" spans="1:19" x14ac:dyDescent="0.2">
      <c r="A1276">
        <v>2004</v>
      </c>
      <c r="B1276">
        <v>15</v>
      </c>
      <c r="C1276" t="s">
        <v>129</v>
      </c>
      <c r="D1276" t="s">
        <v>110</v>
      </c>
      <c r="E1276" t="s">
        <v>129</v>
      </c>
      <c r="F1276" t="s">
        <v>10</v>
      </c>
      <c r="G1276" t="s">
        <v>96</v>
      </c>
      <c r="H1276" s="11">
        <v>45279</v>
      </c>
      <c r="I1276" t="s">
        <v>233</v>
      </c>
      <c r="J1276">
        <v>20</v>
      </c>
      <c r="K1276">
        <v>10</v>
      </c>
      <c r="L1276">
        <v>316</v>
      </c>
      <c r="M1276">
        <v>0</v>
      </c>
      <c r="N1276">
        <v>354</v>
      </c>
      <c r="O1276">
        <v>2</v>
      </c>
      <c r="P1276" t="s">
        <v>34</v>
      </c>
      <c r="Q1276" t="s">
        <v>33</v>
      </c>
      <c r="R1276" t="s">
        <v>14</v>
      </c>
      <c r="S1276" t="s">
        <v>13</v>
      </c>
    </row>
    <row r="1277" spans="1:19" x14ac:dyDescent="0.2">
      <c r="A1277">
        <v>2004</v>
      </c>
      <c r="B1277">
        <v>15</v>
      </c>
      <c r="C1277" t="s">
        <v>137</v>
      </c>
      <c r="D1277" t="s">
        <v>118</v>
      </c>
      <c r="E1277" t="s">
        <v>137</v>
      </c>
      <c r="F1277" t="s">
        <v>10</v>
      </c>
      <c r="G1277" t="s">
        <v>143</v>
      </c>
      <c r="H1277" s="11">
        <v>45280</v>
      </c>
      <c r="I1277" t="s">
        <v>276</v>
      </c>
      <c r="J1277">
        <v>29</v>
      </c>
      <c r="K1277">
        <v>28</v>
      </c>
      <c r="L1277">
        <v>231</v>
      </c>
      <c r="M1277">
        <v>1</v>
      </c>
      <c r="N1277">
        <v>322</v>
      </c>
      <c r="O1277">
        <v>4</v>
      </c>
      <c r="P1277" t="s">
        <v>40</v>
      </c>
      <c r="Q1277" t="s">
        <v>39</v>
      </c>
      <c r="R1277" t="s">
        <v>44</v>
      </c>
      <c r="S1277" t="s">
        <v>43</v>
      </c>
    </row>
    <row r="1278" spans="1:19" x14ac:dyDescent="0.2">
      <c r="A1278">
        <v>2004</v>
      </c>
      <c r="B1278">
        <v>16</v>
      </c>
      <c r="C1278" t="s">
        <v>112</v>
      </c>
      <c r="D1278" t="s">
        <v>101</v>
      </c>
      <c r="E1278" t="s">
        <v>101</v>
      </c>
      <c r="F1278" t="s">
        <v>10</v>
      </c>
      <c r="G1278" t="s">
        <v>239</v>
      </c>
      <c r="H1278" s="11">
        <v>45284</v>
      </c>
      <c r="I1278" t="s">
        <v>290</v>
      </c>
      <c r="J1278">
        <v>34</v>
      </c>
      <c r="K1278">
        <v>31</v>
      </c>
      <c r="L1278">
        <v>460</v>
      </c>
      <c r="M1278">
        <v>1</v>
      </c>
      <c r="N1278">
        <v>416</v>
      </c>
      <c r="O1278">
        <v>0</v>
      </c>
      <c r="P1278" t="s">
        <v>42</v>
      </c>
      <c r="Q1278" t="s">
        <v>41</v>
      </c>
      <c r="R1278" t="s">
        <v>32</v>
      </c>
      <c r="S1278" t="s">
        <v>31</v>
      </c>
    </row>
    <row r="1279" spans="1:19" x14ac:dyDescent="0.2">
      <c r="A1279">
        <v>2004</v>
      </c>
      <c r="B1279">
        <v>16</v>
      </c>
      <c r="C1279" t="s">
        <v>97</v>
      </c>
      <c r="D1279" t="s">
        <v>131</v>
      </c>
      <c r="E1279" t="s">
        <v>97</v>
      </c>
      <c r="F1279" t="s">
        <v>10</v>
      </c>
      <c r="G1279" t="s">
        <v>109</v>
      </c>
      <c r="H1279" s="11">
        <v>45285</v>
      </c>
      <c r="I1279" t="s">
        <v>289</v>
      </c>
      <c r="J1279">
        <v>31</v>
      </c>
      <c r="K1279">
        <v>30</v>
      </c>
      <c r="L1279">
        <v>433</v>
      </c>
      <c r="M1279">
        <v>2</v>
      </c>
      <c r="N1279">
        <v>300</v>
      </c>
      <c r="O1279">
        <v>1</v>
      </c>
      <c r="P1279" t="s">
        <v>38</v>
      </c>
      <c r="Q1279" t="s">
        <v>37</v>
      </c>
      <c r="R1279" t="s">
        <v>51</v>
      </c>
      <c r="S1279" t="s">
        <v>50</v>
      </c>
    </row>
    <row r="1280" spans="1:19" x14ac:dyDescent="0.2">
      <c r="A1280">
        <v>2004</v>
      </c>
      <c r="B1280">
        <v>16</v>
      </c>
      <c r="C1280" t="s">
        <v>104</v>
      </c>
      <c r="D1280" t="s">
        <v>130</v>
      </c>
      <c r="E1280" t="s">
        <v>130</v>
      </c>
      <c r="F1280" t="s">
        <v>10</v>
      </c>
      <c r="G1280" t="s">
        <v>109</v>
      </c>
      <c r="H1280" s="11">
        <v>45285</v>
      </c>
      <c r="I1280" t="s">
        <v>167</v>
      </c>
      <c r="J1280">
        <v>37</v>
      </c>
      <c r="K1280">
        <v>16</v>
      </c>
      <c r="L1280">
        <v>496</v>
      </c>
      <c r="M1280">
        <v>2</v>
      </c>
      <c r="N1280">
        <v>153</v>
      </c>
      <c r="O1280">
        <v>2</v>
      </c>
      <c r="P1280" t="s">
        <v>67</v>
      </c>
      <c r="Q1280" t="s">
        <v>66</v>
      </c>
      <c r="R1280" t="s">
        <v>28</v>
      </c>
      <c r="S1280" t="s">
        <v>27</v>
      </c>
    </row>
    <row r="1281" spans="1:19" x14ac:dyDescent="0.2">
      <c r="A1281">
        <v>2004</v>
      </c>
      <c r="B1281">
        <v>16</v>
      </c>
      <c r="C1281" t="s">
        <v>129</v>
      </c>
      <c r="D1281" t="s">
        <v>153</v>
      </c>
      <c r="E1281" t="s">
        <v>129</v>
      </c>
      <c r="F1281" t="s">
        <v>10</v>
      </c>
      <c r="G1281" t="s">
        <v>96</v>
      </c>
      <c r="H1281" s="11">
        <v>45286</v>
      </c>
      <c r="I1281" t="s">
        <v>132</v>
      </c>
      <c r="J1281">
        <v>34</v>
      </c>
      <c r="K1281">
        <v>31</v>
      </c>
      <c r="L1281">
        <v>464</v>
      </c>
      <c r="M1281">
        <v>1</v>
      </c>
      <c r="N1281">
        <v>374</v>
      </c>
      <c r="O1281">
        <v>1</v>
      </c>
      <c r="P1281" t="s">
        <v>34</v>
      </c>
      <c r="Q1281" t="s">
        <v>33</v>
      </c>
      <c r="R1281" t="s">
        <v>57</v>
      </c>
      <c r="S1281" t="s">
        <v>56</v>
      </c>
    </row>
    <row r="1282" spans="1:19" x14ac:dyDescent="0.2">
      <c r="A1282">
        <v>2004</v>
      </c>
      <c r="B1282">
        <v>16</v>
      </c>
      <c r="C1282" t="s">
        <v>124</v>
      </c>
      <c r="D1282" t="s">
        <v>110</v>
      </c>
      <c r="E1282" t="s">
        <v>124</v>
      </c>
      <c r="F1282" t="s">
        <v>10</v>
      </c>
      <c r="G1282" t="s">
        <v>96</v>
      </c>
      <c r="H1282" s="11">
        <v>45286</v>
      </c>
      <c r="I1282" t="s">
        <v>179</v>
      </c>
      <c r="J1282">
        <v>20</v>
      </c>
      <c r="K1282">
        <v>7</v>
      </c>
      <c r="L1282">
        <v>404</v>
      </c>
      <c r="M1282">
        <v>2</v>
      </c>
      <c r="N1282">
        <v>248</v>
      </c>
      <c r="O1282">
        <v>1</v>
      </c>
      <c r="P1282" t="s">
        <v>55</v>
      </c>
      <c r="Q1282" t="s">
        <v>54</v>
      </c>
      <c r="R1282" t="s">
        <v>14</v>
      </c>
      <c r="S1282" t="s">
        <v>13</v>
      </c>
    </row>
    <row r="1283" spans="1:19" x14ac:dyDescent="0.2">
      <c r="A1283">
        <v>2004</v>
      </c>
      <c r="B1283">
        <v>16</v>
      </c>
      <c r="C1283" t="s">
        <v>117</v>
      </c>
      <c r="D1283" t="s">
        <v>138</v>
      </c>
      <c r="E1283" t="s">
        <v>117</v>
      </c>
      <c r="F1283" t="s">
        <v>10</v>
      </c>
      <c r="G1283" t="s">
        <v>96</v>
      </c>
      <c r="H1283" s="11">
        <v>45286</v>
      </c>
      <c r="I1283" t="s">
        <v>156</v>
      </c>
      <c r="J1283">
        <v>26</v>
      </c>
      <c r="K1283">
        <v>13</v>
      </c>
      <c r="L1283">
        <v>369</v>
      </c>
      <c r="M1283">
        <v>2</v>
      </c>
      <c r="N1283">
        <v>267</v>
      </c>
      <c r="O1283">
        <v>3</v>
      </c>
      <c r="P1283" t="s">
        <v>46</v>
      </c>
      <c r="Q1283" t="s">
        <v>45</v>
      </c>
      <c r="R1283" t="s">
        <v>12</v>
      </c>
      <c r="S1283" t="s">
        <v>11</v>
      </c>
    </row>
    <row r="1284" spans="1:19" x14ac:dyDescent="0.2">
      <c r="A1284">
        <v>2004</v>
      </c>
      <c r="B1284">
        <v>16</v>
      </c>
      <c r="C1284" t="s">
        <v>128</v>
      </c>
      <c r="D1284" t="s">
        <v>107</v>
      </c>
      <c r="E1284" t="s">
        <v>107</v>
      </c>
      <c r="F1284" t="s">
        <v>10</v>
      </c>
      <c r="G1284" t="s">
        <v>96</v>
      </c>
      <c r="H1284" s="11">
        <v>45286</v>
      </c>
      <c r="I1284" t="s">
        <v>156</v>
      </c>
      <c r="J1284">
        <v>21</v>
      </c>
      <c r="K1284">
        <v>0</v>
      </c>
      <c r="L1284">
        <v>333</v>
      </c>
      <c r="M1284">
        <v>2</v>
      </c>
      <c r="N1284">
        <v>126</v>
      </c>
      <c r="O1284">
        <v>3</v>
      </c>
      <c r="P1284" t="s">
        <v>36</v>
      </c>
      <c r="Q1284" t="s">
        <v>35</v>
      </c>
      <c r="R1284" t="s">
        <v>71</v>
      </c>
      <c r="S1284" t="s">
        <v>70</v>
      </c>
    </row>
    <row r="1285" spans="1:19" x14ac:dyDescent="0.2">
      <c r="A1285">
        <v>2004</v>
      </c>
      <c r="B1285">
        <v>16</v>
      </c>
      <c r="C1285" t="s">
        <v>140</v>
      </c>
      <c r="D1285" t="s">
        <v>136</v>
      </c>
      <c r="E1285" t="s">
        <v>140</v>
      </c>
      <c r="F1285" t="s">
        <v>10</v>
      </c>
      <c r="G1285" t="s">
        <v>96</v>
      </c>
      <c r="H1285" s="11">
        <v>45286</v>
      </c>
      <c r="I1285" t="s">
        <v>156</v>
      </c>
      <c r="J1285">
        <v>19</v>
      </c>
      <c r="K1285">
        <v>13</v>
      </c>
      <c r="L1285">
        <v>314</v>
      </c>
      <c r="M1285">
        <v>1</v>
      </c>
      <c r="N1285">
        <v>229</v>
      </c>
      <c r="O1285">
        <v>1</v>
      </c>
      <c r="P1285" t="s">
        <v>30</v>
      </c>
      <c r="Q1285" t="s">
        <v>29</v>
      </c>
      <c r="R1285" t="s">
        <v>20</v>
      </c>
      <c r="S1285" t="s">
        <v>19</v>
      </c>
    </row>
    <row r="1286" spans="1:19" x14ac:dyDescent="0.2">
      <c r="A1286">
        <v>2004</v>
      </c>
      <c r="B1286">
        <v>16</v>
      </c>
      <c r="C1286" t="s">
        <v>134</v>
      </c>
      <c r="D1286" t="s">
        <v>127</v>
      </c>
      <c r="E1286" t="s">
        <v>134</v>
      </c>
      <c r="F1286" t="s">
        <v>10</v>
      </c>
      <c r="G1286" t="s">
        <v>96</v>
      </c>
      <c r="H1286" s="11">
        <v>45286</v>
      </c>
      <c r="I1286" t="s">
        <v>156</v>
      </c>
      <c r="J1286">
        <v>23</v>
      </c>
      <c r="K1286">
        <v>22</v>
      </c>
      <c r="L1286">
        <v>233</v>
      </c>
      <c r="M1286">
        <v>2</v>
      </c>
      <c r="N1286">
        <v>326</v>
      </c>
      <c r="O1286">
        <v>1</v>
      </c>
      <c r="P1286" t="s">
        <v>22</v>
      </c>
      <c r="Q1286" t="s">
        <v>21</v>
      </c>
      <c r="R1286" t="s">
        <v>48</v>
      </c>
      <c r="S1286" t="s">
        <v>47</v>
      </c>
    </row>
    <row r="1287" spans="1:19" x14ac:dyDescent="0.2">
      <c r="A1287">
        <v>2004</v>
      </c>
      <c r="B1287">
        <v>16</v>
      </c>
      <c r="C1287" t="s">
        <v>133</v>
      </c>
      <c r="D1287" t="s">
        <v>118</v>
      </c>
      <c r="E1287" t="s">
        <v>118</v>
      </c>
      <c r="F1287" t="s">
        <v>10</v>
      </c>
      <c r="G1287" t="s">
        <v>96</v>
      </c>
      <c r="H1287" s="11">
        <v>45286</v>
      </c>
      <c r="I1287" t="s">
        <v>144</v>
      </c>
      <c r="J1287">
        <v>23</v>
      </c>
      <c r="K1287">
        <v>7</v>
      </c>
      <c r="L1287">
        <v>372</v>
      </c>
      <c r="M1287">
        <v>0</v>
      </c>
      <c r="N1287">
        <v>279</v>
      </c>
      <c r="O1287">
        <v>3</v>
      </c>
      <c r="P1287" t="s">
        <v>49</v>
      </c>
      <c r="Q1287" t="s">
        <v>47</v>
      </c>
      <c r="R1287" t="s">
        <v>44</v>
      </c>
      <c r="S1287" t="s">
        <v>43</v>
      </c>
    </row>
    <row r="1288" spans="1:19" x14ac:dyDescent="0.2">
      <c r="A1288">
        <v>2004</v>
      </c>
      <c r="B1288">
        <v>16</v>
      </c>
      <c r="C1288" t="s">
        <v>98</v>
      </c>
      <c r="D1288" t="s">
        <v>119</v>
      </c>
      <c r="E1288" t="s">
        <v>119</v>
      </c>
      <c r="F1288" t="s">
        <v>10</v>
      </c>
      <c r="G1288" t="s">
        <v>96</v>
      </c>
      <c r="H1288" s="11">
        <v>45286</v>
      </c>
      <c r="I1288" t="s">
        <v>178</v>
      </c>
      <c r="J1288">
        <v>41</v>
      </c>
      <c r="K1288">
        <v>7</v>
      </c>
      <c r="L1288">
        <v>441</v>
      </c>
      <c r="M1288">
        <v>1</v>
      </c>
      <c r="N1288">
        <v>189</v>
      </c>
      <c r="O1288">
        <v>4</v>
      </c>
      <c r="P1288" t="s">
        <v>59</v>
      </c>
      <c r="Q1288" t="s">
        <v>58</v>
      </c>
      <c r="R1288" t="s">
        <v>16</v>
      </c>
      <c r="S1288" t="s">
        <v>15</v>
      </c>
    </row>
    <row r="1289" spans="1:19" x14ac:dyDescent="0.2">
      <c r="A1289">
        <v>2004</v>
      </c>
      <c r="B1289">
        <v>16</v>
      </c>
      <c r="C1289" t="s">
        <v>139</v>
      </c>
      <c r="D1289" t="s">
        <v>142</v>
      </c>
      <c r="E1289" t="s">
        <v>142</v>
      </c>
      <c r="F1289" t="s">
        <v>10</v>
      </c>
      <c r="G1289" t="s">
        <v>96</v>
      </c>
      <c r="H1289" s="11">
        <v>45286</v>
      </c>
      <c r="I1289" t="s">
        <v>212</v>
      </c>
      <c r="J1289">
        <v>37</v>
      </c>
      <c r="K1289">
        <v>20</v>
      </c>
      <c r="L1289">
        <v>348</v>
      </c>
      <c r="M1289">
        <v>0</v>
      </c>
      <c r="N1289">
        <v>345</v>
      </c>
      <c r="O1289">
        <v>3</v>
      </c>
      <c r="P1289" t="s">
        <v>65</v>
      </c>
      <c r="Q1289" t="s">
        <v>64</v>
      </c>
      <c r="R1289" t="s">
        <v>18</v>
      </c>
      <c r="S1289" t="s">
        <v>17</v>
      </c>
    </row>
    <row r="1290" spans="1:19" x14ac:dyDescent="0.2">
      <c r="A1290">
        <v>2004</v>
      </c>
      <c r="B1290">
        <v>16</v>
      </c>
      <c r="C1290" t="s">
        <v>125</v>
      </c>
      <c r="D1290" t="s">
        <v>126</v>
      </c>
      <c r="E1290" t="s">
        <v>125</v>
      </c>
      <c r="F1290" t="s">
        <v>10</v>
      </c>
      <c r="G1290" t="s">
        <v>96</v>
      </c>
      <c r="H1290" s="11">
        <v>45286</v>
      </c>
      <c r="I1290" t="s">
        <v>212</v>
      </c>
      <c r="J1290">
        <v>13</v>
      </c>
      <c r="K1290">
        <v>10</v>
      </c>
      <c r="L1290">
        <v>306</v>
      </c>
      <c r="M1290">
        <v>2</v>
      </c>
      <c r="N1290">
        <v>233</v>
      </c>
      <c r="O1290">
        <v>3</v>
      </c>
      <c r="P1290" t="s">
        <v>26</v>
      </c>
      <c r="Q1290" t="s">
        <v>25</v>
      </c>
      <c r="R1290" t="s">
        <v>69</v>
      </c>
      <c r="S1290" t="s">
        <v>68</v>
      </c>
    </row>
    <row r="1291" spans="1:19" x14ac:dyDescent="0.2">
      <c r="A1291">
        <v>2004</v>
      </c>
      <c r="B1291">
        <v>16</v>
      </c>
      <c r="C1291" t="s">
        <v>105</v>
      </c>
      <c r="D1291" t="s">
        <v>123</v>
      </c>
      <c r="E1291" t="s">
        <v>105</v>
      </c>
      <c r="F1291" t="s">
        <v>10</v>
      </c>
      <c r="G1291" t="s">
        <v>96</v>
      </c>
      <c r="H1291" s="11">
        <v>45286</v>
      </c>
      <c r="I1291" t="s">
        <v>216</v>
      </c>
      <c r="J1291">
        <v>24</v>
      </c>
      <c r="K1291">
        <v>21</v>
      </c>
      <c r="L1291">
        <v>301</v>
      </c>
      <c r="M1291">
        <v>1</v>
      </c>
      <c r="N1291">
        <v>317</v>
      </c>
      <c r="O1291">
        <v>2</v>
      </c>
      <c r="P1291" t="s">
        <v>61</v>
      </c>
      <c r="Q1291" t="s">
        <v>60</v>
      </c>
      <c r="R1291" t="s">
        <v>9</v>
      </c>
      <c r="S1291" t="s">
        <v>8</v>
      </c>
    </row>
    <row r="1292" spans="1:19" x14ac:dyDescent="0.2">
      <c r="A1292">
        <v>2004</v>
      </c>
      <c r="B1292">
        <v>16</v>
      </c>
      <c r="C1292" t="s">
        <v>137</v>
      </c>
      <c r="D1292" t="s">
        <v>135</v>
      </c>
      <c r="E1292" t="s">
        <v>137</v>
      </c>
      <c r="F1292" t="s">
        <v>10</v>
      </c>
      <c r="G1292" t="s">
        <v>96</v>
      </c>
      <c r="H1292" s="11">
        <v>45286</v>
      </c>
      <c r="I1292" t="s">
        <v>273</v>
      </c>
      <c r="J1292">
        <v>10</v>
      </c>
      <c r="K1292">
        <v>7</v>
      </c>
      <c r="L1292">
        <v>280</v>
      </c>
      <c r="M1292">
        <v>2</v>
      </c>
      <c r="N1292">
        <v>285</v>
      </c>
      <c r="O1292">
        <v>4</v>
      </c>
      <c r="P1292" t="s">
        <v>40</v>
      </c>
      <c r="Q1292" t="s">
        <v>39</v>
      </c>
      <c r="R1292" t="s">
        <v>24</v>
      </c>
      <c r="S1292" t="s">
        <v>23</v>
      </c>
    </row>
    <row r="1293" spans="1:19" x14ac:dyDescent="0.2">
      <c r="A1293">
        <v>2004</v>
      </c>
      <c r="B1293">
        <v>16</v>
      </c>
      <c r="C1293" t="s">
        <v>177</v>
      </c>
      <c r="D1293" t="s">
        <v>114</v>
      </c>
      <c r="E1293" t="s">
        <v>177</v>
      </c>
      <c r="F1293" t="s">
        <v>10</v>
      </c>
      <c r="G1293" t="s">
        <v>143</v>
      </c>
      <c r="H1293" s="11">
        <v>45287</v>
      </c>
      <c r="I1293" t="s">
        <v>276</v>
      </c>
      <c r="J1293">
        <v>20</v>
      </c>
      <c r="K1293">
        <v>7</v>
      </c>
      <c r="L1293">
        <v>419</v>
      </c>
      <c r="M1293">
        <v>1</v>
      </c>
      <c r="N1293">
        <v>155</v>
      </c>
      <c r="O1293">
        <v>1</v>
      </c>
      <c r="P1293" t="s">
        <v>63</v>
      </c>
      <c r="Q1293" t="s">
        <v>62</v>
      </c>
      <c r="R1293" t="s">
        <v>53</v>
      </c>
      <c r="S1293" t="s">
        <v>52</v>
      </c>
    </row>
    <row r="1294" spans="1:19" x14ac:dyDescent="0.2">
      <c r="A1294">
        <v>2004</v>
      </c>
      <c r="B1294">
        <v>17</v>
      </c>
      <c r="C1294" t="s">
        <v>142</v>
      </c>
      <c r="D1294" t="s">
        <v>117</v>
      </c>
      <c r="E1294" t="s">
        <v>117</v>
      </c>
      <c r="F1294" t="s">
        <v>10</v>
      </c>
      <c r="G1294" t="s">
        <v>96</v>
      </c>
      <c r="H1294" s="11">
        <v>44928</v>
      </c>
      <c r="I1294" t="s">
        <v>157</v>
      </c>
      <c r="J1294">
        <v>21</v>
      </c>
      <c r="K1294">
        <v>18</v>
      </c>
      <c r="L1294">
        <v>360</v>
      </c>
      <c r="M1294">
        <v>0</v>
      </c>
      <c r="N1294">
        <v>320</v>
      </c>
      <c r="O1294">
        <v>3</v>
      </c>
      <c r="P1294" t="s">
        <v>18</v>
      </c>
      <c r="Q1294" t="s">
        <v>17</v>
      </c>
      <c r="R1294" t="s">
        <v>46</v>
      </c>
      <c r="S1294" t="s">
        <v>45</v>
      </c>
    </row>
    <row r="1295" spans="1:19" x14ac:dyDescent="0.2">
      <c r="A1295">
        <v>2004</v>
      </c>
      <c r="B1295">
        <v>17</v>
      </c>
      <c r="C1295" t="s">
        <v>119</v>
      </c>
      <c r="D1295" t="s">
        <v>124</v>
      </c>
      <c r="E1295" t="s">
        <v>124</v>
      </c>
      <c r="F1295" t="s">
        <v>10</v>
      </c>
      <c r="G1295" t="s">
        <v>96</v>
      </c>
      <c r="H1295" s="11">
        <v>44928</v>
      </c>
      <c r="I1295" t="s">
        <v>157</v>
      </c>
      <c r="J1295">
        <v>29</v>
      </c>
      <c r="K1295">
        <v>24</v>
      </c>
      <c r="L1295">
        <v>262</v>
      </c>
      <c r="M1295">
        <v>3</v>
      </c>
      <c r="N1295">
        <v>267</v>
      </c>
      <c r="O1295">
        <v>3</v>
      </c>
      <c r="P1295" t="s">
        <v>16</v>
      </c>
      <c r="Q1295" t="s">
        <v>15</v>
      </c>
      <c r="R1295" t="s">
        <v>55</v>
      </c>
      <c r="S1295" t="s">
        <v>54</v>
      </c>
    </row>
    <row r="1296" spans="1:19" x14ac:dyDescent="0.2">
      <c r="A1296">
        <v>2004</v>
      </c>
      <c r="B1296">
        <v>17</v>
      </c>
      <c r="C1296" t="s">
        <v>177</v>
      </c>
      <c r="D1296" t="s">
        <v>133</v>
      </c>
      <c r="E1296" t="s">
        <v>177</v>
      </c>
      <c r="F1296" t="s">
        <v>10</v>
      </c>
      <c r="G1296" t="s">
        <v>96</v>
      </c>
      <c r="H1296" s="11">
        <v>44928</v>
      </c>
      <c r="I1296" t="s">
        <v>157</v>
      </c>
      <c r="J1296">
        <v>32</v>
      </c>
      <c r="K1296">
        <v>29</v>
      </c>
      <c r="L1296">
        <v>479</v>
      </c>
      <c r="M1296">
        <v>3</v>
      </c>
      <c r="N1296">
        <v>324</v>
      </c>
      <c r="O1296">
        <v>0</v>
      </c>
      <c r="P1296" t="s">
        <v>63</v>
      </c>
      <c r="Q1296" t="s">
        <v>62</v>
      </c>
      <c r="R1296" t="s">
        <v>49</v>
      </c>
      <c r="S1296" t="s">
        <v>47</v>
      </c>
    </row>
    <row r="1297" spans="1:19" x14ac:dyDescent="0.2">
      <c r="A1297">
        <v>2004</v>
      </c>
      <c r="B1297">
        <v>17</v>
      </c>
      <c r="C1297" t="s">
        <v>118</v>
      </c>
      <c r="D1297" t="s">
        <v>98</v>
      </c>
      <c r="E1297" t="s">
        <v>118</v>
      </c>
      <c r="F1297" t="s">
        <v>10</v>
      </c>
      <c r="G1297" t="s">
        <v>96</v>
      </c>
      <c r="H1297" s="11">
        <v>44928</v>
      </c>
      <c r="I1297" t="s">
        <v>157</v>
      </c>
      <c r="J1297">
        <v>21</v>
      </c>
      <c r="K1297">
        <v>7</v>
      </c>
      <c r="L1297">
        <v>405</v>
      </c>
      <c r="M1297">
        <v>3</v>
      </c>
      <c r="N1297">
        <v>318</v>
      </c>
      <c r="O1297">
        <v>2</v>
      </c>
      <c r="P1297" t="s">
        <v>44</v>
      </c>
      <c r="Q1297" t="s">
        <v>43</v>
      </c>
      <c r="R1297" t="s">
        <v>59</v>
      </c>
      <c r="S1297" t="s">
        <v>58</v>
      </c>
    </row>
    <row r="1298" spans="1:19" x14ac:dyDescent="0.2">
      <c r="A1298">
        <v>2004</v>
      </c>
      <c r="B1298">
        <v>17</v>
      </c>
      <c r="C1298" t="s">
        <v>110</v>
      </c>
      <c r="D1298" t="s">
        <v>137</v>
      </c>
      <c r="E1298" t="s">
        <v>110</v>
      </c>
      <c r="F1298" t="s">
        <v>10</v>
      </c>
      <c r="G1298" t="s">
        <v>96</v>
      </c>
      <c r="H1298" s="11">
        <v>44928</v>
      </c>
      <c r="I1298" t="s">
        <v>157</v>
      </c>
      <c r="J1298">
        <v>30</v>
      </c>
      <c r="K1298">
        <v>23</v>
      </c>
      <c r="L1298">
        <v>332</v>
      </c>
      <c r="M1298">
        <v>0</v>
      </c>
      <c r="N1298">
        <v>345</v>
      </c>
      <c r="O1298">
        <v>3</v>
      </c>
      <c r="P1298" t="s">
        <v>14</v>
      </c>
      <c r="Q1298" t="s">
        <v>13</v>
      </c>
      <c r="R1298" t="s">
        <v>40</v>
      </c>
      <c r="S1298" t="s">
        <v>39</v>
      </c>
    </row>
    <row r="1299" spans="1:19" x14ac:dyDescent="0.2">
      <c r="A1299">
        <v>2004</v>
      </c>
      <c r="B1299">
        <v>17</v>
      </c>
      <c r="C1299" t="s">
        <v>107</v>
      </c>
      <c r="D1299" t="s">
        <v>135</v>
      </c>
      <c r="E1299" t="s">
        <v>135</v>
      </c>
      <c r="F1299" t="s">
        <v>10</v>
      </c>
      <c r="G1299" t="s">
        <v>96</v>
      </c>
      <c r="H1299" s="11">
        <v>44928</v>
      </c>
      <c r="I1299" t="s">
        <v>157</v>
      </c>
      <c r="J1299">
        <v>22</v>
      </c>
      <c r="K1299">
        <v>14</v>
      </c>
      <c r="L1299">
        <v>364</v>
      </c>
      <c r="M1299">
        <v>2</v>
      </c>
      <c r="N1299">
        <v>238</v>
      </c>
      <c r="O1299">
        <v>1</v>
      </c>
      <c r="P1299" t="s">
        <v>71</v>
      </c>
      <c r="Q1299" t="s">
        <v>70</v>
      </c>
      <c r="R1299" t="s">
        <v>24</v>
      </c>
      <c r="S1299" t="s">
        <v>23</v>
      </c>
    </row>
    <row r="1300" spans="1:19" x14ac:dyDescent="0.2">
      <c r="A1300">
        <v>2004</v>
      </c>
      <c r="B1300">
        <v>17</v>
      </c>
      <c r="C1300" t="s">
        <v>104</v>
      </c>
      <c r="D1300" t="s">
        <v>140</v>
      </c>
      <c r="E1300" t="s">
        <v>104</v>
      </c>
      <c r="F1300" t="s">
        <v>10</v>
      </c>
      <c r="G1300" t="s">
        <v>96</v>
      </c>
      <c r="H1300" s="11">
        <v>44928</v>
      </c>
      <c r="I1300" t="s">
        <v>156</v>
      </c>
      <c r="J1300">
        <v>24</v>
      </c>
      <c r="K1300">
        <v>19</v>
      </c>
      <c r="L1300">
        <v>312</v>
      </c>
      <c r="M1300">
        <v>0</v>
      </c>
      <c r="N1300">
        <v>434</v>
      </c>
      <c r="O1300">
        <v>2</v>
      </c>
      <c r="P1300" t="s">
        <v>67</v>
      </c>
      <c r="Q1300" t="s">
        <v>66</v>
      </c>
      <c r="R1300" t="s">
        <v>30</v>
      </c>
      <c r="S1300" t="s">
        <v>29</v>
      </c>
    </row>
    <row r="1301" spans="1:19" x14ac:dyDescent="0.2">
      <c r="A1301">
        <v>2004</v>
      </c>
      <c r="B1301">
        <v>17</v>
      </c>
      <c r="C1301" t="s">
        <v>136</v>
      </c>
      <c r="D1301" t="s">
        <v>101</v>
      </c>
      <c r="E1301" t="s">
        <v>101</v>
      </c>
      <c r="F1301" t="s">
        <v>10</v>
      </c>
      <c r="G1301" t="s">
        <v>96</v>
      </c>
      <c r="H1301" s="11">
        <v>44928</v>
      </c>
      <c r="I1301" t="s">
        <v>156</v>
      </c>
      <c r="J1301">
        <v>31</v>
      </c>
      <c r="K1301">
        <v>14</v>
      </c>
      <c r="L1301">
        <v>387</v>
      </c>
      <c r="M1301">
        <v>0</v>
      </c>
      <c r="N1301">
        <v>246</v>
      </c>
      <c r="O1301">
        <v>1</v>
      </c>
      <c r="P1301" t="s">
        <v>20</v>
      </c>
      <c r="Q1301" t="s">
        <v>19</v>
      </c>
      <c r="R1301" t="s">
        <v>32</v>
      </c>
      <c r="S1301" t="s">
        <v>31</v>
      </c>
    </row>
    <row r="1302" spans="1:19" x14ac:dyDescent="0.2">
      <c r="A1302">
        <v>2004</v>
      </c>
      <c r="B1302">
        <v>17</v>
      </c>
      <c r="C1302" t="s">
        <v>126</v>
      </c>
      <c r="D1302" t="s">
        <v>112</v>
      </c>
      <c r="E1302" t="s">
        <v>126</v>
      </c>
      <c r="F1302" t="s">
        <v>10</v>
      </c>
      <c r="G1302" t="s">
        <v>96</v>
      </c>
      <c r="H1302" s="11">
        <v>44928</v>
      </c>
      <c r="I1302" t="s">
        <v>161</v>
      </c>
      <c r="J1302">
        <v>21</v>
      </c>
      <c r="K1302">
        <v>18</v>
      </c>
      <c r="L1302">
        <v>318</v>
      </c>
      <c r="M1302">
        <v>2</v>
      </c>
      <c r="N1302">
        <v>320</v>
      </c>
      <c r="O1302">
        <v>0</v>
      </c>
      <c r="P1302" t="s">
        <v>69</v>
      </c>
      <c r="Q1302" t="s">
        <v>68</v>
      </c>
      <c r="R1302" t="s">
        <v>42</v>
      </c>
      <c r="S1302" t="s">
        <v>41</v>
      </c>
    </row>
    <row r="1303" spans="1:19" x14ac:dyDescent="0.2">
      <c r="A1303">
        <v>2004</v>
      </c>
      <c r="B1303">
        <v>17</v>
      </c>
      <c r="C1303" t="s">
        <v>114</v>
      </c>
      <c r="D1303" t="s">
        <v>134</v>
      </c>
      <c r="E1303" t="s">
        <v>134</v>
      </c>
      <c r="F1303" t="s">
        <v>10</v>
      </c>
      <c r="G1303" t="s">
        <v>96</v>
      </c>
      <c r="H1303" s="11">
        <v>44928</v>
      </c>
      <c r="I1303" t="s">
        <v>116</v>
      </c>
      <c r="J1303">
        <v>38</v>
      </c>
      <c r="K1303">
        <v>10</v>
      </c>
      <c r="L1303">
        <v>308</v>
      </c>
      <c r="M1303">
        <v>0</v>
      </c>
      <c r="N1303">
        <v>342</v>
      </c>
      <c r="O1303">
        <v>5</v>
      </c>
      <c r="P1303" t="s">
        <v>53</v>
      </c>
      <c r="Q1303" t="s">
        <v>52</v>
      </c>
      <c r="R1303" t="s">
        <v>22</v>
      </c>
      <c r="S1303" t="s">
        <v>21</v>
      </c>
    </row>
    <row r="1304" spans="1:19" x14ac:dyDescent="0.2">
      <c r="A1304">
        <v>2004</v>
      </c>
      <c r="B1304">
        <v>17</v>
      </c>
      <c r="C1304" t="s">
        <v>123</v>
      </c>
      <c r="D1304" t="s">
        <v>139</v>
      </c>
      <c r="E1304" t="s">
        <v>123</v>
      </c>
      <c r="F1304" t="s">
        <v>10</v>
      </c>
      <c r="G1304" t="s">
        <v>96</v>
      </c>
      <c r="H1304" s="11">
        <v>44928</v>
      </c>
      <c r="I1304" t="s">
        <v>178</v>
      </c>
      <c r="J1304">
        <v>12</v>
      </c>
      <c r="K1304">
        <v>7</v>
      </c>
      <c r="L1304">
        <v>222</v>
      </c>
      <c r="M1304">
        <v>1</v>
      </c>
      <c r="N1304">
        <v>249</v>
      </c>
      <c r="O1304">
        <v>4</v>
      </c>
      <c r="P1304" t="s">
        <v>9</v>
      </c>
      <c r="Q1304" t="s">
        <v>8</v>
      </c>
      <c r="R1304" t="s">
        <v>65</v>
      </c>
      <c r="S1304" t="s">
        <v>64</v>
      </c>
    </row>
    <row r="1305" spans="1:19" x14ac:dyDescent="0.2">
      <c r="A1305">
        <v>2004</v>
      </c>
      <c r="B1305">
        <v>17</v>
      </c>
      <c r="C1305" t="s">
        <v>105</v>
      </c>
      <c r="D1305" t="s">
        <v>138</v>
      </c>
      <c r="E1305" t="s">
        <v>105</v>
      </c>
      <c r="F1305" t="s">
        <v>10</v>
      </c>
      <c r="G1305" t="s">
        <v>96</v>
      </c>
      <c r="H1305" s="11">
        <v>44928</v>
      </c>
      <c r="I1305" t="s">
        <v>178</v>
      </c>
      <c r="J1305">
        <v>28</v>
      </c>
      <c r="K1305">
        <v>26</v>
      </c>
      <c r="L1305">
        <v>253</v>
      </c>
      <c r="M1305">
        <v>1</v>
      </c>
      <c r="N1305">
        <v>354</v>
      </c>
      <c r="O1305">
        <v>1</v>
      </c>
      <c r="P1305" t="s">
        <v>61</v>
      </c>
      <c r="Q1305" t="s">
        <v>60</v>
      </c>
      <c r="R1305" t="s">
        <v>12</v>
      </c>
      <c r="S1305" t="s">
        <v>11</v>
      </c>
    </row>
    <row r="1306" spans="1:19" x14ac:dyDescent="0.2">
      <c r="A1306">
        <v>2004</v>
      </c>
      <c r="B1306">
        <v>17</v>
      </c>
      <c r="C1306" t="s">
        <v>131</v>
      </c>
      <c r="D1306" t="s">
        <v>128</v>
      </c>
      <c r="E1306" t="s">
        <v>128</v>
      </c>
      <c r="F1306" t="s">
        <v>10</v>
      </c>
      <c r="G1306" t="s">
        <v>96</v>
      </c>
      <c r="H1306" s="11">
        <v>44928</v>
      </c>
      <c r="I1306" t="s">
        <v>212</v>
      </c>
      <c r="J1306">
        <v>13</v>
      </c>
      <c r="K1306">
        <v>6</v>
      </c>
      <c r="L1306">
        <v>242</v>
      </c>
      <c r="M1306">
        <v>2</v>
      </c>
      <c r="N1306">
        <v>281</v>
      </c>
      <c r="O1306">
        <v>4</v>
      </c>
      <c r="P1306" t="s">
        <v>51</v>
      </c>
      <c r="Q1306" t="s">
        <v>50</v>
      </c>
      <c r="R1306" t="s">
        <v>36</v>
      </c>
      <c r="S1306" t="s">
        <v>35</v>
      </c>
    </row>
    <row r="1307" spans="1:19" x14ac:dyDescent="0.2">
      <c r="A1307">
        <v>2004</v>
      </c>
      <c r="B1307">
        <v>17</v>
      </c>
      <c r="C1307" t="s">
        <v>153</v>
      </c>
      <c r="D1307" t="s">
        <v>97</v>
      </c>
      <c r="E1307" t="s">
        <v>153</v>
      </c>
      <c r="F1307" t="s">
        <v>10</v>
      </c>
      <c r="G1307" t="s">
        <v>96</v>
      </c>
      <c r="H1307" s="11">
        <v>44928</v>
      </c>
      <c r="I1307" t="s">
        <v>212</v>
      </c>
      <c r="J1307">
        <v>24</v>
      </c>
      <c r="K1307">
        <v>17</v>
      </c>
      <c r="L1307">
        <v>353</v>
      </c>
      <c r="M1307">
        <v>2</v>
      </c>
      <c r="N1307">
        <v>443</v>
      </c>
      <c r="O1307">
        <v>4</v>
      </c>
      <c r="P1307" t="s">
        <v>57</v>
      </c>
      <c r="Q1307" t="s">
        <v>56</v>
      </c>
      <c r="R1307" t="s">
        <v>38</v>
      </c>
      <c r="S1307" t="s">
        <v>37</v>
      </c>
    </row>
    <row r="1308" spans="1:19" x14ac:dyDescent="0.2">
      <c r="A1308">
        <v>2004</v>
      </c>
      <c r="B1308">
        <v>17</v>
      </c>
      <c r="C1308" t="s">
        <v>130</v>
      </c>
      <c r="D1308" t="s">
        <v>129</v>
      </c>
      <c r="E1308" t="s">
        <v>130</v>
      </c>
      <c r="F1308" t="s">
        <v>10</v>
      </c>
      <c r="G1308" t="s">
        <v>96</v>
      </c>
      <c r="H1308" s="11">
        <v>44928</v>
      </c>
      <c r="I1308" t="s">
        <v>212</v>
      </c>
      <c r="J1308">
        <v>33</v>
      </c>
      <c r="K1308">
        <v>14</v>
      </c>
      <c r="L1308">
        <v>453</v>
      </c>
      <c r="M1308">
        <v>0</v>
      </c>
      <c r="N1308">
        <v>200</v>
      </c>
      <c r="O1308">
        <v>1</v>
      </c>
      <c r="P1308" t="s">
        <v>28</v>
      </c>
      <c r="Q1308" t="s">
        <v>27</v>
      </c>
      <c r="R1308" t="s">
        <v>34</v>
      </c>
      <c r="S1308" t="s">
        <v>33</v>
      </c>
    </row>
    <row r="1309" spans="1:19" x14ac:dyDescent="0.2">
      <c r="A1309">
        <v>2004</v>
      </c>
      <c r="B1309">
        <v>17</v>
      </c>
      <c r="C1309" t="s">
        <v>127</v>
      </c>
      <c r="D1309" t="s">
        <v>125</v>
      </c>
      <c r="E1309" t="s">
        <v>127</v>
      </c>
      <c r="F1309" t="s">
        <v>10</v>
      </c>
      <c r="G1309" t="s">
        <v>96</v>
      </c>
      <c r="H1309" s="11">
        <v>44928</v>
      </c>
      <c r="I1309" t="s">
        <v>233</v>
      </c>
      <c r="J1309">
        <v>28</v>
      </c>
      <c r="K1309">
        <v>24</v>
      </c>
      <c r="L1309">
        <v>235</v>
      </c>
      <c r="M1309">
        <v>1</v>
      </c>
      <c r="N1309">
        <v>367</v>
      </c>
      <c r="O1309">
        <v>2</v>
      </c>
      <c r="P1309" t="s">
        <v>48</v>
      </c>
      <c r="Q1309" t="s">
        <v>47</v>
      </c>
      <c r="R1309" t="s">
        <v>26</v>
      </c>
      <c r="S1309" t="s">
        <v>25</v>
      </c>
    </row>
    <row r="1310" spans="1:19" x14ac:dyDescent="0.2">
      <c r="A1310">
        <v>2004</v>
      </c>
      <c r="B1310" t="s">
        <v>115</v>
      </c>
      <c r="C1310" t="s">
        <v>105</v>
      </c>
      <c r="D1310" t="s">
        <v>177</v>
      </c>
      <c r="E1310" t="s">
        <v>177</v>
      </c>
      <c r="F1310" t="s">
        <v>10</v>
      </c>
      <c r="G1310" t="s">
        <v>109</v>
      </c>
      <c r="H1310" s="11">
        <v>44934</v>
      </c>
      <c r="I1310" t="s">
        <v>288</v>
      </c>
      <c r="J1310">
        <v>27</v>
      </c>
      <c r="K1310">
        <v>20</v>
      </c>
      <c r="L1310">
        <v>396</v>
      </c>
      <c r="M1310">
        <v>1</v>
      </c>
      <c r="N1310">
        <v>413</v>
      </c>
      <c r="O1310">
        <v>1</v>
      </c>
      <c r="P1310" t="s">
        <v>61</v>
      </c>
      <c r="Q1310" t="s">
        <v>60</v>
      </c>
      <c r="R1310" t="s">
        <v>63</v>
      </c>
      <c r="S1310" t="s">
        <v>62</v>
      </c>
    </row>
    <row r="1311" spans="1:19" x14ac:dyDescent="0.2">
      <c r="A1311">
        <v>2004</v>
      </c>
      <c r="B1311" t="s">
        <v>115</v>
      </c>
      <c r="C1311" t="s">
        <v>153</v>
      </c>
      <c r="D1311" t="s">
        <v>133</v>
      </c>
      <c r="E1311" t="s">
        <v>133</v>
      </c>
      <c r="F1311" t="s">
        <v>10</v>
      </c>
      <c r="G1311" t="s">
        <v>109</v>
      </c>
      <c r="H1311" s="11">
        <v>44934</v>
      </c>
      <c r="I1311" t="s">
        <v>200</v>
      </c>
      <c r="J1311">
        <v>20</v>
      </c>
      <c r="K1311">
        <v>17</v>
      </c>
      <c r="L1311">
        <v>396</v>
      </c>
      <c r="M1311">
        <v>0</v>
      </c>
      <c r="N1311">
        <v>408</v>
      </c>
      <c r="O1311">
        <v>1</v>
      </c>
      <c r="P1311" t="s">
        <v>57</v>
      </c>
      <c r="Q1311" t="s">
        <v>56</v>
      </c>
      <c r="R1311" t="s">
        <v>49</v>
      </c>
      <c r="S1311" t="s">
        <v>47</v>
      </c>
    </row>
    <row r="1312" spans="1:19" x14ac:dyDescent="0.2">
      <c r="A1312">
        <v>2004</v>
      </c>
      <c r="B1312" t="s">
        <v>115</v>
      </c>
      <c r="C1312" t="s">
        <v>129</v>
      </c>
      <c r="D1312" t="s">
        <v>130</v>
      </c>
      <c r="E1312" t="s">
        <v>129</v>
      </c>
      <c r="F1312" t="s">
        <v>10</v>
      </c>
      <c r="G1312" t="s">
        <v>96</v>
      </c>
      <c r="H1312" s="11">
        <v>44935</v>
      </c>
      <c r="I1312" t="s">
        <v>202</v>
      </c>
      <c r="J1312">
        <v>49</v>
      </c>
      <c r="K1312">
        <v>24</v>
      </c>
      <c r="L1312">
        <v>530</v>
      </c>
      <c r="M1312">
        <v>1</v>
      </c>
      <c r="N1312">
        <v>338</v>
      </c>
      <c r="O1312">
        <v>1</v>
      </c>
      <c r="P1312" t="s">
        <v>34</v>
      </c>
      <c r="Q1312" t="s">
        <v>33</v>
      </c>
      <c r="R1312" t="s">
        <v>28</v>
      </c>
      <c r="S1312" t="s">
        <v>27</v>
      </c>
    </row>
    <row r="1313" spans="1:19" x14ac:dyDescent="0.2">
      <c r="A1313">
        <v>2004</v>
      </c>
      <c r="B1313" t="s">
        <v>115</v>
      </c>
      <c r="C1313" t="s">
        <v>101</v>
      </c>
      <c r="D1313" t="s">
        <v>112</v>
      </c>
      <c r="E1313" t="s">
        <v>112</v>
      </c>
      <c r="F1313" t="s">
        <v>10</v>
      </c>
      <c r="G1313" t="s">
        <v>96</v>
      </c>
      <c r="H1313" s="11">
        <v>44935</v>
      </c>
      <c r="I1313" t="s">
        <v>267</v>
      </c>
      <c r="J1313">
        <v>31</v>
      </c>
      <c r="K1313">
        <v>17</v>
      </c>
      <c r="L1313">
        <v>384</v>
      </c>
      <c r="M1313">
        <v>0</v>
      </c>
      <c r="N1313">
        <v>306</v>
      </c>
      <c r="O1313">
        <v>4</v>
      </c>
      <c r="P1313" t="s">
        <v>32</v>
      </c>
      <c r="Q1313" t="s">
        <v>31</v>
      </c>
      <c r="R1313" t="s">
        <v>42</v>
      </c>
      <c r="S1313" t="s">
        <v>41</v>
      </c>
    </row>
    <row r="1314" spans="1:19" x14ac:dyDescent="0.2">
      <c r="A1314">
        <v>2004</v>
      </c>
      <c r="B1314" t="s">
        <v>106</v>
      </c>
      <c r="C1314" t="s">
        <v>124</v>
      </c>
      <c r="D1314" t="s">
        <v>133</v>
      </c>
      <c r="E1314" t="s">
        <v>124</v>
      </c>
      <c r="F1314" t="s">
        <v>10</v>
      </c>
      <c r="G1314" t="s">
        <v>109</v>
      </c>
      <c r="H1314" s="11">
        <v>44941</v>
      </c>
      <c r="I1314" t="s">
        <v>191</v>
      </c>
      <c r="J1314">
        <v>20</v>
      </c>
      <c r="K1314">
        <v>17</v>
      </c>
      <c r="L1314">
        <v>364</v>
      </c>
      <c r="M1314">
        <v>3</v>
      </c>
      <c r="N1314">
        <v>275</v>
      </c>
      <c r="O1314">
        <v>1</v>
      </c>
      <c r="P1314" t="s">
        <v>55</v>
      </c>
      <c r="Q1314" t="s">
        <v>54</v>
      </c>
      <c r="R1314" t="s">
        <v>49</v>
      </c>
      <c r="S1314" t="s">
        <v>47</v>
      </c>
    </row>
    <row r="1315" spans="1:19" x14ac:dyDescent="0.2">
      <c r="A1315">
        <v>2004</v>
      </c>
      <c r="B1315" t="s">
        <v>106</v>
      </c>
      <c r="C1315" t="s">
        <v>138</v>
      </c>
      <c r="D1315" t="s">
        <v>177</v>
      </c>
      <c r="E1315" t="s">
        <v>138</v>
      </c>
      <c r="F1315" t="s">
        <v>10</v>
      </c>
      <c r="G1315" t="s">
        <v>109</v>
      </c>
      <c r="H1315" s="11">
        <v>44941</v>
      </c>
      <c r="I1315" t="s">
        <v>240</v>
      </c>
      <c r="J1315">
        <v>47</v>
      </c>
      <c r="K1315">
        <v>17</v>
      </c>
      <c r="L1315">
        <v>397</v>
      </c>
      <c r="M1315">
        <v>1</v>
      </c>
      <c r="N1315">
        <v>339</v>
      </c>
      <c r="O1315">
        <v>2</v>
      </c>
      <c r="P1315" t="s">
        <v>12</v>
      </c>
      <c r="Q1315" t="s">
        <v>11</v>
      </c>
      <c r="R1315" t="s">
        <v>63</v>
      </c>
      <c r="S1315" t="s">
        <v>62</v>
      </c>
    </row>
    <row r="1316" spans="1:19" x14ac:dyDescent="0.2">
      <c r="A1316">
        <v>2004</v>
      </c>
      <c r="B1316" t="s">
        <v>106</v>
      </c>
      <c r="C1316" t="s">
        <v>114</v>
      </c>
      <c r="D1316" t="s">
        <v>112</v>
      </c>
      <c r="E1316" t="s">
        <v>114</v>
      </c>
      <c r="F1316" t="s">
        <v>10</v>
      </c>
      <c r="G1316" t="s">
        <v>96</v>
      </c>
      <c r="H1316" s="11">
        <v>44942</v>
      </c>
      <c r="I1316" t="s">
        <v>175</v>
      </c>
      <c r="J1316">
        <v>27</v>
      </c>
      <c r="K1316">
        <v>14</v>
      </c>
      <c r="L1316">
        <v>395</v>
      </c>
      <c r="M1316">
        <v>1</v>
      </c>
      <c r="N1316">
        <v>385</v>
      </c>
      <c r="O1316">
        <v>2</v>
      </c>
      <c r="P1316" t="s">
        <v>53</v>
      </c>
      <c r="Q1316" t="s">
        <v>52</v>
      </c>
      <c r="R1316" t="s">
        <v>42</v>
      </c>
      <c r="S1316" t="s">
        <v>41</v>
      </c>
    </row>
    <row r="1317" spans="1:19" x14ac:dyDescent="0.2">
      <c r="A1317">
        <v>2004</v>
      </c>
      <c r="B1317" t="s">
        <v>106</v>
      </c>
      <c r="C1317" t="s">
        <v>118</v>
      </c>
      <c r="D1317" t="s">
        <v>129</v>
      </c>
      <c r="E1317" t="s">
        <v>118</v>
      </c>
      <c r="F1317" t="s">
        <v>10</v>
      </c>
      <c r="G1317" t="s">
        <v>96</v>
      </c>
      <c r="H1317" s="11">
        <v>44942</v>
      </c>
      <c r="I1317" t="s">
        <v>245</v>
      </c>
      <c r="J1317">
        <v>20</v>
      </c>
      <c r="K1317">
        <v>3</v>
      </c>
      <c r="L1317">
        <v>325</v>
      </c>
      <c r="M1317">
        <v>0</v>
      </c>
      <c r="N1317">
        <v>276</v>
      </c>
      <c r="O1317">
        <v>3</v>
      </c>
      <c r="P1317" t="s">
        <v>44</v>
      </c>
      <c r="Q1317" t="s">
        <v>43</v>
      </c>
      <c r="R1317" t="s">
        <v>34</v>
      </c>
      <c r="S1317" t="s">
        <v>33</v>
      </c>
    </row>
    <row r="1318" spans="1:19" x14ac:dyDescent="0.2">
      <c r="A1318">
        <v>2004</v>
      </c>
      <c r="B1318" t="s">
        <v>102</v>
      </c>
      <c r="C1318" t="s">
        <v>114</v>
      </c>
      <c r="D1318" t="s">
        <v>138</v>
      </c>
      <c r="E1318" t="s">
        <v>114</v>
      </c>
      <c r="F1318" t="s">
        <v>10</v>
      </c>
      <c r="G1318" t="s">
        <v>96</v>
      </c>
      <c r="H1318" s="11">
        <v>44949</v>
      </c>
      <c r="I1318" t="s">
        <v>275</v>
      </c>
      <c r="J1318">
        <v>27</v>
      </c>
      <c r="K1318">
        <v>10</v>
      </c>
      <c r="L1318">
        <v>326</v>
      </c>
      <c r="M1318">
        <v>0</v>
      </c>
      <c r="N1318">
        <v>202</v>
      </c>
      <c r="O1318">
        <v>1</v>
      </c>
      <c r="P1318" t="s">
        <v>53</v>
      </c>
      <c r="Q1318" t="s">
        <v>52</v>
      </c>
      <c r="R1318" t="s">
        <v>12</v>
      </c>
      <c r="S1318" t="s">
        <v>11</v>
      </c>
    </row>
    <row r="1319" spans="1:19" x14ac:dyDescent="0.2">
      <c r="A1319">
        <v>2004</v>
      </c>
      <c r="B1319" t="s">
        <v>102</v>
      </c>
      <c r="C1319" t="s">
        <v>124</v>
      </c>
      <c r="D1319" t="s">
        <v>118</v>
      </c>
      <c r="E1319" t="s">
        <v>118</v>
      </c>
      <c r="F1319" t="s">
        <v>10</v>
      </c>
      <c r="G1319" t="s">
        <v>96</v>
      </c>
      <c r="H1319" s="11">
        <v>44949</v>
      </c>
      <c r="I1319" t="s">
        <v>287</v>
      </c>
      <c r="J1319">
        <v>41</v>
      </c>
      <c r="K1319">
        <v>27</v>
      </c>
      <c r="L1319">
        <v>322</v>
      </c>
      <c r="M1319">
        <v>0</v>
      </c>
      <c r="N1319">
        <v>388</v>
      </c>
      <c r="O1319">
        <v>4</v>
      </c>
      <c r="P1319" t="s">
        <v>55</v>
      </c>
      <c r="Q1319" t="s">
        <v>54</v>
      </c>
      <c r="R1319" t="s">
        <v>44</v>
      </c>
      <c r="S1319" t="s">
        <v>43</v>
      </c>
    </row>
    <row r="1320" spans="1:19" x14ac:dyDescent="0.2">
      <c r="A1320">
        <v>2004</v>
      </c>
      <c r="B1320" t="s">
        <v>99</v>
      </c>
      <c r="C1320" t="s">
        <v>118</v>
      </c>
      <c r="D1320" t="s">
        <v>114</v>
      </c>
      <c r="E1320" t="s">
        <v>118</v>
      </c>
      <c r="F1320" t="s">
        <v>10</v>
      </c>
      <c r="G1320" t="s">
        <v>96</v>
      </c>
      <c r="H1320" s="11">
        <v>44963</v>
      </c>
      <c r="I1320" t="s">
        <v>286</v>
      </c>
      <c r="J1320">
        <v>24</v>
      </c>
      <c r="K1320">
        <v>21</v>
      </c>
      <c r="L1320">
        <v>331</v>
      </c>
      <c r="M1320">
        <v>1</v>
      </c>
      <c r="N1320">
        <v>369</v>
      </c>
      <c r="O1320">
        <v>4</v>
      </c>
      <c r="P1320" t="s">
        <v>44</v>
      </c>
      <c r="Q1320" t="s">
        <v>43</v>
      </c>
      <c r="R1320" t="s">
        <v>53</v>
      </c>
      <c r="S1320" t="s">
        <v>52</v>
      </c>
    </row>
    <row r="1321" spans="1:19" x14ac:dyDescent="0.2">
      <c r="A1321">
        <v>2005</v>
      </c>
      <c r="B1321">
        <v>1</v>
      </c>
      <c r="C1321" t="s">
        <v>118</v>
      </c>
      <c r="D1321" t="s">
        <v>131</v>
      </c>
      <c r="E1321" t="s">
        <v>118</v>
      </c>
      <c r="F1321" t="s">
        <v>10</v>
      </c>
      <c r="G1321" t="s">
        <v>146</v>
      </c>
      <c r="H1321" s="11">
        <v>45177</v>
      </c>
      <c r="I1321" t="s">
        <v>278</v>
      </c>
      <c r="J1321">
        <v>30</v>
      </c>
      <c r="K1321">
        <v>20</v>
      </c>
      <c r="L1321">
        <v>379</v>
      </c>
      <c r="M1321">
        <v>0</v>
      </c>
      <c r="N1321">
        <v>338</v>
      </c>
      <c r="O1321">
        <v>1</v>
      </c>
      <c r="P1321" t="s">
        <v>44</v>
      </c>
      <c r="Q1321" t="s">
        <v>43</v>
      </c>
      <c r="R1321" t="s">
        <v>51</v>
      </c>
      <c r="S1321" t="s">
        <v>50</v>
      </c>
    </row>
    <row r="1322" spans="1:19" x14ac:dyDescent="0.2">
      <c r="A1322">
        <v>2005</v>
      </c>
      <c r="B1322">
        <v>1</v>
      </c>
      <c r="C1322" t="s">
        <v>97</v>
      </c>
      <c r="D1322" t="s">
        <v>133</v>
      </c>
      <c r="E1322" t="s">
        <v>97</v>
      </c>
      <c r="F1322" t="s">
        <v>10</v>
      </c>
      <c r="G1322" t="s">
        <v>96</v>
      </c>
      <c r="H1322" s="11">
        <v>45180</v>
      </c>
      <c r="I1322" t="s">
        <v>132</v>
      </c>
      <c r="J1322">
        <v>27</v>
      </c>
      <c r="K1322">
        <v>7</v>
      </c>
      <c r="L1322">
        <v>389</v>
      </c>
      <c r="M1322">
        <v>1</v>
      </c>
      <c r="N1322">
        <v>390</v>
      </c>
      <c r="O1322">
        <v>3</v>
      </c>
      <c r="P1322" t="s">
        <v>38</v>
      </c>
      <c r="Q1322" t="s">
        <v>37</v>
      </c>
      <c r="R1322" t="s">
        <v>49</v>
      </c>
      <c r="S1322" t="s">
        <v>47</v>
      </c>
    </row>
    <row r="1323" spans="1:19" x14ac:dyDescent="0.2">
      <c r="A1323">
        <v>2005</v>
      </c>
      <c r="B1323">
        <v>1</v>
      </c>
      <c r="C1323" t="s">
        <v>119</v>
      </c>
      <c r="D1323" t="s">
        <v>107</v>
      </c>
      <c r="E1323" t="s">
        <v>119</v>
      </c>
      <c r="F1323" t="s">
        <v>10</v>
      </c>
      <c r="G1323" t="s">
        <v>96</v>
      </c>
      <c r="H1323" s="11">
        <v>45180</v>
      </c>
      <c r="I1323" t="s">
        <v>116</v>
      </c>
      <c r="J1323">
        <v>22</v>
      </c>
      <c r="K1323">
        <v>7</v>
      </c>
      <c r="L1323">
        <v>316</v>
      </c>
      <c r="M1323">
        <v>0</v>
      </c>
      <c r="N1323">
        <v>120</v>
      </c>
      <c r="O1323">
        <v>5</v>
      </c>
      <c r="P1323" t="s">
        <v>16</v>
      </c>
      <c r="Q1323" t="s">
        <v>15</v>
      </c>
      <c r="R1323" t="s">
        <v>71</v>
      </c>
      <c r="S1323" t="s">
        <v>70</v>
      </c>
    </row>
    <row r="1324" spans="1:19" x14ac:dyDescent="0.2">
      <c r="A1324">
        <v>2005</v>
      </c>
      <c r="B1324">
        <v>1</v>
      </c>
      <c r="C1324" t="s">
        <v>124</v>
      </c>
      <c r="D1324" t="s">
        <v>104</v>
      </c>
      <c r="E1324" t="s">
        <v>124</v>
      </c>
      <c r="F1324" t="s">
        <v>10</v>
      </c>
      <c r="G1324" t="s">
        <v>96</v>
      </c>
      <c r="H1324" s="11">
        <v>45180</v>
      </c>
      <c r="I1324" t="s">
        <v>116</v>
      </c>
      <c r="J1324">
        <v>34</v>
      </c>
      <c r="K1324">
        <v>7</v>
      </c>
      <c r="L1324">
        <v>424</v>
      </c>
      <c r="M1324">
        <v>0</v>
      </c>
      <c r="N1324">
        <v>303</v>
      </c>
      <c r="O1324">
        <v>4</v>
      </c>
      <c r="P1324" t="s">
        <v>55</v>
      </c>
      <c r="Q1324" t="s">
        <v>54</v>
      </c>
      <c r="R1324" t="s">
        <v>67</v>
      </c>
      <c r="S1324" t="s">
        <v>66</v>
      </c>
    </row>
    <row r="1325" spans="1:19" x14ac:dyDescent="0.2">
      <c r="A1325">
        <v>2005</v>
      </c>
      <c r="B1325">
        <v>1</v>
      </c>
      <c r="C1325" t="s">
        <v>112</v>
      </c>
      <c r="D1325" t="s">
        <v>139</v>
      </c>
      <c r="E1325" t="s">
        <v>139</v>
      </c>
      <c r="F1325" t="s">
        <v>10</v>
      </c>
      <c r="G1325" t="s">
        <v>96</v>
      </c>
      <c r="H1325" s="11">
        <v>45180</v>
      </c>
      <c r="I1325" t="s">
        <v>116</v>
      </c>
      <c r="J1325">
        <v>24</v>
      </c>
      <c r="K1325">
        <v>13</v>
      </c>
      <c r="L1325">
        <v>345</v>
      </c>
      <c r="M1325">
        <v>2</v>
      </c>
      <c r="N1325">
        <v>248</v>
      </c>
      <c r="O1325">
        <v>5</v>
      </c>
      <c r="P1325" t="s">
        <v>42</v>
      </c>
      <c r="Q1325" t="s">
        <v>41</v>
      </c>
      <c r="R1325" t="s">
        <v>65</v>
      </c>
      <c r="S1325" t="s">
        <v>64</v>
      </c>
    </row>
    <row r="1326" spans="1:19" x14ac:dyDescent="0.2">
      <c r="A1326">
        <v>2005</v>
      </c>
      <c r="B1326">
        <v>1</v>
      </c>
      <c r="C1326" t="s">
        <v>126</v>
      </c>
      <c r="D1326" t="s">
        <v>136</v>
      </c>
      <c r="E1326" t="s">
        <v>126</v>
      </c>
      <c r="F1326" t="s">
        <v>10</v>
      </c>
      <c r="G1326" t="s">
        <v>96</v>
      </c>
      <c r="H1326" s="11">
        <v>45180</v>
      </c>
      <c r="I1326" t="s">
        <v>175</v>
      </c>
      <c r="J1326">
        <v>9</v>
      </c>
      <c r="K1326">
        <v>7</v>
      </c>
      <c r="L1326">
        <v>323</v>
      </c>
      <c r="M1326">
        <v>3</v>
      </c>
      <c r="N1326">
        <v>166</v>
      </c>
      <c r="O1326">
        <v>2</v>
      </c>
      <c r="P1326" t="s">
        <v>69</v>
      </c>
      <c r="Q1326" t="s">
        <v>68</v>
      </c>
      <c r="R1326" t="s">
        <v>20</v>
      </c>
      <c r="S1326" t="s">
        <v>19</v>
      </c>
    </row>
    <row r="1327" spans="1:19" x14ac:dyDescent="0.2">
      <c r="A1327">
        <v>2005</v>
      </c>
      <c r="B1327">
        <v>1</v>
      </c>
      <c r="C1327" t="s">
        <v>142</v>
      </c>
      <c r="D1327" t="s">
        <v>117</v>
      </c>
      <c r="E1327" t="s">
        <v>117</v>
      </c>
      <c r="F1327" t="s">
        <v>10</v>
      </c>
      <c r="G1327" t="s">
        <v>96</v>
      </c>
      <c r="H1327" s="11">
        <v>45180</v>
      </c>
      <c r="I1327" t="s">
        <v>175</v>
      </c>
      <c r="J1327">
        <v>23</v>
      </c>
      <c r="K1327">
        <v>20</v>
      </c>
      <c r="L1327">
        <v>291</v>
      </c>
      <c r="M1327">
        <v>2</v>
      </c>
      <c r="N1327">
        <v>350</v>
      </c>
      <c r="O1327">
        <v>4</v>
      </c>
      <c r="P1327" t="s">
        <v>18</v>
      </c>
      <c r="Q1327" t="s">
        <v>17</v>
      </c>
      <c r="R1327" t="s">
        <v>46</v>
      </c>
      <c r="S1327" t="s">
        <v>45</v>
      </c>
    </row>
    <row r="1328" spans="1:19" x14ac:dyDescent="0.2">
      <c r="A1328">
        <v>2005</v>
      </c>
      <c r="B1328">
        <v>1</v>
      </c>
      <c r="C1328" t="s">
        <v>128</v>
      </c>
      <c r="D1328" t="s">
        <v>105</v>
      </c>
      <c r="E1328" t="s">
        <v>128</v>
      </c>
      <c r="F1328" t="s">
        <v>10</v>
      </c>
      <c r="G1328" t="s">
        <v>96</v>
      </c>
      <c r="H1328" s="11">
        <v>45180</v>
      </c>
      <c r="I1328" t="s">
        <v>202</v>
      </c>
      <c r="J1328">
        <v>26</v>
      </c>
      <c r="K1328">
        <v>14</v>
      </c>
      <c r="L1328">
        <v>362</v>
      </c>
      <c r="M1328">
        <v>0</v>
      </c>
      <c r="N1328">
        <v>322</v>
      </c>
      <c r="O1328">
        <v>5</v>
      </c>
      <c r="P1328" t="s">
        <v>36</v>
      </c>
      <c r="Q1328" t="s">
        <v>35</v>
      </c>
      <c r="R1328" t="s">
        <v>61</v>
      </c>
      <c r="S1328" t="s">
        <v>60</v>
      </c>
    </row>
    <row r="1329" spans="1:19" x14ac:dyDescent="0.2">
      <c r="A1329">
        <v>2005</v>
      </c>
      <c r="B1329">
        <v>1</v>
      </c>
      <c r="C1329" t="s">
        <v>137</v>
      </c>
      <c r="D1329" t="s">
        <v>130</v>
      </c>
      <c r="E1329" t="s">
        <v>137</v>
      </c>
      <c r="F1329" t="s">
        <v>10</v>
      </c>
      <c r="G1329" t="s">
        <v>96</v>
      </c>
      <c r="H1329" s="11">
        <v>45180</v>
      </c>
      <c r="I1329" t="s">
        <v>202</v>
      </c>
      <c r="J1329">
        <v>34</v>
      </c>
      <c r="K1329">
        <v>10</v>
      </c>
      <c r="L1329">
        <v>426</v>
      </c>
      <c r="M1329">
        <v>3</v>
      </c>
      <c r="N1329">
        <v>312</v>
      </c>
      <c r="O1329">
        <v>3</v>
      </c>
      <c r="P1329" t="s">
        <v>40</v>
      </c>
      <c r="Q1329" t="s">
        <v>39</v>
      </c>
      <c r="R1329" t="s">
        <v>28</v>
      </c>
      <c r="S1329" t="s">
        <v>27</v>
      </c>
    </row>
    <row r="1330" spans="1:19" x14ac:dyDescent="0.2">
      <c r="A1330">
        <v>2005</v>
      </c>
      <c r="B1330">
        <v>1</v>
      </c>
      <c r="C1330" t="s">
        <v>135</v>
      </c>
      <c r="D1330" t="s">
        <v>134</v>
      </c>
      <c r="E1330" t="s">
        <v>134</v>
      </c>
      <c r="F1330" t="s">
        <v>10</v>
      </c>
      <c r="G1330" t="s">
        <v>96</v>
      </c>
      <c r="H1330" s="11">
        <v>45180</v>
      </c>
      <c r="I1330" t="s">
        <v>202</v>
      </c>
      <c r="J1330">
        <v>27</v>
      </c>
      <c r="K1330">
        <v>13</v>
      </c>
      <c r="L1330">
        <v>420</v>
      </c>
      <c r="M1330">
        <v>2</v>
      </c>
      <c r="N1330">
        <v>373</v>
      </c>
      <c r="O1330">
        <v>3</v>
      </c>
      <c r="P1330" t="s">
        <v>24</v>
      </c>
      <c r="Q1330" t="s">
        <v>23</v>
      </c>
      <c r="R1330" t="s">
        <v>22</v>
      </c>
      <c r="S1330" t="s">
        <v>21</v>
      </c>
    </row>
    <row r="1331" spans="1:19" x14ac:dyDescent="0.2">
      <c r="A1331">
        <v>2005</v>
      </c>
      <c r="B1331">
        <v>1</v>
      </c>
      <c r="C1331" t="s">
        <v>98</v>
      </c>
      <c r="D1331" t="s">
        <v>177</v>
      </c>
      <c r="E1331" t="s">
        <v>98</v>
      </c>
      <c r="F1331" t="s">
        <v>10</v>
      </c>
      <c r="G1331" t="s">
        <v>96</v>
      </c>
      <c r="H1331" s="11">
        <v>45180</v>
      </c>
      <c r="I1331" t="s">
        <v>212</v>
      </c>
      <c r="J1331">
        <v>28</v>
      </c>
      <c r="K1331">
        <v>25</v>
      </c>
      <c r="L1331">
        <v>217</v>
      </c>
      <c r="M1331">
        <v>2</v>
      </c>
      <c r="N1331">
        <v>405</v>
      </c>
      <c r="O1331">
        <v>1</v>
      </c>
      <c r="P1331" t="s">
        <v>59</v>
      </c>
      <c r="Q1331" t="s">
        <v>58</v>
      </c>
      <c r="R1331" t="s">
        <v>63</v>
      </c>
      <c r="S1331" t="s">
        <v>62</v>
      </c>
    </row>
    <row r="1332" spans="1:19" x14ac:dyDescent="0.2">
      <c r="A1332">
        <v>2005</v>
      </c>
      <c r="B1332">
        <v>1</v>
      </c>
      <c r="C1332" t="s">
        <v>153</v>
      </c>
      <c r="D1332" t="s">
        <v>125</v>
      </c>
      <c r="E1332" t="s">
        <v>125</v>
      </c>
      <c r="F1332" t="s">
        <v>10</v>
      </c>
      <c r="G1332" t="s">
        <v>96</v>
      </c>
      <c r="H1332" s="11">
        <v>45180</v>
      </c>
      <c r="I1332" t="s">
        <v>212</v>
      </c>
      <c r="J1332">
        <v>28</v>
      </c>
      <c r="K1332">
        <v>24</v>
      </c>
      <c r="L1332">
        <v>301</v>
      </c>
      <c r="M1332">
        <v>1</v>
      </c>
      <c r="N1332">
        <v>291</v>
      </c>
      <c r="O1332">
        <v>2</v>
      </c>
      <c r="P1332" t="s">
        <v>57</v>
      </c>
      <c r="Q1332" t="s">
        <v>56</v>
      </c>
      <c r="R1332" t="s">
        <v>26</v>
      </c>
      <c r="S1332" t="s">
        <v>25</v>
      </c>
    </row>
    <row r="1333" spans="1:19" x14ac:dyDescent="0.2">
      <c r="A1333">
        <v>2005</v>
      </c>
      <c r="B1333">
        <v>1</v>
      </c>
      <c r="C1333" t="s">
        <v>127</v>
      </c>
      <c r="D1333" t="s">
        <v>123</v>
      </c>
      <c r="E1333" t="s">
        <v>127</v>
      </c>
      <c r="F1333" t="s">
        <v>10</v>
      </c>
      <c r="G1333" t="s">
        <v>96</v>
      </c>
      <c r="H1333" s="11">
        <v>45180</v>
      </c>
      <c r="I1333" t="s">
        <v>261</v>
      </c>
      <c r="J1333">
        <v>42</v>
      </c>
      <c r="K1333">
        <v>19</v>
      </c>
      <c r="L1333">
        <v>275</v>
      </c>
      <c r="M1333">
        <v>2</v>
      </c>
      <c r="N1333">
        <v>318</v>
      </c>
      <c r="O1333">
        <v>2</v>
      </c>
      <c r="P1333" t="s">
        <v>48</v>
      </c>
      <c r="Q1333" t="s">
        <v>47</v>
      </c>
      <c r="R1333" t="s">
        <v>9</v>
      </c>
      <c r="S1333" t="s">
        <v>8</v>
      </c>
    </row>
    <row r="1334" spans="1:19" x14ac:dyDescent="0.2">
      <c r="A1334">
        <v>2005</v>
      </c>
      <c r="B1334">
        <v>1</v>
      </c>
      <c r="C1334" t="s">
        <v>140</v>
      </c>
      <c r="D1334" t="s">
        <v>101</v>
      </c>
      <c r="E1334" t="s">
        <v>140</v>
      </c>
      <c r="F1334" t="s">
        <v>10</v>
      </c>
      <c r="G1334" t="s">
        <v>96</v>
      </c>
      <c r="H1334" s="11">
        <v>45180</v>
      </c>
      <c r="I1334" t="s">
        <v>285</v>
      </c>
      <c r="J1334">
        <v>17</v>
      </c>
      <c r="K1334">
        <v>3</v>
      </c>
      <c r="L1334">
        <v>254</v>
      </c>
      <c r="M1334">
        <v>0</v>
      </c>
      <c r="N1334">
        <v>216</v>
      </c>
      <c r="O1334">
        <v>3</v>
      </c>
      <c r="P1334" t="s">
        <v>30</v>
      </c>
      <c r="Q1334" t="s">
        <v>29</v>
      </c>
      <c r="R1334" t="s">
        <v>32</v>
      </c>
      <c r="S1334" t="s">
        <v>31</v>
      </c>
    </row>
    <row r="1335" spans="1:19" x14ac:dyDescent="0.2">
      <c r="A1335">
        <v>2005</v>
      </c>
      <c r="B1335">
        <v>1</v>
      </c>
      <c r="C1335" t="s">
        <v>110</v>
      </c>
      <c r="D1335" t="s">
        <v>129</v>
      </c>
      <c r="E1335" t="s">
        <v>129</v>
      </c>
      <c r="F1335" t="s">
        <v>10</v>
      </c>
      <c r="G1335" t="s">
        <v>96</v>
      </c>
      <c r="H1335" s="11">
        <v>45180</v>
      </c>
      <c r="I1335" t="s">
        <v>241</v>
      </c>
      <c r="J1335">
        <v>24</v>
      </c>
      <c r="K1335">
        <v>7</v>
      </c>
      <c r="L1335">
        <v>340</v>
      </c>
      <c r="M1335">
        <v>0</v>
      </c>
      <c r="N1335">
        <v>401</v>
      </c>
      <c r="O1335">
        <v>4</v>
      </c>
      <c r="P1335" t="s">
        <v>14</v>
      </c>
      <c r="Q1335" t="s">
        <v>13</v>
      </c>
      <c r="R1335" t="s">
        <v>34</v>
      </c>
      <c r="S1335" t="s">
        <v>33</v>
      </c>
    </row>
    <row r="1336" spans="1:19" x14ac:dyDescent="0.2">
      <c r="A1336">
        <v>2005</v>
      </c>
      <c r="B1336">
        <v>1</v>
      </c>
      <c r="C1336" t="s">
        <v>138</v>
      </c>
      <c r="D1336" t="s">
        <v>114</v>
      </c>
      <c r="E1336" t="s">
        <v>138</v>
      </c>
      <c r="F1336" t="s">
        <v>10</v>
      </c>
      <c r="G1336" t="s">
        <v>143</v>
      </c>
      <c r="H1336" s="11">
        <v>45181</v>
      </c>
      <c r="I1336" t="s">
        <v>280</v>
      </c>
      <c r="J1336">
        <v>14</v>
      </c>
      <c r="K1336">
        <v>10</v>
      </c>
      <c r="L1336">
        <v>319</v>
      </c>
      <c r="M1336">
        <v>3</v>
      </c>
      <c r="N1336">
        <v>301</v>
      </c>
      <c r="O1336">
        <v>3</v>
      </c>
      <c r="P1336" t="s">
        <v>12</v>
      </c>
      <c r="Q1336" t="s">
        <v>11</v>
      </c>
      <c r="R1336" t="s">
        <v>53</v>
      </c>
      <c r="S1336" t="s">
        <v>52</v>
      </c>
    </row>
    <row r="1337" spans="1:19" x14ac:dyDescent="0.2">
      <c r="A1337">
        <v>2005</v>
      </c>
      <c r="B1337">
        <v>2</v>
      </c>
      <c r="C1337" t="s">
        <v>129</v>
      </c>
      <c r="D1337" t="s">
        <v>128</v>
      </c>
      <c r="E1337" t="s">
        <v>129</v>
      </c>
      <c r="F1337" t="s">
        <v>10</v>
      </c>
      <c r="G1337" t="s">
        <v>96</v>
      </c>
      <c r="H1337" s="11">
        <v>45187</v>
      </c>
      <c r="I1337" t="s">
        <v>283</v>
      </c>
      <c r="J1337">
        <v>10</v>
      </c>
      <c r="K1337">
        <v>3</v>
      </c>
      <c r="L1337">
        <v>268</v>
      </c>
      <c r="M1337">
        <v>1</v>
      </c>
      <c r="N1337">
        <v>303</v>
      </c>
      <c r="O1337">
        <v>0</v>
      </c>
      <c r="P1337" t="s">
        <v>34</v>
      </c>
      <c r="Q1337" t="s">
        <v>33</v>
      </c>
      <c r="R1337" t="s">
        <v>36</v>
      </c>
      <c r="S1337" t="s">
        <v>35</v>
      </c>
    </row>
    <row r="1338" spans="1:19" x14ac:dyDescent="0.2">
      <c r="A1338">
        <v>2005</v>
      </c>
      <c r="B1338">
        <v>2</v>
      </c>
      <c r="C1338" t="s">
        <v>142</v>
      </c>
      <c r="D1338" t="s">
        <v>118</v>
      </c>
      <c r="E1338" t="s">
        <v>142</v>
      </c>
      <c r="F1338" t="s">
        <v>10</v>
      </c>
      <c r="G1338" t="s">
        <v>96</v>
      </c>
      <c r="H1338" s="11">
        <v>45187</v>
      </c>
      <c r="I1338" t="s">
        <v>157</v>
      </c>
      <c r="J1338">
        <v>27</v>
      </c>
      <c r="K1338">
        <v>17</v>
      </c>
      <c r="L1338">
        <v>250</v>
      </c>
      <c r="M1338">
        <v>1</v>
      </c>
      <c r="N1338">
        <v>288</v>
      </c>
      <c r="O1338">
        <v>3</v>
      </c>
      <c r="P1338" t="s">
        <v>18</v>
      </c>
      <c r="Q1338" t="s">
        <v>17</v>
      </c>
      <c r="R1338" t="s">
        <v>44</v>
      </c>
      <c r="S1338" t="s">
        <v>43</v>
      </c>
    </row>
    <row r="1339" spans="1:19" x14ac:dyDescent="0.2">
      <c r="A1339">
        <v>2005</v>
      </c>
      <c r="B1339">
        <v>2</v>
      </c>
      <c r="C1339" t="s">
        <v>107</v>
      </c>
      <c r="D1339" t="s">
        <v>124</v>
      </c>
      <c r="E1339" t="s">
        <v>124</v>
      </c>
      <c r="F1339" t="s">
        <v>10</v>
      </c>
      <c r="G1339" t="s">
        <v>96</v>
      </c>
      <c r="H1339" s="11">
        <v>45187</v>
      </c>
      <c r="I1339" t="s">
        <v>157</v>
      </c>
      <c r="J1339">
        <v>27</v>
      </c>
      <c r="K1339">
        <v>7</v>
      </c>
      <c r="L1339">
        <v>388</v>
      </c>
      <c r="M1339">
        <v>0</v>
      </c>
      <c r="N1339">
        <v>221</v>
      </c>
      <c r="O1339">
        <v>1</v>
      </c>
      <c r="P1339" t="s">
        <v>71</v>
      </c>
      <c r="Q1339" t="s">
        <v>70</v>
      </c>
      <c r="R1339" t="s">
        <v>55</v>
      </c>
      <c r="S1339" t="s">
        <v>54</v>
      </c>
    </row>
    <row r="1340" spans="1:19" x14ac:dyDescent="0.2">
      <c r="A1340">
        <v>2005</v>
      </c>
      <c r="B1340">
        <v>2</v>
      </c>
      <c r="C1340" t="s">
        <v>136</v>
      </c>
      <c r="D1340" t="s">
        <v>140</v>
      </c>
      <c r="E1340" t="s">
        <v>136</v>
      </c>
      <c r="F1340" t="s">
        <v>10</v>
      </c>
      <c r="G1340" t="s">
        <v>96</v>
      </c>
      <c r="H1340" s="11">
        <v>45187</v>
      </c>
      <c r="I1340" t="s">
        <v>157</v>
      </c>
      <c r="J1340">
        <v>38</v>
      </c>
      <c r="K1340">
        <v>6</v>
      </c>
      <c r="L1340">
        <v>336</v>
      </c>
      <c r="M1340">
        <v>0</v>
      </c>
      <c r="N1340">
        <v>234</v>
      </c>
      <c r="O1340">
        <v>5</v>
      </c>
      <c r="P1340" t="s">
        <v>20</v>
      </c>
      <c r="Q1340" t="s">
        <v>19</v>
      </c>
      <c r="R1340" t="s">
        <v>30</v>
      </c>
      <c r="S1340" t="s">
        <v>29</v>
      </c>
    </row>
    <row r="1341" spans="1:19" x14ac:dyDescent="0.2">
      <c r="A1341">
        <v>2005</v>
      </c>
      <c r="B1341">
        <v>2</v>
      </c>
      <c r="C1341" t="s">
        <v>139</v>
      </c>
      <c r="D1341" t="s">
        <v>119</v>
      </c>
      <c r="E1341" t="s">
        <v>139</v>
      </c>
      <c r="F1341" t="s">
        <v>10</v>
      </c>
      <c r="G1341" t="s">
        <v>96</v>
      </c>
      <c r="H1341" s="11">
        <v>45187</v>
      </c>
      <c r="I1341" t="s">
        <v>157</v>
      </c>
      <c r="J1341">
        <v>19</v>
      </c>
      <c r="K1341">
        <v>3</v>
      </c>
      <c r="L1341">
        <v>318</v>
      </c>
      <c r="M1341">
        <v>0</v>
      </c>
      <c r="N1341">
        <v>147</v>
      </c>
      <c r="O1341">
        <v>0</v>
      </c>
      <c r="P1341" t="s">
        <v>65</v>
      </c>
      <c r="Q1341" t="s">
        <v>64</v>
      </c>
      <c r="R1341" t="s">
        <v>16</v>
      </c>
      <c r="S1341" t="s">
        <v>15</v>
      </c>
    </row>
    <row r="1342" spans="1:19" x14ac:dyDescent="0.2">
      <c r="A1342">
        <v>2005</v>
      </c>
      <c r="B1342">
        <v>2</v>
      </c>
      <c r="C1342" t="s">
        <v>114</v>
      </c>
      <c r="D1342" t="s">
        <v>98</v>
      </c>
      <c r="E1342" t="s">
        <v>114</v>
      </c>
      <c r="F1342" t="s">
        <v>10</v>
      </c>
      <c r="G1342" t="s">
        <v>96</v>
      </c>
      <c r="H1342" s="11">
        <v>45187</v>
      </c>
      <c r="I1342" t="s">
        <v>156</v>
      </c>
      <c r="J1342">
        <v>42</v>
      </c>
      <c r="K1342">
        <v>3</v>
      </c>
      <c r="L1342">
        <v>583</v>
      </c>
      <c r="M1342">
        <v>1</v>
      </c>
      <c r="N1342">
        <v>142</v>
      </c>
      <c r="O1342">
        <v>3</v>
      </c>
      <c r="P1342" t="s">
        <v>53</v>
      </c>
      <c r="Q1342" t="s">
        <v>52</v>
      </c>
      <c r="R1342" t="s">
        <v>59</v>
      </c>
      <c r="S1342" t="s">
        <v>58</v>
      </c>
    </row>
    <row r="1343" spans="1:19" x14ac:dyDescent="0.2">
      <c r="A1343">
        <v>2005</v>
      </c>
      <c r="B1343">
        <v>2</v>
      </c>
      <c r="C1343" t="s">
        <v>134</v>
      </c>
      <c r="D1343" t="s">
        <v>112</v>
      </c>
      <c r="E1343" t="s">
        <v>134</v>
      </c>
      <c r="F1343" t="s">
        <v>10</v>
      </c>
      <c r="G1343" t="s">
        <v>96</v>
      </c>
      <c r="H1343" s="11">
        <v>45187</v>
      </c>
      <c r="I1343" t="s">
        <v>156</v>
      </c>
      <c r="J1343">
        <v>37</v>
      </c>
      <c r="K1343">
        <v>8</v>
      </c>
      <c r="L1343">
        <v>504</v>
      </c>
      <c r="M1343">
        <v>1</v>
      </c>
      <c r="N1343">
        <v>304</v>
      </c>
      <c r="O1343">
        <v>7</v>
      </c>
      <c r="P1343" t="s">
        <v>22</v>
      </c>
      <c r="Q1343" t="s">
        <v>21</v>
      </c>
      <c r="R1343" t="s">
        <v>42</v>
      </c>
      <c r="S1343" t="s">
        <v>41</v>
      </c>
    </row>
    <row r="1344" spans="1:19" x14ac:dyDescent="0.2">
      <c r="A1344">
        <v>2005</v>
      </c>
      <c r="B1344">
        <v>2</v>
      </c>
      <c r="C1344" t="s">
        <v>104</v>
      </c>
      <c r="D1344" t="s">
        <v>110</v>
      </c>
      <c r="E1344" t="s">
        <v>104</v>
      </c>
      <c r="F1344" t="s">
        <v>10</v>
      </c>
      <c r="G1344" t="s">
        <v>96</v>
      </c>
      <c r="H1344" s="11">
        <v>45187</v>
      </c>
      <c r="I1344" t="s">
        <v>156</v>
      </c>
      <c r="J1344">
        <v>25</v>
      </c>
      <c r="K1344">
        <v>10</v>
      </c>
      <c r="L1344">
        <v>290</v>
      </c>
      <c r="M1344">
        <v>1</v>
      </c>
      <c r="N1344">
        <v>182</v>
      </c>
      <c r="O1344">
        <v>2</v>
      </c>
      <c r="P1344" t="s">
        <v>67</v>
      </c>
      <c r="Q1344" t="s">
        <v>66</v>
      </c>
      <c r="R1344" t="s">
        <v>14</v>
      </c>
      <c r="S1344" t="s">
        <v>13</v>
      </c>
    </row>
    <row r="1345" spans="1:19" x14ac:dyDescent="0.2">
      <c r="A1345">
        <v>2005</v>
      </c>
      <c r="B1345">
        <v>2</v>
      </c>
      <c r="C1345" t="s">
        <v>123</v>
      </c>
      <c r="D1345" t="s">
        <v>177</v>
      </c>
      <c r="E1345" t="s">
        <v>177</v>
      </c>
      <c r="F1345" t="s">
        <v>10</v>
      </c>
      <c r="G1345" t="s">
        <v>96</v>
      </c>
      <c r="H1345" s="11">
        <v>45187</v>
      </c>
      <c r="I1345" t="s">
        <v>144</v>
      </c>
      <c r="J1345">
        <v>17</v>
      </c>
      <c r="K1345">
        <v>12</v>
      </c>
      <c r="L1345">
        <v>297</v>
      </c>
      <c r="M1345">
        <v>1</v>
      </c>
      <c r="N1345">
        <v>379</v>
      </c>
      <c r="O1345">
        <v>2</v>
      </c>
      <c r="P1345" t="s">
        <v>9</v>
      </c>
      <c r="Q1345" t="s">
        <v>8</v>
      </c>
      <c r="R1345" t="s">
        <v>63</v>
      </c>
      <c r="S1345" t="s">
        <v>62</v>
      </c>
    </row>
    <row r="1346" spans="1:19" x14ac:dyDescent="0.2">
      <c r="A1346">
        <v>2005</v>
      </c>
      <c r="B1346">
        <v>2</v>
      </c>
      <c r="C1346" t="s">
        <v>105</v>
      </c>
      <c r="D1346" t="s">
        <v>138</v>
      </c>
      <c r="E1346" t="s">
        <v>105</v>
      </c>
      <c r="F1346" t="s">
        <v>10</v>
      </c>
      <c r="G1346" t="s">
        <v>96</v>
      </c>
      <c r="H1346" s="11">
        <v>45187</v>
      </c>
      <c r="I1346" t="s">
        <v>178</v>
      </c>
      <c r="J1346">
        <v>21</v>
      </c>
      <c r="K1346">
        <v>18</v>
      </c>
      <c r="L1346">
        <v>428</v>
      </c>
      <c r="M1346">
        <v>1</v>
      </c>
      <c r="N1346">
        <v>223</v>
      </c>
      <c r="O1346">
        <v>0</v>
      </c>
      <c r="P1346" t="s">
        <v>61</v>
      </c>
      <c r="Q1346" t="s">
        <v>60</v>
      </c>
      <c r="R1346" t="s">
        <v>12</v>
      </c>
      <c r="S1346" t="s">
        <v>11</v>
      </c>
    </row>
    <row r="1347" spans="1:19" x14ac:dyDescent="0.2">
      <c r="A1347">
        <v>2005</v>
      </c>
      <c r="B1347">
        <v>2</v>
      </c>
      <c r="C1347" t="s">
        <v>101</v>
      </c>
      <c r="D1347" t="s">
        <v>135</v>
      </c>
      <c r="E1347" t="s">
        <v>135</v>
      </c>
      <c r="F1347" t="s">
        <v>10</v>
      </c>
      <c r="G1347" t="s">
        <v>96</v>
      </c>
      <c r="H1347" s="11">
        <v>45187</v>
      </c>
      <c r="I1347" t="s">
        <v>212</v>
      </c>
      <c r="J1347">
        <v>26</v>
      </c>
      <c r="K1347">
        <v>24</v>
      </c>
      <c r="L1347">
        <v>391</v>
      </c>
      <c r="M1347">
        <v>0</v>
      </c>
      <c r="N1347">
        <v>452</v>
      </c>
      <c r="O1347">
        <v>2</v>
      </c>
      <c r="P1347" t="s">
        <v>32</v>
      </c>
      <c r="Q1347" t="s">
        <v>31</v>
      </c>
      <c r="R1347" t="s">
        <v>24</v>
      </c>
      <c r="S1347" t="s">
        <v>23</v>
      </c>
    </row>
    <row r="1348" spans="1:19" x14ac:dyDescent="0.2">
      <c r="A1348">
        <v>2005</v>
      </c>
      <c r="B1348">
        <v>2</v>
      </c>
      <c r="C1348" t="s">
        <v>130</v>
      </c>
      <c r="D1348" t="s">
        <v>153</v>
      </c>
      <c r="E1348" t="s">
        <v>130</v>
      </c>
      <c r="F1348" t="s">
        <v>10</v>
      </c>
      <c r="G1348" t="s">
        <v>96</v>
      </c>
      <c r="H1348" s="11">
        <v>45187</v>
      </c>
      <c r="I1348" t="s">
        <v>212</v>
      </c>
      <c r="J1348">
        <v>20</v>
      </c>
      <c r="K1348">
        <v>17</v>
      </c>
      <c r="L1348">
        <v>331</v>
      </c>
      <c r="M1348">
        <v>2</v>
      </c>
      <c r="N1348">
        <v>213</v>
      </c>
      <c r="O1348">
        <v>2</v>
      </c>
      <c r="P1348" t="s">
        <v>28</v>
      </c>
      <c r="Q1348" t="s">
        <v>27</v>
      </c>
      <c r="R1348" t="s">
        <v>57</v>
      </c>
      <c r="S1348" t="s">
        <v>56</v>
      </c>
    </row>
    <row r="1349" spans="1:19" x14ac:dyDescent="0.2">
      <c r="A1349">
        <v>2005</v>
      </c>
      <c r="B1349">
        <v>2</v>
      </c>
      <c r="C1349" t="s">
        <v>133</v>
      </c>
      <c r="D1349" t="s">
        <v>137</v>
      </c>
      <c r="E1349" t="s">
        <v>133</v>
      </c>
      <c r="F1349" t="s">
        <v>10</v>
      </c>
      <c r="G1349" t="s">
        <v>96</v>
      </c>
      <c r="H1349" s="11">
        <v>45187</v>
      </c>
      <c r="I1349" t="s">
        <v>216</v>
      </c>
      <c r="J1349">
        <v>17</v>
      </c>
      <c r="K1349">
        <v>7</v>
      </c>
      <c r="L1349">
        <v>271</v>
      </c>
      <c r="M1349">
        <v>0</v>
      </c>
      <c r="N1349">
        <v>235</v>
      </c>
      <c r="O1349">
        <v>1</v>
      </c>
      <c r="P1349" t="s">
        <v>49</v>
      </c>
      <c r="Q1349" t="s">
        <v>47</v>
      </c>
      <c r="R1349" t="s">
        <v>40</v>
      </c>
      <c r="S1349" t="s">
        <v>39</v>
      </c>
    </row>
    <row r="1350" spans="1:19" x14ac:dyDescent="0.2">
      <c r="A1350">
        <v>2005</v>
      </c>
      <c r="B1350">
        <v>2</v>
      </c>
      <c r="C1350" t="s">
        <v>131</v>
      </c>
      <c r="D1350" t="s">
        <v>97</v>
      </c>
      <c r="E1350" t="s">
        <v>97</v>
      </c>
      <c r="F1350" t="s">
        <v>10</v>
      </c>
      <c r="G1350" t="s">
        <v>96</v>
      </c>
      <c r="H1350" s="11">
        <v>45187</v>
      </c>
      <c r="I1350" t="s">
        <v>151</v>
      </c>
      <c r="J1350">
        <v>23</v>
      </c>
      <c r="K1350">
        <v>17</v>
      </c>
      <c r="L1350">
        <v>354</v>
      </c>
      <c r="M1350">
        <v>1</v>
      </c>
      <c r="N1350">
        <v>327</v>
      </c>
      <c r="O1350">
        <v>2</v>
      </c>
      <c r="P1350" t="s">
        <v>51</v>
      </c>
      <c r="Q1350" t="s">
        <v>50</v>
      </c>
      <c r="R1350" t="s">
        <v>38</v>
      </c>
      <c r="S1350" t="s">
        <v>37</v>
      </c>
    </row>
    <row r="1351" spans="1:19" x14ac:dyDescent="0.2">
      <c r="A1351">
        <v>2005</v>
      </c>
      <c r="B1351">
        <v>2</v>
      </c>
      <c r="C1351" t="s">
        <v>117</v>
      </c>
      <c r="D1351" t="s">
        <v>127</v>
      </c>
      <c r="E1351" t="s">
        <v>127</v>
      </c>
      <c r="F1351" t="s">
        <v>10</v>
      </c>
      <c r="G1351" t="s">
        <v>143</v>
      </c>
      <c r="H1351" s="11">
        <v>45188</v>
      </c>
      <c r="I1351" t="s">
        <v>284</v>
      </c>
      <c r="J1351">
        <v>27</v>
      </c>
      <c r="K1351">
        <v>10</v>
      </c>
      <c r="L1351">
        <v>257</v>
      </c>
      <c r="M1351">
        <v>1</v>
      </c>
      <c r="N1351">
        <v>422</v>
      </c>
      <c r="O1351">
        <v>6</v>
      </c>
      <c r="P1351" t="s">
        <v>46</v>
      </c>
      <c r="Q1351" t="s">
        <v>45</v>
      </c>
      <c r="R1351" t="s">
        <v>48</v>
      </c>
      <c r="S1351" t="s">
        <v>47</v>
      </c>
    </row>
    <row r="1352" spans="1:19" x14ac:dyDescent="0.2">
      <c r="A1352">
        <v>2005</v>
      </c>
      <c r="B1352">
        <v>2</v>
      </c>
      <c r="C1352" t="s">
        <v>125</v>
      </c>
      <c r="D1352" t="s">
        <v>126</v>
      </c>
      <c r="E1352" t="s">
        <v>126</v>
      </c>
      <c r="F1352" t="s">
        <v>10</v>
      </c>
      <c r="G1352" t="s">
        <v>143</v>
      </c>
      <c r="H1352" s="11">
        <v>45188</v>
      </c>
      <c r="I1352" t="s">
        <v>278</v>
      </c>
      <c r="J1352">
        <v>14</v>
      </c>
      <c r="K1352">
        <v>13</v>
      </c>
      <c r="L1352">
        <v>346</v>
      </c>
      <c r="M1352">
        <v>2</v>
      </c>
      <c r="N1352">
        <v>351</v>
      </c>
      <c r="O1352">
        <v>0</v>
      </c>
      <c r="P1352" t="s">
        <v>26</v>
      </c>
      <c r="Q1352" t="s">
        <v>25</v>
      </c>
      <c r="R1352" t="s">
        <v>69</v>
      </c>
      <c r="S1352" t="s">
        <v>68</v>
      </c>
    </row>
    <row r="1353" spans="1:19" x14ac:dyDescent="0.2">
      <c r="A1353">
        <v>2005</v>
      </c>
      <c r="B1353">
        <v>3</v>
      </c>
      <c r="C1353" t="s">
        <v>129</v>
      </c>
      <c r="D1353" t="s">
        <v>135</v>
      </c>
      <c r="E1353" t="s">
        <v>129</v>
      </c>
      <c r="F1353" t="s">
        <v>10</v>
      </c>
      <c r="G1353" t="s">
        <v>96</v>
      </c>
      <c r="H1353" s="11">
        <v>45194</v>
      </c>
      <c r="I1353" t="s">
        <v>283</v>
      </c>
      <c r="J1353">
        <v>13</v>
      </c>
      <c r="K1353">
        <v>6</v>
      </c>
      <c r="L1353">
        <v>339</v>
      </c>
      <c r="M1353">
        <v>1</v>
      </c>
      <c r="N1353">
        <v>263</v>
      </c>
      <c r="O1353">
        <v>0</v>
      </c>
      <c r="P1353" t="s">
        <v>34</v>
      </c>
      <c r="Q1353" t="s">
        <v>33</v>
      </c>
      <c r="R1353" t="s">
        <v>24</v>
      </c>
      <c r="S1353" t="s">
        <v>23</v>
      </c>
    </row>
    <row r="1354" spans="1:19" x14ac:dyDescent="0.2">
      <c r="A1354">
        <v>2005</v>
      </c>
      <c r="B1354">
        <v>3</v>
      </c>
      <c r="C1354" t="s">
        <v>112</v>
      </c>
      <c r="D1354" t="s">
        <v>117</v>
      </c>
      <c r="E1354" t="s">
        <v>112</v>
      </c>
      <c r="F1354" t="s">
        <v>10</v>
      </c>
      <c r="G1354" t="s">
        <v>96</v>
      </c>
      <c r="H1354" s="11">
        <v>45194</v>
      </c>
      <c r="I1354" t="s">
        <v>132</v>
      </c>
      <c r="J1354">
        <v>33</v>
      </c>
      <c r="K1354">
        <v>16</v>
      </c>
      <c r="L1354">
        <v>420</v>
      </c>
      <c r="M1354">
        <v>0</v>
      </c>
      <c r="N1354">
        <v>296</v>
      </c>
      <c r="O1354">
        <v>4</v>
      </c>
      <c r="P1354" t="s">
        <v>42</v>
      </c>
      <c r="Q1354" t="s">
        <v>41</v>
      </c>
      <c r="R1354" t="s">
        <v>46</v>
      </c>
      <c r="S1354" t="s">
        <v>45</v>
      </c>
    </row>
    <row r="1355" spans="1:19" x14ac:dyDescent="0.2">
      <c r="A1355">
        <v>2005</v>
      </c>
      <c r="B1355">
        <v>3</v>
      </c>
      <c r="C1355" t="s">
        <v>101</v>
      </c>
      <c r="D1355" t="s">
        <v>139</v>
      </c>
      <c r="E1355" t="s">
        <v>139</v>
      </c>
      <c r="F1355" t="s">
        <v>10</v>
      </c>
      <c r="G1355" t="s">
        <v>96</v>
      </c>
      <c r="H1355" s="11">
        <v>45194</v>
      </c>
      <c r="I1355" t="s">
        <v>157</v>
      </c>
      <c r="J1355">
        <v>17</v>
      </c>
      <c r="K1355">
        <v>16</v>
      </c>
      <c r="L1355">
        <v>293</v>
      </c>
      <c r="M1355">
        <v>1</v>
      </c>
      <c r="N1355">
        <v>260</v>
      </c>
      <c r="O1355">
        <v>4</v>
      </c>
      <c r="P1355" t="s">
        <v>32</v>
      </c>
      <c r="Q1355" t="s">
        <v>31</v>
      </c>
      <c r="R1355" t="s">
        <v>65</v>
      </c>
      <c r="S1355" t="s">
        <v>64</v>
      </c>
    </row>
    <row r="1356" spans="1:19" x14ac:dyDescent="0.2">
      <c r="A1356">
        <v>2005</v>
      </c>
      <c r="B1356">
        <v>3</v>
      </c>
      <c r="C1356" t="s">
        <v>177</v>
      </c>
      <c r="D1356" t="s">
        <v>104</v>
      </c>
      <c r="E1356" t="s">
        <v>177</v>
      </c>
      <c r="F1356" t="s">
        <v>10</v>
      </c>
      <c r="G1356" t="s">
        <v>96</v>
      </c>
      <c r="H1356" s="11">
        <v>45194</v>
      </c>
      <c r="I1356" t="s">
        <v>157</v>
      </c>
      <c r="J1356">
        <v>31</v>
      </c>
      <c r="K1356">
        <v>27</v>
      </c>
      <c r="L1356">
        <v>360</v>
      </c>
      <c r="M1356">
        <v>4</v>
      </c>
      <c r="N1356">
        <v>335</v>
      </c>
      <c r="O1356">
        <v>3</v>
      </c>
      <c r="P1356" t="s">
        <v>63</v>
      </c>
      <c r="Q1356" t="s">
        <v>62</v>
      </c>
      <c r="R1356" t="s">
        <v>67</v>
      </c>
      <c r="S1356" t="s">
        <v>66</v>
      </c>
    </row>
    <row r="1357" spans="1:19" x14ac:dyDescent="0.2">
      <c r="A1357">
        <v>2005</v>
      </c>
      <c r="B1357">
        <v>3</v>
      </c>
      <c r="C1357" t="s">
        <v>137</v>
      </c>
      <c r="D1357" t="s">
        <v>142</v>
      </c>
      <c r="E1357" t="s">
        <v>137</v>
      </c>
      <c r="F1357" t="s">
        <v>10</v>
      </c>
      <c r="G1357" t="s">
        <v>96</v>
      </c>
      <c r="H1357" s="11">
        <v>45194</v>
      </c>
      <c r="I1357" t="s">
        <v>157</v>
      </c>
      <c r="J1357">
        <v>27</v>
      </c>
      <c r="K1357">
        <v>24</v>
      </c>
      <c r="L1357">
        <v>315</v>
      </c>
      <c r="M1357">
        <v>1</v>
      </c>
      <c r="N1357">
        <v>299</v>
      </c>
      <c r="O1357">
        <v>3</v>
      </c>
      <c r="P1357" t="s">
        <v>40</v>
      </c>
      <c r="Q1357" t="s">
        <v>39</v>
      </c>
      <c r="R1357" t="s">
        <v>18</v>
      </c>
      <c r="S1357" t="s">
        <v>17</v>
      </c>
    </row>
    <row r="1358" spans="1:19" x14ac:dyDescent="0.2">
      <c r="A1358">
        <v>2005</v>
      </c>
      <c r="B1358">
        <v>3</v>
      </c>
      <c r="C1358" t="s">
        <v>119</v>
      </c>
      <c r="D1358" t="s">
        <v>138</v>
      </c>
      <c r="E1358" t="s">
        <v>138</v>
      </c>
      <c r="F1358" t="s">
        <v>10</v>
      </c>
      <c r="G1358" t="s">
        <v>96</v>
      </c>
      <c r="H1358" s="11">
        <v>45194</v>
      </c>
      <c r="I1358" t="s">
        <v>157</v>
      </c>
      <c r="J1358">
        <v>24</v>
      </c>
      <c r="K1358">
        <v>16</v>
      </c>
      <c r="L1358">
        <v>403</v>
      </c>
      <c r="M1358">
        <v>2</v>
      </c>
      <c r="N1358">
        <v>208</v>
      </c>
      <c r="O1358">
        <v>2</v>
      </c>
      <c r="P1358" t="s">
        <v>16</v>
      </c>
      <c r="Q1358" t="s">
        <v>15</v>
      </c>
      <c r="R1358" t="s">
        <v>12</v>
      </c>
      <c r="S1358" t="s">
        <v>11</v>
      </c>
    </row>
    <row r="1359" spans="1:19" x14ac:dyDescent="0.2">
      <c r="A1359">
        <v>2005</v>
      </c>
      <c r="B1359">
        <v>3</v>
      </c>
      <c r="C1359" t="s">
        <v>136</v>
      </c>
      <c r="D1359" t="s">
        <v>134</v>
      </c>
      <c r="E1359" t="s">
        <v>134</v>
      </c>
      <c r="F1359" t="s">
        <v>10</v>
      </c>
      <c r="G1359" t="s">
        <v>96</v>
      </c>
      <c r="H1359" s="11">
        <v>45194</v>
      </c>
      <c r="I1359" t="s">
        <v>157</v>
      </c>
      <c r="J1359">
        <v>24</v>
      </c>
      <c r="K1359">
        <v>7</v>
      </c>
      <c r="L1359">
        <v>244</v>
      </c>
      <c r="M1359">
        <v>1</v>
      </c>
      <c r="N1359">
        <v>255</v>
      </c>
      <c r="O1359">
        <v>6</v>
      </c>
      <c r="P1359" t="s">
        <v>20</v>
      </c>
      <c r="Q1359" t="s">
        <v>19</v>
      </c>
      <c r="R1359" t="s">
        <v>22</v>
      </c>
      <c r="S1359" t="s">
        <v>21</v>
      </c>
    </row>
    <row r="1360" spans="1:19" x14ac:dyDescent="0.2">
      <c r="A1360">
        <v>2005</v>
      </c>
      <c r="B1360">
        <v>3</v>
      </c>
      <c r="C1360" t="s">
        <v>133</v>
      </c>
      <c r="D1360" t="s">
        <v>128</v>
      </c>
      <c r="E1360" t="s">
        <v>128</v>
      </c>
      <c r="F1360" t="s">
        <v>10</v>
      </c>
      <c r="G1360" t="s">
        <v>96</v>
      </c>
      <c r="H1360" s="11">
        <v>45194</v>
      </c>
      <c r="I1360" t="s">
        <v>156</v>
      </c>
      <c r="J1360">
        <v>26</v>
      </c>
      <c r="K1360">
        <v>20</v>
      </c>
      <c r="L1360">
        <v>308</v>
      </c>
      <c r="M1360">
        <v>3</v>
      </c>
      <c r="N1360">
        <v>168</v>
      </c>
      <c r="O1360">
        <v>3</v>
      </c>
      <c r="P1360" t="s">
        <v>49</v>
      </c>
      <c r="Q1360" t="s">
        <v>47</v>
      </c>
      <c r="R1360" t="s">
        <v>36</v>
      </c>
      <c r="S1360" t="s">
        <v>35</v>
      </c>
    </row>
    <row r="1361" spans="1:19" x14ac:dyDescent="0.2">
      <c r="A1361">
        <v>2005</v>
      </c>
      <c r="B1361">
        <v>3</v>
      </c>
      <c r="C1361" t="s">
        <v>114</v>
      </c>
      <c r="D1361" t="s">
        <v>131</v>
      </c>
      <c r="E1361" t="s">
        <v>114</v>
      </c>
      <c r="F1361" t="s">
        <v>10</v>
      </c>
      <c r="G1361" t="s">
        <v>96</v>
      </c>
      <c r="H1361" s="11">
        <v>45194</v>
      </c>
      <c r="I1361" t="s">
        <v>156</v>
      </c>
      <c r="J1361">
        <v>23</v>
      </c>
      <c r="K1361">
        <v>20</v>
      </c>
      <c r="L1361">
        <v>448</v>
      </c>
      <c r="M1361">
        <v>2</v>
      </c>
      <c r="N1361">
        <v>365</v>
      </c>
      <c r="O1361">
        <v>0</v>
      </c>
      <c r="P1361" t="s">
        <v>53</v>
      </c>
      <c r="Q1361" t="s">
        <v>52</v>
      </c>
      <c r="R1361" t="s">
        <v>51</v>
      </c>
      <c r="S1361" t="s">
        <v>50</v>
      </c>
    </row>
    <row r="1362" spans="1:19" x14ac:dyDescent="0.2">
      <c r="A1362">
        <v>2005</v>
      </c>
      <c r="B1362">
        <v>3</v>
      </c>
      <c r="C1362" t="s">
        <v>98</v>
      </c>
      <c r="D1362" t="s">
        <v>125</v>
      </c>
      <c r="E1362" t="s">
        <v>125</v>
      </c>
      <c r="F1362" t="s">
        <v>10</v>
      </c>
      <c r="G1362" t="s">
        <v>96</v>
      </c>
      <c r="H1362" s="11">
        <v>45194</v>
      </c>
      <c r="I1362" t="s">
        <v>144</v>
      </c>
      <c r="J1362">
        <v>34</v>
      </c>
      <c r="K1362">
        <v>31</v>
      </c>
      <c r="L1362">
        <v>443</v>
      </c>
      <c r="M1362">
        <v>3</v>
      </c>
      <c r="N1362">
        <v>390</v>
      </c>
      <c r="O1362">
        <v>3</v>
      </c>
      <c r="P1362" t="s">
        <v>59</v>
      </c>
      <c r="Q1362" t="s">
        <v>58</v>
      </c>
      <c r="R1362" t="s">
        <v>26</v>
      </c>
      <c r="S1362" t="s">
        <v>25</v>
      </c>
    </row>
    <row r="1363" spans="1:19" x14ac:dyDescent="0.2">
      <c r="A1363">
        <v>2005</v>
      </c>
      <c r="B1363">
        <v>3</v>
      </c>
      <c r="C1363" t="s">
        <v>105</v>
      </c>
      <c r="D1363" t="s">
        <v>123</v>
      </c>
      <c r="E1363" t="s">
        <v>105</v>
      </c>
      <c r="F1363" t="s">
        <v>10</v>
      </c>
      <c r="G1363" t="s">
        <v>96</v>
      </c>
      <c r="H1363" s="11">
        <v>45194</v>
      </c>
      <c r="I1363" t="s">
        <v>178</v>
      </c>
      <c r="J1363">
        <v>37</v>
      </c>
      <c r="K1363">
        <v>12</v>
      </c>
      <c r="L1363">
        <v>447</v>
      </c>
      <c r="M1363">
        <v>0</v>
      </c>
      <c r="N1363">
        <v>266</v>
      </c>
      <c r="O1363">
        <v>2</v>
      </c>
      <c r="P1363" t="s">
        <v>61</v>
      </c>
      <c r="Q1363" t="s">
        <v>60</v>
      </c>
      <c r="R1363" t="s">
        <v>9</v>
      </c>
      <c r="S1363" t="s">
        <v>8</v>
      </c>
    </row>
    <row r="1364" spans="1:19" x14ac:dyDescent="0.2">
      <c r="A1364">
        <v>2005</v>
      </c>
      <c r="B1364">
        <v>3</v>
      </c>
      <c r="C1364" t="s">
        <v>124</v>
      </c>
      <c r="D1364" t="s">
        <v>118</v>
      </c>
      <c r="E1364" t="s">
        <v>118</v>
      </c>
      <c r="F1364" t="s">
        <v>10</v>
      </c>
      <c r="G1364" t="s">
        <v>96</v>
      </c>
      <c r="H1364" s="11">
        <v>45194</v>
      </c>
      <c r="I1364" t="s">
        <v>212</v>
      </c>
      <c r="J1364">
        <v>23</v>
      </c>
      <c r="K1364">
        <v>20</v>
      </c>
      <c r="L1364">
        <v>426</v>
      </c>
      <c r="M1364">
        <v>3</v>
      </c>
      <c r="N1364">
        <v>269</v>
      </c>
      <c r="O1364">
        <v>1</v>
      </c>
      <c r="P1364" t="s">
        <v>55</v>
      </c>
      <c r="Q1364" t="s">
        <v>54</v>
      </c>
      <c r="R1364" t="s">
        <v>44</v>
      </c>
      <c r="S1364" t="s">
        <v>43</v>
      </c>
    </row>
    <row r="1365" spans="1:19" x14ac:dyDescent="0.2">
      <c r="A1365">
        <v>2005</v>
      </c>
      <c r="B1365">
        <v>3</v>
      </c>
      <c r="C1365" t="s">
        <v>153</v>
      </c>
      <c r="D1365" t="s">
        <v>127</v>
      </c>
      <c r="E1365" t="s">
        <v>153</v>
      </c>
      <c r="F1365" t="s">
        <v>10</v>
      </c>
      <c r="G1365" t="s">
        <v>96</v>
      </c>
      <c r="H1365" s="11">
        <v>45194</v>
      </c>
      <c r="I1365" t="s">
        <v>151</v>
      </c>
      <c r="J1365">
        <v>45</v>
      </c>
      <c r="K1365">
        <v>23</v>
      </c>
      <c r="L1365">
        <v>485</v>
      </c>
      <c r="M1365">
        <v>1</v>
      </c>
      <c r="N1365">
        <v>424</v>
      </c>
      <c r="O1365">
        <v>1</v>
      </c>
      <c r="P1365" t="s">
        <v>57</v>
      </c>
      <c r="Q1365" t="s">
        <v>56</v>
      </c>
      <c r="R1365" t="s">
        <v>48</v>
      </c>
      <c r="S1365" t="s">
        <v>47</v>
      </c>
    </row>
    <row r="1366" spans="1:19" x14ac:dyDescent="0.2">
      <c r="A1366">
        <v>2005</v>
      </c>
      <c r="B1366">
        <v>3</v>
      </c>
      <c r="C1366" t="s">
        <v>130</v>
      </c>
      <c r="D1366" t="s">
        <v>97</v>
      </c>
      <c r="E1366" t="s">
        <v>130</v>
      </c>
      <c r="F1366" t="s">
        <v>10</v>
      </c>
      <c r="G1366" t="s">
        <v>143</v>
      </c>
      <c r="H1366" s="11">
        <v>45195</v>
      </c>
      <c r="I1366" t="s">
        <v>278</v>
      </c>
      <c r="J1366">
        <v>30</v>
      </c>
      <c r="K1366">
        <v>10</v>
      </c>
      <c r="L1366">
        <v>358</v>
      </c>
      <c r="M1366">
        <v>0</v>
      </c>
      <c r="N1366">
        <v>285</v>
      </c>
      <c r="O1366">
        <v>1</v>
      </c>
      <c r="P1366" t="s">
        <v>28</v>
      </c>
      <c r="Q1366" t="s">
        <v>27</v>
      </c>
      <c r="R1366" t="s">
        <v>38</v>
      </c>
      <c r="S1366" t="s">
        <v>37</v>
      </c>
    </row>
    <row r="1367" spans="1:19" x14ac:dyDescent="0.2">
      <c r="A1367">
        <v>2005</v>
      </c>
      <c r="B1367">
        <v>4</v>
      </c>
      <c r="C1367" t="s">
        <v>139</v>
      </c>
      <c r="D1367" t="s">
        <v>140</v>
      </c>
      <c r="E1367" t="s">
        <v>139</v>
      </c>
      <c r="F1367" t="s">
        <v>10</v>
      </c>
      <c r="G1367" t="s">
        <v>96</v>
      </c>
      <c r="H1367" s="11">
        <v>45201</v>
      </c>
      <c r="I1367" t="s">
        <v>157</v>
      </c>
      <c r="J1367">
        <v>17</v>
      </c>
      <c r="K1367">
        <v>13</v>
      </c>
      <c r="L1367">
        <v>353</v>
      </c>
      <c r="M1367">
        <v>4</v>
      </c>
      <c r="N1367">
        <v>226</v>
      </c>
      <c r="O1367">
        <v>1</v>
      </c>
      <c r="P1367" t="s">
        <v>65</v>
      </c>
      <c r="Q1367" t="s">
        <v>64</v>
      </c>
      <c r="R1367" t="s">
        <v>30</v>
      </c>
      <c r="S1367" t="s">
        <v>29</v>
      </c>
    </row>
    <row r="1368" spans="1:19" x14ac:dyDescent="0.2">
      <c r="A1368">
        <v>2005</v>
      </c>
      <c r="B1368">
        <v>4</v>
      </c>
      <c r="C1368" t="s">
        <v>128</v>
      </c>
      <c r="D1368" t="s">
        <v>130</v>
      </c>
      <c r="E1368" t="s">
        <v>130</v>
      </c>
      <c r="F1368" t="s">
        <v>10</v>
      </c>
      <c r="G1368" t="s">
        <v>96</v>
      </c>
      <c r="H1368" s="11">
        <v>45201</v>
      </c>
      <c r="I1368" t="s">
        <v>157</v>
      </c>
      <c r="J1368">
        <v>20</v>
      </c>
      <c r="K1368">
        <v>7</v>
      </c>
      <c r="L1368">
        <v>306</v>
      </c>
      <c r="M1368">
        <v>0</v>
      </c>
      <c r="N1368">
        <v>241</v>
      </c>
      <c r="O1368">
        <v>4</v>
      </c>
      <c r="P1368" t="s">
        <v>36</v>
      </c>
      <c r="Q1368" t="s">
        <v>35</v>
      </c>
      <c r="R1368" t="s">
        <v>28</v>
      </c>
      <c r="S1368" t="s">
        <v>27</v>
      </c>
    </row>
    <row r="1369" spans="1:19" x14ac:dyDescent="0.2">
      <c r="A1369">
        <v>2005</v>
      </c>
      <c r="B1369">
        <v>4</v>
      </c>
      <c r="C1369" t="s">
        <v>104</v>
      </c>
      <c r="D1369" t="s">
        <v>129</v>
      </c>
      <c r="E1369" t="s">
        <v>129</v>
      </c>
      <c r="F1369" t="s">
        <v>10</v>
      </c>
      <c r="G1369" t="s">
        <v>96</v>
      </c>
      <c r="H1369" s="11">
        <v>45201</v>
      </c>
      <c r="I1369" t="s">
        <v>157</v>
      </c>
      <c r="J1369">
        <v>31</v>
      </c>
      <c r="K1369">
        <v>10</v>
      </c>
      <c r="L1369">
        <v>364</v>
      </c>
      <c r="M1369">
        <v>0</v>
      </c>
      <c r="N1369">
        <v>313</v>
      </c>
      <c r="O1369">
        <v>1</v>
      </c>
      <c r="P1369" t="s">
        <v>67</v>
      </c>
      <c r="Q1369" t="s">
        <v>66</v>
      </c>
      <c r="R1369" t="s">
        <v>34</v>
      </c>
      <c r="S1369" t="s">
        <v>33</v>
      </c>
    </row>
    <row r="1370" spans="1:19" x14ac:dyDescent="0.2">
      <c r="A1370">
        <v>2005</v>
      </c>
      <c r="B1370">
        <v>4</v>
      </c>
      <c r="C1370" t="s">
        <v>134</v>
      </c>
      <c r="D1370" t="s">
        <v>107</v>
      </c>
      <c r="E1370" t="s">
        <v>134</v>
      </c>
      <c r="F1370" t="s">
        <v>10</v>
      </c>
      <c r="G1370" t="s">
        <v>96</v>
      </c>
      <c r="H1370" s="11">
        <v>45201</v>
      </c>
      <c r="I1370" t="s">
        <v>157</v>
      </c>
      <c r="J1370">
        <v>16</v>
      </c>
      <c r="K1370">
        <v>10</v>
      </c>
      <c r="L1370">
        <v>371</v>
      </c>
      <c r="M1370">
        <v>0</v>
      </c>
      <c r="N1370">
        <v>254</v>
      </c>
      <c r="O1370">
        <v>1</v>
      </c>
      <c r="P1370" t="s">
        <v>22</v>
      </c>
      <c r="Q1370" t="s">
        <v>21</v>
      </c>
      <c r="R1370" t="s">
        <v>71</v>
      </c>
      <c r="S1370" t="s">
        <v>70</v>
      </c>
    </row>
    <row r="1371" spans="1:19" x14ac:dyDescent="0.2">
      <c r="A1371">
        <v>2005</v>
      </c>
      <c r="B1371">
        <v>4</v>
      </c>
      <c r="C1371" t="s">
        <v>118</v>
      </c>
      <c r="D1371" t="s">
        <v>153</v>
      </c>
      <c r="E1371" t="s">
        <v>153</v>
      </c>
      <c r="F1371" t="s">
        <v>10</v>
      </c>
      <c r="G1371" t="s">
        <v>96</v>
      </c>
      <c r="H1371" s="11">
        <v>45201</v>
      </c>
      <c r="I1371" t="s">
        <v>157</v>
      </c>
      <c r="J1371">
        <v>41</v>
      </c>
      <c r="K1371">
        <v>17</v>
      </c>
      <c r="L1371">
        <v>431</v>
      </c>
      <c r="M1371">
        <v>0</v>
      </c>
      <c r="N1371">
        <v>303</v>
      </c>
      <c r="O1371">
        <v>2</v>
      </c>
      <c r="P1371" t="s">
        <v>44</v>
      </c>
      <c r="Q1371" t="s">
        <v>43</v>
      </c>
      <c r="R1371" t="s">
        <v>57</v>
      </c>
      <c r="S1371" t="s">
        <v>56</v>
      </c>
    </row>
    <row r="1372" spans="1:19" x14ac:dyDescent="0.2">
      <c r="A1372">
        <v>2005</v>
      </c>
      <c r="B1372">
        <v>4</v>
      </c>
      <c r="C1372" t="s">
        <v>117</v>
      </c>
      <c r="D1372" t="s">
        <v>119</v>
      </c>
      <c r="E1372" t="s">
        <v>117</v>
      </c>
      <c r="F1372" t="s">
        <v>10</v>
      </c>
      <c r="G1372" t="s">
        <v>96</v>
      </c>
      <c r="H1372" s="11">
        <v>45201</v>
      </c>
      <c r="I1372" t="s">
        <v>156</v>
      </c>
      <c r="J1372">
        <v>19</v>
      </c>
      <c r="K1372">
        <v>7</v>
      </c>
      <c r="L1372">
        <v>333</v>
      </c>
      <c r="M1372">
        <v>0</v>
      </c>
      <c r="N1372">
        <v>208</v>
      </c>
      <c r="O1372">
        <v>2</v>
      </c>
      <c r="P1372" t="s">
        <v>46</v>
      </c>
      <c r="Q1372" t="s">
        <v>45</v>
      </c>
      <c r="R1372" t="s">
        <v>16</v>
      </c>
      <c r="S1372" t="s">
        <v>15</v>
      </c>
    </row>
    <row r="1373" spans="1:19" x14ac:dyDescent="0.2">
      <c r="A1373">
        <v>2005</v>
      </c>
      <c r="B1373">
        <v>4</v>
      </c>
      <c r="C1373" t="s">
        <v>127</v>
      </c>
      <c r="D1373" t="s">
        <v>177</v>
      </c>
      <c r="E1373" t="s">
        <v>127</v>
      </c>
      <c r="F1373" t="s">
        <v>10</v>
      </c>
      <c r="G1373" t="s">
        <v>96</v>
      </c>
      <c r="H1373" s="11">
        <v>45201</v>
      </c>
      <c r="I1373" t="s">
        <v>156</v>
      </c>
      <c r="J1373">
        <v>44</v>
      </c>
      <c r="K1373">
        <v>24</v>
      </c>
      <c r="L1373">
        <v>456</v>
      </c>
      <c r="M1373">
        <v>0</v>
      </c>
      <c r="N1373">
        <v>476</v>
      </c>
      <c r="O1373">
        <v>5</v>
      </c>
      <c r="P1373" t="s">
        <v>48</v>
      </c>
      <c r="Q1373" t="s">
        <v>47</v>
      </c>
      <c r="R1373" t="s">
        <v>63</v>
      </c>
      <c r="S1373" t="s">
        <v>62</v>
      </c>
    </row>
    <row r="1374" spans="1:19" x14ac:dyDescent="0.2">
      <c r="A1374">
        <v>2005</v>
      </c>
      <c r="B1374">
        <v>4</v>
      </c>
      <c r="C1374" t="s">
        <v>126</v>
      </c>
      <c r="D1374" t="s">
        <v>105</v>
      </c>
      <c r="E1374" t="s">
        <v>126</v>
      </c>
      <c r="F1374" t="s">
        <v>10</v>
      </c>
      <c r="G1374" t="s">
        <v>96</v>
      </c>
      <c r="H1374" s="11">
        <v>45201</v>
      </c>
      <c r="I1374" t="s">
        <v>156</v>
      </c>
      <c r="J1374">
        <v>20</v>
      </c>
      <c r="K1374">
        <v>17</v>
      </c>
      <c r="L1374">
        <v>352</v>
      </c>
      <c r="M1374">
        <v>1</v>
      </c>
      <c r="N1374">
        <v>354</v>
      </c>
      <c r="O1374">
        <v>0</v>
      </c>
      <c r="P1374" t="s">
        <v>69</v>
      </c>
      <c r="Q1374" t="s">
        <v>68</v>
      </c>
      <c r="R1374" t="s">
        <v>61</v>
      </c>
      <c r="S1374" t="s">
        <v>60</v>
      </c>
    </row>
    <row r="1375" spans="1:19" x14ac:dyDescent="0.2">
      <c r="A1375">
        <v>2005</v>
      </c>
      <c r="B1375">
        <v>4</v>
      </c>
      <c r="C1375" t="s">
        <v>110</v>
      </c>
      <c r="D1375" t="s">
        <v>133</v>
      </c>
      <c r="E1375" t="s">
        <v>110</v>
      </c>
      <c r="F1375" t="s">
        <v>10</v>
      </c>
      <c r="G1375" t="s">
        <v>96</v>
      </c>
      <c r="H1375" s="11">
        <v>45201</v>
      </c>
      <c r="I1375" t="s">
        <v>144</v>
      </c>
      <c r="J1375">
        <v>13</v>
      </c>
      <c r="K1375">
        <v>3</v>
      </c>
      <c r="L1375">
        <v>259</v>
      </c>
      <c r="M1375">
        <v>2</v>
      </c>
      <c r="N1375">
        <v>152</v>
      </c>
      <c r="O1375">
        <v>0</v>
      </c>
      <c r="P1375" t="s">
        <v>14</v>
      </c>
      <c r="Q1375" t="s">
        <v>13</v>
      </c>
      <c r="R1375" t="s">
        <v>49</v>
      </c>
      <c r="S1375" t="s">
        <v>47</v>
      </c>
    </row>
    <row r="1376" spans="1:19" x14ac:dyDescent="0.2">
      <c r="A1376">
        <v>2005</v>
      </c>
      <c r="B1376">
        <v>4</v>
      </c>
      <c r="C1376" t="s">
        <v>97</v>
      </c>
      <c r="D1376" t="s">
        <v>114</v>
      </c>
      <c r="E1376" t="s">
        <v>114</v>
      </c>
      <c r="F1376" t="s">
        <v>10</v>
      </c>
      <c r="G1376" t="s">
        <v>96</v>
      </c>
      <c r="H1376" s="11">
        <v>45201</v>
      </c>
      <c r="I1376" t="s">
        <v>212</v>
      </c>
      <c r="J1376">
        <v>37</v>
      </c>
      <c r="K1376">
        <v>31</v>
      </c>
      <c r="L1376">
        <v>396</v>
      </c>
      <c r="M1376">
        <v>2</v>
      </c>
      <c r="N1376">
        <v>353</v>
      </c>
      <c r="O1376">
        <v>4</v>
      </c>
      <c r="P1376" t="s">
        <v>38</v>
      </c>
      <c r="Q1376" t="s">
        <v>37</v>
      </c>
      <c r="R1376" t="s">
        <v>53</v>
      </c>
      <c r="S1376" t="s">
        <v>52</v>
      </c>
    </row>
    <row r="1377" spans="1:19" x14ac:dyDescent="0.2">
      <c r="A1377">
        <v>2005</v>
      </c>
      <c r="B1377">
        <v>4</v>
      </c>
      <c r="C1377" t="s">
        <v>131</v>
      </c>
      <c r="D1377" t="s">
        <v>125</v>
      </c>
      <c r="E1377" t="s">
        <v>131</v>
      </c>
      <c r="F1377" t="s">
        <v>10</v>
      </c>
      <c r="G1377" t="s">
        <v>96</v>
      </c>
      <c r="H1377" s="11">
        <v>45201</v>
      </c>
      <c r="I1377" t="s">
        <v>212</v>
      </c>
      <c r="J1377">
        <v>19</v>
      </c>
      <c r="K1377">
        <v>13</v>
      </c>
      <c r="L1377">
        <v>333</v>
      </c>
      <c r="M1377">
        <v>0</v>
      </c>
      <c r="N1377">
        <v>303</v>
      </c>
      <c r="O1377">
        <v>1</v>
      </c>
      <c r="P1377" t="s">
        <v>51</v>
      </c>
      <c r="Q1377" t="s">
        <v>50</v>
      </c>
      <c r="R1377" t="s">
        <v>26</v>
      </c>
      <c r="S1377" t="s">
        <v>25</v>
      </c>
    </row>
    <row r="1378" spans="1:19" x14ac:dyDescent="0.2">
      <c r="A1378">
        <v>2005</v>
      </c>
      <c r="B1378">
        <v>4</v>
      </c>
      <c r="C1378" t="s">
        <v>138</v>
      </c>
      <c r="D1378" t="s">
        <v>112</v>
      </c>
      <c r="E1378" t="s">
        <v>138</v>
      </c>
      <c r="F1378" t="s">
        <v>10</v>
      </c>
      <c r="G1378" t="s">
        <v>96</v>
      </c>
      <c r="H1378" s="11">
        <v>45201</v>
      </c>
      <c r="I1378" t="s">
        <v>215</v>
      </c>
      <c r="J1378">
        <v>30</v>
      </c>
      <c r="K1378">
        <v>10</v>
      </c>
      <c r="L1378">
        <v>368</v>
      </c>
      <c r="M1378">
        <v>0</v>
      </c>
      <c r="N1378">
        <v>261</v>
      </c>
      <c r="O1378">
        <v>3</v>
      </c>
      <c r="P1378" t="s">
        <v>12</v>
      </c>
      <c r="Q1378" t="s">
        <v>11</v>
      </c>
      <c r="R1378" t="s">
        <v>42</v>
      </c>
      <c r="S1378" t="s">
        <v>41</v>
      </c>
    </row>
    <row r="1379" spans="1:19" x14ac:dyDescent="0.2">
      <c r="A1379">
        <v>2005</v>
      </c>
      <c r="B1379">
        <v>4</v>
      </c>
      <c r="C1379" t="s">
        <v>123</v>
      </c>
      <c r="D1379" t="s">
        <v>98</v>
      </c>
      <c r="E1379" t="s">
        <v>123</v>
      </c>
      <c r="F1379" t="s">
        <v>10</v>
      </c>
      <c r="G1379" t="s">
        <v>96</v>
      </c>
      <c r="H1379" s="11">
        <v>45201</v>
      </c>
      <c r="I1379" t="s">
        <v>233</v>
      </c>
      <c r="J1379">
        <v>31</v>
      </c>
      <c r="K1379">
        <v>14</v>
      </c>
      <c r="L1379">
        <v>463</v>
      </c>
      <c r="M1379">
        <v>3</v>
      </c>
      <c r="N1379">
        <v>168</v>
      </c>
      <c r="O1379">
        <v>4</v>
      </c>
      <c r="P1379" t="s">
        <v>9</v>
      </c>
      <c r="Q1379" t="s">
        <v>8</v>
      </c>
      <c r="R1379" t="s">
        <v>59</v>
      </c>
      <c r="S1379" t="s">
        <v>58</v>
      </c>
    </row>
    <row r="1380" spans="1:19" x14ac:dyDescent="0.2">
      <c r="A1380">
        <v>2005</v>
      </c>
      <c r="B1380">
        <v>4</v>
      </c>
      <c r="C1380" t="s">
        <v>142</v>
      </c>
      <c r="D1380" t="s">
        <v>101</v>
      </c>
      <c r="E1380" t="s">
        <v>142</v>
      </c>
      <c r="F1380" t="s">
        <v>10</v>
      </c>
      <c r="G1380" t="s">
        <v>143</v>
      </c>
      <c r="H1380" s="11">
        <v>45202</v>
      </c>
      <c r="I1380" t="s">
        <v>278</v>
      </c>
      <c r="J1380">
        <v>32</v>
      </c>
      <c r="K1380">
        <v>29</v>
      </c>
      <c r="L1380">
        <v>286</v>
      </c>
      <c r="M1380">
        <v>1</v>
      </c>
      <c r="N1380">
        <v>352</v>
      </c>
      <c r="O1380">
        <v>2</v>
      </c>
      <c r="P1380" t="s">
        <v>18</v>
      </c>
      <c r="Q1380" t="s">
        <v>17</v>
      </c>
      <c r="R1380" t="s">
        <v>32</v>
      </c>
      <c r="S1380" t="s">
        <v>31</v>
      </c>
    </row>
    <row r="1381" spans="1:19" x14ac:dyDescent="0.2">
      <c r="A1381">
        <v>2005</v>
      </c>
      <c r="B1381">
        <v>5</v>
      </c>
      <c r="C1381" t="s">
        <v>140</v>
      </c>
      <c r="D1381" t="s">
        <v>110</v>
      </c>
      <c r="E1381" t="s">
        <v>140</v>
      </c>
      <c r="F1381" t="s">
        <v>10</v>
      </c>
      <c r="G1381" t="s">
        <v>96</v>
      </c>
      <c r="H1381" s="11">
        <v>45208</v>
      </c>
      <c r="I1381" t="s">
        <v>157</v>
      </c>
      <c r="J1381">
        <v>35</v>
      </c>
      <c r="K1381">
        <v>17</v>
      </c>
      <c r="L1381">
        <v>266</v>
      </c>
      <c r="M1381">
        <v>2</v>
      </c>
      <c r="N1381">
        <v>387</v>
      </c>
      <c r="O1381">
        <v>4</v>
      </c>
      <c r="P1381" t="s">
        <v>30</v>
      </c>
      <c r="Q1381" t="s">
        <v>29</v>
      </c>
      <c r="R1381" t="s">
        <v>14</v>
      </c>
      <c r="S1381" t="s">
        <v>13</v>
      </c>
    </row>
    <row r="1382" spans="1:19" x14ac:dyDescent="0.2">
      <c r="A1382">
        <v>2005</v>
      </c>
      <c r="B1382">
        <v>5</v>
      </c>
      <c r="C1382" t="s">
        <v>107</v>
      </c>
      <c r="D1382" t="s">
        <v>104</v>
      </c>
      <c r="E1382" t="s">
        <v>104</v>
      </c>
      <c r="F1382" t="s">
        <v>10</v>
      </c>
      <c r="G1382" t="s">
        <v>96</v>
      </c>
      <c r="H1382" s="11">
        <v>45208</v>
      </c>
      <c r="I1382" t="s">
        <v>157</v>
      </c>
      <c r="J1382">
        <v>34</v>
      </c>
      <c r="K1382">
        <v>20</v>
      </c>
      <c r="L1382">
        <v>310</v>
      </c>
      <c r="M1382">
        <v>0</v>
      </c>
      <c r="N1382">
        <v>257</v>
      </c>
      <c r="O1382">
        <v>1</v>
      </c>
      <c r="P1382" t="s">
        <v>71</v>
      </c>
      <c r="Q1382" t="s">
        <v>70</v>
      </c>
      <c r="R1382" t="s">
        <v>67</v>
      </c>
      <c r="S1382" t="s">
        <v>66</v>
      </c>
    </row>
    <row r="1383" spans="1:19" x14ac:dyDescent="0.2">
      <c r="A1383">
        <v>2005</v>
      </c>
      <c r="B1383">
        <v>5</v>
      </c>
      <c r="C1383" t="s">
        <v>101</v>
      </c>
      <c r="D1383" t="s">
        <v>117</v>
      </c>
      <c r="E1383" t="s">
        <v>101</v>
      </c>
      <c r="F1383" t="s">
        <v>10</v>
      </c>
      <c r="G1383" t="s">
        <v>96</v>
      </c>
      <c r="H1383" s="11">
        <v>45208</v>
      </c>
      <c r="I1383" t="s">
        <v>157</v>
      </c>
      <c r="J1383">
        <v>52</v>
      </c>
      <c r="K1383">
        <v>3</v>
      </c>
      <c r="L1383">
        <v>309</v>
      </c>
      <c r="M1383">
        <v>0</v>
      </c>
      <c r="N1383">
        <v>254</v>
      </c>
      <c r="O1383">
        <v>5</v>
      </c>
      <c r="P1383" t="s">
        <v>32</v>
      </c>
      <c r="Q1383" t="s">
        <v>31</v>
      </c>
      <c r="R1383" t="s">
        <v>46</v>
      </c>
      <c r="S1383" t="s">
        <v>45</v>
      </c>
    </row>
    <row r="1384" spans="1:19" x14ac:dyDescent="0.2">
      <c r="A1384">
        <v>2005</v>
      </c>
      <c r="B1384">
        <v>5</v>
      </c>
      <c r="C1384" t="s">
        <v>119</v>
      </c>
      <c r="D1384" t="s">
        <v>137</v>
      </c>
      <c r="E1384" t="s">
        <v>119</v>
      </c>
      <c r="F1384" t="s">
        <v>10</v>
      </c>
      <c r="G1384" t="s">
        <v>96</v>
      </c>
      <c r="H1384" s="11">
        <v>45208</v>
      </c>
      <c r="I1384" t="s">
        <v>157</v>
      </c>
      <c r="J1384">
        <v>20</v>
      </c>
      <c r="K1384">
        <v>14</v>
      </c>
      <c r="L1384">
        <v>236</v>
      </c>
      <c r="M1384">
        <v>1</v>
      </c>
      <c r="N1384">
        <v>323</v>
      </c>
      <c r="O1384">
        <v>5</v>
      </c>
      <c r="P1384" t="s">
        <v>16</v>
      </c>
      <c r="Q1384" t="s">
        <v>15</v>
      </c>
      <c r="R1384" t="s">
        <v>40</v>
      </c>
      <c r="S1384" t="s">
        <v>39</v>
      </c>
    </row>
    <row r="1385" spans="1:19" x14ac:dyDescent="0.2">
      <c r="A1385">
        <v>2005</v>
      </c>
      <c r="B1385">
        <v>5</v>
      </c>
      <c r="C1385" t="s">
        <v>177</v>
      </c>
      <c r="D1385" t="s">
        <v>105</v>
      </c>
      <c r="E1385" t="s">
        <v>105</v>
      </c>
      <c r="F1385" t="s">
        <v>10</v>
      </c>
      <c r="G1385" t="s">
        <v>96</v>
      </c>
      <c r="H1385" s="11">
        <v>45208</v>
      </c>
      <c r="I1385" t="s">
        <v>157</v>
      </c>
      <c r="J1385">
        <v>37</v>
      </c>
      <c r="K1385">
        <v>31</v>
      </c>
      <c r="L1385">
        <v>433</v>
      </c>
      <c r="M1385">
        <v>0</v>
      </c>
      <c r="N1385">
        <v>386</v>
      </c>
      <c r="O1385">
        <v>2</v>
      </c>
      <c r="P1385" t="s">
        <v>63</v>
      </c>
      <c r="Q1385" t="s">
        <v>62</v>
      </c>
      <c r="R1385" t="s">
        <v>61</v>
      </c>
      <c r="S1385" t="s">
        <v>60</v>
      </c>
    </row>
    <row r="1386" spans="1:19" x14ac:dyDescent="0.2">
      <c r="A1386">
        <v>2005</v>
      </c>
      <c r="B1386">
        <v>5</v>
      </c>
      <c r="C1386" t="s">
        <v>135</v>
      </c>
      <c r="D1386" t="s">
        <v>136</v>
      </c>
      <c r="E1386" t="s">
        <v>135</v>
      </c>
      <c r="F1386" t="s">
        <v>10</v>
      </c>
      <c r="G1386" t="s">
        <v>96</v>
      </c>
      <c r="H1386" s="11">
        <v>45208</v>
      </c>
      <c r="I1386" t="s">
        <v>156</v>
      </c>
      <c r="J1386">
        <v>20</v>
      </c>
      <c r="K1386">
        <v>10</v>
      </c>
      <c r="L1386">
        <v>278</v>
      </c>
      <c r="M1386">
        <v>2</v>
      </c>
      <c r="N1386">
        <v>266</v>
      </c>
      <c r="O1386">
        <v>3</v>
      </c>
      <c r="P1386" t="s">
        <v>24</v>
      </c>
      <c r="Q1386" t="s">
        <v>23</v>
      </c>
      <c r="R1386" t="s">
        <v>20</v>
      </c>
      <c r="S1386" t="s">
        <v>19</v>
      </c>
    </row>
    <row r="1387" spans="1:19" x14ac:dyDescent="0.2">
      <c r="A1387">
        <v>2005</v>
      </c>
      <c r="B1387">
        <v>5</v>
      </c>
      <c r="C1387" t="s">
        <v>133</v>
      </c>
      <c r="D1387" t="s">
        <v>139</v>
      </c>
      <c r="E1387" t="s">
        <v>133</v>
      </c>
      <c r="F1387" t="s">
        <v>10</v>
      </c>
      <c r="G1387" t="s">
        <v>96</v>
      </c>
      <c r="H1387" s="11">
        <v>45208</v>
      </c>
      <c r="I1387" t="s">
        <v>156</v>
      </c>
      <c r="J1387">
        <v>14</v>
      </c>
      <c r="K1387">
        <v>12</v>
      </c>
      <c r="L1387">
        <v>212</v>
      </c>
      <c r="M1387">
        <v>3</v>
      </c>
      <c r="N1387">
        <v>285</v>
      </c>
      <c r="O1387">
        <v>1</v>
      </c>
      <c r="P1387" t="s">
        <v>49</v>
      </c>
      <c r="Q1387" t="s">
        <v>47</v>
      </c>
      <c r="R1387" t="s">
        <v>65</v>
      </c>
      <c r="S1387" t="s">
        <v>64</v>
      </c>
    </row>
    <row r="1388" spans="1:19" x14ac:dyDescent="0.2">
      <c r="A1388">
        <v>2005</v>
      </c>
      <c r="B1388">
        <v>5</v>
      </c>
      <c r="C1388" t="s">
        <v>138</v>
      </c>
      <c r="D1388" t="s">
        <v>118</v>
      </c>
      <c r="E1388" t="s">
        <v>118</v>
      </c>
      <c r="F1388" t="s">
        <v>10</v>
      </c>
      <c r="G1388" t="s">
        <v>96</v>
      </c>
      <c r="H1388" s="11">
        <v>45208</v>
      </c>
      <c r="I1388" t="s">
        <v>116</v>
      </c>
      <c r="J1388">
        <v>31</v>
      </c>
      <c r="K1388">
        <v>28</v>
      </c>
      <c r="L1388">
        <v>483</v>
      </c>
      <c r="M1388">
        <v>1</v>
      </c>
      <c r="N1388">
        <v>400</v>
      </c>
      <c r="O1388">
        <v>0</v>
      </c>
      <c r="P1388" t="s">
        <v>12</v>
      </c>
      <c r="Q1388" t="s">
        <v>11</v>
      </c>
      <c r="R1388" t="s">
        <v>44</v>
      </c>
      <c r="S1388" t="s">
        <v>43</v>
      </c>
    </row>
    <row r="1389" spans="1:19" x14ac:dyDescent="0.2">
      <c r="A1389">
        <v>2005</v>
      </c>
      <c r="B1389">
        <v>5</v>
      </c>
      <c r="C1389" t="s">
        <v>98</v>
      </c>
      <c r="D1389" t="s">
        <v>129</v>
      </c>
      <c r="E1389" t="s">
        <v>129</v>
      </c>
      <c r="F1389" t="s">
        <v>10</v>
      </c>
      <c r="G1389" t="s">
        <v>96</v>
      </c>
      <c r="H1389" s="11">
        <v>45208</v>
      </c>
      <c r="I1389" t="s">
        <v>144</v>
      </c>
      <c r="J1389">
        <v>28</v>
      </c>
      <c r="K1389">
        <v>3</v>
      </c>
      <c r="L1389">
        <v>365</v>
      </c>
      <c r="M1389">
        <v>3</v>
      </c>
      <c r="N1389">
        <v>177</v>
      </c>
      <c r="O1389">
        <v>5</v>
      </c>
      <c r="P1389" t="s">
        <v>59</v>
      </c>
      <c r="Q1389" t="s">
        <v>58</v>
      </c>
      <c r="R1389" t="s">
        <v>34</v>
      </c>
      <c r="S1389" t="s">
        <v>33</v>
      </c>
    </row>
    <row r="1390" spans="1:19" x14ac:dyDescent="0.2">
      <c r="A1390">
        <v>2005</v>
      </c>
      <c r="B1390">
        <v>5</v>
      </c>
      <c r="C1390" t="s">
        <v>130</v>
      </c>
      <c r="D1390" t="s">
        <v>126</v>
      </c>
      <c r="E1390" t="s">
        <v>130</v>
      </c>
      <c r="F1390" t="s">
        <v>10</v>
      </c>
      <c r="G1390" t="s">
        <v>96</v>
      </c>
      <c r="H1390" s="11">
        <v>45208</v>
      </c>
      <c r="I1390" t="s">
        <v>212</v>
      </c>
      <c r="J1390">
        <v>21</v>
      </c>
      <c r="K1390">
        <v>19</v>
      </c>
      <c r="L1390">
        <v>257</v>
      </c>
      <c r="M1390">
        <v>0</v>
      </c>
      <c r="N1390">
        <v>447</v>
      </c>
      <c r="O1390">
        <v>1</v>
      </c>
      <c r="P1390" t="s">
        <v>28</v>
      </c>
      <c r="Q1390" t="s">
        <v>27</v>
      </c>
      <c r="R1390" t="s">
        <v>69</v>
      </c>
      <c r="S1390" t="s">
        <v>68</v>
      </c>
    </row>
    <row r="1391" spans="1:19" x14ac:dyDescent="0.2">
      <c r="A1391">
        <v>2005</v>
      </c>
      <c r="B1391">
        <v>5</v>
      </c>
      <c r="C1391" t="s">
        <v>125</v>
      </c>
      <c r="D1391" t="s">
        <v>114</v>
      </c>
      <c r="E1391" t="s">
        <v>125</v>
      </c>
      <c r="F1391" t="s">
        <v>10</v>
      </c>
      <c r="G1391" t="s">
        <v>96</v>
      </c>
      <c r="H1391" s="11">
        <v>45208</v>
      </c>
      <c r="I1391" t="s">
        <v>212</v>
      </c>
      <c r="J1391">
        <v>33</v>
      </c>
      <c r="K1391">
        <v>10</v>
      </c>
      <c r="L1391">
        <v>456</v>
      </c>
      <c r="M1391">
        <v>1</v>
      </c>
      <c r="N1391">
        <v>129</v>
      </c>
      <c r="O1391">
        <v>0</v>
      </c>
      <c r="P1391" t="s">
        <v>26</v>
      </c>
      <c r="Q1391" t="s">
        <v>25</v>
      </c>
      <c r="R1391" t="s">
        <v>53</v>
      </c>
      <c r="S1391" t="s">
        <v>52</v>
      </c>
    </row>
    <row r="1392" spans="1:19" x14ac:dyDescent="0.2">
      <c r="A1392">
        <v>2005</v>
      </c>
      <c r="B1392">
        <v>5</v>
      </c>
      <c r="C1392" t="s">
        <v>123</v>
      </c>
      <c r="D1392" t="s">
        <v>142</v>
      </c>
      <c r="E1392" t="s">
        <v>142</v>
      </c>
      <c r="F1392" t="s">
        <v>10</v>
      </c>
      <c r="G1392" t="s">
        <v>96</v>
      </c>
      <c r="H1392" s="11">
        <v>45208</v>
      </c>
      <c r="I1392" t="s">
        <v>212</v>
      </c>
      <c r="J1392">
        <v>24</v>
      </c>
      <c r="K1392">
        <v>20</v>
      </c>
      <c r="L1392">
        <v>330</v>
      </c>
      <c r="M1392">
        <v>2</v>
      </c>
      <c r="N1392">
        <v>468</v>
      </c>
      <c r="O1392">
        <v>4</v>
      </c>
      <c r="P1392" t="s">
        <v>9</v>
      </c>
      <c r="Q1392" t="s">
        <v>8</v>
      </c>
      <c r="R1392" t="s">
        <v>18</v>
      </c>
      <c r="S1392" t="s">
        <v>17</v>
      </c>
    </row>
    <row r="1393" spans="1:19" x14ac:dyDescent="0.2">
      <c r="A1393">
        <v>2005</v>
      </c>
      <c r="B1393">
        <v>5</v>
      </c>
      <c r="C1393" t="s">
        <v>128</v>
      </c>
      <c r="D1393" t="s">
        <v>134</v>
      </c>
      <c r="E1393" t="s">
        <v>128</v>
      </c>
      <c r="F1393" t="s">
        <v>10</v>
      </c>
      <c r="G1393" t="s">
        <v>96</v>
      </c>
      <c r="H1393" s="11">
        <v>45208</v>
      </c>
      <c r="I1393" t="s">
        <v>233</v>
      </c>
      <c r="J1393">
        <v>23</v>
      </c>
      <c r="K1393">
        <v>20</v>
      </c>
      <c r="L1393">
        <v>342</v>
      </c>
      <c r="M1393">
        <v>1</v>
      </c>
      <c r="N1393">
        <v>364</v>
      </c>
      <c r="O1393">
        <v>1</v>
      </c>
      <c r="P1393" t="s">
        <v>36</v>
      </c>
      <c r="Q1393" t="s">
        <v>35</v>
      </c>
      <c r="R1393" t="s">
        <v>22</v>
      </c>
      <c r="S1393" t="s">
        <v>21</v>
      </c>
    </row>
    <row r="1394" spans="1:19" x14ac:dyDescent="0.2">
      <c r="A1394">
        <v>2005</v>
      </c>
      <c r="B1394">
        <v>5</v>
      </c>
      <c r="C1394" t="s">
        <v>153</v>
      </c>
      <c r="D1394" t="s">
        <v>124</v>
      </c>
      <c r="E1394" t="s">
        <v>124</v>
      </c>
      <c r="F1394" t="s">
        <v>10</v>
      </c>
      <c r="G1394" t="s">
        <v>143</v>
      </c>
      <c r="H1394" s="11">
        <v>45209</v>
      </c>
      <c r="I1394" t="s">
        <v>217</v>
      </c>
      <c r="J1394">
        <v>24</v>
      </c>
      <c r="K1394">
        <v>22</v>
      </c>
      <c r="L1394">
        <v>311</v>
      </c>
      <c r="M1394">
        <v>1</v>
      </c>
      <c r="N1394">
        <v>279</v>
      </c>
      <c r="O1394">
        <v>2</v>
      </c>
      <c r="P1394" t="s">
        <v>57</v>
      </c>
      <c r="Q1394" t="s">
        <v>56</v>
      </c>
      <c r="R1394" t="s">
        <v>55</v>
      </c>
      <c r="S1394" t="s">
        <v>54</v>
      </c>
    </row>
    <row r="1395" spans="1:19" x14ac:dyDescent="0.2">
      <c r="A1395">
        <v>2005</v>
      </c>
      <c r="B1395">
        <v>6</v>
      </c>
      <c r="C1395" t="s">
        <v>97</v>
      </c>
      <c r="D1395" t="s">
        <v>126</v>
      </c>
      <c r="E1395" t="s">
        <v>97</v>
      </c>
      <c r="F1395" t="s">
        <v>10</v>
      </c>
      <c r="G1395" t="s">
        <v>96</v>
      </c>
      <c r="H1395" s="11">
        <v>45215</v>
      </c>
      <c r="I1395" t="s">
        <v>132</v>
      </c>
      <c r="J1395">
        <v>28</v>
      </c>
      <c r="K1395">
        <v>21</v>
      </c>
      <c r="L1395">
        <v>274</v>
      </c>
      <c r="M1395">
        <v>0</v>
      </c>
      <c r="N1395">
        <v>398</v>
      </c>
      <c r="O1395">
        <v>3</v>
      </c>
      <c r="P1395" t="s">
        <v>38</v>
      </c>
      <c r="Q1395" t="s">
        <v>37</v>
      </c>
      <c r="R1395" t="s">
        <v>69</v>
      </c>
      <c r="S1395" t="s">
        <v>68</v>
      </c>
    </row>
    <row r="1396" spans="1:19" x14ac:dyDescent="0.2">
      <c r="A1396">
        <v>2005</v>
      </c>
      <c r="B1396">
        <v>6</v>
      </c>
      <c r="C1396" t="s">
        <v>110</v>
      </c>
      <c r="D1396" t="s">
        <v>135</v>
      </c>
      <c r="E1396" t="s">
        <v>110</v>
      </c>
      <c r="F1396" t="s">
        <v>10</v>
      </c>
      <c r="G1396" t="s">
        <v>96</v>
      </c>
      <c r="H1396" s="11">
        <v>45215</v>
      </c>
      <c r="I1396" t="s">
        <v>157</v>
      </c>
      <c r="J1396">
        <v>16</v>
      </c>
      <c r="K1396">
        <v>3</v>
      </c>
      <c r="L1396">
        <v>351</v>
      </c>
      <c r="M1396">
        <v>1</v>
      </c>
      <c r="N1396">
        <v>186</v>
      </c>
      <c r="O1396">
        <v>3</v>
      </c>
      <c r="P1396" t="s">
        <v>14</v>
      </c>
      <c r="Q1396" t="s">
        <v>13</v>
      </c>
      <c r="R1396" t="s">
        <v>24</v>
      </c>
      <c r="S1396" t="s">
        <v>23</v>
      </c>
    </row>
    <row r="1397" spans="1:19" x14ac:dyDescent="0.2">
      <c r="A1397">
        <v>2005</v>
      </c>
      <c r="B1397">
        <v>6</v>
      </c>
      <c r="C1397" t="s">
        <v>139</v>
      </c>
      <c r="D1397" t="s">
        <v>137</v>
      </c>
      <c r="E1397" t="s">
        <v>139</v>
      </c>
      <c r="F1397" t="s">
        <v>10</v>
      </c>
      <c r="G1397" t="s">
        <v>96</v>
      </c>
      <c r="H1397" s="11">
        <v>45215</v>
      </c>
      <c r="I1397" t="s">
        <v>157</v>
      </c>
      <c r="J1397">
        <v>27</v>
      </c>
      <c r="K1397">
        <v>13</v>
      </c>
      <c r="L1397">
        <v>342</v>
      </c>
      <c r="M1397">
        <v>1</v>
      </c>
      <c r="N1397">
        <v>307</v>
      </c>
      <c r="O1397">
        <v>2</v>
      </c>
      <c r="P1397" t="s">
        <v>65</v>
      </c>
      <c r="Q1397" t="s">
        <v>64</v>
      </c>
      <c r="R1397" t="s">
        <v>40</v>
      </c>
      <c r="S1397" t="s">
        <v>39</v>
      </c>
    </row>
    <row r="1398" spans="1:19" x14ac:dyDescent="0.2">
      <c r="A1398">
        <v>2005</v>
      </c>
      <c r="B1398">
        <v>6</v>
      </c>
      <c r="C1398" t="s">
        <v>140</v>
      </c>
      <c r="D1398" t="s">
        <v>142</v>
      </c>
      <c r="E1398" t="s">
        <v>142</v>
      </c>
      <c r="F1398" t="s">
        <v>10</v>
      </c>
      <c r="G1398" t="s">
        <v>96</v>
      </c>
      <c r="H1398" s="11">
        <v>45215</v>
      </c>
      <c r="I1398" t="s">
        <v>157</v>
      </c>
      <c r="J1398">
        <v>21</v>
      </c>
      <c r="K1398">
        <v>20</v>
      </c>
      <c r="L1398">
        <v>317</v>
      </c>
      <c r="M1398">
        <v>4</v>
      </c>
      <c r="N1398">
        <v>209</v>
      </c>
      <c r="O1398">
        <v>4</v>
      </c>
      <c r="P1398" t="s">
        <v>30</v>
      </c>
      <c r="Q1398" t="s">
        <v>29</v>
      </c>
      <c r="R1398" t="s">
        <v>18</v>
      </c>
      <c r="S1398" t="s">
        <v>17</v>
      </c>
    </row>
    <row r="1399" spans="1:19" x14ac:dyDescent="0.2">
      <c r="A1399">
        <v>2005</v>
      </c>
      <c r="B1399">
        <v>6</v>
      </c>
      <c r="C1399" t="s">
        <v>124</v>
      </c>
      <c r="D1399" t="s">
        <v>128</v>
      </c>
      <c r="E1399" t="s">
        <v>128</v>
      </c>
      <c r="F1399" t="s">
        <v>10</v>
      </c>
      <c r="G1399" t="s">
        <v>96</v>
      </c>
      <c r="H1399" s="11">
        <v>45215</v>
      </c>
      <c r="I1399" t="s">
        <v>157</v>
      </c>
      <c r="J1399">
        <v>23</v>
      </c>
      <c r="K1399">
        <v>17</v>
      </c>
      <c r="L1399">
        <v>246</v>
      </c>
      <c r="M1399">
        <v>1</v>
      </c>
      <c r="N1399">
        <v>218</v>
      </c>
      <c r="O1399">
        <v>4</v>
      </c>
      <c r="P1399" t="s">
        <v>55</v>
      </c>
      <c r="Q1399" t="s">
        <v>54</v>
      </c>
      <c r="R1399" t="s">
        <v>36</v>
      </c>
      <c r="S1399" t="s">
        <v>35</v>
      </c>
    </row>
    <row r="1400" spans="1:19" x14ac:dyDescent="0.2">
      <c r="A1400">
        <v>2005</v>
      </c>
      <c r="B1400">
        <v>6</v>
      </c>
      <c r="C1400" t="s">
        <v>125</v>
      </c>
      <c r="D1400" t="s">
        <v>127</v>
      </c>
      <c r="E1400" t="s">
        <v>125</v>
      </c>
      <c r="F1400" t="s">
        <v>10</v>
      </c>
      <c r="G1400" t="s">
        <v>96</v>
      </c>
      <c r="H1400" s="11">
        <v>45215</v>
      </c>
      <c r="I1400" t="s">
        <v>157</v>
      </c>
      <c r="J1400">
        <v>16</v>
      </c>
      <c r="K1400">
        <v>13</v>
      </c>
      <c r="L1400">
        <v>385</v>
      </c>
      <c r="M1400">
        <v>4</v>
      </c>
      <c r="N1400">
        <v>270</v>
      </c>
      <c r="O1400">
        <v>4</v>
      </c>
      <c r="P1400" t="s">
        <v>26</v>
      </c>
      <c r="Q1400" t="s">
        <v>25</v>
      </c>
      <c r="R1400" t="s">
        <v>48</v>
      </c>
      <c r="S1400" t="s">
        <v>47</v>
      </c>
    </row>
    <row r="1401" spans="1:19" x14ac:dyDescent="0.2">
      <c r="A1401">
        <v>2005</v>
      </c>
      <c r="B1401">
        <v>6</v>
      </c>
      <c r="C1401" t="s">
        <v>136</v>
      </c>
      <c r="D1401" t="s">
        <v>112</v>
      </c>
      <c r="E1401" t="s">
        <v>136</v>
      </c>
      <c r="F1401" t="s">
        <v>10</v>
      </c>
      <c r="G1401" t="s">
        <v>96</v>
      </c>
      <c r="H1401" s="11">
        <v>45215</v>
      </c>
      <c r="I1401" t="s">
        <v>156</v>
      </c>
      <c r="J1401">
        <v>28</v>
      </c>
      <c r="K1401">
        <v>3</v>
      </c>
      <c r="L1401">
        <v>192</v>
      </c>
      <c r="M1401">
        <v>3</v>
      </c>
      <c r="N1401">
        <v>283</v>
      </c>
      <c r="O1401">
        <v>2</v>
      </c>
      <c r="P1401" t="s">
        <v>20</v>
      </c>
      <c r="Q1401" t="s">
        <v>19</v>
      </c>
      <c r="R1401" t="s">
        <v>42</v>
      </c>
      <c r="S1401" t="s">
        <v>41</v>
      </c>
    </row>
    <row r="1402" spans="1:19" x14ac:dyDescent="0.2">
      <c r="A1402">
        <v>2005</v>
      </c>
      <c r="B1402">
        <v>6</v>
      </c>
      <c r="C1402" t="s">
        <v>104</v>
      </c>
      <c r="D1402" t="s">
        <v>134</v>
      </c>
      <c r="E1402" t="s">
        <v>134</v>
      </c>
      <c r="F1402" t="s">
        <v>10</v>
      </c>
      <c r="G1402" t="s">
        <v>96</v>
      </c>
      <c r="H1402" s="11">
        <v>45215</v>
      </c>
      <c r="I1402" t="s">
        <v>156</v>
      </c>
      <c r="J1402">
        <v>31</v>
      </c>
      <c r="K1402">
        <v>23</v>
      </c>
      <c r="L1402">
        <v>387</v>
      </c>
      <c r="M1402">
        <v>0</v>
      </c>
      <c r="N1402">
        <v>377</v>
      </c>
      <c r="O1402">
        <v>3</v>
      </c>
      <c r="P1402" t="s">
        <v>67</v>
      </c>
      <c r="Q1402" t="s">
        <v>66</v>
      </c>
      <c r="R1402" t="s">
        <v>22</v>
      </c>
      <c r="S1402" t="s">
        <v>21</v>
      </c>
    </row>
    <row r="1403" spans="1:19" x14ac:dyDescent="0.2">
      <c r="A1403">
        <v>2005</v>
      </c>
      <c r="B1403">
        <v>6</v>
      </c>
      <c r="C1403" t="s">
        <v>117</v>
      </c>
      <c r="D1403" t="s">
        <v>138</v>
      </c>
      <c r="E1403" t="s">
        <v>138</v>
      </c>
      <c r="F1403" t="s">
        <v>10</v>
      </c>
      <c r="G1403" t="s">
        <v>96</v>
      </c>
      <c r="H1403" s="11">
        <v>45215</v>
      </c>
      <c r="I1403" t="s">
        <v>156</v>
      </c>
      <c r="J1403">
        <v>34</v>
      </c>
      <c r="K1403">
        <v>31</v>
      </c>
      <c r="L1403">
        <v>266</v>
      </c>
      <c r="M1403">
        <v>1</v>
      </c>
      <c r="N1403">
        <v>456</v>
      </c>
      <c r="O1403">
        <v>2</v>
      </c>
      <c r="P1403" t="s">
        <v>46</v>
      </c>
      <c r="Q1403" t="s">
        <v>45</v>
      </c>
      <c r="R1403" t="s">
        <v>12</v>
      </c>
      <c r="S1403" t="s">
        <v>11</v>
      </c>
    </row>
    <row r="1404" spans="1:19" x14ac:dyDescent="0.2">
      <c r="A1404">
        <v>2005</v>
      </c>
      <c r="B1404">
        <v>6</v>
      </c>
      <c r="C1404" t="s">
        <v>131</v>
      </c>
      <c r="D1404" t="s">
        <v>153</v>
      </c>
      <c r="E1404" t="s">
        <v>153</v>
      </c>
      <c r="F1404" t="s">
        <v>10</v>
      </c>
      <c r="G1404" t="s">
        <v>96</v>
      </c>
      <c r="H1404" s="11">
        <v>45215</v>
      </c>
      <c r="I1404" t="s">
        <v>212</v>
      </c>
      <c r="J1404">
        <v>27</v>
      </c>
      <c r="K1404">
        <v>14</v>
      </c>
      <c r="L1404">
        <v>346</v>
      </c>
      <c r="M1404">
        <v>0</v>
      </c>
      <c r="N1404">
        <v>310</v>
      </c>
      <c r="O1404">
        <v>1</v>
      </c>
      <c r="P1404" t="s">
        <v>51</v>
      </c>
      <c r="Q1404" t="s">
        <v>50</v>
      </c>
      <c r="R1404" t="s">
        <v>57</v>
      </c>
      <c r="S1404" t="s">
        <v>56</v>
      </c>
    </row>
    <row r="1405" spans="1:19" x14ac:dyDescent="0.2">
      <c r="A1405">
        <v>2005</v>
      </c>
      <c r="B1405">
        <v>6</v>
      </c>
      <c r="C1405" t="s">
        <v>119</v>
      </c>
      <c r="D1405" t="s">
        <v>133</v>
      </c>
      <c r="E1405" t="s">
        <v>119</v>
      </c>
      <c r="F1405" t="s">
        <v>10</v>
      </c>
      <c r="G1405" t="s">
        <v>96</v>
      </c>
      <c r="H1405" s="11">
        <v>45215</v>
      </c>
      <c r="I1405" t="s">
        <v>212</v>
      </c>
      <c r="J1405">
        <v>27</v>
      </c>
      <c r="K1405">
        <v>17</v>
      </c>
      <c r="L1405">
        <v>341</v>
      </c>
      <c r="M1405">
        <v>2</v>
      </c>
      <c r="N1405">
        <v>275</v>
      </c>
      <c r="O1405">
        <v>3</v>
      </c>
      <c r="P1405" t="s">
        <v>16</v>
      </c>
      <c r="Q1405" t="s">
        <v>15</v>
      </c>
      <c r="R1405" t="s">
        <v>49</v>
      </c>
      <c r="S1405" t="s">
        <v>47</v>
      </c>
    </row>
    <row r="1406" spans="1:19" x14ac:dyDescent="0.2">
      <c r="A1406">
        <v>2005</v>
      </c>
      <c r="B1406">
        <v>6</v>
      </c>
      <c r="C1406" t="s">
        <v>130</v>
      </c>
      <c r="D1406" t="s">
        <v>118</v>
      </c>
      <c r="E1406" t="s">
        <v>130</v>
      </c>
      <c r="F1406" t="s">
        <v>10</v>
      </c>
      <c r="G1406" t="s">
        <v>96</v>
      </c>
      <c r="H1406" s="11">
        <v>45215</v>
      </c>
      <c r="I1406" t="s">
        <v>216</v>
      </c>
      <c r="J1406">
        <v>28</v>
      </c>
      <c r="K1406">
        <v>20</v>
      </c>
      <c r="L1406">
        <v>432</v>
      </c>
      <c r="M1406">
        <v>0</v>
      </c>
      <c r="N1406">
        <v>388</v>
      </c>
      <c r="O1406">
        <v>0</v>
      </c>
      <c r="P1406" t="s">
        <v>28</v>
      </c>
      <c r="Q1406" t="s">
        <v>27</v>
      </c>
      <c r="R1406" t="s">
        <v>44</v>
      </c>
      <c r="S1406" t="s">
        <v>43</v>
      </c>
    </row>
    <row r="1407" spans="1:19" x14ac:dyDescent="0.2">
      <c r="A1407">
        <v>2005</v>
      </c>
      <c r="B1407">
        <v>6</v>
      </c>
      <c r="C1407" t="s">
        <v>105</v>
      </c>
      <c r="D1407" t="s">
        <v>107</v>
      </c>
      <c r="E1407" t="s">
        <v>105</v>
      </c>
      <c r="F1407" t="s">
        <v>10</v>
      </c>
      <c r="G1407" t="s">
        <v>96</v>
      </c>
      <c r="H1407" s="11">
        <v>45215</v>
      </c>
      <c r="I1407" t="s">
        <v>241</v>
      </c>
      <c r="J1407">
        <v>42</v>
      </c>
      <c r="K1407">
        <v>10</v>
      </c>
      <c r="L1407">
        <v>459</v>
      </c>
      <c r="M1407">
        <v>1</v>
      </c>
      <c r="N1407">
        <v>227</v>
      </c>
      <c r="O1407">
        <v>0</v>
      </c>
      <c r="P1407" t="s">
        <v>61</v>
      </c>
      <c r="Q1407" t="s">
        <v>60</v>
      </c>
      <c r="R1407" t="s">
        <v>71</v>
      </c>
      <c r="S1407" t="s">
        <v>70</v>
      </c>
    </row>
    <row r="1408" spans="1:19" x14ac:dyDescent="0.2">
      <c r="A1408">
        <v>2005</v>
      </c>
      <c r="B1408">
        <v>6</v>
      </c>
      <c r="C1408" t="s">
        <v>129</v>
      </c>
      <c r="D1408" t="s">
        <v>177</v>
      </c>
      <c r="E1408" t="s">
        <v>129</v>
      </c>
      <c r="F1408" t="s">
        <v>10</v>
      </c>
      <c r="G1408" t="s">
        <v>143</v>
      </c>
      <c r="H1408" s="11">
        <v>45216</v>
      </c>
      <c r="I1408" t="s">
        <v>248</v>
      </c>
      <c r="J1408">
        <v>45</v>
      </c>
      <c r="K1408">
        <v>28</v>
      </c>
      <c r="L1408">
        <v>363</v>
      </c>
      <c r="M1408">
        <v>1</v>
      </c>
      <c r="N1408">
        <v>349</v>
      </c>
      <c r="O1408">
        <v>4</v>
      </c>
      <c r="P1408" t="s">
        <v>34</v>
      </c>
      <c r="Q1408" t="s">
        <v>33</v>
      </c>
      <c r="R1408" t="s">
        <v>63</v>
      </c>
      <c r="S1408" t="s">
        <v>62</v>
      </c>
    </row>
    <row r="1409" spans="1:19" x14ac:dyDescent="0.2">
      <c r="A1409">
        <v>2005</v>
      </c>
      <c r="B1409">
        <v>7</v>
      </c>
      <c r="C1409" t="s">
        <v>137</v>
      </c>
      <c r="D1409" t="s">
        <v>97</v>
      </c>
      <c r="E1409" t="s">
        <v>97</v>
      </c>
      <c r="F1409" t="s">
        <v>10</v>
      </c>
      <c r="G1409" t="s">
        <v>239</v>
      </c>
      <c r="H1409" s="11">
        <v>45220</v>
      </c>
      <c r="I1409" t="s">
        <v>193</v>
      </c>
      <c r="J1409">
        <v>30</v>
      </c>
      <c r="K1409">
        <v>20</v>
      </c>
      <c r="L1409">
        <v>462</v>
      </c>
      <c r="M1409">
        <v>0</v>
      </c>
      <c r="N1409">
        <v>286</v>
      </c>
      <c r="O1409">
        <v>1</v>
      </c>
      <c r="P1409" t="s">
        <v>40</v>
      </c>
      <c r="Q1409" t="s">
        <v>39</v>
      </c>
      <c r="R1409" t="s">
        <v>38</v>
      </c>
      <c r="S1409" t="s">
        <v>37</v>
      </c>
    </row>
    <row r="1410" spans="1:19" x14ac:dyDescent="0.2">
      <c r="A1410">
        <v>2005</v>
      </c>
      <c r="B1410">
        <v>7</v>
      </c>
      <c r="C1410" t="s">
        <v>112</v>
      </c>
      <c r="D1410" t="s">
        <v>101</v>
      </c>
      <c r="E1410" t="s">
        <v>112</v>
      </c>
      <c r="F1410" t="s">
        <v>10</v>
      </c>
      <c r="G1410" t="s">
        <v>96</v>
      </c>
      <c r="H1410" s="11">
        <v>45222</v>
      </c>
      <c r="I1410" t="s">
        <v>132</v>
      </c>
      <c r="J1410">
        <v>23</v>
      </c>
      <c r="K1410">
        <v>20</v>
      </c>
      <c r="L1410">
        <v>363</v>
      </c>
      <c r="M1410">
        <v>1</v>
      </c>
      <c r="N1410">
        <v>374</v>
      </c>
      <c r="O1410">
        <v>0</v>
      </c>
      <c r="P1410" t="s">
        <v>42</v>
      </c>
      <c r="Q1410" t="s">
        <v>41</v>
      </c>
      <c r="R1410" t="s">
        <v>32</v>
      </c>
      <c r="S1410" t="s">
        <v>31</v>
      </c>
    </row>
    <row r="1411" spans="1:19" x14ac:dyDescent="0.2">
      <c r="A1411">
        <v>2005</v>
      </c>
      <c r="B1411">
        <v>7</v>
      </c>
      <c r="C1411" t="s">
        <v>114</v>
      </c>
      <c r="D1411" t="s">
        <v>153</v>
      </c>
      <c r="E1411" t="s">
        <v>114</v>
      </c>
      <c r="F1411" t="s">
        <v>10</v>
      </c>
      <c r="G1411" t="s">
        <v>96</v>
      </c>
      <c r="H1411" s="11">
        <v>45222</v>
      </c>
      <c r="I1411" t="s">
        <v>157</v>
      </c>
      <c r="J1411">
        <v>20</v>
      </c>
      <c r="K1411">
        <v>17</v>
      </c>
      <c r="L1411">
        <v>286</v>
      </c>
      <c r="M1411">
        <v>2</v>
      </c>
      <c r="N1411">
        <v>291</v>
      </c>
      <c r="O1411">
        <v>3</v>
      </c>
      <c r="P1411" t="s">
        <v>53</v>
      </c>
      <c r="Q1411" t="s">
        <v>52</v>
      </c>
      <c r="R1411" t="s">
        <v>57</v>
      </c>
      <c r="S1411" t="s">
        <v>56</v>
      </c>
    </row>
    <row r="1412" spans="1:19" x14ac:dyDescent="0.2">
      <c r="A1412">
        <v>2005</v>
      </c>
      <c r="B1412">
        <v>7</v>
      </c>
      <c r="C1412" t="s">
        <v>134</v>
      </c>
      <c r="D1412" t="s">
        <v>124</v>
      </c>
      <c r="E1412" t="s">
        <v>124</v>
      </c>
      <c r="F1412" t="s">
        <v>10</v>
      </c>
      <c r="G1412" t="s">
        <v>96</v>
      </c>
      <c r="H1412" s="11">
        <v>45222</v>
      </c>
      <c r="I1412" t="s">
        <v>157</v>
      </c>
      <c r="J1412">
        <v>27</v>
      </c>
      <c r="K1412">
        <v>13</v>
      </c>
      <c r="L1412">
        <v>304</v>
      </c>
      <c r="M1412">
        <v>2</v>
      </c>
      <c r="N1412">
        <v>302</v>
      </c>
      <c r="O1412">
        <v>2</v>
      </c>
      <c r="P1412" t="s">
        <v>22</v>
      </c>
      <c r="Q1412" t="s">
        <v>21</v>
      </c>
      <c r="R1412" t="s">
        <v>55</v>
      </c>
      <c r="S1412" t="s">
        <v>54</v>
      </c>
    </row>
    <row r="1413" spans="1:19" x14ac:dyDescent="0.2">
      <c r="A1413">
        <v>2005</v>
      </c>
      <c r="B1413">
        <v>7</v>
      </c>
      <c r="C1413" t="s">
        <v>177</v>
      </c>
      <c r="D1413" t="s">
        <v>117</v>
      </c>
      <c r="E1413" t="s">
        <v>177</v>
      </c>
      <c r="F1413" t="s">
        <v>10</v>
      </c>
      <c r="G1413" t="s">
        <v>96</v>
      </c>
      <c r="H1413" s="11">
        <v>45222</v>
      </c>
      <c r="I1413" t="s">
        <v>157</v>
      </c>
      <c r="J1413">
        <v>28</v>
      </c>
      <c r="K1413">
        <v>17</v>
      </c>
      <c r="L1413">
        <v>298</v>
      </c>
      <c r="M1413">
        <v>1</v>
      </c>
      <c r="N1413">
        <v>332</v>
      </c>
      <c r="O1413">
        <v>2</v>
      </c>
      <c r="P1413" t="s">
        <v>63</v>
      </c>
      <c r="Q1413" t="s">
        <v>62</v>
      </c>
      <c r="R1413" t="s">
        <v>46</v>
      </c>
      <c r="S1413" t="s">
        <v>45</v>
      </c>
    </row>
    <row r="1414" spans="1:19" x14ac:dyDescent="0.2">
      <c r="A1414">
        <v>2005</v>
      </c>
      <c r="B1414">
        <v>7</v>
      </c>
      <c r="C1414" t="s">
        <v>126</v>
      </c>
      <c r="D1414" t="s">
        <v>98</v>
      </c>
      <c r="E1414" t="s">
        <v>126</v>
      </c>
      <c r="F1414" t="s">
        <v>10</v>
      </c>
      <c r="G1414" t="s">
        <v>96</v>
      </c>
      <c r="H1414" s="11">
        <v>45222</v>
      </c>
      <c r="I1414" t="s">
        <v>156</v>
      </c>
      <c r="J1414">
        <v>52</v>
      </c>
      <c r="K1414">
        <v>17</v>
      </c>
      <c r="L1414">
        <v>457</v>
      </c>
      <c r="M1414">
        <v>0</v>
      </c>
      <c r="N1414">
        <v>194</v>
      </c>
      <c r="O1414">
        <v>2</v>
      </c>
      <c r="P1414" t="s">
        <v>69</v>
      </c>
      <c r="Q1414" t="s">
        <v>68</v>
      </c>
      <c r="R1414" t="s">
        <v>59</v>
      </c>
      <c r="S1414" t="s">
        <v>58</v>
      </c>
    </row>
    <row r="1415" spans="1:19" x14ac:dyDescent="0.2">
      <c r="A1415">
        <v>2005</v>
      </c>
      <c r="B1415">
        <v>7</v>
      </c>
      <c r="C1415" t="s">
        <v>107</v>
      </c>
      <c r="D1415" t="s">
        <v>129</v>
      </c>
      <c r="E1415" t="s">
        <v>129</v>
      </c>
      <c r="F1415" t="s">
        <v>10</v>
      </c>
      <c r="G1415" t="s">
        <v>96</v>
      </c>
      <c r="H1415" s="11">
        <v>45222</v>
      </c>
      <c r="I1415" t="s">
        <v>156</v>
      </c>
      <c r="J1415">
        <v>38</v>
      </c>
      <c r="K1415">
        <v>20</v>
      </c>
      <c r="L1415">
        <v>437</v>
      </c>
      <c r="M1415">
        <v>2</v>
      </c>
      <c r="N1415">
        <v>139</v>
      </c>
      <c r="O1415">
        <v>2</v>
      </c>
      <c r="P1415" t="s">
        <v>71</v>
      </c>
      <c r="Q1415" t="s">
        <v>70</v>
      </c>
      <c r="R1415" t="s">
        <v>34</v>
      </c>
      <c r="S1415" t="s">
        <v>33</v>
      </c>
    </row>
    <row r="1416" spans="1:19" x14ac:dyDescent="0.2">
      <c r="A1416">
        <v>2005</v>
      </c>
      <c r="B1416">
        <v>7</v>
      </c>
      <c r="C1416" t="s">
        <v>135</v>
      </c>
      <c r="D1416" t="s">
        <v>140</v>
      </c>
      <c r="E1416" t="s">
        <v>140</v>
      </c>
      <c r="F1416" t="s">
        <v>10</v>
      </c>
      <c r="G1416" t="s">
        <v>96</v>
      </c>
      <c r="H1416" s="11">
        <v>45222</v>
      </c>
      <c r="I1416" t="s">
        <v>161</v>
      </c>
      <c r="J1416">
        <v>13</v>
      </c>
      <c r="K1416">
        <v>10</v>
      </c>
      <c r="L1416">
        <v>329</v>
      </c>
      <c r="M1416">
        <v>1</v>
      </c>
      <c r="N1416">
        <v>174</v>
      </c>
      <c r="O1416">
        <v>3</v>
      </c>
      <c r="P1416" t="s">
        <v>24</v>
      </c>
      <c r="Q1416" t="s">
        <v>23</v>
      </c>
      <c r="R1416" t="s">
        <v>30</v>
      </c>
      <c r="S1416" t="s">
        <v>29</v>
      </c>
    </row>
    <row r="1417" spans="1:19" x14ac:dyDescent="0.2">
      <c r="A1417">
        <v>2005</v>
      </c>
      <c r="B1417">
        <v>7</v>
      </c>
      <c r="C1417" t="s">
        <v>105</v>
      </c>
      <c r="D1417" t="s">
        <v>125</v>
      </c>
      <c r="E1417" t="s">
        <v>105</v>
      </c>
      <c r="F1417" t="s">
        <v>10</v>
      </c>
      <c r="G1417" t="s">
        <v>96</v>
      </c>
      <c r="H1417" s="11">
        <v>45222</v>
      </c>
      <c r="I1417" t="s">
        <v>178</v>
      </c>
      <c r="J1417">
        <v>13</v>
      </c>
      <c r="K1417">
        <v>10</v>
      </c>
      <c r="L1417">
        <v>289</v>
      </c>
      <c r="M1417">
        <v>3</v>
      </c>
      <c r="N1417">
        <v>275</v>
      </c>
      <c r="O1417">
        <v>2</v>
      </c>
      <c r="P1417" t="s">
        <v>61</v>
      </c>
      <c r="Q1417" t="s">
        <v>60</v>
      </c>
      <c r="R1417" t="s">
        <v>26</v>
      </c>
      <c r="S1417" t="s">
        <v>25</v>
      </c>
    </row>
    <row r="1418" spans="1:19" x14ac:dyDescent="0.2">
      <c r="A1418">
        <v>2005</v>
      </c>
      <c r="B1418">
        <v>7</v>
      </c>
      <c r="C1418" t="s">
        <v>123</v>
      </c>
      <c r="D1418" t="s">
        <v>104</v>
      </c>
      <c r="E1418" t="s">
        <v>123</v>
      </c>
      <c r="F1418" t="s">
        <v>10</v>
      </c>
      <c r="G1418" t="s">
        <v>96</v>
      </c>
      <c r="H1418" s="11">
        <v>45222</v>
      </c>
      <c r="I1418" t="s">
        <v>212</v>
      </c>
      <c r="J1418">
        <v>20</v>
      </c>
      <c r="K1418">
        <v>10</v>
      </c>
      <c r="L1418">
        <v>173</v>
      </c>
      <c r="M1418">
        <v>1</v>
      </c>
      <c r="N1418">
        <v>348</v>
      </c>
      <c r="O1418">
        <v>3</v>
      </c>
      <c r="P1418" t="s">
        <v>9</v>
      </c>
      <c r="Q1418" t="s">
        <v>8</v>
      </c>
      <c r="R1418" t="s">
        <v>67</v>
      </c>
      <c r="S1418" t="s">
        <v>66</v>
      </c>
    </row>
    <row r="1419" spans="1:19" x14ac:dyDescent="0.2">
      <c r="A1419">
        <v>2005</v>
      </c>
      <c r="B1419">
        <v>7</v>
      </c>
      <c r="C1419" t="s">
        <v>136</v>
      </c>
      <c r="D1419" t="s">
        <v>110</v>
      </c>
      <c r="E1419" t="s">
        <v>136</v>
      </c>
      <c r="F1419" t="s">
        <v>10</v>
      </c>
      <c r="G1419" t="s">
        <v>96</v>
      </c>
      <c r="H1419" s="11">
        <v>45222</v>
      </c>
      <c r="I1419" t="s">
        <v>212</v>
      </c>
      <c r="J1419">
        <v>10</v>
      </c>
      <c r="K1419">
        <v>6</v>
      </c>
      <c r="L1419">
        <v>276</v>
      </c>
      <c r="M1419">
        <v>0</v>
      </c>
      <c r="N1419">
        <v>199</v>
      </c>
      <c r="O1419">
        <v>0</v>
      </c>
      <c r="P1419" t="s">
        <v>20</v>
      </c>
      <c r="Q1419" t="s">
        <v>19</v>
      </c>
      <c r="R1419" t="s">
        <v>14</v>
      </c>
      <c r="S1419" t="s">
        <v>13</v>
      </c>
    </row>
    <row r="1420" spans="1:19" x14ac:dyDescent="0.2">
      <c r="A1420">
        <v>2005</v>
      </c>
      <c r="B1420">
        <v>7</v>
      </c>
      <c r="C1420" t="s">
        <v>131</v>
      </c>
      <c r="D1420" t="s">
        <v>119</v>
      </c>
      <c r="E1420" t="s">
        <v>131</v>
      </c>
      <c r="F1420" t="s">
        <v>10</v>
      </c>
      <c r="G1420" t="s">
        <v>96</v>
      </c>
      <c r="H1420" s="11">
        <v>45222</v>
      </c>
      <c r="I1420" t="s">
        <v>212</v>
      </c>
      <c r="J1420">
        <v>38</v>
      </c>
      <c r="K1420">
        <v>17</v>
      </c>
      <c r="L1420">
        <v>416</v>
      </c>
      <c r="M1420">
        <v>1</v>
      </c>
      <c r="N1420">
        <v>210</v>
      </c>
      <c r="O1420">
        <v>1</v>
      </c>
      <c r="P1420" t="s">
        <v>51</v>
      </c>
      <c r="Q1420" t="s">
        <v>50</v>
      </c>
      <c r="R1420" t="s">
        <v>16</v>
      </c>
      <c r="S1420" t="s">
        <v>15</v>
      </c>
    </row>
    <row r="1421" spans="1:19" x14ac:dyDescent="0.2">
      <c r="A1421">
        <v>2005</v>
      </c>
      <c r="B1421">
        <v>7</v>
      </c>
      <c r="C1421" t="s">
        <v>127</v>
      </c>
      <c r="D1421" t="s">
        <v>130</v>
      </c>
      <c r="E1421" t="s">
        <v>127</v>
      </c>
      <c r="F1421" t="s">
        <v>10</v>
      </c>
      <c r="G1421" t="s">
        <v>96</v>
      </c>
      <c r="H1421" s="11">
        <v>45222</v>
      </c>
      <c r="I1421" t="s">
        <v>212</v>
      </c>
      <c r="J1421">
        <v>24</v>
      </c>
      <c r="K1421">
        <v>23</v>
      </c>
      <c r="L1421">
        <v>311</v>
      </c>
      <c r="M1421">
        <v>2</v>
      </c>
      <c r="N1421">
        <v>385</v>
      </c>
      <c r="O1421">
        <v>1</v>
      </c>
      <c r="P1421" t="s">
        <v>48</v>
      </c>
      <c r="Q1421" t="s">
        <v>47</v>
      </c>
      <c r="R1421" t="s">
        <v>28</v>
      </c>
      <c r="S1421" t="s">
        <v>27</v>
      </c>
    </row>
    <row r="1422" spans="1:19" x14ac:dyDescent="0.2">
      <c r="A1422">
        <v>2005</v>
      </c>
      <c r="B1422">
        <v>7</v>
      </c>
      <c r="C1422" t="s">
        <v>138</v>
      </c>
      <c r="D1422" t="s">
        <v>133</v>
      </c>
      <c r="E1422" t="s">
        <v>138</v>
      </c>
      <c r="F1422" t="s">
        <v>10</v>
      </c>
      <c r="G1422" t="s">
        <v>143</v>
      </c>
      <c r="H1422" s="11">
        <v>45223</v>
      </c>
      <c r="I1422" t="s">
        <v>278</v>
      </c>
      <c r="J1422">
        <v>27</v>
      </c>
      <c r="K1422">
        <v>14</v>
      </c>
      <c r="L1422">
        <v>310</v>
      </c>
      <c r="M1422">
        <v>3</v>
      </c>
      <c r="N1422">
        <v>231</v>
      </c>
      <c r="O1422">
        <v>4</v>
      </c>
      <c r="P1422" t="s">
        <v>12</v>
      </c>
      <c r="Q1422" t="s">
        <v>11</v>
      </c>
      <c r="R1422" t="s">
        <v>49</v>
      </c>
      <c r="S1422" t="s">
        <v>47</v>
      </c>
    </row>
    <row r="1423" spans="1:19" x14ac:dyDescent="0.2">
      <c r="A1423">
        <v>2005</v>
      </c>
      <c r="B1423">
        <v>8</v>
      </c>
      <c r="C1423" t="s">
        <v>142</v>
      </c>
      <c r="D1423" t="s">
        <v>112</v>
      </c>
      <c r="E1423" t="s">
        <v>142</v>
      </c>
      <c r="F1423" t="s">
        <v>10</v>
      </c>
      <c r="G1423" t="s">
        <v>96</v>
      </c>
      <c r="H1423" s="11">
        <v>45229</v>
      </c>
      <c r="I1423" t="s">
        <v>157</v>
      </c>
      <c r="J1423">
        <v>38</v>
      </c>
      <c r="K1423">
        <v>13</v>
      </c>
      <c r="L1423">
        <v>449</v>
      </c>
      <c r="M1423">
        <v>0</v>
      </c>
      <c r="N1423">
        <v>253</v>
      </c>
      <c r="O1423">
        <v>0</v>
      </c>
      <c r="P1423" t="s">
        <v>18</v>
      </c>
      <c r="Q1423" t="s">
        <v>17</v>
      </c>
      <c r="R1423" t="s">
        <v>42</v>
      </c>
      <c r="S1423" t="s">
        <v>41</v>
      </c>
    </row>
    <row r="1424" spans="1:19" x14ac:dyDescent="0.2">
      <c r="A1424">
        <v>2005</v>
      </c>
      <c r="B1424">
        <v>8</v>
      </c>
      <c r="C1424" t="s">
        <v>107</v>
      </c>
      <c r="D1424" t="s">
        <v>135</v>
      </c>
      <c r="E1424" t="s">
        <v>107</v>
      </c>
      <c r="F1424" t="s">
        <v>10</v>
      </c>
      <c r="G1424" t="s">
        <v>96</v>
      </c>
      <c r="H1424" s="11">
        <v>45229</v>
      </c>
      <c r="I1424" t="s">
        <v>157</v>
      </c>
      <c r="J1424">
        <v>19</v>
      </c>
      <c r="K1424">
        <v>16</v>
      </c>
      <c r="L1424">
        <v>237</v>
      </c>
      <c r="M1424">
        <v>1</v>
      </c>
      <c r="N1424">
        <v>325</v>
      </c>
      <c r="O1424">
        <v>2</v>
      </c>
      <c r="P1424" t="s">
        <v>71</v>
      </c>
      <c r="Q1424" t="s">
        <v>70</v>
      </c>
      <c r="R1424" t="s">
        <v>24</v>
      </c>
      <c r="S1424" t="s">
        <v>23</v>
      </c>
    </row>
    <row r="1425" spans="1:19" x14ac:dyDescent="0.2">
      <c r="A1425">
        <v>2005</v>
      </c>
      <c r="B1425">
        <v>8</v>
      </c>
      <c r="C1425" t="s">
        <v>125</v>
      </c>
      <c r="D1425" t="s">
        <v>123</v>
      </c>
      <c r="E1425" t="s">
        <v>125</v>
      </c>
      <c r="F1425" t="s">
        <v>10</v>
      </c>
      <c r="G1425" t="s">
        <v>96</v>
      </c>
      <c r="H1425" s="11">
        <v>45229</v>
      </c>
      <c r="I1425" t="s">
        <v>157</v>
      </c>
      <c r="J1425">
        <v>34</v>
      </c>
      <c r="K1425">
        <v>13</v>
      </c>
      <c r="L1425">
        <v>348</v>
      </c>
      <c r="M1425">
        <v>1</v>
      </c>
      <c r="N1425">
        <v>213</v>
      </c>
      <c r="O1425">
        <v>2</v>
      </c>
      <c r="P1425" t="s">
        <v>26</v>
      </c>
      <c r="Q1425" t="s">
        <v>25</v>
      </c>
      <c r="R1425" t="s">
        <v>9</v>
      </c>
      <c r="S1425" t="s">
        <v>8</v>
      </c>
    </row>
    <row r="1426" spans="1:19" x14ac:dyDescent="0.2">
      <c r="A1426">
        <v>2005</v>
      </c>
      <c r="B1426">
        <v>8</v>
      </c>
      <c r="C1426" t="s">
        <v>177</v>
      </c>
      <c r="D1426" t="s">
        <v>128</v>
      </c>
      <c r="E1426" t="s">
        <v>177</v>
      </c>
      <c r="F1426" t="s">
        <v>10</v>
      </c>
      <c r="G1426" t="s">
        <v>96</v>
      </c>
      <c r="H1426" s="11">
        <v>45229</v>
      </c>
      <c r="I1426" t="s">
        <v>157</v>
      </c>
      <c r="J1426">
        <v>24</v>
      </c>
      <c r="K1426">
        <v>21</v>
      </c>
      <c r="L1426">
        <v>386</v>
      </c>
      <c r="M1426">
        <v>3</v>
      </c>
      <c r="N1426">
        <v>427</v>
      </c>
      <c r="O1426">
        <v>2</v>
      </c>
      <c r="P1426" t="s">
        <v>63</v>
      </c>
      <c r="Q1426" t="s">
        <v>62</v>
      </c>
      <c r="R1426" t="s">
        <v>36</v>
      </c>
      <c r="S1426" t="s">
        <v>35</v>
      </c>
    </row>
    <row r="1427" spans="1:19" x14ac:dyDescent="0.2">
      <c r="A1427">
        <v>2005</v>
      </c>
      <c r="B1427">
        <v>8</v>
      </c>
      <c r="C1427" t="s">
        <v>104</v>
      </c>
      <c r="D1427" t="s">
        <v>131</v>
      </c>
      <c r="E1427" t="s">
        <v>131</v>
      </c>
      <c r="F1427" t="s">
        <v>10</v>
      </c>
      <c r="G1427" t="s">
        <v>96</v>
      </c>
      <c r="H1427" s="11">
        <v>45229</v>
      </c>
      <c r="I1427" t="s">
        <v>157</v>
      </c>
      <c r="J1427">
        <v>34</v>
      </c>
      <c r="K1427">
        <v>25</v>
      </c>
      <c r="L1427">
        <v>324</v>
      </c>
      <c r="M1427">
        <v>1</v>
      </c>
      <c r="N1427">
        <v>326</v>
      </c>
      <c r="O1427">
        <v>2</v>
      </c>
      <c r="P1427" t="s">
        <v>67</v>
      </c>
      <c r="Q1427" t="s">
        <v>66</v>
      </c>
      <c r="R1427" t="s">
        <v>51</v>
      </c>
      <c r="S1427" t="s">
        <v>50</v>
      </c>
    </row>
    <row r="1428" spans="1:19" x14ac:dyDescent="0.2">
      <c r="A1428">
        <v>2005</v>
      </c>
      <c r="B1428">
        <v>8</v>
      </c>
      <c r="C1428" t="s">
        <v>134</v>
      </c>
      <c r="D1428" t="s">
        <v>101</v>
      </c>
      <c r="E1428" t="s">
        <v>134</v>
      </c>
      <c r="F1428" t="s">
        <v>10</v>
      </c>
      <c r="G1428" t="s">
        <v>96</v>
      </c>
      <c r="H1428" s="11">
        <v>45229</v>
      </c>
      <c r="I1428" t="s">
        <v>157</v>
      </c>
      <c r="J1428">
        <v>21</v>
      </c>
      <c r="K1428">
        <v>14</v>
      </c>
      <c r="L1428">
        <v>317</v>
      </c>
      <c r="M1428">
        <v>1</v>
      </c>
      <c r="N1428">
        <v>353</v>
      </c>
      <c r="O1428">
        <v>5</v>
      </c>
      <c r="P1428" t="s">
        <v>22</v>
      </c>
      <c r="Q1428" t="s">
        <v>21</v>
      </c>
      <c r="R1428" t="s">
        <v>32</v>
      </c>
      <c r="S1428" t="s">
        <v>31</v>
      </c>
    </row>
    <row r="1429" spans="1:19" x14ac:dyDescent="0.2">
      <c r="A1429">
        <v>2005</v>
      </c>
      <c r="B1429">
        <v>8</v>
      </c>
      <c r="C1429" t="s">
        <v>140</v>
      </c>
      <c r="D1429" t="s">
        <v>136</v>
      </c>
      <c r="E1429" t="s">
        <v>136</v>
      </c>
      <c r="F1429" t="s">
        <v>10</v>
      </c>
      <c r="G1429" t="s">
        <v>96</v>
      </c>
      <c r="H1429" s="11">
        <v>45229</v>
      </c>
      <c r="I1429" t="s">
        <v>161</v>
      </c>
      <c r="J1429">
        <v>19</v>
      </c>
      <c r="K1429">
        <v>13</v>
      </c>
      <c r="L1429">
        <v>333</v>
      </c>
      <c r="M1429">
        <v>1</v>
      </c>
      <c r="N1429">
        <v>278</v>
      </c>
      <c r="O1429">
        <v>1</v>
      </c>
      <c r="P1429" t="s">
        <v>30</v>
      </c>
      <c r="Q1429" t="s">
        <v>29</v>
      </c>
      <c r="R1429" t="s">
        <v>20</v>
      </c>
      <c r="S1429" t="s">
        <v>19</v>
      </c>
    </row>
    <row r="1430" spans="1:19" x14ac:dyDescent="0.2">
      <c r="A1430">
        <v>2005</v>
      </c>
      <c r="B1430">
        <v>8</v>
      </c>
      <c r="C1430" t="s">
        <v>127</v>
      </c>
      <c r="D1430" t="s">
        <v>126</v>
      </c>
      <c r="E1430" t="s">
        <v>127</v>
      </c>
      <c r="F1430" t="s">
        <v>10</v>
      </c>
      <c r="G1430" t="s">
        <v>96</v>
      </c>
      <c r="H1430" s="11">
        <v>45229</v>
      </c>
      <c r="I1430" t="s">
        <v>175</v>
      </c>
      <c r="J1430">
        <v>36</v>
      </c>
      <c r="K1430">
        <v>0</v>
      </c>
      <c r="L1430">
        <v>386</v>
      </c>
      <c r="M1430">
        <v>1</v>
      </c>
      <c r="N1430">
        <v>125</v>
      </c>
      <c r="O1430">
        <v>4</v>
      </c>
      <c r="P1430" t="s">
        <v>48</v>
      </c>
      <c r="Q1430" t="s">
        <v>47</v>
      </c>
      <c r="R1430" t="s">
        <v>69</v>
      </c>
      <c r="S1430" t="s">
        <v>68</v>
      </c>
    </row>
    <row r="1431" spans="1:19" x14ac:dyDescent="0.2">
      <c r="A1431">
        <v>2005</v>
      </c>
      <c r="B1431">
        <v>8</v>
      </c>
      <c r="C1431" t="s">
        <v>153</v>
      </c>
      <c r="D1431" t="s">
        <v>97</v>
      </c>
      <c r="E1431" t="s">
        <v>153</v>
      </c>
      <c r="F1431" t="s">
        <v>10</v>
      </c>
      <c r="G1431" t="s">
        <v>96</v>
      </c>
      <c r="H1431" s="11">
        <v>45229</v>
      </c>
      <c r="I1431" t="s">
        <v>144</v>
      </c>
      <c r="J1431">
        <v>28</v>
      </c>
      <c r="K1431">
        <v>20</v>
      </c>
      <c r="L1431">
        <v>424</v>
      </c>
      <c r="M1431">
        <v>2</v>
      </c>
      <c r="N1431">
        <v>418</v>
      </c>
      <c r="O1431">
        <v>1</v>
      </c>
      <c r="P1431" t="s">
        <v>57</v>
      </c>
      <c r="Q1431" t="s">
        <v>56</v>
      </c>
      <c r="R1431" t="s">
        <v>38</v>
      </c>
      <c r="S1431" t="s">
        <v>37</v>
      </c>
    </row>
    <row r="1432" spans="1:19" x14ac:dyDescent="0.2">
      <c r="A1432">
        <v>2005</v>
      </c>
      <c r="B1432">
        <v>8</v>
      </c>
      <c r="C1432" t="s">
        <v>117</v>
      </c>
      <c r="D1432" t="s">
        <v>137</v>
      </c>
      <c r="E1432" t="s">
        <v>137</v>
      </c>
      <c r="F1432" t="s">
        <v>10</v>
      </c>
      <c r="G1432" t="s">
        <v>96</v>
      </c>
      <c r="H1432" s="11">
        <v>45229</v>
      </c>
      <c r="I1432" t="s">
        <v>144</v>
      </c>
      <c r="J1432">
        <v>21</v>
      </c>
      <c r="K1432">
        <v>6</v>
      </c>
      <c r="L1432">
        <v>342</v>
      </c>
      <c r="M1432">
        <v>2</v>
      </c>
      <c r="N1432">
        <v>203</v>
      </c>
      <c r="O1432">
        <v>2</v>
      </c>
      <c r="P1432" t="s">
        <v>46</v>
      </c>
      <c r="Q1432" t="s">
        <v>45</v>
      </c>
      <c r="R1432" t="s">
        <v>40</v>
      </c>
      <c r="S1432" t="s">
        <v>39</v>
      </c>
    </row>
    <row r="1433" spans="1:19" x14ac:dyDescent="0.2">
      <c r="A1433">
        <v>2005</v>
      </c>
      <c r="B1433">
        <v>8</v>
      </c>
      <c r="C1433" t="s">
        <v>98</v>
      </c>
      <c r="D1433" t="s">
        <v>139</v>
      </c>
      <c r="E1433" t="s">
        <v>98</v>
      </c>
      <c r="F1433" t="s">
        <v>10</v>
      </c>
      <c r="G1433" t="s">
        <v>96</v>
      </c>
      <c r="H1433" s="11">
        <v>45229</v>
      </c>
      <c r="I1433" t="s">
        <v>212</v>
      </c>
      <c r="J1433">
        <v>15</v>
      </c>
      <c r="K1433">
        <v>10</v>
      </c>
      <c r="L1433">
        <v>208</v>
      </c>
      <c r="M1433">
        <v>0</v>
      </c>
      <c r="N1433">
        <v>275</v>
      </c>
      <c r="O1433">
        <v>3</v>
      </c>
      <c r="P1433" t="s">
        <v>59</v>
      </c>
      <c r="Q1433" t="s">
        <v>58</v>
      </c>
      <c r="R1433" t="s">
        <v>65</v>
      </c>
      <c r="S1433" t="s">
        <v>64</v>
      </c>
    </row>
    <row r="1434" spans="1:19" x14ac:dyDescent="0.2">
      <c r="A1434">
        <v>2005</v>
      </c>
      <c r="B1434">
        <v>8</v>
      </c>
      <c r="C1434" t="s">
        <v>130</v>
      </c>
      <c r="D1434" t="s">
        <v>114</v>
      </c>
      <c r="E1434" t="s">
        <v>130</v>
      </c>
      <c r="F1434" t="s">
        <v>10</v>
      </c>
      <c r="G1434" t="s">
        <v>96</v>
      </c>
      <c r="H1434" s="11">
        <v>45229</v>
      </c>
      <c r="I1434" t="s">
        <v>212</v>
      </c>
      <c r="J1434">
        <v>49</v>
      </c>
      <c r="K1434">
        <v>21</v>
      </c>
      <c r="L1434">
        <v>564</v>
      </c>
      <c r="M1434">
        <v>0</v>
      </c>
      <c r="N1434">
        <v>351</v>
      </c>
      <c r="O1434">
        <v>2</v>
      </c>
      <c r="P1434" t="s">
        <v>28</v>
      </c>
      <c r="Q1434" t="s">
        <v>27</v>
      </c>
      <c r="R1434" t="s">
        <v>53</v>
      </c>
      <c r="S1434" t="s">
        <v>52</v>
      </c>
    </row>
    <row r="1435" spans="1:19" x14ac:dyDescent="0.2">
      <c r="A1435">
        <v>2005</v>
      </c>
      <c r="B1435">
        <v>8</v>
      </c>
      <c r="C1435" t="s">
        <v>118</v>
      </c>
      <c r="D1435" t="s">
        <v>119</v>
      </c>
      <c r="E1435" t="s">
        <v>118</v>
      </c>
      <c r="F1435" t="s">
        <v>10</v>
      </c>
      <c r="G1435" t="s">
        <v>96</v>
      </c>
      <c r="H1435" s="11">
        <v>45229</v>
      </c>
      <c r="I1435" t="s">
        <v>273</v>
      </c>
      <c r="J1435">
        <v>21</v>
      </c>
      <c r="K1435">
        <v>16</v>
      </c>
      <c r="L1435">
        <v>273</v>
      </c>
      <c r="M1435">
        <v>2</v>
      </c>
      <c r="N1435">
        <v>394</v>
      </c>
      <c r="O1435">
        <v>2</v>
      </c>
      <c r="P1435" t="s">
        <v>44</v>
      </c>
      <c r="Q1435" t="s">
        <v>43</v>
      </c>
      <c r="R1435" t="s">
        <v>16</v>
      </c>
      <c r="S1435" t="s">
        <v>15</v>
      </c>
    </row>
    <row r="1436" spans="1:19" x14ac:dyDescent="0.2">
      <c r="A1436">
        <v>2005</v>
      </c>
      <c r="B1436">
        <v>8</v>
      </c>
      <c r="C1436" t="s">
        <v>124</v>
      </c>
      <c r="D1436" t="s">
        <v>110</v>
      </c>
      <c r="E1436" t="s">
        <v>124</v>
      </c>
      <c r="F1436" t="s">
        <v>10</v>
      </c>
      <c r="G1436" t="s">
        <v>143</v>
      </c>
      <c r="H1436" s="11">
        <v>45230</v>
      </c>
      <c r="I1436" t="s">
        <v>278</v>
      </c>
      <c r="J1436">
        <v>20</v>
      </c>
      <c r="K1436">
        <v>19</v>
      </c>
      <c r="L1436">
        <v>261</v>
      </c>
      <c r="M1436">
        <v>2</v>
      </c>
      <c r="N1436">
        <v>318</v>
      </c>
      <c r="O1436">
        <v>3</v>
      </c>
      <c r="P1436" t="s">
        <v>55</v>
      </c>
      <c r="Q1436" t="s">
        <v>54</v>
      </c>
      <c r="R1436" t="s">
        <v>14</v>
      </c>
      <c r="S1436" t="s">
        <v>13</v>
      </c>
    </row>
    <row r="1437" spans="1:19" x14ac:dyDescent="0.2">
      <c r="A1437">
        <v>2005</v>
      </c>
      <c r="B1437">
        <v>9</v>
      </c>
      <c r="C1437" t="s">
        <v>97</v>
      </c>
      <c r="D1437" t="s">
        <v>131</v>
      </c>
      <c r="E1437" t="s">
        <v>97</v>
      </c>
      <c r="F1437" t="s">
        <v>10</v>
      </c>
      <c r="G1437" t="s">
        <v>96</v>
      </c>
      <c r="H1437" s="11">
        <v>45236</v>
      </c>
      <c r="I1437" t="s">
        <v>132</v>
      </c>
      <c r="J1437">
        <v>27</v>
      </c>
      <c r="K1437">
        <v>23</v>
      </c>
      <c r="L1437">
        <v>321</v>
      </c>
      <c r="M1437">
        <v>1</v>
      </c>
      <c r="N1437">
        <v>263</v>
      </c>
      <c r="O1437">
        <v>1</v>
      </c>
      <c r="P1437" t="s">
        <v>38</v>
      </c>
      <c r="Q1437" t="s">
        <v>37</v>
      </c>
      <c r="R1437" t="s">
        <v>51</v>
      </c>
      <c r="S1437" t="s">
        <v>50</v>
      </c>
    </row>
    <row r="1438" spans="1:19" x14ac:dyDescent="0.2">
      <c r="A1438">
        <v>2005</v>
      </c>
      <c r="B1438">
        <v>9</v>
      </c>
      <c r="C1438" t="s">
        <v>128</v>
      </c>
      <c r="D1438" t="s">
        <v>107</v>
      </c>
      <c r="E1438" t="s">
        <v>128</v>
      </c>
      <c r="F1438" t="s">
        <v>10</v>
      </c>
      <c r="G1438" t="s">
        <v>96</v>
      </c>
      <c r="H1438" s="11">
        <v>45236</v>
      </c>
      <c r="I1438" t="s">
        <v>179</v>
      </c>
      <c r="J1438">
        <v>21</v>
      </c>
      <c r="K1438">
        <v>14</v>
      </c>
      <c r="L1438">
        <v>312</v>
      </c>
      <c r="M1438">
        <v>0</v>
      </c>
      <c r="N1438">
        <v>279</v>
      </c>
      <c r="O1438">
        <v>1</v>
      </c>
      <c r="P1438" t="s">
        <v>36</v>
      </c>
      <c r="Q1438" t="s">
        <v>35</v>
      </c>
      <c r="R1438" t="s">
        <v>71</v>
      </c>
      <c r="S1438" t="s">
        <v>70</v>
      </c>
    </row>
    <row r="1439" spans="1:19" x14ac:dyDescent="0.2">
      <c r="A1439">
        <v>2005</v>
      </c>
      <c r="B1439">
        <v>9</v>
      </c>
      <c r="C1439" t="s">
        <v>133</v>
      </c>
      <c r="D1439" t="s">
        <v>153</v>
      </c>
      <c r="E1439" t="s">
        <v>153</v>
      </c>
      <c r="F1439" t="s">
        <v>10</v>
      </c>
      <c r="G1439" t="s">
        <v>96</v>
      </c>
      <c r="H1439" s="11">
        <v>45236</v>
      </c>
      <c r="I1439" t="s">
        <v>157</v>
      </c>
      <c r="J1439">
        <v>31</v>
      </c>
      <c r="K1439">
        <v>26</v>
      </c>
      <c r="L1439">
        <v>395</v>
      </c>
      <c r="M1439">
        <v>2</v>
      </c>
      <c r="N1439">
        <v>269</v>
      </c>
      <c r="O1439">
        <v>0</v>
      </c>
      <c r="P1439" t="s">
        <v>49</v>
      </c>
      <c r="Q1439" t="s">
        <v>47</v>
      </c>
      <c r="R1439" t="s">
        <v>57</v>
      </c>
      <c r="S1439" t="s">
        <v>56</v>
      </c>
    </row>
    <row r="1440" spans="1:19" x14ac:dyDescent="0.2">
      <c r="A1440">
        <v>2005</v>
      </c>
      <c r="B1440">
        <v>9</v>
      </c>
      <c r="C1440" t="s">
        <v>139</v>
      </c>
      <c r="D1440" t="s">
        <v>142</v>
      </c>
      <c r="E1440" t="s">
        <v>142</v>
      </c>
      <c r="F1440" t="s">
        <v>10</v>
      </c>
      <c r="G1440" t="s">
        <v>96</v>
      </c>
      <c r="H1440" s="11">
        <v>45236</v>
      </c>
      <c r="I1440" t="s">
        <v>157</v>
      </c>
      <c r="J1440">
        <v>34</v>
      </c>
      <c r="K1440">
        <v>14</v>
      </c>
      <c r="L1440">
        <v>287</v>
      </c>
      <c r="M1440">
        <v>0</v>
      </c>
      <c r="N1440">
        <v>270</v>
      </c>
      <c r="O1440">
        <v>4</v>
      </c>
      <c r="P1440" t="s">
        <v>65</v>
      </c>
      <c r="Q1440" t="s">
        <v>64</v>
      </c>
      <c r="R1440" t="s">
        <v>18</v>
      </c>
      <c r="S1440" t="s">
        <v>17</v>
      </c>
    </row>
    <row r="1441" spans="1:19" x14ac:dyDescent="0.2">
      <c r="A1441">
        <v>2005</v>
      </c>
      <c r="B1441">
        <v>9</v>
      </c>
      <c r="C1441" t="s">
        <v>110</v>
      </c>
      <c r="D1441" t="s">
        <v>134</v>
      </c>
      <c r="E1441" t="s">
        <v>134</v>
      </c>
      <c r="F1441" t="s">
        <v>10</v>
      </c>
      <c r="G1441" t="s">
        <v>96</v>
      </c>
      <c r="H1441" s="11">
        <v>45236</v>
      </c>
      <c r="I1441" t="s">
        <v>157</v>
      </c>
      <c r="J1441">
        <v>21</v>
      </c>
      <c r="K1441">
        <v>9</v>
      </c>
      <c r="L1441">
        <v>329</v>
      </c>
      <c r="M1441">
        <v>1</v>
      </c>
      <c r="N1441">
        <v>240</v>
      </c>
      <c r="O1441">
        <v>1</v>
      </c>
      <c r="P1441" t="s">
        <v>14</v>
      </c>
      <c r="Q1441" t="s">
        <v>13</v>
      </c>
      <c r="R1441" t="s">
        <v>22</v>
      </c>
      <c r="S1441" t="s">
        <v>21</v>
      </c>
    </row>
    <row r="1442" spans="1:19" x14ac:dyDescent="0.2">
      <c r="A1442">
        <v>2005</v>
      </c>
      <c r="B1442">
        <v>9</v>
      </c>
      <c r="C1442" t="s">
        <v>137</v>
      </c>
      <c r="D1442" t="s">
        <v>138</v>
      </c>
      <c r="E1442" t="s">
        <v>138</v>
      </c>
      <c r="F1442" t="s">
        <v>10</v>
      </c>
      <c r="G1442" t="s">
        <v>96</v>
      </c>
      <c r="H1442" s="11">
        <v>45236</v>
      </c>
      <c r="I1442" t="s">
        <v>156</v>
      </c>
      <c r="J1442">
        <v>17</v>
      </c>
      <c r="K1442">
        <v>10</v>
      </c>
      <c r="L1442">
        <v>382</v>
      </c>
      <c r="M1442">
        <v>2</v>
      </c>
      <c r="N1442">
        <v>208</v>
      </c>
      <c r="O1442">
        <v>1</v>
      </c>
      <c r="P1442" t="s">
        <v>40</v>
      </c>
      <c r="Q1442" t="s">
        <v>39</v>
      </c>
      <c r="R1442" t="s">
        <v>12</v>
      </c>
      <c r="S1442" t="s">
        <v>11</v>
      </c>
    </row>
    <row r="1443" spans="1:19" x14ac:dyDescent="0.2">
      <c r="A1443">
        <v>2005</v>
      </c>
      <c r="B1443">
        <v>9</v>
      </c>
      <c r="C1443" t="s">
        <v>135</v>
      </c>
      <c r="D1443" t="s">
        <v>104</v>
      </c>
      <c r="E1443" t="s">
        <v>135</v>
      </c>
      <c r="F1443" t="s">
        <v>10</v>
      </c>
      <c r="G1443" t="s">
        <v>96</v>
      </c>
      <c r="H1443" s="11">
        <v>45236</v>
      </c>
      <c r="I1443" t="s">
        <v>156</v>
      </c>
      <c r="J1443">
        <v>20</v>
      </c>
      <c r="K1443">
        <v>14</v>
      </c>
      <c r="L1443">
        <v>441</v>
      </c>
      <c r="M1443">
        <v>2</v>
      </c>
      <c r="N1443">
        <v>323</v>
      </c>
      <c r="O1443">
        <v>1</v>
      </c>
      <c r="P1443" t="s">
        <v>24</v>
      </c>
      <c r="Q1443" t="s">
        <v>23</v>
      </c>
      <c r="R1443" t="s">
        <v>67</v>
      </c>
      <c r="S1443" t="s">
        <v>66</v>
      </c>
    </row>
    <row r="1444" spans="1:19" x14ac:dyDescent="0.2">
      <c r="A1444">
        <v>2005</v>
      </c>
      <c r="B1444">
        <v>9</v>
      </c>
      <c r="C1444" t="s">
        <v>112</v>
      </c>
      <c r="D1444" t="s">
        <v>140</v>
      </c>
      <c r="E1444" t="s">
        <v>112</v>
      </c>
      <c r="F1444" t="s">
        <v>10</v>
      </c>
      <c r="G1444" t="s">
        <v>96</v>
      </c>
      <c r="H1444" s="11">
        <v>45236</v>
      </c>
      <c r="I1444" t="s">
        <v>116</v>
      </c>
      <c r="J1444">
        <v>27</v>
      </c>
      <c r="K1444">
        <v>14</v>
      </c>
      <c r="L1444">
        <v>285</v>
      </c>
      <c r="M1444">
        <v>1</v>
      </c>
      <c r="N1444">
        <v>289</v>
      </c>
      <c r="O1444">
        <v>3</v>
      </c>
      <c r="P1444" t="s">
        <v>42</v>
      </c>
      <c r="Q1444" t="s">
        <v>41</v>
      </c>
      <c r="R1444" t="s">
        <v>30</v>
      </c>
      <c r="S1444" t="s">
        <v>29</v>
      </c>
    </row>
    <row r="1445" spans="1:19" x14ac:dyDescent="0.2">
      <c r="A1445">
        <v>2005</v>
      </c>
      <c r="B1445">
        <v>9</v>
      </c>
      <c r="C1445" t="s">
        <v>123</v>
      </c>
      <c r="D1445" t="s">
        <v>105</v>
      </c>
      <c r="E1445" t="s">
        <v>105</v>
      </c>
      <c r="F1445" t="s">
        <v>10</v>
      </c>
      <c r="G1445" t="s">
        <v>96</v>
      </c>
      <c r="H1445" s="11">
        <v>45236</v>
      </c>
      <c r="I1445" t="s">
        <v>144</v>
      </c>
      <c r="J1445">
        <v>33</v>
      </c>
      <c r="K1445">
        <v>19</v>
      </c>
      <c r="L1445">
        <v>370</v>
      </c>
      <c r="M1445">
        <v>0</v>
      </c>
      <c r="N1445">
        <v>378</v>
      </c>
      <c r="O1445">
        <v>4</v>
      </c>
      <c r="P1445" t="s">
        <v>9</v>
      </c>
      <c r="Q1445" t="s">
        <v>8</v>
      </c>
      <c r="R1445" t="s">
        <v>61</v>
      </c>
      <c r="S1445" t="s">
        <v>60</v>
      </c>
    </row>
    <row r="1446" spans="1:19" x14ac:dyDescent="0.2">
      <c r="A1446">
        <v>2005</v>
      </c>
      <c r="B1446">
        <v>9</v>
      </c>
      <c r="C1446" t="s">
        <v>117</v>
      </c>
      <c r="D1446" t="s">
        <v>136</v>
      </c>
      <c r="E1446" t="s">
        <v>136</v>
      </c>
      <c r="F1446" t="s">
        <v>10</v>
      </c>
      <c r="G1446" t="s">
        <v>96</v>
      </c>
      <c r="H1446" s="11">
        <v>45236</v>
      </c>
      <c r="I1446" t="s">
        <v>144</v>
      </c>
      <c r="J1446">
        <v>20</v>
      </c>
      <c r="K1446">
        <v>17</v>
      </c>
      <c r="L1446">
        <v>314</v>
      </c>
      <c r="M1446">
        <v>3</v>
      </c>
      <c r="N1446">
        <v>283</v>
      </c>
      <c r="O1446">
        <v>4</v>
      </c>
      <c r="P1446" t="s">
        <v>46</v>
      </c>
      <c r="Q1446" t="s">
        <v>45</v>
      </c>
      <c r="R1446" t="s">
        <v>20</v>
      </c>
      <c r="S1446" t="s">
        <v>19</v>
      </c>
    </row>
    <row r="1447" spans="1:19" x14ac:dyDescent="0.2">
      <c r="A1447">
        <v>2005</v>
      </c>
      <c r="B1447">
        <v>9</v>
      </c>
      <c r="C1447" t="s">
        <v>98</v>
      </c>
      <c r="D1447" t="s">
        <v>127</v>
      </c>
      <c r="E1447" t="s">
        <v>127</v>
      </c>
      <c r="F1447" t="s">
        <v>10</v>
      </c>
      <c r="G1447" t="s">
        <v>96</v>
      </c>
      <c r="H1447" s="11">
        <v>45236</v>
      </c>
      <c r="I1447" t="s">
        <v>178</v>
      </c>
      <c r="J1447">
        <v>24</v>
      </c>
      <c r="K1447">
        <v>6</v>
      </c>
      <c r="L1447">
        <v>344</v>
      </c>
      <c r="M1447">
        <v>0</v>
      </c>
      <c r="N1447">
        <v>138</v>
      </c>
      <c r="O1447">
        <v>1</v>
      </c>
      <c r="P1447" t="s">
        <v>59</v>
      </c>
      <c r="Q1447" t="s">
        <v>58</v>
      </c>
      <c r="R1447" t="s">
        <v>48</v>
      </c>
      <c r="S1447" t="s">
        <v>47</v>
      </c>
    </row>
    <row r="1448" spans="1:19" x14ac:dyDescent="0.2">
      <c r="A1448">
        <v>2005</v>
      </c>
      <c r="B1448">
        <v>9</v>
      </c>
      <c r="C1448" t="s">
        <v>101</v>
      </c>
      <c r="D1448" t="s">
        <v>124</v>
      </c>
      <c r="E1448" t="s">
        <v>124</v>
      </c>
      <c r="F1448" t="s">
        <v>10</v>
      </c>
      <c r="G1448" t="s">
        <v>96</v>
      </c>
      <c r="H1448" s="11">
        <v>45236</v>
      </c>
      <c r="I1448" t="s">
        <v>212</v>
      </c>
      <c r="J1448">
        <v>20</v>
      </c>
      <c r="K1448">
        <v>10</v>
      </c>
      <c r="L1448">
        <v>213</v>
      </c>
      <c r="M1448">
        <v>1</v>
      </c>
      <c r="N1448">
        <v>268</v>
      </c>
      <c r="O1448">
        <v>3</v>
      </c>
      <c r="P1448" t="s">
        <v>32</v>
      </c>
      <c r="Q1448" t="s">
        <v>31</v>
      </c>
      <c r="R1448" t="s">
        <v>55</v>
      </c>
      <c r="S1448" t="s">
        <v>54</v>
      </c>
    </row>
    <row r="1449" spans="1:19" x14ac:dyDescent="0.2">
      <c r="A1449">
        <v>2005</v>
      </c>
      <c r="B1449">
        <v>9</v>
      </c>
      <c r="C1449" t="s">
        <v>126</v>
      </c>
      <c r="D1449" t="s">
        <v>114</v>
      </c>
      <c r="E1449" t="s">
        <v>126</v>
      </c>
      <c r="F1449" t="s">
        <v>10</v>
      </c>
      <c r="G1449" t="s">
        <v>96</v>
      </c>
      <c r="H1449" s="11">
        <v>45236</v>
      </c>
      <c r="I1449" t="s">
        <v>273</v>
      </c>
      <c r="J1449">
        <v>17</v>
      </c>
      <c r="K1449">
        <v>10</v>
      </c>
      <c r="L1449">
        <v>293</v>
      </c>
      <c r="M1449">
        <v>1</v>
      </c>
      <c r="N1449">
        <v>336</v>
      </c>
      <c r="O1449">
        <v>1</v>
      </c>
      <c r="P1449" t="s">
        <v>69</v>
      </c>
      <c r="Q1449" t="s">
        <v>68</v>
      </c>
      <c r="R1449" t="s">
        <v>53</v>
      </c>
      <c r="S1449" t="s">
        <v>52</v>
      </c>
    </row>
    <row r="1450" spans="1:19" x14ac:dyDescent="0.2">
      <c r="A1450">
        <v>2005</v>
      </c>
      <c r="B1450">
        <v>9</v>
      </c>
      <c r="C1450" t="s">
        <v>118</v>
      </c>
      <c r="D1450" t="s">
        <v>129</v>
      </c>
      <c r="E1450" t="s">
        <v>129</v>
      </c>
      <c r="F1450" t="s">
        <v>10</v>
      </c>
      <c r="G1450" t="s">
        <v>143</v>
      </c>
      <c r="H1450" s="11">
        <v>45237</v>
      </c>
      <c r="I1450" t="s">
        <v>281</v>
      </c>
      <c r="J1450">
        <v>40</v>
      </c>
      <c r="K1450">
        <v>21</v>
      </c>
      <c r="L1450">
        <v>453</v>
      </c>
      <c r="M1450">
        <v>1</v>
      </c>
      <c r="N1450">
        <v>288</v>
      </c>
      <c r="O1450">
        <v>2</v>
      </c>
      <c r="P1450" t="s">
        <v>44</v>
      </c>
      <c r="Q1450" t="s">
        <v>43</v>
      </c>
      <c r="R1450" t="s">
        <v>34</v>
      </c>
      <c r="S1450" t="s">
        <v>33</v>
      </c>
    </row>
    <row r="1451" spans="1:19" x14ac:dyDescent="0.2">
      <c r="A1451">
        <v>2005</v>
      </c>
      <c r="B1451">
        <v>10</v>
      </c>
      <c r="C1451" t="s">
        <v>128</v>
      </c>
      <c r="D1451" t="s">
        <v>110</v>
      </c>
      <c r="E1451" t="s">
        <v>128</v>
      </c>
      <c r="F1451" t="s">
        <v>10</v>
      </c>
      <c r="G1451" t="s">
        <v>96</v>
      </c>
      <c r="H1451" s="11">
        <v>45243</v>
      </c>
      <c r="I1451" t="s">
        <v>179</v>
      </c>
      <c r="J1451">
        <v>30</v>
      </c>
      <c r="K1451">
        <v>3</v>
      </c>
      <c r="L1451">
        <v>338</v>
      </c>
      <c r="M1451">
        <v>0</v>
      </c>
      <c r="N1451">
        <v>163</v>
      </c>
      <c r="O1451">
        <v>3</v>
      </c>
      <c r="P1451" t="s">
        <v>36</v>
      </c>
      <c r="Q1451" t="s">
        <v>35</v>
      </c>
      <c r="R1451" t="s">
        <v>14</v>
      </c>
      <c r="S1451" t="s">
        <v>13</v>
      </c>
    </row>
    <row r="1452" spans="1:19" x14ac:dyDescent="0.2">
      <c r="A1452">
        <v>2005</v>
      </c>
      <c r="B1452">
        <v>10</v>
      </c>
      <c r="C1452" t="s">
        <v>119</v>
      </c>
      <c r="D1452" t="s">
        <v>97</v>
      </c>
      <c r="E1452" t="s">
        <v>119</v>
      </c>
      <c r="F1452" t="s">
        <v>10</v>
      </c>
      <c r="G1452" t="s">
        <v>96</v>
      </c>
      <c r="H1452" s="11">
        <v>45243</v>
      </c>
      <c r="I1452" t="s">
        <v>157</v>
      </c>
      <c r="J1452">
        <v>14</v>
      </c>
      <c r="K1452">
        <v>3</v>
      </c>
      <c r="L1452">
        <v>209</v>
      </c>
      <c r="M1452">
        <v>2</v>
      </c>
      <c r="N1452">
        <v>316</v>
      </c>
      <c r="O1452">
        <v>4</v>
      </c>
      <c r="P1452" t="s">
        <v>16</v>
      </c>
      <c r="Q1452" t="s">
        <v>15</v>
      </c>
      <c r="R1452" t="s">
        <v>38</v>
      </c>
      <c r="S1452" t="s">
        <v>37</v>
      </c>
    </row>
    <row r="1453" spans="1:19" x14ac:dyDescent="0.2">
      <c r="A1453">
        <v>2005</v>
      </c>
      <c r="B1453">
        <v>10</v>
      </c>
      <c r="C1453" t="s">
        <v>129</v>
      </c>
      <c r="D1453" t="s">
        <v>107</v>
      </c>
      <c r="E1453" t="s">
        <v>129</v>
      </c>
      <c r="F1453" t="s">
        <v>10</v>
      </c>
      <c r="G1453" t="s">
        <v>96</v>
      </c>
      <c r="H1453" s="11">
        <v>45243</v>
      </c>
      <c r="I1453" t="s">
        <v>156</v>
      </c>
      <c r="J1453">
        <v>31</v>
      </c>
      <c r="K1453">
        <v>17</v>
      </c>
      <c r="L1453">
        <v>419</v>
      </c>
      <c r="M1453">
        <v>2</v>
      </c>
      <c r="N1453">
        <v>209</v>
      </c>
      <c r="O1453">
        <v>0</v>
      </c>
      <c r="P1453" t="s">
        <v>34</v>
      </c>
      <c r="Q1453" t="s">
        <v>33</v>
      </c>
      <c r="R1453" t="s">
        <v>71</v>
      </c>
      <c r="S1453" t="s">
        <v>70</v>
      </c>
    </row>
    <row r="1454" spans="1:19" x14ac:dyDescent="0.2">
      <c r="A1454">
        <v>2005</v>
      </c>
      <c r="B1454">
        <v>10</v>
      </c>
      <c r="C1454" t="s">
        <v>137</v>
      </c>
      <c r="D1454" t="s">
        <v>118</v>
      </c>
      <c r="E1454" t="s">
        <v>118</v>
      </c>
      <c r="F1454" t="s">
        <v>10</v>
      </c>
      <c r="G1454" t="s">
        <v>96</v>
      </c>
      <c r="H1454" s="11">
        <v>45243</v>
      </c>
      <c r="I1454" t="s">
        <v>156</v>
      </c>
      <c r="J1454">
        <v>23</v>
      </c>
      <c r="K1454">
        <v>16</v>
      </c>
      <c r="L1454">
        <v>365</v>
      </c>
      <c r="M1454">
        <v>2</v>
      </c>
      <c r="N1454">
        <v>437</v>
      </c>
      <c r="O1454">
        <v>2</v>
      </c>
      <c r="P1454" t="s">
        <v>40</v>
      </c>
      <c r="Q1454" t="s">
        <v>39</v>
      </c>
      <c r="R1454" t="s">
        <v>44</v>
      </c>
      <c r="S1454" t="s">
        <v>43</v>
      </c>
    </row>
    <row r="1455" spans="1:19" x14ac:dyDescent="0.2">
      <c r="A1455">
        <v>2005</v>
      </c>
      <c r="B1455">
        <v>10</v>
      </c>
      <c r="C1455" t="s">
        <v>140</v>
      </c>
      <c r="D1455" t="s">
        <v>123</v>
      </c>
      <c r="E1455" t="s">
        <v>140</v>
      </c>
      <c r="F1455" t="s">
        <v>10</v>
      </c>
      <c r="G1455" t="s">
        <v>96</v>
      </c>
      <c r="H1455" s="11">
        <v>45243</v>
      </c>
      <c r="I1455" t="s">
        <v>156</v>
      </c>
      <c r="J1455">
        <v>29</v>
      </c>
      <c r="K1455">
        <v>21</v>
      </c>
      <c r="L1455">
        <v>383</v>
      </c>
      <c r="M1455">
        <v>0</v>
      </c>
      <c r="N1455">
        <v>397</v>
      </c>
      <c r="O1455">
        <v>1</v>
      </c>
      <c r="P1455" t="s">
        <v>30</v>
      </c>
      <c r="Q1455" t="s">
        <v>29</v>
      </c>
      <c r="R1455" t="s">
        <v>9</v>
      </c>
      <c r="S1455" t="s">
        <v>8</v>
      </c>
    </row>
    <row r="1456" spans="1:19" x14ac:dyDescent="0.2">
      <c r="A1456">
        <v>2005</v>
      </c>
      <c r="B1456">
        <v>10</v>
      </c>
      <c r="C1456" t="s">
        <v>127</v>
      </c>
      <c r="D1456" t="s">
        <v>112</v>
      </c>
      <c r="E1456" t="s">
        <v>112</v>
      </c>
      <c r="F1456" t="s">
        <v>10</v>
      </c>
      <c r="G1456" t="s">
        <v>96</v>
      </c>
      <c r="H1456" s="11">
        <v>45243</v>
      </c>
      <c r="I1456" t="s">
        <v>156</v>
      </c>
      <c r="J1456">
        <v>24</v>
      </c>
      <c r="K1456">
        <v>21</v>
      </c>
      <c r="L1456">
        <v>137</v>
      </c>
      <c r="M1456">
        <v>1</v>
      </c>
      <c r="N1456">
        <v>405</v>
      </c>
      <c r="O1456">
        <v>5</v>
      </c>
      <c r="P1456" t="s">
        <v>48</v>
      </c>
      <c r="Q1456" t="s">
        <v>47</v>
      </c>
      <c r="R1456" t="s">
        <v>42</v>
      </c>
      <c r="S1456" t="s">
        <v>41</v>
      </c>
    </row>
    <row r="1457" spans="1:19" x14ac:dyDescent="0.2">
      <c r="A1457">
        <v>2005</v>
      </c>
      <c r="B1457">
        <v>10</v>
      </c>
      <c r="C1457" t="s">
        <v>136</v>
      </c>
      <c r="D1457" t="s">
        <v>98</v>
      </c>
      <c r="E1457" t="s">
        <v>136</v>
      </c>
      <c r="F1457" t="s">
        <v>10</v>
      </c>
      <c r="G1457" t="s">
        <v>96</v>
      </c>
      <c r="H1457" s="11">
        <v>45243</v>
      </c>
      <c r="I1457" t="s">
        <v>156</v>
      </c>
      <c r="J1457">
        <v>17</v>
      </c>
      <c r="K1457">
        <v>9</v>
      </c>
      <c r="L1457">
        <v>239</v>
      </c>
      <c r="M1457">
        <v>4</v>
      </c>
      <c r="N1457">
        <v>161</v>
      </c>
      <c r="O1457">
        <v>2</v>
      </c>
      <c r="P1457" t="s">
        <v>20</v>
      </c>
      <c r="Q1457" t="s">
        <v>19</v>
      </c>
      <c r="R1457" t="s">
        <v>59</v>
      </c>
      <c r="S1457" t="s">
        <v>58</v>
      </c>
    </row>
    <row r="1458" spans="1:19" x14ac:dyDescent="0.2">
      <c r="A1458">
        <v>2005</v>
      </c>
      <c r="B1458">
        <v>10</v>
      </c>
      <c r="C1458" t="s">
        <v>142</v>
      </c>
      <c r="D1458" t="s">
        <v>133</v>
      </c>
      <c r="E1458" t="s">
        <v>142</v>
      </c>
      <c r="F1458" t="s">
        <v>10</v>
      </c>
      <c r="G1458" t="s">
        <v>96</v>
      </c>
      <c r="H1458" s="11">
        <v>45243</v>
      </c>
      <c r="I1458" t="s">
        <v>144</v>
      </c>
      <c r="J1458">
        <v>30</v>
      </c>
      <c r="K1458">
        <v>3</v>
      </c>
      <c r="L1458">
        <v>220</v>
      </c>
      <c r="M1458">
        <v>2</v>
      </c>
      <c r="N1458">
        <v>214</v>
      </c>
      <c r="O1458">
        <v>6</v>
      </c>
      <c r="P1458" t="s">
        <v>18</v>
      </c>
      <c r="Q1458" t="s">
        <v>17</v>
      </c>
      <c r="R1458" t="s">
        <v>49</v>
      </c>
      <c r="S1458" t="s">
        <v>47</v>
      </c>
    </row>
    <row r="1459" spans="1:19" x14ac:dyDescent="0.2">
      <c r="A1459">
        <v>2005</v>
      </c>
      <c r="B1459">
        <v>10</v>
      </c>
      <c r="C1459" t="s">
        <v>131</v>
      </c>
      <c r="D1459" t="s">
        <v>130</v>
      </c>
      <c r="E1459" t="s">
        <v>130</v>
      </c>
      <c r="F1459" t="s">
        <v>10</v>
      </c>
      <c r="G1459" t="s">
        <v>96</v>
      </c>
      <c r="H1459" s="11">
        <v>45243</v>
      </c>
      <c r="I1459" t="s">
        <v>144</v>
      </c>
      <c r="J1459">
        <v>31</v>
      </c>
      <c r="K1459">
        <v>17</v>
      </c>
      <c r="L1459">
        <v>326</v>
      </c>
      <c r="M1459">
        <v>2</v>
      </c>
      <c r="N1459">
        <v>335</v>
      </c>
      <c r="O1459">
        <v>3</v>
      </c>
      <c r="P1459" t="s">
        <v>51</v>
      </c>
      <c r="Q1459" t="s">
        <v>50</v>
      </c>
      <c r="R1459" t="s">
        <v>28</v>
      </c>
      <c r="S1459" t="s">
        <v>27</v>
      </c>
    </row>
    <row r="1460" spans="1:19" x14ac:dyDescent="0.2">
      <c r="A1460">
        <v>2005</v>
      </c>
      <c r="B1460">
        <v>10</v>
      </c>
      <c r="C1460" t="s">
        <v>138</v>
      </c>
      <c r="D1460" t="s">
        <v>101</v>
      </c>
      <c r="E1460" t="s">
        <v>101</v>
      </c>
      <c r="F1460" t="s">
        <v>10</v>
      </c>
      <c r="G1460" t="s">
        <v>96</v>
      </c>
      <c r="H1460" s="11">
        <v>45243</v>
      </c>
      <c r="I1460" t="s">
        <v>212</v>
      </c>
      <c r="J1460">
        <v>33</v>
      </c>
      <c r="K1460">
        <v>25</v>
      </c>
      <c r="L1460">
        <v>351</v>
      </c>
      <c r="M1460">
        <v>1</v>
      </c>
      <c r="N1460">
        <v>321</v>
      </c>
      <c r="O1460">
        <v>3</v>
      </c>
      <c r="P1460" t="s">
        <v>12</v>
      </c>
      <c r="Q1460" t="s">
        <v>11</v>
      </c>
      <c r="R1460" t="s">
        <v>32</v>
      </c>
      <c r="S1460" t="s">
        <v>31</v>
      </c>
    </row>
    <row r="1461" spans="1:19" x14ac:dyDescent="0.2">
      <c r="A1461">
        <v>2005</v>
      </c>
      <c r="B1461">
        <v>10</v>
      </c>
      <c r="C1461" t="s">
        <v>139</v>
      </c>
      <c r="D1461" t="s">
        <v>126</v>
      </c>
      <c r="E1461" t="s">
        <v>139</v>
      </c>
      <c r="F1461" t="s">
        <v>10</v>
      </c>
      <c r="G1461" t="s">
        <v>96</v>
      </c>
      <c r="H1461" s="11">
        <v>45243</v>
      </c>
      <c r="I1461" t="s">
        <v>212</v>
      </c>
      <c r="J1461">
        <v>36</v>
      </c>
      <c r="K1461">
        <v>35</v>
      </c>
      <c r="L1461">
        <v>340</v>
      </c>
      <c r="M1461">
        <v>1</v>
      </c>
      <c r="N1461">
        <v>389</v>
      </c>
      <c r="O1461">
        <v>3</v>
      </c>
      <c r="P1461" t="s">
        <v>65</v>
      </c>
      <c r="Q1461" t="s">
        <v>64</v>
      </c>
      <c r="R1461" t="s">
        <v>69</v>
      </c>
      <c r="S1461" t="s">
        <v>68</v>
      </c>
    </row>
    <row r="1462" spans="1:19" x14ac:dyDescent="0.2">
      <c r="A1462">
        <v>2005</v>
      </c>
      <c r="B1462">
        <v>10</v>
      </c>
      <c r="C1462" t="s">
        <v>105</v>
      </c>
      <c r="D1462" t="s">
        <v>177</v>
      </c>
      <c r="E1462" t="s">
        <v>105</v>
      </c>
      <c r="F1462" t="s">
        <v>10</v>
      </c>
      <c r="G1462" t="s">
        <v>96</v>
      </c>
      <c r="H1462" s="11">
        <v>45243</v>
      </c>
      <c r="I1462" t="s">
        <v>216</v>
      </c>
      <c r="J1462">
        <v>31</v>
      </c>
      <c r="K1462">
        <v>16</v>
      </c>
      <c r="L1462">
        <v>417</v>
      </c>
      <c r="M1462">
        <v>2</v>
      </c>
      <c r="N1462">
        <v>353</v>
      </c>
      <c r="O1462">
        <v>2</v>
      </c>
      <c r="P1462" t="s">
        <v>61</v>
      </c>
      <c r="Q1462" t="s">
        <v>60</v>
      </c>
      <c r="R1462" t="s">
        <v>63</v>
      </c>
      <c r="S1462" t="s">
        <v>62</v>
      </c>
    </row>
    <row r="1463" spans="1:19" x14ac:dyDescent="0.2">
      <c r="A1463">
        <v>2005</v>
      </c>
      <c r="B1463">
        <v>10</v>
      </c>
      <c r="C1463" t="s">
        <v>124</v>
      </c>
      <c r="D1463" t="s">
        <v>135</v>
      </c>
      <c r="E1463" t="s">
        <v>124</v>
      </c>
      <c r="F1463" t="s">
        <v>10</v>
      </c>
      <c r="G1463" t="s">
        <v>96</v>
      </c>
      <c r="H1463" s="11">
        <v>45243</v>
      </c>
      <c r="I1463" t="s">
        <v>233</v>
      </c>
      <c r="J1463">
        <v>34</v>
      </c>
      <c r="K1463">
        <v>21</v>
      </c>
      <c r="L1463">
        <v>382</v>
      </c>
      <c r="M1463">
        <v>0</v>
      </c>
      <c r="N1463">
        <v>303</v>
      </c>
      <c r="O1463">
        <v>2</v>
      </c>
      <c r="P1463" t="s">
        <v>55</v>
      </c>
      <c r="Q1463" t="s">
        <v>54</v>
      </c>
      <c r="R1463" t="s">
        <v>24</v>
      </c>
      <c r="S1463" t="s">
        <v>23</v>
      </c>
    </row>
    <row r="1464" spans="1:19" x14ac:dyDescent="0.2">
      <c r="A1464">
        <v>2005</v>
      </c>
      <c r="B1464">
        <v>10</v>
      </c>
      <c r="C1464" t="s">
        <v>114</v>
      </c>
      <c r="D1464" t="s">
        <v>125</v>
      </c>
      <c r="E1464" t="s">
        <v>125</v>
      </c>
      <c r="F1464" t="s">
        <v>10</v>
      </c>
      <c r="G1464" t="s">
        <v>143</v>
      </c>
      <c r="H1464" s="11">
        <v>45244</v>
      </c>
      <c r="I1464" t="s">
        <v>281</v>
      </c>
      <c r="J1464">
        <v>21</v>
      </c>
      <c r="K1464">
        <v>20</v>
      </c>
      <c r="L1464">
        <v>241</v>
      </c>
      <c r="M1464">
        <v>1</v>
      </c>
      <c r="N1464">
        <v>359</v>
      </c>
      <c r="O1464">
        <v>1</v>
      </c>
      <c r="P1464" t="s">
        <v>53</v>
      </c>
      <c r="Q1464" t="s">
        <v>52</v>
      </c>
      <c r="R1464" t="s">
        <v>26</v>
      </c>
      <c r="S1464" t="s">
        <v>25</v>
      </c>
    </row>
    <row r="1465" spans="1:19" x14ac:dyDescent="0.2">
      <c r="A1465">
        <v>2005</v>
      </c>
      <c r="B1465">
        <v>11</v>
      </c>
      <c r="C1465" t="s">
        <v>118</v>
      </c>
      <c r="D1465" t="s">
        <v>117</v>
      </c>
      <c r="E1465" t="s">
        <v>118</v>
      </c>
      <c r="F1465" t="s">
        <v>10</v>
      </c>
      <c r="G1465" t="s">
        <v>96</v>
      </c>
      <c r="H1465" s="11">
        <v>45250</v>
      </c>
      <c r="I1465" t="s">
        <v>157</v>
      </c>
      <c r="J1465">
        <v>24</v>
      </c>
      <c r="K1465">
        <v>17</v>
      </c>
      <c r="L1465">
        <v>326</v>
      </c>
      <c r="M1465">
        <v>1</v>
      </c>
      <c r="N1465">
        <v>425</v>
      </c>
      <c r="O1465">
        <v>1</v>
      </c>
      <c r="P1465" t="s">
        <v>44</v>
      </c>
      <c r="Q1465" t="s">
        <v>43</v>
      </c>
      <c r="R1465" t="s">
        <v>46</v>
      </c>
      <c r="S1465" t="s">
        <v>45</v>
      </c>
    </row>
    <row r="1466" spans="1:19" x14ac:dyDescent="0.2">
      <c r="A1466">
        <v>2005</v>
      </c>
      <c r="B1466">
        <v>11</v>
      </c>
      <c r="C1466" t="s">
        <v>136</v>
      </c>
      <c r="D1466" t="s">
        <v>142</v>
      </c>
      <c r="E1466" t="s">
        <v>136</v>
      </c>
      <c r="F1466" t="s">
        <v>10</v>
      </c>
      <c r="G1466" t="s">
        <v>96</v>
      </c>
      <c r="H1466" s="11">
        <v>45250</v>
      </c>
      <c r="I1466" t="s">
        <v>157</v>
      </c>
      <c r="J1466">
        <v>13</v>
      </c>
      <c r="K1466">
        <v>3</v>
      </c>
      <c r="L1466">
        <v>258</v>
      </c>
      <c r="M1466">
        <v>1</v>
      </c>
      <c r="N1466">
        <v>238</v>
      </c>
      <c r="O1466">
        <v>2</v>
      </c>
      <c r="P1466" t="s">
        <v>20</v>
      </c>
      <c r="Q1466" t="s">
        <v>19</v>
      </c>
      <c r="R1466" t="s">
        <v>18</v>
      </c>
      <c r="S1466" t="s">
        <v>17</v>
      </c>
    </row>
    <row r="1467" spans="1:19" x14ac:dyDescent="0.2">
      <c r="A1467">
        <v>2005</v>
      </c>
      <c r="B1467">
        <v>11</v>
      </c>
      <c r="C1467" t="s">
        <v>104</v>
      </c>
      <c r="D1467" t="s">
        <v>128</v>
      </c>
      <c r="E1467" t="s">
        <v>128</v>
      </c>
      <c r="F1467" t="s">
        <v>10</v>
      </c>
      <c r="G1467" t="s">
        <v>96</v>
      </c>
      <c r="H1467" s="11">
        <v>45250</v>
      </c>
      <c r="I1467" t="s">
        <v>157</v>
      </c>
      <c r="J1467">
        <v>31</v>
      </c>
      <c r="K1467">
        <v>28</v>
      </c>
      <c r="L1467">
        <v>295</v>
      </c>
      <c r="M1467">
        <v>1</v>
      </c>
      <c r="N1467">
        <v>254</v>
      </c>
      <c r="O1467">
        <v>1</v>
      </c>
      <c r="P1467" t="s">
        <v>67</v>
      </c>
      <c r="Q1467" t="s">
        <v>66</v>
      </c>
      <c r="R1467" t="s">
        <v>36</v>
      </c>
      <c r="S1467" t="s">
        <v>35</v>
      </c>
    </row>
    <row r="1468" spans="1:19" x14ac:dyDescent="0.2">
      <c r="A1468">
        <v>2005</v>
      </c>
      <c r="B1468">
        <v>11</v>
      </c>
      <c r="C1468" t="s">
        <v>125</v>
      </c>
      <c r="D1468" t="s">
        <v>140</v>
      </c>
      <c r="E1468" t="s">
        <v>125</v>
      </c>
      <c r="F1468" t="s">
        <v>10</v>
      </c>
      <c r="G1468" t="s">
        <v>96</v>
      </c>
      <c r="H1468" s="11">
        <v>45250</v>
      </c>
      <c r="I1468" t="s">
        <v>157</v>
      </c>
      <c r="J1468">
        <v>20</v>
      </c>
      <c r="K1468">
        <v>7</v>
      </c>
      <c r="L1468">
        <v>253</v>
      </c>
      <c r="M1468">
        <v>1</v>
      </c>
      <c r="N1468">
        <v>226</v>
      </c>
      <c r="O1468">
        <v>1</v>
      </c>
      <c r="P1468" t="s">
        <v>26</v>
      </c>
      <c r="Q1468" t="s">
        <v>25</v>
      </c>
      <c r="R1468" t="s">
        <v>30</v>
      </c>
      <c r="S1468" t="s">
        <v>29</v>
      </c>
    </row>
    <row r="1469" spans="1:19" x14ac:dyDescent="0.2">
      <c r="A1469">
        <v>2005</v>
      </c>
      <c r="B1469">
        <v>11</v>
      </c>
      <c r="C1469" t="s">
        <v>177</v>
      </c>
      <c r="D1469" t="s">
        <v>123</v>
      </c>
      <c r="E1469" t="s">
        <v>123</v>
      </c>
      <c r="F1469" t="s">
        <v>10</v>
      </c>
      <c r="G1469" t="s">
        <v>96</v>
      </c>
      <c r="H1469" s="11">
        <v>45250</v>
      </c>
      <c r="I1469" t="s">
        <v>157</v>
      </c>
      <c r="J1469">
        <v>38</v>
      </c>
      <c r="K1469">
        <v>28</v>
      </c>
      <c r="L1469">
        <v>372</v>
      </c>
      <c r="M1469">
        <v>1</v>
      </c>
      <c r="N1469">
        <v>357</v>
      </c>
      <c r="O1469">
        <v>2</v>
      </c>
      <c r="P1469" t="s">
        <v>63</v>
      </c>
      <c r="Q1469" t="s">
        <v>62</v>
      </c>
      <c r="R1469" t="s">
        <v>9</v>
      </c>
      <c r="S1469" t="s">
        <v>8</v>
      </c>
    </row>
    <row r="1470" spans="1:19" x14ac:dyDescent="0.2">
      <c r="A1470">
        <v>2005</v>
      </c>
      <c r="B1470">
        <v>11</v>
      </c>
      <c r="C1470" t="s">
        <v>126</v>
      </c>
      <c r="D1470" t="s">
        <v>131</v>
      </c>
      <c r="E1470" t="s">
        <v>131</v>
      </c>
      <c r="F1470" t="s">
        <v>10</v>
      </c>
      <c r="G1470" t="s">
        <v>96</v>
      </c>
      <c r="H1470" s="11">
        <v>45250</v>
      </c>
      <c r="I1470" t="s">
        <v>157</v>
      </c>
      <c r="J1470">
        <v>16</v>
      </c>
      <c r="K1470">
        <v>13</v>
      </c>
      <c r="L1470">
        <v>336</v>
      </c>
      <c r="M1470">
        <v>1</v>
      </c>
      <c r="N1470">
        <v>246</v>
      </c>
      <c r="O1470">
        <v>3</v>
      </c>
      <c r="P1470" t="s">
        <v>69</v>
      </c>
      <c r="Q1470" t="s">
        <v>68</v>
      </c>
      <c r="R1470" t="s">
        <v>51</v>
      </c>
      <c r="S1470" t="s">
        <v>50</v>
      </c>
    </row>
    <row r="1471" spans="1:19" x14ac:dyDescent="0.2">
      <c r="A1471">
        <v>2005</v>
      </c>
      <c r="B1471">
        <v>11</v>
      </c>
      <c r="C1471" t="s">
        <v>110</v>
      </c>
      <c r="D1471" t="s">
        <v>124</v>
      </c>
      <c r="E1471" t="s">
        <v>110</v>
      </c>
      <c r="F1471" t="s">
        <v>10</v>
      </c>
      <c r="G1471" t="s">
        <v>96</v>
      </c>
      <c r="H1471" s="11">
        <v>45250</v>
      </c>
      <c r="I1471" t="s">
        <v>157</v>
      </c>
      <c r="J1471">
        <v>16</v>
      </c>
      <c r="K1471">
        <v>13</v>
      </c>
      <c r="L1471">
        <v>241</v>
      </c>
      <c r="M1471">
        <v>2</v>
      </c>
      <c r="N1471">
        <v>282</v>
      </c>
      <c r="O1471">
        <v>2</v>
      </c>
      <c r="P1471" t="s">
        <v>14</v>
      </c>
      <c r="Q1471" t="s">
        <v>13</v>
      </c>
      <c r="R1471" t="s">
        <v>55</v>
      </c>
      <c r="S1471" t="s">
        <v>54</v>
      </c>
    </row>
    <row r="1472" spans="1:19" x14ac:dyDescent="0.2">
      <c r="A1472">
        <v>2005</v>
      </c>
      <c r="B1472">
        <v>11</v>
      </c>
      <c r="C1472" t="s">
        <v>135</v>
      </c>
      <c r="D1472" t="s">
        <v>137</v>
      </c>
      <c r="E1472" t="s">
        <v>135</v>
      </c>
      <c r="F1472" t="s">
        <v>10</v>
      </c>
      <c r="G1472" t="s">
        <v>96</v>
      </c>
      <c r="H1472" s="11">
        <v>45250</v>
      </c>
      <c r="I1472" t="s">
        <v>156</v>
      </c>
      <c r="J1472">
        <v>22</v>
      </c>
      <c r="K1472">
        <v>0</v>
      </c>
      <c r="L1472">
        <v>376</v>
      </c>
      <c r="M1472">
        <v>1</v>
      </c>
      <c r="N1472">
        <v>194</v>
      </c>
      <c r="O1472">
        <v>2</v>
      </c>
      <c r="P1472" t="s">
        <v>24</v>
      </c>
      <c r="Q1472" t="s">
        <v>23</v>
      </c>
      <c r="R1472" t="s">
        <v>40</v>
      </c>
      <c r="S1472" t="s">
        <v>39</v>
      </c>
    </row>
    <row r="1473" spans="1:19" x14ac:dyDescent="0.2">
      <c r="A1473">
        <v>2005</v>
      </c>
      <c r="B1473">
        <v>11</v>
      </c>
      <c r="C1473" t="s">
        <v>127</v>
      </c>
      <c r="D1473" t="s">
        <v>114</v>
      </c>
      <c r="E1473" t="s">
        <v>127</v>
      </c>
      <c r="F1473" t="s">
        <v>10</v>
      </c>
      <c r="G1473" t="s">
        <v>96</v>
      </c>
      <c r="H1473" s="11">
        <v>45250</v>
      </c>
      <c r="I1473" t="s">
        <v>161</v>
      </c>
      <c r="J1473">
        <v>27</v>
      </c>
      <c r="K1473">
        <v>17</v>
      </c>
      <c r="L1473">
        <v>315</v>
      </c>
      <c r="M1473">
        <v>0</v>
      </c>
      <c r="N1473">
        <v>404</v>
      </c>
      <c r="O1473">
        <v>1</v>
      </c>
      <c r="P1473" t="s">
        <v>48</v>
      </c>
      <c r="Q1473" t="s">
        <v>47</v>
      </c>
      <c r="R1473" t="s">
        <v>53</v>
      </c>
      <c r="S1473" t="s">
        <v>52</v>
      </c>
    </row>
    <row r="1474" spans="1:19" x14ac:dyDescent="0.2">
      <c r="A1474">
        <v>2005</v>
      </c>
      <c r="B1474">
        <v>11</v>
      </c>
      <c r="C1474" t="s">
        <v>138</v>
      </c>
      <c r="D1474" t="s">
        <v>139</v>
      </c>
      <c r="E1474" t="s">
        <v>139</v>
      </c>
      <c r="F1474" t="s">
        <v>10</v>
      </c>
      <c r="G1474" t="s">
        <v>96</v>
      </c>
      <c r="H1474" s="11">
        <v>45250</v>
      </c>
      <c r="I1474" t="s">
        <v>116</v>
      </c>
      <c r="J1474">
        <v>30</v>
      </c>
      <c r="K1474">
        <v>27</v>
      </c>
      <c r="L1474">
        <v>258</v>
      </c>
      <c r="M1474">
        <v>1</v>
      </c>
      <c r="N1474">
        <v>443</v>
      </c>
      <c r="O1474">
        <v>2</v>
      </c>
      <c r="P1474" t="s">
        <v>12</v>
      </c>
      <c r="Q1474" t="s">
        <v>11</v>
      </c>
      <c r="R1474" t="s">
        <v>65</v>
      </c>
      <c r="S1474" t="s">
        <v>64</v>
      </c>
    </row>
    <row r="1475" spans="1:19" x14ac:dyDescent="0.2">
      <c r="A1475">
        <v>2005</v>
      </c>
      <c r="B1475">
        <v>11</v>
      </c>
      <c r="C1475" t="s">
        <v>98</v>
      </c>
      <c r="D1475" t="s">
        <v>105</v>
      </c>
      <c r="E1475" t="s">
        <v>105</v>
      </c>
      <c r="F1475" t="s">
        <v>10</v>
      </c>
      <c r="G1475" t="s">
        <v>96</v>
      </c>
      <c r="H1475" s="11">
        <v>45250</v>
      </c>
      <c r="I1475" t="s">
        <v>144</v>
      </c>
      <c r="J1475">
        <v>27</v>
      </c>
      <c r="K1475">
        <v>25</v>
      </c>
      <c r="L1475">
        <v>373</v>
      </c>
      <c r="M1475">
        <v>0</v>
      </c>
      <c r="N1475">
        <v>336</v>
      </c>
      <c r="O1475">
        <v>1</v>
      </c>
      <c r="P1475" t="s">
        <v>59</v>
      </c>
      <c r="Q1475" t="s">
        <v>58</v>
      </c>
      <c r="R1475" t="s">
        <v>61</v>
      </c>
      <c r="S1475" t="s">
        <v>60</v>
      </c>
    </row>
    <row r="1476" spans="1:19" x14ac:dyDescent="0.2">
      <c r="A1476">
        <v>2005</v>
      </c>
      <c r="B1476">
        <v>11</v>
      </c>
      <c r="C1476" t="s">
        <v>134</v>
      </c>
      <c r="D1476" t="s">
        <v>129</v>
      </c>
      <c r="E1476" t="s">
        <v>129</v>
      </c>
      <c r="F1476" t="s">
        <v>10</v>
      </c>
      <c r="G1476" t="s">
        <v>96</v>
      </c>
      <c r="H1476" s="11">
        <v>45250</v>
      </c>
      <c r="I1476" t="s">
        <v>212</v>
      </c>
      <c r="J1476">
        <v>45</v>
      </c>
      <c r="K1476">
        <v>37</v>
      </c>
      <c r="L1476">
        <v>451</v>
      </c>
      <c r="M1476">
        <v>1</v>
      </c>
      <c r="N1476">
        <v>492</v>
      </c>
      <c r="O1476">
        <v>1</v>
      </c>
      <c r="P1476" t="s">
        <v>22</v>
      </c>
      <c r="Q1476" t="s">
        <v>21</v>
      </c>
      <c r="R1476" t="s">
        <v>34</v>
      </c>
      <c r="S1476" t="s">
        <v>33</v>
      </c>
    </row>
    <row r="1477" spans="1:19" x14ac:dyDescent="0.2">
      <c r="A1477">
        <v>2005</v>
      </c>
      <c r="B1477">
        <v>11</v>
      </c>
      <c r="C1477" t="s">
        <v>130</v>
      </c>
      <c r="D1477" t="s">
        <v>133</v>
      </c>
      <c r="E1477" t="s">
        <v>130</v>
      </c>
      <c r="F1477" t="s">
        <v>10</v>
      </c>
      <c r="G1477" t="s">
        <v>96</v>
      </c>
      <c r="H1477" s="11">
        <v>45250</v>
      </c>
      <c r="I1477" t="s">
        <v>212</v>
      </c>
      <c r="J1477">
        <v>27</v>
      </c>
      <c r="K1477">
        <v>0</v>
      </c>
      <c r="L1477">
        <v>404</v>
      </c>
      <c r="M1477">
        <v>1</v>
      </c>
      <c r="N1477">
        <v>195</v>
      </c>
      <c r="O1477">
        <v>5</v>
      </c>
      <c r="P1477" t="s">
        <v>28</v>
      </c>
      <c r="Q1477" t="s">
        <v>27</v>
      </c>
      <c r="R1477" t="s">
        <v>49</v>
      </c>
      <c r="S1477" t="s">
        <v>47</v>
      </c>
    </row>
    <row r="1478" spans="1:19" x14ac:dyDescent="0.2">
      <c r="A1478">
        <v>2005</v>
      </c>
      <c r="B1478">
        <v>11</v>
      </c>
      <c r="C1478" t="s">
        <v>153</v>
      </c>
      <c r="D1478" t="s">
        <v>119</v>
      </c>
      <c r="E1478" t="s">
        <v>153</v>
      </c>
      <c r="F1478" t="s">
        <v>10</v>
      </c>
      <c r="G1478" t="s">
        <v>96</v>
      </c>
      <c r="H1478" s="11">
        <v>45250</v>
      </c>
      <c r="I1478" t="s">
        <v>212</v>
      </c>
      <c r="J1478">
        <v>48</v>
      </c>
      <c r="K1478">
        <v>10</v>
      </c>
      <c r="L1478">
        <v>478</v>
      </c>
      <c r="M1478">
        <v>0</v>
      </c>
      <c r="N1478">
        <v>202</v>
      </c>
      <c r="O1478">
        <v>2</v>
      </c>
      <c r="P1478" t="s">
        <v>57</v>
      </c>
      <c r="Q1478" t="s">
        <v>56</v>
      </c>
      <c r="R1478" t="s">
        <v>16</v>
      </c>
      <c r="S1478" t="s">
        <v>15</v>
      </c>
    </row>
    <row r="1479" spans="1:19" x14ac:dyDescent="0.2">
      <c r="A1479">
        <v>2005</v>
      </c>
      <c r="B1479">
        <v>11</v>
      </c>
      <c r="C1479" t="s">
        <v>107</v>
      </c>
      <c r="D1479" t="s">
        <v>97</v>
      </c>
      <c r="E1479" t="s">
        <v>97</v>
      </c>
      <c r="F1479" t="s">
        <v>10</v>
      </c>
      <c r="G1479" t="s">
        <v>96</v>
      </c>
      <c r="H1479" s="11">
        <v>45250</v>
      </c>
      <c r="I1479" t="s">
        <v>273</v>
      </c>
      <c r="J1479">
        <v>45</v>
      </c>
      <c r="K1479">
        <v>17</v>
      </c>
      <c r="L1479">
        <v>446</v>
      </c>
      <c r="M1479">
        <v>1</v>
      </c>
      <c r="N1479">
        <v>259</v>
      </c>
      <c r="O1479">
        <v>3</v>
      </c>
      <c r="P1479" t="s">
        <v>71</v>
      </c>
      <c r="Q1479" t="s">
        <v>70</v>
      </c>
      <c r="R1479" t="s">
        <v>38</v>
      </c>
      <c r="S1479" t="s">
        <v>37</v>
      </c>
    </row>
    <row r="1480" spans="1:19" x14ac:dyDescent="0.2">
      <c r="A1480">
        <v>2005</v>
      </c>
      <c r="B1480">
        <v>11</v>
      </c>
      <c r="C1480" t="s">
        <v>101</v>
      </c>
      <c r="D1480" t="s">
        <v>112</v>
      </c>
      <c r="E1480" t="s">
        <v>112</v>
      </c>
      <c r="F1480" t="s">
        <v>10</v>
      </c>
      <c r="G1480" t="s">
        <v>143</v>
      </c>
      <c r="H1480" s="11">
        <v>45251</v>
      </c>
      <c r="I1480" t="s">
        <v>278</v>
      </c>
      <c r="J1480">
        <v>20</v>
      </c>
      <c r="K1480">
        <v>17</v>
      </c>
      <c r="L1480">
        <v>331</v>
      </c>
      <c r="M1480">
        <v>2</v>
      </c>
      <c r="N1480">
        <v>236</v>
      </c>
      <c r="O1480">
        <v>2</v>
      </c>
      <c r="P1480" t="s">
        <v>32</v>
      </c>
      <c r="Q1480" t="s">
        <v>31</v>
      </c>
      <c r="R1480" t="s">
        <v>42</v>
      </c>
      <c r="S1480" t="s">
        <v>41</v>
      </c>
    </row>
    <row r="1481" spans="1:19" x14ac:dyDescent="0.2">
      <c r="A1481">
        <v>2005</v>
      </c>
      <c r="B1481">
        <v>12</v>
      </c>
      <c r="C1481" t="s">
        <v>140</v>
      </c>
      <c r="D1481" t="s">
        <v>138</v>
      </c>
      <c r="E1481" t="s">
        <v>138</v>
      </c>
      <c r="F1481" t="s">
        <v>10</v>
      </c>
      <c r="G1481" t="s">
        <v>146</v>
      </c>
      <c r="H1481" s="11">
        <v>45254</v>
      </c>
      <c r="I1481" t="s">
        <v>282</v>
      </c>
      <c r="J1481">
        <v>27</v>
      </c>
      <c r="K1481">
        <v>7</v>
      </c>
      <c r="L1481">
        <v>402</v>
      </c>
      <c r="M1481">
        <v>2</v>
      </c>
      <c r="N1481">
        <v>304</v>
      </c>
      <c r="O1481">
        <v>4</v>
      </c>
      <c r="P1481" t="s">
        <v>30</v>
      </c>
      <c r="Q1481" t="s">
        <v>29</v>
      </c>
      <c r="R1481" t="s">
        <v>12</v>
      </c>
      <c r="S1481" t="s">
        <v>11</v>
      </c>
    </row>
    <row r="1482" spans="1:19" x14ac:dyDescent="0.2">
      <c r="A1482">
        <v>2005</v>
      </c>
      <c r="B1482">
        <v>12</v>
      </c>
      <c r="C1482" t="s">
        <v>125</v>
      </c>
      <c r="D1482" t="s">
        <v>130</v>
      </c>
      <c r="E1482" t="s">
        <v>130</v>
      </c>
      <c r="F1482" t="s">
        <v>10</v>
      </c>
      <c r="G1482" t="s">
        <v>146</v>
      </c>
      <c r="H1482" s="11">
        <v>45254</v>
      </c>
      <c r="I1482" t="s">
        <v>215</v>
      </c>
      <c r="J1482">
        <v>24</v>
      </c>
      <c r="K1482">
        <v>21</v>
      </c>
      <c r="L1482">
        <v>293</v>
      </c>
      <c r="M1482">
        <v>2</v>
      </c>
      <c r="N1482">
        <v>314</v>
      </c>
      <c r="O1482">
        <v>2</v>
      </c>
      <c r="P1482" t="s">
        <v>26</v>
      </c>
      <c r="Q1482" t="s">
        <v>25</v>
      </c>
      <c r="R1482" t="s">
        <v>28</v>
      </c>
      <c r="S1482" t="s">
        <v>27</v>
      </c>
    </row>
    <row r="1483" spans="1:19" x14ac:dyDescent="0.2">
      <c r="A1483">
        <v>2005</v>
      </c>
      <c r="B1483">
        <v>12</v>
      </c>
      <c r="C1483" t="s">
        <v>97</v>
      </c>
      <c r="D1483" t="s">
        <v>118</v>
      </c>
      <c r="E1483" t="s">
        <v>97</v>
      </c>
      <c r="F1483" t="s">
        <v>10</v>
      </c>
      <c r="G1483" t="s">
        <v>96</v>
      </c>
      <c r="H1483" s="11">
        <v>45257</v>
      </c>
      <c r="I1483" t="s">
        <v>132</v>
      </c>
      <c r="J1483">
        <v>26</v>
      </c>
      <c r="K1483">
        <v>16</v>
      </c>
      <c r="L1483">
        <v>420</v>
      </c>
      <c r="M1483">
        <v>1</v>
      </c>
      <c r="N1483">
        <v>306</v>
      </c>
      <c r="O1483">
        <v>4</v>
      </c>
      <c r="P1483" t="s">
        <v>38</v>
      </c>
      <c r="Q1483" t="s">
        <v>37</v>
      </c>
      <c r="R1483" t="s">
        <v>44</v>
      </c>
      <c r="S1483" t="s">
        <v>43</v>
      </c>
    </row>
    <row r="1484" spans="1:19" x14ac:dyDescent="0.2">
      <c r="A1484">
        <v>2005</v>
      </c>
      <c r="B1484">
        <v>12</v>
      </c>
      <c r="C1484" t="s">
        <v>119</v>
      </c>
      <c r="D1484" t="s">
        <v>142</v>
      </c>
      <c r="E1484" t="s">
        <v>142</v>
      </c>
      <c r="F1484" t="s">
        <v>10</v>
      </c>
      <c r="G1484" t="s">
        <v>96</v>
      </c>
      <c r="H1484" s="11">
        <v>45257</v>
      </c>
      <c r="I1484" t="s">
        <v>157</v>
      </c>
      <c r="J1484">
        <v>13</v>
      </c>
      <c r="K1484">
        <v>9</v>
      </c>
      <c r="L1484">
        <v>295</v>
      </c>
      <c r="M1484">
        <v>1</v>
      </c>
      <c r="N1484">
        <v>216</v>
      </c>
      <c r="O1484">
        <v>1</v>
      </c>
      <c r="P1484" t="s">
        <v>16</v>
      </c>
      <c r="Q1484" t="s">
        <v>15</v>
      </c>
      <c r="R1484" t="s">
        <v>18</v>
      </c>
      <c r="S1484" t="s">
        <v>17</v>
      </c>
    </row>
    <row r="1485" spans="1:19" x14ac:dyDescent="0.2">
      <c r="A1485">
        <v>2005</v>
      </c>
      <c r="B1485">
        <v>12</v>
      </c>
      <c r="C1485" t="s">
        <v>126</v>
      </c>
      <c r="D1485" t="s">
        <v>153</v>
      </c>
      <c r="E1485" t="s">
        <v>153</v>
      </c>
      <c r="F1485" t="s">
        <v>10</v>
      </c>
      <c r="G1485" t="s">
        <v>96</v>
      </c>
      <c r="H1485" s="11">
        <v>45257</v>
      </c>
      <c r="I1485" t="s">
        <v>157</v>
      </c>
      <c r="J1485">
        <v>23</v>
      </c>
      <c r="K1485">
        <v>17</v>
      </c>
      <c r="L1485">
        <v>397</v>
      </c>
      <c r="M1485">
        <v>3</v>
      </c>
      <c r="N1485">
        <v>282</v>
      </c>
      <c r="O1485">
        <v>0</v>
      </c>
      <c r="P1485" t="s">
        <v>69</v>
      </c>
      <c r="Q1485" t="s">
        <v>68</v>
      </c>
      <c r="R1485" t="s">
        <v>57</v>
      </c>
      <c r="S1485" t="s">
        <v>56</v>
      </c>
    </row>
    <row r="1486" spans="1:19" x14ac:dyDescent="0.2">
      <c r="A1486">
        <v>2005</v>
      </c>
      <c r="B1486">
        <v>12</v>
      </c>
      <c r="C1486" t="s">
        <v>112</v>
      </c>
      <c r="D1486" t="s">
        <v>135</v>
      </c>
      <c r="E1486" t="s">
        <v>112</v>
      </c>
      <c r="F1486" t="s">
        <v>10</v>
      </c>
      <c r="G1486" t="s">
        <v>96</v>
      </c>
      <c r="H1486" s="11">
        <v>45257</v>
      </c>
      <c r="I1486" t="s">
        <v>157</v>
      </c>
      <c r="J1486">
        <v>24</v>
      </c>
      <c r="K1486">
        <v>12</v>
      </c>
      <c r="L1486">
        <v>281</v>
      </c>
      <c r="M1486">
        <v>2</v>
      </c>
      <c r="N1486">
        <v>262</v>
      </c>
      <c r="O1486">
        <v>5</v>
      </c>
      <c r="P1486" t="s">
        <v>42</v>
      </c>
      <c r="Q1486" t="s">
        <v>41</v>
      </c>
      <c r="R1486" t="s">
        <v>24</v>
      </c>
      <c r="S1486" t="s">
        <v>23</v>
      </c>
    </row>
    <row r="1487" spans="1:19" x14ac:dyDescent="0.2">
      <c r="A1487">
        <v>2005</v>
      </c>
      <c r="B1487">
        <v>12</v>
      </c>
      <c r="C1487" t="s">
        <v>139</v>
      </c>
      <c r="D1487" t="s">
        <v>136</v>
      </c>
      <c r="E1487" t="s">
        <v>136</v>
      </c>
      <c r="F1487" t="s">
        <v>10</v>
      </c>
      <c r="G1487" t="s">
        <v>96</v>
      </c>
      <c r="H1487" s="11">
        <v>45257</v>
      </c>
      <c r="I1487" t="s">
        <v>157</v>
      </c>
      <c r="J1487">
        <v>13</v>
      </c>
      <c r="K1487">
        <v>10</v>
      </c>
      <c r="L1487">
        <v>239</v>
      </c>
      <c r="M1487">
        <v>1</v>
      </c>
      <c r="N1487">
        <v>275</v>
      </c>
      <c r="O1487">
        <v>1</v>
      </c>
      <c r="P1487" t="s">
        <v>65</v>
      </c>
      <c r="Q1487" t="s">
        <v>64</v>
      </c>
      <c r="R1487" t="s">
        <v>20</v>
      </c>
      <c r="S1487" t="s">
        <v>19</v>
      </c>
    </row>
    <row r="1488" spans="1:19" x14ac:dyDescent="0.2">
      <c r="A1488">
        <v>2005</v>
      </c>
      <c r="B1488">
        <v>12</v>
      </c>
      <c r="C1488" t="s">
        <v>107</v>
      </c>
      <c r="D1488" t="s">
        <v>177</v>
      </c>
      <c r="E1488" t="s">
        <v>177</v>
      </c>
      <c r="F1488" t="s">
        <v>10</v>
      </c>
      <c r="G1488" t="s">
        <v>96</v>
      </c>
      <c r="H1488" s="11">
        <v>45257</v>
      </c>
      <c r="I1488" t="s">
        <v>156</v>
      </c>
      <c r="J1488">
        <v>33</v>
      </c>
      <c r="K1488">
        <v>27</v>
      </c>
      <c r="L1488">
        <v>429</v>
      </c>
      <c r="M1488">
        <v>1</v>
      </c>
      <c r="N1488">
        <v>412</v>
      </c>
      <c r="O1488">
        <v>2</v>
      </c>
      <c r="P1488" t="s">
        <v>71</v>
      </c>
      <c r="Q1488" t="s">
        <v>70</v>
      </c>
      <c r="R1488" t="s">
        <v>63</v>
      </c>
      <c r="S1488" t="s">
        <v>62</v>
      </c>
    </row>
    <row r="1489" spans="1:19" x14ac:dyDescent="0.2">
      <c r="A1489">
        <v>2005</v>
      </c>
      <c r="B1489">
        <v>12</v>
      </c>
      <c r="C1489" t="s">
        <v>104</v>
      </c>
      <c r="D1489" t="s">
        <v>98</v>
      </c>
      <c r="E1489" t="s">
        <v>104</v>
      </c>
      <c r="F1489" t="s">
        <v>10</v>
      </c>
      <c r="G1489" t="s">
        <v>96</v>
      </c>
      <c r="H1489" s="11">
        <v>45257</v>
      </c>
      <c r="I1489" t="s">
        <v>156</v>
      </c>
      <c r="J1489">
        <v>33</v>
      </c>
      <c r="K1489">
        <v>22</v>
      </c>
      <c r="L1489">
        <v>461</v>
      </c>
      <c r="M1489">
        <v>1</v>
      </c>
      <c r="N1489">
        <v>261</v>
      </c>
      <c r="O1489">
        <v>4</v>
      </c>
      <c r="P1489" t="s">
        <v>67</v>
      </c>
      <c r="Q1489" t="s">
        <v>66</v>
      </c>
      <c r="R1489" t="s">
        <v>59</v>
      </c>
      <c r="S1489" t="s">
        <v>58</v>
      </c>
    </row>
    <row r="1490" spans="1:19" x14ac:dyDescent="0.2">
      <c r="A1490">
        <v>2005</v>
      </c>
      <c r="B1490">
        <v>12</v>
      </c>
      <c r="C1490" t="s">
        <v>134</v>
      </c>
      <c r="D1490" t="s">
        <v>110</v>
      </c>
      <c r="E1490" t="s">
        <v>134</v>
      </c>
      <c r="F1490" t="s">
        <v>10</v>
      </c>
      <c r="G1490" t="s">
        <v>96</v>
      </c>
      <c r="H1490" s="11">
        <v>45257</v>
      </c>
      <c r="I1490" t="s">
        <v>156</v>
      </c>
      <c r="J1490">
        <v>42</v>
      </c>
      <c r="K1490">
        <v>29</v>
      </c>
      <c r="L1490">
        <v>437</v>
      </c>
      <c r="M1490">
        <v>3</v>
      </c>
      <c r="N1490">
        <v>322</v>
      </c>
      <c r="O1490">
        <v>3</v>
      </c>
      <c r="P1490" t="s">
        <v>22</v>
      </c>
      <c r="Q1490" t="s">
        <v>21</v>
      </c>
      <c r="R1490" t="s">
        <v>14</v>
      </c>
      <c r="S1490" t="s">
        <v>13</v>
      </c>
    </row>
    <row r="1491" spans="1:19" x14ac:dyDescent="0.2">
      <c r="A1491">
        <v>2005</v>
      </c>
      <c r="B1491">
        <v>12</v>
      </c>
      <c r="C1491" t="s">
        <v>131</v>
      </c>
      <c r="D1491" t="s">
        <v>137</v>
      </c>
      <c r="E1491" t="s">
        <v>137</v>
      </c>
      <c r="F1491" t="s">
        <v>10</v>
      </c>
      <c r="G1491" t="s">
        <v>96</v>
      </c>
      <c r="H1491" s="11">
        <v>45257</v>
      </c>
      <c r="I1491" t="s">
        <v>144</v>
      </c>
      <c r="J1491">
        <v>33</v>
      </c>
      <c r="K1491">
        <v>21</v>
      </c>
      <c r="L1491">
        <v>394</v>
      </c>
      <c r="M1491">
        <v>3</v>
      </c>
      <c r="N1491">
        <v>305</v>
      </c>
      <c r="O1491">
        <v>3</v>
      </c>
      <c r="P1491" t="s">
        <v>51</v>
      </c>
      <c r="Q1491" t="s">
        <v>50</v>
      </c>
      <c r="R1491" t="s">
        <v>40</v>
      </c>
      <c r="S1491" t="s">
        <v>39</v>
      </c>
    </row>
    <row r="1492" spans="1:19" x14ac:dyDescent="0.2">
      <c r="A1492">
        <v>2005</v>
      </c>
      <c r="B1492">
        <v>12</v>
      </c>
      <c r="C1492" t="s">
        <v>123</v>
      </c>
      <c r="D1492" t="s">
        <v>128</v>
      </c>
      <c r="E1492" t="s">
        <v>128</v>
      </c>
      <c r="F1492" t="s">
        <v>10</v>
      </c>
      <c r="G1492" t="s">
        <v>96</v>
      </c>
      <c r="H1492" s="11">
        <v>45257</v>
      </c>
      <c r="I1492" t="s">
        <v>178</v>
      </c>
      <c r="J1492">
        <v>24</v>
      </c>
      <c r="K1492">
        <v>17</v>
      </c>
      <c r="L1492">
        <v>295</v>
      </c>
      <c r="M1492">
        <v>0</v>
      </c>
      <c r="N1492">
        <v>368</v>
      </c>
      <c r="O1492">
        <v>2</v>
      </c>
      <c r="P1492" t="s">
        <v>9</v>
      </c>
      <c r="Q1492" t="s">
        <v>8</v>
      </c>
      <c r="R1492" t="s">
        <v>36</v>
      </c>
      <c r="S1492" t="s">
        <v>35</v>
      </c>
    </row>
    <row r="1493" spans="1:19" x14ac:dyDescent="0.2">
      <c r="A1493">
        <v>2005</v>
      </c>
      <c r="B1493">
        <v>12</v>
      </c>
      <c r="C1493" t="s">
        <v>114</v>
      </c>
      <c r="D1493" t="s">
        <v>101</v>
      </c>
      <c r="E1493" t="s">
        <v>114</v>
      </c>
      <c r="F1493" t="s">
        <v>10</v>
      </c>
      <c r="G1493" t="s">
        <v>96</v>
      </c>
      <c r="H1493" s="11">
        <v>45257</v>
      </c>
      <c r="I1493" t="s">
        <v>216</v>
      </c>
      <c r="J1493">
        <v>19</v>
      </c>
      <c r="K1493">
        <v>14</v>
      </c>
      <c r="L1493">
        <v>264</v>
      </c>
      <c r="M1493">
        <v>1</v>
      </c>
      <c r="N1493">
        <v>292</v>
      </c>
      <c r="O1493">
        <v>5</v>
      </c>
      <c r="P1493" t="s">
        <v>53</v>
      </c>
      <c r="Q1493" t="s">
        <v>52</v>
      </c>
      <c r="R1493" t="s">
        <v>32</v>
      </c>
      <c r="S1493" t="s">
        <v>31</v>
      </c>
    </row>
    <row r="1494" spans="1:19" x14ac:dyDescent="0.2">
      <c r="A1494">
        <v>2005</v>
      </c>
      <c r="B1494">
        <v>12</v>
      </c>
      <c r="C1494" t="s">
        <v>105</v>
      </c>
      <c r="D1494" t="s">
        <v>127</v>
      </c>
      <c r="E1494" t="s">
        <v>105</v>
      </c>
      <c r="F1494" t="s">
        <v>10</v>
      </c>
      <c r="G1494" t="s">
        <v>96</v>
      </c>
      <c r="H1494" s="11">
        <v>45257</v>
      </c>
      <c r="I1494" t="s">
        <v>216</v>
      </c>
      <c r="J1494">
        <v>24</v>
      </c>
      <c r="K1494">
        <v>21</v>
      </c>
      <c r="L1494">
        <v>355</v>
      </c>
      <c r="M1494">
        <v>2</v>
      </c>
      <c r="N1494">
        <v>490</v>
      </c>
      <c r="O1494">
        <v>1</v>
      </c>
      <c r="P1494" t="s">
        <v>61</v>
      </c>
      <c r="Q1494" t="s">
        <v>60</v>
      </c>
      <c r="R1494" t="s">
        <v>48</v>
      </c>
      <c r="S1494" t="s">
        <v>47</v>
      </c>
    </row>
    <row r="1495" spans="1:19" x14ac:dyDescent="0.2">
      <c r="A1495">
        <v>2005</v>
      </c>
      <c r="B1495">
        <v>12</v>
      </c>
      <c r="C1495" t="s">
        <v>133</v>
      </c>
      <c r="D1495" t="s">
        <v>117</v>
      </c>
      <c r="E1495" t="s">
        <v>117</v>
      </c>
      <c r="F1495" t="s">
        <v>10</v>
      </c>
      <c r="G1495" t="s">
        <v>96</v>
      </c>
      <c r="H1495" s="11">
        <v>45257</v>
      </c>
      <c r="I1495" t="s">
        <v>273</v>
      </c>
      <c r="J1495">
        <v>21</v>
      </c>
      <c r="K1495">
        <v>19</v>
      </c>
      <c r="L1495">
        <v>269</v>
      </c>
      <c r="M1495">
        <v>0</v>
      </c>
      <c r="N1495">
        <v>360</v>
      </c>
      <c r="O1495">
        <v>0</v>
      </c>
      <c r="P1495" t="s">
        <v>49</v>
      </c>
      <c r="Q1495" t="s">
        <v>47</v>
      </c>
      <c r="R1495" t="s">
        <v>46</v>
      </c>
      <c r="S1495" t="s">
        <v>45</v>
      </c>
    </row>
    <row r="1496" spans="1:19" x14ac:dyDescent="0.2">
      <c r="A1496">
        <v>2005</v>
      </c>
      <c r="B1496">
        <v>12</v>
      </c>
      <c r="C1496" t="s">
        <v>129</v>
      </c>
      <c r="D1496" t="s">
        <v>124</v>
      </c>
      <c r="E1496" t="s">
        <v>129</v>
      </c>
      <c r="F1496" t="s">
        <v>10</v>
      </c>
      <c r="G1496" t="s">
        <v>143</v>
      </c>
      <c r="H1496" s="11">
        <v>45258</v>
      </c>
      <c r="I1496" t="s">
        <v>281</v>
      </c>
      <c r="J1496">
        <v>26</v>
      </c>
      <c r="K1496">
        <v>7</v>
      </c>
      <c r="L1496">
        <v>366</v>
      </c>
      <c r="M1496">
        <v>1</v>
      </c>
      <c r="N1496">
        <v>197</v>
      </c>
      <c r="O1496">
        <v>2</v>
      </c>
      <c r="P1496" t="s">
        <v>34</v>
      </c>
      <c r="Q1496" t="s">
        <v>33</v>
      </c>
      <c r="R1496" t="s">
        <v>55</v>
      </c>
      <c r="S1496" t="s">
        <v>54</v>
      </c>
    </row>
    <row r="1497" spans="1:19" x14ac:dyDescent="0.2">
      <c r="A1497">
        <v>2005</v>
      </c>
      <c r="B1497">
        <v>13</v>
      </c>
      <c r="C1497" t="s">
        <v>124</v>
      </c>
      <c r="D1497" t="s">
        <v>134</v>
      </c>
      <c r="E1497" t="s">
        <v>134</v>
      </c>
      <c r="F1497" t="s">
        <v>10</v>
      </c>
      <c r="G1497" t="s">
        <v>96</v>
      </c>
      <c r="H1497" s="11">
        <v>45264</v>
      </c>
      <c r="I1497" t="s">
        <v>157</v>
      </c>
      <c r="J1497">
        <v>38</v>
      </c>
      <c r="K1497">
        <v>31</v>
      </c>
      <c r="L1497">
        <v>324</v>
      </c>
      <c r="M1497">
        <v>0</v>
      </c>
      <c r="N1497">
        <v>474</v>
      </c>
      <c r="O1497">
        <v>4</v>
      </c>
      <c r="P1497" t="s">
        <v>55</v>
      </c>
      <c r="Q1497" t="s">
        <v>54</v>
      </c>
      <c r="R1497" t="s">
        <v>22</v>
      </c>
      <c r="S1497" t="s">
        <v>21</v>
      </c>
    </row>
    <row r="1498" spans="1:19" x14ac:dyDescent="0.2">
      <c r="A1498">
        <v>2005</v>
      </c>
      <c r="B1498">
        <v>13</v>
      </c>
      <c r="C1498" t="s">
        <v>129</v>
      </c>
      <c r="D1498" t="s">
        <v>104</v>
      </c>
      <c r="E1498" t="s">
        <v>129</v>
      </c>
      <c r="F1498" t="s">
        <v>10</v>
      </c>
      <c r="G1498" t="s">
        <v>96</v>
      </c>
      <c r="H1498" s="11">
        <v>45264</v>
      </c>
      <c r="I1498" t="s">
        <v>157</v>
      </c>
      <c r="J1498">
        <v>35</v>
      </c>
      <c r="K1498">
        <v>3</v>
      </c>
      <c r="L1498">
        <v>292</v>
      </c>
      <c r="M1498">
        <v>1</v>
      </c>
      <c r="N1498">
        <v>260</v>
      </c>
      <c r="O1498">
        <v>1</v>
      </c>
      <c r="P1498" t="s">
        <v>34</v>
      </c>
      <c r="Q1498" t="s">
        <v>33</v>
      </c>
      <c r="R1498" t="s">
        <v>67</v>
      </c>
      <c r="S1498" t="s">
        <v>66</v>
      </c>
    </row>
    <row r="1499" spans="1:19" x14ac:dyDescent="0.2">
      <c r="A1499">
        <v>2005</v>
      </c>
      <c r="B1499">
        <v>13</v>
      </c>
      <c r="C1499" t="s">
        <v>140</v>
      </c>
      <c r="D1499" t="s">
        <v>112</v>
      </c>
      <c r="E1499" t="s">
        <v>112</v>
      </c>
      <c r="F1499" t="s">
        <v>10</v>
      </c>
      <c r="G1499" t="s">
        <v>96</v>
      </c>
      <c r="H1499" s="11">
        <v>45264</v>
      </c>
      <c r="I1499" t="s">
        <v>157</v>
      </c>
      <c r="J1499">
        <v>21</v>
      </c>
      <c r="K1499">
        <v>16</v>
      </c>
      <c r="L1499">
        <v>345</v>
      </c>
      <c r="M1499">
        <v>0</v>
      </c>
      <c r="N1499">
        <v>223</v>
      </c>
      <c r="O1499">
        <v>1</v>
      </c>
      <c r="P1499" t="s">
        <v>30</v>
      </c>
      <c r="Q1499" t="s">
        <v>29</v>
      </c>
      <c r="R1499" t="s">
        <v>42</v>
      </c>
      <c r="S1499" t="s">
        <v>41</v>
      </c>
    </row>
    <row r="1500" spans="1:19" x14ac:dyDescent="0.2">
      <c r="A1500">
        <v>2005</v>
      </c>
      <c r="B1500">
        <v>13</v>
      </c>
      <c r="C1500" t="s">
        <v>110</v>
      </c>
      <c r="D1500" t="s">
        <v>107</v>
      </c>
      <c r="E1500" t="s">
        <v>110</v>
      </c>
      <c r="F1500" t="s">
        <v>10</v>
      </c>
      <c r="G1500" t="s">
        <v>96</v>
      </c>
      <c r="H1500" s="11">
        <v>45264</v>
      </c>
      <c r="I1500" t="s">
        <v>157</v>
      </c>
      <c r="J1500">
        <v>16</v>
      </c>
      <c r="K1500">
        <v>15</v>
      </c>
      <c r="L1500">
        <v>238</v>
      </c>
      <c r="M1500">
        <v>2</v>
      </c>
      <c r="N1500">
        <v>298</v>
      </c>
      <c r="O1500">
        <v>2</v>
      </c>
      <c r="P1500" t="s">
        <v>14</v>
      </c>
      <c r="Q1500" t="s">
        <v>13</v>
      </c>
      <c r="R1500" t="s">
        <v>71</v>
      </c>
      <c r="S1500" t="s">
        <v>70</v>
      </c>
    </row>
    <row r="1501" spans="1:19" x14ac:dyDescent="0.2">
      <c r="A1501">
        <v>2005</v>
      </c>
      <c r="B1501">
        <v>13</v>
      </c>
      <c r="C1501" t="s">
        <v>135</v>
      </c>
      <c r="D1501" t="s">
        <v>128</v>
      </c>
      <c r="E1501" t="s">
        <v>128</v>
      </c>
      <c r="F1501" t="s">
        <v>10</v>
      </c>
      <c r="G1501" t="s">
        <v>96</v>
      </c>
      <c r="H1501" s="11">
        <v>45264</v>
      </c>
      <c r="I1501" t="s">
        <v>156</v>
      </c>
      <c r="J1501">
        <v>20</v>
      </c>
      <c r="K1501">
        <v>14</v>
      </c>
      <c r="L1501">
        <v>237</v>
      </c>
      <c r="M1501">
        <v>1</v>
      </c>
      <c r="N1501">
        <v>303</v>
      </c>
      <c r="O1501">
        <v>0</v>
      </c>
      <c r="P1501" t="s">
        <v>24</v>
      </c>
      <c r="Q1501" t="s">
        <v>23</v>
      </c>
      <c r="R1501" t="s">
        <v>36</v>
      </c>
      <c r="S1501" t="s">
        <v>35</v>
      </c>
    </row>
    <row r="1502" spans="1:19" x14ac:dyDescent="0.2">
      <c r="A1502">
        <v>2005</v>
      </c>
      <c r="B1502">
        <v>13</v>
      </c>
      <c r="C1502" t="s">
        <v>127</v>
      </c>
      <c r="D1502" t="s">
        <v>125</v>
      </c>
      <c r="E1502" t="s">
        <v>127</v>
      </c>
      <c r="F1502" t="s">
        <v>10</v>
      </c>
      <c r="G1502" t="s">
        <v>96</v>
      </c>
      <c r="H1502" s="11">
        <v>45264</v>
      </c>
      <c r="I1502" t="s">
        <v>156</v>
      </c>
      <c r="J1502">
        <v>17</v>
      </c>
      <c r="K1502">
        <v>10</v>
      </c>
      <c r="L1502">
        <v>277</v>
      </c>
      <c r="M1502">
        <v>2</v>
      </c>
      <c r="N1502">
        <v>206</v>
      </c>
      <c r="O1502">
        <v>4</v>
      </c>
      <c r="P1502" t="s">
        <v>48</v>
      </c>
      <c r="Q1502" t="s">
        <v>47</v>
      </c>
      <c r="R1502" t="s">
        <v>26</v>
      </c>
      <c r="S1502" t="s">
        <v>25</v>
      </c>
    </row>
    <row r="1503" spans="1:19" x14ac:dyDescent="0.2">
      <c r="A1503">
        <v>2005</v>
      </c>
      <c r="B1503">
        <v>13</v>
      </c>
      <c r="C1503" t="s">
        <v>142</v>
      </c>
      <c r="D1503" t="s">
        <v>138</v>
      </c>
      <c r="E1503" t="s">
        <v>142</v>
      </c>
      <c r="F1503" t="s">
        <v>10</v>
      </c>
      <c r="G1503" t="s">
        <v>96</v>
      </c>
      <c r="H1503" s="11">
        <v>45264</v>
      </c>
      <c r="I1503" t="s">
        <v>156</v>
      </c>
      <c r="J1503">
        <v>24</v>
      </c>
      <c r="K1503">
        <v>6</v>
      </c>
      <c r="L1503">
        <v>306</v>
      </c>
      <c r="M1503">
        <v>1</v>
      </c>
      <c r="N1503">
        <v>259</v>
      </c>
      <c r="O1503">
        <v>2</v>
      </c>
      <c r="P1503" t="s">
        <v>18</v>
      </c>
      <c r="Q1503" t="s">
        <v>17</v>
      </c>
      <c r="R1503" t="s">
        <v>12</v>
      </c>
      <c r="S1503" t="s">
        <v>11</v>
      </c>
    </row>
    <row r="1504" spans="1:19" x14ac:dyDescent="0.2">
      <c r="A1504">
        <v>2005</v>
      </c>
      <c r="B1504">
        <v>13</v>
      </c>
      <c r="C1504" t="s">
        <v>137</v>
      </c>
      <c r="D1504" t="s">
        <v>119</v>
      </c>
      <c r="E1504" t="s">
        <v>137</v>
      </c>
      <c r="F1504" t="s">
        <v>10</v>
      </c>
      <c r="G1504" t="s">
        <v>96</v>
      </c>
      <c r="H1504" s="11">
        <v>45264</v>
      </c>
      <c r="I1504" t="s">
        <v>156</v>
      </c>
      <c r="J1504">
        <v>24</v>
      </c>
      <c r="K1504">
        <v>23</v>
      </c>
      <c r="L1504">
        <v>434</v>
      </c>
      <c r="M1504">
        <v>2</v>
      </c>
      <c r="N1504">
        <v>294</v>
      </c>
      <c r="O1504">
        <v>3</v>
      </c>
      <c r="P1504" t="s">
        <v>40</v>
      </c>
      <c r="Q1504" t="s">
        <v>39</v>
      </c>
      <c r="R1504" t="s">
        <v>16</v>
      </c>
      <c r="S1504" t="s">
        <v>15</v>
      </c>
    </row>
    <row r="1505" spans="1:19" x14ac:dyDescent="0.2">
      <c r="A1505">
        <v>2005</v>
      </c>
      <c r="B1505">
        <v>13</v>
      </c>
      <c r="C1505" t="s">
        <v>136</v>
      </c>
      <c r="D1505" t="s">
        <v>101</v>
      </c>
      <c r="E1505" t="s">
        <v>136</v>
      </c>
      <c r="F1505" t="s">
        <v>10</v>
      </c>
      <c r="G1505" t="s">
        <v>96</v>
      </c>
      <c r="H1505" s="11">
        <v>45264</v>
      </c>
      <c r="I1505" t="s">
        <v>116</v>
      </c>
      <c r="J1505">
        <v>19</v>
      </c>
      <c r="K1505">
        <v>7</v>
      </c>
      <c r="L1505">
        <v>190</v>
      </c>
      <c r="M1505">
        <v>2</v>
      </c>
      <c r="N1505">
        <v>358</v>
      </c>
      <c r="O1505">
        <v>4</v>
      </c>
      <c r="P1505" t="s">
        <v>20</v>
      </c>
      <c r="Q1505" t="s">
        <v>19</v>
      </c>
      <c r="R1505" t="s">
        <v>32</v>
      </c>
      <c r="S1505" t="s">
        <v>31</v>
      </c>
    </row>
    <row r="1506" spans="1:19" x14ac:dyDescent="0.2">
      <c r="A1506">
        <v>2005</v>
      </c>
      <c r="B1506">
        <v>13</v>
      </c>
      <c r="C1506" t="s">
        <v>117</v>
      </c>
      <c r="D1506" t="s">
        <v>139</v>
      </c>
      <c r="E1506" t="s">
        <v>139</v>
      </c>
      <c r="F1506" t="s">
        <v>10</v>
      </c>
      <c r="G1506" t="s">
        <v>96</v>
      </c>
      <c r="H1506" s="11">
        <v>45264</v>
      </c>
      <c r="I1506" t="s">
        <v>116</v>
      </c>
      <c r="J1506">
        <v>10</v>
      </c>
      <c r="K1506">
        <v>3</v>
      </c>
      <c r="L1506">
        <v>248</v>
      </c>
      <c r="M1506">
        <v>0</v>
      </c>
      <c r="N1506">
        <v>279</v>
      </c>
      <c r="O1506">
        <v>4</v>
      </c>
      <c r="P1506" t="s">
        <v>46</v>
      </c>
      <c r="Q1506" t="s">
        <v>45</v>
      </c>
      <c r="R1506" t="s">
        <v>65</v>
      </c>
      <c r="S1506" t="s">
        <v>64</v>
      </c>
    </row>
    <row r="1507" spans="1:19" x14ac:dyDescent="0.2">
      <c r="A1507">
        <v>2005</v>
      </c>
      <c r="B1507">
        <v>13</v>
      </c>
      <c r="C1507" t="s">
        <v>177</v>
      </c>
      <c r="D1507" t="s">
        <v>126</v>
      </c>
      <c r="E1507" t="s">
        <v>126</v>
      </c>
      <c r="F1507" t="s">
        <v>10</v>
      </c>
      <c r="G1507" t="s">
        <v>96</v>
      </c>
      <c r="H1507" s="11">
        <v>45264</v>
      </c>
      <c r="I1507" t="s">
        <v>144</v>
      </c>
      <c r="J1507">
        <v>24</v>
      </c>
      <c r="K1507">
        <v>9</v>
      </c>
      <c r="L1507">
        <v>407</v>
      </c>
      <c r="M1507">
        <v>0</v>
      </c>
      <c r="N1507">
        <v>191</v>
      </c>
      <c r="O1507">
        <v>2</v>
      </c>
      <c r="P1507" t="s">
        <v>63</v>
      </c>
      <c r="Q1507" t="s">
        <v>62</v>
      </c>
      <c r="R1507" t="s">
        <v>69</v>
      </c>
      <c r="S1507" t="s">
        <v>68</v>
      </c>
    </row>
    <row r="1508" spans="1:19" x14ac:dyDescent="0.2">
      <c r="A1508">
        <v>2005</v>
      </c>
      <c r="B1508">
        <v>13</v>
      </c>
      <c r="C1508" t="s">
        <v>98</v>
      </c>
      <c r="D1508" t="s">
        <v>123</v>
      </c>
      <c r="E1508" t="s">
        <v>123</v>
      </c>
      <c r="F1508" t="s">
        <v>10</v>
      </c>
      <c r="G1508" t="s">
        <v>96</v>
      </c>
      <c r="H1508" s="11">
        <v>45264</v>
      </c>
      <c r="I1508" t="s">
        <v>144</v>
      </c>
      <c r="J1508">
        <v>17</v>
      </c>
      <c r="K1508">
        <v>10</v>
      </c>
      <c r="L1508">
        <v>404</v>
      </c>
      <c r="M1508">
        <v>2</v>
      </c>
      <c r="N1508">
        <v>220</v>
      </c>
      <c r="O1508">
        <v>4</v>
      </c>
      <c r="P1508" t="s">
        <v>59</v>
      </c>
      <c r="Q1508" t="s">
        <v>58</v>
      </c>
      <c r="R1508" t="s">
        <v>9</v>
      </c>
      <c r="S1508" t="s">
        <v>8</v>
      </c>
    </row>
    <row r="1509" spans="1:19" x14ac:dyDescent="0.2">
      <c r="A1509">
        <v>2005</v>
      </c>
      <c r="B1509">
        <v>13</v>
      </c>
      <c r="C1509" t="s">
        <v>97</v>
      </c>
      <c r="D1509" t="s">
        <v>130</v>
      </c>
      <c r="E1509" t="s">
        <v>97</v>
      </c>
      <c r="F1509" t="s">
        <v>10</v>
      </c>
      <c r="G1509" t="s">
        <v>96</v>
      </c>
      <c r="H1509" s="11">
        <v>45264</v>
      </c>
      <c r="I1509" t="s">
        <v>212</v>
      </c>
      <c r="J1509">
        <v>31</v>
      </c>
      <c r="K1509">
        <v>27</v>
      </c>
      <c r="L1509">
        <v>421</v>
      </c>
      <c r="M1509">
        <v>3</v>
      </c>
      <c r="N1509">
        <v>388</v>
      </c>
      <c r="O1509">
        <v>2</v>
      </c>
      <c r="P1509" t="s">
        <v>38</v>
      </c>
      <c r="Q1509" t="s">
        <v>37</v>
      </c>
      <c r="R1509" t="s">
        <v>28</v>
      </c>
      <c r="S1509" t="s">
        <v>27</v>
      </c>
    </row>
    <row r="1510" spans="1:19" x14ac:dyDescent="0.2">
      <c r="A1510">
        <v>2005</v>
      </c>
      <c r="B1510">
        <v>13</v>
      </c>
      <c r="C1510" t="s">
        <v>118</v>
      </c>
      <c r="D1510" t="s">
        <v>133</v>
      </c>
      <c r="E1510" t="s">
        <v>118</v>
      </c>
      <c r="F1510" t="s">
        <v>10</v>
      </c>
      <c r="G1510" t="s">
        <v>96</v>
      </c>
      <c r="H1510" s="11">
        <v>45264</v>
      </c>
      <c r="I1510" t="s">
        <v>212</v>
      </c>
      <c r="J1510">
        <v>16</v>
      </c>
      <c r="K1510">
        <v>3</v>
      </c>
      <c r="L1510">
        <v>397</v>
      </c>
      <c r="M1510">
        <v>0</v>
      </c>
      <c r="N1510">
        <v>164</v>
      </c>
      <c r="O1510">
        <v>1</v>
      </c>
      <c r="P1510" t="s">
        <v>44</v>
      </c>
      <c r="Q1510" t="s">
        <v>43</v>
      </c>
      <c r="R1510" t="s">
        <v>49</v>
      </c>
      <c r="S1510" t="s">
        <v>47</v>
      </c>
    </row>
    <row r="1511" spans="1:19" x14ac:dyDescent="0.2">
      <c r="A1511">
        <v>2005</v>
      </c>
      <c r="B1511">
        <v>13</v>
      </c>
      <c r="C1511" t="s">
        <v>153</v>
      </c>
      <c r="D1511" t="s">
        <v>131</v>
      </c>
      <c r="E1511" t="s">
        <v>153</v>
      </c>
      <c r="F1511" t="s">
        <v>10</v>
      </c>
      <c r="G1511" t="s">
        <v>96</v>
      </c>
      <c r="H1511" s="11">
        <v>45264</v>
      </c>
      <c r="I1511" t="s">
        <v>167</v>
      </c>
      <c r="J1511">
        <v>34</v>
      </c>
      <c r="K1511">
        <v>10</v>
      </c>
      <c r="L1511">
        <v>274</v>
      </c>
      <c r="M1511">
        <v>0</v>
      </c>
      <c r="N1511">
        <v>291</v>
      </c>
      <c r="O1511">
        <v>2</v>
      </c>
      <c r="P1511" t="s">
        <v>57</v>
      </c>
      <c r="Q1511" t="s">
        <v>56</v>
      </c>
      <c r="R1511" t="s">
        <v>51</v>
      </c>
      <c r="S1511" t="s">
        <v>50</v>
      </c>
    </row>
    <row r="1512" spans="1:19" x14ac:dyDescent="0.2">
      <c r="A1512">
        <v>2005</v>
      </c>
      <c r="B1512">
        <v>13</v>
      </c>
      <c r="C1512" t="s">
        <v>114</v>
      </c>
      <c r="D1512" t="s">
        <v>105</v>
      </c>
      <c r="E1512" t="s">
        <v>105</v>
      </c>
      <c r="F1512" t="s">
        <v>10</v>
      </c>
      <c r="G1512" t="s">
        <v>143</v>
      </c>
      <c r="H1512" s="11">
        <v>45265</v>
      </c>
      <c r="I1512" t="s">
        <v>278</v>
      </c>
      <c r="J1512">
        <v>42</v>
      </c>
      <c r="K1512">
        <v>0</v>
      </c>
      <c r="L1512">
        <v>194</v>
      </c>
      <c r="M1512">
        <v>0</v>
      </c>
      <c r="N1512">
        <v>190</v>
      </c>
      <c r="O1512">
        <v>6</v>
      </c>
      <c r="P1512" t="s">
        <v>53</v>
      </c>
      <c r="Q1512" t="s">
        <v>52</v>
      </c>
      <c r="R1512" t="s">
        <v>61</v>
      </c>
      <c r="S1512" t="s">
        <v>60</v>
      </c>
    </row>
    <row r="1513" spans="1:19" x14ac:dyDescent="0.2">
      <c r="A1513">
        <v>2005</v>
      </c>
      <c r="B1513">
        <v>14</v>
      </c>
      <c r="C1513" t="s">
        <v>128</v>
      </c>
      <c r="D1513" t="s">
        <v>129</v>
      </c>
      <c r="E1513" t="s">
        <v>129</v>
      </c>
      <c r="F1513" t="s">
        <v>10</v>
      </c>
      <c r="G1513" t="s">
        <v>96</v>
      </c>
      <c r="H1513" s="11">
        <v>45271</v>
      </c>
      <c r="I1513" t="s">
        <v>179</v>
      </c>
      <c r="J1513">
        <v>26</v>
      </c>
      <c r="K1513">
        <v>18</v>
      </c>
      <c r="L1513">
        <v>399</v>
      </c>
      <c r="M1513">
        <v>0</v>
      </c>
      <c r="N1513">
        <v>324</v>
      </c>
      <c r="O1513">
        <v>3</v>
      </c>
      <c r="P1513" t="s">
        <v>36</v>
      </c>
      <c r="Q1513" t="s">
        <v>35</v>
      </c>
      <c r="R1513" t="s">
        <v>34</v>
      </c>
      <c r="S1513" t="s">
        <v>33</v>
      </c>
    </row>
    <row r="1514" spans="1:19" x14ac:dyDescent="0.2">
      <c r="A1514">
        <v>2005</v>
      </c>
      <c r="B1514">
        <v>14</v>
      </c>
      <c r="C1514" t="s">
        <v>133</v>
      </c>
      <c r="D1514" t="s">
        <v>131</v>
      </c>
      <c r="E1514" t="s">
        <v>133</v>
      </c>
      <c r="F1514" t="s">
        <v>10</v>
      </c>
      <c r="G1514" t="s">
        <v>96</v>
      </c>
      <c r="H1514" s="11">
        <v>45271</v>
      </c>
      <c r="I1514" t="s">
        <v>157</v>
      </c>
      <c r="J1514">
        <v>26</v>
      </c>
      <c r="K1514">
        <v>10</v>
      </c>
      <c r="L1514">
        <v>294</v>
      </c>
      <c r="M1514">
        <v>0</v>
      </c>
      <c r="N1514">
        <v>179</v>
      </c>
      <c r="O1514">
        <v>4</v>
      </c>
      <c r="P1514" t="s">
        <v>49</v>
      </c>
      <c r="Q1514" t="s">
        <v>47</v>
      </c>
      <c r="R1514" t="s">
        <v>51</v>
      </c>
      <c r="S1514" t="s">
        <v>50</v>
      </c>
    </row>
    <row r="1515" spans="1:19" x14ac:dyDescent="0.2">
      <c r="A1515">
        <v>2005</v>
      </c>
      <c r="B1515">
        <v>14</v>
      </c>
      <c r="C1515" t="s">
        <v>124</v>
      </c>
      <c r="D1515" t="s">
        <v>136</v>
      </c>
      <c r="E1515" t="s">
        <v>124</v>
      </c>
      <c r="F1515" t="s">
        <v>10</v>
      </c>
      <c r="G1515" t="s">
        <v>96</v>
      </c>
      <c r="H1515" s="11">
        <v>45271</v>
      </c>
      <c r="I1515" t="s">
        <v>157</v>
      </c>
      <c r="J1515">
        <v>21</v>
      </c>
      <c r="K1515">
        <v>9</v>
      </c>
      <c r="L1515">
        <v>363</v>
      </c>
      <c r="M1515">
        <v>0</v>
      </c>
      <c r="N1515">
        <v>268</v>
      </c>
      <c r="O1515">
        <v>0</v>
      </c>
      <c r="P1515" t="s">
        <v>55</v>
      </c>
      <c r="Q1515" t="s">
        <v>54</v>
      </c>
      <c r="R1515" t="s">
        <v>20</v>
      </c>
      <c r="S1515" t="s">
        <v>19</v>
      </c>
    </row>
    <row r="1516" spans="1:19" x14ac:dyDescent="0.2">
      <c r="A1516">
        <v>2005</v>
      </c>
      <c r="B1516">
        <v>14</v>
      </c>
      <c r="C1516" t="s">
        <v>119</v>
      </c>
      <c r="D1516" t="s">
        <v>118</v>
      </c>
      <c r="E1516" t="s">
        <v>118</v>
      </c>
      <c r="F1516" t="s">
        <v>10</v>
      </c>
      <c r="G1516" t="s">
        <v>96</v>
      </c>
      <c r="H1516" s="11">
        <v>45271</v>
      </c>
      <c r="I1516" t="s">
        <v>157</v>
      </c>
      <c r="J1516">
        <v>35</v>
      </c>
      <c r="K1516">
        <v>7</v>
      </c>
      <c r="L1516">
        <v>494</v>
      </c>
      <c r="M1516">
        <v>2</v>
      </c>
      <c r="N1516">
        <v>183</v>
      </c>
      <c r="O1516">
        <v>3</v>
      </c>
      <c r="P1516" t="s">
        <v>16</v>
      </c>
      <c r="Q1516" t="s">
        <v>15</v>
      </c>
      <c r="R1516" t="s">
        <v>44</v>
      </c>
      <c r="S1516" t="s">
        <v>43</v>
      </c>
    </row>
    <row r="1517" spans="1:19" x14ac:dyDescent="0.2">
      <c r="A1517">
        <v>2005</v>
      </c>
      <c r="B1517">
        <v>14</v>
      </c>
      <c r="C1517" t="s">
        <v>104</v>
      </c>
      <c r="D1517" t="s">
        <v>107</v>
      </c>
      <c r="E1517" t="s">
        <v>104</v>
      </c>
      <c r="F1517" t="s">
        <v>10</v>
      </c>
      <c r="G1517" t="s">
        <v>96</v>
      </c>
      <c r="H1517" s="11">
        <v>45271</v>
      </c>
      <c r="I1517" t="s">
        <v>156</v>
      </c>
      <c r="J1517">
        <v>13</v>
      </c>
      <c r="K1517">
        <v>10</v>
      </c>
      <c r="L1517">
        <v>301</v>
      </c>
      <c r="M1517">
        <v>0</v>
      </c>
      <c r="N1517">
        <v>234</v>
      </c>
      <c r="O1517">
        <v>0</v>
      </c>
      <c r="P1517" t="s">
        <v>67</v>
      </c>
      <c r="Q1517" t="s">
        <v>66</v>
      </c>
      <c r="R1517" t="s">
        <v>71</v>
      </c>
      <c r="S1517" t="s">
        <v>70</v>
      </c>
    </row>
    <row r="1518" spans="1:19" x14ac:dyDescent="0.2">
      <c r="A1518">
        <v>2005</v>
      </c>
      <c r="B1518">
        <v>14</v>
      </c>
      <c r="C1518" t="s">
        <v>134</v>
      </c>
      <c r="D1518" t="s">
        <v>135</v>
      </c>
      <c r="E1518" t="s">
        <v>134</v>
      </c>
      <c r="F1518" t="s">
        <v>10</v>
      </c>
      <c r="G1518" t="s">
        <v>96</v>
      </c>
      <c r="H1518" s="11">
        <v>45271</v>
      </c>
      <c r="I1518" t="s">
        <v>156</v>
      </c>
      <c r="J1518">
        <v>23</v>
      </c>
      <c r="K1518">
        <v>20</v>
      </c>
      <c r="L1518">
        <v>278</v>
      </c>
      <c r="M1518">
        <v>1</v>
      </c>
      <c r="N1518">
        <v>208</v>
      </c>
      <c r="O1518">
        <v>1</v>
      </c>
      <c r="P1518" t="s">
        <v>22</v>
      </c>
      <c r="Q1518" t="s">
        <v>21</v>
      </c>
      <c r="R1518" t="s">
        <v>24</v>
      </c>
      <c r="S1518" t="s">
        <v>23</v>
      </c>
    </row>
    <row r="1519" spans="1:19" x14ac:dyDescent="0.2">
      <c r="A1519">
        <v>2005</v>
      </c>
      <c r="B1519">
        <v>14</v>
      </c>
      <c r="C1519" t="s">
        <v>142</v>
      </c>
      <c r="D1519" t="s">
        <v>139</v>
      </c>
      <c r="E1519" t="s">
        <v>139</v>
      </c>
      <c r="F1519" t="s">
        <v>10</v>
      </c>
      <c r="G1519" t="s">
        <v>96</v>
      </c>
      <c r="H1519" s="11">
        <v>45271</v>
      </c>
      <c r="I1519" t="s">
        <v>156</v>
      </c>
      <c r="J1519">
        <v>20</v>
      </c>
      <c r="K1519">
        <v>10</v>
      </c>
      <c r="L1519">
        <v>247</v>
      </c>
      <c r="M1519">
        <v>0</v>
      </c>
      <c r="N1519">
        <v>276</v>
      </c>
      <c r="O1519">
        <v>1</v>
      </c>
      <c r="P1519" t="s">
        <v>18</v>
      </c>
      <c r="Q1519" t="s">
        <v>17</v>
      </c>
      <c r="R1519" t="s">
        <v>65</v>
      </c>
      <c r="S1519" t="s">
        <v>64</v>
      </c>
    </row>
    <row r="1520" spans="1:19" x14ac:dyDescent="0.2">
      <c r="A1520">
        <v>2005</v>
      </c>
      <c r="B1520">
        <v>14</v>
      </c>
      <c r="C1520" t="s">
        <v>112</v>
      </c>
      <c r="D1520" t="s">
        <v>177</v>
      </c>
      <c r="E1520" t="s">
        <v>112</v>
      </c>
      <c r="F1520" t="s">
        <v>10</v>
      </c>
      <c r="G1520" t="s">
        <v>96</v>
      </c>
      <c r="H1520" s="11">
        <v>45271</v>
      </c>
      <c r="I1520" t="s">
        <v>116</v>
      </c>
      <c r="J1520">
        <v>27</v>
      </c>
      <c r="K1520">
        <v>13</v>
      </c>
      <c r="L1520">
        <v>259</v>
      </c>
      <c r="M1520">
        <v>2</v>
      </c>
      <c r="N1520">
        <v>337</v>
      </c>
      <c r="O1520">
        <v>6</v>
      </c>
      <c r="P1520" t="s">
        <v>42</v>
      </c>
      <c r="Q1520" t="s">
        <v>41</v>
      </c>
      <c r="R1520" t="s">
        <v>63</v>
      </c>
      <c r="S1520" t="s">
        <v>62</v>
      </c>
    </row>
    <row r="1521" spans="1:19" x14ac:dyDescent="0.2">
      <c r="A1521">
        <v>2005</v>
      </c>
      <c r="B1521">
        <v>14</v>
      </c>
      <c r="C1521" t="s">
        <v>123</v>
      </c>
      <c r="D1521" t="s">
        <v>126</v>
      </c>
      <c r="E1521" t="s">
        <v>126</v>
      </c>
      <c r="F1521" t="s">
        <v>10</v>
      </c>
      <c r="G1521" t="s">
        <v>96</v>
      </c>
      <c r="H1521" s="11">
        <v>45271</v>
      </c>
      <c r="I1521" t="s">
        <v>144</v>
      </c>
      <c r="J1521">
        <v>17</v>
      </c>
      <c r="K1521">
        <v>13</v>
      </c>
      <c r="L1521">
        <v>231</v>
      </c>
      <c r="M1521">
        <v>3</v>
      </c>
      <c r="N1521">
        <v>302</v>
      </c>
      <c r="O1521">
        <v>4</v>
      </c>
      <c r="P1521" t="s">
        <v>9</v>
      </c>
      <c r="Q1521" t="s">
        <v>8</v>
      </c>
      <c r="R1521" t="s">
        <v>69</v>
      </c>
      <c r="S1521" t="s">
        <v>68</v>
      </c>
    </row>
    <row r="1522" spans="1:19" x14ac:dyDescent="0.2">
      <c r="A1522">
        <v>2005</v>
      </c>
      <c r="B1522">
        <v>14</v>
      </c>
      <c r="C1522" t="s">
        <v>114</v>
      </c>
      <c r="D1522" t="s">
        <v>127</v>
      </c>
      <c r="E1522" t="s">
        <v>127</v>
      </c>
      <c r="F1522" t="s">
        <v>10</v>
      </c>
      <c r="G1522" t="s">
        <v>96</v>
      </c>
      <c r="H1522" s="11">
        <v>45271</v>
      </c>
      <c r="I1522" t="s">
        <v>144</v>
      </c>
      <c r="J1522">
        <v>26</v>
      </c>
      <c r="K1522">
        <v>23</v>
      </c>
      <c r="L1522">
        <v>437</v>
      </c>
      <c r="M1522">
        <v>3</v>
      </c>
      <c r="N1522">
        <v>337</v>
      </c>
      <c r="O1522">
        <v>1</v>
      </c>
      <c r="P1522" t="s">
        <v>53</v>
      </c>
      <c r="Q1522" t="s">
        <v>52</v>
      </c>
      <c r="R1522" t="s">
        <v>48</v>
      </c>
      <c r="S1522" t="s">
        <v>47</v>
      </c>
    </row>
    <row r="1523" spans="1:19" x14ac:dyDescent="0.2">
      <c r="A1523">
        <v>2005</v>
      </c>
      <c r="B1523">
        <v>14</v>
      </c>
      <c r="C1523" t="s">
        <v>105</v>
      </c>
      <c r="D1523" t="s">
        <v>98</v>
      </c>
      <c r="E1523" t="s">
        <v>105</v>
      </c>
      <c r="F1523" t="s">
        <v>10</v>
      </c>
      <c r="G1523" t="s">
        <v>96</v>
      </c>
      <c r="H1523" s="11">
        <v>45271</v>
      </c>
      <c r="I1523" t="s">
        <v>178</v>
      </c>
      <c r="J1523">
        <v>41</v>
      </c>
      <c r="K1523">
        <v>3</v>
      </c>
      <c r="L1523">
        <v>438</v>
      </c>
      <c r="M1523">
        <v>1</v>
      </c>
      <c r="N1523">
        <v>113</v>
      </c>
      <c r="O1523">
        <v>2</v>
      </c>
      <c r="P1523" t="s">
        <v>61</v>
      </c>
      <c r="Q1523" t="s">
        <v>60</v>
      </c>
      <c r="R1523" t="s">
        <v>59</v>
      </c>
      <c r="S1523" t="s">
        <v>58</v>
      </c>
    </row>
    <row r="1524" spans="1:19" x14ac:dyDescent="0.2">
      <c r="A1524">
        <v>2005</v>
      </c>
      <c r="B1524">
        <v>14</v>
      </c>
      <c r="C1524" t="s">
        <v>130</v>
      </c>
      <c r="D1524" t="s">
        <v>110</v>
      </c>
      <c r="E1524" t="s">
        <v>130</v>
      </c>
      <c r="F1524" t="s">
        <v>10</v>
      </c>
      <c r="G1524" t="s">
        <v>96</v>
      </c>
      <c r="H1524" s="11">
        <v>45271</v>
      </c>
      <c r="I1524" t="s">
        <v>212</v>
      </c>
      <c r="J1524">
        <v>12</v>
      </c>
      <c r="K1524">
        <v>10</v>
      </c>
      <c r="L1524">
        <v>318</v>
      </c>
      <c r="M1524">
        <v>1</v>
      </c>
      <c r="N1524">
        <v>323</v>
      </c>
      <c r="O1524">
        <v>4</v>
      </c>
      <c r="P1524" t="s">
        <v>28</v>
      </c>
      <c r="Q1524" t="s">
        <v>27</v>
      </c>
      <c r="R1524" t="s">
        <v>14</v>
      </c>
      <c r="S1524" t="s">
        <v>13</v>
      </c>
    </row>
    <row r="1525" spans="1:19" x14ac:dyDescent="0.2">
      <c r="A1525">
        <v>2005</v>
      </c>
      <c r="B1525">
        <v>14</v>
      </c>
      <c r="C1525" t="s">
        <v>125</v>
      </c>
      <c r="D1525" t="s">
        <v>97</v>
      </c>
      <c r="E1525" t="s">
        <v>125</v>
      </c>
      <c r="F1525" t="s">
        <v>10</v>
      </c>
      <c r="G1525" t="s">
        <v>96</v>
      </c>
      <c r="H1525" s="11">
        <v>45271</v>
      </c>
      <c r="I1525" t="s">
        <v>212</v>
      </c>
      <c r="J1525">
        <v>31</v>
      </c>
      <c r="K1525">
        <v>28</v>
      </c>
      <c r="L1525">
        <v>445</v>
      </c>
      <c r="M1525">
        <v>0</v>
      </c>
      <c r="N1525">
        <v>493</v>
      </c>
      <c r="O1525">
        <v>1</v>
      </c>
      <c r="P1525" t="s">
        <v>26</v>
      </c>
      <c r="Q1525" t="s">
        <v>25</v>
      </c>
      <c r="R1525" t="s">
        <v>38</v>
      </c>
      <c r="S1525" t="s">
        <v>37</v>
      </c>
    </row>
    <row r="1526" spans="1:19" x14ac:dyDescent="0.2">
      <c r="A1526">
        <v>2005</v>
      </c>
      <c r="B1526">
        <v>14</v>
      </c>
      <c r="C1526" t="s">
        <v>153</v>
      </c>
      <c r="D1526" t="s">
        <v>137</v>
      </c>
      <c r="E1526" t="s">
        <v>137</v>
      </c>
      <c r="F1526" t="s">
        <v>10</v>
      </c>
      <c r="G1526" t="s">
        <v>96</v>
      </c>
      <c r="H1526" s="11">
        <v>45271</v>
      </c>
      <c r="I1526" t="s">
        <v>212</v>
      </c>
      <c r="J1526">
        <v>23</v>
      </c>
      <c r="K1526">
        <v>21</v>
      </c>
      <c r="L1526">
        <v>300</v>
      </c>
      <c r="M1526">
        <v>2</v>
      </c>
      <c r="N1526">
        <v>341</v>
      </c>
      <c r="O1526">
        <v>3</v>
      </c>
      <c r="P1526" t="s">
        <v>57</v>
      </c>
      <c r="Q1526" t="s">
        <v>56</v>
      </c>
      <c r="R1526" t="s">
        <v>40</v>
      </c>
      <c r="S1526" t="s">
        <v>39</v>
      </c>
    </row>
    <row r="1527" spans="1:19" x14ac:dyDescent="0.2">
      <c r="A1527">
        <v>2005</v>
      </c>
      <c r="B1527">
        <v>14</v>
      </c>
      <c r="C1527" t="s">
        <v>101</v>
      </c>
      <c r="D1527" t="s">
        <v>140</v>
      </c>
      <c r="E1527" t="s">
        <v>101</v>
      </c>
      <c r="F1527" t="s">
        <v>10</v>
      </c>
      <c r="G1527" t="s">
        <v>96</v>
      </c>
      <c r="H1527" s="11">
        <v>45271</v>
      </c>
      <c r="I1527" t="s">
        <v>233</v>
      </c>
      <c r="J1527">
        <v>16</v>
      </c>
      <c r="K1527">
        <v>13</v>
      </c>
      <c r="L1527">
        <v>330</v>
      </c>
      <c r="M1527">
        <v>2</v>
      </c>
      <c r="N1527">
        <v>241</v>
      </c>
      <c r="O1527">
        <v>0</v>
      </c>
      <c r="P1527" t="s">
        <v>32</v>
      </c>
      <c r="Q1527" t="s">
        <v>31</v>
      </c>
      <c r="R1527" t="s">
        <v>30</v>
      </c>
      <c r="S1527" t="s">
        <v>29</v>
      </c>
    </row>
    <row r="1528" spans="1:19" x14ac:dyDescent="0.2">
      <c r="A1528">
        <v>2005</v>
      </c>
      <c r="B1528">
        <v>14</v>
      </c>
      <c r="C1528" t="s">
        <v>138</v>
      </c>
      <c r="D1528" t="s">
        <v>117</v>
      </c>
      <c r="E1528" t="s">
        <v>138</v>
      </c>
      <c r="F1528" t="s">
        <v>10</v>
      </c>
      <c r="G1528" t="s">
        <v>143</v>
      </c>
      <c r="H1528" s="11">
        <v>45272</v>
      </c>
      <c r="I1528" t="s">
        <v>280</v>
      </c>
      <c r="J1528">
        <v>36</v>
      </c>
      <c r="K1528">
        <v>17</v>
      </c>
      <c r="L1528">
        <v>406</v>
      </c>
      <c r="M1528">
        <v>1</v>
      </c>
      <c r="N1528">
        <v>332</v>
      </c>
      <c r="O1528">
        <v>1</v>
      </c>
      <c r="P1528" t="s">
        <v>12</v>
      </c>
      <c r="Q1528" t="s">
        <v>11</v>
      </c>
      <c r="R1528" t="s">
        <v>46</v>
      </c>
      <c r="S1528" t="s">
        <v>45</v>
      </c>
    </row>
    <row r="1529" spans="1:19" x14ac:dyDescent="0.2">
      <c r="A1529">
        <v>2005</v>
      </c>
      <c r="B1529">
        <v>15</v>
      </c>
      <c r="C1529" t="s">
        <v>118</v>
      </c>
      <c r="D1529" t="s">
        <v>139</v>
      </c>
      <c r="E1529" t="s">
        <v>118</v>
      </c>
      <c r="F1529" t="s">
        <v>10</v>
      </c>
      <c r="G1529" t="s">
        <v>109</v>
      </c>
      <c r="H1529" s="11">
        <v>45277</v>
      </c>
      <c r="I1529" t="s">
        <v>279</v>
      </c>
      <c r="J1529">
        <v>28</v>
      </c>
      <c r="K1529">
        <v>0</v>
      </c>
      <c r="L1529">
        <v>336</v>
      </c>
      <c r="M1529">
        <v>0</v>
      </c>
      <c r="N1529">
        <v>138</v>
      </c>
      <c r="O1529">
        <v>1</v>
      </c>
      <c r="P1529" t="s">
        <v>44</v>
      </c>
      <c r="Q1529" t="s">
        <v>43</v>
      </c>
      <c r="R1529" t="s">
        <v>65</v>
      </c>
      <c r="S1529" t="s">
        <v>64</v>
      </c>
    </row>
    <row r="1530" spans="1:19" x14ac:dyDescent="0.2">
      <c r="A1530">
        <v>2005</v>
      </c>
      <c r="B1530">
        <v>15</v>
      </c>
      <c r="C1530" t="s">
        <v>127</v>
      </c>
      <c r="D1530" t="s">
        <v>97</v>
      </c>
      <c r="E1530" t="s">
        <v>127</v>
      </c>
      <c r="F1530" t="s">
        <v>10</v>
      </c>
      <c r="G1530" t="s">
        <v>109</v>
      </c>
      <c r="H1530" s="11">
        <v>45277</v>
      </c>
      <c r="I1530" t="s">
        <v>277</v>
      </c>
      <c r="J1530">
        <v>27</v>
      </c>
      <c r="K1530">
        <v>17</v>
      </c>
      <c r="L1530">
        <v>406</v>
      </c>
      <c r="M1530">
        <v>2</v>
      </c>
      <c r="N1530">
        <v>362</v>
      </c>
      <c r="O1530">
        <v>3</v>
      </c>
      <c r="P1530" t="s">
        <v>48</v>
      </c>
      <c r="Q1530" t="s">
        <v>47</v>
      </c>
      <c r="R1530" t="s">
        <v>38</v>
      </c>
      <c r="S1530" t="s">
        <v>37</v>
      </c>
    </row>
    <row r="1531" spans="1:19" x14ac:dyDescent="0.2">
      <c r="A1531">
        <v>2005</v>
      </c>
      <c r="B1531">
        <v>15</v>
      </c>
      <c r="C1531" t="s">
        <v>119</v>
      </c>
      <c r="D1531" t="s">
        <v>130</v>
      </c>
      <c r="E1531" t="s">
        <v>130</v>
      </c>
      <c r="F1531" t="s">
        <v>10</v>
      </c>
      <c r="G1531" t="s">
        <v>109</v>
      </c>
      <c r="H1531" s="11">
        <v>45277</v>
      </c>
      <c r="I1531" t="s">
        <v>233</v>
      </c>
      <c r="J1531">
        <v>28</v>
      </c>
      <c r="K1531">
        <v>17</v>
      </c>
      <c r="L1531">
        <v>437</v>
      </c>
      <c r="M1531">
        <v>1</v>
      </c>
      <c r="N1531">
        <v>272</v>
      </c>
      <c r="O1531">
        <v>0</v>
      </c>
      <c r="P1531" t="s">
        <v>16</v>
      </c>
      <c r="Q1531" t="s">
        <v>15</v>
      </c>
      <c r="R1531" t="s">
        <v>28</v>
      </c>
      <c r="S1531" t="s">
        <v>27</v>
      </c>
    </row>
    <row r="1532" spans="1:19" x14ac:dyDescent="0.2">
      <c r="A1532">
        <v>2005</v>
      </c>
      <c r="B1532">
        <v>15</v>
      </c>
      <c r="C1532" t="s">
        <v>129</v>
      </c>
      <c r="D1532" t="s">
        <v>153</v>
      </c>
      <c r="E1532" t="s">
        <v>153</v>
      </c>
      <c r="F1532" t="s">
        <v>10</v>
      </c>
      <c r="G1532" t="s">
        <v>96</v>
      </c>
      <c r="H1532" s="11">
        <v>45278</v>
      </c>
      <c r="I1532" t="s">
        <v>157</v>
      </c>
      <c r="J1532">
        <v>26</v>
      </c>
      <c r="K1532">
        <v>17</v>
      </c>
      <c r="L1532">
        <v>453</v>
      </c>
      <c r="M1532">
        <v>4</v>
      </c>
      <c r="N1532">
        <v>338</v>
      </c>
      <c r="O1532">
        <v>3</v>
      </c>
      <c r="P1532" t="s">
        <v>34</v>
      </c>
      <c r="Q1532" t="s">
        <v>33</v>
      </c>
      <c r="R1532" t="s">
        <v>57</v>
      </c>
      <c r="S1532" t="s">
        <v>56</v>
      </c>
    </row>
    <row r="1533" spans="1:19" x14ac:dyDescent="0.2">
      <c r="A1533">
        <v>2005</v>
      </c>
      <c r="B1533">
        <v>15</v>
      </c>
      <c r="C1533" t="s">
        <v>177</v>
      </c>
      <c r="D1533" t="s">
        <v>114</v>
      </c>
      <c r="E1533" t="s">
        <v>114</v>
      </c>
      <c r="F1533" t="s">
        <v>10</v>
      </c>
      <c r="G1533" t="s">
        <v>96</v>
      </c>
      <c r="H1533" s="11">
        <v>45278</v>
      </c>
      <c r="I1533" t="s">
        <v>157</v>
      </c>
      <c r="J1533">
        <v>17</v>
      </c>
      <c r="K1533">
        <v>16</v>
      </c>
      <c r="L1533">
        <v>201</v>
      </c>
      <c r="M1533">
        <v>4</v>
      </c>
      <c r="N1533">
        <v>305</v>
      </c>
      <c r="O1533">
        <v>1</v>
      </c>
      <c r="P1533" t="s">
        <v>63</v>
      </c>
      <c r="Q1533" t="s">
        <v>62</v>
      </c>
      <c r="R1533" t="s">
        <v>53</v>
      </c>
      <c r="S1533" t="s">
        <v>52</v>
      </c>
    </row>
    <row r="1534" spans="1:19" x14ac:dyDescent="0.2">
      <c r="A1534">
        <v>2005</v>
      </c>
      <c r="B1534">
        <v>15</v>
      </c>
      <c r="C1534" t="s">
        <v>128</v>
      </c>
      <c r="D1534" t="s">
        <v>98</v>
      </c>
      <c r="E1534" t="s">
        <v>128</v>
      </c>
      <c r="F1534" t="s">
        <v>10</v>
      </c>
      <c r="G1534" t="s">
        <v>96</v>
      </c>
      <c r="H1534" s="11">
        <v>45278</v>
      </c>
      <c r="I1534" t="s">
        <v>157</v>
      </c>
      <c r="J1534">
        <v>10</v>
      </c>
      <c r="K1534">
        <v>9</v>
      </c>
      <c r="L1534">
        <v>336</v>
      </c>
      <c r="M1534">
        <v>0</v>
      </c>
      <c r="N1534">
        <v>217</v>
      </c>
      <c r="O1534">
        <v>1</v>
      </c>
      <c r="P1534" t="s">
        <v>36</v>
      </c>
      <c r="Q1534" t="s">
        <v>35</v>
      </c>
      <c r="R1534" t="s">
        <v>59</v>
      </c>
      <c r="S1534" t="s">
        <v>58</v>
      </c>
    </row>
    <row r="1535" spans="1:19" x14ac:dyDescent="0.2">
      <c r="A1535">
        <v>2005</v>
      </c>
      <c r="B1535">
        <v>15</v>
      </c>
      <c r="C1535" t="s">
        <v>107</v>
      </c>
      <c r="D1535" t="s">
        <v>123</v>
      </c>
      <c r="E1535" t="s">
        <v>107</v>
      </c>
      <c r="F1535" t="s">
        <v>10</v>
      </c>
      <c r="G1535" t="s">
        <v>96</v>
      </c>
      <c r="H1535" s="11">
        <v>45278</v>
      </c>
      <c r="I1535" t="s">
        <v>157</v>
      </c>
      <c r="J1535">
        <v>30</v>
      </c>
      <c r="K1535">
        <v>19</v>
      </c>
      <c r="L1535">
        <v>253</v>
      </c>
      <c r="M1535">
        <v>2</v>
      </c>
      <c r="N1535">
        <v>301</v>
      </c>
      <c r="O1535">
        <v>4</v>
      </c>
      <c r="P1535" t="s">
        <v>71</v>
      </c>
      <c r="Q1535" t="s">
        <v>70</v>
      </c>
      <c r="R1535" t="s">
        <v>9</v>
      </c>
      <c r="S1535" t="s">
        <v>8</v>
      </c>
    </row>
    <row r="1536" spans="1:19" x14ac:dyDescent="0.2">
      <c r="A1536">
        <v>2005</v>
      </c>
      <c r="B1536">
        <v>15</v>
      </c>
      <c r="C1536" t="s">
        <v>104</v>
      </c>
      <c r="D1536" t="s">
        <v>105</v>
      </c>
      <c r="E1536" t="s">
        <v>105</v>
      </c>
      <c r="F1536" t="s">
        <v>10</v>
      </c>
      <c r="G1536" t="s">
        <v>96</v>
      </c>
      <c r="H1536" s="11">
        <v>45278</v>
      </c>
      <c r="I1536" t="s">
        <v>156</v>
      </c>
      <c r="J1536">
        <v>28</v>
      </c>
      <c r="K1536">
        <v>24</v>
      </c>
      <c r="L1536">
        <v>459</v>
      </c>
      <c r="M1536">
        <v>0</v>
      </c>
      <c r="N1536">
        <v>417</v>
      </c>
      <c r="O1536">
        <v>0</v>
      </c>
      <c r="P1536" t="s">
        <v>67</v>
      </c>
      <c r="Q1536" t="s">
        <v>66</v>
      </c>
      <c r="R1536" t="s">
        <v>61</v>
      </c>
      <c r="S1536" t="s">
        <v>60</v>
      </c>
    </row>
    <row r="1537" spans="1:19" x14ac:dyDescent="0.2">
      <c r="A1537">
        <v>2005</v>
      </c>
      <c r="B1537">
        <v>15</v>
      </c>
      <c r="C1537" t="s">
        <v>137</v>
      </c>
      <c r="D1537" t="s">
        <v>133</v>
      </c>
      <c r="E1537" t="s">
        <v>137</v>
      </c>
      <c r="F1537" t="s">
        <v>10</v>
      </c>
      <c r="G1537" t="s">
        <v>96</v>
      </c>
      <c r="H1537" s="11">
        <v>45278</v>
      </c>
      <c r="I1537" t="s">
        <v>156</v>
      </c>
      <c r="J1537">
        <v>24</v>
      </c>
      <c r="K1537">
        <v>20</v>
      </c>
      <c r="L1537">
        <v>297</v>
      </c>
      <c r="M1537">
        <v>1</v>
      </c>
      <c r="N1537">
        <v>397</v>
      </c>
      <c r="O1537">
        <v>3</v>
      </c>
      <c r="P1537" t="s">
        <v>40</v>
      </c>
      <c r="Q1537" t="s">
        <v>39</v>
      </c>
      <c r="R1537" t="s">
        <v>49</v>
      </c>
      <c r="S1537" t="s">
        <v>47</v>
      </c>
    </row>
    <row r="1538" spans="1:19" x14ac:dyDescent="0.2">
      <c r="A1538">
        <v>2005</v>
      </c>
      <c r="B1538">
        <v>15</v>
      </c>
      <c r="C1538" t="s">
        <v>117</v>
      </c>
      <c r="D1538" t="s">
        <v>142</v>
      </c>
      <c r="E1538" t="s">
        <v>142</v>
      </c>
      <c r="F1538" t="s">
        <v>10</v>
      </c>
      <c r="G1538" t="s">
        <v>96</v>
      </c>
      <c r="H1538" s="11">
        <v>45278</v>
      </c>
      <c r="I1538" t="s">
        <v>156</v>
      </c>
      <c r="J1538">
        <v>27</v>
      </c>
      <c r="K1538">
        <v>10</v>
      </c>
      <c r="L1538">
        <v>326</v>
      </c>
      <c r="M1538">
        <v>2</v>
      </c>
      <c r="N1538">
        <v>277</v>
      </c>
      <c r="O1538">
        <v>6</v>
      </c>
      <c r="P1538" t="s">
        <v>46</v>
      </c>
      <c r="Q1538" t="s">
        <v>45</v>
      </c>
      <c r="R1538" t="s">
        <v>18</v>
      </c>
      <c r="S1538" t="s">
        <v>17</v>
      </c>
    </row>
    <row r="1539" spans="1:19" x14ac:dyDescent="0.2">
      <c r="A1539">
        <v>2005</v>
      </c>
      <c r="B1539">
        <v>15</v>
      </c>
      <c r="C1539" t="s">
        <v>112</v>
      </c>
      <c r="D1539" t="s">
        <v>124</v>
      </c>
      <c r="E1539" t="s">
        <v>124</v>
      </c>
      <c r="F1539" t="s">
        <v>10</v>
      </c>
      <c r="G1539" t="s">
        <v>96</v>
      </c>
      <c r="H1539" s="11">
        <v>45278</v>
      </c>
      <c r="I1539" t="s">
        <v>116</v>
      </c>
      <c r="J1539">
        <v>18</v>
      </c>
      <c r="K1539">
        <v>3</v>
      </c>
      <c r="L1539">
        <v>275</v>
      </c>
      <c r="M1539">
        <v>1</v>
      </c>
      <c r="N1539">
        <v>185</v>
      </c>
      <c r="O1539">
        <v>3</v>
      </c>
      <c r="P1539" t="s">
        <v>42</v>
      </c>
      <c r="Q1539" t="s">
        <v>41</v>
      </c>
      <c r="R1539" t="s">
        <v>55</v>
      </c>
      <c r="S1539" t="s">
        <v>54</v>
      </c>
    </row>
    <row r="1540" spans="1:19" x14ac:dyDescent="0.2">
      <c r="A1540">
        <v>2005</v>
      </c>
      <c r="B1540">
        <v>15</v>
      </c>
      <c r="C1540" t="s">
        <v>131</v>
      </c>
      <c r="D1540" t="s">
        <v>135</v>
      </c>
      <c r="E1540" t="s">
        <v>135</v>
      </c>
      <c r="F1540" t="s">
        <v>10</v>
      </c>
      <c r="G1540" t="s">
        <v>96</v>
      </c>
      <c r="H1540" s="11">
        <v>45278</v>
      </c>
      <c r="I1540" t="s">
        <v>144</v>
      </c>
      <c r="J1540">
        <v>9</v>
      </c>
      <c r="K1540">
        <v>7</v>
      </c>
      <c r="L1540">
        <v>255</v>
      </c>
      <c r="M1540">
        <v>2</v>
      </c>
      <c r="N1540">
        <v>256</v>
      </c>
      <c r="O1540">
        <v>1</v>
      </c>
      <c r="P1540" t="s">
        <v>51</v>
      </c>
      <c r="Q1540" t="s">
        <v>50</v>
      </c>
      <c r="R1540" t="s">
        <v>24</v>
      </c>
      <c r="S1540" t="s">
        <v>23</v>
      </c>
    </row>
    <row r="1541" spans="1:19" x14ac:dyDescent="0.2">
      <c r="A1541">
        <v>2005</v>
      </c>
      <c r="B1541">
        <v>15</v>
      </c>
      <c r="C1541" t="s">
        <v>140</v>
      </c>
      <c r="D1541" t="s">
        <v>134</v>
      </c>
      <c r="E1541" t="s">
        <v>134</v>
      </c>
      <c r="F1541" t="s">
        <v>10</v>
      </c>
      <c r="G1541" t="s">
        <v>96</v>
      </c>
      <c r="H1541" s="11">
        <v>45278</v>
      </c>
      <c r="I1541" t="s">
        <v>144</v>
      </c>
      <c r="J1541">
        <v>41</v>
      </c>
      <c r="K1541">
        <v>17</v>
      </c>
      <c r="L1541">
        <v>426</v>
      </c>
      <c r="M1541">
        <v>2</v>
      </c>
      <c r="N1541">
        <v>270</v>
      </c>
      <c r="O1541">
        <v>4</v>
      </c>
      <c r="P1541" t="s">
        <v>30</v>
      </c>
      <c r="Q1541" t="s">
        <v>29</v>
      </c>
      <c r="R1541" t="s">
        <v>22</v>
      </c>
      <c r="S1541" t="s">
        <v>21</v>
      </c>
    </row>
    <row r="1542" spans="1:19" x14ac:dyDescent="0.2">
      <c r="A1542">
        <v>2005</v>
      </c>
      <c r="B1542">
        <v>15</v>
      </c>
      <c r="C1542" t="s">
        <v>126</v>
      </c>
      <c r="D1542" t="s">
        <v>125</v>
      </c>
      <c r="E1542" t="s">
        <v>126</v>
      </c>
      <c r="F1542" t="s">
        <v>10</v>
      </c>
      <c r="G1542" t="s">
        <v>96</v>
      </c>
      <c r="H1542" s="11">
        <v>45278</v>
      </c>
      <c r="I1542" t="s">
        <v>216</v>
      </c>
      <c r="J1542">
        <v>35</v>
      </c>
      <c r="K1542">
        <v>7</v>
      </c>
      <c r="L1542">
        <v>334</v>
      </c>
      <c r="M1542">
        <v>1</v>
      </c>
      <c r="N1542">
        <v>216</v>
      </c>
      <c r="O1542">
        <v>4</v>
      </c>
      <c r="P1542" t="s">
        <v>69</v>
      </c>
      <c r="Q1542" t="s">
        <v>68</v>
      </c>
      <c r="R1542" t="s">
        <v>26</v>
      </c>
      <c r="S1542" t="s">
        <v>25</v>
      </c>
    </row>
    <row r="1543" spans="1:19" x14ac:dyDescent="0.2">
      <c r="A1543">
        <v>2005</v>
      </c>
      <c r="B1543">
        <v>15</v>
      </c>
      <c r="C1543" t="s">
        <v>136</v>
      </c>
      <c r="D1543" t="s">
        <v>138</v>
      </c>
      <c r="E1543" t="s">
        <v>136</v>
      </c>
      <c r="F1543" t="s">
        <v>10</v>
      </c>
      <c r="G1543" t="s">
        <v>96</v>
      </c>
      <c r="H1543" s="11">
        <v>45278</v>
      </c>
      <c r="I1543" t="s">
        <v>273</v>
      </c>
      <c r="J1543">
        <v>16</v>
      </c>
      <c r="K1543">
        <v>3</v>
      </c>
      <c r="L1543">
        <v>226</v>
      </c>
      <c r="M1543">
        <v>1</v>
      </c>
      <c r="N1543">
        <v>231</v>
      </c>
      <c r="O1543">
        <v>3</v>
      </c>
      <c r="P1543" t="s">
        <v>20</v>
      </c>
      <c r="Q1543" t="s">
        <v>19</v>
      </c>
      <c r="R1543" t="s">
        <v>12</v>
      </c>
      <c r="S1543" t="s">
        <v>11</v>
      </c>
    </row>
    <row r="1544" spans="1:19" x14ac:dyDescent="0.2">
      <c r="A1544">
        <v>2005</v>
      </c>
      <c r="B1544">
        <v>15</v>
      </c>
      <c r="C1544" t="s">
        <v>110</v>
      </c>
      <c r="D1544" t="s">
        <v>101</v>
      </c>
      <c r="E1544" t="s">
        <v>110</v>
      </c>
      <c r="F1544" t="s">
        <v>10</v>
      </c>
      <c r="G1544" t="s">
        <v>143</v>
      </c>
      <c r="H1544" s="11">
        <v>45279</v>
      </c>
      <c r="I1544" t="s">
        <v>278</v>
      </c>
      <c r="J1544">
        <v>48</v>
      </c>
      <c r="K1544">
        <v>3</v>
      </c>
      <c r="L1544">
        <v>435</v>
      </c>
      <c r="M1544">
        <v>0</v>
      </c>
      <c r="N1544">
        <v>288</v>
      </c>
      <c r="O1544">
        <v>5</v>
      </c>
      <c r="P1544" t="s">
        <v>14</v>
      </c>
      <c r="Q1544" t="s">
        <v>13</v>
      </c>
      <c r="R1544" t="s">
        <v>32</v>
      </c>
      <c r="S1544" t="s">
        <v>31</v>
      </c>
    </row>
    <row r="1545" spans="1:19" x14ac:dyDescent="0.2">
      <c r="A1545">
        <v>2005</v>
      </c>
      <c r="B1545">
        <v>16</v>
      </c>
      <c r="C1545" t="s">
        <v>97</v>
      </c>
      <c r="D1545" t="s">
        <v>153</v>
      </c>
      <c r="E1545" t="s">
        <v>97</v>
      </c>
      <c r="F1545" t="s">
        <v>10</v>
      </c>
      <c r="G1545" t="s">
        <v>109</v>
      </c>
      <c r="H1545" s="11">
        <v>45284</v>
      </c>
      <c r="I1545" t="s">
        <v>132</v>
      </c>
      <c r="J1545">
        <v>20</v>
      </c>
      <c r="K1545">
        <v>7</v>
      </c>
      <c r="L1545">
        <v>341</v>
      </c>
      <c r="M1545">
        <v>0</v>
      </c>
      <c r="N1545">
        <v>233</v>
      </c>
      <c r="O1545">
        <v>2</v>
      </c>
      <c r="P1545" t="s">
        <v>38</v>
      </c>
      <c r="Q1545" t="s">
        <v>37</v>
      </c>
      <c r="R1545" t="s">
        <v>57</v>
      </c>
      <c r="S1545" t="s">
        <v>56</v>
      </c>
    </row>
    <row r="1546" spans="1:19" x14ac:dyDescent="0.2">
      <c r="A1546">
        <v>2005</v>
      </c>
      <c r="B1546">
        <v>16</v>
      </c>
      <c r="C1546" t="s">
        <v>139</v>
      </c>
      <c r="D1546" t="s">
        <v>138</v>
      </c>
      <c r="E1546" t="s">
        <v>139</v>
      </c>
      <c r="F1546" t="s">
        <v>10</v>
      </c>
      <c r="G1546" t="s">
        <v>109</v>
      </c>
      <c r="H1546" s="11">
        <v>45284</v>
      </c>
      <c r="I1546" t="s">
        <v>157</v>
      </c>
      <c r="J1546">
        <v>27</v>
      </c>
      <c r="K1546">
        <v>24</v>
      </c>
      <c r="L1546">
        <v>444</v>
      </c>
      <c r="M1546">
        <v>3</v>
      </c>
      <c r="N1546">
        <v>281</v>
      </c>
      <c r="O1546">
        <v>1</v>
      </c>
      <c r="P1546" t="s">
        <v>65</v>
      </c>
      <c r="Q1546" t="s">
        <v>64</v>
      </c>
      <c r="R1546" t="s">
        <v>12</v>
      </c>
      <c r="S1546" t="s">
        <v>11</v>
      </c>
    </row>
    <row r="1547" spans="1:19" x14ac:dyDescent="0.2">
      <c r="A1547">
        <v>2005</v>
      </c>
      <c r="B1547">
        <v>16</v>
      </c>
      <c r="C1547" t="s">
        <v>177</v>
      </c>
      <c r="D1547" t="s">
        <v>98</v>
      </c>
      <c r="E1547" t="s">
        <v>98</v>
      </c>
      <c r="F1547" t="s">
        <v>10</v>
      </c>
      <c r="G1547" t="s">
        <v>109</v>
      </c>
      <c r="H1547" s="11">
        <v>45284</v>
      </c>
      <c r="I1547" t="s">
        <v>157</v>
      </c>
      <c r="J1547">
        <v>24</v>
      </c>
      <c r="K1547">
        <v>20</v>
      </c>
      <c r="L1547">
        <v>321</v>
      </c>
      <c r="M1547">
        <v>0</v>
      </c>
      <c r="N1547">
        <v>389</v>
      </c>
      <c r="O1547">
        <v>2</v>
      </c>
      <c r="P1547" t="s">
        <v>63</v>
      </c>
      <c r="Q1547" t="s">
        <v>62</v>
      </c>
      <c r="R1547" t="s">
        <v>59</v>
      </c>
      <c r="S1547" t="s">
        <v>58</v>
      </c>
    </row>
    <row r="1548" spans="1:19" x14ac:dyDescent="0.2">
      <c r="A1548">
        <v>2005</v>
      </c>
      <c r="B1548">
        <v>16</v>
      </c>
      <c r="C1548" t="s">
        <v>142</v>
      </c>
      <c r="D1548" t="s">
        <v>125</v>
      </c>
      <c r="E1548" t="s">
        <v>125</v>
      </c>
      <c r="F1548" t="s">
        <v>10</v>
      </c>
      <c r="G1548" t="s">
        <v>109</v>
      </c>
      <c r="H1548" s="11">
        <v>45284</v>
      </c>
      <c r="I1548" t="s">
        <v>156</v>
      </c>
      <c r="J1548">
        <v>24</v>
      </c>
      <c r="K1548">
        <v>20</v>
      </c>
      <c r="L1548">
        <v>394</v>
      </c>
      <c r="M1548">
        <v>2</v>
      </c>
      <c r="N1548">
        <v>318</v>
      </c>
      <c r="O1548">
        <v>2</v>
      </c>
      <c r="P1548" t="s">
        <v>18</v>
      </c>
      <c r="Q1548" t="s">
        <v>17</v>
      </c>
      <c r="R1548" t="s">
        <v>26</v>
      </c>
      <c r="S1548" t="s">
        <v>25</v>
      </c>
    </row>
    <row r="1549" spans="1:19" x14ac:dyDescent="0.2">
      <c r="A1549">
        <v>2005</v>
      </c>
      <c r="B1549">
        <v>16</v>
      </c>
      <c r="C1549" t="s">
        <v>134</v>
      </c>
      <c r="D1549" t="s">
        <v>119</v>
      </c>
      <c r="E1549" t="s">
        <v>119</v>
      </c>
      <c r="F1549" t="s">
        <v>10</v>
      </c>
      <c r="G1549" t="s">
        <v>109</v>
      </c>
      <c r="H1549" s="11">
        <v>45284</v>
      </c>
      <c r="I1549" t="s">
        <v>156</v>
      </c>
      <c r="J1549">
        <v>37</v>
      </c>
      <c r="K1549">
        <v>27</v>
      </c>
      <c r="L1549">
        <v>355</v>
      </c>
      <c r="M1549">
        <v>1</v>
      </c>
      <c r="N1549">
        <v>374</v>
      </c>
      <c r="O1549">
        <v>2</v>
      </c>
      <c r="P1549" t="s">
        <v>22</v>
      </c>
      <c r="Q1549" t="s">
        <v>21</v>
      </c>
      <c r="R1549" t="s">
        <v>16</v>
      </c>
      <c r="S1549" t="s">
        <v>15</v>
      </c>
    </row>
    <row r="1550" spans="1:19" x14ac:dyDescent="0.2">
      <c r="A1550">
        <v>2005</v>
      </c>
      <c r="B1550">
        <v>16</v>
      </c>
      <c r="C1550" t="s">
        <v>137</v>
      </c>
      <c r="D1550" t="s">
        <v>104</v>
      </c>
      <c r="E1550" t="s">
        <v>137</v>
      </c>
      <c r="F1550" t="s">
        <v>10</v>
      </c>
      <c r="G1550" t="s">
        <v>109</v>
      </c>
      <c r="H1550" s="11">
        <v>45284</v>
      </c>
      <c r="I1550" t="s">
        <v>156</v>
      </c>
      <c r="J1550">
        <v>24</v>
      </c>
      <c r="K1550">
        <v>10</v>
      </c>
      <c r="L1550">
        <v>322</v>
      </c>
      <c r="M1550">
        <v>2</v>
      </c>
      <c r="N1550">
        <v>234</v>
      </c>
      <c r="O1550">
        <v>3</v>
      </c>
      <c r="P1550" t="s">
        <v>40</v>
      </c>
      <c r="Q1550" t="s">
        <v>39</v>
      </c>
      <c r="R1550" t="s">
        <v>67</v>
      </c>
      <c r="S1550" t="s">
        <v>66</v>
      </c>
    </row>
    <row r="1551" spans="1:19" x14ac:dyDescent="0.2">
      <c r="A1551">
        <v>2005</v>
      </c>
      <c r="B1551">
        <v>16</v>
      </c>
      <c r="C1551" t="s">
        <v>107</v>
      </c>
      <c r="D1551" t="s">
        <v>128</v>
      </c>
      <c r="E1551" t="s">
        <v>128</v>
      </c>
      <c r="F1551" t="s">
        <v>10</v>
      </c>
      <c r="G1551" t="s">
        <v>109</v>
      </c>
      <c r="H1551" s="11">
        <v>45284</v>
      </c>
      <c r="I1551" t="s">
        <v>156</v>
      </c>
      <c r="J1551">
        <v>38</v>
      </c>
      <c r="K1551">
        <v>20</v>
      </c>
      <c r="L1551">
        <v>448</v>
      </c>
      <c r="M1551">
        <v>0</v>
      </c>
      <c r="N1551">
        <v>370</v>
      </c>
      <c r="O1551">
        <v>1</v>
      </c>
      <c r="P1551" t="s">
        <v>71</v>
      </c>
      <c r="Q1551" t="s">
        <v>70</v>
      </c>
      <c r="R1551" t="s">
        <v>36</v>
      </c>
      <c r="S1551" t="s">
        <v>35</v>
      </c>
    </row>
    <row r="1552" spans="1:19" x14ac:dyDescent="0.2">
      <c r="A1552">
        <v>2005</v>
      </c>
      <c r="B1552">
        <v>16</v>
      </c>
      <c r="C1552" t="s">
        <v>135</v>
      </c>
      <c r="D1552" t="s">
        <v>124</v>
      </c>
      <c r="E1552" t="s">
        <v>124</v>
      </c>
      <c r="F1552" t="s">
        <v>10</v>
      </c>
      <c r="G1552" t="s">
        <v>109</v>
      </c>
      <c r="H1552" s="11">
        <v>45284</v>
      </c>
      <c r="I1552" t="s">
        <v>156</v>
      </c>
      <c r="J1552">
        <v>41</v>
      </c>
      <c r="K1552">
        <v>0</v>
      </c>
      <c r="L1552">
        <v>457</v>
      </c>
      <c r="M1552">
        <v>1</v>
      </c>
      <c r="N1552">
        <v>186</v>
      </c>
      <c r="O1552">
        <v>1</v>
      </c>
      <c r="P1552" t="s">
        <v>24</v>
      </c>
      <c r="Q1552" t="s">
        <v>23</v>
      </c>
      <c r="R1552" t="s">
        <v>55</v>
      </c>
      <c r="S1552" t="s">
        <v>54</v>
      </c>
    </row>
    <row r="1553" spans="1:19" x14ac:dyDescent="0.2">
      <c r="A1553">
        <v>2005</v>
      </c>
      <c r="B1553">
        <v>16</v>
      </c>
      <c r="C1553" t="s">
        <v>126</v>
      </c>
      <c r="D1553" t="s">
        <v>127</v>
      </c>
      <c r="E1553" t="s">
        <v>126</v>
      </c>
      <c r="F1553" t="s">
        <v>10</v>
      </c>
      <c r="G1553" t="s">
        <v>109</v>
      </c>
      <c r="H1553" s="11">
        <v>45284</v>
      </c>
      <c r="I1553" t="s">
        <v>156</v>
      </c>
      <c r="J1553">
        <v>35</v>
      </c>
      <c r="K1553">
        <v>20</v>
      </c>
      <c r="L1553">
        <v>380</v>
      </c>
      <c r="M1553">
        <v>1</v>
      </c>
      <c r="N1553">
        <v>332</v>
      </c>
      <c r="O1553">
        <v>1</v>
      </c>
      <c r="P1553" t="s">
        <v>69</v>
      </c>
      <c r="Q1553" t="s">
        <v>68</v>
      </c>
      <c r="R1553" t="s">
        <v>48</v>
      </c>
      <c r="S1553" t="s">
        <v>47</v>
      </c>
    </row>
    <row r="1554" spans="1:19" x14ac:dyDescent="0.2">
      <c r="A1554">
        <v>2005</v>
      </c>
      <c r="B1554">
        <v>16</v>
      </c>
      <c r="C1554" t="s">
        <v>117</v>
      </c>
      <c r="D1554" t="s">
        <v>140</v>
      </c>
      <c r="E1554" t="s">
        <v>140</v>
      </c>
      <c r="F1554" t="s">
        <v>10</v>
      </c>
      <c r="G1554" t="s">
        <v>109</v>
      </c>
      <c r="H1554" s="11">
        <v>45284</v>
      </c>
      <c r="I1554" t="s">
        <v>175</v>
      </c>
      <c r="J1554">
        <v>13</v>
      </c>
      <c r="K1554">
        <v>12</v>
      </c>
      <c r="L1554">
        <v>279</v>
      </c>
      <c r="M1554">
        <v>1</v>
      </c>
      <c r="N1554">
        <v>273</v>
      </c>
      <c r="O1554">
        <v>1</v>
      </c>
      <c r="P1554" t="s">
        <v>46</v>
      </c>
      <c r="Q1554" t="s">
        <v>45</v>
      </c>
      <c r="R1554" t="s">
        <v>30</v>
      </c>
      <c r="S1554" t="s">
        <v>29</v>
      </c>
    </row>
    <row r="1555" spans="1:19" x14ac:dyDescent="0.2">
      <c r="A1555">
        <v>2005</v>
      </c>
      <c r="B1555">
        <v>16</v>
      </c>
      <c r="C1555" t="s">
        <v>123</v>
      </c>
      <c r="D1555" t="s">
        <v>114</v>
      </c>
      <c r="E1555" t="s">
        <v>123</v>
      </c>
      <c r="F1555" t="s">
        <v>10</v>
      </c>
      <c r="G1555" t="s">
        <v>109</v>
      </c>
      <c r="H1555" s="11">
        <v>45284</v>
      </c>
      <c r="I1555" t="s">
        <v>144</v>
      </c>
      <c r="J1555">
        <v>27</v>
      </c>
      <c r="K1555">
        <v>21</v>
      </c>
      <c r="L1555">
        <v>360</v>
      </c>
      <c r="M1555">
        <v>1</v>
      </c>
      <c r="N1555">
        <v>189</v>
      </c>
      <c r="O1555">
        <v>1</v>
      </c>
      <c r="P1555" t="s">
        <v>9</v>
      </c>
      <c r="Q1555" t="s">
        <v>8</v>
      </c>
      <c r="R1555" t="s">
        <v>53</v>
      </c>
      <c r="S1555" t="s">
        <v>52</v>
      </c>
    </row>
    <row r="1556" spans="1:19" x14ac:dyDescent="0.2">
      <c r="A1556">
        <v>2005</v>
      </c>
      <c r="B1556">
        <v>16</v>
      </c>
      <c r="C1556" t="s">
        <v>130</v>
      </c>
      <c r="D1556" t="s">
        <v>131</v>
      </c>
      <c r="E1556" t="s">
        <v>130</v>
      </c>
      <c r="F1556" t="s">
        <v>10</v>
      </c>
      <c r="G1556" t="s">
        <v>109</v>
      </c>
      <c r="H1556" s="11">
        <v>45284</v>
      </c>
      <c r="I1556" t="s">
        <v>212</v>
      </c>
      <c r="J1556">
        <v>22</v>
      </c>
      <c r="K1556">
        <v>3</v>
      </c>
      <c r="L1556">
        <v>414</v>
      </c>
      <c r="M1556">
        <v>1</v>
      </c>
      <c r="N1556">
        <v>248</v>
      </c>
      <c r="O1556">
        <v>2</v>
      </c>
      <c r="P1556" t="s">
        <v>28</v>
      </c>
      <c r="Q1556" t="s">
        <v>27</v>
      </c>
      <c r="R1556" t="s">
        <v>51</v>
      </c>
      <c r="S1556" t="s">
        <v>50</v>
      </c>
    </row>
    <row r="1557" spans="1:19" x14ac:dyDescent="0.2">
      <c r="A1557">
        <v>2005</v>
      </c>
      <c r="B1557">
        <v>16</v>
      </c>
      <c r="C1557" t="s">
        <v>105</v>
      </c>
      <c r="D1557" t="s">
        <v>129</v>
      </c>
      <c r="E1557" t="s">
        <v>105</v>
      </c>
      <c r="F1557" t="s">
        <v>10</v>
      </c>
      <c r="G1557" t="s">
        <v>109</v>
      </c>
      <c r="H1557" s="11">
        <v>45284</v>
      </c>
      <c r="I1557" t="s">
        <v>215</v>
      </c>
      <c r="J1557">
        <v>28</v>
      </c>
      <c r="K1557">
        <v>13</v>
      </c>
      <c r="L1557">
        <v>332</v>
      </c>
      <c r="M1557">
        <v>0</v>
      </c>
      <c r="N1557">
        <v>387</v>
      </c>
      <c r="O1557">
        <v>1</v>
      </c>
      <c r="P1557" t="s">
        <v>61</v>
      </c>
      <c r="Q1557" t="s">
        <v>60</v>
      </c>
      <c r="R1557" t="s">
        <v>34</v>
      </c>
      <c r="S1557" t="s">
        <v>33</v>
      </c>
    </row>
    <row r="1558" spans="1:19" x14ac:dyDescent="0.2">
      <c r="A1558">
        <v>2005</v>
      </c>
      <c r="B1558">
        <v>16</v>
      </c>
      <c r="C1558" t="s">
        <v>101</v>
      </c>
      <c r="D1558" t="s">
        <v>136</v>
      </c>
      <c r="E1558" t="s">
        <v>136</v>
      </c>
      <c r="F1558" t="s">
        <v>10</v>
      </c>
      <c r="G1558" t="s">
        <v>96</v>
      </c>
      <c r="H1558" s="11">
        <v>45285</v>
      </c>
      <c r="I1558" t="s">
        <v>277</v>
      </c>
      <c r="J1558">
        <v>24</v>
      </c>
      <c r="K1558">
        <v>17</v>
      </c>
      <c r="L1558">
        <v>292</v>
      </c>
      <c r="M1558">
        <v>1</v>
      </c>
      <c r="N1558">
        <v>365</v>
      </c>
      <c r="O1558">
        <v>4</v>
      </c>
      <c r="P1558" t="s">
        <v>32</v>
      </c>
      <c r="Q1558" t="s">
        <v>31</v>
      </c>
      <c r="R1558" t="s">
        <v>20</v>
      </c>
      <c r="S1558" t="s">
        <v>19</v>
      </c>
    </row>
    <row r="1559" spans="1:19" x14ac:dyDescent="0.2">
      <c r="A1559">
        <v>2005</v>
      </c>
      <c r="B1559">
        <v>16</v>
      </c>
      <c r="C1559" t="s">
        <v>110</v>
      </c>
      <c r="D1559" t="s">
        <v>112</v>
      </c>
      <c r="E1559" t="s">
        <v>110</v>
      </c>
      <c r="F1559" t="s">
        <v>10</v>
      </c>
      <c r="G1559" t="s">
        <v>96</v>
      </c>
      <c r="H1559" s="11">
        <v>45285</v>
      </c>
      <c r="I1559" t="s">
        <v>233</v>
      </c>
      <c r="J1559">
        <v>30</v>
      </c>
      <c r="K1559">
        <v>23</v>
      </c>
      <c r="L1559">
        <v>367</v>
      </c>
      <c r="M1559">
        <v>2</v>
      </c>
      <c r="N1559">
        <v>262</v>
      </c>
      <c r="O1559">
        <v>1</v>
      </c>
      <c r="P1559" t="s">
        <v>14</v>
      </c>
      <c r="Q1559" t="s">
        <v>13</v>
      </c>
      <c r="R1559" t="s">
        <v>42</v>
      </c>
      <c r="S1559" t="s">
        <v>41</v>
      </c>
    </row>
    <row r="1560" spans="1:19" x14ac:dyDescent="0.2">
      <c r="A1560">
        <v>2005</v>
      </c>
      <c r="B1560">
        <v>16</v>
      </c>
      <c r="C1560" t="s">
        <v>133</v>
      </c>
      <c r="D1560" t="s">
        <v>118</v>
      </c>
      <c r="E1560" t="s">
        <v>118</v>
      </c>
      <c r="F1560" t="s">
        <v>10</v>
      </c>
      <c r="G1560" t="s">
        <v>143</v>
      </c>
      <c r="H1560" s="11">
        <v>45286</v>
      </c>
      <c r="I1560" t="s">
        <v>276</v>
      </c>
      <c r="J1560">
        <v>31</v>
      </c>
      <c r="K1560">
        <v>21</v>
      </c>
      <c r="L1560">
        <v>321</v>
      </c>
      <c r="M1560">
        <v>1</v>
      </c>
      <c r="N1560">
        <v>171</v>
      </c>
      <c r="O1560">
        <v>3</v>
      </c>
      <c r="P1560" t="s">
        <v>49</v>
      </c>
      <c r="Q1560" t="s">
        <v>47</v>
      </c>
      <c r="R1560" t="s">
        <v>44</v>
      </c>
      <c r="S1560" t="s">
        <v>43</v>
      </c>
    </row>
    <row r="1561" spans="1:19" x14ac:dyDescent="0.2">
      <c r="A1561">
        <v>2005</v>
      </c>
      <c r="B1561">
        <v>17</v>
      </c>
      <c r="C1561" t="s">
        <v>153</v>
      </c>
      <c r="D1561" t="s">
        <v>130</v>
      </c>
      <c r="E1561" t="s">
        <v>130</v>
      </c>
      <c r="F1561" t="s">
        <v>10</v>
      </c>
      <c r="G1561" t="s">
        <v>109</v>
      </c>
      <c r="H1561" s="11">
        <v>45291</v>
      </c>
      <c r="I1561" t="s">
        <v>111</v>
      </c>
      <c r="J1561">
        <v>23</v>
      </c>
      <c r="K1561">
        <v>7</v>
      </c>
      <c r="L1561">
        <v>241</v>
      </c>
      <c r="M1561">
        <v>0</v>
      </c>
      <c r="N1561">
        <v>236</v>
      </c>
      <c r="O1561">
        <v>2</v>
      </c>
      <c r="P1561" t="s">
        <v>57</v>
      </c>
      <c r="Q1561" t="s">
        <v>56</v>
      </c>
      <c r="R1561" t="s">
        <v>28</v>
      </c>
      <c r="S1561" t="s">
        <v>27</v>
      </c>
    </row>
    <row r="1562" spans="1:19" x14ac:dyDescent="0.2">
      <c r="A1562">
        <v>2005</v>
      </c>
      <c r="B1562">
        <v>17</v>
      </c>
      <c r="C1562" t="s">
        <v>131</v>
      </c>
      <c r="D1562" t="s">
        <v>127</v>
      </c>
      <c r="E1562" t="s">
        <v>127</v>
      </c>
      <c r="F1562" t="s">
        <v>10</v>
      </c>
      <c r="G1562" t="s">
        <v>109</v>
      </c>
      <c r="H1562" s="11">
        <v>45291</v>
      </c>
      <c r="I1562" t="s">
        <v>237</v>
      </c>
      <c r="J1562">
        <v>30</v>
      </c>
      <c r="K1562">
        <v>21</v>
      </c>
      <c r="L1562">
        <v>402</v>
      </c>
      <c r="M1562">
        <v>0</v>
      </c>
      <c r="N1562">
        <v>325</v>
      </c>
      <c r="O1562">
        <v>0</v>
      </c>
      <c r="P1562" t="s">
        <v>51</v>
      </c>
      <c r="Q1562" t="s">
        <v>50</v>
      </c>
      <c r="R1562" t="s">
        <v>48</v>
      </c>
      <c r="S1562" t="s">
        <v>47</v>
      </c>
    </row>
    <row r="1563" spans="1:19" x14ac:dyDescent="0.2">
      <c r="A1563">
        <v>2005</v>
      </c>
      <c r="B1563">
        <v>17</v>
      </c>
      <c r="C1563" t="s">
        <v>97</v>
      </c>
      <c r="D1563" t="s">
        <v>134</v>
      </c>
      <c r="E1563" t="s">
        <v>97</v>
      </c>
      <c r="F1563" t="s">
        <v>10</v>
      </c>
      <c r="G1563" t="s">
        <v>96</v>
      </c>
      <c r="H1563" s="11">
        <v>44927</v>
      </c>
      <c r="I1563" t="s">
        <v>132</v>
      </c>
      <c r="J1563">
        <v>37</v>
      </c>
      <c r="K1563">
        <v>3</v>
      </c>
      <c r="L1563">
        <v>537</v>
      </c>
      <c r="M1563">
        <v>1</v>
      </c>
      <c r="N1563">
        <v>161</v>
      </c>
      <c r="O1563">
        <v>2</v>
      </c>
      <c r="P1563" t="s">
        <v>38</v>
      </c>
      <c r="Q1563" t="s">
        <v>37</v>
      </c>
      <c r="R1563" t="s">
        <v>22</v>
      </c>
      <c r="S1563" t="s">
        <v>21</v>
      </c>
    </row>
    <row r="1564" spans="1:19" x14ac:dyDescent="0.2">
      <c r="A1564">
        <v>2005</v>
      </c>
      <c r="B1564">
        <v>17</v>
      </c>
      <c r="C1564" t="s">
        <v>133</v>
      </c>
      <c r="D1564" t="s">
        <v>119</v>
      </c>
      <c r="E1564" t="s">
        <v>133</v>
      </c>
      <c r="F1564" t="s">
        <v>10</v>
      </c>
      <c r="G1564" t="s">
        <v>96</v>
      </c>
      <c r="H1564" s="11">
        <v>44927</v>
      </c>
      <c r="I1564" t="s">
        <v>179</v>
      </c>
      <c r="J1564">
        <v>30</v>
      </c>
      <c r="K1564">
        <v>26</v>
      </c>
      <c r="L1564">
        <v>207</v>
      </c>
      <c r="M1564">
        <v>0</v>
      </c>
      <c r="N1564">
        <v>331</v>
      </c>
      <c r="O1564">
        <v>4</v>
      </c>
      <c r="P1564" t="s">
        <v>49</v>
      </c>
      <c r="Q1564" t="s">
        <v>47</v>
      </c>
      <c r="R1564" t="s">
        <v>16</v>
      </c>
      <c r="S1564" t="s">
        <v>15</v>
      </c>
    </row>
    <row r="1565" spans="1:19" x14ac:dyDescent="0.2">
      <c r="A1565">
        <v>2005</v>
      </c>
      <c r="B1565">
        <v>17</v>
      </c>
      <c r="C1565" t="s">
        <v>139</v>
      </c>
      <c r="D1565" t="s">
        <v>117</v>
      </c>
      <c r="E1565" t="s">
        <v>139</v>
      </c>
      <c r="F1565" t="s">
        <v>10</v>
      </c>
      <c r="G1565" t="s">
        <v>96</v>
      </c>
      <c r="H1565" s="11">
        <v>44927</v>
      </c>
      <c r="I1565" t="s">
        <v>157</v>
      </c>
      <c r="J1565">
        <v>27</v>
      </c>
      <c r="K1565">
        <v>13</v>
      </c>
      <c r="L1565">
        <v>285</v>
      </c>
      <c r="M1565">
        <v>0</v>
      </c>
      <c r="N1565">
        <v>306</v>
      </c>
      <c r="O1565">
        <v>3</v>
      </c>
      <c r="P1565" t="s">
        <v>65</v>
      </c>
      <c r="Q1565" t="s">
        <v>64</v>
      </c>
      <c r="R1565" t="s">
        <v>46</v>
      </c>
      <c r="S1565" t="s">
        <v>45</v>
      </c>
    </row>
    <row r="1566" spans="1:19" x14ac:dyDescent="0.2">
      <c r="A1566">
        <v>2005</v>
      </c>
      <c r="B1566">
        <v>17</v>
      </c>
      <c r="C1566" t="s">
        <v>118</v>
      </c>
      <c r="D1566" t="s">
        <v>137</v>
      </c>
      <c r="E1566" t="s">
        <v>137</v>
      </c>
      <c r="F1566" t="s">
        <v>10</v>
      </c>
      <c r="G1566" t="s">
        <v>96</v>
      </c>
      <c r="H1566" s="11">
        <v>44927</v>
      </c>
      <c r="I1566" t="s">
        <v>157</v>
      </c>
      <c r="J1566">
        <v>28</v>
      </c>
      <c r="K1566">
        <v>26</v>
      </c>
      <c r="L1566">
        <v>378</v>
      </c>
      <c r="M1566">
        <v>0</v>
      </c>
      <c r="N1566">
        <v>259</v>
      </c>
      <c r="O1566">
        <v>1</v>
      </c>
      <c r="P1566" t="s">
        <v>44</v>
      </c>
      <c r="Q1566" t="s">
        <v>43</v>
      </c>
      <c r="R1566" t="s">
        <v>40</v>
      </c>
      <c r="S1566" t="s">
        <v>39</v>
      </c>
    </row>
    <row r="1567" spans="1:19" x14ac:dyDescent="0.2">
      <c r="A1567">
        <v>2005</v>
      </c>
      <c r="B1567">
        <v>17</v>
      </c>
      <c r="C1567" t="s">
        <v>124</v>
      </c>
      <c r="D1567" t="s">
        <v>140</v>
      </c>
      <c r="E1567" t="s">
        <v>124</v>
      </c>
      <c r="F1567" t="s">
        <v>10</v>
      </c>
      <c r="G1567" t="s">
        <v>96</v>
      </c>
      <c r="H1567" s="11">
        <v>44927</v>
      </c>
      <c r="I1567" t="s">
        <v>157</v>
      </c>
      <c r="J1567">
        <v>35</v>
      </c>
      <c r="K1567">
        <v>21</v>
      </c>
      <c r="L1567">
        <v>331</v>
      </c>
      <c r="M1567">
        <v>2</v>
      </c>
      <c r="N1567">
        <v>308</v>
      </c>
      <c r="O1567">
        <v>2</v>
      </c>
      <c r="P1567" t="s">
        <v>55</v>
      </c>
      <c r="Q1567" t="s">
        <v>54</v>
      </c>
      <c r="R1567" t="s">
        <v>30</v>
      </c>
      <c r="S1567" t="s">
        <v>29</v>
      </c>
    </row>
    <row r="1568" spans="1:19" x14ac:dyDescent="0.2">
      <c r="A1568">
        <v>2005</v>
      </c>
      <c r="B1568">
        <v>17</v>
      </c>
      <c r="C1568" t="s">
        <v>129</v>
      </c>
      <c r="D1568" t="s">
        <v>123</v>
      </c>
      <c r="E1568" t="s">
        <v>129</v>
      </c>
      <c r="F1568" t="s">
        <v>10</v>
      </c>
      <c r="G1568" t="s">
        <v>96</v>
      </c>
      <c r="H1568" s="11">
        <v>44927</v>
      </c>
      <c r="I1568" t="s">
        <v>157</v>
      </c>
      <c r="J1568">
        <v>17</v>
      </c>
      <c r="K1568">
        <v>13</v>
      </c>
      <c r="L1568">
        <v>218</v>
      </c>
      <c r="M1568">
        <v>1</v>
      </c>
      <c r="N1568">
        <v>413</v>
      </c>
      <c r="O1568">
        <v>2</v>
      </c>
      <c r="P1568" t="s">
        <v>34</v>
      </c>
      <c r="Q1568" t="s">
        <v>33</v>
      </c>
      <c r="R1568" t="s">
        <v>9</v>
      </c>
      <c r="S1568" t="s">
        <v>8</v>
      </c>
    </row>
    <row r="1569" spans="1:19" x14ac:dyDescent="0.2">
      <c r="A1569">
        <v>2005</v>
      </c>
      <c r="B1569">
        <v>17</v>
      </c>
      <c r="C1569" t="s">
        <v>135</v>
      </c>
      <c r="D1569" t="s">
        <v>110</v>
      </c>
      <c r="E1569" t="s">
        <v>135</v>
      </c>
      <c r="F1569" t="s">
        <v>10</v>
      </c>
      <c r="G1569" t="s">
        <v>96</v>
      </c>
      <c r="H1569" s="11">
        <v>44927</v>
      </c>
      <c r="I1569" t="s">
        <v>157</v>
      </c>
      <c r="J1569">
        <v>20</v>
      </c>
      <c r="K1569">
        <v>16</v>
      </c>
      <c r="L1569">
        <v>226</v>
      </c>
      <c r="M1569">
        <v>3</v>
      </c>
      <c r="N1569">
        <v>267</v>
      </c>
      <c r="O1569">
        <v>3</v>
      </c>
      <c r="P1569" t="s">
        <v>24</v>
      </c>
      <c r="Q1569" t="s">
        <v>23</v>
      </c>
      <c r="R1569" t="s">
        <v>14</v>
      </c>
      <c r="S1569" t="s">
        <v>13</v>
      </c>
    </row>
    <row r="1570" spans="1:19" x14ac:dyDescent="0.2">
      <c r="A1570">
        <v>2005</v>
      </c>
      <c r="B1570">
        <v>17</v>
      </c>
      <c r="C1570" t="s">
        <v>101</v>
      </c>
      <c r="D1570" t="s">
        <v>105</v>
      </c>
      <c r="E1570" t="s">
        <v>101</v>
      </c>
      <c r="F1570" t="s">
        <v>10</v>
      </c>
      <c r="G1570" t="s">
        <v>96</v>
      </c>
      <c r="H1570" s="11">
        <v>44927</v>
      </c>
      <c r="I1570" t="s">
        <v>157</v>
      </c>
      <c r="J1570">
        <v>23</v>
      </c>
      <c r="K1570">
        <v>17</v>
      </c>
      <c r="L1570">
        <v>314</v>
      </c>
      <c r="M1570">
        <v>3</v>
      </c>
      <c r="N1570">
        <v>245</v>
      </c>
      <c r="O1570">
        <v>2</v>
      </c>
      <c r="P1570" t="s">
        <v>32</v>
      </c>
      <c r="Q1570" t="s">
        <v>31</v>
      </c>
      <c r="R1570" t="s">
        <v>61</v>
      </c>
      <c r="S1570" t="s">
        <v>60</v>
      </c>
    </row>
    <row r="1571" spans="1:19" x14ac:dyDescent="0.2">
      <c r="A1571">
        <v>2005</v>
      </c>
      <c r="B1571">
        <v>17</v>
      </c>
      <c r="C1571" t="s">
        <v>138</v>
      </c>
      <c r="D1571" t="s">
        <v>142</v>
      </c>
      <c r="E1571" t="s">
        <v>142</v>
      </c>
      <c r="F1571" t="s">
        <v>10</v>
      </c>
      <c r="G1571" t="s">
        <v>96</v>
      </c>
      <c r="H1571" s="11">
        <v>44927</v>
      </c>
      <c r="I1571" t="s">
        <v>116</v>
      </c>
      <c r="J1571">
        <v>44</v>
      </c>
      <c r="K1571">
        <v>11</v>
      </c>
      <c r="L1571">
        <v>403</v>
      </c>
      <c r="M1571">
        <v>0</v>
      </c>
      <c r="N1571">
        <v>211</v>
      </c>
      <c r="O1571">
        <v>4</v>
      </c>
      <c r="P1571" t="s">
        <v>12</v>
      </c>
      <c r="Q1571" t="s">
        <v>11</v>
      </c>
      <c r="R1571" t="s">
        <v>18</v>
      </c>
      <c r="S1571" t="s">
        <v>17</v>
      </c>
    </row>
    <row r="1572" spans="1:19" x14ac:dyDescent="0.2">
      <c r="A1572">
        <v>2005</v>
      </c>
      <c r="B1572">
        <v>17</v>
      </c>
      <c r="C1572" t="s">
        <v>128</v>
      </c>
      <c r="D1572" t="s">
        <v>104</v>
      </c>
      <c r="E1572" t="s">
        <v>128</v>
      </c>
      <c r="F1572" t="s">
        <v>10</v>
      </c>
      <c r="G1572" t="s">
        <v>96</v>
      </c>
      <c r="H1572" s="11">
        <v>44927</v>
      </c>
      <c r="I1572" t="s">
        <v>144</v>
      </c>
      <c r="J1572">
        <v>40</v>
      </c>
      <c r="K1572">
        <v>13</v>
      </c>
      <c r="L1572">
        <v>335</v>
      </c>
      <c r="M1572">
        <v>1</v>
      </c>
      <c r="N1572">
        <v>270</v>
      </c>
      <c r="O1572">
        <v>2</v>
      </c>
      <c r="P1572" t="s">
        <v>36</v>
      </c>
      <c r="Q1572" t="s">
        <v>35</v>
      </c>
      <c r="R1572" t="s">
        <v>67</v>
      </c>
      <c r="S1572" t="s">
        <v>66</v>
      </c>
    </row>
    <row r="1573" spans="1:19" x14ac:dyDescent="0.2">
      <c r="A1573">
        <v>2005</v>
      </c>
      <c r="B1573">
        <v>17</v>
      </c>
      <c r="C1573" t="s">
        <v>98</v>
      </c>
      <c r="D1573" t="s">
        <v>107</v>
      </c>
      <c r="E1573" t="s">
        <v>98</v>
      </c>
      <c r="F1573" t="s">
        <v>10</v>
      </c>
      <c r="G1573" t="s">
        <v>96</v>
      </c>
      <c r="H1573" s="11">
        <v>44927</v>
      </c>
      <c r="I1573" t="s">
        <v>144</v>
      </c>
      <c r="J1573">
        <v>20</v>
      </c>
      <c r="K1573">
        <v>17</v>
      </c>
      <c r="L1573">
        <v>324</v>
      </c>
      <c r="M1573">
        <v>1</v>
      </c>
      <c r="N1573">
        <v>284</v>
      </c>
      <c r="O1573">
        <v>2</v>
      </c>
      <c r="P1573" t="s">
        <v>59</v>
      </c>
      <c r="Q1573" t="s">
        <v>58</v>
      </c>
      <c r="R1573" t="s">
        <v>71</v>
      </c>
      <c r="S1573" t="s">
        <v>70</v>
      </c>
    </row>
    <row r="1574" spans="1:19" x14ac:dyDescent="0.2">
      <c r="A1574">
        <v>2005</v>
      </c>
      <c r="B1574">
        <v>17</v>
      </c>
      <c r="C1574" t="s">
        <v>112</v>
      </c>
      <c r="D1574" t="s">
        <v>136</v>
      </c>
      <c r="E1574" t="s">
        <v>112</v>
      </c>
      <c r="F1574" t="s">
        <v>10</v>
      </c>
      <c r="G1574" t="s">
        <v>96</v>
      </c>
      <c r="H1574" s="11">
        <v>44927</v>
      </c>
      <c r="I1574" t="s">
        <v>212</v>
      </c>
      <c r="J1574">
        <v>34</v>
      </c>
      <c r="K1574">
        <v>10</v>
      </c>
      <c r="L1574">
        <v>396</v>
      </c>
      <c r="M1574">
        <v>0</v>
      </c>
      <c r="N1574">
        <v>251</v>
      </c>
      <c r="O1574">
        <v>0</v>
      </c>
      <c r="P1574" t="s">
        <v>42</v>
      </c>
      <c r="Q1574" t="s">
        <v>41</v>
      </c>
      <c r="R1574" t="s">
        <v>20</v>
      </c>
      <c r="S1574" t="s">
        <v>19</v>
      </c>
    </row>
    <row r="1575" spans="1:19" x14ac:dyDescent="0.2">
      <c r="A1575">
        <v>2005</v>
      </c>
      <c r="B1575">
        <v>17</v>
      </c>
      <c r="C1575" t="s">
        <v>114</v>
      </c>
      <c r="D1575" t="s">
        <v>126</v>
      </c>
      <c r="E1575" t="s">
        <v>126</v>
      </c>
      <c r="F1575" t="s">
        <v>10</v>
      </c>
      <c r="G1575" t="s">
        <v>96</v>
      </c>
      <c r="H1575" s="11">
        <v>44927</v>
      </c>
      <c r="I1575" t="s">
        <v>216</v>
      </c>
      <c r="J1575">
        <v>31</v>
      </c>
      <c r="K1575">
        <v>20</v>
      </c>
      <c r="L1575">
        <v>279</v>
      </c>
      <c r="M1575">
        <v>1</v>
      </c>
      <c r="N1575">
        <v>335</v>
      </c>
      <c r="O1575">
        <v>6</v>
      </c>
      <c r="P1575" t="s">
        <v>53</v>
      </c>
      <c r="Q1575" t="s">
        <v>52</v>
      </c>
      <c r="R1575" t="s">
        <v>69</v>
      </c>
      <c r="S1575" t="s">
        <v>68</v>
      </c>
    </row>
    <row r="1576" spans="1:19" x14ac:dyDescent="0.2">
      <c r="A1576">
        <v>2005</v>
      </c>
      <c r="B1576">
        <v>17</v>
      </c>
      <c r="C1576" t="s">
        <v>125</v>
      </c>
      <c r="D1576" t="s">
        <v>177</v>
      </c>
      <c r="E1576" t="s">
        <v>177</v>
      </c>
      <c r="F1576" t="s">
        <v>10</v>
      </c>
      <c r="G1576" t="s">
        <v>96</v>
      </c>
      <c r="H1576" s="11">
        <v>44927</v>
      </c>
      <c r="I1576" t="s">
        <v>233</v>
      </c>
      <c r="J1576">
        <v>20</v>
      </c>
      <c r="K1576">
        <v>10</v>
      </c>
      <c r="L1576">
        <v>253</v>
      </c>
      <c r="M1576">
        <v>0</v>
      </c>
      <c r="N1576">
        <v>271</v>
      </c>
      <c r="O1576">
        <v>4</v>
      </c>
      <c r="P1576" t="s">
        <v>26</v>
      </c>
      <c r="Q1576" t="s">
        <v>25</v>
      </c>
      <c r="R1576" t="s">
        <v>63</v>
      </c>
      <c r="S1576" t="s">
        <v>62</v>
      </c>
    </row>
    <row r="1577" spans="1:19" x14ac:dyDescent="0.2">
      <c r="A1577">
        <v>2005</v>
      </c>
      <c r="B1577" t="s">
        <v>115</v>
      </c>
      <c r="C1577" t="s">
        <v>139</v>
      </c>
      <c r="D1577" t="s">
        <v>126</v>
      </c>
      <c r="E1577" t="s">
        <v>126</v>
      </c>
      <c r="F1577" t="s">
        <v>10</v>
      </c>
      <c r="G1577" t="s">
        <v>109</v>
      </c>
      <c r="H1577" s="11">
        <v>44933</v>
      </c>
      <c r="I1577" t="s">
        <v>236</v>
      </c>
      <c r="J1577">
        <v>17</v>
      </c>
      <c r="K1577">
        <v>10</v>
      </c>
      <c r="L1577">
        <v>120</v>
      </c>
      <c r="M1577">
        <v>1</v>
      </c>
      <c r="N1577">
        <v>243</v>
      </c>
      <c r="O1577">
        <v>3</v>
      </c>
      <c r="P1577" t="s">
        <v>65</v>
      </c>
      <c r="Q1577" t="s">
        <v>64</v>
      </c>
      <c r="R1577" t="s">
        <v>69</v>
      </c>
      <c r="S1577" t="s">
        <v>68</v>
      </c>
    </row>
    <row r="1578" spans="1:19" x14ac:dyDescent="0.2">
      <c r="A1578">
        <v>2005</v>
      </c>
      <c r="B1578" t="s">
        <v>115</v>
      </c>
      <c r="C1578" t="s">
        <v>118</v>
      </c>
      <c r="D1578" t="s">
        <v>128</v>
      </c>
      <c r="E1578" t="s">
        <v>118</v>
      </c>
      <c r="F1578" t="s">
        <v>10</v>
      </c>
      <c r="G1578" t="s">
        <v>109</v>
      </c>
      <c r="H1578" s="11">
        <v>44933</v>
      </c>
      <c r="I1578" t="s">
        <v>248</v>
      </c>
      <c r="J1578">
        <v>28</v>
      </c>
      <c r="K1578">
        <v>3</v>
      </c>
      <c r="L1578">
        <v>307</v>
      </c>
      <c r="M1578">
        <v>0</v>
      </c>
      <c r="N1578">
        <v>292</v>
      </c>
      <c r="O1578">
        <v>2</v>
      </c>
      <c r="P1578" t="s">
        <v>44</v>
      </c>
      <c r="Q1578" t="s">
        <v>43</v>
      </c>
      <c r="R1578" t="s">
        <v>36</v>
      </c>
      <c r="S1578" t="s">
        <v>35</v>
      </c>
    </row>
    <row r="1579" spans="1:19" x14ac:dyDescent="0.2">
      <c r="A1579">
        <v>2005</v>
      </c>
      <c r="B1579" t="s">
        <v>115</v>
      </c>
      <c r="C1579" t="s">
        <v>127</v>
      </c>
      <c r="D1579" t="s">
        <v>142</v>
      </c>
      <c r="E1579" t="s">
        <v>142</v>
      </c>
      <c r="F1579" t="s">
        <v>10</v>
      </c>
      <c r="G1579" t="s">
        <v>96</v>
      </c>
      <c r="H1579" s="11">
        <v>44934</v>
      </c>
      <c r="I1579" t="s">
        <v>161</v>
      </c>
      <c r="J1579">
        <v>23</v>
      </c>
      <c r="K1579">
        <v>0</v>
      </c>
      <c r="L1579">
        <v>335</v>
      </c>
      <c r="M1579">
        <v>0</v>
      </c>
      <c r="N1579">
        <v>132</v>
      </c>
      <c r="O1579">
        <v>5</v>
      </c>
      <c r="P1579" t="s">
        <v>48</v>
      </c>
      <c r="Q1579" t="s">
        <v>47</v>
      </c>
      <c r="R1579" t="s">
        <v>18</v>
      </c>
      <c r="S1579" t="s">
        <v>17</v>
      </c>
    </row>
    <row r="1580" spans="1:19" x14ac:dyDescent="0.2">
      <c r="A1580">
        <v>2005</v>
      </c>
      <c r="B1580" t="s">
        <v>115</v>
      </c>
      <c r="C1580" t="s">
        <v>134</v>
      </c>
      <c r="D1580" t="s">
        <v>124</v>
      </c>
      <c r="E1580" t="s">
        <v>124</v>
      </c>
      <c r="F1580" t="s">
        <v>10</v>
      </c>
      <c r="G1580" t="s">
        <v>96</v>
      </c>
      <c r="H1580" s="11">
        <v>44934</v>
      </c>
      <c r="I1580" t="s">
        <v>191</v>
      </c>
      <c r="J1580">
        <v>31</v>
      </c>
      <c r="K1580">
        <v>17</v>
      </c>
      <c r="L1580">
        <v>346</v>
      </c>
      <c r="M1580">
        <v>0</v>
      </c>
      <c r="N1580">
        <v>327</v>
      </c>
      <c r="O1580">
        <v>2</v>
      </c>
      <c r="P1580" t="s">
        <v>22</v>
      </c>
      <c r="Q1580" t="s">
        <v>21</v>
      </c>
      <c r="R1580" t="s">
        <v>55</v>
      </c>
      <c r="S1580" t="s">
        <v>54</v>
      </c>
    </row>
    <row r="1581" spans="1:19" x14ac:dyDescent="0.2">
      <c r="A1581">
        <v>2005</v>
      </c>
      <c r="B1581" t="s">
        <v>106</v>
      </c>
      <c r="C1581" t="s">
        <v>105</v>
      </c>
      <c r="D1581" t="s">
        <v>126</v>
      </c>
      <c r="E1581" t="s">
        <v>105</v>
      </c>
      <c r="F1581" t="s">
        <v>10</v>
      </c>
      <c r="G1581" t="s">
        <v>109</v>
      </c>
      <c r="H1581" s="11">
        <v>44940</v>
      </c>
      <c r="I1581" t="s">
        <v>111</v>
      </c>
      <c r="J1581">
        <v>20</v>
      </c>
      <c r="K1581">
        <v>10</v>
      </c>
      <c r="L1581">
        <v>334</v>
      </c>
      <c r="M1581">
        <v>3</v>
      </c>
      <c r="N1581">
        <v>289</v>
      </c>
      <c r="O1581">
        <v>1</v>
      </c>
      <c r="P1581" t="s">
        <v>61</v>
      </c>
      <c r="Q1581" t="s">
        <v>60</v>
      </c>
      <c r="R1581" t="s">
        <v>69</v>
      </c>
      <c r="S1581" t="s">
        <v>68</v>
      </c>
    </row>
    <row r="1582" spans="1:19" x14ac:dyDescent="0.2">
      <c r="A1582">
        <v>2005</v>
      </c>
      <c r="B1582" t="s">
        <v>106</v>
      </c>
      <c r="C1582" t="s">
        <v>130</v>
      </c>
      <c r="D1582" t="s">
        <v>118</v>
      </c>
      <c r="E1582" t="s">
        <v>130</v>
      </c>
      <c r="F1582" t="s">
        <v>10</v>
      </c>
      <c r="G1582" t="s">
        <v>109</v>
      </c>
      <c r="H1582" s="11">
        <v>44940</v>
      </c>
      <c r="I1582" t="s">
        <v>246</v>
      </c>
      <c r="J1582">
        <v>27</v>
      </c>
      <c r="K1582">
        <v>13</v>
      </c>
      <c r="L1582">
        <v>286</v>
      </c>
      <c r="M1582">
        <v>1</v>
      </c>
      <c r="N1582">
        <v>420</v>
      </c>
      <c r="O1582">
        <v>5</v>
      </c>
      <c r="P1582" t="s">
        <v>28</v>
      </c>
      <c r="Q1582" t="s">
        <v>27</v>
      </c>
      <c r="R1582" t="s">
        <v>44</v>
      </c>
      <c r="S1582" t="s">
        <v>43</v>
      </c>
    </row>
    <row r="1583" spans="1:19" x14ac:dyDescent="0.2">
      <c r="A1583">
        <v>2005</v>
      </c>
      <c r="B1583" t="s">
        <v>106</v>
      </c>
      <c r="C1583" t="s">
        <v>129</v>
      </c>
      <c r="D1583" t="s">
        <v>124</v>
      </c>
      <c r="E1583" t="s">
        <v>124</v>
      </c>
      <c r="F1583" t="s">
        <v>10</v>
      </c>
      <c r="G1583" t="s">
        <v>96</v>
      </c>
      <c r="H1583" s="11">
        <v>44941</v>
      </c>
      <c r="I1583" t="s">
        <v>161</v>
      </c>
      <c r="J1583">
        <v>21</v>
      </c>
      <c r="K1583">
        <v>18</v>
      </c>
      <c r="L1583">
        <v>295</v>
      </c>
      <c r="M1583">
        <v>2</v>
      </c>
      <c r="N1583">
        <v>305</v>
      </c>
      <c r="O1583">
        <v>0</v>
      </c>
      <c r="P1583" t="s">
        <v>34</v>
      </c>
      <c r="Q1583" t="s">
        <v>33</v>
      </c>
      <c r="R1583" t="s">
        <v>55</v>
      </c>
      <c r="S1583" t="s">
        <v>54</v>
      </c>
    </row>
    <row r="1584" spans="1:19" x14ac:dyDescent="0.2">
      <c r="A1584">
        <v>2005</v>
      </c>
      <c r="B1584" t="s">
        <v>106</v>
      </c>
      <c r="C1584" t="s">
        <v>136</v>
      </c>
      <c r="D1584" t="s">
        <v>142</v>
      </c>
      <c r="E1584" t="s">
        <v>142</v>
      </c>
      <c r="F1584" t="s">
        <v>10</v>
      </c>
      <c r="G1584" t="s">
        <v>96</v>
      </c>
      <c r="H1584" s="11">
        <v>44941</v>
      </c>
      <c r="I1584" t="s">
        <v>189</v>
      </c>
      <c r="J1584">
        <v>29</v>
      </c>
      <c r="K1584">
        <v>21</v>
      </c>
      <c r="L1584">
        <v>434</v>
      </c>
      <c r="M1584">
        <v>1</v>
      </c>
      <c r="N1584">
        <v>282</v>
      </c>
      <c r="O1584">
        <v>1</v>
      </c>
      <c r="P1584" t="s">
        <v>20</v>
      </c>
      <c r="Q1584" t="s">
        <v>19</v>
      </c>
      <c r="R1584" t="s">
        <v>18</v>
      </c>
      <c r="S1584" t="s">
        <v>17</v>
      </c>
    </row>
    <row r="1585" spans="1:19" x14ac:dyDescent="0.2">
      <c r="A1585">
        <v>2005</v>
      </c>
      <c r="B1585" t="s">
        <v>102</v>
      </c>
      <c r="C1585" t="s">
        <v>130</v>
      </c>
      <c r="D1585" t="s">
        <v>124</v>
      </c>
      <c r="E1585" t="s">
        <v>124</v>
      </c>
      <c r="F1585" t="s">
        <v>10</v>
      </c>
      <c r="G1585" t="s">
        <v>96</v>
      </c>
      <c r="H1585" s="11">
        <v>44948</v>
      </c>
      <c r="I1585" t="s">
        <v>275</v>
      </c>
      <c r="J1585">
        <v>34</v>
      </c>
      <c r="K1585">
        <v>17</v>
      </c>
      <c r="L1585">
        <v>358</v>
      </c>
      <c r="M1585">
        <v>0</v>
      </c>
      <c r="N1585">
        <v>308</v>
      </c>
      <c r="O1585">
        <v>4</v>
      </c>
      <c r="P1585" t="s">
        <v>28</v>
      </c>
      <c r="Q1585" t="s">
        <v>27</v>
      </c>
      <c r="R1585" t="s">
        <v>55</v>
      </c>
      <c r="S1585" t="s">
        <v>54</v>
      </c>
    </row>
    <row r="1586" spans="1:19" x14ac:dyDescent="0.2">
      <c r="A1586">
        <v>2005</v>
      </c>
      <c r="B1586" t="s">
        <v>102</v>
      </c>
      <c r="C1586" t="s">
        <v>105</v>
      </c>
      <c r="D1586" t="s">
        <v>142</v>
      </c>
      <c r="E1586" t="s">
        <v>105</v>
      </c>
      <c r="F1586" t="s">
        <v>10</v>
      </c>
      <c r="G1586" t="s">
        <v>96</v>
      </c>
      <c r="H1586" s="11">
        <v>44948</v>
      </c>
      <c r="I1586" t="s">
        <v>274</v>
      </c>
      <c r="J1586">
        <v>34</v>
      </c>
      <c r="K1586">
        <v>14</v>
      </c>
      <c r="L1586">
        <v>393</v>
      </c>
      <c r="M1586">
        <v>0</v>
      </c>
      <c r="N1586">
        <v>212</v>
      </c>
      <c r="O1586">
        <v>4</v>
      </c>
      <c r="P1586" t="s">
        <v>61</v>
      </c>
      <c r="Q1586" t="s">
        <v>60</v>
      </c>
      <c r="R1586" t="s">
        <v>18</v>
      </c>
      <c r="S1586" t="s">
        <v>17</v>
      </c>
    </row>
    <row r="1587" spans="1:19" x14ac:dyDescent="0.2">
      <c r="A1587">
        <v>2005</v>
      </c>
      <c r="B1587" t="s">
        <v>99</v>
      </c>
      <c r="C1587" t="s">
        <v>124</v>
      </c>
      <c r="D1587" t="s">
        <v>105</v>
      </c>
      <c r="E1587" t="s">
        <v>124</v>
      </c>
      <c r="F1587" t="s">
        <v>10</v>
      </c>
      <c r="G1587" t="s">
        <v>96</v>
      </c>
      <c r="H1587" s="11">
        <v>44962</v>
      </c>
      <c r="I1587" t="s">
        <v>264</v>
      </c>
      <c r="J1587">
        <v>21</v>
      </c>
      <c r="K1587">
        <v>10</v>
      </c>
      <c r="L1587">
        <v>339</v>
      </c>
      <c r="M1587">
        <v>2</v>
      </c>
      <c r="N1587">
        <v>396</v>
      </c>
      <c r="O1587">
        <v>1</v>
      </c>
      <c r="P1587" t="s">
        <v>55</v>
      </c>
      <c r="Q1587" t="s">
        <v>54</v>
      </c>
      <c r="R1587" t="s">
        <v>61</v>
      </c>
      <c r="S1587" t="s">
        <v>60</v>
      </c>
    </row>
    <row r="1588" spans="1:19" x14ac:dyDescent="0.2">
      <c r="A1588">
        <v>2006</v>
      </c>
      <c r="B1588">
        <v>1</v>
      </c>
      <c r="C1588" t="s">
        <v>124</v>
      </c>
      <c r="D1588" t="s">
        <v>137</v>
      </c>
      <c r="E1588" t="s">
        <v>124</v>
      </c>
      <c r="F1588" t="s">
        <v>10</v>
      </c>
      <c r="G1588" t="s">
        <v>146</v>
      </c>
      <c r="H1588" s="11">
        <v>45176</v>
      </c>
      <c r="I1588" t="s">
        <v>273</v>
      </c>
      <c r="J1588">
        <v>28</v>
      </c>
      <c r="K1588">
        <v>17</v>
      </c>
      <c r="L1588">
        <v>342</v>
      </c>
      <c r="M1588">
        <v>1</v>
      </c>
      <c r="N1588">
        <v>278</v>
      </c>
      <c r="O1588">
        <v>2</v>
      </c>
      <c r="P1588" t="s">
        <v>55</v>
      </c>
      <c r="Q1588" t="s">
        <v>54</v>
      </c>
      <c r="R1588" t="s">
        <v>40</v>
      </c>
      <c r="S1588" t="s">
        <v>39</v>
      </c>
    </row>
    <row r="1589" spans="1:19" x14ac:dyDescent="0.2">
      <c r="A1589">
        <v>2006</v>
      </c>
      <c r="B1589">
        <v>1</v>
      </c>
      <c r="C1589" t="s">
        <v>97</v>
      </c>
      <c r="D1589" t="s">
        <v>134</v>
      </c>
      <c r="E1589" t="s">
        <v>134</v>
      </c>
      <c r="F1589" t="s">
        <v>10</v>
      </c>
      <c r="G1589" t="s">
        <v>96</v>
      </c>
      <c r="H1589" s="11">
        <v>45179</v>
      </c>
      <c r="I1589" t="s">
        <v>132</v>
      </c>
      <c r="J1589">
        <v>23</v>
      </c>
      <c r="K1589">
        <v>10</v>
      </c>
      <c r="L1589">
        <v>236</v>
      </c>
      <c r="M1589">
        <v>1</v>
      </c>
      <c r="N1589">
        <v>289</v>
      </c>
      <c r="O1589">
        <v>3</v>
      </c>
      <c r="P1589" t="s">
        <v>38</v>
      </c>
      <c r="Q1589" t="s">
        <v>37</v>
      </c>
      <c r="R1589" t="s">
        <v>22</v>
      </c>
      <c r="S1589" t="s">
        <v>21</v>
      </c>
    </row>
    <row r="1590" spans="1:19" x14ac:dyDescent="0.2">
      <c r="A1590">
        <v>2006</v>
      </c>
      <c r="B1590">
        <v>1</v>
      </c>
      <c r="C1590" t="s">
        <v>139</v>
      </c>
      <c r="D1590" t="s">
        <v>110</v>
      </c>
      <c r="E1590" t="s">
        <v>110</v>
      </c>
      <c r="F1590" t="s">
        <v>10</v>
      </c>
      <c r="G1590" t="s">
        <v>96</v>
      </c>
      <c r="H1590" s="11">
        <v>45179</v>
      </c>
      <c r="I1590" t="s">
        <v>179</v>
      </c>
      <c r="J1590">
        <v>27</v>
      </c>
      <c r="K1590">
        <v>0</v>
      </c>
      <c r="L1590">
        <v>271</v>
      </c>
      <c r="M1590">
        <v>0</v>
      </c>
      <c r="N1590">
        <v>142</v>
      </c>
      <c r="O1590">
        <v>3</v>
      </c>
      <c r="P1590" t="s">
        <v>65</v>
      </c>
      <c r="Q1590" t="s">
        <v>64</v>
      </c>
      <c r="R1590" t="s">
        <v>14</v>
      </c>
      <c r="S1590" t="s">
        <v>13</v>
      </c>
    </row>
    <row r="1591" spans="1:19" x14ac:dyDescent="0.2">
      <c r="A1591">
        <v>2006</v>
      </c>
      <c r="B1591">
        <v>1</v>
      </c>
      <c r="C1591" t="s">
        <v>118</v>
      </c>
      <c r="D1591" t="s">
        <v>119</v>
      </c>
      <c r="E1591" t="s">
        <v>118</v>
      </c>
      <c r="F1591" t="s">
        <v>10</v>
      </c>
      <c r="G1591" t="s">
        <v>96</v>
      </c>
      <c r="H1591" s="11">
        <v>45179</v>
      </c>
      <c r="I1591" t="s">
        <v>157</v>
      </c>
      <c r="J1591">
        <v>19</v>
      </c>
      <c r="K1591">
        <v>17</v>
      </c>
      <c r="L1591">
        <v>319</v>
      </c>
      <c r="M1591">
        <v>2</v>
      </c>
      <c r="N1591">
        <v>240</v>
      </c>
      <c r="O1591">
        <v>0</v>
      </c>
      <c r="P1591" t="s">
        <v>44</v>
      </c>
      <c r="Q1591" t="s">
        <v>43</v>
      </c>
      <c r="R1591" t="s">
        <v>16</v>
      </c>
      <c r="S1591" t="s">
        <v>15</v>
      </c>
    </row>
    <row r="1592" spans="1:19" x14ac:dyDescent="0.2">
      <c r="A1592">
        <v>2006</v>
      </c>
      <c r="B1592">
        <v>1</v>
      </c>
      <c r="C1592" t="s">
        <v>107</v>
      </c>
      <c r="D1592" t="s">
        <v>114</v>
      </c>
      <c r="E1592" t="s">
        <v>114</v>
      </c>
      <c r="F1592" t="s">
        <v>10</v>
      </c>
      <c r="G1592" t="s">
        <v>96</v>
      </c>
      <c r="H1592" s="11">
        <v>45179</v>
      </c>
      <c r="I1592" t="s">
        <v>157</v>
      </c>
      <c r="J1592">
        <v>24</v>
      </c>
      <c r="K1592">
        <v>10</v>
      </c>
      <c r="L1592">
        <v>441</v>
      </c>
      <c r="M1592">
        <v>1</v>
      </c>
      <c r="N1592">
        <v>241</v>
      </c>
      <c r="O1592">
        <v>0</v>
      </c>
      <c r="P1592" t="s">
        <v>71</v>
      </c>
      <c r="Q1592" t="s">
        <v>70</v>
      </c>
      <c r="R1592" t="s">
        <v>53</v>
      </c>
      <c r="S1592" t="s">
        <v>52</v>
      </c>
    </row>
    <row r="1593" spans="1:19" x14ac:dyDescent="0.2">
      <c r="A1593">
        <v>2006</v>
      </c>
      <c r="B1593">
        <v>1</v>
      </c>
      <c r="C1593" t="s">
        <v>177</v>
      </c>
      <c r="D1593" t="s">
        <v>130</v>
      </c>
      <c r="E1593" t="s">
        <v>177</v>
      </c>
      <c r="F1593" t="s">
        <v>10</v>
      </c>
      <c r="G1593" t="s">
        <v>96</v>
      </c>
      <c r="H1593" s="11">
        <v>45179</v>
      </c>
      <c r="I1593" t="s">
        <v>157</v>
      </c>
      <c r="J1593">
        <v>18</v>
      </c>
      <c r="K1593">
        <v>10</v>
      </c>
      <c r="L1593">
        <v>320</v>
      </c>
      <c r="M1593">
        <v>0</v>
      </c>
      <c r="N1593">
        <v>259</v>
      </c>
      <c r="O1593">
        <v>5</v>
      </c>
      <c r="P1593" t="s">
        <v>63</v>
      </c>
      <c r="Q1593" t="s">
        <v>62</v>
      </c>
      <c r="R1593" t="s">
        <v>28</v>
      </c>
      <c r="S1593" t="s">
        <v>27</v>
      </c>
    </row>
    <row r="1594" spans="1:19" x14ac:dyDescent="0.2">
      <c r="A1594">
        <v>2006</v>
      </c>
      <c r="B1594">
        <v>1</v>
      </c>
      <c r="C1594" t="s">
        <v>142</v>
      </c>
      <c r="D1594" t="s">
        <v>138</v>
      </c>
      <c r="E1594" t="s">
        <v>138</v>
      </c>
      <c r="F1594" t="s">
        <v>10</v>
      </c>
      <c r="G1594" t="s">
        <v>96</v>
      </c>
      <c r="H1594" s="11">
        <v>45179</v>
      </c>
      <c r="I1594" t="s">
        <v>156</v>
      </c>
      <c r="J1594">
        <v>20</v>
      </c>
      <c r="K1594">
        <v>6</v>
      </c>
      <c r="L1594">
        <v>385</v>
      </c>
      <c r="M1594">
        <v>0</v>
      </c>
      <c r="N1594">
        <v>215</v>
      </c>
      <c r="O1594">
        <v>2</v>
      </c>
      <c r="P1594" t="s">
        <v>18</v>
      </c>
      <c r="Q1594" t="s">
        <v>17</v>
      </c>
      <c r="R1594" t="s">
        <v>12</v>
      </c>
      <c r="S1594" t="s">
        <v>11</v>
      </c>
    </row>
    <row r="1595" spans="1:19" x14ac:dyDescent="0.2">
      <c r="A1595">
        <v>2006</v>
      </c>
      <c r="B1595">
        <v>1</v>
      </c>
      <c r="C1595" t="s">
        <v>104</v>
      </c>
      <c r="D1595" t="s">
        <v>133</v>
      </c>
      <c r="E1595" t="s">
        <v>133</v>
      </c>
      <c r="F1595" t="s">
        <v>10</v>
      </c>
      <c r="G1595" t="s">
        <v>96</v>
      </c>
      <c r="H1595" s="11">
        <v>45179</v>
      </c>
      <c r="I1595" t="s">
        <v>156</v>
      </c>
      <c r="J1595">
        <v>23</v>
      </c>
      <c r="K1595">
        <v>16</v>
      </c>
      <c r="L1595">
        <v>393</v>
      </c>
      <c r="M1595">
        <v>2</v>
      </c>
      <c r="N1595">
        <v>328</v>
      </c>
      <c r="O1595">
        <v>3</v>
      </c>
      <c r="P1595" t="s">
        <v>67</v>
      </c>
      <c r="Q1595" t="s">
        <v>66</v>
      </c>
      <c r="R1595" t="s">
        <v>49</v>
      </c>
      <c r="S1595" t="s">
        <v>47</v>
      </c>
    </row>
    <row r="1596" spans="1:19" x14ac:dyDescent="0.2">
      <c r="A1596">
        <v>2006</v>
      </c>
      <c r="B1596">
        <v>1</v>
      </c>
      <c r="C1596" t="s">
        <v>135</v>
      </c>
      <c r="D1596" t="s">
        <v>117</v>
      </c>
      <c r="E1596" t="s">
        <v>117</v>
      </c>
      <c r="F1596" t="s">
        <v>10</v>
      </c>
      <c r="G1596" t="s">
        <v>96</v>
      </c>
      <c r="H1596" s="11">
        <v>45179</v>
      </c>
      <c r="I1596" t="s">
        <v>161</v>
      </c>
      <c r="J1596">
        <v>19</v>
      </c>
      <c r="K1596">
        <v>14</v>
      </c>
      <c r="L1596">
        <v>326</v>
      </c>
      <c r="M1596">
        <v>2</v>
      </c>
      <c r="N1596">
        <v>186</v>
      </c>
      <c r="O1596">
        <v>3</v>
      </c>
      <c r="P1596" t="s">
        <v>24</v>
      </c>
      <c r="Q1596" t="s">
        <v>23</v>
      </c>
      <c r="R1596" t="s">
        <v>46</v>
      </c>
      <c r="S1596" t="s">
        <v>45</v>
      </c>
    </row>
    <row r="1597" spans="1:19" x14ac:dyDescent="0.2">
      <c r="A1597">
        <v>2006</v>
      </c>
      <c r="B1597">
        <v>1</v>
      </c>
      <c r="C1597" t="s">
        <v>140</v>
      </c>
      <c r="D1597" t="s">
        <v>105</v>
      </c>
      <c r="E1597" t="s">
        <v>105</v>
      </c>
      <c r="F1597" t="s">
        <v>10</v>
      </c>
      <c r="G1597" t="s">
        <v>96</v>
      </c>
      <c r="H1597" s="11">
        <v>45179</v>
      </c>
      <c r="I1597" t="s">
        <v>161</v>
      </c>
      <c r="J1597">
        <v>9</v>
      </c>
      <c r="K1597">
        <v>6</v>
      </c>
      <c r="L1597">
        <v>264</v>
      </c>
      <c r="M1597">
        <v>1</v>
      </c>
      <c r="N1597">
        <v>251</v>
      </c>
      <c r="O1597">
        <v>1</v>
      </c>
      <c r="P1597" t="s">
        <v>30</v>
      </c>
      <c r="Q1597" t="s">
        <v>29</v>
      </c>
      <c r="R1597" t="s">
        <v>61</v>
      </c>
      <c r="S1597" t="s">
        <v>60</v>
      </c>
    </row>
    <row r="1598" spans="1:19" x14ac:dyDescent="0.2">
      <c r="A1598">
        <v>2006</v>
      </c>
      <c r="B1598">
        <v>1</v>
      </c>
      <c r="C1598" t="s">
        <v>101</v>
      </c>
      <c r="D1598" t="s">
        <v>136</v>
      </c>
      <c r="E1598" t="s">
        <v>136</v>
      </c>
      <c r="F1598" t="s">
        <v>10</v>
      </c>
      <c r="G1598" t="s">
        <v>96</v>
      </c>
      <c r="H1598" s="11">
        <v>45179</v>
      </c>
      <c r="I1598" t="s">
        <v>212</v>
      </c>
      <c r="J1598">
        <v>26</v>
      </c>
      <c r="K1598">
        <v>0</v>
      </c>
      <c r="L1598">
        <v>361</v>
      </c>
      <c r="M1598">
        <v>1</v>
      </c>
      <c r="N1598">
        <v>267</v>
      </c>
      <c r="O1598">
        <v>3</v>
      </c>
      <c r="P1598" t="s">
        <v>32</v>
      </c>
      <c r="Q1598" t="s">
        <v>31</v>
      </c>
      <c r="R1598" t="s">
        <v>20</v>
      </c>
      <c r="S1598" t="s">
        <v>19</v>
      </c>
    </row>
    <row r="1599" spans="1:19" x14ac:dyDescent="0.2">
      <c r="A1599">
        <v>2006</v>
      </c>
      <c r="B1599">
        <v>1</v>
      </c>
      <c r="C1599" t="s">
        <v>128</v>
      </c>
      <c r="D1599" t="s">
        <v>125</v>
      </c>
      <c r="E1599" t="s">
        <v>128</v>
      </c>
      <c r="F1599" t="s">
        <v>10</v>
      </c>
      <c r="G1599" t="s">
        <v>96</v>
      </c>
      <c r="H1599" s="11">
        <v>45179</v>
      </c>
      <c r="I1599" t="s">
        <v>212</v>
      </c>
      <c r="J1599">
        <v>24</v>
      </c>
      <c r="K1599">
        <v>17</v>
      </c>
      <c r="L1599">
        <v>307</v>
      </c>
      <c r="M1599">
        <v>1</v>
      </c>
      <c r="N1599">
        <v>323</v>
      </c>
      <c r="O1599">
        <v>3</v>
      </c>
      <c r="P1599" t="s">
        <v>36</v>
      </c>
      <c r="Q1599" t="s">
        <v>35</v>
      </c>
      <c r="R1599" t="s">
        <v>26</v>
      </c>
      <c r="S1599" t="s">
        <v>25</v>
      </c>
    </row>
    <row r="1600" spans="1:19" x14ac:dyDescent="0.2">
      <c r="A1600">
        <v>2006</v>
      </c>
      <c r="B1600">
        <v>1</v>
      </c>
      <c r="C1600" t="s">
        <v>123</v>
      </c>
      <c r="D1600" t="s">
        <v>98</v>
      </c>
      <c r="E1600" t="s">
        <v>123</v>
      </c>
      <c r="F1600" t="s">
        <v>10</v>
      </c>
      <c r="G1600" t="s">
        <v>96</v>
      </c>
      <c r="H1600" s="11">
        <v>45179</v>
      </c>
      <c r="I1600" t="s">
        <v>212</v>
      </c>
      <c r="J1600">
        <v>34</v>
      </c>
      <c r="K1600">
        <v>27</v>
      </c>
      <c r="L1600">
        <v>367</v>
      </c>
      <c r="M1600">
        <v>1</v>
      </c>
      <c r="N1600">
        <v>393</v>
      </c>
      <c r="O1600">
        <v>2</v>
      </c>
      <c r="P1600" t="s">
        <v>9</v>
      </c>
      <c r="Q1600" t="s">
        <v>8</v>
      </c>
      <c r="R1600" t="s">
        <v>59</v>
      </c>
      <c r="S1600" t="s">
        <v>58</v>
      </c>
    </row>
    <row r="1601" spans="1:19" x14ac:dyDescent="0.2">
      <c r="A1601">
        <v>2006</v>
      </c>
      <c r="B1601">
        <v>1</v>
      </c>
      <c r="C1601" t="s">
        <v>127</v>
      </c>
      <c r="D1601" t="s">
        <v>129</v>
      </c>
      <c r="E1601" t="s">
        <v>129</v>
      </c>
      <c r="F1601" t="s">
        <v>10</v>
      </c>
      <c r="G1601" t="s">
        <v>96</v>
      </c>
      <c r="H1601" s="11">
        <v>45179</v>
      </c>
      <c r="I1601" t="s">
        <v>250</v>
      </c>
      <c r="J1601">
        <v>26</v>
      </c>
      <c r="K1601">
        <v>21</v>
      </c>
      <c r="L1601">
        <v>327</v>
      </c>
      <c r="M1601">
        <v>1</v>
      </c>
      <c r="N1601">
        <v>433</v>
      </c>
      <c r="O1601">
        <v>2</v>
      </c>
      <c r="P1601" t="s">
        <v>48</v>
      </c>
      <c r="Q1601" t="s">
        <v>47</v>
      </c>
      <c r="R1601" t="s">
        <v>34</v>
      </c>
      <c r="S1601" t="s">
        <v>33</v>
      </c>
    </row>
    <row r="1602" spans="1:19" x14ac:dyDescent="0.2">
      <c r="A1602">
        <v>2006</v>
      </c>
      <c r="B1602">
        <v>1</v>
      </c>
      <c r="C1602" t="s">
        <v>126</v>
      </c>
      <c r="D1602" t="s">
        <v>112</v>
      </c>
      <c r="E1602" t="s">
        <v>112</v>
      </c>
      <c r="F1602" t="s">
        <v>10</v>
      </c>
      <c r="G1602" t="s">
        <v>143</v>
      </c>
      <c r="H1602" s="11">
        <v>45180</v>
      </c>
      <c r="I1602" t="s">
        <v>170</v>
      </c>
      <c r="J1602">
        <v>19</v>
      </c>
      <c r="K1602">
        <v>16</v>
      </c>
      <c r="L1602">
        <v>309</v>
      </c>
      <c r="M1602">
        <v>0</v>
      </c>
      <c r="N1602">
        <v>266</v>
      </c>
      <c r="O1602">
        <v>0</v>
      </c>
      <c r="P1602" t="s">
        <v>69</v>
      </c>
      <c r="Q1602" t="s">
        <v>68</v>
      </c>
      <c r="R1602" t="s">
        <v>42</v>
      </c>
      <c r="S1602" t="s">
        <v>41</v>
      </c>
    </row>
    <row r="1603" spans="1:19" x14ac:dyDescent="0.2">
      <c r="A1603">
        <v>2006</v>
      </c>
      <c r="B1603">
        <v>1</v>
      </c>
      <c r="C1603" t="s">
        <v>131</v>
      </c>
      <c r="D1603" t="s">
        <v>153</v>
      </c>
      <c r="E1603" t="s">
        <v>153</v>
      </c>
      <c r="F1603" t="s">
        <v>10</v>
      </c>
      <c r="G1603" t="s">
        <v>143</v>
      </c>
      <c r="H1603" s="11">
        <v>45180</v>
      </c>
      <c r="I1603" t="s">
        <v>204</v>
      </c>
      <c r="J1603">
        <v>27</v>
      </c>
      <c r="K1603">
        <v>0</v>
      </c>
      <c r="L1603">
        <v>302</v>
      </c>
      <c r="M1603">
        <v>0</v>
      </c>
      <c r="N1603">
        <v>129</v>
      </c>
      <c r="O1603">
        <v>1</v>
      </c>
      <c r="P1603" t="s">
        <v>51</v>
      </c>
      <c r="Q1603" t="s">
        <v>50</v>
      </c>
      <c r="R1603" t="s">
        <v>57</v>
      </c>
      <c r="S1603" t="s">
        <v>56</v>
      </c>
    </row>
    <row r="1604" spans="1:19" x14ac:dyDescent="0.2">
      <c r="A1604">
        <v>2006</v>
      </c>
      <c r="B1604">
        <v>2</v>
      </c>
      <c r="C1604" t="s">
        <v>101</v>
      </c>
      <c r="D1604" t="s">
        <v>117</v>
      </c>
      <c r="E1604" t="s">
        <v>117</v>
      </c>
      <c r="F1604" t="s">
        <v>10</v>
      </c>
      <c r="G1604" t="s">
        <v>96</v>
      </c>
      <c r="H1604" s="11">
        <v>45186</v>
      </c>
      <c r="I1604" t="s">
        <v>157</v>
      </c>
      <c r="J1604">
        <v>34</v>
      </c>
      <c r="K1604">
        <v>27</v>
      </c>
      <c r="L1604">
        <v>380</v>
      </c>
      <c r="M1604">
        <v>3</v>
      </c>
      <c r="N1604">
        <v>385</v>
      </c>
      <c r="O1604">
        <v>2</v>
      </c>
      <c r="P1604" t="s">
        <v>32</v>
      </c>
      <c r="Q1604" t="s">
        <v>31</v>
      </c>
      <c r="R1604" t="s">
        <v>46</v>
      </c>
      <c r="S1604" t="s">
        <v>45</v>
      </c>
    </row>
    <row r="1605" spans="1:19" x14ac:dyDescent="0.2">
      <c r="A1605">
        <v>2006</v>
      </c>
      <c r="B1605">
        <v>2</v>
      </c>
      <c r="C1605" t="s">
        <v>114</v>
      </c>
      <c r="D1605" t="s">
        <v>127</v>
      </c>
      <c r="E1605" t="s">
        <v>127</v>
      </c>
      <c r="F1605" t="s">
        <v>10</v>
      </c>
      <c r="G1605" t="s">
        <v>96</v>
      </c>
      <c r="H1605" s="11">
        <v>45186</v>
      </c>
      <c r="I1605" t="s">
        <v>157</v>
      </c>
      <c r="J1605">
        <v>30</v>
      </c>
      <c r="K1605">
        <v>24</v>
      </c>
      <c r="L1605">
        <v>404</v>
      </c>
      <c r="M1605">
        <v>1</v>
      </c>
      <c r="N1605">
        <v>451</v>
      </c>
      <c r="O1605">
        <v>1</v>
      </c>
      <c r="P1605" t="s">
        <v>53</v>
      </c>
      <c r="Q1605" t="s">
        <v>52</v>
      </c>
      <c r="R1605" t="s">
        <v>48</v>
      </c>
      <c r="S1605" t="s">
        <v>47</v>
      </c>
    </row>
    <row r="1606" spans="1:19" x14ac:dyDescent="0.2">
      <c r="A1606">
        <v>2006</v>
      </c>
      <c r="B1606">
        <v>2</v>
      </c>
      <c r="C1606" t="s">
        <v>110</v>
      </c>
      <c r="D1606" t="s">
        <v>131</v>
      </c>
      <c r="E1606" t="s">
        <v>110</v>
      </c>
      <c r="F1606" t="s">
        <v>10</v>
      </c>
      <c r="G1606" t="s">
        <v>96</v>
      </c>
      <c r="H1606" s="11">
        <v>45186</v>
      </c>
      <c r="I1606" t="s">
        <v>157</v>
      </c>
      <c r="J1606">
        <v>28</v>
      </c>
      <c r="K1606">
        <v>6</v>
      </c>
      <c r="L1606">
        <v>264</v>
      </c>
      <c r="M1606">
        <v>1</v>
      </c>
      <c r="N1606">
        <v>162</v>
      </c>
      <c r="O1606">
        <v>6</v>
      </c>
      <c r="P1606" t="s">
        <v>14</v>
      </c>
      <c r="Q1606" t="s">
        <v>13</v>
      </c>
      <c r="R1606" t="s">
        <v>51</v>
      </c>
      <c r="S1606" t="s">
        <v>50</v>
      </c>
    </row>
    <row r="1607" spans="1:19" x14ac:dyDescent="0.2">
      <c r="A1607">
        <v>2006</v>
      </c>
      <c r="B1607">
        <v>2</v>
      </c>
      <c r="C1607" t="s">
        <v>112</v>
      </c>
      <c r="D1607" t="s">
        <v>142</v>
      </c>
      <c r="E1607" t="s">
        <v>112</v>
      </c>
      <c r="F1607" t="s">
        <v>10</v>
      </c>
      <c r="G1607" t="s">
        <v>96</v>
      </c>
      <c r="H1607" s="11">
        <v>45186</v>
      </c>
      <c r="I1607" t="s">
        <v>156</v>
      </c>
      <c r="J1607">
        <v>16</v>
      </c>
      <c r="K1607">
        <v>13</v>
      </c>
      <c r="L1607">
        <v>365</v>
      </c>
      <c r="M1607">
        <v>1</v>
      </c>
      <c r="N1607">
        <v>271</v>
      </c>
      <c r="O1607">
        <v>1</v>
      </c>
      <c r="P1607" t="s">
        <v>42</v>
      </c>
      <c r="Q1607" t="s">
        <v>41</v>
      </c>
      <c r="R1607" t="s">
        <v>18</v>
      </c>
      <c r="S1607" t="s">
        <v>17</v>
      </c>
    </row>
    <row r="1608" spans="1:19" x14ac:dyDescent="0.2">
      <c r="A1608">
        <v>2006</v>
      </c>
      <c r="B1608">
        <v>2</v>
      </c>
      <c r="C1608" t="s">
        <v>136</v>
      </c>
      <c r="D1608" t="s">
        <v>140</v>
      </c>
      <c r="E1608" t="s">
        <v>136</v>
      </c>
      <c r="F1608" t="s">
        <v>10</v>
      </c>
      <c r="G1608" t="s">
        <v>96</v>
      </c>
      <c r="H1608" s="11">
        <v>45186</v>
      </c>
      <c r="I1608" t="s">
        <v>156</v>
      </c>
      <c r="J1608">
        <v>34</v>
      </c>
      <c r="K1608">
        <v>7</v>
      </c>
      <c r="L1608">
        <v>383</v>
      </c>
      <c r="M1608">
        <v>1</v>
      </c>
      <c r="N1608">
        <v>245</v>
      </c>
      <c r="O1608">
        <v>3</v>
      </c>
      <c r="P1608" t="s">
        <v>20</v>
      </c>
      <c r="Q1608" t="s">
        <v>19</v>
      </c>
      <c r="R1608" t="s">
        <v>30</v>
      </c>
      <c r="S1608" t="s">
        <v>29</v>
      </c>
    </row>
    <row r="1609" spans="1:19" x14ac:dyDescent="0.2">
      <c r="A1609">
        <v>2006</v>
      </c>
      <c r="B1609">
        <v>2</v>
      </c>
      <c r="C1609" t="s">
        <v>134</v>
      </c>
      <c r="D1609" t="s">
        <v>135</v>
      </c>
      <c r="E1609" t="s">
        <v>134</v>
      </c>
      <c r="F1609" t="s">
        <v>10</v>
      </c>
      <c r="G1609" t="s">
        <v>96</v>
      </c>
      <c r="H1609" s="11">
        <v>45186</v>
      </c>
      <c r="I1609" t="s">
        <v>156</v>
      </c>
      <c r="J1609">
        <v>34</v>
      </c>
      <c r="K1609">
        <v>17</v>
      </c>
      <c r="L1609">
        <v>481</v>
      </c>
      <c r="M1609">
        <v>2</v>
      </c>
      <c r="N1609">
        <v>301</v>
      </c>
      <c r="O1609">
        <v>3</v>
      </c>
      <c r="P1609" t="s">
        <v>22</v>
      </c>
      <c r="Q1609" t="s">
        <v>21</v>
      </c>
      <c r="R1609" t="s">
        <v>24</v>
      </c>
      <c r="S1609" t="s">
        <v>23</v>
      </c>
    </row>
    <row r="1610" spans="1:19" x14ac:dyDescent="0.2">
      <c r="A1610">
        <v>2006</v>
      </c>
      <c r="B1610">
        <v>2</v>
      </c>
      <c r="C1610" t="s">
        <v>129</v>
      </c>
      <c r="D1610" t="s">
        <v>107</v>
      </c>
      <c r="E1610" t="s">
        <v>129</v>
      </c>
      <c r="F1610" t="s">
        <v>10</v>
      </c>
      <c r="G1610" t="s">
        <v>96</v>
      </c>
      <c r="H1610" s="11">
        <v>45186</v>
      </c>
      <c r="I1610" t="s">
        <v>156</v>
      </c>
      <c r="J1610">
        <v>43</v>
      </c>
      <c r="K1610">
        <v>24</v>
      </c>
      <c r="L1610">
        <v>515</v>
      </c>
      <c r="M1610">
        <v>1</v>
      </c>
      <c r="N1610">
        <v>299</v>
      </c>
      <c r="O1610">
        <v>2</v>
      </c>
      <c r="P1610" t="s">
        <v>34</v>
      </c>
      <c r="Q1610" t="s">
        <v>33</v>
      </c>
      <c r="R1610" t="s">
        <v>71</v>
      </c>
      <c r="S1610" t="s">
        <v>70</v>
      </c>
    </row>
    <row r="1611" spans="1:19" x14ac:dyDescent="0.2">
      <c r="A1611">
        <v>2006</v>
      </c>
      <c r="B1611">
        <v>2</v>
      </c>
      <c r="C1611" t="s">
        <v>137</v>
      </c>
      <c r="D1611" t="s">
        <v>119</v>
      </c>
      <c r="E1611" t="s">
        <v>119</v>
      </c>
      <c r="F1611" t="s">
        <v>10</v>
      </c>
      <c r="G1611" t="s">
        <v>96</v>
      </c>
      <c r="H1611" s="11">
        <v>45186</v>
      </c>
      <c r="I1611" t="s">
        <v>156</v>
      </c>
      <c r="J1611">
        <v>16</v>
      </c>
      <c r="K1611">
        <v>6</v>
      </c>
      <c r="L1611">
        <v>171</v>
      </c>
      <c r="M1611">
        <v>0</v>
      </c>
      <c r="N1611">
        <v>282</v>
      </c>
      <c r="O1611">
        <v>1</v>
      </c>
      <c r="P1611" t="s">
        <v>40</v>
      </c>
      <c r="Q1611" t="s">
        <v>39</v>
      </c>
      <c r="R1611" t="s">
        <v>16</v>
      </c>
      <c r="S1611" t="s">
        <v>15</v>
      </c>
    </row>
    <row r="1612" spans="1:19" x14ac:dyDescent="0.2">
      <c r="A1612">
        <v>2006</v>
      </c>
      <c r="B1612">
        <v>2</v>
      </c>
      <c r="C1612" t="s">
        <v>138</v>
      </c>
      <c r="D1612" t="s">
        <v>139</v>
      </c>
      <c r="E1612" t="s">
        <v>138</v>
      </c>
      <c r="F1612" t="s">
        <v>10</v>
      </c>
      <c r="G1612" t="s">
        <v>96</v>
      </c>
      <c r="H1612" s="11">
        <v>45186</v>
      </c>
      <c r="I1612" t="s">
        <v>116</v>
      </c>
      <c r="J1612">
        <v>14</v>
      </c>
      <c r="K1612">
        <v>3</v>
      </c>
      <c r="L1612">
        <v>382</v>
      </c>
      <c r="M1612">
        <v>2</v>
      </c>
      <c r="N1612">
        <v>351</v>
      </c>
      <c r="O1612">
        <v>3</v>
      </c>
      <c r="P1612" t="s">
        <v>12</v>
      </c>
      <c r="Q1612" t="s">
        <v>11</v>
      </c>
      <c r="R1612" t="s">
        <v>65</v>
      </c>
      <c r="S1612" t="s">
        <v>64</v>
      </c>
    </row>
    <row r="1613" spans="1:19" x14ac:dyDescent="0.2">
      <c r="A1613">
        <v>2006</v>
      </c>
      <c r="B1613">
        <v>2</v>
      </c>
      <c r="C1613" t="s">
        <v>98</v>
      </c>
      <c r="D1613" t="s">
        <v>177</v>
      </c>
      <c r="E1613" t="s">
        <v>98</v>
      </c>
      <c r="F1613" t="s">
        <v>10</v>
      </c>
      <c r="G1613" t="s">
        <v>96</v>
      </c>
      <c r="H1613" s="11">
        <v>45186</v>
      </c>
      <c r="I1613" t="s">
        <v>178</v>
      </c>
      <c r="J1613">
        <v>20</v>
      </c>
      <c r="K1613">
        <v>13</v>
      </c>
      <c r="L1613">
        <v>360</v>
      </c>
      <c r="M1613">
        <v>1</v>
      </c>
      <c r="N1613">
        <v>265</v>
      </c>
      <c r="O1613">
        <v>1</v>
      </c>
      <c r="P1613" t="s">
        <v>59</v>
      </c>
      <c r="Q1613" t="s">
        <v>58</v>
      </c>
      <c r="R1613" t="s">
        <v>63</v>
      </c>
      <c r="S1613" t="s">
        <v>62</v>
      </c>
    </row>
    <row r="1614" spans="1:19" x14ac:dyDescent="0.2">
      <c r="A1614">
        <v>2006</v>
      </c>
      <c r="B1614">
        <v>2</v>
      </c>
      <c r="C1614" t="s">
        <v>105</v>
      </c>
      <c r="D1614" t="s">
        <v>123</v>
      </c>
      <c r="E1614" t="s">
        <v>105</v>
      </c>
      <c r="F1614" t="s">
        <v>10</v>
      </c>
      <c r="G1614" t="s">
        <v>96</v>
      </c>
      <c r="H1614" s="11">
        <v>45186</v>
      </c>
      <c r="I1614" t="s">
        <v>178</v>
      </c>
      <c r="J1614">
        <v>21</v>
      </c>
      <c r="K1614">
        <v>10</v>
      </c>
      <c r="L1614">
        <v>341</v>
      </c>
      <c r="M1614">
        <v>2</v>
      </c>
      <c r="N1614">
        <v>256</v>
      </c>
      <c r="O1614">
        <v>2</v>
      </c>
      <c r="P1614" t="s">
        <v>61</v>
      </c>
      <c r="Q1614" t="s">
        <v>60</v>
      </c>
      <c r="R1614" t="s">
        <v>9</v>
      </c>
      <c r="S1614" t="s">
        <v>8</v>
      </c>
    </row>
    <row r="1615" spans="1:19" x14ac:dyDescent="0.2">
      <c r="A1615">
        <v>2006</v>
      </c>
      <c r="B1615">
        <v>2</v>
      </c>
      <c r="C1615" t="s">
        <v>133</v>
      </c>
      <c r="D1615" t="s">
        <v>118</v>
      </c>
      <c r="E1615" t="s">
        <v>118</v>
      </c>
      <c r="F1615" t="s">
        <v>10</v>
      </c>
      <c r="G1615" t="s">
        <v>96</v>
      </c>
      <c r="H1615" s="11">
        <v>45186</v>
      </c>
      <c r="I1615" t="s">
        <v>212</v>
      </c>
      <c r="J1615">
        <v>24</v>
      </c>
      <c r="K1615">
        <v>17</v>
      </c>
      <c r="L1615">
        <v>358</v>
      </c>
      <c r="M1615">
        <v>2</v>
      </c>
      <c r="N1615">
        <v>338</v>
      </c>
      <c r="O1615">
        <v>1</v>
      </c>
      <c r="P1615" t="s">
        <v>49</v>
      </c>
      <c r="Q1615" t="s">
        <v>47</v>
      </c>
      <c r="R1615" t="s">
        <v>44</v>
      </c>
      <c r="S1615" t="s">
        <v>43</v>
      </c>
    </row>
    <row r="1616" spans="1:19" x14ac:dyDescent="0.2">
      <c r="A1616">
        <v>2006</v>
      </c>
      <c r="B1616">
        <v>2</v>
      </c>
      <c r="C1616" t="s">
        <v>153</v>
      </c>
      <c r="D1616" t="s">
        <v>104</v>
      </c>
      <c r="E1616" t="s">
        <v>153</v>
      </c>
      <c r="F1616" t="s">
        <v>10</v>
      </c>
      <c r="G1616" t="s">
        <v>96</v>
      </c>
      <c r="H1616" s="11">
        <v>45186</v>
      </c>
      <c r="I1616" t="s">
        <v>212</v>
      </c>
      <c r="J1616">
        <v>40</v>
      </c>
      <c r="K1616">
        <v>7</v>
      </c>
      <c r="L1616">
        <v>476</v>
      </c>
      <c r="M1616">
        <v>0</v>
      </c>
      <c r="N1616">
        <v>218</v>
      </c>
      <c r="O1616">
        <v>2</v>
      </c>
      <c r="P1616" t="s">
        <v>57</v>
      </c>
      <c r="Q1616" t="s">
        <v>56</v>
      </c>
      <c r="R1616" t="s">
        <v>67</v>
      </c>
      <c r="S1616" t="s">
        <v>66</v>
      </c>
    </row>
    <row r="1617" spans="1:19" x14ac:dyDescent="0.2">
      <c r="A1617">
        <v>2006</v>
      </c>
      <c r="B1617">
        <v>2</v>
      </c>
      <c r="C1617" t="s">
        <v>130</v>
      </c>
      <c r="D1617" t="s">
        <v>97</v>
      </c>
      <c r="E1617" t="s">
        <v>130</v>
      </c>
      <c r="F1617" t="s">
        <v>10</v>
      </c>
      <c r="G1617" t="s">
        <v>96</v>
      </c>
      <c r="H1617" s="11">
        <v>45186</v>
      </c>
      <c r="I1617" t="s">
        <v>216</v>
      </c>
      <c r="J1617">
        <v>9</v>
      </c>
      <c r="K1617">
        <v>6</v>
      </c>
      <c r="L1617">
        <v>318</v>
      </c>
      <c r="M1617">
        <v>1</v>
      </c>
      <c r="N1617">
        <v>276</v>
      </c>
      <c r="O1617">
        <v>2</v>
      </c>
      <c r="P1617" t="s">
        <v>28</v>
      </c>
      <c r="Q1617" t="s">
        <v>27</v>
      </c>
      <c r="R1617" t="s">
        <v>38</v>
      </c>
      <c r="S1617" t="s">
        <v>37</v>
      </c>
    </row>
    <row r="1618" spans="1:19" x14ac:dyDescent="0.2">
      <c r="A1618">
        <v>2006</v>
      </c>
      <c r="B1618">
        <v>2</v>
      </c>
      <c r="C1618" t="s">
        <v>125</v>
      </c>
      <c r="D1618" t="s">
        <v>126</v>
      </c>
      <c r="E1618" t="s">
        <v>125</v>
      </c>
      <c r="F1618" t="s">
        <v>10</v>
      </c>
      <c r="G1618" t="s">
        <v>96</v>
      </c>
      <c r="H1618" s="11">
        <v>45186</v>
      </c>
      <c r="I1618" t="s">
        <v>120</v>
      </c>
      <c r="J1618">
        <v>27</v>
      </c>
      <c r="K1618">
        <v>10</v>
      </c>
      <c r="L1618">
        <v>367</v>
      </c>
      <c r="M1618">
        <v>1</v>
      </c>
      <c r="N1618">
        <v>245</v>
      </c>
      <c r="O1618">
        <v>1</v>
      </c>
      <c r="P1618" t="s">
        <v>26</v>
      </c>
      <c r="Q1618" t="s">
        <v>25</v>
      </c>
      <c r="R1618" t="s">
        <v>69</v>
      </c>
      <c r="S1618" t="s">
        <v>68</v>
      </c>
    </row>
    <row r="1619" spans="1:19" x14ac:dyDescent="0.2">
      <c r="A1619">
        <v>2006</v>
      </c>
      <c r="B1619">
        <v>2</v>
      </c>
      <c r="C1619" t="s">
        <v>128</v>
      </c>
      <c r="D1619" t="s">
        <v>124</v>
      </c>
      <c r="E1619" t="s">
        <v>128</v>
      </c>
      <c r="F1619" t="s">
        <v>10</v>
      </c>
      <c r="G1619" t="s">
        <v>143</v>
      </c>
      <c r="H1619" s="11">
        <v>45187</v>
      </c>
      <c r="I1619" t="s">
        <v>172</v>
      </c>
      <c r="J1619">
        <v>9</v>
      </c>
      <c r="K1619">
        <v>0</v>
      </c>
      <c r="L1619">
        <v>362</v>
      </c>
      <c r="M1619">
        <v>1</v>
      </c>
      <c r="N1619">
        <v>153</v>
      </c>
      <c r="O1619">
        <v>2</v>
      </c>
      <c r="P1619" t="s">
        <v>36</v>
      </c>
      <c r="Q1619" t="s">
        <v>35</v>
      </c>
      <c r="R1619" t="s">
        <v>55</v>
      </c>
      <c r="S1619" t="s">
        <v>54</v>
      </c>
    </row>
    <row r="1620" spans="1:19" x14ac:dyDescent="0.2">
      <c r="A1620">
        <v>2006</v>
      </c>
      <c r="B1620">
        <v>3</v>
      </c>
      <c r="C1620" t="s">
        <v>129</v>
      </c>
      <c r="D1620" t="s">
        <v>128</v>
      </c>
      <c r="E1620" t="s">
        <v>129</v>
      </c>
      <c r="F1620" t="s">
        <v>10</v>
      </c>
      <c r="G1620" t="s">
        <v>96</v>
      </c>
      <c r="H1620" s="11">
        <v>45193</v>
      </c>
      <c r="I1620" t="s">
        <v>157</v>
      </c>
      <c r="J1620">
        <v>21</v>
      </c>
      <c r="K1620">
        <v>14</v>
      </c>
      <c r="L1620">
        <v>272</v>
      </c>
      <c r="M1620">
        <v>0</v>
      </c>
      <c r="N1620">
        <v>297</v>
      </c>
      <c r="O1620">
        <v>2</v>
      </c>
      <c r="P1620" t="s">
        <v>34</v>
      </c>
      <c r="Q1620" t="s">
        <v>33</v>
      </c>
      <c r="R1620" t="s">
        <v>36</v>
      </c>
      <c r="S1620" t="s">
        <v>35</v>
      </c>
    </row>
    <row r="1621" spans="1:19" x14ac:dyDescent="0.2">
      <c r="A1621">
        <v>2006</v>
      </c>
      <c r="B1621">
        <v>3</v>
      </c>
      <c r="C1621" t="s">
        <v>119</v>
      </c>
      <c r="D1621" t="s">
        <v>133</v>
      </c>
      <c r="E1621" t="s">
        <v>133</v>
      </c>
      <c r="F1621" t="s">
        <v>10</v>
      </c>
      <c r="G1621" t="s">
        <v>96</v>
      </c>
      <c r="H1621" s="11">
        <v>45193</v>
      </c>
      <c r="I1621" t="s">
        <v>157</v>
      </c>
      <c r="J1621">
        <v>28</v>
      </c>
      <c r="K1621">
        <v>20</v>
      </c>
      <c r="L1621">
        <v>256</v>
      </c>
      <c r="M1621">
        <v>0</v>
      </c>
      <c r="N1621">
        <v>475</v>
      </c>
      <c r="O1621">
        <v>3</v>
      </c>
      <c r="P1621" t="s">
        <v>16</v>
      </c>
      <c r="Q1621" t="s">
        <v>15</v>
      </c>
      <c r="R1621" t="s">
        <v>49</v>
      </c>
      <c r="S1621" t="s">
        <v>47</v>
      </c>
    </row>
    <row r="1622" spans="1:19" x14ac:dyDescent="0.2">
      <c r="A1622">
        <v>2006</v>
      </c>
      <c r="B1622">
        <v>3</v>
      </c>
      <c r="C1622" t="s">
        <v>140</v>
      </c>
      <c r="D1622" t="s">
        <v>101</v>
      </c>
      <c r="E1622" t="s">
        <v>101</v>
      </c>
      <c r="F1622" t="s">
        <v>10</v>
      </c>
      <c r="G1622" t="s">
        <v>96</v>
      </c>
      <c r="H1622" s="11">
        <v>45193</v>
      </c>
      <c r="I1622" t="s">
        <v>157</v>
      </c>
      <c r="J1622">
        <v>31</v>
      </c>
      <c r="K1622">
        <v>24</v>
      </c>
      <c r="L1622">
        <v>400</v>
      </c>
      <c r="M1622">
        <v>2</v>
      </c>
      <c r="N1622">
        <v>424</v>
      </c>
      <c r="O1622">
        <v>1</v>
      </c>
      <c r="P1622" t="s">
        <v>30</v>
      </c>
      <c r="Q1622" t="s">
        <v>29</v>
      </c>
      <c r="R1622" t="s">
        <v>32</v>
      </c>
      <c r="S1622" t="s">
        <v>31</v>
      </c>
    </row>
    <row r="1623" spans="1:19" x14ac:dyDescent="0.2">
      <c r="A1623">
        <v>2006</v>
      </c>
      <c r="B1623">
        <v>3</v>
      </c>
      <c r="C1623" t="s">
        <v>124</v>
      </c>
      <c r="D1623" t="s">
        <v>134</v>
      </c>
      <c r="E1623" t="s">
        <v>134</v>
      </c>
      <c r="F1623" t="s">
        <v>10</v>
      </c>
      <c r="G1623" t="s">
        <v>96</v>
      </c>
      <c r="H1623" s="11">
        <v>45193</v>
      </c>
      <c r="I1623" t="s">
        <v>157</v>
      </c>
      <c r="J1623">
        <v>28</v>
      </c>
      <c r="K1623">
        <v>20</v>
      </c>
      <c r="L1623">
        <v>246</v>
      </c>
      <c r="M1623">
        <v>3</v>
      </c>
      <c r="N1623">
        <v>365</v>
      </c>
      <c r="O1623">
        <v>5</v>
      </c>
      <c r="P1623" t="s">
        <v>55</v>
      </c>
      <c r="Q1623" t="s">
        <v>54</v>
      </c>
      <c r="R1623" t="s">
        <v>22</v>
      </c>
      <c r="S1623" t="s">
        <v>21</v>
      </c>
    </row>
    <row r="1624" spans="1:19" x14ac:dyDescent="0.2">
      <c r="A1624">
        <v>2006</v>
      </c>
      <c r="B1624">
        <v>3</v>
      </c>
      <c r="C1624" t="s">
        <v>137</v>
      </c>
      <c r="D1624" t="s">
        <v>104</v>
      </c>
      <c r="E1624" t="s">
        <v>137</v>
      </c>
      <c r="F1624" t="s">
        <v>10</v>
      </c>
      <c r="G1624" t="s">
        <v>96</v>
      </c>
      <c r="H1624" s="11">
        <v>45193</v>
      </c>
      <c r="I1624" t="s">
        <v>157</v>
      </c>
      <c r="J1624">
        <v>13</v>
      </c>
      <c r="K1624">
        <v>10</v>
      </c>
      <c r="L1624">
        <v>289</v>
      </c>
      <c r="M1624">
        <v>1</v>
      </c>
      <c r="N1624">
        <v>316</v>
      </c>
      <c r="O1624">
        <v>3</v>
      </c>
      <c r="P1624" t="s">
        <v>40</v>
      </c>
      <c r="Q1624" t="s">
        <v>39</v>
      </c>
      <c r="R1624" t="s">
        <v>67</v>
      </c>
      <c r="S1624" t="s">
        <v>66</v>
      </c>
    </row>
    <row r="1625" spans="1:19" x14ac:dyDescent="0.2">
      <c r="A1625">
        <v>2006</v>
      </c>
      <c r="B1625">
        <v>3</v>
      </c>
      <c r="C1625" t="s">
        <v>107</v>
      </c>
      <c r="D1625" t="s">
        <v>126</v>
      </c>
      <c r="E1625" t="s">
        <v>126</v>
      </c>
      <c r="F1625" t="s">
        <v>10</v>
      </c>
      <c r="G1625" t="s">
        <v>96</v>
      </c>
      <c r="H1625" s="11">
        <v>45193</v>
      </c>
      <c r="I1625" t="s">
        <v>156</v>
      </c>
      <c r="J1625">
        <v>31</v>
      </c>
      <c r="K1625">
        <v>15</v>
      </c>
      <c r="L1625">
        <v>495</v>
      </c>
      <c r="M1625">
        <v>1</v>
      </c>
      <c r="N1625">
        <v>261</v>
      </c>
      <c r="O1625">
        <v>2</v>
      </c>
      <c r="P1625" t="s">
        <v>71</v>
      </c>
      <c r="Q1625" t="s">
        <v>70</v>
      </c>
      <c r="R1625" t="s">
        <v>69</v>
      </c>
      <c r="S1625" t="s">
        <v>68</v>
      </c>
    </row>
    <row r="1626" spans="1:19" x14ac:dyDescent="0.2">
      <c r="A1626">
        <v>2006</v>
      </c>
      <c r="B1626">
        <v>3</v>
      </c>
      <c r="C1626" t="s">
        <v>139</v>
      </c>
      <c r="D1626" t="s">
        <v>142</v>
      </c>
      <c r="E1626" t="s">
        <v>142</v>
      </c>
      <c r="F1626" t="s">
        <v>10</v>
      </c>
      <c r="G1626" t="s">
        <v>96</v>
      </c>
      <c r="H1626" s="11">
        <v>45193</v>
      </c>
      <c r="I1626" t="s">
        <v>156</v>
      </c>
      <c r="J1626">
        <v>26</v>
      </c>
      <c r="K1626">
        <v>24</v>
      </c>
      <c r="L1626">
        <v>350</v>
      </c>
      <c r="M1626">
        <v>3</v>
      </c>
      <c r="N1626">
        <v>209</v>
      </c>
      <c r="O1626">
        <v>2</v>
      </c>
      <c r="P1626" t="s">
        <v>65</v>
      </c>
      <c r="Q1626" t="s">
        <v>64</v>
      </c>
      <c r="R1626" t="s">
        <v>18</v>
      </c>
      <c r="S1626" t="s">
        <v>17</v>
      </c>
    </row>
    <row r="1627" spans="1:19" x14ac:dyDescent="0.2">
      <c r="A1627">
        <v>2006</v>
      </c>
      <c r="B1627">
        <v>3</v>
      </c>
      <c r="C1627" t="s">
        <v>112</v>
      </c>
      <c r="D1627" t="s">
        <v>136</v>
      </c>
      <c r="E1627" t="s">
        <v>136</v>
      </c>
      <c r="F1627" t="s">
        <v>10</v>
      </c>
      <c r="G1627" t="s">
        <v>96</v>
      </c>
      <c r="H1627" s="11">
        <v>45193</v>
      </c>
      <c r="I1627" t="s">
        <v>116</v>
      </c>
      <c r="J1627">
        <v>19</v>
      </c>
      <c r="K1627">
        <v>16</v>
      </c>
      <c r="L1627">
        <v>325</v>
      </c>
      <c r="M1627">
        <v>2</v>
      </c>
      <c r="N1627">
        <v>286</v>
      </c>
      <c r="O1627">
        <v>2</v>
      </c>
      <c r="P1627" t="s">
        <v>42</v>
      </c>
      <c r="Q1627" t="s">
        <v>41</v>
      </c>
      <c r="R1627" t="s">
        <v>20</v>
      </c>
      <c r="S1627" t="s">
        <v>19</v>
      </c>
    </row>
    <row r="1628" spans="1:19" x14ac:dyDescent="0.2">
      <c r="A1628">
        <v>2006</v>
      </c>
      <c r="B1628">
        <v>3</v>
      </c>
      <c r="C1628" t="s">
        <v>135</v>
      </c>
      <c r="D1628" t="s">
        <v>110</v>
      </c>
      <c r="E1628" t="s">
        <v>110</v>
      </c>
      <c r="F1628" t="s">
        <v>10</v>
      </c>
      <c r="G1628" t="s">
        <v>96</v>
      </c>
      <c r="H1628" s="11">
        <v>45193</v>
      </c>
      <c r="I1628" t="s">
        <v>178</v>
      </c>
      <c r="J1628">
        <v>15</v>
      </c>
      <c r="K1628">
        <v>14</v>
      </c>
      <c r="L1628">
        <v>340</v>
      </c>
      <c r="M1628">
        <v>0</v>
      </c>
      <c r="N1628">
        <v>288</v>
      </c>
      <c r="O1628">
        <v>2</v>
      </c>
      <c r="P1628" t="s">
        <v>24</v>
      </c>
      <c r="Q1628" t="s">
        <v>23</v>
      </c>
      <c r="R1628" t="s">
        <v>14</v>
      </c>
      <c r="S1628" t="s">
        <v>13</v>
      </c>
    </row>
    <row r="1629" spans="1:19" x14ac:dyDescent="0.2">
      <c r="A1629">
        <v>2006</v>
      </c>
      <c r="B1629">
        <v>3</v>
      </c>
      <c r="C1629" t="s">
        <v>98</v>
      </c>
      <c r="D1629" t="s">
        <v>114</v>
      </c>
      <c r="E1629" t="s">
        <v>114</v>
      </c>
      <c r="F1629" t="s">
        <v>10</v>
      </c>
      <c r="G1629" t="s">
        <v>96</v>
      </c>
      <c r="H1629" s="11">
        <v>45193</v>
      </c>
      <c r="I1629" t="s">
        <v>212</v>
      </c>
      <c r="J1629">
        <v>38</v>
      </c>
      <c r="K1629">
        <v>24</v>
      </c>
      <c r="L1629">
        <v>416</v>
      </c>
      <c r="M1629">
        <v>1</v>
      </c>
      <c r="N1629">
        <v>392</v>
      </c>
      <c r="O1629">
        <v>2</v>
      </c>
      <c r="P1629" t="s">
        <v>59</v>
      </c>
      <c r="Q1629" t="s">
        <v>58</v>
      </c>
      <c r="R1629" t="s">
        <v>53</v>
      </c>
      <c r="S1629" t="s">
        <v>52</v>
      </c>
    </row>
    <row r="1630" spans="1:19" x14ac:dyDescent="0.2">
      <c r="A1630">
        <v>2006</v>
      </c>
      <c r="B1630">
        <v>3</v>
      </c>
      <c r="C1630" t="s">
        <v>123</v>
      </c>
      <c r="D1630" t="s">
        <v>177</v>
      </c>
      <c r="E1630" t="s">
        <v>177</v>
      </c>
      <c r="F1630" t="s">
        <v>10</v>
      </c>
      <c r="G1630" t="s">
        <v>96</v>
      </c>
      <c r="H1630" s="11">
        <v>45193</v>
      </c>
      <c r="I1630" t="s">
        <v>212</v>
      </c>
      <c r="J1630">
        <v>16</v>
      </c>
      <c r="K1630">
        <v>14</v>
      </c>
      <c r="L1630">
        <v>364</v>
      </c>
      <c r="M1630">
        <v>2</v>
      </c>
      <c r="N1630">
        <v>347</v>
      </c>
      <c r="O1630">
        <v>4</v>
      </c>
      <c r="P1630" t="s">
        <v>9</v>
      </c>
      <c r="Q1630" t="s">
        <v>8</v>
      </c>
      <c r="R1630" t="s">
        <v>63</v>
      </c>
      <c r="S1630" t="s">
        <v>62</v>
      </c>
    </row>
    <row r="1631" spans="1:19" x14ac:dyDescent="0.2">
      <c r="A1631">
        <v>2006</v>
      </c>
      <c r="B1631">
        <v>3</v>
      </c>
      <c r="C1631" t="s">
        <v>105</v>
      </c>
      <c r="D1631" t="s">
        <v>127</v>
      </c>
      <c r="E1631" t="s">
        <v>105</v>
      </c>
      <c r="F1631" t="s">
        <v>10</v>
      </c>
      <c r="G1631" t="s">
        <v>96</v>
      </c>
      <c r="H1631" s="11">
        <v>45193</v>
      </c>
      <c r="I1631" t="s">
        <v>216</v>
      </c>
      <c r="J1631">
        <v>42</v>
      </c>
      <c r="K1631">
        <v>30</v>
      </c>
      <c r="L1631">
        <v>333</v>
      </c>
      <c r="M1631">
        <v>3</v>
      </c>
      <c r="N1631">
        <v>337</v>
      </c>
      <c r="O1631">
        <v>4</v>
      </c>
      <c r="P1631" t="s">
        <v>61</v>
      </c>
      <c r="Q1631" t="s">
        <v>60</v>
      </c>
      <c r="R1631" t="s">
        <v>48</v>
      </c>
      <c r="S1631" t="s">
        <v>47</v>
      </c>
    </row>
    <row r="1632" spans="1:19" x14ac:dyDescent="0.2">
      <c r="A1632">
        <v>2006</v>
      </c>
      <c r="B1632">
        <v>3</v>
      </c>
      <c r="C1632" t="s">
        <v>118</v>
      </c>
      <c r="D1632" t="s">
        <v>130</v>
      </c>
      <c r="E1632" t="s">
        <v>130</v>
      </c>
      <c r="F1632" t="s">
        <v>10</v>
      </c>
      <c r="G1632" t="s">
        <v>96</v>
      </c>
      <c r="H1632" s="11">
        <v>45193</v>
      </c>
      <c r="I1632" t="s">
        <v>120</v>
      </c>
      <c r="J1632">
        <v>17</v>
      </c>
      <c r="K1632">
        <v>7</v>
      </c>
      <c r="L1632">
        <v>400</v>
      </c>
      <c r="M1632">
        <v>0</v>
      </c>
      <c r="N1632">
        <v>370</v>
      </c>
      <c r="O1632">
        <v>0</v>
      </c>
      <c r="P1632" t="s">
        <v>44</v>
      </c>
      <c r="Q1632" t="s">
        <v>43</v>
      </c>
      <c r="R1632" t="s">
        <v>28</v>
      </c>
      <c r="S1632" t="s">
        <v>27</v>
      </c>
    </row>
    <row r="1633" spans="1:19" x14ac:dyDescent="0.2">
      <c r="A1633">
        <v>2006</v>
      </c>
      <c r="B1633">
        <v>3</v>
      </c>
      <c r="C1633" t="s">
        <v>117</v>
      </c>
      <c r="D1633" t="s">
        <v>138</v>
      </c>
      <c r="E1633" t="s">
        <v>117</v>
      </c>
      <c r="F1633" t="s">
        <v>10</v>
      </c>
      <c r="G1633" t="s">
        <v>143</v>
      </c>
      <c r="H1633" s="11">
        <v>45194</v>
      </c>
      <c r="I1633" t="s">
        <v>272</v>
      </c>
      <c r="J1633">
        <v>23</v>
      </c>
      <c r="K1633">
        <v>3</v>
      </c>
      <c r="L1633">
        <v>326</v>
      </c>
      <c r="M1633">
        <v>0</v>
      </c>
      <c r="N1633">
        <v>229</v>
      </c>
      <c r="O1633">
        <v>0</v>
      </c>
      <c r="P1633" t="s">
        <v>46</v>
      </c>
      <c r="Q1633" t="s">
        <v>45</v>
      </c>
      <c r="R1633" t="s">
        <v>12</v>
      </c>
      <c r="S1633" t="s">
        <v>11</v>
      </c>
    </row>
    <row r="1634" spans="1:19" x14ac:dyDescent="0.2">
      <c r="A1634">
        <v>2006</v>
      </c>
      <c r="B1634">
        <v>4</v>
      </c>
      <c r="C1634" t="s">
        <v>97</v>
      </c>
      <c r="D1634" t="s">
        <v>98</v>
      </c>
      <c r="E1634" t="s">
        <v>97</v>
      </c>
      <c r="F1634" t="s">
        <v>10</v>
      </c>
      <c r="G1634" t="s">
        <v>96</v>
      </c>
      <c r="H1634" s="11">
        <v>45200</v>
      </c>
      <c r="I1634" t="s">
        <v>132</v>
      </c>
      <c r="J1634">
        <v>41</v>
      </c>
      <c r="K1634">
        <v>0</v>
      </c>
      <c r="L1634">
        <v>333</v>
      </c>
      <c r="M1634">
        <v>0</v>
      </c>
      <c r="N1634">
        <v>165</v>
      </c>
      <c r="O1634">
        <v>4</v>
      </c>
      <c r="P1634" t="s">
        <v>38</v>
      </c>
      <c r="Q1634" t="s">
        <v>37</v>
      </c>
      <c r="R1634" t="s">
        <v>59</v>
      </c>
      <c r="S1634" t="s">
        <v>58</v>
      </c>
    </row>
    <row r="1635" spans="1:19" x14ac:dyDescent="0.2">
      <c r="A1635">
        <v>2006</v>
      </c>
      <c r="B1635">
        <v>4</v>
      </c>
      <c r="C1635" t="s">
        <v>110</v>
      </c>
      <c r="D1635" t="s">
        <v>153</v>
      </c>
      <c r="E1635" t="s">
        <v>110</v>
      </c>
      <c r="F1635" t="s">
        <v>10</v>
      </c>
      <c r="G1635" t="s">
        <v>96</v>
      </c>
      <c r="H1635" s="11">
        <v>45200</v>
      </c>
      <c r="I1635" t="s">
        <v>157</v>
      </c>
      <c r="J1635">
        <v>16</v>
      </c>
      <c r="K1635">
        <v>13</v>
      </c>
      <c r="L1635">
        <v>206</v>
      </c>
      <c r="M1635">
        <v>3</v>
      </c>
      <c r="N1635">
        <v>284</v>
      </c>
      <c r="O1635">
        <v>1</v>
      </c>
      <c r="P1635" t="s">
        <v>14</v>
      </c>
      <c r="Q1635" t="s">
        <v>13</v>
      </c>
      <c r="R1635" t="s">
        <v>57</v>
      </c>
      <c r="S1635" t="s">
        <v>56</v>
      </c>
    </row>
    <row r="1636" spans="1:19" x14ac:dyDescent="0.2">
      <c r="A1636">
        <v>2006</v>
      </c>
      <c r="B1636">
        <v>4</v>
      </c>
      <c r="C1636" t="s">
        <v>133</v>
      </c>
      <c r="D1636" t="s">
        <v>129</v>
      </c>
      <c r="E1636" t="s">
        <v>129</v>
      </c>
      <c r="F1636" t="s">
        <v>10</v>
      </c>
      <c r="G1636" t="s">
        <v>96</v>
      </c>
      <c r="H1636" s="11">
        <v>45200</v>
      </c>
      <c r="I1636" t="s">
        <v>157</v>
      </c>
      <c r="J1636">
        <v>31</v>
      </c>
      <c r="K1636">
        <v>28</v>
      </c>
      <c r="L1636">
        <v>352</v>
      </c>
      <c r="M1636">
        <v>0</v>
      </c>
      <c r="N1636">
        <v>321</v>
      </c>
      <c r="O1636">
        <v>3</v>
      </c>
      <c r="P1636" t="s">
        <v>49</v>
      </c>
      <c r="Q1636" t="s">
        <v>47</v>
      </c>
      <c r="R1636" t="s">
        <v>34</v>
      </c>
      <c r="S1636" t="s">
        <v>33</v>
      </c>
    </row>
    <row r="1637" spans="1:19" x14ac:dyDescent="0.2">
      <c r="A1637">
        <v>2006</v>
      </c>
      <c r="B1637">
        <v>4</v>
      </c>
      <c r="C1637" t="s">
        <v>107</v>
      </c>
      <c r="D1637" t="s">
        <v>137</v>
      </c>
      <c r="E1637" t="s">
        <v>107</v>
      </c>
      <c r="F1637" t="s">
        <v>10</v>
      </c>
      <c r="G1637" t="s">
        <v>96</v>
      </c>
      <c r="H1637" s="11">
        <v>45200</v>
      </c>
      <c r="I1637" t="s">
        <v>157</v>
      </c>
      <c r="J1637">
        <v>17</v>
      </c>
      <c r="K1637">
        <v>15</v>
      </c>
      <c r="L1637">
        <v>276</v>
      </c>
      <c r="M1637">
        <v>2</v>
      </c>
      <c r="N1637">
        <v>289</v>
      </c>
      <c r="O1637">
        <v>0</v>
      </c>
      <c r="P1637" t="s">
        <v>71</v>
      </c>
      <c r="Q1637" t="s">
        <v>70</v>
      </c>
      <c r="R1637" t="s">
        <v>40</v>
      </c>
      <c r="S1637" t="s">
        <v>39</v>
      </c>
    </row>
    <row r="1638" spans="1:19" x14ac:dyDescent="0.2">
      <c r="A1638">
        <v>2006</v>
      </c>
      <c r="B1638">
        <v>4</v>
      </c>
      <c r="C1638" t="s">
        <v>119</v>
      </c>
      <c r="D1638" t="s">
        <v>112</v>
      </c>
      <c r="E1638" t="s">
        <v>119</v>
      </c>
      <c r="F1638" t="s">
        <v>10</v>
      </c>
      <c r="G1638" t="s">
        <v>96</v>
      </c>
      <c r="H1638" s="11">
        <v>45200</v>
      </c>
      <c r="I1638" t="s">
        <v>157</v>
      </c>
      <c r="J1638">
        <v>17</v>
      </c>
      <c r="K1638">
        <v>12</v>
      </c>
      <c r="L1638">
        <v>298</v>
      </c>
      <c r="M1638">
        <v>0</v>
      </c>
      <c r="N1638">
        <v>330</v>
      </c>
      <c r="O1638">
        <v>2</v>
      </c>
      <c r="P1638" t="s">
        <v>16</v>
      </c>
      <c r="Q1638" t="s">
        <v>15</v>
      </c>
      <c r="R1638" t="s">
        <v>42</v>
      </c>
      <c r="S1638" t="s">
        <v>41</v>
      </c>
    </row>
    <row r="1639" spans="1:19" x14ac:dyDescent="0.2">
      <c r="A1639">
        <v>2006</v>
      </c>
      <c r="B1639">
        <v>4</v>
      </c>
      <c r="C1639" t="s">
        <v>142</v>
      </c>
      <c r="D1639" t="s">
        <v>117</v>
      </c>
      <c r="E1639" t="s">
        <v>142</v>
      </c>
      <c r="F1639" t="s">
        <v>10</v>
      </c>
      <c r="G1639" t="s">
        <v>96</v>
      </c>
      <c r="H1639" s="11">
        <v>45200</v>
      </c>
      <c r="I1639" t="s">
        <v>157</v>
      </c>
      <c r="J1639">
        <v>21</v>
      </c>
      <c r="K1639">
        <v>18</v>
      </c>
      <c r="L1639">
        <v>324</v>
      </c>
      <c r="M1639">
        <v>0</v>
      </c>
      <c r="N1639">
        <v>407</v>
      </c>
      <c r="O1639">
        <v>1</v>
      </c>
      <c r="P1639" t="s">
        <v>18</v>
      </c>
      <c r="Q1639" t="s">
        <v>17</v>
      </c>
      <c r="R1639" t="s">
        <v>46</v>
      </c>
      <c r="S1639" t="s">
        <v>45</v>
      </c>
    </row>
    <row r="1640" spans="1:19" x14ac:dyDescent="0.2">
      <c r="A1640">
        <v>2006</v>
      </c>
      <c r="B1640">
        <v>4</v>
      </c>
      <c r="C1640" t="s">
        <v>138</v>
      </c>
      <c r="D1640" t="s">
        <v>123</v>
      </c>
      <c r="E1640" t="s">
        <v>138</v>
      </c>
      <c r="F1640" t="s">
        <v>10</v>
      </c>
      <c r="G1640" t="s">
        <v>96</v>
      </c>
      <c r="H1640" s="11">
        <v>45200</v>
      </c>
      <c r="I1640" t="s">
        <v>156</v>
      </c>
      <c r="J1640">
        <v>32</v>
      </c>
      <c r="K1640">
        <v>10</v>
      </c>
      <c r="L1640">
        <v>405</v>
      </c>
      <c r="M1640">
        <v>1</v>
      </c>
      <c r="N1640">
        <v>187</v>
      </c>
      <c r="O1640">
        <v>4</v>
      </c>
      <c r="P1640" t="s">
        <v>12</v>
      </c>
      <c r="Q1640" t="s">
        <v>11</v>
      </c>
      <c r="R1640" t="s">
        <v>9</v>
      </c>
      <c r="S1640" t="s">
        <v>8</v>
      </c>
    </row>
    <row r="1641" spans="1:19" x14ac:dyDescent="0.2">
      <c r="A1641">
        <v>2006</v>
      </c>
      <c r="B1641">
        <v>4</v>
      </c>
      <c r="C1641" t="s">
        <v>104</v>
      </c>
      <c r="D1641" t="s">
        <v>125</v>
      </c>
      <c r="E1641" t="s">
        <v>125</v>
      </c>
      <c r="F1641" t="s">
        <v>10</v>
      </c>
      <c r="G1641" t="s">
        <v>96</v>
      </c>
      <c r="H1641" s="11">
        <v>45200</v>
      </c>
      <c r="I1641" t="s">
        <v>161</v>
      </c>
      <c r="J1641">
        <v>45</v>
      </c>
      <c r="K1641">
        <v>14</v>
      </c>
      <c r="L1641">
        <v>396</v>
      </c>
      <c r="M1641">
        <v>1</v>
      </c>
      <c r="N1641">
        <v>229</v>
      </c>
      <c r="O1641">
        <v>3</v>
      </c>
      <c r="P1641" t="s">
        <v>67</v>
      </c>
      <c r="Q1641" t="s">
        <v>66</v>
      </c>
      <c r="R1641" t="s">
        <v>26</v>
      </c>
      <c r="S1641" t="s">
        <v>25</v>
      </c>
    </row>
    <row r="1642" spans="1:19" x14ac:dyDescent="0.2">
      <c r="A1642">
        <v>2006</v>
      </c>
      <c r="B1642">
        <v>4</v>
      </c>
      <c r="C1642" t="s">
        <v>177</v>
      </c>
      <c r="D1642" t="s">
        <v>140</v>
      </c>
      <c r="E1642" t="s">
        <v>177</v>
      </c>
      <c r="F1642" t="s">
        <v>10</v>
      </c>
      <c r="G1642" t="s">
        <v>96</v>
      </c>
      <c r="H1642" s="11">
        <v>45200</v>
      </c>
      <c r="I1642" t="s">
        <v>144</v>
      </c>
      <c r="J1642">
        <v>41</v>
      </c>
      <c r="K1642">
        <v>34</v>
      </c>
      <c r="L1642">
        <v>427</v>
      </c>
      <c r="M1642">
        <v>0</v>
      </c>
      <c r="N1642">
        <v>370</v>
      </c>
      <c r="O1642">
        <v>3</v>
      </c>
      <c r="P1642" t="s">
        <v>63</v>
      </c>
      <c r="Q1642" t="s">
        <v>62</v>
      </c>
      <c r="R1642" t="s">
        <v>30</v>
      </c>
      <c r="S1642" t="s">
        <v>29</v>
      </c>
    </row>
    <row r="1643" spans="1:19" x14ac:dyDescent="0.2">
      <c r="A1643">
        <v>2006</v>
      </c>
      <c r="B1643">
        <v>4</v>
      </c>
      <c r="C1643" t="s">
        <v>126</v>
      </c>
      <c r="D1643" t="s">
        <v>128</v>
      </c>
      <c r="E1643" t="s">
        <v>126</v>
      </c>
      <c r="F1643" t="s">
        <v>10</v>
      </c>
      <c r="G1643" t="s">
        <v>96</v>
      </c>
      <c r="H1643" s="11">
        <v>45200</v>
      </c>
      <c r="I1643" t="s">
        <v>212</v>
      </c>
      <c r="J1643">
        <v>36</v>
      </c>
      <c r="K1643">
        <v>30</v>
      </c>
      <c r="L1643">
        <v>481</v>
      </c>
      <c r="M1643">
        <v>2</v>
      </c>
      <c r="N1643">
        <v>307</v>
      </c>
      <c r="O1643">
        <v>2</v>
      </c>
      <c r="P1643" t="s">
        <v>69</v>
      </c>
      <c r="Q1643" t="s">
        <v>68</v>
      </c>
      <c r="R1643" t="s">
        <v>36</v>
      </c>
      <c r="S1643" t="s">
        <v>35</v>
      </c>
    </row>
    <row r="1644" spans="1:19" x14ac:dyDescent="0.2">
      <c r="A1644">
        <v>2006</v>
      </c>
      <c r="B1644">
        <v>4</v>
      </c>
      <c r="C1644" t="s">
        <v>131</v>
      </c>
      <c r="D1644" t="s">
        <v>135</v>
      </c>
      <c r="E1644" t="s">
        <v>135</v>
      </c>
      <c r="F1644" t="s">
        <v>10</v>
      </c>
      <c r="G1644" t="s">
        <v>96</v>
      </c>
      <c r="H1644" s="11">
        <v>45200</v>
      </c>
      <c r="I1644" t="s">
        <v>212</v>
      </c>
      <c r="J1644">
        <v>24</v>
      </c>
      <c r="K1644">
        <v>21</v>
      </c>
      <c r="L1644">
        <v>283</v>
      </c>
      <c r="M1644">
        <v>3</v>
      </c>
      <c r="N1644">
        <v>240</v>
      </c>
      <c r="O1644">
        <v>1</v>
      </c>
      <c r="P1644" t="s">
        <v>51</v>
      </c>
      <c r="Q1644" t="s">
        <v>50</v>
      </c>
      <c r="R1644" t="s">
        <v>24</v>
      </c>
      <c r="S1644" t="s">
        <v>23</v>
      </c>
    </row>
    <row r="1645" spans="1:19" x14ac:dyDescent="0.2">
      <c r="A1645">
        <v>2006</v>
      </c>
      <c r="B1645">
        <v>4</v>
      </c>
      <c r="C1645" t="s">
        <v>134</v>
      </c>
      <c r="D1645" t="s">
        <v>118</v>
      </c>
      <c r="E1645" t="s">
        <v>118</v>
      </c>
      <c r="F1645" t="s">
        <v>10</v>
      </c>
      <c r="G1645" t="s">
        <v>96</v>
      </c>
      <c r="H1645" s="11">
        <v>45200</v>
      </c>
      <c r="I1645" t="s">
        <v>212</v>
      </c>
      <c r="J1645">
        <v>38</v>
      </c>
      <c r="K1645">
        <v>13</v>
      </c>
      <c r="L1645">
        <v>424</v>
      </c>
      <c r="M1645">
        <v>1</v>
      </c>
      <c r="N1645">
        <v>279</v>
      </c>
      <c r="O1645">
        <v>2</v>
      </c>
      <c r="P1645" t="s">
        <v>22</v>
      </c>
      <c r="Q1645" t="s">
        <v>21</v>
      </c>
      <c r="R1645" t="s">
        <v>44</v>
      </c>
      <c r="S1645" t="s">
        <v>43</v>
      </c>
    </row>
    <row r="1646" spans="1:19" x14ac:dyDescent="0.2">
      <c r="A1646">
        <v>2006</v>
      </c>
      <c r="B1646">
        <v>4</v>
      </c>
      <c r="C1646" t="s">
        <v>136</v>
      </c>
      <c r="D1646" t="s">
        <v>105</v>
      </c>
      <c r="E1646" t="s">
        <v>136</v>
      </c>
      <c r="F1646" t="s">
        <v>10</v>
      </c>
      <c r="G1646" t="s">
        <v>96</v>
      </c>
      <c r="H1646" s="11">
        <v>45200</v>
      </c>
      <c r="I1646" t="s">
        <v>188</v>
      </c>
      <c r="J1646">
        <v>37</v>
      </c>
      <c r="K1646">
        <v>6</v>
      </c>
      <c r="L1646">
        <v>362</v>
      </c>
      <c r="M1646">
        <v>0</v>
      </c>
      <c r="N1646">
        <v>230</v>
      </c>
      <c r="O1646">
        <v>2</v>
      </c>
      <c r="P1646" t="s">
        <v>20</v>
      </c>
      <c r="Q1646" t="s">
        <v>19</v>
      </c>
      <c r="R1646" t="s">
        <v>61</v>
      </c>
      <c r="S1646" t="s">
        <v>60</v>
      </c>
    </row>
    <row r="1647" spans="1:19" x14ac:dyDescent="0.2">
      <c r="A1647">
        <v>2006</v>
      </c>
      <c r="B1647">
        <v>4</v>
      </c>
      <c r="C1647" t="s">
        <v>114</v>
      </c>
      <c r="D1647" t="s">
        <v>101</v>
      </c>
      <c r="E1647" t="s">
        <v>114</v>
      </c>
      <c r="F1647" t="s">
        <v>10</v>
      </c>
      <c r="G1647" t="s">
        <v>143</v>
      </c>
      <c r="H1647" s="11">
        <v>45201</v>
      </c>
      <c r="I1647" t="s">
        <v>172</v>
      </c>
      <c r="J1647">
        <v>31</v>
      </c>
      <c r="K1647">
        <v>9</v>
      </c>
      <c r="L1647">
        <v>398</v>
      </c>
      <c r="M1647">
        <v>2</v>
      </c>
      <c r="N1647">
        <v>318</v>
      </c>
      <c r="O1647">
        <v>3</v>
      </c>
      <c r="P1647" t="s">
        <v>53</v>
      </c>
      <c r="Q1647" t="s">
        <v>52</v>
      </c>
      <c r="R1647" t="s">
        <v>32</v>
      </c>
      <c r="S1647" t="s">
        <v>31</v>
      </c>
    </row>
    <row r="1648" spans="1:19" x14ac:dyDescent="0.2">
      <c r="A1648">
        <v>2006</v>
      </c>
      <c r="B1648">
        <v>5</v>
      </c>
      <c r="C1648" t="s">
        <v>118</v>
      </c>
      <c r="D1648" t="s">
        <v>137</v>
      </c>
      <c r="E1648" t="s">
        <v>118</v>
      </c>
      <c r="F1648" t="s">
        <v>10</v>
      </c>
      <c r="G1648" t="s">
        <v>96</v>
      </c>
      <c r="H1648" s="11">
        <v>45207</v>
      </c>
      <c r="I1648" t="s">
        <v>157</v>
      </c>
      <c r="J1648">
        <v>20</v>
      </c>
      <c r="K1648">
        <v>10</v>
      </c>
      <c r="L1648">
        <v>213</v>
      </c>
      <c r="M1648">
        <v>1</v>
      </c>
      <c r="N1648">
        <v>283</v>
      </c>
      <c r="O1648">
        <v>3</v>
      </c>
      <c r="P1648" t="s">
        <v>44</v>
      </c>
      <c r="Q1648" t="s">
        <v>43</v>
      </c>
      <c r="R1648" t="s">
        <v>40</v>
      </c>
      <c r="S1648" t="s">
        <v>39</v>
      </c>
    </row>
    <row r="1649" spans="1:19" x14ac:dyDescent="0.2">
      <c r="A1649">
        <v>2006</v>
      </c>
      <c r="B1649">
        <v>5</v>
      </c>
      <c r="C1649" t="s">
        <v>101</v>
      </c>
      <c r="D1649" t="s">
        <v>177</v>
      </c>
      <c r="E1649" t="s">
        <v>177</v>
      </c>
      <c r="F1649" t="s">
        <v>10</v>
      </c>
      <c r="G1649" t="s">
        <v>96</v>
      </c>
      <c r="H1649" s="11">
        <v>45207</v>
      </c>
      <c r="I1649" t="s">
        <v>157</v>
      </c>
      <c r="J1649">
        <v>23</v>
      </c>
      <c r="K1649">
        <v>20</v>
      </c>
      <c r="L1649">
        <v>327</v>
      </c>
      <c r="M1649">
        <v>0</v>
      </c>
      <c r="N1649">
        <v>336</v>
      </c>
      <c r="O1649">
        <v>2</v>
      </c>
      <c r="P1649" t="s">
        <v>32</v>
      </c>
      <c r="Q1649" t="s">
        <v>31</v>
      </c>
      <c r="R1649" t="s">
        <v>63</v>
      </c>
      <c r="S1649" t="s">
        <v>62</v>
      </c>
    </row>
    <row r="1650" spans="1:19" x14ac:dyDescent="0.2">
      <c r="A1650">
        <v>2006</v>
      </c>
      <c r="B1650">
        <v>5</v>
      </c>
      <c r="C1650" t="s">
        <v>129</v>
      </c>
      <c r="D1650" t="s">
        <v>104</v>
      </c>
      <c r="E1650" t="s">
        <v>129</v>
      </c>
      <c r="F1650" t="s">
        <v>10</v>
      </c>
      <c r="G1650" t="s">
        <v>96</v>
      </c>
      <c r="H1650" s="11">
        <v>45207</v>
      </c>
      <c r="I1650" t="s">
        <v>157</v>
      </c>
      <c r="J1650">
        <v>14</v>
      </c>
      <c r="K1650">
        <v>13</v>
      </c>
      <c r="L1650">
        <v>320</v>
      </c>
      <c r="M1650">
        <v>2</v>
      </c>
      <c r="N1650">
        <v>277</v>
      </c>
      <c r="O1650">
        <v>1</v>
      </c>
      <c r="P1650" t="s">
        <v>34</v>
      </c>
      <c r="Q1650" t="s">
        <v>33</v>
      </c>
      <c r="R1650" t="s">
        <v>67</v>
      </c>
      <c r="S1650" t="s">
        <v>66</v>
      </c>
    </row>
    <row r="1651" spans="1:19" x14ac:dyDescent="0.2">
      <c r="A1651">
        <v>2006</v>
      </c>
      <c r="B1651">
        <v>5</v>
      </c>
      <c r="C1651" t="s">
        <v>142</v>
      </c>
      <c r="D1651" t="s">
        <v>135</v>
      </c>
      <c r="E1651" t="s">
        <v>142</v>
      </c>
      <c r="F1651" t="s">
        <v>10</v>
      </c>
      <c r="G1651" t="s">
        <v>96</v>
      </c>
      <c r="H1651" s="11">
        <v>45207</v>
      </c>
      <c r="I1651" t="s">
        <v>157</v>
      </c>
      <c r="J1651">
        <v>20</v>
      </c>
      <c r="K1651">
        <v>12</v>
      </c>
      <c r="L1651">
        <v>288</v>
      </c>
      <c r="M1651">
        <v>0</v>
      </c>
      <c r="N1651">
        <v>248</v>
      </c>
      <c r="O1651">
        <v>3</v>
      </c>
      <c r="P1651" t="s">
        <v>18</v>
      </c>
      <c r="Q1651" t="s">
        <v>17</v>
      </c>
      <c r="R1651" t="s">
        <v>24</v>
      </c>
      <c r="S1651" t="s">
        <v>23</v>
      </c>
    </row>
    <row r="1652" spans="1:19" x14ac:dyDescent="0.2">
      <c r="A1652">
        <v>2006</v>
      </c>
      <c r="B1652">
        <v>5</v>
      </c>
      <c r="C1652" t="s">
        <v>127</v>
      </c>
      <c r="D1652" t="s">
        <v>126</v>
      </c>
      <c r="E1652" t="s">
        <v>127</v>
      </c>
      <c r="F1652" t="s">
        <v>10</v>
      </c>
      <c r="G1652" t="s">
        <v>96</v>
      </c>
      <c r="H1652" s="11">
        <v>45207</v>
      </c>
      <c r="I1652" t="s">
        <v>156</v>
      </c>
      <c r="J1652">
        <v>19</v>
      </c>
      <c r="K1652">
        <v>3</v>
      </c>
      <c r="L1652">
        <v>411</v>
      </c>
      <c r="M1652">
        <v>0</v>
      </c>
      <c r="N1652">
        <v>164</v>
      </c>
      <c r="O1652">
        <v>0</v>
      </c>
      <c r="P1652" t="s">
        <v>48</v>
      </c>
      <c r="Q1652" t="s">
        <v>47</v>
      </c>
      <c r="R1652" t="s">
        <v>69</v>
      </c>
      <c r="S1652" t="s">
        <v>68</v>
      </c>
    </row>
    <row r="1653" spans="1:19" x14ac:dyDescent="0.2">
      <c r="A1653">
        <v>2006</v>
      </c>
      <c r="B1653">
        <v>5</v>
      </c>
      <c r="C1653" t="s">
        <v>117</v>
      </c>
      <c r="D1653" t="s">
        <v>139</v>
      </c>
      <c r="E1653" t="s">
        <v>117</v>
      </c>
      <c r="F1653" t="s">
        <v>10</v>
      </c>
      <c r="G1653" t="s">
        <v>96</v>
      </c>
      <c r="H1653" s="11">
        <v>45207</v>
      </c>
      <c r="I1653" t="s">
        <v>156</v>
      </c>
      <c r="J1653">
        <v>24</v>
      </c>
      <c r="K1653">
        <v>21</v>
      </c>
      <c r="L1653">
        <v>314</v>
      </c>
      <c r="M1653">
        <v>0</v>
      </c>
      <c r="N1653">
        <v>406</v>
      </c>
      <c r="O1653">
        <v>1</v>
      </c>
      <c r="P1653" t="s">
        <v>46</v>
      </c>
      <c r="Q1653" t="s">
        <v>45</v>
      </c>
      <c r="R1653" t="s">
        <v>65</v>
      </c>
      <c r="S1653" t="s">
        <v>64</v>
      </c>
    </row>
    <row r="1654" spans="1:19" x14ac:dyDescent="0.2">
      <c r="A1654">
        <v>2006</v>
      </c>
      <c r="B1654">
        <v>5</v>
      </c>
      <c r="C1654" t="s">
        <v>136</v>
      </c>
      <c r="D1654" t="s">
        <v>119</v>
      </c>
      <c r="E1654" t="s">
        <v>136</v>
      </c>
      <c r="F1654" t="s">
        <v>10</v>
      </c>
      <c r="G1654" t="s">
        <v>96</v>
      </c>
      <c r="H1654" s="11">
        <v>45207</v>
      </c>
      <c r="I1654" t="s">
        <v>156</v>
      </c>
      <c r="J1654">
        <v>40</v>
      </c>
      <c r="K1654">
        <v>7</v>
      </c>
      <c r="L1654">
        <v>351</v>
      </c>
      <c r="M1654">
        <v>1</v>
      </c>
      <c r="N1654">
        <v>145</v>
      </c>
      <c r="O1654">
        <v>5</v>
      </c>
      <c r="P1654" t="s">
        <v>20</v>
      </c>
      <c r="Q1654" t="s">
        <v>19</v>
      </c>
      <c r="R1654" t="s">
        <v>16</v>
      </c>
      <c r="S1654" t="s">
        <v>15</v>
      </c>
    </row>
    <row r="1655" spans="1:19" x14ac:dyDescent="0.2">
      <c r="A1655">
        <v>2006</v>
      </c>
      <c r="B1655">
        <v>5</v>
      </c>
      <c r="C1655" t="s">
        <v>112</v>
      </c>
      <c r="D1655" t="s">
        <v>140</v>
      </c>
      <c r="E1655" t="s">
        <v>112</v>
      </c>
      <c r="F1655" t="s">
        <v>10</v>
      </c>
      <c r="G1655" t="s">
        <v>96</v>
      </c>
      <c r="H1655" s="11">
        <v>45207</v>
      </c>
      <c r="I1655" t="s">
        <v>116</v>
      </c>
      <c r="J1655">
        <v>26</v>
      </c>
      <c r="K1655">
        <v>17</v>
      </c>
      <c r="L1655">
        <v>336</v>
      </c>
      <c r="M1655">
        <v>3</v>
      </c>
      <c r="N1655">
        <v>217</v>
      </c>
      <c r="O1655">
        <v>4</v>
      </c>
      <c r="P1655" t="s">
        <v>42</v>
      </c>
      <c r="Q1655" t="s">
        <v>41</v>
      </c>
      <c r="R1655" t="s">
        <v>30</v>
      </c>
      <c r="S1655" t="s">
        <v>29</v>
      </c>
    </row>
    <row r="1656" spans="1:19" x14ac:dyDescent="0.2">
      <c r="A1656">
        <v>2006</v>
      </c>
      <c r="B1656">
        <v>5</v>
      </c>
      <c r="C1656" t="s">
        <v>98</v>
      </c>
      <c r="D1656" t="s">
        <v>131</v>
      </c>
      <c r="E1656" t="s">
        <v>98</v>
      </c>
      <c r="F1656" t="s">
        <v>10</v>
      </c>
      <c r="G1656" t="s">
        <v>96</v>
      </c>
      <c r="H1656" s="11">
        <v>45207</v>
      </c>
      <c r="I1656" t="s">
        <v>144</v>
      </c>
      <c r="J1656">
        <v>34</v>
      </c>
      <c r="K1656">
        <v>20</v>
      </c>
      <c r="L1656">
        <v>330</v>
      </c>
      <c r="M1656">
        <v>1</v>
      </c>
      <c r="N1656">
        <v>370</v>
      </c>
      <c r="O1656">
        <v>5</v>
      </c>
      <c r="P1656" t="s">
        <v>59</v>
      </c>
      <c r="Q1656" t="s">
        <v>58</v>
      </c>
      <c r="R1656" t="s">
        <v>51</v>
      </c>
      <c r="S1656" t="s">
        <v>50</v>
      </c>
    </row>
    <row r="1657" spans="1:19" x14ac:dyDescent="0.2">
      <c r="A1657">
        <v>2006</v>
      </c>
      <c r="B1657">
        <v>5</v>
      </c>
      <c r="C1657" t="s">
        <v>123</v>
      </c>
      <c r="D1657" t="s">
        <v>97</v>
      </c>
      <c r="E1657" t="s">
        <v>97</v>
      </c>
      <c r="F1657" t="s">
        <v>10</v>
      </c>
      <c r="G1657" t="s">
        <v>96</v>
      </c>
      <c r="H1657" s="11">
        <v>45207</v>
      </c>
      <c r="I1657" t="s">
        <v>144</v>
      </c>
      <c r="J1657">
        <v>23</v>
      </c>
      <c r="K1657">
        <v>20</v>
      </c>
      <c r="L1657">
        <v>301</v>
      </c>
      <c r="M1657">
        <v>2</v>
      </c>
      <c r="N1657">
        <v>298</v>
      </c>
      <c r="O1657">
        <v>1</v>
      </c>
      <c r="P1657" t="s">
        <v>9</v>
      </c>
      <c r="Q1657" t="s">
        <v>8</v>
      </c>
      <c r="R1657" t="s">
        <v>38</v>
      </c>
      <c r="S1657" t="s">
        <v>37</v>
      </c>
    </row>
    <row r="1658" spans="1:19" x14ac:dyDescent="0.2">
      <c r="A1658">
        <v>2006</v>
      </c>
      <c r="B1658">
        <v>5</v>
      </c>
      <c r="C1658" t="s">
        <v>128</v>
      </c>
      <c r="D1658" t="s">
        <v>133</v>
      </c>
      <c r="E1658" t="s">
        <v>128</v>
      </c>
      <c r="F1658" t="s">
        <v>10</v>
      </c>
      <c r="G1658" t="s">
        <v>96</v>
      </c>
      <c r="H1658" s="11">
        <v>45207</v>
      </c>
      <c r="I1658" t="s">
        <v>144</v>
      </c>
      <c r="J1658">
        <v>41</v>
      </c>
      <c r="K1658">
        <v>0</v>
      </c>
      <c r="L1658">
        <v>312</v>
      </c>
      <c r="M1658">
        <v>0</v>
      </c>
      <c r="N1658">
        <v>177</v>
      </c>
      <c r="O1658">
        <v>4</v>
      </c>
      <c r="P1658" t="s">
        <v>36</v>
      </c>
      <c r="Q1658" t="s">
        <v>35</v>
      </c>
      <c r="R1658" t="s">
        <v>49</v>
      </c>
      <c r="S1658" t="s">
        <v>47</v>
      </c>
    </row>
    <row r="1659" spans="1:19" x14ac:dyDescent="0.2">
      <c r="A1659">
        <v>2006</v>
      </c>
      <c r="B1659">
        <v>5</v>
      </c>
      <c r="C1659" t="s">
        <v>114</v>
      </c>
      <c r="D1659" t="s">
        <v>125</v>
      </c>
      <c r="E1659" t="s">
        <v>114</v>
      </c>
      <c r="F1659" t="s">
        <v>10</v>
      </c>
      <c r="G1659" t="s">
        <v>96</v>
      </c>
      <c r="H1659" s="11">
        <v>45207</v>
      </c>
      <c r="I1659" t="s">
        <v>255</v>
      </c>
      <c r="J1659">
        <v>38</v>
      </c>
      <c r="K1659">
        <v>24</v>
      </c>
      <c r="L1659">
        <v>383</v>
      </c>
      <c r="M1659">
        <v>2</v>
      </c>
      <c r="N1659">
        <v>320</v>
      </c>
      <c r="O1659">
        <v>5</v>
      </c>
      <c r="P1659" t="s">
        <v>53</v>
      </c>
      <c r="Q1659" t="s">
        <v>52</v>
      </c>
      <c r="R1659" t="s">
        <v>26</v>
      </c>
      <c r="S1659" t="s">
        <v>25</v>
      </c>
    </row>
    <row r="1660" spans="1:19" x14ac:dyDescent="0.2">
      <c r="A1660">
        <v>2006</v>
      </c>
      <c r="B1660">
        <v>5</v>
      </c>
      <c r="C1660" t="s">
        <v>153</v>
      </c>
      <c r="D1660" t="s">
        <v>124</v>
      </c>
      <c r="E1660" t="s">
        <v>153</v>
      </c>
      <c r="F1660" t="s">
        <v>10</v>
      </c>
      <c r="G1660" t="s">
        <v>96</v>
      </c>
      <c r="H1660" s="11">
        <v>45207</v>
      </c>
      <c r="I1660" t="s">
        <v>108</v>
      </c>
      <c r="J1660">
        <v>23</v>
      </c>
      <c r="K1660">
        <v>13</v>
      </c>
      <c r="L1660">
        <v>341</v>
      </c>
      <c r="M1660">
        <v>1</v>
      </c>
      <c r="N1660">
        <v>265</v>
      </c>
      <c r="O1660">
        <v>2</v>
      </c>
      <c r="P1660" t="s">
        <v>57</v>
      </c>
      <c r="Q1660" t="s">
        <v>56</v>
      </c>
      <c r="R1660" t="s">
        <v>55</v>
      </c>
      <c r="S1660" t="s">
        <v>54</v>
      </c>
    </row>
    <row r="1661" spans="1:19" x14ac:dyDescent="0.2">
      <c r="A1661">
        <v>2006</v>
      </c>
      <c r="B1661">
        <v>5</v>
      </c>
      <c r="C1661" t="s">
        <v>130</v>
      </c>
      <c r="D1661" t="s">
        <v>110</v>
      </c>
      <c r="E1661" t="s">
        <v>130</v>
      </c>
      <c r="F1661" t="s">
        <v>10</v>
      </c>
      <c r="G1661" t="s">
        <v>143</v>
      </c>
      <c r="H1661" s="11">
        <v>45208</v>
      </c>
      <c r="I1661" t="s">
        <v>194</v>
      </c>
      <c r="J1661">
        <v>13</v>
      </c>
      <c r="K1661">
        <v>3</v>
      </c>
      <c r="L1661">
        <v>222</v>
      </c>
      <c r="M1661">
        <v>2</v>
      </c>
      <c r="N1661">
        <v>257</v>
      </c>
      <c r="O1661">
        <v>3</v>
      </c>
      <c r="P1661" t="s">
        <v>28</v>
      </c>
      <c r="Q1661" t="s">
        <v>27</v>
      </c>
      <c r="R1661" t="s">
        <v>14</v>
      </c>
      <c r="S1661" t="s">
        <v>13</v>
      </c>
    </row>
    <row r="1662" spans="1:19" x14ac:dyDescent="0.2">
      <c r="A1662">
        <v>2006</v>
      </c>
      <c r="B1662">
        <v>6</v>
      </c>
      <c r="C1662" t="s">
        <v>139</v>
      </c>
      <c r="D1662" t="s">
        <v>134</v>
      </c>
      <c r="E1662" t="s">
        <v>139</v>
      </c>
      <c r="F1662" t="s">
        <v>10</v>
      </c>
      <c r="G1662" t="s">
        <v>96</v>
      </c>
      <c r="H1662" s="11">
        <v>45214</v>
      </c>
      <c r="I1662" t="s">
        <v>157</v>
      </c>
      <c r="J1662">
        <v>14</v>
      </c>
      <c r="K1662">
        <v>13</v>
      </c>
      <c r="L1662">
        <v>300</v>
      </c>
      <c r="M1662">
        <v>1</v>
      </c>
      <c r="N1662">
        <v>305</v>
      </c>
      <c r="O1662">
        <v>0</v>
      </c>
      <c r="P1662" t="s">
        <v>65</v>
      </c>
      <c r="Q1662" t="s">
        <v>64</v>
      </c>
      <c r="R1662" t="s">
        <v>22</v>
      </c>
      <c r="S1662" t="s">
        <v>21</v>
      </c>
    </row>
    <row r="1663" spans="1:19" x14ac:dyDescent="0.2">
      <c r="A1663">
        <v>2006</v>
      </c>
      <c r="B1663">
        <v>6</v>
      </c>
      <c r="C1663" t="s">
        <v>125</v>
      </c>
      <c r="D1663" t="s">
        <v>107</v>
      </c>
      <c r="E1663" t="s">
        <v>125</v>
      </c>
      <c r="F1663" t="s">
        <v>10</v>
      </c>
      <c r="G1663" t="s">
        <v>96</v>
      </c>
      <c r="H1663" s="11">
        <v>45214</v>
      </c>
      <c r="I1663" t="s">
        <v>157</v>
      </c>
      <c r="J1663">
        <v>34</v>
      </c>
      <c r="K1663">
        <v>6</v>
      </c>
      <c r="L1663">
        <v>354</v>
      </c>
      <c r="M1663">
        <v>0</v>
      </c>
      <c r="N1663">
        <v>232</v>
      </c>
      <c r="O1663">
        <v>3</v>
      </c>
      <c r="P1663" t="s">
        <v>26</v>
      </c>
      <c r="Q1663" t="s">
        <v>25</v>
      </c>
      <c r="R1663" t="s">
        <v>71</v>
      </c>
      <c r="S1663" t="s">
        <v>70</v>
      </c>
    </row>
    <row r="1664" spans="1:19" x14ac:dyDescent="0.2">
      <c r="A1664">
        <v>2006</v>
      </c>
      <c r="B1664">
        <v>6</v>
      </c>
      <c r="C1664" t="s">
        <v>126</v>
      </c>
      <c r="D1664" t="s">
        <v>104</v>
      </c>
      <c r="E1664" t="s">
        <v>104</v>
      </c>
      <c r="F1664" t="s">
        <v>10</v>
      </c>
      <c r="G1664" t="s">
        <v>96</v>
      </c>
      <c r="H1664" s="11">
        <v>45214</v>
      </c>
      <c r="I1664" t="s">
        <v>157</v>
      </c>
      <c r="J1664">
        <v>25</v>
      </c>
      <c r="K1664">
        <v>22</v>
      </c>
      <c r="L1664">
        <v>344</v>
      </c>
      <c r="M1664">
        <v>0</v>
      </c>
      <c r="N1664">
        <v>305</v>
      </c>
      <c r="O1664">
        <v>2</v>
      </c>
      <c r="P1664" t="s">
        <v>69</v>
      </c>
      <c r="Q1664" t="s">
        <v>68</v>
      </c>
      <c r="R1664" t="s">
        <v>67</v>
      </c>
      <c r="S1664" t="s">
        <v>66</v>
      </c>
    </row>
    <row r="1665" spans="1:19" x14ac:dyDescent="0.2">
      <c r="A1665">
        <v>2006</v>
      </c>
      <c r="B1665">
        <v>6</v>
      </c>
      <c r="C1665" t="s">
        <v>110</v>
      </c>
      <c r="D1665" t="s">
        <v>142</v>
      </c>
      <c r="E1665" t="s">
        <v>142</v>
      </c>
      <c r="F1665" t="s">
        <v>10</v>
      </c>
      <c r="G1665" t="s">
        <v>96</v>
      </c>
      <c r="H1665" s="11">
        <v>45214</v>
      </c>
      <c r="I1665" t="s">
        <v>157</v>
      </c>
      <c r="J1665">
        <v>23</v>
      </c>
      <c r="K1665">
        <v>21</v>
      </c>
      <c r="L1665">
        <v>414</v>
      </c>
      <c r="M1665">
        <v>3</v>
      </c>
      <c r="N1665">
        <v>292</v>
      </c>
      <c r="O1665">
        <v>3</v>
      </c>
      <c r="P1665" t="s">
        <v>14</v>
      </c>
      <c r="Q1665" t="s">
        <v>13</v>
      </c>
      <c r="R1665" t="s">
        <v>18</v>
      </c>
      <c r="S1665" t="s">
        <v>17</v>
      </c>
    </row>
    <row r="1666" spans="1:19" x14ac:dyDescent="0.2">
      <c r="A1666">
        <v>2006</v>
      </c>
      <c r="B1666">
        <v>6</v>
      </c>
      <c r="C1666" t="s">
        <v>117</v>
      </c>
      <c r="D1666" t="s">
        <v>114</v>
      </c>
      <c r="E1666" t="s">
        <v>117</v>
      </c>
      <c r="F1666" t="s">
        <v>10</v>
      </c>
      <c r="G1666" t="s">
        <v>96</v>
      </c>
      <c r="H1666" s="11">
        <v>45214</v>
      </c>
      <c r="I1666" t="s">
        <v>157</v>
      </c>
      <c r="J1666">
        <v>27</v>
      </c>
      <c r="K1666">
        <v>24</v>
      </c>
      <c r="L1666">
        <v>373</v>
      </c>
      <c r="M1666">
        <v>2</v>
      </c>
      <c r="N1666">
        <v>325</v>
      </c>
      <c r="O1666">
        <v>2</v>
      </c>
      <c r="P1666" t="s">
        <v>46</v>
      </c>
      <c r="Q1666" t="s">
        <v>45</v>
      </c>
      <c r="R1666" t="s">
        <v>53</v>
      </c>
      <c r="S1666" t="s">
        <v>52</v>
      </c>
    </row>
    <row r="1667" spans="1:19" x14ac:dyDescent="0.2">
      <c r="A1667">
        <v>2006</v>
      </c>
      <c r="B1667">
        <v>6</v>
      </c>
      <c r="C1667" t="s">
        <v>177</v>
      </c>
      <c r="D1667" t="s">
        <v>105</v>
      </c>
      <c r="E1667" t="s">
        <v>105</v>
      </c>
      <c r="F1667" t="s">
        <v>10</v>
      </c>
      <c r="G1667" t="s">
        <v>96</v>
      </c>
      <c r="H1667" s="11">
        <v>45214</v>
      </c>
      <c r="I1667" t="s">
        <v>157</v>
      </c>
      <c r="J1667">
        <v>30</v>
      </c>
      <c r="K1667">
        <v>28</v>
      </c>
      <c r="L1667">
        <v>364</v>
      </c>
      <c r="M1667">
        <v>1</v>
      </c>
      <c r="N1667">
        <v>368</v>
      </c>
      <c r="O1667">
        <v>2</v>
      </c>
      <c r="P1667" t="s">
        <v>63</v>
      </c>
      <c r="Q1667" t="s">
        <v>62</v>
      </c>
      <c r="R1667" t="s">
        <v>61</v>
      </c>
      <c r="S1667" t="s">
        <v>60</v>
      </c>
    </row>
    <row r="1668" spans="1:19" x14ac:dyDescent="0.2">
      <c r="A1668">
        <v>2006</v>
      </c>
      <c r="B1668">
        <v>6</v>
      </c>
      <c r="C1668" t="s">
        <v>140</v>
      </c>
      <c r="D1668" t="s">
        <v>119</v>
      </c>
      <c r="E1668" t="s">
        <v>140</v>
      </c>
      <c r="F1668" t="s">
        <v>10</v>
      </c>
      <c r="G1668" t="s">
        <v>96</v>
      </c>
      <c r="H1668" s="11">
        <v>45214</v>
      </c>
      <c r="I1668" t="s">
        <v>156</v>
      </c>
      <c r="J1668">
        <v>20</v>
      </c>
      <c r="K1668">
        <v>17</v>
      </c>
      <c r="L1668">
        <v>397</v>
      </c>
      <c r="M1668">
        <v>1</v>
      </c>
      <c r="N1668">
        <v>242</v>
      </c>
      <c r="O1668">
        <v>3</v>
      </c>
      <c r="P1668" t="s">
        <v>30</v>
      </c>
      <c r="Q1668" t="s">
        <v>29</v>
      </c>
      <c r="R1668" t="s">
        <v>16</v>
      </c>
      <c r="S1668" t="s">
        <v>15</v>
      </c>
    </row>
    <row r="1669" spans="1:19" x14ac:dyDescent="0.2">
      <c r="A1669">
        <v>2006</v>
      </c>
      <c r="B1669">
        <v>6</v>
      </c>
      <c r="C1669" t="s">
        <v>138</v>
      </c>
      <c r="D1669" t="s">
        <v>127</v>
      </c>
      <c r="E1669" t="s">
        <v>127</v>
      </c>
      <c r="F1669" t="s">
        <v>10</v>
      </c>
      <c r="G1669" t="s">
        <v>96</v>
      </c>
      <c r="H1669" s="11">
        <v>45214</v>
      </c>
      <c r="I1669" t="s">
        <v>161</v>
      </c>
      <c r="J1669">
        <v>27</v>
      </c>
      <c r="K1669">
        <v>14</v>
      </c>
      <c r="L1669">
        <v>424</v>
      </c>
      <c r="M1669">
        <v>2</v>
      </c>
      <c r="N1669">
        <v>329</v>
      </c>
      <c r="O1669">
        <v>2</v>
      </c>
      <c r="P1669" t="s">
        <v>12</v>
      </c>
      <c r="Q1669" t="s">
        <v>11</v>
      </c>
      <c r="R1669" t="s">
        <v>48</v>
      </c>
      <c r="S1669" t="s">
        <v>47</v>
      </c>
    </row>
    <row r="1670" spans="1:19" x14ac:dyDescent="0.2">
      <c r="A1670">
        <v>2006</v>
      </c>
      <c r="B1670">
        <v>6</v>
      </c>
      <c r="C1670" t="s">
        <v>124</v>
      </c>
      <c r="D1670" t="s">
        <v>97</v>
      </c>
      <c r="E1670" t="s">
        <v>124</v>
      </c>
      <c r="F1670" t="s">
        <v>10</v>
      </c>
      <c r="G1670" t="s">
        <v>96</v>
      </c>
      <c r="H1670" s="11">
        <v>45214</v>
      </c>
      <c r="I1670" t="s">
        <v>212</v>
      </c>
      <c r="J1670">
        <v>45</v>
      </c>
      <c r="K1670">
        <v>7</v>
      </c>
      <c r="L1670">
        <v>457</v>
      </c>
      <c r="M1670">
        <v>1</v>
      </c>
      <c r="N1670">
        <v>213</v>
      </c>
      <c r="O1670">
        <v>3</v>
      </c>
      <c r="P1670" t="s">
        <v>55</v>
      </c>
      <c r="Q1670" t="s">
        <v>54</v>
      </c>
      <c r="R1670" t="s">
        <v>38</v>
      </c>
      <c r="S1670" t="s">
        <v>37</v>
      </c>
    </row>
    <row r="1671" spans="1:19" x14ac:dyDescent="0.2">
      <c r="A1671">
        <v>2006</v>
      </c>
      <c r="B1671">
        <v>6</v>
      </c>
      <c r="C1671" t="s">
        <v>98</v>
      </c>
      <c r="D1671" t="s">
        <v>153</v>
      </c>
      <c r="E1671" t="s">
        <v>153</v>
      </c>
      <c r="F1671" t="s">
        <v>10</v>
      </c>
      <c r="G1671" t="s">
        <v>96</v>
      </c>
      <c r="H1671" s="11">
        <v>45214</v>
      </c>
      <c r="I1671" t="s">
        <v>212</v>
      </c>
      <c r="J1671">
        <v>48</v>
      </c>
      <c r="K1671">
        <v>19</v>
      </c>
      <c r="L1671">
        <v>421</v>
      </c>
      <c r="M1671">
        <v>0</v>
      </c>
      <c r="N1671">
        <v>274</v>
      </c>
      <c r="O1671">
        <v>2</v>
      </c>
      <c r="P1671" t="s">
        <v>59</v>
      </c>
      <c r="Q1671" t="s">
        <v>58</v>
      </c>
      <c r="R1671" t="s">
        <v>57</v>
      </c>
      <c r="S1671" t="s">
        <v>56</v>
      </c>
    </row>
    <row r="1672" spans="1:19" x14ac:dyDescent="0.2">
      <c r="A1672">
        <v>2006</v>
      </c>
      <c r="B1672">
        <v>6</v>
      </c>
      <c r="C1672" t="s">
        <v>133</v>
      </c>
      <c r="D1672" t="s">
        <v>137</v>
      </c>
      <c r="E1672" t="s">
        <v>133</v>
      </c>
      <c r="F1672" t="s">
        <v>10</v>
      </c>
      <c r="G1672" t="s">
        <v>96</v>
      </c>
      <c r="H1672" s="11">
        <v>45214</v>
      </c>
      <c r="I1672" t="s">
        <v>212</v>
      </c>
      <c r="J1672">
        <v>20</v>
      </c>
      <c r="K1672">
        <v>17</v>
      </c>
      <c r="L1672">
        <v>272</v>
      </c>
      <c r="M1672">
        <v>0</v>
      </c>
      <c r="N1672">
        <v>395</v>
      </c>
      <c r="O1672">
        <v>3</v>
      </c>
      <c r="P1672" t="s">
        <v>49</v>
      </c>
      <c r="Q1672" t="s">
        <v>47</v>
      </c>
      <c r="R1672" t="s">
        <v>40</v>
      </c>
      <c r="S1672" t="s">
        <v>39</v>
      </c>
    </row>
    <row r="1673" spans="1:19" x14ac:dyDescent="0.2">
      <c r="A1673">
        <v>2006</v>
      </c>
      <c r="B1673">
        <v>6</v>
      </c>
      <c r="C1673" t="s">
        <v>130</v>
      </c>
      <c r="D1673" t="s">
        <v>131</v>
      </c>
      <c r="E1673" t="s">
        <v>130</v>
      </c>
      <c r="F1673" t="s">
        <v>10</v>
      </c>
      <c r="G1673" t="s">
        <v>96</v>
      </c>
      <c r="H1673" s="11">
        <v>45214</v>
      </c>
      <c r="I1673" t="s">
        <v>188</v>
      </c>
      <c r="J1673">
        <v>13</v>
      </c>
      <c r="K1673">
        <v>3</v>
      </c>
      <c r="L1673">
        <v>235</v>
      </c>
      <c r="M1673">
        <v>1</v>
      </c>
      <c r="N1673">
        <v>244</v>
      </c>
      <c r="O1673">
        <v>2</v>
      </c>
      <c r="P1673" t="s">
        <v>28</v>
      </c>
      <c r="Q1673" t="s">
        <v>27</v>
      </c>
      <c r="R1673" t="s">
        <v>51</v>
      </c>
      <c r="S1673" t="s">
        <v>50</v>
      </c>
    </row>
    <row r="1674" spans="1:19" x14ac:dyDescent="0.2">
      <c r="A1674">
        <v>2006</v>
      </c>
      <c r="B1674">
        <v>6</v>
      </c>
      <c r="C1674" t="s">
        <v>123</v>
      </c>
      <c r="D1674" t="s">
        <v>136</v>
      </c>
      <c r="E1674" t="s">
        <v>136</v>
      </c>
      <c r="F1674" t="s">
        <v>10</v>
      </c>
      <c r="G1674" t="s">
        <v>143</v>
      </c>
      <c r="H1674" s="11">
        <v>45215</v>
      </c>
      <c r="I1674" t="s">
        <v>198</v>
      </c>
      <c r="J1674">
        <v>24</v>
      </c>
      <c r="K1674">
        <v>23</v>
      </c>
      <c r="L1674">
        <v>168</v>
      </c>
      <c r="M1674">
        <v>6</v>
      </c>
      <c r="N1674">
        <v>286</v>
      </c>
      <c r="O1674">
        <v>2</v>
      </c>
      <c r="P1674" t="s">
        <v>9</v>
      </c>
      <c r="Q1674" t="s">
        <v>8</v>
      </c>
      <c r="R1674" t="s">
        <v>20</v>
      </c>
      <c r="S1674" t="s">
        <v>19</v>
      </c>
    </row>
    <row r="1675" spans="1:19" x14ac:dyDescent="0.2">
      <c r="A1675">
        <v>2006</v>
      </c>
      <c r="B1675">
        <v>7</v>
      </c>
      <c r="C1675" t="s">
        <v>97</v>
      </c>
      <c r="D1675" t="s">
        <v>153</v>
      </c>
      <c r="E1675" t="s">
        <v>97</v>
      </c>
      <c r="F1675" t="s">
        <v>10</v>
      </c>
      <c r="G1675" t="s">
        <v>96</v>
      </c>
      <c r="H1675" s="11">
        <v>45221</v>
      </c>
      <c r="I1675" t="s">
        <v>132</v>
      </c>
      <c r="J1675">
        <v>30</v>
      </c>
      <c r="K1675">
        <v>27</v>
      </c>
      <c r="L1675">
        <v>355</v>
      </c>
      <c r="M1675">
        <v>1</v>
      </c>
      <c r="N1675">
        <v>349</v>
      </c>
      <c r="O1675">
        <v>3</v>
      </c>
      <c r="P1675" t="s">
        <v>38</v>
      </c>
      <c r="Q1675" t="s">
        <v>37</v>
      </c>
      <c r="R1675" t="s">
        <v>57</v>
      </c>
      <c r="S1675" t="s">
        <v>56</v>
      </c>
    </row>
    <row r="1676" spans="1:19" x14ac:dyDescent="0.2">
      <c r="A1676">
        <v>2006</v>
      </c>
      <c r="B1676">
        <v>7</v>
      </c>
      <c r="C1676" t="s">
        <v>137</v>
      </c>
      <c r="D1676" t="s">
        <v>101</v>
      </c>
      <c r="E1676" t="s">
        <v>101</v>
      </c>
      <c r="F1676" t="s">
        <v>10</v>
      </c>
      <c r="G1676" t="s">
        <v>96</v>
      </c>
      <c r="H1676" s="11">
        <v>45221</v>
      </c>
      <c r="I1676" t="s">
        <v>157</v>
      </c>
      <c r="J1676">
        <v>34</v>
      </c>
      <c r="K1676">
        <v>24</v>
      </c>
      <c r="L1676">
        <v>346</v>
      </c>
      <c r="M1676">
        <v>1</v>
      </c>
      <c r="N1676">
        <v>448</v>
      </c>
      <c r="O1676">
        <v>3</v>
      </c>
      <c r="P1676" t="s">
        <v>40</v>
      </c>
      <c r="Q1676" t="s">
        <v>39</v>
      </c>
      <c r="R1676" t="s">
        <v>32</v>
      </c>
      <c r="S1676" t="s">
        <v>31</v>
      </c>
    </row>
    <row r="1677" spans="1:19" x14ac:dyDescent="0.2">
      <c r="A1677">
        <v>2006</v>
      </c>
      <c r="B1677">
        <v>7</v>
      </c>
      <c r="C1677" t="s">
        <v>119</v>
      </c>
      <c r="D1677" t="s">
        <v>118</v>
      </c>
      <c r="E1677" t="s">
        <v>118</v>
      </c>
      <c r="F1677" t="s">
        <v>10</v>
      </c>
      <c r="G1677" t="s">
        <v>96</v>
      </c>
      <c r="H1677" s="11">
        <v>45221</v>
      </c>
      <c r="I1677" t="s">
        <v>157</v>
      </c>
      <c r="J1677">
        <v>28</v>
      </c>
      <c r="K1677">
        <v>6</v>
      </c>
      <c r="L1677">
        <v>265</v>
      </c>
      <c r="M1677">
        <v>0</v>
      </c>
      <c r="N1677">
        <v>255</v>
      </c>
      <c r="O1677">
        <v>4</v>
      </c>
      <c r="P1677" t="s">
        <v>16</v>
      </c>
      <c r="Q1677" t="s">
        <v>15</v>
      </c>
      <c r="R1677" t="s">
        <v>44</v>
      </c>
      <c r="S1677" t="s">
        <v>43</v>
      </c>
    </row>
    <row r="1678" spans="1:19" x14ac:dyDescent="0.2">
      <c r="A1678">
        <v>2006</v>
      </c>
      <c r="B1678">
        <v>7</v>
      </c>
      <c r="C1678" t="s">
        <v>139</v>
      </c>
      <c r="D1678" t="s">
        <v>114</v>
      </c>
      <c r="E1678" t="s">
        <v>139</v>
      </c>
      <c r="F1678" t="s">
        <v>10</v>
      </c>
      <c r="G1678" t="s">
        <v>96</v>
      </c>
      <c r="H1678" s="11">
        <v>45221</v>
      </c>
      <c r="I1678" t="s">
        <v>157</v>
      </c>
      <c r="J1678">
        <v>23</v>
      </c>
      <c r="K1678">
        <v>21</v>
      </c>
      <c r="L1678">
        <v>196</v>
      </c>
      <c r="M1678">
        <v>0</v>
      </c>
      <c r="N1678">
        <v>506</v>
      </c>
      <c r="O1678">
        <v>4</v>
      </c>
      <c r="P1678" t="s">
        <v>65</v>
      </c>
      <c r="Q1678" t="s">
        <v>64</v>
      </c>
      <c r="R1678" t="s">
        <v>53</v>
      </c>
      <c r="S1678" t="s">
        <v>52</v>
      </c>
    </row>
    <row r="1679" spans="1:19" x14ac:dyDescent="0.2">
      <c r="A1679">
        <v>2006</v>
      </c>
      <c r="B1679">
        <v>7</v>
      </c>
      <c r="C1679" t="s">
        <v>107</v>
      </c>
      <c r="D1679" t="s">
        <v>128</v>
      </c>
      <c r="E1679" t="s">
        <v>107</v>
      </c>
      <c r="F1679" t="s">
        <v>10</v>
      </c>
      <c r="G1679" t="s">
        <v>96</v>
      </c>
      <c r="H1679" s="11">
        <v>45221</v>
      </c>
      <c r="I1679" t="s">
        <v>156</v>
      </c>
      <c r="J1679">
        <v>27</v>
      </c>
      <c r="K1679">
        <v>7</v>
      </c>
      <c r="L1679">
        <v>349</v>
      </c>
      <c r="M1679">
        <v>0</v>
      </c>
      <c r="N1679">
        <v>220</v>
      </c>
      <c r="O1679">
        <v>2</v>
      </c>
      <c r="P1679" t="s">
        <v>71</v>
      </c>
      <c r="Q1679" t="s">
        <v>70</v>
      </c>
      <c r="R1679" t="s">
        <v>36</v>
      </c>
      <c r="S1679" t="s">
        <v>35</v>
      </c>
    </row>
    <row r="1680" spans="1:19" x14ac:dyDescent="0.2">
      <c r="A1680">
        <v>2006</v>
      </c>
      <c r="B1680">
        <v>7</v>
      </c>
      <c r="C1680" t="s">
        <v>133</v>
      </c>
      <c r="D1680" t="s">
        <v>140</v>
      </c>
      <c r="E1680" t="s">
        <v>133</v>
      </c>
      <c r="F1680" t="s">
        <v>10</v>
      </c>
      <c r="G1680" t="s">
        <v>96</v>
      </c>
      <c r="H1680" s="11">
        <v>45221</v>
      </c>
      <c r="I1680" t="s">
        <v>156</v>
      </c>
      <c r="J1680">
        <v>31</v>
      </c>
      <c r="K1680">
        <v>24</v>
      </c>
      <c r="L1680">
        <v>398</v>
      </c>
      <c r="M1680">
        <v>1</v>
      </c>
      <c r="N1680">
        <v>386</v>
      </c>
      <c r="O1680">
        <v>2</v>
      </c>
      <c r="P1680" t="s">
        <v>49</v>
      </c>
      <c r="Q1680" t="s">
        <v>47</v>
      </c>
      <c r="R1680" t="s">
        <v>30</v>
      </c>
      <c r="S1680" t="s">
        <v>29</v>
      </c>
    </row>
    <row r="1681" spans="1:19" x14ac:dyDescent="0.2">
      <c r="A1681">
        <v>2006</v>
      </c>
      <c r="B1681">
        <v>7</v>
      </c>
      <c r="C1681" t="s">
        <v>134</v>
      </c>
      <c r="D1681" t="s">
        <v>142</v>
      </c>
      <c r="E1681" t="s">
        <v>134</v>
      </c>
      <c r="F1681" t="s">
        <v>10</v>
      </c>
      <c r="G1681" t="s">
        <v>96</v>
      </c>
      <c r="H1681" s="11">
        <v>45221</v>
      </c>
      <c r="I1681" t="s">
        <v>156</v>
      </c>
      <c r="J1681">
        <v>17</v>
      </c>
      <c r="K1681">
        <v>14</v>
      </c>
      <c r="L1681">
        <v>342</v>
      </c>
      <c r="M1681">
        <v>0</v>
      </c>
      <c r="N1681">
        <v>277</v>
      </c>
      <c r="O1681">
        <v>1</v>
      </c>
      <c r="P1681" t="s">
        <v>22</v>
      </c>
      <c r="Q1681" t="s">
        <v>21</v>
      </c>
      <c r="R1681" t="s">
        <v>18</v>
      </c>
      <c r="S1681" t="s">
        <v>17</v>
      </c>
    </row>
    <row r="1682" spans="1:19" x14ac:dyDescent="0.2">
      <c r="A1682">
        <v>2006</v>
      </c>
      <c r="B1682">
        <v>7</v>
      </c>
      <c r="C1682" t="s">
        <v>138</v>
      </c>
      <c r="D1682" t="s">
        <v>124</v>
      </c>
      <c r="E1682" t="s">
        <v>138</v>
      </c>
      <c r="F1682" t="s">
        <v>10</v>
      </c>
      <c r="G1682" t="s">
        <v>96</v>
      </c>
      <c r="H1682" s="11">
        <v>45221</v>
      </c>
      <c r="I1682" t="s">
        <v>116</v>
      </c>
      <c r="J1682">
        <v>41</v>
      </c>
      <c r="K1682">
        <v>38</v>
      </c>
      <c r="L1682">
        <v>399</v>
      </c>
      <c r="M1682">
        <v>2</v>
      </c>
      <c r="N1682">
        <v>473</v>
      </c>
      <c r="O1682">
        <v>3</v>
      </c>
      <c r="P1682" t="s">
        <v>12</v>
      </c>
      <c r="Q1682" t="s">
        <v>11</v>
      </c>
      <c r="R1682" t="s">
        <v>55</v>
      </c>
      <c r="S1682" t="s">
        <v>54</v>
      </c>
    </row>
    <row r="1683" spans="1:19" x14ac:dyDescent="0.2">
      <c r="A1683">
        <v>2006</v>
      </c>
      <c r="B1683">
        <v>7</v>
      </c>
      <c r="C1683" t="s">
        <v>135</v>
      </c>
      <c r="D1683" t="s">
        <v>130</v>
      </c>
      <c r="E1683" t="s">
        <v>130</v>
      </c>
      <c r="F1683" t="s">
        <v>10</v>
      </c>
      <c r="G1683" t="s">
        <v>96</v>
      </c>
      <c r="H1683" s="11">
        <v>45221</v>
      </c>
      <c r="I1683" t="s">
        <v>178</v>
      </c>
      <c r="J1683">
        <v>17</v>
      </c>
      <c r="K1683">
        <v>7</v>
      </c>
      <c r="L1683">
        <v>347</v>
      </c>
      <c r="M1683">
        <v>2</v>
      </c>
      <c r="N1683">
        <v>165</v>
      </c>
      <c r="O1683">
        <v>3</v>
      </c>
      <c r="P1683" t="s">
        <v>24</v>
      </c>
      <c r="Q1683" t="s">
        <v>23</v>
      </c>
      <c r="R1683" t="s">
        <v>28</v>
      </c>
      <c r="S1683" t="s">
        <v>27</v>
      </c>
    </row>
    <row r="1684" spans="1:19" x14ac:dyDescent="0.2">
      <c r="A1684">
        <v>2006</v>
      </c>
      <c r="B1684">
        <v>7</v>
      </c>
      <c r="C1684" t="s">
        <v>129</v>
      </c>
      <c r="D1684" t="s">
        <v>126</v>
      </c>
      <c r="E1684" t="s">
        <v>129</v>
      </c>
      <c r="F1684" t="s">
        <v>10</v>
      </c>
      <c r="G1684" t="s">
        <v>96</v>
      </c>
      <c r="H1684" s="11">
        <v>45221</v>
      </c>
      <c r="I1684" t="s">
        <v>212</v>
      </c>
      <c r="J1684">
        <v>36</v>
      </c>
      <c r="K1684">
        <v>22</v>
      </c>
      <c r="L1684">
        <v>452</v>
      </c>
      <c r="M1684">
        <v>0</v>
      </c>
      <c r="N1684">
        <v>325</v>
      </c>
      <c r="O1684">
        <v>0</v>
      </c>
      <c r="P1684" t="s">
        <v>34</v>
      </c>
      <c r="Q1684" t="s">
        <v>33</v>
      </c>
      <c r="R1684" t="s">
        <v>69</v>
      </c>
      <c r="S1684" t="s">
        <v>68</v>
      </c>
    </row>
    <row r="1685" spans="1:19" x14ac:dyDescent="0.2">
      <c r="A1685">
        <v>2006</v>
      </c>
      <c r="B1685">
        <v>7</v>
      </c>
      <c r="C1685" t="s">
        <v>131</v>
      </c>
      <c r="D1685" t="s">
        <v>123</v>
      </c>
      <c r="E1685" t="s">
        <v>131</v>
      </c>
      <c r="F1685" t="s">
        <v>10</v>
      </c>
      <c r="G1685" t="s">
        <v>96</v>
      </c>
      <c r="H1685" s="11">
        <v>45221</v>
      </c>
      <c r="I1685" t="s">
        <v>212</v>
      </c>
      <c r="J1685">
        <v>22</v>
      </c>
      <c r="K1685">
        <v>9</v>
      </c>
      <c r="L1685">
        <v>395</v>
      </c>
      <c r="M1685">
        <v>5</v>
      </c>
      <c r="N1685">
        <v>224</v>
      </c>
      <c r="O1685">
        <v>2</v>
      </c>
      <c r="P1685" t="s">
        <v>51</v>
      </c>
      <c r="Q1685" t="s">
        <v>50</v>
      </c>
      <c r="R1685" t="s">
        <v>9</v>
      </c>
      <c r="S1685" t="s">
        <v>8</v>
      </c>
    </row>
    <row r="1686" spans="1:19" x14ac:dyDescent="0.2">
      <c r="A1686">
        <v>2006</v>
      </c>
      <c r="B1686">
        <v>7</v>
      </c>
      <c r="C1686" t="s">
        <v>105</v>
      </c>
      <c r="D1686" t="s">
        <v>112</v>
      </c>
      <c r="E1686" t="s">
        <v>112</v>
      </c>
      <c r="F1686" t="s">
        <v>10</v>
      </c>
      <c r="G1686" t="s">
        <v>96</v>
      </c>
      <c r="H1686" s="11">
        <v>45221</v>
      </c>
      <c r="I1686" t="s">
        <v>216</v>
      </c>
      <c r="J1686">
        <v>31</v>
      </c>
      <c r="K1686">
        <v>13</v>
      </c>
      <c r="L1686">
        <v>332</v>
      </c>
      <c r="M1686">
        <v>0</v>
      </c>
      <c r="N1686">
        <v>290</v>
      </c>
      <c r="O1686">
        <v>3</v>
      </c>
      <c r="P1686" t="s">
        <v>61</v>
      </c>
      <c r="Q1686" t="s">
        <v>60</v>
      </c>
      <c r="R1686" t="s">
        <v>42</v>
      </c>
      <c r="S1686" t="s">
        <v>41</v>
      </c>
    </row>
    <row r="1687" spans="1:19" x14ac:dyDescent="0.2">
      <c r="A1687">
        <v>2006</v>
      </c>
      <c r="B1687">
        <v>7</v>
      </c>
      <c r="C1687" t="s">
        <v>125</v>
      </c>
      <c r="D1687" t="s">
        <v>127</v>
      </c>
      <c r="E1687" t="s">
        <v>127</v>
      </c>
      <c r="F1687" t="s">
        <v>10</v>
      </c>
      <c r="G1687" t="s">
        <v>143</v>
      </c>
      <c r="H1687" s="11">
        <v>45222</v>
      </c>
      <c r="I1687" t="s">
        <v>172</v>
      </c>
      <c r="J1687">
        <v>36</v>
      </c>
      <c r="K1687">
        <v>22</v>
      </c>
      <c r="L1687">
        <v>328</v>
      </c>
      <c r="M1687">
        <v>2</v>
      </c>
      <c r="N1687">
        <v>379</v>
      </c>
      <c r="O1687">
        <v>4</v>
      </c>
      <c r="P1687" t="s">
        <v>26</v>
      </c>
      <c r="Q1687" t="s">
        <v>25</v>
      </c>
      <c r="R1687" t="s">
        <v>48</v>
      </c>
      <c r="S1687" t="s">
        <v>47</v>
      </c>
    </row>
    <row r="1688" spans="1:19" x14ac:dyDescent="0.2">
      <c r="A1688">
        <v>2006</v>
      </c>
      <c r="B1688">
        <v>8</v>
      </c>
      <c r="C1688" t="s">
        <v>97</v>
      </c>
      <c r="D1688" t="s">
        <v>105</v>
      </c>
      <c r="E1688" t="s">
        <v>97</v>
      </c>
      <c r="F1688" t="s">
        <v>10</v>
      </c>
      <c r="G1688" t="s">
        <v>96</v>
      </c>
      <c r="H1688" s="11">
        <v>45228</v>
      </c>
      <c r="I1688" t="s">
        <v>132</v>
      </c>
      <c r="J1688">
        <v>35</v>
      </c>
      <c r="K1688">
        <v>28</v>
      </c>
      <c r="L1688">
        <v>499</v>
      </c>
      <c r="M1688">
        <v>3</v>
      </c>
      <c r="N1688">
        <v>240</v>
      </c>
      <c r="O1688">
        <v>2</v>
      </c>
      <c r="P1688" t="s">
        <v>38</v>
      </c>
      <c r="Q1688" t="s">
        <v>37</v>
      </c>
      <c r="R1688" t="s">
        <v>61</v>
      </c>
      <c r="S1688" t="s">
        <v>60</v>
      </c>
    </row>
    <row r="1689" spans="1:19" x14ac:dyDescent="0.2">
      <c r="A1689">
        <v>2006</v>
      </c>
      <c r="B1689">
        <v>8</v>
      </c>
      <c r="C1689" t="s">
        <v>134</v>
      </c>
      <c r="D1689" t="s">
        <v>138</v>
      </c>
      <c r="E1689" t="s">
        <v>138</v>
      </c>
      <c r="F1689" t="s">
        <v>10</v>
      </c>
      <c r="G1689" t="s">
        <v>96</v>
      </c>
      <c r="H1689" s="11">
        <v>45228</v>
      </c>
      <c r="I1689" t="s">
        <v>157</v>
      </c>
      <c r="J1689">
        <v>29</v>
      </c>
      <c r="K1689">
        <v>27</v>
      </c>
      <c r="L1689">
        <v>420</v>
      </c>
      <c r="M1689">
        <v>0</v>
      </c>
      <c r="N1689">
        <v>331</v>
      </c>
      <c r="O1689">
        <v>1</v>
      </c>
      <c r="P1689" t="s">
        <v>22</v>
      </c>
      <c r="Q1689" t="s">
        <v>21</v>
      </c>
      <c r="R1689" t="s">
        <v>12</v>
      </c>
      <c r="S1689" t="s">
        <v>11</v>
      </c>
    </row>
    <row r="1690" spans="1:19" x14ac:dyDescent="0.2">
      <c r="A1690">
        <v>2006</v>
      </c>
      <c r="B1690">
        <v>8</v>
      </c>
      <c r="C1690" t="s">
        <v>104</v>
      </c>
      <c r="D1690" t="s">
        <v>107</v>
      </c>
      <c r="E1690" t="s">
        <v>104</v>
      </c>
      <c r="F1690" t="s">
        <v>10</v>
      </c>
      <c r="G1690" t="s">
        <v>96</v>
      </c>
      <c r="H1690" s="11">
        <v>45228</v>
      </c>
      <c r="I1690" t="s">
        <v>157</v>
      </c>
      <c r="J1690">
        <v>28</v>
      </c>
      <c r="K1690">
        <v>22</v>
      </c>
      <c r="L1690">
        <v>197</v>
      </c>
      <c r="M1690">
        <v>0</v>
      </c>
      <c r="N1690">
        <v>427</v>
      </c>
      <c r="O1690">
        <v>5</v>
      </c>
      <c r="P1690" t="s">
        <v>67</v>
      </c>
      <c r="Q1690" t="s">
        <v>66</v>
      </c>
      <c r="R1690" t="s">
        <v>71</v>
      </c>
      <c r="S1690" t="s">
        <v>70</v>
      </c>
    </row>
    <row r="1691" spans="1:19" x14ac:dyDescent="0.2">
      <c r="A1691">
        <v>2006</v>
      </c>
      <c r="B1691">
        <v>8</v>
      </c>
      <c r="C1691" t="s">
        <v>101</v>
      </c>
      <c r="D1691" t="s">
        <v>123</v>
      </c>
      <c r="E1691" t="s">
        <v>101</v>
      </c>
      <c r="F1691" t="s">
        <v>10</v>
      </c>
      <c r="G1691" t="s">
        <v>96</v>
      </c>
      <c r="H1691" s="11">
        <v>45228</v>
      </c>
      <c r="I1691" t="s">
        <v>157</v>
      </c>
      <c r="J1691">
        <v>31</v>
      </c>
      <c r="K1691">
        <v>14</v>
      </c>
      <c r="L1691">
        <v>383</v>
      </c>
      <c r="M1691">
        <v>0</v>
      </c>
      <c r="N1691">
        <v>218</v>
      </c>
      <c r="O1691">
        <v>1</v>
      </c>
      <c r="P1691" t="s">
        <v>32</v>
      </c>
      <c r="Q1691" t="s">
        <v>31</v>
      </c>
      <c r="R1691" t="s">
        <v>9</v>
      </c>
      <c r="S1691" t="s">
        <v>8</v>
      </c>
    </row>
    <row r="1692" spans="1:19" x14ac:dyDescent="0.2">
      <c r="A1692">
        <v>2006</v>
      </c>
      <c r="B1692">
        <v>8</v>
      </c>
      <c r="C1692" t="s">
        <v>136</v>
      </c>
      <c r="D1692" t="s">
        <v>98</v>
      </c>
      <c r="E1692" t="s">
        <v>136</v>
      </c>
      <c r="F1692" t="s">
        <v>10</v>
      </c>
      <c r="G1692" t="s">
        <v>96</v>
      </c>
      <c r="H1692" s="11">
        <v>45228</v>
      </c>
      <c r="I1692" t="s">
        <v>156</v>
      </c>
      <c r="J1692">
        <v>41</v>
      </c>
      <c r="K1692">
        <v>10</v>
      </c>
      <c r="L1692">
        <v>402</v>
      </c>
      <c r="M1692">
        <v>0</v>
      </c>
      <c r="N1692">
        <v>248</v>
      </c>
      <c r="O1692">
        <v>5</v>
      </c>
      <c r="P1692" t="s">
        <v>20</v>
      </c>
      <c r="Q1692" t="s">
        <v>19</v>
      </c>
      <c r="R1692" t="s">
        <v>59</v>
      </c>
      <c r="S1692" t="s">
        <v>58</v>
      </c>
    </row>
    <row r="1693" spans="1:19" x14ac:dyDescent="0.2">
      <c r="A1693">
        <v>2006</v>
      </c>
      <c r="B1693">
        <v>8</v>
      </c>
      <c r="C1693" t="s">
        <v>117</v>
      </c>
      <c r="D1693" t="s">
        <v>110</v>
      </c>
      <c r="E1693" t="s">
        <v>110</v>
      </c>
      <c r="F1693" t="s">
        <v>10</v>
      </c>
      <c r="G1693" t="s">
        <v>96</v>
      </c>
      <c r="H1693" s="11">
        <v>45228</v>
      </c>
      <c r="I1693" t="s">
        <v>161</v>
      </c>
      <c r="J1693">
        <v>35</v>
      </c>
      <c r="K1693">
        <v>22</v>
      </c>
      <c r="L1693">
        <v>293</v>
      </c>
      <c r="M1693">
        <v>1</v>
      </c>
      <c r="N1693">
        <v>403</v>
      </c>
      <c r="O1693">
        <v>5</v>
      </c>
      <c r="P1693" t="s">
        <v>46</v>
      </c>
      <c r="Q1693" t="s">
        <v>45</v>
      </c>
      <c r="R1693" t="s">
        <v>14</v>
      </c>
      <c r="S1693" t="s">
        <v>13</v>
      </c>
    </row>
    <row r="1694" spans="1:19" x14ac:dyDescent="0.2">
      <c r="A1694">
        <v>2006</v>
      </c>
      <c r="B1694">
        <v>8</v>
      </c>
      <c r="C1694" t="s">
        <v>127</v>
      </c>
      <c r="D1694" t="s">
        <v>139</v>
      </c>
      <c r="E1694" t="s">
        <v>127</v>
      </c>
      <c r="F1694" t="s">
        <v>10</v>
      </c>
      <c r="G1694" t="s">
        <v>96</v>
      </c>
      <c r="H1694" s="11">
        <v>45228</v>
      </c>
      <c r="I1694" t="s">
        <v>161</v>
      </c>
      <c r="J1694">
        <v>17</v>
      </c>
      <c r="K1694">
        <v>3</v>
      </c>
      <c r="L1694">
        <v>251</v>
      </c>
      <c r="M1694">
        <v>0</v>
      </c>
      <c r="N1694">
        <v>174</v>
      </c>
      <c r="O1694">
        <v>1</v>
      </c>
      <c r="P1694" t="s">
        <v>48</v>
      </c>
      <c r="Q1694" t="s">
        <v>47</v>
      </c>
      <c r="R1694" t="s">
        <v>65</v>
      </c>
      <c r="S1694" t="s">
        <v>64</v>
      </c>
    </row>
    <row r="1695" spans="1:19" x14ac:dyDescent="0.2">
      <c r="A1695">
        <v>2006</v>
      </c>
      <c r="B1695">
        <v>8</v>
      </c>
      <c r="C1695" t="s">
        <v>114</v>
      </c>
      <c r="D1695" t="s">
        <v>128</v>
      </c>
      <c r="E1695" t="s">
        <v>128</v>
      </c>
      <c r="F1695" t="s">
        <v>10</v>
      </c>
      <c r="G1695" t="s">
        <v>96</v>
      </c>
      <c r="H1695" s="11">
        <v>45228</v>
      </c>
      <c r="I1695" t="s">
        <v>202</v>
      </c>
      <c r="J1695">
        <v>13</v>
      </c>
      <c r="K1695">
        <v>6</v>
      </c>
      <c r="L1695">
        <v>285</v>
      </c>
      <c r="M1695">
        <v>1</v>
      </c>
      <c r="N1695">
        <v>227</v>
      </c>
      <c r="O1695">
        <v>0</v>
      </c>
      <c r="P1695" t="s">
        <v>53</v>
      </c>
      <c r="Q1695" t="s">
        <v>52</v>
      </c>
      <c r="R1695" t="s">
        <v>36</v>
      </c>
      <c r="S1695" t="s">
        <v>35</v>
      </c>
    </row>
    <row r="1696" spans="1:19" x14ac:dyDescent="0.2">
      <c r="A1696">
        <v>2006</v>
      </c>
      <c r="B1696">
        <v>8</v>
      </c>
      <c r="C1696" t="s">
        <v>153</v>
      </c>
      <c r="D1696" t="s">
        <v>177</v>
      </c>
      <c r="E1696" t="s">
        <v>153</v>
      </c>
      <c r="F1696" t="s">
        <v>10</v>
      </c>
      <c r="G1696" t="s">
        <v>96</v>
      </c>
      <c r="H1696" s="11">
        <v>45228</v>
      </c>
      <c r="I1696" t="s">
        <v>144</v>
      </c>
      <c r="J1696">
        <v>38</v>
      </c>
      <c r="K1696">
        <v>24</v>
      </c>
      <c r="L1696">
        <v>419</v>
      </c>
      <c r="M1696">
        <v>0</v>
      </c>
      <c r="N1696">
        <v>412</v>
      </c>
      <c r="O1696">
        <v>1</v>
      </c>
      <c r="P1696" t="s">
        <v>57</v>
      </c>
      <c r="Q1696" t="s">
        <v>56</v>
      </c>
      <c r="R1696" t="s">
        <v>63</v>
      </c>
      <c r="S1696" t="s">
        <v>62</v>
      </c>
    </row>
    <row r="1697" spans="1:19" x14ac:dyDescent="0.2">
      <c r="A1697">
        <v>2006</v>
      </c>
      <c r="B1697">
        <v>8</v>
      </c>
      <c r="C1697" t="s">
        <v>130</v>
      </c>
      <c r="D1697" t="s">
        <v>129</v>
      </c>
      <c r="E1697" t="s">
        <v>129</v>
      </c>
      <c r="F1697" t="s">
        <v>10</v>
      </c>
      <c r="G1697" t="s">
        <v>96</v>
      </c>
      <c r="H1697" s="11">
        <v>45228</v>
      </c>
      <c r="I1697" t="s">
        <v>212</v>
      </c>
      <c r="J1697">
        <v>34</v>
      </c>
      <c r="K1697">
        <v>31</v>
      </c>
      <c r="L1697">
        <v>437</v>
      </c>
      <c r="M1697">
        <v>0</v>
      </c>
      <c r="N1697">
        <v>396</v>
      </c>
      <c r="O1697">
        <v>1</v>
      </c>
      <c r="P1697" t="s">
        <v>28</v>
      </c>
      <c r="Q1697" t="s">
        <v>27</v>
      </c>
      <c r="R1697" t="s">
        <v>34</v>
      </c>
      <c r="S1697" t="s">
        <v>33</v>
      </c>
    </row>
    <row r="1698" spans="1:19" x14ac:dyDescent="0.2">
      <c r="A1698">
        <v>2006</v>
      </c>
      <c r="B1698">
        <v>8</v>
      </c>
      <c r="C1698" t="s">
        <v>131</v>
      </c>
      <c r="D1698" t="s">
        <v>124</v>
      </c>
      <c r="E1698" t="s">
        <v>131</v>
      </c>
      <c r="F1698" t="s">
        <v>10</v>
      </c>
      <c r="G1698" t="s">
        <v>96</v>
      </c>
      <c r="H1698" s="11">
        <v>45228</v>
      </c>
      <c r="I1698" t="s">
        <v>212</v>
      </c>
      <c r="J1698">
        <v>20</v>
      </c>
      <c r="K1698">
        <v>13</v>
      </c>
      <c r="L1698">
        <v>98</v>
      </c>
      <c r="M1698">
        <v>1</v>
      </c>
      <c r="N1698">
        <v>360</v>
      </c>
      <c r="O1698">
        <v>4</v>
      </c>
      <c r="P1698" t="s">
        <v>51</v>
      </c>
      <c r="Q1698" t="s">
        <v>50</v>
      </c>
      <c r="R1698" t="s">
        <v>55</v>
      </c>
      <c r="S1698" t="s">
        <v>54</v>
      </c>
    </row>
    <row r="1699" spans="1:19" x14ac:dyDescent="0.2">
      <c r="A1699">
        <v>2006</v>
      </c>
      <c r="B1699">
        <v>8</v>
      </c>
      <c r="C1699" t="s">
        <v>135</v>
      </c>
      <c r="D1699" t="s">
        <v>133</v>
      </c>
      <c r="E1699" t="s">
        <v>135</v>
      </c>
      <c r="F1699" t="s">
        <v>10</v>
      </c>
      <c r="G1699" t="s">
        <v>96</v>
      </c>
      <c r="H1699" s="11">
        <v>45228</v>
      </c>
      <c r="I1699" t="s">
        <v>216</v>
      </c>
      <c r="J1699">
        <v>20</v>
      </c>
      <c r="K1699">
        <v>13</v>
      </c>
      <c r="L1699">
        <v>267</v>
      </c>
      <c r="M1699">
        <v>1</v>
      </c>
      <c r="N1699">
        <v>193</v>
      </c>
      <c r="O1699">
        <v>3</v>
      </c>
      <c r="P1699" t="s">
        <v>24</v>
      </c>
      <c r="Q1699" t="s">
        <v>23</v>
      </c>
      <c r="R1699" t="s">
        <v>49</v>
      </c>
      <c r="S1699" t="s">
        <v>47</v>
      </c>
    </row>
    <row r="1700" spans="1:19" x14ac:dyDescent="0.2">
      <c r="A1700">
        <v>2006</v>
      </c>
      <c r="B1700">
        <v>8</v>
      </c>
      <c r="C1700" t="s">
        <v>142</v>
      </c>
      <c r="D1700" t="s">
        <v>125</v>
      </c>
      <c r="E1700" t="s">
        <v>125</v>
      </c>
      <c r="F1700" t="s">
        <v>10</v>
      </c>
      <c r="G1700" t="s">
        <v>96</v>
      </c>
      <c r="H1700" s="11">
        <v>45228</v>
      </c>
      <c r="I1700" t="s">
        <v>120</v>
      </c>
      <c r="J1700">
        <v>35</v>
      </c>
      <c r="K1700">
        <v>14</v>
      </c>
      <c r="L1700">
        <v>414</v>
      </c>
      <c r="M1700">
        <v>1</v>
      </c>
      <c r="N1700">
        <v>204</v>
      </c>
      <c r="O1700">
        <v>3</v>
      </c>
      <c r="P1700" t="s">
        <v>18</v>
      </c>
      <c r="Q1700" t="s">
        <v>17</v>
      </c>
      <c r="R1700" t="s">
        <v>26</v>
      </c>
      <c r="S1700" t="s">
        <v>25</v>
      </c>
    </row>
    <row r="1701" spans="1:19" x14ac:dyDescent="0.2">
      <c r="A1701">
        <v>2006</v>
      </c>
      <c r="B1701">
        <v>8</v>
      </c>
      <c r="C1701" t="s">
        <v>112</v>
      </c>
      <c r="D1701" t="s">
        <v>118</v>
      </c>
      <c r="E1701" t="s">
        <v>118</v>
      </c>
      <c r="F1701" t="s">
        <v>10</v>
      </c>
      <c r="G1701" t="s">
        <v>143</v>
      </c>
      <c r="H1701" s="11">
        <v>45229</v>
      </c>
      <c r="I1701" t="s">
        <v>241</v>
      </c>
      <c r="J1701">
        <v>31</v>
      </c>
      <c r="K1701">
        <v>7</v>
      </c>
      <c r="L1701">
        <v>430</v>
      </c>
      <c r="M1701">
        <v>2</v>
      </c>
      <c r="N1701">
        <v>284</v>
      </c>
      <c r="O1701">
        <v>4</v>
      </c>
      <c r="P1701" t="s">
        <v>42</v>
      </c>
      <c r="Q1701" t="s">
        <v>41</v>
      </c>
      <c r="R1701" t="s">
        <v>44</v>
      </c>
      <c r="S1701" t="s">
        <v>43</v>
      </c>
    </row>
    <row r="1702" spans="1:19" x14ac:dyDescent="0.2">
      <c r="A1702">
        <v>2006</v>
      </c>
      <c r="B1702">
        <v>9</v>
      </c>
      <c r="C1702" t="s">
        <v>139</v>
      </c>
      <c r="D1702" t="s">
        <v>117</v>
      </c>
      <c r="E1702" t="s">
        <v>117</v>
      </c>
      <c r="F1702" t="s">
        <v>10</v>
      </c>
      <c r="G1702" t="s">
        <v>96</v>
      </c>
      <c r="H1702" s="11">
        <v>45235</v>
      </c>
      <c r="I1702" t="s">
        <v>157</v>
      </c>
      <c r="J1702">
        <v>31</v>
      </c>
      <c r="K1702">
        <v>14</v>
      </c>
      <c r="L1702">
        <v>363</v>
      </c>
      <c r="M1702">
        <v>0</v>
      </c>
      <c r="N1702">
        <v>226</v>
      </c>
      <c r="O1702">
        <v>1</v>
      </c>
      <c r="P1702" t="s">
        <v>65</v>
      </c>
      <c r="Q1702" t="s">
        <v>64</v>
      </c>
      <c r="R1702" t="s">
        <v>46</v>
      </c>
      <c r="S1702" t="s">
        <v>45</v>
      </c>
    </row>
    <row r="1703" spans="1:19" x14ac:dyDescent="0.2">
      <c r="A1703">
        <v>2006</v>
      </c>
      <c r="B1703">
        <v>9</v>
      </c>
      <c r="C1703" t="s">
        <v>127</v>
      </c>
      <c r="D1703" t="s">
        <v>107</v>
      </c>
      <c r="E1703" t="s">
        <v>127</v>
      </c>
      <c r="F1703" t="s">
        <v>10</v>
      </c>
      <c r="G1703" t="s">
        <v>96</v>
      </c>
      <c r="H1703" s="11">
        <v>45235</v>
      </c>
      <c r="I1703" t="s">
        <v>157</v>
      </c>
      <c r="J1703">
        <v>14</v>
      </c>
      <c r="K1703">
        <v>10</v>
      </c>
      <c r="L1703">
        <v>285</v>
      </c>
      <c r="M1703">
        <v>1</v>
      </c>
      <c r="N1703">
        <v>251</v>
      </c>
      <c r="O1703">
        <v>1</v>
      </c>
      <c r="P1703" t="s">
        <v>48</v>
      </c>
      <c r="Q1703" t="s">
        <v>47</v>
      </c>
      <c r="R1703" t="s">
        <v>71</v>
      </c>
      <c r="S1703" t="s">
        <v>70</v>
      </c>
    </row>
    <row r="1704" spans="1:19" x14ac:dyDescent="0.2">
      <c r="A1704">
        <v>2006</v>
      </c>
      <c r="B1704">
        <v>9</v>
      </c>
      <c r="C1704" t="s">
        <v>110</v>
      </c>
      <c r="D1704" t="s">
        <v>134</v>
      </c>
      <c r="E1704" t="s">
        <v>110</v>
      </c>
      <c r="F1704" t="s">
        <v>10</v>
      </c>
      <c r="G1704" t="s">
        <v>96</v>
      </c>
      <c r="H1704" s="11">
        <v>45235</v>
      </c>
      <c r="I1704" t="s">
        <v>157</v>
      </c>
      <c r="J1704">
        <v>26</v>
      </c>
      <c r="K1704">
        <v>20</v>
      </c>
      <c r="L1704">
        <v>374</v>
      </c>
      <c r="M1704">
        <v>0</v>
      </c>
      <c r="N1704">
        <v>275</v>
      </c>
      <c r="O1704">
        <v>3</v>
      </c>
      <c r="P1704" t="s">
        <v>14</v>
      </c>
      <c r="Q1704" t="s">
        <v>13</v>
      </c>
      <c r="R1704" t="s">
        <v>22</v>
      </c>
      <c r="S1704" t="s">
        <v>21</v>
      </c>
    </row>
    <row r="1705" spans="1:19" x14ac:dyDescent="0.2">
      <c r="A1705">
        <v>2006</v>
      </c>
      <c r="B1705">
        <v>9</v>
      </c>
      <c r="C1705" t="s">
        <v>119</v>
      </c>
      <c r="D1705" t="s">
        <v>101</v>
      </c>
      <c r="E1705" t="s">
        <v>119</v>
      </c>
      <c r="F1705" t="s">
        <v>10</v>
      </c>
      <c r="G1705" t="s">
        <v>96</v>
      </c>
      <c r="H1705" s="11">
        <v>45235</v>
      </c>
      <c r="I1705" t="s">
        <v>157</v>
      </c>
      <c r="J1705">
        <v>24</v>
      </c>
      <c r="K1705">
        <v>10</v>
      </c>
      <c r="L1705">
        <v>184</v>
      </c>
      <c r="M1705">
        <v>0</v>
      </c>
      <c r="N1705">
        <v>427</v>
      </c>
      <c r="O1705">
        <v>4</v>
      </c>
      <c r="P1705" t="s">
        <v>16</v>
      </c>
      <c r="Q1705" t="s">
        <v>15</v>
      </c>
      <c r="R1705" t="s">
        <v>32</v>
      </c>
      <c r="S1705" t="s">
        <v>31</v>
      </c>
    </row>
    <row r="1706" spans="1:19" x14ac:dyDescent="0.2">
      <c r="A1706">
        <v>2006</v>
      </c>
      <c r="B1706">
        <v>9</v>
      </c>
      <c r="C1706" t="s">
        <v>136</v>
      </c>
      <c r="D1706" t="s">
        <v>137</v>
      </c>
      <c r="E1706" t="s">
        <v>137</v>
      </c>
      <c r="F1706" t="s">
        <v>10</v>
      </c>
      <c r="G1706" t="s">
        <v>96</v>
      </c>
      <c r="H1706" s="11">
        <v>45235</v>
      </c>
      <c r="I1706" t="s">
        <v>157</v>
      </c>
      <c r="J1706">
        <v>31</v>
      </c>
      <c r="K1706">
        <v>13</v>
      </c>
      <c r="L1706">
        <v>298</v>
      </c>
      <c r="M1706">
        <v>2</v>
      </c>
      <c r="N1706">
        <v>292</v>
      </c>
      <c r="O1706">
        <v>6</v>
      </c>
      <c r="P1706" t="s">
        <v>20</v>
      </c>
      <c r="Q1706" t="s">
        <v>19</v>
      </c>
      <c r="R1706" t="s">
        <v>40</v>
      </c>
      <c r="S1706" t="s">
        <v>39</v>
      </c>
    </row>
    <row r="1707" spans="1:19" x14ac:dyDescent="0.2">
      <c r="A1707">
        <v>2006</v>
      </c>
      <c r="B1707">
        <v>9</v>
      </c>
      <c r="C1707" t="s">
        <v>177</v>
      </c>
      <c r="D1707" t="s">
        <v>97</v>
      </c>
      <c r="E1707" t="s">
        <v>97</v>
      </c>
      <c r="F1707" t="s">
        <v>10</v>
      </c>
      <c r="G1707" t="s">
        <v>96</v>
      </c>
      <c r="H1707" s="11">
        <v>45235</v>
      </c>
      <c r="I1707" t="s">
        <v>157</v>
      </c>
      <c r="J1707">
        <v>31</v>
      </c>
      <c r="K1707">
        <v>17</v>
      </c>
      <c r="L1707">
        <v>317</v>
      </c>
      <c r="M1707">
        <v>0</v>
      </c>
      <c r="N1707">
        <v>452</v>
      </c>
      <c r="O1707">
        <v>3</v>
      </c>
      <c r="P1707" t="s">
        <v>63</v>
      </c>
      <c r="Q1707" t="s">
        <v>62</v>
      </c>
      <c r="R1707" t="s">
        <v>38</v>
      </c>
      <c r="S1707" t="s">
        <v>37</v>
      </c>
    </row>
    <row r="1708" spans="1:19" x14ac:dyDescent="0.2">
      <c r="A1708">
        <v>2006</v>
      </c>
      <c r="B1708">
        <v>9</v>
      </c>
      <c r="C1708" t="s">
        <v>126</v>
      </c>
      <c r="D1708" t="s">
        <v>125</v>
      </c>
      <c r="E1708" t="s">
        <v>126</v>
      </c>
      <c r="F1708" t="s">
        <v>10</v>
      </c>
      <c r="G1708" t="s">
        <v>96</v>
      </c>
      <c r="H1708" s="11">
        <v>45235</v>
      </c>
      <c r="I1708" t="s">
        <v>157</v>
      </c>
      <c r="J1708">
        <v>22</v>
      </c>
      <c r="K1708">
        <v>19</v>
      </c>
      <c r="L1708">
        <v>300</v>
      </c>
      <c r="M1708">
        <v>1</v>
      </c>
      <c r="N1708">
        <v>378</v>
      </c>
      <c r="O1708">
        <v>0</v>
      </c>
      <c r="P1708" t="s">
        <v>69</v>
      </c>
      <c r="Q1708" t="s">
        <v>68</v>
      </c>
      <c r="R1708" t="s">
        <v>26</v>
      </c>
      <c r="S1708" t="s">
        <v>25</v>
      </c>
    </row>
    <row r="1709" spans="1:19" x14ac:dyDescent="0.2">
      <c r="A1709">
        <v>2006</v>
      </c>
      <c r="B1709">
        <v>9</v>
      </c>
      <c r="C1709" t="s">
        <v>128</v>
      </c>
      <c r="D1709" t="s">
        <v>104</v>
      </c>
      <c r="E1709" t="s">
        <v>128</v>
      </c>
      <c r="F1709" t="s">
        <v>10</v>
      </c>
      <c r="G1709" t="s">
        <v>96</v>
      </c>
      <c r="H1709" s="11">
        <v>45235</v>
      </c>
      <c r="I1709" t="s">
        <v>156</v>
      </c>
      <c r="J1709">
        <v>37</v>
      </c>
      <c r="K1709">
        <v>7</v>
      </c>
      <c r="L1709">
        <v>342</v>
      </c>
      <c r="M1709">
        <v>0</v>
      </c>
      <c r="N1709">
        <v>262</v>
      </c>
      <c r="O1709">
        <v>3</v>
      </c>
      <c r="P1709" t="s">
        <v>36</v>
      </c>
      <c r="Q1709" t="s">
        <v>35</v>
      </c>
      <c r="R1709" t="s">
        <v>67</v>
      </c>
      <c r="S1709" t="s">
        <v>66</v>
      </c>
    </row>
    <row r="1710" spans="1:19" x14ac:dyDescent="0.2">
      <c r="A1710">
        <v>2006</v>
      </c>
      <c r="B1710">
        <v>9</v>
      </c>
      <c r="C1710" t="s">
        <v>140</v>
      </c>
      <c r="D1710" t="s">
        <v>138</v>
      </c>
      <c r="E1710" t="s">
        <v>140</v>
      </c>
      <c r="F1710" t="s">
        <v>10</v>
      </c>
      <c r="G1710" t="s">
        <v>96</v>
      </c>
      <c r="H1710" s="11">
        <v>45235</v>
      </c>
      <c r="I1710" t="s">
        <v>156</v>
      </c>
      <c r="J1710">
        <v>30</v>
      </c>
      <c r="K1710">
        <v>14</v>
      </c>
      <c r="L1710">
        <v>435</v>
      </c>
      <c r="M1710">
        <v>1</v>
      </c>
      <c r="N1710">
        <v>319</v>
      </c>
      <c r="O1710">
        <v>3</v>
      </c>
      <c r="P1710" t="s">
        <v>30</v>
      </c>
      <c r="Q1710" t="s">
        <v>29</v>
      </c>
      <c r="R1710" t="s">
        <v>12</v>
      </c>
      <c r="S1710" t="s">
        <v>11</v>
      </c>
    </row>
    <row r="1711" spans="1:19" x14ac:dyDescent="0.2">
      <c r="A1711">
        <v>2006</v>
      </c>
      <c r="B1711">
        <v>9</v>
      </c>
      <c r="C1711" t="s">
        <v>98</v>
      </c>
      <c r="D1711" t="s">
        <v>112</v>
      </c>
      <c r="E1711" t="s">
        <v>98</v>
      </c>
      <c r="F1711" t="s">
        <v>10</v>
      </c>
      <c r="G1711" t="s">
        <v>96</v>
      </c>
      <c r="H1711" s="11">
        <v>45235</v>
      </c>
      <c r="I1711" t="s">
        <v>144</v>
      </c>
      <c r="J1711">
        <v>9</v>
      </c>
      <c r="K1711">
        <v>3</v>
      </c>
      <c r="L1711">
        <v>133</v>
      </c>
      <c r="M1711">
        <v>1</v>
      </c>
      <c r="N1711">
        <v>238</v>
      </c>
      <c r="O1711">
        <v>3</v>
      </c>
      <c r="P1711" t="s">
        <v>59</v>
      </c>
      <c r="Q1711" t="s">
        <v>58</v>
      </c>
      <c r="R1711" t="s">
        <v>42</v>
      </c>
      <c r="S1711" t="s">
        <v>41</v>
      </c>
    </row>
    <row r="1712" spans="1:19" x14ac:dyDescent="0.2">
      <c r="A1712">
        <v>2006</v>
      </c>
      <c r="B1712">
        <v>9</v>
      </c>
      <c r="C1712" t="s">
        <v>124</v>
      </c>
      <c r="D1712" t="s">
        <v>130</v>
      </c>
      <c r="E1712" t="s">
        <v>130</v>
      </c>
      <c r="F1712" t="s">
        <v>10</v>
      </c>
      <c r="G1712" t="s">
        <v>96</v>
      </c>
      <c r="H1712" s="11">
        <v>45235</v>
      </c>
      <c r="I1712" t="s">
        <v>212</v>
      </c>
      <c r="J1712">
        <v>31</v>
      </c>
      <c r="K1712">
        <v>20</v>
      </c>
      <c r="L1712">
        <v>336</v>
      </c>
      <c r="M1712">
        <v>0</v>
      </c>
      <c r="N1712">
        <v>499</v>
      </c>
      <c r="O1712">
        <v>6</v>
      </c>
      <c r="P1712" t="s">
        <v>55</v>
      </c>
      <c r="Q1712" t="s">
        <v>54</v>
      </c>
      <c r="R1712" t="s">
        <v>28</v>
      </c>
      <c r="S1712" t="s">
        <v>27</v>
      </c>
    </row>
    <row r="1713" spans="1:19" x14ac:dyDescent="0.2">
      <c r="A1713">
        <v>2006</v>
      </c>
      <c r="B1713">
        <v>9</v>
      </c>
      <c r="C1713" t="s">
        <v>153</v>
      </c>
      <c r="D1713" t="s">
        <v>135</v>
      </c>
      <c r="E1713" t="s">
        <v>153</v>
      </c>
      <c r="F1713" t="s">
        <v>10</v>
      </c>
      <c r="G1713" t="s">
        <v>96</v>
      </c>
      <c r="H1713" s="11">
        <v>45235</v>
      </c>
      <c r="I1713" t="s">
        <v>212</v>
      </c>
      <c r="J1713">
        <v>32</v>
      </c>
      <c r="K1713">
        <v>25</v>
      </c>
      <c r="L1713">
        <v>381</v>
      </c>
      <c r="M1713">
        <v>1</v>
      </c>
      <c r="N1713">
        <v>293</v>
      </c>
      <c r="O1713">
        <v>2</v>
      </c>
      <c r="P1713" t="s">
        <v>57</v>
      </c>
      <c r="Q1713" t="s">
        <v>56</v>
      </c>
      <c r="R1713" t="s">
        <v>24</v>
      </c>
      <c r="S1713" t="s">
        <v>23</v>
      </c>
    </row>
    <row r="1714" spans="1:19" x14ac:dyDescent="0.2">
      <c r="A1714">
        <v>2006</v>
      </c>
      <c r="B1714">
        <v>9</v>
      </c>
      <c r="C1714" t="s">
        <v>118</v>
      </c>
      <c r="D1714" t="s">
        <v>129</v>
      </c>
      <c r="E1714" t="s">
        <v>129</v>
      </c>
      <c r="F1714" t="s">
        <v>10</v>
      </c>
      <c r="G1714" t="s">
        <v>96</v>
      </c>
      <c r="H1714" s="11">
        <v>45235</v>
      </c>
      <c r="I1714" t="s">
        <v>120</v>
      </c>
      <c r="J1714">
        <v>27</v>
      </c>
      <c r="K1714">
        <v>20</v>
      </c>
      <c r="L1714">
        <v>354</v>
      </c>
      <c r="M1714">
        <v>2</v>
      </c>
      <c r="N1714">
        <v>349</v>
      </c>
      <c r="O1714">
        <v>5</v>
      </c>
      <c r="P1714" t="s">
        <v>44</v>
      </c>
      <c r="Q1714" t="s">
        <v>43</v>
      </c>
      <c r="R1714" t="s">
        <v>34</v>
      </c>
      <c r="S1714" t="s">
        <v>33</v>
      </c>
    </row>
    <row r="1715" spans="1:19" x14ac:dyDescent="0.2">
      <c r="A1715">
        <v>2006</v>
      </c>
      <c r="B1715">
        <v>9</v>
      </c>
      <c r="C1715" t="s">
        <v>105</v>
      </c>
      <c r="D1715" t="s">
        <v>131</v>
      </c>
      <c r="E1715" t="s">
        <v>105</v>
      </c>
      <c r="F1715" t="s">
        <v>10</v>
      </c>
      <c r="G1715" t="s">
        <v>143</v>
      </c>
      <c r="H1715" s="11">
        <v>45236</v>
      </c>
      <c r="I1715" t="s">
        <v>172</v>
      </c>
      <c r="J1715">
        <v>16</v>
      </c>
      <c r="K1715">
        <v>0</v>
      </c>
      <c r="L1715">
        <v>371</v>
      </c>
      <c r="M1715">
        <v>0</v>
      </c>
      <c r="N1715">
        <v>185</v>
      </c>
      <c r="O1715">
        <v>0</v>
      </c>
      <c r="P1715" t="s">
        <v>61</v>
      </c>
      <c r="Q1715" t="s">
        <v>60</v>
      </c>
      <c r="R1715" t="s">
        <v>51</v>
      </c>
      <c r="S1715" t="s">
        <v>50</v>
      </c>
    </row>
    <row r="1716" spans="1:19" x14ac:dyDescent="0.2">
      <c r="A1716">
        <v>2006</v>
      </c>
      <c r="B1716">
        <v>10</v>
      </c>
      <c r="C1716" t="s">
        <v>118</v>
      </c>
      <c r="D1716" t="s">
        <v>133</v>
      </c>
      <c r="E1716" t="s">
        <v>133</v>
      </c>
      <c r="F1716" t="s">
        <v>10</v>
      </c>
      <c r="G1716" t="s">
        <v>96</v>
      </c>
      <c r="H1716" s="11">
        <v>45242</v>
      </c>
      <c r="I1716" t="s">
        <v>157</v>
      </c>
      <c r="J1716">
        <v>17</v>
      </c>
      <c r="K1716">
        <v>14</v>
      </c>
      <c r="L1716">
        <v>278</v>
      </c>
      <c r="M1716">
        <v>1</v>
      </c>
      <c r="N1716">
        <v>377</v>
      </c>
      <c r="O1716">
        <v>2</v>
      </c>
      <c r="P1716" t="s">
        <v>44</v>
      </c>
      <c r="Q1716" t="s">
        <v>43</v>
      </c>
      <c r="R1716" t="s">
        <v>49</v>
      </c>
      <c r="S1716" t="s">
        <v>47</v>
      </c>
    </row>
    <row r="1717" spans="1:19" x14ac:dyDescent="0.2">
      <c r="A1717">
        <v>2006</v>
      </c>
      <c r="B1717">
        <v>10</v>
      </c>
      <c r="C1717" t="s">
        <v>114</v>
      </c>
      <c r="D1717" t="s">
        <v>126</v>
      </c>
      <c r="E1717" t="s">
        <v>114</v>
      </c>
      <c r="F1717" t="s">
        <v>10</v>
      </c>
      <c r="G1717" t="s">
        <v>96</v>
      </c>
      <c r="H1717" s="11">
        <v>45242</v>
      </c>
      <c r="I1717" t="s">
        <v>157</v>
      </c>
      <c r="J1717">
        <v>27</v>
      </c>
      <c r="K1717">
        <v>3</v>
      </c>
      <c r="L1717">
        <v>400</v>
      </c>
      <c r="M1717">
        <v>0</v>
      </c>
      <c r="N1717">
        <v>278</v>
      </c>
      <c r="O1717">
        <v>1</v>
      </c>
      <c r="P1717" t="s">
        <v>53</v>
      </c>
      <c r="Q1717" t="s">
        <v>52</v>
      </c>
      <c r="R1717" t="s">
        <v>69</v>
      </c>
      <c r="S1717" t="s">
        <v>68</v>
      </c>
    </row>
    <row r="1718" spans="1:19" x14ac:dyDescent="0.2">
      <c r="A1718">
        <v>2006</v>
      </c>
      <c r="B1718">
        <v>10</v>
      </c>
      <c r="C1718" t="s">
        <v>129</v>
      </c>
      <c r="D1718" t="s">
        <v>119</v>
      </c>
      <c r="E1718" t="s">
        <v>129</v>
      </c>
      <c r="F1718" t="s">
        <v>10</v>
      </c>
      <c r="G1718" t="s">
        <v>96</v>
      </c>
      <c r="H1718" s="11">
        <v>45242</v>
      </c>
      <c r="I1718" t="s">
        <v>157</v>
      </c>
      <c r="J1718">
        <v>17</v>
      </c>
      <c r="K1718">
        <v>16</v>
      </c>
      <c r="L1718">
        <v>384</v>
      </c>
      <c r="M1718">
        <v>2</v>
      </c>
      <c r="N1718">
        <v>162</v>
      </c>
      <c r="O1718">
        <v>0</v>
      </c>
      <c r="P1718" t="s">
        <v>34</v>
      </c>
      <c r="Q1718" t="s">
        <v>33</v>
      </c>
      <c r="R1718" t="s">
        <v>16</v>
      </c>
      <c r="S1718" t="s">
        <v>15</v>
      </c>
    </row>
    <row r="1719" spans="1:19" x14ac:dyDescent="0.2">
      <c r="A1719">
        <v>2006</v>
      </c>
      <c r="B1719">
        <v>10</v>
      </c>
      <c r="C1719" t="s">
        <v>137</v>
      </c>
      <c r="D1719" t="s">
        <v>97</v>
      </c>
      <c r="E1719" t="s">
        <v>137</v>
      </c>
      <c r="F1719" t="s">
        <v>10</v>
      </c>
      <c r="G1719" t="s">
        <v>96</v>
      </c>
      <c r="H1719" s="11">
        <v>45242</v>
      </c>
      <c r="I1719" t="s">
        <v>156</v>
      </c>
      <c r="J1719">
        <v>13</v>
      </c>
      <c r="K1719">
        <v>10</v>
      </c>
      <c r="L1719">
        <v>306</v>
      </c>
      <c r="M1719">
        <v>1</v>
      </c>
      <c r="N1719">
        <v>265</v>
      </c>
      <c r="O1719">
        <v>0</v>
      </c>
      <c r="P1719" t="s">
        <v>40</v>
      </c>
      <c r="Q1719" t="s">
        <v>39</v>
      </c>
      <c r="R1719" t="s">
        <v>38</v>
      </c>
      <c r="S1719" t="s">
        <v>37</v>
      </c>
    </row>
    <row r="1720" spans="1:19" x14ac:dyDescent="0.2">
      <c r="A1720">
        <v>2006</v>
      </c>
      <c r="B1720">
        <v>10</v>
      </c>
      <c r="C1720" t="s">
        <v>104</v>
      </c>
      <c r="D1720" t="s">
        <v>110</v>
      </c>
      <c r="E1720" t="s">
        <v>110</v>
      </c>
      <c r="F1720" t="s">
        <v>10</v>
      </c>
      <c r="G1720" t="s">
        <v>96</v>
      </c>
      <c r="H1720" s="11">
        <v>45242</v>
      </c>
      <c r="I1720" t="s">
        <v>156</v>
      </c>
      <c r="J1720">
        <v>27</v>
      </c>
      <c r="K1720">
        <v>26</v>
      </c>
      <c r="L1720">
        <v>421</v>
      </c>
      <c r="M1720">
        <v>2</v>
      </c>
      <c r="N1720">
        <v>367</v>
      </c>
      <c r="O1720">
        <v>1</v>
      </c>
      <c r="P1720" t="s">
        <v>67</v>
      </c>
      <c r="Q1720" t="s">
        <v>66</v>
      </c>
      <c r="R1720" t="s">
        <v>14</v>
      </c>
      <c r="S1720" t="s">
        <v>13</v>
      </c>
    </row>
    <row r="1721" spans="1:19" x14ac:dyDescent="0.2">
      <c r="A1721">
        <v>2006</v>
      </c>
      <c r="B1721">
        <v>10</v>
      </c>
      <c r="C1721" t="s">
        <v>128</v>
      </c>
      <c r="D1721" t="s">
        <v>107</v>
      </c>
      <c r="E1721" t="s">
        <v>107</v>
      </c>
      <c r="F1721" t="s">
        <v>10</v>
      </c>
      <c r="G1721" t="s">
        <v>96</v>
      </c>
      <c r="H1721" s="11">
        <v>45242</v>
      </c>
      <c r="I1721" t="s">
        <v>156</v>
      </c>
      <c r="J1721">
        <v>13</v>
      </c>
      <c r="K1721">
        <v>10</v>
      </c>
      <c r="L1721">
        <v>306</v>
      </c>
      <c r="M1721">
        <v>0</v>
      </c>
      <c r="N1721">
        <v>322</v>
      </c>
      <c r="O1721">
        <v>4</v>
      </c>
      <c r="P1721" t="s">
        <v>36</v>
      </c>
      <c r="Q1721" t="s">
        <v>35</v>
      </c>
      <c r="R1721" t="s">
        <v>71</v>
      </c>
      <c r="S1721" t="s">
        <v>70</v>
      </c>
    </row>
    <row r="1722" spans="1:19" x14ac:dyDescent="0.2">
      <c r="A1722">
        <v>2006</v>
      </c>
      <c r="B1722">
        <v>10</v>
      </c>
      <c r="C1722" t="s">
        <v>140</v>
      </c>
      <c r="D1722" t="s">
        <v>98</v>
      </c>
      <c r="E1722" t="s">
        <v>98</v>
      </c>
      <c r="F1722" t="s">
        <v>10</v>
      </c>
      <c r="G1722" t="s">
        <v>96</v>
      </c>
      <c r="H1722" s="11">
        <v>45242</v>
      </c>
      <c r="I1722" t="s">
        <v>156</v>
      </c>
      <c r="J1722">
        <v>19</v>
      </c>
      <c r="K1722">
        <v>13</v>
      </c>
      <c r="L1722">
        <v>315</v>
      </c>
      <c r="M1722">
        <v>1</v>
      </c>
      <c r="N1722">
        <v>251</v>
      </c>
      <c r="O1722">
        <v>4</v>
      </c>
      <c r="P1722" t="s">
        <v>30</v>
      </c>
      <c r="Q1722" t="s">
        <v>29</v>
      </c>
      <c r="R1722" t="s">
        <v>59</v>
      </c>
      <c r="S1722" t="s">
        <v>58</v>
      </c>
    </row>
    <row r="1723" spans="1:19" x14ac:dyDescent="0.2">
      <c r="A1723">
        <v>2006</v>
      </c>
      <c r="B1723">
        <v>10</v>
      </c>
      <c r="C1723" t="s">
        <v>134</v>
      </c>
      <c r="D1723" t="s">
        <v>153</v>
      </c>
      <c r="E1723" t="s">
        <v>153</v>
      </c>
      <c r="F1723" t="s">
        <v>10</v>
      </c>
      <c r="G1723" t="s">
        <v>96</v>
      </c>
      <c r="H1723" s="11">
        <v>45242</v>
      </c>
      <c r="I1723" t="s">
        <v>156</v>
      </c>
      <c r="J1723">
        <v>49</v>
      </c>
      <c r="K1723">
        <v>41</v>
      </c>
      <c r="L1723">
        <v>431</v>
      </c>
      <c r="M1723">
        <v>0</v>
      </c>
      <c r="N1723">
        <v>545</v>
      </c>
      <c r="O1723">
        <v>1</v>
      </c>
      <c r="P1723" t="s">
        <v>22</v>
      </c>
      <c r="Q1723" t="s">
        <v>21</v>
      </c>
      <c r="R1723" t="s">
        <v>57</v>
      </c>
      <c r="S1723" t="s">
        <v>56</v>
      </c>
    </row>
    <row r="1724" spans="1:19" x14ac:dyDescent="0.2">
      <c r="A1724">
        <v>2006</v>
      </c>
      <c r="B1724">
        <v>10</v>
      </c>
      <c r="C1724" t="s">
        <v>112</v>
      </c>
      <c r="D1724" t="s">
        <v>101</v>
      </c>
      <c r="E1724" t="s">
        <v>101</v>
      </c>
      <c r="F1724" t="s">
        <v>10</v>
      </c>
      <c r="G1724" t="s">
        <v>96</v>
      </c>
      <c r="H1724" s="11">
        <v>45242</v>
      </c>
      <c r="I1724" t="s">
        <v>116</v>
      </c>
      <c r="J1724">
        <v>23</v>
      </c>
      <c r="K1724">
        <v>17</v>
      </c>
      <c r="L1724">
        <v>394</v>
      </c>
      <c r="M1724">
        <v>0</v>
      </c>
      <c r="N1724">
        <v>312</v>
      </c>
      <c r="O1724">
        <v>2</v>
      </c>
      <c r="P1724" t="s">
        <v>42</v>
      </c>
      <c r="Q1724" t="s">
        <v>41</v>
      </c>
      <c r="R1724" t="s">
        <v>32</v>
      </c>
      <c r="S1724" t="s">
        <v>31</v>
      </c>
    </row>
    <row r="1725" spans="1:19" x14ac:dyDescent="0.2">
      <c r="A1725">
        <v>2006</v>
      </c>
      <c r="B1725">
        <v>10</v>
      </c>
      <c r="C1725" t="s">
        <v>138</v>
      </c>
      <c r="D1725" t="s">
        <v>135</v>
      </c>
      <c r="E1725" t="s">
        <v>135</v>
      </c>
      <c r="F1725" t="s">
        <v>10</v>
      </c>
      <c r="G1725" t="s">
        <v>96</v>
      </c>
      <c r="H1725" s="11">
        <v>45242</v>
      </c>
      <c r="I1725" t="s">
        <v>116</v>
      </c>
      <c r="J1725">
        <v>17</v>
      </c>
      <c r="K1725">
        <v>13</v>
      </c>
      <c r="L1725">
        <v>236</v>
      </c>
      <c r="M1725">
        <v>2</v>
      </c>
      <c r="N1725">
        <v>343</v>
      </c>
      <c r="O1725">
        <v>3</v>
      </c>
      <c r="P1725" t="s">
        <v>12</v>
      </c>
      <c r="Q1725" t="s">
        <v>11</v>
      </c>
      <c r="R1725" t="s">
        <v>24</v>
      </c>
      <c r="S1725" t="s">
        <v>23</v>
      </c>
    </row>
    <row r="1726" spans="1:19" x14ac:dyDescent="0.2">
      <c r="A1726">
        <v>2006</v>
      </c>
      <c r="B1726">
        <v>10</v>
      </c>
      <c r="C1726" t="s">
        <v>131</v>
      </c>
      <c r="D1726" t="s">
        <v>130</v>
      </c>
      <c r="E1726" t="s">
        <v>130</v>
      </c>
      <c r="F1726" t="s">
        <v>10</v>
      </c>
      <c r="G1726" t="s">
        <v>96</v>
      </c>
      <c r="H1726" s="11">
        <v>45242</v>
      </c>
      <c r="I1726" t="s">
        <v>144</v>
      </c>
      <c r="J1726">
        <v>17</v>
      </c>
      <c r="K1726">
        <v>13</v>
      </c>
      <c r="L1726">
        <v>264</v>
      </c>
      <c r="M1726">
        <v>3</v>
      </c>
      <c r="N1726">
        <v>244</v>
      </c>
      <c r="O1726">
        <v>2</v>
      </c>
      <c r="P1726" t="s">
        <v>51</v>
      </c>
      <c r="Q1726" t="s">
        <v>50</v>
      </c>
      <c r="R1726" t="s">
        <v>28</v>
      </c>
      <c r="S1726" t="s">
        <v>27</v>
      </c>
    </row>
    <row r="1727" spans="1:19" x14ac:dyDescent="0.2">
      <c r="A1727">
        <v>2006</v>
      </c>
      <c r="B1727">
        <v>10</v>
      </c>
      <c r="C1727" t="s">
        <v>124</v>
      </c>
      <c r="D1727" t="s">
        <v>117</v>
      </c>
      <c r="E1727" t="s">
        <v>124</v>
      </c>
      <c r="F1727" t="s">
        <v>10</v>
      </c>
      <c r="G1727" t="s">
        <v>96</v>
      </c>
      <c r="H1727" s="11">
        <v>45242</v>
      </c>
      <c r="I1727" t="s">
        <v>212</v>
      </c>
      <c r="J1727">
        <v>38</v>
      </c>
      <c r="K1727">
        <v>31</v>
      </c>
      <c r="L1727">
        <v>467</v>
      </c>
      <c r="M1727">
        <v>0</v>
      </c>
      <c r="N1727">
        <v>513</v>
      </c>
      <c r="O1727">
        <v>3</v>
      </c>
      <c r="P1727" t="s">
        <v>55</v>
      </c>
      <c r="Q1727" t="s">
        <v>54</v>
      </c>
      <c r="R1727" t="s">
        <v>46</v>
      </c>
      <c r="S1727" t="s">
        <v>45</v>
      </c>
    </row>
    <row r="1728" spans="1:19" x14ac:dyDescent="0.2">
      <c r="A1728">
        <v>2006</v>
      </c>
      <c r="B1728">
        <v>10</v>
      </c>
      <c r="C1728" t="s">
        <v>123</v>
      </c>
      <c r="D1728" t="s">
        <v>125</v>
      </c>
      <c r="E1728" t="s">
        <v>125</v>
      </c>
      <c r="F1728" t="s">
        <v>10</v>
      </c>
      <c r="G1728" t="s">
        <v>96</v>
      </c>
      <c r="H1728" s="11">
        <v>45242</v>
      </c>
      <c r="I1728" t="s">
        <v>216</v>
      </c>
      <c r="J1728">
        <v>27</v>
      </c>
      <c r="K1728">
        <v>10</v>
      </c>
      <c r="L1728">
        <v>434</v>
      </c>
      <c r="M1728">
        <v>0</v>
      </c>
      <c r="N1728">
        <v>295</v>
      </c>
      <c r="O1728">
        <v>3</v>
      </c>
      <c r="P1728" t="s">
        <v>9</v>
      </c>
      <c r="Q1728" t="s">
        <v>8</v>
      </c>
      <c r="R1728" t="s">
        <v>26</v>
      </c>
      <c r="S1728" t="s">
        <v>25</v>
      </c>
    </row>
    <row r="1729" spans="1:19" x14ac:dyDescent="0.2">
      <c r="A1729">
        <v>2006</v>
      </c>
      <c r="B1729">
        <v>10</v>
      </c>
      <c r="C1729" t="s">
        <v>105</v>
      </c>
      <c r="D1729" t="s">
        <v>177</v>
      </c>
      <c r="E1729" t="s">
        <v>105</v>
      </c>
      <c r="F1729" t="s">
        <v>10</v>
      </c>
      <c r="G1729" t="s">
        <v>96</v>
      </c>
      <c r="H1729" s="11">
        <v>45242</v>
      </c>
      <c r="I1729" t="s">
        <v>215</v>
      </c>
      <c r="J1729">
        <v>24</v>
      </c>
      <c r="K1729">
        <v>22</v>
      </c>
      <c r="L1729">
        <v>283</v>
      </c>
      <c r="M1729">
        <v>2</v>
      </c>
      <c r="N1729">
        <v>299</v>
      </c>
      <c r="O1729">
        <v>1</v>
      </c>
      <c r="P1729" t="s">
        <v>61</v>
      </c>
      <c r="Q1729" t="s">
        <v>60</v>
      </c>
      <c r="R1729" t="s">
        <v>63</v>
      </c>
      <c r="S1729" t="s">
        <v>62</v>
      </c>
    </row>
    <row r="1730" spans="1:19" x14ac:dyDescent="0.2">
      <c r="A1730">
        <v>2006</v>
      </c>
      <c r="B1730">
        <v>10</v>
      </c>
      <c r="C1730" t="s">
        <v>127</v>
      </c>
      <c r="D1730" t="s">
        <v>136</v>
      </c>
      <c r="E1730" t="s">
        <v>136</v>
      </c>
      <c r="F1730" t="s">
        <v>10</v>
      </c>
      <c r="G1730" t="s">
        <v>96</v>
      </c>
      <c r="H1730" s="11">
        <v>45242</v>
      </c>
      <c r="I1730" t="s">
        <v>188</v>
      </c>
      <c r="J1730">
        <v>38</v>
      </c>
      <c r="K1730">
        <v>20</v>
      </c>
      <c r="L1730">
        <v>352</v>
      </c>
      <c r="M1730">
        <v>3</v>
      </c>
      <c r="N1730">
        <v>249</v>
      </c>
      <c r="O1730">
        <v>3</v>
      </c>
      <c r="P1730" t="s">
        <v>48</v>
      </c>
      <c r="Q1730" t="s">
        <v>47</v>
      </c>
      <c r="R1730" t="s">
        <v>20</v>
      </c>
      <c r="S1730" t="s">
        <v>19</v>
      </c>
    </row>
    <row r="1731" spans="1:19" x14ac:dyDescent="0.2">
      <c r="A1731">
        <v>2006</v>
      </c>
      <c r="B1731">
        <v>10</v>
      </c>
      <c r="C1731" t="s">
        <v>142</v>
      </c>
      <c r="D1731" t="s">
        <v>139</v>
      </c>
      <c r="E1731" t="s">
        <v>142</v>
      </c>
      <c r="F1731" t="s">
        <v>10</v>
      </c>
      <c r="G1731" t="s">
        <v>143</v>
      </c>
      <c r="H1731" s="11">
        <v>45243</v>
      </c>
      <c r="I1731" t="s">
        <v>172</v>
      </c>
      <c r="J1731">
        <v>24</v>
      </c>
      <c r="K1731">
        <v>10</v>
      </c>
      <c r="L1731">
        <v>318</v>
      </c>
      <c r="M1731">
        <v>2</v>
      </c>
      <c r="N1731">
        <v>222</v>
      </c>
      <c r="O1731">
        <v>4</v>
      </c>
      <c r="P1731" t="s">
        <v>18</v>
      </c>
      <c r="Q1731" t="s">
        <v>17</v>
      </c>
      <c r="R1731" t="s">
        <v>65</v>
      </c>
      <c r="S1731" t="s">
        <v>64</v>
      </c>
    </row>
    <row r="1732" spans="1:19" x14ac:dyDescent="0.2">
      <c r="A1732">
        <v>2006</v>
      </c>
      <c r="B1732">
        <v>11</v>
      </c>
      <c r="C1732" t="s">
        <v>97</v>
      </c>
      <c r="D1732" t="s">
        <v>131</v>
      </c>
      <c r="E1732" t="s">
        <v>97</v>
      </c>
      <c r="F1732" t="s">
        <v>10</v>
      </c>
      <c r="G1732" t="s">
        <v>96</v>
      </c>
      <c r="H1732" s="11">
        <v>45249</v>
      </c>
      <c r="I1732" t="s">
        <v>132</v>
      </c>
      <c r="J1732">
        <v>17</v>
      </c>
      <c r="K1732">
        <v>13</v>
      </c>
      <c r="L1732">
        <v>292</v>
      </c>
      <c r="M1732">
        <v>0</v>
      </c>
      <c r="N1732">
        <v>326</v>
      </c>
      <c r="O1732">
        <v>1</v>
      </c>
      <c r="P1732" t="s">
        <v>38</v>
      </c>
      <c r="Q1732" t="s">
        <v>37</v>
      </c>
      <c r="R1732" t="s">
        <v>51</v>
      </c>
      <c r="S1732" t="s">
        <v>50</v>
      </c>
    </row>
    <row r="1733" spans="1:19" x14ac:dyDescent="0.2">
      <c r="A1733">
        <v>2006</v>
      </c>
      <c r="B1733">
        <v>11</v>
      </c>
      <c r="C1733" t="s">
        <v>114</v>
      </c>
      <c r="D1733" t="s">
        <v>104</v>
      </c>
      <c r="E1733" t="s">
        <v>104</v>
      </c>
      <c r="F1733" t="s">
        <v>10</v>
      </c>
      <c r="G1733" t="s">
        <v>96</v>
      </c>
      <c r="H1733" s="11">
        <v>45249</v>
      </c>
      <c r="I1733" t="s">
        <v>179</v>
      </c>
      <c r="J1733">
        <v>31</v>
      </c>
      <c r="K1733">
        <v>13</v>
      </c>
      <c r="L1733">
        <v>293</v>
      </c>
      <c r="M1733">
        <v>1</v>
      </c>
      <c r="N1733">
        <v>390</v>
      </c>
      <c r="O1733">
        <v>3</v>
      </c>
      <c r="P1733" t="s">
        <v>53</v>
      </c>
      <c r="Q1733" t="s">
        <v>52</v>
      </c>
      <c r="R1733" t="s">
        <v>67</v>
      </c>
      <c r="S1733" t="s">
        <v>66</v>
      </c>
    </row>
    <row r="1734" spans="1:19" x14ac:dyDescent="0.2">
      <c r="A1734">
        <v>2006</v>
      </c>
      <c r="B1734">
        <v>11</v>
      </c>
      <c r="C1734" t="s">
        <v>117</v>
      </c>
      <c r="D1734" t="s">
        <v>134</v>
      </c>
      <c r="E1734" t="s">
        <v>134</v>
      </c>
      <c r="F1734" t="s">
        <v>10</v>
      </c>
      <c r="G1734" t="s">
        <v>96</v>
      </c>
      <c r="H1734" s="11">
        <v>45249</v>
      </c>
      <c r="I1734" t="s">
        <v>157</v>
      </c>
      <c r="J1734">
        <v>31</v>
      </c>
      <c r="K1734">
        <v>16</v>
      </c>
      <c r="L1734">
        <v>385</v>
      </c>
      <c r="M1734">
        <v>1</v>
      </c>
      <c r="N1734">
        <v>595</v>
      </c>
      <c r="O1734">
        <v>4</v>
      </c>
      <c r="P1734" t="s">
        <v>46</v>
      </c>
      <c r="Q1734" t="s">
        <v>45</v>
      </c>
      <c r="R1734" t="s">
        <v>22</v>
      </c>
      <c r="S1734" t="s">
        <v>21</v>
      </c>
    </row>
    <row r="1735" spans="1:19" x14ac:dyDescent="0.2">
      <c r="A1735">
        <v>2006</v>
      </c>
      <c r="B1735">
        <v>11</v>
      </c>
      <c r="C1735" t="s">
        <v>142</v>
      </c>
      <c r="D1735" t="s">
        <v>177</v>
      </c>
      <c r="E1735" t="s">
        <v>142</v>
      </c>
      <c r="F1735" t="s">
        <v>10</v>
      </c>
      <c r="G1735" t="s">
        <v>96</v>
      </c>
      <c r="H1735" s="11">
        <v>45249</v>
      </c>
      <c r="I1735" t="s">
        <v>157</v>
      </c>
      <c r="J1735">
        <v>15</v>
      </c>
      <c r="K1735">
        <v>0</v>
      </c>
      <c r="L1735">
        <v>411</v>
      </c>
      <c r="M1735">
        <v>3</v>
      </c>
      <c r="N1735">
        <v>111</v>
      </c>
      <c r="O1735">
        <v>2</v>
      </c>
      <c r="P1735" t="s">
        <v>18</v>
      </c>
      <c r="Q1735" t="s">
        <v>17</v>
      </c>
      <c r="R1735" t="s">
        <v>63</v>
      </c>
      <c r="S1735" t="s">
        <v>62</v>
      </c>
    </row>
    <row r="1736" spans="1:19" x14ac:dyDescent="0.2">
      <c r="A1736">
        <v>2006</v>
      </c>
      <c r="B1736">
        <v>11</v>
      </c>
      <c r="C1736" t="s">
        <v>101</v>
      </c>
      <c r="D1736" t="s">
        <v>118</v>
      </c>
      <c r="E1736" t="s">
        <v>118</v>
      </c>
      <c r="F1736" t="s">
        <v>10</v>
      </c>
      <c r="G1736" t="s">
        <v>96</v>
      </c>
      <c r="H1736" s="11">
        <v>45249</v>
      </c>
      <c r="I1736" t="s">
        <v>157</v>
      </c>
      <c r="J1736">
        <v>35</v>
      </c>
      <c r="K1736">
        <v>0</v>
      </c>
      <c r="L1736">
        <v>357</v>
      </c>
      <c r="M1736">
        <v>1</v>
      </c>
      <c r="N1736">
        <v>120</v>
      </c>
      <c r="O1736">
        <v>1</v>
      </c>
      <c r="P1736" t="s">
        <v>32</v>
      </c>
      <c r="Q1736" t="s">
        <v>31</v>
      </c>
      <c r="R1736" t="s">
        <v>44</v>
      </c>
      <c r="S1736" t="s">
        <v>43</v>
      </c>
    </row>
    <row r="1737" spans="1:19" x14ac:dyDescent="0.2">
      <c r="A1737">
        <v>2006</v>
      </c>
      <c r="B1737">
        <v>11</v>
      </c>
      <c r="C1737" t="s">
        <v>110</v>
      </c>
      <c r="D1737" t="s">
        <v>138</v>
      </c>
      <c r="E1737" t="s">
        <v>110</v>
      </c>
      <c r="F1737" t="s">
        <v>10</v>
      </c>
      <c r="G1737" t="s">
        <v>96</v>
      </c>
      <c r="H1737" s="11">
        <v>45249</v>
      </c>
      <c r="I1737" t="s">
        <v>157</v>
      </c>
      <c r="J1737">
        <v>24</v>
      </c>
      <c r="K1737">
        <v>10</v>
      </c>
      <c r="L1737">
        <v>328</v>
      </c>
      <c r="M1737">
        <v>1</v>
      </c>
      <c r="N1737">
        <v>186</v>
      </c>
      <c r="O1737">
        <v>0</v>
      </c>
      <c r="P1737" t="s">
        <v>14</v>
      </c>
      <c r="Q1737" t="s">
        <v>13</v>
      </c>
      <c r="R1737" t="s">
        <v>12</v>
      </c>
      <c r="S1737" t="s">
        <v>11</v>
      </c>
    </row>
    <row r="1738" spans="1:19" x14ac:dyDescent="0.2">
      <c r="A1738">
        <v>2006</v>
      </c>
      <c r="B1738">
        <v>11</v>
      </c>
      <c r="C1738" t="s">
        <v>107</v>
      </c>
      <c r="D1738" t="s">
        <v>119</v>
      </c>
      <c r="E1738" t="s">
        <v>119</v>
      </c>
      <c r="F1738" t="s">
        <v>10</v>
      </c>
      <c r="G1738" t="s">
        <v>96</v>
      </c>
      <c r="H1738" s="11">
        <v>45249</v>
      </c>
      <c r="I1738" t="s">
        <v>156</v>
      </c>
      <c r="J1738">
        <v>24</v>
      </c>
      <c r="K1738">
        <v>21</v>
      </c>
      <c r="L1738">
        <v>403</v>
      </c>
      <c r="M1738">
        <v>1</v>
      </c>
      <c r="N1738">
        <v>394</v>
      </c>
      <c r="O1738">
        <v>2</v>
      </c>
      <c r="P1738" t="s">
        <v>71</v>
      </c>
      <c r="Q1738" t="s">
        <v>70</v>
      </c>
      <c r="R1738" t="s">
        <v>16</v>
      </c>
      <c r="S1738" t="s">
        <v>15</v>
      </c>
    </row>
    <row r="1739" spans="1:19" x14ac:dyDescent="0.2">
      <c r="A1739">
        <v>2006</v>
      </c>
      <c r="B1739">
        <v>11</v>
      </c>
      <c r="C1739" t="s">
        <v>137</v>
      </c>
      <c r="D1739" t="s">
        <v>112</v>
      </c>
      <c r="E1739" t="s">
        <v>137</v>
      </c>
      <c r="F1739" t="s">
        <v>10</v>
      </c>
      <c r="G1739" t="s">
        <v>96</v>
      </c>
      <c r="H1739" s="11">
        <v>45249</v>
      </c>
      <c r="I1739" t="s">
        <v>156</v>
      </c>
      <c r="J1739">
        <v>24</v>
      </c>
      <c r="K1739">
        <v>20</v>
      </c>
      <c r="L1739">
        <v>254</v>
      </c>
      <c r="M1739">
        <v>2</v>
      </c>
      <c r="N1739">
        <v>361</v>
      </c>
      <c r="O1739">
        <v>3</v>
      </c>
      <c r="P1739" t="s">
        <v>40</v>
      </c>
      <c r="Q1739" t="s">
        <v>39</v>
      </c>
      <c r="R1739" t="s">
        <v>42</v>
      </c>
      <c r="S1739" t="s">
        <v>41</v>
      </c>
    </row>
    <row r="1740" spans="1:19" x14ac:dyDescent="0.2">
      <c r="A1740">
        <v>2006</v>
      </c>
      <c r="B1740">
        <v>11</v>
      </c>
      <c r="C1740" t="s">
        <v>135</v>
      </c>
      <c r="D1740" t="s">
        <v>124</v>
      </c>
      <c r="E1740" t="s">
        <v>124</v>
      </c>
      <c r="F1740" t="s">
        <v>10</v>
      </c>
      <c r="G1740" t="s">
        <v>96</v>
      </c>
      <c r="H1740" s="11">
        <v>45249</v>
      </c>
      <c r="I1740" t="s">
        <v>156</v>
      </c>
      <c r="J1740">
        <v>24</v>
      </c>
      <c r="K1740">
        <v>20</v>
      </c>
      <c r="L1740">
        <v>338</v>
      </c>
      <c r="M1740">
        <v>3</v>
      </c>
      <c r="N1740">
        <v>302</v>
      </c>
      <c r="O1740">
        <v>2</v>
      </c>
      <c r="P1740" t="s">
        <v>24</v>
      </c>
      <c r="Q1740" t="s">
        <v>23</v>
      </c>
      <c r="R1740" t="s">
        <v>55</v>
      </c>
      <c r="S1740" t="s">
        <v>54</v>
      </c>
    </row>
    <row r="1741" spans="1:19" x14ac:dyDescent="0.2">
      <c r="A1741">
        <v>2006</v>
      </c>
      <c r="B1741">
        <v>11</v>
      </c>
      <c r="C1741" t="s">
        <v>139</v>
      </c>
      <c r="D1741" t="s">
        <v>126</v>
      </c>
      <c r="E1741" t="s">
        <v>139</v>
      </c>
      <c r="F1741" t="s">
        <v>10</v>
      </c>
      <c r="G1741" t="s">
        <v>96</v>
      </c>
      <c r="H1741" s="11">
        <v>45249</v>
      </c>
      <c r="I1741" t="s">
        <v>156</v>
      </c>
      <c r="J1741">
        <v>20</v>
      </c>
      <c r="K1741">
        <v>17</v>
      </c>
      <c r="L1741">
        <v>359</v>
      </c>
      <c r="M1741">
        <v>2</v>
      </c>
      <c r="N1741">
        <v>252</v>
      </c>
      <c r="O1741">
        <v>1</v>
      </c>
      <c r="P1741" t="s">
        <v>65</v>
      </c>
      <c r="Q1741" t="s">
        <v>64</v>
      </c>
      <c r="R1741" t="s">
        <v>69</v>
      </c>
      <c r="S1741" t="s">
        <v>68</v>
      </c>
    </row>
    <row r="1742" spans="1:19" x14ac:dyDescent="0.2">
      <c r="A1742">
        <v>2006</v>
      </c>
      <c r="B1742">
        <v>11</v>
      </c>
      <c r="C1742" t="s">
        <v>133</v>
      </c>
      <c r="D1742" t="s">
        <v>136</v>
      </c>
      <c r="E1742" t="s">
        <v>136</v>
      </c>
      <c r="F1742" t="s">
        <v>10</v>
      </c>
      <c r="G1742" t="s">
        <v>96</v>
      </c>
      <c r="H1742" s="11">
        <v>45249</v>
      </c>
      <c r="I1742" t="s">
        <v>161</v>
      </c>
      <c r="J1742">
        <v>10</v>
      </c>
      <c r="K1742">
        <v>0</v>
      </c>
      <c r="L1742">
        <v>284</v>
      </c>
      <c r="M1742">
        <v>0</v>
      </c>
      <c r="N1742">
        <v>264</v>
      </c>
      <c r="O1742">
        <v>2</v>
      </c>
      <c r="P1742" t="s">
        <v>49</v>
      </c>
      <c r="Q1742" t="s">
        <v>47</v>
      </c>
      <c r="R1742" t="s">
        <v>20</v>
      </c>
      <c r="S1742" t="s">
        <v>19</v>
      </c>
    </row>
    <row r="1743" spans="1:19" x14ac:dyDescent="0.2">
      <c r="A1743">
        <v>2006</v>
      </c>
      <c r="B1743">
        <v>11</v>
      </c>
      <c r="C1743" t="s">
        <v>98</v>
      </c>
      <c r="D1743" t="s">
        <v>105</v>
      </c>
      <c r="E1743" t="s">
        <v>98</v>
      </c>
      <c r="F1743" t="s">
        <v>10</v>
      </c>
      <c r="G1743" t="s">
        <v>96</v>
      </c>
      <c r="H1743" s="11">
        <v>45249</v>
      </c>
      <c r="I1743" t="s">
        <v>144</v>
      </c>
      <c r="J1743">
        <v>20</v>
      </c>
      <c r="K1743">
        <v>14</v>
      </c>
      <c r="L1743">
        <v>416</v>
      </c>
      <c r="M1743">
        <v>1</v>
      </c>
      <c r="N1743">
        <v>303</v>
      </c>
      <c r="O1743">
        <v>5</v>
      </c>
      <c r="P1743" t="s">
        <v>59</v>
      </c>
      <c r="Q1743" t="s">
        <v>58</v>
      </c>
      <c r="R1743" t="s">
        <v>61</v>
      </c>
      <c r="S1743" t="s">
        <v>60</v>
      </c>
    </row>
    <row r="1744" spans="1:19" x14ac:dyDescent="0.2">
      <c r="A1744">
        <v>2006</v>
      </c>
      <c r="B1744">
        <v>11</v>
      </c>
      <c r="C1744" t="s">
        <v>123</v>
      </c>
      <c r="D1744" t="s">
        <v>140</v>
      </c>
      <c r="E1744" t="s">
        <v>123</v>
      </c>
      <c r="F1744" t="s">
        <v>10</v>
      </c>
      <c r="G1744" t="s">
        <v>96</v>
      </c>
      <c r="H1744" s="11">
        <v>45249</v>
      </c>
      <c r="I1744" t="s">
        <v>144</v>
      </c>
      <c r="J1744">
        <v>17</v>
      </c>
      <c r="K1744">
        <v>10</v>
      </c>
      <c r="L1744">
        <v>338</v>
      </c>
      <c r="M1744">
        <v>0</v>
      </c>
      <c r="N1744">
        <v>281</v>
      </c>
      <c r="O1744">
        <v>1</v>
      </c>
      <c r="P1744" t="s">
        <v>9</v>
      </c>
      <c r="Q1744" t="s">
        <v>8</v>
      </c>
      <c r="R1744" t="s">
        <v>30</v>
      </c>
      <c r="S1744" t="s">
        <v>29</v>
      </c>
    </row>
    <row r="1745" spans="1:19" x14ac:dyDescent="0.2">
      <c r="A1745">
        <v>2006</v>
      </c>
      <c r="B1745">
        <v>11</v>
      </c>
      <c r="C1745" t="s">
        <v>125</v>
      </c>
      <c r="D1745" t="s">
        <v>129</v>
      </c>
      <c r="E1745" t="s">
        <v>125</v>
      </c>
      <c r="F1745" t="s">
        <v>10</v>
      </c>
      <c r="G1745" t="s">
        <v>96</v>
      </c>
      <c r="H1745" s="11">
        <v>45249</v>
      </c>
      <c r="I1745" t="s">
        <v>212</v>
      </c>
      <c r="J1745">
        <v>21</v>
      </c>
      <c r="K1745">
        <v>14</v>
      </c>
      <c r="L1745">
        <v>342</v>
      </c>
      <c r="M1745">
        <v>2</v>
      </c>
      <c r="N1745">
        <v>335</v>
      </c>
      <c r="O1745">
        <v>4</v>
      </c>
      <c r="P1745" t="s">
        <v>26</v>
      </c>
      <c r="Q1745" t="s">
        <v>25</v>
      </c>
      <c r="R1745" t="s">
        <v>34</v>
      </c>
      <c r="S1745" t="s">
        <v>33</v>
      </c>
    </row>
    <row r="1746" spans="1:19" x14ac:dyDescent="0.2">
      <c r="A1746">
        <v>2006</v>
      </c>
      <c r="B1746">
        <v>11</v>
      </c>
      <c r="C1746" t="s">
        <v>130</v>
      </c>
      <c r="D1746" t="s">
        <v>153</v>
      </c>
      <c r="E1746" t="s">
        <v>153</v>
      </c>
      <c r="F1746" t="s">
        <v>10</v>
      </c>
      <c r="G1746" t="s">
        <v>96</v>
      </c>
      <c r="H1746" s="11">
        <v>45249</v>
      </c>
      <c r="I1746" t="s">
        <v>188</v>
      </c>
      <c r="J1746">
        <v>35</v>
      </c>
      <c r="K1746">
        <v>27</v>
      </c>
      <c r="L1746">
        <v>342</v>
      </c>
      <c r="M1746">
        <v>2</v>
      </c>
      <c r="N1746">
        <v>326</v>
      </c>
      <c r="O1746">
        <v>1</v>
      </c>
      <c r="P1746" t="s">
        <v>28</v>
      </c>
      <c r="Q1746" t="s">
        <v>27</v>
      </c>
      <c r="R1746" t="s">
        <v>57</v>
      </c>
      <c r="S1746" t="s">
        <v>56</v>
      </c>
    </row>
    <row r="1747" spans="1:19" x14ac:dyDescent="0.2">
      <c r="A1747">
        <v>2006</v>
      </c>
      <c r="B1747">
        <v>11</v>
      </c>
      <c r="C1747" t="s">
        <v>128</v>
      </c>
      <c r="D1747" t="s">
        <v>127</v>
      </c>
      <c r="E1747" t="s">
        <v>128</v>
      </c>
      <c r="F1747" t="s">
        <v>10</v>
      </c>
      <c r="G1747" t="s">
        <v>143</v>
      </c>
      <c r="H1747" s="11">
        <v>45250</v>
      </c>
      <c r="I1747" t="s">
        <v>172</v>
      </c>
      <c r="J1747">
        <v>26</v>
      </c>
      <c r="K1747">
        <v>10</v>
      </c>
      <c r="L1747">
        <v>414</v>
      </c>
      <c r="M1747">
        <v>1</v>
      </c>
      <c r="N1747">
        <v>247</v>
      </c>
      <c r="O1747">
        <v>3</v>
      </c>
      <c r="P1747" t="s">
        <v>36</v>
      </c>
      <c r="Q1747" t="s">
        <v>35</v>
      </c>
      <c r="R1747" t="s">
        <v>48</v>
      </c>
      <c r="S1747" t="s">
        <v>47</v>
      </c>
    </row>
    <row r="1748" spans="1:19" x14ac:dyDescent="0.2">
      <c r="A1748">
        <v>2006</v>
      </c>
      <c r="B1748">
        <v>12</v>
      </c>
      <c r="C1748" t="s">
        <v>140</v>
      </c>
      <c r="D1748" t="s">
        <v>137</v>
      </c>
      <c r="E1748" t="s">
        <v>137</v>
      </c>
      <c r="F1748" t="s">
        <v>10</v>
      </c>
      <c r="G1748" t="s">
        <v>146</v>
      </c>
      <c r="H1748" s="11">
        <v>45253</v>
      </c>
      <c r="I1748" t="s">
        <v>147</v>
      </c>
      <c r="J1748">
        <v>27</v>
      </c>
      <c r="K1748">
        <v>10</v>
      </c>
      <c r="L1748">
        <v>395</v>
      </c>
      <c r="M1748">
        <v>2</v>
      </c>
      <c r="N1748">
        <v>220</v>
      </c>
      <c r="O1748">
        <v>2</v>
      </c>
      <c r="P1748" t="s">
        <v>30</v>
      </c>
      <c r="Q1748" t="s">
        <v>29</v>
      </c>
      <c r="R1748" t="s">
        <v>40</v>
      </c>
      <c r="S1748" t="s">
        <v>39</v>
      </c>
    </row>
    <row r="1749" spans="1:19" x14ac:dyDescent="0.2">
      <c r="A1749">
        <v>2006</v>
      </c>
      <c r="B1749">
        <v>12</v>
      </c>
      <c r="C1749" t="s">
        <v>125</v>
      </c>
      <c r="D1749" t="s">
        <v>139</v>
      </c>
      <c r="E1749" t="s">
        <v>125</v>
      </c>
      <c r="F1749" t="s">
        <v>10</v>
      </c>
      <c r="G1749" t="s">
        <v>146</v>
      </c>
      <c r="H1749" s="11">
        <v>45253</v>
      </c>
      <c r="I1749" t="s">
        <v>121</v>
      </c>
      <c r="J1749">
        <v>38</v>
      </c>
      <c r="K1749">
        <v>10</v>
      </c>
      <c r="L1749">
        <v>435</v>
      </c>
      <c r="M1749">
        <v>0</v>
      </c>
      <c r="N1749">
        <v>211</v>
      </c>
      <c r="O1749">
        <v>2</v>
      </c>
      <c r="P1749" t="s">
        <v>26</v>
      </c>
      <c r="Q1749" t="s">
        <v>25</v>
      </c>
      <c r="R1749" t="s">
        <v>65</v>
      </c>
      <c r="S1749" t="s">
        <v>64</v>
      </c>
    </row>
    <row r="1750" spans="1:19" x14ac:dyDescent="0.2">
      <c r="A1750">
        <v>2006</v>
      </c>
      <c r="B1750">
        <v>12</v>
      </c>
      <c r="C1750" t="s">
        <v>97</v>
      </c>
      <c r="D1750" t="s">
        <v>130</v>
      </c>
      <c r="E1750" t="s">
        <v>97</v>
      </c>
      <c r="F1750" t="s">
        <v>10</v>
      </c>
      <c r="G1750" t="s">
        <v>146</v>
      </c>
      <c r="H1750" s="11">
        <v>45253</v>
      </c>
      <c r="I1750" t="s">
        <v>271</v>
      </c>
      <c r="J1750">
        <v>19</v>
      </c>
      <c r="K1750">
        <v>10</v>
      </c>
      <c r="L1750">
        <v>382</v>
      </c>
      <c r="M1750">
        <v>1</v>
      </c>
      <c r="N1750">
        <v>244</v>
      </c>
      <c r="O1750">
        <v>1</v>
      </c>
      <c r="P1750" t="s">
        <v>38</v>
      </c>
      <c r="Q1750" t="s">
        <v>37</v>
      </c>
      <c r="R1750" t="s">
        <v>28</v>
      </c>
      <c r="S1750" t="s">
        <v>27</v>
      </c>
    </row>
    <row r="1751" spans="1:19" x14ac:dyDescent="0.2">
      <c r="A1751">
        <v>2006</v>
      </c>
      <c r="B1751">
        <v>12</v>
      </c>
      <c r="C1751" t="s">
        <v>177</v>
      </c>
      <c r="D1751" t="s">
        <v>98</v>
      </c>
      <c r="E1751" t="s">
        <v>177</v>
      </c>
      <c r="F1751" t="s">
        <v>10</v>
      </c>
      <c r="G1751" t="s">
        <v>96</v>
      </c>
      <c r="H1751" s="11">
        <v>45256</v>
      </c>
      <c r="I1751" t="s">
        <v>157</v>
      </c>
      <c r="J1751">
        <v>20</v>
      </c>
      <c r="K1751">
        <v>17</v>
      </c>
      <c r="L1751">
        <v>349</v>
      </c>
      <c r="M1751">
        <v>1</v>
      </c>
      <c r="N1751">
        <v>319</v>
      </c>
      <c r="O1751">
        <v>3</v>
      </c>
      <c r="P1751" t="s">
        <v>63</v>
      </c>
      <c r="Q1751" t="s">
        <v>62</v>
      </c>
      <c r="R1751" t="s">
        <v>59</v>
      </c>
      <c r="S1751" t="s">
        <v>58</v>
      </c>
    </row>
    <row r="1752" spans="1:19" x14ac:dyDescent="0.2">
      <c r="A1752">
        <v>2006</v>
      </c>
      <c r="B1752">
        <v>12</v>
      </c>
      <c r="C1752" t="s">
        <v>119</v>
      </c>
      <c r="D1752" t="s">
        <v>128</v>
      </c>
      <c r="E1752" t="s">
        <v>119</v>
      </c>
      <c r="F1752" t="s">
        <v>10</v>
      </c>
      <c r="G1752" t="s">
        <v>96</v>
      </c>
      <c r="H1752" s="11">
        <v>45256</v>
      </c>
      <c r="I1752" t="s">
        <v>157</v>
      </c>
      <c r="J1752">
        <v>27</v>
      </c>
      <c r="K1752">
        <v>24</v>
      </c>
      <c r="L1752">
        <v>241</v>
      </c>
      <c r="M1752">
        <v>1</v>
      </c>
      <c r="N1752">
        <v>323</v>
      </c>
      <c r="O1752">
        <v>1</v>
      </c>
      <c r="P1752" t="s">
        <v>16</v>
      </c>
      <c r="Q1752" t="s">
        <v>15</v>
      </c>
      <c r="R1752" t="s">
        <v>36</v>
      </c>
      <c r="S1752" t="s">
        <v>35</v>
      </c>
    </row>
    <row r="1753" spans="1:19" x14ac:dyDescent="0.2">
      <c r="A1753">
        <v>2006</v>
      </c>
      <c r="B1753">
        <v>12</v>
      </c>
      <c r="C1753" t="s">
        <v>110</v>
      </c>
      <c r="D1753" t="s">
        <v>124</v>
      </c>
      <c r="E1753" t="s">
        <v>110</v>
      </c>
      <c r="F1753" t="s">
        <v>10</v>
      </c>
      <c r="G1753" t="s">
        <v>96</v>
      </c>
      <c r="H1753" s="11">
        <v>45256</v>
      </c>
      <c r="I1753" t="s">
        <v>157</v>
      </c>
      <c r="J1753">
        <v>27</v>
      </c>
      <c r="K1753">
        <v>0</v>
      </c>
      <c r="L1753">
        <v>275</v>
      </c>
      <c r="M1753">
        <v>0</v>
      </c>
      <c r="N1753">
        <v>172</v>
      </c>
      <c r="O1753">
        <v>3</v>
      </c>
      <c r="P1753" t="s">
        <v>14</v>
      </c>
      <c r="Q1753" t="s">
        <v>13</v>
      </c>
      <c r="R1753" t="s">
        <v>55</v>
      </c>
      <c r="S1753" t="s">
        <v>54</v>
      </c>
    </row>
    <row r="1754" spans="1:19" x14ac:dyDescent="0.2">
      <c r="A1754">
        <v>2006</v>
      </c>
      <c r="B1754">
        <v>12</v>
      </c>
      <c r="C1754" t="s">
        <v>133</v>
      </c>
      <c r="D1754" t="s">
        <v>107</v>
      </c>
      <c r="E1754" t="s">
        <v>133</v>
      </c>
      <c r="F1754" t="s">
        <v>10</v>
      </c>
      <c r="G1754" t="s">
        <v>96</v>
      </c>
      <c r="H1754" s="11">
        <v>45256</v>
      </c>
      <c r="I1754" t="s">
        <v>157</v>
      </c>
      <c r="J1754">
        <v>26</v>
      </c>
      <c r="K1754">
        <v>11</v>
      </c>
      <c r="L1754">
        <v>304</v>
      </c>
      <c r="M1754">
        <v>0</v>
      </c>
      <c r="N1754">
        <v>334</v>
      </c>
      <c r="O1754">
        <v>1</v>
      </c>
      <c r="P1754" t="s">
        <v>49</v>
      </c>
      <c r="Q1754" t="s">
        <v>47</v>
      </c>
      <c r="R1754" t="s">
        <v>71</v>
      </c>
      <c r="S1754" t="s">
        <v>70</v>
      </c>
    </row>
    <row r="1755" spans="1:19" x14ac:dyDescent="0.2">
      <c r="A1755">
        <v>2006</v>
      </c>
      <c r="B1755">
        <v>12</v>
      </c>
      <c r="C1755" t="s">
        <v>126</v>
      </c>
      <c r="D1755" t="s">
        <v>142</v>
      </c>
      <c r="E1755" t="s">
        <v>126</v>
      </c>
      <c r="F1755" t="s">
        <v>10</v>
      </c>
      <c r="G1755" t="s">
        <v>96</v>
      </c>
      <c r="H1755" s="11">
        <v>45256</v>
      </c>
      <c r="I1755" t="s">
        <v>156</v>
      </c>
      <c r="J1755">
        <v>17</v>
      </c>
      <c r="K1755">
        <v>13</v>
      </c>
      <c r="L1755">
        <v>253</v>
      </c>
      <c r="M1755">
        <v>1</v>
      </c>
      <c r="N1755">
        <v>264</v>
      </c>
      <c r="O1755">
        <v>2</v>
      </c>
      <c r="P1755" t="s">
        <v>69</v>
      </c>
      <c r="Q1755" t="s">
        <v>68</v>
      </c>
      <c r="R1755" t="s">
        <v>18</v>
      </c>
      <c r="S1755" t="s">
        <v>17</v>
      </c>
    </row>
    <row r="1756" spans="1:19" x14ac:dyDescent="0.2">
      <c r="A1756">
        <v>2006</v>
      </c>
      <c r="B1756">
        <v>12</v>
      </c>
      <c r="C1756" t="s">
        <v>135</v>
      </c>
      <c r="D1756" t="s">
        <v>134</v>
      </c>
      <c r="E1756" t="s">
        <v>134</v>
      </c>
      <c r="F1756" t="s">
        <v>10</v>
      </c>
      <c r="G1756" t="s">
        <v>96</v>
      </c>
      <c r="H1756" s="11">
        <v>45256</v>
      </c>
      <c r="I1756" t="s">
        <v>161</v>
      </c>
      <c r="J1756">
        <v>30</v>
      </c>
      <c r="K1756">
        <v>0</v>
      </c>
      <c r="L1756">
        <v>388</v>
      </c>
      <c r="M1756">
        <v>1</v>
      </c>
      <c r="N1756">
        <v>203</v>
      </c>
      <c r="O1756">
        <v>5</v>
      </c>
      <c r="P1756" t="s">
        <v>24</v>
      </c>
      <c r="Q1756" t="s">
        <v>23</v>
      </c>
      <c r="R1756" t="s">
        <v>22</v>
      </c>
      <c r="S1756" t="s">
        <v>21</v>
      </c>
    </row>
    <row r="1757" spans="1:19" x14ac:dyDescent="0.2">
      <c r="A1757">
        <v>2006</v>
      </c>
      <c r="B1757">
        <v>12</v>
      </c>
      <c r="C1757" t="s">
        <v>112</v>
      </c>
      <c r="D1757" t="s">
        <v>123</v>
      </c>
      <c r="E1757" t="s">
        <v>112</v>
      </c>
      <c r="F1757" t="s">
        <v>10</v>
      </c>
      <c r="G1757" t="s">
        <v>96</v>
      </c>
      <c r="H1757" s="11">
        <v>45256</v>
      </c>
      <c r="I1757" t="s">
        <v>116</v>
      </c>
      <c r="J1757">
        <v>31</v>
      </c>
      <c r="K1757">
        <v>26</v>
      </c>
      <c r="L1757">
        <v>412</v>
      </c>
      <c r="M1757">
        <v>1</v>
      </c>
      <c r="N1757">
        <v>412</v>
      </c>
      <c r="O1757">
        <v>5</v>
      </c>
      <c r="P1757" t="s">
        <v>42</v>
      </c>
      <c r="Q1757" t="s">
        <v>41</v>
      </c>
      <c r="R1757" t="s">
        <v>9</v>
      </c>
      <c r="S1757" t="s">
        <v>8</v>
      </c>
    </row>
    <row r="1758" spans="1:19" x14ac:dyDescent="0.2">
      <c r="A1758">
        <v>2006</v>
      </c>
      <c r="B1758">
        <v>12</v>
      </c>
      <c r="C1758" t="s">
        <v>138</v>
      </c>
      <c r="D1758" t="s">
        <v>117</v>
      </c>
      <c r="E1758" t="s">
        <v>117</v>
      </c>
      <c r="F1758" t="s">
        <v>10</v>
      </c>
      <c r="G1758" t="s">
        <v>96</v>
      </c>
      <c r="H1758" s="11">
        <v>45256</v>
      </c>
      <c r="I1758" t="s">
        <v>116</v>
      </c>
      <c r="J1758">
        <v>31</v>
      </c>
      <c r="K1758">
        <v>13</v>
      </c>
      <c r="L1758">
        <v>427</v>
      </c>
      <c r="M1758">
        <v>0</v>
      </c>
      <c r="N1758">
        <v>333</v>
      </c>
      <c r="O1758">
        <v>0</v>
      </c>
      <c r="P1758" t="s">
        <v>12</v>
      </c>
      <c r="Q1758" t="s">
        <v>11</v>
      </c>
      <c r="R1758" t="s">
        <v>46</v>
      </c>
      <c r="S1758" t="s">
        <v>45</v>
      </c>
    </row>
    <row r="1759" spans="1:19" x14ac:dyDescent="0.2">
      <c r="A1759">
        <v>2006</v>
      </c>
      <c r="B1759">
        <v>12</v>
      </c>
      <c r="C1759" t="s">
        <v>153</v>
      </c>
      <c r="D1759" t="s">
        <v>131</v>
      </c>
      <c r="E1759" t="s">
        <v>153</v>
      </c>
      <c r="F1759" t="s">
        <v>10</v>
      </c>
      <c r="G1759" t="s">
        <v>96</v>
      </c>
      <c r="H1759" s="11">
        <v>45256</v>
      </c>
      <c r="I1759" t="s">
        <v>144</v>
      </c>
      <c r="J1759">
        <v>21</v>
      </c>
      <c r="K1759">
        <v>14</v>
      </c>
      <c r="L1759">
        <v>260</v>
      </c>
      <c r="M1759">
        <v>1</v>
      </c>
      <c r="N1759">
        <v>245</v>
      </c>
      <c r="O1759">
        <v>2</v>
      </c>
      <c r="P1759" t="s">
        <v>57</v>
      </c>
      <c r="Q1759" t="s">
        <v>56</v>
      </c>
      <c r="R1759" t="s">
        <v>51</v>
      </c>
      <c r="S1759" t="s">
        <v>50</v>
      </c>
    </row>
    <row r="1760" spans="1:19" x14ac:dyDescent="0.2">
      <c r="A1760">
        <v>2006</v>
      </c>
      <c r="B1760">
        <v>12</v>
      </c>
      <c r="C1760" t="s">
        <v>104</v>
      </c>
      <c r="D1760" t="s">
        <v>127</v>
      </c>
      <c r="E1760" t="s">
        <v>104</v>
      </c>
      <c r="F1760" t="s">
        <v>10</v>
      </c>
      <c r="G1760" t="s">
        <v>96</v>
      </c>
      <c r="H1760" s="11">
        <v>45256</v>
      </c>
      <c r="I1760" t="s">
        <v>212</v>
      </c>
      <c r="J1760">
        <v>24</v>
      </c>
      <c r="K1760">
        <v>21</v>
      </c>
      <c r="L1760">
        <v>343</v>
      </c>
      <c r="M1760">
        <v>2</v>
      </c>
      <c r="N1760">
        <v>287</v>
      </c>
      <c r="O1760">
        <v>2</v>
      </c>
      <c r="P1760" t="s">
        <v>67</v>
      </c>
      <c r="Q1760" t="s">
        <v>66</v>
      </c>
      <c r="R1760" t="s">
        <v>48</v>
      </c>
      <c r="S1760" t="s">
        <v>47</v>
      </c>
    </row>
    <row r="1761" spans="1:19" x14ac:dyDescent="0.2">
      <c r="A1761">
        <v>2006</v>
      </c>
      <c r="B1761">
        <v>12</v>
      </c>
      <c r="C1761" t="s">
        <v>118</v>
      </c>
      <c r="D1761" t="s">
        <v>136</v>
      </c>
      <c r="E1761" t="s">
        <v>118</v>
      </c>
      <c r="F1761" t="s">
        <v>10</v>
      </c>
      <c r="G1761" t="s">
        <v>96</v>
      </c>
      <c r="H1761" s="11">
        <v>45256</v>
      </c>
      <c r="I1761" t="s">
        <v>212</v>
      </c>
      <c r="J1761">
        <v>17</v>
      </c>
      <c r="K1761">
        <v>13</v>
      </c>
      <c r="L1761">
        <v>352</v>
      </c>
      <c r="M1761">
        <v>5</v>
      </c>
      <c r="N1761">
        <v>324</v>
      </c>
      <c r="O1761">
        <v>4</v>
      </c>
      <c r="P1761" t="s">
        <v>44</v>
      </c>
      <c r="Q1761" t="s">
        <v>43</v>
      </c>
      <c r="R1761" t="s">
        <v>20</v>
      </c>
      <c r="S1761" t="s">
        <v>19</v>
      </c>
    </row>
    <row r="1762" spans="1:19" x14ac:dyDescent="0.2">
      <c r="A1762">
        <v>2006</v>
      </c>
      <c r="B1762">
        <v>12</v>
      </c>
      <c r="C1762" t="s">
        <v>129</v>
      </c>
      <c r="D1762" t="s">
        <v>114</v>
      </c>
      <c r="E1762" t="s">
        <v>129</v>
      </c>
      <c r="F1762" t="s">
        <v>10</v>
      </c>
      <c r="G1762" t="s">
        <v>96</v>
      </c>
      <c r="H1762" s="11">
        <v>45256</v>
      </c>
      <c r="I1762" t="s">
        <v>188</v>
      </c>
      <c r="J1762">
        <v>45</v>
      </c>
      <c r="K1762">
        <v>21</v>
      </c>
      <c r="L1762">
        <v>420</v>
      </c>
      <c r="M1762">
        <v>1</v>
      </c>
      <c r="N1762">
        <v>300</v>
      </c>
      <c r="O1762">
        <v>3</v>
      </c>
      <c r="P1762" t="s">
        <v>34</v>
      </c>
      <c r="Q1762" t="s">
        <v>33</v>
      </c>
      <c r="R1762" t="s">
        <v>53</v>
      </c>
      <c r="S1762" t="s">
        <v>52</v>
      </c>
    </row>
    <row r="1763" spans="1:19" x14ac:dyDescent="0.2">
      <c r="A1763">
        <v>2006</v>
      </c>
      <c r="B1763">
        <v>12</v>
      </c>
      <c r="C1763" t="s">
        <v>105</v>
      </c>
      <c r="D1763" t="s">
        <v>101</v>
      </c>
      <c r="E1763" t="s">
        <v>105</v>
      </c>
      <c r="F1763" t="s">
        <v>10</v>
      </c>
      <c r="G1763" t="s">
        <v>143</v>
      </c>
      <c r="H1763" s="11">
        <v>45257</v>
      </c>
      <c r="I1763" t="s">
        <v>194</v>
      </c>
      <c r="J1763">
        <v>34</v>
      </c>
      <c r="K1763">
        <v>24</v>
      </c>
      <c r="L1763">
        <v>382</v>
      </c>
      <c r="M1763">
        <v>4</v>
      </c>
      <c r="N1763">
        <v>316</v>
      </c>
      <c r="O1763">
        <v>4</v>
      </c>
      <c r="P1763" t="s">
        <v>61</v>
      </c>
      <c r="Q1763" t="s">
        <v>60</v>
      </c>
      <c r="R1763" t="s">
        <v>32</v>
      </c>
      <c r="S1763" t="s">
        <v>31</v>
      </c>
    </row>
    <row r="1764" spans="1:19" x14ac:dyDescent="0.2">
      <c r="A1764">
        <v>2006</v>
      </c>
      <c r="B1764">
        <v>13</v>
      </c>
      <c r="C1764" t="s">
        <v>134</v>
      </c>
      <c r="D1764" t="s">
        <v>110</v>
      </c>
      <c r="E1764" t="s">
        <v>134</v>
      </c>
      <c r="F1764" t="s">
        <v>10</v>
      </c>
      <c r="G1764" t="s">
        <v>146</v>
      </c>
      <c r="H1764" s="11">
        <v>45260</v>
      </c>
      <c r="I1764" t="s">
        <v>165</v>
      </c>
      <c r="J1764">
        <v>13</v>
      </c>
      <c r="K1764">
        <v>7</v>
      </c>
      <c r="L1764">
        <v>294</v>
      </c>
      <c r="M1764">
        <v>0</v>
      </c>
      <c r="N1764">
        <v>316</v>
      </c>
      <c r="O1764">
        <v>1</v>
      </c>
      <c r="P1764" t="s">
        <v>22</v>
      </c>
      <c r="Q1764" t="s">
        <v>21</v>
      </c>
      <c r="R1764" t="s">
        <v>14</v>
      </c>
      <c r="S1764" t="s">
        <v>13</v>
      </c>
    </row>
    <row r="1765" spans="1:19" x14ac:dyDescent="0.2">
      <c r="A1765">
        <v>2006</v>
      </c>
      <c r="B1765">
        <v>13</v>
      </c>
      <c r="C1765" t="s">
        <v>118</v>
      </c>
      <c r="D1765" t="s">
        <v>140</v>
      </c>
      <c r="E1765" t="s">
        <v>118</v>
      </c>
      <c r="F1765" t="s">
        <v>10</v>
      </c>
      <c r="G1765" t="s">
        <v>96</v>
      </c>
      <c r="H1765" s="11">
        <v>45263</v>
      </c>
      <c r="I1765" t="s">
        <v>157</v>
      </c>
      <c r="J1765">
        <v>28</v>
      </c>
      <c r="K1765">
        <v>21</v>
      </c>
      <c r="L1765">
        <v>363</v>
      </c>
      <c r="M1765">
        <v>3</v>
      </c>
      <c r="N1765">
        <v>361</v>
      </c>
      <c r="O1765">
        <v>5</v>
      </c>
      <c r="P1765" t="s">
        <v>44</v>
      </c>
      <c r="Q1765" t="s">
        <v>43</v>
      </c>
      <c r="R1765" t="s">
        <v>30</v>
      </c>
      <c r="S1765" t="s">
        <v>29</v>
      </c>
    </row>
    <row r="1766" spans="1:19" x14ac:dyDescent="0.2">
      <c r="A1766">
        <v>2006</v>
      </c>
      <c r="B1766">
        <v>13</v>
      </c>
      <c r="C1766" t="s">
        <v>119</v>
      </c>
      <c r="D1766" t="s">
        <v>153</v>
      </c>
      <c r="E1766" t="s">
        <v>153</v>
      </c>
      <c r="F1766" t="s">
        <v>10</v>
      </c>
      <c r="G1766" t="s">
        <v>96</v>
      </c>
      <c r="H1766" s="11">
        <v>45263</v>
      </c>
      <c r="I1766" t="s">
        <v>157</v>
      </c>
      <c r="J1766">
        <v>24</v>
      </c>
      <c r="K1766">
        <v>21</v>
      </c>
      <c r="L1766">
        <v>335</v>
      </c>
      <c r="M1766">
        <v>2</v>
      </c>
      <c r="N1766">
        <v>230</v>
      </c>
      <c r="O1766">
        <v>4</v>
      </c>
      <c r="P1766" t="s">
        <v>16</v>
      </c>
      <c r="Q1766" t="s">
        <v>15</v>
      </c>
      <c r="R1766" t="s">
        <v>57</v>
      </c>
      <c r="S1766" t="s">
        <v>56</v>
      </c>
    </row>
    <row r="1767" spans="1:19" x14ac:dyDescent="0.2">
      <c r="A1767">
        <v>2006</v>
      </c>
      <c r="B1767">
        <v>13</v>
      </c>
      <c r="C1767" t="s">
        <v>177</v>
      </c>
      <c r="D1767" t="s">
        <v>123</v>
      </c>
      <c r="E1767" t="s">
        <v>123</v>
      </c>
      <c r="F1767" t="s">
        <v>10</v>
      </c>
      <c r="G1767" t="s">
        <v>96</v>
      </c>
      <c r="H1767" s="11">
        <v>45263</v>
      </c>
      <c r="I1767" t="s">
        <v>157</v>
      </c>
      <c r="J1767">
        <v>34</v>
      </c>
      <c r="K1767">
        <v>20</v>
      </c>
      <c r="L1767">
        <v>316</v>
      </c>
      <c r="M1767">
        <v>0</v>
      </c>
      <c r="N1767">
        <v>394</v>
      </c>
      <c r="O1767">
        <v>3</v>
      </c>
      <c r="P1767" t="s">
        <v>63</v>
      </c>
      <c r="Q1767" t="s">
        <v>62</v>
      </c>
      <c r="R1767" t="s">
        <v>9</v>
      </c>
      <c r="S1767" t="s">
        <v>8</v>
      </c>
    </row>
    <row r="1768" spans="1:19" x14ac:dyDescent="0.2">
      <c r="A1768">
        <v>2006</v>
      </c>
      <c r="B1768">
        <v>13</v>
      </c>
      <c r="C1768" t="s">
        <v>101</v>
      </c>
      <c r="D1768" t="s">
        <v>133</v>
      </c>
      <c r="E1768" t="s">
        <v>133</v>
      </c>
      <c r="F1768" t="s">
        <v>10</v>
      </c>
      <c r="G1768" t="s">
        <v>96</v>
      </c>
      <c r="H1768" s="11">
        <v>45263</v>
      </c>
      <c r="I1768" t="s">
        <v>157</v>
      </c>
      <c r="J1768">
        <v>38</v>
      </c>
      <c r="K1768">
        <v>10</v>
      </c>
      <c r="L1768">
        <v>441</v>
      </c>
      <c r="M1768">
        <v>2</v>
      </c>
      <c r="N1768">
        <v>351</v>
      </c>
      <c r="O1768">
        <v>3</v>
      </c>
      <c r="P1768" t="s">
        <v>32</v>
      </c>
      <c r="Q1768" t="s">
        <v>31</v>
      </c>
      <c r="R1768" t="s">
        <v>49</v>
      </c>
      <c r="S1768" t="s">
        <v>47</v>
      </c>
    </row>
    <row r="1769" spans="1:19" x14ac:dyDescent="0.2">
      <c r="A1769">
        <v>2006</v>
      </c>
      <c r="B1769">
        <v>13</v>
      </c>
      <c r="C1769" t="s">
        <v>135</v>
      </c>
      <c r="D1769" t="s">
        <v>97</v>
      </c>
      <c r="E1769" t="s">
        <v>135</v>
      </c>
      <c r="F1769" t="s">
        <v>10</v>
      </c>
      <c r="G1769" t="s">
        <v>96</v>
      </c>
      <c r="H1769" s="11">
        <v>45263</v>
      </c>
      <c r="I1769" t="s">
        <v>156</v>
      </c>
      <c r="J1769">
        <v>31</v>
      </c>
      <c r="K1769">
        <v>28</v>
      </c>
      <c r="L1769">
        <v>438</v>
      </c>
      <c r="M1769">
        <v>2</v>
      </c>
      <c r="N1769">
        <v>417</v>
      </c>
      <c r="O1769">
        <v>2</v>
      </c>
      <c r="P1769" t="s">
        <v>24</v>
      </c>
      <c r="Q1769" t="s">
        <v>23</v>
      </c>
      <c r="R1769" t="s">
        <v>38</v>
      </c>
      <c r="S1769" t="s">
        <v>37</v>
      </c>
    </row>
    <row r="1770" spans="1:19" x14ac:dyDescent="0.2">
      <c r="A1770">
        <v>2006</v>
      </c>
      <c r="B1770">
        <v>13</v>
      </c>
      <c r="C1770" t="s">
        <v>126</v>
      </c>
      <c r="D1770" t="s">
        <v>138</v>
      </c>
      <c r="E1770" t="s">
        <v>138</v>
      </c>
      <c r="F1770" t="s">
        <v>10</v>
      </c>
      <c r="G1770" t="s">
        <v>96</v>
      </c>
      <c r="H1770" s="11">
        <v>45263</v>
      </c>
      <c r="I1770" t="s">
        <v>156</v>
      </c>
      <c r="J1770">
        <v>24</v>
      </c>
      <c r="K1770">
        <v>14</v>
      </c>
      <c r="L1770">
        <v>369</v>
      </c>
      <c r="M1770">
        <v>0</v>
      </c>
      <c r="N1770">
        <v>381</v>
      </c>
      <c r="O1770">
        <v>2</v>
      </c>
      <c r="P1770" t="s">
        <v>69</v>
      </c>
      <c r="Q1770" t="s">
        <v>68</v>
      </c>
      <c r="R1770" t="s">
        <v>12</v>
      </c>
      <c r="S1770" t="s">
        <v>11</v>
      </c>
    </row>
    <row r="1771" spans="1:19" x14ac:dyDescent="0.2">
      <c r="A1771">
        <v>2006</v>
      </c>
      <c r="B1771">
        <v>13</v>
      </c>
      <c r="C1771" t="s">
        <v>104</v>
      </c>
      <c r="D1771" t="s">
        <v>129</v>
      </c>
      <c r="E1771" t="s">
        <v>104</v>
      </c>
      <c r="F1771" t="s">
        <v>10</v>
      </c>
      <c r="G1771" t="s">
        <v>96</v>
      </c>
      <c r="H1771" s="11">
        <v>45263</v>
      </c>
      <c r="I1771" t="s">
        <v>156</v>
      </c>
      <c r="J1771">
        <v>20</v>
      </c>
      <c r="K1771">
        <v>17</v>
      </c>
      <c r="L1771">
        <v>382</v>
      </c>
      <c r="M1771">
        <v>2</v>
      </c>
      <c r="N1771">
        <v>451</v>
      </c>
      <c r="O1771">
        <v>2</v>
      </c>
      <c r="P1771" t="s">
        <v>67</v>
      </c>
      <c r="Q1771" t="s">
        <v>66</v>
      </c>
      <c r="R1771" t="s">
        <v>34</v>
      </c>
      <c r="S1771" t="s">
        <v>33</v>
      </c>
    </row>
    <row r="1772" spans="1:19" x14ac:dyDescent="0.2">
      <c r="A1772">
        <v>2006</v>
      </c>
      <c r="B1772">
        <v>13</v>
      </c>
      <c r="C1772" t="s">
        <v>136</v>
      </c>
      <c r="D1772" t="s">
        <v>112</v>
      </c>
      <c r="E1772" t="s">
        <v>136</v>
      </c>
      <c r="F1772" t="s">
        <v>10</v>
      </c>
      <c r="G1772" t="s">
        <v>96</v>
      </c>
      <c r="H1772" s="11">
        <v>45263</v>
      </c>
      <c r="I1772" t="s">
        <v>156</v>
      </c>
      <c r="J1772">
        <v>23</v>
      </c>
      <c r="K1772">
        <v>13</v>
      </c>
      <c r="L1772">
        <v>107</v>
      </c>
      <c r="M1772">
        <v>5</v>
      </c>
      <c r="N1772">
        <v>346</v>
      </c>
      <c r="O1772">
        <v>5</v>
      </c>
      <c r="P1772" t="s">
        <v>20</v>
      </c>
      <c r="Q1772" t="s">
        <v>19</v>
      </c>
      <c r="R1772" t="s">
        <v>42</v>
      </c>
      <c r="S1772" t="s">
        <v>41</v>
      </c>
    </row>
    <row r="1773" spans="1:19" x14ac:dyDescent="0.2">
      <c r="A1773">
        <v>2006</v>
      </c>
      <c r="B1773">
        <v>13</v>
      </c>
      <c r="C1773" t="s">
        <v>117</v>
      </c>
      <c r="D1773" t="s">
        <v>98</v>
      </c>
      <c r="E1773" t="s">
        <v>117</v>
      </c>
      <c r="F1773" t="s">
        <v>10</v>
      </c>
      <c r="G1773" t="s">
        <v>96</v>
      </c>
      <c r="H1773" s="11">
        <v>45263</v>
      </c>
      <c r="I1773" t="s">
        <v>161</v>
      </c>
      <c r="J1773">
        <v>34</v>
      </c>
      <c r="K1773">
        <v>10</v>
      </c>
      <c r="L1773">
        <v>375</v>
      </c>
      <c r="M1773">
        <v>0</v>
      </c>
      <c r="N1773">
        <v>202</v>
      </c>
      <c r="O1773">
        <v>3</v>
      </c>
      <c r="P1773" t="s">
        <v>46</v>
      </c>
      <c r="Q1773" t="s">
        <v>45</v>
      </c>
      <c r="R1773" t="s">
        <v>59</v>
      </c>
      <c r="S1773" t="s">
        <v>58</v>
      </c>
    </row>
    <row r="1774" spans="1:19" x14ac:dyDescent="0.2">
      <c r="A1774">
        <v>2006</v>
      </c>
      <c r="B1774">
        <v>13</v>
      </c>
      <c r="C1774" t="s">
        <v>131</v>
      </c>
      <c r="D1774" t="s">
        <v>107</v>
      </c>
      <c r="E1774" t="s">
        <v>107</v>
      </c>
      <c r="F1774" t="s">
        <v>10</v>
      </c>
      <c r="G1774" t="s">
        <v>96</v>
      </c>
      <c r="H1774" s="11">
        <v>45263</v>
      </c>
      <c r="I1774" t="s">
        <v>144</v>
      </c>
      <c r="J1774">
        <v>23</v>
      </c>
      <c r="K1774">
        <v>14</v>
      </c>
      <c r="L1774">
        <v>124</v>
      </c>
      <c r="M1774">
        <v>2</v>
      </c>
      <c r="N1774">
        <v>302</v>
      </c>
      <c r="O1774">
        <v>5</v>
      </c>
      <c r="P1774" t="s">
        <v>51</v>
      </c>
      <c r="Q1774" t="s">
        <v>50</v>
      </c>
      <c r="R1774" t="s">
        <v>71</v>
      </c>
      <c r="S1774" t="s">
        <v>70</v>
      </c>
    </row>
    <row r="1775" spans="1:19" x14ac:dyDescent="0.2">
      <c r="A1775">
        <v>2006</v>
      </c>
      <c r="B1775">
        <v>13</v>
      </c>
      <c r="C1775" t="s">
        <v>137</v>
      </c>
      <c r="D1775" t="s">
        <v>128</v>
      </c>
      <c r="E1775" t="s">
        <v>128</v>
      </c>
      <c r="F1775" t="s">
        <v>10</v>
      </c>
      <c r="G1775" t="s">
        <v>96</v>
      </c>
      <c r="H1775" s="11">
        <v>45263</v>
      </c>
      <c r="I1775" t="s">
        <v>144</v>
      </c>
      <c r="J1775">
        <v>24</v>
      </c>
      <c r="K1775">
        <v>10</v>
      </c>
      <c r="L1775">
        <v>353</v>
      </c>
      <c r="M1775">
        <v>1</v>
      </c>
      <c r="N1775">
        <v>309</v>
      </c>
      <c r="O1775">
        <v>2</v>
      </c>
      <c r="P1775" t="s">
        <v>40</v>
      </c>
      <c r="Q1775" t="s">
        <v>39</v>
      </c>
      <c r="R1775" t="s">
        <v>36</v>
      </c>
      <c r="S1775" t="s">
        <v>35</v>
      </c>
    </row>
    <row r="1776" spans="1:19" x14ac:dyDescent="0.2">
      <c r="A1776">
        <v>2006</v>
      </c>
      <c r="B1776">
        <v>13</v>
      </c>
      <c r="C1776" t="s">
        <v>124</v>
      </c>
      <c r="D1776" t="s">
        <v>139</v>
      </c>
      <c r="E1776" t="s">
        <v>124</v>
      </c>
      <c r="F1776" t="s">
        <v>10</v>
      </c>
      <c r="G1776" t="s">
        <v>96</v>
      </c>
      <c r="H1776" s="11">
        <v>45263</v>
      </c>
      <c r="I1776" t="s">
        <v>212</v>
      </c>
      <c r="J1776">
        <v>20</v>
      </c>
      <c r="K1776">
        <v>3</v>
      </c>
      <c r="L1776">
        <v>267</v>
      </c>
      <c r="M1776">
        <v>1</v>
      </c>
      <c r="N1776">
        <v>254</v>
      </c>
      <c r="O1776">
        <v>4</v>
      </c>
      <c r="P1776" t="s">
        <v>55</v>
      </c>
      <c r="Q1776" t="s">
        <v>54</v>
      </c>
      <c r="R1776" t="s">
        <v>65</v>
      </c>
      <c r="S1776" t="s">
        <v>64</v>
      </c>
    </row>
    <row r="1777" spans="1:19" x14ac:dyDescent="0.2">
      <c r="A1777">
        <v>2006</v>
      </c>
      <c r="B1777">
        <v>13</v>
      </c>
      <c r="C1777" t="s">
        <v>127</v>
      </c>
      <c r="D1777" t="s">
        <v>125</v>
      </c>
      <c r="E1777" t="s">
        <v>125</v>
      </c>
      <c r="F1777" t="s">
        <v>10</v>
      </c>
      <c r="G1777" t="s">
        <v>96</v>
      </c>
      <c r="H1777" s="11">
        <v>45263</v>
      </c>
      <c r="I1777" t="s">
        <v>212</v>
      </c>
      <c r="J1777">
        <v>23</v>
      </c>
      <c r="K1777">
        <v>20</v>
      </c>
      <c r="L1777">
        <v>365</v>
      </c>
      <c r="M1777">
        <v>2</v>
      </c>
      <c r="N1777">
        <v>396</v>
      </c>
      <c r="O1777">
        <v>1</v>
      </c>
      <c r="P1777" t="s">
        <v>48</v>
      </c>
      <c r="Q1777" t="s">
        <v>47</v>
      </c>
      <c r="R1777" t="s">
        <v>26</v>
      </c>
      <c r="S1777" t="s">
        <v>25</v>
      </c>
    </row>
    <row r="1778" spans="1:19" x14ac:dyDescent="0.2">
      <c r="A1778">
        <v>2006</v>
      </c>
      <c r="B1778">
        <v>13</v>
      </c>
      <c r="C1778" t="s">
        <v>130</v>
      </c>
      <c r="D1778" t="s">
        <v>105</v>
      </c>
      <c r="E1778" t="s">
        <v>105</v>
      </c>
      <c r="F1778" t="s">
        <v>10</v>
      </c>
      <c r="G1778" t="s">
        <v>96</v>
      </c>
      <c r="H1778" s="11">
        <v>45263</v>
      </c>
      <c r="I1778" t="s">
        <v>120</v>
      </c>
      <c r="J1778">
        <v>23</v>
      </c>
      <c r="K1778">
        <v>20</v>
      </c>
      <c r="L1778">
        <v>270</v>
      </c>
      <c r="M1778">
        <v>1</v>
      </c>
      <c r="N1778">
        <v>302</v>
      </c>
      <c r="O1778">
        <v>5</v>
      </c>
      <c r="P1778" t="s">
        <v>28</v>
      </c>
      <c r="Q1778" t="s">
        <v>27</v>
      </c>
      <c r="R1778" t="s">
        <v>61</v>
      </c>
      <c r="S1778" t="s">
        <v>60</v>
      </c>
    </row>
    <row r="1779" spans="1:19" x14ac:dyDescent="0.2">
      <c r="A1779">
        <v>2006</v>
      </c>
      <c r="B1779">
        <v>13</v>
      </c>
      <c r="C1779" t="s">
        <v>114</v>
      </c>
      <c r="D1779" t="s">
        <v>142</v>
      </c>
      <c r="E1779" t="s">
        <v>114</v>
      </c>
      <c r="F1779" t="s">
        <v>10</v>
      </c>
      <c r="G1779" t="s">
        <v>143</v>
      </c>
      <c r="H1779" s="11">
        <v>45264</v>
      </c>
      <c r="I1779" t="s">
        <v>172</v>
      </c>
      <c r="J1779">
        <v>27</v>
      </c>
      <c r="K1779">
        <v>24</v>
      </c>
      <c r="L1779">
        <v>402</v>
      </c>
      <c r="M1779">
        <v>0</v>
      </c>
      <c r="N1779">
        <v>377</v>
      </c>
      <c r="O1779">
        <v>2</v>
      </c>
      <c r="P1779" t="s">
        <v>53</v>
      </c>
      <c r="Q1779" t="s">
        <v>52</v>
      </c>
      <c r="R1779" t="s">
        <v>18</v>
      </c>
      <c r="S1779" t="s">
        <v>17</v>
      </c>
    </row>
    <row r="1780" spans="1:19" x14ac:dyDescent="0.2">
      <c r="A1780">
        <v>2006</v>
      </c>
      <c r="B1780">
        <v>14</v>
      </c>
      <c r="C1780" t="s">
        <v>124</v>
      </c>
      <c r="D1780" t="s">
        <v>135</v>
      </c>
      <c r="E1780" t="s">
        <v>124</v>
      </c>
      <c r="F1780" t="s">
        <v>10</v>
      </c>
      <c r="G1780" t="s">
        <v>146</v>
      </c>
      <c r="H1780" s="11">
        <v>45267</v>
      </c>
      <c r="I1780" t="s">
        <v>165</v>
      </c>
      <c r="J1780">
        <v>27</v>
      </c>
      <c r="K1780">
        <v>7</v>
      </c>
      <c r="L1780">
        <v>528</v>
      </c>
      <c r="M1780">
        <v>1</v>
      </c>
      <c r="N1780">
        <v>294</v>
      </c>
      <c r="O1780">
        <v>2</v>
      </c>
      <c r="P1780" t="s">
        <v>55</v>
      </c>
      <c r="Q1780" t="s">
        <v>54</v>
      </c>
      <c r="R1780" t="s">
        <v>24</v>
      </c>
      <c r="S1780" t="s">
        <v>23</v>
      </c>
    </row>
    <row r="1781" spans="1:19" x14ac:dyDescent="0.2">
      <c r="A1781">
        <v>2006</v>
      </c>
      <c r="B1781">
        <v>14</v>
      </c>
      <c r="C1781" t="s">
        <v>97</v>
      </c>
      <c r="D1781" t="s">
        <v>110</v>
      </c>
      <c r="E1781" t="s">
        <v>110</v>
      </c>
      <c r="F1781" t="s">
        <v>10</v>
      </c>
      <c r="G1781" t="s">
        <v>96</v>
      </c>
      <c r="H1781" s="11">
        <v>45270</v>
      </c>
      <c r="I1781" t="s">
        <v>132</v>
      </c>
      <c r="J1781">
        <v>20</v>
      </c>
      <c r="K1781">
        <v>10</v>
      </c>
      <c r="L1781">
        <v>376</v>
      </c>
      <c r="M1781">
        <v>1</v>
      </c>
      <c r="N1781">
        <v>276</v>
      </c>
      <c r="O1781">
        <v>3</v>
      </c>
      <c r="P1781" t="s">
        <v>38</v>
      </c>
      <c r="Q1781" t="s">
        <v>37</v>
      </c>
      <c r="R1781" t="s">
        <v>14</v>
      </c>
      <c r="S1781" t="s">
        <v>13</v>
      </c>
    </row>
    <row r="1782" spans="1:19" x14ac:dyDescent="0.2">
      <c r="A1782">
        <v>2006</v>
      </c>
      <c r="B1782">
        <v>14</v>
      </c>
      <c r="C1782" t="s">
        <v>142</v>
      </c>
      <c r="D1782" t="s">
        <v>127</v>
      </c>
      <c r="E1782" t="s">
        <v>127</v>
      </c>
      <c r="F1782" t="s">
        <v>10</v>
      </c>
      <c r="G1782" t="s">
        <v>96</v>
      </c>
      <c r="H1782" s="11">
        <v>45270</v>
      </c>
      <c r="I1782" t="s">
        <v>157</v>
      </c>
      <c r="J1782">
        <v>27</v>
      </c>
      <c r="K1782">
        <v>13</v>
      </c>
      <c r="L1782">
        <v>307</v>
      </c>
      <c r="M1782">
        <v>0</v>
      </c>
      <c r="N1782">
        <v>463</v>
      </c>
      <c r="O1782">
        <v>3</v>
      </c>
      <c r="P1782" t="s">
        <v>18</v>
      </c>
      <c r="Q1782" t="s">
        <v>17</v>
      </c>
      <c r="R1782" t="s">
        <v>48</v>
      </c>
      <c r="S1782" t="s">
        <v>47</v>
      </c>
    </row>
    <row r="1783" spans="1:19" x14ac:dyDescent="0.2">
      <c r="A1783">
        <v>2006</v>
      </c>
      <c r="B1783">
        <v>14</v>
      </c>
      <c r="C1783" t="s">
        <v>107</v>
      </c>
      <c r="D1783" t="s">
        <v>104</v>
      </c>
      <c r="E1783" t="s">
        <v>104</v>
      </c>
      <c r="F1783" t="s">
        <v>10</v>
      </c>
      <c r="G1783" t="s">
        <v>96</v>
      </c>
      <c r="H1783" s="11">
        <v>45270</v>
      </c>
      <c r="I1783" t="s">
        <v>157</v>
      </c>
      <c r="J1783">
        <v>26</v>
      </c>
      <c r="K1783">
        <v>20</v>
      </c>
      <c r="L1783">
        <v>418</v>
      </c>
      <c r="M1783">
        <v>2</v>
      </c>
      <c r="N1783">
        <v>240</v>
      </c>
      <c r="O1783">
        <v>0</v>
      </c>
      <c r="P1783" t="s">
        <v>71</v>
      </c>
      <c r="Q1783" t="s">
        <v>70</v>
      </c>
      <c r="R1783" t="s">
        <v>67</v>
      </c>
      <c r="S1783" t="s">
        <v>66</v>
      </c>
    </row>
    <row r="1784" spans="1:19" x14ac:dyDescent="0.2">
      <c r="A1784">
        <v>2006</v>
      </c>
      <c r="B1784">
        <v>14</v>
      </c>
      <c r="C1784" t="s">
        <v>139</v>
      </c>
      <c r="D1784" t="s">
        <v>138</v>
      </c>
      <c r="E1784" t="s">
        <v>138</v>
      </c>
      <c r="F1784" t="s">
        <v>10</v>
      </c>
      <c r="G1784" t="s">
        <v>96</v>
      </c>
      <c r="H1784" s="11">
        <v>45270</v>
      </c>
      <c r="I1784" t="s">
        <v>157</v>
      </c>
      <c r="J1784">
        <v>17</v>
      </c>
      <c r="K1784">
        <v>6</v>
      </c>
      <c r="L1784">
        <v>280</v>
      </c>
      <c r="M1784">
        <v>1</v>
      </c>
      <c r="N1784">
        <v>272</v>
      </c>
      <c r="O1784">
        <v>2</v>
      </c>
      <c r="P1784" t="s">
        <v>65</v>
      </c>
      <c r="Q1784" t="s">
        <v>64</v>
      </c>
      <c r="R1784" t="s">
        <v>12</v>
      </c>
      <c r="S1784" t="s">
        <v>11</v>
      </c>
    </row>
    <row r="1785" spans="1:19" x14ac:dyDescent="0.2">
      <c r="A1785">
        <v>2006</v>
      </c>
      <c r="B1785">
        <v>14</v>
      </c>
      <c r="C1785" t="s">
        <v>137</v>
      </c>
      <c r="D1785" t="s">
        <v>118</v>
      </c>
      <c r="E1785" t="s">
        <v>137</v>
      </c>
      <c r="F1785" t="s">
        <v>10</v>
      </c>
      <c r="G1785" t="s">
        <v>96</v>
      </c>
      <c r="H1785" s="11">
        <v>45270</v>
      </c>
      <c r="I1785" t="s">
        <v>157</v>
      </c>
      <c r="J1785">
        <v>21</v>
      </c>
      <c r="K1785">
        <v>0</v>
      </c>
      <c r="L1785">
        <v>315</v>
      </c>
      <c r="M1785">
        <v>0</v>
      </c>
      <c r="N1785">
        <v>189</v>
      </c>
      <c r="O1785">
        <v>3</v>
      </c>
      <c r="P1785" t="s">
        <v>40</v>
      </c>
      <c r="Q1785" t="s">
        <v>39</v>
      </c>
      <c r="R1785" t="s">
        <v>44</v>
      </c>
      <c r="S1785" t="s">
        <v>43</v>
      </c>
    </row>
    <row r="1786" spans="1:19" x14ac:dyDescent="0.2">
      <c r="A1786">
        <v>2006</v>
      </c>
      <c r="B1786">
        <v>14</v>
      </c>
      <c r="C1786" t="s">
        <v>140</v>
      </c>
      <c r="D1786" t="s">
        <v>112</v>
      </c>
      <c r="E1786" t="s">
        <v>112</v>
      </c>
      <c r="F1786" t="s">
        <v>10</v>
      </c>
      <c r="G1786" t="s">
        <v>96</v>
      </c>
      <c r="H1786" s="11">
        <v>45270</v>
      </c>
      <c r="I1786" t="s">
        <v>156</v>
      </c>
      <c r="J1786">
        <v>30</v>
      </c>
      <c r="K1786">
        <v>20</v>
      </c>
      <c r="L1786">
        <v>328</v>
      </c>
      <c r="M1786">
        <v>2</v>
      </c>
      <c r="N1786">
        <v>280</v>
      </c>
      <c r="O1786">
        <v>6</v>
      </c>
      <c r="P1786" t="s">
        <v>30</v>
      </c>
      <c r="Q1786" t="s">
        <v>29</v>
      </c>
      <c r="R1786" t="s">
        <v>42</v>
      </c>
      <c r="S1786" t="s">
        <v>41</v>
      </c>
    </row>
    <row r="1787" spans="1:19" x14ac:dyDescent="0.2">
      <c r="A1787">
        <v>2006</v>
      </c>
      <c r="B1787">
        <v>14</v>
      </c>
      <c r="C1787" t="s">
        <v>128</v>
      </c>
      <c r="D1787" t="s">
        <v>129</v>
      </c>
      <c r="E1787" t="s">
        <v>128</v>
      </c>
      <c r="F1787" t="s">
        <v>10</v>
      </c>
      <c r="G1787" t="s">
        <v>96</v>
      </c>
      <c r="H1787" s="11">
        <v>45270</v>
      </c>
      <c r="I1787" t="s">
        <v>156</v>
      </c>
      <c r="J1787">
        <v>44</v>
      </c>
      <c r="K1787">
        <v>17</v>
      </c>
      <c r="L1787">
        <v>447</v>
      </c>
      <c r="M1787">
        <v>1</v>
      </c>
      <c r="N1787">
        <v>339</v>
      </c>
      <c r="O1787">
        <v>1</v>
      </c>
      <c r="P1787" t="s">
        <v>36</v>
      </c>
      <c r="Q1787" t="s">
        <v>35</v>
      </c>
      <c r="R1787" t="s">
        <v>34</v>
      </c>
      <c r="S1787" t="s">
        <v>33</v>
      </c>
    </row>
    <row r="1788" spans="1:19" x14ac:dyDescent="0.2">
      <c r="A1788">
        <v>2006</v>
      </c>
      <c r="B1788">
        <v>14</v>
      </c>
      <c r="C1788" t="s">
        <v>126</v>
      </c>
      <c r="D1788" t="s">
        <v>114</v>
      </c>
      <c r="E1788" t="s">
        <v>114</v>
      </c>
      <c r="F1788" t="s">
        <v>10</v>
      </c>
      <c r="G1788" t="s">
        <v>96</v>
      </c>
      <c r="H1788" s="11">
        <v>45270</v>
      </c>
      <c r="I1788" t="s">
        <v>156</v>
      </c>
      <c r="J1788">
        <v>21</v>
      </c>
      <c r="K1788">
        <v>19</v>
      </c>
      <c r="L1788">
        <v>263</v>
      </c>
      <c r="M1788">
        <v>1</v>
      </c>
      <c r="N1788">
        <v>415</v>
      </c>
      <c r="O1788">
        <v>2</v>
      </c>
      <c r="P1788" t="s">
        <v>69</v>
      </c>
      <c r="Q1788" t="s">
        <v>68</v>
      </c>
      <c r="R1788" t="s">
        <v>53</v>
      </c>
      <c r="S1788" t="s">
        <v>52</v>
      </c>
    </row>
    <row r="1789" spans="1:19" x14ac:dyDescent="0.2">
      <c r="A1789">
        <v>2006</v>
      </c>
      <c r="B1789">
        <v>14</v>
      </c>
      <c r="C1789" t="s">
        <v>134</v>
      </c>
      <c r="D1789" t="s">
        <v>131</v>
      </c>
      <c r="E1789" t="s">
        <v>134</v>
      </c>
      <c r="F1789" t="s">
        <v>10</v>
      </c>
      <c r="G1789" t="s">
        <v>96</v>
      </c>
      <c r="H1789" s="11">
        <v>45270</v>
      </c>
      <c r="I1789" t="s">
        <v>156</v>
      </c>
      <c r="J1789">
        <v>27</v>
      </c>
      <c r="K1789">
        <v>10</v>
      </c>
      <c r="L1789">
        <v>439</v>
      </c>
      <c r="M1789">
        <v>4</v>
      </c>
      <c r="N1789">
        <v>223</v>
      </c>
      <c r="O1789">
        <v>2</v>
      </c>
      <c r="P1789" t="s">
        <v>22</v>
      </c>
      <c r="Q1789" t="s">
        <v>21</v>
      </c>
      <c r="R1789" t="s">
        <v>51</v>
      </c>
      <c r="S1789" t="s">
        <v>50</v>
      </c>
    </row>
    <row r="1790" spans="1:19" x14ac:dyDescent="0.2">
      <c r="A1790">
        <v>2006</v>
      </c>
      <c r="B1790">
        <v>14</v>
      </c>
      <c r="C1790" t="s">
        <v>123</v>
      </c>
      <c r="D1790" t="s">
        <v>105</v>
      </c>
      <c r="E1790" t="s">
        <v>123</v>
      </c>
      <c r="F1790" t="s">
        <v>10</v>
      </c>
      <c r="G1790" t="s">
        <v>96</v>
      </c>
      <c r="H1790" s="11">
        <v>45270</v>
      </c>
      <c r="I1790" t="s">
        <v>144</v>
      </c>
      <c r="J1790">
        <v>27</v>
      </c>
      <c r="K1790">
        <v>21</v>
      </c>
      <c r="L1790">
        <v>345</v>
      </c>
      <c r="M1790">
        <v>1</v>
      </c>
      <c r="N1790">
        <v>348</v>
      </c>
      <c r="O1790">
        <v>3</v>
      </c>
      <c r="P1790" t="s">
        <v>9</v>
      </c>
      <c r="Q1790" t="s">
        <v>8</v>
      </c>
      <c r="R1790" t="s">
        <v>61</v>
      </c>
      <c r="S1790" t="s">
        <v>60</v>
      </c>
    </row>
    <row r="1791" spans="1:19" x14ac:dyDescent="0.2">
      <c r="A1791">
        <v>2006</v>
      </c>
      <c r="B1791">
        <v>14</v>
      </c>
      <c r="C1791" t="s">
        <v>98</v>
      </c>
      <c r="D1791" t="s">
        <v>101</v>
      </c>
      <c r="E1791" t="s">
        <v>101</v>
      </c>
      <c r="F1791" t="s">
        <v>10</v>
      </c>
      <c r="G1791" t="s">
        <v>96</v>
      </c>
      <c r="H1791" s="11">
        <v>45270</v>
      </c>
      <c r="I1791" t="s">
        <v>178</v>
      </c>
      <c r="J1791">
        <v>30</v>
      </c>
      <c r="K1791">
        <v>19</v>
      </c>
      <c r="L1791">
        <v>420</v>
      </c>
      <c r="M1791">
        <v>0</v>
      </c>
      <c r="N1791">
        <v>340</v>
      </c>
      <c r="O1791">
        <v>3</v>
      </c>
      <c r="P1791" t="s">
        <v>59</v>
      </c>
      <c r="Q1791" t="s">
        <v>58</v>
      </c>
      <c r="R1791" t="s">
        <v>32</v>
      </c>
      <c r="S1791" t="s">
        <v>31</v>
      </c>
    </row>
    <row r="1792" spans="1:19" x14ac:dyDescent="0.2">
      <c r="A1792">
        <v>2006</v>
      </c>
      <c r="B1792">
        <v>14</v>
      </c>
      <c r="C1792" t="s">
        <v>133</v>
      </c>
      <c r="D1792" t="s">
        <v>119</v>
      </c>
      <c r="E1792" t="s">
        <v>119</v>
      </c>
      <c r="F1792" t="s">
        <v>10</v>
      </c>
      <c r="G1792" t="s">
        <v>96</v>
      </c>
      <c r="H1792" s="11">
        <v>45270</v>
      </c>
      <c r="I1792" t="s">
        <v>212</v>
      </c>
      <c r="J1792">
        <v>31</v>
      </c>
      <c r="K1792">
        <v>13</v>
      </c>
      <c r="L1792">
        <v>318</v>
      </c>
      <c r="M1792">
        <v>1</v>
      </c>
      <c r="N1792">
        <v>275</v>
      </c>
      <c r="O1792">
        <v>3</v>
      </c>
      <c r="P1792" t="s">
        <v>49</v>
      </c>
      <c r="Q1792" t="s">
        <v>47</v>
      </c>
      <c r="R1792" t="s">
        <v>16</v>
      </c>
      <c r="S1792" t="s">
        <v>15</v>
      </c>
    </row>
    <row r="1793" spans="1:19" x14ac:dyDescent="0.2">
      <c r="A1793">
        <v>2006</v>
      </c>
      <c r="B1793">
        <v>14</v>
      </c>
      <c r="C1793" t="s">
        <v>153</v>
      </c>
      <c r="D1793" t="s">
        <v>130</v>
      </c>
      <c r="E1793" t="s">
        <v>153</v>
      </c>
      <c r="F1793" t="s">
        <v>10</v>
      </c>
      <c r="G1793" t="s">
        <v>96</v>
      </c>
      <c r="H1793" s="11">
        <v>45270</v>
      </c>
      <c r="I1793" t="s">
        <v>212</v>
      </c>
      <c r="J1793">
        <v>48</v>
      </c>
      <c r="K1793">
        <v>20</v>
      </c>
      <c r="L1793">
        <v>419</v>
      </c>
      <c r="M1793">
        <v>1</v>
      </c>
      <c r="N1793">
        <v>328</v>
      </c>
      <c r="O1793">
        <v>1</v>
      </c>
      <c r="P1793" t="s">
        <v>57</v>
      </c>
      <c r="Q1793" t="s">
        <v>56</v>
      </c>
      <c r="R1793" t="s">
        <v>28</v>
      </c>
      <c r="S1793" t="s">
        <v>27</v>
      </c>
    </row>
    <row r="1794" spans="1:19" x14ac:dyDescent="0.2">
      <c r="A1794">
        <v>2006</v>
      </c>
      <c r="B1794">
        <v>14</v>
      </c>
      <c r="C1794" t="s">
        <v>125</v>
      </c>
      <c r="D1794" t="s">
        <v>117</v>
      </c>
      <c r="E1794" t="s">
        <v>117</v>
      </c>
      <c r="F1794" t="s">
        <v>10</v>
      </c>
      <c r="G1794" t="s">
        <v>96</v>
      </c>
      <c r="H1794" s="11">
        <v>45270</v>
      </c>
      <c r="I1794" t="s">
        <v>188</v>
      </c>
      <c r="J1794">
        <v>42</v>
      </c>
      <c r="K1794">
        <v>17</v>
      </c>
      <c r="L1794">
        <v>536</v>
      </c>
      <c r="M1794">
        <v>0</v>
      </c>
      <c r="N1794">
        <v>347</v>
      </c>
      <c r="O1794">
        <v>2</v>
      </c>
      <c r="P1794" t="s">
        <v>26</v>
      </c>
      <c r="Q1794" t="s">
        <v>25</v>
      </c>
      <c r="R1794" t="s">
        <v>46</v>
      </c>
      <c r="S1794" t="s">
        <v>45</v>
      </c>
    </row>
    <row r="1795" spans="1:19" x14ac:dyDescent="0.2">
      <c r="A1795">
        <v>2006</v>
      </c>
      <c r="B1795">
        <v>14</v>
      </c>
      <c r="C1795" t="s">
        <v>177</v>
      </c>
      <c r="D1795" t="s">
        <v>136</v>
      </c>
      <c r="E1795" t="s">
        <v>136</v>
      </c>
      <c r="F1795" t="s">
        <v>10</v>
      </c>
      <c r="G1795" t="s">
        <v>143</v>
      </c>
      <c r="H1795" s="11">
        <v>45271</v>
      </c>
      <c r="I1795" t="s">
        <v>151</v>
      </c>
      <c r="J1795">
        <v>42</v>
      </c>
      <c r="K1795">
        <v>27</v>
      </c>
      <c r="L1795">
        <v>372</v>
      </c>
      <c r="M1795">
        <v>0</v>
      </c>
      <c r="N1795">
        <v>433</v>
      </c>
      <c r="O1795">
        <v>1</v>
      </c>
      <c r="P1795" t="s">
        <v>63</v>
      </c>
      <c r="Q1795" t="s">
        <v>62</v>
      </c>
      <c r="R1795" t="s">
        <v>20</v>
      </c>
      <c r="S1795" t="s">
        <v>19</v>
      </c>
    </row>
    <row r="1796" spans="1:19" x14ac:dyDescent="0.2">
      <c r="A1796">
        <v>2006</v>
      </c>
      <c r="B1796">
        <v>15</v>
      </c>
      <c r="C1796" t="s">
        <v>105</v>
      </c>
      <c r="D1796" t="s">
        <v>98</v>
      </c>
      <c r="E1796" t="s">
        <v>98</v>
      </c>
      <c r="F1796" t="s">
        <v>10</v>
      </c>
      <c r="G1796" t="s">
        <v>146</v>
      </c>
      <c r="H1796" s="11">
        <v>45274</v>
      </c>
      <c r="I1796" t="s">
        <v>258</v>
      </c>
      <c r="J1796">
        <v>24</v>
      </c>
      <c r="K1796">
        <v>14</v>
      </c>
      <c r="L1796">
        <v>390</v>
      </c>
      <c r="M1796">
        <v>0</v>
      </c>
      <c r="N1796">
        <v>300</v>
      </c>
      <c r="O1796">
        <v>2</v>
      </c>
      <c r="P1796" t="s">
        <v>61</v>
      </c>
      <c r="Q1796" t="s">
        <v>60</v>
      </c>
      <c r="R1796" t="s">
        <v>59</v>
      </c>
      <c r="S1796" t="s">
        <v>58</v>
      </c>
    </row>
    <row r="1797" spans="1:19" x14ac:dyDescent="0.2">
      <c r="A1797">
        <v>2006</v>
      </c>
      <c r="B1797">
        <v>15</v>
      </c>
      <c r="C1797" t="s">
        <v>138</v>
      </c>
      <c r="D1797" t="s">
        <v>125</v>
      </c>
      <c r="E1797" t="s">
        <v>125</v>
      </c>
      <c r="F1797" t="s">
        <v>10</v>
      </c>
      <c r="G1797" t="s">
        <v>109</v>
      </c>
      <c r="H1797" s="11">
        <v>45276</v>
      </c>
      <c r="I1797" t="s">
        <v>237</v>
      </c>
      <c r="J1797">
        <v>38</v>
      </c>
      <c r="K1797">
        <v>28</v>
      </c>
      <c r="L1797">
        <v>352</v>
      </c>
      <c r="M1797">
        <v>2</v>
      </c>
      <c r="N1797">
        <v>376</v>
      </c>
      <c r="O1797">
        <v>3</v>
      </c>
      <c r="P1797" t="s">
        <v>12</v>
      </c>
      <c r="Q1797" t="s">
        <v>11</v>
      </c>
      <c r="R1797" t="s">
        <v>26</v>
      </c>
      <c r="S1797" t="s">
        <v>25</v>
      </c>
    </row>
    <row r="1798" spans="1:19" x14ac:dyDescent="0.2">
      <c r="A1798">
        <v>2006</v>
      </c>
      <c r="B1798">
        <v>15</v>
      </c>
      <c r="C1798" t="s">
        <v>119</v>
      </c>
      <c r="D1798" t="s">
        <v>137</v>
      </c>
      <c r="E1798" t="s">
        <v>119</v>
      </c>
      <c r="F1798" t="s">
        <v>10</v>
      </c>
      <c r="G1798" t="s">
        <v>96</v>
      </c>
      <c r="H1798" s="11">
        <v>45277</v>
      </c>
      <c r="I1798" t="s">
        <v>157</v>
      </c>
      <c r="J1798">
        <v>21</v>
      </c>
      <c r="K1798">
        <v>0</v>
      </c>
      <c r="L1798">
        <v>286</v>
      </c>
      <c r="M1798">
        <v>2</v>
      </c>
      <c r="N1798">
        <v>212</v>
      </c>
      <c r="O1798">
        <v>2</v>
      </c>
      <c r="P1798" t="s">
        <v>16</v>
      </c>
      <c r="Q1798" t="s">
        <v>15</v>
      </c>
      <c r="R1798" t="s">
        <v>40</v>
      </c>
      <c r="S1798" t="s">
        <v>39</v>
      </c>
    </row>
    <row r="1799" spans="1:19" x14ac:dyDescent="0.2">
      <c r="A1799">
        <v>2006</v>
      </c>
      <c r="B1799">
        <v>15</v>
      </c>
      <c r="C1799" t="s">
        <v>142</v>
      </c>
      <c r="D1799" t="s">
        <v>124</v>
      </c>
      <c r="E1799" t="s">
        <v>124</v>
      </c>
      <c r="F1799" t="s">
        <v>10</v>
      </c>
      <c r="G1799" t="s">
        <v>96</v>
      </c>
      <c r="H1799" s="11">
        <v>45277</v>
      </c>
      <c r="I1799" t="s">
        <v>157</v>
      </c>
      <c r="J1799">
        <v>37</v>
      </c>
      <c r="K1799">
        <v>3</v>
      </c>
      <c r="L1799">
        <v>306</v>
      </c>
      <c r="M1799">
        <v>0</v>
      </c>
      <c r="N1799">
        <v>240</v>
      </c>
      <c r="O1799">
        <v>2</v>
      </c>
      <c r="P1799" t="s">
        <v>18</v>
      </c>
      <c r="Q1799" t="s">
        <v>17</v>
      </c>
      <c r="R1799" t="s">
        <v>55</v>
      </c>
      <c r="S1799" t="s">
        <v>54</v>
      </c>
    </row>
    <row r="1800" spans="1:19" x14ac:dyDescent="0.2">
      <c r="A1800">
        <v>2006</v>
      </c>
      <c r="B1800">
        <v>15</v>
      </c>
      <c r="C1800" t="s">
        <v>110</v>
      </c>
      <c r="D1800" t="s">
        <v>135</v>
      </c>
      <c r="E1800" t="s">
        <v>110</v>
      </c>
      <c r="F1800" t="s">
        <v>10</v>
      </c>
      <c r="G1800" t="s">
        <v>96</v>
      </c>
      <c r="H1800" s="11">
        <v>45277</v>
      </c>
      <c r="I1800" t="s">
        <v>157</v>
      </c>
      <c r="J1800">
        <v>27</v>
      </c>
      <c r="K1800">
        <v>17</v>
      </c>
      <c r="L1800">
        <v>373</v>
      </c>
      <c r="M1800">
        <v>3</v>
      </c>
      <c r="N1800">
        <v>236</v>
      </c>
      <c r="O1800">
        <v>2</v>
      </c>
      <c r="P1800" t="s">
        <v>14</v>
      </c>
      <c r="Q1800" t="s">
        <v>13</v>
      </c>
      <c r="R1800" t="s">
        <v>24</v>
      </c>
      <c r="S1800" t="s">
        <v>23</v>
      </c>
    </row>
    <row r="1801" spans="1:19" x14ac:dyDescent="0.2">
      <c r="A1801">
        <v>2006</v>
      </c>
      <c r="B1801">
        <v>15</v>
      </c>
      <c r="C1801" t="s">
        <v>118</v>
      </c>
      <c r="D1801" t="s">
        <v>107</v>
      </c>
      <c r="E1801" t="s">
        <v>118</v>
      </c>
      <c r="F1801" t="s">
        <v>10</v>
      </c>
      <c r="G1801" t="s">
        <v>96</v>
      </c>
      <c r="H1801" s="11">
        <v>45277</v>
      </c>
      <c r="I1801" t="s">
        <v>157</v>
      </c>
      <c r="J1801">
        <v>40</v>
      </c>
      <c r="K1801">
        <v>7</v>
      </c>
      <c r="L1801">
        <v>230</v>
      </c>
      <c r="M1801">
        <v>0</v>
      </c>
      <c r="N1801">
        <v>198</v>
      </c>
      <c r="O1801">
        <v>4</v>
      </c>
      <c r="P1801" t="s">
        <v>44</v>
      </c>
      <c r="Q1801" t="s">
        <v>43</v>
      </c>
      <c r="R1801" t="s">
        <v>71</v>
      </c>
      <c r="S1801" t="s">
        <v>70</v>
      </c>
    </row>
    <row r="1802" spans="1:19" x14ac:dyDescent="0.2">
      <c r="A1802">
        <v>2006</v>
      </c>
      <c r="B1802">
        <v>15</v>
      </c>
      <c r="C1802" t="s">
        <v>101</v>
      </c>
      <c r="D1802" t="s">
        <v>140</v>
      </c>
      <c r="E1802" t="s">
        <v>101</v>
      </c>
      <c r="F1802" t="s">
        <v>10</v>
      </c>
      <c r="G1802" t="s">
        <v>96</v>
      </c>
      <c r="H1802" s="11">
        <v>45277</v>
      </c>
      <c r="I1802" t="s">
        <v>157</v>
      </c>
      <c r="J1802">
        <v>17</v>
      </c>
      <c r="K1802">
        <v>9</v>
      </c>
      <c r="L1802">
        <v>303</v>
      </c>
      <c r="M1802">
        <v>4</v>
      </c>
      <c r="N1802">
        <v>142</v>
      </c>
      <c r="O1802">
        <v>3</v>
      </c>
      <c r="P1802" t="s">
        <v>32</v>
      </c>
      <c r="Q1802" t="s">
        <v>31</v>
      </c>
      <c r="R1802" t="s">
        <v>30</v>
      </c>
      <c r="S1802" t="s">
        <v>29</v>
      </c>
    </row>
    <row r="1803" spans="1:19" x14ac:dyDescent="0.2">
      <c r="A1803">
        <v>2006</v>
      </c>
      <c r="B1803">
        <v>15</v>
      </c>
      <c r="C1803" t="s">
        <v>104</v>
      </c>
      <c r="D1803" t="s">
        <v>128</v>
      </c>
      <c r="E1803" t="s">
        <v>104</v>
      </c>
      <c r="F1803" t="s">
        <v>10</v>
      </c>
      <c r="G1803" t="s">
        <v>96</v>
      </c>
      <c r="H1803" s="11">
        <v>45277</v>
      </c>
      <c r="I1803" t="s">
        <v>156</v>
      </c>
      <c r="J1803">
        <v>24</v>
      </c>
      <c r="K1803">
        <v>17</v>
      </c>
      <c r="L1803">
        <v>98</v>
      </c>
      <c r="M1803">
        <v>0</v>
      </c>
      <c r="N1803">
        <v>396</v>
      </c>
      <c r="O1803">
        <v>4</v>
      </c>
      <c r="P1803" t="s">
        <v>67</v>
      </c>
      <c r="Q1803" t="s">
        <v>66</v>
      </c>
      <c r="R1803" t="s">
        <v>36</v>
      </c>
      <c r="S1803" t="s">
        <v>35</v>
      </c>
    </row>
    <row r="1804" spans="1:19" x14ac:dyDescent="0.2">
      <c r="A1804">
        <v>2006</v>
      </c>
      <c r="B1804">
        <v>15</v>
      </c>
      <c r="C1804" t="s">
        <v>117</v>
      </c>
      <c r="D1804" t="s">
        <v>126</v>
      </c>
      <c r="E1804" t="s">
        <v>126</v>
      </c>
      <c r="F1804" t="s">
        <v>10</v>
      </c>
      <c r="G1804" t="s">
        <v>96</v>
      </c>
      <c r="H1804" s="11">
        <v>45277</v>
      </c>
      <c r="I1804" t="s">
        <v>161</v>
      </c>
      <c r="J1804">
        <v>16</v>
      </c>
      <c r="K1804">
        <v>10</v>
      </c>
      <c r="L1804">
        <v>354</v>
      </c>
      <c r="M1804">
        <v>0</v>
      </c>
      <c r="N1804">
        <v>270</v>
      </c>
      <c r="O1804">
        <v>1</v>
      </c>
      <c r="P1804" t="s">
        <v>46</v>
      </c>
      <c r="Q1804" t="s">
        <v>45</v>
      </c>
      <c r="R1804" t="s">
        <v>69</v>
      </c>
      <c r="S1804" t="s">
        <v>68</v>
      </c>
    </row>
    <row r="1805" spans="1:19" x14ac:dyDescent="0.2">
      <c r="A1805">
        <v>2006</v>
      </c>
      <c r="B1805">
        <v>15</v>
      </c>
      <c r="C1805" t="s">
        <v>136</v>
      </c>
      <c r="D1805" t="s">
        <v>139</v>
      </c>
      <c r="E1805" t="s">
        <v>136</v>
      </c>
      <c r="F1805" t="s">
        <v>10</v>
      </c>
      <c r="G1805" t="s">
        <v>96</v>
      </c>
      <c r="H1805" s="11">
        <v>45277</v>
      </c>
      <c r="I1805" t="s">
        <v>116</v>
      </c>
      <c r="J1805">
        <v>34</v>
      </c>
      <c r="K1805">
        <v>31</v>
      </c>
      <c r="L1805">
        <v>446</v>
      </c>
      <c r="M1805">
        <v>1</v>
      </c>
      <c r="N1805">
        <v>357</v>
      </c>
      <c r="O1805">
        <v>2</v>
      </c>
      <c r="P1805" t="s">
        <v>20</v>
      </c>
      <c r="Q1805" t="s">
        <v>19</v>
      </c>
      <c r="R1805" t="s">
        <v>65</v>
      </c>
      <c r="S1805" t="s">
        <v>64</v>
      </c>
    </row>
    <row r="1806" spans="1:19" x14ac:dyDescent="0.2">
      <c r="A1806">
        <v>2006</v>
      </c>
      <c r="B1806">
        <v>15</v>
      </c>
      <c r="C1806" t="s">
        <v>112</v>
      </c>
      <c r="D1806" t="s">
        <v>133</v>
      </c>
      <c r="E1806" t="s">
        <v>133</v>
      </c>
      <c r="F1806" t="s">
        <v>10</v>
      </c>
      <c r="G1806" t="s">
        <v>96</v>
      </c>
      <c r="H1806" s="11">
        <v>45277</v>
      </c>
      <c r="I1806" t="s">
        <v>116</v>
      </c>
      <c r="J1806">
        <v>26</v>
      </c>
      <c r="K1806">
        <v>13</v>
      </c>
      <c r="L1806">
        <v>391</v>
      </c>
      <c r="M1806">
        <v>2</v>
      </c>
      <c r="N1806">
        <v>307</v>
      </c>
      <c r="O1806">
        <v>1</v>
      </c>
      <c r="P1806" t="s">
        <v>42</v>
      </c>
      <c r="Q1806" t="s">
        <v>41</v>
      </c>
      <c r="R1806" t="s">
        <v>49</v>
      </c>
      <c r="S1806" t="s">
        <v>47</v>
      </c>
    </row>
    <row r="1807" spans="1:19" x14ac:dyDescent="0.2">
      <c r="A1807">
        <v>2006</v>
      </c>
      <c r="B1807">
        <v>15</v>
      </c>
      <c r="C1807" t="s">
        <v>123</v>
      </c>
      <c r="D1807" t="s">
        <v>130</v>
      </c>
      <c r="E1807" t="s">
        <v>130</v>
      </c>
      <c r="F1807" t="s">
        <v>10</v>
      </c>
      <c r="G1807" t="s">
        <v>96</v>
      </c>
      <c r="H1807" s="11">
        <v>45277</v>
      </c>
      <c r="I1807" t="s">
        <v>144</v>
      </c>
      <c r="J1807">
        <v>37</v>
      </c>
      <c r="K1807">
        <v>20</v>
      </c>
      <c r="L1807">
        <v>362</v>
      </c>
      <c r="M1807">
        <v>2</v>
      </c>
      <c r="N1807">
        <v>295</v>
      </c>
      <c r="O1807">
        <v>2</v>
      </c>
      <c r="P1807" t="s">
        <v>9</v>
      </c>
      <c r="Q1807" t="s">
        <v>8</v>
      </c>
      <c r="R1807" t="s">
        <v>28</v>
      </c>
      <c r="S1807" t="s">
        <v>27</v>
      </c>
    </row>
    <row r="1808" spans="1:19" x14ac:dyDescent="0.2">
      <c r="A1808">
        <v>2006</v>
      </c>
      <c r="B1808">
        <v>15</v>
      </c>
      <c r="C1808" t="s">
        <v>131</v>
      </c>
      <c r="D1808" t="s">
        <v>177</v>
      </c>
      <c r="E1808" t="s">
        <v>177</v>
      </c>
      <c r="F1808" t="s">
        <v>10</v>
      </c>
      <c r="G1808" t="s">
        <v>96</v>
      </c>
      <c r="H1808" s="11">
        <v>45277</v>
      </c>
      <c r="I1808" t="s">
        <v>212</v>
      </c>
      <c r="J1808">
        <v>20</v>
      </c>
      <c r="K1808">
        <v>0</v>
      </c>
      <c r="L1808">
        <v>251</v>
      </c>
      <c r="M1808">
        <v>0</v>
      </c>
      <c r="N1808">
        <v>260</v>
      </c>
      <c r="O1808">
        <v>5</v>
      </c>
      <c r="P1808" t="s">
        <v>51</v>
      </c>
      <c r="Q1808" t="s">
        <v>50</v>
      </c>
      <c r="R1808" t="s">
        <v>63</v>
      </c>
      <c r="S1808" t="s">
        <v>62</v>
      </c>
    </row>
    <row r="1809" spans="1:19" x14ac:dyDescent="0.2">
      <c r="A1809">
        <v>2006</v>
      </c>
      <c r="B1809">
        <v>15</v>
      </c>
      <c r="C1809" t="s">
        <v>127</v>
      </c>
      <c r="D1809" t="s">
        <v>114</v>
      </c>
      <c r="E1809" t="s">
        <v>114</v>
      </c>
      <c r="F1809" t="s">
        <v>10</v>
      </c>
      <c r="G1809" t="s">
        <v>96</v>
      </c>
      <c r="H1809" s="11">
        <v>45277</v>
      </c>
      <c r="I1809" t="s">
        <v>212</v>
      </c>
      <c r="J1809">
        <v>36</v>
      </c>
      <c r="K1809">
        <v>22</v>
      </c>
      <c r="L1809">
        <v>382</v>
      </c>
      <c r="M1809">
        <v>2</v>
      </c>
      <c r="N1809">
        <v>358</v>
      </c>
      <c r="O1809">
        <v>4</v>
      </c>
      <c r="P1809" t="s">
        <v>48</v>
      </c>
      <c r="Q1809" t="s">
        <v>47</v>
      </c>
      <c r="R1809" t="s">
        <v>53</v>
      </c>
      <c r="S1809" t="s">
        <v>52</v>
      </c>
    </row>
    <row r="1810" spans="1:19" x14ac:dyDescent="0.2">
      <c r="A1810">
        <v>2006</v>
      </c>
      <c r="B1810">
        <v>15</v>
      </c>
      <c r="C1810" t="s">
        <v>153</v>
      </c>
      <c r="D1810" t="s">
        <v>97</v>
      </c>
      <c r="E1810" t="s">
        <v>153</v>
      </c>
      <c r="F1810" t="s">
        <v>10</v>
      </c>
      <c r="G1810" t="s">
        <v>96</v>
      </c>
      <c r="H1810" s="11">
        <v>45277</v>
      </c>
      <c r="I1810" t="s">
        <v>108</v>
      </c>
      <c r="J1810">
        <v>20</v>
      </c>
      <c r="K1810">
        <v>9</v>
      </c>
      <c r="L1810">
        <v>353</v>
      </c>
      <c r="M1810">
        <v>2</v>
      </c>
      <c r="N1810">
        <v>241</v>
      </c>
      <c r="O1810">
        <v>2</v>
      </c>
      <c r="P1810" t="s">
        <v>57</v>
      </c>
      <c r="Q1810" t="s">
        <v>56</v>
      </c>
      <c r="R1810" t="s">
        <v>38</v>
      </c>
      <c r="S1810" t="s">
        <v>37</v>
      </c>
    </row>
    <row r="1811" spans="1:19" x14ac:dyDescent="0.2">
      <c r="A1811">
        <v>2006</v>
      </c>
      <c r="B1811">
        <v>15</v>
      </c>
      <c r="C1811" t="s">
        <v>129</v>
      </c>
      <c r="D1811" t="s">
        <v>134</v>
      </c>
      <c r="E1811" t="s">
        <v>129</v>
      </c>
      <c r="F1811" t="s">
        <v>10</v>
      </c>
      <c r="G1811" t="s">
        <v>143</v>
      </c>
      <c r="H1811" s="11">
        <v>45278</v>
      </c>
      <c r="I1811" t="s">
        <v>172</v>
      </c>
      <c r="J1811">
        <v>34</v>
      </c>
      <c r="K1811">
        <v>16</v>
      </c>
      <c r="L1811">
        <v>394</v>
      </c>
      <c r="M1811">
        <v>1</v>
      </c>
      <c r="N1811">
        <v>278</v>
      </c>
      <c r="O1811">
        <v>1</v>
      </c>
      <c r="P1811" t="s">
        <v>34</v>
      </c>
      <c r="Q1811" t="s">
        <v>33</v>
      </c>
      <c r="R1811" t="s">
        <v>22</v>
      </c>
      <c r="S1811" t="s">
        <v>21</v>
      </c>
    </row>
    <row r="1812" spans="1:19" x14ac:dyDescent="0.2">
      <c r="A1812">
        <v>2006</v>
      </c>
      <c r="B1812">
        <v>16</v>
      </c>
      <c r="C1812" t="s">
        <v>101</v>
      </c>
      <c r="D1812" t="s">
        <v>112</v>
      </c>
      <c r="E1812" t="s">
        <v>101</v>
      </c>
      <c r="F1812" t="s">
        <v>10</v>
      </c>
      <c r="G1812" t="s">
        <v>146</v>
      </c>
      <c r="H1812" s="11">
        <v>45281</v>
      </c>
      <c r="I1812" t="s">
        <v>237</v>
      </c>
      <c r="J1812">
        <v>9</v>
      </c>
      <c r="K1812">
        <v>7</v>
      </c>
      <c r="L1812">
        <v>319</v>
      </c>
      <c r="M1812">
        <v>3</v>
      </c>
      <c r="N1812">
        <v>104</v>
      </c>
      <c r="O1812">
        <v>1</v>
      </c>
      <c r="P1812" t="s">
        <v>32</v>
      </c>
      <c r="Q1812" t="s">
        <v>31</v>
      </c>
      <c r="R1812" t="s">
        <v>42</v>
      </c>
      <c r="S1812" t="s">
        <v>41</v>
      </c>
    </row>
    <row r="1813" spans="1:19" x14ac:dyDescent="0.2">
      <c r="A1813">
        <v>2006</v>
      </c>
      <c r="B1813">
        <v>16</v>
      </c>
      <c r="C1813" t="s">
        <v>131</v>
      </c>
      <c r="D1813" t="s">
        <v>97</v>
      </c>
      <c r="E1813" t="s">
        <v>97</v>
      </c>
      <c r="F1813" t="s">
        <v>10</v>
      </c>
      <c r="G1813" t="s">
        <v>109</v>
      </c>
      <c r="H1813" s="11">
        <v>45283</v>
      </c>
      <c r="I1813" t="s">
        <v>270</v>
      </c>
      <c r="J1813">
        <v>20</v>
      </c>
      <c r="K1813">
        <v>9</v>
      </c>
      <c r="L1813">
        <v>292</v>
      </c>
      <c r="M1813">
        <v>1</v>
      </c>
      <c r="N1813">
        <v>307</v>
      </c>
      <c r="O1813">
        <v>5</v>
      </c>
      <c r="P1813" t="s">
        <v>51</v>
      </c>
      <c r="Q1813" t="s">
        <v>50</v>
      </c>
      <c r="R1813" t="s">
        <v>38</v>
      </c>
      <c r="S1813" t="s">
        <v>37</v>
      </c>
    </row>
    <row r="1814" spans="1:19" x14ac:dyDescent="0.2">
      <c r="A1814">
        <v>2006</v>
      </c>
      <c r="B1814">
        <v>16</v>
      </c>
      <c r="C1814" t="s">
        <v>124</v>
      </c>
      <c r="D1814" t="s">
        <v>110</v>
      </c>
      <c r="E1814" t="s">
        <v>110</v>
      </c>
      <c r="F1814" t="s">
        <v>10</v>
      </c>
      <c r="G1814" t="s">
        <v>96</v>
      </c>
      <c r="H1814" s="11">
        <v>45284</v>
      </c>
      <c r="I1814" t="s">
        <v>157</v>
      </c>
      <c r="J1814">
        <v>31</v>
      </c>
      <c r="K1814">
        <v>7</v>
      </c>
      <c r="L1814">
        <v>359</v>
      </c>
      <c r="M1814">
        <v>3</v>
      </c>
      <c r="N1814">
        <v>251</v>
      </c>
      <c r="O1814">
        <v>3</v>
      </c>
      <c r="P1814" t="s">
        <v>55</v>
      </c>
      <c r="Q1814" t="s">
        <v>54</v>
      </c>
      <c r="R1814" t="s">
        <v>14</v>
      </c>
      <c r="S1814" t="s">
        <v>13</v>
      </c>
    </row>
    <row r="1815" spans="1:19" x14ac:dyDescent="0.2">
      <c r="A1815">
        <v>2006</v>
      </c>
      <c r="B1815">
        <v>16</v>
      </c>
      <c r="C1815" t="s">
        <v>119</v>
      </c>
      <c r="D1815" t="s">
        <v>104</v>
      </c>
      <c r="E1815" t="s">
        <v>104</v>
      </c>
      <c r="F1815" t="s">
        <v>10</v>
      </c>
      <c r="G1815" t="s">
        <v>96</v>
      </c>
      <c r="H1815" s="11">
        <v>45284</v>
      </c>
      <c r="I1815" t="s">
        <v>157</v>
      </c>
      <c r="J1815">
        <v>30</v>
      </c>
      <c r="K1815">
        <v>29</v>
      </c>
      <c r="L1815">
        <v>396</v>
      </c>
      <c r="M1815">
        <v>0</v>
      </c>
      <c r="N1815">
        <v>368</v>
      </c>
      <c r="O1815">
        <v>2</v>
      </c>
      <c r="P1815" t="s">
        <v>16</v>
      </c>
      <c r="Q1815" t="s">
        <v>15</v>
      </c>
      <c r="R1815" t="s">
        <v>67</v>
      </c>
      <c r="S1815" t="s">
        <v>66</v>
      </c>
    </row>
    <row r="1816" spans="1:19" x14ac:dyDescent="0.2">
      <c r="A1816">
        <v>2006</v>
      </c>
      <c r="B1816">
        <v>16</v>
      </c>
      <c r="C1816" t="s">
        <v>177</v>
      </c>
      <c r="D1816" t="s">
        <v>126</v>
      </c>
      <c r="E1816" t="s">
        <v>177</v>
      </c>
      <c r="F1816" t="s">
        <v>10</v>
      </c>
      <c r="G1816" t="s">
        <v>96</v>
      </c>
      <c r="H1816" s="11">
        <v>45284</v>
      </c>
      <c r="I1816" t="s">
        <v>157</v>
      </c>
      <c r="J1816">
        <v>37</v>
      </c>
      <c r="K1816">
        <v>31</v>
      </c>
      <c r="L1816">
        <v>579</v>
      </c>
      <c r="M1816">
        <v>1</v>
      </c>
      <c r="N1816">
        <v>336</v>
      </c>
      <c r="O1816">
        <v>1</v>
      </c>
      <c r="P1816" t="s">
        <v>63</v>
      </c>
      <c r="Q1816" t="s">
        <v>62</v>
      </c>
      <c r="R1816" t="s">
        <v>69</v>
      </c>
      <c r="S1816" t="s">
        <v>68</v>
      </c>
    </row>
    <row r="1817" spans="1:19" x14ac:dyDescent="0.2">
      <c r="A1817">
        <v>2006</v>
      </c>
      <c r="B1817">
        <v>16</v>
      </c>
      <c r="C1817" t="s">
        <v>138</v>
      </c>
      <c r="D1817" t="s">
        <v>142</v>
      </c>
      <c r="E1817" t="s">
        <v>142</v>
      </c>
      <c r="F1817" t="s">
        <v>10</v>
      </c>
      <c r="G1817" t="s">
        <v>96</v>
      </c>
      <c r="H1817" s="11">
        <v>45284</v>
      </c>
      <c r="I1817" t="s">
        <v>156</v>
      </c>
      <c r="J1817">
        <v>10</v>
      </c>
      <c r="K1817">
        <v>3</v>
      </c>
      <c r="L1817">
        <v>194</v>
      </c>
      <c r="M1817">
        <v>0</v>
      </c>
      <c r="N1817">
        <v>177</v>
      </c>
      <c r="O1817">
        <v>2</v>
      </c>
      <c r="P1817" t="s">
        <v>12</v>
      </c>
      <c r="Q1817" t="s">
        <v>11</v>
      </c>
      <c r="R1817" t="s">
        <v>18</v>
      </c>
      <c r="S1817" t="s">
        <v>17</v>
      </c>
    </row>
    <row r="1818" spans="1:19" x14ac:dyDescent="0.2">
      <c r="A1818">
        <v>2006</v>
      </c>
      <c r="B1818">
        <v>16</v>
      </c>
      <c r="C1818" t="s">
        <v>128</v>
      </c>
      <c r="D1818" t="s">
        <v>118</v>
      </c>
      <c r="E1818" t="s">
        <v>118</v>
      </c>
      <c r="F1818" t="s">
        <v>10</v>
      </c>
      <c r="G1818" t="s">
        <v>96</v>
      </c>
      <c r="H1818" s="11">
        <v>45284</v>
      </c>
      <c r="I1818" t="s">
        <v>156</v>
      </c>
      <c r="J1818">
        <v>24</v>
      </c>
      <c r="K1818">
        <v>21</v>
      </c>
      <c r="L1818">
        <v>359</v>
      </c>
      <c r="M1818">
        <v>0</v>
      </c>
      <c r="N1818">
        <v>339</v>
      </c>
      <c r="O1818">
        <v>1</v>
      </c>
      <c r="P1818" t="s">
        <v>36</v>
      </c>
      <c r="Q1818" t="s">
        <v>35</v>
      </c>
      <c r="R1818" t="s">
        <v>44</v>
      </c>
      <c r="S1818" t="s">
        <v>43</v>
      </c>
    </row>
    <row r="1819" spans="1:19" x14ac:dyDescent="0.2">
      <c r="A1819">
        <v>2006</v>
      </c>
      <c r="B1819">
        <v>16</v>
      </c>
      <c r="C1819" t="s">
        <v>140</v>
      </c>
      <c r="D1819" t="s">
        <v>136</v>
      </c>
      <c r="E1819" t="s">
        <v>136</v>
      </c>
      <c r="F1819" t="s">
        <v>10</v>
      </c>
      <c r="G1819" t="s">
        <v>96</v>
      </c>
      <c r="H1819" s="11">
        <v>45284</v>
      </c>
      <c r="I1819" t="s">
        <v>156</v>
      </c>
      <c r="J1819">
        <v>26</v>
      </c>
      <c r="K1819">
        <v>21</v>
      </c>
      <c r="L1819">
        <v>354</v>
      </c>
      <c r="M1819">
        <v>0</v>
      </c>
      <c r="N1819">
        <v>327</v>
      </c>
      <c r="O1819">
        <v>1</v>
      </c>
      <c r="P1819" t="s">
        <v>30</v>
      </c>
      <c r="Q1819" t="s">
        <v>29</v>
      </c>
      <c r="R1819" t="s">
        <v>20</v>
      </c>
      <c r="S1819" t="s">
        <v>19</v>
      </c>
    </row>
    <row r="1820" spans="1:19" x14ac:dyDescent="0.2">
      <c r="A1820">
        <v>2006</v>
      </c>
      <c r="B1820">
        <v>16</v>
      </c>
      <c r="C1820" t="s">
        <v>107</v>
      </c>
      <c r="D1820" t="s">
        <v>129</v>
      </c>
      <c r="E1820" t="s">
        <v>107</v>
      </c>
      <c r="F1820" t="s">
        <v>10</v>
      </c>
      <c r="G1820" t="s">
        <v>96</v>
      </c>
      <c r="H1820" s="11">
        <v>45284</v>
      </c>
      <c r="I1820" t="s">
        <v>156</v>
      </c>
      <c r="J1820">
        <v>27</v>
      </c>
      <c r="K1820">
        <v>24</v>
      </c>
      <c r="L1820">
        <v>354</v>
      </c>
      <c r="M1820">
        <v>0</v>
      </c>
      <c r="N1820">
        <v>319</v>
      </c>
      <c r="O1820">
        <v>1</v>
      </c>
      <c r="P1820" t="s">
        <v>71</v>
      </c>
      <c r="Q1820" t="s">
        <v>70</v>
      </c>
      <c r="R1820" t="s">
        <v>34</v>
      </c>
      <c r="S1820" t="s">
        <v>33</v>
      </c>
    </row>
    <row r="1821" spans="1:19" x14ac:dyDescent="0.2">
      <c r="A1821">
        <v>2006</v>
      </c>
      <c r="B1821">
        <v>16</v>
      </c>
      <c r="C1821" t="s">
        <v>135</v>
      </c>
      <c r="D1821" t="s">
        <v>139</v>
      </c>
      <c r="E1821" t="s">
        <v>139</v>
      </c>
      <c r="F1821" t="s">
        <v>10</v>
      </c>
      <c r="G1821" t="s">
        <v>96</v>
      </c>
      <c r="H1821" s="11">
        <v>45284</v>
      </c>
      <c r="I1821" t="s">
        <v>156</v>
      </c>
      <c r="J1821">
        <v>22</v>
      </c>
      <c r="K1821">
        <v>7</v>
      </c>
      <c r="L1821">
        <v>355</v>
      </c>
      <c r="M1821">
        <v>2</v>
      </c>
      <c r="N1821">
        <v>187</v>
      </c>
      <c r="O1821">
        <v>4</v>
      </c>
      <c r="P1821" t="s">
        <v>24</v>
      </c>
      <c r="Q1821" t="s">
        <v>23</v>
      </c>
      <c r="R1821" t="s">
        <v>65</v>
      </c>
      <c r="S1821" t="s">
        <v>64</v>
      </c>
    </row>
    <row r="1822" spans="1:19" x14ac:dyDescent="0.2">
      <c r="A1822">
        <v>2006</v>
      </c>
      <c r="B1822">
        <v>16</v>
      </c>
      <c r="C1822" t="s">
        <v>127</v>
      </c>
      <c r="D1822" t="s">
        <v>117</v>
      </c>
      <c r="E1822" t="s">
        <v>117</v>
      </c>
      <c r="F1822" t="s">
        <v>10</v>
      </c>
      <c r="G1822" t="s">
        <v>96</v>
      </c>
      <c r="H1822" s="11">
        <v>45284</v>
      </c>
      <c r="I1822" t="s">
        <v>161</v>
      </c>
      <c r="J1822">
        <v>30</v>
      </c>
      <c r="K1822">
        <v>7</v>
      </c>
      <c r="L1822">
        <v>359</v>
      </c>
      <c r="M1822">
        <v>0</v>
      </c>
      <c r="N1822">
        <v>142</v>
      </c>
      <c r="O1822">
        <v>3</v>
      </c>
      <c r="P1822" t="s">
        <v>48</v>
      </c>
      <c r="Q1822" t="s">
        <v>47</v>
      </c>
      <c r="R1822" t="s">
        <v>46</v>
      </c>
      <c r="S1822" t="s">
        <v>45</v>
      </c>
    </row>
    <row r="1823" spans="1:19" x14ac:dyDescent="0.2">
      <c r="A1823">
        <v>2006</v>
      </c>
      <c r="B1823">
        <v>16</v>
      </c>
      <c r="C1823" t="s">
        <v>98</v>
      </c>
      <c r="D1823" t="s">
        <v>123</v>
      </c>
      <c r="E1823" t="s">
        <v>123</v>
      </c>
      <c r="F1823" t="s">
        <v>10</v>
      </c>
      <c r="G1823" t="s">
        <v>96</v>
      </c>
      <c r="H1823" s="11">
        <v>45284</v>
      </c>
      <c r="I1823" t="s">
        <v>144</v>
      </c>
      <c r="J1823">
        <v>26</v>
      </c>
      <c r="K1823">
        <v>20</v>
      </c>
      <c r="L1823">
        <v>372</v>
      </c>
      <c r="M1823">
        <v>1</v>
      </c>
      <c r="N1823">
        <v>223</v>
      </c>
      <c r="O1823">
        <v>2</v>
      </c>
      <c r="P1823" t="s">
        <v>59</v>
      </c>
      <c r="Q1823" t="s">
        <v>58</v>
      </c>
      <c r="R1823" t="s">
        <v>9</v>
      </c>
      <c r="S1823" t="s">
        <v>8</v>
      </c>
    </row>
    <row r="1824" spans="1:19" x14ac:dyDescent="0.2">
      <c r="A1824">
        <v>2006</v>
      </c>
      <c r="B1824">
        <v>16</v>
      </c>
      <c r="C1824" t="s">
        <v>130</v>
      </c>
      <c r="D1824" t="s">
        <v>134</v>
      </c>
      <c r="E1824" t="s">
        <v>130</v>
      </c>
      <c r="F1824" t="s">
        <v>10</v>
      </c>
      <c r="G1824" t="s">
        <v>96</v>
      </c>
      <c r="H1824" s="11">
        <v>45284</v>
      </c>
      <c r="I1824" t="s">
        <v>216</v>
      </c>
      <c r="J1824">
        <v>24</v>
      </c>
      <c r="K1824">
        <v>23</v>
      </c>
      <c r="L1824">
        <v>287</v>
      </c>
      <c r="M1824">
        <v>2</v>
      </c>
      <c r="N1824">
        <v>343</v>
      </c>
      <c r="O1824">
        <v>4</v>
      </c>
      <c r="P1824" t="s">
        <v>28</v>
      </c>
      <c r="Q1824" t="s">
        <v>27</v>
      </c>
      <c r="R1824" t="s">
        <v>22</v>
      </c>
      <c r="S1824" t="s">
        <v>21</v>
      </c>
    </row>
    <row r="1825" spans="1:19" x14ac:dyDescent="0.2">
      <c r="A1825">
        <v>2006</v>
      </c>
      <c r="B1825">
        <v>16</v>
      </c>
      <c r="C1825" t="s">
        <v>105</v>
      </c>
      <c r="D1825" t="s">
        <v>153</v>
      </c>
      <c r="E1825" t="s">
        <v>153</v>
      </c>
      <c r="F1825" t="s">
        <v>10</v>
      </c>
      <c r="G1825" t="s">
        <v>96</v>
      </c>
      <c r="H1825" s="11">
        <v>45284</v>
      </c>
      <c r="I1825" t="s">
        <v>216</v>
      </c>
      <c r="J1825">
        <v>20</v>
      </c>
      <c r="K1825">
        <v>17</v>
      </c>
      <c r="L1825">
        <v>340</v>
      </c>
      <c r="M1825">
        <v>0</v>
      </c>
      <c r="N1825">
        <v>314</v>
      </c>
      <c r="O1825">
        <v>2</v>
      </c>
      <c r="P1825" t="s">
        <v>61</v>
      </c>
      <c r="Q1825" t="s">
        <v>60</v>
      </c>
      <c r="R1825" t="s">
        <v>57</v>
      </c>
      <c r="S1825" t="s">
        <v>56</v>
      </c>
    </row>
    <row r="1826" spans="1:19" x14ac:dyDescent="0.2">
      <c r="A1826">
        <v>2006</v>
      </c>
      <c r="B1826">
        <v>16</v>
      </c>
      <c r="C1826" t="s">
        <v>125</v>
      </c>
      <c r="D1826" t="s">
        <v>114</v>
      </c>
      <c r="E1826" t="s">
        <v>114</v>
      </c>
      <c r="F1826" t="s">
        <v>10</v>
      </c>
      <c r="G1826" t="s">
        <v>143</v>
      </c>
      <c r="H1826" s="11">
        <v>45285</v>
      </c>
      <c r="I1826" t="s">
        <v>269</v>
      </c>
      <c r="J1826">
        <v>23</v>
      </c>
      <c r="K1826">
        <v>7</v>
      </c>
      <c r="L1826">
        <v>426</v>
      </c>
      <c r="M1826">
        <v>1</v>
      </c>
      <c r="N1826">
        <v>201</v>
      </c>
      <c r="O1826">
        <v>3</v>
      </c>
      <c r="P1826" t="s">
        <v>26</v>
      </c>
      <c r="Q1826" t="s">
        <v>25</v>
      </c>
      <c r="R1826" t="s">
        <v>53</v>
      </c>
      <c r="S1826" t="s">
        <v>52</v>
      </c>
    </row>
    <row r="1827" spans="1:19" x14ac:dyDescent="0.2">
      <c r="A1827">
        <v>2006</v>
      </c>
      <c r="B1827">
        <v>16</v>
      </c>
      <c r="C1827" t="s">
        <v>137</v>
      </c>
      <c r="D1827" t="s">
        <v>133</v>
      </c>
      <c r="E1827" t="s">
        <v>133</v>
      </c>
      <c r="F1827" t="s">
        <v>10</v>
      </c>
      <c r="G1827" t="s">
        <v>143</v>
      </c>
      <c r="H1827" s="11">
        <v>45285</v>
      </c>
      <c r="I1827" t="s">
        <v>195</v>
      </c>
      <c r="J1827">
        <v>13</v>
      </c>
      <c r="K1827">
        <v>10</v>
      </c>
      <c r="L1827">
        <v>324</v>
      </c>
      <c r="M1827">
        <v>1</v>
      </c>
      <c r="N1827">
        <v>253</v>
      </c>
      <c r="O1827">
        <v>0</v>
      </c>
      <c r="P1827" t="s">
        <v>40</v>
      </c>
      <c r="Q1827" t="s">
        <v>39</v>
      </c>
      <c r="R1827" t="s">
        <v>49</v>
      </c>
      <c r="S1827" t="s">
        <v>47</v>
      </c>
    </row>
    <row r="1828" spans="1:19" x14ac:dyDescent="0.2">
      <c r="A1828">
        <v>2006</v>
      </c>
      <c r="B1828">
        <v>17</v>
      </c>
      <c r="C1828" t="s">
        <v>126</v>
      </c>
      <c r="D1828" t="s">
        <v>127</v>
      </c>
      <c r="E1828" t="s">
        <v>127</v>
      </c>
      <c r="F1828" t="s">
        <v>10</v>
      </c>
      <c r="G1828" t="s">
        <v>109</v>
      </c>
      <c r="H1828" s="11">
        <v>45290</v>
      </c>
      <c r="I1828" t="s">
        <v>237</v>
      </c>
      <c r="J1828">
        <v>34</v>
      </c>
      <c r="K1828">
        <v>28</v>
      </c>
      <c r="L1828">
        <v>355</v>
      </c>
      <c r="M1828">
        <v>0</v>
      </c>
      <c r="N1828">
        <v>393</v>
      </c>
      <c r="O1828">
        <v>2</v>
      </c>
      <c r="P1828" t="s">
        <v>69</v>
      </c>
      <c r="Q1828" t="s">
        <v>68</v>
      </c>
      <c r="R1828" t="s">
        <v>48</v>
      </c>
      <c r="S1828" t="s">
        <v>47</v>
      </c>
    </row>
    <row r="1829" spans="1:19" x14ac:dyDescent="0.2">
      <c r="A1829">
        <v>2006</v>
      </c>
      <c r="B1829">
        <v>17</v>
      </c>
      <c r="C1829" t="s">
        <v>97</v>
      </c>
      <c r="D1829" t="s">
        <v>128</v>
      </c>
      <c r="E1829" t="s">
        <v>97</v>
      </c>
      <c r="F1829" t="s">
        <v>10</v>
      </c>
      <c r="G1829" t="s">
        <v>96</v>
      </c>
      <c r="H1829" s="11">
        <v>45291</v>
      </c>
      <c r="I1829" t="s">
        <v>132</v>
      </c>
      <c r="J1829">
        <v>35</v>
      </c>
      <c r="K1829">
        <v>30</v>
      </c>
      <c r="L1829">
        <v>395</v>
      </c>
      <c r="M1829">
        <v>3</v>
      </c>
      <c r="N1829">
        <v>397</v>
      </c>
      <c r="O1829">
        <v>1</v>
      </c>
      <c r="P1829" t="s">
        <v>38</v>
      </c>
      <c r="Q1829" t="s">
        <v>37</v>
      </c>
      <c r="R1829" t="s">
        <v>36</v>
      </c>
      <c r="S1829" t="s">
        <v>35</v>
      </c>
    </row>
    <row r="1830" spans="1:19" x14ac:dyDescent="0.2">
      <c r="A1830">
        <v>2006</v>
      </c>
      <c r="B1830">
        <v>17</v>
      </c>
      <c r="C1830" t="s">
        <v>107</v>
      </c>
      <c r="D1830" t="s">
        <v>135</v>
      </c>
      <c r="E1830" t="s">
        <v>107</v>
      </c>
      <c r="F1830" t="s">
        <v>10</v>
      </c>
      <c r="G1830" t="s">
        <v>96</v>
      </c>
      <c r="H1830" s="11">
        <v>45291</v>
      </c>
      <c r="I1830" t="s">
        <v>157</v>
      </c>
      <c r="J1830">
        <v>14</v>
      </c>
      <c r="K1830">
        <v>6</v>
      </c>
      <c r="L1830">
        <v>177</v>
      </c>
      <c r="M1830">
        <v>1</v>
      </c>
      <c r="N1830">
        <v>306</v>
      </c>
      <c r="O1830">
        <v>3</v>
      </c>
      <c r="P1830" t="s">
        <v>71</v>
      </c>
      <c r="Q1830" t="s">
        <v>70</v>
      </c>
      <c r="R1830" t="s">
        <v>24</v>
      </c>
      <c r="S1830" t="s">
        <v>23</v>
      </c>
    </row>
    <row r="1831" spans="1:19" x14ac:dyDescent="0.2">
      <c r="A1831">
        <v>2006</v>
      </c>
      <c r="B1831">
        <v>17</v>
      </c>
      <c r="C1831" t="s">
        <v>125</v>
      </c>
      <c r="D1831" t="s">
        <v>140</v>
      </c>
      <c r="E1831" t="s">
        <v>140</v>
      </c>
      <c r="F1831" t="s">
        <v>10</v>
      </c>
      <c r="G1831" t="s">
        <v>96</v>
      </c>
      <c r="H1831" s="11">
        <v>45291</v>
      </c>
      <c r="I1831" t="s">
        <v>157</v>
      </c>
      <c r="J1831">
        <v>39</v>
      </c>
      <c r="K1831">
        <v>31</v>
      </c>
      <c r="L1831">
        <v>362</v>
      </c>
      <c r="M1831">
        <v>1</v>
      </c>
      <c r="N1831">
        <v>365</v>
      </c>
      <c r="O1831">
        <v>4</v>
      </c>
      <c r="P1831" t="s">
        <v>26</v>
      </c>
      <c r="Q1831" t="s">
        <v>25</v>
      </c>
      <c r="R1831" t="s">
        <v>30</v>
      </c>
      <c r="S1831" t="s">
        <v>29</v>
      </c>
    </row>
    <row r="1832" spans="1:19" x14ac:dyDescent="0.2">
      <c r="A1832">
        <v>2006</v>
      </c>
      <c r="B1832">
        <v>17</v>
      </c>
      <c r="C1832" t="s">
        <v>104</v>
      </c>
      <c r="D1832" t="s">
        <v>118</v>
      </c>
      <c r="E1832" t="s">
        <v>118</v>
      </c>
      <c r="F1832" t="s">
        <v>10</v>
      </c>
      <c r="G1832" t="s">
        <v>96</v>
      </c>
      <c r="H1832" s="11">
        <v>45291</v>
      </c>
      <c r="I1832" t="s">
        <v>157</v>
      </c>
      <c r="J1832">
        <v>40</v>
      </c>
      <c r="K1832">
        <v>23</v>
      </c>
      <c r="L1832">
        <v>414</v>
      </c>
      <c r="M1832">
        <v>0</v>
      </c>
      <c r="N1832">
        <v>342</v>
      </c>
      <c r="O1832">
        <v>3</v>
      </c>
      <c r="P1832" t="s">
        <v>67</v>
      </c>
      <c r="Q1832" t="s">
        <v>66</v>
      </c>
      <c r="R1832" t="s">
        <v>44</v>
      </c>
      <c r="S1832" t="s">
        <v>43</v>
      </c>
    </row>
    <row r="1833" spans="1:19" x14ac:dyDescent="0.2">
      <c r="A1833">
        <v>2006</v>
      </c>
      <c r="B1833">
        <v>17</v>
      </c>
      <c r="C1833" t="s">
        <v>133</v>
      </c>
      <c r="D1833" t="s">
        <v>131</v>
      </c>
      <c r="E1833" t="s">
        <v>133</v>
      </c>
      <c r="F1833" t="s">
        <v>10</v>
      </c>
      <c r="G1833" t="s">
        <v>96</v>
      </c>
      <c r="H1833" s="11">
        <v>45291</v>
      </c>
      <c r="I1833" t="s">
        <v>157</v>
      </c>
      <c r="J1833">
        <v>23</v>
      </c>
      <c r="K1833">
        <v>3</v>
      </c>
      <c r="L1833">
        <v>266</v>
      </c>
      <c r="M1833">
        <v>0</v>
      </c>
      <c r="N1833">
        <v>209</v>
      </c>
      <c r="O1833">
        <v>3</v>
      </c>
      <c r="P1833" t="s">
        <v>49</v>
      </c>
      <c r="Q1833" t="s">
        <v>47</v>
      </c>
      <c r="R1833" t="s">
        <v>51</v>
      </c>
      <c r="S1833" t="s">
        <v>50</v>
      </c>
    </row>
    <row r="1834" spans="1:19" x14ac:dyDescent="0.2">
      <c r="A1834">
        <v>2006</v>
      </c>
      <c r="B1834">
        <v>17</v>
      </c>
      <c r="C1834" t="s">
        <v>139</v>
      </c>
      <c r="D1834" t="s">
        <v>105</v>
      </c>
      <c r="E1834" t="s">
        <v>105</v>
      </c>
      <c r="F1834" t="s">
        <v>10</v>
      </c>
      <c r="G1834" t="s">
        <v>96</v>
      </c>
      <c r="H1834" s="11">
        <v>45291</v>
      </c>
      <c r="I1834" t="s">
        <v>156</v>
      </c>
      <c r="J1834">
        <v>23</v>
      </c>
      <c r="K1834">
        <v>7</v>
      </c>
      <c r="L1834">
        <v>344</v>
      </c>
      <c r="M1834">
        <v>1</v>
      </c>
      <c r="N1834">
        <v>287</v>
      </c>
      <c r="O1834">
        <v>2</v>
      </c>
      <c r="P1834" t="s">
        <v>65</v>
      </c>
      <c r="Q1834" t="s">
        <v>64</v>
      </c>
      <c r="R1834" t="s">
        <v>61</v>
      </c>
      <c r="S1834" t="s">
        <v>60</v>
      </c>
    </row>
    <row r="1835" spans="1:19" x14ac:dyDescent="0.2">
      <c r="A1835">
        <v>2006</v>
      </c>
      <c r="B1835">
        <v>17</v>
      </c>
      <c r="C1835" t="s">
        <v>117</v>
      </c>
      <c r="D1835" t="s">
        <v>142</v>
      </c>
      <c r="E1835" t="s">
        <v>142</v>
      </c>
      <c r="F1835" t="s">
        <v>10</v>
      </c>
      <c r="G1835" t="s">
        <v>96</v>
      </c>
      <c r="H1835" s="11">
        <v>45291</v>
      </c>
      <c r="I1835" t="s">
        <v>156</v>
      </c>
      <c r="J1835">
        <v>31</v>
      </c>
      <c r="K1835">
        <v>21</v>
      </c>
      <c r="L1835">
        <v>313</v>
      </c>
      <c r="M1835">
        <v>0</v>
      </c>
      <c r="N1835">
        <v>297</v>
      </c>
      <c r="O1835">
        <v>2</v>
      </c>
      <c r="P1835" t="s">
        <v>46</v>
      </c>
      <c r="Q1835" t="s">
        <v>45</v>
      </c>
      <c r="R1835" t="s">
        <v>18</v>
      </c>
      <c r="S1835" t="s">
        <v>17</v>
      </c>
    </row>
    <row r="1836" spans="1:19" x14ac:dyDescent="0.2">
      <c r="A1836">
        <v>2006</v>
      </c>
      <c r="B1836">
        <v>17</v>
      </c>
      <c r="C1836" t="s">
        <v>134</v>
      </c>
      <c r="D1836" t="s">
        <v>124</v>
      </c>
      <c r="E1836" t="s">
        <v>124</v>
      </c>
      <c r="F1836" t="s">
        <v>10</v>
      </c>
      <c r="G1836" t="s">
        <v>96</v>
      </c>
      <c r="H1836" s="11">
        <v>45291</v>
      </c>
      <c r="I1836" t="s">
        <v>156</v>
      </c>
      <c r="J1836">
        <v>23</v>
      </c>
      <c r="K1836">
        <v>17</v>
      </c>
      <c r="L1836">
        <v>482</v>
      </c>
      <c r="M1836">
        <v>2</v>
      </c>
      <c r="N1836">
        <v>295</v>
      </c>
      <c r="O1836">
        <v>0</v>
      </c>
      <c r="P1836" t="s">
        <v>22</v>
      </c>
      <c r="Q1836" t="s">
        <v>21</v>
      </c>
      <c r="R1836" t="s">
        <v>55</v>
      </c>
      <c r="S1836" t="s">
        <v>54</v>
      </c>
    </row>
    <row r="1837" spans="1:19" x14ac:dyDescent="0.2">
      <c r="A1837">
        <v>2006</v>
      </c>
      <c r="B1837">
        <v>17</v>
      </c>
      <c r="C1837" t="s">
        <v>112</v>
      </c>
      <c r="D1837" t="s">
        <v>177</v>
      </c>
      <c r="E1837" t="s">
        <v>177</v>
      </c>
      <c r="F1837" t="s">
        <v>10</v>
      </c>
      <c r="G1837" t="s">
        <v>96</v>
      </c>
      <c r="H1837" s="11">
        <v>45291</v>
      </c>
      <c r="I1837" t="s">
        <v>116</v>
      </c>
      <c r="J1837">
        <v>41</v>
      </c>
      <c r="K1837">
        <v>21</v>
      </c>
      <c r="L1837">
        <v>416</v>
      </c>
      <c r="M1837">
        <v>0</v>
      </c>
      <c r="N1837">
        <v>293</v>
      </c>
      <c r="O1837">
        <v>2</v>
      </c>
      <c r="P1837" t="s">
        <v>42</v>
      </c>
      <c r="Q1837" t="s">
        <v>41</v>
      </c>
      <c r="R1837" t="s">
        <v>63</v>
      </c>
      <c r="S1837" t="s">
        <v>62</v>
      </c>
    </row>
    <row r="1838" spans="1:19" x14ac:dyDescent="0.2">
      <c r="A1838">
        <v>2006</v>
      </c>
      <c r="B1838">
        <v>17</v>
      </c>
      <c r="C1838" t="s">
        <v>114</v>
      </c>
      <c r="D1838" t="s">
        <v>138</v>
      </c>
      <c r="E1838" t="s">
        <v>114</v>
      </c>
      <c r="F1838" t="s">
        <v>10</v>
      </c>
      <c r="G1838" t="s">
        <v>96</v>
      </c>
      <c r="H1838" s="11">
        <v>45291</v>
      </c>
      <c r="I1838" t="s">
        <v>268</v>
      </c>
      <c r="J1838">
        <v>24</v>
      </c>
      <c r="K1838">
        <v>17</v>
      </c>
      <c r="L1838">
        <v>393</v>
      </c>
      <c r="M1838">
        <v>1</v>
      </c>
      <c r="N1838">
        <v>378</v>
      </c>
      <c r="O1838">
        <v>1</v>
      </c>
      <c r="P1838" t="s">
        <v>53</v>
      </c>
      <c r="Q1838" t="s">
        <v>52</v>
      </c>
      <c r="R1838" t="s">
        <v>12</v>
      </c>
      <c r="S1838" t="s">
        <v>11</v>
      </c>
    </row>
    <row r="1839" spans="1:19" x14ac:dyDescent="0.2">
      <c r="A1839">
        <v>2006</v>
      </c>
      <c r="B1839">
        <v>17</v>
      </c>
      <c r="C1839" t="s">
        <v>129</v>
      </c>
      <c r="D1839" t="s">
        <v>137</v>
      </c>
      <c r="E1839" t="s">
        <v>129</v>
      </c>
      <c r="F1839" t="s">
        <v>10</v>
      </c>
      <c r="G1839" t="s">
        <v>96</v>
      </c>
      <c r="H1839" s="11">
        <v>45291</v>
      </c>
      <c r="I1839" t="s">
        <v>212</v>
      </c>
      <c r="J1839">
        <v>27</v>
      </c>
      <c r="K1839">
        <v>22</v>
      </c>
      <c r="L1839">
        <v>399</v>
      </c>
      <c r="M1839">
        <v>1</v>
      </c>
      <c r="N1839">
        <v>354</v>
      </c>
      <c r="O1839">
        <v>1</v>
      </c>
      <c r="P1839" t="s">
        <v>34</v>
      </c>
      <c r="Q1839" t="s">
        <v>33</v>
      </c>
      <c r="R1839" t="s">
        <v>40</v>
      </c>
      <c r="S1839" t="s">
        <v>39</v>
      </c>
    </row>
    <row r="1840" spans="1:19" x14ac:dyDescent="0.2">
      <c r="A1840">
        <v>2006</v>
      </c>
      <c r="B1840">
        <v>17</v>
      </c>
      <c r="C1840" t="s">
        <v>153</v>
      </c>
      <c r="D1840" t="s">
        <v>123</v>
      </c>
      <c r="E1840" t="s">
        <v>153</v>
      </c>
      <c r="F1840" t="s">
        <v>10</v>
      </c>
      <c r="G1840" t="s">
        <v>96</v>
      </c>
      <c r="H1840" s="11">
        <v>45291</v>
      </c>
      <c r="I1840" t="s">
        <v>212</v>
      </c>
      <c r="J1840">
        <v>27</v>
      </c>
      <c r="K1840">
        <v>20</v>
      </c>
      <c r="L1840">
        <v>387</v>
      </c>
      <c r="M1840">
        <v>1</v>
      </c>
      <c r="N1840">
        <v>444</v>
      </c>
      <c r="O1840">
        <v>1</v>
      </c>
      <c r="P1840" t="s">
        <v>57</v>
      </c>
      <c r="Q1840" t="s">
        <v>56</v>
      </c>
      <c r="R1840" t="s">
        <v>9</v>
      </c>
      <c r="S1840" t="s">
        <v>8</v>
      </c>
    </row>
    <row r="1841" spans="1:19" x14ac:dyDescent="0.2">
      <c r="A1841">
        <v>2006</v>
      </c>
      <c r="B1841">
        <v>17</v>
      </c>
      <c r="C1841" t="s">
        <v>110</v>
      </c>
      <c r="D1841" t="s">
        <v>119</v>
      </c>
      <c r="E1841" t="s">
        <v>110</v>
      </c>
      <c r="F1841" t="s">
        <v>10</v>
      </c>
      <c r="G1841" t="s">
        <v>96</v>
      </c>
      <c r="H1841" s="11">
        <v>45291</v>
      </c>
      <c r="I1841" t="s">
        <v>216</v>
      </c>
      <c r="J1841">
        <v>19</v>
      </c>
      <c r="K1841">
        <v>7</v>
      </c>
      <c r="L1841">
        <v>327</v>
      </c>
      <c r="M1841">
        <v>1</v>
      </c>
      <c r="N1841">
        <v>253</v>
      </c>
      <c r="O1841">
        <v>3</v>
      </c>
      <c r="P1841" t="s">
        <v>14</v>
      </c>
      <c r="Q1841" t="s">
        <v>13</v>
      </c>
      <c r="R1841" t="s">
        <v>16</v>
      </c>
      <c r="S1841" t="s">
        <v>15</v>
      </c>
    </row>
    <row r="1842" spans="1:19" x14ac:dyDescent="0.2">
      <c r="A1842">
        <v>2006</v>
      </c>
      <c r="B1842">
        <v>17</v>
      </c>
      <c r="C1842" t="s">
        <v>130</v>
      </c>
      <c r="D1842" t="s">
        <v>98</v>
      </c>
      <c r="E1842" t="s">
        <v>98</v>
      </c>
      <c r="F1842" t="s">
        <v>10</v>
      </c>
      <c r="G1842" t="s">
        <v>96</v>
      </c>
      <c r="H1842" s="11">
        <v>45291</v>
      </c>
      <c r="I1842" t="s">
        <v>216</v>
      </c>
      <c r="J1842">
        <v>26</v>
      </c>
      <c r="K1842">
        <v>23</v>
      </c>
      <c r="L1842">
        <v>357</v>
      </c>
      <c r="M1842">
        <v>1</v>
      </c>
      <c r="N1842">
        <v>325</v>
      </c>
      <c r="O1842">
        <v>3</v>
      </c>
      <c r="P1842" t="s">
        <v>28</v>
      </c>
      <c r="Q1842" t="s">
        <v>27</v>
      </c>
      <c r="R1842" t="s">
        <v>59</v>
      </c>
      <c r="S1842" t="s">
        <v>58</v>
      </c>
    </row>
    <row r="1843" spans="1:19" x14ac:dyDescent="0.2">
      <c r="A1843">
        <v>2006</v>
      </c>
      <c r="B1843">
        <v>17</v>
      </c>
      <c r="C1843" t="s">
        <v>136</v>
      </c>
      <c r="D1843" t="s">
        <v>101</v>
      </c>
      <c r="E1843" t="s">
        <v>101</v>
      </c>
      <c r="F1843" t="s">
        <v>10</v>
      </c>
      <c r="G1843" t="s">
        <v>96</v>
      </c>
      <c r="H1843" s="11">
        <v>45291</v>
      </c>
      <c r="I1843" t="s">
        <v>108</v>
      </c>
      <c r="J1843">
        <v>26</v>
      </c>
      <c r="K1843">
        <v>7</v>
      </c>
      <c r="L1843">
        <v>373</v>
      </c>
      <c r="M1843">
        <v>1</v>
      </c>
      <c r="N1843">
        <v>316</v>
      </c>
      <c r="O1843">
        <v>6</v>
      </c>
      <c r="P1843" t="s">
        <v>20</v>
      </c>
      <c r="Q1843" t="s">
        <v>19</v>
      </c>
      <c r="R1843" t="s">
        <v>32</v>
      </c>
      <c r="S1843" t="s">
        <v>31</v>
      </c>
    </row>
    <row r="1844" spans="1:19" x14ac:dyDescent="0.2">
      <c r="A1844">
        <v>2006</v>
      </c>
      <c r="B1844" t="s">
        <v>115</v>
      </c>
      <c r="C1844" t="s">
        <v>129</v>
      </c>
      <c r="D1844" t="s">
        <v>97</v>
      </c>
      <c r="E1844" t="s">
        <v>129</v>
      </c>
      <c r="F1844" t="s">
        <v>10</v>
      </c>
      <c r="G1844" t="s">
        <v>109</v>
      </c>
      <c r="H1844" s="11">
        <v>44932</v>
      </c>
      <c r="I1844" t="s">
        <v>111</v>
      </c>
      <c r="J1844">
        <v>23</v>
      </c>
      <c r="K1844">
        <v>8</v>
      </c>
      <c r="L1844">
        <v>435</v>
      </c>
      <c r="M1844">
        <v>3</v>
      </c>
      <c r="N1844">
        <v>126</v>
      </c>
      <c r="O1844">
        <v>3</v>
      </c>
      <c r="P1844" t="s">
        <v>34</v>
      </c>
      <c r="Q1844" t="s">
        <v>33</v>
      </c>
      <c r="R1844" t="s">
        <v>38</v>
      </c>
      <c r="S1844" t="s">
        <v>37</v>
      </c>
    </row>
    <row r="1845" spans="1:19" x14ac:dyDescent="0.2">
      <c r="A1845">
        <v>2006</v>
      </c>
      <c r="B1845" t="s">
        <v>115</v>
      </c>
      <c r="C1845" t="s">
        <v>105</v>
      </c>
      <c r="D1845" t="s">
        <v>125</v>
      </c>
      <c r="E1845" t="s">
        <v>105</v>
      </c>
      <c r="F1845" t="s">
        <v>10</v>
      </c>
      <c r="G1845" t="s">
        <v>109</v>
      </c>
      <c r="H1845" s="11">
        <v>44932</v>
      </c>
      <c r="I1845" t="s">
        <v>208</v>
      </c>
      <c r="J1845">
        <v>21</v>
      </c>
      <c r="K1845">
        <v>20</v>
      </c>
      <c r="L1845">
        <v>332</v>
      </c>
      <c r="M1845">
        <v>2</v>
      </c>
      <c r="N1845">
        <v>284</v>
      </c>
      <c r="O1845">
        <v>1</v>
      </c>
      <c r="P1845" t="s">
        <v>61</v>
      </c>
      <c r="Q1845" t="s">
        <v>60</v>
      </c>
      <c r="R1845" t="s">
        <v>26</v>
      </c>
      <c r="S1845" t="s">
        <v>25</v>
      </c>
    </row>
    <row r="1846" spans="1:19" x14ac:dyDescent="0.2">
      <c r="A1846">
        <v>2006</v>
      </c>
      <c r="B1846" t="s">
        <v>115</v>
      </c>
      <c r="C1846" t="s">
        <v>118</v>
      </c>
      <c r="D1846" t="s">
        <v>133</v>
      </c>
      <c r="E1846" t="s">
        <v>118</v>
      </c>
      <c r="F1846" t="s">
        <v>10</v>
      </c>
      <c r="G1846" t="s">
        <v>96</v>
      </c>
      <c r="H1846" s="11">
        <v>44933</v>
      </c>
      <c r="I1846" t="s">
        <v>116</v>
      </c>
      <c r="J1846">
        <v>37</v>
      </c>
      <c r="K1846">
        <v>16</v>
      </c>
      <c r="L1846">
        <v>358</v>
      </c>
      <c r="M1846">
        <v>1</v>
      </c>
      <c r="N1846">
        <v>347</v>
      </c>
      <c r="O1846">
        <v>2</v>
      </c>
      <c r="P1846" t="s">
        <v>44</v>
      </c>
      <c r="Q1846" t="s">
        <v>43</v>
      </c>
      <c r="R1846" t="s">
        <v>49</v>
      </c>
      <c r="S1846" t="s">
        <v>47</v>
      </c>
    </row>
    <row r="1847" spans="1:19" x14ac:dyDescent="0.2">
      <c r="A1847">
        <v>2006</v>
      </c>
      <c r="B1847" t="s">
        <v>115</v>
      </c>
      <c r="C1847" t="s">
        <v>114</v>
      </c>
      <c r="D1847" t="s">
        <v>127</v>
      </c>
      <c r="E1847" t="s">
        <v>114</v>
      </c>
      <c r="F1847" t="s">
        <v>10</v>
      </c>
      <c r="G1847" t="s">
        <v>96</v>
      </c>
      <c r="H1847" s="11">
        <v>44933</v>
      </c>
      <c r="I1847" t="s">
        <v>267</v>
      </c>
      <c r="J1847">
        <v>23</v>
      </c>
      <c r="K1847">
        <v>20</v>
      </c>
      <c r="L1847">
        <v>323</v>
      </c>
      <c r="M1847">
        <v>0</v>
      </c>
      <c r="N1847">
        <v>305</v>
      </c>
      <c r="O1847">
        <v>1</v>
      </c>
      <c r="P1847" t="s">
        <v>53</v>
      </c>
      <c r="Q1847" t="s">
        <v>52</v>
      </c>
      <c r="R1847" t="s">
        <v>48</v>
      </c>
      <c r="S1847" t="s">
        <v>47</v>
      </c>
    </row>
    <row r="1848" spans="1:19" x14ac:dyDescent="0.2">
      <c r="A1848">
        <v>2006</v>
      </c>
      <c r="B1848" t="s">
        <v>106</v>
      </c>
      <c r="C1848" t="s">
        <v>110</v>
      </c>
      <c r="D1848" t="s">
        <v>129</v>
      </c>
      <c r="E1848" t="s">
        <v>129</v>
      </c>
      <c r="F1848" t="s">
        <v>10</v>
      </c>
      <c r="G1848" t="s">
        <v>109</v>
      </c>
      <c r="H1848" s="11">
        <v>44939</v>
      </c>
      <c r="I1848" t="s">
        <v>111</v>
      </c>
      <c r="J1848">
        <v>15</v>
      </c>
      <c r="K1848">
        <v>6</v>
      </c>
      <c r="L1848">
        <v>261</v>
      </c>
      <c r="M1848">
        <v>2</v>
      </c>
      <c r="N1848">
        <v>244</v>
      </c>
      <c r="O1848">
        <v>4</v>
      </c>
      <c r="P1848" t="s">
        <v>14</v>
      </c>
      <c r="Q1848" t="s">
        <v>13</v>
      </c>
      <c r="R1848" t="s">
        <v>34</v>
      </c>
      <c r="S1848" t="s">
        <v>33</v>
      </c>
    </row>
    <row r="1849" spans="1:19" x14ac:dyDescent="0.2">
      <c r="A1849">
        <v>2006</v>
      </c>
      <c r="B1849" t="s">
        <v>106</v>
      </c>
      <c r="C1849" t="s">
        <v>117</v>
      </c>
      <c r="D1849" t="s">
        <v>114</v>
      </c>
      <c r="E1849" t="s">
        <v>117</v>
      </c>
      <c r="F1849" t="s">
        <v>10</v>
      </c>
      <c r="G1849" t="s">
        <v>109</v>
      </c>
      <c r="H1849" s="11">
        <v>44939</v>
      </c>
      <c r="I1849" t="s">
        <v>266</v>
      </c>
      <c r="J1849">
        <v>27</v>
      </c>
      <c r="K1849">
        <v>24</v>
      </c>
      <c r="L1849">
        <v>435</v>
      </c>
      <c r="M1849">
        <v>1</v>
      </c>
      <c r="N1849">
        <v>355</v>
      </c>
      <c r="O1849">
        <v>0</v>
      </c>
      <c r="P1849" t="s">
        <v>46</v>
      </c>
      <c r="Q1849" t="s">
        <v>45</v>
      </c>
      <c r="R1849" t="s">
        <v>53</v>
      </c>
      <c r="S1849" t="s">
        <v>52</v>
      </c>
    </row>
    <row r="1850" spans="1:19" x14ac:dyDescent="0.2">
      <c r="A1850">
        <v>2006</v>
      </c>
      <c r="B1850" t="s">
        <v>106</v>
      </c>
      <c r="C1850" t="s">
        <v>136</v>
      </c>
      <c r="D1850" t="s">
        <v>105</v>
      </c>
      <c r="E1850" t="s">
        <v>136</v>
      </c>
      <c r="F1850" t="s">
        <v>10</v>
      </c>
      <c r="G1850" t="s">
        <v>96</v>
      </c>
      <c r="H1850" s="11">
        <v>44940</v>
      </c>
      <c r="I1850" t="s">
        <v>175</v>
      </c>
      <c r="J1850">
        <v>27</v>
      </c>
      <c r="K1850">
        <v>24</v>
      </c>
      <c r="L1850">
        <v>371</v>
      </c>
      <c r="M1850">
        <v>2</v>
      </c>
      <c r="N1850">
        <v>306</v>
      </c>
      <c r="O1850">
        <v>1</v>
      </c>
      <c r="P1850" t="s">
        <v>20</v>
      </c>
      <c r="Q1850" t="s">
        <v>19</v>
      </c>
      <c r="R1850" t="s">
        <v>61</v>
      </c>
      <c r="S1850" t="s">
        <v>60</v>
      </c>
    </row>
    <row r="1851" spans="1:19" x14ac:dyDescent="0.2">
      <c r="A1851">
        <v>2006</v>
      </c>
      <c r="B1851" t="s">
        <v>106</v>
      </c>
      <c r="C1851" t="s">
        <v>153</v>
      </c>
      <c r="D1851" t="s">
        <v>118</v>
      </c>
      <c r="E1851" t="s">
        <v>118</v>
      </c>
      <c r="F1851" t="s">
        <v>10</v>
      </c>
      <c r="G1851" t="s">
        <v>96</v>
      </c>
      <c r="H1851" s="11">
        <v>44940</v>
      </c>
      <c r="I1851" t="s">
        <v>113</v>
      </c>
      <c r="J1851">
        <v>24</v>
      </c>
      <c r="K1851">
        <v>21</v>
      </c>
      <c r="L1851">
        <v>327</v>
      </c>
      <c r="M1851">
        <v>3</v>
      </c>
      <c r="N1851">
        <v>352</v>
      </c>
      <c r="O1851">
        <v>4</v>
      </c>
      <c r="P1851" t="s">
        <v>57</v>
      </c>
      <c r="Q1851" t="s">
        <v>56</v>
      </c>
      <c r="R1851" t="s">
        <v>44</v>
      </c>
      <c r="S1851" t="s">
        <v>43</v>
      </c>
    </row>
    <row r="1852" spans="1:19" x14ac:dyDescent="0.2">
      <c r="A1852">
        <v>2006</v>
      </c>
      <c r="B1852" t="s">
        <v>102</v>
      </c>
      <c r="C1852" t="s">
        <v>136</v>
      </c>
      <c r="D1852" t="s">
        <v>117</v>
      </c>
      <c r="E1852" t="s">
        <v>136</v>
      </c>
      <c r="F1852" t="s">
        <v>10</v>
      </c>
      <c r="G1852" t="s">
        <v>96</v>
      </c>
      <c r="H1852" s="11">
        <v>44947</v>
      </c>
      <c r="I1852" t="s">
        <v>187</v>
      </c>
      <c r="J1852">
        <v>39</v>
      </c>
      <c r="K1852">
        <v>14</v>
      </c>
      <c r="L1852">
        <v>340</v>
      </c>
      <c r="M1852">
        <v>0</v>
      </c>
      <c r="N1852">
        <v>375</v>
      </c>
      <c r="O1852">
        <v>4</v>
      </c>
      <c r="P1852" t="s">
        <v>20</v>
      </c>
      <c r="Q1852" t="s">
        <v>19</v>
      </c>
      <c r="R1852" t="s">
        <v>46</v>
      </c>
      <c r="S1852" t="s">
        <v>45</v>
      </c>
    </row>
    <row r="1853" spans="1:19" x14ac:dyDescent="0.2">
      <c r="A1853">
        <v>2006</v>
      </c>
      <c r="B1853" t="s">
        <v>102</v>
      </c>
      <c r="C1853" t="s">
        <v>129</v>
      </c>
      <c r="D1853" t="s">
        <v>118</v>
      </c>
      <c r="E1853" t="s">
        <v>129</v>
      </c>
      <c r="F1853" t="s">
        <v>10</v>
      </c>
      <c r="G1853" t="s">
        <v>96</v>
      </c>
      <c r="H1853" s="11">
        <v>44947</v>
      </c>
      <c r="I1853" t="s">
        <v>265</v>
      </c>
      <c r="J1853">
        <v>38</v>
      </c>
      <c r="K1853">
        <v>34</v>
      </c>
      <c r="L1853">
        <v>455</v>
      </c>
      <c r="M1853">
        <v>1</v>
      </c>
      <c r="N1853">
        <v>319</v>
      </c>
      <c r="O1853">
        <v>1</v>
      </c>
      <c r="P1853" t="s">
        <v>34</v>
      </c>
      <c r="Q1853" t="s">
        <v>33</v>
      </c>
      <c r="R1853" t="s">
        <v>44</v>
      </c>
      <c r="S1853" t="s">
        <v>43</v>
      </c>
    </row>
    <row r="1854" spans="1:19" x14ac:dyDescent="0.2">
      <c r="A1854">
        <v>2006</v>
      </c>
      <c r="B1854" t="s">
        <v>99</v>
      </c>
      <c r="C1854" t="s">
        <v>129</v>
      </c>
      <c r="D1854" t="s">
        <v>136</v>
      </c>
      <c r="E1854" t="s">
        <v>129</v>
      </c>
      <c r="F1854" t="s">
        <v>10</v>
      </c>
      <c r="G1854" t="s">
        <v>96</v>
      </c>
      <c r="H1854" s="11">
        <v>44961</v>
      </c>
      <c r="I1854" t="s">
        <v>264</v>
      </c>
      <c r="J1854">
        <v>29</v>
      </c>
      <c r="K1854">
        <v>17</v>
      </c>
      <c r="L1854">
        <v>430</v>
      </c>
      <c r="M1854">
        <v>3</v>
      </c>
      <c r="N1854">
        <v>265</v>
      </c>
      <c r="O1854">
        <v>5</v>
      </c>
      <c r="P1854" t="s">
        <v>34</v>
      </c>
      <c r="Q1854" t="s">
        <v>33</v>
      </c>
      <c r="R1854" t="s">
        <v>20</v>
      </c>
      <c r="S1854" t="s">
        <v>19</v>
      </c>
    </row>
    <row r="1855" spans="1:19" x14ac:dyDescent="0.2">
      <c r="A1855">
        <v>2007</v>
      </c>
      <c r="B1855">
        <v>1</v>
      </c>
      <c r="C1855" t="s">
        <v>129</v>
      </c>
      <c r="D1855" t="s">
        <v>117</v>
      </c>
      <c r="E1855" t="s">
        <v>129</v>
      </c>
      <c r="F1855" t="s">
        <v>10</v>
      </c>
      <c r="G1855" t="s">
        <v>146</v>
      </c>
      <c r="H1855" s="11">
        <v>45175</v>
      </c>
      <c r="I1855" t="s">
        <v>253</v>
      </c>
      <c r="J1855">
        <v>41</v>
      </c>
      <c r="K1855">
        <v>10</v>
      </c>
      <c r="L1855">
        <v>452</v>
      </c>
      <c r="M1855">
        <v>1</v>
      </c>
      <c r="N1855">
        <v>293</v>
      </c>
      <c r="O1855">
        <v>3</v>
      </c>
      <c r="P1855" t="s">
        <v>34</v>
      </c>
      <c r="Q1855" t="s">
        <v>33</v>
      </c>
      <c r="R1855" t="s">
        <v>46</v>
      </c>
      <c r="S1855" t="s">
        <v>45</v>
      </c>
    </row>
    <row r="1856" spans="1:19" x14ac:dyDescent="0.2">
      <c r="A1856">
        <v>2007</v>
      </c>
      <c r="B1856">
        <v>1</v>
      </c>
      <c r="C1856" t="s">
        <v>177</v>
      </c>
      <c r="D1856" t="s">
        <v>142</v>
      </c>
      <c r="E1856" t="s">
        <v>142</v>
      </c>
      <c r="F1856" t="s">
        <v>10</v>
      </c>
      <c r="G1856" t="s">
        <v>96</v>
      </c>
      <c r="H1856" s="11">
        <v>45178</v>
      </c>
      <c r="I1856" t="s">
        <v>263</v>
      </c>
      <c r="J1856">
        <v>27</v>
      </c>
      <c r="K1856">
        <v>13</v>
      </c>
      <c r="L1856">
        <v>385</v>
      </c>
      <c r="M1856">
        <v>2</v>
      </c>
      <c r="N1856">
        <v>238</v>
      </c>
      <c r="O1856">
        <v>2</v>
      </c>
      <c r="P1856" t="s">
        <v>63</v>
      </c>
      <c r="Q1856" t="s">
        <v>62</v>
      </c>
      <c r="R1856" t="s">
        <v>18</v>
      </c>
      <c r="S1856" t="s">
        <v>17</v>
      </c>
    </row>
    <row r="1857" spans="1:19" x14ac:dyDescent="0.2">
      <c r="A1857">
        <v>2007</v>
      </c>
      <c r="B1857">
        <v>1</v>
      </c>
      <c r="C1857" t="s">
        <v>112</v>
      </c>
      <c r="D1857" t="s">
        <v>138</v>
      </c>
      <c r="E1857" t="s">
        <v>112</v>
      </c>
      <c r="F1857" t="s">
        <v>10</v>
      </c>
      <c r="G1857" t="s">
        <v>96</v>
      </c>
      <c r="H1857" s="11">
        <v>45178</v>
      </c>
      <c r="I1857" t="s">
        <v>132</v>
      </c>
      <c r="J1857">
        <v>24</v>
      </c>
      <c r="K1857">
        <v>3</v>
      </c>
      <c r="L1857">
        <v>302</v>
      </c>
      <c r="M1857">
        <v>1</v>
      </c>
      <c r="N1857">
        <v>265</v>
      </c>
      <c r="O1857">
        <v>2</v>
      </c>
      <c r="P1857" t="s">
        <v>42</v>
      </c>
      <c r="Q1857" t="s">
        <v>41</v>
      </c>
      <c r="R1857" t="s">
        <v>12</v>
      </c>
      <c r="S1857" t="s">
        <v>11</v>
      </c>
    </row>
    <row r="1858" spans="1:19" x14ac:dyDescent="0.2">
      <c r="A1858">
        <v>2007</v>
      </c>
      <c r="B1858">
        <v>1</v>
      </c>
      <c r="C1858" t="s">
        <v>126</v>
      </c>
      <c r="D1858" t="s">
        <v>137</v>
      </c>
      <c r="E1858" t="s">
        <v>126</v>
      </c>
      <c r="F1858" t="s">
        <v>10</v>
      </c>
      <c r="G1858" t="s">
        <v>96</v>
      </c>
      <c r="H1858" s="11">
        <v>45178</v>
      </c>
      <c r="I1858" t="s">
        <v>157</v>
      </c>
      <c r="J1858">
        <v>16</v>
      </c>
      <c r="K1858">
        <v>13</v>
      </c>
      <c r="L1858">
        <v>400</v>
      </c>
      <c r="M1858">
        <v>2</v>
      </c>
      <c r="N1858">
        <v>273</v>
      </c>
      <c r="O1858">
        <v>1</v>
      </c>
      <c r="P1858" t="s">
        <v>69</v>
      </c>
      <c r="Q1858" t="s">
        <v>68</v>
      </c>
      <c r="R1858" t="s">
        <v>40</v>
      </c>
      <c r="S1858" t="s">
        <v>39</v>
      </c>
    </row>
    <row r="1859" spans="1:19" x14ac:dyDescent="0.2">
      <c r="A1859">
        <v>2007</v>
      </c>
      <c r="B1859">
        <v>1</v>
      </c>
      <c r="C1859" t="s">
        <v>119</v>
      </c>
      <c r="D1859" t="s">
        <v>130</v>
      </c>
      <c r="E1859" t="s">
        <v>130</v>
      </c>
      <c r="F1859" t="s">
        <v>10</v>
      </c>
      <c r="G1859" t="s">
        <v>96</v>
      </c>
      <c r="H1859" s="11">
        <v>45178</v>
      </c>
      <c r="I1859" t="s">
        <v>157</v>
      </c>
      <c r="J1859">
        <v>15</v>
      </c>
      <c r="K1859">
        <v>14</v>
      </c>
      <c r="L1859">
        <v>470</v>
      </c>
      <c r="M1859">
        <v>1</v>
      </c>
      <c r="N1859">
        <v>184</v>
      </c>
      <c r="O1859">
        <v>1</v>
      </c>
      <c r="P1859" t="s">
        <v>16</v>
      </c>
      <c r="Q1859" t="s">
        <v>15</v>
      </c>
      <c r="R1859" t="s">
        <v>28</v>
      </c>
      <c r="S1859" t="s">
        <v>27</v>
      </c>
    </row>
    <row r="1860" spans="1:19" x14ac:dyDescent="0.2">
      <c r="A1860">
        <v>2007</v>
      </c>
      <c r="B1860">
        <v>1</v>
      </c>
      <c r="C1860" t="s">
        <v>101</v>
      </c>
      <c r="D1860" t="s">
        <v>114</v>
      </c>
      <c r="E1860" t="s">
        <v>101</v>
      </c>
      <c r="F1860" t="s">
        <v>10</v>
      </c>
      <c r="G1860" t="s">
        <v>96</v>
      </c>
      <c r="H1860" s="11">
        <v>45178</v>
      </c>
      <c r="I1860" t="s">
        <v>157</v>
      </c>
      <c r="J1860">
        <v>16</v>
      </c>
      <c r="K1860">
        <v>13</v>
      </c>
      <c r="L1860">
        <v>215</v>
      </c>
      <c r="M1860">
        <v>2</v>
      </c>
      <c r="N1860">
        <v>283</v>
      </c>
      <c r="O1860">
        <v>3</v>
      </c>
      <c r="P1860" t="s">
        <v>32</v>
      </c>
      <c r="Q1860" t="s">
        <v>31</v>
      </c>
      <c r="R1860" t="s">
        <v>53</v>
      </c>
      <c r="S1860" t="s">
        <v>52</v>
      </c>
    </row>
    <row r="1861" spans="1:19" x14ac:dyDescent="0.2">
      <c r="A1861">
        <v>2007</v>
      </c>
      <c r="B1861">
        <v>1</v>
      </c>
      <c r="C1861" t="s">
        <v>135</v>
      </c>
      <c r="D1861" t="s">
        <v>124</v>
      </c>
      <c r="E1861" t="s">
        <v>124</v>
      </c>
      <c r="F1861" t="s">
        <v>10</v>
      </c>
      <c r="G1861" t="s">
        <v>96</v>
      </c>
      <c r="H1861" s="11">
        <v>45178</v>
      </c>
      <c r="I1861" t="s">
        <v>156</v>
      </c>
      <c r="J1861">
        <v>34</v>
      </c>
      <c r="K1861">
        <v>7</v>
      </c>
      <c r="L1861">
        <v>365</v>
      </c>
      <c r="M1861">
        <v>1</v>
      </c>
      <c r="N1861">
        <v>221</v>
      </c>
      <c r="O1861">
        <v>5</v>
      </c>
      <c r="P1861" t="s">
        <v>24</v>
      </c>
      <c r="Q1861" t="s">
        <v>23</v>
      </c>
      <c r="R1861" t="s">
        <v>55</v>
      </c>
      <c r="S1861" t="s">
        <v>54</v>
      </c>
    </row>
    <row r="1862" spans="1:19" x14ac:dyDescent="0.2">
      <c r="A1862">
        <v>2007</v>
      </c>
      <c r="B1862">
        <v>1</v>
      </c>
      <c r="C1862" t="s">
        <v>133</v>
      </c>
      <c r="D1862" t="s">
        <v>118</v>
      </c>
      <c r="E1862" t="s">
        <v>118</v>
      </c>
      <c r="F1862" t="s">
        <v>10</v>
      </c>
      <c r="G1862" t="s">
        <v>96</v>
      </c>
      <c r="H1862" s="11">
        <v>45178</v>
      </c>
      <c r="I1862" t="s">
        <v>156</v>
      </c>
      <c r="J1862">
        <v>38</v>
      </c>
      <c r="K1862">
        <v>14</v>
      </c>
      <c r="L1862">
        <v>431</v>
      </c>
      <c r="M1862">
        <v>0</v>
      </c>
      <c r="N1862">
        <v>227</v>
      </c>
      <c r="O1862">
        <v>0</v>
      </c>
      <c r="P1862" t="s">
        <v>49</v>
      </c>
      <c r="Q1862" t="s">
        <v>47</v>
      </c>
      <c r="R1862" t="s">
        <v>44</v>
      </c>
      <c r="S1862" t="s">
        <v>43</v>
      </c>
    </row>
    <row r="1863" spans="1:19" x14ac:dyDescent="0.2">
      <c r="A1863">
        <v>2007</v>
      </c>
      <c r="B1863">
        <v>1</v>
      </c>
      <c r="C1863" t="s">
        <v>128</v>
      </c>
      <c r="D1863" t="s">
        <v>104</v>
      </c>
      <c r="E1863" t="s">
        <v>104</v>
      </c>
      <c r="F1863" t="s">
        <v>10</v>
      </c>
      <c r="G1863" t="s">
        <v>96</v>
      </c>
      <c r="H1863" s="11">
        <v>45178</v>
      </c>
      <c r="I1863" t="s">
        <v>161</v>
      </c>
      <c r="J1863">
        <v>13</v>
      </c>
      <c r="K1863">
        <v>10</v>
      </c>
      <c r="L1863">
        <v>350</v>
      </c>
      <c r="M1863">
        <v>2</v>
      </c>
      <c r="N1863">
        <v>272</v>
      </c>
      <c r="O1863">
        <v>1</v>
      </c>
      <c r="P1863" t="s">
        <v>36</v>
      </c>
      <c r="Q1863" t="s">
        <v>35</v>
      </c>
      <c r="R1863" t="s">
        <v>67</v>
      </c>
      <c r="S1863" t="s">
        <v>66</v>
      </c>
    </row>
    <row r="1864" spans="1:19" x14ac:dyDescent="0.2">
      <c r="A1864">
        <v>2007</v>
      </c>
      <c r="B1864">
        <v>1</v>
      </c>
      <c r="C1864" t="s">
        <v>107</v>
      </c>
      <c r="D1864" t="s">
        <v>97</v>
      </c>
      <c r="E1864" t="s">
        <v>107</v>
      </c>
      <c r="F1864" t="s">
        <v>10</v>
      </c>
      <c r="G1864" t="s">
        <v>96</v>
      </c>
      <c r="H1864" s="11">
        <v>45178</v>
      </c>
      <c r="I1864" t="s">
        <v>116</v>
      </c>
      <c r="J1864">
        <v>20</v>
      </c>
      <c r="K1864">
        <v>3</v>
      </c>
      <c r="L1864">
        <v>315</v>
      </c>
      <c r="M1864">
        <v>2</v>
      </c>
      <c r="N1864">
        <v>219</v>
      </c>
      <c r="O1864">
        <v>4</v>
      </c>
      <c r="P1864" t="s">
        <v>71</v>
      </c>
      <c r="Q1864" t="s">
        <v>70</v>
      </c>
      <c r="R1864" t="s">
        <v>38</v>
      </c>
      <c r="S1864" t="s">
        <v>37</v>
      </c>
    </row>
    <row r="1865" spans="1:19" x14ac:dyDescent="0.2">
      <c r="A1865">
        <v>2007</v>
      </c>
      <c r="B1865">
        <v>1</v>
      </c>
      <c r="C1865" t="s">
        <v>153</v>
      </c>
      <c r="D1865" t="s">
        <v>136</v>
      </c>
      <c r="E1865" t="s">
        <v>153</v>
      </c>
      <c r="F1865" t="s">
        <v>10</v>
      </c>
      <c r="G1865" t="s">
        <v>96</v>
      </c>
      <c r="H1865" s="11">
        <v>45178</v>
      </c>
      <c r="I1865" t="s">
        <v>212</v>
      </c>
      <c r="J1865">
        <v>14</v>
      </c>
      <c r="K1865">
        <v>3</v>
      </c>
      <c r="L1865">
        <v>263</v>
      </c>
      <c r="M1865">
        <v>2</v>
      </c>
      <c r="N1865">
        <v>202</v>
      </c>
      <c r="O1865">
        <v>4</v>
      </c>
      <c r="P1865" t="s">
        <v>57</v>
      </c>
      <c r="Q1865" t="s">
        <v>56</v>
      </c>
      <c r="R1865" t="s">
        <v>20</v>
      </c>
      <c r="S1865" t="s">
        <v>19</v>
      </c>
    </row>
    <row r="1866" spans="1:19" x14ac:dyDescent="0.2">
      <c r="A1866">
        <v>2007</v>
      </c>
      <c r="B1866">
        <v>1</v>
      </c>
      <c r="C1866" t="s">
        <v>105</v>
      </c>
      <c r="D1866" t="s">
        <v>139</v>
      </c>
      <c r="E1866" t="s">
        <v>105</v>
      </c>
      <c r="F1866" t="s">
        <v>10</v>
      </c>
      <c r="G1866" t="s">
        <v>96</v>
      </c>
      <c r="H1866" s="11">
        <v>45178</v>
      </c>
      <c r="I1866" t="s">
        <v>212</v>
      </c>
      <c r="J1866">
        <v>20</v>
      </c>
      <c r="K1866">
        <v>6</v>
      </c>
      <c r="L1866">
        <v>343</v>
      </c>
      <c r="M1866">
        <v>1</v>
      </c>
      <c r="N1866">
        <v>284</v>
      </c>
      <c r="O1866">
        <v>2</v>
      </c>
      <c r="P1866" t="s">
        <v>61</v>
      </c>
      <c r="Q1866" t="s">
        <v>60</v>
      </c>
      <c r="R1866" t="s">
        <v>65</v>
      </c>
      <c r="S1866" t="s">
        <v>64</v>
      </c>
    </row>
    <row r="1867" spans="1:19" x14ac:dyDescent="0.2">
      <c r="A1867">
        <v>2007</v>
      </c>
      <c r="B1867">
        <v>1</v>
      </c>
      <c r="C1867" t="s">
        <v>131</v>
      </c>
      <c r="D1867" t="s">
        <v>140</v>
      </c>
      <c r="E1867" t="s">
        <v>140</v>
      </c>
      <c r="F1867" t="s">
        <v>10</v>
      </c>
      <c r="G1867" t="s">
        <v>96</v>
      </c>
      <c r="H1867" s="11">
        <v>45178</v>
      </c>
      <c r="I1867" t="s">
        <v>212</v>
      </c>
      <c r="J1867">
        <v>36</v>
      </c>
      <c r="K1867">
        <v>21</v>
      </c>
      <c r="L1867">
        <v>392</v>
      </c>
      <c r="M1867">
        <v>2</v>
      </c>
      <c r="N1867">
        <v>375</v>
      </c>
      <c r="O1867">
        <v>3</v>
      </c>
      <c r="P1867" t="s">
        <v>51</v>
      </c>
      <c r="Q1867" t="s">
        <v>50</v>
      </c>
      <c r="R1867" t="s">
        <v>30</v>
      </c>
      <c r="S1867" t="s">
        <v>29</v>
      </c>
    </row>
    <row r="1868" spans="1:19" x14ac:dyDescent="0.2">
      <c r="A1868">
        <v>2007</v>
      </c>
      <c r="B1868">
        <v>1</v>
      </c>
      <c r="C1868" t="s">
        <v>125</v>
      </c>
      <c r="D1868" t="s">
        <v>127</v>
      </c>
      <c r="E1868" t="s">
        <v>125</v>
      </c>
      <c r="F1868" t="s">
        <v>10</v>
      </c>
      <c r="G1868" t="s">
        <v>96</v>
      </c>
      <c r="H1868" s="11">
        <v>45178</v>
      </c>
      <c r="I1868" t="s">
        <v>152</v>
      </c>
      <c r="J1868">
        <v>45</v>
      </c>
      <c r="K1868">
        <v>35</v>
      </c>
      <c r="L1868">
        <v>478</v>
      </c>
      <c r="M1868">
        <v>2</v>
      </c>
      <c r="N1868">
        <v>438</v>
      </c>
      <c r="O1868">
        <v>1</v>
      </c>
      <c r="P1868" t="s">
        <v>26</v>
      </c>
      <c r="Q1868" t="s">
        <v>25</v>
      </c>
      <c r="R1868" t="s">
        <v>48</v>
      </c>
      <c r="S1868" t="s">
        <v>47</v>
      </c>
    </row>
    <row r="1869" spans="1:19" x14ac:dyDescent="0.2">
      <c r="A1869">
        <v>2007</v>
      </c>
      <c r="B1869">
        <v>1</v>
      </c>
      <c r="C1869" t="s">
        <v>134</v>
      </c>
      <c r="D1869" t="s">
        <v>110</v>
      </c>
      <c r="E1869" t="s">
        <v>134</v>
      </c>
      <c r="F1869" t="s">
        <v>10</v>
      </c>
      <c r="G1869" t="s">
        <v>143</v>
      </c>
      <c r="H1869" s="11">
        <v>45179</v>
      </c>
      <c r="I1869" t="s">
        <v>150</v>
      </c>
      <c r="J1869">
        <v>27</v>
      </c>
      <c r="K1869">
        <v>20</v>
      </c>
      <c r="L1869">
        <v>236</v>
      </c>
      <c r="M1869">
        <v>2</v>
      </c>
      <c r="N1869">
        <v>314</v>
      </c>
      <c r="O1869">
        <v>6</v>
      </c>
      <c r="P1869" t="s">
        <v>22</v>
      </c>
      <c r="Q1869" t="s">
        <v>21</v>
      </c>
      <c r="R1869" t="s">
        <v>14</v>
      </c>
      <c r="S1869" t="s">
        <v>13</v>
      </c>
    </row>
    <row r="1870" spans="1:19" x14ac:dyDescent="0.2">
      <c r="A1870">
        <v>2007</v>
      </c>
      <c r="B1870">
        <v>1</v>
      </c>
      <c r="C1870" t="s">
        <v>98</v>
      </c>
      <c r="D1870" t="s">
        <v>123</v>
      </c>
      <c r="E1870" t="s">
        <v>98</v>
      </c>
      <c r="F1870" t="s">
        <v>10</v>
      </c>
      <c r="G1870" t="s">
        <v>143</v>
      </c>
      <c r="H1870" s="11">
        <v>45179</v>
      </c>
      <c r="I1870" t="s">
        <v>204</v>
      </c>
      <c r="J1870">
        <v>20</v>
      </c>
      <c r="K1870">
        <v>17</v>
      </c>
      <c r="L1870">
        <v>194</v>
      </c>
      <c r="M1870">
        <v>1</v>
      </c>
      <c r="N1870">
        <v>261</v>
      </c>
      <c r="O1870">
        <v>2</v>
      </c>
      <c r="P1870" t="s">
        <v>59</v>
      </c>
      <c r="Q1870" t="s">
        <v>58</v>
      </c>
      <c r="R1870" t="s">
        <v>9</v>
      </c>
      <c r="S1870" t="s">
        <v>8</v>
      </c>
    </row>
    <row r="1871" spans="1:19" x14ac:dyDescent="0.2">
      <c r="A1871">
        <v>2007</v>
      </c>
      <c r="B1871">
        <v>2</v>
      </c>
      <c r="C1871" t="s">
        <v>177</v>
      </c>
      <c r="D1871" t="s">
        <v>98</v>
      </c>
      <c r="E1871" t="s">
        <v>98</v>
      </c>
      <c r="F1871" t="s">
        <v>10</v>
      </c>
      <c r="G1871" t="s">
        <v>96</v>
      </c>
      <c r="H1871" s="11">
        <v>45185</v>
      </c>
      <c r="I1871" t="s">
        <v>157</v>
      </c>
      <c r="J1871">
        <v>17</v>
      </c>
      <c r="K1871">
        <v>16</v>
      </c>
      <c r="L1871">
        <v>186</v>
      </c>
      <c r="M1871">
        <v>2</v>
      </c>
      <c r="N1871">
        <v>392</v>
      </c>
      <c r="O1871">
        <v>3</v>
      </c>
      <c r="P1871" t="s">
        <v>63</v>
      </c>
      <c r="Q1871" t="s">
        <v>62</v>
      </c>
      <c r="R1871" t="s">
        <v>59</v>
      </c>
      <c r="S1871" t="s">
        <v>58</v>
      </c>
    </row>
    <row r="1872" spans="1:19" x14ac:dyDescent="0.2">
      <c r="A1872">
        <v>2007</v>
      </c>
      <c r="B1872">
        <v>2</v>
      </c>
      <c r="C1872" t="s">
        <v>142</v>
      </c>
      <c r="D1872" t="s">
        <v>107</v>
      </c>
      <c r="E1872" t="s">
        <v>107</v>
      </c>
      <c r="F1872" t="s">
        <v>10</v>
      </c>
      <c r="G1872" t="s">
        <v>96</v>
      </c>
      <c r="H1872" s="11">
        <v>45185</v>
      </c>
      <c r="I1872" t="s">
        <v>157</v>
      </c>
      <c r="J1872">
        <v>34</v>
      </c>
      <c r="K1872">
        <v>21</v>
      </c>
      <c r="L1872">
        <v>346</v>
      </c>
      <c r="M1872">
        <v>1</v>
      </c>
      <c r="N1872">
        <v>353</v>
      </c>
      <c r="O1872">
        <v>3</v>
      </c>
      <c r="P1872" t="s">
        <v>18</v>
      </c>
      <c r="Q1872" t="s">
        <v>17</v>
      </c>
      <c r="R1872" t="s">
        <v>71</v>
      </c>
      <c r="S1872" t="s">
        <v>70</v>
      </c>
    </row>
    <row r="1873" spans="1:19" x14ac:dyDescent="0.2">
      <c r="A1873">
        <v>2007</v>
      </c>
      <c r="B1873">
        <v>2</v>
      </c>
      <c r="C1873" t="s">
        <v>104</v>
      </c>
      <c r="D1873" t="s">
        <v>129</v>
      </c>
      <c r="E1873" t="s">
        <v>129</v>
      </c>
      <c r="F1873" t="s">
        <v>10</v>
      </c>
      <c r="G1873" t="s">
        <v>96</v>
      </c>
      <c r="H1873" s="11">
        <v>45185</v>
      </c>
      <c r="I1873" t="s">
        <v>157</v>
      </c>
      <c r="J1873">
        <v>22</v>
      </c>
      <c r="K1873">
        <v>20</v>
      </c>
      <c r="L1873">
        <v>381</v>
      </c>
      <c r="M1873">
        <v>1</v>
      </c>
      <c r="N1873">
        <v>313</v>
      </c>
      <c r="O1873">
        <v>2</v>
      </c>
      <c r="P1873" t="s">
        <v>67</v>
      </c>
      <c r="Q1873" t="s">
        <v>66</v>
      </c>
      <c r="R1873" t="s">
        <v>34</v>
      </c>
      <c r="S1873" t="s">
        <v>33</v>
      </c>
    </row>
    <row r="1874" spans="1:19" x14ac:dyDescent="0.2">
      <c r="A1874">
        <v>2007</v>
      </c>
      <c r="B1874">
        <v>2</v>
      </c>
      <c r="C1874" t="s">
        <v>124</v>
      </c>
      <c r="D1874" t="s">
        <v>119</v>
      </c>
      <c r="E1874" t="s">
        <v>124</v>
      </c>
      <c r="F1874" t="s">
        <v>10</v>
      </c>
      <c r="G1874" t="s">
        <v>96</v>
      </c>
      <c r="H1874" s="11">
        <v>45185</v>
      </c>
      <c r="I1874" t="s">
        <v>157</v>
      </c>
      <c r="J1874">
        <v>26</v>
      </c>
      <c r="K1874">
        <v>3</v>
      </c>
      <c r="L1874">
        <v>420</v>
      </c>
      <c r="M1874">
        <v>1</v>
      </c>
      <c r="N1874">
        <v>223</v>
      </c>
      <c r="O1874">
        <v>0</v>
      </c>
      <c r="P1874" t="s">
        <v>55</v>
      </c>
      <c r="Q1874" t="s">
        <v>54</v>
      </c>
      <c r="R1874" t="s">
        <v>16</v>
      </c>
      <c r="S1874" t="s">
        <v>15</v>
      </c>
    </row>
    <row r="1875" spans="1:19" x14ac:dyDescent="0.2">
      <c r="A1875">
        <v>2007</v>
      </c>
      <c r="B1875">
        <v>2</v>
      </c>
      <c r="C1875" t="s">
        <v>135</v>
      </c>
      <c r="D1875" t="s">
        <v>134</v>
      </c>
      <c r="E1875" t="s">
        <v>135</v>
      </c>
      <c r="F1875" t="s">
        <v>10</v>
      </c>
      <c r="G1875" t="s">
        <v>96</v>
      </c>
      <c r="H1875" s="11">
        <v>45185</v>
      </c>
      <c r="I1875" t="s">
        <v>156</v>
      </c>
      <c r="J1875">
        <v>51</v>
      </c>
      <c r="K1875">
        <v>45</v>
      </c>
      <c r="L1875">
        <v>554</v>
      </c>
      <c r="M1875">
        <v>1</v>
      </c>
      <c r="N1875">
        <v>531</v>
      </c>
      <c r="O1875">
        <v>3</v>
      </c>
      <c r="P1875" t="s">
        <v>24</v>
      </c>
      <c r="Q1875" t="s">
        <v>23</v>
      </c>
      <c r="R1875" t="s">
        <v>22</v>
      </c>
      <c r="S1875" t="s">
        <v>21</v>
      </c>
    </row>
    <row r="1876" spans="1:19" x14ac:dyDescent="0.2">
      <c r="A1876">
        <v>2007</v>
      </c>
      <c r="B1876">
        <v>2</v>
      </c>
      <c r="C1876" t="s">
        <v>139</v>
      </c>
      <c r="D1876" t="s">
        <v>117</v>
      </c>
      <c r="E1876" t="s">
        <v>139</v>
      </c>
      <c r="F1876" t="s">
        <v>10</v>
      </c>
      <c r="G1876" t="s">
        <v>96</v>
      </c>
      <c r="H1876" s="11">
        <v>45185</v>
      </c>
      <c r="I1876" t="s">
        <v>156</v>
      </c>
      <c r="J1876">
        <v>31</v>
      </c>
      <c r="K1876">
        <v>14</v>
      </c>
      <c r="L1876">
        <v>330</v>
      </c>
      <c r="M1876">
        <v>0</v>
      </c>
      <c r="N1876">
        <v>343</v>
      </c>
      <c r="O1876">
        <v>2</v>
      </c>
      <c r="P1876" t="s">
        <v>65</v>
      </c>
      <c r="Q1876" t="s">
        <v>64</v>
      </c>
      <c r="R1876" t="s">
        <v>46</v>
      </c>
      <c r="S1876" t="s">
        <v>45</v>
      </c>
    </row>
    <row r="1877" spans="1:19" x14ac:dyDescent="0.2">
      <c r="A1877">
        <v>2007</v>
      </c>
      <c r="B1877">
        <v>2</v>
      </c>
      <c r="C1877" t="s">
        <v>127</v>
      </c>
      <c r="D1877" t="s">
        <v>101</v>
      </c>
      <c r="E1877" t="s">
        <v>101</v>
      </c>
      <c r="F1877" t="s">
        <v>10</v>
      </c>
      <c r="G1877" t="s">
        <v>96</v>
      </c>
      <c r="H1877" s="11">
        <v>45185</v>
      </c>
      <c r="I1877" t="s">
        <v>161</v>
      </c>
      <c r="J1877">
        <v>35</v>
      </c>
      <c r="K1877">
        <v>13</v>
      </c>
      <c r="L1877">
        <v>368</v>
      </c>
      <c r="M1877">
        <v>1</v>
      </c>
      <c r="N1877">
        <v>325</v>
      </c>
      <c r="O1877">
        <v>2</v>
      </c>
      <c r="P1877" t="s">
        <v>48</v>
      </c>
      <c r="Q1877" t="s">
        <v>47</v>
      </c>
      <c r="R1877" t="s">
        <v>32</v>
      </c>
      <c r="S1877" t="s">
        <v>31</v>
      </c>
    </row>
    <row r="1878" spans="1:19" x14ac:dyDescent="0.2">
      <c r="A1878">
        <v>2007</v>
      </c>
      <c r="B1878">
        <v>2</v>
      </c>
      <c r="C1878" t="s">
        <v>128</v>
      </c>
      <c r="D1878" t="s">
        <v>138</v>
      </c>
      <c r="E1878" t="s">
        <v>128</v>
      </c>
      <c r="F1878" t="s">
        <v>10</v>
      </c>
      <c r="G1878" t="s">
        <v>96</v>
      </c>
      <c r="H1878" s="11">
        <v>45185</v>
      </c>
      <c r="I1878" t="s">
        <v>161</v>
      </c>
      <c r="J1878">
        <v>13</v>
      </c>
      <c r="K1878">
        <v>7</v>
      </c>
      <c r="L1878">
        <v>364</v>
      </c>
      <c r="M1878">
        <v>0</v>
      </c>
      <c r="N1878">
        <v>248</v>
      </c>
      <c r="O1878">
        <v>0</v>
      </c>
      <c r="P1878" t="s">
        <v>36</v>
      </c>
      <c r="Q1878" t="s">
        <v>35</v>
      </c>
      <c r="R1878" t="s">
        <v>12</v>
      </c>
      <c r="S1878" t="s">
        <v>11</v>
      </c>
    </row>
    <row r="1879" spans="1:19" x14ac:dyDescent="0.2">
      <c r="A1879">
        <v>2007</v>
      </c>
      <c r="B1879">
        <v>2</v>
      </c>
      <c r="C1879" t="s">
        <v>137</v>
      </c>
      <c r="D1879" t="s">
        <v>125</v>
      </c>
      <c r="E1879" t="s">
        <v>125</v>
      </c>
      <c r="F1879" t="s">
        <v>10</v>
      </c>
      <c r="G1879" t="s">
        <v>96</v>
      </c>
      <c r="H1879" s="11">
        <v>45185</v>
      </c>
      <c r="I1879" t="s">
        <v>144</v>
      </c>
      <c r="J1879">
        <v>37</v>
      </c>
      <c r="K1879">
        <v>20</v>
      </c>
      <c r="L1879">
        <v>352</v>
      </c>
      <c r="M1879">
        <v>0</v>
      </c>
      <c r="N1879">
        <v>334</v>
      </c>
      <c r="O1879">
        <v>5</v>
      </c>
      <c r="P1879" t="s">
        <v>40</v>
      </c>
      <c r="Q1879" t="s">
        <v>39</v>
      </c>
      <c r="R1879" t="s">
        <v>26</v>
      </c>
      <c r="S1879" t="s">
        <v>25</v>
      </c>
    </row>
    <row r="1880" spans="1:19" x14ac:dyDescent="0.2">
      <c r="A1880">
        <v>2007</v>
      </c>
      <c r="B1880">
        <v>2</v>
      </c>
      <c r="C1880" t="s">
        <v>140</v>
      </c>
      <c r="D1880" t="s">
        <v>112</v>
      </c>
      <c r="E1880" t="s">
        <v>140</v>
      </c>
      <c r="F1880" t="s">
        <v>10</v>
      </c>
      <c r="G1880" t="s">
        <v>96</v>
      </c>
      <c r="H1880" s="11">
        <v>45185</v>
      </c>
      <c r="I1880" t="s">
        <v>144</v>
      </c>
      <c r="J1880">
        <v>20</v>
      </c>
      <c r="K1880">
        <v>17</v>
      </c>
      <c r="L1880">
        <v>415</v>
      </c>
      <c r="M1880">
        <v>5</v>
      </c>
      <c r="N1880">
        <v>313</v>
      </c>
      <c r="O1880">
        <v>5</v>
      </c>
      <c r="P1880" t="s">
        <v>30</v>
      </c>
      <c r="Q1880" t="s">
        <v>29</v>
      </c>
      <c r="R1880" t="s">
        <v>42</v>
      </c>
      <c r="S1880" t="s">
        <v>41</v>
      </c>
    </row>
    <row r="1881" spans="1:19" x14ac:dyDescent="0.2">
      <c r="A1881">
        <v>2007</v>
      </c>
      <c r="B1881">
        <v>2</v>
      </c>
      <c r="C1881" t="s">
        <v>123</v>
      </c>
      <c r="D1881" t="s">
        <v>105</v>
      </c>
      <c r="E1881" t="s">
        <v>123</v>
      </c>
      <c r="F1881" t="s">
        <v>10</v>
      </c>
      <c r="G1881" t="s">
        <v>96</v>
      </c>
      <c r="H1881" s="11">
        <v>45185</v>
      </c>
      <c r="I1881" t="s">
        <v>144</v>
      </c>
      <c r="J1881">
        <v>23</v>
      </c>
      <c r="K1881">
        <v>20</v>
      </c>
      <c r="L1881">
        <v>431</v>
      </c>
      <c r="M1881">
        <v>1</v>
      </c>
      <c r="N1881">
        <v>362</v>
      </c>
      <c r="O1881">
        <v>1</v>
      </c>
      <c r="P1881" t="s">
        <v>9</v>
      </c>
      <c r="Q1881" t="s">
        <v>8</v>
      </c>
      <c r="R1881" t="s">
        <v>61</v>
      </c>
      <c r="S1881" t="s">
        <v>60</v>
      </c>
    </row>
    <row r="1882" spans="1:19" x14ac:dyDescent="0.2">
      <c r="A1882">
        <v>2007</v>
      </c>
      <c r="B1882">
        <v>2</v>
      </c>
      <c r="C1882" t="s">
        <v>136</v>
      </c>
      <c r="D1882" t="s">
        <v>97</v>
      </c>
      <c r="E1882" t="s">
        <v>136</v>
      </c>
      <c r="F1882" t="s">
        <v>10</v>
      </c>
      <c r="G1882" t="s">
        <v>96</v>
      </c>
      <c r="H1882" s="11">
        <v>45185</v>
      </c>
      <c r="I1882" t="s">
        <v>212</v>
      </c>
      <c r="J1882">
        <v>20</v>
      </c>
      <c r="K1882">
        <v>10</v>
      </c>
      <c r="L1882">
        <v>239</v>
      </c>
      <c r="M1882">
        <v>3</v>
      </c>
      <c r="N1882">
        <v>281</v>
      </c>
      <c r="O1882">
        <v>2</v>
      </c>
      <c r="P1882" t="s">
        <v>20</v>
      </c>
      <c r="Q1882" t="s">
        <v>19</v>
      </c>
      <c r="R1882" t="s">
        <v>38</v>
      </c>
      <c r="S1882" t="s">
        <v>37</v>
      </c>
    </row>
    <row r="1883" spans="1:19" x14ac:dyDescent="0.2">
      <c r="A1883">
        <v>2007</v>
      </c>
      <c r="B1883">
        <v>2</v>
      </c>
      <c r="C1883" t="s">
        <v>110</v>
      </c>
      <c r="D1883" t="s">
        <v>133</v>
      </c>
      <c r="E1883" t="s">
        <v>110</v>
      </c>
      <c r="F1883" t="s">
        <v>10</v>
      </c>
      <c r="G1883" t="s">
        <v>96</v>
      </c>
      <c r="H1883" s="11">
        <v>45185</v>
      </c>
      <c r="I1883" t="s">
        <v>212</v>
      </c>
      <c r="J1883">
        <v>20</v>
      </c>
      <c r="K1883">
        <v>13</v>
      </c>
      <c r="L1883">
        <v>303</v>
      </c>
      <c r="M1883">
        <v>0</v>
      </c>
      <c r="N1883">
        <v>304</v>
      </c>
      <c r="O1883">
        <v>2</v>
      </c>
      <c r="P1883" t="s">
        <v>14</v>
      </c>
      <c r="Q1883" t="s">
        <v>13</v>
      </c>
      <c r="R1883" t="s">
        <v>49</v>
      </c>
      <c r="S1883" t="s">
        <v>47</v>
      </c>
    </row>
    <row r="1884" spans="1:19" x14ac:dyDescent="0.2">
      <c r="A1884">
        <v>2007</v>
      </c>
      <c r="B1884">
        <v>2</v>
      </c>
      <c r="C1884" t="s">
        <v>130</v>
      </c>
      <c r="D1884" t="s">
        <v>131</v>
      </c>
      <c r="E1884" t="s">
        <v>130</v>
      </c>
      <c r="F1884" t="s">
        <v>10</v>
      </c>
      <c r="G1884" t="s">
        <v>96</v>
      </c>
      <c r="H1884" s="11">
        <v>45185</v>
      </c>
      <c r="I1884" t="s">
        <v>212</v>
      </c>
      <c r="J1884">
        <v>23</v>
      </c>
      <c r="K1884">
        <v>20</v>
      </c>
      <c r="L1884">
        <v>441</v>
      </c>
      <c r="M1884">
        <v>2</v>
      </c>
      <c r="N1884">
        <v>253</v>
      </c>
      <c r="O1884">
        <v>3</v>
      </c>
      <c r="P1884" t="s">
        <v>28</v>
      </c>
      <c r="Q1884" t="s">
        <v>27</v>
      </c>
      <c r="R1884" t="s">
        <v>51</v>
      </c>
      <c r="S1884" t="s">
        <v>50</v>
      </c>
    </row>
    <row r="1885" spans="1:19" x14ac:dyDescent="0.2">
      <c r="A1885">
        <v>2007</v>
      </c>
      <c r="B1885">
        <v>2</v>
      </c>
      <c r="C1885" t="s">
        <v>118</v>
      </c>
      <c r="D1885" t="s">
        <v>153</v>
      </c>
      <c r="E1885" t="s">
        <v>118</v>
      </c>
      <c r="F1885" t="s">
        <v>10</v>
      </c>
      <c r="G1885" t="s">
        <v>96</v>
      </c>
      <c r="H1885" s="11">
        <v>45185</v>
      </c>
      <c r="I1885" t="s">
        <v>250</v>
      </c>
      <c r="J1885">
        <v>38</v>
      </c>
      <c r="K1885">
        <v>14</v>
      </c>
      <c r="L1885">
        <v>407</v>
      </c>
      <c r="M1885">
        <v>2</v>
      </c>
      <c r="N1885">
        <v>201</v>
      </c>
      <c r="O1885">
        <v>3</v>
      </c>
      <c r="P1885" t="s">
        <v>44</v>
      </c>
      <c r="Q1885" t="s">
        <v>43</v>
      </c>
      <c r="R1885" t="s">
        <v>57</v>
      </c>
      <c r="S1885" t="s">
        <v>56</v>
      </c>
    </row>
    <row r="1886" spans="1:19" x14ac:dyDescent="0.2">
      <c r="A1886">
        <v>2007</v>
      </c>
      <c r="B1886">
        <v>2</v>
      </c>
      <c r="C1886" t="s">
        <v>114</v>
      </c>
      <c r="D1886" t="s">
        <v>126</v>
      </c>
      <c r="E1886" t="s">
        <v>126</v>
      </c>
      <c r="F1886" t="s">
        <v>10</v>
      </c>
      <c r="G1886" t="s">
        <v>143</v>
      </c>
      <c r="H1886" s="11">
        <v>45186</v>
      </c>
      <c r="I1886" t="s">
        <v>172</v>
      </c>
      <c r="J1886">
        <v>20</v>
      </c>
      <c r="K1886">
        <v>12</v>
      </c>
      <c r="L1886">
        <v>337</v>
      </c>
      <c r="M1886">
        <v>1</v>
      </c>
      <c r="N1886">
        <v>340</v>
      </c>
      <c r="O1886">
        <v>0</v>
      </c>
      <c r="P1886" t="s">
        <v>53</v>
      </c>
      <c r="Q1886" t="s">
        <v>52</v>
      </c>
      <c r="R1886" t="s">
        <v>69</v>
      </c>
      <c r="S1886" t="s">
        <v>68</v>
      </c>
    </row>
    <row r="1887" spans="1:19" x14ac:dyDescent="0.2">
      <c r="A1887">
        <v>2007</v>
      </c>
      <c r="B1887">
        <v>3</v>
      </c>
      <c r="C1887" t="s">
        <v>110</v>
      </c>
      <c r="D1887" t="s">
        <v>123</v>
      </c>
      <c r="E1887" t="s">
        <v>110</v>
      </c>
      <c r="F1887" t="s">
        <v>10</v>
      </c>
      <c r="G1887" t="s">
        <v>96</v>
      </c>
      <c r="H1887" s="11">
        <v>45192</v>
      </c>
      <c r="I1887" t="s">
        <v>132</v>
      </c>
      <c r="J1887">
        <v>26</v>
      </c>
      <c r="K1887">
        <v>23</v>
      </c>
      <c r="L1887">
        <v>381</v>
      </c>
      <c r="M1887">
        <v>1</v>
      </c>
      <c r="N1887">
        <v>364</v>
      </c>
      <c r="O1887">
        <v>1</v>
      </c>
      <c r="P1887" t="s">
        <v>14</v>
      </c>
      <c r="Q1887" t="s">
        <v>13</v>
      </c>
      <c r="R1887" t="s">
        <v>9</v>
      </c>
      <c r="S1887" t="s">
        <v>8</v>
      </c>
    </row>
    <row r="1888" spans="1:19" x14ac:dyDescent="0.2">
      <c r="A1888">
        <v>2007</v>
      </c>
      <c r="B1888">
        <v>3</v>
      </c>
      <c r="C1888" t="s">
        <v>97</v>
      </c>
      <c r="D1888" t="s">
        <v>112</v>
      </c>
      <c r="E1888" t="s">
        <v>97</v>
      </c>
      <c r="F1888" t="s">
        <v>10</v>
      </c>
      <c r="G1888" t="s">
        <v>96</v>
      </c>
      <c r="H1888" s="11">
        <v>45192</v>
      </c>
      <c r="I1888" t="s">
        <v>132</v>
      </c>
      <c r="J1888">
        <v>13</v>
      </c>
      <c r="K1888">
        <v>10</v>
      </c>
      <c r="L1888">
        <v>251</v>
      </c>
      <c r="M1888">
        <v>1</v>
      </c>
      <c r="N1888">
        <v>256</v>
      </c>
      <c r="O1888">
        <v>1</v>
      </c>
      <c r="P1888" t="s">
        <v>38</v>
      </c>
      <c r="Q1888" t="s">
        <v>37</v>
      </c>
      <c r="R1888" t="s">
        <v>42</v>
      </c>
      <c r="S1888" t="s">
        <v>41</v>
      </c>
    </row>
    <row r="1889" spans="1:19" x14ac:dyDescent="0.2">
      <c r="A1889">
        <v>2007</v>
      </c>
      <c r="B1889">
        <v>3</v>
      </c>
      <c r="C1889" t="s">
        <v>124</v>
      </c>
      <c r="D1889" t="s">
        <v>98</v>
      </c>
      <c r="E1889" t="s">
        <v>124</v>
      </c>
      <c r="F1889" t="s">
        <v>10</v>
      </c>
      <c r="G1889" t="s">
        <v>96</v>
      </c>
      <c r="H1889" s="11">
        <v>45192</v>
      </c>
      <c r="I1889" t="s">
        <v>157</v>
      </c>
      <c r="J1889">
        <v>37</v>
      </c>
      <c r="K1889">
        <v>16</v>
      </c>
      <c r="L1889">
        <v>350</v>
      </c>
      <c r="M1889">
        <v>1</v>
      </c>
      <c r="N1889">
        <v>289</v>
      </c>
      <c r="O1889">
        <v>1</v>
      </c>
      <c r="P1889" t="s">
        <v>55</v>
      </c>
      <c r="Q1889" t="s">
        <v>54</v>
      </c>
      <c r="R1889" t="s">
        <v>59</v>
      </c>
      <c r="S1889" t="s">
        <v>58</v>
      </c>
    </row>
    <row r="1890" spans="1:19" x14ac:dyDescent="0.2">
      <c r="A1890">
        <v>2007</v>
      </c>
      <c r="B1890">
        <v>3</v>
      </c>
      <c r="C1890" t="s">
        <v>118</v>
      </c>
      <c r="D1890" t="s">
        <v>119</v>
      </c>
      <c r="E1890" t="s">
        <v>118</v>
      </c>
      <c r="F1890" t="s">
        <v>10</v>
      </c>
      <c r="G1890" t="s">
        <v>96</v>
      </c>
      <c r="H1890" s="11">
        <v>45192</v>
      </c>
      <c r="I1890" t="s">
        <v>157</v>
      </c>
      <c r="J1890">
        <v>38</v>
      </c>
      <c r="K1890">
        <v>7</v>
      </c>
      <c r="L1890">
        <v>485</v>
      </c>
      <c r="M1890">
        <v>1</v>
      </c>
      <c r="N1890">
        <v>193</v>
      </c>
      <c r="O1890">
        <v>2</v>
      </c>
      <c r="P1890" t="s">
        <v>44</v>
      </c>
      <c r="Q1890" t="s">
        <v>43</v>
      </c>
      <c r="R1890" t="s">
        <v>16</v>
      </c>
      <c r="S1890" t="s">
        <v>15</v>
      </c>
    </row>
    <row r="1891" spans="1:19" x14ac:dyDescent="0.2">
      <c r="A1891">
        <v>2007</v>
      </c>
      <c r="B1891">
        <v>3</v>
      </c>
      <c r="C1891" t="s">
        <v>114</v>
      </c>
      <c r="D1891" t="s">
        <v>140</v>
      </c>
      <c r="E1891" t="s">
        <v>114</v>
      </c>
      <c r="F1891" t="s">
        <v>10</v>
      </c>
      <c r="G1891" t="s">
        <v>96</v>
      </c>
      <c r="H1891" s="11">
        <v>45192</v>
      </c>
      <c r="I1891" t="s">
        <v>157</v>
      </c>
      <c r="J1891">
        <v>56</v>
      </c>
      <c r="K1891">
        <v>21</v>
      </c>
      <c r="L1891">
        <v>536</v>
      </c>
      <c r="M1891">
        <v>2</v>
      </c>
      <c r="N1891">
        <v>432</v>
      </c>
      <c r="O1891">
        <v>3</v>
      </c>
      <c r="P1891" t="s">
        <v>53</v>
      </c>
      <c r="Q1891" t="s">
        <v>52</v>
      </c>
      <c r="R1891" t="s">
        <v>30</v>
      </c>
      <c r="S1891" t="s">
        <v>29</v>
      </c>
    </row>
    <row r="1892" spans="1:19" x14ac:dyDescent="0.2">
      <c r="A1892">
        <v>2007</v>
      </c>
      <c r="B1892">
        <v>3</v>
      </c>
      <c r="C1892" t="s">
        <v>101</v>
      </c>
      <c r="D1892" t="s">
        <v>153</v>
      </c>
      <c r="E1892" t="s">
        <v>101</v>
      </c>
      <c r="F1892" t="s">
        <v>10</v>
      </c>
      <c r="G1892" t="s">
        <v>96</v>
      </c>
      <c r="H1892" s="11">
        <v>45192</v>
      </c>
      <c r="I1892" t="s">
        <v>157</v>
      </c>
      <c r="J1892">
        <v>31</v>
      </c>
      <c r="K1892">
        <v>24</v>
      </c>
      <c r="L1892">
        <v>405</v>
      </c>
      <c r="M1892">
        <v>0</v>
      </c>
      <c r="N1892">
        <v>364</v>
      </c>
      <c r="O1892">
        <v>1</v>
      </c>
      <c r="P1892" t="s">
        <v>32</v>
      </c>
      <c r="Q1892" t="s">
        <v>31</v>
      </c>
      <c r="R1892" t="s">
        <v>57</v>
      </c>
      <c r="S1892" t="s">
        <v>56</v>
      </c>
    </row>
    <row r="1893" spans="1:19" x14ac:dyDescent="0.2">
      <c r="A1893">
        <v>2007</v>
      </c>
      <c r="B1893">
        <v>3</v>
      </c>
      <c r="C1893" t="s">
        <v>139</v>
      </c>
      <c r="D1893" t="s">
        <v>177</v>
      </c>
      <c r="E1893" t="s">
        <v>139</v>
      </c>
      <c r="F1893" t="s">
        <v>10</v>
      </c>
      <c r="G1893" t="s">
        <v>96</v>
      </c>
      <c r="H1893" s="11">
        <v>45192</v>
      </c>
      <c r="I1893" t="s">
        <v>157</v>
      </c>
      <c r="J1893">
        <v>24</v>
      </c>
      <c r="K1893">
        <v>3</v>
      </c>
      <c r="L1893">
        <v>322</v>
      </c>
      <c r="M1893">
        <v>1</v>
      </c>
      <c r="N1893">
        <v>245</v>
      </c>
      <c r="O1893">
        <v>3</v>
      </c>
      <c r="P1893" t="s">
        <v>65</v>
      </c>
      <c r="Q1893" t="s">
        <v>64</v>
      </c>
      <c r="R1893" t="s">
        <v>63</v>
      </c>
      <c r="S1893" t="s">
        <v>62</v>
      </c>
    </row>
    <row r="1894" spans="1:19" x14ac:dyDescent="0.2">
      <c r="A1894">
        <v>2007</v>
      </c>
      <c r="B1894">
        <v>3</v>
      </c>
      <c r="C1894" t="s">
        <v>133</v>
      </c>
      <c r="D1894" t="s">
        <v>137</v>
      </c>
      <c r="E1894" t="s">
        <v>133</v>
      </c>
      <c r="F1894" t="s">
        <v>10</v>
      </c>
      <c r="G1894" t="s">
        <v>96</v>
      </c>
      <c r="H1894" s="11">
        <v>45192</v>
      </c>
      <c r="I1894" t="s">
        <v>157</v>
      </c>
      <c r="J1894">
        <v>31</v>
      </c>
      <c r="K1894">
        <v>28</v>
      </c>
      <c r="L1894">
        <v>256</v>
      </c>
      <c r="M1894">
        <v>0</v>
      </c>
      <c r="N1894">
        <v>424</v>
      </c>
      <c r="O1894">
        <v>1</v>
      </c>
      <c r="P1894" t="s">
        <v>49</v>
      </c>
      <c r="Q1894" t="s">
        <v>47</v>
      </c>
      <c r="R1894" t="s">
        <v>40</v>
      </c>
      <c r="S1894" t="s">
        <v>39</v>
      </c>
    </row>
    <row r="1895" spans="1:19" x14ac:dyDescent="0.2">
      <c r="A1895">
        <v>2007</v>
      </c>
      <c r="B1895">
        <v>3</v>
      </c>
      <c r="C1895" t="s">
        <v>107</v>
      </c>
      <c r="D1895" t="s">
        <v>129</v>
      </c>
      <c r="E1895" t="s">
        <v>129</v>
      </c>
      <c r="F1895" t="s">
        <v>10</v>
      </c>
      <c r="G1895" t="s">
        <v>96</v>
      </c>
      <c r="H1895" s="11">
        <v>45192</v>
      </c>
      <c r="I1895" t="s">
        <v>156</v>
      </c>
      <c r="J1895">
        <v>30</v>
      </c>
      <c r="K1895">
        <v>24</v>
      </c>
      <c r="L1895">
        <v>362</v>
      </c>
      <c r="M1895">
        <v>0</v>
      </c>
      <c r="N1895">
        <v>254</v>
      </c>
      <c r="O1895">
        <v>2</v>
      </c>
      <c r="P1895" t="s">
        <v>71</v>
      </c>
      <c r="Q1895" t="s">
        <v>70</v>
      </c>
      <c r="R1895" t="s">
        <v>34</v>
      </c>
      <c r="S1895" t="s">
        <v>33</v>
      </c>
    </row>
    <row r="1896" spans="1:19" x14ac:dyDescent="0.2">
      <c r="A1896">
        <v>2007</v>
      </c>
      <c r="B1896">
        <v>3</v>
      </c>
      <c r="C1896" t="s">
        <v>131</v>
      </c>
      <c r="D1896" t="s">
        <v>135</v>
      </c>
      <c r="E1896" t="s">
        <v>131</v>
      </c>
      <c r="F1896" t="s">
        <v>10</v>
      </c>
      <c r="G1896" t="s">
        <v>96</v>
      </c>
      <c r="H1896" s="11">
        <v>45192</v>
      </c>
      <c r="I1896" t="s">
        <v>144</v>
      </c>
      <c r="J1896">
        <v>26</v>
      </c>
      <c r="K1896">
        <v>24</v>
      </c>
      <c r="L1896">
        <v>396</v>
      </c>
      <c r="M1896">
        <v>2</v>
      </c>
      <c r="N1896">
        <v>312</v>
      </c>
      <c r="O1896">
        <v>2</v>
      </c>
      <c r="P1896" t="s">
        <v>51</v>
      </c>
      <c r="Q1896" t="s">
        <v>50</v>
      </c>
      <c r="R1896" t="s">
        <v>24</v>
      </c>
      <c r="S1896" t="s">
        <v>23</v>
      </c>
    </row>
    <row r="1897" spans="1:19" x14ac:dyDescent="0.2">
      <c r="A1897">
        <v>2007</v>
      </c>
      <c r="B1897">
        <v>3</v>
      </c>
      <c r="C1897" t="s">
        <v>105</v>
      </c>
      <c r="D1897" t="s">
        <v>134</v>
      </c>
      <c r="E1897" t="s">
        <v>105</v>
      </c>
      <c r="F1897" t="s">
        <v>10</v>
      </c>
      <c r="G1897" t="s">
        <v>96</v>
      </c>
      <c r="H1897" s="11">
        <v>45192</v>
      </c>
      <c r="I1897" t="s">
        <v>144</v>
      </c>
      <c r="J1897">
        <v>24</v>
      </c>
      <c r="K1897">
        <v>21</v>
      </c>
      <c r="L1897">
        <v>340</v>
      </c>
      <c r="M1897">
        <v>2</v>
      </c>
      <c r="N1897">
        <v>412</v>
      </c>
      <c r="O1897">
        <v>4</v>
      </c>
      <c r="P1897" t="s">
        <v>61</v>
      </c>
      <c r="Q1897" t="s">
        <v>60</v>
      </c>
      <c r="R1897" t="s">
        <v>22</v>
      </c>
      <c r="S1897" t="s">
        <v>21</v>
      </c>
    </row>
    <row r="1898" spans="1:19" x14ac:dyDescent="0.2">
      <c r="A1898">
        <v>2007</v>
      </c>
      <c r="B1898">
        <v>3</v>
      </c>
      <c r="C1898" t="s">
        <v>130</v>
      </c>
      <c r="D1898" t="s">
        <v>128</v>
      </c>
      <c r="E1898" t="s">
        <v>128</v>
      </c>
      <c r="F1898" t="s">
        <v>10</v>
      </c>
      <c r="G1898" t="s">
        <v>96</v>
      </c>
      <c r="H1898" s="11">
        <v>45192</v>
      </c>
      <c r="I1898" t="s">
        <v>144</v>
      </c>
      <c r="J1898">
        <v>23</v>
      </c>
      <c r="K1898">
        <v>14</v>
      </c>
      <c r="L1898">
        <v>326</v>
      </c>
      <c r="M1898">
        <v>2</v>
      </c>
      <c r="N1898">
        <v>265</v>
      </c>
      <c r="O1898">
        <v>3</v>
      </c>
      <c r="P1898" t="s">
        <v>28</v>
      </c>
      <c r="Q1898" t="s">
        <v>27</v>
      </c>
      <c r="R1898" t="s">
        <v>36</v>
      </c>
      <c r="S1898" t="s">
        <v>35</v>
      </c>
    </row>
    <row r="1899" spans="1:19" x14ac:dyDescent="0.2">
      <c r="A1899">
        <v>2007</v>
      </c>
      <c r="B1899">
        <v>3</v>
      </c>
      <c r="C1899" t="s">
        <v>138</v>
      </c>
      <c r="D1899" t="s">
        <v>142</v>
      </c>
      <c r="E1899" t="s">
        <v>142</v>
      </c>
      <c r="F1899" t="s">
        <v>10</v>
      </c>
      <c r="G1899" t="s">
        <v>96</v>
      </c>
      <c r="H1899" s="11">
        <v>45192</v>
      </c>
      <c r="I1899" t="s">
        <v>212</v>
      </c>
      <c r="J1899">
        <v>27</v>
      </c>
      <c r="K1899">
        <v>20</v>
      </c>
      <c r="L1899">
        <v>313</v>
      </c>
      <c r="M1899">
        <v>0</v>
      </c>
      <c r="N1899">
        <v>442</v>
      </c>
      <c r="O1899">
        <v>2</v>
      </c>
      <c r="P1899" t="s">
        <v>12</v>
      </c>
      <c r="Q1899" t="s">
        <v>11</v>
      </c>
      <c r="R1899" t="s">
        <v>18</v>
      </c>
      <c r="S1899" t="s">
        <v>17</v>
      </c>
    </row>
    <row r="1900" spans="1:19" x14ac:dyDescent="0.2">
      <c r="A1900">
        <v>2007</v>
      </c>
      <c r="B1900">
        <v>3</v>
      </c>
      <c r="C1900" t="s">
        <v>126</v>
      </c>
      <c r="D1900" t="s">
        <v>127</v>
      </c>
      <c r="E1900" t="s">
        <v>127</v>
      </c>
      <c r="F1900" t="s">
        <v>10</v>
      </c>
      <c r="G1900" t="s">
        <v>96</v>
      </c>
      <c r="H1900" s="11">
        <v>45192</v>
      </c>
      <c r="I1900" t="s">
        <v>212</v>
      </c>
      <c r="J1900">
        <v>24</v>
      </c>
      <c r="K1900">
        <v>17</v>
      </c>
      <c r="L1900">
        <v>315</v>
      </c>
      <c r="M1900">
        <v>3</v>
      </c>
      <c r="N1900">
        <v>260</v>
      </c>
      <c r="O1900">
        <v>1</v>
      </c>
      <c r="P1900" t="s">
        <v>69</v>
      </c>
      <c r="Q1900" t="s">
        <v>68</v>
      </c>
      <c r="R1900" t="s">
        <v>48</v>
      </c>
      <c r="S1900" t="s">
        <v>47</v>
      </c>
    </row>
    <row r="1901" spans="1:19" x14ac:dyDescent="0.2">
      <c r="A1901">
        <v>2007</v>
      </c>
      <c r="B1901">
        <v>3</v>
      </c>
      <c r="C1901" t="s">
        <v>136</v>
      </c>
      <c r="D1901" t="s">
        <v>125</v>
      </c>
      <c r="E1901" t="s">
        <v>125</v>
      </c>
      <c r="F1901" t="s">
        <v>10</v>
      </c>
      <c r="G1901" t="s">
        <v>96</v>
      </c>
      <c r="H1901" s="11">
        <v>45192</v>
      </c>
      <c r="I1901" t="s">
        <v>250</v>
      </c>
      <c r="J1901">
        <v>34</v>
      </c>
      <c r="K1901">
        <v>10</v>
      </c>
      <c r="L1901">
        <v>431</v>
      </c>
      <c r="M1901">
        <v>1</v>
      </c>
      <c r="N1901">
        <v>239</v>
      </c>
      <c r="O1901">
        <v>4</v>
      </c>
      <c r="P1901" t="s">
        <v>20</v>
      </c>
      <c r="Q1901" t="s">
        <v>19</v>
      </c>
      <c r="R1901" t="s">
        <v>26</v>
      </c>
      <c r="S1901" t="s">
        <v>25</v>
      </c>
    </row>
    <row r="1902" spans="1:19" x14ac:dyDescent="0.2">
      <c r="A1902">
        <v>2007</v>
      </c>
      <c r="B1902">
        <v>3</v>
      </c>
      <c r="C1902" t="s">
        <v>117</v>
      </c>
      <c r="D1902" t="s">
        <v>104</v>
      </c>
      <c r="E1902" t="s">
        <v>104</v>
      </c>
      <c r="F1902" t="s">
        <v>10</v>
      </c>
      <c r="G1902" t="s">
        <v>143</v>
      </c>
      <c r="H1902" s="11">
        <v>45193</v>
      </c>
      <c r="I1902" t="s">
        <v>172</v>
      </c>
      <c r="J1902">
        <v>31</v>
      </c>
      <c r="K1902">
        <v>14</v>
      </c>
      <c r="L1902">
        <v>284</v>
      </c>
      <c r="M1902">
        <v>1</v>
      </c>
      <c r="N1902">
        <v>252</v>
      </c>
      <c r="O1902">
        <v>5</v>
      </c>
      <c r="P1902" t="s">
        <v>46</v>
      </c>
      <c r="Q1902" t="s">
        <v>45</v>
      </c>
      <c r="R1902" t="s">
        <v>67</v>
      </c>
      <c r="S1902" t="s">
        <v>66</v>
      </c>
    </row>
    <row r="1903" spans="1:19" x14ac:dyDescent="0.2">
      <c r="A1903">
        <v>2007</v>
      </c>
      <c r="B1903">
        <v>4</v>
      </c>
      <c r="C1903" t="s">
        <v>135</v>
      </c>
      <c r="D1903" t="s">
        <v>110</v>
      </c>
      <c r="E1903" t="s">
        <v>135</v>
      </c>
      <c r="F1903" t="s">
        <v>10</v>
      </c>
      <c r="G1903" t="s">
        <v>96</v>
      </c>
      <c r="H1903" s="11">
        <v>45199</v>
      </c>
      <c r="I1903" t="s">
        <v>157</v>
      </c>
      <c r="J1903">
        <v>27</v>
      </c>
      <c r="K1903">
        <v>13</v>
      </c>
      <c r="L1903">
        <v>303</v>
      </c>
      <c r="M1903">
        <v>1</v>
      </c>
      <c r="N1903">
        <v>418</v>
      </c>
      <c r="O1903">
        <v>2</v>
      </c>
      <c r="P1903" t="s">
        <v>24</v>
      </c>
      <c r="Q1903" t="s">
        <v>23</v>
      </c>
      <c r="R1903" t="s">
        <v>14</v>
      </c>
      <c r="S1903" t="s">
        <v>13</v>
      </c>
    </row>
    <row r="1904" spans="1:19" x14ac:dyDescent="0.2">
      <c r="A1904">
        <v>2007</v>
      </c>
      <c r="B1904">
        <v>4</v>
      </c>
      <c r="C1904" t="s">
        <v>119</v>
      </c>
      <c r="D1904" t="s">
        <v>133</v>
      </c>
      <c r="E1904" t="s">
        <v>119</v>
      </c>
      <c r="F1904" t="s">
        <v>10</v>
      </c>
      <c r="G1904" t="s">
        <v>96</v>
      </c>
      <c r="H1904" s="11">
        <v>45199</v>
      </c>
      <c r="I1904" t="s">
        <v>157</v>
      </c>
      <c r="J1904">
        <v>17</v>
      </c>
      <c r="K1904">
        <v>14</v>
      </c>
      <c r="L1904">
        <v>304</v>
      </c>
      <c r="M1904">
        <v>2</v>
      </c>
      <c r="N1904">
        <v>347</v>
      </c>
      <c r="O1904">
        <v>2</v>
      </c>
      <c r="P1904" t="s">
        <v>16</v>
      </c>
      <c r="Q1904" t="s">
        <v>15</v>
      </c>
      <c r="R1904" t="s">
        <v>49</v>
      </c>
      <c r="S1904" t="s">
        <v>47</v>
      </c>
    </row>
    <row r="1905" spans="1:19" x14ac:dyDescent="0.2">
      <c r="A1905">
        <v>2007</v>
      </c>
      <c r="B1905">
        <v>4</v>
      </c>
      <c r="C1905" t="s">
        <v>125</v>
      </c>
      <c r="D1905" t="s">
        <v>177</v>
      </c>
      <c r="E1905" t="s">
        <v>125</v>
      </c>
      <c r="F1905" t="s">
        <v>10</v>
      </c>
      <c r="G1905" t="s">
        <v>96</v>
      </c>
      <c r="H1905" s="11">
        <v>45199</v>
      </c>
      <c r="I1905" t="s">
        <v>157</v>
      </c>
      <c r="J1905">
        <v>35</v>
      </c>
      <c r="K1905">
        <v>7</v>
      </c>
      <c r="L1905">
        <v>502</v>
      </c>
      <c r="M1905">
        <v>1</v>
      </c>
      <c r="N1905">
        <v>187</v>
      </c>
      <c r="O1905">
        <v>1</v>
      </c>
      <c r="P1905" t="s">
        <v>26</v>
      </c>
      <c r="Q1905" t="s">
        <v>25</v>
      </c>
      <c r="R1905" t="s">
        <v>63</v>
      </c>
      <c r="S1905" t="s">
        <v>62</v>
      </c>
    </row>
    <row r="1906" spans="1:19" x14ac:dyDescent="0.2">
      <c r="A1906">
        <v>2007</v>
      </c>
      <c r="B1906">
        <v>4</v>
      </c>
      <c r="C1906" t="s">
        <v>138</v>
      </c>
      <c r="D1906" t="s">
        <v>107</v>
      </c>
      <c r="E1906" t="s">
        <v>138</v>
      </c>
      <c r="F1906" t="s">
        <v>10</v>
      </c>
      <c r="G1906" t="s">
        <v>96</v>
      </c>
      <c r="H1906" s="11">
        <v>45199</v>
      </c>
      <c r="I1906" t="s">
        <v>157</v>
      </c>
      <c r="J1906">
        <v>26</v>
      </c>
      <c r="K1906">
        <v>16</v>
      </c>
      <c r="L1906">
        <v>304</v>
      </c>
      <c r="M1906">
        <v>0</v>
      </c>
      <c r="N1906">
        <v>398</v>
      </c>
      <c r="O1906">
        <v>2</v>
      </c>
      <c r="P1906" t="s">
        <v>12</v>
      </c>
      <c r="Q1906" t="s">
        <v>11</v>
      </c>
      <c r="R1906" t="s">
        <v>71</v>
      </c>
      <c r="S1906" t="s">
        <v>70</v>
      </c>
    </row>
    <row r="1907" spans="1:19" x14ac:dyDescent="0.2">
      <c r="A1907">
        <v>2007</v>
      </c>
      <c r="B1907">
        <v>4</v>
      </c>
      <c r="C1907" t="s">
        <v>140</v>
      </c>
      <c r="D1907" t="s">
        <v>136</v>
      </c>
      <c r="E1907" t="s">
        <v>140</v>
      </c>
      <c r="F1907" t="s">
        <v>10</v>
      </c>
      <c r="G1907" t="s">
        <v>96</v>
      </c>
      <c r="H1907" s="11">
        <v>45199</v>
      </c>
      <c r="I1907" t="s">
        <v>156</v>
      </c>
      <c r="J1907">
        <v>37</v>
      </c>
      <c r="K1907">
        <v>27</v>
      </c>
      <c r="L1907">
        <v>310</v>
      </c>
      <c r="M1907">
        <v>2</v>
      </c>
      <c r="N1907">
        <v>303</v>
      </c>
      <c r="O1907">
        <v>3</v>
      </c>
      <c r="P1907" t="s">
        <v>30</v>
      </c>
      <c r="Q1907" t="s">
        <v>29</v>
      </c>
      <c r="R1907" t="s">
        <v>20</v>
      </c>
      <c r="S1907" t="s">
        <v>19</v>
      </c>
    </row>
    <row r="1908" spans="1:19" x14ac:dyDescent="0.2">
      <c r="A1908">
        <v>2007</v>
      </c>
      <c r="B1908">
        <v>4</v>
      </c>
      <c r="C1908" t="s">
        <v>112</v>
      </c>
      <c r="D1908" t="s">
        <v>101</v>
      </c>
      <c r="E1908" t="s">
        <v>101</v>
      </c>
      <c r="F1908" t="s">
        <v>10</v>
      </c>
      <c r="G1908" t="s">
        <v>96</v>
      </c>
      <c r="H1908" s="11">
        <v>45199</v>
      </c>
      <c r="I1908" t="s">
        <v>116</v>
      </c>
      <c r="J1908">
        <v>23</v>
      </c>
      <c r="K1908">
        <v>16</v>
      </c>
      <c r="L1908">
        <v>384</v>
      </c>
      <c r="M1908">
        <v>2</v>
      </c>
      <c r="N1908">
        <v>382</v>
      </c>
      <c r="O1908">
        <v>2</v>
      </c>
      <c r="P1908" t="s">
        <v>42</v>
      </c>
      <c r="Q1908" t="s">
        <v>41</v>
      </c>
      <c r="R1908" t="s">
        <v>32</v>
      </c>
      <c r="S1908" t="s">
        <v>31</v>
      </c>
    </row>
    <row r="1909" spans="1:19" x14ac:dyDescent="0.2">
      <c r="A1909">
        <v>2007</v>
      </c>
      <c r="B1909">
        <v>4</v>
      </c>
      <c r="C1909" t="s">
        <v>137</v>
      </c>
      <c r="D1909" t="s">
        <v>131</v>
      </c>
      <c r="E1909" t="s">
        <v>131</v>
      </c>
      <c r="F1909" t="s">
        <v>10</v>
      </c>
      <c r="G1909" t="s">
        <v>96</v>
      </c>
      <c r="H1909" s="11">
        <v>45199</v>
      </c>
      <c r="I1909" t="s">
        <v>262</v>
      </c>
      <c r="J1909">
        <v>35</v>
      </c>
      <c r="K1909">
        <v>17</v>
      </c>
      <c r="L1909">
        <v>369</v>
      </c>
      <c r="M1909">
        <v>1</v>
      </c>
      <c r="N1909">
        <v>278</v>
      </c>
      <c r="O1909">
        <v>2</v>
      </c>
      <c r="P1909" t="s">
        <v>40</v>
      </c>
      <c r="Q1909" t="s">
        <v>39</v>
      </c>
      <c r="R1909" t="s">
        <v>51</v>
      </c>
      <c r="S1909" t="s">
        <v>50</v>
      </c>
    </row>
    <row r="1910" spans="1:19" x14ac:dyDescent="0.2">
      <c r="A1910">
        <v>2007</v>
      </c>
      <c r="B1910">
        <v>4</v>
      </c>
      <c r="C1910" t="s">
        <v>98</v>
      </c>
      <c r="D1910" t="s">
        <v>105</v>
      </c>
      <c r="E1910" t="s">
        <v>105</v>
      </c>
      <c r="F1910" t="s">
        <v>10</v>
      </c>
      <c r="G1910" t="s">
        <v>96</v>
      </c>
      <c r="H1910" s="11">
        <v>45199</v>
      </c>
      <c r="I1910" t="s">
        <v>144</v>
      </c>
      <c r="J1910">
        <v>23</v>
      </c>
      <c r="K1910">
        <v>3</v>
      </c>
      <c r="L1910">
        <v>371</v>
      </c>
      <c r="M1910">
        <v>1</v>
      </c>
      <c r="N1910">
        <v>184</v>
      </c>
      <c r="O1910">
        <v>3</v>
      </c>
      <c r="P1910" t="s">
        <v>59</v>
      </c>
      <c r="Q1910" t="s">
        <v>58</v>
      </c>
      <c r="R1910" t="s">
        <v>61</v>
      </c>
      <c r="S1910" t="s">
        <v>60</v>
      </c>
    </row>
    <row r="1911" spans="1:19" x14ac:dyDescent="0.2">
      <c r="A1911">
        <v>2007</v>
      </c>
      <c r="B1911">
        <v>4</v>
      </c>
      <c r="C1911" t="s">
        <v>142</v>
      </c>
      <c r="D1911" t="s">
        <v>139</v>
      </c>
      <c r="E1911" t="s">
        <v>139</v>
      </c>
      <c r="F1911" t="s">
        <v>10</v>
      </c>
      <c r="G1911" t="s">
        <v>96</v>
      </c>
      <c r="H1911" s="11">
        <v>45199</v>
      </c>
      <c r="I1911" t="s">
        <v>178</v>
      </c>
      <c r="J1911">
        <v>20</v>
      </c>
      <c r="K1911">
        <v>7</v>
      </c>
      <c r="L1911">
        <v>365</v>
      </c>
      <c r="M1911">
        <v>1</v>
      </c>
      <c r="N1911">
        <v>236</v>
      </c>
      <c r="O1911">
        <v>2</v>
      </c>
      <c r="P1911" t="s">
        <v>18</v>
      </c>
      <c r="Q1911" t="s">
        <v>17</v>
      </c>
      <c r="R1911" t="s">
        <v>65</v>
      </c>
      <c r="S1911" t="s">
        <v>64</v>
      </c>
    </row>
    <row r="1912" spans="1:19" x14ac:dyDescent="0.2">
      <c r="A1912">
        <v>2007</v>
      </c>
      <c r="B1912">
        <v>4</v>
      </c>
      <c r="C1912" t="s">
        <v>129</v>
      </c>
      <c r="D1912" t="s">
        <v>130</v>
      </c>
      <c r="E1912" t="s">
        <v>129</v>
      </c>
      <c r="F1912" t="s">
        <v>10</v>
      </c>
      <c r="G1912" t="s">
        <v>96</v>
      </c>
      <c r="H1912" s="11">
        <v>45199</v>
      </c>
      <c r="I1912" t="s">
        <v>212</v>
      </c>
      <c r="J1912">
        <v>38</v>
      </c>
      <c r="K1912">
        <v>20</v>
      </c>
      <c r="L1912">
        <v>419</v>
      </c>
      <c r="M1912">
        <v>0</v>
      </c>
      <c r="N1912">
        <v>354</v>
      </c>
      <c r="O1912">
        <v>2</v>
      </c>
      <c r="P1912" t="s">
        <v>34</v>
      </c>
      <c r="Q1912" t="s">
        <v>33</v>
      </c>
      <c r="R1912" t="s">
        <v>28</v>
      </c>
      <c r="S1912" t="s">
        <v>27</v>
      </c>
    </row>
    <row r="1913" spans="1:19" x14ac:dyDescent="0.2">
      <c r="A1913">
        <v>2007</v>
      </c>
      <c r="B1913">
        <v>4</v>
      </c>
      <c r="C1913" t="s">
        <v>123</v>
      </c>
      <c r="D1913" t="s">
        <v>124</v>
      </c>
      <c r="E1913" t="s">
        <v>123</v>
      </c>
      <c r="F1913" t="s">
        <v>10</v>
      </c>
      <c r="G1913" t="s">
        <v>96</v>
      </c>
      <c r="H1913" s="11">
        <v>45199</v>
      </c>
      <c r="I1913" t="s">
        <v>212</v>
      </c>
      <c r="J1913">
        <v>21</v>
      </c>
      <c r="K1913">
        <v>14</v>
      </c>
      <c r="L1913">
        <v>301</v>
      </c>
      <c r="M1913">
        <v>2</v>
      </c>
      <c r="N1913">
        <v>282</v>
      </c>
      <c r="O1913">
        <v>2</v>
      </c>
      <c r="P1913" t="s">
        <v>9</v>
      </c>
      <c r="Q1913" t="s">
        <v>8</v>
      </c>
      <c r="R1913" t="s">
        <v>55</v>
      </c>
      <c r="S1913" t="s">
        <v>54</v>
      </c>
    </row>
    <row r="1914" spans="1:19" x14ac:dyDescent="0.2">
      <c r="A1914">
        <v>2007</v>
      </c>
      <c r="B1914">
        <v>4</v>
      </c>
      <c r="C1914" t="s">
        <v>153</v>
      </c>
      <c r="D1914" t="s">
        <v>97</v>
      </c>
      <c r="E1914" t="s">
        <v>97</v>
      </c>
      <c r="F1914" t="s">
        <v>10</v>
      </c>
      <c r="G1914" t="s">
        <v>96</v>
      </c>
      <c r="H1914" s="11">
        <v>45199</v>
      </c>
      <c r="I1914" t="s">
        <v>212</v>
      </c>
      <c r="J1914">
        <v>30</v>
      </c>
      <c r="K1914">
        <v>16</v>
      </c>
      <c r="L1914">
        <v>390</v>
      </c>
      <c r="M1914">
        <v>2</v>
      </c>
      <c r="N1914">
        <v>333</v>
      </c>
      <c r="O1914">
        <v>4</v>
      </c>
      <c r="P1914" t="s">
        <v>57</v>
      </c>
      <c r="Q1914" t="s">
        <v>56</v>
      </c>
      <c r="R1914" t="s">
        <v>38</v>
      </c>
      <c r="S1914" t="s">
        <v>37</v>
      </c>
    </row>
    <row r="1915" spans="1:19" x14ac:dyDescent="0.2">
      <c r="A1915">
        <v>2007</v>
      </c>
      <c r="B1915">
        <v>4</v>
      </c>
      <c r="C1915" t="s">
        <v>127</v>
      </c>
      <c r="D1915" t="s">
        <v>114</v>
      </c>
      <c r="E1915" t="s">
        <v>127</v>
      </c>
      <c r="F1915" t="s">
        <v>10</v>
      </c>
      <c r="G1915" t="s">
        <v>96</v>
      </c>
      <c r="H1915" s="11">
        <v>45199</v>
      </c>
      <c r="I1915" t="s">
        <v>249</v>
      </c>
      <c r="J1915">
        <v>16</v>
      </c>
      <c r="K1915">
        <v>3</v>
      </c>
      <c r="L1915">
        <v>212</v>
      </c>
      <c r="M1915">
        <v>1</v>
      </c>
      <c r="N1915">
        <v>190</v>
      </c>
      <c r="O1915">
        <v>1</v>
      </c>
      <c r="P1915" t="s">
        <v>48</v>
      </c>
      <c r="Q1915" t="s">
        <v>47</v>
      </c>
      <c r="R1915" t="s">
        <v>53</v>
      </c>
      <c r="S1915" t="s">
        <v>52</v>
      </c>
    </row>
    <row r="1916" spans="1:19" x14ac:dyDescent="0.2">
      <c r="A1916">
        <v>2007</v>
      </c>
      <c r="B1916">
        <v>4</v>
      </c>
      <c r="C1916" t="s">
        <v>134</v>
      </c>
      <c r="D1916" t="s">
        <v>118</v>
      </c>
      <c r="E1916" t="s">
        <v>118</v>
      </c>
      <c r="F1916" t="s">
        <v>10</v>
      </c>
      <c r="G1916" t="s">
        <v>143</v>
      </c>
      <c r="H1916" s="11">
        <v>45200</v>
      </c>
      <c r="I1916" t="s">
        <v>172</v>
      </c>
      <c r="J1916">
        <v>34</v>
      </c>
      <c r="K1916">
        <v>13</v>
      </c>
      <c r="L1916">
        <v>404</v>
      </c>
      <c r="M1916">
        <v>1</v>
      </c>
      <c r="N1916">
        <v>283</v>
      </c>
      <c r="O1916">
        <v>2</v>
      </c>
      <c r="P1916" t="s">
        <v>22</v>
      </c>
      <c r="Q1916" t="s">
        <v>21</v>
      </c>
      <c r="R1916" t="s">
        <v>44</v>
      </c>
      <c r="S1916" t="s">
        <v>43</v>
      </c>
    </row>
    <row r="1917" spans="1:19" x14ac:dyDescent="0.2">
      <c r="A1917">
        <v>2007</v>
      </c>
      <c r="B1917">
        <v>5</v>
      </c>
      <c r="C1917" t="s">
        <v>97</v>
      </c>
      <c r="D1917" t="s">
        <v>128</v>
      </c>
      <c r="E1917" t="s">
        <v>128</v>
      </c>
      <c r="F1917" t="s">
        <v>10</v>
      </c>
      <c r="G1917" t="s">
        <v>96</v>
      </c>
      <c r="H1917" s="11">
        <v>45206</v>
      </c>
      <c r="I1917" t="s">
        <v>132</v>
      </c>
      <c r="J1917">
        <v>17</v>
      </c>
      <c r="K1917">
        <v>7</v>
      </c>
      <c r="L1917">
        <v>357</v>
      </c>
      <c r="M1917">
        <v>0</v>
      </c>
      <c r="N1917">
        <v>271</v>
      </c>
      <c r="O1917">
        <v>1</v>
      </c>
      <c r="P1917" t="s">
        <v>38</v>
      </c>
      <c r="Q1917" t="s">
        <v>37</v>
      </c>
      <c r="R1917" t="s">
        <v>36</v>
      </c>
      <c r="S1917" t="s">
        <v>35</v>
      </c>
    </row>
    <row r="1918" spans="1:19" x14ac:dyDescent="0.2">
      <c r="A1918">
        <v>2007</v>
      </c>
      <c r="B1918">
        <v>5</v>
      </c>
      <c r="C1918" t="s">
        <v>107</v>
      </c>
      <c r="D1918" t="s">
        <v>137</v>
      </c>
      <c r="E1918" t="s">
        <v>107</v>
      </c>
      <c r="F1918" t="s">
        <v>10</v>
      </c>
      <c r="G1918" t="s">
        <v>96</v>
      </c>
      <c r="H1918" s="11">
        <v>45206</v>
      </c>
      <c r="I1918" t="s">
        <v>157</v>
      </c>
      <c r="J1918">
        <v>22</v>
      </c>
      <c r="K1918">
        <v>19</v>
      </c>
      <c r="L1918">
        <v>352</v>
      </c>
      <c r="M1918">
        <v>2</v>
      </c>
      <c r="N1918">
        <v>285</v>
      </c>
      <c r="O1918">
        <v>1</v>
      </c>
      <c r="P1918" t="s">
        <v>71</v>
      </c>
      <c r="Q1918" t="s">
        <v>70</v>
      </c>
      <c r="R1918" t="s">
        <v>40</v>
      </c>
      <c r="S1918" t="s">
        <v>39</v>
      </c>
    </row>
    <row r="1919" spans="1:19" x14ac:dyDescent="0.2">
      <c r="A1919">
        <v>2007</v>
      </c>
      <c r="B1919">
        <v>5</v>
      </c>
      <c r="C1919" t="s">
        <v>127</v>
      </c>
      <c r="D1919" t="s">
        <v>133</v>
      </c>
      <c r="E1919" t="s">
        <v>127</v>
      </c>
      <c r="F1919" t="s">
        <v>10</v>
      </c>
      <c r="G1919" t="s">
        <v>96</v>
      </c>
      <c r="H1919" s="11">
        <v>45206</v>
      </c>
      <c r="I1919" t="s">
        <v>157</v>
      </c>
      <c r="J1919">
        <v>35</v>
      </c>
      <c r="K1919">
        <v>24</v>
      </c>
      <c r="L1919">
        <v>374</v>
      </c>
      <c r="M1919">
        <v>2</v>
      </c>
      <c r="N1919">
        <v>277</v>
      </c>
      <c r="O1919">
        <v>3</v>
      </c>
      <c r="P1919" t="s">
        <v>48</v>
      </c>
      <c r="Q1919" t="s">
        <v>47</v>
      </c>
      <c r="R1919" t="s">
        <v>49</v>
      </c>
      <c r="S1919" t="s">
        <v>47</v>
      </c>
    </row>
    <row r="1920" spans="1:19" x14ac:dyDescent="0.2">
      <c r="A1920">
        <v>2007</v>
      </c>
      <c r="B1920">
        <v>5</v>
      </c>
      <c r="C1920" t="s">
        <v>124</v>
      </c>
      <c r="D1920" t="s">
        <v>105</v>
      </c>
      <c r="E1920" t="s">
        <v>124</v>
      </c>
      <c r="F1920" t="s">
        <v>10</v>
      </c>
      <c r="G1920" t="s">
        <v>96</v>
      </c>
      <c r="H1920" s="11">
        <v>45206</v>
      </c>
      <c r="I1920" t="s">
        <v>157</v>
      </c>
      <c r="J1920">
        <v>21</v>
      </c>
      <c r="K1920">
        <v>0</v>
      </c>
      <c r="L1920">
        <v>342</v>
      </c>
      <c r="M1920">
        <v>0</v>
      </c>
      <c r="N1920">
        <v>144</v>
      </c>
      <c r="O1920">
        <v>1</v>
      </c>
      <c r="P1920" t="s">
        <v>55</v>
      </c>
      <c r="Q1920" t="s">
        <v>54</v>
      </c>
      <c r="R1920" t="s">
        <v>61</v>
      </c>
      <c r="S1920" t="s">
        <v>60</v>
      </c>
    </row>
    <row r="1921" spans="1:19" x14ac:dyDescent="0.2">
      <c r="A1921">
        <v>2007</v>
      </c>
      <c r="B1921">
        <v>5</v>
      </c>
      <c r="C1921" t="s">
        <v>126</v>
      </c>
      <c r="D1921" t="s">
        <v>140</v>
      </c>
      <c r="E1921" t="s">
        <v>126</v>
      </c>
      <c r="F1921" t="s">
        <v>10</v>
      </c>
      <c r="G1921" t="s">
        <v>96</v>
      </c>
      <c r="H1921" s="11">
        <v>45206</v>
      </c>
      <c r="I1921" t="s">
        <v>157</v>
      </c>
      <c r="J1921">
        <v>34</v>
      </c>
      <c r="K1921">
        <v>3</v>
      </c>
      <c r="L1921">
        <v>366</v>
      </c>
      <c r="M1921">
        <v>1</v>
      </c>
      <c r="N1921">
        <v>144</v>
      </c>
      <c r="O1921">
        <v>2</v>
      </c>
      <c r="P1921" t="s">
        <v>69</v>
      </c>
      <c r="Q1921" t="s">
        <v>68</v>
      </c>
      <c r="R1921" t="s">
        <v>30</v>
      </c>
      <c r="S1921" t="s">
        <v>29</v>
      </c>
    </row>
    <row r="1922" spans="1:19" x14ac:dyDescent="0.2">
      <c r="A1922">
        <v>2007</v>
      </c>
      <c r="B1922">
        <v>5</v>
      </c>
      <c r="C1922" t="s">
        <v>118</v>
      </c>
      <c r="D1922" t="s">
        <v>135</v>
      </c>
      <c r="E1922" t="s">
        <v>118</v>
      </c>
      <c r="F1922" t="s">
        <v>10</v>
      </c>
      <c r="G1922" t="s">
        <v>96</v>
      </c>
      <c r="H1922" s="11">
        <v>45206</v>
      </c>
      <c r="I1922" t="s">
        <v>157</v>
      </c>
      <c r="J1922">
        <v>34</v>
      </c>
      <c r="K1922">
        <v>17</v>
      </c>
      <c r="L1922">
        <v>412</v>
      </c>
      <c r="M1922">
        <v>0</v>
      </c>
      <c r="N1922">
        <v>353</v>
      </c>
      <c r="O1922">
        <v>4</v>
      </c>
      <c r="P1922" t="s">
        <v>44</v>
      </c>
      <c r="Q1922" t="s">
        <v>43</v>
      </c>
      <c r="R1922" t="s">
        <v>24</v>
      </c>
      <c r="S1922" t="s">
        <v>23</v>
      </c>
    </row>
    <row r="1923" spans="1:19" x14ac:dyDescent="0.2">
      <c r="A1923">
        <v>2007</v>
      </c>
      <c r="B1923">
        <v>5</v>
      </c>
      <c r="C1923" t="s">
        <v>177</v>
      </c>
      <c r="D1923" t="s">
        <v>123</v>
      </c>
      <c r="E1923" t="s">
        <v>123</v>
      </c>
      <c r="F1923" t="s">
        <v>10</v>
      </c>
      <c r="G1923" t="s">
        <v>96</v>
      </c>
      <c r="H1923" s="11">
        <v>45206</v>
      </c>
      <c r="I1923" t="s">
        <v>157</v>
      </c>
      <c r="J1923">
        <v>34</v>
      </c>
      <c r="K1923">
        <v>31</v>
      </c>
      <c r="L1923">
        <v>383</v>
      </c>
      <c r="M1923">
        <v>2</v>
      </c>
      <c r="N1923">
        <v>375</v>
      </c>
      <c r="O1923">
        <v>3</v>
      </c>
      <c r="P1923" t="s">
        <v>63</v>
      </c>
      <c r="Q1923" t="s">
        <v>62</v>
      </c>
      <c r="R1923" t="s">
        <v>9</v>
      </c>
      <c r="S1923" t="s">
        <v>8</v>
      </c>
    </row>
    <row r="1924" spans="1:19" x14ac:dyDescent="0.2">
      <c r="A1924">
        <v>2007</v>
      </c>
      <c r="B1924">
        <v>5</v>
      </c>
      <c r="C1924" t="s">
        <v>117</v>
      </c>
      <c r="D1924" t="s">
        <v>142</v>
      </c>
      <c r="E1924" t="s">
        <v>142</v>
      </c>
      <c r="F1924" t="s">
        <v>10</v>
      </c>
      <c r="G1924" t="s">
        <v>96</v>
      </c>
      <c r="H1924" s="11">
        <v>45206</v>
      </c>
      <c r="I1924" t="s">
        <v>156</v>
      </c>
      <c r="J1924">
        <v>16</v>
      </c>
      <c r="K1924">
        <v>13</v>
      </c>
      <c r="L1924">
        <v>243</v>
      </c>
      <c r="M1924">
        <v>1</v>
      </c>
      <c r="N1924">
        <v>341</v>
      </c>
      <c r="O1924">
        <v>2</v>
      </c>
      <c r="P1924" t="s">
        <v>46</v>
      </c>
      <c r="Q1924" t="s">
        <v>45</v>
      </c>
      <c r="R1924" t="s">
        <v>18</v>
      </c>
      <c r="S1924" t="s">
        <v>17</v>
      </c>
    </row>
    <row r="1925" spans="1:19" x14ac:dyDescent="0.2">
      <c r="A1925">
        <v>2007</v>
      </c>
      <c r="B1925">
        <v>5</v>
      </c>
      <c r="C1925" t="s">
        <v>104</v>
      </c>
      <c r="D1925" t="s">
        <v>138</v>
      </c>
      <c r="E1925" t="s">
        <v>104</v>
      </c>
      <c r="F1925" t="s">
        <v>10</v>
      </c>
      <c r="G1925" t="s">
        <v>96</v>
      </c>
      <c r="H1925" s="11">
        <v>45206</v>
      </c>
      <c r="I1925" t="s">
        <v>161</v>
      </c>
      <c r="J1925">
        <v>20</v>
      </c>
      <c r="K1925">
        <v>13</v>
      </c>
      <c r="L1925">
        <v>249</v>
      </c>
      <c r="M1925">
        <v>5</v>
      </c>
      <c r="N1925">
        <v>198</v>
      </c>
      <c r="O1925">
        <v>2</v>
      </c>
      <c r="P1925" t="s">
        <v>67</v>
      </c>
      <c r="Q1925" t="s">
        <v>66</v>
      </c>
      <c r="R1925" t="s">
        <v>12</v>
      </c>
      <c r="S1925" t="s">
        <v>11</v>
      </c>
    </row>
    <row r="1926" spans="1:19" x14ac:dyDescent="0.2">
      <c r="A1926">
        <v>2007</v>
      </c>
      <c r="B1926">
        <v>5</v>
      </c>
      <c r="C1926" t="s">
        <v>129</v>
      </c>
      <c r="D1926" t="s">
        <v>139</v>
      </c>
      <c r="E1926" t="s">
        <v>129</v>
      </c>
      <c r="F1926" t="s">
        <v>10</v>
      </c>
      <c r="G1926" t="s">
        <v>96</v>
      </c>
      <c r="H1926" s="11">
        <v>45206</v>
      </c>
      <c r="I1926" t="s">
        <v>144</v>
      </c>
      <c r="J1926">
        <v>33</v>
      </c>
      <c r="K1926">
        <v>14</v>
      </c>
      <c r="L1926">
        <v>400</v>
      </c>
      <c r="M1926">
        <v>1</v>
      </c>
      <c r="N1926">
        <v>177</v>
      </c>
      <c r="O1926">
        <v>1</v>
      </c>
      <c r="P1926" t="s">
        <v>34</v>
      </c>
      <c r="Q1926" t="s">
        <v>33</v>
      </c>
      <c r="R1926" t="s">
        <v>65</v>
      </c>
      <c r="S1926" t="s">
        <v>64</v>
      </c>
    </row>
    <row r="1927" spans="1:19" x14ac:dyDescent="0.2">
      <c r="A1927">
        <v>2007</v>
      </c>
      <c r="B1927">
        <v>5</v>
      </c>
      <c r="C1927" t="s">
        <v>130</v>
      </c>
      <c r="D1927" t="s">
        <v>153</v>
      </c>
      <c r="E1927" t="s">
        <v>153</v>
      </c>
      <c r="F1927" t="s">
        <v>10</v>
      </c>
      <c r="G1927" t="s">
        <v>96</v>
      </c>
      <c r="H1927" s="11">
        <v>45206</v>
      </c>
      <c r="I1927" t="s">
        <v>212</v>
      </c>
      <c r="J1927">
        <v>41</v>
      </c>
      <c r="K1927">
        <v>3</v>
      </c>
      <c r="L1927">
        <v>484</v>
      </c>
      <c r="M1927">
        <v>0</v>
      </c>
      <c r="N1927">
        <v>296</v>
      </c>
      <c r="O1927">
        <v>3</v>
      </c>
      <c r="P1927" t="s">
        <v>28</v>
      </c>
      <c r="Q1927" t="s">
        <v>27</v>
      </c>
      <c r="R1927" t="s">
        <v>57</v>
      </c>
      <c r="S1927" t="s">
        <v>56</v>
      </c>
    </row>
    <row r="1928" spans="1:19" x14ac:dyDescent="0.2">
      <c r="A1928">
        <v>2007</v>
      </c>
      <c r="B1928">
        <v>5</v>
      </c>
      <c r="C1928" t="s">
        <v>98</v>
      </c>
      <c r="D1928" t="s">
        <v>110</v>
      </c>
      <c r="E1928" t="s">
        <v>110</v>
      </c>
      <c r="F1928" t="s">
        <v>10</v>
      </c>
      <c r="G1928" t="s">
        <v>96</v>
      </c>
      <c r="H1928" s="11">
        <v>45206</v>
      </c>
      <c r="I1928" t="s">
        <v>212</v>
      </c>
      <c r="J1928">
        <v>9</v>
      </c>
      <c r="K1928">
        <v>7</v>
      </c>
      <c r="L1928">
        <v>315</v>
      </c>
      <c r="M1928">
        <v>0</v>
      </c>
      <c r="N1928">
        <v>163</v>
      </c>
      <c r="O1928">
        <v>1</v>
      </c>
      <c r="P1928" t="s">
        <v>59</v>
      </c>
      <c r="Q1928" t="s">
        <v>58</v>
      </c>
      <c r="R1928" t="s">
        <v>14</v>
      </c>
      <c r="S1928" t="s">
        <v>13</v>
      </c>
    </row>
    <row r="1929" spans="1:19" x14ac:dyDescent="0.2">
      <c r="A1929">
        <v>2007</v>
      </c>
      <c r="B1929">
        <v>5</v>
      </c>
      <c r="C1929" t="s">
        <v>101</v>
      </c>
      <c r="D1929" t="s">
        <v>136</v>
      </c>
      <c r="E1929" t="s">
        <v>136</v>
      </c>
      <c r="F1929" t="s">
        <v>10</v>
      </c>
      <c r="G1929" t="s">
        <v>96</v>
      </c>
      <c r="H1929" s="11">
        <v>45206</v>
      </c>
      <c r="I1929" t="s">
        <v>250</v>
      </c>
      <c r="J1929">
        <v>27</v>
      </c>
      <c r="K1929">
        <v>20</v>
      </c>
      <c r="L1929">
        <v>285</v>
      </c>
      <c r="M1929">
        <v>1</v>
      </c>
      <c r="N1929">
        <v>439</v>
      </c>
      <c r="O1929">
        <v>5</v>
      </c>
      <c r="P1929" t="s">
        <v>32</v>
      </c>
      <c r="Q1929" t="s">
        <v>31</v>
      </c>
      <c r="R1929" t="s">
        <v>20</v>
      </c>
      <c r="S1929" t="s">
        <v>19</v>
      </c>
    </row>
    <row r="1930" spans="1:19" x14ac:dyDescent="0.2">
      <c r="A1930">
        <v>2007</v>
      </c>
      <c r="B1930">
        <v>5</v>
      </c>
      <c r="C1930" t="s">
        <v>119</v>
      </c>
      <c r="D1930" t="s">
        <v>125</v>
      </c>
      <c r="E1930" t="s">
        <v>125</v>
      </c>
      <c r="F1930" t="s">
        <v>10</v>
      </c>
      <c r="G1930" t="s">
        <v>143</v>
      </c>
      <c r="H1930" s="11">
        <v>45207</v>
      </c>
      <c r="I1930" t="s">
        <v>172</v>
      </c>
      <c r="J1930">
        <v>25</v>
      </c>
      <c r="K1930">
        <v>24</v>
      </c>
      <c r="L1930">
        <v>385</v>
      </c>
      <c r="M1930">
        <v>6</v>
      </c>
      <c r="N1930">
        <v>229</v>
      </c>
      <c r="O1930">
        <v>1</v>
      </c>
      <c r="P1930" t="s">
        <v>16</v>
      </c>
      <c r="Q1930" t="s">
        <v>15</v>
      </c>
      <c r="R1930" t="s">
        <v>26</v>
      </c>
      <c r="S1930" t="s">
        <v>25</v>
      </c>
    </row>
    <row r="1931" spans="1:19" x14ac:dyDescent="0.2">
      <c r="A1931">
        <v>2007</v>
      </c>
      <c r="B1931">
        <v>6</v>
      </c>
      <c r="C1931" t="s">
        <v>97</v>
      </c>
      <c r="D1931" t="s">
        <v>134</v>
      </c>
      <c r="E1931" t="s">
        <v>97</v>
      </c>
      <c r="F1931" t="s">
        <v>10</v>
      </c>
      <c r="G1931" t="s">
        <v>96</v>
      </c>
      <c r="H1931" s="11">
        <v>45213</v>
      </c>
      <c r="I1931" t="s">
        <v>132</v>
      </c>
      <c r="J1931">
        <v>27</v>
      </c>
      <c r="K1931">
        <v>20</v>
      </c>
      <c r="L1931">
        <v>354</v>
      </c>
      <c r="M1931">
        <v>2</v>
      </c>
      <c r="N1931">
        <v>373</v>
      </c>
      <c r="O1931">
        <v>3</v>
      </c>
      <c r="P1931" t="s">
        <v>38</v>
      </c>
      <c r="Q1931" t="s">
        <v>37</v>
      </c>
      <c r="R1931" t="s">
        <v>22</v>
      </c>
      <c r="S1931" t="s">
        <v>21</v>
      </c>
    </row>
    <row r="1932" spans="1:19" x14ac:dyDescent="0.2">
      <c r="A1932">
        <v>2007</v>
      </c>
      <c r="B1932">
        <v>6</v>
      </c>
      <c r="C1932" t="s">
        <v>136</v>
      </c>
      <c r="D1932" t="s">
        <v>112</v>
      </c>
      <c r="E1932" t="s">
        <v>112</v>
      </c>
      <c r="F1932" t="s">
        <v>10</v>
      </c>
      <c r="G1932" t="s">
        <v>96</v>
      </c>
      <c r="H1932" s="11">
        <v>45213</v>
      </c>
      <c r="I1932" t="s">
        <v>157</v>
      </c>
      <c r="J1932">
        <v>34</v>
      </c>
      <c r="K1932">
        <v>31</v>
      </c>
      <c r="L1932">
        <v>444</v>
      </c>
      <c r="M1932">
        <v>0</v>
      </c>
      <c r="N1932">
        <v>458</v>
      </c>
      <c r="O1932">
        <v>4</v>
      </c>
      <c r="P1932" t="s">
        <v>20</v>
      </c>
      <c r="Q1932" t="s">
        <v>19</v>
      </c>
      <c r="R1932" t="s">
        <v>42</v>
      </c>
      <c r="S1932" t="s">
        <v>41</v>
      </c>
    </row>
    <row r="1933" spans="1:19" x14ac:dyDescent="0.2">
      <c r="A1933">
        <v>2007</v>
      </c>
      <c r="B1933">
        <v>6</v>
      </c>
      <c r="C1933" t="s">
        <v>110</v>
      </c>
      <c r="D1933" t="s">
        <v>177</v>
      </c>
      <c r="E1933" t="s">
        <v>110</v>
      </c>
      <c r="F1933" t="s">
        <v>10</v>
      </c>
      <c r="G1933" t="s">
        <v>96</v>
      </c>
      <c r="H1933" s="11">
        <v>45213</v>
      </c>
      <c r="I1933" t="s">
        <v>157</v>
      </c>
      <c r="J1933">
        <v>22</v>
      </c>
      <c r="K1933">
        <v>3</v>
      </c>
      <c r="L1933">
        <v>248</v>
      </c>
      <c r="M1933">
        <v>2</v>
      </c>
      <c r="N1933">
        <v>264</v>
      </c>
      <c r="O1933">
        <v>6</v>
      </c>
      <c r="P1933" t="s">
        <v>14</v>
      </c>
      <c r="Q1933" t="s">
        <v>13</v>
      </c>
      <c r="R1933" t="s">
        <v>63</v>
      </c>
      <c r="S1933" t="s">
        <v>62</v>
      </c>
    </row>
    <row r="1934" spans="1:19" x14ac:dyDescent="0.2">
      <c r="A1934">
        <v>2007</v>
      </c>
      <c r="B1934">
        <v>6</v>
      </c>
      <c r="C1934" t="s">
        <v>101</v>
      </c>
      <c r="D1934" t="s">
        <v>126</v>
      </c>
      <c r="E1934" t="s">
        <v>101</v>
      </c>
      <c r="F1934" t="s">
        <v>10</v>
      </c>
      <c r="G1934" t="s">
        <v>96</v>
      </c>
      <c r="H1934" s="11">
        <v>45213</v>
      </c>
      <c r="I1934" t="s">
        <v>157</v>
      </c>
      <c r="J1934">
        <v>17</v>
      </c>
      <c r="K1934">
        <v>14</v>
      </c>
      <c r="L1934">
        <v>225</v>
      </c>
      <c r="M1934">
        <v>2</v>
      </c>
      <c r="N1934">
        <v>304</v>
      </c>
      <c r="O1934">
        <v>3</v>
      </c>
      <c r="P1934" t="s">
        <v>32</v>
      </c>
      <c r="Q1934" t="s">
        <v>31</v>
      </c>
      <c r="R1934" t="s">
        <v>69</v>
      </c>
      <c r="S1934" t="s">
        <v>68</v>
      </c>
    </row>
    <row r="1935" spans="1:19" x14ac:dyDescent="0.2">
      <c r="A1935">
        <v>2007</v>
      </c>
      <c r="B1935">
        <v>6</v>
      </c>
      <c r="C1935" t="s">
        <v>133</v>
      </c>
      <c r="D1935" t="s">
        <v>114</v>
      </c>
      <c r="E1935" t="s">
        <v>114</v>
      </c>
      <c r="F1935" t="s">
        <v>10</v>
      </c>
      <c r="G1935" t="s">
        <v>96</v>
      </c>
      <c r="H1935" s="11">
        <v>45213</v>
      </c>
      <c r="I1935" t="s">
        <v>157</v>
      </c>
      <c r="J1935">
        <v>16</v>
      </c>
      <c r="K1935">
        <v>9</v>
      </c>
      <c r="L1935">
        <v>413</v>
      </c>
      <c r="M1935">
        <v>1</v>
      </c>
      <c r="N1935">
        <v>267</v>
      </c>
      <c r="O1935">
        <v>1</v>
      </c>
      <c r="P1935" t="s">
        <v>49</v>
      </c>
      <c r="Q1935" t="s">
        <v>47</v>
      </c>
      <c r="R1935" t="s">
        <v>53</v>
      </c>
      <c r="S1935" t="s">
        <v>52</v>
      </c>
    </row>
    <row r="1936" spans="1:19" x14ac:dyDescent="0.2">
      <c r="A1936">
        <v>2007</v>
      </c>
      <c r="B1936">
        <v>6</v>
      </c>
      <c r="C1936" t="s">
        <v>139</v>
      </c>
      <c r="D1936" t="s">
        <v>104</v>
      </c>
      <c r="E1936" t="s">
        <v>139</v>
      </c>
      <c r="F1936" t="s">
        <v>10</v>
      </c>
      <c r="G1936" t="s">
        <v>96</v>
      </c>
      <c r="H1936" s="11">
        <v>45213</v>
      </c>
      <c r="I1936" t="s">
        <v>156</v>
      </c>
      <c r="J1936">
        <v>13</v>
      </c>
      <c r="K1936">
        <v>10</v>
      </c>
      <c r="L1936">
        <v>304</v>
      </c>
      <c r="M1936">
        <v>1</v>
      </c>
      <c r="N1936">
        <v>317</v>
      </c>
      <c r="O1936">
        <v>3</v>
      </c>
      <c r="P1936" t="s">
        <v>65</v>
      </c>
      <c r="Q1936" t="s">
        <v>64</v>
      </c>
      <c r="R1936" t="s">
        <v>67</v>
      </c>
      <c r="S1936" t="s">
        <v>66</v>
      </c>
    </row>
    <row r="1937" spans="1:19" x14ac:dyDescent="0.2">
      <c r="A1937">
        <v>2007</v>
      </c>
      <c r="B1937">
        <v>6</v>
      </c>
      <c r="C1937" t="s">
        <v>128</v>
      </c>
      <c r="D1937" t="s">
        <v>107</v>
      </c>
      <c r="E1937" t="s">
        <v>128</v>
      </c>
      <c r="F1937" t="s">
        <v>10</v>
      </c>
      <c r="G1937" t="s">
        <v>96</v>
      </c>
      <c r="H1937" s="11">
        <v>45213</v>
      </c>
      <c r="I1937" t="s">
        <v>156</v>
      </c>
      <c r="J1937">
        <v>37</v>
      </c>
      <c r="K1937">
        <v>17</v>
      </c>
      <c r="L1937">
        <v>457</v>
      </c>
      <c r="M1937">
        <v>3</v>
      </c>
      <c r="N1937">
        <v>390</v>
      </c>
      <c r="O1937">
        <v>3</v>
      </c>
      <c r="P1937" t="s">
        <v>36</v>
      </c>
      <c r="Q1937" t="s">
        <v>35</v>
      </c>
      <c r="R1937" t="s">
        <v>71</v>
      </c>
      <c r="S1937" t="s">
        <v>70</v>
      </c>
    </row>
    <row r="1938" spans="1:19" x14ac:dyDescent="0.2">
      <c r="A1938">
        <v>2007</v>
      </c>
      <c r="B1938">
        <v>6</v>
      </c>
      <c r="C1938" t="s">
        <v>135</v>
      </c>
      <c r="D1938" t="s">
        <v>137</v>
      </c>
      <c r="E1938" t="s">
        <v>135</v>
      </c>
      <c r="F1938" t="s">
        <v>10</v>
      </c>
      <c r="G1938" t="s">
        <v>96</v>
      </c>
      <c r="H1938" s="11">
        <v>45213</v>
      </c>
      <c r="I1938" t="s">
        <v>156</v>
      </c>
      <c r="J1938">
        <v>41</v>
      </c>
      <c r="K1938">
        <v>31</v>
      </c>
      <c r="L1938">
        <v>384</v>
      </c>
      <c r="M1938">
        <v>1</v>
      </c>
      <c r="N1938">
        <v>356</v>
      </c>
      <c r="O1938">
        <v>2</v>
      </c>
      <c r="P1938" t="s">
        <v>24</v>
      </c>
      <c r="Q1938" t="s">
        <v>23</v>
      </c>
      <c r="R1938" t="s">
        <v>40</v>
      </c>
      <c r="S1938" t="s">
        <v>39</v>
      </c>
    </row>
    <row r="1939" spans="1:19" x14ac:dyDescent="0.2">
      <c r="A1939">
        <v>2007</v>
      </c>
      <c r="B1939">
        <v>6</v>
      </c>
      <c r="C1939" t="s">
        <v>123</v>
      </c>
      <c r="D1939" t="s">
        <v>142</v>
      </c>
      <c r="E1939" t="s">
        <v>142</v>
      </c>
      <c r="F1939" t="s">
        <v>10</v>
      </c>
      <c r="G1939" t="s">
        <v>96</v>
      </c>
      <c r="H1939" s="11">
        <v>45213</v>
      </c>
      <c r="I1939" t="s">
        <v>144</v>
      </c>
      <c r="J1939">
        <v>25</v>
      </c>
      <c r="K1939">
        <v>10</v>
      </c>
      <c r="L1939">
        <v>374</v>
      </c>
      <c r="M1939">
        <v>0</v>
      </c>
      <c r="N1939">
        <v>255</v>
      </c>
      <c r="O1939">
        <v>5</v>
      </c>
      <c r="P1939" t="s">
        <v>9</v>
      </c>
      <c r="Q1939" t="s">
        <v>8</v>
      </c>
      <c r="R1939" t="s">
        <v>18</v>
      </c>
      <c r="S1939" t="s">
        <v>17</v>
      </c>
    </row>
    <row r="1940" spans="1:19" x14ac:dyDescent="0.2">
      <c r="A1940">
        <v>2007</v>
      </c>
      <c r="B1940">
        <v>6</v>
      </c>
      <c r="C1940" t="s">
        <v>153</v>
      </c>
      <c r="D1940" t="s">
        <v>131</v>
      </c>
      <c r="E1940" t="s">
        <v>153</v>
      </c>
      <c r="F1940" t="s">
        <v>10</v>
      </c>
      <c r="G1940" t="s">
        <v>96</v>
      </c>
      <c r="H1940" s="11">
        <v>45213</v>
      </c>
      <c r="I1940" t="s">
        <v>212</v>
      </c>
      <c r="J1940">
        <v>28</v>
      </c>
      <c r="K1940">
        <v>14</v>
      </c>
      <c r="L1940">
        <v>362</v>
      </c>
      <c r="M1940">
        <v>1</v>
      </c>
      <c r="N1940">
        <v>245</v>
      </c>
      <c r="O1940">
        <v>3</v>
      </c>
      <c r="P1940" t="s">
        <v>57</v>
      </c>
      <c r="Q1940" t="s">
        <v>56</v>
      </c>
      <c r="R1940" t="s">
        <v>51</v>
      </c>
      <c r="S1940" t="s">
        <v>50</v>
      </c>
    </row>
    <row r="1941" spans="1:19" x14ac:dyDescent="0.2">
      <c r="A1941">
        <v>2007</v>
      </c>
      <c r="B1941">
        <v>6</v>
      </c>
      <c r="C1941" t="s">
        <v>125</v>
      </c>
      <c r="D1941" t="s">
        <v>118</v>
      </c>
      <c r="E1941" t="s">
        <v>118</v>
      </c>
      <c r="F1941" t="s">
        <v>10</v>
      </c>
      <c r="G1941" t="s">
        <v>96</v>
      </c>
      <c r="H1941" s="11">
        <v>45213</v>
      </c>
      <c r="I1941" t="s">
        <v>215</v>
      </c>
      <c r="J1941">
        <v>48</v>
      </c>
      <c r="K1941">
        <v>27</v>
      </c>
      <c r="L1941">
        <v>448</v>
      </c>
      <c r="M1941">
        <v>1</v>
      </c>
      <c r="N1941">
        <v>285</v>
      </c>
      <c r="O1941">
        <v>1</v>
      </c>
      <c r="P1941" t="s">
        <v>26</v>
      </c>
      <c r="Q1941" t="s">
        <v>25</v>
      </c>
      <c r="R1941" t="s">
        <v>44</v>
      </c>
      <c r="S1941" t="s">
        <v>43</v>
      </c>
    </row>
    <row r="1942" spans="1:19" x14ac:dyDescent="0.2">
      <c r="A1942">
        <v>2007</v>
      </c>
      <c r="B1942">
        <v>6</v>
      </c>
      <c r="C1942" t="s">
        <v>105</v>
      </c>
      <c r="D1942" t="s">
        <v>117</v>
      </c>
      <c r="E1942" t="s">
        <v>117</v>
      </c>
      <c r="F1942" t="s">
        <v>10</v>
      </c>
      <c r="G1942" t="s">
        <v>96</v>
      </c>
      <c r="H1942" s="11">
        <v>45213</v>
      </c>
      <c r="I1942" t="s">
        <v>249</v>
      </c>
      <c r="J1942">
        <v>28</v>
      </c>
      <c r="K1942">
        <v>17</v>
      </c>
      <c r="L1942">
        <v>367</v>
      </c>
      <c r="M1942">
        <v>1</v>
      </c>
      <c r="N1942">
        <v>425</v>
      </c>
      <c r="O1942">
        <v>2</v>
      </c>
      <c r="P1942" t="s">
        <v>61</v>
      </c>
      <c r="Q1942" t="s">
        <v>60</v>
      </c>
      <c r="R1942" t="s">
        <v>46</v>
      </c>
      <c r="S1942" t="s">
        <v>45</v>
      </c>
    </row>
    <row r="1943" spans="1:19" x14ac:dyDescent="0.2">
      <c r="A1943">
        <v>2007</v>
      </c>
      <c r="B1943">
        <v>6</v>
      </c>
      <c r="C1943" t="s">
        <v>138</v>
      </c>
      <c r="D1943" t="s">
        <v>127</v>
      </c>
      <c r="E1943" t="s">
        <v>127</v>
      </c>
      <c r="F1943" t="s">
        <v>10</v>
      </c>
      <c r="G1943" t="s">
        <v>143</v>
      </c>
      <c r="H1943" s="11">
        <v>45214</v>
      </c>
      <c r="I1943" t="s">
        <v>172</v>
      </c>
      <c r="J1943">
        <v>31</v>
      </c>
      <c r="K1943">
        <v>10</v>
      </c>
      <c r="L1943">
        <v>491</v>
      </c>
      <c r="M1943">
        <v>3</v>
      </c>
      <c r="N1943">
        <v>284</v>
      </c>
      <c r="O1943">
        <v>1</v>
      </c>
      <c r="P1943" t="s">
        <v>12</v>
      </c>
      <c r="Q1943" t="s">
        <v>11</v>
      </c>
      <c r="R1943" t="s">
        <v>48</v>
      </c>
      <c r="S1943" t="s">
        <v>47</v>
      </c>
    </row>
    <row r="1944" spans="1:19" x14ac:dyDescent="0.2">
      <c r="A1944">
        <v>2007</v>
      </c>
      <c r="B1944">
        <v>7</v>
      </c>
      <c r="C1944" t="s">
        <v>119</v>
      </c>
      <c r="D1944" t="s">
        <v>110</v>
      </c>
      <c r="E1944" t="s">
        <v>119</v>
      </c>
      <c r="F1944" t="s">
        <v>10</v>
      </c>
      <c r="G1944" t="s">
        <v>96</v>
      </c>
      <c r="H1944" s="11">
        <v>45220</v>
      </c>
      <c r="I1944" t="s">
        <v>157</v>
      </c>
      <c r="J1944">
        <v>19</v>
      </c>
      <c r="K1944">
        <v>14</v>
      </c>
      <c r="L1944">
        <v>242</v>
      </c>
      <c r="M1944">
        <v>1</v>
      </c>
      <c r="N1944">
        <v>308</v>
      </c>
      <c r="O1944">
        <v>1</v>
      </c>
      <c r="P1944" t="s">
        <v>16</v>
      </c>
      <c r="Q1944" t="s">
        <v>15</v>
      </c>
      <c r="R1944" t="s">
        <v>14</v>
      </c>
      <c r="S1944" t="s">
        <v>13</v>
      </c>
    </row>
    <row r="1945" spans="1:19" x14ac:dyDescent="0.2">
      <c r="A1945">
        <v>2007</v>
      </c>
      <c r="B1945">
        <v>7</v>
      </c>
      <c r="C1945" t="s">
        <v>126</v>
      </c>
      <c r="D1945" t="s">
        <v>123</v>
      </c>
      <c r="E1945" t="s">
        <v>126</v>
      </c>
      <c r="F1945" t="s">
        <v>10</v>
      </c>
      <c r="G1945" t="s">
        <v>96</v>
      </c>
      <c r="H1945" s="11">
        <v>45220</v>
      </c>
      <c r="I1945" t="s">
        <v>157</v>
      </c>
      <c r="J1945">
        <v>21</v>
      </c>
      <c r="K1945">
        <v>19</v>
      </c>
      <c r="L1945">
        <v>160</v>
      </c>
      <c r="M1945">
        <v>1</v>
      </c>
      <c r="N1945">
        <v>364</v>
      </c>
      <c r="O1945">
        <v>3</v>
      </c>
      <c r="P1945" t="s">
        <v>69</v>
      </c>
      <c r="Q1945" t="s">
        <v>68</v>
      </c>
      <c r="R1945" t="s">
        <v>9</v>
      </c>
      <c r="S1945" t="s">
        <v>8</v>
      </c>
    </row>
    <row r="1946" spans="1:19" x14ac:dyDescent="0.2">
      <c r="A1946">
        <v>2007</v>
      </c>
      <c r="B1946">
        <v>7</v>
      </c>
      <c r="C1946" t="s">
        <v>137</v>
      </c>
      <c r="D1946" t="s">
        <v>118</v>
      </c>
      <c r="E1946" t="s">
        <v>118</v>
      </c>
      <c r="F1946" t="s">
        <v>10</v>
      </c>
      <c r="G1946" t="s">
        <v>96</v>
      </c>
      <c r="H1946" s="11">
        <v>45220</v>
      </c>
      <c r="I1946" t="s">
        <v>157</v>
      </c>
      <c r="J1946">
        <v>49</v>
      </c>
      <c r="K1946">
        <v>28</v>
      </c>
      <c r="L1946">
        <v>443</v>
      </c>
      <c r="M1946">
        <v>1</v>
      </c>
      <c r="N1946">
        <v>382</v>
      </c>
      <c r="O1946">
        <v>2</v>
      </c>
      <c r="P1946" t="s">
        <v>40</v>
      </c>
      <c r="Q1946" t="s">
        <v>39</v>
      </c>
      <c r="R1946" t="s">
        <v>44</v>
      </c>
      <c r="S1946" t="s">
        <v>43</v>
      </c>
    </row>
    <row r="1947" spans="1:19" x14ac:dyDescent="0.2">
      <c r="A1947">
        <v>2007</v>
      </c>
      <c r="B1947">
        <v>7</v>
      </c>
      <c r="C1947" t="s">
        <v>107</v>
      </c>
      <c r="D1947" t="s">
        <v>104</v>
      </c>
      <c r="E1947" t="s">
        <v>104</v>
      </c>
      <c r="F1947" t="s">
        <v>10</v>
      </c>
      <c r="G1947" t="s">
        <v>96</v>
      </c>
      <c r="H1947" s="11">
        <v>45220</v>
      </c>
      <c r="I1947" t="s">
        <v>157</v>
      </c>
      <c r="J1947">
        <v>38</v>
      </c>
      <c r="K1947">
        <v>36</v>
      </c>
      <c r="L1947">
        <v>422</v>
      </c>
      <c r="M1947">
        <v>2</v>
      </c>
      <c r="N1947">
        <v>333</v>
      </c>
      <c r="O1947">
        <v>6</v>
      </c>
      <c r="P1947" t="s">
        <v>71</v>
      </c>
      <c r="Q1947" t="s">
        <v>70</v>
      </c>
      <c r="R1947" t="s">
        <v>67</v>
      </c>
      <c r="S1947" t="s">
        <v>66</v>
      </c>
    </row>
    <row r="1948" spans="1:19" x14ac:dyDescent="0.2">
      <c r="A1948">
        <v>2007</v>
      </c>
      <c r="B1948">
        <v>7</v>
      </c>
      <c r="C1948" t="s">
        <v>140</v>
      </c>
      <c r="D1948" t="s">
        <v>139</v>
      </c>
      <c r="E1948" t="s">
        <v>140</v>
      </c>
      <c r="F1948" t="s">
        <v>10</v>
      </c>
      <c r="G1948" t="s">
        <v>96</v>
      </c>
      <c r="H1948" s="11">
        <v>45220</v>
      </c>
      <c r="I1948" t="s">
        <v>156</v>
      </c>
      <c r="J1948">
        <v>23</v>
      </c>
      <c r="K1948">
        <v>16</v>
      </c>
      <c r="L1948">
        <v>278</v>
      </c>
      <c r="M1948">
        <v>0</v>
      </c>
      <c r="N1948">
        <v>422</v>
      </c>
      <c r="O1948">
        <v>2</v>
      </c>
      <c r="P1948" t="s">
        <v>30</v>
      </c>
      <c r="Q1948" t="s">
        <v>29</v>
      </c>
      <c r="R1948" t="s">
        <v>65</v>
      </c>
      <c r="S1948" t="s">
        <v>64</v>
      </c>
    </row>
    <row r="1949" spans="1:19" x14ac:dyDescent="0.2">
      <c r="A1949">
        <v>2007</v>
      </c>
      <c r="B1949">
        <v>7</v>
      </c>
      <c r="C1949" t="s">
        <v>127</v>
      </c>
      <c r="D1949" t="s">
        <v>98</v>
      </c>
      <c r="E1949" t="s">
        <v>127</v>
      </c>
      <c r="F1949" t="s">
        <v>10</v>
      </c>
      <c r="G1949" t="s">
        <v>96</v>
      </c>
      <c r="H1949" s="11">
        <v>45220</v>
      </c>
      <c r="I1949" t="s">
        <v>156</v>
      </c>
      <c r="J1949">
        <v>33</v>
      </c>
      <c r="K1949">
        <v>15</v>
      </c>
      <c r="L1949">
        <v>279</v>
      </c>
      <c r="M1949">
        <v>1</v>
      </c>
      <c r="N1949">
        <v>267</v>
      </c>
      <c r="O1949">
        <v>4</v>
      </c>
      <c r="P1949" t="s">
        <v>48</v>
      </c>
      <c r="Q1949" t="s">
        <v>47</v>
      </c>
      <c r="R1949" t="s">
        <v>59</v>
      </c>
      <c r="S1949" t="s">
        <v>58</v>
      </c>
    </row>
    <row r="1950" spans="1:19" x14ac:dyDescent="0.2">
      <c r="A1950">
        <v>2007</v>
      </c>
      <c r="B1950">
        <v>7</v>
      </c>
      <c r="C1950" t="s">
        <v>117</v>
      </c>
      <c r="D1950" t="s">
        <v>138</v>
      </c>
      <c r="E1950" t="s">
        <v>117</v>
      </c>
      <c r="F1950" t="s">
        <v>10</v>
      </c>
      <c r="G1950" t="s">
        <v>96</v>
      </c>
      <c r="H1950" s="11">
        <v>45220</v>
      </c>
      <c r="I1950" t="s">
        <v>156</v>
      </c>
      <c r="J1950">
        <v>22</v>
      </c>
      <c r="K1950">
        <v>16</v>
      </c>
      <c r="L1950">
        <v>310</v>
      </c>
      <c r="M1950">
        <v>1</v>
      </c>
      <c r="N1950">
        <v>334</v>
      </c>
      <c r="O1950">
        <v>0</v>
      </c>
      <c r="P1950" t="s">
        <v>46</v>
      </c>
      <c r="Q1950" t="s">
        <v>45</v>
      </c>
      <c r="R1950" t="s">
        <v>12</v>
      </c>
      <c r="S1950" t="s">
        <v>11</v>
      </c>
    </row>
    <row r="1951" spans="1:19" x14ac:dyDescent="0.2">
      <c r="A1951">
        <v>2007</v>
      </c>
      <c r="B1951">
        <v>7</v>
      </c>
      <c r="C1951" t="s">
        <v>134</v>
      </c>
      <c r="D1951" t="s">
        <v>133</v>
      </c>
      <c r="E1951" t="s">
        <v>134</v>
      </c>
      <c r="F1951" t="s">
        <v>10</v>
      </c>
      <c r="G1951" t="s">
        <v>96</v>
      </c>
      <c r="H1951" s="11">
        <v>45220</v>
      </c>
      <c r="I1951" t="s">
        <v>144</v>
      </c>
      <c r="J1951">
        <v>38</v>
      </c>
      <c r="K1951">
        <v>31</v>
      </c>
      <c r="L1951">
        <v>395</v>
      </c>
      <c r="M1951">
        <v>1</v>
      </c>
      <c r="N1951">
        <v>342</v>
      </c>
      <c r="O1951">
        <v>2</v>
      </c>
      <c r="P1951" t="s">
        <v>22</v>
      </c>
      <c r="Q1951" t="s">
        <v>21</v>
      </c>
      <c r="R1951" t="s">
        <v>49</v>
      </c>
      <c r="S1951" t="s">
        <v>47</v>
      </c>
    </row>
    <row r="1952" spans="1:19" x14ac:dyDescent="0.2">
      <c r="A1952">
        <v>2007</v>
      </c>
      <c r="B1952">
        <v>7</v>
      </c>
      <c r="C1952" t="s">
        <v>131</v>
      </c>
      <c r="D1952" t="s">
        <v>97</v>
      </c>
      <c r="E1952" t="s">
        <v>97</v>
      </c>
      <c r="F1952" t="s">
        <v>10</v>
      </c>
      <c r="G1952" t="s">
        <v>96</v>
      </c>
      <c r="H1952" s="11">
        <v>45220</v>
      </c>
      <c r="I1952" t="s">
        <v>144</v>
      </c>
      <c r="J1952">
        <v>12</v>
      </c>
      <c r="K1952">
        <v>10</v>
      </c>
      <c r="L1952">
        <v>290</v>
      </c>
      <c r="M1952">
        <v>1</v>
      </c>
      <c r="N1952">
        <v>268</v>
      </c>
      <c r="O1952">
        <v>2</v>
      </c>
      <c r="P1952" t="s">
        <v>51</v>
      </c>
      <c r="Q1952" t="s">
        <v>50</v>
      </c>
      <c r="R1952" t="s">
        <v>38</v>
      </c>
      <c r="S1952" t="s">
        <v>37</v>
      </c>
    </row>
    <row r="1953" spans="1:19" x14ac:dyDescent="0.2">
      <c r="A1953">
        <v>2007</v>
      </c>
      <c r="B1953">
        <v>7</v>
      </c>
      <c r="C1953" t="s">
        <v>114</v>
      </c>
      <c r="D1953" t="s">
        <v>136</v>
      </c>
      <c r="E1953" t="s">
        <v>136</v>
      </c>
      <c r="F1953" t="s">
        <v>10</v>
      </c>
      <c r="G1953" t="s">
        <v>96</v>
      </c>
      <c r="H1953" s="11">
        <v>45220</v>
      </c>
      <c r="I1953" t="s">
        <v>255</v>
      </c>
      <c r="J1953">
        <v>19</v>
      </c>
      <c r="K1953">
        <v>16</v>
      </c>
      <c r="L1953">
        <v>386</v>
      </c>
      <c r="M1953">
        <v>0</v>
      </c>
      <c r="N1953">
        <v>334</v>
      </c>
      <c r="O1953">
        <v>0</v>
      </c>
      <c r="P1953" t="s">
        <v>53</v>
      </c>
      <c r="Q1953" t="s">
        <v>52</v>
      </c>
      <c r="R1953" t="s">
        <v>20</v>
      </c>
      <c r="S1953" t="s">
        <v>19</v>
      </c>
    </row>
    <row r="1954" spans="1:19" x14ac:dyDescent="0.2">
      <c r="A1954">
        <v>2007</v>
      </c>
      <c r="B1954">
        <v>7</v>
      </c>
      <c r="C1954" t="s">
        <v>125</v>
      </c>
      <c r="D1954" t="s">
        <v>112</v>
      </c>
      <c r="E1954" t="s">
        <v>125</v>
      </c>
      <c r="F1954" t="s">
        <v>10</v>
      </c>
      <c r="G1954" t="s">
        <v>96</v>
      </c>
      <c r="H1954" s="11">
        <v>45220</v>
      </c>
      <c r="I1954" t="s">
        <v>212</v>
      </c>
      <c r="J1954">
        <v>24</v>
      </c>
      <c r="K1954">
        <v>14</v>
      </c>
      <c r="L1954">
        <v>381</v>
      </c>
      <c r="M1954">
        <v>2</v>
      </c>
      <c r="N1954">
        <v>196</v>
      </c>
      <c r="O1954">
        <v>1</v>
      </c>
      <c r="P1954" t="s">
        <v>26</v>
      </c>
      <c r="Q1954" t="s">
        <v>25</v>
      </c>
      <c r="R1954" t="s">
        <v>42</v>
      </c>
      <c r="S1954" t="s">
        <v>41</v>
      </c>
    </row>
    <row r="1955" spans="1:19" x14ac:dyDescent="0.2">
      <c r="A1955">
        <v>2007</v>
      </c>
      <c r="B1955">
        <v>7</v>
      </c>
      <c r="C1955" t="s">
        <v>105</v>
      </c>
      <c r="D1955" t="s">
        <v>177</v>
      </c>
      <c r="E1955" t="s">
        <v>105</v>
      </c>
      <c r="F1955" t="s">
        <v>10</v>
      </c>
      <c r="G1955" t="s">
        <v>96</v>
      </c>
      <c r="H1955" s="11">
        <v>45220</v>
      </c>
      <c r="I1955" t="s">
        <v>216</v>
      </c>
      <c r="J1955">
        <v>33</v>
      </c>
      <c r="K1955">
        <v>6</v>
      </c>
      <c r="L1955">
        <v>289</v>
      </c>
      <c r="M1955">
        <v>1</v>
      </c>
      <c r="N1955">
        <v>221</v>
      </c>
      <c r="O1955">
        <v>5</v>
      </c>
      <c r="P1955" t="s">
        <v>61</v>
      </c>
      <c r="Q1955" t="s">
        <v>60</v>
      </c>
      <c r="R1955" t="s">
        <v>63</v>
      </c>
      <c r="S1955" t="s">
        <v>62</v>
      </c>
    </row>
    <row r="1956" spans="1:19" x14ac:dyDescent="0.2">
      <c r="A1956">
        <v>2007</v>
      </c>
      <c r="B1956">
        <v>7</v>
      </c>
      <c r="C1956" t="s">
        <v>130</v>
      </c>
      <c r="D1956" t="s">
        <v>124</v>
      </c>
      <c r="E1956" t="s">
        <v>130</v>
      </c>
      <c r="F1956" t="s">
        <v>10</v>
      </c>
      <c r="G1956" t="s">
        <v>96</v>
      </c>
      <c r="H1956" s="11">
        <v>45220</v>
      </c>
      <c r="I1956" t="s">
        <v>249</v>
      </c>
      <c r="J1956">
        <v>31</v>
      </c>
      <c r="K1956">
        <v>28</v>
      </c>
      <c r="L1956">
        <v>324</v>
      </c>
      <c r="M1956">
        <v>2</v>
      </c>
      <c r="N1956">
        <v>379</v>
      </c>
      <c r="O1956">
        <v>3</v>
      </c>
      <c r="P1956" t="s">
        <v>28</v>
      </c>
      <c r="Q1956" t="s">
        <v>27</v>
      </c>
      <c r="R1956" t="s">
        <v>55</v>
      </c>
      <c r="S1956" t="s">
        <v>54</v>
      </c>
    </row>
    <row r="1957" spans="1:19" x14ac:dyDescent="0.2">
      <c r="A1957">
        <v>2007</v>
      </c>
      <c r="B1957">
        <v>7</v>
      </c>
      <c r="C1957" t="s">
        <v>128</v>
      </c>
      <c r="D1957" t="s">
        <v>129</v>
      </c>
      <c r="E1957" t="s">
        <v>129</v>
      </c>
      <c r="F1957" t="s">
        <v>10</v>
      </c>
      <c r="G1957" t="s">
        <v>143</v>
      </c>
      <c r="H1957" s="11">
        <v>45221</v>
      </c>
      <c r="I1957" t="s">
        <v>172</v>
      </c>
      <c r="J1957">
        <v>29</v>
      </c>
      <c r="K1957">
        <v>7</v>
      </c>
      <c r="L1957">
        <v>384</v>
      </c>
      <c r="M1957">
        <v>1</v>
      </c>
      <c r="N1957">
        <v>226</v>
      </c>
      <c r="O1957">
        <v>3</v>
      </c>
      <c r="P1957" t="s">
        <v>36</v>
      </c>
      <c r="Q1957" t="s">
        <v>35</v>
      </c>
      <c r="R1957" t="s">
        <v>34</v>
      </c>
      <c r="S1957" t="s">
        <v>33</v>
      </c>
    </row>
    <row r="1958" spans="1:19" x14ac:dyDescent="0.2">
      <c r="A1958">
        <v>2007</v>
      </c>
      <c r="B1958">
        <v>8</v>
      </c>
      <c r="C1958" t="s">
        <v>177</v>
      </c>
      <c r="D1958" t="s">
        <v>135</v>
      </c>
      <c r="E1958" t="s">
        <v>135</v>
      </c>
      <c r="F1958" t="s">
        <v>10</v>
      </c>
      <c r="G1958" t="s">
        <v>96</v>
      </c>
      <c r="H1958" s="11">
        <v>45227</v>
      </c>
      <c r="I1958" t="s">
        <v>132</v>
      </c>
      <c r="J1958">
        <v>27</v>
      </c>
      <c r="K1958">
        <v>20</v>
      </c>
      <c r="L1958">
        <v>368</v>
      </c>
      <c r="M1958">
        <v>0</v>
      </c>
      <c r="N1958">
        <v>393</v>
      </c>
      <c r="O1958">
        <v>1</v>
      </c>
      <c r="P1958" t="s">
        <v>63</v>
      </c>
      <c r="Q1958" t="s">
        <v>62</v>
      </c>
      <c r="R1958" t="s">
        <v>24</v>
      </c>
      <c r="S1958" t="s">
        <v>23</v>
      </c>
    </row>
    <row r="1959" spans="1:19" x14ac:dyDescent="0.2">
      <c r="A1959">
        <v>2007</v>
      </c>
      <c r="B1959">
        <v>8</v>
      </c>
      <c r="C1959" t="s">
        <v>134</v>
      </c>
      <c r="D1959" t="s">
        <v>124</v>
      </c>
      <c r="E1959" t="s">
        <v>124</v>
      </c>
      <c r="F1959" t="s">
        <v>10</v>
      </c>
      <c r="G1959" t="s">
        <v>96</v>
      </c>
      <c r="H1959" s="11">
        <v>45227</v>
      </c>
      <c r="I1959" t="s">
        <v>157</v>
      </c>
      <c r="J1959">
        <v>24</v>
      </c>
      <c r="K1959">
        <v>13</v>
      </c>
      <c r="L1959">
        <v>390</v>
      </c>
      <c r="M1959">
        <v>1</v>
      </c>
      <c r="N1959">
        <v>296</v>
      </c>
      <c r="O1959">
        <v>1</v>
      </c>
      <c r="P1959" t="s">
        <v>22</v>
      </c>
      <c r="Q1959" t="s">
        <v>21</v>
      </c>
      <c r="R1959" t="s">
        <v>55</v>
      </c>
      <c r="S1959" t="s">
        <v>54</v>
      </c>
    </row>
    <row r="1960" spans="1:19" x14ac:dyDescent="0.2">
      <c r="A1960">
        <v>2007</v>
      </c>
      <c r="B1960">
        <v>8</v>
      </c>
      <c r="C1960" t="s">
        <v>104</v>
      </c>
      <c r="D1960" t="s">
        <v>131</v>
      </c>
      <c r="E1960" t="s">
        <v>104</v>
      </c>
      <c r="F1960" t="s">
        <v>10</v>
      </c>
      <c r="G1960" t="s">
        <v>96</v>
      </c>
      <c r="H1960" s="11">
        <v>45227</v>
      </c>
      <c r="I1960" t="s">
        <v>157</v>
      </c>
      <c r="J1960">
        <v>13</v>
      </c>
      <c r="K1960">
        <v>9</v>
      </c>
      <c r="L1960">
        <v>218</v>
      </c>
      <c r="M1960">
        <v>0</v>
      </c>
      <c r="N1960">
        <v>235</v>
      </c>
      <c r="O1960">
        <v>2</v>
      </c>
      <c r="P1960" t="s">
        <v>67</v>
      </c>
      <c r="Q1960" t="s">
        <v>66</v>
      </c>
      <c r="R1960" t="s">
        <v>51</v>
      </c>
      <c r="S1960" t="s">
        <v>50</v>
      </c>
    </row>
    <row r="1961" spans="1:19" x14ac:dyDescent="0.2">
      <c r="A1961">
        <v>2007</v>
      </c>
      <c r="B1961">
        <v>8</v>
      </c>
      <c r="C1961" t="s">
        <v>142</v>
      </c>
      <c r="D1961" t="s">
        <v>129</v>
      </c>
      <c r="E1961" t="s">
        <v>129</v>
      </c>
      <c r="F1961" t="s">
        <v>10</v>
      </c>
      <c r="G1961" t="s">
        <v>96</v>
      </c>
      <c r="H1961" s="11">
        <v>45227</v>
      </c>
      <c r="I1961" t="s">
        <v>157</v>
      </c>
      <c r="J1961">
        <v>31</v>
      </c>
      <c r="K1961">
        <v>7</v>
      </c>
      <c r="L1961">
        <v>395</v>
      </c>
      <c r="M1961">
        <v>1</v>
      </c>
      <c r="N1961">
        <v>293</v>
      </c>
      <c r="O1961">
        <v>3</v>
      </c>
      <c r="P1961" t="s">
        <v>18</v>
      </c>
      <c r="Q1961" t="s">
        <v>17</v>
      </c>
      <c r="R1961" t="s">
        <v>34</v>
      </c>
      <c r="S1961" t="s">
        <v>33</v>
      </c>
    </row>
    <row r="1962" spans="1:19" x14ac:dyDescent="0.2">
      <c r="A1962">
        <v>2007</v>
      </c>
      <c r="B1962">
        <v>8</v>
      </c>
      <c r="C1962" t="s">
        <v>137</v>
      </c>
      <c r="D1962" t="s">
        <v>127</v>
      </c>
      <c r="E1962" t="s">
        <v>127</v>
      </c>
      <c r="F1962" t="s">
        <v>10</v>
      </c>
      <c r="G1962" t="s">
        <v>96</v>
      </c>
      <c r="H1962" s="11">
        <v>45227</v>
      </c>
      <c r="I1962" t="s">
        <v>156</v>
      </c>
      <c r="J1962">
        <v>13</v>
      </c>
      <c r="K1962">
        <v>10</v>
      </c>
      <c r="L1962">
        <v>238</v>
      </c>
      <c r="M1962">
        <v>1</v>
      </c>
      <c r="N1962">
        <v>245</v>
      </c>
      <c r="O1962">
        <v>2</v>
      </c>
      <c r="P1962" t="s">
        <v>40</v>
      </c>
      <c r="Q1962" t="s">
        <v>39</v>
      </c>
      <c r="R1962" t="s">
        <v>48</v>
      </c>
      <c r="S1962" t="s">
        <v>47</v>
      </c>
    </row>
    <row r="1963" spans="1:19" x14ac:dyDescent="0.2">
      <c r="A1963">
        <v>2007</v>
      </c>
      <c r="B1963">
        <v>8</v>
      </c>
      <c r="C1963" t="s">
        <v>112</v>
      </c>
      <c r="D1963" t="s">
        <v>114</v>
      </c>
      <c r="E1963" t="s">
        <v>114</v>
      </c>
      <c r="F1963" t="s">
        <v>10</v>
      </c>
      <c r="G1963" t="s">
        <v>96</v>
      </c>
      <c r="H1963" s="11">
        <v>45227</v>
      </c>
      <c r="I1963" t="s">
        <v>116</v>
      </c>
      <c r="J1963">
        <v>23</v>
      </c>
      <c r="K1963">
        <v>16</v>
      </c>
      <c r="L1963">
        <v>385</v>
      </c>
      <c r="M1963">
        <v>0</v>
      </c>
      <c r="N1963">
        <v>256</v>
      </c>
      <c r="O1963">
        <v>0</v>
      </c>
      <c r="P1963" t="s">
        <v>42</v>
      </c>
      <c r="Q1963" t="s">
        <v>41</v>
      </c>
      <c r="R1963" t="s">
        <v>53</v>
      </c>
      <c r="S1963" t="s">
        <v>52</v>
      </c>
    </row>
    <row r="1964" spans="1:19" x14ac:dyDescent="0.2">
      <c r="A1964">
        <v>2007</v>
      </c>
      <c r="B1964">
        <v>8</v>
      </c>
      <c r="C1964" t="s">
        <v>136</v>
      </c>
      <c r="D1964" t="s">
        <v>140</v>
      </c>
      <c r="E1964" t="s">
        <v>140</v>
      </c>
      <c r="F1964" t="s">
        <v>10</v>
      </c>
      <c r="G1964" t="s">
        <v>96</v>
      </c>
      <c r="H1964" s="11">
        <v>45227</v>
      </c>
      <c r="I1964" t="s">
        <v>116</v>
      </c>
      <c r="J1964">
        <v>16</v>
      </c>
      <c r="K1964">
        <v>7</v>
      </c>
      <c r="L1964">
        <v>365</v>
      </c>
      <c r="M1964">
        <v>1</v>
      </c>
      <c r="N1964">
        <v>255</v>
      </c>
      <c r="O1964">
        <v>4</v>
      </c>
      <c r="P1964" t="s">
        <v>20</v>
      </c>
      <c r="Q1964" t="s">
        <v>19</v>
      </c>
      <c r="R1964" t="s">
        <v>30</v>
      </c>
      <c r="S1964" t="s">
        <v>29</v>
      </c>
    </row>
    <row r="1965" spans="1:19" x14ac:dyDescent="0.2">
      <c r="A1965">
        <v>2007</v>
      </c>
      <c r="B1965">
        <v>8</v>
      </c>
      <c r="C1965" t="s">
        <v>139</v>
      </c>
      <c r="D1965" t="s">
        <v>128</v>
      </c>
      <c r="E1965" t="s">
        <v>128</v>
      </c>
      <c r="F1965" t="s">
        <v>10</v>
      </c>
      <c r="G1965" t="s">
        <v>96</v>
      </c>
      <c r="H1965" s="11">
        <v>45227</v>
      </c>
      <c r="I1965" t="s">
        <v>144</v>
      </c>
      <c r="J1965">
        <v>24</v>
      </c>
      <c r="K1965">
        <v>23</v>
      </c>
      <c r="L1965">
        <v>219</v>
      </c>
      <c r="M1965">
        <v>0</v>
      </c>
      <c r="N1965">
        <v>385</v>
      </c>
      <c r="O1965">
        <v>3</v>
      </c>
      <c r="P1965" t="s">
        <v>65</v>
      </c>
      <c r="Q1965" t="s">
        <v>64</v>
      </c>
      <c r="R1965" t="s">
        <v>36</v>
      </c>
      <c r="S1965" t="s">
        <v>35</v>
      </c>
    </row>
    <row r="1966" spans="1:19" x14ac:dyDescent="0.2">
      <c r="A1966">
        <v>2007</v>
      </c>
      <c r="B1966">
        <v>8</v>
      </c>
      <c r="C1966" t="s">
        <v>133</v>
      </c>
      <c r="D1966" t="s">
        <v>119</v>
      </c>
      <c r="E1966" t="s">
        <v>119</v>
      </c>
      <c r="F1966" t="s">
        <v>10</v>
      </c>
      <c r="G1966" t="s">
        <v>96</v>
      </c>
      <c r="H1966" s="11">
        <v>45227</v>
      </c>
      <c r="I1966" t="s">
        <v>144</v>
      </c>
      <c r="J1966">
        <v>13</v>
      </c>
      <c r="K1966">
        <v>3</v>
      </c>
      <c r="L1966">
        <v>347</v>
      </c>
      <c r="M1966">
        <v>1</v>
      </c>
      <c r="N1966">
        <v>254</v>
      </c>
      <c r="O1966">
        <v>3</v>
      </c>
      <c r="P1966" t="s">
        <v>49</v>
      </c>
      <c r="Q1966" t="s">
        <v>47</v>
      </c>
      <c r="R1966" t="s">
        <v>16</v>
      </c>
      <c r="S1966" t="s">
        <v>15</v>
      </c>
    </row>
    <row r="1967" spans="1:19" x14ac:dyDescent="0.2">
      <c r="A1967">
        <v>2007</v>
      </c>
      <c r="B1967">
        <v>8</v>
      </c>
      <c r="C1967" t="s">
        <v>153</v>
      </c>
      <c r="D1967" t="s">
        <v>107</v>
      </c>
      <c r="E1967" t="s">
        <v>153</v>
      </c>
      <c r="F1967" t="s">
        <v>10</v>
      </c>
      <c r="G1967" t="s">
        <v>96</v>
      </c>
      <c r="H1967" s="11">
        <v>45227</v>
      </c>
      <c r="I1967" t="s">
        <v>144</v>
      </c>
      <c r="J1967">
        <v>35</v>
      </c>
      <c r="K1967">
        <v>10</v>
      </c>
      <c r="L1967">
        <v>237</v>
      </c>
      <c r="M1967">
        <v>0</v>
      </c>
      <c r="N1967">
        <v>367</v>
      </c>
      <c r="O1967">
        <v>5</v>
      </c>
      <c r="P1967" t="s">
        <v>57</v>
      </c>
      <c r="Q1967" t="s">
        <v>56</v>
      </c>
      <c r="R1967" t="s">
        <v>71</v>
      </c>
      <c r="S1967" t="s">
        <v>70</v>
      </c>
    </row>
    <row r="1968" spans="1:19" x14ac:dyDescent="0.2">
      <c r="A1968">
        <v>2007</v>
      </c>
      <c r="B1968">
        <v>8</v>
      </c>
      <c r="C1968" t="s">
        <v>98</v>
      </c>
      <c r="D1968" t="s">
        <v>117</v>
      </c>
      <c r="E1968" t="s">
        <v>117</v>
      </c>
      <c r="F1968" t="s">
        <v>10</v>
      </c>
      <c r="G1968" t="s">
        <v>96</v>
      </c>
      <c r="H1968" s="11">
        <v>45227</v>
      </c>
      <c r="I1968" t="s">
        <v>215</v>
      </c>
      <c r="J1968">
        <v>31</v>
      </c>
      <c r="K1968">
        <v>10</v>
      </c>
      <c r="L1968">
        <v>438</v>
      </c>
      <c r="M1968">
        <v>1</v>
      </c>
      <c r="N1968">
        <v>260</v>
      </c>
      <c r="O1968">
        <v>1</v>
      </c>
      <c r="P1968" t="s">
        <v>59</v>
      </c>
      <c r="Q1968" t="s">
        <v>58</v>
      </c>
      <c r="R1968" t="s">
        <v>46</v>
      </c>
      <c r="S1968" t="s">
        <v>45</v>
      </c>
    </row>
    <row r="1969" spans="1:19" x14ac:dyDescent="0.2">
      <c r="A1969">
        <v>2007</v>
      </c>
      <c r="B1969">
        <v>8</v>
      </c>
      <c r="C1969" t="s">
        <v>118</v>
      </c>
      <c r="D1969" t="s">
        <v>126</v>
      </c>
      <c r="E1969" t="s">
        <v>118</v>
      </c>
      <c r="F1969" t="s">
        <v>10</v>
      </c>
      <c r="G1969" t="s">
        <v>96</v>
      </c>
      <c r="H1969" s="11">
        <v>45227</v>
      </c>
      <c r="I1969" t="s">
        <v>215</v>
      </c>
      <c r="J1969">
        <v>52</v>
      </c>
      <c r="K1969">
        <v>7</v>
      </c>
      <c r="L1969">
        <v>486</v>
      </c>
      <c r="M1969">
        <v>1</v>
      </c>
      <c r="N1969">
        <v>224</v>
      </c>
      <c r="O1969">
        <v>4</v>
      </c>
      <c r="P1969" t="s">
        <v>44</v>
      </c>
      <c r="Q1969" t="s">
        <v>43</v>
      </c>
      <c r="R1969" t="s">
        <v>69</v>
      </c>
      <c r="S1969" t="s">
        <v>68</v>
      </c>
    </row>
    <row r="1970" spans="1:19" x14ac:dyDescent="0.2">
      <c r="A1970">
        <v>2007</v>
      </c>
      <c r="B1970">
        <v>8</v>
      </c>
      <c r="C1970" t="s">
        <v>130</v>
      </c>
      <c r="D1970" t="s">
        <v>101</v>
      </c>
      <c r="E1970" t="s">
        <v>101</v>
      </c>
      <c r="F1970" t="s">
        <v>10</v>
      </c>
      <c r="G1970" t="s">
        <v>143</v>
      </c>
      <c r="H1970" s="11">
        <v>45228</v>
      </c>
      <c r="I1970" t="s">
        <v>172</v>
      </c>
      <c r="J1970">
        <v>19</v>
      </c>
      <c r="K1970">
        <v>13</v>
      </c>
      <c r="L1970">
        <v>430</v>
      </c>
      <c r="M1970">
        <v>0</v>
      </c>
      <c r="N1970">
        <v>332</v>
      </c>
      <c r="O1970">
        <v>1</v>
      </c>
      <c r="P1970" t="s">
        <v>28</v>
      </c>
      <c r="Q1970" t="s">
        <v>27</v>
      </c>
      <c r="R1970" t="s">
        <v>32</v>
      </c>
      <c r="S1970" t="s">
        <v>31</v>
      </c>
    </row>
    <row r="1971" spans="1:19" x14ac:dyDescent="0.2">
      <c r="A1971">
        <v>2007</v>
      </c>
      <c r="B1971">
        <v>9</v>
      </c>
      <c r="C1971" t="s">
        <v>97</v>
      </c>
      <c r="D1971" t="s">
        <v>101</v>
      </c>
      <c r="E1971" t="s">
        <v>101</v>
      </c>
      <c r="F1971" t="s">
        <v>10</v>
      </c>
      <c r="G1971" t="s">
        <v>96</v>
      </c>
      <c r="H1971" s="11">
        <v>45234</v>
      </c>
      <c r="I1971" t="s">
        <v>132</v>
      </c>
      <c r="J1971">
        <v>33</v>
      </c>
      <c r="K1971">
        <v>22</v>
      </c>
      <c r="L1971">
        <v>432</v>
      </c>
      <c r="M1971">
        <v>2</v>
      </c>
      <c r="N1971">
        <v>234</v>
      </c>
      <c r="O1971">
        <v>2</v>
      </c>
      <c r="P1971" t="s">
        <v>38</v>
      </c>
      <c r="Q1971" t="s">
        <v>37</v>
      </c>
      <c r="R1971" t="s">
        <v>32</v>
      </c>
      <c r="S1971" t="s">
        <v>31</v>
      </c>
    </row>
    <row r="1972" spans="1:19" x14ac:dyDescent="0.2">
      <c r="A1972">
        <v>2007</v>
      </c>
      <c r="B1972">
        <v>9</v>
      </c>
      <c r="C1972" t="s">
        <v>139</v>
      </c>
      <c r="D1972" t="s">
        <v>123</v>
      </c>
      <c r="E1972" t="s">
        <v>139</v>
      </c>
      <c r="F1972" t="s">
        <v>10</v>
      </c>
      <c r="G1972" t="s">
        <v>96</v>
      </c>
      <c r="H1972" s="11">
        <v>45234</v>
      </c>
      <c r="I1972" t="s">
        <v>132</v>
      </c>
      <c r="J1972">
        <v>17</v>
      </c>
      <c r="K1972">
        <v>10</v>
      </c>
      <c r="L1972">
        <v>350</v>
      </c>
      <c r="M1972">
        <v>0</v>
      </c>
      <c r="N1972">
        <v>195</v>
      </c>
      <c r="O1972">
        <v>2</v>
      </c>
      <c r="P1972" t="s">
        <v>65</v>
      </c>
      <c r="Q1972" t="s">
        <v>64</v>
      </c>
      <c r="R1972" t="s">
        <v>9</v>
      </c>
      <c r="S1972" t="s">
        <v>8</v>
      </c>
    </row>
    <row r="1973" spans="1:19" x14ac:dyDescent="0.2">
      <c r="A1973">
        <v>2007</v>
      </c>
      <c r="B1973">
        <v>9</v>
      </c>
      <c r="C1973" t="s">
        <v>138</v>
      </c>
      <c r="D1973" t="s">
        <v>98</v>
      </c>
      <c r="E1973" t="s">
        <v>138</v>
      </c>
      <c r="F1973" t="s">
        <v>10</v>
      </c>
      <c r="G1973" t="s">
        <v>96</v>
      </c>
      <c r="H1973" s="11">
        <v>45234</v>
      </c>
      <c r="I1973" t="s">
        <v>157</v>
      </c>
      <c r="J1973">
        <v>20</v>
      </c>
      <c r="K1973">
        <v>16</v>
      </c>
      <c r="L1973">
        <v>286</v>
      </c>
      <c r="M1973">
        <v>1</v>
      </c>
      <c r="N1973">
        <v>251</v>
      </c>
      <c r="O1973">
        <v>4</v>
      </c>
      <c r="P1973" t="s">
        <v>12</v>
      </c>
      <c r="Q1973" t="s">
        <v>11</v>
      </c>
      <c r="R1973" t="s">
        <v>59</v>
      </c>
      <c r="S1973" t="s">
        <v>58</v>
      </c>
    </row>
    <row r="1974" spans="1:19" x14ac:dyDescent="0.2">
      <c r="A1974">
        <v>2007</v>
      </c>
      <c r="B1974">
        <v>9</v>
      </c>
      <c r="C1974" t="s">
        <v>140</v>
      </c>
      <c r="D1974" t="s">
        <v>130</v>
      </c>
      <c r="E1974" t="s">
        <v>140</v>
      </c>
      <c r="F1974" t="s">
        <v>10</v>
      </c>
      <c r="G1974" t="s">
        <v>96</v>
      </c>
      <c r="H1974" s="11">
        <v>45234</v>
      </c>
      <c r="I1974" t="s">
        <v>157</v>
      </c>
      <c r="J1974">
        <v>44</v>
      </c>
      <c r="K1974">
        <v>7</v>
      </c>
      <c r="L1974">
        <v>376</v>
      </c>
      <c r="M1974">
        <v>1</v>
      </c>
      <c r="N1974">
        <v>303</v>
      </c>
      <c r="O1974">
        <v>4</v>
      </c>
      <c r="P1974" t="s">
        <v>30</v>
      </c>
      <c r="Q1974" t="s">
        <v>29</v>
      </c>
      <c r="R1974" t="s">
        <v>28</v>
      </c>
      <c r="S1974" t="s">
        <v>27</v>
      </c>
    </row>
    <row r="1975" spans="1:19" x14ac:dyDescent="0.2">
      <c r="A1975">
        <v>2007</v>
      </c>
      <c r="B1975">
        <v>9</v>
      </c>
      <c r="C1975" t="s">
        <v>117</v>
      </c>
      <c r="D1975" t="s">
        <v>128</v>
      </c>
      <c r="E1975" t="s">
        <v>117</v>
      </c>
      <c r="F1975" t="s">
        <v>10</v>
      </c>
      <c r="G1975" t="s">
        <v>96</v>
      </c>
      <c r="H1975" s="11">
        <v>45234</v>
      </c>
      <c r="I1975" t="s">
        <v>157</v>
      </c>
      <c r="J1975">
        <v>41</v>
      </c>
      <c r="K1975">
        <v>24</v>
      </c>
      <c r="L1975">
        <v>538</v>
      </c>
      <c r="M1975">
        <v>1</v>
      </c>
      <c r="N1975">
        <v>432</v>
      </c>
      <c r="O1975">
        <v>3</v>
      </c>
      <c r="P1975" t="s">
        <v>46</v>
      </c>
      <c r="Q1975" t="s">
        <v>45</v>
      </c>
      <c r="R1975" t="s">
        <v>36</v>
      </c>
      <c r="S1975" t="s">
        <v>35</v>
      </c>
    </row>
    <row r="1976" spans="1:19" x14ac:dyDescent="0.2">
      <c r="A1976">
        <v>2007</v>
      </c>
      <c r="B1976">
        <v>9</v>
      </c>
      <c r="C1976" t="s">
        <v>119</v>
      </c>
      <c r="D1976" t="s">
        <v>134</v>
      </c>
      <c r="E1976" t="s">
        <v>119</v>
      </c>
      <c r="F1976" t="s">
        <v>10</v>
      </c>
      <c r="G1976" t="s">
        <v>96</v>
      </c>
      <c r="H1976" s="11">
        <v>45234</v>
      </c>
      <c r="I1976" t="s">
        <v>157</v>
      </c>
      <c r="J1976">
        <v>33</v>
      </c>
      <c r="K1976">
        <v>21</v>
      </c>
      <c r="L1976">
        <v>479</v>
      </c>
      <c r="M1976">
        <v>1</v>
      </c>
      <c r="N1976">
        <v>299</v>
      </c>
      <c r="O1976">
        <v>1</v>
      </c>
      <c r="P1976" t="s">
        <v>16</v>
      </c>
      <c r="Q1976" t="s">
        <v>15</v>
      </c>
      <c r="R1976" t="s">
        <v>22</v>
      </c>
      <c r="S1976" t="s">
        <v>21</v>
      </c>
    </row>
    <row r="1977" spans="1:19" x14ac:dyDescent="0.2">
      <c r="A1977">
        <v>2007</v>
      </c>
      <c r="B1977">
        <v>9</v>
      </c>
      <c r="C1977" t="s">
        <v>104</v>
      </c>
      <c r="D1977" t="s">
        <v>142</v>
      </c>
      <c r="E1977" t="s">
        <v>104</v>
      </c>
      <c r="F1977" t="s">
        <v>10</v>
      </c>
      <c r="G1977" t="s">
        <v>96</v>
      </c>
      <c r="H1977" s="11">
        <v>45234</v>
      </c>
      <c r="I1977" t="s">
        <v>157</v>
      </c>
      <c r="J1977">
        <v>20</v>
      </c>
      <c r="K1977">
        <v>7</v>
      </c>
      <c r="L1977">
        <v>236</v>
      </c>
      <c r="M1977">
        <v>4</v>
      </c>
      <c r="N1977">
        <v>191</v>
      </c>
      <c r="O1977">
        <v>2</v>
      </c>
      <c r="P1977" t="s">
        <v>67</v>
      </c>
      <c r="Q1977" t="s">
        <v>66</v>
      </c>
      <c r="R1977" t="s">
        <v>18</v>
      </c>
      <c r="S1977" t="s">
        <v>17</v>
      </c>
    </row>
    <row r="1978" spans="1:19" x14ac:dyDescent="0.2">
      <c r="A1978">
        <v>2007</v>
      </c>
      <c r="B1978">
        <v>9</v>
      </c>
      <c r="C1978" t="s">
        <v>133</v>
      </c>
      <c r="D1978" t="s">
        <v>126</v>
      </c>
      <c r="E1978" t="s">
        <v>126</v>
      </c>
      <c r="F1978" t="s">
        <v>10</v>
      </c>
      <c r="G1978" t="s">
        <v>96</v>
      </c>
      <c r="H1978" s="11">
        <v>45234</v>
      </c>
      <c r="I1978" t="s">
        <v>157</v>
      </c>
      <c r="J1978">
        <v>23</v>
      </c>
      <c r="K1978">
        <v>20</v>
      </c>
      <c r="L1978">
        <v>431</v>
      </c>
      <c r="M1978">
        <v>1</v>
      </c>
      <c r="N1978">
        <v>338</v>
      </c>
      <c r="O1978">
        <v>1</v>
      </c>
      <c r="P1978" t="s">
        <v>49</v>
      </c>
      <c r="Q1978" t="s">
        <v>47</v>
      </c>
      <c r="R1978" t="s">
        <v>69</v>
      </c>
      <c r="S1978" t="s">
        <v>68</v>
      </c>
    </row>
    <row r="1979" spans="1:19" x14ac:dyDescent="0.2">
      <c r="A1979">
        <v>2007</v>
      </c>
      <c r="B1979">
        <v>9</v>
      </c>
      <c r="C1979" t="s">
        <v>112</v>
      </c>
      <c r="D1979" t="s">
        <v>153</v>
      </c>
      <c r="E1979" t="s">
        <v>112</v>
      </c>
      <c r="F1979" t="s">
        <v>10</v>
      </c>
      <c r="G1979" t="s">
        <v>96</v>
      </c>
      <c r="H1979" s="11">
        <v>45234</v>
      </c>
      <c r="I1979" t="s">
        <v>116</v>
      </c>
      <c r="J1979">
        <v>35</v>
      </c>
      <c r="K1979">
        <v>17</v>
      </c>
      <c r="L1979">
        <v>528</v>
      </c>
      <c r="M1979">
        <v>2</v>
      </c>
      <c r="N1979">
        <v>229</v>
      </c>
      <c r="O1979">
        <v>2</v>
      </c>
      <c r="P1979" t="s">
        <v>42</v>
      </c>
      <c r="Q1979" t="s">
        <v>41</v>
      </c>
      <c r="R1979" t="s">
        <v>57</v>
      </c>
      <c r="S1979" t="s">
        <v>56</v>
      </c>
    </row>
    <row r="1980" spans="1:19" x14ac:dyDescent="0.2">
      <c r="A1980">
        <v>2007</v>
      </c>
      <c r="B1980">
        <v>9</v>
      </c>
      <c r="C1980" t="s">
        <v>135</v>
      </c>
      <c r="D1980" t="s">
        <v>105</v>
      </c>
      <c r="E1980" t="s">
        <v>135</v>
      </c>
      <c r="F1980" t="s">
        <v>10</v>
      </c>
      <c r="G1980" t="s">
        <v>96</v>
      </c>
      <c r="H1980" s="11">
        <v>45234</v>
      </c>
      <c r="I1980" t="s">
        <v>178</v>
      </c>
      <c r="J1980">
        <v>33</v>
      </c>
      <c r="K1980">
        <v>30</v>
      </c>
      <c r="L1980">
        <v>428</v>
      </c>
      <c r="M1980">
        <v>1</v>
      </c>
      <c r="N1980">
        <v>423</v>
      </c>
      <c r="O1980">
        <v>2</v>
      </c>
      <c r="P1980" t="s">
        <v>24</v>
      </c>
      <c r="Q1980" t="s">
        <v>23</v>
      </c>
      <c r="R1980" t="s">
        <v>61</v>
      </c>
      <c r="S1980" t="s">
        <v>60</v>
      </c>
    </row>
    <row r="1981" spans="1:19" x14ac:dyDescent="0.2">
      <c r="A1981">
        <v>2007</v>
      </c>
      <c r="B1981">
        <v>9</v>
      </c>
      <c r="C1981" t="s">
        <v>131</v>
      </c>
      <c r="D1981" t="s">
        <v>107</v>
      </c>
      <c r="E1981" t="s">
        <v>107</v>
      </c>
      <c r="F1981" t="s">
        <v>10</v>
      </c>
      <c r="G1981" t="s">
        <v>96</v>
      </c>
      <c r="H1981" s="11">
        <v>45234</v>
      </c>
      <c r="I1981" t="s">
        <v>212</v>
      </c>
      <c r="J1981">
        <v>24</v>
      </c>
      <c r="K1981">
        <v>17</v>
      </c>
      <c r="L1981">
        <v>359</v>
      </c>
      <c r="M1981">
        <v>1</v>
      </c>
      <c r="N1981">
        <v>310</v>
      </c>
      <c r="O1981">
        <v>3</v>
      </c>
      <c r="P1981" t="s">
        <v>51</v>
      </c>
      <c r="Q1981" t="s">
        <v>50</v>
      </c>
      <c r="R1981" t="s">
        <v>71</v>
      </c>
      <c r="S1981" t="s">
        <v>70</v>
      </c>
    </row>
    <row r="1982" spans="1:19" x14ac:dyDescent="0.2">
      <c r="A1982">
        <v>2007</v>
      </c>
      <c r="B1982">
        <v>9</v>
      </c>
      <c r="C1982" t="s">
        <v>129</v>
      </c>
      <c r="D1982" t="s">
        <v>118</v>
      </c>
      <c r="E1982" t="s">
        <v>118</v>
      </c>
      <c r="F1982" t="s">
        <v>10</v>
      </c>
      <c r="G1982" t="s">
        <v>96</v>
      </c>
      <c r="H1982" s="11">
        <v>45234</v>
      </c>
      <c r="I1982" t="s">
        <v>261</v>
      </c>
      <c r="J1982">
        <v>24</v>
      </c>
      <c r="K1982">
        <v>20</v>
      </c>
      <c r="L1982">
        <v>342</v>
      </c>
      <c r="M1982">
        <v>2</v>
      </c>
      <c r="N1982">
        <v>329</v>
      </c>
      <c r="O1982">
        <v>2</v>
      </c>
      <c r="P1982" t="s">
        <v>34</v>
      </c>
      <c r="Q1982" t="s">
        <v>33</v>
      </c>
      <c r="R1982" t="s">
        <v>44</v>
      </c>
      <c r="S1982" t="s">
        <v>43</v>
      </c>
    </row>
    <row r="1983" spans="1:19" x14ac:dyDescent="0.2">
      <c r="A1983">
        <v>2007</v>
      </c>
      <c r="B1983">
        <v>9</v>
      </c>
      <c r="C1983" t="s">
        <v>114</v>
      </c>
      <c r="D1983" t="s">
        <v>125</v>
      </c>
      <c r="E1983" t="s">
        <v>125</v>
      </c>
      <c r="F1983" t="s">
        <v>10</v>
      </c>
      <c r="G1983" t="s">
        <v>96</v>
      </c>
      <c r="H1983" s="11">
        <v>45234</v>
      </c>
      <c r="I1983" t="s">
        <v>249</v>
      </c>
      <c r="J1983">
        <v>38</v>
      </c>
      <c r="K1983">
        <v>17</v>
      </c>
      <c r="L1983">
        <v>434</v>
      </c>
      <c r="M1983">
        <v>1</v>
      </c>
      <c r="N1983">
        <v>316</v>
      </c>
      <c r="O1983">
        <v>3</v>
      </c>
      <c r="P1983" t="s">
        <v>53</v>
      </c>
      <c r="Q1983" t="s">
        <v>52</v>
      </c>
      <c r="R1983" t="s">
        <v>26</v>
      </c>
      <c r="S1983" t="s">
        <v>25</v>
      </c>
    </row>
    <row r="1984" spans="1:19" x14ac:dyDescent="0.2">
      <c r="A1984">
        <v>2007</v>
      </c>
      <c r="B1984">
        <v>9</v>
      </c>
      <c r="C1984" t="s">
        <v>124</v>
      </c>
      <c r="D1984" t="s">
        <v>110</v>
      </c>
      <c r="E1984" t="s">
        <v>124</v>
      </c>
      <c r="F1984" t="s">
        <v>10</v>
      </c>
      <c r="G1984" t="s">
        <v>143</v>
      </c>
      <c r="H1984" s="11">
        <v>45235</v>
      </c>
      <c r="I1984" t="s">
        <v>241</v>
      </c>
      <c r="J1984">
        <v>38</v>
      </c>
      <c r="K1984">
        <v>7</v>
      </c>
      <c r="L1984">
        <v>291</v>
      </c>
      <c r="M1984">
        <v>1</v>
      </c>
      <c r="N1984">
        <v>104</v>
      </c>
      <c r="O1984">
        <v>4</v>
      </c>
      <c r="P1984" t="s">
        <v>55</v>
      </c>
      <c r="Q1984" t="s">
        <v>54</v>
      </c>
      <c r="R1984" t="s">
        <v>14</v>
      </c>
      <c r="S1984" t="s">
        <v>13</v>
      </c>
    </row>
    <row r="1985" spans="1:19" x14ac:dyDescent="0.2">
      <c r="A1985">
        <v>2007</v>
      </c>
      <c r="B1985">
        <v>10</v>
      </c>
      <c r="C1985" t="s">
        <v>97</v>
      </c>
      <c r="D1985" t="s">
        <v>130</v>
      </c>
      <c r="E1985" t="s">
        <v>130</v>
      </c>
      <c r="F1985" t="s">
        <v>10</v>
      </c>
      <c r="G1985" t="s">
        <v>96</v>
      </c>
      <c r="H1985" s="11">
        <v>45241</v>
      </c>
      <c r="I1985" t="s">
        <v>132</v>
      </c>
      <c r="J1985">
        <v>27</v>
      </c>
      <c r="K1985">
        <v>11</v>
      </c>
      <c r="L1985">
        <v>327</v>
      </c>
      <c r="M1985">
        <v>1</v>
      </c>
      <c r="N1985">
        <v>284</v>
      </c>
      <c r="O1985">
        <v>4</v>
      </c>
      <c r="P1985" t="s">
        <v>38</v>
      </c>
      <c r="Q1985" t="s">
        <v>37</v>
      </c>
      <c r="R1985" t="s">
        <v>28</v>
      </c>
      <c r="S1985" t="s">
        <v>27</v>
      </c>
    </row>
    <row r="1986" spans="1:19" x14ac:dyDescent="0.2">
      <c r="A1986">
        <v>2007</v>
      </c>
      <c r="B1986">
        <v>10</v>
      </c>
      <c r="C1986" t="s">
        <v>117</v>
      </c>
      <c r="D1986" t="s">
        <v>177</v>
      </c>
      <c r="E1986" t="s">
        <v>177</v>
      </c>
      <c r="F1986" t="s">
        <v>10</v>
      </c>
      <c r="G1986" t="s">
        <v>96</v>
      </c>
      <c r="H1986" s="11">
        <v>45241</v>
      </c>
      <c r="I1986" t="s">
        <v>157</v>
      </c>
      <c r="J1986">
        <v>37</v>
      </c>
      <c r="K1986">
        <v>29</v>
      </c>
      <c r="L1986">
        <v>409</v>
      </c>
      <c r="M1986">
        <v>0</v>
      </c>
      <c r="N1986">
        <v>299</v>
      </c>
      <c r="O1986">
        <v>2</v>
      </c>
      <c r="P1986" t="s">
        <v>46</v>
      </c>
      <c r="Q1986" t="s">
        <v>45</v>
      </c>
      <c r="R1986" t="s">
        <v>63</v>
      </c>
      <c r="S1986" t="s">
        <v>62</v>
      </c>
    </row>
    <row r="1987" spans="1:19" x14ac:dyDescent="0.2">
      <c r="A1987">
        <v>2007</v>
      </c>
      <c r="B1987">
        <v>10</v>
      </c>
      <c r="C1987" t="s">
        <v>101</v>
      </c>
      <c r="D1987" t="s">
        <v>112</v>
      </c>
      <c r="E1987" t="s">
        <v>101</v>
      </c>
      <c r="F1987" t="s">
        <v>10</v>
      </c>
      <c r="G1987" t="s">
        <v>96</v>
      </c>
      <c r="H1987" s="11">
        <v>45241</v>
      </c>
      <c r="I1987" t="s">
        <v>157</v>
      </c>
      <c r="J1987">
        <v>34</v>
      </c>
      <c r="K1987">
        <v>0</v>
      </c>
      <c r="L1987">
        <v>488</v>
      </c>
      <c r="M1987">
        <v>0</v>
      </c>
      <c r="N1987">
        <v>247</v>
      </c>
      <c r="O1987">
        <v>1</v>
      </c>
      <c r="P1987" t="s">
        <v>32</v>
      </c>
      <c r="Q1987" t="s">
        <v>31</v>
      </c>
      <c r="R1987" t="s">
        <v>42</v>
      </c>
      <c r="S1987" t="s">
        <v>41</v>
      </c>
    </row>
    <row r="1988" spans="1:19" x14ac:dyDescent="0.2">
      <c r="A1988">
        <v>2007</v>
      </c>
      <c r="B1988">
        <v>10</v>
      </c>
      <c r="C1988" t="s">
        <v>124</v>
      </c>
      <c r="D1988" t="s">
        <v>135</v>
      </c>
      <c r="E1988" t="s">
        <v>124</v>
      </c>
      <c r="F1988" t="s">
        <v>10</v>
      </c>
      <c r="G1988" t="s">
        <v>96</v>
      </c>
      <c r="H1988" s="11">
        <v>45241</v>
      </c>
      <c r="I1988" t="s">
        <v>157</v>
      </c>
      <c r="J1988">
        <v>31</v>
      </c>
      <c r="K1988">
        <v>28</v>
      </c>
      <c r="L1988">
        <v>401</v>
      </c>
      <c r="M1988">
        <v>1</v>
      </c>
      <c r="N1988">
        <v>163</v>
      </c>
      <c r="O1988">
        <v>1</v>
      </c>
      <c r="P1988" t="s">
        <v>55</v>
      </c>
      <c r="Q1988" t="s">
        <v>54</v>
      </c>
      <c r="R1988" t="s">
        <v>24</v>
      </c>
      <c r="S1988" t="s">
        <v>23</v>
      </c>
    </row>
    <row r="1989" spans="1:19" x14ac:dyDescent="0.2">
      <c r="A1989">
        <v>2007</v>
      </c>
      <c r="B1989">
        <v>10</v>
      </c>
      <c r="C1989" t="s">
        <v>137</v>
      </c>
      <c r="D1989" t="s">
        <v>119</v>
      </c>
      <c r="E1989" t="s">
        <v>119</v>
      </c>
      <c r="F1989" t="s">
        <v>10</v>
      </c>
      <c r="G1989" t="s">
        <v>96</v>
      </c>
      <c r="H1989" s="11">
        <v>45241</v>
      </c>
      <c r="I1989" t="s">
        <v>157</v>
      </c>
      <c r="J1989">
        <v>13</v>
      </c>
      <c r="K1989">
        <v>10</v>
      </c>
      <c r="L1989">
        <v>214</v>
      </c>
      <c r="M1989">
        <v>1</v>
      </c>
      <c r="N1989">
        <v>269</v>
      </c>
      <c r="O1989">
        <v>0</v>
      </c>
      <c r="P1989" t="s">
        <v>40</v>
      </c>
      <c r="Q1989" t="s">
        <v>39</v>
      </c>
      <c r="R1989" t="s">
        <v>16</v>
      </c>
      <c r="S1989" t="s">
        <v>15</v>
      </c>
    </row>
    <row r="1990" spans="1:19" x14ac:dyDescent="0.2">
      <c r="A1990">
        <v>2007</v>
      </c>
      <c r="B1990">
        <v>10</v>
      </c>
      <c r="C1990" t="s">
        <v>142</v>
      </c>
      <c r="D1990" t="s">
        <v>138</v>
      </c>
      <c r="E1990" t="s">
        <v>138</v>
      </c>
      <c r="F1990" t="s">
        <v>10</v>
      </c>
      <c r="G1990" t="s">
        <v>96</v>
      </c>
      <c r="H1990" s="11">
        <v>45241</v>
      </c>
      <c r="I1990" t="s">
        <v>156</v>
      </c>
      <c r="J1990">
        <v>20</v>
      </c>
      <c r="K1990">
        <v>13</v>
      </c>
      <c r="L1990">
        <v>277</v>
      </c>
      <c r="M1990">
        <v>1</v>
      </c>
      <c r="N1990">
        <v>235</v>
      </c>
      <c r="O1990">
        <v>2</v>
      </c>
      <c r="P1990" t="s">
        <v>18</v>
      </c>
      <c r="Q1990" t="s">
        <v>17</v>
      </c>
      <c r="R1990" t="s">
        <v>12</v>
      </c>
      <c r="S1990" t="s">
        <v>11</v>
      </c>
    </row>
    <row r="1991" spans="1:19" x14ac:dyDescent="0.2">
      <c r="A1991">
        <v>2007</v>
      </c>
      <c r="B1991">
        <v>10</v>
      </c>
      <c r="C1991" t="s">
        <v>126</v>
      </c>
      <c r="D1991" t="s">
        <v>114</v>
      </c>
      <c r="E1991" t="s">
        <v>114</v>
      </c>
      <c r="F1991" t="s">
        <v>10</v>
      </c>
      <c r="G1991" t="s">
        <v>96</v>
      </c>
      <c r="H1991" s="11">
        <v>45241</v>
      </c>
      <c r="I1991" t="s">
        <v>156</v>
      </c>
      <c r="J1991">
        <v>33</v>
      </c>
      <c r="K1991">
        <v>25</v>
      </c>
      <c r="L1991">
        <v>379</v>
      </c>
      <c r="M1991">
        <v>2</v>
      </c>
      <c r="N1991">
        <v>361</v>
      </c>
      <c r="O1991">
        <v>2</v>
      </c>
      <c r="P1991" t="s">
        <v>69</v>
      </c>
      <c r="Q1991" t="s">
        <v>68</v>
      </c>
      <c r="R1991" t="s">
        <v>53</v>
      </c>
      <c r="S1991" t="s">
        <v>52</v>
      </c>
    </row>
    <row r="1992" spans="1:19" x14ac:dyDescent="0.2">
      <c r="A1992">
        <v>2007</v>
      </c>
      <c r="B1992">
        <v>10</v>
      </c>
      <c r="C1992" t="s">
        <v>104</v>
      </c>
      <c r="D1992" t="s">
        <v>128</v>
      </c>
      <c r="E1992" t="s">
        <v>128</v>
      </c>
      <c r="F1992" t="s">
        <v>10</v>
      </c>
      <c r="G1992" t="s">
        <v>96</v>
      </c>
      <c r="H1992" s="11">
        <v>45241</v>
      </c>
      <c r="I1992" t="s">
        <v>156</v>
      </c>
      <c r="J1992">
        <v>28</v>
      </c>
      <c r="K1992">
        <v>13</v>
      </c>
      <c r="L1992">
        <v>262</v>
      </c>
      <c r="M1992">
        <v>1</v>
      </c>
      <c r="N1992">
        <v>292</v>
      </c>
      <c r="O1992">
        <v>3</v>
      </c>
      <c r="P1992" t="s">
        <v>67</v>
      </c>
      <c r="Q1992" t="s">
        <v>66</v>
      </c>
      <c r="R1992" t="s">
        <v>36</v>
      </c>
      <c r="S1992" t="s">
        <v>35</v>
      </c>
    </row>
    <row r="1993" spans="1:19" x14ac:dyDescent="0.2">
      <c r="A1993">
        <v>2007</v>
      </c>
      <c r="B1993">
        <v>10</v>
      </c>
      <c r="C1993" t="s">
        <v>110</v>
      </c>
      <c r="D1993" t="s">
        <v>134</v>
      </c>
      <c r="E1993" t="s">
        <v>134</v>
      </c>
      <c r="F1993" t="s">
        <v>10</v>
      </c>
      <c r="G1993" t="s">
        <v>96</v>
      </c>
      <c r="H1993" s="11">
        <v>45241</v>
      </c>
      <c r="I1993" t="s">
        <v>144</v>
      </c>
      <c r="J1993">
        <v>21</v>
      </c>
      <c r="K1993">
        <v>7</v>
      </c>
      <c r="L1993">
        <v>326</v>
      </c>
      <c r="M1993">
        <v>0</v>
      </c>
      <c r="N1993">
        <v>272</v>
      </c>
      <c r="O1993">
        <v>6</v>
      </c>
      <c r="P1993" t="s">
        <v>14</v>
      </c>
      <c r="Q1993" t="s">
        <v>13</v>
      </c>
      <c r="R1993" t="s">
        <v>22</v>
      </c>
      <c r="S1993" t="s">
        <v>21</v>
      </c>
    </row>
    <row r="1994" spans="1:19" x14ac:dyDescent="0.2">
      <c r="A1994">
        <v>2007</v>
      </c>
      <c r="B1994">
        <v>10</v>
      </c>
      <c r="C1994" t="s">
        <v>131</v>
      </c>
      <c r="D1994" t="s">
        <v>136</v>
      </c>
      <c r="E1994" t="s">
        <v>136</v>
      </c>
      <c r="F1994" t="s">
        <v>10</v>
      </c>
      <c r="G1994" t="s">
        <v>96</v>
      </c>
      <c r="H1994" s="11">
        <v>45241</v>
      </c>
      <c r="I1994" t="s">
        <v>212</v>
      </c>
      <c r="J1994">
        <v>17</v>
      </c>
      <c r="K1994">
        <v>6</v>
      </c>
      <c r="L1994">
        <v>295</v>
      </c>
      <c r="M1994">
        <v>0</v>
      </c>
      <c r="N1994">
        <v>193</v>
      </c>
      <c r="O1994">
        <v>3</v>
      </c>
      <c r="P1994" t="s">
        <v>51</v>
      </c>
      <c r="Q1994" t="s">
        <v>50</v>
      </c>
      <c r="R1994" t="s">
        <v>20</v>
      </c>
      <c r="S1994" t="s">
        <v>19</v>
      </c>
    </row>
    <row r="1995" spans="1:19" x14ac:dyDescent="0.2">
      <c r="A1995">
        <v>2007</v>
      </c>
      <c r="B1995">
        <v>10</v>
      </c>
      <c r="C1995" t="s">
        <v>123</v>
      </c>
      <c r="D1995" t="s">
        <v>140</v>
      </c>
      <c r="E1995" t="s">
        <v>123</v>
      </c>
      <c r="F1995" t="s">
        <v>10</v>
      </c>
      <c r="G1995" t="s">
        <v>96</v>
      </c>
      <c r="H1995" s="11">
        <v>45241</v>
      </c>
      <c r="I1995" t="s">
        <v>212</v>
      </c>
      <c r="J1995">
        <v>31</v>
      </c>
      <c r="K1995">
        <v>21</v>
      </c>
      <c r="L1995">
        <v>319</v>
      </c>
      <c r="M1995">
        <v>4</v>
      </c>
      <c r="N1995">
        <v>247</v>
      </c>
      <c r="O1995">
        <v>5</v>
      </c>
      <c r="P1995" t="s">
        <v>9</v>
      </c>
      <c r="Q1995" t="s">
        <v>8</v>
      </c>
      <c r="R1995" t="s">
        <v>30</v>
      </c>
      <c r="S1995" t="s">
        <v>29</v>
      </c>
    </row>
    <row r="1996" spans="1:19" x14ac:dyDescent="0.2">
      <c r="A1996">
        <v>2007</v>
      </c>
      <c r="B1996">
        <v>10</v>
      </c>
      <c r="C1996" t="s">
        <v>127</v>
      </c>
      <c r="D1996" t="s">
        <v>125</v>
      </c>
      <c r="E1996" t="s">
        <v>125</v>
      </c>
      <c r="F1996" t="s">
        <v>10</v>
      </c>
      <c r="G1996" t="s">
        <v>96</v>
      </c>
      <c r="H1996" s="11">
        <v>45241</v>
      </c>
      <c r="I1996" t="s">
        <v>212</v>
      </c>
      <c r="J1996">
        <v>31</v>
      </c>
      <c r="K1996">
        <v>20</v>
      </c>
      <c r="L1996">
        <v>323</v>
      </c>
      <c r="M1996">
        <v>1</v>
      </c>
      <c r="N1996">
        <v>300</v>
      </c>
      <c r="O1996">
        <v>2</v>
      </c>
      <c r="P1996" t="s">
        <v>48</v>
      </c>
      <c r="Q1996" t="s">
        <v>47</v>
      </c>
      <c r="R1996" t="s">
        <v>26</v>
      </c>
      <c r="S1996" t="s">
        <v>25</v>
      </c>
    </row>
    <row r="1997" spans="1:19" x14ac:dyDescent="0.2">
      <c r="A1997">
        <v>2007</v>
      </c>
      <c r="B1997">
        <v>10</v>
      </c>
      <c r="C1997" t="s">
        <v>153</v>
      </c>
      <c r="D1997" t="s">
        <v>129</v>
      </c>
      <c r="E1997" t="s">
        <v>153</v>
      </c>
      <c r="F1997" t="s">
        <v>10</v>
      </c>
      <c r="G1997" t="s">
        <v>96</v>
      </c>
      <c r="H1997" s="11">
        <v>45241</v>
      </c>
      <c r="I1997" t="s">
        <v>108</v>
      </c>
      <c r="J1997">
        <v>23</v>
      </c>
      <c r="K1997">
        <v>21</v>
      </c>
      <c r="L1997">
        <v>177</v>
      </c>
      <c r="M1997">
        <v>3</v>
      </c>
      <c r="N1997">
        <v>386</v>
      </c>
      <c r="O1997">
        <v>6</v>
      </c>
      <c r="P1997" t="s">
        <v>57</v>
      </c>
      <c r="Q1997" t="s">
        <v>56</v>
      </c>
      <c r="R1997" t="s">
        <v>34</v>
      </c>
      <c r="S1997" t="s">
        <v>33</v>
      </c>
    </row>
    <row r="1998" spans="1:19" x14ac:dyDescent="0.2">
      <c r="A1998">
        <v>2007</v>
      </c>
      <c r="B1998">
        <v>10</v>
      </c>
      <c r="C1998" t="s">
        <v>105</v>
      </c>
      <c r="D1998" t="s">
        <v>98</v>
      </c>
      <c r="E1998" t="s">
        <v>105</v>
      </c>
      <c r="F1998" t="s">
        <v>10</v>
      </c>
      <c r="G1998" t="s">
        <v>143</v>
      </c>
      <c r="H1998" s="11">
        <v>45242</v>
      </c>
      <c r="I1998" t="s">
        <v>194</v>
      </c>
      <c r="J1998">
        <v>24</v>
      </c>
      <c r="K1998">
        <v>0</v>
      </c>
      <c r="L1998">
        <v>380</v>
      </c>
      <c r="M1998">
        <v>2</v>
      </c>
      <c r="N1998">
        <v>173</v>
      </c>
      <c r="O1998">
        <v>2</v>
      </c>
      <c r="P1998" t="s">
        <v>61</v>
      </c>
      <c r="Q1998" t="s">
        <v>60</v>
      </c>
      <c r="R1998" t="s">
        <v>59</v>
      </c>
      <c r="S1998" t="s">
        <v>58</v>
      </c>
    </row>
    <row r="1999" spans="1:19" x14ac:dyDescent="0.2">
      <c r="A1999">
        <v>2007</v>
      </c>
      <c r="B1999">
        <v>11</v>
      </c>
      <c r="C1999" t="s">
        <v>110</v>
      </c>
      <c r="D1999" t="s">
        <v>135</v>
      </c>
      <c r="E1999" t="s">
        <v>135</v>
      </c>
      <c r="F1999" t="s">
        <v>10</v>
      </c>
      <c r="G1999" t="s">
        <v>96</v>
      </c>
      <c r="H1999" s="11">
        <v>45248</v>
      </c>
      <c r="I1999" t="s">
        <v>157</v>
      </c>
      <c r="J1999">
        <v>33</v>
      </c>
      <c r="K1999">
        <v>30</v>
      </c>
      <c r="L1999">
        <v>380</v>
      </c>
      <c r="M1999">
        <v>2</v>
      </c>
      <c r="N1999">
        <v>368</v>
      </c>
      <c r="O1999">
        <v>4</v>
      </c>
      <c r="P1999" t="s">
        <v>14</v>
      </c>
      <c r="Q1999" t="s">
        <v>13</v>
      </c>
      <c r="R1999" t="s">
        <v>24</v>
      </c>
      <c r="S1999" t="s">
        <v>23</v>
      </c>
    </row>
    <row r="2000" spans="1:19" x14ac:dyDescent="0.2">
      <c r="A2000">
        <v>2007</v>
      </c>
      <c r="B2000">
        <v>11</v>
      </c>
      <c r="C2000" t="s">
        <v>101</v>
      </c>
      <c r="D2000" t="s">
        <v>142</v>
      </c>
      <c r="E2000" t="s">
        <v>101</v>
      </c>
      <c r="F2000" t="s">
        <v>10</v>
      </c>
      <c r="G2000" t="s">
        <v>96</v>
      </c>
      <c r="H2000" s="11">
        <v>45248</v>
      </c>
      <c r="I2000" t="s">
        <v>157</v>
      </c>
      <c r="J2000">
        <v>31</v>
      </c>
      <c r="K2000">
        <v>17</v>
      </c>
      <c r="L2000">
        <v>317</v>
      </c>
      <c r="M2000">
        <v>0</v>
      </c>
      <c r="N2000">
        <v>382</v>
      </c>
      <c r="O2000">
        <v>3</v>
      </c>
      <c r="P2000" t="s">
        <v>32</v>
      </c>
      <c r="Q2000" t="s">
        <v>31</v>
      </c>
      <c r="R2000" t="s">
        <v>18</v>
      </c>
      <c r="S2000" t="s">
        <v>17</v>
      </c>
    </row>
    <row r="2001" spans="1:19" x14ac:dyDescent="0.2">
      <c r="A2001">
        <v>2007</v>
      </c>
      <c r="B2001">
        <v>11</v>
      </c>
      <c r="C2001" t="s">
        <v>107</v>
      </c>
      <c r="D2001" t="s">
        <v>117</v>
      </c>
      <c r="E2001" t="s">
        <v>107</v>
      </c>
      <c r="F2001" t="s">
        <v>10</v>
      </c>
      <c r="G2001" t="s">
        <v>96</v>
      </c>
      <c r="H2001" s="11">
        <v>45248</v>
      </c>
      <c r="I2001" t="s">
        <v>157</v>
      </c>
      <c r="J2001">
        <v>23</v>
      </c>
      <c r="K2001">
        <v>10</v>
      </c>
      <c r="L2001">
        <v>390</v>
      </c>
      <c r="M2001">
        <v>2</v>
      </c>
      <c r="N2001">
        <v>327</v>
      </c>
      <c r="O2001">
        <v>3</v>
      </c>
      <c r="P2001" t="s">
        <v>71</v>
      </c>
      <c r="Q2001" t="s">
        <v>70</v>
      </c>
      <c r="R2001" t="s">
        <v>46</v>
      </c>
      <c r="S2001" t="s">
        <v>45</v>
      </c>
    </row>
    <row r="2002" spans="1:19" x14ac:dyDescent="0.2">
      <c r="A2002">
        <v>2007</v>
      </c>
      <c r="B2002">
        <v>11</v>
      </c>
      <c r="C2002" t="s">
        <v>129</v>
      </c>
      <c r="D2002" t="s">
        <v>97</v>
      </c>
      <c r="E2002" t="s">
        <v>129</v>
      </c>
      <c r="F2002" t="s">
        <v>10</v>
      </c>
      <c r="G2002" t="s">
        <v>96</v>
      </c>
      <c r="H2002" s="11">
        <v>45248</v>
      </c>
      <c r="I2002" t="s">
        <v>157</v>
      </c>
      <c r="J2002">
        <v>13</v>
      </c>
      <c r="K2002">
        <v>10</v>
      </c>
      <c r="L2002">
        <v>216</v>
      </c>
      <c r="M2002">
        <v>1</v>
      </c>
      <c r="N2002">
        <v>234</v>
      </c>
      <c r="O2002">
        <v>2</v>
      </c>
      <c r="P2002" t="s">
        <v>34</v>
      </c>
      <c r="Q2002" t="s">
        <v>33</v>
      </c>
      <c r="R2002" t="s">
        <v>38</v>
      </c>
      <c r="S2002" t="s">
        <v>37</v>
      </c>
    </row>
    <row r="2003" spans="1:19" x14ac:dyDescent="0.2">
      <c r="A2003">
        <v>2007</v>
      </c>
      <c r="B2003">
        <v>11</v>
      </c>
      <c r="C2003" t="s">
        <v>114</v>
      </c>
      <c r="D2003" t="s">
        <v>137</v>
      </c>
      <c r="E2003" t="s">
        <v>114</v>
      </c>
      <c r="F2003" t="s">
        <v>10</v>
      </c>
      <c r="G2003" t="s">
        <v>96</v>
      </c>
      <c r="H2003" s="11">
        <v>45248</v>
      </c>
      <c r="I2003" t="s">
        <v>157</v>
      </c>
      <c r="J2003">
        <v>17</v>
      </c>
      <c r="K2003">
        <v>7</v>
      </c>
      <c r="L2003">
        <v>352</v>
      </c>
      <c r="M2003">
        <v>3</v>
      </c>
      <c r="N2003">
        <v>186</v>
      </c>
      <c r="O2003">
        <v>0</v>
      </c>
      <c r="P2003" t="s">
        <v>53</v>
      </c>
      <c r="Q2003" t="s">
        <v>52</v>
      </c>
      <c r="R2003" t="s">
        <v>40</v>
      </c>
      <c r="S2003" t="s">
        <v>39</v>
      </c>
    </row>
    <row r="2004" spans="1:19" x14ac:dyDescent="0.2">
      <c r="A2004">
        <v>2007</v>
      </c>
      <c r="B2004">
        <v>11</v>
      </c>
      <c r="C2004" t="s">
        <v>134</v>
      </c>
      <c r="D2004" t="s">
        <v>123</v>
      </c>
      <c r="E2004" t="s">
        <v>123</v>
      </c>
      <c r="F2004" t="s">
        <v>10</v>
      </c>
      <c r="G2004" t="s">
        <v>96</v>
      </c>
      <c r="H2004" s="11">
        <v>45248</v>
      </c>
      <c r="I2004" t="s">
        <v>157</v>
      </c>
      <c r="J2004">
        <v>35</v>
      </c>
      <c r="K2004">
        <v>27</v>
      </c>
      <c r="L2004">
        <v>247</v>
      </c>
      <c r="M2004">
        <v>0</v>
      </c>
      <c r="N2004">
        <v>396</v>
      </c>
      <c r="O2004">
        <v>5</v>
      </c>
      <c r="P2004" t="s">
        <v>22</v>
      </c>
      <c r="Q2004" t="s">
        <v>21</v>
      </c>
      <c r="R2004" t="s">
        <v>9</v>
      </c>
      <c r="S2004" t="s">
        <v>8</v>
      </c>
    </row>
    <row r="2005" spans="1:19" x14ac:dyDescent="0.2">
      <c r="A2005">
        <v>2007</v>
      </c>
      <c r="B2005">
        <v>11</v>
      </c>
      <c r="C2005" t="s">
        <v>128</v>
      </c>
      <c r="D2005" t="s">
        <v>153</v>
      </c>
      <c r="E2005" t="s">
        <v>128</v>
      </c>
      <c r="F2005" t="s">
        <v>10</v>
      </c>
      <c r="G2005" t="s">
        <v>96</v>
      </c>
      <c r="H2005" s="11">
        <v>45248</v>
      </c>
      <c r="I2005" t="s">
        <v>156</v>
      </c>
      <c r="J2005">
        <v>24</v>
      </c>
      <c r="K2005">
        <v>17</v>
      </c>
      <c r="L2005">
        <v>311</v>
      </c>
      <c r="M2005">
        <v>0</v>
      </c>
      <c r="N2005">
        <v>388</v>
      </c>
      <c r="O2005">
        <v>2</v>
      </c>
      <c r="P2005" t="s">
        <v>36</v>
      </c>
      <c r="Q2005" t="s">
        <v>35</v>
      </c>
      <c r="R2005" t="s">
        <v>57</v>
      </c>
      <c r="S2005" t="s">
        <v>56</v>
      </c>
    </row>
    <row r="2006" spans="1:19" x14ac:dyDescent="0.2">
      <c r="A2006">
        <v>2007</v>
      </c>
      <c r="B2006">
        <v>11</v>
      </c>
      <c r="C2006" t="s">
        <v>140</v>
      </c>
      <c r="D2006" t="s">
        <v>127</v>
      </c>
      <c r="E2006" t="s">
        <v>127</v>
      </c>
      <c r="F2006" t="s">
        <v>10</v>
      </c>
      <c r="G2006" t="s">
        <v>96</v>
      </c>
      <c r="H2006" s="11">
        <v>45248</v>
      </c>
      <c r="I2006" t="s">
        <v>156</v>
      </c>
      <c r="J2006">
        <v>16</v>
      </c>
      <c r="K2006">
        <v>10</v>
      </c>
      <c r="L2006">
        <v>341</v>
      </c>
      <c r="M2006">
        <v>2</v>
      </c>
      <c r="N2006">
        <v>376</v>
      </c>
      <c r="O2006">
        <v>4</v>
      </c>
      <c r="P2006" t="s">
        <v>30</v>
      </c>
      <c r="Q2006" t="s">
        <v>29</v>
      </c>
      <c r="R2006" t="s">
        <v>48</v>
      </c>
      <c r="S2006" t="s">
        <v>47</v>
      </c>
    </row>
    <row r="2007" spans="1:19" x14ac:dyDescent="0.2">
      <c r="A2007">
        <v>2007</v>
      </c>
      <c r="B2007">
        <v>11</v>
      </c>
      <c r="C2007" t="s">
        <v>138</v>
      </c>
      <c r="D2007" t="s">
        <v>139</v>
      </c>
      <c r="E2007" t="s">
        <v>139</v>
      </c>
      <c r="F2007" t="s">
        <v>10</v>
      </c>
      <c r="G2007" t="s">
        <v>96</v>
      </c>
      <c r="H2007" s="11">
        <v>45248</v>
      </c>
      <c r="I2007" t="s">
        <v>116</v>
      </c>
      <c r="J2007">
        <v>31</v>
      </c>
      <c r="K2007">
        <v>7</v>
      </c>
      <c r="L2007">
        <v>305</v>
      </c>
      <c r="M2007">
        <v>2</v>
      </c>
      <c r="N2007">
        <v>265</v>
      </c>
      <c r="O2007">
        <v>4</v>
      </c>
      <c r="P2007" t="s">
        <v>12</v>
      </c>
      <c r="Q2007" t="s">
        <v>11</v>
      </c>
      <c r="R2007" t="s">
        <v>65</v>
      </c>
      <c r="S2007" t="s">
        <v>64</v>
      </c>
    </row>
    <row r="2008" spans="1:19" x14ac:dyDescent="0.2">
      <c r="A2008">
        <v>2007</v>
      </c>
      <c r="B2008">
        <v>11</v>
      </c>
      <c r="C2008" t="s">
        <v>112</v>
      </c>
      <c r="D2008" t="s">
        <v>131</v>
      </c>
      <c r="E2008" t="s">
        <v>112</v>
      </c>
      <c r="F2008" t="s">
        <v>10</v>
      </c>
      <c r="G2008" t="s">
        <v>96</v>
      </c>
      <c r="H2008" s="11">
        <v>45248</v>
      </c>
      <c r="I2008" t="s">
        <v>116</v>
      </c>
      <c r="J2008">
        <v>29</v>
      </c>
      <c r="K2008">
        <v>22</v>
      </c>
      <c r="L2008">
        <v>478</v>
      </c>
      <c r="M2008">
        <v>5</v>
      </c>
      <c r="N2008">
        <v>372</v>
      </c>
      <c r="O2008">
        <v>2</v>
      </c>
      <c r="P2008" t="s">
        <v>42</v>
      </c>
      <c r="Q2008" t="s">
        <v>41</v>
      </c>
      <c r="R2008" t="s">
        <v>51</v>
      </c>
      <c r="S2008" t="s">
        <v>50</v>
      </c>
    </row>
    <row r="2009" spans="1:19" x14ac:dyDescent="0.2">
      <c r="A2009">
        <v>2007</v>
      </c>
      <c r="B2009">
        <v>11</v>
      </c>
      <c r="C2009" t="s">
        <v>133</v>
      </c>
      <c r="D2009" t="s">
        <v>124</v>
      </c>
      <c r="E2009" t="s">
        <v>133</v>
      </c>
      <c r="F2009" t="s">
        <v>10</v>
      </c>
      <c r="G2009" t="s">
        <v>96</v>
      </c>
      <c r="H2009" s="11">
        <v>45248</v>
      </c>
      <c r="I2009" t="s">
        <v>144</v>
      </c>
      <c r="J2009">
        <v>19</v>
      </c>
      <c r="K2009">
        <v>16</v>
      </c>
      <c r="L2009">
        <v>297</v>
      </c>
      <c r="M2009">
        <v>1</v>
      </c>
      <c r="N2009">
        <v>263</v>
      </c>
      <c r="O2009">
        <v>2</v>
      </c>
      <c r="P2009" t="s">
        <v>49</v>
      </c>
      <c r="Q2009" t="s">
        <v>47</v>
      </c>
      <c r="R2009" t="s">
        <v>55</v>
      </c>
      <c r="S2009" t="s">
        <v>54</v>
      </c>
    </row>
    <row r="2010" spans="1:19" x14ac:dyDescent="0.2">
      <c r="A2010">
        <v>2007</v>
      </c>
      <c r="B2010">
        <v>11</v>
      </c>
      <c r="C2010" t="s">
        <v>125</v>
      </c>
      <c r="D2010" t="s">
        <v>126</v>
      </c>
      <c r="E2010" t="s">
        <v>125</v>
      </c>
      <c r="F2010" t="s">
        <v>10</v>
      </c>
      <c r="G2010" t="s">
        <v>96</v>
      </c>
      <c r="H2010" s="11">
        <v>45248</v>
      </c>
      <c r="I2010" t="s">
        <v>212</v>
      </c>
      <c r="J2010">
        <v>28</v>
      </c>
      <c r="K2010">
        <v>23</v>
      </c>
      <c r="L2010">
        <v>362</v>
      </c>
      <c r="M2010">
        <v>1</v>
      </c>
      <c r="N2010">
        <v>423</v>
      </c>
      <c r="O2010">
        <v>2</v>
      </c>
      <c r="P2010" t="s">
        <v>26</v>
      </c>
      <c r="Q2010" t="s">
        <v>25</v>
      </c>
      <c r="R2010" t="s">
        <v>69</v>
      </c>
      <c r="S2010" t="s">
        <v>68</v>
      </c>
    </row>
    <row r="2011" spans="1:19" x14ac:dyDescent="0.2">
      <c r="A2011">
        <v>2007</v>
      </c>
      <c r="B2011">
        <v>11</v>
      </c>
      <c r="C2011" t="s">
        <v>98</v>
      </c>
      <c r="D2011" t="s">
        <v>177</v>
      </c>
      <c r="E2011" t="s">
        <v>177</v>
      </c>
      <c r="F2011" t="s">
        <v>10</v>
      </c>
      <c r="G2011" t="s">
        <v>96</v>
      </c>
      <c r="H2011" s="11">
        <v>45248</v>
      </c>
      <c r="I2011" t="s">
        <v>212</v>
      </c>
      <c r="J2011">
        <v>13</v>
      </c>
      <c r="K2011">
        <v>9</v>
      </c>
      <c r="L2011">
        <v>207</v>
      </c>
      <c r="M2011">
        <v>0</v>
      </c>
      <c r="N2011">
        <v>244</v>
      </c>
      <c r="O2011">
        <v>2</v>
      </c>
      <c r="P2011" t="s">
        <v>59</v>
      </c>
      <c r="Q2011" t="s">
        <v>58</v>
      </c>
      <c r="R2011" t="s">
        <v>63</v>
      </c>
      <c r="S2011" t="s">
        <v>62</v>
      </c>
    </row>
    <row r="2012" spans="1:19" x14ac:dyDescent="0.2">
      <c r="A2012">
        <v>2007</v>
      </c>
      <c r="B2012">
        <v>11</v>
      </c>
      <c r="C2012" t="s">
        <v>105</v>
      </c>
      <c r="D2012" t="s">
        <v>136</v>
      </c>
      <c r="E2012" t="s">
        <v>105</v>
      </c>
      <c r="F2012" t="s">
        <v>10</v>
      </c>
      <c r="G2012" t="s">
        <v>96</v>
      </c>
      <c r="H2012" s="11">
        <v>45248</v>
      </c>
      <c r="I2012" t="s">
        <v>216</v>
      </c>
      <c r="J2012">
        <v>30</v>
      </c>
      <c r="K2012">
        <v>23</v>
      </c>
      <c r="L2012">
        <v>425</v>
      </c>
      <c r="M2012">
        <v>1</v>
      </c>
      <c r="N2012">
        <v>345</v>
      </c>
      <c r="O2012">
        <v>1</v>
      </c>
      <c r="P2012" t="s">
        <v>61</v>
      </c>
      <c r="Q2012" t="s">
        <v>60</v>
      </c>
      <c r="R2012" t="s">
        <v>20</v>
      </c>
      <c r="S2012" t="s">
        <v>19</v>
      </c>
    </row>
    <row r="2013" spans="1:19" x14ac:dyDescent="0.2">
      <c r="A2013">
        <v>2007</v>
      </c>
      <c r="B2013">
        <v>11</v>
      </c>
      <c r="C2013" t="s">
        <v>119</v>
      </c>
      <c r="D2013" t="s">
        <v>118</v>
      </c>
      <c r="E2013" t="s">
        <v>118</v>
      </c>
      <c r="F2013" t="s">
        <v>10</v>
      </c>
      <c r="G2013" t="s">
        <v>96</v>
      </c>
      <c r="H2013" s="11">
        <v>45248</v>
      </c>
      <c r="I2013" t="s">
        <v>250</v>
      </c>
      <c r="J2013">
        <v>56</v>
      </c>
      <c r="K2013">
        <v>10</v>
      </c>
      <c r="L2013">
        <v>510</v>
      </c>
      <c r="M2013">
        <v>0</v>
      </c>
      <c r="N2013">
        <v>229</v>
      </c>
      <c r="O2013">
        <v>2</v>
      </c>
      <c r="P2013" t="s">
        <v>16</v>
      </c>
      <c r="Q2013" t="s">
        <v>15</v>
      </c>
      <c r="R2013" t="s">
        <v>44</v>
      </c>
      <c r="S2013" t="s">
        <v>43</v>
      </c>
    </row>
    <row r="2014" spans="1:19" x14ac:dyDescent="0.2">
      <c r="A2014">
        <v>2007</v>
      </c>
      <c r="B2014">
        <v>11</v>
      </c>
      <c r="C2014" t="s">
        <v>130</v>
      </c>
      <c r="D2014" t="s">
        <v>104</v>
      </c>
      <c r="E2014" t="s">
        <v>130</v>
      </c>
      <c r="F2014" t="s">
        <v>10</v>
      </c>
      <c r="G2014" t="s">
        <v>143</v>
      </c>
      <c r="H2014" s="11">
        <v>45249</v>
      </c>
      <c r="I2014" t="s">
        <v>172</v>
      </c>
      <c r="J2014">
        <v>34</v>
      </c>
      <c r="K2014">
        <v>20</v>
      </c>
      <c r="L2014">
        <v>359</v>
      </c>
      <c r="M2014">
        <v>1</v>
      </c>
      <c r="N2014">
        <v>423</v>
      </c>
      <c r="O2014">
        <v>3</v>
      </c>
      <c r="P2014" t="s">
        <v>28</v>
      </c>
      <c r="Q2014" t="s">
        <v>27</v>
      </c>
      <c r="R2014" t="s">
        <v>67</v>
      </c>
      <c r="S2014" t="s">
        <v>66</v>
      </c>
    </row>
    <row r="2015" spans="1:19" x14ac:dyDescent="0.2">
      <c r="A2015">
        <v>2007</v>
      </c>
      <c r="B2015">
        <v>12</v>
      </c>
      <c r="C2015" t="s">
        <v>140</v>
      </c>
      <c r="D2015" t="s">
        <v>101</v>
      </c>
      <c r="E2015" t="s">
        <v>101</v>
      </c>
      <c r="F2015" t="s">
        <v>10</v>
      </c>
      <c r="G2015" t="s">
        <v>146</v>
      </c>
      <c r="H2015" s="11">
        <v>45252</v>
      </c>
      <c r="I2015" t="s">
        <v>201</v>
      </c>
      <c r="J2015">
        <v>37</v>
      </c>
      <c r="K2015">
        <v>26</v>
      </c>
      <c r="L2015">
        <v>481</v>
      </c>
      <c r="M2015">
        <v>1</v>
      </c>
      <c r="N2015">
        <v>331</v>
      </c>
      <c r="O2015">
        <v>1</v>
      </c>
      <c r="P2015" t="s">
        <v>30</v>
      </c>
      <c r="Q2015" t="s">
        <v>29</v>
      </c>
      <c r="R2015" t="s">
        <v>32</v>
      </c>
      <c r="S2015" t="s">
        <v>31</v>
      </c>
    </row>
    <row r="2016" spans="1:19" x14ac:dyDescent="0.2">
      <c r="A2016">
        <v>2007</v>
      </c>
      <c r="B2016">
        <v>12</v>
      </c>
      <c r="C2016" t="s">
        <v>125</v>
      </c>
      <c r="D2016" t="s">
        <v>133</v>
      </c>
      <c r="E2016" t="s">
        <v>125</v>
      </c>
      <c r="F2016" t="s">
        <v>10</v>
      </c>
      <c r="G2016" t="s">
        <v>146</v>
      </c>
      <c r="H2016" s="11">
        <v>45252</v>
      </c>
      <c r="I2016" t="s">
        <v>190</v>
      </c>
      <c r="J2016">
        <v>34</v>
      </c>
      <c r="K2016">
        <v>3</v>
      </c>
      <c r="L2016">
        <v>344</v>
      </c>
      <c r="M2016">
        <v>1</v>
      </c>
      <c r="N2016">
        <v>180</v>
      </c>
      <c r="O2016">
        <v>2</v>
      </c>
      <c r="P2016" t="s">
        <v>26</v>
      </c>
      <c r="Q2016" t="s">
        <v>25</v>
      </c>
      <c r="R2016" t="s">
        <v>49</v>
      </c>
      <c r="S2016" t="s">
        <v>47</v>
      </c>
    </row>
    <row r="2017" spans="1:19" x14ac:dyDescent="0.2">
      <c r="A2017">
        <v>2007</v>
      </c>
      <c r="B2017">
        <v>12</v>
      </c>
      <c r="C2017" t="s">
        <v>138</v>
      </c>
      <c r="D2017" t="s">
        <v>129</v>
      </c>
      <c r="E2017" t="s">
        <v>129</v>
      </c>
      <c r="F2017" t="s">
        <v>10</v>
      </c>
      <c r="G2017" t="s">
        <v>146</v>
      </c>
      <c r="H2017" s="11">
        <v>45252</v>
      </c>
      <c r="I2017" t="s">
        <v>246</v>
      </c>
      <c r="J2017">
        <v>31</v>
      </c>
      <c r="K2017">
        <v>13</v>
      </c>
      <c r="L2017">
        <v>365</v>
      </c>
      <c r="M2017">
        <v>1</v>
      </c>
      <c r="N2017">
        <v>250</v>
      </c>
      <c r="O2017">
        <v>2</v>
      </c>
      <c r="P2017" t="s">
        <v>12</v>
      </c>
      <c r="Q2017" t="s">
        <v>11</v>
      </c>
      <c r="R2017" t="s">
        <v>34</v>
      </c>
      <c r="S2017" t="s">
        <v>33</v>
      </c>
    </row>
    <row r="2018" spans="1:19" x14ac:dyDescent="0.2">
      <c r="A2018">
        <v>2007</v>
      </c>
      <c r="B2018">
        <v>12</v>
      </c>
      <c r="C2018" t="s">
        <v>97</v>
      </c>
      <c r="D2018" t="s">
        <v>131</v>
      </c>
      <c r="E2018" t="s">
        <v>131</v>
      </c>
      <c r="F2018" t="s">
        <v>10</v>
      </c>
      <c r="G2018" t="s">
        <v>96</v>
      </c>
      <c r="H2018" s="11">
        <v>45255</v>
      </c>
      <c r="I2018" t="s">
        <v>132</v>
      </c>
      <c r="J2018">
        <v>20</v>
      </c>
      <c r="K2018">
        <v>17</v>
      </c>
      <c r="L2018">
        <v>312</v>
      </c>
      <c r="M2018">
        <v>1</v>
      </c>
      <c r="N2018">
        <v>292</v>
      </c>
      <c r="O2018">
        <v>1</v>
      </c>
      <c r="P2018" t="s">
        <v>38</v>
      </c>
      <c r="Q2018" t="s">
        <v>37</v>
      </c>
      <c r="R2018" t="s">
        <v>51</v>
      </c>
      <c r="S2018" t="s">
        <v>50</v>
      </c>
    </row>
    <row r="2019" spans="1:19" x14ac:dyDescent="0.2">
      <c r="A2019">
        <v>2007</v>
      </c>
      <c r="B2019">
        <v>12</v>
      </c>
      <c r="C2019" t="s">
        <v>177</v>
      </c>
      <c r="D2019" t="s">
        <v>105</v>
      </c>
      <c r="E2019" t="s">
        <v>105</v>
      </c>
      <c r="F2019" t="s">
        <v>10</v>
      </c>
      <c r="G2019" t="s">
        <v>96</v>
      </c>
      <c r="H2019" s="11">
        <v>45255</v>
      </c>
      <c r="I2019" t="s">
        <v>132</v>
      </c>
      <c r="J2019">
        <v>24</v>
      </c>
      <c r="K2019">
        <v>19</v>
      </c>
      <c r="L2019">
        <v>302</v>
      </c>
      <c r="M2019">
        <v>2</v>
      </c>
      <c r="N2019">
        <v>265</v>
      </c>
      <c r="O2019">
        <v>2</v>
      </c>
      <c r="P2019" t="s">
        <v>63</v>
      </c>
      <c r="Q2019" t="s">
        <v>62</v>
      </c>
      <c r="R2019" t="s">
        <v>61</v>
      </c>
      <c r="S2019" t="s">
        <v>60</v>
      </c>
    </row>
    <row r="2020" spans="1:19" x14ac:dyDescent="0.2">
      <c r="A2020">
        <v>2007</v>
      </c>
      <c r="B2020">
        <v>12</v>
      </c>
      <c r="C2020" t="s">
        <v>134</v>
      </c>
      <c r="D2020" t="s">
        <v>104</v>
      </c>
      <c r="E2020" t="s">
        <v>134</v>
      </c>
      <c r="F2020" t="s">
        <v>10</v>
      </c>
      <c r="G2020" t="s">
        <v>96</v>
      </c>
      <c r="H2020" s="11">
        <v>45255</v>
      </c>
      <c r="I2020" t="s">
        <v>157</v>
      </c>
      <c r="J2020">
        <v>35</v>
      </c>
      <c r="K2020">
        <v>6</v>
      </c>
      <c r="L2020">
        <v>426</v>
      </c>
      <c r="M2020">
        <v>1</v>
      </c>
      <c r="N2020">
        <v>305</v>
      </c>
      <c r="O2020">
        <v>2</v>
      </c>
      <c r="P2020" t="s">
        <v>22</v>
      </c>
      <c r="Q2020" t="s">
        <v>21</v>
      </c>
      <c r="R2020" t="s">
        <v>67</v>
      </c>
      <c r="S2020" t="s">
        <v>66</v>
      </c>
    </row>
    <row r="2021" spans="1:19" x14ac:dyDescent="0.2">
      <c r="A2021">
        <v>2007</v>
      </c>
      <c r="B2021">
        <v>12</v>
      </c>
      <c r="C2021" t="s">
        <v>139</v>
      </c>
      <c r="D2021" t="s">
        <v>126</v>
      </c>
      <c r="E2021" t="s">
        <v>139</v>
      </c>
      <c r="F2021" t="s">
        <v>10</v>
      </c>
      <c r="G2021" t="s">
        <v>96</v>
      </c>
      <c r="H2021" s="11">
        <v>45255</v>
      </c>
      <c r="I2021" t="s">
        <v>157</v>
      </c>
      <c r="J2021">
        <v>19</v>
      </c>
      <c r="K2021">
        <v>13</v>
      </c>
      <c r="L2021">
        <v>192</v>
      </c>
      <c r="M2021">
        <v>0</v>
      </c>
      <c r="N2021">
        <v>412</v>
      </c>
      <c r="O2021">
        <v>6</v>
      </c>
      <c r="P2021" t="s">
        <v>65</v>
      </c>
      <c r="Q2021" t="s">
        <v>64</v>
      </c>
      <c r="R2021" t="s">
        <v>69</v>
      </c>
      <c r="S2021" t="s">
        <v>68</v>
      </c>
    </row>
    <row r="2022" spans="1:19" x14ac:dyDescent="0.2">
      <c r="A2022">
        <v>2007</v>
      </c>
      <c r="B2022">
        <v>12</v>
      </c>
      <c r="C2022" t="s">
        <v>127</v>
      </c>
      <c r="D2022" t="s">
        <v>112</v>
      </c>
      <c r="E2022" t="s">
        <v>112</v>
      </c>
      <c r="F2022" t="s">
        <v>10</v>
      </c>
      <c r="G2022" t="s">
        <v>96</v>
      </c>
      <c r="H2022" s="11">
        <v>45255</v>
      </c>
      <c r="I2022" t="s">
        <v>156</v>
      </c>
      <c r="J2022">
        <v>41</v>
      </c>
      <c r="K2022">
        <v>17</v>
      </c>
      <c r="L2022">
        <v>251</v>
      </c>
      <c r="M2022">
        <v>0</v>
      </c>
      <c r="N2022">
        <v>309</v>
      </c>
      <c r="O2022">
        <v>4</v>
      </c>
      <c r="P2022" t="s">
        <v>48</v>
      </c>
      <c r="Q2022" t="s">
        <v>47</v>
      </c>
      <c r="R2022" t="s">
        <v>42</v>
      </c>
      <c r="S2022" t="s">
        <v>41</v>
      </c>
    </row>
    <row r="2023" spans="1:19" x14ac:dyDescent="0.2">
      <c r="A2023">
        <v>2007</v>
      </c>
      <c r="B2023">
        <v>12</v>
      </c>
      <c r="C2023" t="s">
        <v>135</v>
      </c>
      <c r="D2023" t="s">
        <v>107</v>
      </c>
      <c r="E2023" t="s">
        <v>135</v>
      </c>
      <c r="F2023" t="s">
        <v>10</v>
      </c>
      <c r="G2023" t="s">
        <v>96</v>
      </c>
      <c r="H2023" s="11">
        <v>45255</v>
      </c>
      <c r="I2023" t="s">
        <v>156</v>
      </c>
      <c r="J2023">
        <v>27</v>
      </c>
      <c r="K2023">
        <v>17</v>
      </c>
      <c r="L2023">
        <v>397</v>
      </c>
      <c r="M2023">
        <v>1</v>
      </c>
      <c r="N2023">
        <v>314</v>
      </c>
      <c r="O2023">
        <v>3</v>
      </c>
      <c r="P2023" t="s">
        <v>24</v>
      </c>
      <c r="Q2023" t="s">
        <v>23</v>
      </c>
      <c r="R2023" t="s">
        <v>71</v>
      </c>
      <c r="S2023" t="s">
        <v>70</v>
      </c>
    </row>
    <row r="2024" spans="1:19" x14ac:dyDescent="0.2">
      <c r="A2024">
        <v>2007</v>
      </c>
      <c r="B2024">
        <v>12</v>
      </c>
      <c r="C2024" t="s">
        <v>142</v>
      </c>
      <c r="D2024" t="s">
        <v>117</v>
      </c>
      <c r="E2024" t="s">
        <v>117</v>
      </c>
      <c r="F2024" t="s">
        <v>10</v>
      </c>
      <c r="G2024" t="s">
        <v>96</v>
      </c>
      <c r="H2024" s="11">
        <v>45255</v>
      </c>
      <c r="I2024" t="s">
        <v>156</v>
      </c>
      <c r="J2024">
        <v>31</v>
      </c>
      <c r="K2024">
        <v>6</v>
      </c>
      <c r="L2024">
        <v>373</v>
      </c>
      <c r="M2024">
        <v>1</v>
      </c>
      <c r="N2024">
        <v>195</v>
      </c>
      <c r="O2024">
        <v>4</v>
      </c>
      <c r="P2024" t="s">
        <v>18</v>
      </c>
      <c r="Q2024" t="s">
        <v>17</v>
      </c>
      <c r="R2024" t="s">
        <v>46</v>
      </c>
      <c r="S2024" t="s">
        <v>45</v>
      </c>
    </row>
    <row r="2025" spans="1:19" x14ac:dyDescent="0.2">
      <c r="A2025">
        <v>2007</v>
      </c>
      <c r="B2025">
        <v>12</v>
      </c>
      <c r="C2025" t="s">
        <v>128</v>
      </c>
      <c r="D2025" t="s">
        <v>119</v>
      </c>
      <c r="E2025" t="s">
        <v>128</v>
      </c>
      <c r="F2025" t="s">
        <v>10</v>
      </c>
      <c r="G2025" t="s">
        <v>96</v>
      </c>
      <c r="H2025" s="11">
        <v>45255</v>
      </c>
      <c r="I2025" t="s">
        <v>156</v>
      </c>
      <c r="J2025">
        <v>36</v>
      </c>
      <c r="K2025">
        <v>14</v>
      </c>
      <c r="L2025">
        <v>416</v>
      </c>
      <c r="M2025">
        <v>1</v>
      </c>
      <c r="N2025">
        <v>297</v>
      </c>
      <c r="O2025">
        <v>3</v>
      </c>
      <c r="P2025" t="s">
        <v>36</v>
      </c>
      <c r="Q2025" t="s">
        <v>35</v>
      </c>
      <c r="R2025" t="s">
        <v>16</v>
      </c>
      <c r="S2025" t="s">
        <v>15</v>
      </c>
    </row>
    <row r="2026" spans="1:19" x14ac:dyDescent="0.2">
      <c r="A2026">
        <v>2007</v>
      </c>
      <c r="B2026">
        <v>12</v>
      </c>
      <c r="C2026" t="s">
        <v>123</v>
      </c>
      <c r="D2026" t="s">
        <v>98</v>
      </c>
      <c r="E2026" t="s">
        <v>98</v>
      </c>
      <c r="F2026" t="s">
        <v>10</v>
      </c>
      <c r="G2026" t="s">
        <v>96</v>
      </c>
      <c r="H2026" s="11">
        <v>45255</v>
      </c>
      <c r="I2026" t="s">
        <v>178</v>
      </c>
      <c r="J2026">
        <v>37</v>
      </c>
      <c r="K2026">
        <v>31</v>
      </c>
      <c r="L2026">
        <v>374</v>
      </c>
      <c r="M2026">
        <v>0</v>
      </c>
      <c r="N2026">
        <v>552</v>
      </c>
      <c r="O2026">
        <v>4</v>
      </c>
      <c r="P2026" t="s">
        <v>9</v>
      </c>
      <c r="Q2026" t="s">
        <v>8</v>
      </c>
      <c r="R2026" t="s">
        <v>59</v>
      </c>
      <c r="S2026" t="s">
        <v>58</v>
      </c>
    </row>
    <row r="2027" spans="1:19" x14ac:dyDescent="0.2">
      <c r="A2027">
        <v>2007</v>
      </c>
      <c r="B2027">
        <v>12</v>
      </c>
      <c r="C2027" t="s">
        <v>153</v>
      </c>
      <c r="D2027" t="s">
        <v>110</v>
      </c>
      <c r="E2027" t="s">
        <v>153</v>
      </c>
      <c r="F2027" t="s">
        <v>10</v>
      </c>
      <c r="G2027" t="s">
        <v>96</v>
      </c>
      <c r="H2027" s="11">
        <v>45255</v>
      </c>
      <c r="I2027" t="s">
        <v>212</v>
      </c>
      <c r="J2027">
        <v>32</v>
      </c>
      <c r="K2027">
        <v>14</v>
      </c>
      <c r="L2027">
        <v>332</v>
      </c>
      <c r="M2027">
        <v>0</v>
      </c>
      <c r="N2027">
        <v>210</v>
      </c>
      <c r="O2027">
        <v>2</v>
      </c>
      <c r="P2027" t="s">
        <v>57</v>
      </c>
      <c r="Q2027" t="s">
        <v>56</v>
      </c>
      <c r="R2027" t="s">
        <v>14</v>
      </c>
      <c r="S2027" t="s">
        <v>13</v>
      </c>
    </row>
    <row r="2028" spans="1:19" x14ac:dyDescent="0.2">
      <c r="A2028">
        <v>2007</v>
      </c>
      <c r="B2028">
        <v>12</v>
      </c>
      <c r="C2028" t="s">
        <v>136</v>
      </c>
      <c r="D2028" t="s">
        <v>130</v>
      </c>
      <c r="E2028" t="s">
        <v>136</v>
      </c>
      <c r="F2028" t="s">
        <v>10</v>
      </c>
      <c r="G2028" t="s">
        <v>96</v>
      </c>
      <c r="H2028" s="11">
        <v>45255</v>
      </c>
      <c r="I2028" t="s">
        <v>216</v>
      </c>
      <c r="J2028">
        <v>37</v>
      </c>
      <c r="K2028">
        <v>34</v>
      </c>
      <c r="L2028">
        <v>293</v>
      </c>
      <c r="M2028">
        <v>4</v>
      </c>
      <c r="N2028">
        <v>430</v>
      </c>
      <c r="O2028">
        <v>2</v>
      </c>
      <c r="P2028" t="s">
        <v>20</v>
      </c>
      <c r="Q2028" t="s">
        <v>19</v>
      </c>
      <c r="R2028" t="s">
        <v>28</v>
      </c>
      <c r="S2028" t="s">
        <v>27</v>
      </c>
    </row>
    <row r="2029" spans="1:19" x14ac:dyDescent="0.2">
      <c r="A2029">
        <v>2007</v>
      </c>
      <c r="B2029">
        <v>12</v>
      </c>
      <c r="C2029" t="s">
        <v>118</v>
      </c>
      <c r="D2029" t="s">
        <v>114</v>
      </c>
      <c r="E2029" t="s">
        <v>118</v>
      </c>
      <c r="F2029" t="s">
        <v>10</v>
      </c>
      <c r="G2029" t="s">
        <v>96</v>
      </c>
      <c r="H2029" s="11">
        <v>45255</v>
      </c>
      <c r="I2029" t="s">
        <v>249</v>
      </c>
      <c r="J2029">
        <v>31</v>
      </c>
      <c r="K2029">
        <v>28</v>
      </c>
      <c r="L2029">
        <v>410</v>
      </c>
      <c r="M2029">
        <v>0</v>
      </c>
      <c r="N2029">
        <v>391</v>
      </c>
      <c r="O2029">
        <v>3</v>
      </c>
      <c r="P2029" t="s">
        <v>44</v>
      </c>
      <c r="Q2029" t="s">
        <v>43</v>
      </c>
      <c r="R2029" t="s">
        <v>53</v>
      </c>
      <c r="S2029" t="s">
        <v>52</v>
      </c>
    </row>
    <row r="2030" spans="1:19" x14ac:dyDescent="0.2">
      <c r="A2030">
        <v>2007</v>
      </c>
      <c r="B2030">
        <v>12</v>
      </c>
      <c r="C2030" t="s">
        <v>124</v>
      </c>
      <c r="D2030" t="s">
        <v>137</v>
      </c>
      <c r="E2030" t="s">
        <v>124</v>
      </c>
      <c r="F2030" t="s">
        <v>10</v>
      </c>
      <c r="G2030" t="s">
        <v>143</v>
      </c>
      <c r="H2030" s="11">
        <v>45256</v>
      </c>
      <c r="I2030" t="s">
        <v>260</v>
      </c>
      <c r="J2030">
        <v>3</v>
      </c>
      <c r="K2030">
        <v>0</v>
      </c>
      <c r="L2030">
        <v>216</v>
      </c>
      <c r="M2030">
        <v>1</v>
      </c>
      <c r="N2030">
        <v>159</v>
      </c>
      <c r="O2030">
        <v>2</v>
      </c>
      <c r="P2030" t="s">
        <v>55</v>
      </c>
      <c r="Q2030" t="s">
        <v>54</v>
      </c>
      <c r="R2030" t="s">
        <v>40</v>
      </c>
      <c r="S2030" t="s">
        <v>39</v>
      </c>
    </row>
    <row r="2031" spans="1:19" x14ac:dyDescent="0.2">
      <c r="A2031">
        <v>2007</v>
      </c>
      <c r="B2031">
        <v>13</v>
      </c>
      <c r="C2031" t="s">
        <v>125</v>
      </c>
      <c r="D2031" t="s">
        <v>101</v>
      </c>
      <c r="E2031" t="s">
        <v>125</v>
      </c>
      <c r="F2031" t="s">
        <v>10</v>
      </c>
      <c r="G2031" t="s">
        <v>146</v>
      </c>
      <c r="H2031" s="11">
        <v>45259</v>
      </c>
      <c r="I2031" t="s">
        <v>246</v>
      </c>
      <c r="J2031">
        <v>37</v>
      </c>
      <c r="K2031">
        <v>27</v>
      </c>
      <c r="L2031">
        <v>414</v>
      </c>
      <c r="M2031">
        <v>1</v>
      </c>
      <c r="N2031">
        <v>357</v>
      </c>
      <c r="O2031">
        <v>2</v>
      </c>
      <c r="P2031" t="s">
        <v>26</v>
      </c>
      <c r="Q2031" t="s">
        <v>25</v>
      </c>
      <c r="R2031" t="s">
        <v>32</v>
      </c>
      <c r="S2031" t="s">
        <v>31</v>
      </c>
    </row>
    <row r="2032" spans="1:19" x14ac:dyDescent="0.2">
      <c r="A2032">
        <v>2007</v>
      </c>
      <c r="B2032">
        <v>13</v>
      </c>
      <c r="C2032" t="s">
        <v>177</v>
      </c>
      <c r="D2032" t="s">
        <v>138</v>
      </c>
      <c r="E2032" t="s">
        <v>177</v>
      </c>
      <c r="F2032" t="s">
        <v>10</v>
      </c>
      <c r="G2032" t="s">
        <v>96</v>
      </c>
      <c r="H2032" s="11">
        <v>45262</v>
      </c>
      <c r="I2032" t="s">
        <v>132</v>
      </c>
      <c r="J2032">
        <v>28</v>
      </c>
      <c r="K2032">
        <v>16</v>
      </c>
      <c r="L2032">
        <v>409</v>
      </c>
      <c r="M2032">
        <v>2</v>
      </c>
      <c r="N2032">
        <v>435</v>
      </c>
      <c r="O2032">
        <v>3</v>
      </c>
      <c r="P2032" t="s">
        <v>63</v>
      </c>
      <c r="Q2032" t="s">
        <v>62</v>
      </c>
      <c r="R2032" t="s">
        <v>12</v>
      </c>
      <c r="S2032" t="s">
        <v>11</v>
      </c>
    </row>
    <row r="2033" spans="1:19" x14ac:dyDescent="0.2">
      <c r="A2033">
        <v>2007</v>
      </c>
      <c r="B2033">
        <v>13</v>
      </c>
      <c r="C2033" t="s">
        <v>97</v>
      </c>
      <c r="D2033" t="s">
        <v>153</v>
      </c>
      <c r="E2033" t="s">
        <v>153</v>
      </c>
      <c r="F2033" t="s">
        <v>10</v>
      </c>
      <c r="G2033" t="s">
        <v>96</v>
      </c>
      <c r="H2033" s="11">
        <v>45262</v>
      </c>
      <c r="I2033" t="s">
        <v>132</v>
      </c>
      <c r="J2033">
        <v>24</v>
      </c>
      <c r="K2033">
        <v>10</v>
      </c>
      <c r="L2033">
        <v>330</v>
      </c>
      <c r="M2033">
        <v>1</v>
      </c>
      <c r="N2033">
        <v>268</v>
      </c>
      <c r="O2033">
        <v>4</v>
      </c>
      <c r="P2033" t="s">
        <v>38</v>
      </c>
      <c r="Q2033" t="s">
        <v>37</v>
      </c>
      <c r="R2033" t="s">
        <v>57</v>
      </c>
      <c r="S2033" t="s">
        <v>56</v>
      </c>
    </row>
    <row r="2034" spans="1:19" x14ac:dyDescent="0.2">
      <c r="A2034">
        <v>2007</v>
      </c>
      <c r="B2034">
        <v>13</v>
      </c>
      <c r="C2034" t="s">
        <v>126</v>
      </c>
      <c r="D2034" t="s">
        <v>119</v>
      </c>
      <c r="E2034" t="s">
        <v>119</v>
      </c>
      <c r="F2034" t="s">
        <v>10</v>
      </c>
      <c r="G2034" t="s">
        <v>96</v>
      </c>
      <c r="H2034" s="11">
        <v>45262</v>
      </c>
      <c r="I2034" t="s">
        <v>157</v>
      </c>
      <c r="J2034">
        <v>17</v>
      </c>
      <c r="K2034">
        <v>16</v>
      </c>
      <c r="L2034">
        <v>357</v>
      </c>
      <c r="M2034">
        <v>1</v>
      </c>
      <c r="N2034">
        <v>281</v>
      </c>
      <c r="O2034">
        <v>2</v>
      </c>
      <c r="P2034" t="s">
        <v>69</v>
      </c>
      <c r="Q2034" t="s">
        <v>68</v>
      </c>
      <c r="R2034" t="s">
        <v>16</v>
      </c>
      <c r="S2034" t="s">
        <v>15</v>
      </c>
    </row>
    <row r="2035" spans="1:19" x14ac:dyDescent="0.2">
      <c r="A2035">
        <v>2007</v>
      </c>
      <c r="B2035">
        <v>13</v>
      </c>
      <c r="C2035" t="s">
        <v>114</v>
      </c>
      <c r="D2035" t="s">
        <v>105</v>
      </c>
      <c r="E2035" t="s">
        <v>105</v>
      </c>
      <c r="F2035" t="s">
        <v>10</v>
      </c>
      <c r="G2035" t="s">
        <v>96</v>
      </c>
      <c r="H2035" s="11">
        <v>45262</v>
      </c>
      <c r="I2035" t="s">
        <v>157</v>
      </c>
      <c r="J2035">
        <v>28</v>
      </c>
      <c r="K2035">
        <v>24</v>
      </c>
      <c r="L2035">
        <v>311</v>
      </c>
      <c r="M2035">
        <v>2</v>
      </c>
      <c r="N2035">
        <v>363</v>
      </c>
      <c r="O2035">
        <v>4</v>
      </c>
      <c r="P2035" t="s">
        <v>53</v>
      </c>
      <c r="Q2035" t="s">
        <v>52</v>
      </c>
      <c r="R2035" t="s">
        <v>61</v>
      </c>
      <c r="S2035" t="s">
        <v>60</v>
      </c>
    </row>
    <row r="2036" spans="1:19" x14ac:dyDescent="0.2">
      <c r="A2036">
        <v>2007</v>
      </c>
      <c r="B2036">
        <v>13</v>
      </c>
      <c r="C2036" t="s">
        <v>104</v>
      </c>
      <c r="D2036" t="s">
        <v>107</v>
      </c>
      <c r="E2036" t="s">
        <v>104</v>
      </c>
      <c r="F2036" t="s">
        <v>10</v>
      </c>
      <c r="G2036" t="s">
        <v>96</v>
      </c>
      <c r="H2036" s="11">
        <v>45262</v>
      </c>
      <c r="I2036" t="s">
        <v>157</v>
      </c>
      <c r="J2036">
        <v>28</v>
      </c>
      <c r="K2036">
        <v>20</v>
      </c>
      <c r="L2036">
        <v>382</v>
      </c>
      <c r="M2036">
        <v>1</v>
      </c>
      <c r="N2036">
        <v>315</v>
      </c>
      <c r="O2036">
        <v>2</v>
      </c>
      <c r="P2036" t="s">
        <v>67</v>
      </c>
      <c r="Q2036" t="s">
        <v>66</v>
      </c>
      <c r="R2036" t="s">
        <v>71</v>
      </c>
      <c r="S2036" t="s">
        <v>70</v>
      </c>
    </row>
    <row r="2037" spans="1:19" x14ac:dyDescent="0.2">
      <c r="A2037">
        <v>2007</v>
      </c>
      <c r="B2037">
        <v>13</v>
      </c>
      <c r="C2037" t="s">
        <v>129</v>
      </c>
      <c r="D2037" t="s">
        <v>128</v>
      </c>
      <c r="E2037" t="s">
        <v>129</v>
      </c>
      <c r="F2037" t="s">
        <v>10</v>
      </c>
      <c r="G2037" t="s">
        <v>96</v>
      </c>
      <c r="H2037" s="11">
        <v>45262</v>
      </c>
      <c r="I2037" t="s">
        <v>157</v>
      </c>
      <c r="J2037">
        <v>28</v>
      </c>
      <c r="K2037">
        <v>25</v>
      </c>
      <c r="L2037">
        <v>342</v>
      </c>
      <c r="M2037">
        <v>1</v>
      </c>
      <c r="N2037">
        <v>411</v>
      </c>
      <c r="O2037">
        <v>2</v>
      </c>
      <c r="P2037" t="s">
        <v>34</v>
      </c>
      <c r="Q2037" t="s">
        <v>33</v>
      </c>
      <c r="R2037" t="s">
        <v>36</v>
      </c>
      <c r="S2037" t="s">
        <v>35</v>
      </c>
    </row>
    <row r="2038" spans="1:19" x14ac:dyDescent="0.2">
      <c r="A2038">
        <v>2007</v>
      </c>
      <c r="B2038">
        <v>13</v>
      </c>
      <c r="C2038" t="s">
        <v>137</v>
      </c>
      <c r="D2038" t="s">
        <v>133</v>
      </c>
      <c r="E2038" t="s">
        <v>133</v>
      </c>
      <c r="F2038" t="s">
        <v>10</v>
      </c>
      <c r="G2038" t="s">
        <v>96</v>
      </c>
      <c r="H2038" s="11">
        <v>45262</v>
      </c>
      <c r="I2038" t="s">
        <v>156</v>
      </c>
      <c r="J2038">
        <v>40</v>
      </c>
      <c r="K2038">
        <v>13</v>
      </c>
      <c r="L2038">
        <v>372</v>
      </c>
      <c r="M2038">
        <v>2</v>
      </c>
      <c r="N2038">
        <v>187</v>
      </c>
      <c r="O2038">
        <v>5</v>
      </c>
      <c r="P2038" t="s">
        <v>40</v>
      </c>
      <c r="Q2038" t="s">
        <v>39</v>
      </c>
      <c r="R2038" t="s">
        <v>49</v>
      </c>
      <c r="S2038" t="s">
        <v>47</v>
      </c>
    </row>
    <row r="2039" spans="1:19" x14ac:dyDescent="0.2">
      <c r="A2039">
        <v>2007</v>
      </c>
      <c r="B2039">
        <v>13</v>
      </c>
      <c r="C2039" t="s">
        <v>142</v>
      </c>
      <c r="D2039" t="s">
        <v>98</v>
      </c>
      <c r="E2039" t="s">
        <v>142</v>
      </c>
      <c r="F2039" t="s">
        <v>10</v>
      </c>
      <c r="G2039" t="s">
        <v>96</v>
      </c>
      <c r="H2039" s="11">
        <v>45262</v>
      </c>
      <c r="I2039" t="s">
        <v>156</v>
      </c>
      <c r="J2039">
        <v>31</v>
      </c>
      <c r="K2039">
        <v>14</v>
      </c>
      <c r="L2039">
        <v>323</v>
      </c>
      <c r="M2039">
        <v>2</v>
      </c>
      <c r="N2039">
        <v>195</v>
      </c>
      <c r="O2039">
        <v>6</v>
      </c>
      <c r="P2039" t="s">
        <v>18</v>
      </c>
      <c r="Q2039" t="s">
        <v>17</v>
      </c>
      <c r="R2039" t="s">
        <v>59</v>
      </c>
      <c r="S2039" t="s">
        <v>58</v>
      </c>
    </row>
    <row r="2040" spans="1:19" x14ac:dyDescent="0.2">
      <c r="A2040">
        <v>2007</v>
      </c>
      <c r="B2040">
        <v>13</v>
      </c>
      <c r="C2040" t="s">
        <v>112</v>
      </c>
      <c r="D2040" t="s">
        <v>140</v>
      </c>
      <c r="E2040" t="s">
        <v>112</v>
      </c>
      <c r="F2040" t="s">
        <v>10</v>
      </c>
      <c r="G2040" t="s">
        <v>96</v>
      </c>
      <c r="H2040" s="11">
        <v>45262</v>
      </c>
      <c r="I2040" t="s">
        <v>116</v>
      </c>
      <c r="J2040">
        <v>42</v>
      </c>
      <c r="K2040">
        <v>10</v>
      </c>
      <c r="L2040">
        <v>443</v>
      </c>
      <c r="M2040">
        <v>1</v>
      </c>
      <c r="N2040">
        <v>253</v>
      </c>
      <c r="O2040">
        <v>1</v>
      </c>
      <c r="P2040" t="s">
        <v>42</v>
      </c>
      <c r="Q2040" t="s">
        <v>41</v>
      </c>
      <c r="R2040" t="s">
        <v>30</v>
      </c>
      <c r="S2040" t="s">
        <v>29</v>
      </c>
    </row>
    <row r="2041" spans="1:19" x14ac:dyDescent="0.2">
      <c r="A2041">
        <v>2007</v>
      </c>
      <c r="B2041">
        <v>13</v>
      </c>
      <c r="C2041" t="s">
        <v>131</v>
      </c>
      <c r="D2041" t="s">
        <v>130</v>
      </c>
      <c r="E2041" t="s">
        <v>131</v>
      </c>
      <c r="F2041" t="s">
        <v>10</v>
      </c>
      <c r="G2041" t="s">
        <v>96</v>
      </c>
      <c r="H2041" s="11">
        <v>45262</v>
      </c>
      <c r="I2041" t="s">
        <v>144</v>
      </c>
      <c r="J2041">
        <v>34</v>
      </c>
      <c r="K2041">
        <v>20</v>
      </c>
      <c r="L2041">
        <v>372</v>
      </c>
      <c r="M2041">
        <v>1</v>
      </c>
      <c r="N2041">
        <v>292</v>
      </c>
      <c r="O2041">
        <v>4</v>
      </c>
      <c r="P2041" t="s">
        <v>51</v>
      </c>
      <c r="Q2041" t="s">
        <v>50</v>
      </c>
      <c r="R2041" t="s">
        <v>28</v>
      </c>
      <c r="S2041" t="s">
        <v>27</v>
      </c>
    </row>
    <row r="2042" spans="1:19" x14ac:dyDescent="0.2">
      <c r="A2042">
        <v>2007</v>
      </c>
      <c r="B2042">
        <v>13</v>
      </c>
      <c r="C2042" t="s">
        <v>123</v>
      </c>
      <c r="D2042" t="s">
        <v>135</v>
      </c>
      <c r="E2042" t="s">
        <v>123</v>
      </c>
      <c r="F2042" t="s">
        <v>10</v>
      </c>
      <c r="G2042" t="s">
        <v>96</v>
      </c>
      <c r="H2042" s="11">
        <v>45262</v>
      </c>
      <c r="I2042" t="s">
        <v>178</v>
      </c>
      <c r="J2042">
        <v>27</v>
      </c>
      <c r="K2042">
        <v>21</v>
      </c>
      <c r="L2042">
        <v>302</v>
      </c>
      <c r="M2042">
        <v>1</v>
      </c>
      <c r="N2042">
        <v>379</v>
      </c>
      <c r="O2042">
        <v>4</v>
      </c>
      <c r="P2042" t="s">
        <v>9</v>
      </c>
      <c r="Q2042" t="s">
        <v>8</v>
      </c>
      <c r="R2042" t="s">
        <v>24</v>
      </c>
      <c r="S2042" t="s">
        <v>23</v>
      </c>
    </row>
    <row r="2043" spans="1:19" x14ac:dyDescent="0.2">
      <c r="A2043">
        <v>2007</v>
      </c>
      <c r="B2043">
        <v>13</v>
      </c>
      <c r="C2043" t="s">
        <v>136</v>
      </c>
      <c r="D2043" t="s">
        <v>127</v>
      </c>
      <c r="E2043" t="s">
        <v>127</v>
      </c>
      <c r="F2043" t="s">
        <v>10</v>
      </c>
      <c r="G2043" t="s">
        <v>96</v>
      </c>
      <c r="H2043" s="11">
        <v>45262</v>
      </c>
      <c r="I2043" t="s">
        <v>212</v>
      </c>
      <c r="J2043">
        <v>21</v>
      </c>
      <c r="K2043">
        <v>16</v>
      </c>
      <c r="L2043">
        <v>356</v>
      </c>
      <c r="M2043">
        <v>4</v>
      </c>
      <c r="N2043">
        <v>312</v>
      </c>
      <c r="O2043">
        <v>0</v>
      </c>
      <c r="P2043" t="s">
        <v>20</v>
      </c>
      <c r="Q2043" t="s">
        <v>19</v>
      </c>
      <c r="R2043" t="s">
        <v>48</v>
      </c>
      <c r="S2043" t="s">
        <v>47</v>
      </c>
    </row>
    <row r="2044" spans="1:19" x14ac:dyDescent="0.2">
      <c r="A2044">
        <v>2007</v>
      </c>
      <c r="B2044">
        <v>13</v>
      </c>
      <c r="C2044" t="s">
        <v>117</v>
      </c>
      <c r="D2044" t="s">
        <v>139</v>
      </c>
      <c r="E2044" t="s">
        <v>139</v>
      </c>
      <c r="F2044" t="s">
        <v>10</v>
      </c>
      <c r="G2044" t="s">
        <v>96</v>
      </c>
      <c r="H2044" s="11">
        <v>45262</v>
      </c>
      <c r="I2044" t="s">
        <v>212</v>
      </c>
      <c r="J2044">
        <v>27</v>
      </c>
      <c r="K2044">
        <v>23</v>
      </c>
      <c r="L2044">
        <v>466</v>
      </c>
      <c r="M2044">
        <v>1</v>
      </c>
      <c r="N2044">
        <v>246</v>
      </c>
      <c r="O2044">
        <v>1</v>
      </c>
      <c r="P2044" t="s">
        <v>46</v>
      </c>
      <c r="Q2044" t="s">
        <v>45</v>
      </c>
      <c r="R2044" t="s">
        <v>65</v>
      </c>
      <c r="S2044" t="s">
        <v>64</v>
      </c>
    </row>
    <row r="2045" spans="1:19" x14ac:dyDescent="0.2">
      <c r="A2045">
        <v>2007</v>
      </c>
      <c r="B2045">
        <v>13</v>
      </c>
      <c r="C2045" t="s">
        <v>124</v>
      </c>
      <c r="D2045" t="s">
        <v>134</v>
      </c>
      <c r="E2045" t="s">
        <v>124</v>
      </c>
      <c r="F2045" t="s">
        <v>10</v>
      </c>
      <c r="G2045" t="s">
        <v>96</v>
      </c>
      <c r="H2045" s="11">
        <v>45262</v>
      </c>
      <c r="I2045" t="s">
        <v>250</v>
      </c>
      <c r="J2045">
        <v>24</v>
      </c>
      <c r="K2045">
        <v>10</v>
      </c>
      <c r="L2045">
        <v>285</v>
      </c>
      <c r="M2045">
        <v>4</v>
      </c>
      <c r="N2045">
        <v>249</v>
      </c>
      <c r="O2045">
        <v>1</v>
      </c>
      <c r="P2045" t="s">
        <v>55</v>
      </c>
      <c r="Q2045" t="s">
        <v>54</v>
      </c>
      <c r="R2045" t="s">
        <v>22</v>
      </c>
      <c r="S2045" t="s">
        <v>21</v>
      </c>
    </row>
    <row r="2046" spans="1:19" x14ac:dyDescent="0.2">
      <c r="A2046">
        <v>2007</v>
      </c>
      <c r="B2046">
        <v>13</v>
      </c>
      <c r="C2046" t="s">
        <v>110</v>
      </c>
      <c r="D2046" t="s">
        <v>118</v>
      </c>
      <c r="E2046" t="s">
        <v>118</v>
      </c>
      <c r="F2046" t="s">
        <v>10</v>
      </c>
      <c r="G2046" t="s">
        <v>143</v>
      </c>
      <c r="H2046" s="11">
        <v>45263</v>
      </c>
      <c r="I2046" t="s">
        <v>194</v>
      </c>
      <c r="J2046">
        <v>27</v>
      </c>
      <c r="K2046">
        <v>24</v>
      </c>
      <c r="L2046">
        <v>326</v>
      </c>
      <c r="M2046">
        <v>1</v>
      </c>
      <c r="N2046">
        <v>376</v>
      </c>
      <c r="O2046">
        <v>2</v>
      </c>
      <c r="P2046" t="s">
        <v>14</v>
      </c>
      <c r="Q2046" t="s">
        <v>13</v>
      </c>
      <c r="R2046" t="s">
        <v>44</v>
      </c>
      <c r="S2046" t="s">
        <v>43</v>
      </c>
    </row>
    <row r="2047" spans="1:19" x14ac:dyDescent="0.2">
      <c r="A2047">
        <v>2007</v>
      </c>
      <c r="B2047">
        <v>14</v>
      </c>
      <c r="C2047" t="s">
        <v>126</v>
      </c>
      <c r="D2047" t="s">
        <v>136</v>
      </c>
      <c r="E2047" t="s">
        <v>126</v>
      </c>
      <c r="F2047" t="s">
        <v>10</v>
      </c>
      <c r="G2047" t="s">
        <v>146</v>
      </c>
      <c r="H2047" s="11">
        <v>45266</v>
      </c>
      <c r="I2047" t="s">
        <v>246</v>
      </c>
      <c r="J2047">
        <v>24</v>
      </c>
      <c r="K2047">
        <v>16</v>
      </c>
      <c r="L2047">
        <v>345</v>
      </c>
      <c r="M2047">
        <v>1</v>
      </c>
      <c r="N2047">
        <v>356</v>
      </c>
      <c r="O2047">
        <v>2</v>
      </c>
      <c r="P2047" t="s">
        <v>69</v>
      </c>
      <c r="Q2047" t="s">
        <v>68</v>
      </c>
      <c r="R2047" t="s">
        <v>20</v>
      </c>
      <c r="S2047" t="s">
        <v>19</v>
      </c>
    </row>
    <row r="2048" spans="1:19" x14ac:dyDescent="0.2">
      <c r="A2048">
        <v>2007</v>
      </c>
      <c r="B2048">
        <v>14</v>
      </c>
      <c r="C2048" t="s">
        <v>107</v>
      </c>
      <c r="D2048" t="s">
        <v>139</v>
      </c>
      <c r="E2048" t="s">
        <v>107</v>
      </c>
      <c r="F2048" t="s">
        <v>10</v>
      </c>
      <c r="G2048" t="s">
        <v>96</v>
      </c>
      <c r="H2048" s="11">
        <v>45269</v>
      </c>
      <c r="I2048" t="s">
        <v>179</v>
      </c>
      <c r="J2048">
        <v>28</v>
      </c>
      <c r="K2048">
        <v>14</v>
      </c>
      <c r="L2048">
        <v>257</v>
      </c>
      <c r="M2048">
        <v>2</v>
      </c>
      <c r="N2048">
        <v>305</v>
      </c>
      <c r="O2048">
        <v>2</v>
      </c>
      <c r="P2048" t="s">
        <v>71</v>
      </c>
      <c r="Q2048" t="s">
        <v>70</v>
      </c>
      <c r="R2048" t="s">
        <v>65</v>
      </c>
      <c r="S2048" t="s">
        <v>64</v>
      </c>
    </row>
    <row r="2049" spans="1:19" x14ac:dyDescent="0.2">
      <c r="A2049">
        <v>2007</v>
      </c>
      <c r="B2049">
        <v>14</v>
      </c>
      <c r="C2049" t="s">
        <v>119</v>
      </c>
      <c r="D2049" t="s">
        <v>137</v>
      </c>
      <c r="E2049" t="s">
        <v>119</v>
      </c>
      <c r="F2049" t="s">
        <v>10</v>
      </c>
      <c r="G2049" t="s">
        <v>96</v>
      </c>
      <c r="H2049" s="11">
        <v>45269</v>
      </c>
      <c r="I2049" t="s">
        <v>157</v>
      </c>
      <c r="J2049">
        <v>38</v>
      </c>
      <c r="K2049">
        <v>17</v>
      </c>
      <c r="L2049">
        <v>389</v>
      </c>
      <c r="M2049">
        <v>1</v>
      </c>
      <c r="N2049">
        <v>285</v>
      </c>
      <c r="O2049">
        <v>5</v>
      </c>
      <c r="P2049" t="s">
        <v>16</v>
      </c>
      <c r="Q2049" t="s">
        <v>15</v>
      </c>
      <c r="R2049" t="s">
        <v>40</v>
      </c>
      <c r="S2049" t="s">
        <v>39</v>
      </c>
    </row>
    <row r="2050" spans="1:19" x14ac:dyDescent="0.2">
      <c r="A2050">
        <v>2007</v>
      </c>
      <c r="B2050">
        <v>14</v>
      </c>
      <c r="C2050" t="s">
        <v>104</v>
      </c>
      <c r="D2050" t="s">
        <v>153</v>
      </c>
      <c r="E2050" t="s">
        <v>153</v>
      </c>
      <c r="F2050" t="s">
        <v>10</v>
      </c>
      <c r="G2050" t="s">
        <v>96</v>
      </c>
      <c r="H2050" s="11">
        <v>45269</v>
      </c>
      <c r="I2050" t="s">
        <v>157</v>
      </c>
      <c r="J2050">
        <v>23</v>
      </c>
      <c r="K2050">
        <v>17</v>
      </c>
      <c r="L2050">
        <v>341</v>
      </c>
      <c r="M2050">
        <v>3</v>
      </c>
      <c r="N2050">
        <v>240</v>
      </c>
      <c r="O2050">
        <v>2</v>
      </c>
      <c r="P2050" t="s">
        <v>67</v>
      </c>
      <c r="Q2050" t="s">
        <v>66</v>
      </c>
      <c r="R2050" t="s">
        <v>57</v>
      </c>
      <c r="S2050" t="s">
        <v>56</v>
      </c>
    </row>
    <row r="2051" spans="1:19" x14ac:dyDescent="0.2">
      <c r="A2051">
        <v>2007</v>
      </c>
      <c r="B2051">
        <v>14</v>
      </c>
      <c r="C2051" t="s">
        <v>134</v>
      </c>
      <c r="D2051" t="s">
        <v>177</v>
      </c>
      <c r="E2051" t="s">
        <v>134</v>
      </c>
      <c r="F2051" t="s">
        <v>10</v>
      </c>
      <c r="G2051" t="s">
        <v>96</v>
      </c>
      <c r="H2051" s="11">
        <v>45269</v>
      </c>
      <c r="I2051" t="s">
        <v>157</v>
      </c>
      <c r="J2051">
        <v>19</v>
      </c>
      <c r="K2051">
        <v>10</v>
      </c>
      <c r="L2051">
        <v>370</v>
      </c>
      <c r="M2051">
        <v>2</v>
      </c>
      <c r="N2051">
        <v>241</v>
      </c>
      <c r="O2051">
        <v>2</v>
      </c>
      <c r="P2051" t="s">
        <v>22</v>
      </c>
      <c r="Q2051" t="s">
        <v>21</v>
      </c>
      <c r="R2051" t="s">
        <v>63</v>
      </c>
      <c r="S2051" t="s">
        <v>62</v>
      </c>
    </row>
    <row r="2052" spans="1:19" x14ac:dyDescent="0.2">
      <c r="A2052">
        <v>2007</v>
      </c>
      <c r="B2052">
        <v>14</v>
      </c>
      <c r="C2052" t="s">
        <v>101</v>
      </c>
      <c r="D2052" t="s">
        <v>131</v>
      </c>
      <c r="E2052" t="s">
        <v>101</v>
      </c>
      <c r="F2052" t="s">
        <v>10</v>
      </c>
      <c r="G2052" t="s">
        <v>96</v>
      </c>
      <c r="H2052" s="11">
        <v>45269</v>
      </c>
      <c r="I2052" t="s">
        <v>157</v>
      </c>
      <c r="J2052">
        <v>38</v>
      </c>
      <c r="K2052">
        <v>7</v>
      </c>
      <c r="L2052">
        <v>445</v>
      </c>
      <c r="M2052">
        <v>1</v>
      </c>
      <c r="N2052">
        <v>233</v>
      </c>
      <c r="O2052">
        <v>3</v>
      </c>
      <c r="P2052" t="s">
        <v>32</v>
      </c>
      <c r="Q2052" t="s">
        <v>31</v>
      </c>
      <c r="R2052" t="s">
        <v>51</v>
      </c>
      <c r="S2052" t="s">
        <v>50</v>
      </c>
    </row>
    <row r="2053" spans="1:19" x14ac:dyDescent="0.2">
      <c r="A2053">
        <v>2007</v>
      </c>
      <c r="B2053">
        <v>14</v>
      </c>
      <c r="C2053" t="s">
        <v>114</v>
      </c>
      <c r="D2053" t="s">
        <v>127</v>
      </c>
      <c r="E2053" t="s">
        <v>127</v>
      </c>
      <c r="F2053" t="s">
        <v>10</v>
      </c>
      <c r="G2053" t="s">
        <v>96</v>
      </c>
      <c r="H2053" s="11">
        <v>45269</v>
      </c>
      <c r="I2053" t="s">
        <v>157</v>
      </c>
      <c r="J2053">
        <v>16</v>
      </c>
      <c r="K2053">
        <v>13</v>
      </c>
      <c r="L2053">
        <v>318</v>
      </c>
      <c r="M2053">
        <v>2</v>
      </c>
      <c r="N2053">
        <v>306</v>
      </c>
      <c r="O2053">
        <v>1</v>
      </c>
      <c r="P2053" t="s">
        <v>53</v>
      </c>
      <c r="Q2053" t="s">
        <v>52</v>
      </c>
      <c r="R2053" t="s">
        <v>48</v>
      </c>
      <c r="S2053" t="s">
        <v>47</v>
      </c>
    </row>
    <row r="2054" spans="1:19" x14ac:dyDescent="0.2">
      <c r="A2054">
        <v>2007</v>
      </c>
      <c r="B2054">
        <v>14</v>
      </c>
      <c r="C2054" t="s">
        <v>140</v>
      </c>
      <c r="D2054" t="s">
        <v>125</v>
      </c>
      <c r="E2054" t="s">
        <v>125</v>
      </c>
      <c r="F2054" t="s">
        <v>10</v>
      </c>
      <c r="G2054" t="s">
        <v>96</v>
      </c>
      <c r="H2054" s="11">
        <v>45269</v>
      </c>
      <c r="I2054" t="s">
        <v>156</v>
      </c>
      <c r="J2054">
        <v>28</v>
      </c>
      <c r="K2054">
        <v>27</v>
      </c>
      <c r="L2054">
        <v>368</v>
      </c>
      <c r="M2054">
        <v>1</v>
      </c>
      <c r="N2054">
        <v>390</v>
      </c>
      <c r="O2054">
        <v>0</v>
      </c>
      <c r="P2054" t="s">
        <v>30</v>
      </c>
      <c r="Q2054" t="s">
        <v>29</v>
      </c>
      <c r="R2054" t="s">
        <v>26</v>
      </c>
      <c r="S2054" t="s">
        <v>25</v>
      </c>
    </row>
    <row r="2055" spans="1:19" x14ac:dyDescent="0.2">
      <c r="A2055">
        <v>2007</v>
      </c>
      <c r="B2055">
        <v>14</v>
      </c>
      <c r="C2055" t="s">
        <v>128</v>
      </c>
      <c r="D2055" t="s">
        <v>142</v>
      </c>
      <c r="E2055" t="s">
        <v>128</v>
      </c>
      <c r="F2055" t="s">
        <v>10</v>
      </c>
      <c r="G2055" t="s">
        <v>96</v>
      </c>
      <c r="H2055" s="11">
        <v>45269</v>
      </c>
      <c r="I2055" t="s">
        <v>156</v>
      </c>
      <c r="J2055">
        <v>37</v>
      </c>
      <c r="K2055">
        <v>6</v>
      </c>
      <c r="L2055">
        <v>427</v>
      </c>
      <c r="M2055">
        <v>1</v>
      </c>
      <c r="N2055">
        <v>149</v>
      </c>
      <c r="O2055">
        <v>2</v>
      </c>
      <c r="P2055" t="s">
        <v>36</v>
      </c>
      <c r="Q2055" t="s">
        <v>35</v>
      </c>
      <c r="R2055" t="s">
        <v>18</v>
      </c>
      <c r="S2055" t="s">
        <v>17</v>
      </c>
    </row>
    <row r="2056" spans="1:19" x14ac:dyDescent="0.2">
      <c r="A2056">
        <v>2007</v>
      </c>
      <c r="B2056">
        <v>14</v>
      </c>
      <c r="C2056" t="s">
        <v>98</v>
      </c>
      <c r="D2056" t="s">
        <v>112</v>
      </c>
      <c r="E2056" t="s">
        <v>112</v>
      </c>
      <c r="F2056" t="s">
        <v>10</v>
      </c>
      <c r="G2056" t="s">
        <v>96</v>
      </c>
      <c r="H2056" s="11">
        <v>45269</v>
      </c>
      <c r="I2056" t="s">
        <v>144</v>
      </c>
      <c r="J2056">
        <v>27</v>
      </c>
      <c r="K2056">
        <v>7</v>
      </c>
      <c r="L2056">
        <v>280</v>
      </c>
      <c r="M2056">
        <v>1</v>
      </c>
      <c r="N2056">
        <v>282</v>
      </c>
      <c r="O2056">
        <v>5</v>
      </c>
      <c r="P2056" t="s">
        <v>59</v>
      </c>
      <c r="Q2056" t="s">
        <v>58</v>
      </c>
      <c r="R2056" t="s">
        <v>42</v>
      </c>
      <c r="S2056" t="s">
        <v>41</v>
      </c>
    </row>
    <row r="2057" spans="1:19" x14ac:dyDescent="0.2">
      <c r="A2057">
        <v>2007</v>
      </c>
      <c r="B2057">
        <v>14</v>
      </c>
      <c r="C2057" t="s">
        <v>105</v>
      </c>
      <c r="D2057" t="s">
        <v>123</v>
      </c>
      <c r="E2057" t="s">
        <v>105</v>
      </c>
      <c r="F2057" t="s">
        <v>10</v>
      </c>
      <c r="G2057" t="s">
        <v>96</v>
      </c>
      <c r="H2057" s="11">
        <v>45269</v>
      </c>
      <c r="I2057" t="s">
        <v>178</v>
      </c>
      <c r="J2057">
        <v>42</v>
      </c>
      <c r="K2057">
        <v>21</v>
      </c>
      <c r="L2057">
        <v>349</v>
      </c>
      <c r="M2057">
        <v>0</v>
      </c>
      <c r="N2057">
        <v>355</v>
      </c>
      <c r="O2057">
        <v>5</v>
      </c>
      <c r="P2057" t="s">
        <v>61</v>
      </c>
      <c r="Q2057" t="s">
        <v>60</v>
      </c>
      <c r="R2057" t="s">
        <v>9</v>
      </c>
      <c r="S2057" t="s">
        <v>8</v>
      </c>
    </row>
    <row r="2058" spans="1:19" x14ac:dyDescent="0.2">
      <c r="A2058">
        <v>2007</v>
      </c>
      <c r="B2058">
        <v>14</v>
      </c>
      <c r="C2058" t="s">
        <v>118</v>
      </c>
      <c r="D2058" t="s">
        <v>124</v>
      </c>
      <c r="E2058" t="s">
        <v>118</v>
      </c>
      <c r="F2058" t="s">
        <v>10</v>
      </c>
      <c r="G2058" t="s">
        <v>96</v>
      </c>
      <c r="H2058" s="11">
        <v>45269</v>
      </c>
      <c r="I2058" t="s">
        <v>212</v>
      </c>
      <c r="J2058">
        <v>34</v>
      </c>
      <c r="K2058">
        <v>13</v>
      </c>
      <c r="L2058">
        <v>421</v>
      </c>
      <c r="M2058">
        <v>0</v>
      </c>
      <c r="N2058">
        <v>349</v>
      </c>
      <c r="O2058">
        <v>1</v>
      </c>
      <c r="P2058" t="s">
        <v>44</v>
      </c>
      <c r="Q2058" t="s">
        <v>43</v>
      </c>
      <c r="R2058" t="s">
        <v>55</v>
      </c>
      <c r="S2058" t="s">
        <v>54</v>
      </c>
    </row>
    <row r="2059" spans="1:19" x14ac:dyDescent="0.2">
      <c r="A2059">
        <v>2007</v>
      </c>
      <c r="B2059">
        <v>14</v>
      </c>
      <c r="C2059" t="s">
        <v>130</v>
      </c>
      <c r="D2059" t="s">
        <v>97</v>
      </c>
      <c r="E2059" t="s">
        <v>130</v>
      </c>
      <c r="F2059" t="s">
        <v>10</v>
      </c>
      <c r="G2059" t="s">
        <v>96</v>
      </c>
      <c r="H2059" s="11">
        <v>45269</v>
      </c>
      <c r="I2059" t="s">
        <v>212</v>
      </c>
      <c r="J2059">
        <v>41</v>
      </c>
      <c r="K2059">
        <v>7</v>
      </c>
      <c r="L2059">
        <v>453</v>
      </c>
      <c r="M2059">
        <v>0</v>
      </c>
      <c r="N2059">
        <v>129</v>
      </c>
      <c r="O2059">
        <v>3</v>
      </c>
      <c r="P2059" t="s">
        <v>28</v>
      </c>
      <c r="Q2059" t="s">
        <v>27</v>
      </c>
      <c r="R2059" t="s">
        <v>38</v>
      </c>
      <c r="S2059" t="s">
        <v>37</v>
      </c>
    </row>
    <row r="2060" spans="1:19" x14ac:dyDescent="0.2">
      <c r="A2060">
        <v>2007</v>
      </c>
      <c r="B2060">
        <v>14</v>
      </c>
      <c r="C2060" t="s">
        <v>133</v>
      </c>
      <c r="D2060" t="s">
        <v>135</v>
      </c>
      <c r="E2060" t="s">
        <v>135</v>
      </c>
      <c r="F2060" t="s">
        <v>10</v>
      </c>
      <c r="G2060" t="s">
        <v>96</v>
      </c>
      <c r="H2060" s="11">
        <v>45269</v>
      </c>
      <c r="I2060" t="s">
        <v>212</v>
      </c>
      <c r="J2060">
        <v>24</v>
      </c>
      <c r="K2060">
        <v>18</v>
      </c>
      <c r="L2060">
        <v>337</v>
      </c>
      <c r="M2060">
        <v>1</v>
      </c>
      <c r="N2060">
        <v>387</v>
      </c>
      <c r="O2060">
        <v>2</v>
      </c>
      <c r="P2060" t="s">
        <v>49</v>
      </c>
      <c r="Q2060" t="s">
        <v>47</v>
      </c>
      <c r="R2060" t="s">
        <v>24</v>
      </c>
      <c r="S2060" t="s">
        <v>23</v>
      </c>
    </row>
    <row r="2061" spans="1:19" x14ac:dyDescent="0.2">
      <c r="A2061">
        <v>2007</v>
      </c>
      <c r="B2061">
        <v>14</v>
      </c>
      <c r="C2061" t="s">
        <v>110</v>
      </c>
      <c r="D2061" t="s">
        <v>129</v>
      </c>
      <c r="E2061" t="s">
        <v>129</v>
      </c>
      <c r="F2061" t="s">
        <v>10</v>
      </c>
      <c r="G2061" t="s">
        <v>96</v>
      </c>
      <c r="H2061" s="11">
        <v>45269</v>
      </c>
      <c r="I2061" t="s">
        <v>249</v>
      </c>
      <c r="J2061">
        <v>44</v>
      </c>
      <c r="K2061">
        <v>20</v>
      </c>
      <c r="L2061">
        <v>334</v>
      </c>
      <c r="M2061">
        <v>0</v>
      </c>
      <c r="N2061">
        <v>243</v>
      </c>
      <c r="O2061">
        <v>5</v>
      </c>
      <c r="P2061" t="s">
        <v>14</v>
      </c>
      <c r="Q2061" t="s">
        <v>13</v>
      </c>
      <c r="R2061" t="s">
        <v>34</v>
      </c>
      <c r="S2061" t="s">
        <v>33</v>
      </c>
    </row>
    <row r="2062" spans="1:19" x14ac:dyDescent="0.2">
      <c r="A2062">
        <v>2007</v>
      </c>
      <c r="B2062">
        <v>14</v>
      </c>
      <c r="C2062" t="s">
        <v>138</v>
      </c>
      <c r="D2062" t="s">
        <v>117</v>
      </c>
      <c r="E2062" t="s">
        <v>117</v>
      </c>
      <c r="F2062" t="s">
        <v>10</v>
      </c>
      <c r="G2062" t="s">
        <v>143</v>
      </c>
      <c r="H2062" s="11">
        <v>45270</v>
      </c>
      <c r="I2062" t="s">
        <v>172</v>
      </c>
      <c r="J2062">
        <v>34</v>
      </c>
      <c r="K2062">
        <v>14</v>
      </c>
      <c r="L2062">
        <v>473</v>
      </c>
      <c r="M2062">
        <v>1</v>
      </c>
      <c r="N2062">
        <v>323</v>
      </c>
      <c r="O2062">
        <v>1</v>
      </c>
      <c r="P2062" t="s">
        <v>12</v>
      </c>
      <c r="Q2062" t="s">
        <v>11</v>
      </c>
      <c r="R2062" t="s">
        <v>46</v>
      </c>
      <c r="S2062" t="s">
        <v>45</v>
      </c>
    </row>
    <row r="2063" spans="1:19" x14ac:dyDescent="0.2">
      <c r="A2063">
        <v>2007</v>
      </c>
      <c r="B2063">
        <v>15</v>
      </c>
      <c r="C2063" t="s">
        <v>107</v>
      </c>
      <c r="D2063" t="s">
        <v>130</v>
      </c>
      <c r="E2063" t="s">
        <v>107</v>
      </c>
      <c r="F2063" t="s">
        <v>10</v>
      </c>
      <c r="G2063" t="s">
        <v>146</v>
      </c>
      <c r="H2063" s="11">
        <v>45273</v>
      </c>
      <c r="I2063" t="s">
        <v>108</v>
      </c>
      <c r="J2063">
        <v>31</v>
      </c>
      <c r="K2063">
        <v>13</v>
      </c>
      <c r="L2063">
        <v>358</v>
      </c>
      <c r="M2063">
        <v>1</v>
      </c>
      <c r="N2063">
        <v>308</v>
      </c>
      <c r="O2063">
        <v>0</v>
      </c>
      <c r="P2063" t="s">
        <v>71</v>
      </c>
      <c r="Q2063" t="s">
        <v>70</v>
      </c>
      <c r="R2063" t="s">
        <v>28</v>
      </c>
      <c r="S2063" t="s">
        <v>27</v>
      </c>
    </row>
    <row r="2064" spans="1:19" x14ac:dyDescent="0.2">
      <c r="A2064">
        <v>2007</v>
      </c>
      <c r="B2064">
        <v>15</v>
      </c>
      <c r="C2064" t="s">
        <v>98</v>
      </c>
      <c r="D2064" t="s">
        <v>134</v>
      </c>
      <c r="E2064" t="s">
        <v>98</v>
      </c>
      <c r="F2064" t="s">
        <v>10</v>
      </c>
      <c r="G2064" t="s">
        <v>109</v>
      </c>
      <c r="H2064" s="11">
        <v>45275</v>
      </c>
      <c r="I2064" t="s">
        <v>108</v>
      </c>
      <c r="J2064">
        <v>20</v>
      </c>
      <c r="K2064">
        <v>13</v>
      </c>
      <c r="L2064">
        <v>337</v>
      </c>
      <c r="M2064">
        <v>0</v>
      </c>
      <c r="N2064">
        <v>313</v>
      </c>
      <c r="O2064">
        <v>0</v>
      </c>
      <c r="P2064" t="s">
        <v>59</v>
      </c>
      <c r="Q2064" t="s">
        <v>58</v>
      </c>
      <c r="R2064" t="s">
        <v>22</v>
      </c>
      <c r="S2064" t="s">
        <v>21</v>
      </c>
    </row>
    <row r="2065" spans="1:19" x14ac:dyDescent="0.2">
      <c r="A2065">
        <v>2007</v>
      </c>
      <c r="B2065">
        <v>15</v>
      </c>
      <c r="C2065" t="s">
        <v>97</v>
      </c>
      <c r="D2065" t="s">
        <v>104</v>
      </c>
      <c r="E2065" t="s">
        <v>104</v>
      </c>
      <c r="F2065" t="s">
        <v>10</v>
      </c>
      <c r="G2065" t="s">
        <v>96</v>
      </c>
      <c r="H2065" s="11">
        <v>45276</v>
      </c>
      <c r="I2065" t="s">
        <v>132</v>
      </c>
      <c r="J2065">
        <v>26</v>
      </c>
      <c r="K2065">
        <v>17</v>
      </c>
      <c r="L2065">
        <v>327</v>
      </c>
      <c r="M2065">
        <v>0</v>
      </c>
      <c r="N2065">
        <v>306</v>
      </c>
      <c r="O2065">
        <v>3</v>
      </c>
      <c r="P2065" t="s">
        <v>38</v>
      </c>
      <c r="Q2065" t="s">
        <v>37</v>
      </c>
      <c r="R2065" t="s">
        <v>67</v>
      </c>
      <c r="S2065" t="s">
        <v>66</v>
      </c>
    </row>
    <row r="2066" spans="1:19" x14ac:dyDescent="0.2">
      <c r="A2066">
        <v>2007</v>
      </c>
      <c r="B2066">
        <v>15</v>
      </c>
      <c r="C2066" t="s">
        <v>177</v>
      </c>
      <c r="D2066" t="s">
        <v>101</v>
      </c>
      <c r="E2066" t="s">
        <v>101</v>
      </c>
      <c r="F2066" t="s">
        <v>10</v>
      </c>
      <c r="G2066" t="s">
        <v>96</v>
      </c>
      <c r="H2066" s="11">
        <v>45276</v>
      </c>
      <c r="I2066" t="s">
        <v>132</v>
      </c>
      <c r="J2066">
        <v>33</v>
      </c>
      <c r="K2066">
        <v>14</v>
      </c>
      <c r="L2066">
        <v>277</v>
      </c>
      <c r="M2066">
        <v>3</v>
      </c>
      <c r="N2066">
        <v>364</v>
      </c>
      <c r="O2066">
        <v>2</v>
      </c>
      <c r="P2066" t="s">
        <v>63</v>
      </c>
      <c r="Q2066" t="s">
        <v>62</v>
      </c>
      <c r="R2066" t="s">
        <v>32</v>
      </c>
      <c r="S2066" t="s">
        <v>31</v>
      </c>
    </row>
    <row r="2067" spans="1:19" x14ac:dyDescent="0.2">
      <c r="A2067">
        <v>2007</v>
      </c>
      <c r="B2067">
        <v>15</v>
      </c>
      <c r="C2067" t="s">
        <v>142</v>
      </c>
      <c r="D2067" t="s">
        <v>105</v>
      </c>
      <c r="E2067" t="s">
        <v>142</v>
      </c>
      <c r="F2067" t="s">
        <v>10</v>
      </c>
      <c r="G2067" t="s">
        <v>96</v>
      </c>
      <c r="H2067" s="11">
        <v>45276</v>
      </c>
      <c r="I2067" t="s">
        <v>157</v>
      </c>
      <c r="J2067">
        <v>13</v>
      </c>
      <c r="K2067">
        <v>10</v>
      </c>
      <c r="L2067">
        <v>322</v>
      </c>
      <c r="M2067">
        <v>0</v>
      </c>
      <c r="N2067">
        <v>282</v>
      </c>
      <c r="O2067">
        <v>1</v>
      </c>
      <c r="P2067" t="s">
        <v>18</v>
      </c>
      <c r="Q2067" t="s">
        <v>17</v>
      </c>
      <c r="R2067" t="s">
        <v>61</v>
      </c>
      <c r="S2067" t="s">
        <v>60</v>
      </c>
    </row>
    <row r="2068" spans="1:19" x14ac:dyDescent="0.2">
      <c r="A2068">
        <v>2007</v>
      </c>
      <c r="B2068">
        <v>15</v>
      </c>
      <c r="C2068" t="s">
        <v>118</v>
      </c>
      <c r="D2068" t="s">
        <v>133</v>
      </c>
      <c r="E2068" t="s">
        <v>118</v>
      </c>
      <c r="F2068" t="s">
        <v>10</v>
      </c>
      <c r="G2068" t="s">
        <v>96</v>
      </c>
      <c r="H2068" s="11">
        <v>45276</v>
      </c>
      <c r="I2068" t="s">
        <v>157</v>
      </c>
      <c r="J2068">
        <v>20</v>
      </c>
      <c r="K2068">
        <v>10</v>
      </c>
      <c r="L2068">
        <v>265</v>
      </c>
      <c r="M2068">
        <v>1</v>
      </c>
      <c r="N2068">
        <v>234</v>
      </c>
      <c r="O2068">
        <v>2</v>
      </c>
      <c r="P2068" t="s">
        <v>44</v>
      </c>
      <c r="Q2068" t="s">
        <v>43</v>
      </c>
      <c r="R2068" t="s">
        <v>49</v>
      </c>
      <c r="S2068" t="s">
        <v>47</v>
      </c>
    </row>
    <row r="2069" spans="1:19" x14ac:dyDescent="0.2">
      <c r="A2069">
        <v>2007</v>
      </c>
      <c r="B2069">
        <v>15</v>
      </c>
      <c r="C2069" t="s">
        <v>135</v>
      </c>
      <c r="D2069" t="s">
        <v>119</v>
      </c>
      <c r="E2069" t="s">
        <v>135</v>
      </c>
      <c r="F2069" t="s">
        <v>10</v>
      </c>
      <c r="G2069" t="s">
        <v>96</v>
      </c>
      <c r="H2069" s="11">
        <v>45276</v>
      </c>
      <c r="I2069" t="s">
        <v>156</v>
      </c>
      <c r="J2069">
        <v>8</v>
      </c>
      <c r="K2069">
        <v>0</v>
      </c>
      <c r="L2069">
        <v>304</v>
      </c>
      <c r="M2069">
        <v>0</v>
      </c>
      <c r="N2069">
        <v>232</v>
      </c>
      <c r="O2069">
        <v>0</v>
      </c>
      <c r="P2069" t="s">
        <v>24</v>
      </c>
      <c r="Q2069" t="s">
        <v>23</v>
      </c>
      <c r="R2069" t="s">
        <v>16</v>
      </c>
      <c r="S2069" t="s">
        <v>15</v>
      </c>
    </row>
    <row r="2070" spans="1:19" x14ac:dyDescent="0.2">
      <c r="A2070">
        <v>2007</v>
      </c>
      <c r="B2070">
        <v>15</v>
      </c>
      <c r="C2070" t="s">
        <v>124</v>
      </c>
      <c r="D2070" t="s">
        <v>128</v>
      </c>
      <c r="E2070" t="s">
        <v>128</v>
      </c>
      <c r="F2070" t="s">
        <v>10</v>
      </c>
      <c r="G2070" t="s">
        <v>96</v>
      </c>
      <c r="H2070" s="11">
        <v>45276</v>
      </c>
      <c r="I2070" t="s">
        <v>156</v>
      </c>
      <c r="J2070">
        <v>29</v>
      </c>
      <c r="K2070">
        <v>22</v>
      </c>
      <c r="L2070">
        <v>421</v>
      </c>
      <c r="M2070">
        <v>1</v>
      </c>
      <c r="N2070">
        <v>217</v>
      </c>
      <c r="O2070">
        <v>0</v>
      </c>
      <c r="P2070" t="s">
        <v>55</v>
      </c>
      <c r="Q2070" t="s">
        <v>54</v>
      </c>
      <c r="R2070" t="s">
        <v>36</v>
      </c>
      <c r="S2070" t="s">
        <v>35</v>
      </c>
    </row>
    <row r="2071" spans="1:19" x14ac:dyDescent="0.2">
      <c r="A2071">
        <v>2007</v>
      </c>
      <c r="B2071">
        <v>15</v>
      </c>
      <c r="C2071" t="s">
        <v>117</v>
      </c>
      <c r="D2071" t="s">
        <v>123</v>
      </c>
      <c r="E2071" t="s">
        <v>117</v>
      </c>
      <c r="F2071" t="s">
        <v>10</v>
      </c>
      <c r="G2071" t="s">
        <v>96</v>
      </c>
      <c r="H2071" s="11">
        <v>45276</v>
      </c>
      <c r="I2071" t="s">
        <v>156</v>
      </c>
      <c r="J2071">
        <v>31</v>
      </c>
      <c r="K2071">
        <v>24</v>
      </c>
      <c r="L2071">
        <v>421</v>
      </c>
      <c r="M2071">
        <v>2</v>
      </c>
      <c r="N2071">
        <v>317</v>
      </c>
      <c r="O2071">
        <v>2</v>
      </c>
      <c r="P2071" t="s">
        <v>46</v>
      </c>
      <c r="Q2071" t="s">
        <v>45</v>
      </c>
      <c r="R2071" t="s">
        <v>9</v>
      </c>
      <c r="S2071" t="s">
        <v>8</v>
      </c>
    </row>
    <row r="2072" spans="1:19" x14ac:dyDescent="0.2">
      <c r="A2072">
        <v>2007</v>
      </c>
      <c r="B2072">
        <v>15</v>
      </c>
      <c r="C2072" t="s">
        <v>137</v>
      </c>
      <c r="D2072" t="s">
        <v>110</v>
      </c>
      <c r="E2072" t="s">
        <v>137</v>
      </c>
      <c r="F2072" t="s">
        <v>10</v>
      </c>
      <c r="G2072" t="s">
        <v>96</v>
      </c>
      <c r="H2072" s="11">
        <v>45276</v>
      </c>
      <c r="I2072" t="s">
        <v>156</v>
      </c>
      <c r="J2072">
        <v>22</v>
      </c>
      <c r="K2072">
        <v>16</v>
      </c>
      <c r="L2072">
        <v>360</v>
      </c>
      <c r="M2072">
        <v>0</v>
      </c>
      <c r="N2072">
        <v>345</v>
      </c>
      <c r="O2072">
        <v>1</v>
      </c>
      <c r="P2072" t="s">
        <v>40</v>
      </c>
      <c r="Q2072" t="s">
        <v>39</v>
      </c>
      <c r="R2072" t="s">
        <v>14</v>
      </c>
      <c r="S2072" t="s">
        <v>13</v>
      </c>
    </row>
    <row r="2073" spans="1:19" x14ac:dyDescent="0.2">
      <c r="A2073">
        <v>2007</v>
      </c>
      <c r="B2073">
        <v>15</v>
      </c>
      <c r="C2073" t="s">
        <v>139</v>
      </c>
      <c r="D2073" t="s">
        <v>138</v>
      </c>
      <c r="E2073" t="s">
        <v>139</v>
      </c>
      <c r="F2073" t="s">
        <v>10</v>
      </c>
      <c r="G2073" t="s">
        <v>96</v>
      </c>
      <c r="H2073" s="11">
        <v>45276</v>
      </c>
      <c r="I2073" t="s">
        <v>156</v>
      </c>
      <c r="J2073">
        <v>37</v>
      </c>
      <c r="K2073">
        <v>3</v>
      </c>
      <c r="L2073">
        <v>285</v>
      </c>
      <c r="M2073">
        <v>1</v>
      </c>
      <c r="N2073">
        <v>133</v>
      </c>
      <c r="O2073">
        <v>4</v>
      </c>
      <c r="P2073" t="s">
        <v>65</v>
      </c>
      <c r="Q2073" t="s">
        <v>64</v>
      </c>
      <c r="R2073" t="s">
        <v>12</v>
      </c>
      <c r="S2073" t="s">
        <v>11</v>
      </c>
    </row>
    <row r="2074" spans="1:19" x14ac:dyDescent="0.2">
      <c r="A2074">
        <v>2007</v>
      </c>
      <c r="B2074">
        <v>15</v>
      </c>
      <c r="C2074" t="s">
        <v>131</v>
      </c>
      <c r="D2074" t="s">
        <v>129</v>
      </c>
      <c r="E2074" t="s">
        <v>129</v>
      </c>
      <c r="F2074" t="s">
        <v>10</v>
      </c>
      <c r="G2074" t="s">
        <v>96</v>
      </c>
      <c r="H2074" s="11">
        <v>45276</v>
      </c>
      <c r="I2074" t="s">
        <v>144</v>
      </c>
      <c r="J2074">
        <v>21</v>
      </c>
      <c r="K2074">
        <v>14</v>
      </c>
      <c r="L2074">
        <v>322</v>
      </c>
      <c r="M2074">
        <v>1</v>
      </c>
      <c r="N2074">
        <v>253</v>
      </c>
      <c r="O2074">
        <v>0</v>
      </c>
      <c r="P2074" t="s">
        <v>51</v>
      </c>
      <c r="Q2074" t="s">
        <v>50</v>
      </c>
      <c r="R2074" t="s">
        <v>34</v>
      </c>
      <c r="S2074" t="s">
        <v>33</v>
      </c>
    </row>
    <row r="2075" spans="1:19" x14ac:dyDescent="0.2">
      <c r="A2075">
        <v>2007</v>
      </c>
      <c r="B2075">
        <v>15</v>
      </c>
      <c r="C2075" t="s">
        <v>125</v>
      </c>
      <c r="D2075" t="s">
        <v>114</v>
      </c>
      <c r="E2075" t="s">
        <v>114</v>
      </c>
      <c r="F2075" t="s">
        <v>10</v>
      </c>
      <c r="G2075" t="s">
        <v>96</v>
      </c>
      <c r="H2075" s="11">
        <v>45276</v>
      </c>
      <c r="I2075" t="s">
        <v>212</v>
      </c>
      <c r="J2075">
        <v>10</v>
      </c>
      <c r="K2075">
        <v>6</v>
      </c>
      <c r="L2075">
        <v>315</v>
      </c>
      <c r="M2075">
        <v>1</v>
      </c>
      <c r="N2075">
        <v>240</v>
      </c>
      <c r="O2075">
        <v>3</v>
      </c>
      <c r="P2075" t="s">
        <v>26</v>
      </c>
      <c r="Q2075" t="s">
        <v>25</v>
      </c>
      <c r="R2075" t="s">
        <v>53</v>
      </c>
      <c r="S2075" t="s">
        <v>52</v>
      </c>
    </row>
    <row r="2076" spans="1:19" x14ac:dyDescent="0.2">
      <c r="A2076">
        <v>2007</v>
      </c>
      <c r="B2076">
        <v>15</v>
      </c>
      <c r="C2076" t="s">
        <v>153</v>
      </c>
      <c r="D2076" t="s">
        <v>140</v>
      </c>
      <c r="E2076" t="s">
        <v>153</v>
      </c>
      <c r="F2076" t="s">
        <v>10</v>
      </c>
      <c r="G2076" t="s">
        <v>96</v>
      </c>
      <c r="H2076" s="11">
        <v>45276</v>
      </c>
      <c r="I2076" t="s">
        <v>212</v>
      </c>
      <c r="J2076">
        <v>51</v>
      </c>
      <c r="K2076">
        <v>14</v>
      </c>
      <c r="L2076">
        <v>416</v>
      </c>
      <c r="M2076">
        <v>0</v>
      </c>
      <c r="N2076">
        <v>328</v>
      </c>
      <c r="O2076">
        <v>6</v>
      </c>
      <c r="P2076" t="s">
        <v>57</v>
      </c>
      <c r="Q2076" t="s">
        <v>56</v>
      </c>
      <c r="R2076" t="s">
        <v>30</v>
      </c>
      <c r="S2076" t="s">
        <v>29</v>
      </c>
    </row>
    <row r="2077" spans="1:19" x14ac:dyDescent="0.2">
      <c r="A2077">
        <v>2007</v>
      </c>
      <c r="B2077">
        <v>15</v>
      </c>
      <c r="C2077" t="s">
        <v>127</v>
      </c>
      <c r="D2077" t="s">
        <v>126</v>
      </c>
      <c r="E2077" t="s">
        <v>126</v>
      </c>
      <c r="F2077" t="s">
        <v>10</v>
      </c>
      <c r="G2077" t="s">
        <v>96</v>
      </c>
      <c r="H2077" s="11">
        <v>45276</v>
      </c>
      <c r="I2077" t="s">
        <v>250</v>
      </c>
      <c r="J2077">
        <v>22</v>
      </c>
      <c r="K2077">
        <v>10</v>
      </c>
      <c r="L2077">
        <v>309</v>
      </c>
      <c r="M2077">
        <v>0</v>
      </c>
      <c r="N2077">
        <v>307</v>
      </c>
      <c r="O2077">
        <v>1</v>
      </c>
      <c r="P2077" t="s">
        <v>48</v>
      </c>
      <c r="Q2077" t="s">
        <v>47</v>
      </c>
      <c r="R2077" t="s">
        <v>69</v>
      </c>
      <c r="S2077" t="s">
        <v>68</v>
      </c>
    </row>
    <row r="2078" spans="1:19" x14ac:dyDescent="0.2">
      <c r="A2078">
        <v>2007</v>
      </c>
      <c r="B2078">
        <v>15</v>
      </c>
      <c r="C2078" t="s">
        <v>112</v>
      </c>
      <c r="D2078" t="s">
        <v>136</v>
      </c>
      <c r="E2078" t="s">
        <v>112</v>
      </c>
      <c r="F2078" t="s">
        <v>10</v>
      </c>
      <c r="G2078" t="s">
        <v>143</v>
      </c>
      <c r="H2078" s="11">
        <v>45277</v>
      </c>
      <c r="I2078" t="s">
        <v>172</v>
      </c>
      <c r="J2078">
        <v>20</v>
      </c>
      <c r="K2078">
        <v>13</v>
      </c>
      <c r="L2078">
        <v>372</v>
      </c>
      <c r="M2078">
        <v>4</v>
      </c>
      <c r="N2078">
        <v>209</v>
      </c>
      <c r="O2078">
        <v>1</v>
      </c>
      <c r="P2078" t="s">
        <v>42</v>
      </c>
      <c r="Q2078" t="s">
        <v>41</v>
      </c>
      <c r="R2078" t="s">
        <v>20</v>
      </c>
      <c r="S2078" t="s">
        <v>19</v>
      </c>
    </row>
    <row r="2079" spans="1:19" x14ac:dyDescent="0.2">
      <c r="A2079">
        <v>2007</v>
      </c>
      <c r="B2079">
        <v>16</v>
      </c>
      <c r="C2079" t="s">
        <v>177</v>
      </c>
      <c r="D2079" t="s">
        <v>124</v>
      </c>
      <c r="E2079" t="s">
        <v>124</v>
      </c>
      <c r="F2079" t="s">
        <v>10</v>
      </c>
      <c r="G2079" t="s">
        <v>146</v>
      </c>
      <c r="H2079" s="11">
        <v>45280</v>
      </c>
      <c r="I2079" t="s">
        <v>108</v>
      </c>
      <c r="J2079">
        <v>41</v>
      </c>
      <c r="K2079">
        <v>24</v>
      </c>
      <c r="L2079">
        <v>425</v>
      </c>
      <c r="M2079">
        <v>0</v>
      </c>
      <c r="N2079">
        <v>316</v>
      </c>
      <c r="O2079">
        <v>2</v>
      </c>
      <c r="P2079" t="s">
        <v>63</v>
      </c>
      <c r="Q2079" t="s">
        <v>62</v>
      </c>
      <c r="R2079" t="s">
        <v>55</v>
      </c>
      <c r="S2079" t="s">
        <v>54</v>
      </c>
    </row>
    <row r="2080" spans="1:19" x14ac:dyDescent="0.2">
      <c r="A2080">
        <v>2007</v>
      </c>
      <c r="B2080">
        <v>16</v>
      </c>
      <c r="C2080" t="s">
        <v>142</v>
      </c>
      <c r="D2080" t="s">
        <v>125</v>
      </c>
      <c r="E2080" t="s">
        <v>125</v>
      </c>
      <c r="F2080" t="s">
        <v>10</v>
      </c>
      <c r="G2080" t="s">
        <v>109</v>
      </c>
      <c r="H2080" s="11">
        <v>45282</v>
      </c>
      <c r="I2080" t="s">
        <v>108</v>
      </c>
      <c r="J2080">
        <v>20</v>
      </c>
      <c r="K2080">
        <v>13</v>
      </c>
      <c r="L2080">
        <v>405</v>
      </c>
      <c r="M2080">
        <v>1</v>
      </c>
      <c r="N2080">
        <v>216</v>
      </c>
      <c r="O2080">
        <v>1</v>
      </c>
      <c r="P2080" t="s">
        <v>18</v>
      </c>
      <c r="Q2080" t="s">
        <v>17</v>
      </c>
      <c r="R2080" t="s">
        <v>26</v>
      </c>
      <c r="S2080" t="s">
        <v>25</v>
      </c>
    </row>
    <row r="2081" spans="1:19" x14ac:dyDescent="0.2">
      <c r="A2081">
        <v>2007</v>
      </c>
      <c r="B2081">
        <v>16</v>
      </c>
      <c r="C2081" t="s">
        <v>140</v>
      </c>
      <c r="D2081" t="s">
        <v>97</v>
      </c>
      <c r="E2081" t="s">
        <v>140</v>
      </c>
      <c r="F2081" t="s">
        <v>10</v>
      </c>
      <c r="G2081" t="s">
        <v>96</v>
      </c>
      <c r="H2081" s="11">
        <v>45283</v>
      </c>
      <c r="I2081" t="s">
        <v>157</v>
      </c>
      <c r="J2081">
        <v>25</v>
      </c>
      <c r="K2081">
        <v>20</v>
      </c>
      <c r="L2081">
        <v>236</v>
      </c>
      <c r="M2081">
        <v>1</v>
      </c>
      <c r="N2081">
        <v>407</v>
      </c>
      <c r="O2081">
        <v>1</v>
      </c>
      <c r="P2081" t="s">
        <v>30</v>
      </c>
      <c r="Q2081" t="s">
        <v>29</v>
      </c>
      <c r="R2081" t="s">
        <v>38</v>
      </c>
      <c r="S2081" t="s">
        <v>37</v>
      </c>
    </row>
    <row r="2082" spans="1:19" x14ac:dyDescent="0.2">
      <c r="A2082">
        <v>2007</v>
      </c>
      <c r="B2082">
        <v>16</v>
      </c>
      <c r="C2082" t="s">
        <v>134</v>
      </c>
      <c r="D2082" t="s">
        <v>135</v>
      </c>
      <c r="E2082" t="s">
        <v>134</v>
      </c>
      <c r="F2082" t="s">
        <v>10</v>
      </c>
      <c r="G2082" t="s">
        <v>96</v>
      </c>
      <c r="H2082" s="11">
        <v>45283</v>
      </c>
      <c r="I2082" t="s">
        <v>157</v>
      </c>
      <c r="J2082">
        <v>19</v>
      </c>
      <c r="K2082">
        <v>14</v>
      </c>
      <c r="L2082">
        <v>270</v>
      </c>
      <c r="M2082">
        <v>3</v>
      </c>
      <c r="N2082">
        <v>380</v>
      </c>
      <c r="O2082">
        <v>4</v>
      </c>
      <c r="P2082" t="s">
        <v>22</v>
      </c>
      <c r="Q2082" t="s">
        <v>21</v>
      </c>
      <c r="R2082" t="s">
        <v>24</v>
      </c>
      <c r="S2082" t="s">
        <v>23</v>
      </c>
    </row>
    <row r="2083" spans="1:19" x14ac:dyDescent="0.2">
      <c r="A2083">
        <v>2007</v>
      </c>
      <c r="B2083">
        <v>16</v>
      </c>
      <c r="C2083" t="s">
        <v>119</v>
      </c>
      <c r="D2083" t="s">
        <v>127</v>
      </c>
      <c r="E2083" t="s">
        <v>127</v>
      </c>
      <c r="F2083" t="s">
        <v>10</v>
      </c>
      <c r="G2083" t="s">
        <v>96</v>
      </c>
      <c r="H2083" s="11">
        <v>45283</v>
      </c>
      <c r="I2083" t="s">
        <v>157</v>
      </c>
      <c r="J2083">
        <v>38</v>
      </c>
      <c r="K2083">
        <v>21</v>
      </c>
      <c r="L2083">
        <v>383</v>
      </c>
      <c r="M2083">
        <v>4</v>
      </c>
      <c r="N2083">
        <v>244</v>
      </c>
      <c r="O2083">
        <v>4</v>
      </c>
      <c r="P2083" t="s">
        <v>16</v>
      </c>
      <c r="Q2083" t="s">
        <v>15</v>
      </c>
      <c r="R2083" t="s">
        <v>48</v>
      </c>
      <c r="S2083" t="s">
        <v>47</v>
      </c>
    </row>
    <row r="2084" spans="1:19" x14ac:dyDescent="0.2">
      <c r="A2084">
        <v>2007</v>
      </c>
      <c r="B2084">
        <v>16</v>
      </c>
      <c r="C2084" t="s">
        <v>128</v>
      </c>
      <c r="D2084" t="s">
        <v>131</v>
      </c>
      <c r="E2084" t="s">
        <v>128</v>
      </c>
      <c r="F2084" t="s">
        <v>10</v>
      </c>
      <c r="G2084" t="s">
        <v>96</v>
      </c>
      <c r="H2084" s="11">
        <v>45283</v>
      </c>
      <c r="I2084" t="s">
        <v>157</v>
      </c>
      <c r="J2084">
        <v>49</v>
      </c>
      <c r="K2084">
        <v>11</v>
      </c>
      <c r="L2084">
        <v>437</v>
      </c>
      <c r="M2084">
        <v>2</v>
      </c>
      <c r="N2084">
        <v>215</v>
      </c>
      <c r="O2084">
        <v>4</v>
      </c>
      <c r="P2084" t="s">
        <v>36</v>
      </c>
      <c r="Q2084" t="s">
        <v>35</v>
      </c>
      <c r="R2084" t="s">
        <v>51</v>
      </c>
      <c r="S2084" t="s">
        <v>50</v>
      </c>
    </row>
    <row r="2085" spans="1:19" x14ac:dyDescent="0.2">
      <c r="A2085">
        <v>2007</v>
      </c>
      <c r="B2085">
        <v>16</v>
      </c>
      <c r="C2085" t="s">
        <v>117</v>
      </c>
      <c r="D2085" t="s">
        <v>114</v>
      </c>
      <c r="E2085" t="s">
        <v>114</v>
      </c>
      <c r="F2085" t="s">
        <v>10</v>
      </c>
      <c r="G2085" t="s">
        <v>96</v>
      </c>
      <c r="H2085" s="11">
        <v>45283</v>
      </c>
      <c r="I2085" t="s">
        <v>157</v>
      </c>
      <c r="J2085">
        <v>38</v>
      </c>
      <c r="K2085">
        <v>23</v>
      </c>
      <c r="L2085">
        <v>435</v>
      </c>
      <c r="M2085">
        <v>1</v>
      </c>
      <c r="N2085">
        <v>346</v>
      </c>
      <c r="O2085">
        <v>1</v>
      </c>
      <c r="P2085" t="s">
        <v>46</v>
      </c>
      <c r="Q2085" t="s">
        <v>45</v>
      </c>
      <c r="R2085" t="s">
        <v>53</v>
      </c>
      <c r="S2085" t="s">
        <v>52</v>
      </c>
    </row>
    <row r="2086" spans="1:19" x14ac:dyDescent="0.2">
      <c r="A2086">
        <v>2007</v>
      </c>
      <c r="B2086">
        <v>16</v>
      </c>
      <c r="C2086" t="s">
        <v>129</v>
      </c>
      <c r="D2086" t="s">
        <v>107</v>
      </c>
      <c r="E2086" t="s">
        <v>129</v>
      </c>
      <c r="F2086" t="s">
        <v>10</v>
      </c>
      <c r="G2086" t="s">
        <v>96</v>
      </c>
      <c r="H2086" s="11">
        <v>45283</v>
      </c>
      <c r="I2086" t="s">
        <v>157</v>
      </c>
      <c r="J2086">
        <v>38</v>
      </c>
      <c r="K2086">
        <v>15</v>
      </c>
      <c r="L2086">
        <v>458</v>
      </c>
      <c r="M2086">
        <v>1</v>
      </c>
      <c r="N2086">
        <v>299</v>
      </c>
      <c r="O2086">
        <v>3</v>
      </c>
      <c r="P2086" t="s">
        <v>34</v>
      </c>
      <c r="Q2086" t="s">
        <v>33</v>
      </c>
      <c r="R2086" t="s">
        <v>71</v>
      </c>
      <c r="S2086" t="s">
        <v>70</v>
      </c>
    </row>
    <row r="2087" spans="1:19" x14ac:dyDescent="0.2">
      <c r="A2087">
        <v>2007</v>
      </c>
      <c r="B2087">
        <v>16</v>
      </c>
      <c r="C2087" t="s">
        <v>136</v>
      </c>
      <c r="D2087" t="s">
        <v>101</v>
      </c>
      <c r="E2087" t="s">
        <v>136</v>
      </c>
      <c r="F2087" t="s">
        <v>10</v>
      </c>
      <c r="G2087" t="s">
        <v>96</v>
      </c>
      <c r="H2087" s="11">
        <v>45283</v>
      </c>
      <c r="I2087" t="s">
        <v>156</v>
      </c>
      <c r="J2087">
        <v>35</v>
      </c>
      <c r="K2087">
        <v>7</v>
      </c>
      <c r="L2087">
        <v>240</v>
      </c>
      <c r="M2087">
        <v>0</v>
      </c>
      <c r="N2087">
        <v>274</v>
      </c>
      <c r="O2087">
        <v>2</v>
      </c>
      <c r="P2087" t="s">
        <v>20</v>
      </c>
      <c r="Q2087" t="s">
        <v>19</v>
      </c>
      <c r="R2087" t="s">
        <v>32</v>
      </c>
      <c r="S2087" t="s">
        <v>31</v>
      </c>
    </row>
    <row r="2088" spans="1:19" x14ac:dyDescent="0.2">
      <c r="A2088">
        <v>2007</v>
      </c>
      <c r="B2088">
        <v>16</v>
      </c>
      <c r="C2088" t="s">
        <v>123</v>
      </c>
      <c r="D2088" t="s">
        <v>138</v>
      </c>
      <c r="E2088" t="s">
        <v>123</v>
      </c>
      <c r="F2088" t="s">
        <v>10</v>
      </c>
      <c r="G2088" t="s">
        <v>96</v>
      </c>
      <c r="H2088" s="11">
        <v>45283</v>
      </c>
      <c r="I2088" t="s">
        <v>144</v>
      </c>
      <c r="J2088">
        <v>30</v>
      </c>
      <c r="K2088">
        <v>27</v>
      </c>
      <c r="L2088">
        <v>437</v>
      </c>
      <c r="M2088">
        <v>0</v>
      </c>
      <c r="N2088">
        <v>405</v>
      </c>
      <c r="O2088">
        <v>1</v>
      </c>
      <c r="P2088" t="s">
        <v>9</v>
      </c>
      <c r="Q2088" t="s">
        <v>8</v>
      </c>
      <c r="R2088" t="s">
        <v>12</v>
      </c>
      <c r="S2088" t="s">
        <v>11</v>
      </c>
    </row>
    <row r="2089" spans="1:19" x14ac:dyDescent="0.2">
      <c r="A2089">
        <v>2007</v>
      </c>
      <c r="B2089">
        <v>16</v>
      </c>
      <c r="C2089" t="s">
        <v>98</v>
      </c>
      <c r="D2089" t="s">
        <v>139</v>
      </c>
      <c r="E2089" t="s">
        <v>98</v>
      </c>
      <c r="F2089" t="s">
        <v>10</v>
      </c>
      <c r="G2089" t="s">
        <v>96</v>
      </c>
      <c r="H2089" s="11">
        <v>45283</v>
      </c>
      <c r="I2089" t="s">
        <v>144</v>
      </c>
      <c r="J2089">
        <v>21</v>
      </c>
      <c r="K2089">
        <v>19</v>
      </c>
      <c r="L2089">
        <v>213</v>
      </c>
      <c r="M2089">
        <v>2</v>
      </c>
      <c r="N2089">
        <v>434</v>
      </c>
      <c r="O2089">
        <v>2</v>
      </c>
      <c r="P2089" t="s">
        <v>59</v>
      </c>
      <c r="Q2089" t="s">
        <v>58</v>
      </c>
      <c r="R2089" t="s">
        <v>65</v>
      </c>
      <c r="S2089" t="s">
        <v>64</v>
      </c>
    </row>
    <row r="2090" spans="1:19" x14ac:dyDescent="0.2">
      <c r="A2090">
        <v>2007</v>
      </c>
      <c r="B2090">
        <v>16</v>
      </c>
      <c r="C2090" t="s">
        <v>104</v>
      </c>
      <c r="D2090" t="s">
        <v>133</v>
      </c>
      <c r="E2090" t="s">
        <v>104</v>
      </c>
      <c r="F2090" t="s">
        <v>10</v>
      </c>
      <c r="G2090" t="s">
        <v>96</v>
      </c>
      <c r="H2090" s="11">
        <v>45283</v>
      </c>
      <c r="I2090" t="s">
        <v>212</v>
      </c>
      <c r="J2090">
        <v>10</v>
      </c>
      <c r="K2090">
        <v>6</v>
      </c>
      <c r="L2090">
        <v>273</v>
      </c>
      <c r="M2090">
        <v>2</v>
      </c>
      <c r="N2090">
        <v>296</v>
      </c>
      <c r="O2090">
        <v>2</v>
      </c>
      <c r="P2090" t="s">
        <v>67</v>
      </c>
      <c r="Q2090" t="s">
        <v>66</v>
      </c>
      <c r="R2090" t="s">
        <v>49</v>
      </c>
      <c r="S2090" t="s">
        <v>47</v>
      </c>
    </row>
    <row r="2091" spans="1:19" x14ac:dyDescent="0.2">
      <c r="A2091">
        <v>2007</v>
      </c>
      <c r="B2091">
        <v>16</v>
      </c>
      <c r="C2091" t="s">
        <v>118</v>
      </c>
      <c r="D2091" t="s">
        <v>137</v>
      </c>
      <c r="E2091" t="s">
        <v>118</v>
      </c>
      <c r="F2091" t="s">
        <v>10</v>
      </c>
      <c r="G2091" t="s">
        <v>96</v>
      </c>
      <c r="H2091" s="11">
        <v>45283</v>
      </c>
      <c r="I2091" t="s">
        <v>212</v>
      </c>
      <c r="J2091">
        <v>28</v>
      </c>
      <c r="K2091">
        <v>7</v>
      </c>
      <c r="L2091">
        <v>400</v>
      </c>
      <c r="M2091">
        <v>4</v>
      </c>
      <c r="N2091">
        <v>241</v>
      </c>
      <c r="O2091">
        <v>0</v>
      </c>
      <c r="P2091" t="s">
        <v>44</v>
      </c>
      <c r="Q2091" t="s">
        <v>43</v>
      </c>
      <c r="R2091" t="s">
        <v>40</v>
      </c>
      <c r="S2091" t="s">
        <v>39</v>
      </c>
    </row>
    <row r="2092" spans="1:19" x14ac:dyDescent="0.2">
      <c r="A2092">
        <v>2007</v>
      </c>
      <c r="B2092">
        <v>16</v>
      </c>
      <c r="C2092" t="s">
        <v>105</v>
      </c>
      <c r="D2092" t="s">
        <v>110</v>
      </c>
      <c r="E2092" t="s">
        <v>105</v>
      </c>
      <c r="F2092" t="s">
        <v>10</v>
      </c>
      <c r="G2092" t="s">
        <v>96</v>
      </c>
      <c r="H2092" s="11">
        <v>45283</v>
      </c>
      <c r="I2092" t="s">
        <v>216</v>
      </c>
      <c r="J2092">
        <v>27</v>
      </c>
      <c r="K2092">
        <v>6</v>
      </c>
      <c r="L2092">
        <v>336</v>
      </c>
      <c r="M2092">
        <v>2</v>
      </c>
      <c r="N2092">
        <v>293</v>
      </c>
      <c r="O2092">
        <v>3</v>
      </c>
      <c r="P2092" t="s">
        <v>61</v>
      </c>
      <c r="Q2092" t="s">
        <v>60</v>
      </c>
      <c r="R2092" t="s">
        <v>14</v>
      </c>
      <c r="S2092" t="s">
        <v>13</v>
      </c>
    </row>
    <row r="2093" spans="1:19" x14ac:dyDescent="0.2">
      <c r="A2093">
        <v>2007</v>
      </c>
      <c r="B2093">
        <v>16</v>
      </c>
      <c r="C2093" t="s">
        <v>112</v>
      </c>
      <c r="D2093" t="s">
        <v>126</v>
      </c>
      <c r="E2093" t="s">
        <v>126</v>
      </c>
      <c r="F2093" t="s">
        <v>10</v>
      </c>
      <c r="G2093" t="s">
        <v>96</v>
      </c>
      <c r="H2093" s="11">
        <v>45283</v>
      </c>
      <c r="I2093" t="s">
        <v>108</v>
      </c>
      <c r="J2093">
        <v>32</v>
      </c>
      <c r="K2093">
        <v>21</v>
      </c>
      <c r="L2093">
        <v>367</v>
      </c>
      <c r="M2093">
        <v>0</v>
      </c>
      <c r="N2093">
        <v>299</v>
      </c>
      <c r="O2093">
        <v>3</v>
      </c>
      <c r="P2093" t="s">
        <v>42</v>
      </c>
      <c r="Q2093" t="s">
        <v>41</v>
      </c>
      <c r="R2093" t="s">
        <v>69</v>
      </c>
      <c r="S2093" t="s">
        <v>68</v>
      </c>
    </row>
    <row r="2094" spans="1:19" x14ac:dyDescent="0.2">
      <c r="A2094">
        <v>2007</v>
      </c>
      <c r="B2094">
        <v>16</v>
      </c>
      <c r="C2094" t="s">
        <v>153</v>
      </c>
      <c r="D2094" t="s">
        <v>130</v>
      </c>
      <c r="E2094" t="s">
        <v>153</v>
      </c>
      <c r="F2094" t="s">
        <v>10</v>
      </c>
      <c r="G2094" t="s">
        <v>143</v>
      </c>
      <c r="H2094" s="11">
        <v>45284</v>
      </c>
      <c r="I2094" t="s">
        <v>259</v>
      </c>
      <c r="J2094">
        <v>23</v>
      </c>
      <c r="K2094">
        <v>3</v>
      </c>
      <c r="L2094">
        <v>334</v>
      </c>
      <c r="M2094">
        <v>1</v>
      </c>
      <c r="N2094">
        <v>225</v>
      </c>
      <c r="O2094">
        <v>3</v>
      </c>
      <c r="P2094" t="s">
        <v>57</v>
      </c>
      <c r="Q2094" t="s">
        <v>56</v>
      </c>
      <c r="R2094" t="s">
        <v>28</v>
      </c>
      <c r="S2094" t="s">
        <v>27</v>
      </c>
    </row>
    <row r="2095" spans="1:19" x14ac:dyDescent="0.2">
      <c r="A2095">
        <v>2007</v>
      </c>
      <c r="B2095">
        <v>17</v>
      </c>
      <c r="C2095" t="s">
        <v>127</v>
      </c>
      <c r="D2095" t="s">
        <v>118</v>
      </c>
      <c r="E2095" t="s">
        <v>118</v>
      </c>
      <c r="F2095" t="s">
        <v>10</v>
      </c>
      <c r="G2095" t="s">
        <v>109</v>
      </c>
      <c r="H2095" s="11">
        <v>45289</v>
      </c>
      <c r="I2095" t="s">
        <v>108</v>
      </c>
      <c r="J2095">
        <v>38</v>
      </c>
      <c r="K2095">
        <v>35</v>
      </c>
      <c r="L2095">
        <v>390</v>
      </c>
      <c r="M2095">
        <v>0</v>
      </c>
      <c r="N2095">
        <v>316</v>
      </c>
      <c r="O2095">
        <v>1</v>
      </c>
      <c r="P2095" t="s">
        <v>48</v>
      </c>
      <c r="Q2095" t="s">
        <v>47</v>
      </c>
      <c r="R2095" t="s">
        <v>44</v>
      </c>
      <c r="S2095" t="s">
        <v>43</v>
      </c>
    </row>
    <row r="2096" spans="1:19" x14ac:dyDescent="0.2">
      <c r="A2096">
        <v>2007</v>
      </c>
      <c r="B2096">
        <v>17</v>
      </c>
      <c r="C2096" t="s">
        <v>136</v>
      </c>
      <c r="D2096" t="s">
        <v>117</v>
      </c>
      <c r="E2096" t="s">
        <v>136</v>
      </c>
      <c r="F2096" t="s">
        <v>10</v>
      </c>
      <c r="G2096" t="s">
        <v>96</v>
      </c>
      <c r="H2096" s="11">
        <v>45290</v>
      </c>
      <c r="I2096" t="s">
        <v>132</v>
      </c>
      <c r="J2096">
        <v>33</v>
      </c>
      <c r="K2096">
        <v>25</v>
      </c>
      <c r="L2096">
        <v>275</v>
      </c>
      <c r="M2096">
        <v>3</v>
      </c>
      <c r="N2096">
        <v>413</v>
      </c>
      <c r="O2096">
        <v>3</v>
      </c>
      <c r="P2096" t="s">
        <v>20</v>
      </c>
      <c r="Q2096" t="s">
        <v>19</v>
      </c>
      <c r="R2096" t="s">
        <v>46</v>
      </c>
      <c r="S2096" t="s">
        <v>45</v>
      </c>
    </row>
    <row r="2097" spans="1:19" x14ac:dyDescent="0.2">
      <c r="A2097">
        <v>2007</v>
      </c>
      <c r="B2097">
        <v>17</v>
      </c>
      <c r="C2097" t="s">
        <v>114</v>
      </c>
      <c r="D2097" t="s">
        <v>119</v>
      </c>
      <c r="E2097" t="s">
        <v>114</v>
      </c>
      <c r="F2097" t="s">
        <v>10</v>
      </c>
      <c r="G2097" t="s">
        <v>96</v>
      </c>
      <c r="H2097" s="11">
        <v>45290</v>
      </c>
      <c r="I2097" t="s">
        <v>179</v>
      </c>
      <c r="J2097">
        <v>17</v>
      </c>
      <c r="K2097">
        <v>9</v>
      </c>
      <c r="L2097">
        <v>391</v>
      </c>
      <c r="M2097">
        <v>2</v>
      </c>
      <c r="N2097">
        <v>271</v>
      </c>
      <c r="O2097">
        <v>0</v>
      </c>
      <c r="P2097" t="s">
        <v>53</v>
      </c>
      <c r="Q2097" t="s">
        <v>52</v>
      </c>
      <c r="R2097" t="s">
        <v>16</v>
      </c>
      <c r="S2097" t="s">
        <v>15</v>
      </c>
    </row>
    <row r="2098" spans="1:19" x14ac:dyDescent="0.2">
      <c r="A2098">
        <v>2007</v>
      </c>
      <c r="B2098">
        <v>17</v>
      </c>
      <c r="C2098" t="s">
        <v>107</v>
      </c>
      <c r="D2098" t="s">
        <v>128</v>
      </c>
      <c r="E2098" t="s">
        <v>107</v>
      </c>
      <c r="F2098" t="s">
        <v>10</v>
      </c>
      <c r="G2098" t="s">
        <v>96</v>
      </c>
      <c r="H2098" s="11">
        <v>45290</v>
      </c>
      <c r="I2098" t="s">
        <v>157</v>
      </c>
      <c r="J2098">
        <v>42</v>
      </c>
      <c r="K2098">
        <v>28</v>
      </c>
      <c r="L2098">
        <v>290</v>
      </c>
      <c r="M2098">
        <v>1</v>
      </c>
      <c r="N2098">
        <v>381</v>
      </c>
      <c r="O2098">
        <v>1</v>
      </c>
      <c r="P2098" t="s">
        <v>71</v>
      </c>
      <c r="Q2098" t="s">
        <v>70</v>
      </c>
      <c r="R2098" t="s">
        <v>36</v>
      </c>
      <c r="S2098" t="s">
        <v>35</v>
      </c>
    </row>
    <row r="2099" spans="1:19" x14ac:dyDescent="0.2">
      <c r="A2099">
        <v>2007</v>
      </c>
      <c r="B2099">
        <v>17</v>
      </c>
      <c r="C2099" t="s">
        <v>101</v>
      </c>
      <c r="D2099" t="s">
        <v>140</v>
      </c>
      <c r="E2099" t="s">
        <v>101</v>
      </c>
      <c r="F2099" t="s">
        <v>10</v>
      </c>
      <c r="G2099" t="s">
        <v>96</v>
      </c>
      <c r="H2099" s="11">
        <v>45290</v>
      </c>
      <c r="I2099" t="s">
        <v>157</v>
      </c>
      <c r="J2099">
        <v>34</v>
      </c>
      <c r="K2099">
        <v>13</v>
      </c>
      <c r="L2099">
        <v>394</v>
      </c>
      <c r="M2099">
        <v>1</v>
      </c>
      <c r="N2099">
        <v>293</v>
      </c>
      <c r="O2099">
        <v>2</v>
      </c>
      <c r="P2099" t="s">
        <v>32</v>
      </c>
      <c r="Q2099" t="s">
        <v>31</v>
      </c>
      <c r="R2099" t="s">
        <v>30</v>
      </c>
      <c r="S2099" t="s">
        <v>29</v>
      </c>
    </row>
    <row r="2100" spans="1:19" x14ac:dyDescent="0.2">
      <c r="A2100">
        <v>2007</v>
      </c>
      <c r="B2100">
        <v>17</v>
      </c>
      <c r="C2100" t="s">
        <v>139</v>
      </c>
      <c r="D2100" t="s">
        <v>142</v>
      </c>
      <c r="E2100" t="s">
        <v>142</v>
      </c>
      <c r="F2100" t="s">
        <v>10</v>
      </c>
      <c r="G2100" t="s">
        <v>96</v>
      </c>
      <c r="H2100" s="11">
        <v>45290</v>
      </c>
      <c r="I2100" t="s">
        <v>157</v>
      </c>
      <c r="J2100">
        <v>31</v>
      </c>
      <c r="K2100">
        <v>23</v>
      </c>
      <c r="L2100">
        <v>349</v>
      </c>
      <c r="M2100">
        <v>2</v>
      </c>
      <c r="N2100">
        <v>303</v>
      </c>
      <c r="O2100">
        <v>1</v>
      </c>
      <c r="P2100" t="s">
        <v>65</v>
      </c>
      <c r="Q2100" t="s">
        <v>64</v>
      </c>
      <c r="R2100" t="s">
        <v>18</v>
      </c>
      <c r="S2100" t="s">
        <v>17</v>
      </c>
    </row>
    <row r="2101" spans="1:19" x14ac:dyDescent="0.2">
      <c r="A2101">
        <v>2007</v>
      </c>
      <c r="B2101">
        <v>17</v>
      </c>
      <c r="C2101" t="s">
        <v>135</v>
      </c>
      <c r="D2101" t="s">
        <v>98</v>
      </c>
      <c r="E2101" t="s">
        <v>135</v>
      </c>
      <c r="F2101" t="s">
        <v>10</v>
      </c>
      <c r="G2101" t="s">
        <v>96</v>
      </c>
      <c r="H2101" s="11">
        <v>45290</v>
      </c>
      <c r="I2101" t="s">
        <v>156</v>
      </c>
      <c r="J2101">
        <v>20</v>
      </c>
      <c r="K2101">
        <v>7</v>
      </c>
      <c r="L2101">
        <v>358</v>
      </c>
      <c r="M2101">
        <v>1</v>
      </c>
      <c r="N2101">
        <v>185</v>
      </c>
      <c r="O2101">
        <v>0</v>
      </c>
      <c r="P2101" t="s">
        <v>24</v>
      </c>
      <c r="Q2101" t="s">
        <v>23</v>
      </c>
      <c r="R2101" t="s">
        <v>59</v>
      </c>
      <c r="S2101" t="s">
        <v>58</v>
      </c>
    </row>
    <row r="2102" spans="1:19" x14ac:dyDescent="0.2">
      <c r="A2102">
        <v>2007</v>
      </c>
      <c r="B2102">
        <v>17</v>
      </c>
      <c r="C2102" t="s">
        <v>137</v>
      </c>
      <c r="D2102" t="s">
        <v>134</v>
      </c>
      <c r="E2102" t="s">
        <v>134</v>
      </c>
      <c r="F2102" t="s">
        <v>10</v>
      </c>
      <c r="G2102" t="s">
        <v>96</v>
      </c>
      <c r="H2102" s="11">
        <v>45290</v>
      </c>
      <c r="I2102" t="s">
        <v>156</v>
      </c>
      <c r="J2102">
        <v>38</v>
      </c>
      <c r="K2102">
        <v>25</v>
      </c>
      <c r="L2102">
        <v>393</v>
      </c>
      <c r="M2102">
        <v>1</v>
      </c>
      <c r="N2102">
        <v>336</v>
      </c>
      <c r="O2102">
        <v>1</v>
      </c>
      <c r="P2102" t="s">
        <v>40</v>
      </c>
      <c r="Q2102" t="s">
        <v>39</v>
      </c>
      <c r="R2102" t="s">
        <v>22</v>
      </c>
      <c r="S2102" t="s">
        <v>21</v>
      </c>
    </row>
    <row r="2103" spans="1:19" x14ac:dyDescent="0.2">
      <c r="A2103">
        <v>2007</v>
      </c>
      <c r="B2103">
        <v>17</v>
      </c>
      <c r="C2103" t="s">
        <v>138</v>
      </c>
      <c r="D2103" t="s">
        <v>105</v>
      </c>
      <c r="E2103" t="s">
        <v>138</v>
      </c>
      <c r="F2103" t="s">
        <v>10</v>
      </c>
      <c r="G2103" t="s">
        <v>96</v>
      </c>
      <c r="H2103" s="11">
        <v>45290</v>
      </c>
      <c r="I2103" t="s">
        <v>161</v>
      </c>
      <c r="J2103">
        <v>44</v>
      </c>
      <c r="K2103">
        <v>41</v>
      </c>
      <c r="L2103">
        <v>364</v>
      </c>
      <c r="M2103">
        <v>0</v>
      </c>
      <c r="N2103">
        <v>501</v>
      </c>
      <c r="O2103">
        <v>3</v>
      </c>
      <c r="P2103" t="s">
        <v>12</v>
      </c>
      <c r="Q2103" t="s">
        <v>11</v>
      </c>
      <c r="R2103" t="s">
        <v>61</v>
      </c>
      <c r="S2103" t="s">
        <v>60</v>
      </c>
    </row>
    <row r="2104" spans="1:19" x14ac:dyDescent="0.2">
      <c r="A2104">
        <v>2007</v>
      </c>
      <c r="B2104">
        <v>17</v>
      </c>
      <c r="C2104" t="s">
        <v>133</v>
      </c>
      <c r="D2104" t="s">
        <v>97</v>
      </c>
      <c r="E2104" t="s">
        <v>133</v>
      </c>
      <c r="F2104" t="s">
        <v>10</v>
      </c>
      <c r="G2104" t="s">
        <v>96</v>
      </c>
      <c r="H2104" s="11">
        <v>45290</v>
      </c>
      <c r="I2104" t="s">
        <v>212</v>
      </c>
      <c r="J2104">
        <v>13</v>
      </c>
      <c r="K2104">
        <v>10</v>
      </c>
      <c r="L2104">
        <v>337</v>
      </c>
      <c r="M2104">
        <v>0</v>
      </c>
      <c r="N2104">
        <v>219</v>
      </c>
      <c r="O2104">
        <v>0</v>
      </c>
      <c r="P2104" t="s">
        <v>49</v>
      </c>
      <c r="Q2104" t="s">
        <v>47</v>
      </c>
      <c r="R2104" t="s">
        <v>38</v>
      </c>
      <c r="S2104" t="s">
        <v>37</v>
      </c>
    </row>
    <row r="2105" spans="1:19" x14ac:dyDescent="0.2">
      <c r="A2105">
        <v>2007</v>
      </c>
      <c r="B2105">
        <v>17</v>
      </c>
      <c r="C2105" t="s">
        <v>126</v>
      </c>
      <c r="D2105" t="s">
        <v>125</v>
      </c>
      <c r="E2105" t="s">
        <v>126</v>
      </c>
      <c r="F2105" t="s">
        <v>10</v>
      </c>
      <c r="G2105" t="s">
        <v>96</v>
      </c>
      <c r="H2105" s="11">
        <v>45290</v>
      </c>
      <c r="I2105" t="s">
        <v>212</v>
      </c>
      <c r="J2105">
        <v>27</v>
      </c>
      <c r="K2105">
        <v>6</v>
      </c>
      <c r="L2105">
        <v>354</v>
      </c>
      <c r="M2105">
        <v>2</v>
      </c>
      <c r="N2105">
        <v>147</v>
      </c>
      <c r="O2105">
        <v>1</v>
      </c>
      <c r="P2105" t="s">
        <v>69</v>
      </c>
      <c r="Q2105" t="s">
        <v>68</v>
      </c>
      <c r="R2105" t="s">
        <v>26</v>
      </c>
      <c r="S2105" t="s">
        <v>25</v>
      </c>
    </row>
    <row r="2106" spans="1:19" x14ac:dyDescent="0.2">
      <c r="A2106">
        <v>2007</v>
      </c>
      <c r="B2106">
        <v>17</v>
      </c>
      <c r="C2106" t="s">
        <v>131</v>
      </c>
      <c r="D2106" t="s">
        <v>153</v>
      </c>
      <c r="E2106" t="s">
        <v>153</v>
      </c>
      <c r="F2106" t="s">
        <v>10</v>
      </c>
      <c r="G2106" t="s">
        <v>96</v>
      </c>
      <c r="H2106" s="11">
        <v>45290</v>
      </c>
      <c r="I2106" t="s">
        <v>212</v>
      </c>
      <c r="J2106">
        <v>30</v>
      </c>
      <c r="K2106">
        <v>17</v>
      </c>
      <c r="L2106">
        <v>253</v>
      </c>
      <c r="M2106">
        <v>1</v>
      </c>
      <c r="N2106">
        <v>316</v>
      </c>
      <c r="O2106">
        <v>4</v>
      </c>
      <c r="P2106" t="s">
        <v>51</v>
      </c>
      <c r="Q2106" t="s">
        <v>50</v>
      </c>
      <c r="R2106" t="s">
        <v>57</v>
      </c>
      <c r="S2106" t="s">
        <v>56</v>
      </c>
    </row>
    <row r="2107" spans="1:19" x14ac:dyDescent="0.2">
      <c r="A2107">
        <v>2007</v>
      </c>
      <c r="B2107">
        <v>17</v>
      </c>
      <c r="C2107" t="s">
        <v>123</v>
      </c>
      <c r="D2107" t="s">
        <v>177</v>
      </c>
      <c r="E2107" t="s">
        <v>123</v>
      </c>
      <c r="F2107" t="s">
        <v>10</v>
      </c>
      <c r="G2107" t="s">
        <v>96</v>
      </c>
      <c r="H2107" s="11">
        <v>45290</v>
      </c>
      <c r="I2107" t="s">
        <v>212</v>
      </c>
      <c r="J2107">
        <v>48</v>
      </c>
      <c r="K2107">
        <v>19</v>
      </c>
      <c r="L2107">
        <v>422</v>
      </c>
      <c r="M2107">
        <v>2</v>
      </c>
      <c r="N2107">
        <v>234</v>
      </c>
      <c r="O2107">
        <v>3</v>
      </c>
      <c r="P2107" t="s">
        <v>9</v>
      </c>
      <c r="Q2107" t="s">
        <v>8</v>
      </c>
      <c r="R2107" t="s">
        <v>63</v>
      </c>
      <c r="S2107" t="s">
        <v>62</v>
      </c>
    </row>
    <row r="2108" spans="1:19" x14ac:dyDescent="0.2">
      <c r="A2108">
        <v>2007</v>
      </c>
      <c r="B2108">
        <v>17</v>
      </c>
      <c r="C2108" t="s">
        <v>130</v>
      </c>
      <c r="D2108" t="s">
        <v>112</v>
      </c>
      <c r="E2108" t="s">
        <v>130</v>
      </c>
      <c r="F2108" t="s">
        <v>10</v>
      </c>
      <c r="G2108" t="s">
        <v>96</v>
      </c>
      <c r="H2108" s="11">
        <v>45290</v>
      </c>
      <c r="I2108" t="s">
        <v>216</v>
      </c>
      <c r="J2108">
        <v>22</v>
      </c>
      <c r="K2108">
        <v>19</v>
      </c>
      <c r="L2108">
        <v>362</v>
      </c>
      <c r="M2108">
        <v>0</v>
      </c>
      <c r="N2108">
        <v>332</v>
      </c>
      <c r="O2108">
        <v>3</v>
      </c>
      <c r="P2108" t="s">
        <v>28</v>
      </c>
      <c r="Q2108" t="s">
        <v>27</v>
      </c>
      <c r="R2108" t="s">
        <v>42</v>
      </c>
      <c r="S2108" t="s">
        <v>41</v>
      </c>
    </row>
    <row r="2109" spans="1:19" x14ac:dyDescent="0.2">
      <c r="A2109">
        <v>2007</v>
      </c>
      <c r="B2109">
        <v>17</v>
      </c>
      <c r="C2109" t="s">
        <v>110</v>
      </c>
      <c r="D2109" t="s">
        <v>124</v>
      </c>
      <c r="E2109" t="s">
        <v>110</v>
      </c>
      <c r="F2109" t="s">
        <v>10</v>
      </c>
      <c r="G2109" t="s">
        <v>96</v>
      </c>
      <c r="H2109" s="11">
        <v>45290</v>
      </c>
      <c r="I2109" t="s">
        <v>215</v>
      </c>
      <c r="J2109">
        <v>27</v>
      </c>
      <c r="K2109">
        <v>21</v>
      </c>
      <c r="L2109">
        <v>334</v>
      </c>
      <c r="M2109">
        <v>1</v>
      </c>
      <c r="N2109">
        <v>264</v>
      </c>
      <c r="O2109">
        <v>3</v>
      </c>
      <c r="P2109" t="s">
        <v>14</v>
      </c>
      <c r="Q2109" t="s">
        <v>13</v>
      </c>
      <c r="R2109" t="s">
        <v>55</v>
      </c>
      <c r="S2109" t="s">
        <v>54</v>
      </c>
    </row>
    <row r="2110" spans="1:19" x14ac:dyDescent="0.2">
      <c r="A2110">
        <v>2007</v>
      </c>
      <c r="B2110">
        <v>17</v>
      </c>
      <c r="C2110" t="s">
        <v>129</v>
      </c>
      <c r="D2110" t="s">
        <v>104</v>
      </c>
      <c r="E2110" t="s">
        <v>104</v>
      </c>
      <c r="F2110" t="s">
        <v>10</v>
      </c>
      <c r="G2110" t="s">
        <v>96</v>
      </c>
      <c r="H2110" s="11">
        <v>45290</v>
      </c>
      <c r="I2110" t="s">
        <v>250</v>
      </c>
      <c r="J2110">
        <v>16</v>
      </c>
      <c r="K2110">
        <v>10</v>
      </c>
      <c r="L2110">
        <v>356</v>
      </c>
      <c r="M2110">
        <v>2</v>
      </c>
      <c r="N2110">
        <v>194</v>
      </c>
      <c r="O2110">
        <v>1</v>
      </c>
      <c r="P2110" t="s">
        <v>34</v>
      </c>
      <c r="Q2110" t="s">
        <v>33</v>
      </c>
      <c r="R2110" t="s">
        <v>67</v>
      </c>
      <c r="S2110" t="s">
        <v>66</v>
      </c>
    </row>
    <row r="2111" spans="1:19" x14ac:dyDescent="0.2">
      <c r="A2111">
        <v>2007</v>
      </c>
      <c r="B2111" t="s">
        <v>115</v>
      </c>
      <c r="C2111" t="s">
        <v>105</v>
      </c>
      <c r="D2111" t="s">
        <v>126</v>
      </c>
      <c r="E2111" t="s">
        <v>105</v>
      </c>
      <c r="F2111" t="s">
        <v>10</v>
      </c>
      <c r="G2111" t="s">
        <v>109</v>
      </c>
      <c r="H2111" s="11">
        <v>44931</v>
      </c>
      <c r="I2111" t="s">
        <v>111</v>
      </c>
      <c r="J2111">
        <v>35</v>
      </c>
      <c r="K2111">
        <v>14</v>
      </c>
      <c r="L2111">
        <v>304</v>
      </c>
      <c r="M2111">
        <v>2</v>
      </c>
      <c r="N2111">
        <v>319</v>
      </c>
      <c r="O2111">
        <v>2</v>
      </c>
      <c r="P2111" t="s">
        <v>61</v>
      </c>
      <c r="Q2111" t="s">
        <v>60</v>
      </c>
      <c r="R2111" t="s">
        <v>69</v>
      </c>
      <c r="S2111" t="s">
        <v>68</v>
      </c>
    </row>
    <row r="2112" spans="1:19" x14ac:dyDescent="0.2">
      <c r="A2112">
        <v>2007</v>
      </c>
      <c r="B2112" t="s">
        <v>115</v>
      </c>
      <c r="C2112" t="s">
        <v>124</v>
      </c>
      <c r="D2112" t="s">
        <v>128</v>
      </c>
      <c r="E2112" t="s">
        <v>128</v>
      </c>
      <c r="F2112" t="s">
        <v>10</v>
      </c>
      <c r="G2112" t="s">
        <v>109</v>
      </c>
      <c r="H2112" s="11">
        <v>44931</v>
      </c>
      <c r="I2112" t="s">
        <v>258</v>
      </c>
      <c r="J2112">
        <v>31</v>
      </c>
      <c r="K2112">
        <v>29</v>
      </c>
      <c r="L2112">
        <v>239</v>
      </c>
      <c r="M2112">
        <v>2</v>
      </c>
      <c r="N2112">
        <v>340</v>
      </c>
      <c r="O2112">
        <v>4</v>
      </c>
      <c r="P2112" t="s">
        <v>55</v>
      </c>
      <c r="Q2112" t="s">
        <v>54</v>
      </c>
      <c r="R2112" t="s">
        <v>36</v>
      </c>
      <c r="S2112" t="s">
        <v>35</v>
      </c>
    </row>
    <row r="2113" spans="1:19" x14ac:dyDescent="0.2">
      <c r="A2113">
        <v>2007</v>
      </c>
      <c r="B2113" t="s">
        <v>115</v>
      </c>
      <c r="C2113" t="s">
        <v>139</v>
      </c>
      <c r="D2113" t="s">
        <v>127</v>
      </c>
      <c r="E2113" t="s">
        <v>127</v>
      </c>
      <c r="F2113" t="s">
        <v>10</v>
      </c>
      <c r="G2113" t="s">
        <v>96</v>
      </c>
      <c r="H2113" s="11">
        <v>44932</v>
      </c>
      <c r="I2113" t="s">
        <v>156</v>
      </c>
      <c r="J2113">
        <v>24</v>
      </c>
      <c r="K2113">
        <v>14</v>
      </c>
      <c r="L2113">
        <v>277</v>
      </c>
      <c r="M2113">
        <v>0</v>
      </c>
      <c r="N2113">
        <v>271</v>
      </c>
      <c r="O2113">
        <v>3</v>
      </c>
      <c r="P2113" t="s">
        <v>65</v>
      </c>
      <c r="Q2113" t="s">
        <v>64</v>
      </c>
      <c r="R2113" t="s">
        <v>48</v>
      </c>
      <c r="S2113" t="s">
        <v>47</v>
      </c>
    </row>
    <row r="2114" spans="1:19" x14ac:dyDescent="0.2">
      <c r="A2114">
        <v>2007</v>
      </c>
      <c r="B2114" t="s">
        <v>115</v>
      </c>
      <c r="C2114" t="s">
        <v>153</v>
      </c>
      <c r="D2114" t="s">
        <v>104</v>
      </c>
      <c r="E2114" t="s">
        <v>153</v>
      </c>
      <c r="F2114" t="s">
        <v>10</v>
      </c>
      <c r="G2114" t="s">
        <v>96</v>
      </c>
      <c r="H2114" s="11">
        <v>44932</v>
      </c>
      <c r="I2114" t="s">
        <v>145</v>
      </c>
      <c r="J2114">
        <v>17</v>
      </c>
      <c r="K2114">
        <v>6</v>
      </c>
      <c r="L2114">
        <v>350</v>
      </c>
      <c r="M2114">
        <v>1</v>
      </c>
      <c r="N2114">
        <v>248</v>
      </c>
      <c r="O2114">
        <v>2</v>
      </c>
      <c r="P2114" t="s">
        <v>57</v>
      </c>
      <c r="Q2114" t="s">
        <v>56</v>
      </c>
      <c r="R2114" t="s">
        <v>67</v>
      </c>
      <c r="S2114" t="s">
        <v>66</v>
      </c>
    </row>
    <row r="2115" spans="1:19" x14ac:dyDescent="0.2">
      <c r="A2115">
        <v>2007</v>
      </c>
      <c r="B2115" t="s">
        <v>106</v>
      </c>
      <c r="C2115" t="s">
        <v>101</v>
      </c>
      <c r="D2115" t="s">
        <v>105</v>
      </c>
      <c r="E2115" t="s">
        <v>101</v>
      </c>
      <c r="F2115" t="s">
        <v>10</v>
      </c>
      <c r="G2115" t="s">
        <v>109</v>
      </c>
      <c r="H2115" s="11">
        <v>44938</v>
      </c>
      <c r="I2115" t="s">
        <v>247</v>
      </c>
      <c r="J2115">
        <v>42</v>
      </c>
      <c r="K2115">
        <v>20</v>
      </c>
      <c r="L2115">
        <v>408</v>
      </c>
      <c r="M2115">
        <v>2</v>
      </c>
      <c r="N2115">
        <v>200</v>
      </c>
      <c r="O2115">
        <v>1</v>
      </c>
      <c r="P2115" t="s">
        <v>32</v>
      </c>
      <c r="Q2115" t="s">
        <v>31</v>
      </c>
      <c r="R2115" t="s">
        <v>61</v>
      </c>
      <c r="S2115" t="s">
        <v>60</v>
      </c>
    </row>
    <row r="2116" spans="1:19" x14ac:dyDescent="0.2">
      <c r="A2116">
        <v>2007</v>
      </c>
      <c r="B2116" t="s">
        <v>106</v>
      </c>
      <c r="C2116" t="s">
        <v>118</v>
      </c>
      <c r="D2116" t="s">
        <v>128</v>
      </c>
      <c r="E2116" t="s">
        <v>118</v>
      </c>
      <c r="F2116" t="s">
        <v>10</v>
      </c>
      <c r="G2116" t="s">
        <v>109</v>
      </c>
      <c r="H2116" s="11">
        <v>44938</v>
      </c>
      <c r="I2116" t="s">
        <v>108</v>
      </c>
      <c r="J2116">
        <v>31</v>
      </c>
      <c r="K2116">
        <v>20</v>
      </c>
      <c r="L2116">
        <v>403</v>
      </c>
      <c r="M2116">
        <v>0</v>
      </c>
      <c r="N2116">
        <v>350</v>
      </c>
      <c r="O2116">
        <v>2</v>
      </c>
      <c r="P2116" t="s">
        <v>44</v>
      </c>
      <c r="Q2116" t="s">
        <v>43</v>
      </c>
      <c r="R2116" t="s">
        <v>36</v>
      </c>
      <c r="S2116" t="s">
        <v>35</v>
      </c>
    </row>
    <row r="2117" spans="1:19" x14ac:dyDescent="0.2">
      <c r="A2117">
        <v>2007</v>
      </c>
      <c r="B2117" t="s">
        <v>106</v>
      </c>
      <c r="C2117" t="s">
        <v>129</v>
      </c>
      <c r="D2117" t="s">
        <v>153</v>
      </c>
      <c r="E2117" t="s">
        <v>153</v>
      </c>
      <c r="F2117" t="s">
        <v>10</v>
      </c>
      <c r="G2117" t="s">
        <v>96</v>
      </c>
      <c r="H2117" s="11">
        <v>44939</v>
      </c>
      <c r="I2117" t="s">
        <v>175</v>
      </c>
      <c r="J2117">
        <v>28</v>
      </c>
      <c r="K2117">
        <v>24</v>
      </c>
      <c r="L2117">
        <v>411</v>
      </c>
      <c r="M2117">
        <v>1</v>
      </c>
      <c r="N2117">
        <v>446</v>
      </c>
      <c r="O2117">
        <v>3</v>
      </c>
      <c r="P2117" t="s">
        <v>34</v>
      </c>
      <c r="Q2117" t="s">
        <v>33</v>
      </c>
      <c r="R2117" t="s">
        <v>57</v>
      </c>
      <c r="S2117" t="s">
        <v>56</v>
      </c>
    </row>
    <row r="2118" spans="1:19" x14ac:dyDescent="0.2">
      <c r="A2118">
        <v>2007</v>
      </c>
      <c r="B2118" t="s">
        <v>106</v>
      </c>
      <c r="C2118" t="s">
        <v>125</v>
      </c>
      <c r="D2118" t="s">
        <v>127</v>
      </c>
      <c r="E2118" t="s">
        <v>127</v>
      </c>
      <c r="F2118" t="s">
        <v>10</v>
      </c>
      <c r="G2118" t="s">
        <v>96</v>
      </c>
      <c r="H2118" s="11">
        <v>44939</v>
      </c>
      <c r="I2118" t="s">
        <v>245</v>
      </c>
      <c r="J2118">
        <v>21</v>
      </c>
      <c r="K2118">
        <v>17</v>
      </c>
      <c r="L2118">
        <v>230</v>
      </c>
      <c r="M2118">
        <v>0</v>
      </c>
      <c r="N2118">
        <v>336</v>
      </c>
      <c r="O2118">
        <v>1</v>
      </c>
      <c r="P2118" t="s">
        <v>26</v>
      </c>
      <c r="Q2118" t="s">
        <v>25</v>
      </c>
      <c r="R2118" t="s">
        <v>48</v>
      </c>
      <c r="S2118" t="s">
        <v>47</v>
      </c>
    </row>
    <row r="2119" spans="1:19" x14ac:dyDescent="0.2">
      <c r="A2119">
        <v>2007</v>
      </c>
      <c r="B2119" t="s">
        <v>102</v>
      </c>
      <c r="C2119" t="s">
        <v>118</v>
      </c>
      <c r="D2119" t="s">
        <v>153</v>
      </c>
      <c r="E2119" t="s">
        <v>118</v>
      </c>
      <c r="F2119" t="s">
        <v>10</v>
      </c>
      <c r="G2119" t="s">
        <v>96</v>
      </c>
      <c r="H2119" s="11">
        <v>44946</v>
      </c>
      <c r="I2119" t="s">
        <v>103</v>
      </c>
      <c r="J2119">
        <v>21</v>
      </c>
      <c r="K2119">
        <v>12</v>
      </c>
      <c r="L2119">
        <v>347</v>
      </c>
      <c r="M2119">
        <v>3</v>
      </c>
      <c r="N2119">
        <v>311</v>
      </c>
      <c r="O2119">
        <v>2</v>
      </c>
      <c r="P2119" t="s">
        <v>44</v>
      </c>
      <c r="Q2119" t="s">
        <v>43</v>
      </c>
      <c r="R2119" t="s">
        <v>57</v>
      </c>
      <c r="S2119" t="s">
        <v>56</v>
      </c>
    </row>
    <row r="2120" spans="1:19" x14ac:dyDescent="0.2">
      <c r="A2120">
        <v>2007</v>
      </c>
      <c r="B2120" t="s">
        <v>102</v>
      </c>
      <c r="C2120" t="s">
        <v>101</v>
      </c>
      <c r="D2120" t="s">
        <v>127</v>
      </c>
      <c r="E2120" t="s">
        <v>127</v>
      </c>
      <c r="F2120" t="s">
        <v>10</v>
      </c>
      <c r="G2120" t="s">
        <v>96</v>
      </c>
      <c r="H2120" s="11">
        <v>44946</v>
      </c>
      <c r="I2120" t="s">
        <v>174</v>
      </c>
      <c r="J2120">
        <v>23</v>
      </c>
      <c r="K2120">
        <v>20</v>
      </c>
      <c r="L2120">
        <v>377</v>
      </c>
      <c r="M2120">
        <v>1</v>
      </c>
      <c r="N2120">
        <v>264</v>
      </c>
      <c r="O2120">
        <v>2</v>
      </c>
      <c r="P2120" t="s">
        <v>32</v>
      </c>
      <c r="Q2120" t="s">
        <v>31</v>
      </c>
      <c r="R2120" t="s">
        <v>48</v>
      </c>
      <c r="S2120" t="s">
        <v>47</v>
      </c>
    </row>
    <row r="2121" spans="1:19" x14ac:dyDescent="0.2">
      <c r="A2121">
        <v>2007</v>
      </c>
      <c r="B2121" t="s">
        <v>99</v>
      </c>
      <c r="C2121" t="s">
        <v>127</v>
      </c>
      <c r="D2121" t="s">
        <v>118</v>
      </c>
      <c r="E2121" t="s">
        <v>127</v>
      </c>
      <c r="F2121" t="s">
        <v>10</v>
      </c>
      <c r="G2121" t="s">
        <v>96</v>
      </c>
      <c r="H2121" s="11">
        <v>44960</v>
      </c>
      <c r="I2121" t="s">
        <v>95</v>
      </c>
      <c r="J2121">
        <v>17</v>
      </c>
      <c r="K2121">
        <v>14</v>
      </c>
      <c r="L2121">
        <v>338</v>
      </c>
      <c r="M2121">
        <v>1</v>
      </c>
      <c r="N2121">
        <v>274</v>
      </c>
      <c r="O2121">
        <v>1</v>
      </c>
      <c r="P2121" t="s">
        <v>48</v>
      </c>
      <c r="Q2121" t="s">
        <v>47</v>
      </c>
      <c r="R2121" t="s">
        <v>44</v>
      </c>
      <c r="S2121" t="s">
        <v>43</v>
      </c>
    </row>
    <row r="2122" spans="1:19" x14ac:dyDescent="0.2">
      <c r="A2122">
        <v>2008</v>
      </c>
      <c r="B2122">
        <v>1</v>
      </c>
      <c r="C2122" t="s">
        <v>127</v>
      </c>
      <c r="D2122" t="s">
        <v>126</v>
      </c>
      <c r="E2122" t="s">
        <v>127</v>
      </c>
      <c r="F2122" t="s">
        <v>10</v>
      </c>
      <c r="G2122" t="s">
        <v>146</v>
      </c>
      <c r="H2122" s="11">
        <v>45173</v>
      </c>
      <c r="I2122" t="s">
        <v>257</v>
      </c>
      <c r="J2122">
        <v>16</v>
      </c>
      <c r="K2122">
        <v>7</v>
      </c>
      <c r="L2122">
        <v>354</v>
      </c>
      <c r="M2122">
        <v>1</v>
      </c>
      <c r="N2122">
        <v>209</v>
      </c>
      <c r="O2122">
        <v>0</v>
      </c>
      <c r="P2122" t="s">
        <v>48</v>
      </c>
      <c r="Q2122" t="s">
        <v>47</v>
      </c>
      <c r="R2122" t="s">
        <v>69</v>
      </c>
      <c r="S2122" t="s">
        <v>68</v>
      </c>
    </row>
    <row r="2123" spans="1:19" x14ac:dyDescent="0.2">
      <c r="A2123">
        <v>2008</v>
      </c>
      <c r="B2123">
        <v>1</v>
      </c>
      <c r="C2123" t="s">
        <v>114</v>
      </c>
      <c r="D2123" t="s">
        <v>177</v>
      </c>
      <c r="E2123" t="s">
        <v>114</v>
      </c>
      <c r="F2123" t="s">
        <v>10</v>
      </c>
      <c r="G2123" t="s">
        <v>96</v>
      </c>
      <c r="H2123" s="11">
        <v>45176</v>
      </c>
      <c r="I2123" t="s">
        <v>157</v>
      </c>
      <c r="J2123">
        <v>38</v>
      </c>
      <c r="K2123">
        <v>3</v>
      </c>
      <c r="L2123">
        <v>522</v>
      </c>
      <c r="M2123">
        <v>0</v>
      </c>
      <c r="N2123">
        <v>166</v>
      </c>
      <c r="O2123">
        <v>0</v>
      </c>
      <c r="P2123" t="s">
        <v>53</v>
      </c>
      <c r="Q2123" t="s">
        <v>52</v>
      </c>
      <c r="R2123" t="s">
        <v>63</v>
      </c>
      <c r="S2123" t="s">
        <v>62</v>
      </c>
    </row>
    <row r="2124" spans="1:19" x14ac:dyDescent="0.2">
      <c r="A2124">
        <v>2008</v>
      </c>
      <c r="B2124">
        <v>1</v>
      </c>
      <c r="C2124" t="s">
        <v>137</v>
      </c>
      <c r="D2124" t="s">
        <v>133</v>
      </c>
      <c r="E2124" t="s">
        <v>133</v>
      </c>
      <c r="F2124" t="s">
        <v>10</v>
      </c>
      <c r="G2124" t="s">
        <v>96</v>
      </c>
      <c r="H2124" s="11">
        <v>45176</v>
      </c>
      <c r="I2124" t="s">
        <v>157</v>
      </c>
      <c r="J2124">
        <v>20</v>
      </c>
      <c r="K2124">
        <v>14</v>
      </c>
      <c r="L2124">
        <v>293</v>
      </c>
      <c r="M2124">
        <v>1</v>
      </c>
      <c r="N2124">
        <v>277</v>
      </c>
      <c r="O2124">
        <v>1</v>
      </c>
      <c r="P2124" t="s">
        <v>40</v>
      </c>
      <c r="Q2124" t="s">
        <v>39</v>
      </c>
      <c r="R2124" t="s">
        <v>49</v>
      </c>
      <c r="S2124" t="s">
        <v>47</v>
      </c>
    </row>
    <row r="2125" spans="1:19" x14ac:dyDescent="0.2">
      <c r="A2125">
        <v>2008</v>
      </c>
      <c r="B2125">
        <v>1</v>
      </c>
      <c r="C2125" t="s">
        <v>118</v>
      </c>
      <c r="D2125" t="s">
        <v>97</v>
      </c>
      <c r="E2125" t="s">
        <v>118</v>
      </c>
      <c r="F2125" t="s">
        <v>10</v>
      </c>
      <c r="G2125" t="s">
        <v>96</v>
      </c>
      <c r="H2125" s="11">
        <v>45176</v>
      </c>
      <c r="I2125" t="s">
        <v>157</v>
      </c>
      <c r="J2125">
        <v>17</v>
      </c>
      <c r="K2125">
        <v>10</v>
      </c>
      <c r="L2125">
        <v>338</v>
      </c>
      <c r="M2125">
        <v>2</v>
      </c>
      <c r="N2125">
        <v>284</v>
      </c>
      <c r="O2125">
        <v>1</v>
      </c>
      <c r="P2125" t="s">
        <v>44</v>
      </c>
      <c r="Q2125" t="s">
        <v>43</v>
      </c>
      <c r="R2125" t="s">
        <v>38</v>
      </c>
      <c r="S2125" t="s">
        <v>37</v>
      </c>
    </row>
    <row r="2126" spans="1:19" x14ac:dyDescent="0.2">
      <c r="A2126">
        <v>2008</v>
      </c>
      <c r="B2126">
        <v>1</v>
      </c>
      <c r="C2126" t="s">
        <v>124</v>
      </c>
      <c r="D2126" t="s">
        <v>107</v>
      </c>
      <c r="E2126" t="s">
        <v>124</v>
      </c>
      <c r="F2126" t="s">
        <v>10</v>
      </c>
      <c r="G2126" t="s">
        <v>96</v>
      </c>
      <c r="H2126" s="11">
        <v>45176</v>
      </c>
      <c r="I2126" t="s">
        <v>157</v>
      </c>
      <c r="J2126">
        <v>38</v>
      </c>
      <c r="K2126">
        <v>17</v>
      </c>
      <c r="L2126">
        <v>305</v>
      </c>
      <c r="M2126">
        <v>1</v>
      </c>
      <c r="N2126">
        <v>234</v>
      </c>
      <c r="O2126">
        <v>3</v>
      </c>
      <c r="P2126" t="s">
        <v>55</v>
      </c>
      <c r="Q2126" t="s">
        <v>54</v>
      </c>
      <c r="R2126" t="s">
        <v>71</v>
      </c>
      <c r="S2126" t="s">
        <v>70</v>
      </c>
    </row>
    <row r="2127" spans="1:19" x14ac:dyDescent="0.2">
      <c r="A2127">
        <v>2008</v>
      </c>
      <c r="B2127">
        <v>1</v>
      </c>
      <c r="C2127" t="s">
        <v>117</v>
      </c>
      <c r="D2127" t="s">
        <v>139</v>
      </c>
      <c r="E2127" t="s">
        <v>117</v>
      </c>
      <c r="F2127" t="s">
        <v>10</v>
      </c>
      <c r="G2127" t="s">
        <v>96</v>
      </c>
      <c r="H2127" s="11">
        <v>45176</v>
      </c>
      <c r="I2127" t="s">
        <v>157</v>
      </c>
      <c r="J2127">
        <v>24</v>
      </c>
      <c r="K2127">
        <v>20</v>
      </c>
      <c r="L2127">
        <v>438</v>
      </c>
      <c r="M2127">
        <v>1</v>
      </c>
      <c r="N2127">
        <v>352</v>
      </c>
      <c r="O2127">
        <v>1</v>
      </c>
      <c r="P2127" t="s">
        <v>46</v>
      </c>
      <c r="Q2127" t="s">
        <v>45</v>
      </c>
      <c r="R2127" t="s">
        <v>65</v>
      </c>
      <c r="S2127" t="s">
        <v>64</v>
      </c>
    </row>
    <row r="2128" spans="1:19" x14ac:dyDescent="0.2">
      <c r="A2128">
        <v>2008</v>
      </c>
      <c r="B2128">
        <v>1</v>
      </c>
      <c r="C2128" t="s">
        <v>119</v>
      </c>
      <c r="D2128" t="s">
        <v>105</v>
      </c>
      <c r="E2128" t="s">
        <v>119</v>
      </c>
      <c r="F2128" t="s">
        <v>10</v>
      </c>
      <c r="G2128" t="s">
        <v>96</v>
      </c>
      <c r="H2128" s="11">
        <v>45176</v>
      </c>
      <c r="I2128" t="s">
        <v>157</v>
      </c>
      <c r="J2128">
        <v>34</v>
      </c>
      <c r="K2128">
        <v>10</v>
      </c>
      <c r="L2128">
        <v>338</v>
      </c>
      <c r="M2128">
        <v>0</v>
      </c>
      <c r="N2128">
        <v>252</v>
      </c>
      <c r="O2128">
        <v>2</v>
      </c>
      <c r="P2128" t="s">
        <v>16</v>
      </c>
      <c r="Q2128" t="s">
        <v>15</v>
      </c>
      <c r="R2128" t="s">
        <v>61</v>
      </c>
      <c r="S2128" t="s">
        <v>60</v>
      </c>
    </row>
    <row r="2129" spans="1:19" x14ac:dyDescent="0.2">
      <c r="A2129">
        <v>2008</v>
      </c>
      <c r="B2129">
        <v>1</v>
      </c>
      <c r="C2129" t="s">
        <v>138</v>
      </c>
      <c r="D2129" t="s">
        <v>140</v>
      </c>
      <c r="E2129" t="s">
        <v>138</v>
      </c>
      <c r="F2129" t="s">
        <v>10</v>
      </c>
      <c r="G2129" t="s">
        <v>96</v>
      </c>
      <c r="H2129" s="11">
        <v>45176</v>
      </c>
      <c r="I2129" t="s">
        <v>161</v>
      </c>
      <c r="J2129">
        <v>34</v>
      </c>
      <c r="K2129">
        <v>21</v>
      </c>
      <c r="L2129">
        <v>474</v>
      </c>
      <c r="M2129">
        <v>0</v>
      </c>
      <c r="N2129">
        <v>316</v>
      </c>
      <c r="O2129">
        <v>1</v>
      </c>
      <c r="P2129" t="s">
        <v>12</v>
      </c>
      <c r="Q2129" t="s">
        <v>11</v>
      </c>
      <c r="R2129" t="s">
        <v>30</v>
      </c>
      <c r="S2129" t="s">
        <v>29</v>
      </c>
    </row>
    <row r="2130" spans="1:19" x14ac:dyDescent="0.2">
      <c r="A2130">
        <v>2008</v>
      </c>
      <c r="B2130">
        <v>1</v>
      </c>
      <c r="C2130" t="s">
        <v>104</v>
      </c>
      <c r="D2130" t="s">
        <v>128</v>
      </c>
      <c r="E2130" t="s">
        <v>104</v>
      </c>
      <c r="F2130" t="s">
        <v>10</v>
      </c>
      <c r="G2130" t="s">
        <v>96</v>
      </c>
      <c r="H2130" s="11">
        <v>45176</v>
      </c>
      <c r="I2130" t="s">
        <v>116</v>
      </c>
      <c r="J2130">
        <v>17</v>
      </c>
      <c r="K2130">
        <v>10</v>
      </c>
      <c r="L2130">
        <v>309</v>
      </c>
      <c r="M2130">
        <v>2</v>
      </c>
      <c r="N2130">
        <v>189</v>
      </c>
      <c r="O2130">
        <v>3</v>
      </c>
      <c r="P2130" t="s">
        <v>67</v>
      </c>
      <c r="Q2130" t="s">
        <v>66</v>
      </c>
      <c r="R2130" t="s">
        <v>36</v>
      </c>
      <c r="S2130" t="s">
        <v>35</v>
      </c>
    </row>
    <row r="2131" spans="1:19" x14ac:dyDescent="0.2">
      <c r="A2131">
        <v>2008</v>
      </c>
      <c r="B2131">
        <v>1</v>
      </c>
      <c r="C2131" t="s">
        <v>110</v>
      </c>
      <c r="D2131" t="s">
        <v>134</v>
      </c>
      <c r="E2131" t="s">
        <v>110</v>
      </c>
      <c r="F2131" t="s">
        <v>10</v>
      </c>
      <c r="G2131" t="s">
        <v>96</v>
      </c>
      <c r="H2131" s="11">
        <v>45176</v>
      </c>
      <c r="I2131" t="s">
        <v>175</v>
      </c>
      <c r="J2131">
        <v>17</v>
      </c>
      <c r="K2131">
        <v>10</v>
      </c>
      <c r="L2131">
        <v>358</v>
      </c>
      <c r="M2131">
        <v>2</v>
      </c>
      <c r="N2131">
        <v>154</v>
      </c>
      <c r="O2131">
        <v>2</v>
      </c>
      <c r="P2131" t="s">
        <v>14</v>
      </c>
      <c r="Q2131" t="s">
        <v>13</v>
      </c>
      <c r="R2131" t="s">
        <v>22</v>
      </c>
      <c r="S2131" t="s">
        <v>21</v>
      </c>
    </row>
    <row r="2132" spans="1:19" x14ac:dyDescent="0.2">
      <c r="A2132">
        <v>2008</v>
      </c>
      <c r="B2132">
        <v>1</v>
      </c>
      <c r="C2132" t="s">
        <v>153</v>
      </c>
      <c r="D2132" t="s">
        <v>142</v>
      </c>
      <c r="E2132" t="s">
        <v>142</v>
      </c>
      <c r="F2132" t="s">
        <v>10</v>
      </c>
      <c r="G2132" t="s">
        <v>96</v>
      </c>
      <c r="H2132" s="11">
        <v>45176</v>
      </c>
      <c r="I2132" t="s">
        <v>212</v>
      </c>
      <c r="J2132">
        <v>26</v>
      </c>
      <c r="K2132">
        <v>24</v>
      </c>
      <c r="L2132">
        <v>388</v>
      </c>
      <c r="M2132">
        <v>1</v>
      </c>
      <c r="N2132">
        <v>316</v>
      </c>
      <c r="O2132">
        <v>1</v>
      </c>
      <c r="P2132" t="s">
        <v>57</v>
      </c>
      <c r="Q2132" t="s">
        <v>56</v>
      </c>
      <c r="R2132" t="s">
        <v>18</v>
      </c>
      <c r="S2132" t="s">
        <v>17</v>
      </c>
    </row>
    <row r="2133" spans="1:19" x14ac:dyDescent="0.2">
      <c r="A2133">
        <v>2008</v>
      </c>
      <c r="B2133">
        <v>1</v>
      </c>
      <c r="C2133" t="s">
        <v>135</v>
      </c>
      <c r="D2133" t="s">
        <v>125</v>
      </c>
      <c r="E2133" t="s">
        <v>125</v>
      </c>
      <c r="F2133" t="s">
        <v>10</v>
      </c>
      <c r="G2133" t="s">
        <v>96</v>
      </c>
      <c r="H2133" s="11">
        <v>45176</v>
      </c>
      <c r="I2133" t="s">
        <v>216</v>
      </c>
      <c r="J2133">
        <v>28</v>
      </c>
      <c r="K2133">
        <v>10</v>
      </c>
      <c r="L2133">
        <v>487</v>
      </c>
      <c r="M2133">
        <v>1</v>
      </c>
      <c r="N2133">
        <v>205</v>
      </c>
      <c r="O2133">
        <v>0</v>
      </c>
      <c r="P2133" t="s">
        <v>24</v>
      </c>
      <c r="Q2133" t="s">
        <v>23</v>
      </c>
      <c r="R2133" t="s">
        <v>26</v>
      </c>
      <c r="S2133" t="s">
        <v>25</v>
      </c>
    </row>
    <row r="2134" spans="1:19" x14ac:dyDescent="0.2">
      <c r="A2134">
        <v>2008</v>
      </c>
      <c r="B2134">
        <v>1</v>
      </c>
      <c r="C2134" t="s">
        <v>98</v>
      </c>
      <c r="D2134" t="s">
        <v>123</v>
      </c>
      <c r="E2134" t="s">
        <v>123</v>
      </c>
      <c r="F2134" t="s">
        <v>10</v>
      </c>
      <c r="G2134" t="s">
        <v>96</v>
      </c>
      <c r="H2134" s="11">
        <v>45176</v>
      </c>
      <c r="I2134" t="s">
        <v>216</v>
      </c>
      <c r="J2134">
        <v>23</v>
      </c>
      <c r="K2134">
        <v>13</v>
      </c>
      <c r="L2134">
        <v>285</v>
      </c>
      <c r="M2134">
        <v>0</v>
      </c>
      <c r="N2134">
        <v>291</v>
      </c>
      <c r="O2134">
        <v>5</v>
      </c>
      <c r="P2134" t="s">
        <v>59</v>
      </c>
      <c r="Q2134" t="s">
        <v>58</v>
      </c>
      <c r="R2134" t="s">
        <v>9</v>
      </c>
      <c r="S2134" t="s">
        <v>8</v>
      </c>
    </row>
    <row r="2135" spans="1:19" x14ac:dyDescent="0.2">
      <c r="A2135">
        <v>2008</v>
      </c>
      <c r="B2135">
        <v>1</v>
      </c>
      <c r="C2135" t="s">
        <v>129</v>
      </c>
      <c r="D2135" t="s">
        <v>136</v>
      </c>
      <c r="E2135" t="s">
        <v>136</v>
      </c>
      <c r="F2135" t="s">
        <v>10</v>
      </c>
      <c r="G2135" t="s">
        <v>96</v>
      </c>
      <c r="H2135" s="11">
        <v>45176</v>
      </c>
      <c r="I2135" t="s">
        <v>249</v>
      </c>
      <c r="J2135">
        <v>29</v>
      </c>
      <c r="K2135">
        <v>13</v>
      </c>
      <c r="L2135">
        <v>319</v>
      </c>
      <c r="M2135">
        <v>0</v>
      </c>
      <c r="N2135">
        <v>293</v>
      </c>
      <c r="O2135">
        <v>1</v>
      </c>
      <c r="P2135" t="s">
        <v>34</v>
      </c>
      <c r="Q2135" t="s">
        <v>33</v>
      </c>
      <c r="R2135" t="s">
        <v>20</v>
      </c>
      <c r="S2135" t="s">
        <v>19</v>
      </c>
    </row>
    <row r="2136" spans="1:19" x14ac:dyDescent="0.2">
      <c r="A2136">
        <v>2008</v>
      </c>
      <c r="B2136">
        <v>1</v>
      </c>
      <c r="C2136" t="s">
        <v>101</v>
      </c>
      <c r="D2136" t="s">
        <v>112</v>
      </c>
      <c r="E2136" t="s">
        <v>101</v>
      </c>
      <c r="F2136" t="s">
        <v>10</v>
      </c>
      <c r="G2136" t="s">
        <v>143</v>
      </c>
      <c r="H2136" s="11">
        <v>45177</v>
      </c>
      <c r="I2136" t="s">
        <v>150</v>
      </c>
      <c r="J2136">
        <v>24</v>
      </c>
      <c r="K2136">
        <v>19</v>
      </c>
      <c r="L2136">
        <v>317</v>
      </c>
      <c r="M2136">
        <v>0</v>
      </c>
      <c r="N2136">
        <v>355</v>
      </c>
      <c r="O2136">
        <v>1</v>
      </c>
      <c r="P2136" t="s">
        <v>32</v>
      </c>
      <c r="Q2136" t="s">
        <v>31</v>
      </c>
      <c r="R2136" t="s">
        <v>42</v>
      </c>
      <c r="S2136" t="s">
        <v>41</v>
      </c>
    </row>
    <row r="2137" spans="1:19" x14ac:dyDescent="0.2">
      <c r="A2137">
        <v>2008</v>
      </c>
      <c r="B2137">
        <v>1</v>
      </c>
      <c r="C2137" t="s">
        <v>131</v>
      </c>
      <c r="D2137" t="s">
        <v>130</v>
      </c>
      <c r="E2137" t="s">
        <v>130</v>
      </c>
      <c r="F2137" t="s">
        <v>10</v>
      </c>
      <c r="G2137" t="s">
        <v>143</v>
      </c>
      <c r="H2137" s="11">
        <v>45177</v>
      </c>
      <c r="I2137" t="s">
        <v>256</v>
      </c>
      <c r="J2137">
        <v>41</v>
      </c>
      <c r="K2137">
        <v>14</v>
      </c>
      <c r="L2137">
        <v>441</v>
      </c>
      <c r="M2137">
        <v>0</v>
      </c>
      <c r="N2137">
        <v>307</v>
      </c>
      <c r="O2137">
        <v>1</v>
      </c>
      <c r="P2137" t="s">
        <v>51</v>
      </c>
      <c r="Q2137" t="s">
        <v>50</v>
      </c>
      <c r="R2137" t="s">
        <v>28</v>
      </c>
      <c r="S2137" t="s">
        <v>27</v>
      </c>
    </row>
    <row r="2138" spans="1:19" x14ac:dyDescent="0.2">
      <c r="A2138">
        <v>2008</v>
      </c>
      <c r="B2138">
        <v>2</v>
      </c>
      <c r="C2138" t="s">
        <v>177</v>
      </c>
      <c r="D2138" t="s">
        <v>127</v>
      </c>
      <c r="E2138" t="s">
        <v>127</v>
      </c>
      <c r="F2138" t="s">
        <v>10</v>
      </c>
      <c r="G2138" t="s">
        <v>96</v>
      </c>
      <c r="H2138" s="11">
        <v>45183</v>
      </c>
      <c r="I2138" t="s">
        <v>132</v>
      </c>
      <c r="J2138">
        <v>41</v>
      </c>
      <c r="K2138">
        <v>13</v>
      </c>
      <c r="L2138">
        <v>441</v>
      </c>
      <c r="M2138">
        <v>0</v>
      </c>
      <c r="N2138">
        <v>201</v>
      </c>
      <c r="O2138">
        <v>1</v>
      </c>
      <c r="P2138" t="s">
        <v>63</v>
      </c>
      <c r="Q2138" t="s">
        <v>62</v>
      </c>
      <c r="R2138" t="s">
        <v>48</v>
      </c>
      <c r="S2138" t="s">
        <v>47</v>
      </c>
    </row>
    <row r="2139" spans="1:19" x14ac:dyDescent="0.2">
      <c r="A2139">
        <v>2008</v>
      </c>
      <c r="B2139">
        <v>2</v>
      </c>
      <c r="C2139" t="s">
        <v>97</v>
      </c>
      <c r="D2139" t="s">
        <v>131</v>
      </c>
      <c r="E2139" t="s">
        <v>131</v>
      </c>
      <c r="F2139" t="s">
        <v>10</v>
      </c>
      <c r="G2139" t="s">
        <v>96</v>
      </c>
      <c r="H2139" s="11">
        <v>45183</v>
      </c>
      <c r="I2139" t="s">
        <v>132</v>
      </c>
      <c r="J2139">
        <v>23</v>
      </c>
      <c r="K2139">
        <v>8</v>
      </c>
      <c r="L2139">
        <v>355</v>
      </c>
      <c r="M2139">
        <v>2</v>
      </c>
      <c r="N2139">
        <v>190</v>
      </c>
      <c r="O2139">
        <v>2</v>
      </c>
      <c r="P2139" t="s">
        <v>38</v>
      </c>
      <c r="Q2139" t="s">
        <v>37</v>
      </c>
      <c r="R2139" t="s">
        <v>51</v>
      </c>
      <c r="S2139" t="s">
        <v>50</v>
      </c>
    </row>
    <row r="2140" spans="1:19" x14ac:dyDescent="0.2">
      <c r="A2140">
        <v>2008</v>
      </c>
      <c r="B2140">
        <v>2</v>
      </c>
      <c r="C2140" t="s">
        <v>134</v>
      </c>
      <c r="D2140" t="s">
        <v>104</v>
      </c>
      <c r="E2140" t="s">
        <v>104</v>
      </c>
      <c r="F2140" t="s">
        <v>10</v>
      </c>
      <c r="G2140" t="s">
        <v>96</v>
      </c>
      <c r="H2140" s="11">
        <v>45183</v>
      </c>
      <c r="I2140" t="s">
        <v>157</v>
      </c>
      <c r="J2140">
        <v>24</v>
      </c>
      <c r="K2140">
        <v>7</v>
      </c>
      <c r="L2140">
        <v>295</v>
      </c>
      <c r="M2140">
        <v>1</v>
      </c>
      <c r="N2140">
        <v>215</v>
      </c>
      <c r="O2140">
        <v>2</v>
      </c>
      <c r="P2140" t="s">
        <v>22</v>
      </c>
      <c r="Q2140" t="s">
        <v>21</v>
      </c>
      <c r="R2140" t="s">
        <v>67</v>
      </c>
      <c r="S2140" t="s">
        <v>66</v>
      </c>
    </row>
    <row r="2141" spans="1:19" x14ac:dyDescent="0.2">
      <c r="A2141">
        <v>2008</v>
      </c>
      <c r="B2141">
        <v>2</v>
      </c>
      <c r="C2141" t="s">
        <v>126</v>
      </c>
      <c r="D2141" t="s">
        <v>117</v>
      </c>
      <c r="E2141" t="s">
        <v>126</v>
      </c>
      <c r="F2141" t="s">
        <v>10</v>
      </c>
      <c r="G2141" t="s">
        <v>96</v>
      </c>
      <c r="H2141" s="11">
        <v>45183</v>
      </c>
      <c r="I2141" t="s">
        <v>156</v>
      </c>
      <c r="J2141">
        <v>29</v>
      </c>
      <c r="K2141">
        <v>24</v>
      </c>
      <c r="L2141">
        <v>455</v>
      </c>
      <c r="M2141">
        <v>1</v>
      </c>
      <c r="N2141">
        <v>250</v>
      </c>
      <c r="O2141">
        <v>3</v>
      </c>
      <c r="P2141" t="s">
        <v>69</v>
      </c>
      <c r="Q2141" t="s">
        <v>68</v>
      </c>
      <c r="R2141" t="s">
        <v>46</v>
      </c>
      <c r="S2141" t="s">
        <v>45</v>
      </c>
    </row>
    <row r="2142" spans="1:19" x14ac:dyDescent="0.2">
      <c r="A2142">
        <v>2008</v>
      </c>
      <c r="B2142">
        <v>2</v>
      </c>
      <c r="C2142" t="s">
        <v>128</v>
      </c>
      <c r="D2142" t="s">
        <v>119</v>
      </c>
      <c r="E2142" t="s">
        <v>119</v>
      </c>
      <c r="F2142" t="s">
        <v>10</v>
      </c>
      <c r="G2142" t="s">
        <v>96</v>
      </c>
      <c r="H2142" s="11">
        <v>45183</v>
      </c>
      <c r="I2142" t="s">
        <v>156</v>
      </c>
      <c r="J2142">
        <v>20</v>
      </c>
      <c r="K2142">
        <v>16</v>
      </c>
      <c r="L2142">
        <v>285</v>
      </c>
      <c r="M2142">
        <v>1</v>
      </c>
      <c r="N2142">
        <v>243</v>
      </c>
      <c r="O2142">
        <v>2</v>
      </c>
      <c r="P2142" t="s">
        <v>36</v>
      </c>
      <c r="Q2142" t="s">
        <v>35</v>
      </c>
      <c r="R2142" t="s">
        <v>16</v>
      </c>
      <c r="S2142" t="s">
        <v>15</v>
      </c>
    </row>
    <row r="2143" spans="1:19" x14ac:dyDescent="0.2">
      <c r="A2143">
        <v>2008</v>
      </c>
      <c r="B2143">
        <v>2</v>
      </c>
      <c r="C2143" t="s">
        <v>140</v>
      </c>
      <c r="D2143" t="s">
        <v>101</v>
      </c>
      <c r="E2143" t="s">
        <v>101</v>
      </c>
      <c r="F2143" t="s">
        <v>10</v>
      </c>
      <c r="G2143" t="s">
        <v>96</v>
      </c>
      <c r="H2143" s="11">
        <v>45183</v>
      </c>
      <c r="I2143" t="s">
        <v>156</v>
      </c>
      <c r="J2143">
        <v>48</v>
      </c>
      <c r="K2143">
        <v>25</v>
      </c>
      <c r="L2143">
        <v>447</v>
      </c>
      <c r="M2143">
        <v>1</v>
      </c>
      <c r="N2143">
        <v>311</v>
      </c>
      <c r="O2143">
        <v>3</v>
      </c>
      <c r="P2143" t="s">
        <v>30</v>
      </c>
      <c r="Q2143" t="s">
        <v>29</v>
      </c>
      <c r="R2143" t="s">
        <v>32</v>
      </c>
      <c r="S2143" t="s">
        <v>31</v>
      </c>
    </row>
    <row r="2144" spans="1:19" x14ac:dyDescent="0.2">
      <c r="A2144">
        <v>2008</v>
      </c>
      <c r="B2144">
        <v>2</v>
      </c>
      <c r="C2144" t="s">
        <v>142</v>
      </c>
      <c r="D2144" t="s">
        <v>136</v>
      </c>
      <c r="E2144" t="s">
        <v>142</v>
      </c>
      <c r="F2144" t="s">
        <v>10</v>
      </c>
      <c r="G2144" t="s">
        <v>96</v>
      </c>
      <c r="H2144" s="11">
        <v>45183</v>
      </c>
      <c r="I2144" t="s">
        <v>156</v>
      </c>
      <c r="J2144">
        <v>20</v>
      </c>
      <c r="K2144">
        <v>17</v>
      </c>
      <c r="L2144">
        <v>216</v>
      </c>
      <c r="M2144">
        <v>1</v>
      </c>
      <c r="N2144">
        <v>256</v>
      </c>
      <c r="O2144">
        <v>2</v>
      </c>
      <c r="P2144" t="s">
        <v>18</v>
      </c>
      <c r="Q2144" t="s">
        <v>17</v>
      </c>
      <c r="R2144" t="s">
        <v>20</v>
      </c>
      <c r="S2144" t="s">
        <v>19</v>
      </c>
    </row>
    <row r="2145" spans="1:19" x14ac:dyDescent="0.2">
      <c r="A2145">
        <v>2008</v>
      </c>
      <c r="B2145">
        <v>2</v>
      </c>
      <c r="C2145" t="s">
        <v>112</v>
      </c>
      <c r="D2145" t="s">
        <v>129</v>
      </c>
      <c r="E2145" t="s">
        <v>129</v>
      </c>
      <c r="F2145" t="s">
        <v>10</v>
      </c>
      <c r="G2145" t="s">
        <v>96</v>
      </c>
      <c r="H2145" s="11">
        <v>45183</v>
      </c>
      <c r="I2145" t="s">
        <v>116</v>
      </c>
      <c r="J2145">
        <v>18</v>
      </c>
      <c r="K2145">
        <v>15</v>
      </c>
      <c r="L2145">
        <v>321</v>
      </c>
      <c r="M2145">
        <v>2</v>
      </c>
      <c r="N2145">
        <v>299</v>
      </c>
      <c r="O2145">
        <v>1</v>
      </c>
      <c r="P2145" t="s">
        <v>42</v>
      </c>
      <c r="Q2145" t="s">
        <v>41</v>
      </c>
      <c r="R2145" t="s">
        <v>34</v>
      </c>
      <c r="S2145" t="s">
        <v>33</v>
      </c>
    </row>
    <row r="2146" spans="1:19" x14ac:dyDescent="0.2">
      <c r="A2146">
        <v>2008</v>
      </c>
      <c r="B2146">
        <v>2</v>
      </c>
      <c r="C2146" t="s">
        <v>139</v>
      </c>
      <c r="D2146" t="s">
        <v>138</v>
      </c>
      <c r="E2146" t="s">
        <v>139</v>
      </c>
      <c r="F2146" t="s">
        <v>10</v>
      </c>
      <c r="G2146" t="s">
        <v>96</v>
      </c>
      <c r="H2146" s="11">
        <v>45183</v>
      </c>
      <c r="I2146" t="s">
        <v>144</v>
      </c>
      <c r="J2146">
        <v>24</v>
      </c>
      <c r="K2146">
        <v>9</v>
      </c>
      <c r="L2146">
        <v>311</v>
      </c>
      <c r="M2146">
        <v>1</v>
      </c>
      <c r="N2146">
        <v>234</v>
      </c>
      <c r="O2146">
        <v>2</v>
      </c>
      <c r="P2146" t="s">
        <v>65</v>
      </c>
      <c r="Q2146" t="s">
        <v>64</v>
      </c>
      <c r="R2146" t="s">
        <v>12</v>
      </c>
      <c r="S2146" t="s">
        <v>11</v>
      </c>
    </row>
    <row r="2147" spans="1:19" x14ac:dyDescent="0.2">
      <c r="A2147">
        <v>2008</v>
      </c>
      <c r="B2147">
        <v>2</v>
      </c>
      <c r="C2147" t="s">
        <v>105</v>
      </c>
      <c r="D2147" t="s">
        <v>98</v>
      </c>
      <c r="E2147" t="s">
        <v>98</v>
      </c>
      <c r="F2147" t="s">
        <v>10</v>
      </c>
      <c r="G2147" t="s">
        <v>96</v>
      </c>
      <c r="H2147" s="11">
        <v>45183</v>
      </c>
      <c r="I2147" t="s">
        <v>178</v>
      </c>
      <c r="J2147">
        <v>33</v>
      </c>
      <c r="K2147">
        <v>30</v>
      </c>
      <c r="L2147">
        <v>365</v>
      </c>
      <c r="M2147">
        <v>1</v>
      </c>
      <c r="N2147">
        <v>351</v>
      </c>
      <c r="O2147">
        <v>3</v>
      </c>
      <c r="P2147" t="s">
        <v>61</v>
      </c>
      <c r="Q2147" t="s">
        <v>60</v>
      </c>
      <c r="R2147" t="s">
        <v>59</v>
      </c>
      <c r="S2147" t="s">
        <v>58</v>
      </c>
    </row>
    <row r="2148" spans="1:19" x14ac:dyDescent="0.2">
      <c r="A2148">
        <v>2008</v>
      </c>
      <c r="B2148">
        <v>2</v>
      </c>
      <c r="C2148" t="s">
        <v>130</v>
      </c>
      <c r="D2148" t="s">
        <v>153</v>
      </c>
      <c r="E2148" t="s">
        <v>130</v>
      </c>
      <c r="F2148" t="s">
        <v>10</v>
      </c>
      <c r="G2148" t="s">
        <v>96</v>
      </c>
      <c r="H2148" s="11">
        <v>45183</v>
      </c>
      <c r="I2148" t="s">
        <v>212</v>
      </c>
      <c r="J2148">
        <v>39</v>
      </c>
      <c r="K2148">
        <v>38</v>
      </c>
      <c r="L2148">
        <v>486</v>
      </c>
      <c r="M2148">
        <v>1</v>
      </c>
      <c r="N2148">
        <v>456</v>
      </c>
      <c r="O2148">
        <v>1</v>
      </c>
      <c r="P2148" t="s">
        <v>28</v>
      </c>
      <c r="Q2148" t="s">
        <v>27</v>
      </c>
      <c r="R2148" t="s">
        <v>57</v>
      </c>
      <c r="S2148" t="s">
        <v>56</v>
      </c>
    </row>
    <row r="2149" spans="1:19" x14ac:dyDescent="0.2">
      <c r="A2149">
        <v>2008</v>
      </c>
      <c r="B2149">
        <v>2</v>
      </c>
      <c r="C2149" t="s">
        <v>133</v>
      </c>
      <c r="D2149" t="s">
        <v>118</v>
      </c>
      <c r="E2149" t="s">
        <v>118</v>
      </c>
      <c r="F2149" t="s">
        <v>10</v>
      </c>
      <c r="G2149" t="s">
        <v>96</v>
      </c>
      <c r="H2149" s="11">
        <v>45183</v>
      </c>
      <c r="I2149" t="s">
        <v>212</v>
      </c>
      <c r="J2149">
        <v>19</v>
      </c>
      <c r="K2149">
        <v>10</v>
      </c>
      <c r="L2149">
        <v>260</v>
      </c>
      <c r="M2149">
        <v>0</v>
      </c>
      <c r="N2149">
        <v>256</v>
      </c>
      <c r="O2149">
        <v>1</v>
      </c>
      <c r="P2149" t="s">
        <v>49</v>
      </c>
      <c r="Q2149" t="s">
        <v>47</v>
      </c>
      <c r="R2149" t="s">
        <v>44</v>
      </c>
      <c r="S2149" t="s">
        <v>43</v>
      </c>
    </row>
    <row r="2150" spans="1:19" x14ac:dyDescent="0.2">
      <c r="A2150">
        <v>2008</v>
      </c>
      <c r="B2150">
        <v>2</v>
      </c>
      <c r="C2150" t="s">
        <v>123</v>
      </c>
      <c r="D2150" t="s">
        <v>137</v>
      </c>
      <c r="E2150" t="s">
        <v>123</v>
      </c>
      <c r="F2150" t="s">
        <v>10</v>
      </c>
      <c r="G2150" t="s">
        <v>96</v>
      </c>
      <c r="H2150" s="11">
        <v>45183</v>
      </c>
      <c r="I2150" t="s">
        <v>212</v>
      </c>
      <c r="J2150">
        <v>31</v>
      </c>
      <c r="K2150">
        <v>10</v>
      </c>
      <c r="L2150">
        <v>445</v>
      </c>
      <c r="M2150">
        <v>0</v>
      </c>
      <c r="N2150">
        <v>236</v>
      </c>
      <c r="O2150">
        <v>0</v>
      </c>
      <c r="P2150" t="s">
        <v>9</v>
      </c>
      <c r="Q2150" t="s">
        <v>8</v>
      </c>
      <c r="R2150" t="s">
        <v>40</v>
      </c>
      <c r="S2150" t="s">
        <v>39</v>
      </c>
    </row>
    <row r="2151" spans="1:19" x14ac:dyDescent="0.2">
      <c r="A2151">
        <v>2008</v>
      </c>
      <c r="B2151">
        <v>2</v>
      </c>
      <c r="C2151" t="s">
        <v>135</v>
      </c>
      <c r="D2151" t="s">
        <v>124</v>
      </c>
      <c r="E2151" t="s">
        <v>124</v>
      </c>
      <c r="F2151" t="s">
        <v>10</v>
      </c>
      <c r="G2151" t="s">
        <v>96</v>
      </c>
      <c r="H2151" s="11">
        <v>45183</v>
      </c>
      <c r="I2151" t="s">
        <v>249</v>
      </c>
      <c r="J2151">
        <v>10</v>
      </c>
      <c r="K2151">
        <v>6</v>
      </c>
      <c r="L2151">
        <v>281</v>
      </c>
      <c r="M2151">
        <v>0</v>
      </c>
      <c r="N2151">
        <v>208</v>
      </c>
      <c r="O2151">
        <v>2</v>
      </c>
      <c r="P2151" t="s">
        <v>24</v>
      </c>
      <c r="Q2151" t="s">
        <v>23</v>
      </c>
      <c r="R2151" t="s">
        <v>55</v>
      </c>
      <c r="S2151" t="s">
        <v>54</v>
      </c>
    </row>
    <row r="2152" spans="1:19" x14ac:dyDescent="0.2">
      <c r="A2152">
        <v>2008</v>
      </c>
      <c r="B2152">
        <v>2</v>
      </c>
      <c r="C2152" t="s">
        <v>125</v>
      </c>
      <c r="D2152" t="s">
        <v>114</v>
      </c>
      <c r="E2152" t="s">
        <v>125</v>
      </c>
      <c r="F2152" t="s">
        <v>10</v>
      </c>
      <c r="G2152" t="s">
        <v>143</v>
      </c>
      <c r="H2152" s="11">
        <v>45184</v>
      </c>
      <c r="I2152" t="s">
        <v>172</v>
      </c>
      <c r="J2152">
        <v>41</v>
      </c>
      <c r="K2152">
        <v>37</v>
      </c>
      <c r="L2152">
        <v>380</v>
      </c>
      <c r="M2152">
        <v>2</v>
      </c>
      <c r="N2152">
        <v>337</v>
      </c>
      <c r="O2152">
        <v>1</v>
      </c>
      <c r="P2152" t="s">
        <v>26</v>
      </c>
      <c r="Q2152" t="s">
        <v>25</v>
      </c>
      <c r="R2152" t="s">
        <v>53</v>
      </c>
      <c r="S2152" t="s">
        <v>52</v>
      </c>
    </row>
    <row r="2153" spans="1:19" x14ac:dyDescent="0.2">
      <c r="A2153">
        <v>2008</v>
      </c>
      <c r="B2153">
        <v>3</v>
      </c>
      <c r="C2153" t="s">
        <v>104</v>
      </c>
      <c r="D2153" t="s">
        <v>107</v>
      </c>
      <c r="E2153" t="s">
        <v>104</v>
      </c>
      <c r="F2153" t="s">
        <v>10</v>
      </c>
      <c r="G2153" t="s">
        <v>96</v>
      </c>
      <c r="H2153" s="11">
        <v>45190</v>
      </c>
      <c r="I2153" t="s">
        <v>157</v>
      </c>
      <c r="J2153">
        <v>31</v>
      </c>
      <c r="K2153">
        <v>12</v>
      </c>
      <c r="L2153">
        <v>343</v>
      </c>
      <c r="M2153">
        <v>2</v>
      </c>
      <c r="N2153">
        <v>317</v>
      </c>
      <c r="O2153">
        <v>3</v>
      </c>
      <c r="P2153" t="s">
        <v>67</v>
      </c>
      <c r="Q2153" t="s">
        <v>66</v>
      </c>
      <c r="R2153" t="s">
        <v>71</v>
      </c>
      <c r="S2153" t="s">
        <v>70</v>
      </c>
    </row>
    <row r="2154" spans="1:19" x14ac:dyDescent="0.2">
      <c r="A2154">
        <v>2008</v>
      </c>
      <c r="B2154">
        <v>3</v>
      </c>
      <c r="C2154" t="s">
        <v>127</v>
      </c>
      <c r="D2154" t="s">
        <v>134</v>
      </c>
      <c r="E2154" t="s">
        <v>127</v>
      </c>
      <c r="F2154" t="s">
        <v>10</v>
      </c>
      <c r="G2154" t="s">
        <v>96</v>
      </c>
      <c r="H2154" s="11">
        <v>45190</v>
      </c>
      <c r="I2154" t="s">
        <v>157</v>
      </c>
      <c r="J2154">
        <v>26</v>
      </c>
      <c r="K2154">
        <v>23</v>
      </c>
      <c r="L2154">
        <v>406</v>
      </c>
      <c r="M2154">
        <v>0</v>
      </c>
      <c r="N2154">
        <v>347</v>
      </c>
      <c r="O2154">
        <v>0</v>
      </c>
      <c r="P2154" t="s">
        <v>48</v>
      </c>
      <c r="Q2154" t="s">
        <v>47</v>
      </c>
      <c r="R2154" t="s">
        <v>22</v>
      </c>
      <c r="S2154" t="s">
        <v>21</v>
      </c>
    </row>
    <row r="2155" spans="1:19" x14ac:dyDescent="0.2">
      <c r="A2155">
        <v>2008</v>
      </c>
      <c r="B2155">
        <v>3</v>
      </c>
      <c r="C2155" t="s">
        <v>126</v>
      </c>
      <c r="D2155" t="s">
        <v>123</v>
      </c>
      <c r="E2155" t="s">
        <v>126</v>
      </c>
      <c r="F2155" t="s">
        <v>10</v>
      </c>
      <c r="G2155" t="s">
        <v>96</v>
      </c>
      <c r="H2155" s="11">
        <v>45190</v>
      </c>
      <c r="I2155" t="s">
        <v>157</v>
      </c>
      <c r="J2155">
        <v>24</v>
      </c>
      <c r="K2155">
        <v>17</v>
      </c>
      <c r="L2155">
        <v>323</v>
      </c>
      <c r="M2155">
        <v>0</v>
      </c>
      <c r="N2155">
        <v>313</v>
      </c>
      <c r="O2155">
        <v>2</v>
      </c>
      <c r="P2155" t="s">
        <v>69</v>
      </c>
      <c r="Q2155" t="s">
        <v>68</v>
      </c>
      <c r="R2155" t="s">
        <v>9</v>
      </c>
      <c r="S2155" t="s">
        <v>8</v>
      </c>
    </row>
    <row r="2156" spans="1:19" x14ac:dyDescent="0.2">
      <c r="A2156">
        <v>2008</v>
      </c>
      <c r="B2156">
        <v>3</v>
      </c>
      <c r="C2156" t="s">
        <v>119</v>
      </c>
      <c r="D2156" t="s">
        <v>131</v>
      </c>
      <c r="E2156" t="s">
        <v>119</v>
      </c>
      <c r="F2156" t="s">
        <v>10</v>
      </c>
      <c r="G2156" t="s">
        <v>96</v>
      </c>
      <c r="H2156" s="11">
        <v>45190</v>
      </c>
      <c r="I2156" t="s">
        <v>157</v>
      </c>
      <c r="J2156">
        <v>24</v>
      </c>
      <c r="K2156">
        <v>23</v>
      </c>
      <c r="L2156">
        <v>378</v>
      </c>
      <c r="M2156">
        <v>3</v>
      </c>
      <c r="N2156">
        <v>247</v>
      </c>
      <c r="O2156">
        <v>1</v>
      </c>
      <c r="P2156" t="s">
        <v>16</v>
      </c>
      <c r="Q2156" t="s">
        <v>15</v>
      </c>
      <c r="R2156" t="s">
        <v>51</v>
      </c>
      <c r="S2156" t="s">
        <v>50</v>
      </c>
    </row>
    <row r="2157" spans="1:19" x14ac:dyDescent="0.2">
      <c r="A2157">
        <v>2008</v>
      </c>
      <c r="B2157">
        <v>3</v>
      </c>
      <c r="C2157" t="s">
        <v>118</v>
      </c>
      <c r="D2157" t="s">
        <v>137</v>
      </c>
      <c r="E2157" t="s">
        <v>137</v>
      </c>
      <c r="F2157" t="s">
        <v>10</v>
      </c>
      <c r="G2157" t="s">
        <v>96</v>
      </c>
      <c r="H2157" s="11">
        <v>45190</v>
      </c>
      <c r="I2157" t="s">
        <v>157</v>
      </c>
      <c r="J2157">
        <v>38</v>
      </c>
      <c r="K2157">
        <v>13</v>
      </c>
      <c r="L2157">
        <v>461</v>
      </c>
      <c r="M2157">
        <v>0</v>
      </c>
      <c r="N2157">
        <v>215</v>
      </c>
      <c r="O2157">
        <v>2</v>
      </c>
      <c r="P2157" t="s">
        <v>44</v>
      </c>
      <c r="Q2157" t="s">
        <v>43</v>
      </c>
      <c r="R2157" t="s">
        <v>40</v>
      </c>
      <c r="S2157" t="s">
        <v>39</v>
      </c>
    </row>
    <row r="2158" spans="1:19" x14ac:dyDescent="0.2">
      <c r="A2158">
        <v>2008</v>
      </c>
      <c r="B2158">
        <v>3</v>
      </c>
      <c r="C2158" t="s">
        <v>138</v>
      </c>
      <c r="D2158" t="s">
        <v>97</v>
      </c>
      <c r="E2158" t="s">
        <v>138</v>
      </c>
      <c r="F2158" t="s">
        <v>10</v>
      </c>
      <c r="G2158" t="s">
        <v>96</v>
      </c>
      <c r="H2158" s="11">
        <v>45190</v>
      </c>
      <c r="I2158" t="s">
        <v>157</v>
      </c>
      <c r="J2158">
        <v>38</v>
      </c>
      <c r="K2158">
        <v>14</v>
      </c>
      <c r="L2158">
        <v>378</v>
      </c>
      <c r="M2158">
        <v>1</v>
      </c>
      <c r="N2158">
        <v>301</v>
      </c>
      <c r="O2158">
        <v>3</v>
      </c>
      <c r="P2158" t="s">
        <v>12</v>
      </c>
      <c r="Q2158" t="s">
        <v>11</v>
      </c>
      <c r="R2158" t="s">
        <v>38</v>
      </c>
      <c r="S2158" t="s">
        <v>37</v>
      </c>
    </row>
    <row r="2159" spans="1:19" x14ac:dyDescent="0.2">
      <c r="A2159">
        <v>2008</v>
      </c>
      <c r="B2159">
        <v>3</v>
      </c>
      <c r="C2159" t="s">
        <v>136</v>
      </c>
      <c r="D2159" t="s">
        <v>139</v>
      </c>
      <c r="E2159" t="s">
        <v>139</v>
      </c>
      <c r="F2159" t="s">
        <v>10</v>
      </c>
      <c r="G2159" t="s">
        <v>96</v>
      </c>
      <c r="H2159" s="11">
        <v>45190</v>
      </c>
      <c r="I2159" t="s">
        <v>157</v>
      </c>
      <c r="J2159">
        <v>27</v>
      </c>
      <c r="K2159">
        <v>24</v>
      </c>
      <c r="L2159">
        <v>454</v>
      </c>
      <c r="M2159">
        <v>4</v>
      </c>
      <c r="N2159">
        <v>405</v>
      </c>
      <c r="O2159">
        <v>2</v>
      </c>
      <c r="P2159" t="s">
        <v>20</v>
      </c>
      <c r="Q2159" t="s">
        <v>19</v>
      </c>
      <c r="R2159" t="s">
        <v>65</v>
      </c>
      <c r="S2159" t="s">
        <v>64</v>
      </c>
    </row>
    <row r="2160" spans="1:19" x14ac:dyDescent="0.2">
      <c r="A2160">
        <v>2008</v>
      </c>
      <c r="B2160">
        <v>3</v>
      </c>
      <c r="C2160" t="s">
        <v>112</v>
      </c>
      <c r="D2160" t="s">
        <v>142</v>
      </c>
      <c r="E2160" t="s">
        <v>112</v>
      </c>
      <c r="F2160" t="s">
        <v>10</v>
      </c>
      <c r="G2160" t="s">
        <v>96</v>
      </c>
      <c r="H2160" s="11">
        <v>45190</v>
      </c>
      <c r="I2160" t="s">
        <v>116</v>
      </c>
      <c r="J2160">
        <v>20</v>
      </c>
      <c r="K2160">
        <v>10</v>
      </c>
      <c r="L2160">
        <v>305</v>
      </c>
      <c r="M2160">
        <v>1</v>
      </c>
      <c r="N2160">
        <v>204</v>
      </c>
      <c r="O2160">
        <v>2</v>
      </c>
      <c r="P2160" t="s">
        <v>42</v>
      </c>
      <c r="Q2160" t="s">
        <v>41</v>
      </c>
      <c r="R2160" t="s">
        <v>18</v>
      </c>
      <c r="S2160" t="s">
        <v>17</v>
      </c>
    </row>
    <row r="2161" spans="1:19" x14ac:dyDescent="0.2">
      <c r="A2161">
        <v>2008</v>
      </c>
      <c r="B2161">
        <v>3</v>
      </c>
      <c r="C2161" t="s">
        <v>130</v>
      </c>
      <c r="D2161" t="s">
        <v>117</v>
      </c>
      <c r="E2161" t="s">
        <v>130</v>
      </c>
      <c r="F2161" t="s">
        <v>10</v>
      </c>
      <c r="G2161" t="s">
        <v>96</v>
      </c>
      <c r="H2161" s="11">
        <v>45190</v>
      </c>
      <c r="I2161" t="s">
        <v>178</v>
      </c>
      <c r="J2161">
        <v>34</v>
      </c>
      <c r="K2161">
        <v>32</v>
      </c>
      <c r="L2161">
        <v>369</v>
      </c>
      <c r="M2161">
        <v>2</v>
      </c>
      <c r="N2161">
        <v>502</v>
      </c>
      <c r="O2161">
        <v>1</v>
      </c>
      <c r="P2161" t="s">
        <v>28</v>
      </c>
      <c r="Q2161" t="s">
        <v>27</v>
      </c>
      <c r="R2161" t="s">
        <v>46</v>
      </c>
      <c r="S2161" t="s">
        <v>45</v>
      </c>
    </row>
    <row r="2162" spans="1:19" x14ac:dyDescent="0.2">
      <c r="A2162">
        <v>2008</v>
      </c>
      <c r="B2162">
        <v>3</v>
      </c>
      <c r="C2162" t="s">
        <v>98</v>
      </c>
      <c r="D2162" t="s">
        <v>140</v>
      </c>
      <c r="E2162" t="s">
        <v>98</v>
      </c>
      <c r="F2162" t="s">
        <v>10</v>
      </c>
      <c r="G2162" t="s">
        <v>96</v>
      </c>
      <c r="H2162" s="11">
        <v>45190</v>
      </c>
      <c r="I2162" t="s">
        <v>178</v>
      </c>
      <c r="J2162">
        <v>31</v>
      </c>
      <c r="K2162">
        <v>13</v>
      </c>
      <c r="L2162">
        <v>370</v>
      </c>
      <c r="M2162">
        <v>0</v>
      </c>
      <c r="N2162">
        <v>240</v>
      </c>
      <c r="O2162">
        <v>2</v>
      </c>
      <c r="P2162" t="s">
        <v>59</v>
      </c>
      <c r="Q2162" t="s">
        <v>58</v>
      </c>
      <c r="R2162" t="s">
        <v>30</v>
      </c>
      <c r="S2162" t="s">
        <v>29</v>
      </c>
    </row>
    <row r="2163" spans="1:19" x14ac:dyDescent="0.2">
      <c r="A2163">
        <v>2008</v>
      </c>
      <c r="B2163">
        <v>3</v>
      </c>
      <c r="C2163" t="s">
        <v>105</v>
      </c>
      <c r="D2163" t="s">
        <v>177</v>
      </c>
      <c r="E2163" t="s">
        <v>105</v>
      </c>
      <c r="F2163" t="s">
        <v>10</v>
      </c>
      <c r="G2163" t="s">
        <v>96</v>
      </c>
      <c r="H2163" s="11">
        <v>45190</v>
      </c>
      <c r="I2163" t="s">
        <v>178</v>
      </c>
      <c r="J2163">
        <v>37</v>
      </c>
      <c r="K2163">
        <v>13</v>
      </c>
      <c r="L2163">
        <v>407</v>
      </c>
      <c r="M2163">
        <v>1</v>
      </c>
      <c r="N2163">
        <v>240</v>
      </c>
      <c r="O2163">
        <v>2</v>
      </c>
      <c r="P2163" t="s">
        <v>61</v>
      </c>
      <c r="Q2163" t="s">
        <v>60</v>
      </c>
      <c r="R2163" t="s">
        <v>63</v>
      </c>
      <c r="S2163" t="s">
        <v>62</v>
      </c>
    </row>
    <row r="2164" spans="1:19" x14ac:dyDescent="0.2">
      <c r="A2164">
        <v>2008</v>
      </c>
      <c r="B2164">
        <v>3</v>
      </c>
      <c r="C2164" t="s">
        <v>114</v>
      </c>
      <c r="D2164" t="s">
        <v>124</v>
      </c>
      <c r="E2164" t="s">
        <v>114</v>
      </c>
      <c r="F2164" t="s">
        <v>10</v>
      </c>
      <c r="G2164" t="s">
        <v>96</v>
      </c>
      <c r="H2164" s="11">
        <v>45190</v>
      </c>
      <c r="I2164" t="s">
        <v>255</v>
      </c>
      <c r="J2164">
        <v>15</v>
      </c>
      <c r="K2164">
        <v>6</v>
      </c>
      <c r="L2164">
        <v>260</v>
      </c>
      <c r="M2164">
        <v>3</v>
      </c>
      <c r="N2164">
        <v>181</v>
      </c>
      <c r="O2164">
        <v>3</v>
      </c>
      <c r="P2164" t="s">
        <v>53</v>
      </c>
      <c r="Q2164" t="s">
        <v>52</v>
      </c>
      <c r="R2164" t="s">
        <v>55</v>
      </c>
      <c r="S2164" t="s">
        <v>54</v>
      </c>
    </row>
    <row r="2165" spans="1:19" x14ac:dyDescent="0.2">
      <c r="A2165">
        <v>2008</v>
      </c>
      <c r="B2165">
        <v>3</v>
      </c>
      <c r="C2165" t="s">
        <v>129</v>
      </c>
      <c r="D2165" t="s">
        <v>128</v>
      </c>
      <c r="E2165" t="s">
        <v>128</v>
      </c>
      <c r="F2165" t="s">
        <v>10</v>
      </c>
      <c r="G2165" t="s">
        <v>96</v>
      </c>
      <c r="H2165" s="11">
        <v>45190</v>
      </c>
      <c r="I2165" t="s">
        <v>212</v>
      </c>
      <c r="J2165">
        <v>23</v>
      </c>
      <c r="K2165">
        <v>21</v>
      </c>
      <c r="L2165">
        <v>403</v>
      </c>
      <c r="M2165">
        <v>1</v>
      </c>
      <c r="N2165">
        <v>325</v>
      </c>
      <c r="O2165">
        <v>2</v>
      </c>
      <c r="P2165" t="s">
        <v>34</v>
      </c>
      <c r="Q2165" t="s">
        <v>33</v>
      </c>
      <c r="R2165" t="s">
        <v>36</v>
      </c>
      <c r="S2165" t="s">
        <v>35</v>
      </c>
    </row>
    <row r="2166" spans="1:19" x14ac:dyDescent="0.2">
      <c r="A2166">
        <v>2008</v>
      </c>
      <c r="B2166">
        <v>3</v>
      </c>
      <c r="C2166" t="s">
        <v>110</v>
      </c>
      <c r="D2166" t="s">
        <v>135</v>
      </c>
      <c r="E2166" t="s">
        <v>110</v>
      </c>
      <c r="F2166" t="s">
        <v>10</v>
      </c>
      <c r="G2166" t="s">
        <v>96</v>
      </c>
      <c r="H2166" s="11">
        <v>45190</v>
      </c>
      <c r="I2166" t="s">
        <v>216</v>
      </c>
      <c r="J2166">
        <v>28</v>
      </c>
      <c r="K2166">
        <v>10</v>
      </c>
      <c r="L2166">
        <v>273</v>
      </c>
      <c r="M2166">
        <v>2</v>
      </c>
      <c r="N2166">
        <v>169</v>
      </c>
      <c r="O2166">
        <v>3</v>
      </c>
      <c r="P2166" t="s">
        <v>14</v>
      </c>
      <c r="Q2166" t="s">
        <v>13</v>
      </c>
      <c r="R2166" t="s">
        <v>24</v>
      </c>
      <c r="S2166" t="s">
        <v>23</v>
      </c>
    </row>
    <row r="2167" spans="1:19" x14ac:dyDescent="0.2">
      <c r="A2167">
        <v>2008</v>
      </c>
      <c r="B2167">
        <v>3</v>
      </c>
      <c r="C2167" t="s">
        <v>101</v>
      </c>
      <c r="D2167" t="s">
        <v>125</v>
      </c>
      <c r="E2167" t="s">
        <v>125</v>
      </c>
      <c r="F2167" t="s">
        <v>10</v>
      </c>
      <c r="G2167" t="s">
        <v>96</v>
      </c>
      <c r="H2167" s="11">
        <v>45190</v>
      </c>
      <c r="I2167" t="s">
        <v>249</v>
      </c>
      <c r="J2167">
        <v>27</v>
      </c>
      <c r="K2167">
        <v>16</v>
      </c>
      <c r="L2167">
        <v>453</v>
      </c>
      <c r="M2167">
        <v>2</v>
      </c>
      <c r="N2167">
        <v>334</v>
      </c>
      <c r="O2167">
        <v>1</v>
      </c>
      <c r="P2167" t="s">
        <v>32</v>
      </c>
      <c r="Q2167" t="s">
        <v>31</v>
      </c>
      <c r="R2167" t="s">
        <v>26</v>
      </c>
      <c r="S2167" t="s">
        <v>25</v>
      </c>
    </row>
    <row r="2168" spans="1:19" x14ac:dyDescent="0.2">
      <c r="A2168">
        <v>2008</v>
      </c>
      <c r="B2168">
        <v>3</v>
      </c>
      <c r="C2168" t="s">
        <v>153</v>
      </c>
      <c r="D2168" t="s">
        <v>133</v>
      </c>
      <c r="E2168" t="s">
        <v>153</v>
      </c>
      <c r="F2168" t="s">
        <v>10</v>
      </c>
      <c r="G2168" t="s">
        <v>143</v>
      </c>
      <c r="H2168" s="11">
        <v>45191</v>
      </c>
      <c r="I2168" t="s">
        <v>172</v>
      </c>
      <c r="J2168">
        <v>48</v>
      </c>
      <c r="K2168">
        <v>29</v>
      </c>
      <c r="L2168">
        <v>357</v>
      </c>
      <c r="M2168">
        <v>1</v>
      </c>
      <c r="N2168">
        <v>308</v>
      </c>
      <c r="O2168">
        <v>4</v>
      </c>
      <c r="P2168" t="s">
        <v>57</v>
      </c>
      <c r="Q2168" t="s">
        <v>56</v>
      </c>
      <c r="R2168" t="s">
        <v>49</v>
      </c>
      <c r="S2168" t="s">
        <v>47</v>
      </c>
    </row>
    <row r="2169" spans="1:19" x14ac:dyDescent="0.2">
      <c r="A2169">
        <v>2008</v>
      </c>
      <c r="B2169">
        <v>4</v>
      </c>
      <c r="C2169" t="s">
        <v>97</v>
      </c>
      <c r="D2169" t="s">
        <v>130</v>
      </c>
      <c r="E2169" t="s">
        <v>97</v>
      </c>
      <c r="F2169" t="s">
        <v>10</v>
      </c>
      <c r="G2169" t="s">
        <v>96</v>
      </c>
      <c r="H2169" s="11">
        <v>45197</v>
      </c>
      <c r="I2169" t="s">
        <v>132</v>
      </c>
      <c r="J2169">
        <v>33</v>
      </c>
      <c r="K2169">
        <v>19</v>
      </c>
      <c r="L2169">
        <v>370</v>
      </c>
      <c r="M2169">
        <v>1</v>
      </c>
      <c r="N2169">
        <v>446</v>
      </c>
      <c r="O2169">
        <v>4</v>
      </c>
      <c r="P2169" t="s">
        <v>38</v>
      </c>
      <c r="Q2169" t="s">
        <v>37</v>
      </c>
      <c r="R2169" t="s">
        <v>28</v>
      </c>
      <c r="S2169" t="s">
        <v>27</v>
      </c>
    </row>
    <row r="2170" spans="1:19" x14ac:dyDescent="0.2">
      <c r="A2170">
        <v>2008</v>
      </c>
      <c r="B2170">
        <v>4</v>
      </c>
      <c r="C2170" t="s">
        <v>128</v>
      </c>
      <c r="D2170" t="s">
        <v>107</v>
      </c>
      <c r="E2170" t="s">
        <v>128</v>
      </c>
      <c r="F2170" t="s">
        <v>10</v>
      </c>
      <c r="G2170" t="s">
        <v>96</v>
      </c>
      <c r="H2170" s="11">
        <v>45197</v>
      </c>
      <c r="I2170" t="s">
        <v>157</v>
      </c>
      <c r="J2170">
        <v>30</v>
      </c>
      <c r="K2170">
        <v>27</v>
      </c>
      <c r="L2170">
        <v>375</v>
      </c>
      <c r="M2170">
        <v>0</v>
      </c>
      <c r="N2170">
        <v>386</v>
      </c>
      <c r="O2170">
        <v>0</v>
      </c>
      <c r="P2170" t="s">
        <v>36</v>
      </c>
      <c r="Q2170" t="s">
        <v>35</v>
      </c>
      <c r="R2170" t="s">
        <v>71</v>
      </c>
      <c r="S2170" t="s">
        <v>70</v>
      </c>
    </row>
    <row r="2171" spans="1:19" x14ac:dyDescent="0.2">
      <c r="A2171">
        <v>2008</v>
      </c>
      <c r="B2171">
        <v>4</v>
      </c>
      <c r="C2171" t="s">
        <v>134</v>
      </c>
      <c r="D2171" t="s">
        <v>135</v>
      </c>
      <c r="E2171" t="s">
        <v>135</v>
      </c>
      <c r="F2171" t="s">
        <v>10</v>
      </c>
      <c r="G2171" t="s">
        <v>96</v>
      </c>
      <c r="H2171" s="11">
        <v>45197</v>
      </c>
      <c r="I2171" t="s">
        <v>157</v>
      </c>
      <c r="J2171">
        <v>20</v>
      </c>
      <c r="K2171">
        <v>12</v>
      </c>
      <c r="L2171">
        <v>261</v>
      </c>
      <c r="M2171">
        <v>2</v>
      </c>
      <c r="N2171">
        <v>211</v>
      </c>
      <c r="O2171">
        <v>5</v>
      </c>
      <c r="P2171" t="s">
        <v>22</v>
      </c>
      <c r="Q2171" t="s">
        <v>21</v>
      </c>
      <c r="R2171" t="s">
        <v>24</v>
      </c>
      <c r="S2171" t="s">
        <v>23</v>
      </c>
    </row>
    <row r="2172" spans="1:19" x14ac:dyDescent="0.2">
      <c r="A2172">
        <v>2008</v>
      </c>
      <c r="B2172">
        <v>4</v>
      </c>
      <c r="C2172" t="s">
        <v>133</v>
      </c>
      <c r="D2172" t="s">
        <v>123</v>
      </c>
      <c r="E2172" t="s">
        <v>133</v>
      </c>
      <c r="F2172" t="s">
        <v>10</v>
      </c>
      <c r="G2172" t="s">
        <v>96</v>
      </c>
      <c r="H2172" s="11">
        <v>45197</v>
      </c>
      <c r="I2172" t="s">
        <v>157</v>
      </c>
      <c r="J2172">
        <v>56</v>
      </c>
      <c r="K2172">
        <v>35</v>
      </c>
      <c r="L2172">
        <v>373</v>
      </c>
      <c r="M2172">
        <v>1</v>
      </c>
      <c r="N2172">
        <v>468</v>
      </c>
      <c r="O2172">
        <v>7</v>
      </c>
      <c r="P2172" t="s">
        <v>49</v>
      </c>
      <c r="Q2172" t="s">
        <v>47</v>
      </c>
      <c r="R2172" t="s">
        <v>9</v>
      </c>
      <c r="S2172" t="s">
        <v>8</v>
      </c>
    </row>
    <row r="2173" spans="1:19" x14ac:dyDescent="0.2">
      <c r="A2173">
        <v>2008</v>
      </c>
      <c r="B2173">
        <v>4</v>
      </c>
      <c r="C2173" t="s">
        <v>139</v>
      </c>
      <c r="D2173" t="s">
        <v>101</v>
      </c>
      <c r="E2173" t="s">
        <v>139</v>
      </c>
      <c r="F2173" t="s">
        <v>10</v>
      </c>
      <c r="G2173" t="s">
        <v>96</v>
      </c>
      <c r="H2173" s="11">
        <v>45197</v>
      </c>
      <c r="I2173" t="s">
        <v>157</v>
      </c>
      <c r="J2173">
        <v>30</v>
      </c>
      <c r="K2173">
        <v>21</v>
      </c>
      <c r="L2173">
        <v>327</v>
      </c>
      <c r="M2173">
        <v>3</v>
      </c>
      <c r="N2173">
        <v>181</v>
      </c>
      <c r="O2173">
        <v>4</v>
      </c>
      <c r="P2173" t="s">
        <v>65</v>
      </c>
      <c r="Q2173" t="s">
        <v>64</v>
      </c>
      <c r="R2173" t="s">
        <v>32</v>
      </c>
      <c r="S2173" t="s">
        <v>31</v>
      </c>
    </row>
    <row r="2174" spans="1:19" x14ac:dyDescent="0.2">
      <c r="A2174">
        <v>2008</v>
      </c>
      <c r="B2174">
        <v>4</v>
      </c>
      <c r="C2174" t="s">
        <v>117</v>
      </c>
      <c r="D2174" t="s">
        <v>98</v>
      </c>
      <c r="E2174" t="s">
        <v>117</v>
      </c>
      <c r="F2174" t="s">
        <v>10</v>
      </c>
      <c r="G2174" t="s">
        <v>96</v>
      </c>
      <c r="H2174" s="11">
        <v>45197</v>
      </c>
      <c r="I2174" t="s">
        <v>156</v>
      </c>
      <c r="J2174">
        <v>31</v>
      </c>
      <c r="K2174">
        <v>17</v>
      </c>
      <c r="L2174">
        <v>467</v>
      </c>
      <c r="M2174">
        <v>2</v>
      </c>
      <c r="N2174">
        <v>312</v>
      </c>
      <c r="O2174">
        <v>3</v>
      </c>
      <c r="P2174" t="s">
        <v>46</v>
      </c>
      <c r="Q2174" t="s">
        <v>45</v>
      </c>
      <c r="R2174" t="s">
        <v>59</v>
      </c>
      <c r="S2174" t="s">
        <v>58</v>
      </c>
    </row>
    <row r="2175" spans="1:19" x14ac:dyDescent="0.2">
      <c r="A2175">
        <v>2008</v>
      </c>
      <c r="B2175">
        <v>4</v>
      </c>
      <c r="C2175" t="s">
        <v>104</v>
      </c>
      <c r="D2175" t="s">
        <v>112</v>
      </c>
      <c r="E2175" t="s">
        <v>104</v>
      </c>
      <c r="F2175" t="s">
        <v>10</v>
      </c>
      <c r="G2175" t="s">
        <v>96</v>
      </c>
      <c r="H2175" s="11">
        <v>45197</v>
      </c>
      <c r="I2175" t="s">
        <v>156</v>
      </c>
      <c r="J2175">
        <v>30</v>
      </c>
      <c r="K2175">
        <v>17</v>
      </c>
      <c r="L2175">
        <v>275</v>
      </c>
      <c r="M2175">
        <v>1</v>
      </c>
      <c r="N2175">
        <v>333</v>
      </c>
      <c r="O2175">
        <v>4</v>
      </c>
      <c r="P2175" t="s">
        <v>67</v>
      </c>
      <c r="Q2175" t="s">
        <v>66</v>
      </c>
      <c r="R2175" t="s">
        <v>42</v>
      </c>
      <c r="S2175" t="s">
        <v>41</v>
      </c>
    </row>
    <row r="2176" spans="1:19" x14ac:dyDescent="0.2">
      <c r="A2176">
        <v>2008</v>
      </c>
      <c r="B2176">
        <v>4</v>
      </c>
      <c r="C2176" t="s">
        <v>142</v>
      </c>
      <c r="D2176" t="s">
        <v>138</v>
      </c>
      <c r="E2176" t="s">
        <v>142</v>
      </c>
      <c r="F2176" t="s">
        <v>10</v>
      </c>
      <c r="G2176" t="s">
        <v>96</v>
      </c>
      <c r="H2176" s="11">
        <v>45197</v>
      </c>
      <c r="I2176" t="s">
        <v>161</v>
      </c>
      <c r="J2176">
        <v>24</v>
      </c>
      <c r="K2176">
        <v>9</v>
      </c>
      <c r="L2176">
        <v>401</v>
      </c>
      <c r="M2176">
        <v>0</v>
      </c>
      <c r="N2176">
        <v>268</v>
      </c>
      <c r="O2176">
        <v>0</v>
      </c>
      <c r="P2176" t="s">
        <v>18</v>
      </c>
      <c r="Q2176" t="s">
        <v>17</v>
      </c>
      <c r="R2176" t="s">
        <v>12</v>
      </c>
      <c r="S2176" t="s">
        <v>11</v>
      </c>
    </row>
    <row r="2177" spans="1:19" x14ac:dyDescent="0.2">
      <c r="A2177">
        <v>2008</v>
      </c>
      <c r="B2177">
        <v>4</v>
      </c>
      <c r="C2177" t="s">
        <v>131</v>
      </c>
      <c r="D2177" t="s">
        <v>153</v>
      </c>
      <c r="E2177" t="s">
        <v>153</v>
      </c>
      <c r="F2177" t="s">
        <v>10</v>
      </c>
      <c r="G2177" t="s">
        <v>96</v>
      </c>
      <c r="H2177" s="11">
        <v>45197</v>
      </c>
      <c r="I2177" t="s">
        <v>144</v>
      </c>
      <c r="J2177">
        <v>28</v>
      </c>
      <c r="K2177">
        <v>18</v>
      </c>
      <c r="L2177">
        <v>295</v>
      </c>
      <c r="M2177">
        <v>2</v>
      </c>
      <c r="N2177">
        <v>323</v>
      </c>
      <c r="O2177">
        <v>2</v>
      </c>
      <c r="P2177" t="s">
        <v>51</v>
      </c>
      <c r="Q2177" t="s">
        <v>50</v>
      </c>
      <c r="R2177" t="s">
        <v>57</v>
      </c>
      <c r="S2177" t="s">
        <v>56</v>
      </c>
    </row>
    <row r="2178" spans="1:19" x14ac:dyDescent="0.2">
      <c r="A2178">
        <v>2008</v>
      </c>
      <c r="B2178">
        <v>4</v>
      </c>
      <c r="C2178" t="s">
        <v>177</v>
      </c>
      <c r="D2178" t="s">
        <v>119</v>
      </c>
      <c r="E2178" t="s">
        <v>119</v>
      </c>
      <c r="F2178" t="s">
        <v>10</v>
      </c>
      <c r="G2178" t="s">
        <v>96</v>
      </c>
      <c r="H2178" s="11">
        <v>45197</v>
      </c>
      <c r="I2178" t="s">
        <v>144</v>
      </c>
      <c r="J2178">
        <v>31</v>
      </c>
      <c r="K2178">
        <v>14</v>
      </c>
      <c r="L2178">
        <v>277</v>
      </c>
      <c r="M2178">
        <v>1</v>
      </c>
      <c r="N2178">
        <v>380</v>
      </c>
      <c r="O2178">
        <v>2</v>
      </c>
      <c r="P2178" t="s">
        <v>63</v>
      </c>
      <c r="Q2178" t="s">
        <v>62</v>
      </c>
      <c r="R2178" t="s">
        <v>16</v>
      </c>
      <c r="S2178" t="s">
        <v>15</v>
      </c>
    </row>
    <row r="2179" spans="1:19" x14ac:dyDescent="0.2">
      <c r="A2179">
        <v>2008</v>
      </c>
      <c r="B2179">
        <v>4</v>
      </c>
      <c r="C2179" t="s">
        <v>125</v>
      </c>
      <c r="D2179" t="s">
        <v>126</v>
      </c>
      <c r="E2179" t="s">
        <v>126</v>
      </c>
      <c r="F2179" t="s">
        <v>10</v>
      </c>
      <c r="G2179" t="s">
        <v>96</v>
      </c>
      <c r="H2179" s="11">
        <v>45197</v>
      </c>
      <c r="I2179" t="s">
        <v>212</v>
      </c>
      <c r="J2179">
        <v>26</v>
      </c>
      <c r="K2179">
        <v>24</v>
      </c>
      <c r="L2179">
        <v>381</v>
      </c>
      <c r="M2179">
        <v>0</v>
      </c>
      <c r="N2179">
        <v>344</v>
      </c>
      <c r="O2179">
        <v>1</v>
      </c>
      <c r="P2179" t="s">
        <v>26</v>
      </c>
      <c r="Q2179" t="s">
        <v>25</v>
      </c>
      <c r="R2179" t="s">
        <v>69</v>
      </c>
      <c r="S2179" t="s">
        <v>68</v>
      </c>
    </row>
    <row r="2180" spans="1:19" x14ac:dyDescent="0.2">
      <c r="A2180">
        <v>2008</v>
      </c>
      <c r="B2180">
        <v>4</v>
      </c>
      <c r="C2180" t="s">
        <v>136</v>
      </c>
      <c r="D2180" t="s">
        <v>114</v>
      </c>
      <c r="E2180" t="s">
        <v>136</v>
      </c>
      <c r="F2180" t="s">
        <v>10</v>
      </c>
      <c r="G2180" t="s">
        <v>96</v>
      </c>
      <c r="H2180" s="11">
        <v>45197</v>
      </c>
      <c r="I2180" t="s">
        <v>249</v>
      </c>
      <c r="J2180">
        <v>24</v>
      </c>
      <c r="K2180">
        <v>20</v>
      </c>
      <c r="L2180">
        <v>256</v>
      </c>
      <c r="M2180">
        <v>4</v>
      </c>
      <c r="N2180">
        <v>340</v>
      </c>
      <c r="O2180">
        <v>2</v>
      </c>
      <c r="P2180" t="s">
        <v>20</v>
      </c>
      <c r="Q2180" t="s">
        <v>19</v>
      </c>
      <c r="R2180" t="s">
        <v>53</v>
      </c>
      <c r="S2180" t="s">
        <v>52</v>
      </c>
    </row>
    <row r="2181" spans="1:19" x14ac:dyDescent="0.2">
      <c r="A2181">
        <v>2008</v>
      </c>
      <c r="B2181">
        <v>4</v>
      </c>
      <c r="C2181" t="s">
        <v>124</v>
      </c>
      <c r="D2181" t="s">
        <v>110</v>
      </c>
      <c r="E2181" t="s">
        <v>124</v>
      </c>
      <c r="F2181" t="s">
        <v>10</v>
      </c>
      <c r="G2181" t="s">
        <v>143</v>
      </c>
      <c r="H2181" s="11">
        <v>45198</v>
      </c>
      <c r="I2181" t="s">
        <v>172</v>
      </c>
      <c r="J2181">
        <v>23</v>
      </c>
      <c r="K2181">
        <v>20</v>
      </c>
      <c r="L2181">
        <v>237</v>
      </c>
      <c r="M2181">
        <v>1</v>
      </c>
      <c r="N2181">
        <v>243</v>
      </c>
      <c r="O2181">
        <v>1</v>
      </c>
      <c r="P2181" t="s">
        <v>55</v>
      </c>
      <c r="Q2181" t="s">
        <v>54</v>
      </c>
      <c r="R2181" t="s">
        <v>14</v>
      </c>
      <c r="S2181" t="s">
        <v>13</v>
      </c>
    </row>
    <row r="2182" spans="1:19" x14ac:dyDescent="0.2">
      <c r="A2182">
        <v>2008</v>
      </c>
      <c r="B2182">
        <v>5</v>
      </c>
      <c r="C2182" t="s">
        <v>107</v>
      </c>
      <c r="D2182" t="s">
        <v>129</v>
      </c>
      <c r="E2182" t="s">
        <v>129</v>
      </c>
      <c r="F2182" t="s">
        <v>10</v>
      </c>
      <c r="G2182" t="s">
        <v>96</v>
      </c>
      <c r="H2182" s="11">
        <v>45204</v>
      </c>
      <c r="I2182" t="s">
        <v>157</v>
      </c>
      <c r="J2182">
        <v>31</v>
      </c>
      <c r="K2182">
        <v>27</v>
      </c>
      <c r="L2182">
        <v>314</v>
      </c>
      <c r="M2182">
        <v>1</v>
      </c>
      <c r="N2182">
        <v>391</v>
      </c>
      <c r="O2182">
        <v>3</v>
      </c>
      <c r="P2182" t="s">
        <v>71</v>
      </c>
      <c r="Q2182" t="s">
        <v>70</v>
      </c>
      <c r="R2182" t="s">
        <v>34</v>
      </c>
      <c r="S2182" t="s">
        <v>33</v>
      </c>
    </row>
    <row r="2183" spans="1:19" x14ac:dyDescent="0.2">
      <c r="A2183">
        <v>2008</v>
      </c>
      <c r="B2183">
        <v>5</v>
      </c>
      <c r="C2183" t="s">
        <v>110</v>
      </c>
      <c r="D2183" t="s">
        <v>104</v>
      </c>
      <c r="E2183" t="s">
        <v>104</v>
      </c>
      <c r="F2183" t="s">
        <v>10</v>
      </c>
      <c r="G2183" t="s">
        <v>96</v>
      </c>
      <c r="H2183" s="11">
        <v>45204</v>
      </c>
      <c r="I2183" t="s">
        <v>157</v>
      </c>
      <c r="J2183">
        <v>13</v>
      </c>
      <c r="K2183">
        <v>10</v>
      </c>
      <c r="L2183">
        <v>210</v>
      </c>
      <c r="M2183">
        <v>2</v>
      </c>
      <c r="N2183">
        <v>285</v>
      </c>
      <c r="O2183">
        <v>2</v>
      </c>
      <c r="P2183" t="s">
        <v>14</v>
      </c>
      <c r="Q2183" t="s">
        <v>13</v>
      </c>
      <c r="R2183" t="s">
        <v>67</v>
      </c>
      <c r="S2183" t="s">
        <v>66</v>
      </c>
    </row>
    <row r="2184" spans="1:19" x14ac:dyDescent="0.2">
      <c r="A2184">
        <v>2008</v>
      </c>
      <c r="B2184">
        <v>5</v>
      </c>
      <c r="C2184" t="s">
        <v>101</v>
      </c>
      <c r="D2184" t="s">
        <v>138</v>
      </c>
      <c r="E2184" t="s">
        <v>138</v>
      </c>
      <c r="F2184" t="s">
        <v>10</v>
      </c>
      <c r="G2184" t="s">
        <v>96</v>
      </c>
      <c r="H2184" s="11">
        <v>45204</v>
      </c>
      <c r="I2184" t="s">
        <v>157</v>
      </c>
      <c r="J2184">
        <v>27</v>
      </c>
      <c r="K2184">
        <v>24</v>
      </c>
      <c r="L2184">
        <v>370</v>
      </c>
      <c r="M2184">
        <v>1</v>
      </c>
      <c r="N2184">
        <v>408</v>
      </c>
      <c r="O2184">
        <v>1</v>
      </c>
      <c r="P2184" t="s">
        <v>32</v>
      </c>
      <c r="Q2184" t="s">
        <v>31</v>
      </c>
      <c r="R2184" t="s">
        <v>12</v>
      </c>
      <c r="S2184" t="s">
        <v>11</v>
      </c>
    </row>
    <row r="2185" spans="1:19" x14ac:dyDescent="0.2">
      <c r="A2185">
        <v>2008</v>
      </c>
      <c r="B2185">
        <v>5</v>
      </c>
      <c r="C2185" t="s">
        <v>140</v>
      </c>
      <c r="D2185" t="s">
        <v>136</v>
      </c>
      <c r="E2185" t="s">
        <v>136</v>
      </c>
      <c r="F2185" t="s">
        <v>10</v>
      </c>
      <c r="G2185" t="s">
        <v>96</v>
      </c>
      <c r="H2185" s="11">
        <v>45204</v>
      </c>
      <c r="I2185" t="s">
        <v>157</v>
      </c>
      <c r="J2185">
        <v>34</v>
      </c>
      <c r="K2185">
        <v>7</v>
      </c>
      <c r="L2185">
        <v>425</v>
      </c>
      <c r="M2185">
        <v>1</v>
      </c>
      <c r="N2185">
        <v>185</v>
      </c>
      <c r="O2185">
        <v>2</v>
      </c>
      <c r="P2185" t="s">
        <v>30</v>
      </c>
      <c r="Q2185" t="s">
        <v>29</v>
      </c>
      <c r="R2185" t="s">
        <v>20</v>
      </c>
      <c r="S2185" t="s">
        <v>19</v>
      </c>
    </row>
    <row r="2186" spans="1:19" x14ac:dyDescent="0.2">
      <c r="A2186">
        <v>2008</v>
      </c>
      <c r="B2186">
        <v>5</v>
      </c>
      <c r="C2186" t="s">
        <v>127</v>
      </c>
      <c r="D2186" t="s">
        <v>105</v>
      </c>
      <c r="E2186" t="s">
        <v>127</v>
      </c>
      <c r="F2186" t="s">
        <v>10</v>
      </c>
      <c r="G2186" t="s">
        <v>96</v>
      </c>
      <c r="H2186" s="11">
        <v>45204</v>
      </c>
      <c r="I2186" t="s">
        <v>156</v>
      </c>
      <c r="J2186">
        <v>44</v>
      </c>
      <c r="K2186">
        <v>6</v>
      </c>
      <c r="L2186">
        <v>523</v>
      </c>
      <c r="M2186">
        <v>0</v>
      </c>
      <c r="N2186">
        <v>187</v>
      </c>
      <c r="O2186">
        <v>1</v>
      </c>
      <c r="P2186" t="s">
        <v>48</v>
      </c>
      <c r="Q2186" t="s">
        <v>47</v>
      </c>
      <c r="R2186" t="s">
        <v>61</v>
      </c>
      <c r="S2186" t="s">
        <v>60</v>
      </c>
    </row>
    <row r="2187" spans="1:19" x14ac:dyDescent="0.2">
      <c r="A2187">
        <v>2008</v>
      </c>
      <c r="B2187">
        <v>5</v>
      </c>
      <c r="C2187" t="s">
        <v>137</v>
      </c>
      <c r="D2187" t="s">
        <v>153</v>
      </c>
      <c r="E2187" t="s">
        <v>137</v>
      </c>
      <c r="F2187" t="s">
        <v>10</v>
      </c>
      <c r="G2187" t="s">
        <v>96</v>
      </c>
      <c r="H2187" s="11">
        <v>45204</v>
      </c>
      <c r="I2187" t="s">
        <v>156</v>
      </c>
      <c r="J2187">
        <v>17</v>
      </c>
      <c r="K2187">
        <v>10</v>
      </c>
      <c r="L2187">
        <v>390</v>
      </c>
      <c r="M2187">
        <v>1</v>
      </c>
      <c r="N2187">
        <v>202</v>
      </c>
      <c r="O2187">
        <v>0</v>
      </c>
      <c r="P2187" t="s">
        <v>40</v>
      </c>
      <c r="Q2187" t="s">
        <v>39</v>
      </c>
      <c r="R2187" t="s">
        <v>57</v>
      </c>
      <c r="S2187" t="s">
        <v>56</v>
      </c>
    </row>
    <row r="2188" spans="1:19" x14ac:dyDescent="0.2">
      <c r="A2188">
        <v>2008</v>
      </c>
      <c r="B2188">
        <v>5</v>
      </c>
      <c r="C2188" t="s">
        <v>142</v>
      </c>
      <c r="D2188" t="s">
        <v>97</v>
      </c>
      <c r="E2188" t="s">
        <v>142</v>
      </c>
      <c r="F2188" t="s">
        <v>10</v>
      </c>
      <c r="G2188" t="s">
        <v>96</v>
      </c>
      <c r="H2188" s="11">
        <v>45204</v>
      </c>
      <c r="I2188" t="s">
        <v>161</v>
      </c>
      <c r="J2188">
        <v>34</v>
      </c>
      <c r="K2188">
        <v>0</v>
      </c>
      <c r="L2188">
        <v>441</v>
      </c>
      <c r="M2188">
        <v>2</v>
      </c>
      <c r="N2188">
        <v>127</v>
      </c>
      <c r="O2188">
        <v>3</v>
      </c>
      <c r="P2188" t="s">
        <v>18</v>
      </c>
      <c r="Q2188" t="s">
        <v>17</v>
      </c>
      <c r="R2188" t="s">
        <v>38</v>
      </c>
      <c r="S2188" t="s">
        <v>37</v>
      </c>
    </row>
    <row r="2189" spans="1:19" x14ac:dyDescent="0.2">
      <c r="A2189">
        <v>2008</v>
      </c>
      <c r="B2189">
        <v>5</v>
      </c>
      <c r="C2189" t="s">
        <v>114</v>
      </c>
      <c r="D2189" t="s">
        <v>126</v>
      </c>
      <c r="E2189" t="s">
        <v>126</v>
      </c>
      <c r="F2189" t="s">
        <v>10</v>
      </c>
      <c r="G2189" t="s">
        <v>96</v>
      </c>
      <c r="H2189" s="11">
        <v>45204</v>
      </c>
      <c r="I2189" t="s">
        <v>161</v>
      </c>
      <c r="J2189">
        <v>23</v>
      </c>
      <c r="K2189">
        <v>17</v>
      </c>
      <c r="L2189">
        <v>388</v>
      </c>
      <c r="M2189">
        <v>0</v>
      </c>
      <c r="N2189">
        <v>254</v>
      </c>
      <c r="O2189">
        <v>0</v>
      </c>
      <c r="P2189" t="s">
        <v>53</v>
      </c>
      <c r="Q2189" t="s">
        <v>52</v>
      </c>
      <c r="R2189" t="s">
        <v>69</v>
      </c>
      <c r="S2189" t="s">
        <v>68</v>
      </c>
    </row>
    <row r="2190" spans="1:19" x14ac:dyDescent="0.2">
      <c r="A2190">
        <v>2008</v>
      </c>
      <c r="B2190">
        <v>5</v>
      </c>
      <c r="C2190" t="s">
        <v>130</v>
      </c>
      <c r="D2190" t="s">
        <v>139</v>
      </c>
      <c r="E2190" t="s">
        <v>130</v>
      </c>
      <c r="F2190" t="s">
        <v>10</v>
      </c>
      <c r="G2190" t="s">
        <v>96</v>
      </c>
      <c r="H2190" s="11">
        <v>45204</v>
      </c>
      <c r="I2190" t="s">
        <v>144</v>
      </c>
      <c r="J2190">
        <v>16</v>
      </c>
      <c r="K2190">
        <v>13</v>
      </c>
      <c r="L2190">
        <v>333</v>
      </c>
      <c r="M2190">
        <v>1</v>
      </c>
      <c r="N2190">
        <v>307</v>
      </c>
      <c r="O2190">
        <v>1</v>
      </c>
      <c r="P2190" t="s">
        <v>28</v>
      </c>
      <c r="Q2190" t="s">
        <v>27</v>
      </c>
      <c r="R2190" t="s">
        <v>65</v>
      </c>
      <c r="S2190" t="s">
        <v>64</v>
      </c>
    </row>
    <row r="2191" spans="1:19" x14ac:dyDescent="0.2">
      <c r="A2191">
        <v>2008</v>
      </c>
      <c r="B2191">
        <v>5</v>
      </c>
      <c r="C2191" t="s">
        <v>98</v>
      </c>
      <c r="D2191" t="s">
        <v>118</v>
      </c>
      <c r="E2191" t="s">
        <v>118</v>
      </c>
      <c r="F2191" t="s">
        <v>10</v>
      </c>
      <c r="G2191" t="s">
        <v>96</v>
      </c>
      <c r="H2191" s="11">
        <v>45204</v>
      </c>
      <c r="I2191" t="s">
        <v>212</v>
      </c>
      <c r="J2191">
        <v>30</v>
      </c>
      <c r="K2191">
        <v>21</v>
      </c>
      <c r="L2191">
        <v>377</v>
      </c>
      <c r="M2191">
        <v>2</v>
      </c>
      <c r="N2191">
        <v>199</v>
      </c>
      <c r="O2191">
        <v>3</v>
      </c>
      <c r="P2191" t="s">
        <v>59</v>
      </c>
      <c r="Q2191" t="s">
        <v>58</v>
      </c>
      <c r="R2191" t="s">
        <v>44</v>
      </c>
      <c r="S2191" t="s">
        <v>43</v>
      </c>
    </row>
    <row r="2192" spans="1:19" x14ac:dyDescent="0.2">
      <c r="A2192">
        <v>2008</v>
      </c>
      <c r="B2192">
        <v>5</v>
      </c>
      <c r="C2192" t="s">
        <v>125</v>
      </c>
      <c r="D2192" t="s">
        <v>134</v>
      </c>
      <c r="E2192" t="s">
        <v>125</v>
      </c>
      <c r="F2192" t="s">
        <v>10</v>
      </c>
      <c r="G2192" t="s">
        <v>96</v>
      </c>
      <c r="H2192" s="11">
        <v>45204</v>
      </c>
      <c r="I2192" t="s">
        <v>212</v>
      </c>
      <c r="J2192">
        <v>31</v>
      </c>
      <c r="K2192">
        <v>22</v>
      </c>
      <c r="L2192">
        <v>373</v>
      </c>
      <c r="M2192">
        <v>2</v>
      </c>
      <c r="N2192">
        <v>269</v>
      </c>
      <c r="O2192">
        <v>2</v>
      </c>
      <c r="P2192" t="s">
        <v>26</v>
      </c>
      <c r="Q2192" t="s">
        <v>25</v>
      </c>
      <c r="R2192" t="s">
        <v>22</v>
      </c>
      <c r="S2192" t="s">
        <v>21</v>
      </c>
    </row>
    <row r="2193" spans="1:19" x14ac:dyDescent="0.2">
      <c r="A2193">
        <v>2008</v>
      </c>
      <c r="B2193">
        <v>5</v>
      </c>
      <c r="C2193" t="s">
        <v>123</v>
      </c>
      <c r="D2193" t="s">
        <v>119</v>
      </c>
      <c r="E2193" t="s">
        <v>123</v>
      </c>
      <c r="F2193" t="s">
        <v>10</v>
      </c>
      <c r="G2193" t="s">
        <v>96</v>
      </c>
      <c r="H2193" s="11">
        <v>45204</v>
      </c>
      <c r="I2193" t="s">
        <v>216</v>
      </c>
      <c r="J2193">
        <v>41</v>
      </c>
      <c r="K2193">
        <v>17</v>
      </c>
      <c r="L2193">
        <v>373</v>
      </c>
      <c r="M2193">
        <v>0</v>
      </c>
      <c r="N2193">
        <v>287</v>
      </c>
      <c r="O2193">
        <v>4</v>
      </c>
      <c r="P2193" t="s">
        <v>9</v>
      </c>
      <c r="Q2193" t="s">
        <v>8</v>
      </c>
      <c r="R2193" t="s">
        <v>16</v>
      </c>
      <c r="S2193" t="s">
        <v>15</v>
      </c>
    </row>
    <row r="2194" spans="1:19" x14ac:dyDescent="0.2">
      <c r="A2194">
        <v>2008</v>
      </c>
      <c r="B2194">
        <v>5</v>
      </c>
      <c r="C2194" t="s">
        <v>128</v>
      </c>
      <c r="D2194" t="s">
        <v>124</v>
      </c>
      <c r="E2194" t="s">
        <v>124</v>
      </c>
      <c r="F2194" t="s">
        <v>10</v>
      </c>
      <c r="G2194" t="s">
        <v>96</v>
      </c>
      <c r="H2194" s="11">
        <v>45204</v>
      </c>
      <c r="I2194" t="s">
        <v>249</v>
      </c>
      <c r="J2194">
        <v>26</v>
      </c>
      <c r="K2194">
        <v>21</v>
      </c>
      <c r="L2194">
        <v>415</v>
      </c>
      <c r="M2194">
        <v>1</v>
      </c>
      <c r="N2194">
        <v>213</v>
      </c>
      <c r="O2194">
        <v>0</v>
      </c>
      <c r="P2194" t="s">
        <v>36</v>
      </c>
      <c r="Q2194" t="s">
        <v>35</v>
      </c>
      <c r="R2194" t="s">
        <v>55</v>
      </c>
      <c r="S2194" t="s">
        <v>54</v>
      </c>
    </row>
    <row r="2195" spans="1:19" x14ac:dyDescent="0.2">
      <c r="A2195">
        <v>2008</v>
      </c>
      <c r="B2195">
        <v>5</v>
      </c>
      <c r="C2195" t="s">
        <v>117</v>
      </c>
      <c r="D2195" t="s">
        <v>112</v>
      </c>
      <c r="E2195" t="s">
        <v>112</v>
      </c>
      <c r="F2195" t="s">
        <v>10</v>
      </c>
      <c r="G2195" t="s">
        <v>143</v>
      </c>
      <c r="H2195" s="11">
        <v>45205</v>
      </c>
      <c r="I2195" t="s">
        <v>172</v>
      </c>
      <c r="J2195">
        <v>30</v>
      </c>
      <c r="K2195">
        <v>27</v>
      </c>
      <c r="L2195">
        <v>270</v>
      </c>
      <c r="M2195">
        <v>0</v>
      </c>
      <c r="N2195">
        <v>375</v>
      </c>
      <c r="O2195">
        <v>4</v>
      </c>
      <c r="P2195" t="s">
        <v>46</v>
      </c>
      <c r="Q2195" t="s">
        <v>45</v>
      </c>
      <c r="R2195" t="s">
        <v>42</v>
      </c>
      <c r="S2195" t="s">
        <v>41</v>
      </c>
    </row>
    <row r="2196" spans="1:19" x14ac:dyDescent="0.2">
      <c r="A2196">
        <v>2008</v>
      </c>
      <c r="B2196">
        <v>6</v>
      </c>
      <c r="C2196" t="s">
        <v>107</v>
      </c>
      <c r="D2196" t="s">
        <v>137</v>
      </c>
      <c r="E2196" t="s">
        <v>107</v>
      </c>
      <c r="F2196" t="s">
        <v>10</v>
      </c>
      <c r="G2196" t="s">
        <v>96</v>
      </c>
      <c r="H2196" s="11">
        <v>45211</v>
      </c>
      <c r="I2196" t="s">
        <v>157</v>
      </c>
      <c r="J2196">
        <v>29</v>
      </c>
      <c r="K2196">
        <v>28</v>
      </c>
      <c r="L2196">
        <v>485</v>
      </c>
      <c r="M2196">
        <v>4</v>
      </c>
      <c r="N2196">
        <v>370</v>
      </c>
      <c r="O2196">
        <v>1</v>
      </c>
      <c r="P2196" t="s">
        <v>71</v>
      </c>
      <c r="Q2196" t="s">
        <v>70</v>
      </c>
      <c r="R2196" t="s">
        <v>40</v>
      </c>
      <c r="S2196" t="s">
        <v>39</v>
      </c>
    </row>
    <row r="2197" spans="1:19" x14ac:dyDescent="0.2">
      <c r="A2197">
        <v>2008</v>
      </c>
      <c r="B2197">
        <v>6</v>
      </c>
      <c r="C2197" t="s">
        <v>129</v>
      </c>
      <c r="D2197" t="s">
        <v>110</v>
      </c>
      <c r="E2197" t="s">
        <v>129</v>
      </c>
      <c r="F2197" t="s">
        <v>10</v>
      </c>
      <c r="G2197" t="s">
        <v>96</v>
      </c>
      <c r="H2197" s="11">
        <v>45211</v>
      </c>
      <c r="I2197" t="s">
        <v>157</v>
      </c>
      <c r="J2197">
        <v>31</v>
      </c>
      <c r="K2197">
        <v>3</v>
      </c>
      <c r="L2197">
        <v>334</v>
      </c>
      <c r="M2197">
        <v>0</v>
      </c>
      <c r="N2197">
        <v>260</v>
      </c>
      <c r="O2197">
        <v>5</v>
      </c>
      <c r="P2197" t="s">
        <v>34</v>
      </c>
      <c r="Q2197" t="s">
        <v>33</v>
      </c>
      <c r="R2197" t="s">
        <v>14</v>
      </c>
      <c r="S2197" t="s">
        <v>13</v>
      </c>
    </row>
    <row r="2198" spans="1:19" x14ac:dyDescent="0.2">
      <c r="A2198">
        <v>2008</v>
      </c>
      <c r="B2198">
        <v>6</v>
      </c>
      <c r="C2198" t="s">
        <v>138</v>
      </c>
      <c r="D2198" t="s">
        <v>136</v>
      </c>
      <c r="E2198" t="s">
        <v>138</v>
      </c>
      <c r="F2198" t="s">
        <v>10</v>
      </c>
      <c r="G2198" t="s">
        <v>96</v>
      </c>
      <c r="H2198" s="11">
        <v>45211</v>
      </c>
      <c r="I2198" t="s">
        <v>157</v>
      </c>
      <c r="J2198">
        <v>22</v>
      </c>
      <c r="K2198">
        <v>20</v>
      </c>
      <c r="L2198">
        <v>376</v>
      </c>
      <c r="M2198">
        <v>1</v>
      </c>
      <c r="N2198">
        <v>361</v>
      </c>
      <c r="O2198">
        <v>1</v>
      </c>
      <c r="P2198" t="s">
        <v>12</v>
      </c>
      <c r="Q2198" t="s">
        <v>11</v>
      </c>
      <c r="R2198" t="s">
        <v>20</v>
      </c>
      <c r="S2198" t="s">
        <v>19</v>
      </c>
    </row>
    <row r="2199" spans="1:19" x14ac:dyDescent="0.2">
      <c r="A2199">
        <v>2008</v>
      </c>
      <c r="B2199">
        <v>6</v>
      </c>
      <c r="C2199" t="s">
        <v>139</v>
      </c>
      <c r="D2199" t="s">
        <v>142</v>
      </c>
      <c r="E2199" t="s">
        <v>139</v>
      </c>
      <c r="F2199" t="s">
        <v>10</v>
      </c>
      <c r="G2199" t="s">
        <v>96</v>
      </c>
      <c r="H2199" s="11">
        <v>45211</v>
      </c>
      <c r="I2199" t="s">
        <v>157</v>
      </c>
      <c r="J2199">
        <v>27</v>
      </c>
      <c r="K2199">
        <v>3</v>
      </c>
      <c r="L2199">
        <v>315</v>
      </c>
      <c r="M2199">
        <v>0</v>
      </c>
      <c r="N2199">
        <v>282</v>
      </c>
      <c r="O2199">
        <v>3</v>
      </c>
      <c r="P2199" t="s">
        <v>65</v>
      </c>
      <c r="Q2199" t="s">
        <v>64</v>
      </c>
      <c r="R2199" t="s">
        <v>18</v>
      </c>
      <c r="S2199" t="s">
        <v>17</v>
      </c>
    </row>
    <row r="2200" spans="1:19" x14ac:dyDescent="0.2">
      <c r="A2200">
        <v>2008</v>
      </c>
      <c r="B2200">
        <v>6</v>
      </c>
      <c r="C2200" t="s">
        <v>117</v>
      </c>
      <c r="D2200" t="s">
        <v>131</v>
      </c>
      <c r="E2200" t="s">
        <v>117</v>
      </c>
      <c r="F2200" t="s">
        <v>10</v>
      </c>
      <c r="G2200" t="s">
        <v>96</v>
      </c>
      <c r="H2200" s="11">
        <v>45211</v>
      </c>
      <c r="I2200" t="s">
        <v>157</v>
      </c>
      <c r="J2200">
        <v>34</v>
      </c>
      <c r="K2200">
        <v>3</v>
      </c>
      <c r="L2200">
        <v>441</v>
      </c>
      <c r="M2200">
        <v>0</v>
      </c>
      <c r="N2200">
        <v>226</v>
      </c>
      <c r="O2200">
        <v>2</v>
      </c>
      <c r="P2200" t="s">
        <v>46</v>
      </c>
      <c r="Q2200" t="s">
        <v>45</v>
      </c>
      <c r="R2200" t="s">
        <v>51</v>
      </c>
      <c r="S2200" t="s">
        <v>50</v>
      </c>
    </row>
    <row r="2201" spans="1:19" x14ac:dyDescent="0.2">
      <c r="A2201">
        <v>2008</v>
      </c>
      <c r="B2201">
        <v>6</v>
      </c>
      <c r="C2201" t="s">
        <v>133</v>
      </c>
      <c r="D2201" t="s">
        <v>134</v>
      </c>
      <c r="E2201" t="s">
        <v>133</v>
      </c>
      <c r="F2201" t="s">
        <v>10</v>
      </c>
      <c r="G2201" t="s">
        <v>96</v>
      </c>
      <c r="H2201" s="11">
        <v>45211</v>
      </c>
      <c r="I2201" t="s">
        <v>157</v>
      </c>
      <c r="J2201">
        <v>26</v>
      </c>
      <c r="K2201">
        <v>14</v>
      </c>
      <c r="L2201">
        <v>252</v>
      </c>
      <c r="M2201">
        <v>3</v>
      </c>
      <c r="N2201">
        <v>171</v>
      </c>
      <c r="O2201">
        <v>1</v>
      </c>
      <c r="P2201" t="s">
        <v>49</v>
      </c>
      <c r="Q2201" t="s">
        <v>47</v>
      </c>
      <c r="R2201" t="s">
        <v>22</v>
      </c>
      <c r="S2201" t="s">
        <v>21</v>
      </c>
    </row>
    <row r="2202" spans="1:19" x14ac:dyDescent="0.2">
      <c r="A2202">
        <v>2008</v>
      </c>
      <c r="B2202">
        <v>6</v>
      </c>
      <c r="C2202" t="s">
        <v>126</v>
      </c>
      <c r="D2202" t="s">
        <v>177</v>
      </c>
      <c r="E2202" t="s">
        <v>177</v>
      </c>
      <c r="F2202" t="s">
        <v>10</v>
      </c>
      <c r="G2202" t="s">
        <v>96</v>
      </c>
      <c r="H2202" s="11">
        <v>45211</v>
      </c>
      <c r="I2202" t="s">
        <v>156</v>
      </c>
      <c r="J2202">
        <v>19</v>
      </c>
      <c r="K2202">
        <v>17</v>
      </c>
      <c r="L2202">
        <v>200</v>
      </c>
      <c r="M2202">
        <v>1</v>
      </c>
      <c r="N2202">
        <v>368</v>
      </c>
      <c r="O2202">
        <v>3</v>
      </c>
      <c r="P2202" t="s">
        <v>69</v>
      </c>
      <c r="Q2202" t="s">
        <v>68</v>
      </c>
      <c r="R2202" t="s">
        <v>63</v>
      </c>
      <c r="S2202" t="s">
        <v>62</v>
      </c>
    </row>
    <row r="2203" spans="1:19" x14ac:dyDescent="0.2">
      <c r="A2203">
        <v>2008</v>
      </c>
      <c r="B2203">
        <v>6</v>
      </c>
      <c r="C2203" t="s">
        <v>112</v>
      </c>
      <c r="D2203" t="s">
        <v>140</v>
      </c>
      <c r="E2203" t="s">
        <v>112</v>
      </c>
      <c r="F2203" t="s">
        <v>10</v>
      </c>
      <c r="G2203" t="s">
        <v>96</v>
      </c>
      <c r="H2203" s="11">
        <v>45211</v>
      </c>
      <c r="I2203" t="s">
        <v>116</v>
      </c>
      <c r="J2203">
        <v>12</v>
      </c>
      <c r="K2203">
        <v>10</v>
      </c>
      <c r="L2203">
        <v>392</v>
      </c>
      <c r="M2203">
        <v>3</v>
      </c>
      <c r="N2203">
        <v>212</v>
      </c>
      <c r="O2203">
        <v>1</v>
      </c>
      <c r="P2203" t="s">
        <v>42</v>
      </c>
      <c r="Q2203" t="s">
        <v>41</v>
      </c>
      <c r="R2203" t="s">
        <v>30</v>
      </c>
      <c r="S2203" t="s">
        <v>29</v>
      </c>
    </row>
    <row r="2204" spans="1:19" x14ac:dyDescent="0.2">
      <c r="A2204">
        <v>2008</v>
      </c>
      <c r="B2204">
        <v>6</v>
      </c>
      <c r="C2204" t="s">
        <v>130</v>
      </c>
      <c r="D2204" t="s">
        <v>128</v>
      </c>
      <c r="E2204" t="s">
        <v>128</v>
      </c>
      <c r="F2204" t="s">
        <v>10</v>
      </c>
      <c r="G2204" t="s">
        <v>96</v>
      </c>
      <c r="H2204" s="11">
        <v>45211</v>
      </c>
      <c r="I2204" t="s">
        <v>144</v>
      </c>
      <c r="J2204">
        <v>24</v>
      </c>
      <c r="K2204">
        <v>17</v>
      </c>
      <c r="L2204">
        <v>416</v>
      </c>
      <c r="M2204">
        <v>2</v>
      </c>
      <c r="N2204">
        <v>323</v>
      </c>
      <c r="O2204">
        <v>3</v>
      </c>
      <c r="P2204" t="s">
        <v>28</v>
      </c>
      <c r="Q2204" t="s">
        <v>27</v>
      </c>
      <c r="R2204" t="s">
        <v>36</v>
      </c>
      <c r="S2204" t="s">
        <v>35</v>
      </c>
    </row>
    <row r="2205" spans="1:19" x14ac:dyDescent="0.2">
      <c r="A2205">
        <v>2008</v>
      </c>
      <c r="B2205">
        <v>6</v>
      </c>
      <c r="C2205" t="s">
        <v>123</v>
      </c>
      <c r="D2205" t="s">
        <v>125</v>
      </c>
      <c r="E2205" t="s">
        <v>123</v>
      </c>
      <c r="F2205" t="s">
        <v>10</v>
      </c>
      <c r="G2205" t="s">
        <v>96</v>
      </c>
      <c r="H2205" s="11">
        <v>45211</v>
      </c>
      <c r="I2205" t="s">
        <v>212</v>
      </c>
      <c r="J2205">
        <v>30</v>
      </c>
      <c r="K2205">
        <v>24</v>
      </c>
      <c r="L2205">
        <v>276</v>
      </c>
      <c r="M2205">
        <v>3</v>
      </c>
      <c r="N2205">
        <v>374</v>
      </c>
      <c r="O2205">
        <v>1</v>
      </c>
      <c r="P2205" t="s">
        <v>9</v>
      </c>
      <c r="Q2205" t="s">
        <v>8</v>
      </c>
      <c r="R2205" t="s">
        <v>26</v>
      </c>
      <c r="S2205" t="s">
        <v>25</v>
      </c>
    </row>
    <row r="2206" spans="1:19" x14ac:dyDescent="0.2">
      <c r="A2206">
        <v>2008</v>
      </c>
      <c r="B2206">
        <v>6</v>
      </c>
      <c r="C2206" t="s">
        <v>98</v>
      </c>
      <c r="D2206" t="s">
        <v>114</v>
      </c>
      <c r="E2206" t="s">
        <v>114</v>
      </c>
      <c r="F2206" t="s">
        <v>10</v>
      </c>
      <c r="G2206" t="s">
        <v>96</v>
      </c>
      <c r="H2206" s="11">
        <v>45211</v>
      </c>
      <c r="I2206" t="s">
        <v>212</v>
      </c>
      <c r="J2206">
        <v>40</v>
      </c>
      <c r="K2206">
        <v>26</v>
      </c>
      <c r="L2206">
        <v>383</v>
      </c>
      <c r="M2206">
        <v>1</v>
      </c>
      <c r="N2206">
        <v>306</v>
      </c>
      <c r="O2206">
        <v>3</v>
      </c>
      <c r="P2206" t="s">
        <v>59</v>
      </c>
      <c r="Q2206" t="s">
        <v>58</v>
      </c>
      <c r="R2206" t="s">
        <v>53</v>
      </c>
      <c r="S2206" t="s">
        <v>52</v>
      </c>
    </row>
    <row r="2207" spans="1:19" x14ac:dyDescent="0.2">
      <c r="A2207">
        <v>2008</v>
      </c>
      <c r="B2207">
        <v>6</v>
      </c>
      <c r="C2207" t="s">
        <v>105</v>
      </c>
      <c r="D2207" t="s">
        <v>101</v>
      </c>
      <c r="E2207" t="s">
        <v>101</v>
      </c>
      <c r="F2207" t="s">
        <v>10</v>
      </c>
      <c r="G2207" t="s">
        <v>96</v>
      </c>
      <c r="H2207" s="11">
        <v>45211</v>
      </c>
      <c r="I2207" t="s">
        <v>216</v>
      </c>
      <c r="J2207">
        <v>27</v>
      </c>
      <c r="K2207">
        <v>17</v>
      </c>
      <c r="L2207">
        <v>313</v>
      </c>
      <c r="M2207">
        <v>1</v>
      </c>
      <c r="N2207">
        <v>177</v>
      </c>
      <c r="O2207">
        <v>2</v>
      </c>
      <c r="P2207" t="s">
        <v>61</v>
      </c>
      <c r="Q2207" t="s">
        <v>60</v>
      </c>
      <c r="R2207" t="s">
        <v>32</v>
      </c>
      <c r="S2207" t="s">
        <v>31</v>
      </c>
    </row>
    <row r="2208" spans="1:19" x14ac:dyDescent="0.2">
      <c r="A2208">
        <v>2008</v>
      </c>
      <c r="B2208">
        <v>6</v>
      </c>
      <c r="C2208" t="s">
        <v>153</v>
      </c>
      <c r="D2208" t="s">
        <v>118</v>
      </c>
      <c r="E2208" t="s">
        <v>153</v>
      </c>
      <c r="F2208" t="s">
        <v>10</v>
      </c>
      <c r="G2208" t="s">
        <v>96</v>
      </c>
      <c r="H2208" s="11">
        <v>45211</v>
      </c>
      <c r="I2208" t="s">
        <v>120</v>
      </c>
      <c r="J2208">
        <v>30</v>
      </c>
      <c r="K2208">
        <v>10</v>
      </c>
      <c r="L2208">
        <v>404</v>
      </c>
      <c r="M2208">
        <v>1</v>
      </c>
      <c r="N2208">
        <v>299</v>
      </c>
      <c r="O2208">
        <v>1</v>
      </c>
      <c r="P2208" t="s">
        <v>57</v>
      </c>
      <c r="Q2208" t="s">
        <v>56</v>
      </c>
      <c r="R2208" t="s">
        <v>44</v>
      </c>
      <c r="S2208" t="s">
        <v>43</v>
      </c>
    </row>
    <row r="2209" spans="1:19" x14ac:dyDescent="0.2">
      <c r="A2209">
        <v>2008</v>
      </c>
      <c r="B2209">
        <v>6</v>
      </c>
      <c r="C2209" t="s">
        <v>135</v>
      </c>
      <c r="D2209" t="s">
        <v>127</v>
      </c>
      <c r="E2209" t="s">
        <v>135</v>
      </c>
      <c r="F2209" t="s">
        <v>10</v>
      </c>
      <c r="G2209" t="s">
        <v>143</v>
      </c>
      <c r="H2209" s="11">
        <v>45212</v>
      </c>
      <c r="I2209" t="s">
        <v>194</v>
      </c>
      <c r="J2209">
        <v>35</v>
      </c>
      <c r="K2209">
        <v>14</v>
      </c>
      <c r="L2209">
        <v>454</v>
      </c>
      <c r="M2209">
        <v>0</v>
      </c>
      <c r="N2209">
        <v>373</v>
      </c>
      <c r="O2209">
        <v>3</v>
      </c>
      <c r="P2209" t="s">
        <v>24</v>
      </c>
      <c r="Q2209" t="s">
        <v>23</v>
      </c>
      <c r="R2209" t="s">
        <v>48</v>
      </c>
      <c r="S2209" t="s">
        <v>47</v>
      </c>
    </row>
    <row r="2210" spans="1:19" x14ac:dyDescent="0.2">
      <c r="A2210">
        <v>2008</v>
      </c>
      <c r="B2210">
        <v>7</v>
      </c>
      <c r="C2210" t="s">
        <v>97</v>
      </c>
      <c r="D2210" t="s">
        <v>104</v>
      </c>
      <c r="E2210" t="s">
        <v>104</v>
      </c>
      <c r="F2210" t="s">
        <v>10</v>
      </c>
      <c r="G2210" t="s">
        <v>96</v>
      </c>
      <c r="H2210" s="11">
        <v>45218</v>
      </c>
      <c r="I2210" t="s">
        <v>132</v>
      </c>
      <c r="J2210">
        <v>34</v>
      </c>
      <c r="K2210">
        <v>10</v>
      </c>
      <c r="L2210">
        <v>455</v>
      </c>
      <c r="M2210">
        <v>0</v>
      </c>
      <c r="N2210">
        <v>272</v>
      </c>
      <c r="O2210">
        <v>0</v>
      </c>
      <c r="P2210" t="s">
        <v>38</v>
      </c>
      <c r="Q2210" t="s">
        <v>37</v>
      </c>
      <c r="R2210" t="s">
        <v>67</v>
      </c>
      <c r="S2210" t="s">
        <v>66</v>
      </c>
    </row>
    <row r="2211" spans="1:19" x14ac:dyDescent="0.2">
      <c r="A2211">
        <v>2008</v>
      </c>
      <c r="B2211">
        <v>7</v>
      </c>
      <c r="C2211" t="s">
        <v>177</v>
      </c>
      <c r="D2211" t="s">
        <v>125</v>
      </c>
      <c r="E2211" t="s">
        <v>177</v>
      </c>
      <c r="F2211" t="s">
        <v>10</v>
      </c>
      <c r="G2211" t="s">
        <v>96</v>
      </c>
      <c r="H2211" s="11">
        <v>45218</v>
      </c>
      <c r="I2211" t="s">
        <v>132</v>
      </c>
      <c r="J2211">
        <v>34</v>
      </c>
      <c r="K2211">
        <v>14</v>
      </c>
      <c r="L2211">
        <v>325</v>
      </c>
      <c r="M2211">
        <v>0</v>
      </c>
      <c r="N2211">
        <v>341</v>
      </c>
      <c r="O2211">
        <v>4</v>
      </c>
      <c r="P2211" t="s">
        <v>63</v>
      </c>
      <c r="Q2211" t="s">
        <v>62</v>
      </c>
      <c r="R2211" t="s">
        <v>26</v>
      </c>
      <c r="S2211" t="s">
        <v>25</v>
      </c>
    </row>
    <row r="2212" spans="1:19" x14ac:dyDescent="0.2">
      <c r="A2212">
        <v>2008</v>
      </c>
      <c r="B2212">
        <v>7</v>
      </c>
      <c r="C2212" t="s">
        <v>137</v>
      </c>
      <c r="D2212" t="s">
        <v>110</v>
      </c>
      <c r="E2212" t="s">
        <v>110</v>
      </c>
      <c r="F2212" t="s">
        <v>10</v>
      </c>
      <c r="G2212" t="s">
        <v>96</v>
      </c>
      <c r="H2212" s="11">
        <v>45218</v>
      </c>
      <c r="I2212" t="s">
        <v>157</v>
      </c>
      <c r="J2212">
        <v>27</v>
      </c>
      <c r="K2212">
        <v>13</v>
      </c>
      <c r="L2212">
        <v>357</v>
      </c>
      <c r="M2212">
        <v>1</v>
      </c>
      <c r="N2212">
        <v>359</v>
      </c>
      <c r="O2212">
        <v>1</v>
      </c>
      <c r="P2212" t="s">
        <v>40</v>
      </c>
      <c r="Q2212" t="s">
        <v>39</v>
      </c>
      <c r="R2212" t="s">
        <v>14</v>
      </c>
      <c r="S2212" t="s">
        <v>13</v>
      </c>
    </row>
    <row r="2213" spans="1:19" x14ac:dyDescent="0.2">
      <c r="A2213">
        <v>2008</v>
      </c>
      <c r="B2213">
        <v>7</v>
      </c>
      <c r="C2213" t="s">
        <v>119</v>
      </c>
      <c r="D2213" t="s">
        <v>153</v>
      </c>
      <c r="E2213" t="s">
        <v>119</v>
      </c>
      <c r="F2213" t="s">
        <v>10</v>
      </c>
      <c r="G2213" t="s">
        <v>96</v>
      </c>
      <c r="H2213" s="11">
        <v>45218</v>
      </c>
      <c r="I2213" t="s">
        <v>157</v>
      </c>
      <c r="J2213">
        <v>23</v>
      </c>
      <c r="K2213">
        <v>14</v>
      </c>
      <c r="L2213">
        <v>370</v>
      </c>
      <c r="M2213">
        <v>0</v>
      </c>
      <c r="N2213">
        <v>263</v>
      </c>
      <c r="O2213">
        <v>3</v>
      </c>
      <c r="P2213" t="s">
        <v>16</v>
      </c>
      <c r="Q2213" t="s">
        <v>15</v>
      </c>
      <c r="R2213" t="s">
        <v>57</v>
      </c>
      <c r="S2213" t="s">
        <v>56</v>
      </c>
    </row>
    <row r="2214" spans="1:19" x14ac:dyDescent="0.2">
      <c r="A2214">
        <v>2008</v>
      </c>
      <c r="B2214">
        <v>7</v>
      </c>
      <c r="C2214" t="s">
        <v>127</v>
      </c>
      <c r="D2214" t="s">
        <v>98</v>
      </c>
      <c r="E2214" t="s">
        <v>127</v>
      </c>
      <c r="F2214" t="s">
        <v>10</v>
      </c>
      <c r="G2214" t="s">
        <v>96</v>
      </c>
      <c r="H2214" s="11">
        <v>45218</v>
      </c>
      <c r="I2214" t="s">
        <v>157</v>
      </c>
      <c r="J2214">
        <v>29</v>
      </c>
      <c r="K2214">
        <v>17</v>
      </c>
      <c r="L2214">
        <v>273</v>
      </c>
      <c r="M2214">
        <v>0</v>
      </c>
      <c r="N2214">
        <v>253</v>
      </c>
      <c r="O2214">
        <v>3</v>
      </c>
      <c r="P2214" t="s">
        <v>48</v>
      </c>
      <c r="Q2214" t="s">
        <v>47</v>
      </c>
      <c r="R2214" t="s">
        <v>59</v>
      </c>
      <c r="S2214" t="s">
        <v>58</v>
      </c>
    </row>
    <row r="2215" spans="1:19" x14ac:dyDescent="0.2">
      <c r="A2215">
        <v>2008</v>
      </c>
      <c r="B2215">
        <v>7</v>
      </c>
      <c r="C2215" t="s">
        <v>136</v>
      </c>
      <c r="D2215" t="s">
        <v>112</v>
      </c>
      <c r="E2215" t="s">
        <v>136</v>
      </c>
      <c r="F2215" t="s">
        <v>10</v>
      </c>
      <c r="G2215" t="s">
        <v>96</v>
      </c>
      <c r="H2215" s="11">
        <v>45218</v>
      </c>
      <c r="I2215" t="s">
        <v>157</v>
      </c>
      <c r="J2215">
        <v>48</v>
      </c>
      <c r="K2215">
        <v>41</v>
      </c>
      <c r="L2215">
        <v>327</v>
      </c>
      <c r="M2215">
        <v>1</v>
      </c>
      <c r="N2215">
        <v>439</v>
      </c>
      <c r="O2215">
        <v>5</v>
      </c>
      <c r="P2215" t="s">
        <v>20</v>
      </c>
      <c r="Q2215" t="s">
        <v>19</v>
      </c>
      <c r="R2215" t="s">
        <v>42</v>
      </c>
      <c r="S2215" t="s">
        <v>41</v>
      </c>
    </row>
    <row r="2216" spans="1:19" x14ac:dyDescent="0.2">
      <c r="A2216">
        <v>2008</v>
      </c>
      <c r="B2216">
        <v>7</v>
      </c>
      <c r="C2216" t="s">
        <v>134</v>
      </c>
      <c r="D2216" t="s">
        <v>124</v>
      </c>
      <c r="E2216" t="s">
        <v>124</v>
      </c>
      <c r="F2216" t="s">
        <v>10</v>
      </c>
      <c r="G2216" t="s">
        <v>96</v>
      </c>
      <c r="H2216" s="11">
        <v>45218</v>
      </c>
      <c r="I2216" t="s">
        <v>161</v>
      </c>
      <c r="J2216">
        <v>38</v>
      </c>
      <c r="K2216">
        <v>10</v>
      </c>
      <c r="L2216">
        <v>375</v>
      </c>
      <c r="M2216">
        <v>0</v>
      </c>
      <c r="N2216">
        <v>212</v>
      </c>
      <c r="O2216">
        <v>1</v>
      </c>
      <c r="P2216" t="s">
        <v>22</v>
      </c>
      <c r="Q2216" t="s">
        <v>21</v>
      </c>
      <c r="R2216" t="s">
        <v>55</v>
      </c>
      <c r="S2216" t="s">
        <v>54</v>
      </c>
    </row>
    <row r="2217" spans="1:19" x14ac:dyDescent="0.2">
      <c r="A2217">
        <v>2008</v>
      </c>
      <c r="B2217">
        <v>7</v>
      </c>
      <c r="C2217" t="s">
        <v>142</v>
      </c>
      <c r="D2217" t="s">
        <v>117</v>
      </c>
      <c r="E2217" t="s">
        <v>142</v>
      </c>
      <c r="F2217" t="s">
        <v>10</v>
      </c>
      <c r="G2217" t="s">
        <v>96</v>
      </c>
      <c r="H2217" s="11">
        <v>45218</v>
      </c>
      <c r="I2217" t="s">
        <v>161</v>
      </c>
      <c r="J2217">
        <v>30</v>
      </c>
      <c r="K2217">
        <v>7</v>
      </c>
      <c r="L2217">
        <v>336</v>
      </c>
      <c r="M2217">
        <v>0</v>
      </c>
      <c r="N2217">
        <v>343</v>
      </c>
      <c r="O2217">
        <v>2</v>
      </c>
      <c r="P2217" t="s">
        <v>18</v>
      </c>
      <c r="Q2217" t="s">
        <v>17</v>
      </c>
      <c r="R2217" t="s">
        <v>46</v>
      </c>
      <c r="S2217" t="s">
        <v>45</v>
      </c>
    </row>
    <row r="2218" spans="1:19" x14ac:dyDescent="0.2">
      <c r="A2218">
        <v>2008</v>
      </c>
      <c r="B2218">
        <v>7</v>
      </c>
      <c r="C2218" t="s">
        <v>107</v>
      </c>
      <c r="D2218" t="s">
        <v>140</v>
      </c>
      <c r="E2218" t="s">
        <v>107</v>
      </c>
      <c r="F2218" t="s">
        <v>10</v>
      </c>
      <c r="G2218" t="s">
        <v>96</v>
      </c>
      <c r="H2218" s="11">
        <v>45218</v>
      </c>
      <c r="I2218" t="s">
        <v>144</v>
      </c>
      <c r="J2218">
        <v>28</v>
      </c>
      <c r="K2218">
        <v>21</v>
      </c>
      <c r="L2218">
        <v>404</v>
      </c>
      <c r="M2218">
        <v>1</v>
      </c>
      <c r="N2218">
        <v>326</v>
      </c>
      <c r="O2218">
        <v>0</v>
      </c>
      <c r="P2218" t="s">
        <v>71</v>
      </c>
      <c r="Q2218" t="s">
        <v>70</v>
      </c>
      <c r="R2218" t="s">
        <v>30</v>
      </c>
      <c r="S2218" t="s">
        <v>29</v>
      </c>
    </row>
    <row r="2219" spans="1:19" x14ac:dyDescent="0.2">
      <c r="A2219">
        <v>2008</v>
      </c>
      <c r="B2219">
        <v>7</v>
      </c>
      <c r="C2219" t="s">
        <v>131</v>
      </c>
      <c r="D2219" t="s">
        <v>133</v>
      </c>
      <c r="E2219" t="s">
        <v>131</v>
      </c>
      <c r="F2219" t="s">
        <v>10</v>
      </c>
      <c r="G2219" t="s">
        <v>96</v>
      </c>
      <c r="H2219" s="11">
        <v>45218</v>
      </c>
      <c r="I2219" t="s">
        <v>212</v>
      </c>
      <c r="J2219">
        <v>16</v>
      </c>
      <c r="K2219">
        <v>13</v>
      </c>
      <c r="L2219">
        <v>344</v>
      </c>
      <c r="M2219">
        <v>0</v>
      </c>
      <c r="N2219">
        <v>418</v>
      </c>
      <c r="O2219">
        <v>3</v>
      </c>
      <c r="P2219" t="s">
        <v>51</v>
      </c>
      <c r="Q2219" t="s">
        <v>50</v>
      </c>
      <c r="R2219" t="s">
        <v>49</v>
      </c>
      <c r="S2219" t="s">
        <v>47</v>
      </c>
    </row>
    <row r="2220" spans="1:19" x14ac:dyDescent="0.2">
      <c r="A2220">
        <v>2008</v>
      </c>
      <c r="B2220">
        <v>7</v>
      </c>
      <c r="C2220" t="s">
        <v>101</v>
      </c>
      <c r="D2220" t="s">
        <v>129</v>
      </c>
      <c r="E2220" t="s">
        <v>101</v>
      </c>
      <c r="F2220" t="s">
        <v>10</v>
      </c>
      <c r="G2220" t="s">
        <v>96</v>
      </c>
      <c r="H2220" s="11">
        <v>45218</v>
      </c>
      <c r="I2220" t="s">
        <v>212</v>
      </c>
      <c r="J2220">
        <v>34</v>
      </c>
      <c r="K2220">
        <v>14</v>
      </c>
      <c r="L2220">
        <v>302</v>
      </c>
      <c r="M2220">
        <v>0</v>
      </c>
      <c r="N2220">
        <v>302</v>
      </c>
      <c r="O2220">
        <v>2</v>
      </c>
      <c r="P2220" t="s">
        <v>32</v>
      </c>
      <c r="Q2220" t="s">
        <v>31</v>
      </c>
      <c r="R2220" t="s">
        <v>34</v>
      </c>
      <c r="S2220" t="s">
        <v>33</v>
      </c>
    </row>
    <row r="2221" spans="1:19" x14ac:dyDescent="0.2">
      <c r="A2221">
        <v>2008</v>
      </c>
      <c r="B2221">
        <v>7</v>
      </c>
      <c r="C2221" t="s">
        <v>126</v>
      </c>
      <c r="D2221" t="s">
        <v>135</v>
      </c>
      <c r="E2221" t="s">
        <v>126</v>
      </c>
      <c r="F2221" t="s">
        <v>10</v>
      </c>
      <c r="G2221" t="s">
        <v>96</v>
      </c>
      <c r="H2221" s="11">
        <v>45218</v>
      </c>
      <c r="I2221" t="s">
        <v>216</v>
      </c>
      <c r="J2221">
        <v>14</v>
      </c>
      <c r="K2221">
        <v>11</v>
      </c>
      <c r="L2221">
        <v>351</v>
      </c>
      <c r="M2221">
        <v>1</v>
      </c>
      <c r="N2221">
        <v>236</v>
      </c>
      <c r="O2221">
        <v>0</v>
      </c>
      <c r="P2221" t="s">
        <v>69</v>
      </c>
      <c r="Q2221" t="s">
        <v>68</v>
      </c>
      <c r="R2221" t="s">
        <v>24</v>
      </c>
      <c r="S2221" t="s">
        <v>23</v>
      </c>
    </row>
    <row r="2222" spans="1:19" x14ac:dyDescent="0.2">
      <c r="A2222">
        <v>2008</v>
      </c>
      <c r="B2222">
        <v>7</v>
      </c>
      <c r="C2222" t="s">
        <v>139</v>
      </c>
      <c r="D2222" t="s">
        <v>105</v>
      </c>
      <c r="E2222" t="s">
        <v>139</v>
      </c>
      <c r="F2222" t="s">
        <v>10</v>
      </c>
      <c r="G2222" t="s">
        <v>96</v>
      </c>
      <c r="H2222" s="11">
        <v>45218</v>
      </c>
      <c r="I2222" t="s">
        <v>249</v>
      </c>
      <c r="J2222">
        <v>20</v>
      </c>
      <c r="K2222">
        <v>10</v>
      </c>
      <c r="L2222">
        <v>402</v>
      </c>
      <c r="M2222">
        <v>1</v>
      </c>
      <c r="N2222">
        <v>176</v>
      </c>
      <c r="O2222">
        <v>2</v>
      </c>
      <c r="P2222" t="s">
        <v>65</v>
      </c>
      <c r="Q2222" t="s">
        <v>64</v>
      </c>
      <c r="R2222" t="s">
        <v>61</v>
      </c>
      <c r="S2222" t="s">
        <v>60</v>
      </c>
    </row>
    <row r="2223" spans="1:19" x14ac:dyDescent="0.2">
      <c r="A2223">
        <v>2008</v>
      </c>
      <c r="B2223">
        <v>7</v>
      </c>
      <c r="C2223" t="s">
        <v>118</v>
      </c>
      <c r="D2223" t="s">
        <v>130</v>
      </c>
      <c r="E2223" t="s">
        <v>118</v>
      </c>
      <c r="F2223" t="s">
        <v>10</v>
      </c>
      <c r="G2223" t="s">
        <v>143</v>
      </c>
      <c r="H2223" s="11">
        <v>45219</v>
      </c>
      <c r="I2223" t="s">
        <v>172</v>
      </c>
      <c r="J2223">
        <v>41</v>
      </c>
      <c r="K2223">
        <v>7</v>
      </c>
      <c r="L2223">
        <v>404</v>
      </c>
      <c r="M2223">
        <v>0</v>
      </c>
      <c r="N2223">
        <v>275</v>
      </c>
      <c r="O2223">
        <v>5</v>
      </c>
      <c r="P2223" t="s">
        <v>44</v>
      </c>
      <c r="Q2223" t="s">
        <v>43</v>
      </c>
      <c r="R2223" t="s">
        <v>28</v>
      </c>
      <c r="S2223" t="s">
        <v>27</v>
      </c>
    </row>
    <row r="2224" spans="1:19" x14ac:dyDescent="0.2">
      <c r="A2224">
        <v>2008</v>
      </c>
      <c r="B2224">
        <v>8</v>
      </c>
      <c r="C2224" t="s">
        <v>110</v>
      </c>
      <c r="D2224" t="s">
        <v>131</v>
      </c>
      <c r="E2224" t="s">
        <v>110</v>
      </c>
      <c r="F2224" t="s">
        <v>10</v>
      </c>
      <c r="G2224" t="s">
        <v>96</v>
      </c>
      <c r="H2224" s="11">
        <v>45225</v>
      </c>
      <c r="I2224" t="s">
        <v>157</v>
      </c>
      <c r="J2224">
        <v>29</v>
      </c>
      <c r="K2224">
        <v>10</v>
      </c>
      <c r="L2224">
        <v>375</v>
      </c>
      <c r="M2224">
        <v>1</v>
      </c>
      <c r="N2224">
        <v>234</v>
      </c>
      <c r="O2224">
        <v>1</v>
      </c>
      <c r="P2224" t="s">
        <v>14</v>
      </c>
      <c r="Q2224" t="s">
        <v>13</v>
      </c>
      <c r="R2224" t="s">
        <v>51</v>
      </c>
      <c r="S2224" t="s">
        <v>50</v>
      </c>
    </row>
    <row r="2225" spans="1:19" x14ac:dyDescent="0.2">
      <c r="A2225">
        <v>2008</v>
      </c>
      <c r="B2225">
        <v>8</v>
      </c>
      <c r="C2225" t="s">
        <v>118</v>
      </c>
      <c r="D2225" t="s">
        <v>177</v>
      </c>
      <c r="E2225" t="s">
        <v>118</v>
      </c>
      <c r="F2225" t="s">
        <v>10</v>
      </c>
      <c r="G2225" t="s">
        <v>96</v>
      </c>
      <c r="H2225" s="11">
        <v>45225</v>
      </c>
      <c r="I2225" t="s">
        <v>157</v>
      </c>
      <c r="J2225">
        <v>23</v>
      </c>
      <c r="K2225">
        <v>16</v>
      </c>
      <c r="L2225">
        <v>348</v>
      </c>
      <c r="M2225">
        <v>2</v>
      </c>
      <c r="N2225">
        <v>358</v>
      </c>
      <c r="O2225">
        <v>1</v>
      </c>
      <c r="P2225" t="s">
        <v>44</v>
      </c>
      <c r="Q2225" t="s">
        <v>43</v>
      </c>
      <c r="R2225" t="s">
        <v>63</v>
      </c>
      <c r="S2225" t="s">
        <v>62</v>
      </c>
    </row>
    <row r="2226" spans="1:19" x14ac:dyDescent="0.2">
      <c r="A2226">
        <v>2008</v>
      </c>
      <c r="B2226">
        <v>8</v>
      </c>
      <c r="C2226" t="s">
        <v>114</v>
      </c>
      <c r="D2226" t="s">
        <v>138</v>
      </c>
      <c r="E2226" t="s">
        <v>114</v>
      </c>
      <c r="F2226" t="s">
        <v>10</v>
      </c>
      <c r="G2226" t="s">
        <v>96</v>
      </c>
      <c r="H2226" s="11">
        <v>45225</v>
      </c>
      <c r="I2226" t="s">
        <v>157</v>
      </c>
      <c r="J2226">
        <v>27</v>
      </c>
      <c r="K2226">
        <v>14</v>
      </c>
      <c r="L2226">
        <v>432</v>
      </c>
      <c r="M2226">
        <v>1</v>
      </c>
      <c r="N2226">
        <v>335</v>
      </c>
      <c r="O2226">
        <v>3</v>
      </c>
      <c r="P2226" t="s">
        <v>53</v>
      </c>
      <c r="Q2226" t="s">
        <v>52</v>
      </c>
      <c r="R2226" t="s">
        <v>12</v>
      </c>
      <c r="S2226" t="s">
        <v>11</v>
      </c>
    </row>
    <row r="2227" spans="1:19" x14ac:dyDescent="0.2">
      <c r="A2227">
        <v>2008</v>
      </c>
      <c r="B2227">
        <v>8</v>
      </c>
      <c r="C2227" t="s">
        <v>125</v>
      </c>
      <c r="D2227" t="s">
        <v>139</v>
      </c>
      <c r="E2227" t="s">
        <v>125</v>
      </c>
      <c r="F2227" t="s">
        <v>10</v>
      </c>
      <c r="G2227" t="s">
        <v>96</v>
      </c>
      <c r="H2227" s="11">
        <v>45225</v>
      </c>
      <c r="I2227" t="s">
        <v>157</v>
      </c>
      <c r="J2227">
        <v>13</v>
      </c>
      <c r="K2227">
        <v>9</v>
      </c>
      <c r="L2227">
        <v>172</v>
      </c>
      <c r="M2227">
        <v>0</v>
      </c>
      <c r="N2227">
        <v>262</v>
      </c>
      <c r="O2227">
        <v>1</v>
      </c>
      <c r="P2227" t="s">
        <v>26</v>
      </c>
      <c r="Q2227" t="s">
        <v>25</v>
      </c>
      <c r="R2227" t="s">
        <v>65</v>
      </c>
      <c r="S2227" t="s">
        <v>64</v>
      </c>
    </row>
    <row r="2228" spans="1:19" x14ac:dyDescent="0.2">
      <c r="A2228">
        <v>2008</v>
      </c>
      <c r="B2228">
        <v>8</v>
      </c>
      <c r="C2228" t="s">
        <v>140</v>
      </c>
      <c r="D2228" t="s">
        <v>126</v>
      </c>
      <c r="E2228" t="s">
        <v>126</v>
      </c>
      <c r="F2228" t="s">
        <v>10</v>
      </c>
      <c r="G2228" t="s">
        <v>96</v>
      </c>
      <c r="H2228" s="11">
        <v>45225</v>
      </c>
      <c r="I2228" t="s">
        <v>156</v>
      </c>
      <c r="J2228">
        <v>25</v>
      </c>
      <c r="K2228">
        <v>17</v>
      </c>
      <c r="L2228">
        <v>439</v>
      </c>
      <c r="M2228">
        <v>1</v>
      </c>
      <c r="N2228">
        <v>274</v>
      </c>
      <c r="O2228">
        <v>0</v>
      </c>
      <c r="P2228" t="s">
        <v>30</v>
      </c>
      <c r="Q2228" t="s">
        <v>29</v>
      </c>
      <c r="R2228" t="s">
        <v>69</v>
      </c>
      <c r="S2228" t="s">
        <v>68</v>
      </c>
    </row>
    <row r="2229" spans="1:19" x14ac:dyDescent="0.2">
      <c r="A2229">
        <v>2008</v>
      </c>
      <c r="B2229">
        <v>8</v>
      </c>
      <c r="C2229" t="s">
        <v>142</v>
      </c>
      <c r="D2229" t="s">
        <v>123</v>
      </c>
      <c r="E2229" t="s">
        <v>142</v>
      </c>
      <c r="F2229" t="s">
        <v>10</v>
      </c>
      <c r="G2229" t="s">
        <v>96</v>
      </c>
      <c r="H2229" s="11">
        <v>45225</v>
      </c>
      <c r="I2229" t="s">
        <v>161</v>
      </c>
      <c r="J2229">
        <v>27</v>
      </c>
      <c r="K2229">
        <v>23</v>
      </c>
      <c r="L2229">
        <v>351</v>
      </c>
      <c r="M2229">
        <v>1</v>
      </c>
      <c r="N2229">
        <v>425</v>
      </c>
      <c r="O2229">
        <v>2</v>
      </c>
      <c r="P2229" t="s">
        <v>18</v>
      </c>
      <c r="Q2229" t="s">
        <v>17</v>
      </c>
      <c r="R2229" t="s">
        <v>9</v>
      </c>
      <c r="S2229" t="s">
        <v>8</v>
      </c>
    </row>
    <row r="2230" spans="1:19" x14ac:dyDescent="0.2">
      <c r="A2230">
        <v>2008</v>
      </c>
      <c r="B2230">
        <v>8</v>
      </c>
      <c r="C2230" t="s">
        <v>133</v>
      </c>
      <c r="D2230" t="s">
        <v>97</v>
      </c>
      <c r="E2230" t="s">
        <v>133</v>
      </c>
      <c r="F2230" t="s">
        <v>10</v>
      </c>
      <c r="G2230" t="s">
        <v>96</v>
      </c>
      <c r="H2230" s="11">
        <v>45225</v>
      </c>
      <c r="I2230" t="s">
        <v>116</v>
      </c>
      <c r="J2230">
        <v>28</v>
      </c>
      <c r="K2230">
        <v>24</v>
      </c>
      <c r="L2230">
        <v>420</v>
      </c>
      <c r="M2230">
        <v>3</v>
      </c>
      <c r="N2230">
        <v>330</v>
      </c>
      <c r="O2230">
        <v>0</v>
      </c>
      <c r="P2230" t="s">
        <v>49</v>
      </c>
      <c r="Q2230" t="s">
        <v>47</v>
      </c>
      <c r="R2230" t="s">
        <v>38</v>
      </c>
      <c r="S2230" t="s">
        <v>37</v>
      </c>
    </row>
    <row r="2231" spans="1:19" x14ac:dyDescent="0.2">
      <c r="A2231">
        <v>2008</v>
      </c>
      <c r="B2231">
        <v>8</v>
      </c>
      <c r="C2231" t="s">
        <v>137</v>
      </c>
      <c r="D2231" t="s">
        <v>119</v>
      </c>
      <c r="E2231" t="s">
        <v>137</v>
      </c>
      <c r="F2231" t="s">
        <v>10</v>
      </c>
      <c r="G2231" t="s">
        <v>96</v>
      </c>
      <c r="H2231" s="11">
        <v>45225</v>
      </c>
      <c r="I2231" t="s">
        <v>116</v>
      </c>
      <c r="J2231">
        <v>25</v>
      </c>
      <c r="K2231">
        <v>16</v>
      </c>
      <c r="L2231">
        <v>358</v>
      </c>
      <c r="M2231">
        <v>1</v>
      </c>
      <c r="N2231">
        <v>339</v>
      </c>
      <c r="O2231">
        <v>4</v>
      </c>
      <c r="P2231" t="s">
        <v>40</v>
      </c>
      <c r="Q2231" t="s">
        <v>39</v>
      </c>
      <c r="R2231" t="s">
        <v>16</v>
      </c>
      <c r="S2231" t="s">
        <v>15</v>
      </c>
    </row>
    <row r="2232" spans="1:19" x14ac:dyDescent="0.2">
      <c r="A2232">
        <v>2008</v>
      </c>
      <c r="B2232">
        <v>8</v>
      </c>
      <c r="C2232" t="s">
        <v>117</v>
      </c>
      <c r="D2232" t="s">
        <v>153</v>
      </c>
      <c r="E2232" t="s">
        <v>117</v>
      </c>
      <c r="F2232" t="s">
        <v>10</v>
      </c>
      <c r="G2232" t="s">
        <v>96</v>
      </c>
      <c r="H2232" s="11">
        <v>45225</v>
      </c>
      <c r="I2232" t="s">
        <v>175</v>
      </c>
      <c r="J2232">
        <v>37</v>
      </c>
      <c r="K2232">
        <v>32</v>
      </c>
      <c r="L2232">
        <v>409</v>
      </c>
      <c r="M2232">
        <v>0</v>
      </c>
      <c r="N2232">
        <v>451</v>
      </c>
      <c r="O2232">
        <v>2</v>
      </c>
      <c r="P2232" t="s">
        <v>46</v>
      </c>
      <c r="Q2232" t="s">
        <v>45</v>
      </c>
      <c r="R2232" t="s">
        <v>57</v>
      </c>
      <c r="S2232" t="s">
        <v>56</v>
      </c>
    </row>
    <row r="2233" spans="1:19" x14ac:dyDescent="0.2">
      <c r="A2233">
        <v>2008</v>
      </c>
      <c r="B2233">
        <v>8</v>
      </c>
      <c r="C2233" t="s">
        <v>107</v>
      </c>
      <c r="D2233" t="s">
        <v>134</v>
      </c>
      <c r="E2233" t="s">
        <v>107</v>
      </c>
      <c r="F2233" t="s">
        <v>10</v>
      </c>
      <c r="G2233" t="s">
        <v>96</v>
      </c>
      <c r="H2233" s="11">
        <v>45225</v>
      </c>
      <c r="I2233" t="s">
        <v>254</v>
      </c>
      <c r="J2233">
        <v>35</v>
      </c>
      <c r="K2233">
        <v>6</v>
      </c>
      <c r="L2233">
        <v>384</v>
      </c>
      <c r="M2233">
        <v>0</v>
      </c>
      <c r="N2233">
        <v>253</v>
      </c>
      <c r="O2233">
        <v>3</v>
      </c>
      <c r="P2233" t="s">
        <v>71</v>
      </c>
      <c r="Q2233" t="s">
        <v>70</v>
      </c>
      <c r="R2233" t="s">
        <v>22</v>
      </c>
      <c r="S2233" t="s">
        <v>21</v>
      </c>
    </row>
    <row r="2234" spans="1:19" x14ac:dyDescent="0.2">
      <c r="A2234">
        <v>2008</v>
      </c>
      <c r="B2234">
        <v>8</v>
      </c>
      <c r="C2234" t="s">
        <v>128</v>
      </c>
      <c r="D2234" t="s">
        <v>135</v>
      </c>
      <c r="E2234" t="s">
        <v>135</v>
      </c>
      <c r="F2234" t="s">
        <v>10</v>
      </c>
      <c r="G2234" t="s">
        <v>96</v>
      </c>
      <c r="H2234" s="11">
        <v>45225</v>
      </c>
      <c r="I2234" t="s">
        <v>144</v>
      </c>
      <c r="J2234">
        <v>23</v>
      </c>
      <c r="K2234">
        <v>17</v>
      </c>
      <c r="L2234">
        <v>327</v>
      </c>
      <c r="M2234">
        <v>0</v>
      </c>
      <c r="N2234">
        <v>380</v>
      </c>
      <c r="O2234">
        <v>1</v>
      </c>
      <c r="P2234" t="s">
        <v>36</v>
      </c>
      <c r="Q2234" t="s">
        <v>35</v>
      </c>
      <c r="R2234" t="s">
        <v>24</v>
      </c>
      <c r="S2234" t="s">
        <v>23</v>
      </c>
    </row>
    <row r="2235" spans="1:19" x14ac:dyDescent="0.2">
      <c r="A2235">
        <v>2008</v>
      </c>
      <c r="B2235">
        <v>8</v>
      </c>
      <c r="C2235" t="s">
        <v>98</v>
      </c>
      <c r="D2235" t="s">
        <v>105</v>
      </c>
      <c r="E2235" t="s">
        <v>105</v>
      </c>
      <c r="F2235" t="s">
        <v>10</v>
      </c>
      <c r="G2235" t="s">
        <v>96</v>
      </c>
      <c r="H2235" s="11">
        <v>45225</v>
      </c>
      <c r="I2235" t="s">
        <v>212</v>
      </c>
      <c r="J2235">
        <v>34</v>
      </c>
      <c r="K2235">
        <v>13</v>
      </c>
      <c r="L2235">
        <v>261</v>
      </c>
      <c r="M2235">
        <v>0</v>
      </c>
      <c r="N2235">
        <v>388</v>
      </c>
      <c r="O2235">
        <v>2</v>
      </c>
      <c r="P2235" t="s">
        <v>59</v>
      </c>
      <c r="Q2235" t="s">
        <v>58</v>
      </c>
      <c r="R2235" t="s">
        <v>61</v>
      </c>
      <c r="S2235" t="s">
        <v>60</v>
      </c>
    </row>
    <row r="2236" spans="1:19" x14ac:dyDescent="0.2">
      <c r="A2236">
        <v>2008</v>
      </c>
      <c r="B2236">
        <v>8</v>
      </c>
      <c r="C2236" t="s">
        <v>124</v>
      </c>
      <c r="D2236" t="s">
        <v>127</v>
      </c>
      <c r="E2236" t="s">
        <v>127</v>
      </c>
      <c r="F2236" t="s">
        <v>10</v>
      </c>
      <c r="G2236" t="s">
        <v>96</v>
      </c>
      <c r="H2236" s="11">
        <v>45225</v>
      </c>
      <c r="I2236" t="s">
        <v>212</v>
      </c>
      <c r="J2236">
        <v>21</v>
      </c>
      <c r="K2236">
        <v>14</v>
      </c>
      <c r="L2236">
        <v>282</v>
      </c>
      <c r="M2236">
        <v>0</v>
      </c>
      <c r="N2236">
        <v>249</v>
      </c>
      <c r="O2236">
        <v>4</v>
      </c>
      <c r="P2236" t="s">
        <v>55</v>
      </c>
      <c r="Q2236" t="s">
        <v>54</v>
      </c>
      <c r="R2236" t="s">
        <v>48</v>
      </c>
      <c r="S2236" t="s">
        <v>47</v>
      </c>
    </row>
    <row r="2237" spans="1:19" x14ac:dyDescent="0.2">
      <c r="A2237">
        <v>2008</v>
      </c>
      <c r="B2237">
        <v>8</v>
      </c>
      <c r="C2237" t="s">
        <v>104</v>
      </c>
      <c r="D2237" t="s">
        <v>129</v>
      </c>
      <c r="E2237" t="s">
        <v>104</v>
      </c>
      <c r="F2237" t="s">
        <v>10</v>
      </c>
      <c r="G2237" t="s">
        <v>143</v>
      </c>
      <c r="H2237" s="11">
        <v>45226</v>
      </c>
      <c r="I2237" t="s">
        <v>253</v>
      </c>
      <c r="J2237">
        <v>31</v>
      </c>
      <c r="K2237">
        <v>21</v>
      </c>
      <c r="L2237">
        <v>281</v>
      </c>
      <c r="M2237">
        <v>0</v>
      </c>
      <c r="N2237">
        <v>317</v>
      </c>
      <c r="O2237">
        <v>2</v>
      </c>
      <c r="P2237" t="s">
        <v>67</v>
      </c>
      <c r="Q2237" t="s">
        <v>66</v>
      </c>
      <c r="R2237" t="s">
        <v>34</v>
      </c>
      <c r="S2237" t="s">
        <v>33</v>
      </c>
    </row>
    <row r="2238" spans="1:19" x14ac:dyDescent="0.2">
      <c r="A2238">
        <v>2008</v>
      </c>
      <c r="B2238">
        <v>9</v>
      </c>
      <c r="C2238" t="s">
        <v>177</v>
      </c>
      <c r="D2238" t="s">
        <v>123</v>
      </c>
      <c r="E2238" t="s">
        <v>123</v>
      </c>
      <c r="F2238" t="s">
        <v>10</v>
      </c>
      <c r="G2238" t="s">
        <v>96</v>
      </c>
      <c r="H2238" s="11">
        <v>45232</v>
      </c>
      <c r="I2238" t="s">
        <v>132</v>
      </c>
      <c r="J2238">
        <v>34</v>
      </c>
      <c r="K2238">
        <v>13</v>
      </c>
      <c r="L2238">
        <v>510</v>
      </c>
      <c r="M2238">
        <v>0</v>
      </c>
      <c r="N2238">
        <v>231</v>
      </c>
      <c r="O2238">
        <v>3</v>
      </c>
      <c r="P2238" t="s">
        <v>63</v>
      </c>
      <c r="Q2238" t="s">
        <v>62</v>
      </c>
      <c r="R2238" t="s">
        <v>9</v>
      </c>
      <c r="S2238" t="s">
        <v>8</v>
      </c>
    </row>
    <row r="2239" spans="1:19" x14ac:dyDescent="0.2">
      <c r="A2239">
        <v>2008</v>
      </c>
      <c r="B2239">
        <v>9</v>
      </c>
      <c r="C2239" t="s">
        <v>136</v>
      </c>
      <c r="D2239" t="s">
        <v>140</v>
      </c>
      <c r="E2239" t="s">
        <v>136</v>
      </c>
      <c r="F2239" t="s">
        <v>10</v>
      </c>
      <c r="G2239" t="s">
        <v>96</v>
      </c>
      <c r="H2239" s="11">
        <v>45232</v>
      </c>
      <c r="I2239" t="s">
        <v>157</v>
      </c>
      <c r="J2239">
        <v>27</v>
      </c>
      <c r="K2239">
        <v>23</v>
      </c>
      <c r="L2239">
        <v>320</v>
      </c>
      <c r="M2239">
        <v>2</v>
      </c>
      <c r="N2239">
        <v>333</v>
      </c>
      <c r="O2239">
        <v>3</v>
      </c>
      <c r="P2239" t="s">
        <v>20</v>
      </c>
      <c r="Q2239" t="s">
        <v>19</v>
      </c>
      <c r="R2239" t="s">
        <v>30</v>
      </c>
      <c r="S2239" t="s">
        <v>29</v>
      </c>
    </row>
    <row r="2240" spans="1:19" x14ac:dyDescent="0.2">
      <c r="A2240">
        <v>2008</v>
      </c>
      <c r="B2240">
        <v>9</v>
      </c>
      <c r="C2240" t="s">
        <v>104</v>
      </c>
      <c r="D2240" t="s">
        <v>101</v>
      </c>
      <c r="E2240" t="s">
        <v>104</v>
      </c>
      <c r="F2240" t="s">
        <v>10</v>
      </c>
      <c r="G2240" t="s">
        <v>96</v>
      </c>
      <c r="H2240" s="11">
        <v>45232</v>
      </c>
      <c r="I2240" t="s">
        <v>157</v>
      </c>
      <c r="J2240">
        <v>19</v>
      </c>
      <c r="K2240">
        <v>16</v>
      </c>
      <c r="L2240">
        <v>347</v>
      </c>
      <c r="M2240">
        <v>0</v>
      </c>
      <c r="N2240">
        <v>390</v>
      </c>
      <c r="O2240">
        <v>2</v>
      </c>
      <c r="P2240" t="s">
        <v>67</v>
      </c>
      <c r="Q2240" t="s">
        <v>66</v>
      </c>
      <c r="R2240" t="s">
        <v>32</v>
      </c>
      <c r="S2240" t="s">
        <v>31</v>
      </c>
    </row>
    <row r="2241" spans="1:19" x14ac:dyDescent="0.2">
      <c r="A2241">
        <v>2008</v>
      </c>
      <c r="B2241">
        <v>9</v>
      </c>
      <c r="C2241" t="s">
        <v>135</v>
      </c>
      <c r="D2241" t="s">
        <v>110</v>
      </c>
      <c r="E2241" t="s">
        <v>110</v>
      </c>
      <c r="F2241" t="s">
        <v>10</v>
      </c>
      <c r="G2241" t="s">
        <v>96</v>
      </c>
      <c r="H2241" s="11">
        <v>45232</v>
      </c>
      <c r="I2241" t="s">
        <v>157</v>
      </c>
      <c r="J2241">
        <v>37</v>
      </c>
      <c r="K2241">
        <v>27</v>
      </c>
      <c r="L2241">
        <v>429</v>
      </c>
      <c r="M2241">
        <v>0</v>
      </c>
      <c r="N2241">
        <v>274</v>
      </c>
      <c r="O2241">
        <v>2</v>
      </c>
      <c r="P2241" t="s">
        <v>24</v>
      </c>
      <c r="Q2241" t="s">
        <v>23</v>
      </c>
      <c r="R2241" t="s">
        <v>14</v>
      </c>
      <c r="S2241" t="s">
        <v>13</v>
      </c>
    </row>
    <row r="2242" spans="1:19" x14ac:dyDescent="0.2">
      <c r="A2242">
        <v>2008</v>
      </c>
      <c r="B2242">
        <v>9</v>
      </c>
      <c r="C2242" t="s">
        <v>119</v>
      </c>
      <c r="D2242" t="s">
        <v>133</v>
      </c>
      <c r="E2242" t="s">
        <v>133</v>
      </c>
      <c r="F2242" t="s">
        <v>10</v>
      </c>
      <c r="G2242" t="s">
        <v>96</v>
      </c>
      <c r="H2242" s="11">
        <v>45232</v>
      </c>
      <c r="I2242" t="s">
        <v>157</v>
      </c>
      <c r="J2242">
        <v>26</v>
      </c>
      <c r="K2242">
        <v>17</v>
      </c>
      <c r="L2242">
        <v>297</v>
      </c>
      <c r="M2242">
        <v>1</v>
      </c>
      <c r="N2242">
        <v>292</v>
      </c>
      <c r="O2242">
        <v>3</v>
      </c>
      <c r="P2242" t="s">
        <v>16</v>
      </c>
      <c r="Q2242" t="s">
        <v>15</v>
      </c>
      <c r="R2242" t="s">
        <v>49</v>
      </c>
      <c r="S2242" t="s">
        <v>47</v>
      </c>
    </row>
    <row r="2243" spans="1:19" x14ac:dyDescent="0.2">
      <c r="A2243">
        <v>2008</v>
      </c>
      <c r="B2243">
        <v>9</v>
      </c>
      <c r="C2243" t="s">
        <v>134</v>
      </c>
      <c r="D2243" t="s">
        <v>128</v>
      </c>
      <c r="E2243" t="s">
        <v>134</v>
      </c>
      <c r="F2243" t="s">
        <v>10</v>
      </c>
      <c r="G2243" t="s">
        <v>96</v>
      </c>
      <c r="H2243" s="11">
        <v>45232</v>
      </c>
      <c r="I2243" t="s">
        <v>157</v>
      </c>
      <c r="J2243">
        <v>21</v>
      </c>
      <c r="K2243">
        <v>19</v>
      </c>
      <c r="L2243">
        <v>312</v>
      </c>
      <c r="M2243">
        <v>2</v>
      </c>
      <c r="N2243">
        <v>282</v>
      </c>
      <c r="O2243">
        <v>1</v>
      </c>
      <c r="P2243" t="s">
        <v>22</v>
      </c>
      <c r="Q2243" t="s">
        <v>21</v>
      </c>
      <c r="R2243" t="s">
        <v>36</v>
      </c>
      <c r="S2243" t="s">
        <v>35</v>
      </c>
    </row>
    <row r="2244" spans="1:19" x14ac:dyDescent="0.2">
      <c r="A2244">
        <v>2008</v>
      </c>
      <c r="B2244">
        <v>9</v>
      </c>
      <c r="C2244" t="s">
        <v>97</v>
      </c>
      <c r="D2244" t="s">
        <v>139</v>
      </c>
      <c r="E2244" t="s">
        <v>139</v>
      </c>
      <c r="F2244" t="s">
        <v>10</v>
      </c>
      <c r="G2244" t="s">
        <v>96</v>
      </c>
      <c r="H2244" s="11">
        <v>45232</v>
      </c>
      <c r="I2244" t="s">
        <v>156</v>
      </c>
      <c r="J2244">
        <v>30</v>
      </c>
      <c r="K2244">
        <v>27</v>
      </c>
      <c r="L2244">
        <v>423</v>
      </c>
      <c r="M2244">
        <v>4</v>
      </c>
      <c r="N2244">
        <v>384</v>
      </c>
      <c r="O2244">
        <v>1</v>
      </c>
      <c r="P2244" t="s">
        <v>38</v>
      </c>
      <c r="Q2244" t="s">
        <v>37</v>
      </c>
      <c r="R2244" t="s">
        <v>65</v>
      </c>
      <c r="S2244" t="s">
        <v>64</v>
      </c>
    </row>
    <row r="2245" spans="1:19" x14ac:dyDescent="0.2">
      <c r="A2245">
        <v>2008</v>
      </c>
      <c r="B2245">
        <v>9</v>
      </c>
      <c r="C2245" t="s">
        <v>112</v>
      </c>
      <c r="D2245" t="s">
        <v>107</v>
      </c>
      <c r="E2245" t="s">
        <v>112</v>
      </c>
      <c r="F2245" t="s">
        <v>10</v>
      </c>
      <c r="G2245" t="s">
        <v>96</v>
      </c>
      <c r="H2245" s="11">
        <v>45232</v>
      </c>
      <c r="I2245" t="s">
        <v>116</v>
      </c>
      <c r="J2245">
        <v>28</v>
      </c>
      <c r="K2245">
        <v>21</v>
      </c>
      <c r="L2245">
        <v>345</v>
      </c>
      <c r="M2245">
        <v>1</v>
      </c>
      <c r="N2245">
        <v>389</v>
      </c>
      <c r="O2245">
        <v>3</v>
      </c>
      <c r="P2245" t="s">
        <v>42</v>
      </c>
      <c r="Q2245" t="s">
        <v>41</v>
      </c>
      <c r="R2245" t="s">
        <v>71</v>
      </c>
      <c r="S2245" t="s">
        <v>70</v>
      </c>
    </row>
    <row r="2246" spans="1:19" x14ac:dyDescent="0.2">
      <c r="A2246">
        <v>2008</v>
      </c>
      <c r="B2246">
        <v>9</v>
      </c>
      <c r="C2246" t="s">
        <v>130</v>
      </c>
      <c r="D2246" t="s">
        <v>137</v>
      </c>
      <c r="E2246" t="s">
        <v>137</v>
      </c>
      <c r="F2246" t="s">
        <v>10</v>
      </c>
      <c r="G2246" t="s">
        <v>96</v>
      </c>
      <c r="H2246" s="11">
        <v>45232</v>
      </c>
      <c r="I2246" t="s">
        <v>144</v>
      </c>
      <c r="J2246">
        <v>26</v>
      </c>
      <c r="K2246">
        <v>17</v>
      </c>
      <c r="L2246">
        <v>341</v>
      </c>
      <c r="M2246">
        <v>1</v>
      </c>
      <c r="N2246">
        <v>319</v>
      </c>
      <c r="O2246">
        <v>3</v>
      </c>
      <c r="P2246" t="s">
        <v>28</v>
      </c>
      <c r="Q2246" t="s">
        <v>27</v>
      </c>
      <c r="R2246" t="s">
        <v>40</v>
      </c>
      <c r="S2246" t="s">
        <v>39</v>
      </c>
    </row>
    <row r="2247" spans="1:19" x14ac:dyDescent="0.2">
      <c r="A2247">
        <v>2008</v>
      </c>
      <c r="B2247">
        <v>9</v>
      </c>
      <c r="C2247" t="s">
        <v>131</v>
      </c>
      <c r="D2247" t="s">
        <v>138</v>
      </c>
      <c r="E2247" t="s">
        <v>138</v>
      </c>
      <c r="F2247" t="s">
        <v>10</v>
      </c>
      <c r="G2247" t="s">
        <v>96</v>
      </c>
      <c r="H2247" s="11">
        <v>45232</v>
      </c>
      <c r="I2247" t="s">
        <v>212</v>
      </c>
      <c r="J2247">
        <v>24</v>
      </c>
      <c r="K2247">
        <v>0</v>
      </c>
      <c r="L2247">
        <v>453</v>
      </c>
      <c r="M2247">
        <v>1</v>
      </c>
      <c r="N2247">
        <v>77</v>
      </c>
      <c r="O2247">
        <v>2</v>
      </c>
      <c r="P2247" t="s">
        <v>51</v>
      </c>
      <c r="Q2247" t="s">
        <v>50</v>
      </c>
      <c r="R2247" t="s">
        <v>12</v>
      </c>
      <c r="S2247" t="s">
        <v>11</v>
      </c>
    </row>
    <row r="2248" spans="1:19" x14ac:dyDescent="0.2">
      <c r="A2248">
        <v>2008</v>
      </c>
      <c r="B2248">
        <v>9</v>
      </c>
      <c r="C2248" t="s">
        <v>127</v>
      </c>
      <c r="D2248" t="s">
        <v>125</v>
      </c>
      <c r="E2248" t="s">
        <v>127</v>
      </c>
      <c r="F2248" t="s">
        <v>10</v>
      </c>
      <c r="G2248" t="s">
        <v>96</v>
      </c>
      <c r="H2248" s="11">
        <v>45232</v>
      </c>
      <c r="I2248" t="s">
        <v>212</v>
      </c>
      <c r="J2248">
        <v>35</v>
      </c>
      <c r="K2248">
        <v>14</v>
      </c>
      <c r="L2248">
        <v>319</v>
      </c>
      <c r="M2248">
        <v>3</v>
      </c>
      <c r="N2248">
        <v>183</v>
      </c>
      <c r="O2248">
        <v>4</v>
      </c>
      <c r="P2248" t="s">
        <v>48</v>
      </c>
      <c r="Q2248" t="s">
        <v>47</v>
      </c>
      <c r="R2248" t="s">
        <v>26</v>
      </c>
      <c r="S2248" t="s">
        <v>25</v>
      </c>
    </row>
    <row r="2249" spans="1:19" x14ac:dyDescent="0.2">
      <c r="A2249">
        <v>2008</v>
      </c>
      <c r="B2249">
        <v>9</v>
      </c>
      <c r="C2249" t="s">
        <v>105</v>
      </c>
      <c r="D2249" t="s">
        <v>114</v>
      </c>
      <c r="E2249" t="s">
        <v>114</v>
      </c>
      <c r="F2249" t="s">
        <v>10</v>
      </c>
      <c r="G2249" t="s">
        <v>96</v>
      </c>
      <c r="H2249" s="11">
        <v>45232</v>
      </c>
      <c r="I2249" t="s">
        <v>216</v>
      </c>
      <c r="J2249">
        <v>26</v>
      </c>
      <c r="K2249">
        <v>7</v>
      </c>
      <c r="L2249">
        <v>419</v>
      </c>
      <c r="M2249">
        <v>1</v>
      </c>
      <c r="N2249">
        <v>233</v>
      </c>
      <c r="O2249">
        <v>0</v>
      </c>
      <c r="P2249" t="s">
        <v>61</v>
      </c>
      <c r="Q2249" t="s">
        <v>60</v>
      </c>
      <c r="R2249" t="s">
        <v>53</v>
      </c>
      <c r="S2249" t="s">
        <v>52</v>
      </c>
    </row>
    <row r="2250" spans="1:19" x14ac:dyDescent="0.2">
      <c r="A2250">
        <v>2008</v>
      </c>
      <c r="B2250">
        <v>9</v>
      </c>
      <c r="C2250" t="s">
        <v>129</v>
      </c>
      <c r="D2250" t="s">
        <v>118</v>
      </c>
      <c r="E2250" t="s">
        <v>129</v>
      </c>
      <c r="F2250" t="s">
        <v>10</v>
      </c>
      <c r="G2250" t="s">
        <v>96</v>
      </c>
      <c r="H2250" s="11">
        <v>45232</v>
      </c>
      <c r="I2250" t="s">
        <v>249</v>
      </c>
      <c r="J2250">
        <v>18</v>
      </c>
      <c r="K2250">
        <v>15</v>
      </c>
      <c r="L2250">
        <v>301</v>
      </c>
      <c r="M2250">
        <v>0</v>
      </c>
      <c r="N2250">
        <v>342</v>
      </c>
      <c r="O2250">
        <v>2</v>
      </c>
      <c r="P2250" t="s">
        <v>34</v>
      </c>
      <c r="Q2250" t="s">
        <v>33</v>
      </c>
      <c r="R2250" t="s">
        <v>44</v>
      </c>
      <c r="S2250" t="s">
        <v>43</v>
      </c>
    </row>
    <row r="2251" spans="1:19" x14ac:dyDescent="0.2">
      <c r="A2251">
        <v>2008</v>
      </c>
      <c r="B2251">
        <v>9</v>
      </c>
      <c r="C2251" t="s">
        <v>126</v>
      </c>
      <c r="D2251" t="s">
        <v>124</v>
      </c>
      <c r="E2251" t="s">
        <v>124</v>
      </c>
      <c r="F2251" t="s">
        <v>10</v>
      </c>
      <c r="G2251" t="s">
        <v>143</v>
      </c>
      <c r="H2251" s="11">
        <v>45233</v>
      </c>
      <c r="I2251" t="s">
        <v>194</v>
      </c>
      <c r="J2251">
        <v>23</v>
      </c>
      <c r="K2251">
        <v>6</v>
      </c>
      <c r="L2251">
        <v>224</v>
      </c>
      <c r="M2251">
        <v>1</v>
      </c>
      <c r="N2251">
        <v>221</v>
      </c>
      <c r="O2251">
        <v>2</v>
      </c>
      <c r="P2251" t="s">
        <v>69</v>
      </c>
      <c r="Q2251" t="s">
        <v>68</v>
      </c>
      <c r="R2251" t="s">
        <v>55</v>
      </c>
      <c r="S2251" t="s">
        <v>54</v>
      </c>
    </row>
    <row r="2252" spans="1:19" x14ac:dyDescent="0.2">
      <c r="A2252">
        <v>2008</v>
      </c>
      <c r="B2252">
        <v>10</v>
      </c>
      <c r="C2252" t="s">
        <v>135</v>
      </c>
      <c r="D2252" t="s">
        <v>130</v>
      </c>
      <c r="E2252" t="s">
        <v>130</v>
      </c>
      <c r="F2252" t="s">
        <v>10</v>
      </c>
      <c r="G2252" t="s">
        <v>146</v>
      </c>
      <c r="H2252" s="11">
        <v>45236</v>
      </c>
      <c r="I2252" t="s">
        <v>108</v>
      </c>
      <c r="J2252">
        <v>34</v>
      </c>
      <c r="K2252">
        <v>30</v>
      </c>
      <c r="L2252">
        <v>564</v>
      </c>
      <c r="M2252">
        <v>1</v>
      </c>
      <c r="N2252">
        <v>399</v>
      </c>
      <c r="O2252">
        <v>1</v>
      </c>
      <c r="P2252" t="s">
        <v>24</v>
      </c>
      <c r="Q2252" t="s">
        <v>23</v>
      </c>
      <c r="R2252" t="s">
        <v>28</v>
      </c>
      <c r="S2252" t="s">
        <v>27</v>
      </c>
    </row>
    <row r="2253" spans="1:19" x14ac:dyDescent="0.2">
      <c r="A2253">
        <v>2008</v>
      </c>
      <c r="B2253">
        <v>10</v>
      </c>
      <c r="C2253" t="s">
        <v>118</v>
      </c>
      <c r="D2253" t="s">
        <v>119</v>
      </c>
      <c r="E2253" t="s">
        <v>118</v>
      </c>
      <c r="F2253" t="s">
        <v>10</v>
      </c>
      <c r="G2253" t="s">
        <v>96</v>
      </c>
      <c r="H2253" s="11">
        <v>45239</v>
      </c>
      <c r="I2253" t="s">
        <v>157</v>
      </c>
      <c r="J2253">
        <v>20</v>
      </c>
      <c r="K2253">
        <v>10</v>
      </c>
      <c r="L2253">
        <v>370</v>
      </c>
      <c r="M2253">
        <v>1</v>
      </c>
      <c r="N2253">
        <v>168</v>
      </c>
      <c r="O2253">
        <v>2</v>
      </c>
      <c r="P2253" t="s">
        <v>44</v>
      </c>
      <c r="Q2253" t="s">
        <v>43</v>
      </c>
      <c r="R2253" t="s">
        <v>16</v>
      </c>
      <c r="S2253" t="s">
        <v>15</v>
      </c>
    </row>
    <row r="2254" spans="1:19" x14ac:dyDescent="0.2">
      <c r="A2254">
        <v>2008</v>
      </c>
      <c r="B2254">
        <v>10</v>
      </c>
      <c r="C2254" t="s">
        <v>136</v>
      </c>
      <c r="D2254" t="s">
        <v>104</v>
      </c>
      <c r="E2254" t="s">
        <v>104</v>
      </c>
      <c r="F2254" t="s">
        <v>10</v>
      </c>
      <c r="G2254" t="s">
        <v>96</v>
      </c>
      <c r="H2254" s="11">
        <v>45239</v>
      </c>
      <c r="I2254" t="s">
        <v>157</v>
      </c>
      <c r="J2254">
        <v>21</v>
      </c>
      <c r="K2254">
        <v>14</v>
      </c>
      <c r="L2254">
        <v>304</v>
      </c>
      <c r="M2254">
        <v>1</v>
      </c>
      <c r="N2254">
        <v>243</v>
      </c>
      <c r="O2254">
        <v>1</v>
      </c>
      <c r="P2254" t="s">
        <v>20</v>
      </c>
      <c r="Q2254" t="s">
        <v>19</v>
      </c>
      <c r="R2254" t="s">
        <v>67</v>
      </c>
      <c r="S2254" t="s">
        <v>66</v>
      </c>
    </row>
    <row r="2255" spans="1:19" x14ac:dyDescent="0.2">
      <c r="A2255">
        <v>2008</v>
      </c>
      <c r="B2255">
        <v>10</v>
      </c>
      <c r="C2255" t="s">
        <v>140</v>
      </c>
      <c r="D2255" t="s">
        <v>128</v>
      </c>
      <c r="E2255" t="s">
        <v>128</v>
      </c>
      <c r="F2255" t="s">
        <v>10</v>
      </c>
      <c r="G2255" t="s">
        <v>96</v>
      </c>
      <c r="H2255" s="11">
        <v>45239</v>
      </c>
      <c r="I2255" t="s">
        <v>157</v>
      </c>
      <c r="J2255">
        <v>38</v>
      </c>
      <c r="K2255">
        <v>14</v>
      </c>
      <c r="L2255">
        <v>384</v>
      </c>
      <c r="M2255">
        <v>0</v>
      </c>
      <c r="N2255">
        <v>256</v>
      </c>
      <c r="O2255">
        <v>1</v>
      </c>
      <c r="P2255" t="s">
        <v>30</v>
      </c>
      <c r="Q2255" t="s">
        <v>29</v>
      </c>
      <c r="R2255" t="s">
        <v>36</v>
      </c>
      <c r="S2255" t="s">
        <v>35</v>
      </c>
    </row>
    <row r="2256" spans="1:19" x14ac:dyDescent="0.2">
      <c r="A2256">
        <v>2008</v>
      </c>
      <c r="B2256">
        <v>10</v>
      </c>
      <c r="C2256" t="s">
        <v>107</v>
      </c>
      <c r="D2256" t="s">
        <v>110</v>
      </c>
      <c r="E2256" t="s">
        <v>110</v>
      </c>
      <c r="F2256" t="s">
        <v>10</v>
      </c>
      <c r="G2256" t="s">
        <v>96</v>
      </c>
      <c r="H2256" s="11">
        <v>45239</v>
      </c>
      <c r="I2256" t="s">
        <v>157</v>
      </c>
      <c r="J2256">
        <v>41</v>
      </c>
      <c r="K2256">
        <v>13</v>
      </c>
      <c r="L2256">
        <v>328</v>
      </c>
      <c r="M2256">
        <v>0</v>
      </c>
      <c r="N2256">
        <v>355</v>
      </c>
      <c r="O2256">
        <v>4</v>
      </c>
      <c r="P2256" t="s">
        <v>71</v>
      </c>
      <c r="Q2256" t="s">
        <v>70</v>
      </c>
      <c r="R2256" t="s">
        <v>14</v>
      </c>
      <c r="S2256" t="s">
        <v>13</v>
      </c>
    </row>
    <row r="2257" spans="1:19" x14ac:dyDescent="0.2">
      <c r="A2257">
        <v>2008</v>
      </c>
      <c r="B2257">
        <v>10</v>
      </c>
      <c r="C2257" t="s">
        <v>133</v>
      </c>
      <c r="D2257" t="s">
        <v>177</v>
      </c>
      <c r="E2257" t="s">
        <v>133</v>
      </c>
      <c r="F2257" t="s">
        <v>10</v>
      </c>
      <c r="G2257" t="s">
        <v>96</v>
      </c>
      <c r="H2257" s="11">
        <v>45239</v>
      </c>
      <c r="I2257" t="s">
        <v>156</v>
      </c>
      <c r="J2257">
        <v>47</v>
      </c>
      <c r="K2257">
        <v>3</v>
      </c>
      <c r="L2257">
        <v>373</v>
      </c>
      <c r="M2257">
        <v>0</v>
      </c>
      <c r="N2257">
        <v>200</v>
      </c>
      <c r="O2257">
        <v>5</v>
      </c>
      <c r="P2257" t="s">
        <v>49</v>
      </c>
      <c r="Q2257" t="s">
        <v>47</v>
      </c>
      <c r="R2257" t="s">
        <v>63</v>
      </c>
      <c r="S2257" t="s">
        <v>62</v>
      </c>
    </row>
    <row r="2258" spans="1:19" x14ac:dyDescent="0.2">
      <c r="A2258">
        <v>2008</v>
      </c>
      <c r="B2258">
        <v>10</v>
      </c>
      <c r="C2258" t="s">
        <v>138</v>
      </c>
      <c r="D2258" t="s">
        <v>117</v>
      </c>
      <c r="E2258" t="s">
        <v>138</v>
      </c>
      <c r="F2258" t="s">
        <v>10</v>
      </c>
      <c r="G2258" t="s">
        <v>96</v>
      </c>
      <c r="H2258" s="11">
        <v>45239</v>
      </c>
      <c r="I2258" t="s">
        <v>156</v>
      </c>
      <c r="J2258">
        <v>34</v>
      </c>
      <c r="K2258">
        <v>20</v>
      </c>
      <c r="L2258">
        <v>361</v>
      </c>
      <c r="M2258">
        <v>0</v>
      </c>
      <c r="N2258">
        <v>521</v>
      </c>
      <c r="O2258">
        <v>3</v>
      </c>
      <c r="P2258" t="s">
        <v>12</v>
      </c>
      <c r="Q2258" t="s">
        <v>11</v>
      </c>
      <c r="R2258" t="s">
        <v>46</v>
      </c>
      <c r="S2258" t="s">
        <v>45</v>
      </c>
    </row>
    <row r="2259" spans="1:19" x14ac:dyDescent="0.2">
      <c r="A2259">
        <v>2008</v>
      </c>
      <c r="B2259">
        <v>10</v>
      </c>
      <c r="C2259" t="s">
        <v>137</v>
      </c>
      <c r="D2259" t="s">
        <v>105</v>
      </c>
      <c r="E2259" t="s">
        <v>137</v>
      </c>
      <c r="F2259" t="s">
        <v>10</v>
      </c>
      <c r="G2259" t="s">
        <v>96</v>
      </c>
      <c r="H2259" s="11">
        <v>45239</v>
      </c>
      <c r="I2259" t="s">
        <v>156</v>
      </c>
      <c r="J2259">
        <v>21</v>
      </c>
      <c r="K2259">
        <v>19</v>
      </c>
      <c r="L2259">
        <v>361</v>
      </c>
      <c r="M2259">
        <v>1</v>
      </c>
      <c r="N2259">
        <v>298</v>
      </c>
      <c r="O2259">
        <v>0</v>
      </c>
      <c r="P2259" t="s">
        <v>40</v>
      </c>
      <c r="Q2259" t="s">
        <v>39</v>
      </c>
      <c r="R2259" t="s">
        <v>61</v>
      </c>
      <c r="S2259" t="s">
        <v>60</v>
      </c>
    </row>
    <row r="2260" spans="1:19" x14ac:dyDescent="0.2">
      <c r="A2260">
        <v>2008</v>
      </c>
      <c r="B2260">
        <v>10</v>
      </c>
      <c r="C2260" t="s">
        <v>112</v>
      </c>
      <c r="D2260" t="s">
        <v>101</v>
      </c>
      <c r="E2260" t="s">
        <v>112</v>
      </c>
      <c r="F2260" t="s">
        <v>10</v>
      </c>
      <c r="G2260" t="s">
        <v>96</v>
      </c>
      <c r="H2260" s="11">
        <v>45239</v>
      </c>
      <c r="I2260" t="s">
        <v>116</v>
      </c>
      <c r="J2260">
        <v>28</v>
      </c>
      <c r="K2260">
        <v>27</v>
      </c>
      <c r="L2260">
        <v>361</v>
      </c>
      <c r="M2260">
        <v>3</v>
      </c>
      <c r="N2260">
        <v>184</v>
      </c>
      <c r="O2260">
        <v>0</v>
      </c>
      <c r="P2260" t="s">
        <v>42</v>
      </c>
      <c r="Q2260" t="s">
        <v>41</v>
      </c>
      <c r="R2260" t="s">
        <v>32</v>
      </c>
      <c r="S2260" t="s">
        <v>31</v>
      </c>
    </row>
    <row r="2261" spans="1:19" x14ac:dyDescent="0.2">
      <c r="A2261">
        <v>2008</v>
      </c>
      <c r="B2261">
        <v>10</v>
      </c>
      <c r="C2261" t="s">
        <v>131</v>
      </c>
      <c r="D2261" t="s">
        <v>142</v>
      </c>
      <c r="E2261" t="s">
        <v>142</v>
      </c>
      <c r="F2261" t="s">
        <v>10</v>
      </c>
      <c r="G2261" t="s">
        <v>96</v>
      </c>
      <c r="H2261" s="11">
        <v>45239</v>
      </c>
      <c r="I2261" t="s">
        <v>144</v>
      </c>
      <c r="J2261">
        <v>17</v>
      </c>
      <c r="K2261">
        <v>6</v>
      </c>
      <c r="L2261">
        <v>219</v>
      </c>
      <c r="M2261">
        <v>4</v>
      </c>
      <c r="N2261">
        <v>259</v>
      </c>
      <c r="O2261">
        <v>3</v>
      </c>
      <c r="P2261" t="s">
        <v>51</v>
      </c>
      <c r="Q2261" t="s">
        <v>50</v>
      </c>
      <c r="R2261" t="s">
        <v>18</v>
      </c>
      <c r="S2261" t="s">
        <v>17</v>
      </c>
    </row>
    <row r="2262" spans="1:19" x14ac:dyDescent="0.2">
      <c r="A2262">
        <v>2008</v>
      </c>
      <c r="B2262">
        <v>10</v>
      </c>
      <c r="C2262" t="s">
        <v>124</v>
      </c>
      <c r="D2262" t="s">
        <v>129</v>
      </c>
      <c r="E2262" t="s">
        <v>129</v>
      </c>
      <c r="F2262" t="s">
        <v>10</v>
      </c>
      <c r="G2262" t="s">
        <v>96</v>
      </c>
      <c r="H2262" s="11">
        <v>45239</v>
      </c>
      <c r="I2262" t="s">
        <v>212</v>
      </c>
      <c r="J2262">
        <v>24</v>
      </c>
      <c r="K2262">
        <v>20</v>
      </c>
      <c r="L2262">
        <v>290</v>
      </c>
      <c r="M2262">
        <v>0</v>
      </c>
      <c r="N2262">
        <v>322</v>
      </c>
      <c r="O2262">
        <v>3</v>
      </c>
      <c r="P2262" t="s">
        <v>55</v>
      </c>
      <c r="Q2262" t="s">
        <v>54</v>
      </c>
      <c r="R2262" t="s">
        <v>34</v>
      </c>
      <c r="S2262" t="s">
        <v>33</v>
      </c>
    </row>
    <row r="2263" spans="1:19" x14ac:dyDescent="0.2">
      <c r="A2263">
        <v>2008</v>
      </c>
      <c r="B2263">
        <v>10</v>
      </c>
      <c r="C2263" t="s">
        <v>153</v>
      </c>
      <c r="D2263" t="s">
        <v>97</v>
      </c>
      <c r="E2263" t="s">
        <v>153</v>
      </c>
      <c r="F2263" t="s">
        <v>10</v>
      </c>
      <c r="G2263" t="s">
        <v>96</v>
      </c>
      <c r="H2263" s="11">
        <v>45239</v>
      </c>
      <c r="I2263" t="s">
        <v>212</v>
      </c>
      <c r="J2263">
        <v>20</v>
      </c>
      <c r="K2263">
        <v>19</v>
      </c>
      <c r="L2263">
        <v>400</v>
      </c>
      <c r="M2263">
        <v>2</v>
      </c>
      <c r="N2263">
        <v>339</v>
      </c>
      <c r="O2263">
        <v>0</v>
      </c>
      <c r="P2263" t="s">
        <v>57</v>
      </c>
      <c r="Q2263" t="s">
        <v>56</v>
      </c>
      <c r="R2263" t="s">
        <v>38</v>
      </c>
      <c r="S2263" t="s">
        <v>37</v>
      </c>
    </row>
    <row r="2264" spans="1:19" x14ac:dyDescent="0.2">
      <c r="A2264">
        <v>2008</v>
      </c>
      <c r="B2264">
        <v>10</v>
      </c>
      <c r="C2264" t="s">
        <v>114</v>
      </c>
      <c r="D2264" t="s">
        <v>127</v>
      </c>
      <c r="E2264" t="s">
        <v>127</v>
      </c>
      <c r="F2264" t="s">
        <v>10</v>
      </c>
      <c r="G2264" t="s">
        <v>96</v>
      </c>
      <c r="H2264" s="11">
        <v>45239</v>
      </c>
      <c r="I2264" t="s">
        <v>249</v>
      </c>
      <c r="J2264">
        <v>36</v>
      </c>
      <c r="K2264">
        <v>31</v>
      </c>
      <c r="L2264">
        <v>401</v>
      </c>
      <c r="M2264">
        <v>2</v>
      </c>
      <c r="N2264">
        <v>300</v>
      </c>
      <c r="O2264">
        <v>2</v>
      </c>
      <c r="P2264" t="s">
        <v>53</v>
      </c>
      <c r="Q2264" t="s">
        <v>52</v>
      </c>
      <c r="R2264" t="s">
        <v>48</v>
      </c>
      <c r="S2264" t="s">
        <v>47</v>
      </c>
    </row>
    <row r="2265" spans="1:19" x14ac:dyDescent="0.2">
      <c r="A2265">
        <v>2008</v>
      </c>
      <c r="B2265">
        <v>10</v>
      </c>
      <c r="C2265" t="s">
        <v>123</v>
      </c>
      <c r="D2265" t="s">
        <v>98</v>
      </c>
      <c r="E2265" t="s">
        <v>123</v>
      </c>
      <c r="F2265" t="s">
        <v>10</v>
      </c>
      <c r="G2265" t="s">
        <v>143</v>
      </c>
      <c r="H2265" s="11">
        <v>45240</v>
      </c>
      <c r="I2265" t="s">
        <v>172</v>
      </c>
      <c r="J2265">
        <v>29</v>
      </c>
      <c r="K2265">
        <v>24</v>
      </c>
      <c r="L2265">
        <v>374</v>
      </c>
      <c r="M2265">
        <v>0</v>
      </c>
      <c r="N2265">
        <v>336</v>
      </c>
      <c r="O2265">
        <v>3</v>
      </c>
      <c r="P2265" t="s">
        <v>9</v>
      </c>
      <c r="Q2265" t="s">
        <v>8</v>
      </c>
      <c r="R2265" t="s">
        <v>59</v>
      </c>
      <c r="S2265" t="s">
        <v>58</v>
      </c>
    </row>
    <row r="2266" spans="1:19" x14ac:dyDescent="0.2">
      <c r="A2266">
        <v>2008</v>
      </c>
      <c r="B2266">
        <v>11</v>
      </c>
      <c r="C2266" t="s">
        <v>118</v>
      </c>
      <c r="D2266" t="s">
        <v>133</v>
      </c>
      <c r="E2266" t="s">
        <v>133</v>
      </c>
      <c r="F2266" t="s">
        <v>10</v>
      </c>
      <c r="G2266" t="s">
        <v>146</v>
      </c>
      <c r="H2266" s="11">
        <v>45243</v>
      </c>
      <c r="I2266" t="s">
        <v>108</v>
      </c>
      <c r="J2266">
        <v>34</v>
      </c>
      <c r="K2266">
        <v>31</v>
      </c>
      <c r="L2266">
        <v>375</v>
      </c>
      <c r="M2266">
        <v>1</v>
      </c>
      <c r="N2266">
        <v>511</v>
      </c>
      <c r="O2266">
        <v>1</v>
      </c>
      <c r="P2266" t="s">
        <v>44</v>
      </c>
      <c r="Q2266" t="s">
        <v>43</v>
      </c>
      <c r="R2266" t="s">
        <v>49</v>
      </c>
      <c r="S2266" t="s">
        <v>47</v>
      </c>
    </row>
    <row r="2267" spans="1:19" x14ac:dyDescent="0.2">
      <c r="A2267">
        <v>2008</v>
      </c>
      <c r="B2267">
        <v>11</v>
      </c>
      <c r="C2267" t="s">
        <v>97</v>
      </c>
      <c r="D2267" t="s">
        <v>117</v>
      </c>
      <c r="E2267" t="s">
        <v>117</v>
      </c>
      <c r="F2267" t="s">
        <v>10</v>
      </c>
      <c r="G2267" t="s">
        <v>96</v>
      </c>
      <c r="H2267" s="11">
        <v>45246</v>
      </c>
      <c r="I2267" t="s">
        <v>132</v>
      </c>
      <c r="J2267">
        <v>30</v>
      </c>
      <c r="K2267">
        <v>20</v>
      </c>
      <c r="L2267">
        <v>369</v>
      </c>
      <c r="M2267">
        <v>1</v>
      </c>
      <c r="N2267">
        <v>330</v>
      </c>
      <c r="O2267">
        <v>1</v>
      </c>
      <c r="P2267" t="s">
        <v>38</v>
      </c>
      <c r="Q2267" t="s">
        <v>37</v>
      </c>
      <c r="R2267" t="s">
        <v>46</v>
      </c>
      <c r="S2267" t="s">
        <v>45</v>
      </c>
    </row>
    <row r="2268" spans="1:19" x14ac:dyDescent="0.2">
      <c r="A2268">
        <v>2008</v>
      </c>
      <c r="B2268">
        <v>11</v>
      </c>
      <c r="C2268" t="s">
        <v>127</v>
      </c>
      <c r="D2268" t="s">
        <v>110</v>
      </c>
      <c r="E2268" t="s">
        <v>127</v>
      </c>
      <c r="F2268" t="s">
        <v>10</v>
      </c>
      <c r="G2268" t="s">
        <v>96</v>
      </c>
      <c r="H2268" s="11">
        <v>45246</v>
      </c>
      <c r="I2268" t="s">
        <v>157</v>
      </c>
      <c r="J2268">
        <v>30</v>
      </c>
      <c r="K2268">
        <v>10</v>
      </c>
      <c r="L2268">
        <v>353</v>
      </c>
      <c r="M2268">
        <v>1</v>
      </c>
      <c r="N2268">
        <v>275</v>
      </c>
      <c r="O2268">
        <v>2</v>
      </c>
      <c r="P2268" t="s">
        <v>48</v>
      </c>
      <c r="Q2268" t="s">
        <v>47</v>
      </c>
      <c r="R2268" t="s">
        <v>14</v>
      </c>
      <c r="S2268" t="s">
        <v>13</v>
      </c>
    </row>
    <row r="2269" spans="1:19" x14ac:dyDescent="0.2">
      <c r="A2269">
        <v>2008</v>
      </c>
      <c r="B2269">
        <v>11</v>
      </c>
      <c r="C2269" t="s">
        <v>101</v>
      </c>
      <c r="D2269" t="s">
        <v>136</v>
      </c>
      <c r="E2269" t="s">
        <v>101</v>
      </c>
      <c r="F2269" t="s">
        <v>10</v>
      </c>
      <c r="G2269" t="s">
        <v>96</v>
      </c>
      <c r="H2269" s="11">
        <v>45246</v>
      </c>
      <c r="I2269" t="s">
        <v>157</v>
      </c>
      <c r="J2269">
        <v>37</v>
      </c>
      <c r="K2269">
        <v>3</v>
      </c>
      <c r="L2269">
        <v>427</v>
      </c>
      <c r="M2269">
        <v>1</v>
      </c>
      <c r="N2269">
        <v>234</v>
      </c>
      <c r="O2269">
        <v>1</v>
      </c>
      <c r="P2269" t="s">
        <v>32</v>
      </c>
      <c r="Q2269" t="s">
        <v>31</v>
      </c>
      <c r="R2269" t="s">
        <v>20</v>
      </c>
      <c r="S2269" t="s">
        <v>19</v>
      </c>
    </row>
    <row r="2270" spans="1:19" x14ac:dyDescent="0.2">
      <c r="A2270">
        <v>2008</v>
      </c>
      <c r="B2270">
        <v>11</v>
      </c>
      <c r="C2270" t="s">
        <v>138</v>
      </c>
      <c r="D2270" t="s">
        <v>130</v>
      </c>
      <c r="E2270" t="s">
        <v>130</v>
      </c>
      <c r="F2270" t="s">
        <v>10</v>
      </c>
      <c r="G2270" t="s">
        <v>96</v>
      </c>
      <c r="H2270" s="11">
        <v>45246</v>
      </c>
      <c r="I2270" t="s">
        <v>157</v>
      </c>
      <c r="J2270">
        <v>24</v>
      </c>
      <c r="K2270">
        <v>20</v>
      </c>
      <c r="L2270">
        <v>332</v>
      </c>
      <c r="M2270">
        <v>0</v>
      </c>
      <c r="N2270">
        <v>364</v>
      </c>
      <c r="O2270">
        <v>1</v>
      </c>
      <c r="P2270" t="s">
        <v>12</v>
      </c>
      <c r="Q2270" t="s">
        <v>11</v>
      </c>
      <c r="R2270" t="s">
        <v>28</v>
      </c>
      <c r="S2270" t="s">
        <v>27</v>
      </c>
    </row>
    <row r="2271" spans="1:19" x14ac:dyDescent="0.2">
      <c r="A2271">
        <v>2008</v>
      </c>
      <c r="B2271">
        <v>11</v>
      </c>
      <c r="C2271" t="s">
        <v>137</v>
      </c>
      <c r="D2271" t="s">
        <v>131</v>
      </c>
      <c r="E2271" t="s">
        <v>137</v>
      </c>
      <c r="F2271" t="s">
        <v>10</v>
      </c>
      <c r="G2271" t="s">
        <v>96</v>
      </c>
      <c r="H2271" s="11">
        <v>45246</v>
      </c>
      <c r="I2271" t="s">
        <v>157</v>
      </c>
      <c r="J2271">
        <v>17</v>
      </c>
      <c r="K2271">
        <v>15</v>
      </c>
      <c r="L2271">
        <v>382</v>
      </c>
      <c r="M2271">
        <v>1</v>
      </c>
      <c r="N2271">
        <v>199</v>
      </c>
      <c r="O2271">
        <v>0</v>
      </c>
      <c r="P2271" t="s">
        <v>40</v>
      </c>
      <c r="Q2271" t="s">
        <v>39</v>
      </c>
      <c r="R2271" t="s">
        <v>51</v>
      </c>
      <c r="S2271" t="s">
        <v>50</v>
      </c>
    </row>
    <row r="2272" spans="1:19" x14ac:dyDescent="0.2">
      <c r="A2272">
        <v>2008</v>
      </c>
      <c r="B2272">
        <v>11</v>
      </c>
      <c r="C2272" t="s">
        <v>139</v>
      </c>
      <c r="D2272" t="s">
        <v>112</v>
      </c>
      <c r="E2272" t="s">
        <v>139</v>
      </c>
      <c r="F2272" t="s">
        <v>10</v>
      </c>
      <c r="G2272" t="s">
        <v>96</v>
      </c>
      <c r="H2272" s="11">
        <v>45246</v>
      </c>
      <c r="I2272" t="s">
        <v>157</v>
      </c>
      <c r="J2272">
        <v>19</v>
      </c>
      <c r="K2272">
        <v>13</v>
      </c>
      <c r="L2272">
        <v>363</v>
      </c>
      <c r="M2272">
        <v>1</v>
      </c>
      <c r="N2272">
        <v>210</v>
      </c>
      <c r="O2272">
        <v>2</v>
      </c>
      <c r="P2272" t="s">
        <v>65</v>
      </c>
      <c r="Q2272" t="s">
        <v>64</v>
      </c>
      <c r="R2272" t="s">
        <v>42</v>
      </c>
      <c r="S2272" t="s">
        <v>41</v>
      </c>
    </row>
    <row r="2273" spans="1:19" x14ac:dyDescent="0.2">
      <c r="A2273">
        <v>2008</v>
      </c>
      <c r="B2273">
        <v>11</v>
      </c>
      <c r="C2273" t="s">
        <v>129</v>
      </c>
      <c r="D2273" t="s">
        <v>107</v>
      </c>
      <c r="E2273" t="s">
        <v>129</v>
      </c>
      <c r="F2273" t="s">
        <v>10</v>
      </c>
      <c r="G2273" t="s">
        <v>96</v>
      </c>
      <c r="H2273" s="11">
        <v>45246</v>
      </c>
      <c r="I2273" t="s">
        <v>157</v>
      </c>
      <c r="J2273">
        <v>33</v>
      </c>
      <c r="K2273">
        <v>27</v>
      </c>
      <c r="L2273">
        <v>474</v>
      </c>
      <c r="M2273">
        <v>0</v>
      </c>
      <c r="N2273">
        <v>356</v>
      </c>
      <c r="O2273">
        <v>1</v>
      </c>
      <c r="P2273" t="s">
        <v>34</v>
      </c>
      <c r="Q2273" t="s">
        <v>33</v>
      </c>
      <c r="R2273" t="s">
        <v>71</v>
      </c>
      <c r="S2273" t="s">
        <v>70</v>
      </c>
    </row>
    <row r="2274" spans="1:19" x14ac:dyDescent="0.2">
      <c r="A2274">
        <v>2008</v>
      </c>
      <c r="B2274">
        <v>11</v>
      </c>
      <c r="C2274" t="s">
        <v>134</v>
      </c>
      <c r="D2274" t="s">
        <v>114</v>
      </c>
      <c r="E2274" t="s">
        <v>114</v>
      </c>
      <c r="F2274" t="s">
        <v>134</v>
      </c>
      <c r="G2274" t="s">
        <v>96</v>
      </c>
      <c r="H2274" s="11">
        <v>45246</v>
      </c>
      <c r="I2274" t="s">
        <v>156</v>
      </c>
      <c r="J2274">
        <v>13</v>
      </c>
      <c r="K2274">
        <v>13</v>
      </c>
      <c r="L2274">
        <v>391</v>
      </c>
      <c r="M2274">
        <v>4</v>
      </c>
      <c r="N2274">
        <v>282</v>
      </c>
      <c r="O2274">
        <v>1</v>
      </c>
      <c r="P2274" t="s">
        <v>22</v>
      </c>
      <c r="Q2274" t="s">
        <v>21</v>
      </c>
      <c r="R2274" t="s">
        <v>53</v>
      </c>
      <c r="S2274" t="s">
        <v>52</v>
      </c>
    </row>
    <row r="2275" spans="1:19" x14ac:dyDescent="0.2">
      <c r="A2275">
        <v>2008</v>
      </c>
      <c r="B2275">
        <v>11</v>
      </c>
      <c r="C2275" t="s">
        <v>142</v>
      </c>
      <c r="D2275" t="s">
        <v>140</v>
      </c>
      <c r="E2275" t="s">
        <v>142</v>
      </c>
      <c r="F2275" t="s">
        <v>10</v>
      </c>
      <c r="G2275" t="s">
        <v>96</v>
      </c>
      <c r="H2275" s="11">
        <v>45246</v>
      </c>
      <c r="I2275" t="s">
        <v>156</v>
      </c>
      <c r="J2275">
        <v>31</v>
      </c>
      <c r="K2275">
        <v>22</v>
      </c>
      <c r="L2275">
        <v>366</v>
      </c>
      <c r="M2275">
        <v>1</v>
      </c>
      <c r="N2275">
        <v>316</v>
      </c>
      <c r="O2275">
        <v>4</v>
      </c>
      <c r="P2275" t="s">
        <v>18</v>
      </c>
      <c r="Q2275" t="s">
        <v>17</v>
      </c>
      <c r="R2275" t="s">
        <v>30</v>
      </c>
      <c r="S2275" t="s">
        <v>29</v>
      </c>
    </row>
    <row r="2276" spans="1:19" x14ac:dyDescent="0.2">
      <c r="A2276">
        <v>2008</v>
      </c>
      <c r="B2276">
        <v>11</v>
      </c>
      <c r="C2276" t="s">
        <v>98</v>
      </c>
      <c r="D2276" t="s">
        <v>177</v>
      </c>
      <c r="E2276" t="s">
        <v>98</v>
      </c>
      <c r="F2276" t="s">
        <v>10</v>
      </c>
      <c r="G2276" t="s">
        <v>96</v>
      </c>
      <c r="H2276" s="11">
        <v>45246</v>
      </c>
      <c r="I2276" t="s">
        <v>144</v>
      </c>
      <c r="J2276">
        <v>35</v>
      </c>
      <c r="K2276">
        <v>16</v>
      </c>
      <c r="L2276">
        <v>334</v>
      </c>
      <c r="M2276">
        <v>2</v>
      </c>
      <c r="N2276">
        <v>406</v>
      </c>
      <c r="O2276">
        <v>3</v>
      </c>
      <c r="P2276" t="s">
        <v>59</v>
      </c>
      <c r="Q2276" t="s">
        <v>58</v>
      </c>
      <c r="R2276" t="s">
        <v>63</v>
      </c>
      <c r="S2276" t="s">
        <v>62</v>
      </c>
    </row>
    <row r="2277" spans="1:19" x14ac:dyDescent="0.2">
      <c r="A2277">
        <v>2008</v>
      </c>
      <c r="B2277">
        <v>11</v>
      </c>
      <c r="C2277" t="s">
        <v>105</v>
      </c>
      <c r="D2277" t="s">
        <v>123</v>
      </c>
      <c r="E2277" t="s">
        <v>123</v>
      </c>
      <c r="F2277" t="s">
        <v>10</v>
      </c>
      <c r="G2277" t="s">
        <v>96</v>
      </c>
      <c r="H2277" s="11">
        <v>45246</v>
      </c>
      <c r="I2277" t="s">
        <v>178</v>
      </c>
      <c r="J2277">
        <v>26</v>
      </c>
      <c r="K2277">
        <v>20</v>
      </c>
      <c r="L2277">
        <v>458</v>
      </c>
      <c r="M2277">
        <v>3</v>
      </c>
      <c r="N2277">
        <v>196</v>
      </c>
      <c r="O2277">
        <v>4</v>
      </c>
      <c r="P2277" t="s">
        <v>61</v>
      </c>
      <c r="Q2277" t="s">
        <v>60</v>
      </c>
      <c r="R2277" t="s">
        <v>9</v>
      </c>
      <c r="S2277" t="s">
        <v>8</v>
      </c>
    </row>
    <row r="2278" spans="1:19" x14ac:dyDescent="0.2">
      <c r="A2278">
        <v>2008</v>
      </c>
      <c r="B2278">
        <v>11</v>
      </c>
      <c r="C2278" t="s">
        <v>128</v>
      </c>
      <c r="D2278" t="s">
        <v>104</v>
      </c>
      <c r="E2278" t="s">
        <v>104</v>
      </c>
      <c r="F2278" t="s">
        <v>10</v>
      </c>
      <c r="G2278" t="s">
        <v>96</v>
      </c>
      <c r="H2278" s="11">
        <v>45246</v>
      </c>
      <c r="I2278" t="s">
        <v>212</v>
      </c>
      <c r="J2278">
        <v>24</v>
      </c>
      <c r="K2278">
        <v>14</v>
      </c>
      <c r="L2278">
        <v>344</v>
      </c>
      <c r="M2278">
        <v>1</v>
      </c>
      <c r="N2278">
        <v>257</v>
      </c>
      <c r="O2278">
        <v>1</v>
      </c>
      <c r="P2278" t="s">
        <v>36</v>
      </c>
      <c r="Q2278" t="s">
        <v>35</v>
      </c>
      <c r="R2278" t="s">
        <v>67</v>
      </c>
      <c r="S2278" t="s">
        <v>66</v>
      </c>
    </row>
    <row r="2279" spans="1:19" x14ac:dyDescent="0.2">
      <c r="A2279">
        <v>2008</v>
      </c>
      <c r="B2279">
        <v>11</v>
      </c>
      <c r="C2279" t="s">
        <v>124</v>
      </c>
      <c r="D2279" t="s">
        <v>153</v>
      </c>
      <c r="E2279" t="s">
        <v>124</v>
      </c>
      <c r="F2279" t="s">
        <v>10</v>
      </c>
      <c r="G2279" t="s">
        <v>96</v>
      </c>
      <c r="H2279" s="11">
        <v>45246</v>
      </c>
      <c r="I2279" t="s">
        <v>216</v>
      </c>
      <c r="J2279">
        <v>11</v>
      </c>
      <c r="K2279">
        <v>10</v>
      </c>
      <c r="L2279">
        <v>410</v>
      </c>
      <c r="M2279">
        <v>0</v>
      </c>
      <c r="N2279">
        <v>218</v>
      </c>
      <c r="O2279">
        <v>2</v>
      </c>
      <c r="P2279" t="s">
        <v>55</v>
      </c>
      <c r="Q2279" t="s">
        <v>54</v>
      </c>
      <c r="R2279" t="s">
        <v>57</v>
      </c>
      <c r="S2279" t="s">
        <v>56</v>
      </c>
    </row>
    <row r="2280" spans="1:19" x14ac:dyDescent="0.2">
      <c r="A2280">
        <v>2008</v>
      </c>
      <c r="B2280">
        <v>11</v>
      </c>
      <c r="C2280" t="s">
        <v>126</v>
      </c>
      <c r="D2280" t="s">
        <v>125</v>
      </c>
      <c r="E2280" t="s">
        <v>125</v>
      </c>
      <c r="F2280" t="s">
        <v>10</v>
      </c>
      <c r="G2280" t="s">
        <v>96</v>
      </c>
      <c r="H2280" s="11">
        <v>45246</v>
      </c>
      <c r="I2280" t="s">
        <v>249</v>
      </c>
      <c r="J2280">
        <v>14</v>
      </c>
      <c r="K2280">
        <v>10</v>
      </c>
      <c r="L2280">
        <v>315</v>
      </c>
      <c r="M2280">
        <v>2</v>
      </c>
      <c r="N2280">
        <v>228</v>
      </c>
      <c r="O2280">
        <v>1</v>
      </c>
      <c r="P2280" t="s">
        <v>69</v>
      </c>
      <c r="Q2280" t="s">
        <v>68</v>
      </c>
      <c r="R2280" t="s">
        <v>26</v>
      </c>
      <c r="S2280" t="s">
        <v>25</v>
      </c>
    </row>
    <row r="2281" spans="1:19" x14ac:dyDescent="0.2">
      <c r="A2281">
        <v>2008</v>
      </c>
      <c r="B2281">
        <v>11</v>
      </c>
      <c r="C2281" t="s">
        <v>119</v>
      </c>
      <c r="D2281" t="s">
        <v>135</v>
      </c>
      <c r="E2281" t="s">
        <v>135</v>
      </c>
      <c r="F2281" t="s">
        <v>10</v>
      </c>
      <c r="G2281" t="s">
        <v>143</v>
      </c>
      <c r="H2281" s="11">
        <v>45247</v>
      </c>
      <c r="I2281" t="s">
        <v>172</v>
      </c>
      <c r="J2281">
        <v>29</v>
      </c>
      <c r="K2281">
        <v>27</v>
      </c>
      <c r="L2281">
        <v>337</v>
      </c>
      <c r="M2281">
        <v>0</v>
      </c>
      <c r="N2281">
        <v>334</v>
      </c>
      <c r="O2281">
        <v>4</v>
      </c>
      <c r="P2281" t="s">
        <v>16</v>
      </c>
      <c r="Q2281" t="s">
        <v>15</v>
      </c>
      <c r="R2281" t="s">
        <v>24</v>
      </c>
      <c r="S2281" t="s">
        <v>23</v>
      </c>
    </row>
    <row r="2282" spans="1:19" x14ac:dyDescent="0.2">
      <c r="A2282">
        <v>2008</v>
      </c>
      <c r="B2282">
        <v>12</v>
      </c>
      <c r="C2282" t="s">
        <v>124</v>
      </c>
      <c r="D2282" t="s">
        <v>134</v>
      </c>
      <c r="E2282" t="s">
        <v>124</v>
      </c>
      <c r="F2282" t="s">
        <v>10</v>
      </c>
      <c r="G2282" t="s">
        <v>146</v>
      </c>
      <c r="H2282" s="11">
        <v>45250</v>
      </c>
      <c r="I2282" t="s">
        <v>108</v>
      </c>
      <c r="J2282">
        <v>27</v>
      </c>
      <c r="K2282">
        <v>10</v>
      </c>
      <c r="L2282">
        <v>364</v>
      </c>
      <c r="M2282">
        <v>1</v>
      </c>
      <c r="N2282">
        <v>208</v>
      </c>
      <c r="O2282">
        <v>1</v>
      </c>
      <c r="P2282" t="s">
        <v>55</v>
      </c>
      <c r="Q2282" t="s">
        <v>54</v>
      </c>
      <c r="R2282" t="s">
        <v>22</v>
      </c>
      <c r="S2282" t="s">
        <v>21</v>
      </c>
    </row>
    <row r="2283" spans="1:19" x14ac:dyDescent="0.2">
      <c r="A2283">
        <v>2008</v>
      </c>
      <c r="B2283">
        <v>12</v>
      </c>
      <c r="C2283" t="s">
        <v>97</v>
      </c>
      <c r="D2283" t="s">
        <v>119</v>
      </c>
      <c r="E2283" t="s">
        <v>119</v>
      </c>
      <c r="F2283" t="s">
        <v>10</v>
      </c>
      <c r="G2283" t="s">
        <v>96</v>
      </c>
      <c r="H2283" s="11">
        <v>45253</v>
      </c>
      <c r="I2283" t="s">
        <v>132</v>
      </c>
      <c r="J2283">
        <v>54</v>
      </c>
      <c r="K2283">
        <v>31</v>
      </c>
      <c r="L2283">
        <v>444</v>
      </c>
      <c r="M2283">
        <v>0</v>
      </c>
      <c r="N2283">
        <v>462</v>
      </c>
      <c r="O2283">
        <v>5</v>
      </c>
      <c r="P2283" t="s">
        <v>38</v>
      </c>
      <c r="Q2283" t="s">
        <v>37</v>
      </c>
      <c r="R2283" t="s">
        <v>16</v>
      </c>
      <c r="S2283" t="s">
        <v>15</v>
      </c>
    </row>
    <row r="2284" spans="1:19" x14ac:dyDescent="0.2">
      <c r="A2284">
        <v>2008</v>
      </c>
      <c r="B2284">
        <v>12</v>
      </c>
      <c r="C2284" t="s">
        <v>177</v>
      </c>
      <c r="D2284" t="s">
        <v>136</v>
      </c>
      <c r="E2284" t="s">
        <v>136</v>
      </c>
      <c r="F2284" t="s">
        <v>10</v>
      </c>
      <c r="G2284" t="s">
        <v>96</v>
      </c>
      <c r="H2284" s="11">
        <v>45253</v>
      </c>
      <c r="I2284" t="s">
        <v>132</v>
      </c>
      <c r="J2284">
        <v>27</v>
      </c>
      <c r="K2284">
        <v>3</v>
      </c>
      <c r="L2284">
        <v>334</v>
      </c>
      <c r="M2284">
        <v>2</v>
      </c>
      <c r="N2284">
        <v>207</v>
      </c>
      <c r="O2284">
        <v>4</v>
      </c>
      <c r="P2284" t="s">
        <v>63</v>
      </c>
      <c r="Q2284" t="s">
        <v>62</v>
      </c>
      <c r="R2284" t="s">
        <v>20</v>
      </c>
      <c r="S2284" t="s">
        <v>19</v>
      </c>
    </row>
    <row r="2285" spans="1:19" x14ac:dyDescent="0.2">
      <c r="A2285">
        <v>2008</v>
      </c>
      <c r="B2285">
        <v>12</v>
      </c>
      <c r="C2285" t="s">
        <v>104</v>
      </c>
      <c r="D2285" t="s">
        <v>133</v>
      </c>
      <c r="E2285" t="s">
        <v>133</v>
      </c>
      <c r="F2285" t="s">
        <v>10</v>
      </c>
      <c r="G2285" t="s">
        <v>96</v>
      </c>
      <c r="H2285" s="11">
        <v>45253</v>
      </c>
      <c r="I2285" t="s">
        <v>157</v>
      </c>
      <c r="J2285">
        <v>34</v>
      </c>
      <c r="K2285">
        <v>13</v>
      </c>
      <c r="L2285">
        <v>409</v>
      </c>
      <c r="M2285">
        <v>2</v>
      </c>
      <c r="N2285">
        <v>281</v>
      </c>
      <c r="O2285">
        <v>1</v>
      </c>
      <c r="P2285" t="s">
        <v>67</v>
      </c>
      <c r="Q2285" t="s">
        <v>66</v>
      </c>
      <c r="R2285" t="s">
        <v>49</v>
      </c>
      <c r="S2285" t="s">
        <v>47</v>
      </c>
    </row>
    <row r="2286" spans="1:19" x14ac:dyDescent="0.2">
      <c r="A2286">
        <v>2008</v>
      </c>
      <c r="B2286">
        <v>12</v>
      </c>
      <c r="C2286" t="s">
        <v>110</v>
      </c>
      <c r="D2286" t="s">
        <v>114</v>
      </c>
      <c r="E2286" t="s">
        <v>110</v>
      </c>
      <c r="F2286" t="s">
        <v>10</v>
      </c>
      <c r="G2286" t="s">
        <v>96</v>
      </c>
      <c r="H2286" s="11">
        <v>45253</v>
      </c>
      <c r="I2286" t="s">
        <v>157</v>
      </c>
      <c r="J2286">
        <v>36</v>
      </c>
      <c r="K2286">
        <v>7</v>
      </c>
      <c r="L2286">
        <v>248</v>
      </c>
      <c r="M2286">
        <v>0</v>
      </c>
      <c r="N2286">
        <v>206</v>
      </c>
      <c r="O2286">
        <v>5</v>
      </c>
      <c r="P2286" t="s">
        <v>14</v>
      </c>
      <c r="Q2286" t="s">
        <v>13</v>
      </c>
      <c r="R2286" t="s">
        <v>53</v>
      </c>
      <c r="S2286" t="s">
        <v>52</v>
      </c>
    </row>
    <row r="2287" spans="1:19" x14ac:dyDescent="0.2">
      <c r="A2287">
        <v>2008</v>
      </c>
      <c r="B2287">
        <v>12</v>
      </c>
      <c r="C2287" t="s">
        <v>137</v>
      </c>
      <c r="D2287" t="s">
        <v>118</v>
      </c>
      <c r="E2287" t="s">
        <v>118</v>
      </c>
      <c r="F2287" t="s">
        <v>10</v>
      </c>
      <c r="G2287" t="s">
        <v>96</v>
      </c>
      <c r="H2287" s="11">
        <v>45253</v>
      </c>
      <c r="I2287" t="s">
        <v>157</v>
      </c>
      <c r="J2287">
        <v>48</v>
      </c>
      <c r="K2287">
        <v>28</v>
      </c>
      <c r="L2287">
        <v>530</v>
      </c>
      <c r="M2287">
        <v>2</v>
      </c>
      <c r="N2287">
        <v>392</v>
      </c>
      <c r="O2287">
        <v>1</v>
      </c>
      <c r="P2287" t="s">
        <v>40</v>
      </c>
      <c r="Q2287" t="s">
        <v>39</v>
      </c>
      <c r="R2287" t="s">
        <v>44</v>
      </c>
      <c r="S2287" t="s">
        <v>43</v>
      </c>
    </row>
    <row r="2288" spans="1:19" x14ac:dyDescent="0.2">
      <c r="A2288">
        <v>2008</v>
      </c>
      <c r="B2288">
        <v>12</v>
      </c>
      <c r="C2288" t="s">
        <v>125</v>
      </c>
      <c r="D2288" t="s">
        <v>98</v>
      </c>
      <c r="E2288" t="s">
        <v>125</v>
      </c>
      <c r="F2288" t="s">
        <v>10</v>
      </c>
      <c r="G2288" t="s">
        <v>96</v>
      </c>
      <c r="H2288" s="11">
        <v>45253</v>
      </c>
      <c r="I2288" t="s">
        <v>156</v>
      </c>
      <c r="J2288">
        <v>35</v>
      </c>
      <c r="K2288">
        <v>22</v>
      </c>
      <c r="L2288">
        <v>408</v>
      </c>
      <c r="M2288">
        <v>1</v>
      </c>
      <c r="N2288">
        <v>304</v>
      </c>
      <c r="O2288">
        <v>2</v>
      </c>
      <c r="P2288" t="s">
        <v>26</v>
      </c>
      <c r="Q2288" t="s">
        <v>25</v>
      </c>
      <c r="R2288" t="s">
        <v>59</v>
      </c>
      <c r="S2288" t="s">
        <v>58</v>
      </c>
    </row>
    <row r="2289" spans="1:19" x14ac:dyDescent="0.2">
      <c r="A2289">
        <v>2008</v>
      </c>
      <c r="B2289">
        <v>12</v>
      </c>
      <c r="C2289" t="s">
        <v>135</v>
      </c>
      <c r="D2289" t="s">
        <v>107</v>
      </c>
      <c r="E2289" t="s">
        <v>107</v>
      </c>
      <c r="F2289" t="s">
        <v>10</v>
      </c>
      <c r="G2289" t="s">
        <v>96</v>
      </c>
      <c r="H2289" s="11">
        <v>45253</v>
      </c>
      <c r="I2289" t="s">
        <v>156</v>
      </c>
      <c r="J2289">
        <v>16</v>
      </c>
      <c r="K2289">
        <v>6</v>
      </c>
      <c r="L2289">
        <v>383</v>
      </c>
      <c r="M2289">
        <v>2</v>
      </c>
      <c r="N2289">
        <v>240</v>
      </c>
      <c r="O2289">
        <v>5</v>
      </c>
      <c r="P2289" t="s">
        <v>24</v>
      </c>
      <c r="Q2289" t="s">
        <v>23</v>
      </c>
      <c r="R2289" t="s">
        <v>71</v>
      </c>
      <c r="S2289" t="s">
        <v>70</v>
      </c>
    </row>
    <row r="2290" spans="1:19" x14ac:dyDescent="0.2">
      <c r="A2290">
        <v>2008</v>
      </c>
      <c r="B2290">
        <v>12</v>
      </c>
      <c r="C2290" t="s">
        <v>140</v>
      </c>
      <c r="D2290" t="s">
        <v>139</v>
      </c>
      <c r="E2290" t="s">
        <v>139</v>
      </c>
      <c r="F2290" t="s">
        <v>10</v>
      </c>
      <c r="G2290" t="s">
        <v>96</v>
      </c>
      <c r="H2290" s="11">
        <v>45253</v>
      </c>
      <c r="I2290" t="s">
        <v>156</v>
      </c>
      <c r="J2290">
        <v>38</v>
      </c>
      <c r="K2290">
        <v>20</v>
      </c>
      <c r="L2290">
        <v>255</v>
      </c>
      <c r="M2290">
        <v>3</v>
      </c>
      <c r="N2290">
        <v>207</v>
      </c>
      <c r="O2290">
        <v>3</v>
      </c>
      <c r="P2290" t="s">
        <v>30</v>
      </c>
      <c r="Q2290" t="s">
        <v>29</v>
      </c>
      <c r="R2290" t="s">
        <v>65</v>
      </c>
      <c r="S2290" t="s">
        <v>64</v>
      </c>
    </row>
    <row r="2291" spans="1:19" x14ac:dyDescent="0.2">
      <c r="A2291">
        <v>2008</v>
      </c>
      <c r="B2291">
        <v>12</v>
      </c>
      <c r="C2291" t="s">
        <v>128</v>
      </c>
      <c r="D2291" t="s">
        <v>112</v>
      </c>
      <c r="E2291" t="s">
        <v>112</v>
      </c>
      <c r="F2291" t="s">
        <v>10</v>
      </c>
      <c r="G2291" t="s">
        <v>96</v>
      </c>
      <c r="H2291" s="11">
        <v>45253</v>
      </c>
      <c r="I2291" t="s">
        <v>116</v>
      </c>
      <c r="J2291">
        <v>30</v>
      </c>
      <c r="K2291">
        <v>12</v>
      </c>
      <c r="L2291">
        <v>226</v>
      </c>
      <c r="M2291">
        <v>1</v>
      </c>
      <c r="N2291">
        <v>321</v>
      </c>
      <c r="O2291">
        <v>5</v>
      </c>
      <c r="P2291" t="s">
        <v>36</v>
      </c>
      <c r="Q2291" t="s">
        <v>35</v>
      </c>
      <c r="R2291" t="s">
        <v>42</v>
      </c>
      <c r="S2291" t="s">
        <v>41</v>
      </c>
    </row>
    <row r="2292" spans="1:19" x14ac:dyDescent="0.2">
      <c r="A2292">
        <v>2008</v>
      </c>
      <c r="B2292">
        <v>12</v>
      </c>
      <c r="C2292" t="s">
        <v>130</v>
      </c>
      <c r="D2292" t="s">
        <v>131</v>
      </c>
      <c r="E2292" t="s">
        <v>131</v>
      </c>
      <c r="F2292" t="s">
        <v>10</v>
      </c>
      <c r="G2292" t="s">
        <v>96</v>
      </c>
      <c r="H2292" s="11">
        <v>45253</v>
      </c>
      <c r="I2292" t="s">
        <v>144</v>
      </c>
      <c r="J2292">
        <v>31</v>
      </c>
      <c r="K2292">
        <v>10</v>
      </c>
      <c r="L2292">
        <v>318</v>
      </c>
      <c r="M2292">
        <v>0</v>
      </c>
      <c r="N2292">
        <v>319</v>
      </c>
      <c r="O2292">
        <v>2</v>
      </c>
      <c r="P2292" t="s">
        <v>28</v>
      </c>
      <c r="Q2292" t="s">
        <v>27</v>
      </c>
      <c r="R2292" t="s">
        <v>51</v>
      </c>
      <c r="S2292" t="s">
        <v>50</v>
      </c>
    </row>
    <row r="2293" spans="1:19" x14ac:dyDescent="0.2">
      <c r="A2293">
        <v>2008</v>
      </c>
      <c r="B2293">
        <v>12</v>
      </c>
      <c r="C2293" t="s">
        <v>138</v>
      </c>
      <c r="D2293" t="s">
        <v>142</v>
      </c>
      <c r="E2293" t="s">
        <v>138</v>
      </c>
      <c r="F2293" t="s">
        <v>10</v>
      </c>
      <c r="G2293" t="s">
        <v>96</v>
      </c>
      <c r="H2293" s="11">
        <v>45253</v>
      </c>
      <c r="I2293" t="s">
        <v>212</v>
      </c>
      <c r="J2293">
        <v>45</v>
      </c>
      <c r="K2293">
        <v>28</v>
      </c>
      <c r="L2293">
        <v>392</v>
      </c>
      <c r="M2293">
        <v>1</v>
      </c>
      <c r="N2293">
        <v>408</v>
      </c>
      <c r="O2293">
        <v>0</v>
      </c>
      <c r="P2293" t="s">
        <v>12</v>
      </c>
      <c r="Q2293" t="s">
        <v>11</v>
      </c>
      <c r="R2293" t="s">
        <v>18</v>
      </c>
      <c r="S2293" t="s">
        <v>17</v>
      </c>
    </row>
    <row r="2294" spans="1:19" x14ac:dyDescent="0.2">
      <c r="A2294">
        <v>2008</v>
      </c>
      <c r="B2294">
        <v>12</v>
      </c>
      <c r="C2294" t="s">
        <v>105</v>
      </c>
      <c r="D2294" t="s">
        <v>126</v>
      </c>
      <c r="E2294" t="s">
        <v>126</v>
      </c>
      <c r="F2294" t="s">
        <v>10</v>
      </c>
      <c r="G2294" t="s">
        <v>96</v>
      </c>
      <c r="H2294" s="11">
        <v>45253</v>
      </c>
      <c r="I2294" t="s">
        <v>216</v>
      </c>
      <c r="J2294">
        <v>20</v>
      </c>
      <c r="K2294">
        <v>17</v>
      </c>
      <c r="L2294">
        <v>386</v>
      </c>
      <c r="M2294">
        <v>1</v>
      </c>
      <c r="N2294">
        <v>228</v>
      </c>
      <c r="O2294">
        <v>2</v>
      </c>
      <c r="P2294" t="s">
        <v>61</v>
      </c>
      <c r="Q2294" t="s">
        <v>60</v>
      </c>
      <c r="R2294" t="s">
        <v>69</v>
      </c>
      <c r="S2294" t="s">
        <v>68</v>
      </c>
    </row>
    <row r="2295" spans="1:19" x14ac:dyDescent="0.2">
      <c r="A2295">
        <v>2008</v>
      </c>
      <c r="B2295">
        <v>12</v>
      </c>
      <c r="C2295" t="s">
        <v>123</v>
      </c>
      <c r="D2295" t="s">
        <v>127</v>
      </c>
      <c r="E2295" t="s">
        <v>127</v>
      </c>
      <c r="F2295" t="s">
        <v>10</v>
      </c>
      <c r="G2295" t="s">
        <v>96</v>
      </c>
      <c r="H2295" s="11">
        <v>45253</v>
      </c>
      <c r="I2295" t="s">
        <v>216</v>
      </c>
      <c r="J2295">
        <v>37</v>
      </c>
      <c r="K2295">
        <v>29</v>
      </c>
      <c r="L2295">
        <v>321</v>
      </c>
      <c r="M2295">
        <v>0</v>
      </c>
      <c r="N2295">
        <v>371</v>
      </c>
      <c r="O2295">
        <v>2</v>
      </c>
      <c r="P2295" t="s">
        <v>9</v>
      </c>
      <c r="Q2295" t="s">
        <v>8</v>
      </c>
      <c r="R2295" t="s">
        <v>48</v>
      </c>
      <c r="S2295" t="s">
        <v>47</v>
      </c>
    </row>
    <row r="2296" spans="1:19" x14ac:dyDescent="0.2">
      <c r="A2296">
        <v>2008</v>
      </c>
      <c r="B2296">
        <v>12</v>
      </c>
      <c r="C2296" t="s">
        <v>153</v>
      </c>
      <c r="D2296" t="s">
        <v>129</v>
      </c>
      <c r="E2296" t="s">
        <v>129</v>
      </c>
      <c r="F2296" t="s">
        <v>10</v>
      </c>
      <c r="G2296" t="s">
        <v>96</v>
      </c>
      <c r="H2296" s="11">
        <v>45253</v>
      </c>
      <c r="I2296" t="s">
        <v>120</v>
      </c>
      <c r="J2296">
        <v>23</v>
      </c>
      <c r="K2296">
        <v>20</v>
      </c>
      <c r="L2296">
        <v>341</v>
      </c>
      <c r="M2296">
        <v>1</v>
      </c>
      <c r="N2296">
        <v>394</v>
      </c>
      <c r="O2296">
        <v>1</v>
      </c>
      <c r="P2296" t="s">
        <v>57</v>
      </c>
      <c r="Q2296" t="s">
        <v>56</v>
      </c>
      <c r="R2296" t="s">
        <v>34</v>
      </c>
      <c r="S2296" t="s">
        <v>33</v>
      </c>
    </row>
    <row r="2297" spans="1:19" x14ac:dyDescent="0.2">
      <c r="A2297">
        <v>2008</v>
      </c>
      <c r="B2297">
        <v>12</v>
      </c>
      <c r="C2297" t="s">
        <v>117</v>
      </c>
      <c r="D2297" t="s">
        <v>101</v>
      </c>
      <c r="E2297" t="s">
        <v>117</v>
      </c>
      <c r="F2297" t="s">
        <v>10</v>
      </c>
      <c r="G2297" t="s">
        <v>143</v>
      </c>
      <c r="H2297" s="11">
        <v>45254</v>
      </c>
      <c r="I2297" t="s">
        <v>172</v>
      </c>
      <c r="J2297">
        <v>51</v>
      </c>
      <c r="K2297">
        <v>29</v>
      </c>
      <c r="L2297">
        <v>416</v>
      </c>
      <c r="M2297">
        <v>1</v>
      </c>
      <c r="N2297">
        <v>343</v>
      </c>
      <c r="O2297">
        <v>3</v>
      </c>
      <c r="P2297" t="s">
        <v>46</v>
      </c>
      <c r="Q2297" t="s">
        <v>45</v>
      </c>
      <c r="R2297" t="s">
        <v>32</v>
      </c>
      <c r="S2297" t="s">
        <v>31</v>
      </c>
    </row>
    <row r="2298" spans="1:19" x14ac:dyDescent="0.2">
      <c r="A2298">
        <v>2008</v>
      </c>
      <c r="B2298">
        <v>13</v>
      </c>
      <c r="C2298" t="s">
        <v>140</v>
      </c>
      <c r="D2298" t="s">
        <v>104</v>
      </c>
      <c r="E2298" t="s">
        <v>104</v>
      </c>
      <c r="F2298" t="s">
        <v>10</v>
      </c>
      <c r="G2298" t="s">
        <v>146</v>
      </c>
      <c r="H2298" s="11">
        <v>45257</v>
      </c>
      <c r="I2298" t="s">
        <v>252</v>
      </c>
      <c r="J2298">
        <v>47</v>
      </c>
      <c r="K2298">
        <v>10</v>
      </c>
      <c r="L2298">
        <v>456</v>
      </c>
      <c r="M2298">
        <v>1</v>
      </c>
      <c r="N2298">
        <v>154</v>
      </c>
      <c r="O2298">
        <v>3</v>
      </c>
      <c r="P2298" t="s">
        <v>30</v>
      </c>
      <c r="Q2298" t="s">
        <v>29</v>
      </c>
      <c r="R2298" t="s">
        <v>67</v>
      </c>
      <c r="S2298" t="s">
        <v>66</v>
      </c>
    </row>
    <row r="2299" spans="1:19" x14ac:dyDescent="0.2">
      <c r="A2299">
        <v>2008</v>
      </c>
      <c r="B2299">
        <v>13</v>
      </c>
      <c r="C2299" t="s">
        <v>125</v>
      </c>
      <c r="D2299" t="s">
        <v>105</v>
      </c>
      <c r="E2299" t="s">
        <v>125</v>
      </c>
      <c r="F2299" t="s">
        <v>10</v>
      </c>
      <c r="G2299" t="s">
        <v>146</v>
      </c>
      <c r="H2299" s="11">
        <v>45257</v>
      </c>
      <c r="I2299" t="s">
        <v>251</v>
      </c>
      <c r="J2299">
        <v>34</v>
      </c>
      <c r="K2299">
        <v>9</v>
      </c>
      <c r="L2299">
        <v>447</v>
      </c>
      <c r="M2299">
        <v>1</v>
      </c>
      <c r="N2299">
        <v>322</v>
      </c>
      <c r="O2299">
        <v>2</v>
      </c>
      <c r="P2299" t="s">
        <v>26</v>
      </c>
      <c r="Q2299" t="s">
        <v>25</v>
      </c>
      <c r="R2299" t="s">
        <v>61</v>
      </c>
      <c r="S2299" t="s">
        <v>60</v>
      </c>
    </row>
    <row r="2300" spans="1:19" x14ac:dyDescent="0.2">
      <c r="A2300">
        <v>2008</v>
      </c>
      <c r="B2300">
        <v>13</v>
      </c>
      <c r="C2300" t="s">
        <v>114</v>
      </c>
      <c r="D2300" t="s">
        <v>123</v>
      </c>
      <c r="E2300" t="s">
        <v>114</v>
      </c>
      <c r="F2300" t="s">
        <v>10</v>
      </c>
      <c r="G2300" t="s">
        <v>146</v>
      </c>
      <c r="H2300" s="11">
        <v>45257</v>
      </c>
      <c r="I2300" t="s">
        <v>246</v>
      </c>
      <c r="J2300">
        <v>48</v>
      </c>
      <c r="K2300">
        <v>20</v>
      </c>
      <c r="L2300">
        <v>437</v>
      </c>
      <c r="M2300">
        <v>1</v>
      </c>
      <c r="N2300">
        <v>260</v>
      </c>
      <c r="O2300">
        <v>4</v>
      </c>
      <c r="P2300" t="s">
        <v>53</v>
      </c>
      <c r="Q2300" t="s">
        <v>52</v>
      </c>
      <c r="R2300" t="s">
        <v>9</v>
      </c>
      <c r="S2300" t="s">
        <v>8</v>
      </c>
    </row>
    <row r="2301" spans="1:19" x14ac:dyDescent="0.2">
      <c r="A2301">
        <v>2008</v>
      </c>
      <c r="B2301">
        <v>13</v>
      </c>
      <c r="C2301" t="s">
        <v>177</v>
      </c>
      <c r="D2301" t="s">
        <v>137</v>
      </c>
      <c r="E2301" t="s">
        <v>137</v>
      </c>
      <c r="F2301" t="s">
        <v>10</v>
      </c>
      <c r="G2301" t="s">
        <v>96</v>
      </c>
      <c r="H2301" s="11">
        <v>45260</v>
      </c>
      <c r="I2301" t="s">
        <v>132</v>
      </c>
      <c r="J2301">
        <v>16</v>
      </c>
      <c r="K2301">
        <v>12</v>
      </c>
      <c r="L2301">
        <v>337</v>
      </c>
      <c r="M2301">
        <v>1</v>
      </c>
      <c r="N2301">
        <v>278</v>
      </c>
      <c r="O2301">
        <v>3</v>
      </c>
      <c r="P2301" t="s">
        <v>63</v>
      </c>
      <c r="Q2301" t="s">
        <v>62</v>
      </c>
      <c r="R2301" t="s">
        <v>40</v>
      </c>
      <c r="S2301" t="s">
        <v>39</v>
      </c>
    </row>
    <row r="2302" spans="1:19" x14ac:dyDescent="0.2">
      <c r="A2302">
        <v>2008</v>
      </c>
      <c r="B2302">
        <v>13</v>
      </c>
      <c r="C2302" t="s">
        <v>119</v>
      </c>
      <c r="D2302" t="s">
        <v>98</v>
      </c>
      <c r="E2302" t="s">
        <v>98</v>
      </c>
      <c r="F2302" t="s">
        <v>10</v>
      </c>
      <c r="G2302" t="s">
        <v>96</v>
      </c>
      <c r="H2302" s="11">
        <v>45260</v>
      </c>
      <c r="I2302" t="s">
        <v>179</v>
      </c>
      <c r="J2302">
        <v>10</v>
      </c>
      <c r="K2302">
        <v>3</v>
      </c>
      <c r="L2302">
        <v>195</v>
      </c>
      <c r="M2302">
        <v>1</v>
      </c>
      <c r="N2302">
        <v>350</v>
      </c>
      <c r="O2302">
        <v>1</v>
      </c>
      <c r="P2302" t="s">
        <v>16</v>
      </c>
      <c r="Q2302" t="s">
        <v>15</v>
      </c>
      <c r="R2302" t="s">
        <v>59</v>
      </c>
      <c r="S2302" t="s">
        <v>58</v>
      </c>
    </row>
    <row r="2303" spans="1:19" x14ac:dyDescent="0.2">
      <c r="A2303">
        <v>2008</v>
      </c>
      <c r="B2303">
        <v>13</v>
      </c>
      <c r="C2303" t="s">
        <v>139</v>
      </c>
      <c r="D2303" t="s">
        <v>117</v>
      </c>
      <c r="E2303" t="s">
        <v>139</v>
      </c>
      <c r="F2303" t="s">
        <v>10</v>
      </c>
      <c r="G2303" t="s">
        <v>96</v>
      </c>
      <c r="H2303" s="11">
        <v>45260</v>
      </c>
      <c r="I2303" t="s">
        <v>157</v>
      </c>
      <c r="J2303">
        <v>23</v>
      </c>
      <c r="K2303">
        <v>20</v>
      </c>
      <c r="L2303">
        <v>254</v>
      </c>
      <c r="M2303">
        <v>1</v>
      </c>
      <c r="N2303">
        <v>332</v>
      </c>
      <c r="O2303">
        <v>3</v>
      </c>
      <c r="P2303" t="s">
        <v>65</v>
      </c>
      <c r="Q2303" t="s">
        <v>64</v>
      </c>
      <c r="R2303" t="s">
        <v>46</v>
      </c>
      <c r="S2303" t="s">
        <v>45</v>
      </c>
    </row>
    <row r="2304" spans="1:19" x14ac:dyDescent="0.2">
      <c r="A2304">
        <v>2008</v>
      </c>
      <c r="B2304">
        <v>13</v>
      </c>
      <c r="C2304" t="s">
        <v>135</v>
      </c>
      <c r="D2304" t="s">
        <v>129</v>
      </c>
      <c r="E2304" t="s">
        <v>129</v>
      </c>
      <c r="F2304" t="s">
        <v>10</v>
      </c>
      <c r="G2304" t="s">
        <v>96</v>
      </c>
      <c r="H2304" s="11">
        <v>45260</v>
      </c>
      <c r="I2304" t="s">
        <v>157</v>
      </c>
      <c r="J2304">
        <v>10</v>
      </c>
      <c r="K2304">
        <v>6</v>
      </c>
      <c r="L2304">
        <v>215</v>
      </c>
      <c r="M2304">
        <v>3</v>
      </c>
      <c r="N2304">
        <v>193</v>
      </c>
      <c r="O2304">
        <v>2</v>
      </c>
      <c r="P2304" t="s">
        <v>24</v>
      </c>
      <c r="Q2304" t="s">
        <v>23</v>
      </c>
      <c r="R2304" t="s">
        <v>34</v>
      </c>
      <c r="S2304" t="s">
        <v>33</v>
      </c>
    </row>
    <row r="2305" spans="1:19" x14ac:dyDescent="0.2">
      <c r="A2305">
        <v>2008</v>
      </c>
      <c r="B2305">
        <v>13</v>
      </c>
      <c r="C2305" t="s">
        <v>134</v>
      </c>
      <c r="D2305" t="s">
        <v>110</v>
      </c>
      <c r="E2305" t="s">
        <v>110</v>
      </c>
      <c r="F2305" t="s">
        <v>10</v>
      </c>
      <c r="G2305" t="s">
        <v>96</v>
      </c>
      <c r="H2305" s="11">
        <v>45260</v>
      </c>
      <c r="I2305" t="s">
        <v>157</v>
      </c>
      <c r="J2305">
        <v>34</v>
      </c>
      <c r="K2305">
        <v>3</v>
      </c>
      <c r="L2305">
        <v>451</v>
      </c>
      <c r="M2305">
        <v>0</v>
      </c>
      <c r="N2305">
        <v>155</v>
      </c>
      <c r="O2305">
        <v>1</v>
      </c>
      <c r="P2305" t="s">
        <v>22</v>
      </c>
      <c r="Q2305" t="s">
        <v>21</v>
      </c>
      <c r="R2305" t="s">
        <v>14</v>
      </c>
      <c r="S2305" t="s">
        <v>13</v>
      </c>
    </row>
    <row r="2306" spans="1:19" x14ac:dyDescent="0.2">
      <c r="A2306">
        <v>2008</v>
      </c>
      <c r="B2306">
        <v>13</v>
      </c>
      <c r="C2306" t="s">
        <v>101</v>
      </c>
      <c r="D2306" t="s">
        <v>142</v>
      </c>
      <c r="E2306" t="s">
        <v>142</v>
      </c>
      <c r="F2306" t="s">
        <v>10</v>
      </c>
      <c r="G2306" t="s">
        <v>96</v>
      </c>
      <c r="H2306" s="11">
        <v>45260</v>
      </c>
      <c r="I2306" t="s">
        <v>157</v>
      </c>
      <c r="J2306">
        <v>35</v>
      </c>
      <c r="K2306">
        <v>31</v>
      </c>
      <c r="L2306">
        <v>298</v>
      </c>
      <c r="M2306">
        <v>1</v>
      </c>
      <c r="N2306">
        <v>438</v>
      </c>
      <c r="O2306">
        <v>2</v>
      </c>
      <c r="P2306" t="s">
        <v>32</v>
      </c>
      <c r="Q2306" t="s">
        <v>31</v>
      </c>
      <c r="R2306" t="s">
        <v>18</v>
      </c>
      <c r="S2306" t="s">
        <v>17</v>
      </c>
    </row>
    <row r="2307" spans="1:19" x14ac:dyDescent="0.2">
      <c r="A2307">
        <v>2008</v>
      </c>
      <c r="B2307">
        <v>13</v>
      </c>
      <c r="C2307" t="s">
        <v>126</v>
      </c>
      <c r="D2307" t="s">
        <v>127</v>
      </c>
      <c r="E2307" t="s">
        <v>127</v>
      </c>
      <c r="F2307" t="s">
        <v>10</v>
      </c>
      <c r="G2307" t="s">
        <v>96</v>
      </c>
      <c r="H2307" s="11">
        <v>45260</v>
      </c>
      <c r="I2307" t="s">
        <v>161</v>
      </c>
      <c r="J2307">
        <v>23</v>
      </c>
      <c r="K2307">
        <v>7</v>
      </c>
      <c r="L2307">
        <v>404</v>
      </c>
      <c r="M2307">
        <v>1</v>
      </c>
      <c r="N2307">
        <v>320</v>
      </c>
      <c r="O2307">
        <v>2</v>
      </c>
      <c r="P2307" t="s">
        <v>69</v>
      </c>
      <c r="Q2307" t="s">
        <v>68</v>
      </c>
      <c r="R2307" t="s">
        <v>48</v>
      </c>
      <c r="S2307" t="s">
        <v>47</v>
      </c>
    </row>
    <row r="2308" spans="1:19" x14ac:dyDescent="0.2">
      <c r="A2308">
        <v>2008</v>
      </c>
      <c r="B2308">
        <v>13</v>
      </c>
      <c r="C2308" t="s">
        <v>153</v>
      </c>
      <c r="D2308" t="s">
        <v>138</v>
      </c>
      <c r="E2308" t="s">
        <v>138</v>
      </c>
      <c r="F2308" t="s">
        <v>10</v>
      </c>
      <c r="G2308" t="s">
        <v>96</v>
      </c>
      <c r="H2308" s="11">
        <v>45260</v>
      </c>
      <c r="I2308" t="s">
        <v>144</v>
      </c>
      <c r="J2308">
        <v>22</v>
      </c>
      <c r="K2308">
        <v>16</v>
      </c>
      <c r="L2308">
        <v>348</v>
      </c>
      <c r="M2308">
        <v>3</v>
      </c>
      <c r="N2308">
        <v>201</v>
      </c>
      <c r="O2308">
        <v>0</v>
      </c>
      <c r="P2308" t="s">
        <v>57</v>
      </c>
      <c r="Q2308" t="s">
        <v>56</v>
      </c>
      <c r="R2308" t="s">
        <v>12</v>
      </c>
      <c r="S2308" t="s">
        <v>11</v>
      </c>
    </row>
    <row r="2309" spans="1:19" x14ac:dyDescent="0.2">
      <c r="A2309">
        <v>2008</v>
      </c>
      <c r="B2309">
        <v>13</v>
      </c>
      <c r="C2309" t="s">
        <v>133</v>
      </c>
      <c r="D2309" t="s">
        <v>130</v>
      </c>
      <c r="E2309" t="s">
        <v>130</v>
      </c>
      <c r="F2309" t="s">
        <v>10</v>
      </c>
      <c r="G2309" t="s">
        <v>96</v>
      </c>
      <c r="H2309" s="11">
        <v>45260</v>
      </c>
      <c r="I2309" t="s">
        <v>212</v>
      </c>
      <c r="J2309">
        <v>34</v>
      </c>
      <c r="K2309">
        <v>17</v>
      </c>
      <c r="L2309">
        <v>484</v>
      </c>
      <c r="M2309">
        <v>1</v>
      </c>
      <c r="N2309">
        <v>383</v>
      </c>
      <c r="O2309">
        <v>2</v>
      </c>
      <c r="P2309" t="s">
        <v>49</v>
      </c>
      <c r="Q2309" t="s">
        <v>47</v>
      </c>
      <c r="R2309" t="s">
        <v>28</v>
      </c>
      <c r="S2309" t="s">
        <v>27</v>
      </c>
    </row>
    <row r="2310" spans="1:19" x14ac:dyDescent="0.2">
      <c r="A2310">
        <v>2008</v>
      </c>
      <c r="B2310">
        <v>13</v>
      </c>
      <c r="C2310" t="s">
        <v>131</v>
      </c>
      <c r="D2310" t="s">
        <v>97</v>
      </c>
      <c r="E2310" t="s">
        <v>97</v>
      </c>
      <c r="F2310" t="s">
        <v>10</v>
      </c>
      <c r="G2310" t="s">
        <v>96</v>
      </c>
      <c r="H2310" s="11">
        <v>45260</v>
      </c>
      <c r="I2310" t="s">
        <v>212</v>
      </c>
      <c r="J2310">
        <v>20</v>
      </c>
      <c r="K2310">
        <v>13</v>
      </c>
      <c r="L2310">
        <v>301</v>
      </c>
      <c r="M2310">
        <v>1</v>
      </c>
      <c r="N2310">
        <v>271</v>
      </c>
      <c r="O2310">
        <v>2</v>
      </c>
      <c r="P2310" t="s">
        <v>51</v>
      </c>
      <c r="Q2310" t="s">
        <v>50</v>
      </c>
      <c r="R2310" t="s">
        <v>38</v>
      </c>
      <c r="S2310" t="s">
        <v>37</v>
      </c>
    </row>
    <row r="2311" spans="1:19" x14ac:dyDescent="0.2">
      <c r="A2311">
        <v>2008</v>
      </c>
      <c r="B2311">
        <v>13</v>
      </c>
      <c r="C2311" t="s">
        <v>118</v>
      </c>
      <c r="D2311" t="s">
        <v>124</v>
      </c>
      <c r="E2311" t="s">
        <v>124</v>
      </c>
      <c r="F2311" t="s">
        <v>10</v>
      </c>
      <c r="G2311" t="s">
        <v>96</v>
      </c>
      <c r="H2311" s="11">
        <v>45260</v>
      </c>
      <c r="I2311" t="s">
        <v>212</v>
      </c>
      <c r="J2311">
        <v>33</v>
      </c>
      <c r="K2311">
        <v>10</v>
      </c>
      <c r="L2311">
        <v>333</v>
      </c>
      <c r="M2311">
        <v>1</v>
      </c>
      <c r="N2311">
        <v>267</v>
      </c>
      <c r="O2311">
        <v>5</v>
      </c>
      <c r="P2311" t="s">
        <v>44</v>
      </c>
      <c r="Q2311" t="s">
        <v>43</v>
      </c>
      <c r="R2311" t="s">
        <v>55</v>
      </c>
      <c r="S2311" t="s">
        <v>54</v>
      </c>
    </row>
    <row r="2312" spans="1:19" x14ac:dyDescent="0.2">
      <c r="A2312">
        <v>2008</v>
      </c>
      <c r="B2312">
        <v>13</v>
      </c>
      <c r="C2312" t="s">
        <v>112</v>
      </c>
      <c r="D2312" t="s">
        <v>136</v>
      </c>
      <c r="E2312" t="s">
        <v>112</v>
      </c>
      <c r="F2312" t="s">
        <v>10</v>
      </c>
      <c r="G2312" t="s">
        <v>96</v>
      </c>
      <c r="H2312" s="11">
        <v>45260</v>
      </c>
      <c r="I2312" t="s">
        <v>108</v>
      </c>
      <c r="J2312">
        <v>34</v>
      </c>
      <c r="K2312">
        <v>14</v>
      </c>
      <c r="L2312">
        <v>378</v>
      </c>
      <c r="M2312">
        <v>1</v>
      </c>
      <c r="N2312">
        <v>228</v>
      </c>
      <c r="O2312">
        <v>3</v>
      </c>
      <c r="P2312" t="s">
        <v>42</v>
      </c>
      <c r="Q2312" t="s">
        <v>41</v>
      </c>
      <c r="R2312" t="s">
        <v>20</v>
      </c>
      <c r="S2312" t="s">
        <v>19</v>
      </c>
    </row>
    <row r="2313" spans="1:19" x14ac:dyDescent="0.2">
      <c r="A2313">
        <v>2008</v>
      </c>
      <c r="B2313">
        <v>13</v>
      </c>
      <c r="C2313" t="s">
        <v>107</v>
      </c>
      <c r="D2313" t="s">
        <v>128</v>
      </c>
      <c r="E2313" t="s">
        <v>107</v>
      </c>
      <c r="F2313" t="s">
        <v>10</v>
      </c>
      <c r="G2313" t="s">
        <v>143</v>
      </c>
      <c r="H2313" s="11">
        <v>45261</v>
      </c>
      <c r="I2313" t="s">
        <v>172</v>
      </c>
      <c r="J2313">
        <v>30</v>
      </c>
      <c r="K2313">
        <v>17</v>
      </c>
      <c r="L2313">
        <v>326</v>
      </c>
      <c r="M2313">
        <v>1</v>
      </c>
      <c r="N2313">
        <v>388</v>
      </c>
      <c r="O2313">
        <v>3</v>
      </c>
      <c r="P2313" t="s">
        <v>71</v>
      </c>
      <c r="Q2313" t="s">
        <v>70</v>
      </c>
      <c r="R2313" t="s">
        <v>36</v>
      </c>
      <c r="S2313" t="s">
        <v>35</v>
      </c>
    </row>
    <row r="2314" spans="1:19" x14ac:dyDescent="0.2">
      <c r="A2314">
        <v>2008</v>
      </c>
      <c r="B2314">
        <v>14</v>
      </c>
      <c r="C2314" t="s">
        <v>153</v>
      </c>
      <c r="D2314" t="s">
        <v>131</v>
      </c>
      <c r="E2314" t="s">
        <v>153</v>
      </c>
      <c r="F2314" t="s">
        <v>10</v>
      </c>
      <c r="G2314" t="s">
        <v>146</v>
      </c>
      <c r="H2314" s="11">
        <v>45264</v>
      </c>
      <c r="I2314" t="s">
        <v>108</v>
      </c>
      <c r="J2314">
        <v>34</v>
      </c>
      <c r="K2314">
        <v>7</v>
      </c>
      <c r="L2314">
        <v>372</v>
      </c>
      <c r="M2314">
        <v>1</v>
      </c>
      <c r="N2314">
        <v>163</v>
      </c>
      <c r="O2314">
        <v>4</v>
      </c>
      <c r="P2314" t="s">
        <v>57</v>
      </c>
      <c r="Q2314" t="s">
        <v>56</v>
      </c>
      <c r="R2314" t="s">
        <v>51</v>
      </c>
      <c r="S2314" t="s">
        <v>50</v>
      </c>
    </row>
    <row r="2315" spans="1:19" x14ac:dyDescent="0.2">
      <c r="A2315">
        <v>2008</v>
      </c>
      <c r="B2315">
        <v>14</v>
      </c>
      <c r="C2315" t="s">
        <v>136</v>
      </c>
      <c r="D2315" t="s">
        <v>128</v>
      </c>
      <c r="E2315" t="s">
        <v>136</v>
      </c>
      <c r="F2315" t="s">
        <v>10</v>
      </c>
      <c r="G2315" t="s">
        <v>96</v>
      </c>
      <c r="H2315" s="11">
        <v>45267</v>
      </c>
      <c r="I2315" t="s">
        <v>157</v>
      </c>
      <c r="J2315">
        <v>23</v>
      </c>
      <c r="K2315">
        <v>10</v>
      </c>
      <c r="L2315">
        <v>296</v>
      </c>
      <c r="M2315">
        <v>1</v>
      </c>
      <c r="N2315">
        <v>278</v>
      </c>
      <c r="O2315">
        <v>1</v>
      </c>
      <c r="P2315" t="s">
        <v>20</v>
      </c>
      <c r="Q2315" t="s">
        <v>19</v>
      </c>
      <c r="R2315" t="s">
        <v>36</v>
      </c>
      <c r="S2315" t="s">
        <v>35</v>
      </c>
    </row>
    <row r="2316" spans="1:19" x14ac:dyDescent="0.2">
      <c r="A2316">
        <v>2008</v>
      </c>
      <c r="B2316">
        <v>14</v>
      </c>
      <c r="C2316" t="s">
        <v>117</v>
      </c>
      <c r="D2316" t="s">
        <v>138</v>
      </c>
      <c r="E2316" t="s">
        <v>117</v>
      </c>
      <c r="F2316" t="s">
        <v>10</v>
      </c>
      <c r="G2316" t="s">
        <v>96</v>
      </c>
      <c r="H2316" s="11">
        <v>45267</v>
      </c>
      <c r="I2316" t="s">
        <v>157</v>
      </c>
      <c r="J2316">
        <v>29</v>
      </c>
      <c r="K2316">
        <v>25</v>
      </c>
      <c r="L2316">
        <v>414</v>
      </c>
      <c r="M2316">
        <v>0</v>
      </c>
      <c r="N2316">
        <v>414</v>
      </c>
      <c r="O2316">
        <v>1</v>
      </c>
      <c r="P2316" t="s">
        <v>46</v>
      </c>
      <c r="Q2316" t="s">
        <v>45</v>
      </c>
      <c r="R2316" t="s">
        <v>12</v>
      </c>
      <c r="S2316" t="s">
        <v>11</v>
      </c>
    </row>
    <row r="2317" spans="1:19" x14ac:dyDescent="0.2">
      <c r="A2317">
        <v>2008</v>
      </c>
      <c r="B2317">
        <v>14</v>
      </c>
      <c r="C2317" t="s">
        <v>129</v>
      </c>
      <c r="D2317" t="s">
        <v>134</v>
      </c>
      <c r="E2317" t="s">
        <v>129</v>
      </c>
      <c r="F2317" t="s">
        <v>10</v>
      </c>
      <c r="G2317" t="s">
        <v>96</v>
      </c>
      <c r="H2317" s="11">
        <v>45267</v>
      </c>
      <c r="I2317" t="s">
        <v>157</v>
      </c>
      <c r="J2317">
        <v>35</v>
      </c>
      <c r="K2317">
        <v>3</v>
      </c>
      <c r="L2317">
        <v>334</v>
      </c>
      <c r="M2317">
        <v>1</v>
      </c>
      <c r="N2317">
        <v>252</v>
      </c>
      <c r="O2317">
        <v>4</v>
      </c>
      <c r="P2317" t="s">
        <v>34</v>
      </c>
      <c r="Q2317" t="s">
        <v>33</v>
      </c>
      <c r="R2317" t="s">
        <v>22</v>
      </c>
      <c r="S2317" t="s">
        <v>21</v>
      </c>
    </row>
    <row r="2318" spans="1:19" x14ac:dyDescent="0.2">
      <c r="A2318">
        <v>2008</v>
      </c>
      <c r="B2318">
        <v>14</v>
      </c>
      <c r="C2318" t="s">
        <v>101</v>
      </c>
      <c r="D2318" t="s">
        <v>107</v>
      </c>
      <c r="E2318" t="s">
        <v>107</v>
      </c>
      <c r="F2318" t="s">
        <v>10</v>
      </c>
      <c r="G2318" t="s">
        <v>96</v>
      </c>
      <c r="H2318" s="11">
        <v>45267</v>
      </c>
      <c r="I2318" t="s">
        <v>157</v>
      </c>
      <c r="J2318">
        <v>24</v>
      </c>
      <c r="K2318">
        <v>21</v>
      </c>
      <c r="L2318">
        <v>549</v>
      </c>
      <c r="M2318">
        <v>4</v>
      </c>
      <c r="N2318">
        <v>387</v>
      </c>
      <c r="O2318">
        <v>1</v>
      </c>
      <c r="P2318" t="s">
        <v>32</v>
      </c>
      <c r="Q2318" t="s">
        <v>31</v>
      </c>
      <c r="R2318" t="s">
        <v>71</v>
      </c>
      <c r="S2318" t="s">
        <v>70</v>
      </c>
    </row>
    <row r="2319" spans="1:19" x14ac:dyDescent="0.2">
      <c r="A2319">
        <v>2008</v>
      </c>
      <c r="B2319">
        <v>14</v>
      </c>
      <c r="C2319" t="s">
        <v>140</v>
      </c>
      <c r="D2319" t="s">
        <v>112</v>
      </c>
      <c r="E2319" t="s">
        <v>112</v>
      </c>
      <c r="F2319" t="s">
        <v>10</v>
      </c>
      <c r="G2319" t="s">
        <v>96</v>
      </c>
      <c r="H2319" s="11">
        <v>45267</v>
      </c>
      <c r="I2319" t="s">
        <v>156</v>
      </c>
      <c r="J2319">
        <v>20</v>
      </c>
      <c r="K2319">
        <v>16</v>
      </c>
      <c r="L2319">
        <v>301</v>
      </c>
      <c r="M2319">
        <v>2</v>
      </c>
      <c r="N2319">
        <v>268</v>
      </c>
      <c r="O2319">
        <v>0</v>
      </c>
      <c r="P2319" t="s">
        <v>30</v>
      </c>
      <c r="Q2319" t="s">
        <v>29</v>
      </c>
      <c r="R2319" t="s">
        <v>42</v>
      </c>
      <c r="S2319" t="s">
        <v>41</v>
      </c>
    </row>
    <row r="2320" spans="1:19" x14ac:dyDescent="0.2">
      <c r="A2320">
        <v>2008</v>
      </c>
      <c r="B2320">
        <v>14</v>
      </c>
      <c r="C2320" t="s">
        <v>104</v>
      </c>
      <c r="D2320" t="s">
        <v>135</v>
      </c>
      <c r="E2320" t="s">
        <v>104</v>
      </c>
      <c r="F2320" t="s">
        <v>10</v>
      </c>
      <c r="G2320" t="s">
        <v>96</v>
      </c>
      <c r="H2320" s="11">
        <v>45267</v>
      </c>
      <c r="I2320" t="s">
        <v>161</v>
      </c>
      <c r="J2320">
        <v>28</v>
      </c>
      <c r="K2320">
        <v>9</v>
      </c>
      <c r="L2320">
        <v>390</v>
      </c>
      <c r="M2320">
        <v>3</v>
      </c>
      <c r="N2320">
        <v>178</v>
      </c>
      <c r="O2320">
        <v>1</v>
      </c>
      <c r="P2320" t="s">
        <v>67</v>
      </c>
      <c r="Q2320" t="s">
        <v>66</v>
      </c>
      <c r="R2320" t="s">
        <v>24</v>
      </c>
      <c r="S2320" t="s">
        <v>23</v>
      </c>
    </row>
    <row r="2321" spans="1:19" x14ac:dyDescent="0.2">
      <c r="A2321">
        <v>2008</v>
      </c>
      <c r="B2321">
        <v>14</v>
      </c>
      <c r="C2321" t="s">
        <v>127</v>
      </c>
      <c r="D2321" t="s">
        <v>114</v>
      </c>
      <c r="E2321" t="s">
        <v>114</v>
      </c>
      <c r="F2321" t="s">
        <v>10</v>
      </c>
      <c r="G2321" t="s">
        <v>96</v>
      </c>
      <c r="H2321" s="11">
        <v>45267</v>
      </c>
      <c r="I2321" t="s">
        <v>161</v>
      </c>
      <c r="J2321">
        <v>20</v>
      </c>
      <c r="K2321">
        <v>14</v>
      </c>
      <c r="L2321">
        <v>331</v>
      </c>
      <c r="M2321">
        <v>0</v>
      </c>
      <c r="N2321">
        <v>211</v>
      </c>
      <c r="O2321">
        <v>0</v>
      </c>
      <c r="P2321" t="s">
        <v>48</v>
      </c>
      <c r="Q2321" t="s">
        <v>47</v>
      </c>
      <c r="R2321" t="s">
        <v>53</v>
      </c>
      <c r="S2321" t="s">
        <v>52</v>
      </c>
    </row>
    <row r="2322" spans="1:19" x14ac:dyDescent="0.2">
      <c r="A2322">
        <v>2008</v>
      </c>
      <c r="B2322">
        <v>14</v>
      </c>
      <c r="C2322" t="s">
        <v>119</v>
      </c>
      <c r="D2322" t="s">
        <v>137</v>
      </c>
      <c r="E2322" t="s">
        <v>137</v>
      </c>
      <c r="F2322" t="s">
        <v>10</v>
      </c>
      <c r="G2322" t="s">
        <v>96</v>
      </c>
      <c r="H2322" s="11">
        <v>45267</v>
      </c>
      <c r="I2322" t="s">
        <v>144</v>
      </c>
      <c r="J2322">
        <v>16</v>
      </c>
      <c r="K2322">
        <v>3</v>
      </c>
      <c r="L2322">
        <v>295</v>
      </c>
      <c r="M2322">
        <v>0</v>
      </c>
      <c r="N2322">
        <v>163</v>
      </c>
      <c r="O2322">
        <v>2</v>
      </c>
      <c r="P2322" t="s">
        <v>16</v>
      </c>
      <c r="Q2322" t="s">
        <v>15</v>
      </c>
      <c r="R2322" t="s">
        <v>40</v>
      </c>
      <c r="S2322" t="s">
        <v>39</v>
      </c>
    </row>
    <row r="2323" spans="1:19" x14ac:dyDescent="0.2">
      <c r="A2323">
        <v>2008</v>
      </c>
      <c r="B2323">
        <v>14</v>
      </c>
      <c r="C2323" t="s">
        <v>130</v>
      </c>
      <c r="D2323" t="s">
        <v>97</v>
      </c>
      <c r="E2323" t="s">
        <v>130</v>
      </c>
      <c r="F2323" t="s">
        <v>10</v>
      </c>
      <c r="G2323" t="s">
        <v>96</v>
      </c>
      <c r="H2323" s="11">
        <v>45267</v>
      </c>
      <c r="I2323" t="s">
        <v>144</v>
      </c>
      <c r="J2323">
        <v>24</v>
      </c>
      <c r="K2323">
        <v>17</v>
      </c>
      <c r="L2323">
        <v>425</v>
      </c>
      <c r="M2323">
        <v>1</v>
      </c>
      <c r="N2323">
        <v>260</v>
      </c>
      <c r="O2323">
        <v>0</v>
      </c>
      <c r="P2323" t="s">
        <v>28</v>
      </c>
      <c r="Q2323" t="s">
        <v>27</v>
      </c>
      <c r="R2323" t="s">
        <v>38</v>
      </c>
      <c r="S2323" t="s">
        <v>37</v>
      </c>
    </row>
    <row r="2324" spans="1:19" x14ac:dyDescent="0.2">
      <c r="A2324">
        <v>2008</v>
      </c>
      <c r="B2324">
        <v>14</v>
      </c>
      <c r="C2324" t="s">
        <v>98</v>
      </c>
      <c r="D2324" t="s">
        <v>133</v>
      </c>
      <c r="E2324" t="s">
        <v>98</v>
      </c>
      <c r="F2324" t="s">
        <v>10</v>
      </c>
      <c r="G2324" t="s">
        <v>96</v>
      </c>
      <c r="H2324" s="11">
        <v>45267</v>
      </c>
      <c r="I2324" t="s">
        <v>144</v>
      </c>
      <c r="J2324">
        <v>24</v>
      </c>
      <c r="K2324">
        <v>14</v>
      </c>
      <c r="L2324">
        <v>375</v>
      </c>
      <c r="M2324">
        <v>2</v>
      </c>
      <c r="N2324">
        <v>182</v>
      </c>
      <c r="O2324">
        <v>1</v>
      </c>
      <c r="P2324" t="s">
        <v>59</v>
      </c>
      <c r="Q2324" t="s">
        <v>58</v>
      </c>
      <c r="R2324" t="s">
        <v>49</v>
      </c>
      <c r="S2324" t="s">
        <v>47</v>
      </c>
    </row>
    <row r="2325" spans="1:19" x14ac:dyDescent="0.2">
      <c r="A2325">
        <v>2008</v>
      </c>
      <c r="B2325">
        <v>14</v>
      </c>
      <c r="C2325" t="s">
        <v>105</v>
      </c>
      <c r="D2325" t="s">
        <v>118</v>
      </c>
      <c r="E2325" t="s">
        <v>118</v>
      </c>
      <c r="F2325" t="s">
        <v>10</v>
      </c>
      <c r="G2325" t="s">
        <v>96</v>
      </c>
      <c r="H2325" s="11">
        <v>45267</v>
      </c>
      <c r="I2325" t="s">
        <v>178</v>
      </c>
      <c r="J2325">
        <v>24</v>
      </c>
      <c r="K2325">
        <v>21</v>
      </c>
      <c r="L2325">
        <v>344</v>
      </c>
      <c r="M2325">
        <v>0</v>
      </c>
      <c r="N2325">
        <v>339</v>
      </c>
      <c r="O2325">
        <v>1</v>
      </c>
      <c r="P2325" t="s">
        <v>61</v>
      </c>
      <c r="Q2325" t="s">
        <v>60</v>
      </c>
      <c r="R2325" t="s">
        <v>44</v>
      </c>
      <c r="S2325" t="s">
        <v>43</v>
      </c>
    </row>
    <row r="2326" spans="1:19" x14ac:dyDescent="0.2">
      <c r="A2326">
        <v>2008</v>
      </c>
      <c r="B2326">
        <v>14</v>
      </c>
      <c r="C2326" t="s">
        <v>123</v>
      </c>
      <c r="D2326" t="s">
        <v>177</v>
      </c>
      <c r="E2326" t="s">
        <v>123</v>
      </c>
      <c r="F2326" t="s">
        <v>10</v>
      </c>
      <c r="G2326" t="s">
        <v>96</v>
      </c>
      <c r="H2326" s="11">
        <v>45267</v>
      </c>
      <c r="I2326" t="s">
        <v>212</v>
      </c>
      <c r="J2326">
        <v>34</v>
      </c>
      <c r="K2326">
        <v>10</v>
      </c>
      <c r="L2326">
        <v>335</v>
      </c>
      <c r="M2326">
        <v>1</v>
      </c>
      <c r="N2326">
        <v>308</v>
      </c>
      <c r="O2326">
        <v>3</v>
      </c>
      <c r="P2326" t="s">
        <v>9</v>
      </c>
      <c r="Q2326" t="s">
        <v>8</v>
      </c>
      <c r="R2326" t="s">
        <v>63</v>
      </c>
      <c r="S2326" t="s">
        <v>62</v>
      </c>
    </row>
    <row r="2327" spans="1:19" x14ac:dyDescent="0.2">
      <c r="A2327">
        <v>2008</v>
      </c>
      <c r="B2327">
        <v>14</v>
      </c>
      <c r="C2327" t="s">
        <v>124</v>
      </c>
      <c r="D2327" t="s">
        <v>125</v>
      </c>
      <c r="E2327" t="s">
        <v>124</v>
      </c>
      <c r="F2327" t="s">
        <v>10</v>
      </c>
      <c r="G2327" t="s">
        <v>96</v>
      </c>
      <c r="H2327" s="11">
        <v>45267</v>
      </c>
      <c r="I2327" t="s">
        <v>216</v>
      </c>
      <c r="J2327">
        <v>20</v>
      </c>
      <c r="K2327">
        <v>13</v>
      </c>
      <c r="L2327">
        <v>238</v>
      </c>
      <c r="M2327">
        <v>2</v>
      </c>
      <c r="N2327">
        <v>289</v>
      </c>
      <c r="O2327">
        <v>5</v>
      </c>
      <c r="P2327" t="s">
        <v>55</v>
      </c>
      <c r="Q2327" t="s">
        <v>54</v>
      </c>
      <c r="R2327" t="s">
        <v>26</v>
      </c>
      <c r="S2327" t="s">
        <v>25</v>
      </c>
    </row>
    <row r="2328" spans="1:19" x14ac:dyDescent="0.2">
      <c r="A2328">
        <v>2008</v>
      </c>
      <c r="B2328">
        <v>14</v>
      </c>
      <c r="C2328" t="s">
        <v>110</v>
      </c>
      <c r="D2328" t="s">
        <v>126</v>
      </c>
      <c r="E2328" t="s">
        <v>110</v>
      </c>
      <c r="F2328" t="s">
        <v>10</v>
      </c>
      <c r="G2328" t="s">
        <v>96</v>
      </c>
      <c r="H2328" s="11">
        <v>45267</v>
      </c>
      <c r="I2328" t="s">
        <v>249</v>
      </c>
      <c r="J2328">
        <v>24</v>
      </c>
      <c r="K2328">
        <v>10</v>
      </c>
      <c r="L2328">
        <v>281</v>
      </c>
      <c r="M2328">
        <v>2</v>
      </c>
      <c r="N2328">
        <v>254</v>
      </c>
      <c r="O2328">
        <v>3</v>
      </c>
      <c r="P2328" t="s">
        <v>14</v>
      </c>
      <c r="Q2328" t="s">
        <v>13</v>
      </c>
      <c r="R2328" t="s">
        <v>69</v>
      </c>
      <c r="S2328" t="s">
        <v>68</v>
      </c>
    </row>
    <row r="2329" spans="1:19" x14ac:dyDescent="0.2">
      <c r="A2329">
        <v>2008</v>
      </c>
      <c r="B2329">
        <v>14</v>
      </c>
      <c r="C2329" t="s">
        <v>142</v>
      </c>
      <c r="D2329" t="s">
        <v>139</v>
      </c>
      <c r="E2329" t="s">
        <v>142</v>
      </c>
      <c r="F2329" t="s">
        <v>10</v>
      </c>
      <c r="G2329" t="s">
        <v>143</v>
      </c>
      <c r="H2329" s="11">
        <v>45268</v>
      </c>
      <c r="I2329" t="s">
        <v>233</v>
      </c>
      <c r="J2329">
        <v>38</v>
      </c>
      <c r="K2329">
        <v>23</v>
      </c>
      <c r="L2329">
        <v>464</v>
      </c>
      <c r="M2329">
        <v>2</v>
      </c>
      <c r="N2329">
        <v>384</v>
      </c>
      <c r="O2329">
        <v>0</v>
      </c>
      <c r="P2329" t="s">
        <v>18</v>
      </c>
      <c r="Q2329" t="s">
        <v>17</v>
      </c>
      <c r="R2329" t="s">
        <v>65</v>
      </c>
      <c r="S2329" t="s">
        <v>64</v>
      </c>
    </row>
    <row r="2330" spans="1:19" x14ac:dyDescent="0.2">
      <c r="A2330">
        <v>2008</v>
      </c>
      <c r="B2330">
        <v>15</v>
      </c>
      <c r="C2330" t="s">
        <v>136</v>
      </c>
      <c r="D2330" t="s">
        <v>117</v>
      </c>
      <c r="E2330" t="s">
        <v>136</v>
      </c>
      <c r="F2330" t="s">
        <v>10</v>
      </c>
      <c r="G2330" t="s">
        <v>146</v>
      </c>
      <c r="H2330" s="11">
        <v>45271</v>
      </c>
      <c r="I2330" t="s">
        <v>200</v>
      </c>
      <c r="J2330">
        <v>27</v>
      </c>
      <c r="K2330">
        <v>24</v>
      </c>
      <c r="L2330">
        <v>226</v>
      </c>
      <c r="M2330">
        <v>3</v>
      </c>
      <c r="N2330">
        <v>345</v>
      </c>
      <c r="O2330">
        <v>2</v>
      </c>
      <c r="P2330" t="s">
        <v>20</v>
      </c>
      <c r="Q2330" t="s">
        <v>19</v>
      </c>
      <c r="R2330" t="s">
        <v>46</v>
      </c>
      <c r="S2330" t="s">
        <v>45</v>
      </c>
    </row>
    <row r="2331" spans="1:19" x14ac:dyDescent="0.2">
      <c r="A2331">
        <v>2008</v>
      </c>
      <c r="B2331">
        <v>15</v>
      </c>
      <c r="C2331" t="s">
        <v>177</v>
      </c>
      <c r="D2331" t="s">
        <v>105</v>
      </c>
      <c r="E2331" t="s">
        <v>105</v>
      </c>
      <c r="F2331" t="s">
        <v>10</v>
      </c>
      <c r="G2331" t="s">
        <v>96</v>
      </c>
      <c r="H2331" s="11">
        <v>45274</v>
      </c>
      <c r="I2331" t="s">
        <v>132</v>
      </c>
      <c r="J2331">
        <v>23</v>
      </c>
      <c r="K2331">
        <v>20</v>
      </c>
      <c r="L2331">
        <v>333</v>
      </c>
      <c r="M2331">
        <v>2</v>
      </c>
      <c r="N2331">
        <v>342</v>
      </c>
      <c r="O2331">
        <v>2</v>
      </c>
      <c r="P2331" t="s">
        <v>63</v>
      </c>
      <c r="Q2331" t="s">
        <v>62</v>
      </c>
      <c r="R2331" t="s">
        <v>61</v>
      </c>
      <c r="S2331" t="s">
        <v>60</v>
      </c>
    </row>
    <row r="2332" spans="1:19" x14ac:dyDescent="0.2">
      <c r="A2332">
        <v>2008</v>
      </c>
      <c r="B2332">
        <v>15</v>
      </c>
      <c r="C2332" t="s">
        <v>97</v>
      </c>
      <c r="D2332" t="s">
        <v>153</v>
      </c>
      <c r="E2332" t="s">
        <v>153</v>
      </c>
      <c r="F2332" t="s">
        <v>10</v>
      </c>
      <c r="G2332" t="s">
        <v>96</v>
      </c>
      <c r="H2332" s="11">
        <v>45274</v>
      </c>
      <c r="I2332" t="s">
        <v>132</v>
      </c>
      <c r="J2332">
        <v>22</v>
      </c>
      <c r="K2332">
        <v>21</v>
      </c>
      <c r="L2332">
        <v>394</v>
      </c>
      <c r="M2332">
        <v>3</v>
      </c>
      <c r="N2332">
        <v>277</v>
      </c>
      <c r="O2332">
        <v>2</v>
      </c>
      <c r="P2332" t="s">
        <v>38</v>
      </c>
      <c r="Q2332" t="s">
        <v>37</v>
      </c>
      <c r="R2332" t="s">
        <v>57</v>
      </c>
      <c r="S2332" t="s">
        <v>56</v>
      </c>
    </row>
    <row r="2333" spans="1:19" x14ac:dyDescent="0.2">
      <c r="A2333">
        <v>2008</v>
      </c>
      <c r="B2333">
        <v>15</v>
      </c>
      <c r="C2333" t="s">
        <v>129</v>
      </c>
      <c r="D2333" t="s">
        <v>140</v>
      </c>
      <c r="E2333" t="s">
        <v>129</v>
      </c>
      <c r="F2333" t="s">
        <v>10</v>
      </c>
      <c r="G2333" t="s">
        <v>96</v>
      </c>
      <c r="H2333" s="11">
        <v>45274</v>
      </c>
      <c r="I2333" t="s">
        <v>157</v>
      </c>
      <c r="J2333">
        <v>31</v>
      </c>
      <c r="K2333">
        <v>21</v>
      </c>
      <c r="L2333">
        <v>421</v>
      </c>
      <c r="M2333">
        <v>2</v>
      </c>
      <c r="N2333">
        <v>323</v>
      </c>
      <c r="O2333">
        <v>2</v>
      </c>
      <c r="P2333" t="s">
        <v>34</v>
      </c>
      <c r="Q2333" t="s">
        <v>33</v>
      </c>
      <c r="R2333" t="s">
        <v>30</v>
      </c>
      <c r="S2333" t="s">
        <v>29</v>
      </c>
    </row>
    <row r="2334" spans="1:19" x14ac:dyDescent="0.2">
      <c r="A2334">
        <v>2008</v>
      </c>
      <c r="B2334">
        <v>15</v>
      </c>
      <c r="C2334" t="s">
        <v>133</v>
      </c>
      <c r="D2334" t="s">
        <v>119</v>
      </c>
      <c r="E2334" t="s">
        <v>133</v>
      </c>
      <c r="F2334" t="s">
        <v>10</v>
      </c>
      <c r="G2334" t="s">
        <v>96</v>
      </c>
      <c r="H2334" s="11">
        <v>45274</v>
      </c>
      <c r="I2334" t="s">
        <v>157</v>
      </c>
      <c r="J2334">
        <v>31</v>
      </c>
      <c r="K2334">
        <v>27</v>
      </c>
      <c r="L2334">
        <v>372</v>
      </c>
      <c r="M2334">
        <v>2</v>
      </c>
      <c r="N2334">
        <v>306</v>
      </c>
      <c r="O2334">
        <v>4</v>
      </c>
      <c r="P2334" t="s">
        <v>49</v>
      </c>
      <c r="Q2334" t="s">
        <v>47</v>
      </c>
      <c r="R2334" t="s">
        <v>16</v>
      </c>
      <c r="S2334" t="s">
        <v>15</v>
      </c>
    </row>
    <row r="2335" spans="1:19" x14ac:dyDescent="0.2">
      <c r="A2335">
        <v>2008</v>
      </c>
      <c r="B2335">
        <v>15</v>
      </c>
      <c r="C2335" t="s">
        <v>134</v>
      </c>
      <c r="D2335" t="s">
        <v>126</v>
      </c>
      <c r="E2335" t="s">
        <v>134</v>
      </c>
      <c r="F2335" t="s">
        <v>10</v>
      </c>
      <c r="G2335" t="s">
        <v>96</v>
      </c>
      <c r="H2335" s="11">
        <v>45274</v>
      </c>
      <c r="I2335" t="s">
        <v>156</v>
      </c>
      <c r="J2335">
        <v>20</v>
      </c>
      <c r="K2335">
        <v>13</v>
      </c>
      <c r="L2335">
        <v>310</v>
      </c>
      <c r="M2335">
        <v>0</v>
      </c>
      <c r="N2335">
        <v>280</v>
      </c>
      <c r="O2335">
        <v>2</v>
      </c>
      <c r="P2335" t="s">
        <v>22</v>
      </c>
      <c r="Q2335" t="s">
        <v>21</v>
      </c>
      <c r="R2335" t="s">
        <v>69</v>
      </c>
      <c r="S2335" t="s">
        <v>68</v>
      </c>
    </row>
    <row r="2336" spans="1:19" x14ac:dyDescent="0.2">
      <c r="A2336">
        <v>2008</v>
      </c>
      <c r="B2336">
        <v>15</v>
      </c>
      <c r="C2336" t="s">
        <v>137</v>
      </c>
      <c r="D2336" t="s">
        <v>98</v>
      </c>
      <c r="E2336" t="s">
        <v>137</v>
      </c>
      <c r="F2336" t="s">
        <v>10</v>
      </c>
      <c r="G2336" t="s">
        <v>96</v>
      </c>
      <c r="H2336" s="11">
        <v>45274</v>
      </c>
      <c r="I2336" t="s">
        <v>156</v>
      </c>
      <c r="J2336">
        <v>14</v>
      </c>
      <c r="K2336">
        <v>9</v>
      </c>
      <c r="L2336">
        <v>248</v>
      </c>
      <c r="M2336">
        <v>0</v>
      </c>
      <c r="N2336">
        <v>318</v>
      </c>
      <c r="O2336">
        <v>0</v>
      </c>
      <c r="P2336" t="s">
        <v>40</v>
      </c>
      <c r="Q2336" t="s">
        <v>39</v>
      </c>
      <c r="R2336" t="s">
        <v>59</v>
      </c>
      <c r="S2336" t="s">
        <v>58</v>
      </c>
    </row>
    <row r="2337" spans="1:19" x14ac:dyDescent="0.2">
      <c r="A2337">
        <v>2008</v>
      </c>
      <c r="B2337">
        <v>15</v>
      </c>
      <c r="C2337" t="s">
        <v>138</v>
      </c>
      <c r="D2337" t="s">
        <v>139</v>
      </c>
      <c r="E2337" t="s">
        <v>138</v>
      </c>
      <c r="F2337" t="s">
        <v>10</v>
      </c>
      <c r="G2337" t="s">
        <v>96</v>
      </c>
      <c r="H2337" s="11">
        <v>45274</v>
      </c>
      <c r="I2337" t="s">
        <v>156</v>
      </c>
      <c r="J2337">
        <v>13</v>
      </c>
      <c r="K2337">
        <v>10</v>
      </c>
      <c r="L2337">
        <v>373</v>
      </c>
      <c r="M2337">
        <v>3</v>
      </c>
      <c r="N2337">
        <v>325</v>
      </c>
      <c r="O2337">
        <v>1</v>
      </c>
      <c r="P2337" t="s">
        <v>12</v>
      </c>
      <c r="Q2337" t="s">
        <v>11</v>
      </c>
      <c r="R2337" t="s">
        <v>65</v>
      </c>
      <c r="S2337" t="s">
        <v>64</v>
      </c>
    </row>
    <row r="2338" spans="1:19" x14ac:dyDescent="0.2">
      <c r="A2338">
        <v>2008</v>
      </c>
      <c r="B2338">
        <v>15</v>
      </c>
      <c r="C2338" t="s">
        <v>128</v>
      </c>
      <c r="D2338" t="s">
        <v>101</v>
      </c>
      <c r="E2338" t="s">
        <v>128</v>
      </c>
      <c r="F2338" t="s">
        <v>10</v>
      </c>
      <c r="G2338" t="s">
        <v>96</v>
      </c>
      <c r="H2338" s="11">
        <v>45274</v>
      </c>
      <c r="I2338" t="s">
        <v>161</v>
      </c>
      <c r="J2338">
        <v>20</v>
      </c>
      <c r="K2338">
        <v>16</v>
      </c>
      <c r="L2338">
        <v>323</v>
      </c>
      <c r="M2338">
        <v>0</v>
      </c>
      <c r="N2338">
        <v>338</v>
      </c>
      <c r="O2338">
        <v>1</v>
      </c>
      <c r="P2338" t="s">
        <v>36</v>
      </c>
      <c r="Q2338" t="s">
        <v>35</v>
      </c>
      <c r="R2338" t="s">
        <v>32</v>
      </c>
      <c r="S2338" t="s">
        <v>31</v>
      </c>
    </row>
    <row r="2339" spans="1:19" x14ac:dyDescent="0.2">
      <c r="A2339">
        <v>2008</v>
      </c>
      <c r="B2339">
        <v>15</v>
      </c>
      <c r="C2339" t="s">
        <v>107</v>
      </c>
      <c r="D2339" t="s">
        <v>104</v>
      </c>
      <c r="E2339" t="s">
        <v>107</v>
      </c>
      <c r="F2339" t="s">
        <v>10</v>
      </c>
      <c r="G2339" t="s">
        <v>96</v>
      </c>
      <c r="H2339" s="11">
        <v>45274</v>
      </c>
      <c r="I2339" t="s">
        <v>116</v>
      </c>
      <c r="J2339">
        <v>13</v>
      </c>
      <c r="K2339">
        <v>12</v>
      </c>
      <c r="L2339">
        <v>375</v>
      </c>
      <c r="M2339">
        <v>1</v>
      </c>
      <c r="N2339">
        <v>281</v>
      </c>
      <c r="O2339">
        <v>2</v>
      </c>
      <c r="P2339" t="s">
        <v>71</v>
      </c>
      <c r="Q2339" t="s">
        <v>70</v>
      </c>
      <c r="R2339" t="s">
        <v>67</v>
      </c>
      <c r="S2339" t="s">
        <v>66</v>
      </c>
    </row>
    <row r="2340" spans="1:19" x14ac:dyDescent="0.2">
      <c r="A2340">
        <v>2008</v>
      </c>
      <c r="B2340">
        <v>15</v>
      </c>
      <c r="C2340" t="s">
        <v>123</v>
      </c>
      <c r="D2340" t="s">
        <v>112</v>
      </c>
      <c r="E2340" t="s">
        <v>112</v>
      </c>
      <c r="F2340" t="s">
        <v>10</v>
      </c>
      <c r="G2340" t="s">
        <v>96</v>
      </c>
      <c r="H2340" s="11">
        <v>45274</v>
      </c>
      <c r="I2340" t="s">
        <v>144</v>
      </c>
      <c r="J2340">
        <v>35</v>
      </c>
      <c r="K2340">
        <v>14</v>
      </c>
      <c r="L2340">
        <v>396</v>
      </c>
      <c r="M2340">
        <v>1</v>
      </c>
      <c r="N2340">
        <v>316</v>
      </c>
      <c r="O2340">
        <v>2</v>
      </c>
      <c r="P2340" t="s">
        <v>9</v>
      </c>
      <c r="Q2340" t="s">
        <v>8</v>
      </c>
      <c r="R2340" t="s">
        <v>42</v>
      </c>
      <c r="S2340" t="s">
        <v>41</v>
      </c>
    </row>
    <row r="2341" spans="1:19" x14ac:dyDescent="0.2">
      <c r="A2341">
        <v>2008</v>
      </c>
      <c r="B2341">
        <v>15</v>
      </c>
      <c r="C2341" t="s">
        <v>131</v>
      </c>
      <c r="D2341" t="s">
        <v>118</v>
      </c>
      <c r="E2341" t="s">
        <v>118</v>
      </c>
      <c r="F2341" t="s">
        <v>10</v>
      </c>
      <c r="G2341" t="s">
        <v>96</v>
      </c>
      <c r="H2341" s="11">
        <v>45274</v>
      </c>
      <c r="I2341" t="s">
        <v>212</v>
      </c>
      <c r="J2341">
        <v>49</v>
      </c>
      <c r="K2341">
        <v>26</v>
      </c>
      <c r="L2341">
        <v>487</v>
      </c>
      <c r="M2341">
        <v>1</v>
      </c>
      <c r="N2341">
        <v>334</v>
      </c>
      <c r="O2341">
        <v>1</v>
      </c>
      <c r="P2341" t="s">
        <v>51</v>
      </c>
      <c r="Q2341" t="s">
        <v>50</v>
      </c>
      <c r="R2341" t="s">
        <v>44</v>
      </c>
      <c r="S2341" t="s">
        <v>43</v>
      </c>
    </row>
    <row r="2342" spans="1:19" x14ac:dyDescent="0.2">
      <c r="A2342">
        <v>2008</v>
      </c>
      <c r="B2342">
        <v>15</v>
      </c>
      <c r="C2342" t="s">
        <v>142</v>
      </c>
      <c r="D2342" t="s">
        <v>130</v>
      </c>
      <c r="E2342" t="s">
        <v>142</v>
      </c>
      <c r="F2342" t="s">
        <v>10</v>
      </c>
      <c r="G2342" t="s">
        <v>96</v>
      </c>
      <c r="H2342" s="11">
        <v>45274</v>
      </c>
      <c r="I2342" t="s">
        <v>212</v>
      </c>
      <c r="J2342">
        <v>30</v>
      </c>
      <c r="K2342">
        <v>10</v>
      </c>
      <c r="L2342">
        <v>400</v>
      </c>
      <c r="M2342">
        <v>1</v>
      </c>
      <c r="N2342">
        <v>279</v>
      </c>
      <c r="O2342">
        <v>2</v>
      </c>
      <c r="P2342" t="s">
        <v>18</v>
      </c>
      <c r="Q2342" t="s">
        <v>17</v>
      </c>
      <c r="R2342" t="s">
        <v>28</v>
      </c>
      <c r="S2342" t="s">
        <v>27</v>
      </c>
    </row>
    <row r="2343" spans="1:19" x14ac:dyDescent="0.2">
      <c r="A2343">
        <v>2008</v>
      </c>
      <c r="B2343">
        <v>15</v>
      </c>
      <c r="C2343" t="s">
        <v>110</v>
      </c>
      <c r="D2343" t="s">
        <v>124</v>
      </c>
      <c r="E2343" t="s">
        <v>124</v>
      </c>
      <c r="F2343" t="s">
        <v>10</v>
      </c>
      <c r="G2343" t="s">
        <v>96</v>
      </c>
      <c r="H2343" s="11">
        <v>45274</v>
      </c>
      <c r="I2343" t="s">
        <v>212</v>
      </c>
      <c r="J2343">
        <v>13</v>
      </c>
      <c r="K2343">
        <v>9</v>
      </c>
      <c r="L2343">
        <v>311</v>
      </c>
      <c r="M2343">
        <v>2</v>
      </c>
      <c r="N2343">
        <v>202</v>
      </c>
      <c r="O2343">
        <v>2</v>
      </c>
      <c r="P2343" t="s">
        <v>14</v>
      </c>
      <c r="Q2343" t="s">
        <v>13</v>
      </c>
      <c r="R2343" t="s">
        <v>55</v>
      </c>
      <c r="S2343" t="s">
        <v>54</v>
      </c>
    </row>
    <row r="2344" spans="1:19" x14ac:dyDescent="0.2">
      <c r="A2344">
        <v>2008</v>
      </c>
      <c r="B2344">
        <v>15</v>
      </c>
      <c r="C2344" t="s">
        <v>125</v>
      </c>
      <c r="D2344" t="s">
        <v>127</v>
      </c>
      <c r="E2344" t="s">
        <v>125</v>
      </c>
      <c r="F2344" t="s">
        <v>10</v>
      </c>
      <c r="G2344" t="s">
        <v>96</v>
      </c>
      <c r="H2344" s="11">
        <v>45274</v>
      </c>
      <c r="I2344" t="s">
        <v>250</v>
      </c>
      <c r="J2344">
        <v>20</v>
      </c>
      <c r="K2344">
        <v>8</v>
      </c>
      <c r="L2344">
        <v>321</v>
      </c>
      <c r="M2344">
        <v>0</v>
      </c>
      <c r="N2344">
        <v>218</v>
      </c>
      <c r="O2344">
        <v>2</v>
      </c>
      <c r="P2344" t="s">
        <v>26</v>
      </c>
      <c r="Q2344" t="s">
        <v>25</v>
      </c>
      <c r="R2344" t="s">
        <v>48</v>
      </c>
      <c r="S2344" t="s">
        <v>47</v>
      </c>
    </row>
    <row r="2345" spans="1:19" x14ac:dyDescent="0.2">
      <c r="A2345">
        <v>2008</v>
      </c>
      <c r="B2345">
        <v>15</v>
      </c>
      <c r="C2345" t="s">
        <v>114</v>
      </c>
      <c r="D2345" t="s">
        <v>135</v>
      </c>
      <c r="E2345" t="s">
        <v>114</v>
      </c>
      <c r="F2345" t="s">
        <v>10</v>
      </c>
      <c r="G2345" t="s">
        <v>143</v>
      </c>
      <c r="H2345" s="11">
        <v>45275</v>
      </c>
      <c r="I2345" t="s">
        <v>172</v>
      </c>
      <c r="J2345">
        <v>30</v>
      </c>
      <c r="K2345">
        <v>10</v>
      </c>
      <c r="L2345">
        <v>418</v>
      </c>
      <c r="M2345">
        <v>3</v>
      </c>
      <c r="N2345">
        <v>196</v>
      </c>
      <c r="O2345">
        <v>2</v>
      </c>
      <c r="P2345" t="s">
        <v>53</v>
      </c>
      <c r="Q2345" t="s">
        <v>52</v>
      </c>
      <c r="R2345" t="s">
        <v>24</v>
      </c>
      <c r="S2345" t="s">
        <v>23</v>
      </c>
    </row>
    <row r="2346" spans="1:19" x14ac:dyDescent="0.2">
      <c r="A2346">
        <v>2008</v>
      </c>
      <c r="B2346">
        <v>16</v>
      </c>
      <c r="C2346" t="s">
        <v>128</v>
      </c>
      <c r="D2346" t="s">
        <v>129</v>
      </c>
      <c r="E2346" t="s">
        <v>129</v>
      </c>
      <c r="F2346" t="s">
        <v>10</v>
      </c>
      <c r="G2346" t="s">
        <v>146</v>
      </c>
      <c r="H2346" s="11">
        <v>45278</v>
      </c>
      <c r="I2346" t="s">
        <v>108</v>
      </c>
      <c r="J2346">
        <v>31</v>
      </c>
      <c r="K2346">
        <v>24</v>
      </c>
      <c r="L2346">
        <v>396</v>
      </c>
      <c r="M2346">
        <v>0</v>
      </c>
      <c r="N2346">
        <v>409</v>
      </c>
      <c r="O2346">
        <v>1</v>
      </c>
      <c r="P2346" t="s">
        <v>36</v>
      </c>
      <c r="Q2346" t="s">
        <v>35</v>
      </c>
      <c r="R2346" t="s">
        <v>34</v>
      </c>
      <c r="S2346" t="s">
        <v>33</v>
      </c>
    </row>
    <row r="2347" spans="1:19" x14ac:dyDescent="0.2">
      <c r="A2347">
        <v>2008</v>
      </c>
      <c r="B2347">
        <v>16</v>
      </c>
      <c r="C2347" t="s">
        <v>125</v>
      </c>
      <c r="D2347" t="s">
        <v>110</v>
      </c>
      <c r="E2347" t="s">
        <v>110</v>
      </c>
      <c r="F2347" t="s">
        <v>10</v>
      </c>
      <c r="G2347" t="s">
        <v>109</v>
      </c>
      <c r="H2347" s="11">
        <v>45280</v>
      </c>
      <c r="I2347" t="s">
        <v>108</v>
      </c>
      <c r="J2347">
        <v>33</v>
      </c>
      <c r="K2347">
        <v>24</v>
      </c>
      <c r="L2347">
        <v>388</v>
      </c>
      <c r="M2347">
        <v>1</v>
      </c>
      <c r="N2347">
        <v>327</v>
      </c>
      <c r="O2347">
        <v>2</v>
      </c>
      <c r="P2347" t="s">
        <v>26</v>
      </c>
      <c r="Q2347" t="s">
        <v>25</v>
      </c>
      <c r="R2347" t="s">
        <v>14</v>
      </c>
      <c r="S2347" t="s">
        <v>13</v>
      </c>
    </row>
    <row r="2348" spans="1:19" x14ac:dyDescent="0.2">
      <c r="A2348">
        <v>2008</v>
      </c>
      <c r="B2348">
        <v>16</v>
      </c>
      <c r="C2348" t="s">
        <v>97</v>
      </c>
      <c r="D2348" t="s">
        <v>137</v>
      </c>
      <c r="E2348" t="s">
        <v>137</v>
      </c>
      <c r="F2348" t="s">
        <v>10</v>
      </c>
      <c r="G2348" t="s">
        <v>96</v>
      </c>
      <c r="H2348" s="11">
        <v>45281</v>
      </c>
      <c r="I2348" t="s">
        <v>132</v>
      </c>
      <c r="J2348">
        <v>38</v>
      </c>
      <c r="K2348">
        <v>31</v>
      </c>
      <c r="L2348">
        <v>403</v>
      </c>
      <c r="M2348">
        <v>2</v>
      </c>
      <c r="N2348">
        <v>492</v>
      </c>
      <c r="O2348">
        <v>4</v>
      </c>
      <c r="P2348" t="s">
        <v>38</v>
      </c>
      <c r="Q2348" t="s">
        <v>37</v>
      </c>
      <c r="R2348" t="s">
        <v>40</v>
      </c>
      <c r="S2348" t="s">
        <v>39</v>
      </c>
    </row>
    <row r="2349" spans="1:19" x14ac:dyDescent="0.2">
      <c r="A2349">
        <v>2008</v>
      </c>
      <c r="B2349">
        <v>16</v>
      </c>
      <c r="C2349" t="s">
        <v>177</v>
      </c>
      <c r="D2349" t="s">
        <v>98</v>
      </c>
      <c r="E2349" t="s">
        <v>98</v>
      </c>
      <c r="F2349" t="s">
        <v>10</v>
      </c>
      <c r="G2349" t="s">
        <v>96</v>
      </c>
      <c r="H2349" s="11">
        <v>45281</v>
      </c>
      <c r="I2349" t="s">
        <v>132</v>
      </c>
      <c r="J2349">
        <v>17</v>
      </c>
      <c r="K2349">
        <v>16</v>
      </c>
      <c r="L2349">
        <v>273</v>
      </c>
      <c r="M2349">
        <v>4</v>
      </c>
      <c r="N2349">
        <v>343</v>
      </c>
      <c r="O2349">
        <v>1</v>
      </c>
      <c r="P2349" t="s">
        <v>63</v>
      </c>
      <c r="Q2349" t="s">
        <v>62</v>
      </c>
      <c r="R2349" t="s">
        <v>59</v>
      </c>
      <c r="S2349" t="s">
        <v>58</v>
      </c>
    </row>
    <row r="2350" spans="1:19" x14ac:dyDescent="0.2">
      <c r="A2350">
        <v>2008</v>
      </c>
      <c r="B2350">
        <v>16</v>
      </c>
      <c r="C2350" t="s">
        <v>118</v>
      </c>
      <c r="D2350" t="s">
        <v>123</v>
      </c>
      <c r="E2350" t="s">
        <v>118</v>
      </c>
      <c r="F2350" t="s">
        <v>10</v>
      </c>
      <c r="G2350" t="s">
        <v>96</v>
      </c>
      <c r="H2350" s="11">
        <v>45281</v>
      </c>
      <c r="I2350" t="s">
        <v>157</v>
      </c>
      <c r="J2350">
        <v>47</v>
      </c>
      <c r="K2350">
        <v>7</v>
      </c>
      <c r="L2350">
        <v>514</v>
      </c>
      <c r="M2350">
        <v>0</v>
      </c>
      <c r="N2350">
        <v>186</v>
      </c>
      <c r="O2350">
        <v>2</v>
      </c>
      <c r="P2350" t="s">
        <v>44</v>
      </c>
      <c r="Q2350" t="s">
        <v>43</v>
      </c>
      <c r="R2350" t="s">
        <v>9</v>
      </c>
      <c r="S2350" t="s">
        <v>8</v>
      </c>
    </row>
    <row r="2351" spans="1:19" x14ac:dyDescent="0.2">
      <c r="A2351">
        <v>2008</v>
      </c>
      <c r="B2351">
        <v>16</v>
      </c>
      <c r="C2351" t="s">
        <v>104</v>
      </c>
      <c r="D2351" t="s">
        <v>124</v>
      </c>
      <c r="E2351" t="s">
        <v>104</v>
      </c>
      <c r="F2351" t="s">
        <v>10</v>
      </c>
      <c r="G2351" t="s">
        <v>96</v>
      </c>
      <c r="H2351" s="11">
        <v>45281</v>
      </c>
      <c r="I2351" t="s">
        <v>157</v>
      </c>
      <c r="J2351">
        <v>31</v>
      </c>
      <c r="K2351">
        <v>14</v>
      </c>
      <c r="L2351">
        <v>322</v>
      </c>
      <c r="M2351">
        <v>0</v>
      </c>
      <c r="N2351">
        <v>374</v>
      </c>
      <c r="O2351">
        <v>4</v>
      </c>
      <c r="P2351" t="s">
        <v>67</v>
      </c>
      <c r="Q2351" t="s">
        <v>66</v>
      </c>
      <c r="R2351" t="s">
        <v>55</v>
      </c>
      <c r="S2351" t="s">
        <v>54</v>
      </c>
    </row>
    <row r="2352" spans="1:19" x14ac:dyDescent="0.2">
      <c r="A2352">
        <v>2008</v>
      </c>
      <c r="B2352">
        <v>16</v>
      </c>
      <c r="C2352" t="s">
        <v>139</v>
      </c>
      <c r="D2352" t="s">
        <v>153</v>
      </c>
      <c r="E2352" t="s">
        <v>153</v>
      </c>
      <c r="F2352" t="s">
        <v>10</v>
      </c>
      <c r="G2352" t="s">
        <v>96</v>
      </c>
      <c r="H2352" s="11">
        <v>45281</v>
      </c>
      <c r="I2352" t="s">
        <v>157</v>
      </c>
      <c r="J2352">
        <v>41</v>
      </c>
      <c r="K2352">
        <v>24</v>
      </c>
      <c r="L2352">
        <v>370</v>
      </c>
      <c r="M2352">
        <v>0</v>
      </c>
      <c r="N2352">
        <v>342</v>
      </c>
      <c r="O2352">
        <v>3</v>
      </c>
      <c r="P2352" t="s">
        <v>65</v>
      </c>
      <c r="Q2352" t="s">
        <v>64</v>
      </c>
      <c r="R2352" t="s">
        <v>57</v>
      </c>
      <c r="S2352" t="s">
        <v>56</v>
      </c>
    </row>
    <row r="2353" spans="1:19" x14ac:dyDescent="0.2">
      <c r="A2353">
        <v>2008</v>
      </c>
      <c r="B2353">
        <v>16</v>
      </c>
      <c r="C2353" t="s">
        <v>135</v>
      </c>
      <c r="D2353" t="s">
        <v>134</v>
      </c>
      <c r="E2353" t="s">
        <v>134</v>
      </c>
      <c r="F2353" t="s">
        <v>10</v>
      </c>
      <c r="G2353" t="s">
        <v>96</v>
      </c>
      <c r="H2353" s="11">
        <v>45281</v>
      </c>
      <c r="I2353" t="s">
        <v>156</v>
      </c>
      <c r="J2353">
        <v>14</v>
      </c>
      <c r="K2353">
        <v>0</v>
      </c>
      <c r="L2353">
        <v>246</v>
      </c>
      <c r="M2353">
        <v>1</v>
      </c>
      <c r="N2353">
        <v>182</v>
      </c>
      <c r="O2353">
        <v>4</v>
      </c>
      <c r="P2353" t="s">
        <v>24</v>
      </c>
      <c r="Q2353" t="s">
        <v>23</v>
      </c>
      <c r="R2353" t="s">
        <v>22</v>
      </c>
      <c r="S2353" t="s">
        <v>21</v>
      </c>
    </row>
    <row r="2354" spans="1:19" x14ac:dyDescent="0.2">
      <c r="A2354">
        <v>2008</v>
      </c>
      <c r="B2354">
        <v>16</v>
      </c>
      <c r="C2354" t="s">
        <v>140</v>
      </c>
      <c r="D2354" t="s">
        <v>117</v>
      </c>
      <c r="E2354" t="s">
        <v>117</v>
      </c>
      <c r="F2354" t="s">
        <v>10</v>
      </c>
      <c r="G2354" t="s">
        <v>96</v>
      </c>
      <c r="H2354" s="11">
        <v>45281</v>
      </c>
      <c r="I2354" t="s">
        <v>156</v>
      </c>
      <c r="J2354">
        <v>42</v>
      </c>
      <c r="K2354">
        <v>7</v>
      </c>
      <c r="L2354">
        <v>532</v>
      </c>
      <c r="M2354">
        <v>1</v>
      </c>
      <c r="N2354">
        <v>255</v>
      </c>
      <c r="O2354">
        <v>2</v>
      </c>
      <c r="P2354" t="s">
        <v>30</v>
      </c>
      <c r="Q2354" t="s">
        <v>29</v>
      </c>
      <c r="R2354" t="s">
        <v>46</v>
      </c>
      <c r="S2354" t="s">
        <v>45</v>
      </c>
    </row>
    <row r="2355" spans="1:19" x14ac:dyDescent="0.2">
      <c r="A2355">
        <v>2008</v>
      </c>
      <c r="B2355">
        <v>16</v>
      </c>
      <c r="C2355" t="s">
        <v>131</v>
      </c>
      <c r="D2355" t="s">
        <v>107</v>
      </c>
      <c r="E2355" t="s">
        <v>131</v>
      </c>
      <c r="F2355" t="s">
        <v>10</v>
      </c>
      <c r="G2355" t="s">
        <v>96</v>
      </c>
      <c r="H2355" s="11">
        <v>45281</v>
      </c>
      <c r="I2355" t="s">
        <v>144</v>
      </c>
      <c r="J2355">
        <v>27</v>
      </c>
      <c r="K2355">
        <v>16</v>
      </c>
      <c r="L2355">
        <v>362</v>
      </c>
      <c r="M2355">
        <v>1</v>
      </c>
      <c r="N2355">
        <v>324</v>
      </c>
      <c r="O2355">
        <v>1</v>
      </c>
      <c r="P2355" t="s">
        <v>51</v>
      </c>
      <c r="Q2355" t="s">
        <v>50</v>
      </c>
      <c r="R2355" t="s">
        <v>71</v>
      </c>
      <c r="S2355" t="s">
        <v>70</v>
      </c>
    </row>
    <row r="2356" spans="1:19" x14ac:dyDescent="0.2">
      <c r="A2356">
        <v>2008</v>
      </c>
      <c r="B2356">
        <v>16</v>
      </c>
      <c r="C2356" t="s">
        <v>130</v>
      </c>
      <c r="D2356" t="s">
        <v>119</v>
      </c>
      <c r="E2356" t="s">
        <v>119</v>
      </c>
      <c r="F2356" t="s">
        <v>10</v>
      </c>
      <c r="G2356" t="s">
        <v>96</v>
      </c>
      <c r="H2356" s="11">
        <v>45281</v>
      </c>
      <c r="I2356" t="s">
        <v>178</v>
      </c>
      <c r="J2356">
        <v>30</v>
      </c>
      <c r="K2356">
        <v>23</v>
      </c>
      <c r="L2356">
        <v>275</v>
      </c>
      <c r="M2356">
        <v>0</v>
      </c>
      <c r="N2356">
        <v>532</v>
      </c>
      <c r="O2356">
        <v>2</v>
      </c>
      <c r="P2356" t="s">
        <v>28</v>
      </c>
      <c r="Q2356" t="s">
        <v>27</v>
      </c>
      <c r="R2356" t="s">
        <v>16</v>
      </c>
      <c r="S2356" t="s">
        <v>15</v>
      </c>
    </row>
    <row r="2357" spans="1:19" x14ac:dyDescent="0.2">
      <c r="A2357">
        <v>2008</v>
      </c>
      <c r="B2357">
        <v>16</v>
      </c>
      <c r="C2357" t="s">
        <v>105</v>
      </c>
      <c r="D2357" t="s">
        <v>133</v>
      </c>
      <c r="E2357" t="s">
        <v>105</v>
      </c>
      <c r="F2357" t="s">
        <v>10</v>
      </c>
      <c r="G2357" t="s">
        <v>96</v>
      </c>
      <c r="H2357" s="11">
        <v>45281</v>
      </c>
      <c r="I2357" t="s">
        <v>178</v>
      </c>
      <c r="J2357">
        <v>13</v>
      </c>
      <c r="K2357">
        <v>3</v>
      </c>
      <c r="L2357">
        <v>295</v>
      </c>
      <c r="M2357">
        <v>2</v>
      </c>
      <c r="N2357">
        <v>265</v>
      </c>
      <c r="O2357">
        <v>2</v>
      </c>
      <c r="P2357" t="s">
        <v>61</v>
      </c>
      <c r="Q2357" t="s">
        <v>60</v>
      </c>
      <c r="R2357" t="s">
        <v>49</v>
      </c>
      <c r="S2357" t="s">
        <v>47</v>
      </c>
    </row>
    <row r="2358" spans="1:19" x14ac:dyDescent="0.2">
      <c r="A2358">
        <v>2008</v>
      </c>
      <c r="B2358">
        <v>16</v>
      </c>
      <c r="C2358" t="s">
        <v>112</v>
      </c>
      <c r="D2358" t="s">
        <v>138</v>
      </c>
      <c r="E2358" t="s">
        <v>138</v>
      </c>
      <c r="F2358" t="s">
        <v>10</v>
      </c>
      <c r="G2358" t="s">
        <v>96</v>
      </c>
      <c r="H2358" s="11">
        <v>45281</v>
      </c>
      <c r="I2358" t="s">
        <v>212</v>
      </c>
      <c r="J2358">
        <v>24</v>
      </c>
      <c r="K2358">
        <v>17</v>
      </c>
      <c r="L2358">
        <v>222</v>
      </c>
      <c r="M2358">
        <v>0</v>
      </c>
      <c r="N2358">
        <v>350</v>
      </c>
      <c r="O2358">
        <v>4</v>
      </c>
      <c r="P2358" t="s">
        <v>42</v>
      </c>
      <c r="Q2358" t="s">
        <v>41</v>
      </c>
      <c r="R2358" t="s">
        <v>12</v>
      </c>
      <c r="S2358" t="s">
        <v>11</v>
      </c>
    </row>
    <row r="2359" spans="1:19" x14ac:dyDescent="0.2">
      <c r="A2359">
        <v>2008</v>
      </c>
      <c r="B2359">
        <v>16</v>
      </c>
      <c r="C2359" t="s">
        <v>126</v>
      </c>
      <c r="D2359" t="s">
        <v>114</v>
      </c>
      <c r="E2359" t="s">
        <v>126</v>
      </c>
      <c r="F2359" t="s">
        <v>10</v>
      </c>
      <c r="G2359" t="s">
        <v>96</v>
      </c>
      <c r="H2359" s="11">
        <v>45281</v>
      </c>
      <c r="I2359" t="s">
        <v>216</v>
      </c>
      <c r="J2359">
        <v>10</v>
      </c>
      <c r="K2359">
        <v>3</v>
      </c>
      <c r="L2359">
        <v>249</v>
      </c>
      <c r="M2359">
        <v>0</v>
      </c>
      <c r="N2359">
        <v>275</v>
      </c>
      <c r="O2359">
        <v>1</v>
      </c>
      <c r="P2359" t="s">
        <v>69</v>
      </c>
      <c r="Q2359" t="s">
        <v>68</v>
      </c>
      <c r="R2359" t="s">
        <v>53</v>
      </c>
      <c r="S2359" t="s">
        <v>52</v>
      </c>
    </row>
    <row r="2360" spans="1:19" x14ac:dyDescent="0.2">
      <c r="A2360">
        <v>2008</v>
      </c>
      <c r="B2360">
        <v>16</v>
      </c>
      <c r="C2360" t="s">
        <v>127</v>
      </c>
      <c r="D2360" t="s">
        <v>142</v>
      </c>
      <c r="E2360" t="s">
        <v>127</v>
      </c>
      <c r="F2360" t="s">
        <v>10</v>
      </c>
      <c r="G2360" t="s">
        <v>96</v>
      </c>
      <c r="H2360" s="11">
        <v>45281</v>
      </c>
      <c r="I2360" t="s">
        <v>249</v>
      </c>
      <c r="J2360">
        <v>34</v>
      </c>
      <c r="K2360">
        <v>28</v>
      </c>
      <c r="L2360">
        <v>459</v>
      </c>
      <c r="M2360">
        <v>0</v>
      </c>
      <c r="N2360">
        <v>343</v>
      </c>
      <c r="O2360">
        <v>0</v>
      </c>
      <c r="P2360" t="s">
        <v>48</v>
      </c>
      <c r="Q2360" t="s">
        <v>47</v>
      </c>
      <c r="R2360" t="s">
        <v>18</v>
      </c>
      <c r="S2360" t="s">
        <v>17</v>
      </c>
    </row>
    <row r="2361" spans="1:19" x14ac:dyDescent="0.2">
      <c r="A2361">
        <v>2008</v>
      </c>
      <c r="B2361">
        <v>16</v>
      </c>
      <c r="C2361" t="s">
        <v>136</v>
      </c>
      <c r="D2361" t="s">
        <v>101</v>
      </c>
      <c r="E2361" t="s">
        <v>136</v>
      </c>
      <c r="F2361" t="s">
        <v>10</v>
      </c>
      <c r="G2361" t="s">
        <v>143</v>
      </c>
      <c r="H2361" s="11">
        <v>45282</v>
      </c>
      <c r="I2361" t="s">
        <v>172</v>
      </c>
      <c r="J2361">
        <v>20</v>
      </c>
      <c r="K2361">
        <v>17</v>
      </c>
      <c r="L2361">
        <v>210</v>
      </c>
      <c r="M2361">
        <v>2</v>
      </c>
      <c r="N2361">
        <v>325</v>
      </c>
      <c r="O2361">
        <v>2</v>
      </c>
      <c r="P2361" t="s">
        <v>20</v>
      </c>
      <c r="Q2361" t="s">
        <v>19</v>
      </c>
      <c r="R2361" t="s">
        <v>32</v>
      </c>
      <c r="S2361" t="s">
        <v>31</v>
      </c>
    </row>
    <row r="2362" spans="1:19" x14ac:dyDescent="0.2">
      <c r="A2362">
        <v>2008</v>
      </c>
      <c r="B2362">
        <v>17</v>
      </c>
      <c r="C2362" t="s">
        <v>101</v>
      </c>
      <c r="D2362" t="s">
        <v>140</v>
      </c>
      <c r="E2362" t="s">
        <v>101</v>
      </c>
      <c r="F2362" t="s">
        <v>10</v>
      </c>
      <c r="G2362" t="s">
        <v>96</v>
      </c>
      <c r="H2362" s="11">
        <v>45288</v>
      </c>
      <c r="I2362" t="s">
        <v>157</v>
      </c>
      <c r="J2362">
        <v>31</v>
      </c>
      <c r="K2362">
        <v>21</v>
      </c>
      <c r="L2362">
        <v>484</v>
      </c>
      <c r="M2362">
        <v>1</v>
      </c>
      <c r="N2362">
        <v>316</v>
      </c>
      <c r="O2362">
        <v>2</v>
      </c>
      <c r="P2362" t="s">
        <v>32</v>
      </c>
      <c r="Q2362" t="s">
        <v>31</v>
      </c>
      <c r="R2362" t="s">
        <v>30</v>
      </c>
      <c r="S2362" t="s">
        <v>29</v>
      </c>
    </row>
    <row r="2363" spans="1:19" x14ac:dyDescent="0.2">
      <c r="A2363">
        <v>2008</v>
      </c>
      <c r="B2363">
        <v>17</v>
      </c>
      <c r="C2363" t="s">
        <v>129</v>
      </c>
      <c r="D2363" t="s">
        <v>104</v>
      </c>
      <c r="E2363" t="s">
        <v>129</v>
      </c>
      <c r="F2363" t="s">
        <v>10</v>
      </c>
      <c r="G2363" t="s">
        <v>96</v>
      </c>
      <c r="H2363" s="11">
        <v>45288</v>
      </c>
      <c r="I2363" t="s">
        <v>157</v>
      </c>
      <c r="J2363">
        <v>23</v>
      </c>
      <c r="K2363">
        <v>0</v>
      </c>
      <c r="L2363">
        <v>390</v>
      </c>
      <c r="M2363">
        <v>0</v>
      </c>
      <c r="N2363">
        <v>125</v>
      </c>
      <c r="O2363">
        <v>0</v>
      </c>
      <c r="P2363" t="s">
        <v>34</v>
      </c>
      <c r="Q2363" t="s">
        <v>33</v>
      </c>
      <c r="R2363" t="s">
        <v>67</v>
      </c>
      <c r="S2363" t="s">
        <v>66</v>
      </c>
    </row>
    <row r="2364" spans="1:19" x14ac:dyDescent="0.2">
      <c r="A2364">
        <v>2008</v>
      </c>
      <c r="B2364">
        <v>17</v>
      </c>
      <c r="C2364" t="s">
        <v>119</v>
      </c>
      <c r="D2364" t="s">
        <v>118</v>
      </c>
      <c r="E2364" t="s">
        <v>118</v>
      </c>
      <c r="F2364" t="s">
        <v>10</v>
      </c>
      <c r="G2364" t="s">
        <v>96</v>
      </c>
      <c r="H2364" s="11">
        <v>45288</v>
      </c>
      <c r="I2364" t="s">
        <v>157</v>
      </c>
      <c r="J2364">
        <v>13</v>
      </c>
      <c r="K2364">
        <v>0</v>
      </c>
      <c r="L2364">
        <v>241</v>
      </c>
      <c r="M2364">
        <v>0</v>
      </c>
      <c r="N2364">
        <v>276</v>
      </c>
      <c r="O2364">
        <v>1</v>
      </c>
      <c r="P2364" t="s">
        <v>16</v>
      </c>
      <c r="Q2364" t="s">
        <v>15</v>
      </c>
      <c r="R2364" t="s">
        <v>44</v>
      </c>
      <c r="S2364" t="s">
        <v>43</v>
      </c>
    </row>
    <row r="2365" spans="1:19" x14ac:dyDescent="0.2">
      <c r="A2365">
        <v>2008</v>
      </c>
      <c r="B2365">
        <v>17</v>
      </c>
      <c r="C2365" t="s">
        <v>138</v>
      </c>
      <c r="D2365" t="s">
        <v>177</v>
      </c>
      <c r="E2365" t="s">
        <v>138</v>
      </c>
      <c r="F2365" t="s">
        <v>10</v>
      </c>
      <c r="G2365" t="s">
        <v>96</v>
      </c>
      <c r="H2365" s="11">
        <v>45288</v>
      </c>
      <c r="I2365" t="s">
        <v>157</v>
      </c>
      <c r="J2365">
        <v>31</v>
      </c>
      <c r="K2365">
        <v>27</v>
      </c>
      <c r="L2365">
        <v>417</v>
      </c>
      <c r="M2365">
        <v>3</v>
      </c>
      <c r="N2365">
        <v>408</v>
      </c>
      <c r="O2365">
        <v>0</v>
      </c>
      <c r="P2365" t="s">
        <v>12</v>
      </c>
      <c r="Q2365" t="s">
        <v>11</v>
      </c>
      <c r="R2365" t="s">
        <v>63</v>
      </c>
      <c r="S2365" t="s">
        <v>62</v>
      </c>
    </row>
    <row r="2366" spans="1:19" x14ac:dyDescent="0.2">
      <c r="A2366">
        <v>2008</v>
      </c>
      <c r="B2366">
        <v>17</v>
      </c>
      <c r="C2366" t="s">
        <v>124</v>
      </c>
      <c r="D2366" t="s">
        <v>135</v>
      </c>
      <c r="E2366" t="s">
        <v>124</v>
      </c>
      <c r="F2366" t="s">
        <v>10</v>
      </c>
      <c r="G2366" t="s">
        <v>96</v>
      </c>
      <c r="H2366" s="11">
        <v>45288</v>
      </c>
      <c r="I2366" t="s">
        <v>157</v>
      </c>
      <c r="J2366">
        <v>31</v>
      </c>
      <c r="K2366">
        <v>0</v>
      </c>
      <c r="L2366">
        <v>369</v>
      </c>
      <c r="M2366">
        <v>1</v>
      </c>
      <c r="N2366">
        <v>126</v>
      </c>
      <c r="O2366">
        <v>2</v>
      </c>
      <c r="P2366" t="s">
        <v>55</v>
      </c>
      <c r="Q2366" t="s">
        <v>54</v>
      </c>
      <c r="R2366" t="s">
        <v>24</v>
      </c>
      <c r="S2366" t="s">
        <v>23</v>
      </c>
    </row>
    <row r="2367" spans="1:19" x14ac:dyDescent="0.2">
      <c r="A2367">
        <v>2008</v>
      </c>
      <c r="B2367">
        <v>17</v>
      </c>
      <c r="C2367" t="s">
        <v>139</v>
      </c>
      <c r="D2367" t="s">
        <v>131</v>
      </c>
      <c r="E2367" t="s">
        <v>131</v>
      </c>
      <c r="F2367" t="s">
        <v>10</v>
      </c>
      <c r="G2367" t="s">
        <v>96</v>
      </c>
      <c r="H2367" s="11">
        <v>45288</v>
      </c>
      <c r="I2367" t="s">
        <v>157</v>
      </c>
      <c r="J2367">
        <v>31</v>
      </c>
      <c r="K2367">
        <v>24</v>
      </c>
      <c r="L2367">
        <v>337</v>
      </c>
      <c r="M2367">
        <v>1</v>
      </c>
      <c r="N2367">
        <v>380</v>
      </c>
      <c r="O2367">
        <v>1</v>
      </c>
      <c r="P2367" t="s">
        <v>65</v>
      </c>
      <c r="Q2367" t="s">
        <v>64</v>
      </c>
      <c r="R2367" t="s">
        <v>51</v>
      </c>
      <c r="S2367" t="s">
        <v>50</v>
      </c>
    </row>
    <row r="2368" spans="1:19" x14ac:dyDescent="0.2">
      <c r="A2368">
        <v>2008</v>
      </c>
      <c r="B2368">
        <v>17</v>
      </c>
      <c r="C2368" t="s">
        <v>134</v>
      </c>
      <c r="D2368" t="s">
        <v>97</v>
      </c>
      <c r="E2368" t="s">
        <v>134</v>
      </c>
      <c r="F2368" t="s">
        <v>10</v>
      </c>
      <c r="G2368" t="s">
        <v>96</v>
      </c>
      <c r="H2368" s="11">
        <v>45288</v>
      </c>
      <c r="I2368" t="s">
        <v>157</v>
      </c>
      <c r="J2368">
        <v>16</v>
      </c>
      <c r="K2368">
        <v>6</v>
      </c>
      <c r="L2368">
        <v>329</v>
      </c>
      <c r="M2368">
        <v>0</v>
      </c>
      <c r="N2368">
        <v>220</v>
      </c>
      <c r="O2368">
        <v>1</v>
      </c>
      <c r="P2368" t="s">
        <v>22</v>
      </c>
      <c r="Q2368" t="s">
        <v>21</v>
      </c>
      <c r="R2368" t="s">
        <v>38</v>
      </c>
      <c r="S2368" t="s">
        <v>37</v>
      </c>
    </row>
    <row r="2369" spans="1:19" x14ac:dyDescent="0.2">
      <c r="A2369">
        <v>2008</v>
      </c>
      <c r="B2369">
        <v>17</v>
      </c>
      <c r="C2369" t="s">
        <v>117</v>
      </c>
      <c r="D2369" t="s">
        <v>142</v>
      </c>
      <c r="E2369" t="s">
        <v>142</v>
      </c>
      <c r="F2369" t="s">
        <v>10</v>
      </c>
      <c r="G2369" t="s">
        <v>96</v>
      </c>
      <c r="H2369" s="11">
        <v>45288</v>
      </c>
      <c r="I2369" t="s">
        <v>156</v>
      </c>
      <c r="J2369">
        <v>33</v>
      </c>
      <c r="K2369">
        <v>31</v>
      </c>
      <c r="L2369">
        <v>478</v>
      </c>
      <c r="M2369">
        <v>0</v>
      </c>
      <c r="N2369">
        <v>417</v>
      </c>
      <c r="O2369">
        <v>2</v>
      </c>
      <c r="P2369" t="s">
        <v>46</v>
      </c>
      <c r="Q2369" t="s">
        <v>45</v>
      </c>
      <c r="R2369" t="s">
        <v>18</v>
      </c>
      <c r="S2369" t="s">
        <v>17</v>
      </c>
    </row>
    <row r="2370" spans="1:19" x14ac:dyDescent="0.2">
      <c r="A2370">
        <v>2008</v>
      </c>
      <c r="B2370">
        <v>17</v>
      </c>
      <c r="C2370" t="s">
        <v>107</v>
      </c>
      <c r="D2370" t="s">
        <v>136</v>
      </c>
      <c r="E2370" t="s">
        <v>107</v>
      </c>
      <c r="F2370" t="s">
        <v>10</v>
      </c>
      <c r="G2370" t="s">
        <v>96</v>
      </c>
      <c r="H2370" s="11">
        <v>45288</v>
      </c>
      <c r="I2370" t="s">
        <v>156</v>
      </c>
      <c r="J2370">
        <v>31</v>
      </c>
      <c r="K2370">
        <v>24</v>
      </c>
      <c r="L2370">
        <v>455</v>
      </c>
      <c r="M2370">
        <v>1</v>
      </c>
      <c r="N2370">
        <v>294</v>
      </c>
      <c r="O2370">
        <v>1</v>
      </c>
      <c r="P2370" t="s">
        <v>71</v>
      </c>
      <c r="Q2370" t="s">
        <v>70</v>
      </c>
      <c r="R2370" t="s">
        <v>20</v>
      </c>
      <c r="S2370" t="s">
        <v>19</v>
      </c>
    </row>
    <row r="2371" spans="1:19" x14ac:dyDescent="0.2">
      <c r="A2371">
        <v>2008</v>
      </c>
      <c r="B2371">
        <v>17</v>
      </c>
      <c r="C2371" t="s">
        <v>112</v>
      </c>
      <c r="D2371" t="s">
        <v>127</v>
      </c>
      <c r="E2371" t="s">
        <v>112</v>
      </c>
      <c r="F2371" t="s">
        <v>10</v>
      </c>
      <c r="G2371" t="s">
        <v>96</v>
      </c>
      <c r="H2371" s="11">
        <v>45288</v>
      </c>
      <c r="I2371" t="s">
        <v>116</v>
      </c>
      <c r="J2371">
        <v>20</v>
      </c>
      <c r="K2371">
        <v>19</v>
      </c>
      <c r="L2371">
        <v>328</v>
      </c>
      <c r="M2371">
        <v>1</v>
      </c>
      <c r="N2371">
        <v>357</v>
      </c>
      <c r="O2371">
        <v>0</v>
      </c>
      <c r="P2371" t="s">
        <v>42</v>
      </c>
      <c r="Q2371" t="s">
        <v>41</v>
      </c>
      <c r="R2371" t="s">
        <v>48</v>
      </c>
      <c r="S2371" t="s">
        <v>47</v>
      </c>
    </row>
    <row r="2372" spans="1:19" x14ac:dyDescent="0.2">
      <c r="A2372">
        <v>2008</v>
      </c>
      <c r="B2372">
        <v>17</v>
      </c>
      <c r="C2372" t="s">
        <v>123</v>
      </c>
      <c r="D2372" t="s">
        <v>105</v>
      </c>
      <c r="E2372" t="s">
        <v>123</v>
      </c>
      <c r="F2372" t="s">
        <v>10</v>
      </c>
      <c r="G2372" t="s">
        <v>96</v>
      </c>
      <c r="H2372" s="11">
        <v>45288</v>
      </c>
      <c r="I2372" t="s">
        <v>212</v>
      </c>
      <c r="J2372">
        <v>34</v>
      </c>
      <c r="K2372">
        <v>21</v>
      </c>
      <c r="L2372">
        <v>457</v>
      </c>
      <c r="M2372">
        <v>2</v>
      </c>
      <c r="N2372">
        <v>330</v>
      </c>
      <c r="O2372">
        <v>3</v>
      </c>
      <c r="P2372" t="s">
        <v>9</v>
      </c>
      <c r="Q2372" t="s">
        <v>8</v>
      </c>
      <c r="R2372" t="s">
        <v>61</v>
      </c>
      <c r="S2372" t="s">
        <v>60</v>
      </c>
    </row>
    <row r="2373" spans="1:19" x14ac:dyDescent="0.2">
      <c r="A2373">
        <v>2008</v>
      </c>
      <c r="B2373">
        <v>17</v>
      </c>
      <c r="C2373" t="s">
        <v>114</v>
      </c>
      <c r="D2373" t="s">
        <v>125</v>
      </c>
      <c r="E2373" t="s">
        <v>114</v>
      </c>
      <c r="F2373" t="s">
        <v>10</v>
      </c>
      <c r="G2373" t="s">
        <v>96</v>
      </c>
      <c r="H2373" s="11">
        <v>45288</v>
      </c>
      <c r="I2373" t="s">
        <v>212</v>
      </c>
      <c r="J2373">
        <v>44</v>
      </c>
      <c r="K2373">
        <v>6</v>
      </c>
      <c r="L2373">
        <v>303</v>
      </c>
      <c r="M2373">
        <v>1</v>
      </c>
      <c r="N2373">
        <v>298</v>
      </c>
      <c r="O2373">
        <v>5</v>
      </c>
      <c r="P2373" t="s">
        <v>53</v>
      </c>
      <c r="Q2373" t="s">
        <v>52</v>
      </c>
      <c r="R2373" t="s">
        <v>26</v>
      </c>
      <c r="S2373" t="s">
        <v>25</v>
      </c>
    </row>
    <row r="2374" spans="1:19" x14ac:dyDescent="0.2">
      <c r="A2374">
        <v>2008</v>
      </c>
      <c r="B2374">
        <v>17</v>
      </c>
      <c r="C2374" t="s">
        <v>98</v>
      </c>
      <c r="D2374" t="s">
        <v>126</v>
      </c>
      <c r="E2374" t="s">
        <v>98</v>
      </c>
      <c r="F2374" t="s">
        <v>10</v>
      </c>
      <c r="G2374" t="s">
        <v>96</v>
      </c>
      <c r="H2374" s="11">
        <v>45288</v>
      </c>
      <c r="I2374" t="s">
        <v>212</v>
      </c>
      <c r="J2374">
        <v>27</v>
      </c>
      <c r="K2374">
        <v>24</v>
      </c>
      <c r="L2374">
        <v>359</v>
      </c>
      <c r="M2374">
        <v>1</v>
      </c>
      <c r="N2374">
        <v>268</v>
      </c>
      <c r="O2374">
        <v>1</v>
      </c>
      <c r="P2374" t="s">
        <v>59</v>
      </c>
      <c r="Q2374" t="s">
        <v>58</v>
      </c>
      <c r="R2374" t="s">
        <v>69</v>
      </c>
      <c r="S2374" t="s">
        <v>68</v>
      </c>
    </row>
    <row r="2375" spans="1:19" x14ac:dyDescent="0.2">
      <c r="A2375">
        <v>2008</v>
      </c>
      <c r="B2375">
        <v>17</v>
      </c>
      <c r="C2375" t="s">
        <v>110</v>
      </c>
      <c r="D2375" t="s">
        <v>128</v>
      </c>
      <c r="E2375" t="s">
        <v>110</v>
      </c>
      <c r="F2375" t="s">
        <v>10</v>
      </c>
      <c r="G2375" t="s">
        <v>96</v>
      </c>
      <c r="H2375" s="11">
        <v>45288</v>
      </c>
      <c r="I2375" t="s">
        <v>216</v>
      </c>
      <c r="J2375">
        <v>27</v>
      </c>
      <c r="K2375">
        <v>7</v>
      </c>
      <c r="L2375">
        <v>431</v>
      </c>
      <c r="M2375">
        <v>0</v>
      </c>
      <c r="N2375">
        <v>245</v>
      </c>
      <c r="O2375">
        <v>4</v>
      </c>
      <c r="P2375" t="s">
        <v>14</v>
      </c>
      <c r="Q2375" t="s">
        <v>13</v>
      </c>
      <c r="R2375" t="s">
        <v>36</v>
      </c>
      <c r="S2375" t="s">
        <v>35</v>
      </c>
    </row>
    <row r="2376" spans="1:19" x14ac:dyDescent="0.2">
      <c r="A2376">
        <v>2008</v>
      </c>
      <c r="B2376">
        <v>17</v>
      </c>
      <c r="C2376" t="s">
        <v>133</v>
      </c>
      <c r="D2376" t="s">
        <v>137</v>
      </c>
      <c r="E2376" t="s">
        <v>137</v>
      </c>
      <c r="F2376" t="s">
        <v>10</v>
      </c>
      <c r="G2376" t="s">
        <v>96</v>
      </c>
      <c r="H2376" s="11">
        <v>45288</v>
      </c>
      <c r="I2376" t="s">
        <v>215</v>
      </c>
      <c r="J2376">
        <v>24</v>
      </c>
      <c r="K2376">
        <v>17</v>
      </c>
      <c r="L2376">
        <v>319</v>
      </c>
      <c r="M2376">
        <v>1</v>
      </c>
      <c r="N2376">
        <v>331</v>
      </c>
      <c r="O2376">
        <v>4</v>
      </c>
      <c r="P2376" t="s">
        <v>49</v>
      </c>
      <c r="Q2376" t="s">
        <v>47</v>
      </c>
      <c r="R2376" t="s">
        <v>40</v>
      </c>
      <c r="S2376" t="s">
        <v>39</v>
      </c>
    </row>
    <row r="2377" spans="1:19" x14ac:dyDescent="0.2">
      <c r="A2377">
        <v>2008</v>
      </c>
      <c r="B2377">
        <v>17</v>
      </c>
      <c r="C2377" t="s">
        <v>153</v>
      </c>
      <c r="D2377" t="s">
        <v>130</v>
      </c>
      <c r="E2377" t="s">
        <v>153</v>
      </c>
      <c r="F2377" t="s">
        <v>10</v>
      </c>
      <c r="G2377" t="s">
        <v>96</v>
      </c>
      <c r="H2377" s="11">
        <v>45288</v>
      </c>
      <c r="I2377" t="s">
        <v>249</v>
      </c>
      <c r="J2377">
        <v>52</v>
      </c>
      <c r="K2377">
        <v>21</v>
      </c>
      <c r="L2377">
        <v>491</v>
      </c>
      <c r="M2377">
        <v>0</v>
      </c>
      <c r="N2377">
        <v>406</v>
      </c>
      <c r="O2377">
        <v>2</v>
      </c>
      <c r="P2377" t="s">
        <v>57</v>
      </c>
      <c r="Q2377" t="s">
        <v>56</v>
      </c>
      <c r="R2377" t="s">
        <v>28</v>
      </c>
      <c r="S2377" t="s">
        <v>27</v>
      </c>
    </row>
    <row r="2378" spans="1:19" x14ac:dyDescent="0.2">
      <c r="A2378">
        <v>2008</v>
      </c>
      <c r="B2378" t="s">
        <v>115</v>
      </c>
      <c r="C2378" t="s">
        <v>123</v>
      </c>
      <c r="D2378" t="s">
        <v>138</v>
      </c>
      <c r="E2378" t="s">
        <v>123</v>
      </c>
      <c r="F2378" t="s">
        <v>10</v>
      </c>
      <c r="G2378" t="s">
        <v>109</v>
      </c>
      <c r="H2378" s="11">
        <v>44929</v>
      </c>
      <c r="I2378" t="s">
        <v>191</v>
      </c>
      <c r="J2378">
        <v>30</v>
      </c>
      <c r="K2378">
        <v>24</v>
      </c>
      <c r="L2378">
        <v>357</v>
      </c>
      <c r="M2378">
        <v>1</v>
      </c>
      <c r="N2378">
        <v>250</v>
      </c>
      <c r="O2378">
        <v>3</v>
      </c>
      <c r="P2378" t="s">
        <v>9</v>
      </c>
      <c r="Q2378" t="s">
        <v>8</v>
      </c>
      <c r="R2378" t="s">
        <v>12</v>
      </c>
      <c r="S2378" t="s">
        <v>11</v>
      </c>
    </row>
    <row r="2379" spans="1:19" x14ac:dyDescent="0.2">
      <c r="A2379">
        <v>2008</v>
      </c>
      <c r="B2379" t="s">
        <v>115</v>
      </c>
      <c r="C2379" t="s">
        <v>153</v>
      </c>
      <c r="D2379" t="s">
        <v>129</v>
      </c>
      <c r="E2379" t="s">
        <v>153</v>
      </c>
      <c r="F2379" t="s">
        <v>10</v>
      </c>
      <c r="G2379" t="s">
        <v>109</v>
      </c>
      <c r="H2379" s="11">
        <v>44929</v>
      </c>
      <c r="I2379" t="s">
        <v>248</v>
      </c>
      <c r="J2379">
        <v>23</v>
      </c>
      <c r="K2379">
        <v>17</v>
      </c>
      <c r="L2379">
        <v>357</v>
      </c>
      <c r="M2379">
        <v>2</v>
      </c>
      <c r="N2379">
        <v>366</v>
      </c>
      <c r="O2379">
        <v>0</v>
      </c>
      <c r="P2379" t="s">
        <v>57</v>
      </c>
      <c r="Q2379" t="s">
        <v>56</v>
      </c>
      <c r="R2379" t="s">
        <v>34</v>
      </c>
      <c r="S2379" t="s">
        <v>33</v>
      </c>
    </row>
    <row r="2380" spans="1:19" x14ac:dyDescent="0.2">
      <c r="A2380">
        <v>2008</v>
      </c>
      <c r="B2380" t="s">
        <v>115</v>
      </c>
      <c r="C2380" t="s">
        <v>137</v>
      </c>
      <c r="D2380" t="s">
        <v>110</v>
      </c>
      <c r="E2380" t="s">
        <v>110</v>
      </c>
      <c r="F2380" t="s">
        <v>10</v>
      </c>
      <c r="G2380" t="s">
        <v>96</v>
      </c>
      <c r="H2380" s="11">
        <v>44930</v>
      </c>
      <c r="I2380" t="s">
        <v>156</v>
      </c>
      <c r="J2380">
        <v>27</v>
      </c>
      <c r="K2380">
        <v>9</v>
      </c>
      <c r="L2380">
        <v>286</v>
      </c>
      <c r="M2380">
        <v>1</v>
      </c>
      <c r="N2380">
        <v>276</v>
      </c>
      <c r="O2380">
        <v>5</v>
      </c>
      <c r="P2380" t="s">
        <v>40</v>
      </c>
      <c r="Q2380" t="s">
        <v>39</v>
      </c>
      <c r="R2380" t="s">
        <v>14</v>
      </c>
      <c r="S2380" t="s">
        <v>13</v>
      </c>
    </row>
    <row r="2381" spans="1:19" x14ac:dyDescent="0.2">
      <c r="A2381">
        <v>2008</v>
      </c>
      <c r="B2381" t="s">
        <v>115</v>
      </c>
      <c r="C2381" t="s">
        <v>112</v>
      </c>
      <c r="D2381" t="s">
        <v>114</v>
      </c>
      <c r="E2381" t="s">
        <v>114</v>
      </c>
      <c r="F2381" t="s">
        <v>10</v>
      </c>
      <c r="G2381" t="s">
        <v>96</v>
      </c>
      <c r="H2381" s="11">
        <v>44930</v>
      </c>
      <c r="I2381" t="s">
        <v>113</v>
      </c>
      <c r="J2381">
        <v>26</v>
      </c>
      <c r="K2381">
        <v>14</v>
      </c>
      <c r="L2381">
        <v>350</v>
      </c>
      <c r="M2381">
        <v>2</v>
      </c>
      <c r="N2381">
        <v>301</v>
      </c>
      <c r="O2381">
        <v>2</v>
      </c>
      <c r="P2381" t="s">
        <v>42</v>
      </c>
      <c r="Q2381" t="s">
        <v>41</v>
      </c>
      <c r="R2381" t="s">
        <v>53</v>
      </c>
      <c r="S2381" t="s">
        <v>52</v>
      </c>
    </row>
    <row r="2382" spans="1:19" x14ac:dyDescent="0.2">
      <c r="A2382">
        <v>2008</v>
      </c>
      <c r="B2382" t="s">
        <v>106</v>
      </c>
      <c r="C2382" t="s">
        <v>104</v>
      </c>
      <c r="D2382" t="s">
        <v>110</v>
      </c>
      <c r="E2382" t="s">
        <v>110</v>
      </c>
      <c r="F2382" t="s">
        <v>10</v>
      </c>
      <c r="G2382" t="s">
        <v>109</v>
      </c>
      <c r="H2382" s="11">
        <v>44936</v>
      </c>
      <c r="I2382" t="s">
        <v>247</v>
      </c>
      <c r="J2382">
        <v>13</v>
      </c>
      <c r="K2382">
        <v>10</v>
      </c>
      <c r="L2382">
        <v>211</v>
      </c>
      <c r="M2382">
        <v>0</v>
      </c>
      <c r="N2382">
        <v>391</v>
      </c>
      <c r="O2382">
        <v>3</v>
      </c>
      <c r="P2382" t="s">
        <v>67</v>
      </c>
      <c r="Q2382" t="s">
        <v>66</v>
      </c>
      <c r="R2382" t="s">
        <v>14</v>
      </c>
      <c r="S2382" t="s">
        <v>13</v>
      </c>
    </row>
    <row r="2383" spans="1:19" x14ac:dyDescent="0.2">
      <c r="A2383">
        <v>2008</v>
      </c>
      <c r="B2383" t="s">
        <v>106</v>
      </c>
      <c r="C2383" t="s">
        <v>142</v>
      </c>
      <c r="D2383" t="s">
        <v>123</v>
      </c>
      <c r="E2383" t="s">
        <v>123</v>
      </c>
      <c r="F2383" t="s">
        <v>10</v>
      </c>
      <c r="G2383" t="s">
        <v>109</v>
      </c>
      <c r="H2383" s="11">
        <v>44936</v>
      </c>
      <c r="I2383" t="s">
        <v>246</v>
      </c>
      <c r="J2383">
        <v>33</v>
      </c>
      <c r="K2383">
        <v>13</v>
      </c>
      <c r="L2383">
        <v>360</v>
      </c>
      <c r="M2383">
        <v>1</v>
      </c>
      <c r="N2383">
        <v>269</v>
      </c>
      <c r="O2383">
        <v>6</v>
      </c>
      <c r="P2383" t="s">
        <v>18</v>
      </c>
      <c r="Q2383" t="s">
        <v>17</v>
      </c>
      <c r="R2383" t="s">
        <v>9</v>
      </c>
      <c r="S2383" t="s">
        <v>8</v>
      </c>
    </row>
    <row r="2384" spans="1:19" x14ac:dyDescent="0.2">
      <c r="A2384">
        <v>2008</v>
      </c>
      <c r="B2384" t="s">
        <v>106</v>
      </c>
      <c r="C2384" t="s">
        <v>127</v>
      </c>
      <c r="D2384" t="s">
        <v>114</v>
      </c>
      <c r="E2384" t="s">
        <v>114</v>
      </c>
      <c r="F2384" t="s">
        <v>10</v>
      </c>
      <c r="G2384" t="s">
        <v>96</v>
      </c>
      <c r="H2384" s="11">
        <v>44937</v>
      </c>
      <c r="I2384" t="s">
        <v>175</v>
      </c>
      <c r="J2384">
        <v>23</v>
      </c>
      <c r="K2384">
        <v>11</v>
      </c>
      <c r="L2384">
        <v>276</v>
      </c>
      <c r="M2384">
        <v>2</v>
      </c>
      <c r="N2384">
        <v>307</v>
      </c>
      <c r="O2384">
        <v>3</v>
      </c>
      <c r="P2384" t="s">
        <v>48</v>
      </c>
      <c r="Q2384" t="s">
        <v>47</v>
      </c>
      <c r="R2384" t="s">
        <v>53</v>
      </c>
      <c r="S2384" t="s">
        <v>52</v>
      </c>
    </row>
    <row r="2385" spans="1:19" x14ac:dyDescent="0.2">
      <c r="A2385">
        <v>2008</v>
      </c>
      <c r="B2385" t="s">
        <v>106</v>
      </c>
      <c r="C2385" t="s">
        <v>124</v>
      </c>
      <c r="D2385" t="s">
        <v>153</v>
      </c>
      <c r="E2385" t="s">
        <v>124</v>
      </c>
      <c r="F2385" t="s">
        <v>10</v>
      </c>
      <c r="G2385" t="s">
        <v>96</v>
      </c>
      <c r="H2385" s="11">
        <v>44937</v>
      </c>
      <c r="I2385" t="s">
        <v>245</v>
      </c>
      <c r="J2385">
        <v>35</v>
      </c>
      <c r="K2385">
        <v>24</v>
      </c>
      <c r="L2385">
        <v>342</v>
      </c>
      <c r="M2385">
        <v>0</v>
      </c>
      <c r="N2385">
        <v>290</v>
      </c>
      <c r="O2385">
        <v>2</v>
      </c>
      <c r="P2385" t="s">
        <v>55</v>
      </c>
      <c r="Q2385" t="s">
        <v>54</v>
      </c>
      <c r="R2385" t="s">
        <v>57</v>
      </c>
      <c r="S2385" t="s">
        <v>56</v>
      </c>
    </row>
    <row r="2386" spans="1:19" x14ac:dyDescent="0.2">
      <c r="A2386">
        <v>2008</v>
      </c>
      <c r="B2386" t="s">
        <v>102</v>
      </c>
      <c r="C2386" t="s">
        <v>123</v>
      </c>
      <c r="D2386" t="s">
        <v>114</v>
      </c>
      <c r="E2386" t="s">
        <v>123</v>
      </c>
      <c r="F2386" t="s">
        <v>10</v>
      </c>
      <c r="G2386" t="s">
        <v>96</v>
      </c>
      <c r="H2386" s="11">
        <v>44944</v>
      </c>
      <c r="I2386" t="s">
        <v>178</v>
      </c>
      <c r="J2386">
        <v>32</v>
      </c>
      <c r="K2386">
        <v>25</v>
      </c>
      <c r="L2386">
        <v>369</v>
      </c>
      <c r="M2386">
        <v>1</v>
      </c>
      <c r="N2386">
        <v>454</v>
      </c>
      <c r="O2386">
        <v>3</v>
      </c>
      <c r="P2386" t="s">
        <v>9</v>
      </c>
      <c r="Q2386" t="s">
        <v>8</v>
      </c>
      <c r="R2386" t="s">
        <v>53</v>
      </c>
      <c r="S2386" t="s">
        <v>52</v>
      </c>
    </row>
    <row r="2387" spans="1:19" x14ac:dyDescent="0.2">
      <c r="A2387">
        <v>2008</v>
      </c>
      <c r="B2387" t="s">
        <v>102</v>
      </c>
      <c r="C2387" t="s">
        <v>124</v>
      </c>
      <c r="D2387" t="s">
        <v>110</v>
      </c>
      <c r="E2387" t="s">
        <v>124</v>
      </c>
      <c r="F2387" t="s">
        <v>10</v>
      </c>
      <c r="G2387" t="s">
        <v>96</v>
      </c>
      <c r="H2387" s="11">
        <v>44944</v>
      </c>
      <c r="I2387" t="s">
        <v>244</v>
      </c>
      <c r="J2387">
        <v>23</v>
      </c>
      <c r="K2387">
        <v>14</v>
      </c>
      <c r="L2387">
        <v>275</v>
      </c>
      <c r="M2387">
        <v>1</v>
      </c>
      <c r="N2387">
        <v>198</v>
      </c>
      <c r="O2387">
        <v>4</v>
      </c>
      <c r="P2387" t="s">
        <v>55</v>
      </c>
      <c r="Q2387" t="s">
        <v>54</v>
      </c>
      <c r="R2387" t="s">
        <v>14</v>
      </c>
      <c r="S2387" t="s">
        <v>13</v>
      </c>
    </row>
    <row r="2388" spans="1:19" x14ac:dyDescent="0.2">
      <c r="A2388">
        <v>2008</v>
      </c>
      <c r="B2388" t="s">
        <v>99</v>
      </c>
      <c r="C2388" t="s">
        <v>124</v>
      </c>
      <c r="D2388" t="s">
        <v>123</v>
      </c>
      <c r="E2388" t="s">
        <v>124</v>
      </c>
      <c r="F2388" t="s">
        <v>10</v>
      </c>
      <c r="G2388" t="s">
        <v>96</v>
      </c>
      <c r="H2388" s="11">
        <v>44958</v>
      </c>
      <c r="I2388" t="s">
        <v>207</v>
      </c>
      <c r="J2388">
        <v>27</v>
      </c>
      <c r="K2388">
        <v>23</v>
      </c>
      <c r="L2388">
        <v>292</v>
      </c>
      <c r="M2388">
        <v>1</v>
      </c>
      <c r="N2388">
        <v>407</v>
      </c>
      <c r="O2388">
        <v>2</v>
      </c>
      <c r="P2388" t="s">
        <v>55</v>
      </c>
      <c r="Q2388" t="s">
        <v>54</v>
      </c>
      <c r="R2388" t="s">
        <v>9</v>
      </c>
      <c r="S2388" t="s">
        <v>8</v>
      </c>
    </row>
    <row r="2389" spans="1:19" x14ac:dyDescent="0.2">
      <c r="A2389">
        <v>2009</v>
      </c>
      <c r="B2389">
        <v>1</v>
      </c>
      <c r="C2389" t="s">
        <v>124</v>
      </c>
      <c r="D2389" t="s">
        <v>104</v>
      </c>
      <c r="E2389" t="s">
        <v>124</v>
      </c>
      <c r="F2389" t="s">
        <v>10</v>
      </c>
      <c r="G2389" t="s">
        <v>146</v>
      </c>
      <c r="H2389" s="11">
        <v>45179</v>
      </c>
      <c r="I2389" t="s">
        <v>194</v>
      </c>
      <c r="J2389">
        <v>13</v>
      </c>
      <c r="K2389">
        <v>10</v>
      </c>
      <c r="L2389">
        <v>357</v>
      </c>
      <c r="M2389">
        <v>3</v>
      </c>
      <c r="N2389">
        <v>320</v>
      </c>
      <c r="O2389">
        <v>2</v>
      </c>
      <c r="P2389" t="s">
        <v>55</v>
      </c>
      <c r="Q2389" t="s">
        <v>54</v>
      </c>
      <c r="R2389" t="s">
        <v>67</v>
      </c>
      <c r="S2389" t="s">
        <v>66</v>
      </c>
    </row>
    <row r="2390" spans="1:19" x14ac:dyDescent="0.2">
      <c r="A2390">
        <v>2009</v>
      </c>
      <c r="B2390">
        <v>1</v>
      </c>
      <c r="C2390" t="s">
        <v>129</v>
      </c>
      <c r="D2390" t="s">
        <v>128</v>
      </c>
      <c r="E2390" t="s">
        <v>129</v>
      </c>
      <c r="F2390" t="s">
        <v>10</v>
      </c>
      <c r="G2390" t="s">
        <v>96</v>
      </c>
      <c r="H2390" s="11">
        <v>45182</v>
      </c>
      <c r="I2390" t="s">
        <v>157</v>
      </c>
      <c r="J2390">
        <v>14</v>
      </c>
      <c r="K2390">
        <v>12</v>
      </c>
      <c r="L2390">
        <v>365</v>
      </c>
      <c r="M2390">
        <v>2</v>
      </c>
      <c r="N2390">
        <v>228</v>
      </c>
      <c r="O2390">
        <v>0</v>
      </c>
      <c r="P2390" t="s">
        <v>34</v>
      </c>
      <c r="Q2390" t="s">
        <v>33</v>
      </c>
      <c r="R2390" t="s">
        <v>36</v>
      </c>
      <c r="S2390" t="s">
        <v>35</v>
      </c>
    </row>
    <row r="2391" spans="1:19" x14ac:dyDescent="0.2">
      <c r="A2391">
        <v>2009</v>
      </c>
      <c r="B2391">
        <v>1</v>
      </c>
      <c r="C2391" t="s">
        <v>110</v>
      </c>
      <c r="D2391" t="s">
        <v>97</v>
      </c>
      <c r="E2391" t="s">
        <v>110</v>
      </c>
      <c r="F2391" t="s">
        <v>10</v>
      </c>
      <c r="G2391" t="s">
        <v>96</v>
      </c>
      <c r="H2391" s="11">
        <v>45182</v>
      </c>
      <c r="I2391" t="s">
        <v>157</v>
      </c>
      <c r="J2391">
        <v>38</v>
      </c>
      <c r="K2391">
        <v>24</v>
      </c>
      <c r="L2391">
        <v>501</v>
      </c>
      <c r="M2391">
        <v>1</v>
      </c>
      <c r="N2391">
        <v>188</v>
      </c>
      <c r="O2391">
        <v>0</v>
      </c>
      <c r="P2391" t="s">
        <v>14</v>
      </c>
      <c r="Q2391" t="s">
        <v>13</v>
      </c>
      <c r="R2391" t="s">
        <v>38</v>
      </c>
      <c r="S2391" t="s">
        <v>37</v>
      </c>
    </row>
    <row r="2392" spans="1:19" x14ac:dyDescent="0.2">
      <c r="A2392">
        <v>2009</v>
      </c>
      <c r="B2392">
        <v>1</v>
      </c>
      <c r="C2392" t="s">
        <v>134</v>
      </c>
      <c r="D2392" t="s">
        <v>130</v>
      </c>
      <c r="E2392" t="s">
        <v>130</v>
      </c>
      <c r="F2392" t="s">
        <v>10</v>
      </c>
      <c r="G2392" t="s">
        <v>96</v>
      </c>
      <c r="H2392" s="11">
        <v>45182</v>
      </c>
      <c r="I2392" t="s">
        <v>157</v>
      </c>
      <c r="J2392">
        <v>12</v>
      </c>
      <c r="K2392">
        <v>7</v>
      </c>
      <c r="L2392">
        <v>302</v>
      </c>
      <c r="M2392">
        <v>0</v>
      </c>
      <c r="N2392">
        <v>307</v>
      </c>
      <c r="O2392">
        <v>2</v>
      </c>
      <c r="P2392" t="s">
        <v>22</v>
      </c>
      <c r="Q2392" t="s">
        <v>21</v>
      </c>
      <c r="R2392" t="s">
        <v>28</v>
      </c>
      <c r="S2392" t="s">
        <v>27</v>
      </c>
    </row>
    <row r="2393" spans="1:19" x14ac:dyDescent="0.2">
      <c r="A2393">
        <v>2009</v>
      </c>
      <c r="B2393">
        <v>1</v>
      </c>
      <c r="C2393" t="s">
        <v>107</v>
      </c>
      <c r="D2393" t="s">
        <v>133</v>
      </c>
      <c r="E2393" t="s">
        <v>133</v>
      </c>
      <c r="F2393" t="s">
        <v>10</v>
      </c>
      <c r="G2393" t="s">
        <v>96</v>
      </c>
      <c r="H2393" s="11">
        <v>45182</v>
      </c>
      <c r="I2393" t="s">
        <v>156</v>
      </c>
      <c r="J2393">
        <v>24</v>
      </c>
      <c r="K2393">
        <v>7</v>
      </c>
      <c r="L2393">
        <v>462</v>
      </c>
      <c r="M2393">
        <v>1</v>
      </c>
      <c r="N2393">
        <v>183</v>
      </c>
      <c r="O2393">
        <v>2</v>
      </c>
      <c r="P2393" t="s">
        <v>71</v>
      </c>
      <c r="Q2393" t="s">
        <v>70</v>
      </c>
      <c r="R2393" t="s">
        <v>49</v>
      </c>
      <c r="S2393" t="s">
        <v>47</v>
      </c>
    </row>
    <row r="2394" spans="1:19" x14ac:dyDescent="0.2">
      <c r="A2394">
        <v>2009</v>
      </c>
      <c r="B2394">
        <v>1</v>
      </c>
      <c r="C2394" t="s">
        <v>135</v>
      </c>
      <c r="D2394" t="s">
        <v>112</v>
      </c>
      <c r="E2394" t="s">
        <v>112</v>
      </c>
      <c r="F2394" t="s">
        <v>10</v>
      </c>
      <c r="G2394" t="s">
        <v>96</v>
      </c>
      <c r="H2394" s="11">
        <v>45182</v>
      </c>
      <c r="I2394" t="s">
        <v>156</v>
      </c>
      <c r="J2394">
        <v>34</v>
      </c>
      <c r="K2394">
        <v>20</v>
      </c>
      <c r="L2394">
        <v>310</v>
      </c>
      <c r="M2394">
        <v>0</v>
      </c>
      <c r="N2394">
        <v>268</v>
      </c>
      <c r="O2394">
        <v>2</v>
      </c>
      <c r="P2394" t="s">
        <v>24</v>
      </c>
      <c r="Q2394" t="s">
        <v>23</v>
      </c>
      <c r="R2394" t="s">
        <v>42</v>
      </c>
      <c r="S2394" t="s">
        <v>41</v>
      </c>
    </row>
    <row r="2395" spans="1:19" x14ac:dyDescent="0.2">
      <c r="A2395">
        <v>2009</v>
      </c>
      <c r="B2395">
        <v>1</v>
      </c>
      <c r="C2395" t="s">
        <v>117</v>
      </c>
      <c r="D2395" t="s">
        <v>140</v>
      </c>
      <c r="E2395" t="s">
        <v>117</v>
      </c>
      <c r="F2395" t="s">
        <v>10</v>
      </c>
      <c r="G2395" t="s">
        <v>96</v>
      </c>
      <c r="H2395" s="11">
        <v>45182</v>
      </c>
      <c r="I2395" t="s">
        <v>156</v>
      </c>
      <c r="J2395">
        <v>45</v>
      </c>
      <c r="K2395">
        <v>27</v>
      </c>
      <c r="L2395">
        <v>515</v>
      </c>
      <c r="M2395">
        <v>3</v>
      </c>
      <c r="N2395">
        <v>231</v>
      </c>
      <c r="O2395">
        <v>3</v>
      </c>
      <c r="P2395" t="s">
        <v>46</v>
      </c>
      <c r="Q2395" t="s">
        <v>45</v>
      </c>
      <c r="R2395" t="s">
        <v>30</v>
      </c>
      <c r="S2395" t="s">
        <v>29</v>
      </c>
    </row>
    <row r="2396" spans="1:19" x14ac:dyDescent="0.2">
      <c r="A2396">
        <v>2009</v>
      </c>
      <c r="B2396">
        <v>1</v>
      </c>
      <c r="C2396" t="s">
        <v>139</v>
      </c>
      <c r="D2396" t="s">
        <v>125</v>
      </c>
      <c r="E2396" t="s">
        <v>125</v>
      </c>
      <c r="F2396" t="s">
        <v>10</v>
      </c>
      <c r="G2396" t="s">
        <v>96</v>
      </c>
      <c r="H2396" s="11">
        <v>45182</v>
      </c>
      <c r="I2396" t="s">
        <v>156</v>
      </c>
      <c r="J2396">
        <v>34</v>
      </c>
      <c r="K2396">
        <v>21</v>
      </c>
      <c r="L2396">
        <v>462</v>
      </c>
      <c r="M2396">
        <v>0</v>
      </c>
      <c r="N2396">
        <v>450</v>
      </c>
      <c r="O2396">
        <v>0</v>
      </c>
      <c r="P2396" t="s">
        <v>65</v>
      </c>
      <c r="Q2396" t="s">
        <v>64</v>
      </c>
      <c r="R2396" t="s">
        <v>26</v>
      </c>
      <c r="S2396" t="s">
        <v>25</v>
      </c>
    </row>
    <row r="2397" spans="1:19" x14ac:dyDescent="0.2">
      <c r="A2397">
        <v>2009</v>
      </c>
      <c r="B2397">
        <v>1</v>
      </c>
      <c r="C2397" t="s">
        <v>142</v>
      </c>
      <c r="D2397" t="s">
        <v>114</v>
      </c>
      <c r="E2397" t="s">
        <v>114</v>
      </c>
      <c r="F2397" t="s">
        <v>10</v>
      </c>
      <c r="G2397" t="s">
        <v>96</v>
      </c>
      <c r="H2397" s="11">
        <v>45182</v>
      </c>
      <c r="I2397" t="s">
        <v>161</v>
      </c>
      <c r="J2397">
        <v>38</v>
      </c>
      <c r="K2397">
        <v>10</v>
      </c>
      <c r="L2397">
        <v>267</v>
      </c>
      <c r="M2397">
        <v>2</v>
      </c>
      <c r="N2397">
        <v>169</v>
      </c>
      <c r="O2397">
        <v>7</v>
      </c>
      <c r="P2397" t="s">
        <v>18</v>
      </c>
      <c r="Q2397" t="s">
        <v>17</v>
      </c>
      <c r="R2397" t="s">
        <v>53</v>
      </c>
      <c r="S2397" t="s">
        <v>52</v>
      </c>
    </row>
    <row r="2398" spans="1:19" x14ac:dyDescent="0.2">
      <c r="A2398">
        <v>2009</v>
      </c>
      <c r="B2398">
        <v>1</v>
      </c>
      <c r="C2398" t="s">
        <v>138</v>
      </c>
      <c r="D2398" t="s">
        <v>137</v>
      </c>
      <c r="E2398" t="s">
        <v>138</v>
      </c>
      <c r="F2398" t="s">
        <v>10</v>
      </c>
      <c r="G2398" t="s">
        <v>96</v>
      </c>
      <c r="H2398" s="11">
        <v>45182</v>
      </c>
      <c r="I2398" t="s">
        <v>116</v>
      </c>
      <c r="J2398">
        <v>19</v>
      </c>
      <c r="K2398">
        <v>7</v>
      </c>
      <c r="L2398">
        <v>281</v>
      </c>
      <c r="M2398">
        <v>0</v>
      </c>
      <c r="N2398">
        <v>259</v>
      </c>
      <c r="O2398">
        <v>4</v>
      </c>
      <c r="P2398" t="s">
        <v>12</v>
      </c>
      <c r="Q2398" t="s">
        <v>11</v>
      </c>
      <c r="R2398" t="s">
        <v>40</v>
      </c>
      <c r="S2398" t="s">
        <v>39</v>
      </c>
    </row>
    <row r="2399" spans="1:19" x14ac:dyDescent="0.2">
      <c r="A2399">
        <v>2009</v>
      </c>
      <c r="B2399">
        <v>1</v>
      </c>
      <c r="C2399" t="s">
        <v>123</v>
      </c>
      <c r="D2399" t="s">
        <v>98</v>
      </c>
      <c r="E2399" t="s">
        <v>98</v>
      </c>
      <c r="F2399" t="s">
        <v>10</v>
      </c>
      <c r="G2399" t="s">
        <v>96</v>
      </c>
      <c r="H2399" s="11">
        <v>45182</v>
      </c>
      <c r="I2399" t="s">
        <v>243</v>
      </c>
      <c r="J2399">
        <v>20</v>
      </c>
      <c r="K2399">
        <v>16</v>
      </c>
      <c r="L2399">
        <v>203</v>
      </c>
      <c r="M2399">
        <v>1</v>
      </c>
      <c r="N2399">
        <v>299</v>
      </c>
      <c r="O2399">
        <v>2</v>
      </c>
      <c r="P2399" t="s">
        <v>9</v>
      </c>
      <c r="Q2399" t="s">
        <v>8</v>
      </c>
      <c r="R2399" t="s">
        <v>59</v>
      </c>
      <c r="S2399" t="s">
        <v>58</v>
      </c>
    </row>
    <row r="2400" spans="1:19" x14ac:dyDescent="0.2">
      <c r="A2400">
        <v>2009</v>
      </c>
      <c r="B2400">
        <v>1</v>
      </c>
      <c r="C2400" t="s">
        <v>127</v>
      </c>
      <c r="D2400" t="s">
        <v>126</v>
      </c>
      <c r="E2400" t="s">
        <v>127</v>
      </c>
      <c r="F2400" t="s">
        <v>10</v>
      </c>
      <c r="G2400" t="s">
        <v>96</v>
      </c>
      <c r="H2400" s="11">
        <v>45182</v>
      </c>
      <c r="I2400" t="s">
        <v>212</v>
      </c>
      <c r="J2400">
        <v>23</v>
      </c>
      <c r="K2400">
        <v>17</v>
      </c>
      <c r="L2400">
        <v>351</v>
      </c>
      <c r="M2400">
        <v>2</v>
      </c>
      <c r="N2400">
        <v>272</v>
      </c>
      <c r="O2400">
        <v>2</v>
      </c>
      <c r="P2400" t="s">
        <v>48</v>
      </c>
      <c r="Q2400" t="s">
        <v>47</v>
      </c>
      <c r="R2400" t="s">
        <v>69</v>
      </c>
      <c r="S2400" t="s">
        <v>68</v>
      </c>
    </row>
    <row r="2401" spans="1:19" x14ac:dyDescent="0.2">
      <c r="A2401">
        <v>2009</v>
      </c>
      <c r="B2401">
        <v>1</v>
      </c>
      <c r="C2401" t="s">
        <v>105</v>
      </c>
      <c r="D2401" t="s">
        <v>177</v>
      </c>
      <c r="E2401" t="s">
        <v>105</v>
      </c>
      <c r="F2401" t="s">
        <v>10</v>
      </c>
      <c r="G2401" t="s">
        <v>96</v>
      </c>
      <c r="H2401" s="11">
        <v>45182</v>
      </c>
      <c r="I2401" t="s">
        <v>216</v>
      </c>
      <c r="J2401">
        <v>28</v>
      </c>
      <c r="K2401">
        <v>0</v>
      </c>
      <c r="L2401">
        <v>446</v>
      </c>
      <c r="M2401">
        <v>3</v>
      </c>
      <c r="N2401">
        <v>247</v>
      </c>
      <c r="O2401">
        <v>1</v>
      </c>
      <c r="P2401" t="s">
        <v>61</v>
      </c>
      <c r="Q2401" t="s">
        <v>60</v>
      </c>
      <c r="R2401" t="s">
        <v>63</v>
      </c>
      <c r="S2401" t="s">
        <v>62</v>
      </c>
    </row>
    <row r="2402" spans="1:19" x14ac:dyDescent="0.2">
      <c r="A2402">
        <v>2009</v>
      </c>
      <c r="B2402">
        <v>1</v>
      </c>
      <c r="C2402" t="s">
        <v>101</v>
      </c>
      <c r="D2402" t="s">
        <v>136</v>
      </c>
      <c r="E2402" t="s">
        <v>101</v>
      </c>
      <c r="F2402" t="s">
        <v>10</v>
      </c>
      <c r="G2402" t="s">
        <v>96</v>
      </c>
      <c r="H2402" s="11">
        <v>45182</v>
      </c>
      <c r="I2402" t="s">
        <v>151</v>
      </c>
      <c r="J2402">
        <v>21</v>
      </c>
      <c r="K2402">
        <v>15</v>
      </c>
      <c r="L2402">
        <v>226</v>
      </c>
      <c r="M2402">
        <v>0</v>
      </c>
      <c r="N2402">
        <v>352</v>
      </c>
      <c r="O2402">
        <v>4</v>
      </c>
      <c r="P2402" t="s">
        <v>32</v>
      </c>
      <c r="Q2402" t="s">
        <v>31</v>
      </c>
      <c r="R2402" t="s">
        <v>20</v>
      </c>
      <c r="S2402" t="s">
        <v>19</v>
      </c>
    </row>
    <row r="2403" spans="1:19" x14ac:dyDescent="0.2">
      <c r="A2403">
        <v>2009</v>
      </c>
      <c r="B2403">
        <v>1</v>
      </c>
      <c r="C2403" t="s">
        <v>118</v>
      </c>
      <c r="D2403" t="s">
        <v>119</v>
      </c>
      <c r="E2403" t="s">
        <v>118</v>
      </c>
      <c r="F2403" t="s">
        <v>10</v>
      </c>
      <c r="G2403" t="s">
        <v>143</v>
      </c>
      <c r="H2403" s="11">
        <v>45183</v>
      </c>
      <c r="I2403" t="s">
        <v>150</v>
      </c>
      <c r="J2403">
        <v>25</v>
      </c>
      <c r="K2403">
        <v>24</v>
      </c>
      <c r="L2403">
        <v>441</v>
      </c>
      <c r="M2403">
        <v>1</v>
      </c>
      <c r="N2403">
        <v>276</v>
      </c>
      <c r="O2403">
        <v>1</v>
      </c>
      <c r="P2403" t="s">
        <v>44</v>
      </c>
      <c r="Q2403" t="s">
        <v>43</v>
      </c>
      <c r="R2403" t="s">
        <v>16</v>
      </c>
      <c r="S2403" t="s">
        <v>15</v>
      </c>
    </row>
    <row r="2404" spans="1:19" x14ac:dyDescent="0.2">
      <c r="A2404">
        <v>2009</v>
      </c>
      <c r="B2404">
        <v>1</v>
      </c>
      <c r="C2404" t="s">
        <v>131</v>
      </c>
      <c r="D2404" t="s">
        <v>153</v>
      </c>
      <c r="E2404" t="s">
        <v>153</v>
      </c>
      <c r="F2404" t="s">
        <v>10</v>
      </c>
      <c r="G2404" t="s">
        <v>143</v>
      </c>
      <c r="H2404" s="11">
        <v>45183</v>
      </c>
      <c r="I2404" t="s">
        <v>242</v>
      </c>
      <c r="J2404">
        <v>24</v>
      </c>
      <c r="K2404">
        <v>20</v>
      </c>
      <c r="L2404">
        <v>317</v>
      </c>
      <c r="M2404">
        <v>2</v>
      </c>
      <c r="N2404">
        <v>366</v>
      </c>
      <c r="O2404">
        <v>3</v>
      </c>
      <c r="P2404" t="s">
        <v>51</v>
      </c>
      <c r="Q2404" t="s">
        <v>50</v>
      </c>
      <c r="R2404" t="s">
        <v>57</v>
      </c>
      <c r="S2404" t="s">
        <v>56</v>
      </c>
    </row>
    <row r="2405" spans="1:19" x14ac:dyDescent="0.2">
      <c r="A2405">
        <v>2009</v>
      </c>
      <c r="B2405">
        <v>2</v>
      </c>
      <c r="C2405" t="s">
        <v>97</v>
      </c>
      <c r="D2405" t="s">
        <v>131</v>
      </c>
      <c r="E2405" t="s">
        <v>131</v>
      </c>
      <c r="F2405" t="s">
        <v>10</v>
      </c>
      <c r="G2405" t="s">
        <v>96</v>
      </c>
      <c r="H2405" s="11">
        <v>45189</v>
      </c>
      <c r="I2405" t="s">
        <v>132</v>
      </c>
      <c r="J2405">
        <v>13</v>
      </c>
      <c r="K2405">
        <v>10</v>
      </c>
      <c r="L2405">
        <v>166</v>
      </c>
      <c r="M2405">
        <v>0</v>
      </c>
      <c r="N2405">
        <v>409</v>
      </c>
      <c r="O2405">
        <v>2</v>
      </c>
      <c r="P2405" t="s">
        <v>38</v>
      </c>
      <c r="Q2405" t="s">
        <v>37</v>
      </c>
      <c r="R2405" t="s">
        <v>51</v>
      </c>
      <c r="S2405" t="s">
        <v>50</v>
      </c>
    </row>
    <row r="2406" spans="1:19" x14ac:dyDescent="0.2">
      <c r="A2406">
        <v>2009</v>
      </c>
      <c r="B2406">
        <v>2</v>
      </c>
      <c r="C2406" t="s">
        <v>101</v>
      </c>
      <c r="D2406" t="s">
        <v>134</v>
      </c>
      <c r="E2406" t="s">
        <v>134</v>
      </c>
      <c r="F2406" t="s">
        <v>10</v>
      </c>
      <c r="G2406" t="s">
        <v>96</v>
      </c>
      <c r="H2406" s="11">
        <v>45189</v>
      </c>
      <c r="I2406" t="s">
        <v>157</v>
      </c>
      <c r="J2406">
        <v>31</v>
      </c>
      <c r="K2406">
        <v>24</v>
      </c>
      <c r="L2406">
        <v>319</v>
      </c>
      <c r="M2406">
        <v>2</v>
      </c>
      <c r="N2406">
        <v>311</v>
      </c>
      <c r="O2406">
        <v>1</v>
      </c>
      <c r="P2406" t="s">
        <v>32</v>
      </c>
      <c r="Q2406" t="s">
        <v>31</v>
      </c>
      <c r="R2406" t="s">
        <v>22</v>
      </c>
      <c r="S2406" t="s">
        <v>21</v>
      </c>
    </row>
    <row r="2407" spans="1:19" x14ac:dyDescent="0.2">
      <c r="A2407">
        <v>2009</v>
      </c>
      <c r="B2407">
        <v>2</v>
      </c>
      <c r="C2407" t="s">
        <v>133</v>
      </c>
      <c r="D2407" t="s">
        <v>118</v>
      </c>
      <c r="E2407" t="s">
        <v>133</v>
      </c>
      <c r="F2407" t="s">
        <v>10</v>
      </c>
      <c r="G2407" t="s">
        <v>96</v>
      </c>
      <c r="H2407" s="11">
        <v>45189</v>
      </c>
      <c r="I2407" t="s">
        <v>157</v>
      </c>
      <c r="J2407">
        <v>16</v>
      </c>
      <c r="K2407">
        <v>9</v>
      </c>
      <c r="L2407">
        <v>254</v>
      </c>
      <c r="M2407">
        <v>1</v>
      </c>
      <c r="N2407">
        <v>299</v>
      </c>
      <c r="O2407">
        <v>1</v>
      </c>
      <c r="P2407" t="s">
        <v>49</v>
      </c>
      <c r="Q2407" t="s">
        <v>47</v>
      </c>
      <c r="R2407" t="s">
        <v>44</v>
      </c>
      <c r="S2407" t="s">
        <v>43</v>
      </c>
    </row>
    <row r="2408" spans="1:19" x14ac:dyDescent="0.2">
      <c r="A2408">
        <v>2009</v>
      </c>
      <c r="B2408">
        <v>2</v>
      </c>
      <c r="C2408" t="s">
        <v>138</v>
      </c>
      <c r="D2408" t="s">
        <v>142</v>
      </c>
      <c r="E2408" t="s">
        <v>138</v>
      </c>
      <c r="F2408" t="s">
        <v>10</v>
      </c>
      <c r="G2408" t="s">
        <v>96</v>
      </c>
      <c r="H2408" s="11">
        <v>45189</v>
      </c>
      <c r="I2408" t="s">
        <v>157</v>
      </c>
      <c r="J2408">
        <v>28</v>
      </c>
      <c r="K2408">
        <v>20</v>
      </c>
      <c r="L2408">
        <v>371</v>
      </c>
      <c r="M2408">
        <v>2</v>
      </c>
      <c r="N2408">
        <v>440</v>
      </c>
      <c r="O2408">
        <v>2</v>
      </c>
      <c r="P2408" t="s">
        <v>12</v>
      </c>
      <c r="Q2408" t="s">
        <v>11</v>
      </c>
      <c r="R2408" t="s">
        <v>18</v>
      </c>
      <c r="S2408" t="s">
        <v>17</v>
      </c>
    </row>
    <row r="2409" spans="1:19" x14ac:dyDescent="0.2">
      <c r="A2409">
        <v>2009</v>
      </c>
      <c r="B2409">
        <v>2</v>
      </c>
      <c r="C2409" t="s">
        <v>126</v>
      </c>
      <c r="D2409" t="s">
        <v>177</v>
      </c>
      <c r="E2409" t="s">
        <v>126</v>
      </c>
      <c r="F2409" t="s">
        <v>10</v>
      </c>
      <c r="G2409" t="s">
        <v>96</v>
      </c>
      <c r="H2409" s="11">
        <v>45189</v>
      </c>
      <c r="I2409" t="s">
        <v>157</v>
      </c>
      <c r="J2409">
        <v>9</v>
      </c>
      <c r="K2409">
        <v>7</v>
      </c>
      <c r="L2409">
        <v>362</v>
      </c>
      <c r="M2409">
        <v>1</v>
      </c>
      <c r="N2409">
        <v>245</v>
      </c>
      <c r="O2409">
        <v>1</v>
      </c>
      <c r="P2409" t="s">
        <v>69</v>
      </c>
      <c r="Q2409" t="s">
        <v>68</v>
      </c>
      <c r="R2409" t="s">
        <v>63</v>
      </c>
      <c r="S2409" t="s">
        <v>62</v>
      </c>
    </row>
    <row r="2410" spans="1:19" x14ac:dyDescent="0.2">
      <c r="A2410">
        <v>2009</v>
      </c>
      <c r="B2410">
        <v>2</v>
      </c>
      <c r="C2410" t="s">
        <v>140</v>
      </c>
      <c r="D2410" t="s">
        <v>112</v>
      </c>
      <c r="E2410" t="s">
        <v>112</v>
      </c>
      <c r="F2410" t="s">
        <v>10</v>
      </c>
      <c r="G2410" t="s">
        <v>96</v>
      </c>
      <c r="H2410" s="11">
        <v>45189</v>
      </c>
      <c r="I2410" t="s">
        <v>156</v>
      </c>
      <c r="J2410">
        <v>27</v>
      </c>
      <c r="K2410">
        <v>13</v>
      </c>
      <c r="L2410">
        <v>265</v>
      </c>
      <c r="M2410">
        <v>1</v>
      </c>
      <c r="N2410">
        <v>265</v>
      </c>
      <c r="O2410">
        <v>3</v>
      </c>
      <c r="P2410" t="s">
        <v>30</v>
      </c>
      <c r="Q2410" t="s">
        <v>29</v>
      </c>
      <c r="R2410" t="s">
        <v>42</v>
      </c>
      <c r="S2410" t="s">
        <v>41</v>
      </c>
    </row>
    <row r="2411" spans="1:19" x14ac:dyDescent="0.2">
      <c r="A2411">
        <v>2009</v>
      </c>
      <c r="B2411">
        <v>2</v>
      </c>
      <c r="C2411" t="s">
        <v>104</v>
      </c>
      <c r="D2411" t="s">
        <v>107</v>
      </c>
      <c r="E2411" t="s">
        <v>107</v>
      </c>
      <c r="F2411" t="s">
        <v>10</v>
      </c>
      <c r="G2411" t="s">
        <v>96</v>
      </c>
      <c r="H2411" s="11">
        <v>45189</v>
      </c>
      <c r="I2411" t="s">
        <v>156</v>
      </c>
      <c r="J2411">
        <v>34</v>
      </c>
      <c r="K2411">
        <v>31</v>
      </c>
      <c r="L2411">
        <v>420</v>
      </c>
      <c r="M2411">
        <v>0</v>
      </c>
      <c r="N2411">
        <v>449</v>
      </c>
      <c r="O2411">
        <v>2</v>
      </c>
      <c r="P2411" t="s">
        <v>67</v>
      </c>
      <c r="Q2411" t="s">
        <v>66</v>
      </c>
      <c r="R2411" t="s">
        <v>71</v>
      </c>
      <c r="S2411" t="s">
        <v>70</v>
      </c>
    </row>
    <row r="2412" spans="1:19" x14ac:dyDescent="0.2">
      <c r="A2412">
        <v>2009</v>
      </c>
      <c r="B2412">
        <v>2</v>
      </c>
      <c r="C2412" t="s">
        <v>128</v>
      </c>
      <c r="D2412" t="s">
        <v>123</v>
      </c>
      <c r="E2412" t="s">
        <v>123</v>
      </c>
      <c r="F2412" t="s">
        <v>10</v>
      </c>
      <c r="G2412" t="s">
        <v>96</v>
      </c>
      <c r="H2412" s="11">
        <v>45189</v>
      </c>
      <c r="I2412" t="s">
        <v>156</v>
      </c>
      <c r="J2412">
        <v>31</v>
      </c>
      <c r="K2412">
        <v>17</v>
      </c>
      <c r="L2412">
        <v>383</v>
      </c>
      <c r="M2412">
        <v>2</v>
      </c>
      <c r="N2412">
        <v>367</v>
      </c>
      <c r="O2412">
        <v>3</v>
      </c>
      <c r="P2412" t="s">
        <v>36</v>
      </c>
      <c r="Q2412" t="s">
        <v>35</v>
      </c>
      <c r="R2412" t="s">
        <v>9</v>
      </c>
      <c r="S2412" t="s">
        <v>8</v>
      </c>
    </row>
    <row r="2413" spans="1:19" x14ac:dyDescent="0.2">
      <c r="A2413">
        <v>2009</v>
      </c>
      <c r="B2413">
        <v>2</v>
      </c>
      <c r="C2413" t="s">
        <v>114</v>
      </c>
      <c r="D2413" t="s">
        <v>117</v>
      </c>
      <c r="E2413" t="s">
        <v>117</v>
      </c>
      <c r="F2413" t="s">
        <v>10</v>
      </c>
      <c r="G2413" t="s">
        <v>96</v>
      </c>
      <c r="H2413" s="11">
        <v>45189</v>
      </c>
      <c r="I2413" t="s">
        <v>161</v>
      </c>
      <c r="J2413">
        <v>48</v>
      </c>
      <c r="K2413">
        <v>22</v>
      </c>
      <c r="L2413">
        <v>421</v>
      </c>
      <c r="M2413">
        <v>1</v>
      </c>
      <c r="N2413">
        <v>463</v>
      </c>
      <c r="O2413">
        <v>4</v>
      </c>
      <c r="P2413" t="s">
        <v>53</v>
      </c>
      <c r="Q2413" t="s">
        <v>52</v>
      </c>
      <c r="R2413" t="s">
        <v>46</v>
      </c>
      <c r="S2413" t="s">
        <v>45</v>
      </c>
    </row>
    <row r="2414" spans="1:19" x14ac:dyDescent="0.2">
      <c r="A2414">
        <v>2009</v>
      </c>
      <c r="B2414">
        <v>2</v>
      </c>
      <c r="C2414" t="s">
        <v>98</v>
      </c>
      <c r="D2414" t="s">
        <v>105</v>
      </c>
      <c r="E2414" t="s">
        <v>98</v>
      </c>
      <c r="F2414" t="s">
        <v>10</v>
      </c>
      <c r="G2414" t="s">
        <v>96</v>
      </c>
      <c r="H2414" s="11">
        <v>45189</v>
      </c>
      <c r="I2414" t="s">
        <v>144</v>
      </c>
      <c r="J2414">
        <v>23</v>
      </c>
      <c r="K2414">
        <v>10</v>
      </c>
      <c r="L2414">
        <v>379</v>
      </c>
      <c r="M2414">
        <v>0</v>
      </c>
      <c r="N2414">
        <v>283</v>
      </c>
      <c r="O2414">
        <v>1</v>
      </c>
      <c r="P2414" t="s">
        <v>59</v>
      </c>
      <c r="Q2414" t="s">
        <v>58</v>
      </c>
      <c r="R2414" t="s">
        <v>61</v>
      </c>
      <c r="S2414" t="s">
        <v>60</v>
      </c>
    </row>
    <row r="2415" spans="1:19" x14ac:dyDescent="0.2">
      <c r="A2415">
        <v>2009</v>
      </c>
      <c r="B2415">
        <v>2</v>
      </c>
      <c r="C2415" t="s">
        <v>119</v>
      </c>
      <c r="D2415" t="s">
        <v>139</v>
      </c>
      <c r="E2415" t="s">
        <v>119</v>
      </c>
      <c r="F2415" t="s">
        <v>10</v>
      </c>
      <c r="G2415" t="s">
        <v>96</v>
      </c>
      <c r="H2415" s="11">
        <v>45189</v>
      </c>
      <c r="I2415" t="s">
        <v>144</v>
      </c>
      <c r="J2415">
        <v>33</v>
      </c>
      <c r="K2415">
        <v>20</v>
      </c>
      <c r="L2415">
        <v>438</v>
      </c>
      <c r="M2415">
        <v>2</v>
      </c>
      <c r="N2415">
        <v>353</v>
      </c>
      <c r="O2415">
        <v>2</v>
      </c>
      <c r="P2415" t="s">
        <v>16</v>
      </c>
      <c r="Q2415" t="s">
        <v>15</v>
      </c>
      <c r="R2415" t="s">
        <v>65</v>
      </c>
      <c r="S2415" t="s">
        <v>64</v>
      </c>
    </row>
    <row r="2416" spans="1:19" x14ac:dyDescent="0.2">
      <c r="A2416">
        <v>2009</v>
      </c>
      <c r="B2416">
        <v>2</v>
      </c>
      <c r="C2416" t="s">
        <v>130</v>
      </c>
      <c r="D2416" t="s">
        <v>135</v>
      </c>
      <c r="E2416" t="s">
        <v>130</v>
      </c>
      <c r="F2416" t="s">
        <v>10</v>
      </c>
      <c r="G2416" t="s">
        <v>96</v>
      </c>
      <c r="H2416" s="11">
        <v>45189</v>
      </c>
      <c r="I2416" t="s">
        <v>212</v>
      </c>
      <c r="J2416">
        <v>27</v>
      </c>
      <c r="K2416">
        <v>6</v>
      </c>
      <c r="L2416">
        <v>449</v>
      </c>
      <c r="M2416">
        <v>1</v>
      </c>
      <c r="N2416">
        <v>200</v>
      </c>
      <c r="O2416">
        <v>3</v>
      </c>
      <c r="P2416" t="s">
        <v>28</v>
      </c>
      <c r="Q2416" t="s">
        <v>27</v>
      </c>
      <c r="R2416" t="s">
        <v>24</v>
      </c>
      <c r="S2416" t="s">
        <v>23</v>
      </c>
    </row>
    <row r="2417" spans="1:19" x14ac:dyDescent="0.2">
      <c r="A2417">
        <v>2009</v>
      </c>
      <c r="B2417">
        <v>2</v>
      </c>
      <c r="C2417" t="s">
        <v>153</v>
      </c>
      <c r="D2417" t="s">
        <v>110</v>
      </c>
      <c r="E2417" t="s">
        <v>110</v>
      </c>
      <c r="F2417" t="s">
        <v>10</v>
      </c>
      <c r="G2417" t="s">
        <v>96</v>
      </c>
      <c r="H2417" s="11">
        <v>45189</v>
      </c>
      <c r="I2417" t="s">
        <v>212</v>
      </c>
      <c r="J2417">
        <v>31</v>
      </c>
      <c r="K2417">
        <v>26</v>
      </c>
      <c r="L2417">
        <v>311</v>
      </c>
      <c r="M2417">
        <v>1</v>
      </c>
      <c r="N2417">
        <v>474</v>
      </c>
      <c r="O2417">
        <v>2</v>
      </c>
      <c r="P2417" t="s">
        <v>57</v>
      </c>
      <c r="Q2417" t="s">
        <v>56</v>
      </c>
      <c r="R2417" t="s">
        <v>14</v>
      </c>
      <c r="S2417" t="s">
        <v>13</v>
      </c>
    </row>
    <row r="2418" spans="1:19" x14ac:dyDescent="0.2">
      <c r="A2418">
        <v>2009</v>
      </c>
      <c r="B2418">
        <v>2</v>
      </c>
      <c r="C2418" t="s">
        <v>136</v>
      </c>
      <c r="D2418" t="s">
        <v>124</v>
      </c>
      <c r="E2418" t="s">
        <v>136</v>
      </c>
      <c r="F2418" t="s">
        <v>10</v>
      </c>
      <c r="G2418" t="s">
        <v>96</v>
      </c>
      <c r="H2418" s="11">
        <v>45189</v>
      </c>
      <c r="I2418" t="s">
        <v>212</v>
      </c>
      <c r="J2418">
        <v>17</v>
      </c>
      <c r="K2418">
        <v>14</v>
      </c>
      <c r="L2418">
        <v>275</v>
      </c>
      <c r="M2418">
        <v>0</v>
      </c>
      <c r="N2418">
        <v>308</v>
      </c>
      <c r="O2418">
        <v>2</v>
      </c>
      <c r="P2418" t="s">
        <v>20</v>
      </c>
      <c r="Q2418" t="s">
        <v>19</v>
      </c>
      <c r="R2418" t="s">
        <v>55</v>
      </c>
      <c r="S2418" t="s">
        <v>54</v>
      </c>
    </row>
    <row r="2419" spans="1:19" x14ac:dyDescent="0.2">
      <c r="A2419">
        <v>2009</v>
      </c>
      <c r="B2419">
        <v>2</v>
      </c>
      <c r="C2419" t="s">
        <v>125</v>
      </c>
      <c r="D2419" t="s">
        <v>127</v>
      </c>
      <c r="E2419" t="s">
        <v>127</v>
      </c>
      <c r="F2419" t="s">
        <v>10</v>
      </c>
      <c r="G2419" t="s">
        <v>96</v>
      </c>
      <c r="H2419" s="11">
        <v>45189</v>
      </c>
      <c r="I2419" t="s">
        <v>120</v>
      </c>
      <c r="J2419">
        <v>33</v>
      </c>
      <c r="K2419">
        <v>31</v>
      </c>
      <c r="L2419">
        <v>427</v>
      </c>
      <c r="M2419">
        <v>0</v>
      </c>
      <c r="N2419">
        <v>378</v>
      </c>
      <c r="O2419">
        <v>4</v>
      </c>
      <c r="P2419" t="s">
        <v>26</v>
      </c>
      <c r="Q2419" t="s">
        <v>25</v>
      </c>
      <c r="R2419" t="s">
        <v>48</v>
      </c>
      <c r="S2419" t="s">
        <v>47</v>
      </c>
    </row>
    <row r="2420" spans="1:19" x14ac:dyDescent="0.2">
      <c r="A2420">
        <v>2009</v>
      </c>
      <c r="B2420">
        <v>2</v>
      </c>
      <c r="C2420" t="s">
        <v>137</v>
      </c>
      <c r="D2420" t="s">
        <v>129</v>
      </c>
      <c r="E2420" t="s">
        <v>129</v>
      </c>
      <c r="F2420" t="s">
        <v>10</v>
      </c>
      <c r="G2420" t="s">
        <v>143</v>
      </c>
      <c r="H2420" s="11">
        <v>45190</v>
      </c>
      <c r="I2420" t="s">
        <v>198</v>
      </c>
      <c r="J2420">
        <v>27</v>
      </c>
      <c r="K2420">
        <v>23</v>
      </c>
      <c r="L2420">
        <v>356</v>
      </c>
      <c r="M2420">
        <v>0</v>
      </c>
      <c r="N2420">
        <v>403</v>
      </c>
      <c r="O2420">
        <v>1</v>
      </c>
      <c r="P2420" t="s">
        <v>40</v>
      </c>
      <c r="Q2420" t="s">
        <v>39</v>
      </c>
      <c r="R2420" t="s">
        <v>34</v>
      </c>
      <c r="S2420" t="s">
        <v>33</v>
      </c>
    </row>
    <row r="2421" spans="1:19" x14ac:dyDescent="0.2">
      <c r="A2421">
        <v>2009</v>
      </c>
      <c r="B2421">
        <v>3</v>
      </c>
      <c r="C2421" t="s">
        <v>177</v>
      </c>
      <c r="D2421" t="s">
        <v>101</v>
      </c>
      <c r="E2421" t="s">
        <v>101</v>
      </c>
      <c r="F2421" t="s">
        <v>10</v>
      </c>
      <c r="G2421" t="s">
        <v>96</v>
      </c>
      <c r="H2421" s="11">
        <v>45196</v>
      </c>
      <c r="I2421" t="s">
        <v>132</v>
      </c>
      <c r="J2421">
        <v>36</v>
      </c>
      <c r="K2421">
        <v>17</v>
      </c>
      <c r="L2421">
        <v>402</v>
      </c>
      <c r="M2421">
        <v>0</v>
      </c>
      <c r="N2421">
        <v>336</v>
      </c>
      <c r="O2421">
        <v>3</v>
      </c>
      <c r="P2421" t="s">
        <v>63</v>
      </c>
      <c r="Q2421" t="s">
        <v>62</v>
      </c>
      <c r="R2421" t="s">
        <v>32</v>
      </c>
      <c r="S2421" t="s">
        <v>31</v>
      </c>
    </row>
    <row r="2422" spans="1:19" x14ac:dyDescent="0.2">
      <c r="A2422">
        <v>2009</v>
      </c>
      <c r="B2422">
        <v>3</v>
      </c>
      <c r="C2422" t="s">
        <v>139</v>
      </c>
      <c r="D2422" t="s">
        <v>127</v>
      </c>
      <c r="E2422" t="s">
        <v>127</v>
      </c>
      <c r="F2422" t="s">
        <v>10</v>
      </c>
      <c r="G2422" t="s">
        <v>96</v>
      </c>
      <c r="H2422" s="11">
        <v>45196</v>
      </c>
      <c r="I2422" t="s">
        <v>132</v>
      </c>
      <c r="J2422">
        <v>24</v>
      </c>
      <c r="K2422">
        <v>0</v>
      </c>
      <c r="L2422">
        <v>397</v>
      </c>
      <c r="M2422">
        <v>0</v>
      </c>
      <c r="N2422">
        <v>86</v>
      </c>
      <c r="O2422">
        <v>1</v>
      </c>
      <c r="P2422" t="s">
        <v>65</v>
      </c>
      <c r="Q2422" t="s">
        <v>64</v>
      </c>
      <c r="R2422" t="s">
        <v>48</v>
      </c>
      <c r="S2422" t="s">
        <v>47</v>
      </c>
    </row>
    <row r="2423" spans="1:19" x14ac:dyDescent="0.2">
      <c r="A2423">
        <v>2009</v>
      </c>
      <c r="B2423">
        <v>3</v>
      </c>
      <c r="C2423" t="s">
        <v>114</v>
      </c>
      <c r="D2423" t="s">
        <v>97</v>
      </c>
      <c r="E2423" t="s">
        <v>114</v>
      </c>
      <c r="F2423" t="s">
        <v>10</v>
      </c>
      <c r="G2423" t="s">
        <v>96</v>
      </c>
      <c r="H2423" s="11">
        <v>45196</v>
      </c>
      <c r="I2423" t="s">
        <v>157</v>
      </c>
      <c r="J2423">
        <v>34</v>
      </c>
      <c r="K2423">
        <v>14</v>
      </c>
      <c r="L2423">
        <v>420</v>
      </c>
      <c r="M2423">
        <v>1</v>
      </c>
      <c r="N2423">
        <v>196</v>
      </c>
      <c r="O2423">
        <v>1</v>
      </c>
      <c r="P2423" t="s">
        <v>53</v>
      </c>
      <c r="Q2423" t="s">
        <v>52</v>
      </c>
      <c r="R2423" t="s">
        <v>38</v>
      </c>
      <c r="S2423" t="s">
        <v>37</v>
      </c>
    </row>
    <row r="2424" spans="1:19" x14ac:dyDescent="0.2">
      <c r="A2424">
        <v>2009</v>
      </c>
      <c r="B2424">
        <v>3</v>
      </c>
      <c r="C2424" t="s">
        <v>140</v>
      </c>
      <c r="D2424" t="s">
        <v>126</v>
      </c>
      <c r="E2424" t="s">
        <v>140</v>
      </c>
      <c r="F2424" t="s">
        <v>10</v>
      </c>
      <c r="G2424" t="s">
        <v>96</v>
      </c>
      <c r="H2424" s="11">
        <v>45196</v>
      </c>
      <c r="I2424" t="s">
        <v>157</v>
      </c>
      <c r="J2424">
        <v>19</v>
      </c>
      <c r="K2424">
        <v>14</v>
      </c>
      <c r="L2424">
        <v>381</v>
      </c>
      <c r="M2424">
        <v>0</v>
      </c>
      <c r="N2424">
        <v>390</v>
      </c>
      <c r="O2424">
        <v>1</v>
      </c>
      <c r="P2424" t="s">
        <v>30</v>
      </c>
      <c r="Q2424" t="s">
        <v>29</v>
      </c>
      <c r="R2424" t="s">
        <v>69</v>
      </c>
      <c r="S2424" t="s">
        <v>68</v>
      </c>
    </row>
    <row r="2425" spans="1:19" x14ac:dyDescent="0.2">
      <c r="A2425">
        <v>2009</v>
      </c>
      <c r="B2425">
        <v>3</v>
      </c>
      <c r="C2425" t="s">
        <v>118</v>
      </c>
      <c r="D2425" t="s">
        <v>138</v>
      </c>
      <c r="E2425" t="s">
        <v>118</v>
      </c>
      <c r="F2425" t="s">
        <v>10</v>
      </c>
      <c r="G2425" t="s">
        <v>96</v>
      </c>
      <c r="H2425" s="11">
        <v>45196</v>
      </c>
      <c r="I2425" t="s">
        <v>157</v>
      </c>
      <c r="J2425">
        <v>26</v>
      </c>
      <c r="K2425">
        <v>10</v>
      </c>
      <c r="L2425">
        <v>445</v>
      </c>
      <c r="M2425">
        <v>0</v>
      </c>
      <c r="N2425">
        <v>257</v>
      </c>
      <c r="O2425">
        <v>1</v>
      </c>
      <c r="P2425" t="s">
        <v>44</v>
      </c>
      <c r="Q2425" t="s">
        <v>43</v>
      </c>
      <c r="R2425" t="s">
        <v>12</v>
      </c>
      <c r="S2425" t="s">
        <v>11</v>
      </c>
    </row>
    <row r="2426" spans="1:19" x14ac:dyDescent="0.2">
      <c r="A2426">
        <v>2009</v>
      </c>
      <c r="B2426">
        <v>3</v>
      </c>
      <c r="C2426" t="s">
        <v>110</v>
      </c>
      <c r="D2426" t="s">
        <v>135</v>
      </c>
      <c r="E2426" t="s">
        <v>110</v>
      </c>
      <c r="F2426" t="s">
        <v>10</v>
      </c>
      <c r="G2426" t="s">
        <v>96</v>
      </c>
      <c r="H2426" s="11">
        <v>45196</v>
      </c>
      <c r="I2426" t="s">
        <v>157</v>
      </c>
      <c r="J2426">
        <v>34</v>
      </c>
      <c r="K2426">
        <v>3</v>
      </c>
      <c r="L2426">
        <v>479</v>
      </c>
      <c r="M2426">
        <v>1</v>
      </c>
      <c r="N2426">
        <v>186</v>
      </c>
      <c r="O2426">
        <v>4</v>
      </c>
      <c r="P2426" t="s">
        <v>14</v>
      </c>
      <c r="Q2426" t="s">
        <v>13</v>
      </c>
      <c r="R2426" t="s">
        <v>24</v>
      </c>
      <c r="S2426" t="s">
        <v>23</v>
      </c>
    </row>
    <row r="2427" spans="1:19" x14ac:dyDescent="0.2">
      <c r="A2427">
        <v>2009</v>
      </c>
      <c r="B2427">
        <v>3</v>
      </c>
      <c r="C2427" t="s">
        <v>107</v>
      </c>
      <c r="D2427" t="s">
        <v>128</v>
      </c>
      <c r="E2427" t="s">
        <v>128</v>
      </c>
      <c r="F2427" t="s">
        <v>10</v>
      </c>
      <c r="G2427" t="s">
        <v>96</v>
      </c>
      <c r="H2427" s="11">
        <v>45196</v>
      </c>
      <c r="I2427" t="s">
        <v>156</v>
      </c>
      <c r="J2427">
        <v>31</v>
      </c>
      <c r="K2427">
        <v>24</v>
      </c>
      <c r="L2427">
        <v>399</v>
      </c>
      <c r="M2427">
        <v>1</v>
      </c>
      <c r="N2427">
        <v>397</v>
      </c>
      <c r="O2427">
        <v>2</v>
      </c>
      <c r="P2427" t="s">
        <v>71</v>
      </c>
      <c r="Q2427" t="s">
        <v>70</v>
      </c>
      <c r="R2427" t="s">
        <v>36</v>
      </c>
      <c r="S2427" t="s">
        <v>35</v>
      </c>
    </row>
    <row r="2428" spans="1:19" x14ac:dyDescent="0.2">
      <c r="A2428">
        <v>2009</v>
      </c>
      <c r="B2428">
        <v>3</v>
      </c>
      <c r="C2428" t="s">
        <v>133</v>
      </c>
      <c r="D2428" t="s">
        <v>104</v>
      </c>
      <c r="E2428" t="s">
        <v>133</v>
      </c>
      <c r="F2428" t="s">
        <v>10</v>
      </c>
      <c r="G2428" t="s">
        <v>96</v>
      </c>
      <c r="H2428" s="11">
        <v>45196</v>
      </c>
      <c r="I2428" t="s">
        <v>156</v>
      </c>
      <c r="J2428">
        <v>24</v>
      </c>
      <c r="K2428">
        <v>17</v>
      </c>
      <c r="L2428">
        <v>229</v>
      </c>
      <c r="M2428">
        <v>2</v>
      </c>
      <c r="N2428">
        <v>286</v>
      </c>
      <c r="O2428">
        <v>4</v>
      </c>
      <c r="P2428" t="s">
        <v>49</v>
      </c>
      <c r="Q2428" t="s">
        <v>47</v>
      </c>
      <c r="R2428" t="s">
        <v>67</v>
      </c>
      <c r="S2428" t="s">
        <v>66</v>
      </c>
    </row>
    <row r="2429" spans="1:19" x14ac:dyDescent="0.2">
      <c r="A2429">
        <v>2009</v>
      </c>
      <c r="B2429">
        <v>3</v>
      </c>
      <c r="C2429" t="s">
        <v>112</v>
      </c>
      <c r="D2429" t="s">
        <v>98</v>
      </c>
      <c r="E2429" t="s">
        <v>112</v>
      </c>
      <c r="F2429" t="s">
        <v>10</v>
      </c>
      <c r="G2429" t="s">
        <v>96</v>
      </c>
      <c r="H2429" s="11">
        <v>45196</v>
      </c>
      <c r="I2429" t="s">
        <v>156</v>
      </c>
      <c r="J2429">
        <v>27</v>
      </c>
      <c r="K2429">
        <v>24</v>
      </c>
      <c r="L2429">
        <v>377</v>
      </c>
      <c r="M2429">
        <v>1</v>
      </c>
      <c r="N2429">
        <v>246</v>
      </c>
      <c r="O2429">
        <v>1</v>
      </c>
      <c r="P2429" t="s">
        <v>42</v>
      </c>
      <c r="Q2429" t="s">
        <v>41</v>
      </c>
      <c r="R2429" t="s">
        <v>59</v>
      </c>
      <c r="S2429" t="s">
        <v>58</v>
      </c>
    </row>
    <row r="2430" spans="1:19" x14ac:dyDescent="0.2">
      <c r="A2430">
        <v>2009</v>
      </c>
      <c r="B2430">
        <v>3</v>
      </c>
      <c r="C2430" t="s">
        <v>119</v>
      </c>
      <c r="D2430" t="s">
        <v>117</v>
      </c>
      <c r="E2430" t="s">
        <v>117</v>
      </c>
      <c r="F2430" t="s">
        <v>10</v>
      </c>
      <c r="G2430" t="s">
        <v>96</v>
      </c>
      <c r="H2430" s="11">
        <v>45196</v>
      </c>
      <c r="I2430" t="s">
        <v>144</v>
      </c>
      <c r="J2430">
        <v>27</v>
      </c>
      <c r="K2430">
        <v>7</v>
      </c>
      <c r="L2430">
        <v>378</v>
      </c>
      <c r="M2430">
        <v>1</v>
      </c>
      <c r="N2430">
        <v>243</v>
      </c>
      <c r="O2430">
        <v>2</v>
      </c>
      <c r="P2430" t="s">
        <v>16</v>
      </c>
      <c r="Q2430" t="s">
        <v>15</v>
      </c>
      <c r="R2430" t="s">
        <v>46</v>
      </c>
      <c r="S2430" t="s">
        <v>45</v>
      </c>
    </row>
    <row r="2431" spans="1:19" x14ac:dyDescent="0.2">
      <c r="A2431">
        <v>2009</v>
      </c>
      <c r="B2431">
        <v>3</v>
      </c>
      <c r="C2431" t="s">
        <v>105</v>
      </c>
      <c r="D2431" t="s">
        <v>136</v>
      </c>
      <c r="E2431" t="s">
        <v>136</v>
      </c>
      <c r="F2431" t="s">
        <v>10</v>
      </c>
      <c r="G2431" t="s">
        <v>96</v>
      </c>
      <c r="H2431" s="11">
        <v>45196</v>
      </c>
      <c r="I2431" t="s">
        <v>178</v>
      </c>
      <c r="J2431">
        <v>25</v>
      </c>
      <c r="K2431">
        <v>19</v>
      </c>
      <c r="L2431">
        <v>318</v>
      </c>
      <c r="M2431">
        <v>2</v>
      </c>
      <c r="N2431">
        <v>346</v>
      </c>
      <c r="O2431">
        <v>2</v>
      </c>
      <c r="P2431" t="s">
        <v>61</v>
      </c>
      <c r="Q2431" t="s">
        <v>60</v>
      </c>
      <c r="R2431" t="s">
        <v>20</v>
      </c>
      <c r="S2431" t="s">
        <v>19</v>
      </c>
    </row>
    <row r="2432" spans="1:19" x14ac:dyDescent="0.2">
      <c r="A2432">
        <v>2009</v>
      </c>
      <c r="B2432">
        <v>3</v>
      </c>
      <c r="C2432" t="s">
        <v>153</v>
      </c>
      <c r="D2432" t="s">
        <v>137</v>
      </c>
      <c r="E2432" t="s">
        <v>153</v>
      </c>
      <c r="F2432" t="s">
        <v>10</v>
      </c>
      <c r="G2432" t="s">
        <v>96</v>
      </c>
      <c r="H2432" s="11">
        <v>45196</v>
      </c>
      <c r="I2432" t="s">
        <v>212</v>
      </c>
      <c r="J2432">
        <v>23</v>
      </c>
      <c r="K2432">
        <v>13</v>
      </c>
      <c r="L2432">
        <v>355</v>
      </c>
      <c r="M2432">
        <v>1</v>
      </c>
      <c r="N2432">
        <v>289</v>
      </c>
      <c r="O2432">
        <v>2</v>
      </c>
      <c r="P2432" t="s">
        <v>57</v>
      </c>
      <c r="Q2432" t="s">
        <v>56</v>
      </c>
      <c r="R2432" t="s">
        <v>40</v>
      </c>
      <c r="S2432" t="s">
        <v>39</v>
      </c>
    </row>
    <row r="2433" spans="1:19" x14ac:dyDescent="0.2">
      <c r="A2433">
        <v>2009</v>
      </c>
      <c r="B2433">
        <v>3</v>
      </c>
      <c r="C2433" t="s">
        <v>134</v>
      </c>
      <c r="D2433" t="s">
        <v>124</v>
      </c>
      <c r="E2433" t="s">
        <v>134</v>
      </c>
      <c r="F2433" t="s">
        <v>10</v>
      </c>
      <c r="G2433" t="s">
        <v>96</v>
      </c>
      <c r="H2433" s="11">
        <v>45196</v>
      </c>
      <c r="I2433" t="s">
        <v>212</v>
      </c>
      <c r="J2433">
        <v>23</v>
      </c>
      <c r="K2433">
        <v>20</v>
      </c>
      <c r="L2433">
        <v>273</v>
      </c>
      <c r="M2433">
        <v>0</v>
      </c>
      <c r="N2433">
        <v>373</v>
      </c>
      <c r="O2433">
        <v>1</v>
      </c>
      <c r="P2433" t="s">
        <v>22</v>
      </c>
      <c r="Q2433" t="s">
        <v>21</v>
      </c>
      <c r="R2433" t="s">
        <v>55</v>
      </c>
      <c r="S2433" t="s">
        <v>54</v>
      </c>
    </row>
    <row r="2434" spans="1:19" x14ac:dyDescent="0.2">
      <c r="A2434">
        <v>2009</v>
      </c>
      <c r="B2434">
        <v>3</v>
      </c>
      <c r="C2434" t="s">
        <v>131</v>
      </c>
      <c r="D2434" t="s">
        <v>130</v>
      </c>
      <c r="E2434" t="s">
        <v>130</v>
      </c>
      <c r="F2434" t="s">
        <v>10</v>
      </c>
      <c r="G2434" t="s">
        <v>96</v>
      </c>
      <c r="H2434" s="11">
        <v>45196</v>
      </c>
      <c r="I2434" t="s">
        <v>212</v>
      </c>
      <c r="J2434">
        <v>23</v>
      </c>
      <c r="K2434">
        <v>3</v>
      </c>
      <c r="L2434">
        <v>372</v>
      </c>
      <c r="M2434">
        <v>1</v>
      </c>
      <c r="N2434">
        <v>137</v>
      </c>
      <c r="O2434">
        <v>3</v>
      </c>
      <c r="P2434" t="s">
        <v>51</v>
      </c>
      <c r="Q2434" t="s">
        <v>50</v>
      </c>
      <c r="R2434" t="s">
        <v>28</v>
      </c>
      <c r="S2434" t="s">
        <v>27</v>
      </c>
    </row>
    <row r="2435" spans="1:19" x14ac:dyDescent="0.2">
      <c r="A2435">
        <v>2009</v>
      </c>
      <c r="B2435">
        <v>3</v>
      </c>
      <c r="C2435" t="s">
        <v>123</v>
      </c>
      <c r="D2435" t="s">
        <v>129</v>
      </c>
      <c r="E2435" t="s">
        <v>129</v>
      </c>
      <c r="F2435" t="s">
        <v>10</v>
      </c>
      <c r="G2435" t="s">
        <v>96</v>
      </c>
      <c r="H2435" s="11">
        <v>45196</v>
      </c>
      <c r="I2435" t="s">
        <v>155</v>
      </c>
      <c r="J2435">
        <v>31</v>
      </c>
      <c r="K2435">
        <v>10</v>
      </c>
      <c r="L2435">
        <v>505</v>
      </c>
      <c r="M2435">
        <v>1</v>
      </c>
      <c r="N2435">
        <v>323</v>
      </c>
      <c r="O2435">
        <v>3</v>
      </c>
      <c r="P2435" t="s">
        <v>9</v>
      </c>
      <c r="Q2435" t="s">
        <v>8</v>
      </c>
      <c r="R2435" t="s">
        <v>34</v>
      </c>
      <c r="S2435" t="s">
        <v>33</v>
      </c>
    </row>
    <row r="2436" spans="1:19" x14ac:dyDescent="0.2">
      <c r="A2436">
        <v>2009</v>
      </c>
      <c r="B2436">
        <v>3</v>
      </c>
      <c r="C2436" t="s">
        <v>125</v>
      </c>
      <c r="D2436" t="s">
        <v>142</v>
      </c>
      <c r="E2436" t="s">
        <v>125</v>
      </c>
      <c r="F2436" t="s">
        <v>10</v>
      </c>
      <c r="G2436" t="s">
        <v>143</v>
      </c>
      <c r="H2436" s="11">
        <v>45197</v>
      </c>
      <c r="I2436" t="s">
        <v>172</v>
      </c>
      <c r="J2436">
        <v>21</v>
      </c>
      <c r="K2436">
        <v>7</v>
      </c>
      <c r="L2436">
        <v>449</v>
      </c>
      <c r="M2436">
        <v>0</v>
      </c>
      <c r="N2436">
        <v>271</v>
      </c>
      <c r="O2436">
        <v>3</v>
      </c>
      <c r="P2436" t="s">
        <v>26</v>
      </c>
      <c r="Q2436" t="s">
        <v>25</v>
      </c>
      <c r="R2436" t="s">
        <v>18</v>
      </c>
      <c r="S2436" t="s">
        <v>17</v>
      </c>
    </row>
    <row r="2437" spans="1:19" x14ac:dyDescent="0.2">
      <c r="A2437">
        <v>2009</v>
      </c>
      <c r="B2437">
        <v>4</v>
      </c>
      <c r="C2437" t="s">
        <v>97</v>
      </c>
      <c r="D2437" t="s">
        <v>127</v>
      </c>
      <c r="E2437" t="s">
        <v>127</v>
      </c>
      <c r="F2437" t="s">
        <v>10</v>
      </c>
      <c r="G2437" t="s">
        <v>96</v>
      </c>
      <c r="H2437" s="11">
        <v>45203</v>
      </c>
      <c r="I2437" t="s">
        <v>132</v>
      </c>
      <c r="J2437">
        <v>27</v>
      </c>
      <c r="K2437">
        <v>16</v>
      </c>
      <c r="L2437">
        <v>429</v>
      </c>
      <c r="M2437">
        <v>2</v>
      </c>
      <c r="N2437">
        <v>212</v>
      </c>
      <c r="O2437">
        <v>1</v>
      </c>
      <c r="P2437" t="s">
        <v>38</v>
      </c>
      <c r="Q2437" t="s">
        <v>37</v>
      </c>
      <c r="R2437" t="s">
        <v>48</v>
      </c>
      <c r="S2437" t="s">
        <v>47</v>
      </c>
    </row>
    <row r="2438" spans="1:19" x14ac:dyDescent="0.2">
      <c r="A2438">
        <v>2009</v>
      </c>
      <c r="B2438">
        <v>4</v>
      </c>
      <c r="C2438" t="s">
        <v>126</v>
      </c>
      <c r="D2438" t="s">
        <v>139</v>
      </c>
      <c r="E2438" t="s">
        <v>126</v>
      </c>
      <c r="F2438" t="s">
        <v>10</v>
      </c>
      <c r="G2438" t="s">
        <v>96</v>
      </c>
      <c r="H2438" s="11">
        <v>45203</v>
      </c>
      <c r="I2438" t="s">
        <v>132</v>
      </c>
      <c r="J2438">
        <v>16</v>
      </c>
      <c r="K2438">
        <v>13</v>
      </c>
      <c r="L2438">
        <v>277</v>
      </c>
      <c r="M2438">
        <v>4</v>
      </c>
      <c r="N2438">
        <v>229</v>
      </c>
      <c r="O2438">
        <v>2</v>
      </c>
      <c r="P2438" t="s">
        <v>69</v>
      </c>
      <c r="Q2438" t="s">
        <v>68</v>
      </c>
      <c r="R2438" t="s">
        <v>65</v>
      </c>
      <c r="S2438" t="s">
        <v>64</v>
      </c>
    </row>
    <row r="2439" spans="1:19" x14ac:dyDescent="0.2">
      <c r="A2439">
        <v>2009</v>
      </c>
      <c r="B2439">
        <v>4</v>
      </c>
      <c r="C2439" t="s">
        <v>118</v>
      </c>
      <c r="D2439" t="s">
        <v>110</v>
      </c>
      <c r="E2439" t="s">
        <v>118</v>
      </c>
      <c r="F2439" t="s">
        <v>10</v>
      </c>
      <c r="G2439" t="s">
        <v>96</v>
      </c>
      <c r="H2439" s="11">
        <v>45203</v>
      </c>
      <c r="I2439" t="s">
        <v>157</v>
      </c>
      <c r="J2439">
        <v>27</v>
      </c>
      <c r="K2439">
        <v>21</v>
      </c>
      <c r="L2439">
        <v>319</v>
      </c>
      <c r="M2439">
        <v>1</v>
      </c>
      <c r="N2439">
        <v>363</v>
      </c>
      <c r="O2439">
        <v>2</v>
      </c>
      <c r="P2439" t="s">
        <v>44</v>
      </c>
      <c r="Q2439" t="s">
        <v>43</v>
      </c>
      <c r="R2439" t="s">
        <v>14</v>
      </c>
      <c r="S2439" t="s">
        <v>13</v>
      </c>
    </row>
    <row r="2440" spans="1:19" x14ac:dyDescent="0.2">
      <c r="A2440">
        <v>2009</v>
      </c>
      <c r="B2440">
        <v>4</v>
      </c>
      <c r="C2440" t="s">
        <v>136</v>
      </c>
      <c r="D2440" t="s">
        <v>140</v>
      </c>
      <c r="E2440" t="s">
        <v>136</v>
      </c>
      <c r="F2440" t="s">
        <v>10</v>
      </c>
      <c r="G2440" t="s">
        <v>96</v>
      </c>
      <c r="H2440" s="11">
        <v>45203</v>
      </c>
      <c r="I2440" t="s">
        <v>157</v>
      </c>
      <c r="J2440">
        <v>48</v>
      </c>
      <c r="K2440">
        <v>24</v>
      </c>
      <c r="L2440">
        <v>276</v>
      </c>
      <c r="M2440">
        <v>0</v>
      </c>
      <c r="N2440">
        <v>398</v>
      </c>
      <c r="O2440">
        <v>2</v>
      </c>
      <c r="P2440" t="s">
        <v>20</v>
      </c>
      <c r="Q2440" t="s">
        <v>19</v>
      </c>
      <c r="R2440" t="s">
        <v>30</v>
      </c>
      <c r="S2440" t="s">
        <v>29</v>
      </c>
    </row>
    <row r="2441" spans="1:19" x14ac:dyDescent="0.2">
      <c r="A2441">
        <v>2009</v>
      </c>
      <c r="B2441">
        <v>4</v>
      </c>
      <c r="C2441" t="s">
        <v>107</v>
      </c>
      <c r="D2441" t="s">
        <v>131</v>
      </c>
      <c r="E2441" t="s">
        <v>107</v>
      </c>
      <c r="F2441" t="s">
        <v>10</v>
      </c>
      <c r="G2441" t="s">
        <v>96</v>
      </c>
      <c r="H2441" s="11">
        <v>45203</v>
      </c>
      <c r="I2441" t="s">
        <v>157</v>
      </c>
      <c r="J2441">
        <v>29</v>
      </c>
      <c r="K2441">
        <v>6</v>
      </c>
      <c r="L2441">
        <v>329</v>
      </c>
      <c r="M2441">
        <v>2</v>
      </c>
      <c r="N2441">
        <v>165</v>
      </c>
      <c r="O2441">
        <v>3</v>
      </c>
      <c r="P2441" t="s">
        <v>71</v>
      </c>
      <c r="Q2441" t="s">
        <v>70</v>
      </c>
      <c r="R2441" t="s">
        <v>51</v>
      </c>
      <c r="S2441" t="s">
        <v>50</v>
      </c>
    </row>
    <row r="2442" spans="1:19" x14ac:dyDescent="0.2">
      <c r="A2442">
        <v>2009</v>
      </c>
      <c r="B2442">
        <v>4</v>
      </c>
      <c r="C2442" t="s">
        <v>129</v>
      </c>
      <c r="D2442" t="s">
        <v>105</v>
      </c>
      <c r="E2442" t="s">
        <v>129</v>
      </c>
      <c r="F2442" t="s">
        <v>10</v>
      </c>
      <c r="G2442" t="s">
        <v>96</v>
      </c>
      <c r="H2442" s="11">
        <v>45203</v>
      </c>
      <c r="I2442" t="s">
        <v>156</v>
      </c>
      <c r="J2442">
        <v>34</v>
      </c>
      <c r="K2442">
        <v>17</v>
      </c>
      <c r="L2442">
        <v>431</v>
      </c>
      <c r="M2442">
        <v>1</v>
      </c>
      <c r="N2442">
        <v>279</v>
      </c>
      <c r="O2442">
        <v>2</v>
      </c>
      <c r="P2442" t="s">
        <v>34</v>
      </c>
      <c r="Q2442" t="s">
        <v>33</v>
      </c>
      <c r="R2442" t="s">
        <v>61</v>
      </c>
      <c r="S2442" t="s">
        <v>60</v>
      </c>
    </row>
    <row r="2443" spans="1:19" x14ac:dyDescent="0.2">
      <c r="A2443">
        <v>2009</v>
      </c>
      <c r="B2443">
        <v>4</v>
      </c>
      <c r="C2443" t="s">
        <v>135</v>
      </c>
      <c r="D2443" t="s">
        <v>134</v>
      </c>
      <c r="E2443" t="s">
        <v>134</v>
      </c>
      <c r="F2443" t="s">
        <v>10</v>
      </c>
      <c r="G2443" t="s">
        <v>96</v>
      </c>
      <c r="H2443" s="11">
        <v>45203</v>
      </c>
      <c r="I2443" t="s">
        <v>156</v>
      </c>
      <c r="J2443">
        <v>23</v>
      </c>
      <c r="K2443">
        <v>20</v>
      </c>
      <c r="L2443">
        <v>375</v>
      </c>
      <c r="M2443">
        <v>2</v>
      </c>
      <c r="N2443">
        <v>395</v>
      </c>
      <c r="O2443">
        <v>2</v>
      </c>
      <c r="P2443" t="s">
        <v>24</v>
      </c>
      <c r="Q2443" t="s">
        <v>23</v>
      </c>
      <c r="R2443" t="s">
        <v>22</v>
      </c>
      <c r="S2443" t="s">
        <v>21</v>
      </c>
    </row>
    <row r="2444" spans="1:19" x14ac:dyDescent="0.2">
      <c r="A2444">
        <v>2009</v>
      </c>
      <c r="B2444">
        <v>4</v>
      </c>
      <c r="C2444" t="s">
        <v>128</v>
      </c>
      <c r="D2444" t="s">
        <v>104</v>
      </c>
      <c r="E2444" t="s">
        <v>128</v>
      </c>
      <c r="F2444" t="s">
        <v>10</v>
      </c>
      <c r="G2444" t="s">
        <v>96</v>
      </c>
      <c r="H2444" s="11">
        <v>45203</v>
      </c>
      <c r="I2444" t="s">
        <v>116</v>
      </c>
      <c r="J2444">
        <v>37</v>
      </c>
      <c r="K2444">
        <v>17</v>
      </c>
      <c r="L2444">
        <v>442</v>
      </c>
      <c r="M2444">
        <v>1</v>
      </c>
      <c r="N2444">
        <v>379</v>
      </c>
      <c r="O2444">
        <v>3</v>
      </c>
      <c r="P2444" t="s">
        <v>36</v>
      </c>
      <c r="Q2444" t="s">
        <v>35</v>
      </c>
      <c r="R2444" t="s">
        <v>67</v>
      </c>
      <c r="S2444" t="s">
        <v>66</v>
      </c>
    </row>
    <row r="2445" spans="1:19" x14ac:dyDescent="0.2">
      <c r="A2445">
        <v>2009</v>
      </c>
      <c r="B2445">
        <v>4</v>
      </c>
      <c r="C2445" t="s">
        <v>117</v>
      </c>
      <c r="D2445" t="s">
        <v>133</v>
      </c>
      <c r="E2445" t="s">
        <v>117</v>
      </c>
      <c r="F2445" t="s">
        <v>10</v>
      </c>
      <c r="G2445" t="s">
        <v>96</v>
      </c>
      <c r="H2445" s="11">
        <v>45203</v>
      </c>
      <c r="I2445" t="s">
        <v>144</v>
      </c>
      <c r="J2445">
        <v>24</v>
      </c>
      <c r="K2445">
        <v>10</v>
      </c>
      <c r="L2445">
        <v>343</v>
      </c>
      <c r="M2445">
        <v>1</v>
      </c>
      <c r="N2445">
        <v>244</v>
      </c>
      <c r="O2445">
        <v>4</v>
      </c>
      <c r="P2445" t="s">
        <v>46</v>
      </c>
      <c r="Q2445" t="s">
        <v>45</v>
      </c>
      <c r="R2445" t="s">
        <v>49</v>
      </c>
      <c r="S2445" t="s">
        <v>47</v>
      </c>
    </row>
    <row r="2446" spans="1:19" x14ac:dyDescent="0.2">
      <c r="A2446">
        <v>2009</v>
      </c>
      <c r="B2446">
        <v>4</v>
      </c>
      <c r="C2446" t="s">
        <v>137</v>
      </c>
      <c r="D2446" t="s">
        <v>119</v>
      </c>
      <c r="E2446" t="s">
        <v>137</v>
      </c>
      <c r="F2446" t="s">
        <v>10</v>
      </c>
      <c r="G2446" t="s">
        <v>96</v>
      </c>
      <c r="H2446" s="11">
        <v>45203</v>
      </c>
      <c r="I2446" t="s">
        <v>144</v>
      </c>
      <c r="J2446">
        <v>38</v>
      </c>
      <c r="K2446">
        <v>10</v>
      </c>
      <c r="L2446">
        <v>336</v>
      </c>
      <c r="M2446">
        <v>0</v>
      </c>
      <c r="N2446">
        <v>206</v>
      </c>
      <c r="O2446">
        <v>3</v>
      </c>
      <c r="P2446" t="s">
        <v>40</v>
      </c>
      <c r="Q2446" t="s">
        <v>39</v>
      </c>
      <c r="R2446" t="s">
        <v>16</v>
      </c>
      <c r="S2446" t="s">
        <v>15</v>
      </c>
    </row>
    <row r="2447" spans="1:19" x14ac:dyDescent="0.2">
      <c r="A2447">
        <v>2009</v>
      </c>
      <c r="B2447">
        <v>4</v>
      </c>
      <c r="C2447" t="s">
        <v>130</v>
      </c>
      <c r="D2447" t="s">
        <v>125</v>
      </c>
      <c r="E2447" t="s">
        <v>130</v>
      </c>
      <c r="F2447" t="s">
        <v>10</v>
      </c>
      <c r="G2447" t="s">
        <v>96</v>
      </c>
      <c r="H2447" s="11">
        <v>45203</v>
      </c>
      <c r="I2447" t="s">
        <v>212</v>
      </c>
      <c r="J2447">
        <v>17</v>
      </c>
      <c r="K2447">
        <v>10</v>
      </c>
      <c r="L2447">
        <v>337</v>
      </c>
      <c r="M2447">
        <v>1</v>
      </c>
      <c r="N2447">
        <v>315</v>
      </c>
      <c r="O2447">
        <v>2</v>
      </c>
      <c r="P2447" t="s">
        <v>28</v>
      </c>
      <c r="Q2447" t="s">
        <v>27</v>
      </c>
      <c r="R2447" t="s">
        <v>26</v>
      </c>
      <c r="S2447" t="s">
        <v>25</v>
      </c>
    </row>
    <row r="2448" spans="1:19" x14ac:dyDescent="0.2">
      <c r="A2448">
        <v>2009</v>
      </c>
      <c r="B2448">
        <v>4</v>
      </c>
      <c r="C2448" t="s">
        <v>98</v>
      </c>
      <c r="D2448" t="s">
        <v>177</v>
      </c>
      <c r="E2448" t="s">
        <v>98</v>
      </c>
      <c r="F2448" t="s">
        <v>10</v>
      </c>
      <c r="G2448" t="s">
        <v>96</v>
      </c>
      <c r="H2448" s="11">
        <v>45203</v>
      </c>
      <c r="I2448" t="s">
        <v>212</v>
      </c>
      <c r="J2448">
        <v>35</v>
      </c>
      <c r="K2448">
        <v>0</v>
      </c>
      <c r="L2448">
        <v>228</v>
      </c>
      <c r="M2448">
        <v>0</v>
      </c>
      <c r="N2448">
        <v>177</v>
      </c>
      <c r="O2448">
        <v>3</v>
      </c>
      <c r="P2448" t="s">
        <v>59</v>
      </c>
      <c r="Q2448" t="s">
        <v>58</v>
      </c>
      <c r="R2448" t="s">
        <v>63</v>
      </c>
      <c r="S2448" t="s">
        <v>62</v>
      </c>
    </row>
    <row r="2449" spans="1:19" x14ac:dyDescent="0.2">
      <c r="A2449">
        <v>2009</v>
      </c>
      <c r="B2449">
        <v>4</v>
      </c>
      <c r="C2449" t="s">
        <v>124</v>
      </c>
      <c r="D2449" t="s">
        <v>153</v>
      </c>
      <c r="E2449" t="s">
        <v>124</v>
      </c>
      <c r="F2449" t="s">
        <v>10</v>
      </c>
      <c r="G2449" t="s">
        <v>96</v>
      </c>
      <c r="H2449" s="11">
        <v>45203</v>
      </c>
      <c r="I2449" t="s">
        <v>151</v>
      </c>
      <c r="J2449">
        <v>38</v>
      </c>
      <c r="K2449">
        <v>28</v>
      </c>
      <c r="L2449">
        <v>497</v>
      </c>
      <c r="M2449">
        <v>1</v>
      </c>
      <c r="N2449">
        <v>251</v>
      </c>
      <c r="O2449">
        <v>1</v>
      </c>
      <c r="P2449" t="s">
        <v>55</v>
      </c>
      <c r="Q2449" t="s">
        <v>54</v>
      </c>
      <c r="R2449" t="s">
        <v>57</v>
      </c>
      <c r="S2449" t="s">
        <v>56</v>
      </c>
    </row>
    <row r="2450" spans="1:19" x14ac:dyDescent="0.2">
      <c r="A2450">
        <v>2009</v>
      </c>
      <c r="B2450">
        <v>4</v>
      </c>
      <c r="C2450" t="s">
        <v>112</v>
      </c>
      <c r="D2450" t="s">
        <v>101</v>
      </c>
      <c r="E2450" t="s">
        <v>112</v>
      </c>
      <c r="F2450" t="s">
        <v>10</v>
      </c>
      <c r="G2450" t="s">
        <v>143</v>
      </c>
      <c r="H2450" s="11">
        <v>45204</v>
      </c>
      <c r="I2450" t="s">
        <v>172</v>
      </c>
      <c r="J2450">
        <v>30</v>
      </c>
      <c r="K2450">
        <v>23</v>
      </c>
      <c r="L2450">
        <v>334</v>
      </c>
      <c r="M2450">
        <v>1</v>
      </c>
      <c r="N2450">
        <v>424</v>
      </c>
      <c r="O2450">
        <v>2</v>
      </c>
      <c r="P2450" t="s">
        <v>42</v>
      </c>
      <c r="Q2450" t="s">
        <v>41</v>
      </c>
      <c r="R2450" t="s">
        <v>32</v>
      </c>
      <c r="S2450" t="s">
        <v>31</v>
      </c>
    </row>
    <row r="2451" spans="1:19" x14ac:dyDescent="0.2">
      <c r="A2451">
        <v>2009</v>
      </c>
      <c r="B2451">
        <v>5</v>
      </c>
      <c r="C2451" t="s">
        <v>177</v>
      </c>
      <c r="D2451" t="s">
        <v>112</v>
      </c>
      <c r="E2451" t="s">
        <v>112</v>
      </c>
      <c r="F2451" t="s">
        <v>10</v>
      </c>
      <c r="G2451" t="s">
        <v>96</v>
      </c>
      <c r="H2451" s="11">
        <v>45210</v>
      </c>
      <c r="I2451" t="s">
        <v>132</v>
      </c>
      <c r="J2451">
        <v>38</v>
      </c>
      <c r="K2451">
        <v>10</v>
      </c>
      <c r="L2451">
        <v>377</v>
      </c>
      <c r="M2451">
        <v>1</v>
      </c>
      <c r="N2451">
        <v>400</v>
      </c>
      <c r="O2451">
        <v>4</v>
      </c>
      <c r="P2451" t="s">
        <v>63</v>
      </c>
      <c r="Q2451" t="s">
        <v>62</v>
      </c>
      <c r="R2451" t="s">
        <v>42</v>
      </c>
      <c r="S2451" t="s">
        <v>41</v>
      </c>
    </row>
    <row r="2452" spans="1:19" x14ac:dyDescent="0.2">
      <c r="A2452">
        <v>2009</v>
      </c>
      <c r="B2452">
        <v>5</v>
      </c>
      <c r="C2452" t="s">
        <v>97</v>
      </c>
      <c r="D2452" t="s">
        <v>125</v>
      </c>
      <c r="E2452" t="s">
        <v>125</v>
      </c>
      <c r="F2452" t="s">
        <v>10</v>
      </c>
      <c r="G2452" t="s">
        <v>96</v>
      </c>
      <c r="H2452" s="11">
        <v>45210</v>
      </c>
      <c r="I2452" t="s">
        <v>132</v>
      </c>
      <c r="J2452">
        <v>26</v>
      </c>
      <c r="K2452">
        <v>20</v>
      </c>
      <c r="L2452">
        <v>498</v>
      </c>
      <c r="M2452">
        <v>2</v>
      </c>
      <c r="N2452">
        <v>304</v>
      </c>
      <c r="O2452">
        <v>0</v>
      </c>
      <c r="P2452" t="s">
        <v>38</v>
      </c>
      <c r="Q2452" t="s">
        <v>37</v>
      </c>
      <c r="R2452" t="s">
        <v>26</v>
      </c>
      <c r="S2452" t="s">
        <v>25</v>
      </c>
    </row>
    <row r="2453" spans="1:19" x14ac:dyDescent="0.2">
      <c r="A2453">
        <v>2009</v>
      </c>
      <c r="B2453">
        <v>5</v>
      </c>
      <c r="C2453" t="s">
        <v>119</v>
      </c>
      <c r="D2453" t="s">
        <v>135</v>
      </c>
      <c r="E2453" t="s">
        <v>135</v>
      </c>
      <c r="F2453" t="s">
        <v>10</v>
      </c>
      <c r="G2453" t="s">
        <v>96</v>
      </c>
      <c r="H2453" s="11">
        <v>45210</v>
      </c>
      <c r="I2453" t="s">
        <v>179</v>
      </c>
      <c r="J2453">
        <v>6</v>
      </c>
      <c r="K2453">
        <v>3</v>
      </c>
      <c r="L2453">
        <v>193</v>
      </c>
      <c r="M2453">
        <v>1</v>
      </c>
      <c r="N2453">
        <v>288</v>
      </c>
      <c r="O2453">
        <v>3</v>
      </c>
      <c r="P2453" t="s">
        <v>16</v>
      </c>
      <c r="Q2453" t="s">
        <v>15</v>
      </c>
      <c r="R2453" t="s">
        <v>24</v>
      </c>
      <c r="S2453" t="s">
        <v>23</v>
      </c>
    </row>
    <row r="2454" spans="1:19" x14ac:dyDescent="0.2">
      <c r="A2454">
        <v>2009</v>
      </c>
      <c r="B2454">
        <v>5</v>
      </c>
      <c r="C2454" t="s">
        <v>114</v>
      </c>
      <c r="D2454" t="s">
        <v>139</v>
      </c>
      <c r="E2454" t="s">
        <v>114</v>
      </c>
      <c r="F2454" t="s">
        <v>10</v>
      </c>
      <c r="G2454" t="s">
        <v>96</v>
      </c>
      <c r="H2454" s="11">
        <v>45210</v>
      </c>
      <c r="I2454" t="s">
        <v>157</v>
      </c>
      <c r="J2454">
        <v>33</v>
      </c>
      <c r="K2454">
        <v>14</v>
      </c>
      <c r="L2454">
        <v>325</v>
      </c>
      <c r="M2454">
        <v>0</v>
      </c>
      <c r="N2454">
        <v>303</v>
      </c>
      <c r="O2454">
        <v>3</v>
      </c>
      <c r="P2454" t="s">
        <v>53</v>
      </c>
      <c r="Q2454" t="s">
        <v>52</v>
      </c>
      <c r="R2454" t="s">
        <v>65</v>
      </c>
      <c r="S2454" t="s">
        <v>64</v>
      </c>
    </row>
    <row r="2455" spans="1:19" x14ac:dyDescent="0.2">
      <c r="A2455">
        <v>2009</v>
      </c>
      <c r="B2455">
        <v>5</v>
      </c>
      <c r="C2455" t="s">
        <v>127</v>
      </c>
      <c r="D2455" t="s">
        <v>131</v>
      </c>
      <c r="E2455" t="s">
        <v>127</v>
      </c>
      <c r="F2455" t="s">
        <v>10</v>
      </c>
      <c r="G2455" t="s">
        <v>96</v>
      </c>
      <c r="H2455" s="11">
        <v>45210</v>
      </c>
      <c r="I2455" t="s">
        <v>157</v>
      </c>
      <c r="J2455">
        <v>44</v>
      </c>
      <c r="K2455">
        <v>7</v>
      </c>
      <c r="L2455">
        <v>483</v>
      </c>
      <c r="M2455">
        <v>1</v>
      </c>
      <c r="N2455">
        <v>124</v>
      </c>
      <c r="O2455">
        <v>3</v>
      </c>
      <c r="P2455" t="s">
        <v>48</v>
      </c>
      <c r="Q2455" t="s">
        <v>47</v>
      </c>
      <c r="R2455" t="s">
        <v>51</v>
      </c>
      <c r="S2455" t="s">
        <v>50</v>
      </c>
    </row>
    <row r="2456" spans="1:19" x14ac:dyDescent="0.2">
      <c r="A2456">
        <v>2009</v>
      </c>
      <c r="B2456">
        <v>5</v>
      </c>
      <c r="C2456" t="s">
        <v>140</v>
      </c>
      <c r="D2456" t="s">
        <v>124</v>
      </c>
      <c r="E2456" t="s">
        <v>124</v>
      </c>
      <c r="F2456" t="s">
        <v>10</v>
      </c>
      <c r="G2456" t="s">
        <v>96</v>
      </c>
      <c r="H2456" s="11">
        <v>45210</v>
      </c>
      <c r="I2456" t="s">
        <v>157</v>
      </c>
      <c r="J2456">
        <v>28</v>
      </c>
      <c r="K2456">
        <v>20</v>
      </c>
      <c r="L2456">
        <v>344</v>
      </c>
      <c r="M2456">
        <v>1</v>
      </c>
      <c r="N2456">
        <v>335</v>
      </c>
      <c r="O2456">
        <v>1</v>
      </c>
      <c r="P2456" t="s">
        <v>30</v>
      </c>
      <c r="Q2456" t="s">
        <v>29</v>
      </c>
      <c r="R2456" t="s">
        <v>55</v>
      </c>
      <c r="S2456" t="s">
        <v>54</v>
      </c>
    </row>
    <row r="2457" spans="1:19" x14ac:dyDescent="0.2">
      <c r="A2457">
        <v>2009</v>
      </c>
      <c r="B2457">
        <v>5</v>
      </c>
      <c r="C2457" t="s">
        <v>110</v>
      </c>
      <c r="D2457" t="s">
        <v>134</v>
      </c>
      <c r="E2457" t="s">
        <v>134</v>
      </c>
      <c r="F2457" t="s">
        <v>10</v>
      </c>
      <c r="G2457" t="s">
        <v>96</v>
      </c>
      <c r="H2457" s="11">
        <v>45210</v>
      </c>
      <c r="I2457" t="s">
        <v>157</v>
      </c>
      <c r="J2457">
        <v>17</v>
      </c>
      <c r="K2457">
        <v>14</v>
      </c>
      <c r="L2457">
        <v>403</v>
      </c>
      <c r="M2457">
        <v>2</v>
      </c>
      <c r="N2457">
        <v>257</v>
      </c>
      <c r="O2457">
        <v>2</v>
      </c>
      <c r="P2457" t="s">
        <v>14</v>
      </c>
      <c r="Q2457" t="s">
        <v>13</v>
      </c>
      <c r="R2457" t="s">
        <v>22</v>
      </c>
      <c r="S2457" t="s">
        <v>21</v>
      </c>
    </row>
    <row r="2458" spans="1:19" x14ac:dyDescent="0.2">
      <c r="A2458">
        <v>2009</v>
      </c>
      <c r="B2458">
        <v>5</v>
      </c>
      <c r="C2458" t="s">
        <v>142</v>
      </c>
      <c r="D2458" t="s">
        <v>126</v>
      </c>
      <c r="E2458" t="s">
        <v>142</v>
      </c>
      <c r="F2458" t="s">
        <v>10</v>
      </c>
      <c r="G2458" t="s">
        <v>96</v>
      </c>
      <c r="H2458" s="11">
        <v>45210</v>
      </c>
      <c r="I2458" t="s">
        <v>161</v>
      </c>
      <c r="J2458">
        <v>20</v>
      </c>
      <c r="K2458">
        <v>17</v>
      </c>
      <c r="L2458">
        <v>248</v>
      </c>
      <c r="M2458">
        <v>2</v>
      </c>
      <c r="N2458">
        <v>198</v>
      </c>
      <c r="O2458">
        <v>1</v>
      </c>
      <c r="P2458" t="s">
        <v>18</v>
      </c>
      <c r="Q2458" t="s">
        <v>17</v>
      </c>
      <c r="R2458" t="s">
        <v>69</v>
      </c>
      <c r="S2458" t="s">
        <v>68</v>
      </c>
    </row>
    <row r="2459" spans="1:19" x14ac:dyDescent="0.2">
      <c r="A2459">
        <v>2009</v>
      </c>
      <c r="B2459">
        <v>5</v>
      </c>
      <c r="C2459" t="s">
        <v>98</v>
      </c>
      <c r="D2459" t="s">
        <v>138</v>
      </c>
      <c r="E2459" t="s">
        <v>138</v>
      </c>
      <c r="F2459" t="s">
        <v>10</v>
      </c>
      <c r="G2459" t="s">
        <v>96</v>
      </c>
      <c r="H2459" s="11">
        <v>45210</v>
      </c>
      <c r="I2459" t="s">
        <v>144</v>
      </c>
      <c r="J2459">
        <v>45</v>
      </c>
      <c r="K2459">
        <v>10</v>
      </c>
      <c r="L2459">
        <v>477</v>
      </c>
      <c r="M2459">
        <v>2</v>
      </c>
      <c r="N2459">
        <v>279</v>
      </c>
      <c r="O2459">
        <v>3</v>
      </c>
      <c r="P2459" t="s">
        <v>59</v>
      </c>
      <c r="Q2459" t="s">
        <v>58</v>
      </c>
      <c r="R2459" t="s">
        <v>12</v>
      </c>
      <c r="S2459" t="s">
        <v>11</v>
      </c>
    </row>
    <row r="2460" spans="1:19" x14ac:dyDescent="0.2">
      <c r="A2460">
        <v>2009</v>
      </c>
      <c r="B2460">
        <v>5</v>
      </c>
      <c r="C2460" t="s">
        <v>123</v>
      </c>
      <c r="D2460" t="s">
        <v>107</v>
      </c>
      <c r="E2460" t="s">
        <v>123</v>
      </c>
      <c r="F2460" t="s">
        <v>10</v>
      </c>
      <c r="G2460" t="s">
        <v>96</v>
      </c>
      <c r="H2460" s="11">
        <v>45210</v>
      </c>
      <c r="I2460" t="s">
        <v>212</v>
      </c>
      <c r="J2460">
        <v>28</v>
      </c>
      <c r="K2460">
        <v>21</v>
      </c>
      <c r="L2460">
        <v>340</v>
      </c>
      <c r="M2460">
        <v>1</v>
      </c>
      <c r="N2460">
        <v>416</v>
      </c>
      <c r="O2460">
        <v>1</v>
      </c>
      <c r="P2460" t="s">
        <v>9</v>
      </c>
      <c r="Q2460" t="s">
        <v>8</v>
      </c>
      <c r="R2460" t="s">
        <v>71</v>
      </c>
      <c r="S2460" t="s">
        <v>70</v>
      </c>
    </row>
    <row r="2461" spans="1:19" x14ac:dyDescent="0.2">
      <c r="A2461">
        <v>2009</v>
      </c>
      <c r="B2461">
        <v>5</v>
      </c>
      <c r="C2461" t="s">
        <v>105</v>
      </c>
      <c r="D2461" t="s">
        <v>128</v>
      </c>
      <c r="E2461" t="s">
        <v>105</v>
      </c>
      <c r="F2461" t="s">
        <v>10</v>
      </c>
      <c r="G2461" t="s">
        <v>96</v>
      </c>
      <c r="H2461" s="11">
        <v>45210</v>
      </c>
      <c r="I2461" t="s">
        <v>216</v>
      </c>
      <c r="J2461">
        <v>41</v>
      </c>
      <c r="K2461">
        <v>0</v>
      </c>
      <c r="L2461">
        <v>379</v>
      </c>
      <c r="M2461">
        <v>0</v>
      </c>
      <c r="N2461">
        <v>199</v>
      </c>
      <c r="O2461">
        <v>2</v>
      </c>
      <c r="P2461" t="s">
        <v>61</v>
      </c>
      <c r="Q2461" t="s">
        <v>60</v>
      </c>
      <c r="R2461" t="s">
        <v>36</v>
      </c>
      <c r="S2461" t="s">
        <v>35</v>
      </c>
    </row>
    <row r="2462" spans="1:19" x14ac:dyDescent="0.2">
      <c r="A2462">
        <v>2009</v>
      </c>
      <c r="B2462">
        <v>5</v>
      </c>
      <c r="C2462" t="s">
        <v>130</v>
      </c>
      <c r="D2462" t="s">
        <v>118</v>
      </c>
      <c r="E2462" t="s">
        <v>130</v>
      </c>
      <c r="F2462" t="s">
        <v>10</v>
      </c>
      <c r="G2462" t="s">
        <v>96</v>
      </c>
      <c r="H2462" s="11">
        <v>45210</v>
      </c>
      <c r="I2462" t="s">
        <v>216</v>
      </c>
      <c r="J2462">
        <v>20</v>
      </c>
      <c r="K2462">
        <v>17</v>
      </c>
      <c r="L2462">
        <v>424</v>
      </c>
      <c r="M2462">
        <v>2</v>
      </c>
      <c r="N2462">
        <v>305</v>
      </c>
      <c r="O2462">
        <v>1</v>
      </c>
      <c r="P2462" t="s">
        <v>28</v>
      </c>
      <c r="Q2462" t="s">
        <v>27</v>
      </c>
      <c r="R2462" t="s">
        <v>44</v>
      </c>
      <c r="S2462" t="s">
        <v>43</v>
      </c>
    </row>
    <row r="2463" spans="1:19" x14ac:dyDescent="0.2">
      <c r="A2463">
        <v>2009</v>
      </c>
      <c r="B2463">
        <v>5</v>
      </c>
      <c r="C2463" t="s">
        <v>104</v>
      </c>
      <c r="D2463" t="s">
        <v>129</v>
      </c>
      <c r="E2463" t="s">
        <v>129</v>
      </c>
      <c r="F2463" t="s">
        <v>10</v>
      </c>
      <c r="G2463" t="s">
        <v>96</v>
      </c>
      <c r="H2463" s="11">
        <v>45210</v>
      </c>
      <c r="I2463" t="s">
        <v>151</v>
      </c>
      <c r="J2463">
        <v>31</v>
      </c>
      <c r="K2463">
        <v>9</v>
      </c>
      <c r="L2463">
        <v>367</v>
      </c>
      <c r="M2463">
        <v>2</v>
      </c>
      <c r="N2463">
        <v>245</v>
      </c>
      <c r="O2463">
        <v>2</v>
      </c>
      <c r="P2463" t="s">
        <v>67</v>
      </c>
      <c r="Q2463" t="s">
        <v>66</v>
      </c>
      <c r="R2463" t="s">
        <v>34</v>
      </c>
      <c r="S2463" t="s">
        <v>33</v>
      </c>
    </row>
    <row r="2464" spans="1:19" x14ac:dyDescent="0.2">
      <c r="A2464">
        <v>2009</v>
      </c>
      <c r="B2464">
        <v>5</v>
      </c>
      <c r="C2464" t="s">
        <v>137</v>
      </c>
      <c r="D2464" t="s">
        <v>133</v>
      </c>
      <c r="E2464" t="s">
        <v>137</v>
      </c>
      <c r="F2464" t="s">
        <v>10</v>
      </c>
      <c r="G2464" t="s">
        <v>143</v>
      </c>
      <c r="H2464" s="11">
        <v>45211</v>
      </c>
      <c r="I2464" t="s">
        <v>241</v>
      </c>
      <c r="J2464">
        <v>31</v>
      </c>
      <c r="K2464">
        <v>27</v>
      </c>
      <c r="L2464">
        <v>413</v>
      </c>
      <c r="M2464">
        <v>0</v>
      </c>
      <c r="N2464">
        <v>309</v>
      </c>
      <c r="O2464">
        <v>0</v>
      </c>
      <c r="P2464" t="s">
        <v>40</v>
      </c>
      <c r="Q2464" t="s">
        <v>39</v>
      </c>
      <c r="R2464" t="s">
        <v>49</v>
      </c>
      <c r="S2464" t="s">
        <v>47</v>
      </c>
    </row>
    <row r="2465" spans="1:19" x14ac:dyDescent="0.2">
      <c r="A2465">
        <v>2009</v>
      </c>
      <c r="B2465">
        <v>6</v>
      </c>
      <c r="C2465" t="s">
        <v>139</v>
      </c>
      <c r="D2465" t="s">
        <v>142</v>
      </c>
      <c r="E2465" t="s">
        <v>142</v>
      </c>
      <c r="F2465" t="s">
        <v>10</v>
      </c>
      <c r="G2465" t="s">
        <v>96</v>
      </c>
      <c r="H2465" s="11">
        <v>45217</v>
      </c>
      <c r="I2465" t="s">
        <v>132</v>
      </c>
      <c r="J2465">
        <v>28</v>
      </c>
      <c r="K2465">
        <v>21</v>
      </c>
      <c r="L2465">
        <v>322</v>
      </c>
      <c r="M2465">
        <v>3</v>
      </c>
      <c r="N2465">
        <v>245</v>
      </c>
      <c r="O2465">
        <v>2</v>
      </c>
      <c r="P2465" t="s">
        <v>65</v>
      </c>
      <c r="Q2465" t="s">
        <v>64</v>
      </c>
      <c r="R2465" t="s">
        <v>18</v>
      </c>
      <c r="S2465" t="s">
        <v>17</v>
      </c>
    </row>
    <row r="2466" spans="1:19" x14ac:dyDescent="0.2">
      <c r="A2466">
        <v>2009</v>
      </c>
      <c r="B2466">
        <v>6</v>
      </c>
      <c r="C2466" t="s">
        <v>124</v>
      </c>
      <c r="D2466" t="s">
        <v>135</v>
      </c>
      <c r="E2466" t="s">
        <v>124</v>
      </c>
      <c r="F2466" t="s">
        <v>10</v>
      </c>
      <c r="G2466" t="s">
        <v>96</v>
      </c>
      <c r="H2466" s="11">
        <v>45217</v>
      </c>
      <c r="I2466" t="s">
        <v>179</v>
      </c>
      <c r="J2466">
        <v>27</v>
      </c>
      <c r="K2466">
        <v>14</v>
      </c>
      <c r="L2466">
        <v>543</v>
      </c>
      <c r="M2466">
        <v>4</v>
      </c>
      <c r="N2466">
        <v>197</v>
      </c>
      <c r="O2466">
        <v>4</v>
      </c>
      <c r="P2466" t="s">
        <v>55</v>
      </c>
      <c r="Q2466" t="s">
        <v>54</v>
      </c>
      <c r="R2466" t="s">
        <v>24</v>
      </c>
      <c r="S2466" t="s">
        <v>23</v>
      </c>
    </row>
    <row r="2467" spans="1:19" x14ac:dyDescent="0.2">
      <c r="A2467">
        <v>2009</v>
      </c>
      <c r="B2467">
        <v>6</v>
      </c>
      <c r="C2467" t="s">
        <v>134</v>
      </c>
      <c r="D2467" t="s">
        <v>107</v>
      </c>
      <c r="E2467" t="s">
        <v>107</v>
      </c>
      <c r="F2467" t="s">
        <v>10</v>
      </c>
      <c r="G2467" t="s">
        <v>96</v>
      </c>
      <c r="H2467" s="11">
        <v>45217</v>
      </c>
      <c r="I2467" t="s">
        <v>157</v>
      </c>
      <c r="J2467">
        <v>28</v>
      </c>
      <c r="K2467">
        <v>17</v>
      </c>
      <c r="L2467">
        <v>472</v>
      </c>
      <c r="M2467">
        <v>2</v>
      </c>
      <c r="N2467">
        <v>296</v>
      </c>
      <c r="O2467">
        <v>3</v>
      </c>
      <c r="P2467" t="s">
        <v>22</v>
      </c>
      <c r="Q2467" t="s">
        <v>21</v>
      </c>
      <c r="R2467" t="s">
        <v>71</v>
      </c>
      <c r="S2467" t="s">
        <v>70</v>
      </c>
    </row>
    <row r="2468" spans="1:19" x14ac:dyDescent="0.2">
      <c r="A2468">
        <v>2009</v>
      </c>
      <c r="B2468">
        <v>6</v>
      </c>
      <c r="C2468" t="s">
        <v>101</v>
      </c>
      <c r="D2468" t="s">
        <v>140</v>
      </c>
      <c r="E2468" t="s">
        <v>101</v>
      </c>
      <c r="F2468" t="s">
        <v>10</v>
      </c>
      <c r="G2468" t="s">
        <v>96</v>
      </c>
      <c r="H2468" s="11">
        <v>45217</v>
      </c>
      <c r="I2468" t="s">
        <v>157</v>
      </c>
      <c r="J2468">
        <v>26</v>
      </c>
      <c r="K2468">
        <v>0</v>
      </c>
      <c r="L2468">
        <v>435</v>
      </c>
      <c r="M2468">
        <v>2</v>
      </c>
      <c r="N2468">
        <v>149</v>
      </c>
      <c r="O2468">
        <v>3</v>
      </c>
      <c r="P2468" t="s">
        <v>32</v>
      </c>
      <c r="Q2468" t="s">
        <v>31</v>
      </c>
      <c r="R2468" t="s">
        <v>30</v>
      </c>
      <c r="S2468" t="s">
        <v>29</v>
      </c>
    </row>
    <row r="2469" spans="1:19" x14ac:dyDescent="0.2">
      <c r="A2469">
        <v>2009</v>
      </c>
      <c r="B2469">
        <v>6</v>
      </c>
      <c r="C2469" t="s">
        <v>117</v>
      </c>
      <c r="D2469" t="s">
        <v>127</v>
      </c>
      <c r="E2469" t="s">
        <v>117</v>
      </c>
      <c r="F2469" t="s">
        <v>10</v>
      </c>
      <c r="G2469" t="s">
        <v>96</v>
      </c>
      <c r="H2469" s="11">
        <v>45217</v>
      </c>
      <c r="I2469" t="s">
        <v>156</v>
      </c>
      <c r="J2469">
        <v>48</v>
      </c>
      <c r="K2469">
        <v>27</v>
      </c>
      <c r="L2469">
        <v>493</v>
      </c>
      <c r="M2469">
        <v>0</v>
      </c>
      <c r="N2469">
        <v>325</v>
      </c>
      <c r="O2469">
        <v>2</v>
      </c>
      <c r="P2469" t="s">
        <v>46</v>
      </c>
      <c r="Q2469" t="s">
        <v>45</v>
      </c>
      <c r="R2469" t="s">
        <v>48</v>
      </c>
      <c r="S2469" t="s">
        <v>47</v>
      </c>
    </row>
    <row r="2470" spans="1:19" x14ac:dyDescent="0.2">
      <c r="A2470">
        <v>2009</v>
      </c>
      <c r="B2470">
        <v>6</v>
      </c>
      <c r="C2470" t="s">
        <v>128</v>
      </c>
      <c r="D2470" t="s">
        <v>177</v>
      </c>
      <c r="E2470" t="s">
        <v>128</v>
      </c>
      <c r="F2470" t="s">
        <v>10</v>
      </c>
      <c r="G2470" t="s">
        <v>96</v>
      </c>
      <c r="H2470" s="11">
        <v>45217</v>
      </c>
      <c r="I2470" t="s">
        <v>156</v>
      </c>
      <c r="J2470">
        <v>23</v>
      </c>
      <c r="K2470">
        <v>20</v>
      </c>
      <c r="L2470">
        <v>492</v>
      </c>
      <c r="M2470">
        <v>3</v>
      </c>
      <c r="N2470">
        <v>262</v>
      </c>
      <c r="O2470">
        <v>1</v>
      </c>
      <c r="P2470" t="s">
        <v>36</v>
      </c>
      <c r="Q2470" t="s">
        <v>35</v>
      </c>
      <c r="R2470" t="s">
        <v>63</v>
      </c>
      <c r="S2470" t="s">
        <v>62</v>
      </c>
    </row>
    <row r="2471" spans="1:19" x14ac:dyDescent="0.2">
      <c r="A2471">
        <v>2009</v>
      </c>
      <c r="B2471">
        <v>6</v>
      </c>
      <c r="C2471" t="s">
        <v>126</v>
      </c>
      <c r="D2471" t="s">
        <v>97</v>
      </c>
      <c r="E2471" t="s">
        <v>97</v>
      </c>
      <c r="F2471" t="s">
        <v>10</v>
      </c>
      <c r="G2471" t="s">
        <v>96</v>
      </c>
      <c r="H2471" s="11">
        <v>45217</v>
      </c>
      <c r="I2471" t="s">
        <v>156</v>
      </c>
      <c r="J2471">
        <v>14</v>
      </c>
      <c r="K2471">
        <v>6</v>
      </c>
      <c r="L2471">
        <v>268</v>
      </c>
      <c r="M2471">
        <v>0</v>
      </c>
      <c r="N2471">
        <v>265</v>
      </c>
      <c r="O2471">
        <v>2</v>
      </c>
      <c r="P2471" t="s">
        <v>69</v>
      </c>
      <c r="Q2471" t="s">
        <v>68</v>
      </c>
      <c r="R2471" t="s">
        <v>38</v>
      </c>
      <c r="S2471" t="s">
        <v>37</v>
      </c>
    </row>
    <row r="2472" spans="1:19" x14ac:dyDescent="0.2">
      <c r="A2472">
        <v>2009</v>
      </c>
      <c r="B2472">
        <v>6</v>
      </c>
      <c r="C2472" t="s">
        <v>112</v>
      </c>
      <c r="D2472" t="s">
        <v>110</v>
      </c>
      <c r="E2472" t="s">
        <v>112</v>
      </c>
      <c r="F2472" t="s">
        <v>10</v>
      </c>
      <c r="G2472" t="s">
        <v>96</v>
      </c>
      <c r="H2472" s="11">
        <v>45217</v>
      </c>
      <c r="I2472" t="s">
        <v>116</v>
      </c>
      <c r="J2472">
        <v>33</v>
      </c>
      <c r="K2472">
        <v>31</v>
      </c>
      <c r="L2472">
        <v>426</v>
      </c>
      <c r="M2472">
        <v>0</v>
      </c>
      <c r="N2472">
        <v>448</v>
      </c>
      <c r="O2472">
        <v>0</v>
      </c>
      <c r="P2472" t="s">
        <v>42</v>
      </c>
      <c r="Q2472" t="s">
        <v>41</v>
      </c>
      <c r="R2472" t="s">
        <v>14</v>
      </c>
      <c r="S2472" t="s">
        <v>13</v>
      </c>
    </row>
    <row r="2473" spans="1:19" x14ac:dyDescent="0.2">
      <c r="A2473">
        <v>2009</v>
      </c>
      <c r="B2473">
        <v>6</v>
      </c>
      <c r="C2473" t="s">
        <v>131</v>
      </c>
      <c r="D2473" t="s">
        <v>114</v>
      </c>
      <c r="E2473" t="s">
        <v>131</v>
      </c>
      <c r="F2473" t="s">
        <v>10</v>
      </c>
      <c r="G2473" t="s">
        <v>96</v>
      </c>
      <c r="H2473" s="11">
        <v>45217</v>
      </c>
      <c r="I2473" t="s">
        <v>144</v>
      </c>
      <c r="J2473">
        <v>13</v>
      </c>
      <c r="K2473">
        <v>9</v>
      </c>
      <c r="L2473">
        <v>325</v>
      </c>
      <c r="M2473">
        <v>2</v>
      </c>
      <c r="N2473">
        <v>283</v>
      </c>
      <c r="O2473">
        <v>0</v>
      </c>
      <c r="P2473" t="s">
        <v>51</v>
      </c>
      <c r="Q2473" t="s">
        <v>50</v>
      </c>
      <c r="R2473" t="s">
        <v>53</v>
      </c>
      <c r="S2473" t="s">
        <v>52</v>
      </c>
    </row>
    <row r="2474" spans="1:19" x14ac:dyDescent="0.2">
      <c r="A2474">
        <v>2009</v>
      </c>
      <c r="B2474">
        <v>6</v>
      </c>
      <c r="C2474" t="s">
        <v>105</v>
      </c>
      <c r="D2474" t="s">
        <v>123</v>
      </c>
      <c r="E2474" t="s">
        <v>123</v>
      </c>
      <c r="F2474" t="s">
        <v>10</v>
      </c>
      <c r="G2474" t="s">
        <v>96</v>
      </c>
      <c r="H2474" s="11">
        <v>45217</v>
      </c>
      <c r="I2474" t="s">
        <v>144</v>
      </c>
      <c r="J2474">
        <v>27</v>
      </c>
      <c r="K2474">
        <v>3</v>
      </c>
      <c r="L2474">
        <v>344</v>
      </c>
      <c r="M2474">
        <v>2</v>
      </c>
      <c r="N2474">
        <v>128</v>
      </c>
      <c r="O2474">
        <v>2</v>
      </c>
      <c r="P2474" t="s">
        <v>61</v>
      </c>
      <c r="Q2474" t="s">
        <v>60</v>
      </c>
      <c r="R2474" t="s">
        <v>9</v>
      </c>
      <c r="S2474" t="s">
        <v>8</v>
      </c>
    </row>
    <row r="2475" spans="1:19" x14ac:dyDescent="0.2">
      <c r="A2475">
        <v>2009</v>
      </c>
      <c r="B2475">
        <v>6</v>
      </c>
      <c r="C2475" t="s">
        <v>133</v>
      </c>
      <c r="D2475" t="s">
        <v>119</v>
      </c>
      <c r="E2475" t="s">
        <v>119</v>
      </c>
      <c r="F2475" t="s">
        <v>10</v>
      </c>
      <c r="G2475" t="s">
        <v>96</v>
      </c>
      <c r="H2475" s="11">
        <v>45217</v>
      </c>
      <c r="I2475" t="s">
        <v>212</v>
      </c>
      <c r="J2475">
        <v>16</v>
      </c>
      <c r="K2475">
        <v>13</v>
      </c>
      <c r="L2475">
        <v>296</v>
      </c>
      <c r="M2475">
        <v>2</v>
      </c>
      <c r="N2475">
        <v>414</v>
      </c>
      <c r="O2475">
        <v>6</v>
      </c>
      <c r="P2475" t="s">
        <v>49</v>
      </c>
      <c r="Q2475" t="s">
        <v>47</v>
      </c>
      <c r="R2475" t="s">
        <v>16</v>
      </c>
      <c r="S2475" t="s">
        <v>15</v>
      </c>
    </row>
    <row r="2476" spans="1:19" x14ac:dyDescent="0.2">
      <c r="A2476">
        <v>2009</v>
      </c>
      <c r="B2476">
        <v>6</v>
      </c>
      <c r="C2476" t="s">
        <v>118</v>
      </c>
      <c r="D2476" t="s">
        <v>104</v>
      </c>
      <c r="E2476" t="s">
        <v>118</v>
      </c>
      <c r="F2476" t="s">
        <v>10</v>
      </c>
      <c r="G2476" t="s">
        <v>96</v>
      </c>
      <c r="H2476" s="11">
        <v>45217</v>
      </c>
      <c r="I2476" t="s">
        <v>212</v>
      </c>
      <c r="J2476">
        <v>59</v>
      </c>
      <c r="K2476">
        <v>0</v>
      </c>
      <c r="L2476">
        <v>619</v>
      </c>
      <c r="M2476">
        <v>0</v>
      </c>
      <c r="N2476">
        <v>186</v>
      </c>
      <c r="O2476">
        <v>5</v>
      </c>
      <c r="P2476" t="s">
        <v>44</v>
      </c>
      <c r="Q2476" t="s">
        <v>43</v>
      </c>
      <c r="R2476" t="s">
        <v>67</v>
      </c>
      <c r="S2476" t="s">
        <v>66</v>
      </c>
    </row>
    <row r="2477" spans="1:19" x14ac:dyDescent="0.2">
      <c r="A2477">
        <v>2009</v>
      </c>
      <c r="B2477">
        <v>6</v>
      </c>
      <c r="C2477" t="s">
        <v>138</v>
      </c>
      <c r="D2477" t="s">
        <v>136</v>
      </c>
      <c r="E2477" t="s">
        <v>138</v>
      </c>
      <c r="F2477" t="s">
        <v>10</v>
      </c>
      <c r="G2477" t="s">
        <v>96</v>
      </c>
      <c r="H2477" s="11">
        <v>45217</v>
      </c>
      <c r="I2477" t="s">
        <v>151</v>
      </c>
      <c r="J2477">
        <v>21</v>
      </c>
      <c r="K2477">
        <v>14</v>
      </c>
      <c r="L2477">
        <v>253</v>
      </c>
      <c r="M2477">
        <v>2</v>
      </c>
      <c r="N2477">
        <v>373</v>
      </c>
      <c r="O2477">
        <v>3</v>
      </c>
      <c r="P2477" t="s">
        <v>12</v>
      </c>
      <c r="Q2477" t="s">
        <v>11</v>
      </c>
      <c r="R2477" t="s">
        <v>20</v>
      </c>
      <c r="S2477" t="s">
        <v>19</v>
      </c>
    </row>
    <row r="2478" spans="1:19" x14ac:dyDescent="0.2">
      <c r="A2478">
        <v>2009</v>
      </c>
      <c r="B2478">
        <v>6</v>
      </c>
      <c r="C2478" t="s">
        <v>153</v>
      </c>
      <c r="D2478" t="s">
        <v>130</v>
      </c>
      <c r="E2478" t="s">
        <v>130</v>
      </c>
      <c r="F2478" t="s">
        <v>10</v>
      </c>
      <c r="G2478" t="s">
        <v>143</v>
      </c>
      <c r="H2478" s="11">
        <v>45218</v>
      </c>
      <c r="I2478" t="s">
        <v>172</v>
      </c>
      <c r="J2478">
        <v>34</v>
      </c>
      <c r="K2478">
        <v>23</v>
      </c>
      <c r="L2478">
        <v>328</v>
      </c>
      <c r="M2478">
        <v>0</v>
      </c>
      <c r="N2478">
        <v>311</v>
      </c>
      <c r="O2478">
        <v>1</v>
      </c>
      <c r="P2478" t="s">
        <v>57</v>
      </c>
      <c r="Q2478" t="s">
        <v>56</v>
      </c>
      <c r="R2478" t="s">
        <v>28</v>
      </c>
      <c r="S2478" t="s">
        <v>27</v>
      </c>
    </row>
    <row r="2479" spans="1:19" x14ac:dyDescent="0.2">
      <c r="A2479">
        <v>2009</v>
      </c>
      <c r="B2479">
        <v>7</v>
      </c>
      <c r="C2479" t="s">
        <v>177</v>
      </c>
      <c r="D2479" t="s">
        <v>129</v>
      </c>
      <c r="E2479" t="s">
        <v>129</v>
      </c>
      <c r="F2479" t="s">
        <v>10</v>
      </c>
      <c r="G2479" t="s">
        <v>96</v>
      </c>
      <c r="H2479" s="11">
        <v>45224</v>
      </c>
      <c r="I2479" t="s">
        <v>132</v>
      </c>
      <c r="J2479">
        <v>42</v>
      </c>
      <c r="K2479">
        <v>6</v>
      </c>
      <c r="L2479">
        <v>391</v>
      </c>
      <c r="M2479">
        <v>0</v>
      </c>
      <c r="N2479">
        <v>272</v>
      </c>
      <c r="O2479">
        <v>2</v>
      </c>
      <c r="P2479" t="s">
        <v>63</v>
      </c>
      <c r="Q2479" t="s">
        <v>62</v>
      </c>
      <c r="R2479" t="s">
        <v>34</v>
      </c>
      <c r="S2479" t="s">
        <v>33</v>
      </c>
    </row>
    <row r="2480" spans="1:19" x14ac:dyDescent="0.2">
      <c r="A2480">
        <v>2009</v>
      </c>
      <c r="B2480">
        <v>7</v>
      </c>
      <c r="C2480" t="s">
        <v>97</v>
      </c>
      <c r="D2480" t="s">
        <v>153</v>
      </c>
      <c r="E2480" t="s">
        <v>153</v>
      </c>
      <c r="F2480" t="s">
        <v>10</v>
      </c>
      <c r="G2480" t="s">
        <v>96</v>
      </c>
      <c r="H2480" s="11">
        <v>45224</v>
      </c>
      <c r="I2480" t="s">
        <v>132</v>
      </c>
      <c r="J2480">
        <v>37</v>
      </c>
      <c r="K2480">
        <v>7</v>
      </c>
      <c r="L2480">
        <v>403</v>
      </c>
      <c r="M2480">
        <v>0</v>
      </c>
      <c r="N2480">
        <v>203</v>
      </c>
      <c r="O2480">
        <v>3</v>
      </c>
      <c r="P2480" t="s">
        <v>38</v>
      </c>
      <c r="Q2480" t="s">
        <v>37</v>
      </c>
      <c r="R2480" t="s">
        <v>57</v>
      </c>
      <c r="S2480" t="s">
        <v>56</v>
      </c>
    </row>
    <row r="2481" spans="1:19" x14ac:dyDescent="0.2">
      <c r="A2481">
        <v>2009</v>
      </c>
      <c r="B2481">
        <v>7</v>
      </c>
      <c r="C2481" t="s">
        <v>135</v>
      </c>
      <c r="D2481" t="s">
        <v>101</v>
      </c>
      <c r="E2481" t="s">
        <v>101</v>
      </c>
      <c r="F2481" t="s">
        <v>10</v>
      </c>
      <c r="G2481" t="s">
        <v>96</v>
      </c>
      <c r="H2481" s="11">
        <v>45224</v>
      </c>
      <c r="I2481" t="s">
        <v>157</v>
      </c>
      <c r="J2481">
        <v>31</v>
      </c>
      <c r="K2481">
        <v>3</v>
      </c>
      <c r="L2481">
        <v>460</v>
      </c>
      <c r="M2481">
        <v>0</v>
      </c>
      <c r="N2481">
        <v>139</v>
      </c>
      <c r="O2481">
        <v>2</v>
      </c>
      <c r="P2481" t="s">
        <v>24</v>
      </c>
      <c r="Q2481" t="s">
        <v>23</v>
      </c>
      <c r="R2481" t="s">
        <v>32</v>
      </c>
      <c r="S2481" t="s">
        <v>31</v>
      </c>
    </row>
    <row r="2482" spans="1:19" x14ac:dyDescent="0.2">
      <c r="A2482">
        <v>2009</v>
      </c>
      <c r="B2482">
        <v>7</v>
      </c>
      <c r="C2482" t="s">
        <v>124</v>
      </c>
      <c r="D2482" t="s">
        <v>112</v>
      </c>
      <c r="E2482" t="s">
        <v>124</v>
      </c>
      <c r="F2482" t="s">
        <v>10</v>
      </c>
      <c r="G2482" t="s">
        <v>96</v>
      </c>
      <c r="H2482" s="11">
        <v>45224</v>
      </c>
      <c r="I2482" t="s">
        <v>156</v>
      </c>
      <c r="J2482">
        <v>27</v>
      </c>
      <c r="K2482">
        <v>17</v>
      </c>
      <c r="L2482">
        <v>259</v>
      </c>
      <c r="M2482">
        <v>1</v>
      </c>
      <c r="N2482">
        <v>386</v>
      </c>
      <c r="O2482">
        <v>2</v>
      </c>
      <c r="P2482" t="s">
        <v>55</v>
      </c>
      <c r="Q2482" t="s">
        <v>54</v>
      </c>
      <c r="R2482" t="s">
        <v>42</v>
      </c>
      <c r="S2482" t="s">
        <v>41</v>
      </c>
    </row>
    <row r="2483" spans="1:19" x14ac:dyDescent="0.2">
      <c r="A2483">
        <v>2009</v>
      </c>
      <c r="B2483">
        <v>7</v>
      </c>
      <c r="C2483" t="s">
        <v>107</v>
      </c>
      <c r="D2483" t="s">
        <v>98</v>
      </c>
      <c r="E2483" t="s">
        <v>107</v>
      </c>
      <c r="F2483" t="s">
        <v>10</v>
      </c>
      <c r="G2483" t="s">
        <v>96</v>
      </c>
      <c r="H2483" s="11">
        <v>45224</v>
      </c>
      <c r="I2483" t="s">
        <v>161</v>
      </c>
      <c r="J2483">
        <v>24</v>
      </c>
      <c r="K2483">
        <v>21</v>
      </c>
      <c r="L2483">
        <v>336</v>
      </c>
      <c r="M2483">
        <v>1</v>
      </c>
      <c r="N2483">
        <v>297</v>
      </c>
      <c r="O2483">
        <v>2</v>
      </c>
      <c r="P2483" t="s">
        <v>71</v>
      </c>
      <c r="Q2483" t="s">
        <v>70</v>
      </c>
      <c r="R2483" t="s">
        <v>59</v>
      </c>
      <c r="S2483" t="s">
        <v>58</v>
      </c>
    </row>
    <row r="2484" spans="1:19" x14ac:dyDescent="0.2">
      <c r="A2484">
        <v>2009</v>
      </c>
      <c r="B2484">
        <v>7</v>
      </c>
      <c r="C2484" t="s">
        <v>139</v>
      </c>
      <c r="D2484" t="s">
        <v>118</v>
      </c>
      <c r="E2484" t="s">
        <v>118</v>
      </c>
      <c r="F2484" t="s">
        <v>10</v>
      </c>
      <c r="G2484" t="s">
        <v>96</v>
      </c>
      <c r="H2484" s="11">
        <v>45224</v>
      </c>
      <c r="I2484" t="s">
        <v>175</v>
      </c>
      <c r="J2484">
        <v>35</v>
      </c>
      <c r="K2484">
        <v>7</v>
      </c>
      <c r="L2484">
        <v>414</v>
      </c>
      <c r="M2484">
        <v>2</v>
      </c>
      <c r="N2484">
        <v>240</v>
      </c>
      <c r="O2484">
        <v>3</v>
      </c>
      <c r="P2484" t="s">
        <v>65</v>
      </c>
      <c r="Q2484" t="s">
        <v>64</v>
      </c>
      <c r="R2484" t="s">
        <v>44</v>
      </c>
      <c r="S2484" t="s">
        <v>43</v>
      </c>
    </row>
    <row r="2485" spans="1:19" x14ac:dyDescent="0.2">
      <c r="A2485">
        <v>2009</v>
      </c>
      <c r="B2485">
        <v>7</v>
      </c>
      <c r="C2485" t="s">
        <v>142</v>
      </c>
      <c r="D2485" t="s">
        <v>119</v>
      </c>
      <c r="E2485" t="s">
        <v>119</v>
      </c>
      <c r="F2485" t="s">
        <v>10</v>
      </c>
      <c r="G2485" t="s">
        <v>96</v>
      </c>
      <c r="H2485" s="11">
        <v>45224</v>
      </c>
      <c r="I2485" t="s">
        <v>144</v>
      </c>
      <c r="J2485">
        <v>20</v>
      </c>
      <c r="K2485">
        <v>9</v>
      </c>
      <c r="L2485">
        <v>167</v>
      </c>
      <c r="M2485">
        <v>0</v>
      </c>
      <c r="N2485">
        <v>425</v>
      </c>
      <c r="O2485">
        <v>4</v>
      </c>
      <c r="P2485" t="s">
        <v>18</v>
      </c>
      <c r="Q2485" t="s">
        <v>17</v>
      </c>
      <c r="R2485" t="s">
        <v>16</v>
      </c>
      <c r="S2485" t="s">
        <v>15</v>
      </c>
    </row>
    <row r="2486" spans="1:19" x14ac:dyDescent="0.2">
      <c r="A2486">
        <v>2009</v>
      </c>
      <c r="B2486">
        <v>7</v>
      </c>
      <c r="C2486" t="s">
        <v>131</v>
      </c>
      <c r="D2486" t="s">
        <v>133</v>
      </c>
      <c r="E2486" t="s">
        <v>133</v>
      </c>
      <c r="F2486" t="s">
        <v>10</v>
      </c>
      <c r="G2486" t="s">
        <v>96</v>
      </c>
      <c r="H2486" s="11">
        <v>45224</v>
      </c>
      <c r="I2486" t="s">
        <v>144</v>
      </c>
      <c r="J2486">
        <v>38</v>
      </c>
      <c r="K2486">
        <v>0</v>
      </c>
      <c r="L2486">
        <v>447</v>
      </c>
      <c r="M2486">
        <v>0</v>
      </c>
      <c r="N2486">
        <v>263</v>
      </c>
      <c r="O2486">
        <v>4</v>
      </c>
      <c r="P2486" t="s">
        <v>51</v>
      </c>
      <c r="Q2486" t="s">
        <v>50</v>
      </c>
      <c r="R2486" t="s">
        <v>49</v>
      </c>
      <c r="S2486" t="s">
        <v>47</v>
      </c>
    </row>
    <row r="2487" spans="1:19" x14ac:dyDescent="0.2">
      <c r="A2487">
        <v>2009</v>
      </c>
      <c r="B2487">
        <v>7</v>
      </c>
      <c r="C2487" t="s">
        <v>125</v>
      </c>
      <c r="D2487" t="s">
        <v>138</v>
      </c>
      <c r="E2487" t="s">
        <v>125</v>
      </c>
      <c r="F2487" t="s">
        <v>10</v>
      </c>
      <c r="G2487" t="s">
        <v>96</v>
      </c>
      <c r="H2487" s="11">
        <v>45224</v>
      </c>
      <c r="I2487" t="s">
        <v>212</v>
      </c>
      <c r="J2487">
        <v>37</v>
      </c>
      <c r="K2487">
        <v>21</v>
      </c>
      <c r="L2487">
        <v>414</v>
      </c>
      <c r="M2487">
        <v>1</v>
      </c>
      <c r="N2487">
        <v>298</v>
      </c>
      <c r="O2487">
        <v>3</v>
      </c>
      <c r="P2487" t="s">
        <v>26</v>
      </c>
      <c r="Q2487" t="s">
        <v>25</v>
      </c>
      <c r="R2487" t="s">
        <v>12</v>
      </c>
      <c r="S2487" t="s">
        <v>11</v>
      </c>
    </row>
    <row r="2488" spans="1:19" x14ac:dyDescent="0.2">
      <c r="A2488">
        <v>2009</v>
      </c>
      <c r="B2488">
        <v>7</v>
      </c>
      <c r="C2488" t="s">
        <v>137</v>
      </c>
      <c r="D2488" t="s">
        <v>117</v>
      </c>
      <c r="E2488" t="s">
        <v>117</v>
      </c>
      <c r="F2488" t="s">
        <v>10</v>
      </c>
      <c r="G2488" t="s">
        <v>96</v>
      </c>
      <c r="H2488" s="11">
        <v>45224</v>
      </c>
      <c r="I2488" t="s">
        <v>212</v>
      </c>
      <c r="J2488">
        <v>46</v>
      </c>
      <c r="K2488">
        <v>34</v>
      </c>
      <c r="L2488">
        <v>414</v>
      </c>
      <c r="M2488">
        <v>4</v>
      </c>
      <c r="N2488">
        <v>334</v>
      </c>
      <c r="O2488">
        <v>3</v>
      </c>
      <c r="P2488" t="s">
        <v>40</v>
      </c>
      <c r="Q2488" t="s">
        <v>39</v>
      </c>
      <c r="R2488" t="s">
        <v>46</v>
      </c>
      <c r="S2488" t="s">
        <v>45</v>
      </c>
    </row>
    <row r="2489" spans="1:19" x14ac:dyDescent="0.2">
      <c r="A2489">
        <v>2009</v>
      </c>
      <c r="B2489">
        <v>7</v>
      </c>
      <c r="C2489" t="s">
        <v>134</v>
      </c>
      <c r="D2489" t="s">
        <v>136</v>
      </c>
      <c r="E2489" t="s">
        <v>134</v>
      </c>
      <c r="F2489" t="s">
        <v>10</v>
      </c>
      <c r="G2489" t="s">
        <v>96</v>
      </c>
      <c r="H2489" s="11">
        <v>45224</v>
      </c>
      <c r="I2489" t="s">
        <v>216</v>
      </c>
      <c r="J2489">
        <v>45</v>
      </c>
      <c r="K2489">
        <v>10</v>
      </c>
      <c r="L2489">
        <v>448</v>
      </c>
      <c r="M2489">
        <v>0</v>
      </c>
      <c r="N2489">
        <v>279</v>
      </c>
      <c r="O2489">
        <v>4</v>
      </c>
      <c r="P2489" t="s">
        <v>22</v>
      </c>
      <c r="Q2489" t="s">
        <v>21</v>
      </c>
      <c r="R2489" t="s">
        <v>20</v>
      </c>
      <c r="S2489" t="s">
        <v>19</v>
      </c>
    </row>
    <row r="2490" spans="1:19" x14ac:dyDescent="0.2">
      <c r="A2490">
        <v>2009</v>
      </c>
      <c r="B2490">
        <v>7</v>
      </c>
      <c r="C2490" t="s">
        <v>127</v>
      </c>
      <c r="D2490" t="s">
        <v>123</v>
      </c>
      <c r="E2490" t="s">
        <v>123</v>
      </c>
      <c r="F2490" t="s">
        <v>10</v>
      </c>
      <c r="G2490" t="s">
        <v>96</v>
      </c>
      <c r="H2490" s="11">
        <v>45224</v>
      </c>
      <c r="I2490" t="s">
        <v>151</v>
      </c>
      <c r="J2490">
        <v>24</v>
      </c>
      <c r="K2490">
        <v>17</v>
      </c>
      <c r="L2490">
        <v>288</v>
      </c>
      <c r="M2490">
        <v>2</v>
      </c>
      <c r="N2490">
        <v>327</v>
      </c>
      <c r="O2490">
        <v>4</v>
      </c>
      <c r="P2490" t="s">
        <v>48</v>
      </c>
      <c r="Q2490" t="s">
        <v>47</v>
      </c>
      <c r="R2490" t="s">
        <v>9</v>
      </c>
      <c r="S2490" t="s">
        <v>8</v>
      </c>
    </row>
    <row r="2491" spans="1:19" x14ac:dyDescent="0.2">
      <c r="A2491">
        <v>2009</v>
      </c>
      <c r="B2491">
        <v>7</v>
      </c>
      <c r="C2491" t="s">
        <v>126</v>
      </c>
      <c r="D2491" t="s">
        <v>114</v>
      </c>
      <c r="E2491" t="s">
        <v>114</v>
      </c>
      <c r="F2491" t="s">
        <v>10</v>
      </c>
      <c r="G2491" t="s">
        <v>143</v>
      </c>
      <c r="H2491" s="11">
        <v>45225</v>
      </c>
      <c r="I2491" t="s">
        <v>194</v>
      </c>
      <c r="J2491">
        <v>27</v>
      </c>
      <c r="K2491">
        <v>17</v>
      </c>
      <c r="L2491">
        <v>262</v>
      </c>
      <c r="M2491">
        <v>0</v>
      </c>
      <c r="N2491">
        <v>308</v>
      </c>
      <c r="O2491">
        <v>4</v>
      </c>
      <c r="P2491" t="s">
        <v>69</v>
      </c>
      <c r="Q2491" t="s">
        <v>68</v>
      </c>
      <c r="R2491" t="s">
        <v>53</v>
      </c>
      <c r="S2491" t="s">
        <v>52</v>
      </c>
    </row>
    <row r="2492" spans="1:19" x14ac:dyDescent="0.2">
      <c r="A2492">
        <v>2009</v>
      </c>
      <c r="B2492">
        <v>8</v>
      </c>
      <c r="C2492" t="s">
        <v>136</v>
      </c>
      <c r="D2492" t="s">
        <v>135</v>
      </c>
      <c r="E2492" t="s">
        <v>136</v>
      </c>
      <c r="F2492" t="s">
        <v>10</v>
      </c>
      <c r="G2492" t="s">
        <v>96</v>
      </c>
      <c r="H2492" s="11">
        <v>45231</v>
      </c>
      <c r="I2492" t="s">
        <v>132</v>
      </c>
      <c r="J2492">
        <v>30</v>
      </c>
      <c r="K2492">
        <v>6</v>
      </c>
      <c r="L2492">
        <v>369</v>
      </c>
      <c r="M2492">
        <v>1</v>
      </c>
      <c r="N2492">
        <v>191</v>
      </c>
      <c r="O2492">
        <v>5</v>
      </c>
      <c r="P2492" t="s">
        <v>20</v>
      </c>
      <c r="Q2492" t="s">
        <v>19</v>
      </c>
      <c r="R2492" t="s">
        <v>24</v>
      </c>
      <c r="S2492" t="s">
        <v>23</v>
      </c>
    </row>
    <row r="2493" spans="1:19" x14ac:dyDescent="0.2">
      <c r="A2493">
        <v>2009</v>
      </c>
      <c r="B2493">
        <v>8</v>
      </c>
      <c r="C2493" t="s">
        <v>133</v>
      </c>
      <c r="D2493" t="s">
        <v>137</v>
      </c>
      <c r="E2493" t="s">
        <v>137</v>
      </c>
      <c r="F2493" t="s">
        <v>10</v>
      </c>
      <c r="G2493" t="s">
        <v>96</v>
      </c>
      <c r="H2493" s="11">
        <v>45231</v>
      </c>
      <c r="I2493" t="s">
        <v>157</v>
      </c>
      <c r="J2493">
        <v>30</v>
      </c>
      <c r="K2493">
        <v>25</v>
      </c>
      <c r="L2493">
        <v>104</v>
      </c>
      <c r="M2493">
        <v>1</v>
      </c>
      <c r="N2493">
        <v>378</v>
      </c>
      <c r="O2493">
        <v>1</v>
      </c>
      <c r="P2493" t="s">
        <v>49</v>
      </c>
      <c r="Q2493" t="s">
        <v>47</v>
      </c>
      <c r="R2493" t="s">
        <v>40</v>
      </c>
      <c r="S2493" t="s">
        <v>39</v>
      </c>
    </row>
    <row r="2494" spans="1:19" x14ac:dyDescent="0.2">
      <c r="A2494">
        <v>2009</v>
      </c>
      <c r="B2494">
        <v>8</v>
      </c>
      <c r="C2494" t="s">
        <v>110</v>
      </c>
      <c r="D2494" t="s">
        <v>130</v>
      </c>
      <c r="E2494" t="s">
        <v>110</v>
      </c>
      <c r="F2494" t="s">
        <v>10</v>
      </c>
      <c r="G2494" t="s">
        <v>96</v>
      </c>
      <c r="H2494" s="11">
        <v>45231</v>
      </c>
      <c r="I2494" t="s">
        <v>157</v>
      </c>
      <c r="J2494">
        <v>30</v>
      </c>
      <c r="K2494">
        <v>7</v>
      </c>
      <c r="L2494">
        <v>292</v>
      </c>
      <c r="M2494">
        <v>0</v>
      </c>
      <c r="N2494">
        <v>200</v>
      </c>
      <c r="O2494">
        <v>1</v>
      </c>
      <c r="P2494" t="s">
        <v>14</v>
      </c>
      <c r="Q2494" t="s">
        <v>13</v>
      </c>
      <c r="R2494" t="s">
        <v>28</v>
      </c>
      <c r="S2494" t="s">
        <v>27</v>
      </c>
    </row>
    <row r="2495" spans="1:19" x14ac:dyDescent="0.2">
      <c r="A2495">
        <v>2009</v>
      </c>
      <c r="B2495">
        <v>8</v>
      </c>
      <c r="C2495" t="s">
        <v>119</v>
      </c>
      <c r="D2495" t="s">
        <v>107</v>
      </c>
      <c r="E2495" t="s">
        <v>107</v>
      </c>
      <c r="F2495" t="s">
        <v>10</v>
      </c>
      <c r="G2495" t="s">
        <v>96</v>
      </c>
      <c r="H2495" s="11">
        <v>45231</v>
      </c>
      <c r="I2495" t="s">
        <v>157</v>
      </c>
      <c r="J2495">
        <v>31</v>
      </c>
      <c r="K2495">
        <v>10</v>
      </c>
      <c r="L2495">
        <v>439</v>
      </c>
      <c r="M2495">
        <v>3</v>
      </c>
      <c r="N2495">
        <v>204</v>
      </c>
      <c r="O2495">
        <v>2</v>
      </c>
      <c r="P2495" t="s">
        <v>16</v>
      </c>
      <c r="Q2495" t="s">
        <v>15</v>
      </c>
      <c r="R2495" t="s">
        <v>71</v>
      </c>
      <c r="S2495" t="s">
        <v>70</v>
      </c>
    </row>
    <row r="2496" spans="1:19" x14ac:dyDescent="0.2">
      <c r="A2496">
        <v>2009</v>
      </c>
      <c r="B2496">
        <v>8</v>
      </c>
      <c r="C2496" t="s">
        <v>125</v>
      </c>
      <c r="D2496" t="s">
        <v>105</v>
      </c>
      <c r="E2496" t="s">
        <v>125</v>
      </c>
      <c r="F2496" t="s">
        <v>10</v>
      </c>
      <c r="G2496" t="s">
        <v>96</v>
      </c>
      <c r="H2496" s="11">
        <v>45231</v>
      </c>
      <c r="I2496" t="s">
        <v>156</v>
      </c>
      <c r="J2496">
        <v>38</v>
      </c>
      <c r="K2496">
        <v>17</v>
      </c>
      <c r="L2496">
        <v>362</v>
      </c>
      <c r="M2496">
        <v>1</v>
      </c>
      <c r="N2496">
        <v>308</v>
      </c>
      <c r="O2496">
        <v>2</v>
      </c>
      <c r="P2496" t="s">
        <v>26</v>
      </c>
      <c r="Q2496" t="s">
        <v>25</v>
      </c>
      <c r="R2496" t="s">
        <v>61</v>
      </c>
      <c r="S2496" t="s">
        <v>60</v>
      </c>
    </row>
    <row r="2497" spans="1:19" x14ac:dyDescent="0.2">
      <c r="A2497">
        <v>2009</v>
      </c>
      <c r="B2497">
        <v>8</v>
      </c>
      <c r="C2497" t="s">
        <v>140</v>
      </c>
      <c r="D2497" t="s">
        <v>177</v>
      </c>
      <c r="E2497" t="s">
        <v>177</v>
      </c>
      <c r="F2497" t="s">
        <v>10</v>
      </c>
      <c r="G2497" t="s">
        <v>96</v>
      </c>
      <c r="H2497" s="11">
        <v>45231</v>
      </c>
      <c r="I2497" t="s">
        <v>156</v>
      </c>
      <c r="J2497">
        <v>17</v>
      </c>
      <c r="K2497">
        <v>10</v>
      </c>
      <c r="L2497">
        <v>362</v>
      </c>
      <c r="M2497">
        <v>1</v>
      </c>
      <c r="N2497">
        <v>289</v>
      </c>
      <c r="O2497">
        <v>1</v>
      </c>
      <c r="P2497" t="s">
        <v>30</v>
      </c>
      <c r="Q2497" t="s">
        <v>29</v>
      </c>
      <c r="R2497" t="s">
        <v>63</v>
      </c>
      <c r="S2497" t="s">
        <v>62</v>
      </c>
    </row>
    <row r="2498" spans="1:19" x14ac:dyDescent="0.2">
      <c r="A2498">
        <v>2009</v>
      </c>
      <c r="B2498">
        <v>8</v>
      </c>
      <c r="C2498" t="s">
        <v>129</v>
      </c>
      <c r="D2498" t="s">
        <v>98</v>
      </c>
      <c r="E2498" t="s">
        <v>129</v>
      </c>
      <c r="F2498" t="s">
        <v>10</v>
      </c>
      <c r="G2498" t="s">
        <v>96</v>
      </c>
      <c r="H2498" s="11">
        <v>45231</v>
      </c>
      <c r="I2498" t="s">
        <v>156</v>
      </c>
      <c r="J2498">
        <v>18</v>
      </c>
      <c r="K2498">
        <v>14</v>
      </c>
      <c r="L2498">
        <v>410</v>
      </c>
      <c r="M2498">
        <v>0</v>
      </c>
      <c r="N2498">
        <v>295</v>
      </c>
      <c r="O2498">
        <v>2</v>
      </c>
      <c r="P2498" t="s">
        <v>34</v>
      </c>
      <c r="Q2498" t="s">
        <v>33</v>
      </c>
      <c r="R2498" t="s">
        <v>59</v>
      </c>
      <c r="S2498" t="s">
        <v>58</v>
      </c>
    </row>
    <row r="2499" spans="1:19" x14ac:dyDescent="0.2">
      <c r="A2499">
        <v>2009</v>
      </c>
      <c r="B2499">
        <v>8</v>
      </c>
      <c r="C2499" t="s">
        <v>114</v>
      </c>
      <c r="D2499" t="s">
        <v>127</v>
      </c>
      <c r="E2499" t="s">
        <v>114</v>
      </c>
      <c r="F2499" t="s">
        <v>10</v>
      </c>
      <c r="G2499" t="s">
        <v>96</v>
      </c>
      <c r="H2499" s="11">
        <v>45231</v>
      </c>
      <c r="I2499" t="s">
        <v>156</v>
      </c>
      <c r="J2499">
        <v>40</v>
      </c>
      <c r="K2499">
        <v>17</v>
      </c>
      <c r="L2499">
        <v>391</v>
      </c>
      <c r="M2499">
        <v>2</v>
      </c>
      <c r="N2499">
        <v>356</v>
      </c>
      <c r="O2499">
        <v>3</v>
      </c>
      <c r="P2499" t="s">
        <v>53</v>
      </c>
      <c r="Q2499" t="s">
        <v>52</v>
      </c>
      <c r="R2499" t="s">
        <v>48</v>
      </c>
      <c r="S2499" t="s">
        <v>47</v>
      </c>
    </row>
    <row r="2500" spans="1:19" x14ac:dyDescent="0.2">
      <c r="A2500">
        <v>2009</v>
      </c>
      <c r="B2500">
        <v>8</v>
      </c>
      <c r="C2500" t="s">
        <v>104</v>
      </c>
      <c r="D2500" t="s">
        <v>128</v>
      </c>
      <c r="E2500" t="s">
        <v>104</v>
      </c>
      <c r="F2500" t="s">
        <v>10</v>
      </c>
      <c r="G2500" t="s">
        <v>96</v>
      </c>
      <c r="H2500" s="11">
        <v>45231</v>
      </c>
      <c r="I2500" t="s">
        <v>144</v>
      </c>
      <c r="J2500">
        <v>30</v>
      </c>
      <c r="K2500">
        <v>13</v>
      </c>
      <c r="L2500">
        <v>430</v>
      </c>
      <c r="M2500">
        <v>0</v>
      </c>
      <c r="N2500">
        <v>330</v>
      </c>
      <c r="O2500">
        <v>2</v>
      </c>
      <c r="P2500" t="s">
        <v>67</v>
      </c>
      <c r="Q2500" t="s">
        <v>66</v>
      </c>
      <c r="R2500" t="s">
        <v>36</v>
      </c>
      <c r="S2500" t="s">
        <v>35</v>
      </c>
    </row>
    <row r="2501" spans="1:19" x14ac:dyDescent="0.2">
      <c r="A2501">
        <v>2009</v>
      </c>
      <c r="B2501">
        <v>8</v>
      </c>
      <c r="C2501" t="s">
        <v>153</v>
      </c>
      <c r="D2501" t="s">
        <v>131</v>
      </c>
      <c r="E2501" t="s">
        <v>153</v>
      </c>
      <c r="F2501" t="s">
        <v>10</v>
      </c>
      <c r="G2501" t="s">
        <v>96</v>
      </c>
      <c r="H2501" s="11">
        <v>45231</v>
      </c>
      <c r="I2501" t="s">
        <v>144</v>
      </c>
      <c r="J2501">
        <v>24</v>
      </c>
      <c r="K2501">
        <v>16</v>
      </c>
      <c r="L2501">
        <v>346</v>
      </c>
      <c r="M2501">
        <v>2</v>
      </c>
      <c r="N2501">
        <v>180</v>
      </c>
      <c r="O2501">
        <v>1</v>
      </c>
      <c r="P2501" t="s">
        <v>57</v>
      </c>
      <c r="Q2501" t="s">
        <v>56</v>
      </c>
      <c r="R2501" t="s">
        <v>51</v>
      </c>
      <c r="S2501" t="s">
        <v>50</v>
      </c>
    </row>
    <row r="2502" spans="1:19" x14ac:dyDescent="0.2">
      <c r="A2502">
        <v>2009</v>
      </c>
      <c r="B2502">
        <v>8</v>
      </c>
      <c r="C2502" t="s">
        <v>101</v>
      </c>
      <c r="D2502" t="s">
        <v>112</v>
      </c>
      <c r="E2502" t="s">
        <v>112</v>
      </c>
      <c r="F2502" t="s">
        <v>10</v>
      </c>
      <c r="G2502" t="s">
        <v>96</v>
      </c>
      <c r="H2502" s="11">
        <v>45231</v>
      </c>
      <c r="I2502" t="s">
        <v>212</v>
      </c>
      <c r="J2502">
        <v>38</v>
      </c>
      <c r="K2502">
        <v>26</v>
      </c>
      <c r="L2502">
        <v>355</v>
      </c>
      <c r="M2502">
        <v>2</v>
      </c>
      <c r="N2502">
        <v>351</v>
      </c>
      <c r="O2502">
        <v>0</v>
      </c>
      <c r="P2502" t="s">
        <v>32</v>
      </c>
      <c r="Q2502" t="s">
        <v>31</v>
      </c>
      <c r="R2502" t="s">
        <v>42</v>
      </c>
      <c r="S2502" t="s">
        <v>41</v>
      </c>
    </row>
    <row r="2503" spans="1:19" x14ac:dyDescent="0.2">
      <c r="A2503">
        <v>2009</v>
      </c>
      <c r="B2503">
        <v>8</v>
      </c>
      <c r="C2503" t="s">
        <v>123</v>
      </c>
      <c r="D2503" t="s">
        <v>142</v>
      </c>
      <c r="E2503" t="s">
        <v>142</v>
      </c>
      <c r="F2503" t="s">
        <v>10</v>
      </c>
      <c r="G2503" t="s">
        <v>96</v>
      </c>
      <c r="H2503" s="11">
        <v>45231</v>
      </c>
      <c r="I2503" t="s">
        <v>212</v>
      </c>
      <c r="J2503">
        <v>34</v>
      </c>
      <c r="K2503">
        <v>21</v>
      </c>
      <c r="L2503">
        <v>355</v>
      </c>
      <c r="M2503">
        <v>0</v>
      </c>
      <c r="N2503">
        <v>320</v>
      </c>
      <c r="O2503">
        <v>6</v>
      </c>
      <c r="P2503" t="s">
        <v>9</v>
      </c>
      <c r="Q2503" t="s">
        <v>8</v>
      </c>
      <c r="R2503" t="s">
        <v>18</v>
      </c>
      <c r="S2503" t="s">
        <v>17</v>
      </c>
    </row>
    <row r="2504" spans="1:19" x14ac:dyDescent="0.2">
      <c r="A2504">
        <v>2009</v>
      </c>
      <c r="B2504">
        <v>8</v>
      </c>
      <c r="C2504" t="s">
        <v>117</v>
      </c>
      <c r="D2504" t="s">
        <v>138</v>
      </c>
      <c r="E2504" t="s">
        <v>117</v>
      </c>
      <c r="F2504" t="s">
        <v>10</v>
      </c>
      <c r="G2504" t="s">
        <v>143</v>
      </c>
      <c r="H2504" s="11">
        <v>45232</v>
      </c>
      <c r="I2504" t="s">
        <v>172</v>
      </c>
      <c r="J2504">
        <v>35</v>
      </c>
      <c r="K2504">
        <v>27</v>
      </c>
      <c r="L2504">
        <v>437</v>
      </c>
      <c r="M2504">
        <v>4</v>
      </c>
      <c r="N2504">
        <v>442</v>
      </c>
      <c r="O2504">
        <v>3</v>
      </c>
      <c r="P2504" t="s">
        <v>46</v>
      </c>
      <c r="Q2504" t="s">
        <v>45</v>
      </c>
      <c r="R2504" t="s">
        <v>12</v>
      </c>
      <c r="S2504" t="s">
        <v>11</v>
      </c>
    </row>
    <row r="2505" spans="1:19" x14ac:dyDescent="0.2">
      <c r="A2505">
        <v>2009</v>
      </c>
      <c r="B2505">
        <v>9</v>
      </c>
      <c r="C2505" t="s">
        <v>118</v>
      </c>
      <c r="D2505" t="s">
        <v>137</v>
      </c>
      <c r="E2505" t="s">
        <v>118</v>
      </c>
      <c r="F2505" t="s">
        <v>10</v>
      </c>
      <c r="G2505" t="s">
        <v>96</v>
      </c>
      <c r="H2505" s="11">
        <v>45238</v>
      </c>
      <c r="I2505" t="s">
        <v>157</v>
      </c>
      <c r="J2505">
        <v>27</v>
      </c>
      <c r="K2505">
        <v>17</v>
      </c>
      <c r="L2505">
        <v>432</v>
      </c>
      <c r="M2505">
        <v>1</v>
      </c>
      <c r="N2505">
        <v>334</v>
      </c>
      <c r="O2505">
        <v>0</v>
      </c>
      <c r="P2505" t="s">
        <v>44</v>
      </c>
      <c r="Q2505" t="s">
        <v>43</v>
      </c>
      <c r="R2505" t="s">
        <v>40</v>
      </c>
      <c r="S2505" t="s">
        <v>39</v>
      </c>
    </row>
    <row r="2506" spans="1:19" x14ac:dyDescent="0.2">
      <c r="A2506">
        <v>2009</v>
      </c>
      <c r="B2506">
        <v>9</v>
      </c>
      <c r="C2506" t="s">
        <v>134</v>
      </c>
      <c r="D2506" t="s">
        <v>110</v>
      </c>
      <c r="E2506" t="s">
        <v>134</v>
      </c>
      <c r="F2506" t="s">
        <v>10</v>
      </c>
      <c r="G2506" t="s">
        <v>96</v>
      </c>
      <c r="H2506" s="11">
        <v>45238</v>
      </c>
      <c r="I2506" t="s">
        <v>157</v>
      </c>
      <c r="J2506">
        <v>17</v>
      </c>
      <c r="K2506">
        <v>7</v>
      </c>
      <c r="L2506">
        <v>369</v>
      </c>
      <c r="M2506">
        <v>1</v>
      </c>
      <c r="N2506">
        <v>215</v>
      </c>
      <c r="O2506">
        <v>2</v>
      </c>
      <c r="P2506" t="s">
        <v>22</v>
      </c>
      <c r="Q2506" t="s">
        <v>21</v>
      </c>
      <c r="R2506" t="s">
        <v>14</v>
      </c>
      <c r="S2506" t="s">
        <v>13</v>
      </c>
    </row>
    <row r="2507" spans="1:19" x14ac:dyDescent="0.2">
      <c r="A2507">
        <v>2009</v>
      </c>
      <c r="B2507">
        <v>9</v>
      </c>
      <c r="C2507" t="s">
        <v>129</v>
      </c>
      <c r="D2507" t="s">
        <v>107</v>
      </c>
      <c r="E2507" t="s">
        <v>129</v>
      </c>
      <c r="F2507" t="s">
        <v>10</v>
      </c>
      <c r="G2507" t="s">
        <v>96</v>
      </c>
      <c r="H2507" s="11">
        <v>45238</v>
      </c>
      <c r="I2507" t="s">
        <v>157</v>
      </c>
      <c r="J2507">
        <v>20</v>
      </c>
      <c r="K2507">
        <v>17</v>
      </c>
      <c r="L2507">
        <v>378</v>
      </c>
      <c r="M2507">
        <v>2</v>
      </c>
      <c r="N2507">
        <v>382</v>
      </c>
      <c r="O2507">
        <v>3</v>
      </c>
      <c r="P2507" t="s">
        <v>34</v>
      </c>
      <c r="Q2507" t="s">
        <v>33</v>
      </c>
      <c r="R2507" t="s">
        <v>71</v>
      </c>
      <c r="S2507" t="s">
        <v>70</v>
      </c>
    </row>
    <row r="2508" spans="1:19" x14ac:dyDescent="0.2">
      <c r="A2508">
        <v>2009</v>
      </c>
      <c r="B2508">
        <v>9</v>
      </c>
      <c r="C2508" t="s">
        <v>138</v>
      </c>
      <c r="D2508" t="s">
        <v>126</v>
      </c>
      <c r="E2508" t="s">
        <v>138</v>
      </c>
      <c r="F2508" t="s">
        <v>10</v>
      </c>
      <c r="G2508" t="s">
        <v>96</v>
      </c>
      <c r="H2508" s="11">
        <v>45238</v>
      </c>
      <c r="I2508" t="s">
        <v>156</v>
      </c>
      <c r="J2508">
        <v>31</v>
      </c>
      <c r="K2508">
        <v>17</v>
      </c>
      <c r="L2508">
        <v>306</v>
      </c>
      <c r="M2508">
        <v>1</v>
      </c>
      <c r="N2508">
        <v>312</v>
      </c>
      <c r="O2508">
        <v>1</v>
      </c>
      <c r="P2508" t="s">
        <v>12</v>
      </c>
      <c r="Q2508" t="s">
        <v>11</v>
      </c>
      <c r="R2508" t="s">
        <v>69</v>
      </c>
      <c r="S2508" t="s">
        <v>68</v>
      </c>
    </row>
    <row r="2509" spans="1:19" x14ac:dyDescent="0.2">
      <c r="A2509">
        <v>2009</v>
      </c>
      <c r="B2509">
        <v>9</v>
      </c>
      <c r="C2509" t="s">
        <v>136</v>
      </c>
      <c r="D2509" t="s">
        <v>123</v>
      </c>
      <c r="E2509" t="s">
        <v>123</v>
      </c>
      <c r="F2509" t="s">
        <v>10</v>
      </c>
      <c r="G2509" t="s">
        <v>96</v>
      </c>
      <c r="H2509" s="11">
        <v>45238</v>
      </c>
      <c r="I2509" t="s">
        <v>156</v>
      </c>
      <c r="J2509">
        <v>41</v>
      </c>
      <c r="K2509">
        <v>21</v>
      </c>
      <c r="L2509">
        <v>438</v>
      </c>
      <c r="M2509">
        <v>1</v>
      </c>
      <c r="N2509">
        <v>417</v>
      </c>
      <c r="O2509">
        <v>1</v>
      </c>
      <c r="P2509" t="s">
        <v>20</v>
      </c>
      <c r="Q2509" t="s">
        <v>19</v>
      </c>
      <c r="R2509" t="s">
        <v>9</v>
      </c>
      <c r="S2509" t="s">
        <v>8</v>
      </c>
    </row>
    <row r="2510" spans="1:19" x14ac:dyDescent="0.2">
      <c r="A2510">
        <v>2009</v>
      </c>
      <c r="B2510">
        <v>9</v>
      </c>
      <c r="C2510" t="s">
        <v>128</v>
      </c>
      <c r="D2510" t="s">
        <v>97</v>
      </c>
      <c r="E2510" t="s">
        <v>128</v>
      </c>
      <c r="F2510" t="s">
        <v>10</v>
      </c>
      <c r="G2510" t="s">
        <v>96</v>
      </c>
      <c r="H2510" s="11">
        <v>45238</v>
      </c>
      <c r="I2510" t="s">
        <v>156</v>
      </c>
      <c r="J2510">
        <v>24</v>
      </c>
      <c r="K2510">
        <v>21</v>
      </c>
      <c r="L2510">
        <v>426</v>
      </c>
      <c r="M2510">
        <v>1</v>
      </c>
      <c r="N2510">
        <v>301</v>
      </c>
      <c r="O2510">
        <v>0</v>
      </c>
      <c r="P2510" t="s">
        <v>36</v>
      </c>
      <c r="Q2510" t="s">
        <v>35</v>
      </c>
      <c r="R2510" t="s">
        <v>38</v>
      </c>
      <c r="S2510" t="s">
        <v>37</v>
      </c>
    </row>
    <row r="2511" spans="1:19" x14ac:dyDescent="0.2">
      <c r="A2511">
        <v>2009</v>
      </c>
      <c r="B2511">
        <v>9</v>
      </c>
      <c r="C2511" t="s">
        <v>139</v>
      </c>
      <c r="D2511" t="s">
        <v>101</v>
      </c>
      <c r="E2511" t="s">
        <v>139</v>
      </c>
      <c r="F2511" t="s">
        <v>10</v>
      </c>
      <c r="G2511" t="s">
        <v>96</v>
      </c>
      <c r="H2511" s="11">
        <v>45238</v>
      </c>
      <c r="I2511" t="s">
        <v>156</v>
      </c>
      <c r="J2511">
        <v>38</v>
      </c>
      <c r="K2511">
        <v>28</v>
      </c>
      <c r="L2511">
        <v>279</v>
      </c>
      <c r="M2511">
        <v>1</v>
      </c>
      <c r="N2511">
        <v>404</v>
      </c>
      <c r="O2511">
        <v>3</v>
      </c>
      <c r="P2511" t="s">
        <v>65</v>
      </c>
      <c r="Q2511" t="s">
        <v>64</v>
      </c>
      <c r="R2511" t="s">
        <v>32</v>
      </c>
      <c r="S2511" t="s">
        <v>31</v>
      </c>
    </row>
    <row r="2512" spans="1:19" x14ac:dyDescent="0.2">
      <c r="A2512">
        <v>2009</v>
      </c>
      <c r="B2512">
        <v>9</v>
      </c>
      <c r="C2512" t="s">
        <v>117</v>
      </c>
      <c r="D2512" t="s">
        <v>142</v>
      </c>
      <c r="E2512" t="s">
        <v>117</v>
      </c>
      <c r="F2512" t="s">
        <v>10</v>
      </c>
      <c r="G2512" t="s">
        <v>96</v>
      </c>
      <c r="H2512" s="11">
        <v>45238</v>
      </c>
      <c r="I2512" t="s">
        <v>144</v>
      </c>
      <c r="J2512">
        <v>30</v>
      </c>
      <c r="K2512">
        <v>20</v>
      </c>
      <c r="L2512">
        <v>414</v>
      </c>
      <c r="M2512">
        <v>2</v>
      </c>
      <c r="N2512">
        <v>371</v>
      </c>
      <c r="O2512">
        <v>3</v>
      </c>
      <c r="P2512" t="s">
        <v>46</v>
      </c>
      <c r="Q2512" t="s">
        <v>45</v>
      </c>
      <c r="R2512" t="s">
        <v>18</v>
      </c>
      <c r="S2512" t="s">
        <v>17</v>
      </c>
    </row>
    <row r="2513" spans="1:19" x14ac:dyDescent="0.2">
      <c r="A2513">
        <v>2009</v>
      </c>
      <c r="B2513">
        <v>9</v>
      </c>
      <c r="C2513" t="s">
        <v>105</v>
      </c>
      <c r="D2513" t="s">
        <v>140</v>
      </c>
      <c r="E2513" t="s">
        <v>105</v>
      </c>
      <c r="F2513" t="s">
        <v>10</v>
      </c>
      <c r="G2513" t="s">
        <v>96</v>
      </c>
      <c r="H2513" s="11">
        <v>45238</v>
      </c>
      <c r="I2513" t="s">
        <v>178</v>
      </c>
      <c r="J2513">
        <v>32</v>
      </c>
      <c r="K2513">
        <v>20</v>
      </c>
      <c r="L2513">
        <v>397</v>
      </c>
      <c r="M2513">
        <v>2</v>
      </c>
      <c r="N2513">
        <v>300</v>
      </c>
      <c r="O2513">
        <v>5</v>
      </c>
      <c r="P2513" t="s">
        <v>61</v>
      </c>
      <c r="Q2513" t="s">
        <v>60</v>
      </c>
      <c r="R2513" t="s">
        <v>30</v>
      </c>
      <c r="S2513" t="s">
        <v>29</v>
      </c>
    </row>
    <row r="2514" spans="1:19" x14ac:dyDescent="0.2">
      <c r="A2514">
        <v>2009</v>
      </c>
      <c r="B2514">
        <v>9</v>
      </c>
      <c r="C2514" t="s">
        <v>98</v>
      </c>
      <c r="D2514" t="s">
        <v>104</v>
      </c>
      <c r="E2514" t="s">
        <v>104</v>
      </c>
      <c r="F2514" t="s">
        <v>10</v>
      </c>
      <c r="G2514" t="s">
        <v>96</v>
      </c>
      <c r="H2514" s="11">
        <v>45238</v>
      </c>
      <c r="I2514" t="s">
        <v>212</v>
      </c>
      <c r="J2514">
        <v>34</v>
      </c>
      <c r="K2514">
        <v>27</v>
      </c>
      <c r="L2514">
        <v>315</v>
      </c>
      <c r="M2514">
        <v>0</v>
      </c>
      <c r="N2514">
        <v>358</v>
      </c>
      <c r="O2514">
        <v>4</v>
      </c>
      <c r="P2514" t="s">
        <v>59</v>
      </c>
      <c r="Q2514" t="s">
        <v>58</v>
      </c>
      <c r="R2514" t="s">
        <v>67</v>
      </c>
      <c r="S2514" t="s">
        <v>66</v>
      </c>
    </row>
    <row r="2515" spans="1:19" x14ac:dyDescent="0.2">
      <c r="A2515">
        <v>2009</v>
      </c>
      <c r="B2515">
        <v>9</v>
      </c>
      <c r="C2515" t="s">
        <v>127</v>
      </c>
      <c r="D2515" t="s">
        <v>153</v>
      </c>
      <c r="E2515" t="s">
        <v>153</v>
      </c>
      <c r="F2515" t="s">
        <v>10</v>
      </c>
      <c r="G2515" t="s">
        <v>96</v>
      </c>
      <c r="H2515" s="11">
        <v>45238</v>
      </c>
      <c r="I2515" t="s">
        <v>212</v>
      </c>
      <c r="J2515">
        <v>21</v>
      </c>
      <c r="K2515">
        <v>20</v>
      </c>
      <c r="L2515">
        <v>226</v>
      </c>
      <c r="M2515">
        <v>2</v>
      </c>
      <c r="N2515">
        <v>304</v>
      </c>
      <c r="O2515">
        <v>1</v>
      </c>
      <c r="P2515" t="s">
        <v>48</v>
      </c>
      <c r="Q2515" t="s">
        <v>47</v>
      </c>
      <c r="R2515" t="s">
        <v>57</v>
      </c>
      <c r="S2515" t="s">
        <v>56</v>
      </c>
    </row>
    <row r="2516" spans="1:19" x14ac:dyDescent="0.2">
      <c r="A2516">
        <v>2009</v>
      </c>
      <c r="B2516">
        <v>9</v>
      </c>
      <c r="C2516" t="s">
        <v>114</v>
      </c>
      <c r="D2516" t="s">
        <v>125</v>
      </c>
      <c r="E2516" t="s">
        <v>125</v>
      </c>
      <c r="F2516" t="s">
        <v>10</v>
      </c>
      <c r="G2516" t="s">
        <v>96</v>
      </c>
      <c r="H2516" s="11">
        <v>45238</v>
      </c>
      <c r="I2516" t="s">
        <v>155</v>
      </c>
      <c r="J2516">
        <v>20</v>
      </c>
      <c r="K2516">
        <v>16</v>
      </c>
      <c r="L2516">
        <v>358</v>
      </c>
      <c r="M2516">
        <v>1</v>
      </c>
      <c r="N2516">
        <v>297</v>
      </c>
      <c r="O2516">
        <v>2</v>
      </c>
      <c r="P2516" t="s">
        <v>53</v>
      </c>
      <c r="Q2516" t="s">
        <v>52</v>
      </c>
      <c r="R2516" t="s">
        <v>26</v>
      </c>
      <c r="S2516" t="s">
        <v>25</v>
      </c>
    </row>
    <row r="2517" spans="1:19" x14ac:dyDescent="0.2">
      <c r="A2517">
        <v>2009</v>
      </c>
      <c r="B2517">
        <v>9</v>
      </c>
      <c r="C2517" t="s">
        <v>130</v>
      </c>
      <c r="D2517" t="s">
        <v>124</v>
      </c>
      <c r="E2517" t="s">
        <v>124</v>
      </c>
      <c r="F2517" t="s">
        <v>10</v>
      </c>
      <c r="G2517" t="s">
        <v>143</v>
      </c>
      <c r="H2517" s="11">
        <v>45239</v>
      </c>
      <c r="I2517" t="s">
        <v>194</v>
      </c>
      <c r="J2517">
        <v>28</v>
      </c>
      <c r="K2517">
        <v>10</v>
      </c>
      <c r="L2517">
        <v>375</v>
      </c>
      <c r="M2517">
        <v>2</v>
      </c>
      <c r="N2517">
        <v>242</v>
      </c>
      <c r="O2517">
        <v>3</v>
      </c>
      <c r="P2517" t="s">
        <v>28</v>
      </c>
      <c r="Q2517" t="s">
        <v>27</v>
      </c>
      <c r="R2517" t="s">
        <v>55</v>
      </c>
      <c r="S2517" t="s">
        <v>54</v>
      </c>
    </row>
    <row r="2518" spans="1:19" x14ac:dyDescent="0.2">
      <c r="A2518">
        <v>2009</v>
      </c>
      <c r="B2518">
        <v>10</v>
      </c>
      <c r="C2518" t="s">
        <v>98</v>
      </c>
      <c r="D2518" t="s">
        <v>136</v>
      </c>
      <c r="E2518" t="s">
        <v>98</v>
      </c>
      <c r="F2518" t="s">
        <v>10</v>
      </c>
      <c r="G2518" t="s">
        <v>146</v>
      </c>
      <c r="H2518" s="11">
        <v>45242</v>
      </c>
      <c r="I2518" t="s">
        <v>120</v>
      </c>
      <c r="J2518">
        <v>10</v>
      </c>
      <c r="K2518">
        <v>6</v>
      </c>
      <c r="L2518">
        <v>216</v>
      </c>
      <c r="M2518">
        <v>1</v>
      </c>
      <c r="N2518">
        <v>350</v>
      </c>
      <c r="O2518">
        <v>5</v>
      </c>
      <c r="P2518" t="s">
        <v>59</v>
      </c>
      <c r="Q2518" t="s">
        <v>58</v>
      </c>
      <c r="R2518" t="s">
        <v>20</v>
      </c>
      <c r="S2518" t="s">
        <v>19</v>
      </c>
    </row>
    <row r="2519" spans="1:19" x14ac:dyDescent="0.2">
      <c r="A2519">
        <v>2009</v>
      </c>
      <c r="B2519">
        <v>10</v>
      </c>
      <c r="C2519" t="s">
        <v>177</v>
      </c>
      <c r="D2519" t="s">
        <v>117</v>
      </c>
      <c r="E2519" t="s">
        <v>117</v>
      </c>
      <c r="F2519" t="s">
        <v>10</v>
      </c>
      <c r="G2519" t="s">
        <v>96</v>
      </c>
      <c r="H2519" s="11">
        <v>45245</v>
      </c>
      <c r="I2519" t="s">
        <v>132</v>
      </c>
      <c r="J2519">
        <v>28</v>
      </c>
      <c r="K2519">
        <v>23</v>
      </c>
      <c r="L2519">
        <v>420</v>
      </c>
      <c r="M2519">
        <v>3</v>
      </c>
      <c r="N2519">
        <v>434</v>
      </c>
      <c r="O2519">
        <v>1</v>
      </c>
      <c r="P2519" t="s">
        <v>63</v>
      </c>
      <c r="Q2519" t="s">
        <v>62</v>
      </c>
      <c r="R2519" t="s">
        <v>46</v>
      </c>
      <c r="S2519" t="s">
        <v>45</v>
      </c>
    </row>
    <row r="2520" spans="1:19" x14ac:dyDescent="0.2">
      <c r="A2520">
        <v>2009</v>
      </c>
      <c r="B2520">
        <v>10</v>
      </c>
      <c r="C2520" t="s">
        <v>133</v>
      </c>
      <c r="D2520" t="s">
        <v>128</v>
      </c>
      <c r="E2520" t="s">
        <v>128</v>
      </c>
      <c r="F2520" t="s">
        <v>10</v>
      </c>
      <c r="G2520" t="s">
        <v>96</v>
      </c>
      <c r="H2520" s="11">
        <v>45245</v>
      </c>
      <c r="I2520" t="s">
        <v>157</v>
      </c>
      <c r="J2520">
        <v>24</v>
      </c>
      <c r="K2520">
        <v>22</v>
      </c>
      <c r="L2520">
        <v>347</v>
      </c>
      <c r="M2520">
        <v>1</v>
      </c>
      <c r="N2520">
        <v>322</v>
      </c>
      <c r="O2520">
        <v>3</v>
      </c>
      <c r="P2520" t="s">
        <v>49</v>
      </c>
      <c r="Q2520" t="s">
        <v>47</v>
      </c>
      <c r="R2520" t="s">
        <v>36</v>
      </c>
      <c r="S2520" t="s">
        <v>35</v>
      </c>
    </row>
    <row r="2521" spans="1:19" x14ac:dyDescent="0.2">
      <c r="A2521">
        <v>2009</v>
      </c>
      <c r="B2521">
        <v>10</v>
      </c>
      <c r="C2521" t="s">
        <v>124</v>
      </c>
      <c r="D2521" t="s">
        <v>134</v>
      </c>
      <c r="E2521" t="s">
        <v>134</v>
      </c>
      <c r="F2521" t="s">
        <v>10</v>
      </c>
      <c r="G2521" t="s">
        <v>96</v>
      </c>
      <c r="H2521" s="11">
        <v>45245</v>
      </c>
      <c r="I2521" t="s">
        <v>157</v>
      </c>
      <c r="J2521">
        <v>18</v>
      </c>
      <c r="K2521">
        <v>12</v>
      </c>
      <c r="L2521">
        <v>218</v>
      </c>
      <c r="M2521">
        <v>0</v>
      </c>
      <c r="N2521">
        <v>226</v>
      </c>
      <c r="O2521">
        <v>1</v>
      </c>
      <c r="P2521" t="s">
        <v>55</v>
      </c>
      <c r="Q2521" t="s">
        <v>54</v>
      </c>
      <c r="R2521" t="s">
        <v>22</v>
      </c>
      <c r="S2521" t="s">
        <v>21</v>
      </c>
    </row>
    <row r="2522" spans="1:19" x14ac:dyDescent="0.2">
      <c r="A2522">
        <v>2009</v>
      </c>
      <c r="B2522">
        <v>10</v>
      </c>
      <c r="C2522" t="s">
        <v>126</v>
      </c>
      <c r="D2522" t="s">
        <v>130</v>
      </c>
      <c r="E2522" t="s">
        <v>126</v>
      </c>
      <c r="F2522" t="s">
        <v>10</v>
      </c>
      <c r="G2522" t="s">
        <v>96</v>
      </c>
      <c r="H2522" s="11">
        <v>45245</v>
      </c>
      <c r="I2522" t="s">
        <v>157</v>
      </c>
      <c r="J2522">
        <v>27</v>
      </c>
      <c r="K2522">
        <v>17</v>
      </c>
      <c r="L2522">
        <v>388</v>
      </c>
      <c r="M2522">
        <v>0</v>
      </c>
      <c r="N2522">
        <v>305</v>
      </c>
      <c r="O2522">
        <v>2</v>
      </c>
      <c r="P2522" t="s">
        <v>69</v>
      </c>
      <c r="Q2522" t="s">
        <v>68</v>
      </c>
      <c r="R2522" t="s">
        <v>28</v>
      </c>
      <c r="S2522" t="s">
        <v>27</v>
      </c>
    </row>
    <row r="2523" spans="1:19" x14ac:dyDescent="0.2">
      <c r="A2523">
        <v>2009</v>
      </c>
      <c r="B2523">
        <v>10</v>
      </c>
      <c r="C2523" t="s">
        <v>104</v>
      </c>
      <c r="D2523" t="s">
        <v>119</v>
      </c>
      <c r="E2523" t="s">
        <v>104</v>
      </c>
      <c r="F2523" t="s">
        <v>10</v>
      </c>
      <c r="G2523" t="s">
        <v>96</v>
      </c>
      <c r="H2523" s="11">
        <v>45245</v>
      </c>
      <c r="I2523" t="s">
        <v>157</v>
      </c>
      <c r="J2523">
        <v>41</v>
      </c>
      <c r="K2523">
        <v>17</v>
      </c>
      <c r="L2523">
        <v>378</v>
      </c>
      <c r="M2523">
        <v>1</v>
      </c>
      <c r="N2523">
        <v>296</v>
      </c>
      <c r="O2523">
        <v>2</v>
      </c>
      <c r="P2523" t="s">
        <v>67</v>
      </c>
      <c r="Q2523" t="s">
        <v>66</v>
      </c>
      <c r="R2523" t="s">
        <v>16</v>
      </c>
      <c r="S2523" t="s">
        <v>15</v>
      </c>
    </row>
    <row r="2524" spans="1:19" x14ac:dyDescent="0.2">
      <c r="A2524">
        <v>2009</v>
      </c>
      <c r="B2524">
        <v>10</v>
      </c>
      <c r="C2524" t="s">
        <v>142</v>
      </c>
      <c r="D2524" t="s">
        <v>138</v>
      </c>
      <c r="E2524" t="s">
        <v>142</v>
      </c>
      <c r="F2524" t="s">
        <v>10</v>
      </c>
      <c r="G2524" t="s">
        <v>96</v>
      </c>
      <c r="H2524" s="11">
        <v>45245</v>
      </c>
      <c r="I2524" t="s">
        <v>156</v>
      </c>
      <c r="J2524">
        <v>28</v>
      </c>
      <c r="K2524">
        <v>19</v>
      </c>
      <c r="L2524">
        <v>380</v>
      </c>
      <c r="M2524">
        <v>0</v>
      </c>
      <c r="N2524">
        <v>400</v>
      </c>
      <c r="O2524">
        <v>2</v>
      </c>
      <c r="P2524" t="s">
        <v>18</v>
      </c>
      <c r="Q2524" t="s">
        <v>17</v>
      </c>
      <c r="R2524" t="s">
        <v>12</v>
      </c>
      <c r="S2524" t="s">
        <v>11</v>
      </c>
    </row>
    <row r="2525" spans="1:19" x14ac:dyDescent="0.2">
      <c r="A2525">
        <v>2009</v>
      </c>
      <c r="B2525">
        <v>10</v>
      </c>
      <c r="C2525" t="s">
        <v>137</v>
      </c>
      <c r="D2525" t="s">
        <v>139</v>
      </c>
      <c r="E2525" t="s">
        <v>137</v>
      </c>
      <c r="F2525" t="s">
        <v>10</v>
      </c>
      <c r="G2525" t="s">
        <v>96</v>
      </c>
      <c r="H2525" s="11">
        <v>45245</v>
      </c>
      <c r="I2525" t="s">
        <v>156</v>
      </c>
      <c r="J2525">
        <v>25</v>
      </c>
      <c r="K2525">
        <v>23</v>
      </c>
      <c r="L2525">
        <v>374</v>
      </c>
      <c r="M2525">
        <v>2</v>
      </c>
      <c r="N2525">
        <v>301</v>
      </c>
      <c r="O2525">
        <v>2</v>
      </c>
      <c r="P2525" t="s">
        <v>40</v>
      </c>
      <c r="Q2525" t="s">
        <v>39</v>
      </c>
      <c r="R2525" t="s">
        <v>65</v>
      </c>
      <c r="S2525" t="s">
        <v>64</v>
      </c>
    </row>
    <row r="2526" spans="1:19" x14ac:dyDescent="0.2">
      <c r="A2526">
        <v>2009</v>
      </c>
      <c r="B2526">
        <v>10</v>
      </c>
      <c r="C2526" t="s">
        <v>112</v>
      </c>
      <c r="D2526" t="s">
        <v>140</v>
      </c>
      <c r="E2526" t="s">
        <v>112</v>
      </c>
      <c r="F2526" t="s">
        <v>10</v>
      </c>
      <c r="G2526" t="s">
        <v>96</v>
      </c>
      <c r="H2526" s="11">
        <v>45245</v>
      </c>
      <c r="I2526" t="s">
        <v>116</v>
      </c>
      <c r="J2526">
        <v>27</v>
      </c>
      <c r="K2526">
        <v>10</v>
      </c>
      <c r="L2526">
        <v>492</v>
      </c>
      <c r="M2526">
        <v>2</v>
      </c>
      <c r="N2526">
        <v>297</v>
      </c>
      <c r="O2526">
        <v>1</v>
      </c>
      <c r="P2526" t="s">
        <v>42</v>
      </c>
      <c r="Q2526" t="s">
        <v>41</v>
      </c>
      <c r="R2526" t="s">
        <v>30</v>
      </c>
      <c r="S2526" t="s">
        <v>29</v>
      </c>
    </row>
    <row r="2527" spans="1:19" x14ac:dyDescent="0.2">
      <c r="A2527">
        <v>2009</v>
      </c>
      <c r="B2527">
        <v>10</v>
      </c>
      <c r="C2527" t="s">
        <v>131</v>
      </c>
      <c r="D2527" t="s">
        <v>97</v>
      </c>
      <c r="E2527" t="s">
        <v>97</v>
      </c>
      <c r="F2527" t="s">
        <v>10</v>
      </c>
      <c r="G2527" t="s">
        <v>96</v>
      </c>
      <c r="H2527" s="11">
        <v>45245</v>
      </c>
      <c r="I2527" t="s">
        <v>144</v>
      </c>
      <c r="J2527">
        <v>16</v>
      </c>
      <c r="K2527">
        <v>10</v>
      </c>
      <c r="L2527">
        <v>318</v>
      </c>
      <c r="M2527">
        <v>3</v>
      </c>
      <c r="N2527">
        <v>272</v>
      </c>
      <c r="O2527">
        <v>2</v>
      </c>
      <c r="P2527" t="s">
        <v>51</v>
      </c>
      <c r="Q2527" t="s">
        <v>50</v>
      </c>
      <c r="R2527" t="s">
        <v>38</v>
      </c>
      <c r="S2527" t="s">
        <v>37</v>
      </c>
    </row>
    <row r="2528" spans="1:19" x14ac:dyDescent="0.2">
      <c r="A2528">
        <v>2009</v>
      </c>
      <c r="B2528">
        <v>10</v>
      </c>
      <c r="C2528" t="s">
        <v>153</v>
      </c>
      <c r="D2528" t="s">
        <v>114</v>
      </c>
      <c r="E2528" t="s">
        <v>153</v>
      </c>
      <c r="F2528" t="s">
        <v>10</v>
      </c>
      <c r="G2528" t="s">
        <v>96</v>
      </c>
      <c r="H2528" s="11">
        <v>45245</v>
      </c>
      <c r="I2528" t="s">
        <v>212</v>
      </c>
      <c r="J2528">
        <v>31</v>
      </c>
      <c r="K2528">
        <v>23</v>
      </c>
      <c r="L2528">
        <v>331</v>
      </c>
      <c r="M2528">
        <v>0</v>
      </c>
      <c r="N2528">
        <v>462</v>
      </c>
      <c r="O2528">
        <v>1</v>
      </c>
      <c r="P2528" t="s">
        <v>57</v>
      </c>
      <c r="Q2528" t="s">
        <v>56</v>
      </c>
      <c r="R2528" t="s">
        <v>53</v>
      </c>
      <c r="S2528" t="s">
        <v>52</v>
      </c>
    </row>
    <row r="2529" spans="1:19" x14ac:dyDescent="0.2">
      <c r="A2529">
        <v>2009</v>
      </c>
      <c r="B2529">
        <v>10</v>
      </c>
      <c r="C2529" t="s">
        <v>123</v>
      </c>
      <c r="D2529" t="s">
        <v>105</v>
      </c>
      <c r="E2529" t="s">
        <v>123</v>
      </c>
      <c r="F2529" t="s">
        <v>10</v>
      </c>
      <c r="G2529" t="s">
        <v>96</v>
      </c>
      <c r="H2529" s="11">
        <v>45245</v>
      </c>
      <c r="I2529" t="s">
        <v>212</v>
      </c>
      <c r="J2529">
        <v>31</v>
      </c>
      <c r="K2529">
        <v>20</v>
      </c>
      <c r="L2529">
        <v>462</v>
      </c>
      <c r="M2529">
        <v>0</v>
      </c>
      <c r="N2529">
        <v>472</v>
      </c>
      <c r="O2529">
        <v>2</v>
      </c>
      <c r="P2529" t="s">
        <v>9</v>
      </c>
      <c r="Q2529" t="s">
        <v>8</v>
      </c>
      <c r="R2529" t="s">
        <v>61</v>
      </c>
      <c r="S2529" t="s">
        <v>60</v>
      </c>
    </row>
    <row r="2530" spans="1:19" x14ac:dyDescent="0.2">
      <c r="A2530">
        <v>2009</v>
      </c>
      <c r="B2530">
        <v>10</v>
      </c>
      <c r="C2530" t="s">
        <v>101</v>
      </c>
      <c r="D2530" t="s">
        <v>125</v>
      </c>
      <c r="E2530" t="s">
        <v>101</v>
      </c>
      <c r="F2530" t="s">
        <v>10</v>
      </c>
      <c r="G2530" t="s">
        <v>96</v>
      </c>
      <c r="H2530" s="11">
        <v>45245</v>
      </c>
      <c r="I2530" t="s">
        <v>212</v>
      </c>
      <c r="J2530">
        <v>17</v>
      </c>
      <c r="K2530">
        <v>7</v>
      </c>
      <c r="L2530">
        <v>283</v>
      </c>
      <c r="M2530">
        <v>0</v>
      </c>
      <c r="N2530">
        <v>278</v>
      </c>
      <c r="O2530">
        <v>3</v>
      </c>
      <c r="P2530" t="s">
        <v>32</v>
      </c>
      <c r="Q2530" t="s">
        <v>31</v>
      </c>
      <c r="R2530" t="s">
        <v>26</v>
      </c>
      <c r="S2530" t="s">
        <v>25</v>
      </c>
    </row>
    <row r="2531" spans="1:19" x14ac:dyDescent="0.2">
      <c r="A2531">
        <v>2009</v>
      </c>
      <c r="B2531">
        <v>10</v>
      </c>
      <c r="C2531" t="s">
        <v>129</v>
      </c>
      <c r="D2531" t="s">
        <v>118</v>
      </c>
      <c r="E2531" t="s">
        <v>129</v>
      </c>
      <c r="F2531" t="s">
        <v>10</v>
      </c>
      <c r="G2531" t="s">
        <v>96</v>
      </c>
      <c r="H2531" s="11">
        <v>45245</v>
      </c>
      <c r="I2531" t="s">
        <v>155</v>
      </c>
      <c r="J2531">
        <v>35</v>
      </c>
      <c r="K2531">
        <v>34</v>
      </c>
      <c r="L2531">
        <v>407</v>
      </c>
      <c r="M2531">
        <v>2</v>
      </c>
      <c r="N2531">
        <v>477</v>
      </c>
      <c r="O2531">
        <v>2</v>
      </c>
      <c r="P2531" t="s">
        <v>34</v>
      </c>
      <c r="Q2531" t="s">
        <v>33</v>
      </c>
      <c r="R2531" t="s">
        <v>44</v>
      </c>
      <c r="S2531" t="s">
        <v>43</v>
      </c>
    </row>
    <row r="2532" spans="1:19" x14ac:dyDescent="0.2">
      <c r="A2532">
        <v>2009</v>
      </c>
      <c r="B2532">
        <v>10</v>
      </c>
      <c r="C2532" t="s">
        <v>135</v>
      </c>
      <c r="D2532" t="s">
        <v>110</v>
      </c>
      <c r="E2532" t="s">
        <v>110</v>
      </c>
      <c r="F2532" t="s">
        <v>10</v>
      </c>
      <c r="G2532" t="s">
        <v>143</v>
      </c>
      <c r="H2532" s="11">
        <v>45246</v>
      </c>
      <c r="I2532" t="s">
        <v>172</v>
      </c>
      <c r="J2532">
        <v>16</v>
      </c>
      <c r="K2532">
        <v>0</v>
      </c>
      <c r="L2532">
        <v>274</v>
      </c>
      <c r="M2532">
        <v>0</v>
      </c>
      <c r="N2532">
        <v>160</v>
      </c>
      <c r="O2532">
        <v>2</v>
      </c>
      <c r="P2532" t="s">
        <v>24</v>
      </c>
      <c r="Q2532" t="s">
        <v>23</v>
      </c>
      <c r="R2532" t="s">
        <v>14</v>
      </c>
      <c r="S2532" t="s">
        <v>13</v>
      </c>
    </row>
    <row r="2533" spans="1:19" x14ac:dyDescent="0.2">
      <c r="A2533">
        <v>2009</v>
      </c>
      <c r="B2533">
        <v>11</v>
      </c>
      <c r="C2533" t="s">
        <v>142</v>
      </c>
      <c r="D2533" t="s">
        <v>137</v>
      </c>
      <c r="E2533" t="s">
        <v>137</v>
      </c>
      <c r="F2533" t="s">
        <v>10</v>
      </c>
      <c r="G2533" t="s">
        <v>146</v>
      </c>
      <c r="H2533" s="11">
        <v>45249</v>
      </c>
      <c r="I2533" t="s">
        <v>120</v>
      </c>
      <c r="J2533">
        <v>24</v>
      </c>
      <c r="K2533">
        <v>17</v>
      </c>
      <c r="L2533">
        <v>326</v>
      </c>
      <c r="M2533">
        <v>0</v>
      </c>
      <c r="N2533">
        <v>383</v>
      </c>
      <c r="O2533">
        <v>1</v>
      </c>
      <c r="P2533" t="s">
        <v>18</v>
      </c>
      <c r="Q2533" t="s">
        <v>17</v>
      </c>
      <c r="R2533" t="s">
        <v>40</v>
      </c>
      <c r="S2533" t="s">
        <v>39</v>
      </c>
    </row>
    <row r="2534" spans="1:19" x14ac:dyDescent="0.2">
      <c r="A2534">
        <v>2009</v>
      </c>
      <c r="B2534">
        <v>11</v>
      </c>
      <c r="C2534" t="s">
        <v>97</v>
      </c>
      <c r="D2534" t="s">
        <v>124</v>
      </c>
      <c r="E2534" t="s">
        <v>97</v>
      </c>
      <c r="F2534" t="s">
        <v>10</v>
      </c>
      <c r="G2534" t="s">
        <v>96</v>
      </c>
      <c r="H2534" s="11">
        <v>45252</v>
      </c>
      <c r="I2534" t="s">
        <v>132</v>
      </c>
      <c r="J2534">
        <v>27</v>
      </c>
      <c r="K2534">
        <v>24</v>
      </c>
      <c r="L2534">
        <v>282</v>
      </c>
      <c r="M2534">
        <v>1</v>
      </c>
      <c r="N2534">
        <v>516</v>
      </c>
      <c r="O2534">
        <v>3</v>
      </c>
      <c r="P2534" t="s">
        <v>38</v>
      </c>
      <c r="Q2534" t="s">
        <v>37</v>
      </c>
      <c r="R2534" t="s">
        <v>55</v>
      </c>
      <c r="S2534" t="s">
        <v>54</v>
      </c>
    </row>
    <row r="2535" spans="1:19" x14ac:dyDescent="0.2">
      <c r="A2535">
        <v>2009</v>
      </c>
      <c r="B2535">
        <v>11</v>
      </c>
      <c r="C2535" t="s">
        <v>139</v>
      </c>
      <c r="D2535" t="s">
        <v>117</v>
      </c>
      <c r="E2535" t="s">
        <v>117</v>
      </c>
      <c r="F2535" t="s">
        <v>10</v>
      </c>
      <c r="G2535" t="s">
        <v>96</v>
      </c>
      <c r="H2535" s="11">
        <v>45252</v>
      </c>
      <c r="I2535" t="s">
        <v>132</v>
      </c>
      <c r="J2535">
        <v>38</v>
      </c>
      <c r="K2535">
        <v>7</v>
      </c>
      <c r="L2535">
        <v>370</v>
      </c>
      <c r="M2535">
        <v>0</v>
      </c>
      <c r="N2535">
        <v>219</v>
      </c>
      <c r="O2535">
        <v>4</v>
      </c>
      <c r="P2535" t="s">
        <v>65</v>
      </c>
      <c r="Q2535" t="s">
        <v>64</v>
      </c>
      <c r="R2535" t="s">
        <v>46</v>
      </c>
      <c r="S2535" t="s">
        <v>45</v>
      </c>
    </row>
    <row r="2536" spans="1:19" x14ac:dyDescent="0.2">
      <c r="A2536">
        <v>2009</v>
      </c>
      <c r="B2536">
        <v>11</v>
      </c>
      <c r="C2536" t="s">
        <v>110</v>
      </c>
      <c r="D2536" t="s">
        <v>129</v>
      </c>
      <c r="E2536" t="s">
        <v>129</v>
      </c>
      <c r="F2536" t="s">
        <v>10</v>
      </c>
      <c r="G2536" t="s">
        <v>96</v>
      </c>
      <c r="H2536" s="11">
        <v>45252</v>
      </c>
      <c r="I2536" t="s">
        <v>157</v>
      </c>
      <c r="J2536">
        <v>17</v>
      </c>
      <c r="K2536">
        <v>15</v>
      </c>
      <c r="L2536">
        <v>375</v>
      </c>
      <c r="M2536">
        <v>3</v>
      </c>
      <c r="N2536">
        <v>354</v>
      </c>
      <c r="O2536">
        <v>2</v>
      </c>
      <c r="P2536" t="s">
        <v>14</v>
      </c>
      <c r="Q2536" t="s">
        <v>13</v>
      </c>
      <c r="R2536" t="s">
        <v>34</v>
      </c>
      <c r="S2536" t="s">
        <v>33</v>
      </c>
    </row>
    <row r="2537" spans="1:19" x14ac:dyDescent="0.2">
      <c r="A2537">
        <v>2009</v>
      </c>
      <c r="B2537">
        <v>11</v>
      </c>
      <c r="C2537" t="s">
        <v>140</v>
      </c>
      <c r="D2537" t="s">
        <v>135</v>
      </c>
      <c r="E2537" t="s">
        <v>140</v>
      </c>
      <c r="F2537" t="s">
        <v>10</v>
      </c>
      <c r="G2537" t="s">
        <v>96</v>
      </c>
      <c r="H2537" s="11">
        <v>45252</v>
      </c>
      <c r="I2537" t="s">
        <v>157</v>
      </c>
      <c r="J2537">
        <v>38</v>
      </c>
      <c r="K2537">
        <v>37</v>
      </c>
      <c r="L2537">
        <v>473</v>
      </c>
      <c r="M2537">
        <v>2</v>
      </c>
      <c r="N2537">
        <v>439</v>
      </c>
      <c r="O2537">
        <v>0</v>
      </c>
      <c r="P2537" t="s">
        <v>30</v>
      </c>
      <c r="Q2537" t="s">
        <v>29</v>
      </c>
      <c r="R2537" t="s">
        <v>24</v>
      </c>
      <c r="S2537" t="s">
        <v>23</v>
      </c>
    </row>
    <row r="2538" spans="1:19" x14ac:dyDescent="0.2">
      <c r="A2538">
        <v>2009</v>
      </c>
      <c r="B2538">
        <v>11</v>
      </c>
      <c r="C2538" t="s">
        <v>101</v>
      </c>
      <c r="D2538" t="s">
        <v>98</v>
      </c>
      <c r="E2538" t="s">
        <v>101</v>
      </c>
      <c r="F2538" t="s">
        <v>10</v>
      </c>
      <c r="G2538" t="s">
        <v>96</v>
      </c>
      <c r="H2538" s="11">
        <v>45252</v>
      </c>
      <c r="I2538" t="s">
        <v>157</v>
      </c>
      <c r="J2538">
        <v>30</v>
      </c>
      <c r="K2538">
        <v>24</v>
      </c>
      <c r="L2538">
        <v>484</v>
      </c>
      <c r="M2538">
        <v>0</v>
      </c>
      <c r="N2538">
        <v>284</v>
      </c>
      <c r="O2538">
        <v>1</v>
      </c>
      <c r="P2538" t="s">
        <v>32</v>
      </c>
      <c r="Q2538" t="s">
        <v>31</v>
      </c>
      <c r="R2538" t="s">
        <v>59</v>
      </c>
      <c r="S2538" t="s">
        <v>58</v>
      </c>
    </row>
    <row r="2539" spans="1:19" x14ac:dyDescent="0.2">
      <c r="A2539">
        <v>2009</v>
      </c>
      <c r="B2539">
        <v>11</v>
      </c>
      <c r="C2539" t="s">
        <v>128</v>
      </c>
      <c r="D2539" t="s">
        <v>119</v>
      </c>
      <c r="E2539" t="s">
        <v>128</v>
      </c>
      <c r="F2539" t="s">
        <v>10</v>
      </c>
      <c r="G2539" t="s">
        <v>96</v>
      </c>
      <c r="H2539" s="11">
        <v>45252</v>
      </c>
      <c r="I2539" t="s">
        <v>156</v>
      </c>
      <c r="J2539">
        <v>18</v>
      </c>
      <c r="K2539">
        <v>15</v>
      </c>
      <c r="L2539">
        <v>310</v>
      </c>
      <c r="M2539">
        <v>2</v>
      </c>
      <c r="N2539">
        <v>343</v>
      </c>
      <c r="O2539">
        <v>3</v>
      </c>
      <c r="P2539" t="s">
        <v>36</v>
      </c>
      <c r="Q2539" t="s">
        <v>35</v>
      </c>
      <c r="R2539" t="s">
        <v>16</v>
      </c>
      <c r="S2539" t="s">
        <v>15</v>
      </c>
    </row>
    <row r="2540" spans="1:19" x14ac:dyDescent="0.2">
      <c r="A2540">
        <v>2009</v>
      </c>
      <c r="B2540">
        <v>11</v>
      </c>
      <c r="C2540" t="s">
        <v>127</v>
      </c>
      <c r="D2540" t="s">
        <v>138</v>
      </c>
      <c r="E2540" t="s">
        <v>127</v>
      </c>
      <c r="F2540" t="s">
        <v>10</v>
      </c>
      <c r="G2540" t="s">
        <v>96</v>
      </c>
      <c r="H2540" s="11">
        <v>45252</v>
      </c>
      <c r="I2540" t="s">
        <v>156</v>
      </c>
      <c r="J2540">
        <v>34</v>
      </c>
      <c r="K2540">
        <v>31</v>
      </c>
      <c r="L2540">
        <v>456</v>
      </c>
      <c r="M2540">
        <v>1</v>
      </c>
      <c r="N2540">
        <v>352</v>
      </c>
      <c r="O2540">
        <v>1</v>
      </c>
      <c r="P2540" t="s">
        <v>48</v>
      </c>
      <c r="Q2540" t="s">
        <v>47</v>
      </c>
      <c r="R2540" t="s">
        <v>12</v>
      </c>
      <c r="S2540" t="s">
        <v>11</v>
      </c>
    </row>
    <row r="2541" spans="1:19" x14ac:dyDescent="0.2">
      <c r="A2541">
        <v>2009</v>
      </c>
      <c r="B2541">
        <v>11</v>
      </c>
      <c r="C2541" t="s">
        <v>125</v>
      </c>
      <c r="D2541" t="s">
        <v>126</v>
      </c>
      <c r="E2541" t="s">
        <v>125</v>
      </c>
      <c r="F2541" t="s">
        <v>10</v>
      </c>
      <c r="G2541" t="s">
        <v>96</v>
      </c>
      <c r="H2541" s="11">
        <v>45252</v>
      </c>
      <c r="I2541" t="s">
        <v>156</v>
      </c>
      <c r="J2541">
        <v>7</v>
      </c>
      <c r="K2541">
        <v>6</v>
      </c>
      <c r="L2541">
        <v>305</v>
      </c>
      <c r="M2541">
        <v>2</v>
      </c>
      <c r="N2541">
        <v>324</v>
      </c>
      <c r="O2541">
        <v>1</v>
      </c>
      <c r="P2541" t="s">
        <v>26</v>
      </c>
      <c r="Q2541" t="s">
        <v>25</v>
      </c>
      <c r="R2541" t="s">
        <v>69</v>
      </c>
      <c r="S2541" t="s">
        <v>68</v>
      </c>
    </row>
    <row r="2542" spans="1:19" x14ac:dyDescent="0.2">
      <c r="A2542">
        <v>2009</v>
      </c>
      <c r="B2542">
        <v>11</v>
      </c>
      <c r="C2542" t="s">
        <v>112</v>
      </c>
      <c r="D2542" t="s">
        <v>105</v>
      </c>
      <c r="E2542" t="s">
        <v>112</v>
      </c>
      <c r="F2542" t="s">
        <v>10</v>
      </c>
      <c r="G2542" t="s">
        <v>96</v>
      </c>
      <c r="H2542" s="11">
        <v>45252</v>
      </c>
      <c r="I2542" t="s">
        <v>116</v>
      </c>
      <c r="J2542">
        <v>35</v>
      </c>
      <c r="K2542">
        <v>9</v>
      </c>
      <c r="L2542">
        <v>431</v>
      </c>
      <c r="M2542">
        <v>0</v>
      </c>
      <c r="N2542">
        <v>212</v>
      </c>
      <c r="O2542">
        <v>2</v>
      </c>
      <c r="P2542" t="s">
        <v>42</v>
      </c>
      <c r="Q2542" t="s">
        <v>41</v>
      </c>
      <c r="R2542" t="s">
        <v>61</v>
      </c>
      <c r="S2542" t="s">
        <v>60</v>
      </c>
    </row>
    <row r="2543" spans="1:19" x14ac:dyDescent="0.2">
      <c r="A2543">
        <v>2009</v>
      </c>
      <c r="B2543">
        <v>11</v>
      </c>
      <c r="C2543" t="s">
        <v>177</v>
      </c>
      <c r="D2543" t="s">
        <v>123</v>
      </c>
      <c r="E2543" t="s">
        <v>123</v>
      </c>
      <c r="F2543" t="s">
        <v>10</v>
      </c>
      <c r="G2543" t="s">
        <v>96</v>
      </c>
      <c r="H2543" s="11">
        <v>45252</v>
      </c>
      <c r="I2543" t="s">
        <v>144</v>
      </c>
      <c r="J2543">
        <v>21</v>
      </c>
      <c r="K2543">
        <v>13</v>
      </c>
      <c r="L2543">
        <v>444</v>
      </c>
      <c r="M2543">
        <v>2</v>
      </c>
      <c r="N2543">
        <v>314</v>
      </c>
      <c r="O2543">
        <v>1</v>
      </c>
      <c r="P2543" t="s">
        <v>63</v>
      </c>
      <c r="Q2543" t="s">
        <v>62</v>
      </c>
      <c r="R2543" t="s">
        <v>9</v>
      </c>
      <c r="S2543" t="s">
        <v>8</v>
      </c>
    </row>
    <row r="2544" spans="1:19" x14ac:dyDescent="0.2">
      <c r="A2544">
        <v>2009</v>
      </c>
      <c r="B2544">
        <v>11</v>
      </c>
      <c r="C2544" t="s">
        <v>130</v>
      </c>
      <c r="D2544" t="s">
        <v>153</v>
      </c>
      <c r="E2544" t="s">
        <v>153</v>
      </c>
      <c r="F2544" t="s">
        <v>10</v>
      </c>
      <c r="G2544" t="s">
        <v>96</v>
      </c>
      <c r="H2544" s="11">
        <v>45252</v>
      </c>
      <c r="I2544" t="s">
        <v>212</v>
      </c>
      <c r="J2544">
        <v>32</v>
      </c>
      <c r="K2544">
        <v>3</v>
      </c>
      <c r="L2544">
        <v>348</v>
      </c>
      <c r="M2544">
        <v>0</v>
      </c>
      <c r="N2544">
        <v>271</v>
      </c>
      <c r="O2544">
        <v>3</v>
      </c>
      <c r="P2544" t="s">
        <v>28</v>
      </c>
      <c r="Q2544" t="s">
        <v>27</v>
      </c>
      <c r="R2544" t="s">
        <v>57</v>
      </c>
      <c r="S2544" t="s">
        <v>56</v>
      </c>
    </row>
    <row r="2545" spans="1:19" x14ac:dyDescent="0.2">
      <c r="A2545">
        <v>2009</v>
      </c>
      <c r="B2545">
        <v>11</v>
      </c>
      <c r="C2545" t="s">
        <v>118</v>
      </c>
      <c r="D2545" t="s">
        <v>133</v>
      </c>
      <c r="E2545" t="s">
        <v>118</v>
      </c>
      <c r="F2545" t="s">
        <v>10</v>
      </c>
      <c r="G2545" t="s">
        <v>96</v>
      </c>
      <c r="H2545" s="11">
        <v>45252</v>
      </c>
      <c r="I2545" t="s">
        <v>212</v>
      </c>
      <c r="J2545">
        <v>31</v>
      </c>
      <c r="K2545">
        <v>14</v>
      </c>
      <c r="L2545">
        <v>410</v>
      </c>
      <c r="M2545">
        <v>1</v>
      </c>
      <c r="N2545">
        <v>226</v>
      </c>
      <c r="O2545">
        <v>5</v>
      </c>
      <c r="P2545" t="s">
        <v>44</v>
      </c>
      <c r="Q2545" t="s">
        <v>43</v>
      </c>
      <c r="R2545" t="s">
        <v>49</v>
      </c>
      <c r="S2545" t="s">
        <v>47</v>
      </c>
    </row>
    <row r="2546" spans="1:19" x14ac:dyDescent="0.2">
      <c r="A2546">
        <v>2009</v>
      </c>
      <c r="B2546">
        <v>11</v>
      </c>
      <c r="C2546" t="s">
        <v>131</v>
      </c>
      <c r="D2546" t="s">
        <v>134</v>
      </c>
      <c r="E2546" t="s">
        <v>131</v>
      </c>
      <c r="F2546" t="s">
        <v>10</v>
      </c>
      <c r="G2546" t="s">
        <v>96</v>
      </c>
      <c r="H2546" s="11">
        <v>45252</v>
      </c>
      <c r="I2546" t="s">
        <v>212</v>
      </c>
      <c r="J2546">
        <v>20</v>
      </c>
      <c r="K2546">
        <v>17</v>
      </c>
      <c r="L2546">
        <v>275</v>
      </c>
      <c r="M2546">
        <v>3</v>
      </c>
      <c r="N2546">
        <v>348</v>
      </c>
      <c r="O2546">
        <v>4</v>
      </c>
      <c r="P2546" t="s">
        <v>51</v>
      </c>
      <c r="Q2546" t="s">
        <v>50</v>
      </c>
      <c r="R2546" t="s">
        <v>22</v>
      </c>
      <c r="S2546" t="s">
        <v>21</v>
      </c>
    </row>
    <row r="2547" spans="1:19" x14ac:dyDescent="0.2">
      <c r="A2547">
        <v>2009</v>
      </c>
      <c r="B2547">
        <v>11</v>
      </c>
      <c r="C2547" t="s">
        <v>136</v>
      </c>
      <c r="D2547" t="s">
        <v>114</v>
      </c>
      <c r="E2547" t="s">
        <v>114</v>
      </c>
      <c r="F2547" t="s">
        <v>10</v>
      </c>
      <c r="G2547" t="s">
        <v>96</v>
      </c>
      <c r="H2547" s="11">
        <v>45252</v>
      </c>
      <c r="I2547" t="s">
        <v>151</v>
      </c>
      <c r="J2547">
        <v>24</v>
      </c>
      <c r="K2547">
        <v>20</v>
      </c>
      <c r="L2547">
        <v>377</v>
      </c>
      <c r="M2547">
        <v>3</v>
      </c>
      <c r="N2547">
        <v>284</v>
      </c>
      <c r="O2547">
        <v>1</v>
      </c>
      <c r="P2547" t="s">
        <v>20</v>
      </c>
      <c r="Q2547" t="s">
        <v>19</v>
      </c>
      <c r="R2547" t="s">
        <v>53</v>
      </c>
      <c r="S2547" t="s">
        <v>52</v>
      </c>
    </row>
    <row r="2548" spans="1:19" x14ac:dyDescent="0.2">
      <c r="A2548">
        <v>2009</v>
      </c>
      <c r="B2548">
        <v>11</v>
      </c>
      <c r="C2548" t="s">
        <v>107</v>
      </c>
      <c r="D2548" t="s">
        <v>104</v>
      </c>
      <c r="E2548" t="s">
        <v>104</v>
      </c>
      <c r="F2548" t="s">
        <v>10</v>
      </c>
      <c r="G2548" t="s">
        <v>143</v>
      </c>
      <c r="H2548" s="11">
        <v>45253</v>
      </c>
      <c r="I2548" t="s">
        <v>172</v>
      </c>
      <c r="J2548">
        <v>20</v>
      </c>
      <c r="K2548">
        <v>17</v>
      </c>
      <c r="L2548">
        <v>344</v>
      </c>
      <c r="M2548">
        <v>1</v>
      </c>
      <c r="N2548">
        <v>340</v>
      </c>
      <c r="O2548">
        <v>0</v>
      </c>
      <c r="P2548" t="s">
        <v>71</v>
      </c>
      <c r="Q2548" t="s">
        <v>70</v>
      </c>
      <c r="R2548" t="s">
        <v>67</v>
      </c>
      <c r="S2548" t="s">
        <v>66</v>
      </c>
    </row>
    <row r="2549" spans="1:19" x14ac:dyDescent="0.2">
      <c r="A2549">
        <v>2009</v>
      </c>
      <c r="B2549">
        <v>12</v>
      </c>
      <c r="C2549" t="s">
        <v>140</v>
      </c>
      <c r="D2549" t="s">
        <v>101</v>
      </c>
      <c r="E2549" t="s">
        <v>101</v>
      </c>
      <c r="F2549" t="s">
        <v>10</v>
      </c>
      <c r="G2549" t="s">
        <v>146</v>
      </c>
      <c r="H2549" s="11">
        <v>45256</v>
      </c>
      <c r="I2549" t="s">
        <v>181</v>
      </c>
      <c r="J2549">
        <v>34</v>
      </c>
      <c r="K2549">
        <v>12</v>
      </c>
      <c r="L2549">
        <v>422</v>
      </c>
      <c r="M2549">
        <v>2</v>
      </c>
      <c r="N2549">
        <v>272</v>
      </c>
      <c r="O2549">
        <v>5</v>
      </c>
      <c r="P2549" t="s">
        <v>30</v>
      </c>
      <c r="Q2549" t="s">
        <v>29</v>
      </c>
      <c r="R2549" t="s">
        <v>32</v>
      </c>
      <c r="S2549" t="s">
        <v>31</v>
      </c>
    </row>
    <row r="2550" spans="1:19" x14ac:dyDescent="0.2">
      <c r="A2550">
        <v>2009</v>
      </c>
      <c r="B2550">
        <v>12</v>
      </c>
      <c r="C2550" t="s">
        <v>125</v>
      </c>
      <c r="D2550" t="s">
        <v>131</v>
      </c>
      <c r="E2550" t="s">
        <v>125</v>
      </c>
      <c r="F2550" t="s">
        <v>10</v>
      </c>
      <c r="G2550" t="s">
        <v>146</v>
      </c>
      <c r="H2550" s="11">
        <v>45256</v>
      </c>
      <c r="I2550" t="s">
        <v>212</v>
      </c>
      <c r="J2550">
        <v>24</v>
      </c>
      <c r="K2550">
        <v>7</v>
      </c>
      <c r="L2550">
        <v>494</v>
      </c>
      <c r="M2550">
        <v>0</v>
      </c>
      <c r="N2550">
        <v>305</v>
      </c>
      <c r="O2550">
        <v>1</v>
      </c>
      <c r="P2550" t="s">
        <v>26</v>
      </c>
      <c r="Q2550" t="s">
        <v>25</v>
      </c>
      <c r="R2550" t="s">
        <v>51</v>
      </c>
      <c r="S2550" t="s">
        <v>50</v>
      </c>
    </row>
    <row r="2551" spans="1:19" x14ac:dyDescent="0.2">
      <c r="A2551">
        <v>2009</v>
      </c>
      <c r="B2551">
        <v>12</v>
      </c>
      <c r="C2551" t="s">
        <v>130</v>
      </c>
      <c r="D2551" t="s">
        <v>127</v>
      </c>
      <c r="E2551" t="s">
        <v>130</v>
      </c>
      <c r="F2551" t="s">
        <v>10</v>
      </c>
      <c r="G2551" t="s">
        <v>146</v>
      </c>
      <c r="H2551" s="11">
        <v>45256</v>
      </c>
      <c r="I2551" t="s">
        <v>188</v>
      </c>
      <c r="J2551">
        <v>26</v>
      </c>
      <c r="K2551">
        <v>6</v>
      </c>
      <c r="L2551">
        <v>373</v>
      </c>
      <c r="M2551">
        <v>1</v>
      </c>
      <c r="N2551">
        <v>267</v>
      </c>
      <c r="O2551">
        <v>3</v>
      </c>
      <c r="P2551" t="s">
        <v>28</v>
      </c>
      <c r="Q2551" t="s">
        <v>27</v>
      </c>
      <c r="R2551" t="s">
        <v>48</v>
      </c>
      <c r="S2551" t="s">
        <v>47</v>
      </c>
    </row>
    <row r="2552" spans="1:19" x14ac:dyDescent="0.2">
      <c r="A2552">
        <v>2009</v>
      </c>
      <c r="B2552">
        <v>12</v>
      </c>
      <c r="C2552" t="s">
        <v>177</v>
      </c>
      <c r="D2552" t="s">
        <v>105</v>
      </c>
      <c r="E2552" t="s">
        <v>105</v>
      </c>
      <c r="F2552" t="s">
        <v>10</v>
      </c>
      <c r="G2552" t="s">
        <v>96</v>
      </c>
      <c r="H2552" s="11">
        <v>45259</v>
      </c>
      <c r="I2552" t="s">
        <v>132</v>
      </c>
      <c r="J2552">
        <v>27</v>
      </c>
      <c r="K2552">
        <v>17</v>
      </c>
      <c r="L2552">
        <v>265</v>
      </c>
      <c r="M2552">
        <v>1</v>
      </c>
      <c r="N2552">
        <v>364</v>
      </c>
      <c r="O2552">
        <v>2</v>
      </c>
      <c r="P2552" t="s">
        <v>63</v>
      </c>
      <c r="Q2552" t="s">
        <v>62</v>
      </c>
      <c r="R2552" t="s">
        <v>61</v>
      </c>
      <c r="S2552" t="s">
        <v>60</v>
      </c>
    </row>
    <row r="2553" spans="1:19" x14ac:dyDescent="0.2">
      <c r="A2553">
        <v>2009</v>
      </c>
      <c r="B2553">
        <v>12</v>
      </c>
      <c r="C2553" t="s">
        <v>134</v>
      </c>
      <c r="D2553" t="s">
        <v>135</v>
      </c>
      <c r="E2553" t="s">
        <v>134</v>
      </c>
      <c r="F2553" t="s">
        <v>10</v>
      </c>
      <c r="G2553" t="s">
        <v>96</v>
      </c>
      <c r="H2553" s="11">
        <v>45259</v>
      </c>
      <c r="I2553" t="s">
        <v>157</v>
      </c>
      <c r="J2553">
        <v>16</v>
      </c>
      <c r="K2553">
        <v>7</v>
      </c>
      <c r="L2553">
        <v>306</v>
      </c>
      <c r="M2553">
        <v>0</v>
      </c>
      <c r="N2553">
        <v>169</v>
      </c>
      <c r="O2553">
        <v>0</v>
      </c>
      <c r="P2553" t="s">
        <v>22</v>
      </c>
      <c r="Q2553" t="s">
        <v>21</v>
      </c>
      <c r="R2553" t="s">
        <v>24</v>
      </c>
      <c r="S2553" t="s">
        <v>23</v>
      </c>
    </row>
    <row r="2554" spans="1:19" x14ac:dyDescent="0.2">
      <c r="A2554">
        <v>2009</v>
      </c>
      <c r="B2554">
        <v>12</v>
      </c>
      <c r="C2554" t="s">
        <v>107</v>
      </c>
      <c r="D2554" t="s">
        <v>129</v>
      </c>
      <c r="E2554" t="s">
        <v>129</v>
      </c>
      <c r="F2554" t="s">
        <v>10</v>
      </c>
      <c r="G2554" t="s">
        <v>96</v>
      </c>
      <c r="H2554" s="11">
        <v>45259</v>
      </c>
      <c r="I2554" t="s">
        <v>157</v>
      </c>
      <c r="J2554">
        <v>35</v>
      </c>
      <c r="K2554">
        <v>27</v>
      </c>
      <c r="L2554">
        <v>342</v>
      </c>
      <c r="M2554">
        <v>2</v>
      </c>
      <c r="N2554">
        <v>396</v>
      </c>
      <c r="O2554">
        <v>3</v>
      </c>
      <c r="P2554" t="s">
        <v>71</v>
      </c>
      <c r="Q2554" t="s">
        <v>70</v>
      </c>
      <c r="R2554" t="s">
        <v>34</v>
      </c>
      <c r="S2554" t="s">
        <v>33</v>
      </c>
    </row>
    <row r="2555" spans="1:19" x14ac:dyDescent="0.2">
      <c r="A2555">
        <v>2009</v>
      </c>
      <c r="B2555">
        <v>12</v>
      </c>
      <c r="C2555" t="s">
        <v>119</v>
      </c>
      <c r="D2555" t="s">
        <v>137</v>
      </c>
      <c r="E2555" t="s">
        <v>119</v>
      </c>
      <c r="F2555" t="s">
        <v>10</v>
      </c>
      <c r="G2555" t="s">
        <v>96</v>
      </c>
      <c r="H2555" s="11">
        <v>45259</v>
      </c>
      <c r="I2555" t="s">
        <v>157</v>
      </c>
      <c r="J2555">
        <v>31</v>
      </c>
      <c r="K2555">
        <v>14</v>
      </c>
      <c r="L2555">
        <v>336</v>
      </c>
      <c r="M2555">
        <v>1</v>
      </c>
      <c r="N2555">
        <v>325</v>
      </c>
      <c r="O2555">
        <v>4</v>
      </c>
      <c r="P2555" t="s">
        <v>16</v>
      </c>
      <c r="Q2555" t="s">
        <v>15</v>
      </c>
      <c r="R2555" t="s">
        <v>40</v>
      </c>
      <c r="S2555" t="s">
        <v>39</v>
      </c>
    </row>
    <row r="2556" spans="1:19" x14ac:dyDescent="0.2">
      <c r="A2556">
        <v>2009</v>
      </c>
      <c r="B2556">
        <v>12</v>
      </c>
      <c r="C2556" t="s">
        <v>133</v>
      </c>
      <c r="D2556" t="s">
        <v>142</v>
      </c>
      <c r="E2556" t="s">
        <v>133</v>
      </c>
      <c r="F2556" t="s">
        <v>10</v>
      </c>
      <c r="G2556" t="s">
        <v>96</v>
      </c>
      <c r="H2556" s="11">
        <v>45259</v>
      </c>
      <c r="I2556" t="s">
        <v>157</v>
      </c>
      <c r="J2556">
        <v>17</v>
      </c>
      <c r="K2556">
        <v>6</v>
      </c>
      <c r="L2556">
        <v>283</v>
      </c>
      <c r="M2556">
        <v>3</v>
      </c>
      <c r="N2556">
        <v>179</v>
      </c>
      <c r="O2556">
        <v>4</v>
      </c>
      <c r="P2556" t="s">
        <v>49</v>
      </c>
      <c r="Q2556" t="s">
        <v>47</v>
      </c>
      <c r="R2556" t="s">
        <v>18</v>
      </c>
      <c r="S2556" t="s">
        <v>17</v>
      </c>
    </row>
    <row r="2557" spans="1:19" x14ac:dyDescent="0.2">
      <c r="A2557">
        <v>2009</v>
      </c>
      <c r="B2557">
        <v>12</v>
      </c>
      <c r="C2557" t="s">
        <v>114</v>
      </c>
      <c r="D2557" t="s">
        <v>126</v>
      </c>
      <c r="E2557" t="s">
        <v>114</v>
      </c>
      <c r="F2557" t="s">
        <v>10</v>
      </c>
      <c r="G2557" t="s">
        <v>96</v>
      </c>
      <c r="H2557" s="11">
        <v>45259</v>
      </c>
      <c r="I2557" t="s">
        <v>156</v>
      </c>
      <c r="J2557">
        <v>27</v>
      </c>
      <c r="K2557">
        <v>24</v>
      </c>
      <c r="L2557">
        <v>381</v>
      </c>
      <c r="M2557">
        <v>1</v>
      </c>
      <c r="N2557">
        <v>303</v>
      </c>
      <c r="O2557">
        <v>2</v>
      </c>
      <c r="P2557" t="s">
        <v>53</v>
      </c>
      <c r="Q2557" t="s">
        <v>52</v>
      </c>
      <c r="R2557" t="s">
        <v>69</v>
      </c>
      <c r="S2557" t="s">
        <v>68</v>
      </c>
    </row>
    <row r="2558" spans="1:19" x14ac:dyDescent="0.2">
      <c r="A2558">
        <v>2009</v>
      </c>
      <c r="B2558">
        <v>12</v>
      </c>
      <c r="C2558" t="s">
        <v>138</v>
      </c>
      <c r="D2558" t="s">
        <v>139</v>
      </c>
      <c r="E2558" t="s">
        <v>138</v>
      </c>
      <c r="F2558" t="s">
        <v>10</v>
      </c>
      <c r="G2558" t="s">
        <v>96</v>
      </c>
      <c r="H2558" s="11">
        <v>45259</v>
      </c>
      <c r="I2558" t="s">
        <v>156</v>
      </c>
      <c r="J2558">
        <v>20</v>
      </c>
      <c r="K2558">
        <v>17</v>
      </c>
      <c r="L2558">
        <v>297</v>
      </c>
      <c r="M2558">
        <v>1</v>
      </c>
      <c r="N2558">
        <v>318</v>
      </c>
      <c r="O2558">
        <v>1</v>
      </c>
      <c r="P2558" t="s">
        <v>12</v>
      </c>
      <c r="Q2558" t="s">
        <v>11</v>
      </c>
      <c r="R2558" t="s">
        <v>65</v>
      </c>
      <c r="S2558" t="s">
        <v>64</v>
      </c>
    </row>
    <row r="2559" spans="1:19" x14ac:dyDescent="0.2">
      <c r="A2559">
        <v>2009</v>
      </c>
      <c r="B2559">
        <v>12</v>
      </c>
      <c r="C2559" t="s">
        <v>98</v>
      </c>
      <c r="D2559" t="s">
        <v>128</v>
      </c>
      <c r="E2559" t="s">
        <v>98</v>
      </c>
      <c r="F2559" t="s">
        <v>10</v>
      </c>
      <c r="G2559" t="s">
        <v>96</v>
      </c>
      <c r="H2559" s="11">
        <v>45259</v>
      </c>
      <c r="I2559" t="s">
        <v>144</v>
      </c>
      <c r="J2559">
        <v>20</v>
      </c>
      <c r="K2559">
        <v>3</v>
      </c>
      <c r="L2559">
        <v>284</v>
      </c>
      <c r="M2559">
        <v>0</v>
      </c>
      <c r="N2559">
        <v>357</v>
      </c>
      <c r="O2559">
        <v>2</v>
      </c>
      <c r="P2559" t="s">
        <v>59</v>
      </c>
      <c r="Q2559" t="s">
        <v>58</v>
      </c>
      <c r="R2559" t="s">
        <v>36</v>
      </c>
      <c r="S2559" t="s">
        <v>35</v>
      </c>
    </row>
    <row r="2560" spans="1:19" x14ac:dyDescent="0.2">
      <c r="A2560">
        <v>2009</v>
      </c>
      <c r="B2560">
        <v>12</v>
      </c>
      <c r="C2560" t="s">
        <v>153</v>
      </c>
      <c r="D2560" t="s">
        <v>97</v>
      </c>
      <c r="E2560" t="s">
        <v>153</v>
      </c>
      <c r="F2560" t="s">
        <v>10</v>
      </c>
      <c r="G2560" t="s">
        <v>96</v>
      </c>
      <c r="H2560" s="11">
        <v>45259</v>
      </c>
      <c r="I2560" t="s">
        <v>144</v>
      </c>
      <c r="J2560">
        <v>43</v>
      </c>
      <c r="K2560">
        <v>14</v>
      </c>
      <c r="L2560">
        <v>426</v>
      </c>
      <c r="M2560">
        <v>1</v>
      </c>
      <c r="N2560">
        <v>284</v>
      </c>
      <c r="O2560">
        <v>4</v>
      </c>
      <c r="P2560" t="s">
        <v>57</v>
      </c>
      <c r="Q2560" t="s">
        <v>56</v>
      </c>
      <c r="R2560" t="s">
        <v>38</v>
      </c>
      <c r="S2560" t="s">
        <v>37</v>
      </c>
    </row>
    <row r="2561" spans="1:19" x14ac:dyDescent="0.2">
      <c r="A2561">
        <v>2009</v>
      </c>
      <c r="B2561">
        <v>12</v>
      </c>
      <c r="C2561" t="s">
        <v>112</v>
      </c>
      <c r="D2561" t="s">
        <v>136</v>
      </c>
      <c r="E2561" t="s">
        <v>112</v>
      </c>
      <c r="F2561" t="s">
        <v>10</v>
      </c>
      <c r="G2561" t="s">
        <v>96</v>
      </c>
      <c r="H2561" s="11">
        <v>45259</v>
      </c>
      <c r="I2561" t="s">
        <v>212</v>
      </c>
      <c r="J2561">
        <v>36</v>
      </c>
      <c r="K2561">
        <v>10</v>
      </c>
      <c r="L2561">
        <v>537</v>
      </c>
      <c r="M2561">
        <v>1</v>
      </c>
      <c r="N2561">
        <v>169</v>
      </c>
      <c r="O2561">
        <v>3</v>
      </c>
      <c r="P2561" t="s">
        <v>42</v>
      </c>
      <c r="Q2561" t="s">
        <v>41</v>
      </c>
      <c r="R2561" t="s">
        <v>20</v>
      </c>
      <c r="S2561" t="s">
        <v>19</v>
      </c>
    </row>
    <row r="2562" spans="1:19" x14ac:dyDescent="0.2">
      <c r="A2562">
        <v>2009</v>
      </c>
      <c r="B2562">
        <v>12</v>
      </c>
      <c r="C2562" t="s">
        <v>104</v>
      </c>
      <c r="D2562" t="s">
        <v>123</v>
      </c>
      <c r="E2562" t="s">
        <v>104</v>
      </c>
      <c r="F2562" t="s">
        <v>10</v>
      </c>
      <c r="G2562" t="s">
        <v>96</v>
      </c>
      <c r="H2562" s="11">
        <v>45259</v>
      </c>
      <c r="I2562" t="s">
        <v>212</v>
      </c>
      <c r="J2562">
        <v>20</v>
      </c>
      <c r="K2562">
        <v>17</v>
      </c>
      <c r="L2562">
        <v>532</v>
      </c>
      <c r="M2562">
        <v>1</v>
      </c>
      <c r="N2562">
        <v>292</v>
      </c>
      <c r="O2562">
        <v>0</v>
      </c>
      <c r="P2562" t="s">
        <v>67</v>
      </c>
      <c r="Q2562" t="s">
        <v>66</v>
      </c>
      <c r="R2562" t="s">
        <v>9</v>
      </c>
      <c r="S2562" t="s">
        <v>8</v>
      </c>
    </row>
    <row r="2563" spans="1:19" x14ac:dyDescent="0.2">
      <c r="A2563">
        <v>2009</v>
      </c>
      <c r="B2563">
        <v>12</v>
      </c>
      <c r="C2563" t="s">
        <v>110</v>
      </c>
      <c r="D2563" t="s">
        <v>124</v>
      </c>
      <c r="E2563" t="s">
        <v>110</v>
      </c>
      <c r="F2563" t="s">
        <v>10</v>
      </c>
      <c r="G2563" t="s">
        <v>96</v>
      </c>
      <c r="H2563" s="11">
        <v>45259</v>
      </c>
      <c r="I2563" t="s">
        <v>151</v>
      </c>
      <c r="J2563">
        <v>20</v>
      </c>
      <c r="K2563">
        <v>17</v>
      </c>
      <c r="L2563">
        <v>393</v>
      </c>
      <c r="M2563">
        <v>2</v>
      </c>
      <c r="N2563">
        <v>298</v>
      </c>
      <c r="O2563">
        <v>1</v>
      </c>
      <c r="P2563" t="s">
        <v>14</v>
      </c>
      <c r="Q2563" t="s">
        <v>13</v>
      </c>
      <c r="R2563" t="s">
        <v>55</v>
      </c>
      <c r="S2563" t="s">
        <v>54</v>
      </c>
    </row>
    <row r="2564" spans="1:19" x14ac:dyDescent="0.2">
      <c r="A2564">
        <v>2009</v>
      </c>
      <c r="B2564">
        <v>12</v>
      </c>
      <c r="C2564" t="s">
        <v>117</v>
      </c>
      <c r="D2564" t="s">
        <v>118</v>
      </c>
      <c r="E2564" t="s">
        <v>117</v>
      </c>
      <c r="F2564" t="s">
        <v>10</v>
      </c>
      <c r="G2564" t="s">
        <v>143</v>
      </c>
      <c r="H2564" s="11">
        <v>45260</v>
      </c>
      <c r="I2564" t="s">
        <v>172</v>
      </c>
      <c r="J2564">
        <v>38</v>
      </c>
      <c r="K2564">
        <v>17</v>
      </c>
      <c r="L2564">
        <v>480</v>
      </c>
      <c r="M2564">
        <v>1</v>
      </c>
      <c r="N2564">
        <v>366</v>
      </c>
      <c r="O2564">
        <v>3</v>
      </c>
      <c r="P2564" t="s">
        <v>46</v>
      </c>
      <c r="Q2564" t="s">
        <v>45</v>
      </c>
      <c r="R2564" t="s">
        <v>44</v>
      </c>
      <c r="S2564" t="s">
        <v>43</v>
      </c>
    </row>
    <row r="2565" spans="1:19" x14ac:dyDescent="0.2">
      <c r="A2565">
        <v>2009</v>
      </c>
      <c r="B2565">
        <v>13</v>
      </c>
      <c r="C2565" t="s">
        <v>119</v>
      </c>
      <c r="D2565" t="s">
        <v>133</v>
      </c>
      <c r="E2565" t="s">
        <v>133</v>
      </c>
      <c r="F2565" t="s">
        <v>10</v>
      </c>
      <c r="G2565" t="s">
        <v>146</v>
      </c>
      <c r="H2565" s="11">
        <v>45263</v>
      </c>
      <c r="I2565" t="s">
        <v>120</v>
      </c>
      <c r="J2565">
        <v>19</v>
      </c>
      <c r="K2565">
        <v>13</v>
      </c>
      <c r="L2565">
        <v>331</v>
      </c>
      <c r="M2565">
        <v>0</v>
      </c>
      <c r="N2565">
        <v>194</v>
      </c>
      <c r="O2565">
        <v>2</v>
      </c>
      <c r="P2565" t="s">
        <v>16</v>
      </c>
      <c r="Q2565" t="s">
        <v>15</v>
      </c>
      <c r="R2565" t="s">
        <v>49</v>
      </c>
      <c r="S2565" t="s">
        <v>47</v>
      </c>
    </row>
    <row r="2566" spans="1:19" x14ac:dyDescent="0.2">
      <c r="A2566">
        <v>2009</v>
      </c>
      <c r="B2566">
        <v>13</v>
      </c>
      <c r="C2566" t="s">
        <v>97</v>
      </c>
      <c r="D2566" t="s">
        <v>130</v>
      </c>
      <c r="E2566" t="s">
        <v>130</v>
      </c>
      <c r="F2566" t="s">
        <v>10</v>
      </c>
      <c r="G2566" t="s">
        <v>96</v>
      </c>
      <c r="H2566" s="11">
        <v>45266</v>
      </c>
      <c r="I2566" t="s">
        <v>132</v>
      </c>
      <c r="J2566">
        <v>44</v>
      </c>
      <c r="K2566">
        <v>13</v>
      </c>
      <c r="L2566">
        <v>413</v>
      </c>
      <c r="M2566">
        <v>3</v>
      </c>
      <c r="N2566">
        <v>222</v>
      </c>
      <c r="O2566">
        <v>3</v>
      </c>
      <c r="P2566" t="s">
        <v>38</v>
      </c>
      <c r="Q2566" t="s">
        <v>37</v>
      </c>
      <c r="R2566" t="s">
        <v>28</v>
      </c>
      <c r="S2566" t="s">
        <v>27</v>
      </c>
    </row>
    <row r="2567" spans="1:19" x14ac:dyDescent="0.2">
      <c r="A2567">
        <v>2009</v>
      </c>
      <c r="B2567">
        <v>13</v>
      </c>
      <c r="C2567" t="s">
        <v>136</v>
      </c>
      <c r="D2567" t="s">
        <v>177</v>
      </c>
      <c r="E2567" t="s">
        <v>136</v>
      </c>
      <c r="F2567" t="s">
        <v>10</v>
      </c>
      <c r="G2567" t="s">
        <v>96</v>
      </c>
      <c r="H2567" s="11">
        <v>45266</v>
      </c>
      <c r="I2567" t="s">
        <v>157</v>
      </c>
      <c r="J2567">
        <v>17</v>
      </c>
      <c r="K2567">
        <v>9</v>
      </c>
      <c r="L2567">
        <v>248</v>
      </c>
      <c r="M2567">
        <v>1</v>
      </c>
      <c r="N2567">
        <v>233</v>
      </c>
      <c r="O2567">
        <v>2</v>
      </c>
      <c r="P2567" t="s">
        <v>20</v>
      </c>
      <c r="Q2567" t="s">
        <v>19</v>
      </c>
      <c r="R2567" t="s">
        <v>63</v>
      </c>
      <c r="S2567" t="s">
        <v>62</v>
      </c>
    </row>
    <row r="2568" spans="1:19" x14ac:dyDescent="0.2">
      <c r="A2568">
        <v>2009</v>
      </c>
      <c r="B2568">
        <v>13</v>
      </c>
      <c r="C2568" t="s">
        <v>124</v>
      </c>
      <c r="D2568" t="s">
        <v>131</v>
      </c>
      <c r="E2568" t="s">
        <v>131</v>
      </c>
      <c r="F2568" t="s">
        <v>10</v>
      </c>
      <c r="G2568" t="s">
        <v>96</v>
      </c>
      <c r="H2568" s="11">
        <v>45266</v>
      </c>
      <c r="I2568" t="s">
        <v>157</v>
      </c>
      <c r="J2568">
        <v>27</v>
      </c>
      <c r="K2568">
        <v>24</v>
      </c>
      <c r="L2568">
        <v>396</v>
      </c>
      <c r="M2568">
        <v>0</v>
      </c>
      <c r="N2568">
        <v>401</v>
      </c>
      <c r="O2568">
        <v>1</v>
      </c>
      <c r="P2568" t="s">
        <v>55</v>
      </c>
      <c r="Q2568" t="s">
        <v>54</v>
      </c>
      <c r="R2568" t="s">
        <v>51</v>
      </c>
      <c r="S2568" t="s">
        <v>50</v>
      </c>
    </row>
    <row r="2569" spans="1:19" x14ac:dyDescent="0.2">
      <c r="A2569">
        <v>2009</v>
      </c>
      <c r="B2569">
        <v>13</v>
      </c>
      <c r="C2569" t="s">
        <v>134</v>
      </c>
      <c r="D2569" t="s">
        <v>140</v>
      </c>
      <c r="E2569" t="s">
        <v>134</v>
      </c>
      <c r="F2569" t="s">
        <v>10</v>
      </c>
      <c r="G2569" t="s">
        <v>96</v>
      </c>
      <c r="H2569" s="11">
        <v>45266</v>
      </c>
      <c r="I2569" t="s">
        <v>157</v>
      </c>
      <c r="J2569">
        <v>23</v>
      </c>
      <c r="K2569">
        <v>13</v>
      </c>
      <c r="L2569">
        <v>321</v>
      </c>
      <c r="M2569">
        <v>3</v>
      </c>
      <c r="N2569">
        <v>245</v>
      </c>
      <c r="O2569">
        <v>2</v>
      </c>
      <c r="P2569" t="s">
        <v>22</v>
      </c>
      <c r="Q2569" t="s">
        <v>21</v>
      </c>
      <c r="R2569" t="s">
        <v>30</v>
      </c>
      <c r="S2569" t="s">
        <v>29</v>
      </c>
    </row>
    <row r="2570" spans="1:19" x14ac:dyDescent="0.2">
      <c r="A2570">
        <v>2009</v>
      </c>
      <c r="B2570">
        <v>13</v>
      </c>
      <c r="C2570" t="s">
        <v>137</v>
      </c>
      <c r="D2570" t="s">
        <v>118</v>
      </c>
      <c r="E2570" t="s">
        <v>137</v>
      </c>
      <c r="F2570" t="s">
        <v>10</v>
      </c>
      <c r="G2570" t="s">
        <v>96</v>
      </c>
      <c r="H2570" s="11">
        <v>45266</v>
      </c>
      <c r="I2570" t="s">
        <v>157</v>
      </c>
      <c r="J2570">
        <v>22</v>
      </c>
      <c r="K2570">
        <v>21</v>
      </c>
      <c r="L2570">
        <v>416</v>
      </c>
      <c r="M2570">
        <v>1</v>
      </c>
      <c r="N2570">
        <v>448</v>
      </c>
      <c r="O2570">
        <v>2</v>
      </c>
      <c r="P2570" t="s">
        <v>40</v>
      </c>
      <c r="Q2570" t="s">
        <v>39</v>
      </c>
      <c r="R2570" t="s">
        <v>44</v>
      </c>
      <c r="S2570" t="s">
        <v>43</v>
      </c>
    </row>
    <row r="2571" spans="1:19" x14ac:dyDescent="0.2">
      <c r="A2571">
        <v>2009</v>
      </c>
      <c r="B2571">
        <v>13</v>
      </c>
      <c r="C2571" t="s">
        <v>142</v>
      </c>
      <c r="D2571" t="s">
        <v>139</v>
      </c>
      <c r="E2571" t="s">
        <v>142</v>
      </c>
      <c r="F2571" t="s">
        <v>10</v>
      </c>
      <c r="G2571" t="s">
        <v>96</v>
      </c>
      <c r="H2571" s="11">
        <v>45266</v>
      </c>
      <c r="I2571" t="s">
        <v>156</v>
      </c>
      <c r="J2571">
        <v>16</v>
      </c>
      <c r="K2571">
        <v>6</v>
      </c>
      <c r="L2571">
        <v>309</v>
      </c>
      <c r="M2571">
        <v>2</v>
      </c>
      <c r="N2571">
        <v>469</v>
      </c>
      <c r="O2571">
        <v>5</v>
      </c>
      <c r="P2571" t="s">
        <v>18</v>
      </c>
      <c r="Q2571" t="s">
        <v>17</v>
      </c>
      <c r="R2571" t="s">
        <v>65</v>
      </c>
      <c r="S2571" t="s">
        <v>64</v>
      </c>
    </row>
    <row r="2572" spans="1:19" x14ac:dyDescent="0.2">
      <c r="A2572">
        <v>2009</v>
      </c>
      <c r="B2572">
        <v>13</v>
      </c>
      <c r="C2572" t="s">
        <v>138</v>
      </c>
      <c r="D2572" t="s">
        <v>114</v>
      </c>
      <c r="E2572" t="s">
        <v>114</v>
      </c>
      <c r="F2572" t="s">
        <v>10</v>
      </c>
      <c r="G2572" t="s">
        <v>96</v>
      </c>
      <c r="H2572" s="11">
        <v>45266</v>
      </c>
      <c r="I2572" t="s">
        <v>156</v>
      </c>
      <c r="J2572">
        <v>34</v>
      </c>
      <c r="K2572">
        <v>7</v>
      </c>
      <c r="L2572">
        <v>380</v>
      </c>
      <c r="M2572">
        <v>0</v>
      </c>
      <c r="N2572">
        <v>295</v>
      </c>
      <c r="O2572">
        <v>3</v>
      </c>
      <c r="P2572" t="s">
        <v>12</v>
      </c>
      <c r="Q2572" t="s">
        <v>11</v>
      </c>
      <c r="R2572" t="s">
        <v>53</v>
      </c>
      <c r="S2572" t="s">
        <v>52</v>
      </c>
    </row>
    <row r="2573" spans="1:19" x14ac:dyDescent="0.2">
      <c r="A2573">
        <v>2009</v>
      </c>
      <c r="B2573">
        <v>13</v>
      </c>
      <c r="C2573" t="s">
        <v>126</v>
      </c>
      <c r="D2573" t="s">
        <v>117</v>
      </c>
      <c r="E2573" t="s">
        <v>117</v>
      </c>
      <c r="F2573" t="s">
        <v>10</v>
      </c>
      <c r="G2573" t="s">
        <v>96</v>
      </c>
      <c r="H2573" s="11">
        <v>45266</v>
      </c>
      <c r="I2573" t="s">
        <v>156</v>
      </c>
      <c r="J2573">
        <v>33</v>
      </c>
      <c r="K2573">
        <v>30</v>
      </c>
      <c r="L2573">
        <v>463</v>
      </c>
      <c r="M2573">
        <v>1</v>
      </c>
      <c r="N2573">
        <v>455</v>
      </c>
      <c r="O2573">
        <v>4</v>
      </c>
      <c r="P2573" t="s">
        <v>69</v>
      </c>
      <c r="Q2573" t="s">
        <v>68</v>
      </c>
      <c r="R2573" t="s">
        <v>46</v>
      </c>
      <c r="S2573" t="s">
        <v>45</v>
      </c>
    </row>
    <row r="2574" spans="1:19" x14ac:dyDescent="0.2">
      <c r="A2574">
        <v>2009</v>
      </c>
      <c r="B2574">
        <v>13</v>
      </c>
      <c r="C2574" t="s">
        <v>129</v>
      </c>
      <c r="D2574" t="s">
        <v>104</v>
      </c>
      <c r="E2574" t="s">
        <v>129</v>
      </c>
      <c r="F2574" t="s">
        <v>10</v>
      </c>
      <c r="G2574" t="s">
        <v>96</v>
      </c>
      <c r="H2574" s="11">
        <v>45266</v>
      </c>
      <c r="I2574" t="s">
        <v>156</v>
      </c>
      <c r="J2574">
        <v>27</v>
      </c>
      <c r="K2574">
        <v>17</v>
      </c>
      <c r="L2574">
        <v>358</v>
      </c>
      <c r="M2574">
        <v>0</v>
      </c>
      <c r="N2574">
        <v>375</v>
      </c>
      <c r="O2574">
        <v>2</v>
      </c>
      <c r="P2574" t="s">
        <v>34</v>
      </c>
      <c r="Q2574" t="s">
        <v>33</v>
      </c>
      <c r="R2574" t="s">
        <v>67</v>
      </c>
      <c r="S2574" t="s">
        <v>66</v>
      </c>
    </row>
    <row r="2575" spans="1:19" x14ac:dyDescent="0.2">
      <c r="A2575">
        <v>2009</v>
      </c>
      <c r="B2575">
        <v>13</v>
      </c>
      <c r="C2575" t="s">
        <v>128</v>
      </c>
      <c r="D2575" t="s">
        <v>107</v>
      </c>
      <c r="E2575" t="s">
        <v>128</v>
      </c>
      <c r="F2575" t="s">
        <v>10</v>
      </c>
      <c r="G2575" t="s">
        <v>96</v>
      </c>
      <c r="H2575" s="11">
        <v>45266</v>
      </c>
      <c r="I2575" t="s">
        <v>156</v>
      </c>
      <c r="J2575">
        <v>23</v>
      </c>
      <c r="K2575">
        <v>18</v>
      </c>
      <c r="L2575">
        <v>323</v>
      </c>
      <c r="M2575">
        <v>1</v>
      </c>
      <c r="N2575">
        <v>305</v>
      </c>
      <c r="O2575">
        <v>3</v>
      </c>
      <c r="P2575" t="s">
        <v>36</v>
      </c>
      <c r="Q2575" t="s">
        <v>35</v>
      </c>
      <c r="R2575" t="s">
        <v>71</v>
      </c>
      <c r="S2575" t="s">
        <v>70</v>
      </c>
    </row>
    <row r="2576" spans="1:19" x14ac:dyDescent="0.2">
      <c r="A2576">
        <v>2009</v>
      </c>
      <c r="B2576">
        <v>13</v>
      </c>
      <c r="C2576" t="s">
        <v>135</v>
      </c>
      <c r="D2576" t="s">
        <v>153</v>
      </c>
      <c r="E2576" t="s">
        <v>153</v>
      </c>
      <c r="F2576" t="s">
        <v>10</v>
      </c>
      <c r="G2576" t="s">
        <v>96</v>
      </c>
      <c r="H2576" s="11">
        <v>45266</v>
      </c>
      <c r="I2576" t="s">
        <v>144</v>
      </c>
      <c r="J2576">
        <v>30</v>
      </c>
      <c r="K2576">
        <v>23</v>
      </c>
      <c r="L2576">
        <v>477</v>
      </c>
      <c r="M2576">
        <v>0</v>
      </c>
      <c r="N2576">
        <v>372</v>
      </c>
      <c r="O2576">
        <v>1</v>
      </c>
      <c r="P2576" t="s">
        <v>24</v>
      </c>
      <c r="Q2576" t="s">
        <v>23</v>
      </c>
      <c r="R2576" t="s">
        <v>57</v>
      </c>
      <c r="S2576" t="s">
        <v>56</v>
      </c>
    </row>
    <row r="2577" spans="1:19" x14ac:dyDescent="0.2">
      <c r="A2577">
        <v>2009</v>
      </c>
      <c r="B2577">
        <v>13</v>
      </c>
      <c r="C2577" t="s">
        <v>127</v>
      </c>
      <c r="D2577" t="s">
        <v>125</v>
      </c>
      <c r="E2577" t="s">
        <v>127</v>
      </c>
      <c r="F2577" t="s">
        <v>10</v>
      </c>
      <c r="G2577" t="s">
        <v>96</v>
      </c>
      <c r="H2577" s="11">
        <v>45266</v>
      </c>
      <c r="I2577" t="s">
        <v>212</v>
      </c>
      <c r="J2577">
        <v>31</v>
      </c>
      <c r="K2577">
        <v>24</v>
      </c>
      <c r="L2577">
        <v>337</v>
      </c>
      <c r="M2577">
        <v>2</v>
      </c>
      <c r="N2577">
        <v>424</v>
      </c>
      <c r="O2577">
        <v>1</v>
      </c>
      <c r="P2577" t="s">
        <v>48</v>
      </c>
      <c r="Q2577" t="s">
        <v>47</v>
      </c>
      <c r="R2577" t="s">
        <v>26</v>
      </c>
      <c r="S2577" t="s">
        <v>25</v>
      </c>
    </row>
    <row r="2578" spans="1:19" x14ac:dyDescent="0.2">
      <c r="A2578">
        <v>2009</v>
      </c>
      <c r="B2578">
        <v>13</v>
      </c>
      <c r="C2578" t="s">
        <v>105</v>
      </c>
      <c r="D2578" t="s">
        <v>98</v>
      </c>
      <c r="E2578" t="s">
        <v>105</v>
      </c>
      <c r="F2578" t="s">
        <v>10</v>
      </c>
      <c r="G2578" t="s">
        <v>96</v>
      </c>
      <c r="H2578" s="11">
        <v>45266</v>
      </c>
      <c r="I2578" t="s">
        <v>216</v>
      </c>
      <c r="J2578">
        <v>20</v>
      </c>
      <c r="K2578">
        <v>17</v>
      </c>
      <c r="L2578">
        <v>292</v>
      </c>
      <c r="M2578">
        <v>1</v>
      </c>
      <c r="N2578">
        <v>356</v>
      </c>
      <c r="O2578">
        <v>2</v>
      </c>
      <c r="P2578" t="s">
        <v>61</v>
      </c>
      <c r="Q2578" t="s">
        <v>60</v>
      </c>
      <c r="R2578" t="s">
        <v>59</v>
      </c>
      <c r="S2578" t="s">
        <v>58</v>
      </c>
    </row>
    <row r="2579" spans="1:19" x14ac:dyDescent="0.2">
      <c r="A2579">
        <v>2009</v>
      </c>
      <c r="B2579">
        <v>13</v>
      </c>
      <c r="C2579" t="s">
        <v>123</v>
      </c>
      <c r="D2579" t="s">
        <v>112</v>
      </c>
      <c r="E2579" t="s">
        <v>123</v>
      </c>
      <c r="F2579" t="s">
        <v>10</v>
      </c>
      <c r="G2579" t="s">
        <v>96</v>
      </c>
      <c r="H2579" s="11">
        <v>45266</v>
      </c>
      <c r="I2579" t="s">
        <v>120</v>
      </c>
      <c r="J2579">
        <v>30</v>
      </c>
      <c r="K2579">
        <v>17</v>
      </c>
      <c r="L2579">
        <v>398</v>
      </c>
      <c r="M2579">
        <v>1</v>
      </c>
      <c r="N2579">
        <v>315</v>
      </c>
      <c r="O2579">
        <v>2</v>
      </c>
      <c r="P2579" t="s">
        <v>9</v>
      </c>
      <c r="Q2579" t="s">
        <v>8</v>
      </c>
      <c r="R2579" t="s">
        <v>42</v>
      </c>
      <c r="S2579" t="s">
        <v>41</v>
      </c>
    </row>
    <row r="2580" spans="1:19" x14ac:dyDescent="0.2">
      <c r="A2580">
        <v>2009</v>
      </c>
      <c r="B2580">
        <v>13</v>
      </c>
      <c r="C2580" t="s">
        <v>101</v>
      </c>
      <c r="D2580" t="s">
        <v>110</v>
      </c>
      <c r="E2580" t="s">
        <v>101</v>
      </c>
      <c r="F2580" t="s">
        <v>10</v>
      </c>
      <c r="G2580" t="s">
        <v>143</v>
      </c>
      <c r="H2580" s="11">
        <v>45267</v>
      </c>
      <c r="I2580" t="s">
        <v>172</v>
      </c>
      <c r="J2580">
        <v>27</v>
      </c>
      <c r="K2580">
        <v>14</v>
      </c>
      <c r="L2580">
        <v>350</v>
      </c>
      <c r="M2580">
        <v>3</v>
      </c>
      <c r="N2580">
        <v>185</v>
      </c>
      <c r="O2580">
        <v>4</v>
      </c>
      <c r="P2580" t="s">
        <v>32</v>
      </c>
      <c r="Q2580" t="s">
        <v>31</v>
      </c>
      <c r="R2580" t="s">
        <v>14</v>
      </c>
      <c r="S2580" t="s">
        <v>13</v>
      </c>
    </row>
    <row r="2581" spans="1:19" x14ac:dyDescent="0.2">
      <c r="A2581">
        <v>2009</v>
      </c>
      <c r="B2581">
        <v>14</v>
      </c>
      <c r="C2581" t="s">
        <v>135</v>
      </c>
      <c r="D2581" t="s">
        <v>124</v>
      </c>
      <c r="E2581" t="s">
        <v>135</v>
      </c>
      <c r="F2581" t="s">
        <v>10</v>
      </c>
      <c r="G2581" t="s">
        <v>146</v>
      </c>
      <c r="H2581" s="11">
        <v>45270</v>
      </c>
      <c r="I2581" t="s">
        <v>188</v>
      </c>
      <c r="J2581">
        <v>13</v>
      </c>
      <c r="K2581">
        <v>6</v>
      </c>
      <c r="L2581">
        <v>255</v>
      </c>
      <c r="M2581">
        <v>0</v>
      </c>
      <c r="N2581">
        <v>218</v>
      </c>
      <c r="O2581">
        <v>0</v>
      </c>
      <c r="P2581" t="s">
        <v>24</v>
      </c>
      <c r="Q2581" t="s">
        <v>23</v>
      </c>
      <c r="R2581" t="s">
        <v>55</v>
      </c>
      <c r="S2581" t="s">
        <v>54</v>
      </c>
    </row>
    <row r="2582" spans="1:19" x14ac:dyDescent="0.2">
      <c r="A2582">
        <v>2009</v>
      </c>
      <c r="B2582">
        <v>14</v>
      </c>
      <c r="C2582" t="s">
        <v>97</v>
      </c>
      <c r="D2582" t="s">
        <v>119</v>
      </c>
      <c r="E2582" t="s">
        <v>119</v>
      </c>
      <c r="F2582" t="s">
        <v>10</v>
      </c>
      <c r="G2582" t="s">
        <v>96</v>
      </c>
      <c r="H2582" s="11">
        <v>45273</v>
      </c>
      <c r="I2582" t="s">
        <v>132</v>
      </c>
      <c r="J2582">
        <v>16</v>
      </c>
      <c r="K2582">
        <v>10</v>
      </c>
      <c r="L2582">
        <v>273</v>
      </c>
      <c r="M2582">
        <v>3</v>
      </c>
      <c r="N2582">
        <v>354</v>
      </c>
      <c r="O2582">
        <v>4</v>
      </c>
      <c r="P2582" t="s">
        <v>38</v>
      </c>
      <c r="Q2582" t="s">
        <v>37</v>
      </c>
      <c r="R2582" t="s">
        <v>16</v>
      </c>
      <c r="S2582" t="s">
        <v>15</v>
      </c>
    </row>
    <row r="2583" spans="1:19" x14ac:dyDescent="0.2">
      <c r="A2583">
        <v>2009</v>
      </c>
      <c r="B2583">
        <v>14</v>
      </c>
      <c r="C2583" t="s">
        <v>139</v>
      </c>
      <c r="D2583" t="s">
        <v>133</v>
      </c>
      <c r="E2583" t="s">
        <v>133</v>
      </c>
      <c r="F2583" t="s">
        <v>10</v>
      </c>
      <c r="G2583" t="s">
        <v>96</v>
      </c>
      <c r="H2583" s="11">
        <v>45273</v>
      </c>
      <c r="I2583" t="s">
        <v>132</v>
      </c>
      <c r="J2583">
        <v>26</v>
      </c>
      <c r="K2583">
        <v>3</v>
      </c>
      <c r="L2583">
        <v>310</v>
      </c>
      <c r="M2583">
        <v>1</v>
      </c>
      <c r="N2583">
        <v>124</v>
      </c>
      <c r="O2583">
        <v>3</v>
      </c>
      <c r="P2583" t="s">
        <v>65</v>
      </c>
      <c r="Q2583" t="s">
        <v>64</v>
      </c>
      <c r="R2583" t="s">
        <v>49</v>
      </c>
      <c r="S2583" t="s">
        <v>47</v>
      </c>
    </row>
    <row r="2584" spans="1:19" x14ac:dyDescent="0.2">
      <c r="A2584">
        <v>2009</v>
      </c>
      <c r="B2584">
        <v>14</v>
      </c>
      <c r="C2584" t="s">
        <v>107</v>
      </c>
      <c r="D2584" t="s">
        <v>105</v>
      </c>
      <c r="E2584" t="s">
        <v>107</v>
      </c>
      <c r="F2584" t="s">
        <v>10</v>
      </c>
      <c r="G2584" t="s">
        <v>96</v>
      </c>
      <c r="H2584" s="11">
        <v>45273</v>
      </c>
      <c r="I2584" t="s">
        <v>157</v>
      </c>
      <c r="J2584">
        <v>34</v>
      </c>
      <c r="K2584">
        <v>7</v>
      </c>
      <c r="L2584">
        <v>450</v>
      </c>
      <c r="M2584">
        <v>2</v>
      </c>
      <c r="N2584">
        <v>282</v>
      </c>
      <c r="O2584">
        <v>1</v>
      </c>
      <c r="P2584" t="s">
        <v>71</v>
      </c>
      <c r="Q2584" t="s">
        <v>70</v>
      </c>
      <c r="R2584" t="s">
        <v>61</v>
      </c>
      <c r="S2584" t="s">
        <v>60</v>
      </c>
    </row>
    <row r="2585" spans="1:19" x14ac:dyDescent="0.2">
      <c r="A2585">
        <v>2009</v>
      </c>
      <c r="B2585">
        <v>14</v>
      </c>
      <c r="C2585" t="s">
        <v>110</v>
      </c>
      <c r="D2585" t="s">
        <v>140</v>
      </c>
      <c r="E2585" t="s">
        <v>110</v>
      </c>
      <c r="F2585" t="s">
        <v>10</v>
      </c>
      <c r="G2585" t="s">
        <v>96</v>
      </c>
      <c r="H2585" s="11">
        <v>45273</v>
      </c>
      <c r="I2585" t="s">
        <v>157</v>
      </c>
      <c r="J2585">
        <v>48</v>
      </c>
      <c r="K2585">
        <v>3</v>
      </c>
      <c r="L2585">
        <v>548</v>
      </c>
      <c r="M2585">
        <v>1</v>
      </c>
      <c r="N2585">
        <v>229</v>
      </c>
      <c r="O2585">
        <v>2</v>
      </c>
      <c r="P2585" t="s">
        <v>14</v>
      </c>
      <c r="Q2585" t="s">
        <v>13</v>
      </c>
      <c r="R2585" t="s">
        <v>30</v>
      </c>
      <c r="S2585" t="s">
        <v>29</v>
      </c>
    </row>
    <row r="2586" spans="1:19" x14ac:dyDescent="0.2">
      <c r="A2586">
        <v>2009</v>
      </c>
      <c r="B2586">
        <v>14</v>
      </c>
      <c r="C2586" t="s">
        <v>118</v>
      </c>
      <c r="D2586" t="s">
        <v>142</v>
      </c>
      <c r="E2586" t="s">
        <v>118</v>
      </c>
      <c r="F2586" t="s">
        <v>10</v>
      </c>
      <c r="G2586" t="s">
        <v>96</v>
      </c>
      <c r="H2586" s="11">
        <v>45273</v>
      </c>
      <c r="I2586" t="s">
        <v>157</v>
      </c>
      <c r="J2586">
        <v>20</v>
      </c>
      <c r="K2586">
        <v>10</v>
      </c>
      <c r="L2586">
        <v>377</v>
      </c>
      <c r="M2586">
        <v>3</v>
      </c>
      <c r="N2586">
        <v>305</v>
      </c>
      <c r="O2586">
        <v>0</v>
      </c>
      <c r="P2586" t="s">
        <v>44</v>
      </c>
      <c r="Q2586" t="s">
        <v>43</v>
      </c>
      <c r="R2586" t="s">
        <v>18</v>
      </c>
      <c r="S2586" t="s">
        <v>17</v>
      </c>
    </row>
    <row r="2587" spans="1:19" x14ac:dyDescent="0.2">
      <c r="A2587">
        <v>2009</v>
      </c>
      <c r="B2587">
        <v>14</v>
      </c>
      <c r="C2587" t="s">
        <v>138</v>
      </c>
      <c r="D2587" t="s">
        <v>117</v>
      </c>
      <c r="E2587" t="s">
        <v>117</v>
      </c>
      <c r="F2587" t="s">
        <v>10</v>
      </c>
      <c r="G2587" t="s">
        <v>96</v>
      </c>
      <c r="H2587" s="11">
        <v>45273</v>
      </c>
      <c r="I2587" t="s">
        <v>157</v>
      </c>
      <c r="J2587">
        <v>26</v>
      </c>
      <c r="K2587">
        <v>23</v>
      </c>
      <c r="L2587">
        <v>391</v>
      </c>
      <c r="M2587">
        <v>0</v>
      </c>
      <c r="N2587">
        <v>392</v>
      </c>
      <c r="O2587">
        <v>1</v>
      </c>
      <c r="P2587" t="s">
        <v>12</v>
      </c>
      <c r="Q2587" t="s">
        <v>11</v>
      </c>
      <c r="R2587" t="s">
        <v>46</v>
      </c>
      <c r="S2587" t="s">
        <v>45</v>
      </c>
    </row>
    <row r="2588" spans="1:19" x14ac:dyDescent="0.2">
      <c r="A2588">
        <v>2009</v>
      </c>
      <c r="B2588">
        <v>14</v>
      </c>
      <c r="C2588" t="s">
        <v>136</v>
      </c>
      <c r="D2588" t="s">
        <v>101</v>
      </c>
      <c r="E2588" t="s">
        <v>101</v>
      </c>
      <c r="F2588" t="s">
        <v>10</v>
      </c>
      <c r="G2588" t="s">
        <v>96</v>
      </c>
      <c r="H2588" s="11">
        <v>45273</v>
      </c>
      <c r="I2588" t="s">
        <v>157</v>
      </c>
      <c r="J2588">
        <v>21</v>
      </c>
      <c r="K2588">
        <v>14</v>
      </c>
      <c r="L2588">
        <v>315</v>
      </c>
      <c r="M2588">
        <v>2</v>
      </c>
      <c r="N2588">
        <v>254</v>
      </c>
      <c r="O2588">
        <v>2</v>
      </c>
      <c r="P2588" t="s">
        <v>20</v>
      </c>
      <c r="Q2588" t="s">
        <v>19</v>
      </c>
      <c r="R2588" t="s">
        <v>32</v>
      </c>
      <c r="S2588" t="s">
        <v>31</v>
      </c>
    </row>
    <row r="2589" spans="1:19" x14ac:dyDescent="0.2">
      <c r="A2589">
        <v>2009</v>
      </c>
      <c r="B2589">
        <v>14</v>
      </c>
      <c r="C2589" t="s">
        <v>129</v>
      </c>
      <c r="D2589" t="s">
        <v>130</v>
      </c>
      <c r="E2589" t="s">
        <v>129</v>
      </c>
      <c r="F2589" t="s">
        <v>10</v>
      </c>
      <c r="G2589" t="s">
        <v>96</v>
      </c>
      <c r="H2589" s="11">
        <v>45273</v>
      </c>
      <c r="I2589" t="s">
        <v>157</v>
      </c>
      <c r="J2589">
        <v>28</v>
      </c>
      <c r="K2589">
        <v>16</v>
      </c>
      <c r="L2589">
        <v>312</v>
      </c>
      <c r="M2589">
        <v>3</v>
      </c>
      <c r="N2589">
        <v>357</v>
      </c>
      <c r="O2589">
        <v>1</v>
      </c>
      <c r="P2589" t="s">
        <v>34</v>
      </c>
      <c r="Q2589" t="s">
        <v>33</v>
      </c>
      <c r="R2589" t="s">
        <v>28</v>
      </c>
      <c r="S2589" t="s">
        <v>27</v>
      </c>
    </row>
    <row r="2590" spans="1:19" x14ac:dyDescent="0.2">
      <c r="A2590">
        <v>2009</v>
      </c>
      <c r="B2590">
        <v>14</v>
      </c>
      <c r="C2590" t="s">
        <v>128</v>
      </c>
      <c r="D2590" t="s">
        <v>137</v>
      </c>
      <c r="E2590" t="s">
        <v>137</v>
      </c>
      <c r="F2590" t="s">
        <v>10</v>
      </c>
      <c r="G2590" t="s">
        <v>96</v>
      </c>
      <c r="H2590" s="11">
        <v>45273</v>
      </c>
      <c r="I2590" t="s">
        <v>156</v>
      </c>
      <c r="J2590">
        <v>14</v>
      </c>
      <c r="K2590">
        <v>10</v>
      </c>
      <c r="L2590">
        <v>354</v>
      </c>
      <c r="M2590">
        <v>3</v>
      </c>
      <c r="N2590">
        <v>217</v>
      </c>
      <c r="O2590">
        <v>0</v>
      </c>
      <c r="P2590" t="s">
        <v>36</v>
      </c>
      <c r="Q2590" t="s">
        <v>35</v>
      </c>
      <c r="R2590" t="s">
        <v>40</v>
      </c>
      <c r="S2590" t="s">
        <v>39</v>
      </c>
    </row>
    <row r="2591" spans="1:19" x14ac:dyDescent="0.2">
      <c r="A2591">
        <v>2009</v>
      </c>
      <c r="B2591">
        <v>14</v>
      </c>
      <c r="C2591" t="s">
        <v>112</v>
      </c>
      <c r="D2591" t="s">
        <v>134</v>
      </c>
      <c r="E2591" t="s">
        <v>112</v>
      </c>
      <c r="F2591" t="s">
        <v>10</v>
      </c>
      <c r="G2591" t="s">
        <v>96</v>
      </c>
      <c r="H2591" s="11">
        <v>45273</v>
      </c>
      <c r="I2591" t="s">
        <v>116</v>
      </c>
      <c r="J2591">
        <v>30</v>
      </c>
      <c r="K2591">
        <v>10</v>
      </c>
      <c r="L2591">
        <v>322</v>
      </c>
      <c r="M2591">
        <v>1</v>
      </c>
      <c r="N2591">
        <v>210</v>
      </c>
      <c r="O2591">
        <v>1</v>
      </c>
      <c r="P2591" t="s">
        <v>42</v>
      </c>
      <c r="Q2591" t="s">
        <v>41</v>
      </c>
      <c r="R2591" t="s">
        <v>22</v>
      </c>
      <c r="S2591" t="s">
        <v>21</v>
      </c>
    </row>
    <row r="2592" spans="1:19" x14ac:dyDescent="0.2">
      <c r="A2592">
        <v>2009</v>
      </c>
      <c r="B2592">
        <v>14</v>
      </c>
      <c r="C2592" t="s">
        <v>104</v>
      </c>
      <c r="D2592" t="s">
        <v>177</v>
      </c>
      <c r="E2592" t="s">
        <v>104</v>
      </c>
      <c r="F2592" t="s">
        <v>10</v>
      </c>
      <c r="G2592" t="s">
        <v>96</v>
      </c>
      <c r="H2592" s="11">
        <v>45273</v>
      </c>
      <c r="I2592" t="s">
        <v>144</v>
      </c>
      <c r="J2592">
        <v>47</v>
      </c>
      <c r="K2592">
        <v>7</v>
      </c>
      <c r="L2592">
        <v>446</v>
      </c>
      <c r="M2592">
        <v>1</v>
      </c>
      <c r="N2592">
        <v>240</v>
      </c>
      <c r="O2592">
        <v>5</v>
      </c>
      <c r="P2592" t="s">
        <v>67</v>
      </c>
      <c r="Q2592" t="s">
        <v>66</v>
      </c>
      <c r="R2592" t="s">
        <v>63</v>
      </c>
      <c r="S2592" t="s">
        <v>62</v>
      </c>
    </row>
    <row r="2593" spans="1:19" x14ac:dyDescent="0.2">
      <c r="A2593">
        <v>2009</v>
      </c>
      <c r="B2593">
        <v>14</v>
      </c>
      <c r="C2593" t="s">
        <v>131</v>
      </c>
      <c r="D2593" t="s">
        <v>126</v>
      </c>
      <c r="E2593" t="s">
        <v>126</v>
      </c>
      <c r="F2593" t="s">
        <v>10</v>
      </c>
      <c r="G2593" t="s">
        <v>96</v>
      </c>
      <c r="H2593" s="11">
        <v>45273</v>
      </c>
      <c r="I2593" t="s">
        <v>144</v>
      </c>
      <c r="J2593">
        <v>34</v>
      </c>
      <c r="K2593">
        <v>13</v>
      </c>
      <c r="L2593">
        <v>295</v>
      </c>
      <c r="M2593">
        <v>1</v>
      </c>
      <c r="N2593">
        <v>227</v>
      </c>
      <c r="O2593">
        <v>1</v>
      </c>
      <c r="P2593" t="s">
        <v>51</v>
      </c>
      <c r="Q2593" t="s">
        <v>50</v>
      </c>
      <c r="R2593" t="s">
        <v>69</v>
      </c>
      <c r="S2593" t="s">
        <v>68</v>
      </c>
    </row>
    <row r="2594" spans="1:19" x14ac:dyDescent="0.2">
      <c r="A2594">
        <v>2009</v>
      </c>
      <c r="B2594">
        <v>14</v>
      </c>
      <c r="C2594" t="s">
        <v>125</v>
      </c>
      <c r="D2594" t="s">
        <v>153</v>
      </c>
      <c r="E2594" t="s">
        <v>153</v>
      </c>
      <c r="F2594" t="s">
        <v>10</v>
      </c>
      <c r="G2594" t="s">
        <v>96</v>
      </c>
      <c r="H2594" s="11">
        <v>45273</v>
      </c>
      <c r="I2594" t="s">
        <v>212</v>
      </c>
      <c r="J2594">
        <v>20</v>
      </c>
      <c r="K2594">
        <v>17</v>
      </c>
      <c r="L2594">
        <v>341</v>
      </c>
      <c r="M2594">
        <v>1</v>
      </c>
      <c r="N2594">
        <v>347</v>
      </c>
      <c r="O2594">
        <v>0</v>
      </c>
      <c r="P2594" t="s">
        <v>26</v>
      </c>
      <c r="Q2594" t="s">
        <v>25</v>
      </c>
      <c r="R2594" t="s">
        <v>57</v>
      </c>
      <c r="S2594" t="s">
        <v>56</v>
      </c>
    </row>
    <row r="2595" spans="1:19" x14ac:dyDescent="0.2">
      <c r="A2595">
        <v>2009</v>
      </c>
      <c r="B2595">
        <v>14</v>
      </c>
      <c r="C2595" t="s">
        <v>127</v>
      </c>
      <c r="D2595" t="s">
        <v>114</v>
      </c>
      <c r="E2595" t="s">
        <v>114</v>
      </c>
      <c r="F2595" t="s">
        <v>10</v>
      </c>
      <c r="G2595" t="s">
        <v>96</v>
      </c>
      <c r="H2595" s="11">
        <v>45273</v>
      </c>
      <c r="I2595" t="s">
        <v>151</v>
      </c>
      <c r="J2595">
        <v>45</v>
      </c>
      <c r="K2595">
        <v>38</v>
      </c>
      <c r="L2595">
        <v>374</v>
      </c>
      <c r="M2595">
        <v>1</v>
      </c>
      <c r="N2595">
        <v>512</v>
      </c>
      <c r="O2595">
        <v>4</v>
      </c>
      <c r="P2595" t="s">
        <v>48</v>
      </c>
      <c r="Q2595" t="s">
        <v>47</v>
      </c>
      <c r="R2595" t="s">
        <v>53</v>
      </c>
      <c r="S2595" t="s">
        <v>52</v>
      </c>
    </row>
    <row r="2596" spans="1:19" x14ac:dyDescent="0.2">
      <c r="A2596">
        <v>2009</v>
      </c>
      <c r="B2596">
        <v>14</v>
      </c>
      <c r="C2596" t="s">
        <v>98</v>
      </c>
      <c r="D2596" t="s">
        <v>123</v>
      </c>
      <c r="E2596" t="s">
        <v>98</v>
      </c>
      <c r="F2596" t="s">
        <v>10</v>
      </c>
      <c r="G2596" t="s">
        <v>143</v>
      </c>
      <c r="H2596" s="11">
        <v>45274</v>
      </c>
      <c r="I2596" t="s">
        <v>172</v>
      </c>
      <c r="J2596">
        <v>24</v>
      </c>
      <c r="K2596">
        <v>9</v>
      </c>
      <c r="L2596">
        <v>327</v>
      </c>
      <c r="M2596">
        <v>2</v>
      </c>
      <c r="N2596">
        <v>245</v>
      </c>
      <c r="O2596">
        <v>7</v>
      </c>
      <c r="P2596" t="s">
        <v>59</v>
      </c>
      <c r="Q2596" t="s">
        <v>58</v>
      </c>
      <c r="R2596" t="s">
        <v>9</v>
      </c>
      <c r="S2596" t="s">
        <v>8</v>
      </c>
    </row>
    <row r="2597" spans="1:19" x14ac:dyDescent="0.2">
      <c r="A2597">
        <v>2009</v>
      </c>
      <c r="B2597">
        <v>15</v>
      </c>
      <c r="C2597" t="s">
        <v>128</v>
      </c>
      <c r="D2597" t="s">
        <v>129</v>
      </c>
      <c r="E2597" t="s">
        <v>129</v>
      </c>
      <c r="F2597" t="s">
        <v>10</v>
      </c>
      <c r="G2597" t="s">
        <v>146</v>
      </c>
      <c r="H2597" s="11">
        <v>45277</v>
      </c>
      <c r="I2597" t="s">
        <v>188</v>
      </c>
      <c r="J2597">
        <v>35</v>
      </c>
      <c r="K2597">
        <v>31</v>
      </c>
      <c r="L2597">
        <v>369</v>
      </c>
      <c r="M2597">
        <v>1</v>
      </c>
      <c r="N2597">
        <v>345</v>
      </c>
      <c r="O2597">
        <v>1</v>
      </c>
      <c r="P2597" t="s">
        <v>36</v>
      </c>
      <c r="Q2597" t="s">
        <v>35</v>
      </c>
      <c r="R2597" t="s">
        <v>34</v>
      </c>
      <c r="S2597" t="s">
        <v>33</v>
      </c>
    </row>
    <row r="2598" spans="1:19" x14ac:dyDescent="0.2">
      <c r="A2598">
        <v>2009</v>
      </c>
      <c r="B2598">
        <v>15</v>
      </c>
      <c r="C2598" t="s">
        <v>117</v>
      </c>
      <c r="D2598" t="s">
        <v>125</v>
      </c>
      <c r="E2598" t="s">
        <v>125</v>
      </c>
      <c r="F2598" t="s">
        <v>10</v>
      </c>
      <c r="G2598" t="s">
        <v>109</v>
      </c>
      <c r="H2598" s="11">
        <v>45279</v>
      </c>
      <c r="I2598" t="s">
        <v>240</v>
      </c>
      <c r="J2598">
        <v>24</v>
      </c>
      <c r="K2598">
        <v>17</v>
      </c>
      <c r="L2598">
        <v>439</v>
      </c>
      <c r="M2598">
        <v>0</v>
      </c>
      <c r="N2598">
        <v>336</v>
      </c>
      <c r="O2598">
        <v>3</v>
      </c>
      <c r="P2598" t="s">
        <v>46</v>
      </c>
      <c r="Q2598" t="s">
        <v>45</v>
      </c>
      <c r="R2598" t="s">
        <v>26</v>
      </c>
      <c r="S2598" t="s">
        <v>25</v>
      </c>
    </row>
    <row r="2599" spans="1:19" x14ac:dyDescent="0.2">
      <c r="A2599">
        <v>2009</v>
      </c>
      <c r="B2599">
        <v>15</v>
      </c>
      <c r="C2599" t="s">
        <v>177</v>
      </c>
      <c r="D2599" t="s">
        <v>107</v>
      </c>
      <c r="E2599" t="s">
        <v>107</v>
      </c>
      <c r="F2599" t="s">
        <v>10</v>
      </c>
      <c r="G2599" t="s">
        <v>96</v>
      </c>
      <c r="H2599" s="11">
        <v>45280</v>
      </c>
      <c r="I2599" t="s">
        <v>132</v>
      </c>
      <c r="J2599">
        <v>16</v>
      </c>
      <c r="K2599">
        <v>13</v>
      </c>
      <c r="L2599">
        <v>419</v>
      </c>
      <c r="M2599">
        <v>2</v>
      </c>
      <c r="N2599">
        <v>237</v>
      </c>
      <c r="O2599">
        <v>2</v>
      </c>
      <c r="P2599" t="s">
        <v>63</v>
      </c>
      <c r="Q2599" t="s">
        <v>62</v>
      </c>
      <c r="R2599" t="s">
        <v>71</v>
      </c>
      <c r="S2599" t="s">
        <v>70</v>
      </c>
    </row>
    <row r="2600" spans="1:19" x14ac:dyDescent="0.2">
      <c r="A2600">
        <v>2009</v>
      </c>
      <c r="B2600">
        <v>15</v>
      </c>
      <c r="C2600" t="s">
        <v>97</v>
      </c>
      <c r="D2600" t="s">
        <v>135</v>
      </c>
      <c r="E2600" t="s">
        <v>135</v>
      </c>
      <c r="F2600" t="s">
        <v>10</v>
      </c>
      <c r="G2600" t="s">
        <v>96</v>
      </c>
      <c r="H2600" s="11">
        <v>45280</v>
      </c>
      <c r="I2600" t="s">
        <v>132</v>
      </c>
      <c r="J2600">
        <v>41</v>
      </c>
      <c r="K2600">
        <v>34</v>
      </c>
      <c r="L2600">
        <v>417</v>
      </c>
      <c r="M2600">
        <v>3</v>
      </c>
      <c r="N2600">
        <v>491</v>
      </c>
      <c r="O2600">
        <v>1</v>
      </c>
      <c r="P2600" t="s">
        <v>38</v>
      </c>
      <c r="Q2600" t="s">
        <v>37</v>
      </c>
      <c r="R2600" t="s">
        <v>24</v>
      </c>
      <c r="S2600" t="s">
        <v>23</v>
      </c>
    </row>
    <row r="2601" spans="1:19" x14ac:dyDescent="0.2">
      <c r="A2601">
        <v>2009</v>
      </c>
      <c r="B2601">
        <v>15</v>
      </c>
      <c r="C2601" t="s">
        <v>104</v>
      </c>
      <c r="D2601" t="s">
        <v>137</v>
      </c>
      <c r="E2601" t="s">
        <v>104</v>
      </c>
      <c r="F2601" t="s">
        <v>10</v>
      </c>
      <c r="G2601" t="s">
        <v>96</v>
      </c>
      <c r="H2601" s="11">
        <v>45280</v>
      </c>
      <c r="I2601" t="s">
        <v>157</v>
      </c>
      <c r="J2601">
        <v>27</v>
      </c>
      <c r="K2601">
        <v>24</v>
      </c>
      <c r="L2601">
        <v>364</v>
      </c>
      <c r="M2601">
        <v>2</v>
      </c>
      <c r="N2601">
        <v>468</v>
      </c>
      <c r="O2601">
        <v>4</v>
      </c>
      <c r="P2601" t="s">
        <v>67</v>
      </c>
      <c r="Q2601" t="s">
        <v>66</v>
      </c>
      <c r="R2601" t="s">
        <v>40</v>
      </c>
      <c r="S2601" t="s">
        <v>39</v>
      </c>
    </row>
    <row r="2602" spans="1:19" x14ac:dyDescent="0.2">
      <c r="A2602">
        <v>2009</v>
      </c>
      <c r="B2602">
        <v>15</v>
      </c>
      <c r="C2602" t="s">
        <v>119</v>
      </c>
      <c r="D2602" t="s">
        <v>118</v>
      </c>
      <c r="E2602" t="s">
        <v>118</v>
      </c>
      <c r="F2602" t="s">
        <v>10</v>
      </c>
      <c r="G2602" t="s">
        <v>96</v>
      </c>
      <c r="H2602" s="11">
        <v>45280</v>
      </c>
      <c r="I2602" t="s">
        <v>157</v>
      </c>
      <c r="J2602">
        <v>17</v>
      </c>
      <c r="K2602">
        <v>10</v>
      </c>
      <c r="L2602">
        <v>224</v>
      </c>
      <c r="M2602">
        <v>1</v>
      </c>
      <c r="N2602">
        <v>241</v>
      </c>
      <c r="O2602">
        <v>1</v>
      </c>
      <c r="P2602" t="s">
        <v>16</v>
      </c>
      <c r="Q2602" t="s">
        <v>15</v>
      </c>
      <c r="R2602" t="s">
        <v>44</v>
      </c>
      <c r="S2602" t="s">
        <v>43</v>
      </c>
    </row>
    <row r="2603" spans="1:19" x14ac:dyDescent="0.2">
      <c r="A2603">
        <v>2009</v>
      </c>
      <c r="B2603">
        <v>15</v>
      </c>
      <c r="C2603" t="s">
        <v>140</v>
      </c>
      <c r="D2603" t="s">
        <v>123</v>
      </c>
      <c r="E2603" t="s">
        <v>123</v>
      </c>
      <c r="F2603" t="s">
        <v>10</v>
      </c>
      <c r="G2603" t="s">
        <v>96</v>
      </c>
      <c r="H2603" s="11">
        <v>45280</v>
      </c>
      <c r="I2603" t="s">
        <v>157</v>
      </c>
      <c r="J2603">
        <v>31</v>
      </c>
      <c r="K2603">
        <v>24</v>
      </c>
      <c r="L2603">
        <v>340</v>
      </c>
      <c r="M2603">
        <v>3</v>
      </c>
      <c r="N2603">
        <v>282</v>
      </c>
      <c r="O2603">
        <v>3</v>
      </c>
      <c r="P2603" t="s">
        <v>30</v>
      </c>
      <c r="Q2603" t="s">
        <v>29</v>
      </c>
      <c r="R2603" t="s">
        <v>9</v>
      </c>
      <c r="S2603" t="s">
        <v>8</v>
      </c>
    </row>
    <row r="2604" spans="1:19" x14ac:dyDescent="0.2">
      <c r="A2604">
        <v>2009</v>
      </c>
      <c r="B2604">
        <v>15</v>
      </c>
      <c r="C2604" t="s">
        <v>133</v>
      </c>
      <c r="D2604" t="s">
        <v>138</v>
      </c>
      <c r="E2604" t="s">
        <v>138</v>
      </c>
      <c r="F2604" t="s">
        <v>10</v>
      </c>
      <c r="G2604" t="s">
        <v>96</v>
      </c>
      <c r="H2604" s="11">
        <v>45280</v>
      </c>
      <c r="I2604" t="s">
        <v>156</v>
      </c>
      <c r="J2604">
        <v>10</v>
      </c>
      <c r="K2604">
        <v>7</v>
      </c>
      <c r="L2604">
        <v>238</v>
      </c>
      <c r="M2604">
        <v>0</v>
      </c>
      <c r="N2604">
        <v>314</v>
      </c>
      <c r="O2604">
        <v>3</v>
      </c>
      <c r="P2604" t="s">
        <v>49</v>
      </c>
      <c r="Q2604" t="s">
        <v>47</v>
      </c>
      <c r="R2604" t="s">
        <v>12</v>
      </c>
      <c r="S2604" t="s">
        <v>11</v>
      </c>
    </row>
    <row r="2605" spans="1:19" x14ac:dyDescent="0.2">
      <c r="A2605">
        <v>2009</v>
      </c>
      <c r="B2605">
        <v>15</v>
      </c>
      <c r="C2605" t="s">
        <v>153</v>
      </c>
      <c r="D2605" t="s">
        <v>134</v>
      </c>
      <c r="E2605" t="s">
        <v>153</v>
      </c>
      <c r="F2605" t="s">
        <v>10</v>
      </c>
      <c r="G2605" t="s">
        <v>96</v>
      </c>
      <c r="H2605" s="11">
        <v>45280</v>
      </c>
      <c r="I2605" t="s">
        <v>144</v>
      </c>
      <c r="J2605">
        <v>27</v>
      </c>
      <c r="K2605">
        <v>24</v>
      </c>
      <c r="L2605">
        <v>366</v>
      </c>
      <c r="M2605">
        <v>2</v>
      </c>
      <c r="N2605">
        <v>407</v>
      </c>
      <c r="O2605">
        <v>1</v>
      </c>
      <c r="P2605" t="s">
        <v>57</v>
      </c>
      <c r="Q2605" t="s">
        <v>56</v>
      </c>
      <c r="R2605" t="s">
        <v>22</v>
      </c>
      <c r="S2605" t="s">
        <v>21</v>
      </c>
    </row>
    <row r="2606" spans="1:19" x14ac:dyDescent="0.2">
      <c r="A2606">
        <v>2009</v>
      </c>
      <c r="B2606">
        <v>15</v>
      </c>
      <c r="C2606" t="s">
        <v>130</v>
      </c>
      <c r="D2606" t="s">
        <v>131</v>
      </c>
      <c r="E2606" t="s">
        <v>131</v>
      </c>
      <c r="F2606" t="s">
        <v>10</v>
      </c>
      <c r="G2606" t="s">
        <v>96</v>
      </c>
      <c r="H2606" s="11">
        <v>45280</v>
      </c>
      <c r="I2606" t="s">
        <v>144</v>
      </c>
      <c r="J2606">
        <v>20</v>
      </c>
      <c r="K2606">
        <v>19</v>
      </c>
      <c r="L2606">
        <v>343</v>
      </c>
      <c r="M2606">
        <v>2</v>
      </c>
      <c r="N2606">
        <v>337</v>
      </c>
      <c r="O2606">
        <v>0</v>
      </c>
      <c r="P2606" t="s">
        <v>28</v>
      </c>
      <c r="Q2606" t="s">
        <v>27</v>
      </c>
      <c r="R2606" t="s">
        <v>51</v>
      </c>
      <c r="S2606" t="s">
        <v>50</v>
      </c>
    </row>
    <row r="2607" spans="1:19" x14ac:dyDescent="0.2">
      <c r="A2607">
        <v>2009</v>
      </c>
      <c r="B2607">
        <v>15</v>
      </c>
      <c r="C2607" t="s">
        <v>124</v>
      </c>
      <c r="D2607" t="s">
        <v>101</v>
      </c>
      <c r="E2607" t="s">
        <v>124</v>
      </c>
      <c r="F2607" t="s">
        <v>10</v>
      </c>
      <c r="G2607" t="s">
        <v>96</v>
      </c>
      <c r="H2607" s="11">
        <v>45280</v>
      </c>
      <c r="I2607" t="s">
        <v>212</v>
      </c>
      <c r="J2607">
        <v>37</v>
      </c>
      <c r="K2607">
        <v>36</v>
      </c>
      <c r="L2607">
        <v>537</v>
      </c>
      <c r="M2607">
        <v>0</v>
      </c>
      <c r="N2607">
        <v>436</v>
      </c>
      <c r="O2607">
        <v>0</v>
      </c>
      <c r="P2607" t="s">
        <v>55</v>
      </c>
      <c r="Q2607" t="s">
        <v>54</v>
      </c>
      <c r="R2607" t="s">
        <v>32</v>
      </c>
      <c r="S2607" t="s">
        <v>31</v>
      </c>
    </row>
    <row r="2608" spans="1:19" x14ac:dyDescent="0.2">
      <c r="A2608">
        <v>2009</v>
      </c>
      <c r="B2608">
        <v>15</v>
      </c>
      <c r="C2608" t="s">
        <v>110</v>
      </c>
      <c r="D2608" t="s">
        <v>136</v>
      </c>
      <c r="E2608" t="s">
        <v>110</v>
      </c>
      <c r="F2608" t="s">
        <v>10</v>
      </c>
      <c r="G2608" t="s">
        <v>96</v>
      </c>
      <c r="H2608" s="11">
        <v>45280</v>
      </c>
      <c r="I2608" t="s">
        <v>212</v>
      </c>
      <c r="J2608">
        <v>31</v>
      </c>
      <c r="K2608">
        <v>7</v>
      </c>
      <c r="L2608">
        <v>346</v>
      </c>
      <c r="M2608">
        <v>1</v>
      </c>
      <c r="N2608">
        <v>220</v>
      </c>
      <c r="O2608">
        <v>6</v>
      </c>
      <c r="P2608" t="s">
        <v>14</v>
      </c>
      <c r="Q2608" t="s">
        <v>13</v>
      </c>
      <c r="R2608" t="s">
        <v>20</v>
      </c>
      <c r="S2608" t="s">
        <v>19</v>
      </c>
    </row>
    <row r="2609" spans="1:19" x14ac:dyDescent="0.2">
      <c r="A2609">
        <v>2009</v>
      </c>
      <c r="B2609">
        <v>15</v>
      </c>
      <c r="C2609" t="s">
        <v>114</v>
      </c>
      <c r="D2609" t="s">
        <v>98</v>
      </c>
      <c r="E2609" t="s">
        <v>114</v>
      </c>
      <c r="F2609" t="s">
        <v>10</v>
      </c>
      <c r="G2609" t="s">
        <v>96</v>
      </c>
      <c r="H2609" s="11">
        <v>45280</v>
      </c>
      <c r="I2609" t="s">
        <v>216</v>
      </c>
      <c r="J2609">
        <v>27</v>
      </c>
      <c r="K2609">
        <v>13</v>
      </c>
      <c r="L2609">
        <v>422</v>
      </c>
      <c r="M2609">
        <v>2</v>
      </c>
      <c r="N2609">
        <v>261</v>
      </c>
      <c r="O2609">
        <v>4</v>
      </c>
      <c r="P2609" t="s">
        <v>53</v>
      </c>
      <c r="Q2609" t="s">
        <v>52</v>
      </c>
      <c r="R2609" t="s">
        <v>59</v>
      </c>
      <c r="S2609" t="s">
        <v>58</v>
      </c>
    </row>
    <row r="2610" spans="1:19" x14ac:dyDescent="0.2">
      <c r="A2610">
        <v>2009</v>
      </c>
      <c r="B2610">
        <v>15</v>
      </c>
      <c r="C2610" t="s">
        <v>105</v>
      </c>
      <c r="D2610" t="s">
        <v>139</v>
      </c>
      <c r="E2610" t="s">
        <v>139</v>
      </c>
      <c r="F2610" t="s">
        <v>10</v>
      </c>
      <c r="G2610" t="s">
        <v>96</v>
      </c>
      <c r="H2610" s="11">
        <v>45280</v>
      </c>
      <c r="I2610" t="s">
        <v>216</v>
      </c>
      <c r="J2610">
        <v>24</v>
      </c>
      <c r="K2610">
        <v>7</v>
      </c>
      <c r="L2610">
        <v>339</v>
      </c>
      <c r="M2610">
        <v>1</v>
      </c>
      <c r="N2610">
        <v>380</v>
      </c>
      <c r="O2610">
        <v>5</v>
      </c>
      <c r="P2610" t="s">
        <v>61</v>
      </c>
      <c r="Q2610" t="s">
        <v>60</v>
      </c>
      <c r="R2610" t="s">
        <v>65</v>
      </c>
      <c r="S2610" t="s">
        <v>64</v>
      </c>
    </row>
    <row r="2611" spans="1:19" x14ac:dyDescent="0.2">
      <c r="A2611">
        <v>2009</v>
      </c>
      <c r="B2611">
        <v>15</v>
      </c>
      <c r="C2611" t="s">
        <v>142</v>
      </c>
      <c r="D2611" t="s">
        <v>112</v>
      </c>
      <c r="E2611" t="s">
        <v>142</v>
      </c>
      <c r="F2611" t="s">
        <v>10</v>
      </c>
      <c r="G2611" t="s">
        <v>96</v>
      </c>
      <c r="H2611" s="11">
        <v>45280</v>
      </c>
      <c r="I2611" t="s">
        <v>151</v>
      </c>
      <c r="J2611">
        <v>26</v>
      </c>
      <c r="K2611">
        <v>7</v>
      </c>
      <c r="L2611">
        <v>397</v>
      </c>
      <c r="M2611">
        <v>0</v>
      </c>
      <c r="N2611">
        <v>237</v>
      </c>
      <c r="O2611">
        <v>2</v>
      </c>
      <c r="P2611" t="s">
        <v>18</v>
      </c>
      <c r="Q2611" t="s">
        <v>17</v>
      </c>
      <c r="R2611" t="s">
        <v>42</v>
      </c>
      <c r="S2611" t="s">
        <v>41</v>
      </c>
    </row>
    <row r="2612" spans="1:19" x14ac:dyDescent="0.2">
      <c r="A2612">
        <v>2009</v>
      </c>
      <c r="B2612">
        <v>15</v>
      </c>
      <c r="C2612" t="s">
        <v>126</v>
      </c>
      <c r="D2612" t="s">
        <v>127</v>
      </c>
      <c r="E2612" t="s">
        <v>127</v>
      </c>
      <c r="F2612" t="s">
        <v>10</v>
      </c>
      <c r="G2612" t="s">
        <v>143</v>
      </c>
      <c r="H2612" s="11">
        <v>45281</v>
      </c>
      <c r="I2612" t="s">
        <v>172</v>
      </c>
      <c r="J2612">
        <v>45</v>
      </c>
      <c r="K2612">
        <v>12</v>
      </c>
      <c r="L2612">
        <v>387</v>
      </c>
      <c r="M2612">
        <v>0</v>
      </c>
      <c r="N2612">
        <v>302</v>
      </c>
      <c r="O2612">
        <v>3</v>
      </c>
      <c r="P2612" t="s">
        <v>69</v>
      </c>
      <c r="Q2612" t="s">
        <v>68</v>
      </c>
      <c r="R2612" t="s">
        <v>48</v>
      </c>
      <c r="S2612" t="s">
        <v>47</v>
      </c>
    </row>
    <row r="2613" spans="1:19" x14ac:dyDescent="0.2">
      <c r="A2613">
        <v>2009</v>
      </c>
      <c r="B2613">
        <v>16</v>
      </c>
      <c r="C2613" t="s">
        <v>104</v>
      </c>
      <c r="D2613" t="s">
        <v>153</v>
      </c>
      <c r="E2613" t="s">
        <v>153</v>
      </c>
      <c r="F2613" t="s">
        <v>10</v>
      </c>
      <c r="G2613" t="s">
        <v>239</v>
      </c>
      <c r="H2613" s="11">
        <v>45285</v>
      </c>
      <c r="I2613" t="s">
        <v>238</v>
      </c>
      <c r="J2613">
        <v>42</v>
      </c>
      <c r="K2613">
        <v>17</v>
      </c>
      <c r="L2613">
        <v>425</v>
      </c>
      <c r="M2613">
        <v>1</v>
      </c>
      <c r="N2613">
        <v>270</v>
      </c>
      <c r="O2613">
        <v>3</v>
      </c>
      <c r="P2613" t="s">
        <v>67</v>
      </c>
      <c r="Q2613" t="s">
        <v>66</v>
      </c>
      <c r="R2613" t="s">
        <v>57</v>
      </c>
      <c r="S2613" t="s">
        <v>56</v>
      </c>
    </row>
    <row r="2614" spans="1:19" x14ac:dyDescent="0.2">
      <c r="A2614">
        <v>2009</v>
      </c>
      <c r="B2614">
        <v>16</v>
      </c>
      <c r="C2614" t="s">
        <v>135</v>
      </c>
      <c r="D2614" t="s">
        <v>131</v>
      </c>
      <c r="E2614" t="s">
        <v>135</v>
      </c>
      <c r="F2614" t="s">
        <v>10</v>
      </c>
      <c r="G2614" t="s">
        <v>96</v>
      </c>
      <c r="H2614" s="11">
        <v>45287</v>
      </c>
      <c r="I2614" t="s">
        <v>179</v>
      </c>
      <c r="J2614">
        <v>23</v>
      </c>
      <c r="K2614">
        <v>9</v>
      </c>
      <c r="L2614">
        <v>282</v>
      </c>
      <c r="M2614">
        <v>1</v>
      </c>
      <c r="N2614">
        <v>389</v>
      </c>
      <c r="O2614">
        <v>3</v>
      </c>
      <c r="P2614" t="s">
        <v>24</v>
      </c>
      <c r="Q2614" t="s">
        <v>23</v>
      </c>
      <c r="R2614" t="s">
        <v>51</v>
      </c>
      <c r="S2614" t="s">
        <v>50</v>
      </c>
    </row>
    <row r="2615" spans="1:19" x14ac:dyDescent="0.2">
      <c r="A2615">
        <v>2009</v>
      </c>
      <c r="B2615">
        <v>16</v>
      </c>
      <c r="C2615" t="s">
        <v>138</v>
      </c>
      <c r="D2615" t="s">
        <v>119</v>
      </c>
      <c r="E2615" t="s">
        <v>138</v>
      </c>
      <c r="F2615" t="s">
        <v>10</v>
      </c>
      <c r="G2615" t="s">
        <v>96</v>
      </c>
      <c r="H2615" s="11">
        <v>45287</v>
      </c>
      <c r="I2615" t="s">
        <v>157</v>
      </c>
      <c r="J2615">
        <v>31</v>
      </c>
      <c r="K2615">
        <v>3</v>
      </c>
      <c r="L2615">
        <v>391</v>
      </c>
      <c r="M2615">
        <v>0</v>
      </c>
      <c r="N2615">
        <v>178</v>
      </c>
      <c r="O2615">
        <v>3</v>
      </c>
      <c r="P2615" t="s">
        <v>12</v>
      </c>
      <c r="Q2615" t="s">
        <v>11</v>
      </c>
      <c r="R2615" t="s">
        <v>16</v>
      </c>
      <c r="S2615" t="s">
        <v>15</v>
      </c>
    </row>
    <row r="2616" spans="1:19" x14ac:dyDescent="0.2">
      <c r="A2616">
        <v>2009</v>
      </c>
      <c r="B2616">
        <v>16</v>
      </c>
      <c r="C2616" t="s">
        <v>118</v>
      </c>
      <c r="D2616" t="s">
        <v>128</v>
      </c>
      <c r="E2616" t="s">
        <v>118</v>
      </c>
      <c r="F2616" t="s">
        <v>10</v>
      </c>
      <c r="G2616" t="s">
        <v>96</v>
      </c>
      <c r="H2616" s="11">
        <v>45287</v>
      </c>
      <c r="I2616" t="s">
        <v>157</v>
      </c>
      <c r="J2616">
        <v>35</v>
      </c>
      <c r="K2616">
        <v>7</v>
      </c>
      <c r="L2616">
        <v>464</v>
      </c>
      <c r="M2616">
        <v>1</v>
      </c>
      <c r="N2616">
        <v>275</v>
      </c>
      <c r="O2616">
        <v>2</v>
      </c>
      <c r="P2616" t="s">
        <v>44</v>
      </c>
      <c r="Q2616" t="s">
        <v>43</v>
      </c>
      <c r="R2616" t="s">
        <v>36</v>
      </c>
      <c r="S2616" t="s">
        <v>35</v>
      </c>
    </row>
    <row r="2617" spans="1:19" x14ac:dyDescent="0.2">
      <c r="A2617">
        <v>2009</v>
      </c>
      <c r="B2617">
        <v>16</v>
      </c>
      <c r="C2617" t="s">
        <v>137</v>
      </c>
      <c r="D2617" t="s">
        <v>107</v>
      </c>
      <c r="E2617" t="s">
        <v>107</v>
      </c>
      <c r="F2617" t="s">
        <v>10</v>
      </c>
      <c r="G2617" t="s">
        <v>96</v>
      </c>
      <c r="H2617" s="11">
        <v>45287</v>
      </c>
      <c r="I2617" t="s">
        <v>157</v>
      </c>
      <c r="J2617">
        <v>27</v>
      </c>
      <c r="K2617">
        <v>20</v>
      </c>
      <c r="L2617">
        <v>406</v>
      </c>
      <c r="M2617">
        <v>1</v>
      </c>
      <c r="N2617">
        <v>363</v>
      </c>
      <c r="O2617">
        <v>1</v>
      </c>
      <c r="P2617" t="s">
        <v>40</v>
      </c>
      <c r="Q2617" t="s">
        <v>39</v>
      </c>
      <c r="R2617" t="s">
        <v>71</v>
      </c>
      <c r="S2617" t="s">
        <v>70</v>
      </c>
    </row>
    <row r="2618" spans="1:19" x14ac:dyDescent="0.2">
      <c r="A2618">
        <v>2009</v>
      </c>
      <c r="B2618">
        <v>16</v>
      </c>
      <c r="C2618" t="s">
        <v>124</v>
      </c>
      <c r="D2618" t="s">
        <v>110</v>
      </c>
      <c r="E2618" t="s">
        <v>124</v>
      </c>
      <c r="F2618" t="s">
        <v>10</v>
      </c>
      <c r="G2618" t="s">
        <v>96</v>
      </c>
      <c r="H2618" s="11">
        <v>45287</v>
      </c>
      <c r="I2618" t="s">
        <v>157</v>
      </c>
      <c r="J2618">
        <v>23</v>
      </c>
      <c r="K2618">
        <v>20</v>
      </c>
      <c r="L2618">
        <v>286</v>
      </c>
      <c r="M2618">
        <v>2</v>
      </c>
      <c r="N2618">
        <v>323</v>
      </c>
      <c r="O2618">
        <v>3</v>
      </c>
      <c r="P2618" t="s">
        <v>55</v>
      </c>
      <c r="Q2618" t="s">
        <v>54</v>
      </c>
      <c r="R2618" t="s">
        <v>14</v>
      </c>
      <c r="S2618" t="s">
        <v>13</v>
      </c>
    </row>
    <row r="2619" spans="1:19" x14ac:dyDescent="0.2">
      <c r="A2619">
        <v>2009</v>
      </c>
      <c r="B2619">
        <v>16</v>
      </c>
      <c r="C2619" t="s">
        <v>101</v>
      </c>
      <c r="D2619" t="s">
        <v>105</v>
      </c>
      <c r="E2619" t="s">
        <v>101</v>
      </c>
      <c r="F2619" t="s">
        <v>10</v>
      </c>
      <c r="G2619" t="s">
        <v>96</v>
      </c>
      <c r="H2619" s="11">
        <v>45287</v>
      </c>
      <c r="I2619" t="s">
        <v>157</v>
      </c>
      <c r="J2619">
        <v>48</v>
      </c>
      <c r="K2619">
        <v>10</v>
      </c>
      <c r="L2619">
        <v>417</v>
      </c>
      <c r="M2619">
        <v>0</v>
      </c>
      <c r="N2619">
        <v>291</v>
      </c>
      <c r="O2619">
        <v>4</v>
      </c>
      <c r="P2619" t="s">
        <v>32</v>
      </c>
      <c r="Q2619" t="s">
        <v>31</v>
      </c>
      <c r="R2619" t="s">
        <v>61</v>
      </c>
      <c r="S2619" t="s">
        <v>60</v>
      </c>
    </row>
    <row r="2620" spans="1:19" x14ac:dyDescent="0.2">
      <c r="A2620">
        <v>2009</v>
      </c>
      <c r="B2620">
        <v>16</v>
      </c>
      <c r="C2620" t="s">
        <v>134</v>
      </c>
      <c r="D2620" t="s">
        <v>97</v>
      </c>
      <c r="E2620" t="s">
        <v>134</v>
      </c>
      <c r="F2620" t="s">
        <v>10</v>
      </c>
      <c r="G2620" t="s">
        <v>96</v>
      </c>
      <c r="H2620" s="11">
        <v>45287</v>
      </c>
      <c r="I2620" t="s">
        <v>156</v>
      </c>
      <c r="J2620">
        <v>17</v>
      </c>
      <c r="K2620">
        <v>10</v>
      </c>
      <c r="L2620">
        <v>274</v>
      </c>
      <c r="M2620">
        <v>1</v>
      </c>
      <c r="N2620">
        <v>295</v>
      </c>
      <c r="O2620">
        <v>2</v>
      </c>
      <c r="P2620" t="s">
        <v>22</v>
      </c>
      <c r="Q2620" t="s">
        <v>21</v>
      </c>
      <c r="R2620" t="s">
        <v>38</v>
      </c>
      <c r="S2620" t="s">
        <v>37</v>
      </c>
    </row>
    <row r="2621" spans="1:19" x14ac:dyDescent="0.2">
      <c r="A2621">
        <v>2009</v>
      </c>
      <c r="B2621">
        <v>16</v>
      </c>
      <c r="C2621" t="s">
        <v>117</v>
      </c>
      <c r="D2621" t="s">
        <v>139</v>
      </c>
      <c r="E2621" t="s">
        <v>139</v>
      </c>
      <c r="F2621" t="s">
        <v>10</v>
      </c>
      <c r="G2621" t="s">
        <v>96</v>
      </c>
      <c r="H2621" s="11">
        <v>45287</v>
      </c>
      <c r="I2621" t="s">
        <v>156</v>
      </c>
      <c r="J2621">
        <v>20</v>
      </c>
      <c r="K2621">
        <v>17</v>
      </c>
      <c r="L2621">
        <v>439</v>
      </c>
      <c r="M2621">
        <v>2</v>
      </c>
      <c r="N2621">
        <v>373</v>
      </c>
      <c r="O2621">
        <v>1</v>
      </c>
      <c r="P2621" t="s">
        <v>46</v>
      </c>
      <c r="Q2621" t="s">
        <v>45</v>
      </c>
      <c r="R2621" t="s">
        <v>65</v>
      </c>
      <c r="S2621" t="s">
        <v>64</v>
      </c>
    </row>
    <row r="2622" spans="1:19" x14ac:dyDescent="0.2">
      <c r="A2622">
        <v>2009</v>
      </c>
      <c r="B2622">
        <v>16</v>
      </c>
      <c r="C2622" t="s">
        <v>127</v>
      </c>
      <c r="D2622" t="s">
        <v>142</v>
      </c>
      <c r="E2622" t="s">
        <v>142</v>
      </c>
      <c r="F2622" t="s">
        <v>10</v>
      </c>
      <c r="G2622" t="s">
        <v>96</v>
      </c>
      <c r="H2622" s="11">
        <v>45287</v>
      </c>
      <c r="I2622" t="s">
        <v>156</v>
      </c>
      <c r="J2622">
        <v>41</v>
      </c>
      <c r="K2622">
        <v>9</v>
      </c>
      <c r="L2622">
        <v>416</v>
      </c>
      <c r="M2622">
        <v>0</v>
      </c>
      <c r="N2622">
        <v>317</v>
      </c>
      <c r="O2622">
        <v>4</v>
      </c>
      <c r="P2622" t="s">
        <v>48</v>
      </c>
      <c r="Q2622" t="s">
        <v>47</v>
      </c>
      <c r="R2622" t="s">
        <v>18</v>
      </c>
      <c r="S2622" t="s">
        <v>17</v>
      </c>
    </row>
    <row r="2623" spans="1:19" x14ac:dyDescent="0.2">
      <c r="A2623">
        <v>2009</v>
      </c>
      <c r="B2623">
        <v>16</v>
      </c>
      <c r="C2623" t="s">
        <v>98</v>
      </c>
      <c r="D2623" t="s">
        <v>140</v>
      </c>
      <c r="E2623" t="s">
        <v>98</v>
      </c>
      <c r="F2623" t="s">
        <v>10</v>
      </c>
      <c r="G2623" t="s">
        <v>96</v>
      </c>
      <c r="H2623" s="11">
        <v>45287</v>
      </c>
      <c r="I2623" t="s">
        <v>211</v>
      </c>
      <c r="J2623">
        <v>20</v>
      </c>
      <c r="K2623">
        <v>6</v>
      </c>
      <c r="L2623">
        <v>310</v>
      </c>
      <c r="M2623">
        <v>1</v>
      </c>
      <c r="N2623">
        <v>289</v>
      </c>
      <c r="O2623">
        <v>6</v>
      </c>
      <c r="P2623" t="s">
        <v>59</v>
      </c>
      <c r="Q2623" t="s">
        <v>58</v>
      </c>
      <c r="R2623" t="s">
        <v>30</v>
      </c>
      <c r="S2623" t="s">
        <v>29</v>
      </c>
    </row>
    <row r="2624" spans="1:19" x14ac:dyDescent="0.2">
      <c r="A2624">
        <v>2009</v>
      </c>
      <c r="B2624">
        <v>16</v>
      </c>
      <c r="C2624" t="s">
        <v>123</v>
      </c>
      <c r="D2624" t="s">
        <v>177</v>
      </c>
      <c r="E2624" t="s">
        <v>123</v>
      </c>
      <c r="F2624" t="s">
        <v>10</v>
      </c>
      <c r="G2624" t="s">
        <v>96</v>
      </c>
      <c r="H2624" s="11">
        <v>45287</v>
      </c>
      <c r="I2624" t="s">
        <v>144</v>
      </c>
      <c r="J2624">
        <v>31</v>
      </c>
      <c r="K2624">
        <v>10</v>
      </c>
      <c r="L2624">
        <v>407</v>
      </c>
      <c r="M2624">
        <v>1</v>
      </c>
      <c r="N2624">
        <v>238</v>
      </c>
      <c r="O2624">
        <v>4</v>
      </c>
      <c r="P2624" t="s">
        <v>9</v>
      </c>
      <c r="Q2624" t="s">
        <v>8</v>
      </c>
      <c r="R2624" t="s">
        <v>63</v>
      </c>
      <c r="S2624" t="s">
        <v>62</v>
      </c>
    </row>
    <row r="2625" spans="1:19" x14ac:dyDescent="0.2">
      <c r="A2625">
        <v>2009</v>
      </c>
      <c r="B2625">
        <v>16</v>
      </c>
      <c r="C2625" t="s">
        <v>114</v>
      </c>
      <c r="D2625" t="s">
        <v>130</v>
      </c>
      <c r="E2625" t="s">
        <v>114</v>
      </c>
      <c r="F2625" t="s">
        <v>10</v>
      </c>
      <c r="G2625" t="s">
        <v>96</v>
      </c>
      <c r="H2625" s="11">
        <v>45287</v>
      </c>
      <c r="I2625" t="s">
        <v>216</v>
      </c>
      <c r="J2625">
        <v>30</v>
      </c>
      <c r="K2625">
        <v>27</v>
      </c>
      <c r="L2625">
        <v>394</v>
      </c>
      <c r="M2625">
        <v>3</v>
      </c>
      <c r="N2625">
        <v>241</v>
      </c>
      <c r="O2625">
        <v>1</v>
      </c>
      <c r="P2625" t="s">
        <v>53</v>
      </c>
      <c r="Q2625" t="s">
        <v>52</v>
      </c>
      <c r="R2625" t="s">
        <v>28</v>
      </c>
      <c r="S2625" t="s">
        <v>27</v>
      </c>
    </row>
    <row r="2626" spans="1:19" x14ac:dyDescent="0.2">
      <c r="A2626">
        <v>2009</v>
      </c>
      <c r="B2626">
        <v>16</v>
      </c>
      <c r="C2626" t="s">
        <v>129</v>
      </c>
      <c r="D2626" t="s">
        <v>133</v>
      </c>
      <c r="E2626" t="s">
        <v>133</v>
      </c>
      <c r="F2626" t="s">
        <v>10</v>
      </c>
      <c r="G2626" t="s">
        <v>96</v>
      </c>
      <c r="H2626" s="11">
        <v>45287</v>
      </c>
      <c r="I2626" t="s">
        <v>216</v>
      </c>
      <c r="J2626">
        <v>29</v>
      </c>
      <c r="K2626">
        <v>15</v>
      </c>
      <c r="L2626">
        <v>293</v>
      </c>
      <c r="M2626">
        <v>0</v>
      </c>
      <c r="N2626">
        <v>286</v>
      </c>
      <c r="O2626">
        <v>2</v>
      </c>
      <c r="P2626" t="s">
        <v>34</v>
      </c>
      <c r="Q2626" t="s">
        <v>33</v>
      </c>
      <c r="R2626" t="s">
        <v>49</v>
      </c>
      <c r="S2626" t="s">
        <v>47</v>
      </c>
    </row>
    <row r="2627" spans="1:19" x14ac:dyDescent="0.2">
      <c r="A2627">
        <v>2009</v>
      </c>
      <c r="B2627">
        <v>16</v>
      </c>
      <c r="C2627" t="s">
        <v>126</v>
      </c>
      <c r="D2627" t="s">
        <v>125</v>
      </c>
      <c r="E2627" t="s">
        <v>125</v>
      </c>
      <c r="F2627" t="s">
        <v>10</v>
      </c>
      <c r="G2627" t="s">
        <v>96</v>
      </c>
      <c r="H2627" s="11">
        <v>45287</v>
      </c>
      <c r="I2627" t="s">
        <v>155</v>
      </c>
      <c r="J2627">
        <v>17</v>
      </c>
      <c r="K2627">
        <v>0</v>
      </c>
      <c r="L2627">
        <v>393</v>
      </c>
      <c r="M2627">
        <v>1</v>
      </c>
      <c r="N2627">
        <v>208</v>
      </c>
      <c r="O2627">
        <v>1</v>
      </c>
      <c r="P2627" t="s">
        <v>69</v>
      </c>
      <c r="Q2627" t="s">
        <v>68</v>
      </c>
      <c r="R2627" t="s">
        <v>26</v>
      </c>
      <c r="S2627" t="s">
        <v>25</v>
      </c>
    </row>
    <row r="2628" spans="1:19" x14ac:dyDescent="0.2">
      <c r="A2628">
        <v>2009</v>
      </c>
      <c r="B2628">
        <v>16</v>
      </c>
      <c r="C2628" t="s">
        <v>136</v>
      </c>
      <c r="D2628" t="s">
        <v>112</v>
      </c>
      <c r="E2628" t="s">
        <v>136</v>
      </c>
      <c r="F2628" t="s">
        <v>10</v>
      </c>
      <c r="G2628" t="s">
        <v>143</v>
      </c>
      <c r="H2628" s="11">
        <v>45288</v>
      </c>
      <c r="I2628" t="s">
        <v>172</v>
      </c>
      <c r="J2628">
        <v>36</v>
      </c>
      <c r="K2628">
        <v>30</v>
      </c>
      <c r="L2628">
        <v>363</v>
      </c>
      <c r="M2628">
        <v>1</v>
      </c>
      <c r="N2628">
        <v>423</v>
      </c>
      <c r="O2628">
        <v>2</v>
      </c>
      <c r="P2628" t="s">
        <v>20</v>
      </c>
      <c r="Q2628" t="s">
        <v>19</v>
      </c>
      <c r="R2628" t="s">
        <v>42</v>
      </c>
      <c r="S2628" t="s">
        <v>41</v>
      </c>
    </row>
    <row r="2629" spans="1:19" x14ac:dyDescent="0.2">
      <c r="A2629">
        <v>2009</v>
      </c>
      <c r="B2629">
        <v>17</v>
      </c>
      <c r="C2629" t="s">
        <v>177</v>
      </c>
      <c r="D2629" t="s">
        <v>98</v>
      </c>
      <c r="E2629" t="s">
        <v>98</v>
      </c>
      <c r="F2629" t="s">
        <v>10</v>
      </c>
      <c r="G2629" t="s">
        <v>96</v>
      </c>
      <c r="H2629" s="11">
        <v>44929</v>
      </c>
      <c r="I2629" t="s">
        <v>132</v>
      </c>
      <c r="J2629">
        <v>28</v>
      </c>
      <c r="K2629">
        <v>6</v>
      </c>
      <c r="L2629">
        <v>329</v>
      </c>
      <c r="M2629">
        <v>0</v>
      </c>
      <c r="N2629">
        <v>109</v>
      </c>
      <c r="O2629">
        <v>0</v>
      </c>
      <c r="P2629" t="s">
        <v>63</v>
      </c>
      <c r="Q2629" t="s">
        <v>62</v>
      </c>
      <c r="R2629" t="s">
        <v>59</v>
      </c>
      <c r="S2629" t="s">
        <v>58</v>
      </c>
    </row>
    <row r="2630" spans="1:19" x14ac:dyDescent="0.2">
      <c r="A2630">
        <v>2009</v>
      </c>
      <c r="B2630">
        <v>17</v>
      </c>
      <c r="C2630" t="s">
        <v>135</v>
      </c>
      <c r="D2630" t="s">
        <v>128</v>
      </c>
      <c r="E2630" t="s">
        <v>135</v>
      </c>
      <c r="F2630" t="s">
        <v>10</v>
      </c>
      <c r="G2630" t="s">
        <v>96</v>
      </c>
      <c r="H2630" s="11">
        <v>44929</v>
      </c>
      <c r="I2630" t="s">
        <v>157</v>
      </c>
      <c r="J2630">
        <v>23</v>
      </c>
      <c r="K2630">
        <v>17</v>
      </c>
      <c r="L2630">
        <v>300</v>
      </c>
      <c r="M2630">
        <v>1</v>
      </c>
      <c r="N2630">
        <v>328</v>
      </c>
      <c r="O2630">
        <v>1</v>
      </c>
      <c r="P2630" t="s">
        <v>24</v>
      </c>
      <c r="Q2630" t="s">
        <v>23</v>
      </c>
      <c r="R2630" t="s">
        <v>36</v>
      </c>
      <c r="S2630" t="s">
        <v>35</v>
      </c>
    </row>
    <row r="2631" spans="1:19" x14ac:dyDescent="0.2">
      <c r="A2631">
        <v>2009</v>
      </c>
      <c r="B2631">
        <v>17</v>
      </c>
      <c r="C2631" t="s">
        <v>137</v>
      </c>
      <c r="D2631" t="s">
        <v>124</v>
      </c>
      <c r="E2631" t="s">
        <v>124</v>
      </c>
      <c r="F2631" t="s">
        <v>10</v>
      </c>
      <c r="G2631" t="s">
        <v>96</v>
      </c>
      <c r="H2631" s="11">
        <v>44929</v>
      </c>
      <c r="I2631" t="s">
        <v>157</v>
      </c>
      <c r="J2631">
        <v>30</v>
      </c>
      <c r="K2631">
        <v>24</v>
      </c>
      <c r="L2631">
        <v>403</v>
      </c>
      <c r="M2631">
        <v>2</v>
      </c>
      <c r="N2631">
        <v>303</v>
      </c>
      <c r="O2631">
        <v>3</v>
      </c>
      <c r="P2631" t="s">
        <v>40</v>
      </c>
      <c r="Q2631" t="s">
        <v>39</v>
      </c>
      <c r="R2631" t="s">
        <v>55</v>
      </c>
      <c r="S2631" t="s">
        <v>54</v>
      </c>
    </row>
    <row r="2632" spans="1:19" x14ac:dyDescent="0.2">
      <c r="A2632">
        <v>2009</v>
      </c>
      <c r="B2632">
        <v>17</v>
      </c>
      <c r="C2632" t="s">
        <v>119</v>
      </c>
      <c r="D2632" t="s">
        <v>129</v>
      </c>
      <c r="E2632" t="s">
        <v>119</v>
      </c>
      <c r="F2632" t="s">
        <v>10</v>
      </c>
      <c r="G2632" t="s">
        <v>96</v>
      </c>
      <c r="H2632" s="11">
        <v>44929</v>
      </c>
      <c r="I2632" t="s">
        <v>157</v>
      </c>
      <c r="J2632">
        <v>30</v>
      </c>
      <c r="K2632">
        <v>7</v>
      </c>
      <c r="L2632">
        <v>403</v>
      </c>
      <c r="M2632">
        <v>0</v>
      </c>
      <c r="N2632">
        <v>157</v>
      </c>
      <c r="O2632">
        <v>3</v>
      </c>
      <c r="P2632" t="s">
        <v>16</v>
      </c>
      <c r="Q2632" t="s">
        <v>15</v>
      </c>
      <c r="R2632" t="s">
        <v>34</v>
      </c>
      <c r="S2632" t="s">
        <v>33</v>
      </c>
    </row>
    <row r="2633" spans="1:19" x14ac:dyDescent="0.2">
      <c r="A2633">
        <v>2009</v>
      </c>
      <c r="B2633">
        <v>17</v>
      </c>
      <c r="C2633" t="s">
        <v>107</v>
      </c>
      <c r="D2633" t="s">
        <v>118</v>
      </c>
      <c r="E2633" t="s">
        <v>107</v>
      </c>
      <c r="F2633" t="s">
        <v>10</v>
      </c>
      <c r="G2633" t="s">
        <v>96</v>
      </c>
      <c r="H2633" s="11">
        <v>44929</v>
      </c>
      <c r="I2633" t="s">
        <v>157</v>
      </c>
      <c r="J2633">
        <v>34</v>
      </c>
      <c r="K2633">
        <v>27</v>
      </c>
      <c r="L2633">
        <v>439</v>
      </c>
      <c r="M2633">
        <v>1</v>
      </c>
      <c r="N2633">
        <v>317</v>
      </c>
      <c r="O2633">
        <v>2</v>
      </c>
      <c r="P2633" t="s">
        <v>71</v>
      </c>
      <c r="Q2633" t="s">
        <v>70</v>
      </c>
      <c r="R2633" t="s">
        <v>44</v>
      </c>
      <c r="S2633" t="s">
        <v>43</v>
      </c>
    </row>
    <row r="2634" spans="1:19" x14ac:dyDescent="0.2">
      <c r="A2634">
        <v>2009</v>
      </c>
      <c r="B2634">
        <v>17</v>
      </c>
      <c r="C2634" t="s">
        <v>139</v>
      </c>
      <c r="D2634" t="s">
        <v>138</v>
      </c>
      <c r="E2634" t="s">
        <v>138</v>
      </c>
      <c r="F2634" t="s">
        <v>10</v>
      </c>
      <c r="G2634" t="s">
        <v>96</v>
      </c>
      <c r="H2634" s="11">
        <v>44929</v>
      </c>
      <c r="I2634" t="s">
        <v>156</v>
      </c>
      <c r="J2634">
        <v>20</v>
      </c>
      <c r="K2634">
        <v>10</v>
      </c>
      <c r="L2634">
        <v>397</v>
      </c>
      <c r="M2634">
        <v>3</v>
      </c>
      <c r="N2634">
        <v>206</v>
      </c>
      <c r="O2634">
        <v>2</v>
      </c>
      <c r="P2634" t="s">
        <v>65</v>
      </c>
      <c r="Q2634" t="s">
        <v>64</v>
      </c>
      <c r="R2634" t="s">
        <v>12</v>
      </c>
      <c r="S2634" t="s">
        <v>11</v>
      </c>
    </row>
    <row r="2635" spans="1:19" x14ac:dyDescent="0.2">
      <c r="A2635">
        <v>2009</v>
      </c>
      <c r="B2635">
        <v>17</v>
      </c>
      <c r="C2635" t="s">
        <v>140</v>
      </c>
      <c r="D2635" t="s">
        <v>136</v>
      </c>
      <c r="E2635" t="s">
        <v>136</v>
      </c>
      <c r="F2635" t="s">
        <v>10</v>
      </c>
      <c r="G2635" t="s">
        <v>96</v>
      </c>
      <c r="H2635" s="11">
        <v>44929</v>
      </c>
      <c r="I2635" t="s">
        <v>156</v>
      </c>
      <c r="J2635">
        <v>37</v>
      </c>
      <c r="K2635">
        <v>23</v>
      </c>
      <c r="L2635">
        <v>418</v>
      </c>
      <c r="M2635">
        <v>0</v>
      </c>
      <c r="N2635">
        <v>349</v>
      </c>
      <c r="O2635">
        <v>2</v>
      </c>
      <c r="P2635" t="s">
        <v>30</v>
      </c>
      <c r="Q2635" t="s">
        <v>29</v>
      </c>
      <c r="R2635" t="s">
        <v>20</v>
      </c>
      <c r="S2635" t="s">
        <v>19</v>
      </c>
    </row>
    <row r="2636" spans="1:19" x14ac:dyDescent="0.2">
      <c r="A2636">
        <v>2009</v>
      </c>
      <c r="B2636">
        <v>17</v>
      </c>
      <c r="C2636" t="s">
        <v>142</v>
      </c>
      <c r="D2636" t="s">
        <v>117</v>
      </c>
      <c r="E2636" t="s">
        <v>142</v>
      </c>
      <c r="F2636" t="s">
        <v>10</v>
      </c>
      <c r="G2636" t="s">
        <v>96</v>
      </c>
      <c r="H2636" s="11">
        <v>44929</v>
      </c>
      <c r="I2636" t="s">
        <v>161</v>
      </c>
      <c r="J2636">
        <v>23</v>
      </c>
      <c r="K2636">
        <v>10</v>
      </c>
      <c r="L2636">
        <v>327</v>
      </c>
      <c r="M2636">
        <v>0</v>
      </c>
      <c r="N2636">
        <v>213</v>
      </c>
      <c r="O2636">
        <v>3</v>
      </c>
      <c r="P2636" t="s">
        <v>18</v>
      </c>
      <c r="Q2636" t="s">
        <v>17</v>
      </c>
      <c r="R2636" t="s">
        <v>46</v>
      </c>
      <c r="S2636" t="s">
        <v>45</v>
      </c>
    </row>
    <row r="2637" spans="1:19" x14ac:dyDescent="0.2">
      <c r="A2637">
        <v>2009</v>
      </c>
      <c r="B2637">
        <v>17</v>
      </c>
      <c r="C2637" t="s">
        <v>112</v>
      </c>
      <c r="D2637" t="s">
        <v>127</v>
      </c>
      <c r="E2637" t="s">
        <v>112</v>
      </c>
      <c r="F2637" t="s">
        <v>10</v>
      </c>
      <c r="G2637" t="s">
        <v>96</v>
      </c>
      <c r="H2637" s="11">
        <v>44929</v>
      </c>
      <c r="I2637" t="s">
        <v>116</v>
      </c>
      <c r="J2637">
        <v>44</v>
      </c>
      <c r="K2637">
        <v>7</v>
      </c>
      <c r="L2637">
        <v>487</v>
      </c>
      <c r="M2637">
        <v>0</v>
      </c>
      <c r="N2637">
        <v>181</v>
      </c>
      <c r="O2637">
        <v>2</v>
      </c>
      <c r="P2637" t="s">
        <v>42</v>
      </c>
      <c r="Q2637" t="s">
        <v>41</v>
      </c>
      <c r="R2637" t="s">
        <v>48</v>
      </c>
      <c r="S2637" t="s">
        <v>47</v>
      </c>
    </row>
    <row r="2638" spans="1:19" x14ac:dyDescent="0.2">
      <c r="A2638">
        <v>2009</v>
      </c>
      <c r="B2638">
        <v>17</v>
      </c>
      <c r="C2638" t="s">
        <v>123</v>
      </c>
      <c r="D2638" t="s">
        <v>101</v>
      </c>
      <c r="E2638" t="s">
        <v>101</v>
      </c>
      <c r="F2638" t="s">
        <v>10</v>
      </c>
      <c r="G2638" t="s">
        <v>96</v>
      </c>
      <c r="H2638" s="11">
        <v>44929</v>
      </c>
      <c r="I2638" t="s">
        <v>212</v>
      </c>
      <c r="J2638">
        <v>33</v>
      </c>
      <c r="K2638">
        <v>7</v>
      </c>
      <c r="L2638">
        <v>345</v>
      </c>
      <c r="M2638">
        <v>1</v>
      </c>
      <c r="N2638">
        <v>187</v>
      </c>
      <c r="O2638">
        <v>3</v>
      </c>
      <c r="P2638" t="s">
        <v>9</v>
      </c>
      <c r="Q2638" t="s">
        <v>8</v>
      </c>
      <c r="R2638" t="s">
        <v>32</v>
      </c>
      <c r="S2638" t="s">
        <v>31</v>
      </c>
    </row>
    <row r="2639" spans="1:19" x14ac:dyDescent="0.2">
      <c r="A2639">
        <v>2009</v>
      </c>
      <c r="B2639">
        <v>17</v>
      </c>
      <c r="C2639" t="s">
        <v>130</v>
      </c>
      <c r="D2639" t="s">
        <v>97</v>
      </c>
      <c r="E2639" t="s">
        <v>97</v>
      </c>
      <c r="F2639" t="s">
        <v>10</v>
      </c>
      <c r="G2639" t="s">
        <v>96</v>
      </c>
      <c r="H2639" s="11">
        <v>44929</v>
      </c>
      <c r="I2639" t="s">
        <v>212</v>
      </c>
      <c r="J2639">
        <v>44</v>
      </c>
      <c r="K2639">
        <v>24</v>
      </c>
      <c r="L2639">
        <v>524</v>
      </c>
      <c r="M2639">
        <v>2</v>
      </c>
      <c r="N2639">
        <v>512</v>
      </c>
      <c r="O2639">
        <v>3</v>
      </c>
      <c r="P2639" t="s">
        <v>28</v>
      </c>
      <c r="Q2639" t="s">
        <v>27</v>
      </c>
      <c r="R2639" t="s">
        <v>38</v>
      </c>
      <c r="S2639" t="s">
        <v>37</v>
      </c>
    </row>
    <row r="2640" spans="1:19" x14ac:dyDescent="0.2">
      <c r="A2640">
        <v>2009</v>
      </c>
      <c r="B2640">
        <v>17</v>
      </c>
      <c r="C2640" t="s">
        <v>125</v>
      </c>
      <c r="D2640" t="s">
        <v>114</v>
      </c>
      <c r="E2640" t="s">
        <v>125</v>
      </c>
      <c r="F2640" t="s">
        <v>10</v>
      </c>
      <c r="G2640" t="s">
        <v>96</v>
      </c>
      <c r="H2640" s="11">
        <v>44929</v>
      </c>
      <c r="I2640" t="s">
        <v>212</v>
      </c>
      <c r="J2640">
        <v>24</v>
      </c>
      <c r="K2640">
        <v>0</v>
      </c>
      <c r="L2640">
        <v>474</v>
      </c>
      <c r="M2640">
        <v>1</v>
      </c>
      <c r="N2640">
        <v>228</v>
      </c>
      <c r="O2640">
        <v>1</v>
      </c>
      <c r="P2640" t="s">
        <v>26</v>
      </c>
      <c r="Q2640" t="s">
        <v>25</v>
      </c>
      <c r="R2640" t="s">
        <v>53</v>
      </c>
      <c r="S2640" t="s">
        <v>52</v>
      </c>
    </row>
    <row r="2641" spans="1:19" x14ac:dyDescent="0.2">
      <c r="A2641">
        <v>2009</v>
      </c>
      <c r="B2641">
        <v>17</v>
      </c>
      <c r="C2641" t="s">
        <v>153</v>
      </c>
      <c r="D2641" t="s">
        <v>126</v>
      </c>
      <c r="E2641" t="s">
        <v>153</v>
      </c>
      <c r="F2641" t="s">
        <v>10</v>
      </c>
      <c r="G2641" t="s">
        <v>96</v>
      </c>
      <c r="H2641" s="11">
        <v>44929</v>
      </c>
      <c r="I2641" t="s">
        <v>212</v>
      </c>
      <c r="J2641">
        <v>23</v>
      </c>
      <c r="K2641">
        <v>20</v>
      </c>
      <c r="L2641">
        <v>364</v>
      </c>
      <c r="M2641">
        <v>1</v>
      </c>
      <c r="N2641">
        <v>341</v>
      </c>
      <c r="O2641">
        <v>0</v>
      </c>
      <c r="P2641" t="s">
        <v>57</v>
      </c>
      <c r="Q2641" t="s">
        <v>56</v>
      </c>
      <c r="R2641" t="s">
        <v>69</v>
      </c>
      <c r="S2641" t="s">
        <v>68</v>
      </c>
    </row>
    <row r="2642" spans="1:19" x14ac:dyDescent="0.2">
      <c r="A2642">
        <v>2009</v>
      </c>
      <c r="B2642">
        <v>17</v>
      </c>
      <c r="C2642" t="s">
        <v>131</v>
      </c>
      <c r="D2642" t="s">
        <v>110</v>
      </c>
      <c r="E2642" t="s">
        <v>110</v>
      </c>
      <c r="F2642" t="s">
        <v>10</v>
      </c>
      <c r="G2642" t="s">
        <v>96</v>
      </c>
      <c r="H2642" s="11">
        <v>44929</v>
      </c>
      <c r="I2642" t="s">
        <v>212</v>
      </c>
      <c r="J2642">
        <v>21</v>
      </c>
      <c r="K2642">
        <v>13</v>
      </c>
      <c r="L2642">
        <v>330</v>
      </c>
      <c r="M2642">
        <v>0</v>
      </c>
      <c r="N2642">
        <v>325</v>
      </c>
      <c r="O2642">
        <v>2</v>
      </c>
      <c r="P2642" t="s">
        <v>51</v>
      </c>
      <c r="Q2642" t="s">
        <v>50</v>
      </c>
      <c r="R2642" t="s">
        <v>14</v>
      </c>
      <c r="S2642" t="s">
        <v>13</v>
      </c>
    </row>
    <row r="2643" spans="1:19" x14ac:dyDescent="0.2">
      <c r="A2643">
        <v>2009</v>
      </c>
      <c r="B2643">
        <v>17</v>
      </c>
      <c r="C2643" t="s">
        <v>105</v>
      </c>
      <c r="D2643" t="s">
        <v>104</v>
      </c>
      <c r="E2643" t="s">
        <v>104</v>
      </c>
      <c r="F2643" t="s">
        <v>10</v>
      </c>
      <c r="G2643" t="s">
        <v>96</v>
      </c>
      <c r="H2643" s="11">
        <v>44929</v>
      </c>
      <c r="I2643" t="s">
        <v>216</v>
      </c>
      <c r="J2643">
        <v>17</v>
      </c>
      <c r="K2643">
        <v>13</v>
      </c>
      <c r="L2643">
        <v>304</v>
      </c>
      <c r="M2643">
        <v>2</v>
      </c>
      <c r="N2643">
        <v>309</v>
      </c>
      <c r="O2643">
        <v>1</v>
      </c>
      <c r="P2643" t="s">
        <v>61</v>
      </c>
      <c r="Q2643" t="s">
        <v>60</v>
      </c>
      <c r="R2643" t="s">
        <v>67</v>
      </c>
      <c r="S2643" t="s">
        <v>66</v>
      </c>
    </row>
    <row r="2644" spans="1:19" x14ac:dyDescent="0.2">
      <c r="A2644">
        <v>2009</v>
      </c>
      <c r="B2644">
        <v>17</v>
      </c>
      <c r="C2644" t="s">
        <v>133</v>
      </c>
      <c r="D2644" t="s">
        <v>134</v>
      </c>
      <c r="E2644" t="s">
        <v>133</v>
      </c>
      <c r="F2644" t="s">
        <v>10</v>
      </c>
      <c r="G2644" t="s">
        <v>96</v>
      </c>
      <c r="H2644" s="11">
        <v>44929</v>
      </c>
      <c r="I2644" t="s">
        <v>155</v>
      </c>
      <c r="J2644">
        <v>37</v>
      </c>
      <c r="K2644">
        <v>0</v>
      </c>
      <c r="L2644">
        <v>320</v>
      </c>
      <c r="M2644">
        <v>0</v>
      </c>
      <c r="N2644">
        <v>72</v>
      </c>
      <c r="O2644">
        <v>3</v>
      </c>
      <c r="P2644" t="s">
        <v>49</v>
      </c>
      <c r="Q2644" t="s">
        <v>47</v>
      </c>
      <c r="R2644" t="s">
        <v>22</v>
      </c>
      <c r="S2644" t="s">
        <v>21</v>
      </c>
    </row>
    <row r="2645" spans="1:19" x14ac:dyDescent="0.2">
      <c r="A2645">
        <v>2009</v>
      </c>
      <c r="B2645" t="s">
        <v>115</v>
      </c>
      <c r="C2645" t="s">
        <v>134</v>
      </c>
      <c r="D2645" t="s">
        <v>133</v>
      </c>
      <c r="E2645" t="s">
        <v>133</v>
      </c>
      <c r="F2645" t="s">
        <v>10</v>
      </c>
      <c r="G2645" t="s">
        <v>109</v>
      </c>
      <c r="H2645" s="11">
        <v>44935</v>
      </c>
      <c r="I2645" t="s">
        <v>191</v>
      </c>
      <c r="J2645">
        <v>24</v>
      </c>
      <c r="K2645">
        <v>14</v>
      </c>
      <c r="L2645">
        <v>353</v>
      </c>
      <c r="M2645">
        <v>0</v>
      </c>
      <c r="N2645">
        <v>281</v>
      </c>
      <c r="O2645">
        <v>2</v>
      </c>
      <c r="P2645" t="s">
        <v>22</v>
      </c>
      <c r="Q2645" t="s">
        <v>21</v>
      </c>
      <c r="R2645" t="s">
        <v>49</v>
      </c>
      <c r="S2645" t="s">
        <v>47</v>
      </c>
    </row>
    <row r="2646" spans="1:19" x14ac:dyDescent="0.2">
      <c r="A2646">
        <v>2009</v>
      </c>
      <c r="B2646" t="s">
        <v>115</v>
      </c>
      <c r="C2646" t="s">
        <v>125</v>
      </c>
      <c r="D2646" t="s">
        <v>114</v>
      </c>
      <c r="E2646" t="s">
        <v>125</v>
      </c>
      <c r="F2646" t="s">
        <v>10</v>
      </c>
      <c r="G2646" t="s">
        <v>109</v>
      </c>
      <c r="H2646" s="11">
        <v>44935</v>
      </c>
      <c r="I2646" t="s">
        <v>237</v>
      </c>
      <c r="J2646">
        <v>34</v>
      </c>
      <c r="K2646">
        <v>14</v>
      </c>
      <c r="L2646">
        <v>426</v>
      </c>
      <c r="M2646">
        <v>1</v>
      </c>
      <c r="N2646">
        <v>340</v>
      </c>
      <c r="O2646">
        <v>4</v>
      </c>
      <c r="P2646" t="s">
        <v>26</v>
      </c>
      <c r="Q2646" t="s">
        <v>25</v>
      </c>
      <c r="R2646" t="s">
        <v>53</v>
      </c>
      <c r="S2646" t="s">
        <v>52</v>
      </c>
    </row>
    <row r="2647" spans="1:19" x14ac:dyDescent="0.2">
      <c r="A2647">
        <v>2009</v>
      </c>
      <c r="B2647" t="s">
        <v>115</v>
      </c>
      <c r="C2647" t="s">
        <v>118</v>
      </c>
      <c r="D2647" t="s">
        <v>110</v>
      </c>
      <c r="E2647" t="s">
        <v>110</v>
      </c>
      <c r="F2647" t="s">
        <v>10</v>
      </c>
      <c r="G2647" t="s">
        <v>96</v>
      </c>
      <c r="H2647" s="11">
        <v>44936</v>
      </c>
      <c r="I2647" t="s">
        <v>156</v>
      </c>
      <c r="J2647">
        <v>33</v>
      </c>
      <c r="K2647">
        <v>14</v>
      </c>
      <c r="L2647">
        <v>268</v>
      </c>
      <c r="M2647">
        <v>2</v>
      </c>
      <c r="N2647">
        <v>196</v>
      </c>
      <c r="O2647">
        <v>4</v>
      </c>
      <c r="P2647" t="s">
        <v>44</v>
      </c>
      <c r="Q2647" t="s">
        <v>43</v>
      </c>
      <c r="R2647" t="s">
        <v>14</v>
      </c>
      <c r="S2647" t="s">
        <v>13</v>
      </c>
    </row>
    <row r="2648" spans="1:19" x14ac:dyDescent="0.2">
      <c r="A2648">
        <v>2009</v>
      </c>
      <c r="B2648" t="s">
        <v>115</v>
      </c>
      <c r="C2648" t="s">
        <v>123</v>
      </c>
      <c r="D2648" t="s">
        <v>101</v>
      </c>
      <c r="E2648" t="s">
        <v>123</v>
      </c>
      <c r="F2648" t="s">
        <v>10</v>
      </c>
      <c r="G2648" t="s">
        <v>96</v>
      </c>
      <c r="H2648" s="11">
        <v>44936</v>
      </c>
      <c r="I2648" t="s">
        <v>145</v>
      </c>
      <c r="J2648">
        <v>51</v>
      </c>
      <c r="K2648">
        <v>45</v>
      </c>
      <c r="L2648">
        <v>531</v>
      </c>
      <c r="M2648">
        <v>1</v>
      </c>
      <c r="N2648">
        <v>493</v>
      </c>
      <c r="O2648">
        <v>3</v>
      </c>
      <c r="P2648" t="s">
        <v>9</v>
      </c>
      <c r="Q2648" t="s">
        <v>8</v>
      </c>
      <c r="R2648" t="s">
        <v>32</v>
      </c>
      <c r="S2648" t="s">
        <v>31</v>
      </c>
    </row>
    <row r="2649" spans="1:19" x14ac:dyDescent="0.2">
      <c r="A2649">
        <v>2009</v>
      </c>
      <c r="B2649" t="s">
        <v>106</v>
      </c>
      <c r="C2649" t="s">
        <v>117</v>
      </c>
      <c r="D2649" t="s">
        <v>123</v>
      </c>
      <c r="E2649" t="s">
        <v>117</v>
      </c>
      <c r="F2649" t="s">
        <v>10</v>
      </c>
      <c r="G2649" t="s">
        <v>109</v>
      </c>
      <c r="H2649" s="11">
        <v>44942</v>
      </c>
      <c r="I2649" t="s">
        <v>236</v>
      </c>
      <c r="J2649">
        <v>45</v>
      </c>
      <c r="K2649">
        <v>14</v>
      </c>
      <c r="L2649">
        <v>418</v>
      </c>
      <c r="M2649">
        <v>0</v>
      </c>
      <c r="N2649">
        <v>359</v>
      </c>
      <c r="O2649">
        <v>2</v>
      </c>
      <c r="P2649" t="s">
        <v>46</v>
      </c>
      <c r="Q2649" t="s">
        <v>45</v>
      </c>
      <c r="R2649" t="s">
        <v>9</v>
      </c>
      <c r="S2649" t="s">
        <v>8</v>
      </c>
    </row>
    <row r="2650" spans="1:19" x14ac:dyDescent="0.2">
      <c r="A2650">
        <v>2009</v>
      </c>
      <c r="B2650" t="s">
        <v>106</v>
      </c>
      <c r="C2650" t="s">
        <v>129</v>
      </c>
      <c r="D2650" t="s">
        <v>110</v>
      </c>
      <c r="E2650" t="s">
        <v>129</v>
      </c>
      <c r="F2650" t="s">
        <v>10</v>
      </c>
      <c r="G2650" t="s">
        <v>109</v>
      </c>
      <c r="H2650" s="11">
        <v>44942</v>
      </c>
      <c r="I2650" t="s">
        <v>108</v>
      </c>
      <c r="J2650">
        <v>20</v>
      </c>
      <c r="K2650">
        <v>3</v>
      </c>
      <c r="L2650">
        <v>275</v>
      </c>
      <c r="M2650">
        <v>1</v>
      </c>
      <c r="N2650">
        <v>270</v>
      </c>
      <c r="O2650">
        <v>4</v>
      </c>
      <c r="P2650" t="s">
        <v>34</v>
      </c>
      <c r="Q2650" t="s">
        <v>33</v>
      </c>
      <c r="R2650" t="s">
        <v>14</v>
      </c>
      <c r="S2650" t="s">
        <v>13</v>
      </c>
    </row>
    <row r="2651" spans="1:19" x14ac:dyDescent="0.2">
      <c r="A2651">
        <v>2009</v>
      </c>
      <c r="B2651" t="s">
        <v>106</v>
      </c>
      <c r="C2651" t="s">
        <v>112</v>
      </c>
      <c r="D2651" t="s">
        <v>125</v>
      </c>
      <c r="E2651" t="s">
        <v>112</v>
      </c>
      <c r="F2651" t="s">
        <v>10</v>
      </c>
      <c r="G2651" t="s">
        <v>96</v>
      </c>
      <c r="H2651" s="11">
        <v>44943</v>
      </c>
      <c r="I2651" t="s">
        <v>116</v>
      </c>
      <c r="J2651">
        <v>34</v>
      </c>
      <c r="K2651">
        <v>3</v>
      </c>
      <c r="L2651">
        <v>323</v>
      </c>
      <c r="M2651">
        <v>0</v>
      </c>
      <c r="N2651">
        <v>248</v>
      </c>
      <c r="O2651">
        <v>3</v>
      </c>
      <c r="P2651" t="s">
        <v>42</v>
      </c>
      <c r="Q2651" t="s">
        <v>41</v>
      </c>
      <c r="R2651" t="s">
        <v>26</v>
      </c>
      <c r="S2651" t="s">
        <v>25</v>
      </c>
    </row>
    <row r="2652" spans="1:19" x14ac:dyDescent="0.2">
      <c r="A2652">
        <v>2009</v>
      </c>
      <c r="B2652" t="s">
        <v>106</v>
      </c>
      <c r="C2652" t="s">
        <v>153</v>
      </c>
      <c r="D2652" t="s">
        <v>133</v>
      </c>
      <c r="E2652" t="s">
        <v>133</v>
      </c>
      <c r="F2652" t="s">
        <v>10</v>
      </c>
      <c r="G2652" t="s">
        <v>96</v>
      </c>
      <c r="H2652" s="11">
        <v>44943</v>
      </c>
      <c r="I2652" t="s">
        <v>113</v>
      </c>
      <c r="J2652">
        <v>17</v>
      </c>
      <c r="K2652">
        <v>14</v>
      </c>
      <c r="L2652">
        <v>262</v>
      </c>
      <c r="M2652">
        <v>1</v>
      </c>
      <c r="N2652">
        <v>344</v>
      </c>
      <c r="O2652">
        <v>2</v>
      </c>
      <c r="P2652" t="s">
        <v>57</v>
      </c>
      <c r="Q2652" t="s">
        <v>56</v>
      </c>
      <c r="R2652" t="s">
        <v>49</v>
      </c>
      <c r="S2652" t="s">
        <v>47</v>
      </c>
    </row>
    <row r="2653" spans="1:19" x14ac:dyDescent="0.2">
      <c r="A2653">
        <v>2009</v>
      </c>
      <c r="B2653" t="s">
        <v>102</v>
      </c>
      <c r="C2653" t="s">
        <v>129</v>
      </c>
      <c r="D2653" t="s">
        <v>133</v>
      </c>
      <c r="E2653" t="s">
        <v>129</v>
      </c>
      <c r="F2653" t="s">
        <v>10</v>
      </c>
      <c r="G2653" t="s">
        <v>96</v>
      </c>
      <c r="H2653" s="11">
        <v>44950</v>
      </c>
      <c r="I2653" t="s">
        <v>103</v>
      </c>
      <c r="J2653">
        <v>30</v>
      </c>
      <c r="K2653">
        <v>17</v>
      </c>
      <c r="L2653">
        <v>461</v>
      </c>
      <c r="M2653">
        <v>1</v>
      </c>
      <c r="N2653">
        <v>388</v>
      </c>
      <c r="O2653">
        <v>1</v>
      </c>
      <c r="P2653" t="s">
        <v>34</v>
      </c>
      <c r="Q2653" t="s">
        <v>33</v>
      </c>
      <c r="R2653" t="s">
        <v>49</v>
      </c>
      <c r="S2653" t="s">
        <v>47</v>
      </c>
    </row>
    <row r="2654" spans="1:19" x14ac:dyDescent="0.2">
      <c r="A2654">
        <v>2009</v>
      </c>
      <c r="B2654" t="s">
        <v>102</v>
      </c>
      <c r="C2654" t="s">
        <v>117</v>
      </c>
      <c r="D2654" t="s">
        <v>112</v>
      </c>
      <c r="E2654" t="s">
        <v>117</v>
      </c>
      <c r="F2654" t="s">
        <v>10</v>
      </c>
      <c r="G2654" t="s">
        <v>96</v>
      </c>
      <c r="H2654" s="11">
        <v>44950</v>
      </c>
      <c r="I2654" t="s">
        <v>235</v>
      </c>
      <c r="J2654">
        <v>31</v>
      </c>
      <c r="K2654">
        <v>28</v>
      </c>
      <c r="L2654">
        <v>257</v>
      </c>
      <c r="M2654">
        <v>1</v>
      </c>
      <c r="N2654">
        <v>475</v>
      </c>
      <c r="O2654">
        <v>5</v>
      </c>
      <c r="P2654" t="s">
        <v>46</v>
      </c>
      <c r="Q2654" t="s">
        <v>45</v>
      </c>
      <c r="R2654" t="s">
        <v>42</v>
      </c>
      <c r="S2654" t="s">
        <v>41</v>
      </c>
    </row>
    <row r="2655" spans="1:19" x14ac:dyDescent="0.2">
      <c r="A2655">
        <v>2009</v>
      </c>
      <c r="B2655" t="s">
        <v>99</v>
      </c>
      <c r="C2655" t="s">
        <v>117</v>
      </c>
      <c r="D2655" t="s">
        <v>129</v>
      </c>
      <c r="E2655" t="s">
        <v>117</v>
      </c>
      <c r="F2655" t="s">
        <v>10</v>
      </c>
      <c r="G2655" t="s">
        <v>96</v>
      </c>
      <c r="H2655" s="11">
        <v>44964</v>
      </c>
      <c r="I2655" t="s">
        <v>207</v>
      </c>
      <c r="J2655">
        <v>31</v>
      </c>
      <c r="K2655">
        <v>17</v>
      </c>
      <c r="L2655">
        <v>332</v>
      </c>
      <c r="M2655">
        <v>0</v>
      </c>
      <c r="N2655">
        <v>432</v>
      </c>
      <c r="O2655">
        <v>1</v>
      </c>
      <c r="P2655" t="s">
        <v>46</v>
      </c>
      <c r="Q2655" t="s">
        <v>45</v>
      </c>
      <c r="R2655" t="s">
        <v>34</v>
      </c>
      <c r="S2655" t="s">
        <v>33</v>
      </c>
    </row>
    <row r="2656" spans="1:19" x14ac:dyDescent="0.2">
      <c r="A2656">
        <v>2010</v>
      </c>
      <c r="B2656">
        <v>1</v>
      </c>
      <c r="C2656" t="s">
        <v>117</v>
      </c>
      <c r="D2656" t="s">
        <v>112</v>
      </c>
      <c r="E2656" t="s">
        <v>117</v>
      </c>
      <c r="F2656" t="s">
        <v>10</v>
      </c>
      <c r="G2656" t="s">
        <v>146</v>
      </c>
      <c r="H2656" s="11">
        <v>45178</v>
      </c>
      <c r="I2656" t="s">
        <v>194</v>
      </c>
      <c r="J2656">
        <v>14</v>
      </c>
      <c r="K2656">
        <v>9</v>
      </c>
      <c r="L2656">
        <v>308</v>
      </c>
      <c r="M2656">
        <v>0</v>
      </c>
      <c r="N2656">
        <v>253</v>
      </c>
      <c r="O2656">
        <v>1</v>
      </c>
      <c r="P2656" t="s">
        <v>46</v>
      </c>
      <c r="Q2656" t="s">
        <v>45</v>
      </c>
      <c r="R2656" t="s">
        <v>42</v>
      </c>
      <c r="S2656" t="s">
        <v>41</v>
      </c>
    </row>
    <row r="2657" spans="1:19" x14ac:dyDescent="0.2">
      <c r="A2657">
        <v>2010</v>
      </c>
      <c r="B2657">
        <v>1</v>
      </c>
      <c r="C2657" t="s">
        <v>124</v>
      </c>
      <c r="D2657" t="s">
        <v>138</v>
      </c>
      <c r="E2657" t="s">
        <v>124</v>
      </c>
      <c r="F2657" t="s">
        <v>10</v>
      </c>
      <c r="G2657" t="s">
        <v>96</v>
      </c>
      <c r="H2657" s="11">
        <v>45181</v>
      </c>
      <c r="I2657" t="s">
        <v>157</v>
      </c>
      <c r="J2657">
        <v>15</v>
      </c>
      <c r="K2657">
        <v>9</v>
      </c>
      <c r="L2657">
        <v>354</v>
      </c>
      <c r="M2657">
        <v>1</v>
      </c>
      <c r="N2657">
        <v>295</v>
      </c>
      <c r="O2657">
        <v>1</v>
      </c>
      <c r="P2657" t="s">
        <v>55</v>
      </c>
      <c r="Q2657" t="s">
        <v>54</v>
      </c>
      <c r="R2657" t="s">
        <v>12</v>
      </c>
      <c r="S2657" t="s">
        <v>11</v>
      </c>
    </row>
    <row r="2658" spans="1:19" x14ac:dyDescent="0.2">
      <c r="A2658">
        <v>2010</v>
      </c>
      <c r="B2658">
        <v>1</v>
      </c>
      <c r="C2658" t="s">
        <v>136</v>
      </c>
      <c r="D2658" t="s">
        <v>140</v>
      </c>
      <c r="E2658" t="s">
        <v>136</v>
      </c>
      <c r="F2658" t="s">
        <v>10</v>
      </c>
      <c r="G2658" t="s">
        <v>96</v>
      </c>
      <c r="H2658" s="11">
        <v>45181</v>
      </c>
      <c r="I2658" t="s">
        <v>157</v>
      </c>
      <c r="J2658">
        <v>19</v>
      </c>
      <c r="K2658">
        <v>14</v>
      </c>
      <c r="L2658">
        <v>463</v>
      </c>
      <c r="M2658">
        <v>4</v>
      </c>
      <c r="N2658">
        <v>168</v>
      </c>
      <c r="O2658">
        <v>3</v>
      </c>
      <c r="P2658" t="s">
        <v>20</v>
      </c>
      <c r="Q2658" t="s">
        <v>19</v>
      </c>
      <c r="R2658" t="s">
        <v>30</v>
      </c>
      <c r="S2658" t="s">
        <v>29</v>
      </c>
    </row>
    <row r="2659" spans="1:19" x14ac:dyDescent="0.2">
      <c r="A2659">
        <v>2010</v>
      </c>
      <c r="B2659">
        <v>1</v>
      </c>
      <c r="C2659" t="s">
        <v>139</v>
      </c>
      <c r="D2659" t="s">
        <v>135</v>
      </c>
      <c r="E2659" t="s">
        <v>139</v>
      </c>
      <c r="F2659" t="s">
        <v>10</v>
      </c>
      <c r="G2659" t="s">
        <v>96</v>
      </c>
      <c r="H2659" s="11">
        <v>45181</v>
      </c>
      <c r="I2659" t="s">
        <v>157</v>
      </c>
      <c r="J2659">
        <v>17</v>
      </c>
      <c r="K2659">
        <v>14</v>
      </c>
      <c r="L2659">
        <v>288</v>
      </c>
      <c r="M2659">
        <v>2</v>
      </c>
      <c r="N2659">
        <v>340</v>
      </c>
      <c r="O2659">
        <v>3</v>
      </c>
      <c r="P2659" t="s">
        <v>65</v>
      </c>
      <c r="Q2659" t="s">
        <v>64</v>
      </c>
      <c r="R2659" t="s">
        <v>24</v>
      </c>
      <c r="S2659" t="s">
        <v>23</v>
      </c>
    </row>
    <row r="2660" spans="1:19" x14ac:dyDescent="0.2">
      <c r="A2660">
        <v>2010</v>
      </c>
      <c r="B2660">
        <v>1</v>
      </c>
      <c r="C2660" t="s">
        <v>107</v>
      </c>
      <c r="D2660" t="s">
        <v>129</v>
      </c>
      <c r="E2660" t="s">
        <v>107</v>
      </c>
      <c r="F2660" t="s">
        <v>10</v>
      </c>
      <c r="G2660" t="s">
        <v>96</v>
      </c>
      <c r="H2660" s="11">
        <v>45181</v>
      </c>
      <c r="I2660" t="s">
        <v>157</v>
      </c>
      <c r="J2660">
        <v>34</v>
      </c>
      <c r="K2660">
        <v>24</v>
      </c>
      <c r="L2660">
        <v>355</v>
      </c>
      <c r="M2660">
        <v>1</v>
      </c>
      <c r="N2660">
        <v>463</v>
      </c>
      <c r="O2660">
        <v>1</v>
      </c>
      <c r="P2660" t="s">
        <v>71</v>
      </c>
      <c r="Q2660" t="s">
        <v>70</v>
      </c>
      <c r="R2660" t="s">
        <v>34</v>
      </c>
      <c r="S2660" t="s">
        <v>33</v>
      </c>
    </row>
    <row r="2661" spans="1:19" x14ac:dyDescent="0.2">
      <c r="A2661">
        <v>2010</v>
      </c>
      <c r="B2661">
        <v>1</v>
      </c>
      <c r="C2661" t="s">
        <v>118</v>
      </c>
      <c r="D2661" t="s">
        <v>134</v>
      </c>
      <c r="E2661" t="s">
        <v>118</v>
      </c>
      <c r="F2661" t="s">
        <v>10</v>
      </c>
      <c r="G2661" t="s">
        <v>96</v>
      </c>
      <c r="H2661" s="11">
        <v>45181</v>
      </c>
      <c r="I2661" t="s">
        <v>157</v>
      </c>
      <c r="J2661">
        <v>38</v>
      </c>
      <c r="K2661">
        <v>24</v>
      </c>
      <c r="L2661">
        <v>376</v>
      </c>
      <c r="M2661">
        <v>0</v>
      </c>
      <c r="N2661">
        <v>428</v>
      </c>
      <c r="O2661">
        <v>2</v>
      </c>
      <c r="P2661" t="s">
        <v>44</v>
      </c>
      <c r="Q2661" t="s">
        <v>43</v>
      </c>
      <c r="R2661" t="s">
        <v>22</v>
      </c>
      <c r="S2661" t="s">
        <v>21</v>
      </c>
    </row>
    <row r="2662" spans="1:19" x14ac:dyDescent="0.2">
      <c r="A2662">
        <v>2010</v>
      </c>
      <c r="B2662">
        <v>1</v>
      </c>
      <c r="C2662" t="s">
        <v>119</v>
      </c>
      <c r="D2662" t="s">
        <v>137</v>
      </c>
      <c r="E2662" t="s">
        <v>137</v>
      </c>
      <c r="F2662" t="s">
        <v>10</v>
      </c>
      <c r="G2662" t="s">
        <v>96</v>
      </c>
      <c r="H2662" s="11">
        <v>45181</v>
      </c>
      <c r="I2662" t="s">
        <v>157</v>
      </c>
      <c r="J2662">
        <v>15</v>
      </c>
      <c r="K2662">
        <v>10</v>
      </c>
      <c r="L2662">
        <v>296</v>
      </c>
      <c r="M2662">
        <v>0</v>
      </c>
      <c r="N2662">
        <v>166</v>
      </c>
      <c r="O2662">
        <v>0</v>
      </c>
      <c r="P2662" t="s">
        <v>16</v>
      </c>
      <c r="Q2662" t="s">
        <v>15</v>
      </c>
      <c r="R2662" t="s">
        <v>40</v>
      </c>
      <c r="S2662" t="s">
        <v>39</v>
      </c>
    </row>
    <row r="2663" spans="1:19" x14ac:dyDescent="0.2">
      <c r="A2663">
        <v>2010</v>
      </c>
      <c r="B2663">
        <v>1</v>
      </c>
      <c r="C2663" t="s">
        <v>104</v>
      </c>
      <c r="D2663" t="s">
        <v>131</v>
      </c>
      <c r="E2663" t="s">
        <v>104</v>
      </c>
      <c r="F2663" t="s">
        <v>10</v>
      </c>
      <c r="G2663" t="s">
        <v>96</v>
      </c>
      <c r="H2663" s="11">
        <v>45181</v>
      </c>
      <c r="I2663" t="s">
        <v>157</v>
      </c>
      <c r="J2663">
        <v>38</v>
      </c>
      <c r="K2663">
        <v>13</v>
      </c>
      <c r="L2663">
        <v>345</v>
      </c>
      <c r="M2663">
        <v>1</v>
      </c>
      <c r="N2663">
        <v>286</v>
      </c>
      <c r="O2663">
        <v>2</v>
      </c>
      <c r="P2663" t="s">
        <v>67</v>
      </c>
      <c r="Q2663" t="s">
        <v>66</v>
      </c>
      <c r="R2663" t="s">
        <v>51</v>
      </c>
      <c r="S2663" t="s">
        <v>50</v>
      </c>
    </row>
    <row r="2664" spans="1:19" x14ac:dyDescent="0.2">
      <c r="A2664">
        <v>2010</v>
      </c>
      <c r="B2664">
        <v>1</v>
      </c>
      <c r="C2664" t="s">
        <v>128</v>
      </c>
      <c r="D2664" t="s">
        <v>130</v>
      </c>
      <c r="E2664" t="s">
        <v>128</v>
      </c>
      <c r="F2664" t="s">
        <v>10</v>
      </c>
      <c r="G2664" t="s">
        <v>96</v>
      </c>
      <c r="H2664" s="11">
        <v>45181</v>
      </c>
      <c r="I2664" t="s">
        <v>156</v>
      </c>
      <c r="J2664">
        <v>24</v>
      </c>
      <c r="K2664">
        <v>17</v>
      </c>
      <c r="L2664">
        <v>299</v>
      </c>
      <c r="M2664">
        <v>0</v>
      </c>
      <c r="N2664">
        <v>363</v>
      </c>
      <c r="O2664">
        <v>2</v>
      </c>
      <c r="P2664" t="s">
        <v>36</v>
      </c>
      <c r="Q2664" t="s">
        <v>35</v>
      </c>
      <c r="R2664" t="s">
        <v>28</v>
      </c>
      <c r="S2664" t="s">
        <v>27</v>
      </c>
    </row>
    <row r="2665" spans="1:19" x14ac:dyDescent="0.2">
      <c r="A2665">
        <v>2010</v>
      </c>
      <c r="B2665">
        <v>1</v>
      </c>
      <c r="C2665" t="s">
        <v>127</v>
      </c>
      <c r="D2665" t="s">
        <v>142</v>
      </c>
      <c r="E2665" t="s">
        <v>127</v>
      </c>
      <c r="F2665" t="s">
        <v>10</v>
      </c>
      <c r="G2665" t="s">
        <v>96</v>
      </c>
      <c r="H2665" s="11">
        <v>45181</v>
      </c>
      <c r="I2665" t="s">
        <v>161</v>
      </c>
      <c r="J2665">
        <v>31</v>
      </c>
      <c r="K2665">
        <v>18</v>
      </c>
      <c r="L2665">
        <v>376</v>
      </c>
      <c r="M2665">
        <v>4</v>
      </c>
      <c r="N2665">
        <v>237</v>
      </c>
      <c r="O2665">
        <v>5</v>
      </c>
      <c r="P2665" t="s">
        <v>48</v>
      </c>
      <c r="Q2665" t="s">
        <v>47</v>
      </c>
      <c r="R2665" t="s">
        <v>18</v>
      </c>
      <c r="S2665" t="s">
        <v>17</v>
      </c>
    </row>
    <row r="2666" spans="1:19" x14ac:dyDescent="0.2">
      <c r="A2666">
        <v>2010</v>
      </c>
      <c r="B2666">
        <v>1</v>
      </c>
      <c r="C2666" t="s">
        <v>177</v>
      </c>
      <c r="D2666" t="s">
        <v>123</v>
      </c>
      <c r="E2666" t="s">
        <v>123</v>
      </c>
      <c r="F2666" t="s">
        <v>10</v>
      </c>
      <c r="G2666" t="s">
        <v>96</v>
      </c>
      <c r="H2666" s="11">
        <v>45181</v>
      </c>
      <c r="I2666" t="s">
        <v>212</v>
      </c>
      <c r="J2666">
        <v>17</v>
      </c>
      <c r="K2666">
        <v>13</v>
      </c>
      <c r="L2666">
        <v>378</v>
      </c>
      <c r="M2666">
        <v>4</v>
      </c>
      <c r="N2666">
        <v>325</v>
      </c>
      <c r="O2666">
        <v>4</v>
      </c>
      <c r="P2666" t="s">
        <v>63</v>
      </c>
      <c r="Q2666" t="s">
        <v>62</v>
      </c>
      <c r="R2666" t="s">
        <v>9</v>
      </c>
      <c r="S2666" t="s">
        <v>8</v>
      </c>
    </row>
    <row r="2667" spans="1:19" x14ac:dyDescent="0.2">
      <c r="A2667">
        <v>2010</v>
      </c>
      <c r="B2667">
        <v>1</v>
      </c>
      <c r="C2667" t="s">
        <v>114</v>
      </c>
      <c r="D2667" t="s">
        <v>101</v>
      </c>
      <c r="E2667" t="s">
        <v>101</v>
      </c>
      <c r="F2667" t="s">
        <v>10</v>
      </c>
      <c r="G2667" t="s">
        <v>96</v>
      </c>
      <c r="H2667" s="11">
        <v>45181</v>
      </c>
      <c r="I2667" t="s">
        <v>216</v>
      </c>
      <c r="J2667">
        <v>27</v>
      </c>
      <c r="K2667">
        <v>20</v>
      </c>
      <c r="L2667">
        <v>299</v>
      </c>
      <c r="M2667">
        <v>2</v>
      </c>
      <c r="N2667">
        <v>320</v>
      </c>
      <c r="O2667">
        <v>1</v>
      </c>
      <c r="P2667" t="s">
        <v>53</v>
      </c>
      <c r="Q2667" t="s">
        <v>52</v>
      </c>
      <c r="R2667" t="s">
        <v>32</v>
      </c>
      <c r="S2667" t="s">
        <v>31</v>
      </c>
    </row>
    <row r="2668" spans="1:19" x14ac:dyDescent="0.2">
      <c r="A2668">
        <v>2010</v>
      </c>
      <c r="B2668">
        <v>1</v>
      </c>
      <c r="C2668" t="s">
        <v>105</v>
      </c>
      <c r="D2668" t="s">
        <v>98</v>
      </c>
      <c r="E2668" t="s">
        <v>105</v>
      </c>
      <c r="F2668" t="s">
        <v>10</v>
      </c>
      <c r="G2668" t="s">
        <v>96</v>
      </c>
      <c r="H2668" s="11">
        <v>45181</v>
      </c>
      <c r="I2668" t="s">
        <v>216</v>
      </c>
      <c r="J2668">
        <v>31</v>
      </c>
      <c r="K2668">
        <v>6</v>
      </c>
      <c r="L2668">
        <v>242</v>
      </c>
      <c r="M2668">
        <v>1</v>
      </c>
      <c r="N2668">
        <v>263</v>
      </c>
      <c r="O2668">
        <v>2</v>
      </c>
      <c r="P2668" t="s">
        <v>61</v>
      </c>
      <c r="Q2668" t="s">
        <v>60</v>
      </c>
      <c r="R2668" t="s">
        <v>59</v>
      </c>
      <c r="S2668" t="s">
        <v>58</v>
      </c>
    </row>
    <row r="2669" spans="1:19" x14ac:dyDescent="0.2">
      <c r="A2669">
        <v>2010</v>
      </c>
      <c r="B2669">
        <v>1</v>
      </c>
      <c r="C2669" t="s">
        <v>126</v>
      </c>
      <c r="D2669" t="s">
        <v>125</v>
      </c>
      <c r="E2669" t="s">
        <v>126</v>
      </c>
      <c r="F2669" t="s">
        <v>10</v>
      </c>
      <c r="G2669" t="s">
        <v>96</v>
      </c>
      <c r="H2669" s="11">
        <v>45181</v>
      </c>
      <c r="I2669" t="s">
        <v>155</v>
      </c>
      <c r="J2669">
        <v>13</v>
      </c>
      <c r="K2669">
        <v>7</v>
      </c>
      <c r="L2669">
        <v>250</v>
      </c>
      <c r="M2669">
        <v>0</v>
      </c>
      <c r="N2669">
        <v>380</v>
      </c>
      <c r="O2669">
        <v>1</v>
      </c>
      <c r="P2669" t="s">
        <v>69</v>
      </c>
      <c r="Q2669" t="s">
        <v>68</v>
      </c>
      <c r="R2669" t="s">
        <v>26</v>
      </c>
      <c r="S2669" t="s">
        <v>25</v>
      </c>
    </row>
    <row r="2670" spans="1:19" x14ac:dyDescent="0.2">
      <c r="A2670">
        <v>2010</v>
      </c>
      <c r="B2670">
        <v>1</v>
      </c>
      <c r="C2670" t="s">
        <v>133</v>
      </c>
      <c r="D2670" t="s">
        <v>110</v>
      </c>
      <c r="E2670" t="s">
        <v>110</v>
      </c>
      <c r="F2670" t="s">
        <v>10</v>
      </c>
      <c r="G2670" t="s">
        <v>143</v>
      </c>
      <c r="H2670" s="11">
        <v>45182</v>
      </c>
      <c r="I2670" t="s">
        <v>234</v>
      </c>
      <c r="J2670">
        <v>10</v>
      </c>
      <c r="K2670">
        <v>9</v>
      </c>
      <c r="L2670">
        <v>282</v>
      </c>
      <c r="M2670">
        <v>3</v>
      </c>
      <c r="N2670">
        <v>176</v>
      </c>
      <c r="O2670">
        <v>1</v>
      </c>
      <c r="P2670" t="s">
        <v>49</v>
      </c>
      <c r="Q2670" t="s">
        <v>47</v>
      </c>
      <c r="R2670" t="s">
        <v>14</v>
      </c>
      <c r="S2670" t="s">
        <v>13</v>
      </c>
    </row>
    <row r="2671" spans="1:19" x14ac:dyDescent="0.2">
      <c r="A2671">
        <v>2010</v>
      </c>
      <c r="B2671">
        <v>1</v>
      </c>
      <c r="C2671" t="s">
        <v>97</v>
      </c>
      <c r="D2671" t="s">
        <v>153</v>
      </c>
      <c r="E2671" t="s">
        <v>97</v>
      </c>
      <c r="F2671" t="s">
        <v>10</v>
      </c>
      <c r="G2671" t="s">
        <v>143</v>
      </c>
      <c r="H2671" s="11">
        <v>45182</v>
      </c>
      <c r="I2671" t="s">
        <v>149</v>
      </c>
      <c r="J2671">
        <v>21</v>
      </c>
      <c r="K2671">
        <v>14</v>
      </c>
      <c r="L2671">
        <v>197</v>
      </c>
      <c r="M2671">
        <v>0</v>
      </c>
      <c r="N2671">
        <v>389</v>
      </c>
      <c r="O2671">
        <v>1</v>
      </c>
      <c r="P2671" t="s">
        <v>38</v>
      </c>
      <c r="Q2671" t="s">
        <v>37</v>
      </c>
      <c r="R2671" t="s">
        <v>57</v>
      </c>
      <c r="S2671" t="s">
        <v>56</v>
      </c>
    </row>
    <row r="2672" spans="1:19" x14ac:dyDescent="0.2">
      <c r="A2672">
        <v>2010</v>
      </c>
      <c r="B2672">
        <v>2</v>
      </c>
      <c r="C2672" t="s">
        <v>134</v>
      </c>
      <c r="D2672" t="s">
        <v>110</v>
      </c>
      <c r="E2672" t="s">
        <v>134</v>
      </c>
      <c r="F2672" t="s">
        <v>10</v>
      </c>
      <c r="G2672" t="s">
        <v>96</v>
      </c>
      <c r="H2672" s="11">
        <v>45188</v>
      </c>
      <c r="I2672" t="s">
        <v>157</v>
      </c>
      <c r="J2672">
        <v>15</v>
      </c>
      <c r="K2672">
        <v>10</v>
      </c>
      <c r="L2672">
        <v>253</v>
      </c>
      <c r="M2672">
        <v>0</v>
      </c>
      <c r="N2672">
        <v>259</v>
      </c>
      <c r="O2672">
        <v>4</v>
      </c>
      <c r="P2672" t="s">
        <v>22</v>
      </c>
      <c r="Q2672" t="s">
        <v>21</v>
      </c>
      <c r="R2672" t="s">
        <v>14</v>
      </c>
      <c r="S2672" t="s">
        <v>13</v>
      </c>
    </row>
    <row r="2673" spans="1:19" x14ac:dyDescent="0.2">
      <c r="A2673">
        <v>2010</v>
      </c>
      <c r="B2673">
        <v>2</v>
      </c>
      <c r="C2673" t="s">
        <v>101</v>
      </c>
      <c r="D2673" t="s">
        <v>119</v>
      </c>
      <c r="E2673" t="s">
        <v>101</v>
      </c>
      <c r="F2673" t="s">
        <v>10</v>
      </c>
      <c r="G2673" t="s">
        <v>96</v>
      </c>
      <c r="H2673" s="11">
        <v>45188</v>
      </c>
      <c r="I2673" t="s">
        <v>157</v>
      </c>
      <c r="J2673">
        <v>34</v>
      </c>
      <c r="K2673">
        <v>7</v>
      </c>
      <c r="L2673">
        <v>346</v>
      </c>
      <c r="M2673">
        <v>0</v>
      </c>
      <c r="N2673">
        <v>186</v>
      </c>
      <c r="O2673">
        <v>2</v>
      </c>
      <c r="P2673" t="s">
        <v>32</v>
      </c>
      <c r="Q2673" t="s">
        <v>31</v>
      </c>
      <c r="R2673" t="s">
        <v>16</v>
      </c>
      <c r="S2673" t="s">
        <v>15</v>
      </c>
    </row>
    <row r="2674" spans="1:19" x14ac:dyDescent="0.2">
      <c r="A2674">
        <v>2010</v>
      </c>
      <c r="B2674">
        <v>2</v>
      </c>
      <c r="C2674" t="s">
        <v>104</v>
      </c>
      <c r="D2674" t="s">
        <v>124</v>
      </c>
      <c r="E2674" t="s">
        <v>124</v>
      </c>
      <c r="F2674" t="s">
        <v>10</v>
      </c>
      <c r="G2674" t="s">
        <v>96</v>
      </c>
      <c r="H2674" s="11">
        <v>45188</v>
      </c>
      <c r="I2674" t="s">
        <v>157</v>
      </c>
      <c r="J2674">
        <v>19</v>
      </c>
      <c r="K2674">
        <v>11</v>
      </c>
      <c r="L2674">
        <v>127</v>
      </c>
      <c r="M2674">
        <v>1</v>
      </c>
      <c r="N2674">
        <v>238</v>
      </c>
      <c r="O2674">
        <v>7</v>
      </c>
      <c r="P2674" t="s">
        <v>67</v>
      </c>
      <c r="Q2674" t="s">
        <v>66</v>
      </c>
      <c r="R2674" t="s">
        <v>55</v>
      </c>
      <c r="S2674" t="s">
        <v>54</v>
      </c>
    </row>
    <row r="2675" spans="1:19" x14ac:dyDescent="0.2">
      <c r="A2675">
        <v>2010</v>
      </c>
      <c r="B2675">
        <v>2</v>
      </c>
      <c r="C2675" t="s">
        <v>140</v>
      </c>
      <c r="D2675" t="s">
        <v>114</v>
      </c>
      <c r="E2675" t="s">
        <v>114</v>
      </c>
      <c r="F2675" t="s">
        <v>10</v>
      </c>
      <c r="G2675" t="s">
        <v>96</v>
      </c>
      <c r="H2675" s="11">
        <v>45188</v>
      </c>
      <c r="I2675" t="s">
        <v>157</v>
      </c>
      <c r="J2675">
        <v>35</v>
      </c>
      <c r="K2675">
        <v>32</v>
      </c>
      <c r="L2675">
        <v>410</v>
      </c>
      <c r="M2675">
        <v>0</v>
      </c>
      <c r="N2675">
        <v>444</v>
      </c>
      <c r="O2675">
        <v>2</v>
      </c>
      <c r="P2675" t="s">
        <v>30</v>
      </c>
      <c r="Q2675" t="s">
        <v>29</v>
      </c>
      <c r="R2675" t="s">
        <v>53</v>
      </c>
      <c r="S2675" t="s">
        <v>52</v>
      </c>
    </row>
    <row r="2676" spans="1:19" x14ac:dyDescent="0.2">
      <c r="A2676">
        <v>2010</v>
      </c>
      <c r="B2676">
        <v>2</v>
      </c>
      <c r="C2676" t="s">
        <v>135</v>
      </c>
      <c r="D2676" t="s">
        <v>97</v>
      </c>
      <c r="E2676" t="s">
        <v>97</v>
      </c>
      <c r="F2676" t="s">
        <v>10</v>
      </c>
      <c r="G2676" t="s">
        <v>96</v>
      </c>
      <c r="H2676" s="11">
        <v>45188</v>
      </c>
      <c r="I2676" t="s">
        <v>157</v>
      </c>
      <c r="J2676">
        <v>16</v>
      </c>
      <c r="K2676">
        <v>14</v>
      </c>
      <c r="L2676">
        <v>312</v>
      </c>
      <c r="M2676">
        <v>2</v>
      </c>
      <c r="N2676">
        <v>299</v>
      </c>
      <c r="O2676">
        <v>2</v>
      </c>
      <c r="P2676" t="s">
        <v>24</v>
      </c>
      <c r="Q2676" t="s">
        <v>23</v>
      </c>
      <c r="R2676" t="s">
        <v>38</v>
      </c>
      <c r="S2676" t="s">
        <v>37</v>
      </c>
    </row>
    <row r="2677" spans="1:19" x14ac:dyDescent="0.2">
      <c r="A2677">
        <v>2010</v>
      </c>
      <c r="B2677">
        <v>2</v>
      </c>
      <c r="C2677" t="s">
        <v>138</v>
      </c>
      <c r="D2677" t="s">
        <v>123</v>
      </c>
      <c r="E2677" t="s">
        <v>138</v>
      </c>
      <c r="F2677" t="s">
        <v>10</v>
      </c>
      <c r="G2677" t="s">
        <v>96</v>
      </c>
      <c r="H2677" s="11">
        <v>45188</v>
      </c>
      <c r="I2677" t="s">
        <v>156</v>
      </c>
      <c r="J2677">
        <v>41</v>
      </c>
      <c r="K2677">
        <v>7</v>
      </c>
      <c r="L2677">
        <v>444</v>
      </c>
      <c r="M2677">
        <v>1</v>
      </c>
      <c r="N2677">
        <v>267</v>
      </c>
      <c r="O2677">
        <v>3</v>
      </c>
      <c r="P2677" t="s">
        <v>12</v>
      </c>
      <c r="Q2677" t="s">
        <v>11</v>
      </c>
      <c r="R2677" t="s">
        <v>9</v>
      </c>
      <c r="S2677" t="s">
        <v>8</v>
      </c>
    </row>
    <row r="2678" spans="1:19" x14ac:dyDescent="0.2">
      <c r="A2678">
        <v>2010</v>
      </c>
      <c r="B2678">
        <v>2</v>
      </c>
      <c r="C2678" t="s">
        <v>142</v>
      </c>
      <c r="D2678" t="s">
        <v>139</v>
      </c>
      <c r="E2678" t="s">
        <v>139</v>
      </c>
      <c r="F2678" t="s">
        <v>10</v>
      </c>
      <c r="G2678" t="s">
        <v>96</v>
      </c>
      <c r="H2678" s="11">
        <v>45188</v>
      </c>
      <c r="I2678" t="s">
        <v>156</v>
      </c>
      <c r="J2678">
        <v>20</v>
      </c>
      <c r="K2678">
        <v>7</v>
      </c>
      <c r="L2678">
        <v>273</v>
      </c>
      <c r="M2678">
        <v>0</v>
      </c>
      <c r="N2678">
        <v>278</v>
      </c>
      <c r="O2678">
        <v>3</v>
      </c>
      <c r="P2678" t="s">
        <v>18</v>
      </c>
      <c r="Q2678" t="s">
        <v>17</v>
      </c>
      <c r="R2678" t="s">
        <v>65</v>
      </c>
      <c r="S2678" t="s">
        <v>64</v>
      </c>
    </row>
    <row r="2679" spans="1:19" x14ac:dyDescent="0.2">
      <c r="A2679">
        <v>2010</v>
      </c>
      <c r="B2679">
        <v>2</v>
      </c>
      <c r="C2679" t="s">
        <v>112</v>
      </c>
      <c r="D2679" t="s">
        <v>137</v>
      </c>
      <c r="E2679" t="s">
        <v>137</v>
      </c>
      <c r="F2679" t="s">
        <v>10</v>
      </c>
      <c r="G2679" t="s">
        <v>96</v>
      </c>
      <c r="H2679" s="11">
        <v>45188</v>
      </c>
      <c r="I2679" t="s">
        <v>116</v>
      </c>
      <c r="J2679">
        <v>14</v>
      </c>
      <c r="K2679">
        <v>10</v>
      </c>
      <c r="L2679">
        <v>226</v>
      </c>
      <c r="M2679">
        <v>2</v>
      </c>
      <c r="N2679">
        <v>364</v>
      </c>
      <c r="O2679">
        <v>4</v>
      </c>
      <c r="P2679" t="s">
        <v>42</v>
      </c>
      <c r="Q2679" t="s">
        <v>41</v>
      </c>
      <c r="R2679" t="s">
        <v>40</v>
      </c>
      <c r="S2679" t="s">
        <v>39</v>
      </c>
    </row>
    <row r="2680" spans="1:19" x14ac:dyDescent="0.2">
      <c r="A2680">
        <v>2010</v>
      </c>
      <c r="B2680">
        <v>2</v>
      </c>
      <c r="C2680" t="s">
        <v>125</v>
      </c>
      <c r="D2680" t="s">
        <v>136</v>
      </c>
      <c r="E2680" t="s">
        <v>136</v>
      </c>
      <c r="F2680" t="s">
        <v>10</v>
      </c>
      <c r="G2680" t="s">
        <v>96</v>
      </c>
      <c r="H2680" s="11">
        <v>45188</v>
      </c>
      <c r="I2680" t="s">
        <v>116</v>
      </c>
      <c r="J2680">
        <v>27</v>
      </c>
      <c r="K2680">
        <v>20</v>
      </c>
      <c r="L2680">
        <v>308</v>
      </c>
      <c r="M2680">
        <v>0</v>
      </c>
      <c r="N2680">
        <v>410</v>
      </c>
      <c r="O2680">
        <v>3</v>
      </c>
      <c r="P2680" t="s">
        <v>26</v>
      </c>
      <c r="Q2680" t="s">
        <v>25</v>
      </c>
      <c r="R2680" t="s">
        <v>20</v>
      </c>
      <c r="S2680" t="s">
        <v>19</v>
      </c>
    </row>
    <row r="2681" spans="1:19" x14ac:dyDescent="0.2">
      <c r="A2681">
        <v>2010</v>
      </c>
      <c r="B2681">
        <v>2</v>
      </c>
      <c r="C2681" t="s">
        <v>131</v>
      </c>
      <c r="D2681" t="s">
        <v>177</v>
      </c>
      <c r="E2681" t="s">
        <v>131</v>
      </c>
      <c r="F2681" t="s">
        <v>10</v>
      </c>
      <c r="G2681" t="s">
        <v>96</v>
      </c>
      <c r="H2681" s="11">
        <v>45188</v>
      </c>
      <c r="I2681" t="s">
        <v>144</v>
      </c>
      <c r="J2681">
        <v>16</v>
      </c>
      <c r="K2681">
        <v>14</v>
      </c>
      <c r="L2681">
        <v>404</v>
      </c>
      <c r="M2681">
        <v>2</v>
      </c>
      <c r="N2681">
        <v>210</v>
      </c>
      <c r="O2681">
        <v>1</v>
      </c>
      <c r="P2681" t="s">
        <v>51</v>
      </c>
      <c r="Q2681" t="s">
        <v>50</v>
      </c>
      <c r="R2681" t="s">
        <v>63</v>
      </c>
      <c r="S2681" t="s">
        <v>62</v>
      </c>
    </row>
    <row r="2682" spans="1:19" x14ac:dyDescent="0.2">
      <c r="A2682">
        <v>2010</v>
      </c>
      <c r="B2682">
        <v>2</v>
      </c>
      <c r="C2682" t="s">
        <v>130</v>
      </c>
      <c r="D2682" t="s">
        <v>105</v>
      </c>
      <c r="E2682" t="s">
        <v>130</v>
      </c>
      <c r="F2682" t="s">
        <v>10</v>
      </c>
      <c r="G2682" t="s">
        <v>96</v>
      </c>
      <c r="H2682" s="11">
        <v>45188</v>
      </c>
      <c r="I2682" t="s">
        <v>178</v>
      </c>
      <c r="J2682">
        <v>31</v>
      </c>
      <c r="K2682">
        <v>14</v>
      </c>
      <c r="L2682">
        <v>369</v>
      </c>
      <c r="M2682">
        <v>0</v>
      </c>
      <c r="N2682">
        <v>339</v>
      </c>
      <c r="O2682">
        <v>4</v>
      </c>
      <c r="P2682" t="s">
        <v>28</v>
      </c>
      <c r="Q2682" t="s">
        <v>27</v>
      </c>
      <c r="R2682" t="s">
        <v>61</v>
      </c>
      <c r="S2682" t="s">
        <v>60</v>
      </c>
    </row>
    <row r="2683" spans="1:19" x14ac:dyDescent="0.2">
      <c r="A2683">
        <v>2010</v>
      </c>
      <c r="B2683">
        <v>2</v>
      </c>
      <c r="C2683" t="s">
        <v>126</v>
      </c>
      <c r="D2683" t="s">
        <v>107</v>
      </c>
      <c r="E2683" t="s">
        <v>107</v>
      </c>
      <c r="F2683" t="s">
        <v>10</v>
      </c>
      <c r="G2683" t="s">
        <v>96</v>
      </c>
      <c r="H2683" s="11">
        <v>45188</v>
      </c>
      <c r="I2683" t="s">
        <v>212</v>
      </c>
      <c r="J2683">
        <v>30</v>
      </c>
      <c r="K2683">
        <v>27</v>
      </c>
      <c r="L2683">
        <v>526</v>
      </c>
      <c r="M2683">
        <v>1</v>
      </c>
      <c r="N2683">
        <v>421</v>
      </c>
      <c r="O2683">
        <v>0</v>
      </c>
      <c r="P2683" t="s">
        <v>69</v>
      </c>
      <c r="Q2683" t="s">
        <v>68</v>
      </c>
      <c r="R2683" t="s">
        <v>71</v>
      </c>
      <c r="S2683" t="s">
        <v>70</v>
      </c>
    </row>
    <row r="2684" spans="1:19" x14ac:dyDescent="0.2">
      <c r="A2684">
        <v>2010</v>
      </c>
      <c r="B2684">
        <v>2</v>
      </c>
      <c r="C2684" t="s">
        <v>153</v>
      </c>
      <c r="D2684" t="s">
        <v>128</v>
      </c>
      <c r="E2684" t="s">
        <v>153</v>
      </c>
      <c r="F2684" t="s">
        <v>10</v>
      </c>
      <c r="G2684" t="s">
        <v>96</v>
      </c>
      <c r="H2684" s="11">
        <v>45188</v>
      </c>
      <c r="I2684" t="s">
        <v>212</v>
      </c>
      <c r="J2684">
        <v>38</v>
      </c>
      <c r="K2684">
        <v>13</v>
      </c>
      <c r="L2684">
        <v>477</v>
      </c>
      <c r="M2684">
        <v>3</v>
      </c>
      <c r="N2684">
        <v>350</v>
      </c>
      <c r="O2684">
        <v>6</v>
      </c>
      <c r="P2684" t="s">
        <v>57</v>
      </c>
      <c r="Q2684" t="s">
        <v>56</v>
      </c>
      <c r="R2684" t="s">
        <v>36</v>
      </c>
      <c r="S2684" t="s">
        <v>35</v>
      </c>
    </row>
    <row r="2685" spans="1:19" x14ac:dyDescent="0.2">
      <c r="A2685">
        <v>2010</v>
      </c>
      <c r="B2685">
        <v>2</v>
      </c>
      <c r="C2685" t="s">
        <v>133</v>
      </c>
      <c r="D2685" t="s">
        <v>118</v>
      </c>
      <c r="E2685" t="s">
        <v>133</v>
      </c>
      <c r="F2685" t="s">
        <v>10</v>
      </c>
      <c r="G2685" t="s">
        <v>96</v>
      </c>
      <c r="H2685" s="11">
        <v>45188</v>
      </c>
      <c r="I2685" t="s">
        <v>216</v>
      </c>
      <c r="J2685">
        <v>28</v>
      </c>
      <c r="K2685">
        <v>14</v>
      </c>
      <c r="L2685">
        <v>336</v>
      </c>
      <c r="M2685">
        <v>0</v>
      </c>
      <c r="N2685">
        <v>291</v>
      </c>
      <c r="O2685">
        <v>3</v>
      </c>
      <c r="P2685" t="s">
        <v>49</v>
      </c>
      <c r="Q2685" t="s">
        <v>47</v>
      </c>
      <c r="R2685" t="s">
        <v>44</v>
      </c>
      <c r="S2685" t="s">
        <v>43</v>
      </c>
    </row>
    <row r="2686" spans="1:19" x14ac:dyDescent="0.2">
      <c r="A2686">
        <v>2010</v>
      </c>
      <c r="B2686">
        <v>2</v>
      </c>
      <c r="C2686" t="s">
        <v>129</v>
      </c>
      <c r="D2686" t="s">
        <v>127</v>
      </c>
      <c r="E2686" t="s">
        <v>129</v>
      </c>
      <c r="F2686" t="s">
        <v>10</v>
      </c>
      <c r="G2686" t="s">
        <v>96</v>
      </c>
      <c r="H2686" s="11">
        <v>45188</v>
      </c>
      <c r="I2686" t="s">
        <v>155</v>
      </c>
      <c r="J2686">
        <v>38</v>
      </c>
      <c r="K2686">
        <v>14</v>
      </c>
      <c r="L2686">
        <v>410</v>
      </c>
      <c r="M2686">
        <v>1</v>
      </c>
      <c r="N2686">
        <v>257</v>
      </c>
      <c r="O2686">
        <v>3</v>
      </c>
      <c r="P2686" t="s">
        <v>34</v>
      </c>
      <c r="Q2686" t="s">
        <v>33</v>
      </c>
      <c r="R2686" t="s">
        <v>48</v>
      </c>
      <c r="S2686" t="s">
        <v>47</v>
      </c>
    </row>
    <row r="2687" spans="1:19" x14ac:dyDescent="0.2">
      <c r="A2687">
        <v>2010</v>
      </c>
      <c r="B2687">
        <v>2</v>
      </c>
      <c r="C2687" t="s">
        <v>98</v>
      </c>
      <c r="D2687" t="s">
        <v>117</v>
      </c>
      <c r="E2687" t="s">
        <v>117</v>
      </c>
      <c r="F2687" t="s">
        <v>10</v>
      </c>
      <c r="G2687" t="s">
        <v>143</v>
      </c>
      <c r="H2687" s="11">
        <v>45189</v>
      </c>
      <c r="I2687" t="s">
        <v>233</v>
      </c>
      <c r="J2687">
        <v>25</v>
      </c>
      <c r="K2687">
        <v>22</v>
      </c>
      <c r="L2687">
        <v>287</v>
      </c>
      <c r="M2687">
        <v>0</v>
      </c>
      <c r="N2687">
        <v>417</v>
      </c>
      <c r="O2687">
        <v>4</v>
      </c>
      <c r="P2687" t="s">
        <v>59</v>
      </c>
      <c r="Q2687" t="s">
        <v>58</v>
      </c>
      <c r="R2687" t="s">
        <v>46</v>
      </c>
      <c r="S2687" t="s">
        <v>45</v>
      </c>
    </row>
    <row r="2688" spans="1:19" x14ac:dyDescent="0.2">
      <c r="A2688">
        <v>2010</v>
      </c>
      <c r="B2688">
        <v>3</v>
      </c>
      <c r="C2688" t="s">
        <v>110</v>
      </c>
      <c r="D2688" t="s">
        <v>135</v>
      </c>
      <c r="E2688" t="s">
        <v>110</v>
      </c>
      <c r="F2688" t="s">
        <v>10</v>
      </c>
      <c r="G2688" t="s">
        <v>96</v>
      </c>
      <c r="H2688" s="11">
        <v>45195</v>
      </c>
      <c r="I2688" t="s">
        <v>157</v>
      </c>
      <c r="J2688">
        <v>24</v>
      </c>
      <c r="K2688">
        <v>17</v>
      </c>
      <c r="L2688">
        <v>365</v>
      </c>
      <c r="M2688">
        <v>0</v>
      </c>
      <c r="N2688">
        <v>304</v>
      </c>
      <c r="O2688">
        <v>0</v>
      </c>
      <c r="P2688" t="s">
        <v>14</v>
      </c>
      <c r="Q2688" t="s">
        <v>13</v>
      </c>
      <c r="R2688" t="s">
        <v>24</v>
      </c>
      <c r="S2688" t="s">
        <v>23</v>
      </c>
    </row>
    <row r="2689" spans="1:19" x14ac:dyDescent="0.2">
      <c r="A2689">
        <v>2010</v>
      </c>
      <c r="B2689">
        <v>3</v>
      </c>
      <c r="C2689" t="s">
        <v>107</v>
      </c>
      <c r="D2689" t="s">
        <v>125</v>
      </c>
      <c r="E2689" t="s">
        <v>125</v>
      </c>
      <c r="F2689" t="s">
        <v>10</v>
      </c>
      <c r="G2689" t="s">
        <v>96</v>
      </c>
      <c r="H2689" s="11">
        <v>45195</v>
      </c>
      <c r="I2689" t="s">
        <v>157</v>
      </c>
      <c r="J2689">
        <v>27</v>
      </c>
      <c r="K2689">
        <v>13</v>
      </c>
      <c r="L2689">
        <v>385</v>
      </c>
      <c r="M2689">
        <v>0</v>
      </c>
      <c r="N2689">
        <v>340</v>
      </c>
      <c r="O2689">
        <v>3</v>
      </c>
      <c r="P2689" t="s">
        <v>71</v>
      </c>
      <c r="Q2689" t="s">
        <v>70</v>
      </c>
      <c r="R2689" t="s">
        <v>26</v>
      </c>
      <c r="S2689" t="s">
        <v>25</v>
      </c>
    </row>
    <row r="2690" spans="1:19" x14ac:dyDescent="0.2">
      <c r="A2690">
        <v>2010</v>
      </c>
      <c r="B2690">
        <v>3</v>
      </c>
      <c r="C2690" t="s">
        <v>127</v>
      </c>
      <c r="D2690" t="s">
        <v>104</v>
      </c>
      <c r="E2690" t="s">
        <v>104</v>
      </c>
      <c r="F2690" t="s">
        <v>10</v>
      </c>
      <c r="G2690" t="s">
        <v>96</v>
      </c>
      <c r="H2690" s="11">
        <v>45195</v>
      </c>
      <c r="I2690" t="s">
        <v>157</v>
      </c>
      <c r="J2690">
        <v>29</v>
      </c>
      <c r="K2690">
        <v>10</v>
      </c>
      <c r="L2690">
        <v>271</v>
      </c>
      <c r="M2690">
        <v>0</v>
      </c>
      <c r="N2690">
        <v>471</v>
      </c>
      <c r="O2690">
        <v>3</v>
      </c>
      <c r="P2690" t="s">
        <v>48</v>
      </c>
      <c r="Q2690" t="s">
        <v>47</v>
      </c>
      <c r="R2690" t="s">
        <v>67</v>
      </c>
      <c r="S2690" t="s">
        <v>66</v>
      </c>
    </row>
    <row r="2691" spans="1:19" x14ac:dyDescent="0.2">
      <c r="A2691">
        <v>2010</v>
      </c>
      <c r="B2691">
        <v>3</v>
      </c>
      <c r="C2691" t="s">
        <v>118</v>
      </c>
      <c r="D2691" t="s">
        <v>119</v>
      </c>
      <c r="E2691" t="s">
        <v>118</v>
      </c>
      <c r="F2691" t="s">
        <v>10</v>
      </c>
      <c r="G2691" t="s">
        <v>96</v>
      </c>
      <c r="H2691" s="11">
        <v>45195</v>
      </c>
      <c r="I2691" t="s">
        <v>157</v>
      </c>
      <c r="J2691">
        <v>38</v>
      </c>
      <c r="K2691">
        <v>30</v>
      </c>
      <c r="L2691">
        <v>445</v>
      </c>
      <c r="M2691">
        <v>1</v>
      </c>
      <c r="N2691">
        <v>374</v>
      </c>
      <c r="O2691">
        <v>2</v>
      </c>
      <c r="P2691" t="s">
        <v>44</v>
      </c>
      <c r="Q2691" t="s">
        <v>43</v>
      </c>
      <c r="R2691" t="s">
        <v>16</v>
      </c>
      <c r="S2691" t="s">
        <v>15</v>
      </c>
    </row>
    <row r="2692" spans="1:19" x14ac:dyDescent="0.2">
      <c r="A2692">
        <v>2010</v>
      </c>
      <c r="B2692">
        <v>3</v>
      </c>
      <c r="C2692" t="s">
        <v>142</v>
      </c>
      <c r="D2692" t="s">
        <v>134</v>
      </c>
      <c r="E2692" t="s">
        <v>134</v>
      </c>
      <c r="F2692" t="s">
        <v>10</v>
      </c>
      <c r="G2692" t="s">
        <v>96</v>
      </c>
      <c r="H2692" s="11">
        <v>45195</v>
      </c>
      <c r="I2692" t="s">
        <v>157</v>
      </c>
      <c r="J2692">
        <v>20</v>
      </c>
      <c r="K2692">
        <v>7</v>
      </c>
      <c r="L2692">
        <v>305</v>
      </c>
      <c r="M2692">
        <v>2</v>
      </c>
      <c r="N2692">
        <v>267</v>
      </c>
      <c r="O2692">
        <v>4</v>
      </c>
      <c r="P2692" t="s">
        <v>18</v>
      </c>
      <c r="Q2692" t="s">
        <v>17</v>
      </c>
      <c r="R2692" t="s">
        <v>22</v>
      </c>
      <c r="S2692" t="s">
        <v>21</v>
      </c>
    </row>
    <row r="2693" spans="1:19" x14ac:dyDescent="0.2">
      <c r="A2693">
        <v>2010</v>
      </c>
      <c r="B2693">
        <v>3</v>
      </c>
      <c r="C2693" t="s">
        <v>139</v>
      </c>
      <c r="D2693" t="s">
        <v>124</v>
      </c>
      <c r="E2693" t="s">
        <v>124</v>
      </c>
      <c r="F2693" t="s">
        <v>10</v>
      </c>
      <c r="G2693" t="s">
        <v>96</v>
      </c>
      <c r="H2693" s="11">
        <v>45195</v>
      </c>
      <c r="I2693" t="s">
        <v>156</v>
      </c>
      <c r="J2693">
        <v>38</v>
      </c>
      <c r="K2693">
        <v>13</v>
      </c>
      <c r="L2693">
        <v>387</v>
      </c>
      <c r="M2693">
        <v>2</v>
      </c>
      <c r="N2693">
        <v>303</v>
      </c>
      <c r="O2693">
        <v>2</v>
      </c>
      <c r="P2693" t="s">
        <v>65</v>
      </c>
      <c r="Q2693" t="s">
        <v>64</v>
      </c>
      <c r="R2693" t="s">
        <v>55</v>
      </c>
      <c r="S2693" t="s">
        <v>54</v>
      </c>
    </row>
    <row r="2694" spans="1:19" x14ac:dyDescent="0.2">
      <c r="A2694">
        <v>2010</v>
      </c>
      <c r="B2694">
        <v>3</v>
      </c>
      <c r="C2694" t="s">
        <v>117</v>
      </c>
      <c r="D2694" t="s">
        <v>138</v>
      </c>
      <c r="E2694" t="s">
        <v>138</v>
      </c>
      <c r="F2694" t="s">
        <v>10</v>
      </c>
      <c r="G2694" t="s">
        <v>96</v>
      </c>
      <c r="H2694" s="11">
        <v>45195</v>
      </c>
      <c r="I2694" t="s">
        <v>156</v>
      </c>
      <c r="J2694">
        <v>27</v>
      </c>
      <c r="K2694">
        <v>24</v>
      </c>
      <c r="L2694">
        <v>417</v>
      </c>
      <c r="M2694">
        <v>1</v>
      </c>
      <c r="N2694">
        <v>398</v>
      </c>
      <c r="O2694">
        <v>3</v>
      </c>
      <c r="P2694" t="s">
        <v>46</v>
      </c>
      <c r="Q2694" t="s">
        <v>45</v>
      </c>
      <c r="R2694" t="s">
        <v>12</v>
      </c>
      <c r="S2694" t="s">
        <v>11</v>
      </c>
    </row>
    <row r="2695" spans="1:19" x14ac:dyDescent="0.2">
      <c r="A2695">
        <v>2010</v>
      </c>
      <c r="B2695">
        <v>3</v>
      </c>
      <c r="C2695" t="s">
        <v>97</v>
      </c>
      <c r="D2695" t="s">
        <v>98</v>
      </c>
      <c r="E2695" t="s">
        <v>97</v>
      </c>
      <c r="F2695" t="s">
        <v>10</v>
      </c>
      <c r="G2695" t="s">
        <v>96</v>
      </c>
      <c r="H2695" s="11">
        <v>45195</v>
      </c>
      <c r="I2695" t="s">
        <v>161</v>
      </c>
      <c r="J2695">
        <v>31</v>
      </c>
      <c r="K2695">
        <v>10</v>
      </c>
      <c r="L2695">
        <v>457</v>
      </c>
      <c r="M2695">
        <v>1</v>
      </c>
      <c r="N2695">
        <v>251</v>
      </c>
      <c r="O2695">
        <v>1</v>
      </c>
      <c r="P2695" t="s">
        <v>38</v>
      </c>
      <c r="Q2695" t="s">
        <v>37</v>
      </c>
      <c r="R2695" t="s">
        <v>59</v>
      </c>
      <c r="S2695" t="s">
        <v>58</v>
      </c>
    </row>
    <row r="2696" spans="1:19" x14ac:dyDescent="0.2">
      <c r="A2696">
        <v>2010</v>
      </c>
      <c r="B2696">
        <v>3</v>
      </c>
      <c r="C2696" t="s">
        <v>112</v>
      </c>
      <c r="D2696" t="s">
        <v>140</v>
      </c>
      <c r="E2696" t="s">
        <v>112</v>
      </c>
      <c r="F2696" t="s">
        <v>10</v>
      </c>
      <c r="G2696" t="s">
        <v>96</v>
      </c>
      <c r="H2696" s="11">
        <v>45195</v>
      </c>
      <c r="I2696" t="s">
        <v>116</v>
      </c>
      <c r="J2696">
        <v>24</v>
      </c>
      <c r="K2696">
        <v>10</v>
      </c>
      <c r="L2696">
        <v>368</v>
      </c>
      <c r="M2696">
        <v>3</v>
      </c>
      <c r="N2696">
        <v>295</v>
      </c>
      <c r="O2696">
        <v>3</v>
      </c>
      <c r="P2696" t="s">
        <v>42</v>
      </c>
      <c r="Q2696" t="s">
        <v>41</v>
      </c>
      <c r="R2696" t="s">
        <v>30</v>
      </c>
      <c r="S2696" t="s">
        <v>29</v>
      </c>
    </row>
    <row r="2697" spans="1:19" x14ac:dyDescent="0.2">
      <c r="A2697">
        <v>2010</v>
      </c>
      <c r="B2697">
        <v>3</v>
      </c>
      <c r="C2697" t="s">
        <v>177</v>
      </c>
      <c r="D2697" t="s">
        <v>126</v>
      </c>
      <c r="E2697" t="s">
        <v>177</v>
      </c>
      <c r="F2697" t="s">
        <v>10</v>
      </c>
      <c r="G2697" t="s">
        <v>96</v>
      </c>
      <c r="H2697" s="11">
        <v>45195</v>
      </c>
      <c r="I2697" t="s">
        <v>144</v>
      </c>
      <c r="J2697">
        <v>30</v>
      </c>
      <c r="K2697">
        <v>16</v>
      </c>
      <c r="L2697">
        <v>365</v>
      </c>
      <c r="M2697">
        <v>2</v>
      </c>
      <c r="N2697">
        <v>349</v>
      </c>
      <c r="O2697">
        <v>2</v>
      </c>
      <c r="P2697" t="s">
        <v>63</v>
      </c>
      <c r="Q2697" t="s">
        <v>62</v>
      </c>
      <c r="R2697" t="s">
        <v>69</v>
      </c>
      <c r="S2697" t="s">
        <v>68</v>
      </c>
    </row>
    <row r="2698" spans="1:19" x14ac:dyDescent="0.2">
      <c r="A2698">
        <v>2010</v>
      </c>
      <c r="B2698">
        <v>3</v>
      </c>
      <c r="C2698" t="s">
        <v>128</v>
      </c>
      <c r="D2698" t="s">
        <v>114</v>
      </c>
      <c r="E2698" t="s">
        <v>114</v>
      </c>
      <c r="F2698" t="s">
        <v>10</v>
      </c>
      <c r="G2698" t="s">
        <v>96</v>
      </c>
      <c r="H2698" s="11">
        <v>45195</v>
      </c>
      <c r="I2698" t="s">
        <v>144</v>
      </c>
      <c r="J2698">
        <v>28</v>
      </c>
      <c r="K2698">
        <v>3</v>
      </c>
      <c r="L2698">
        <v>373</v>
      </c>
      <c r="M2698">
        <v>0</v>
      </c>
      <c r="N2698">
        <v>191</v>
      </c>
      <c r="O2698">
        <v>1</v>
      </c>
      <c r="P2698" t="s">
        <v>36</v>
      </c>
      <c r="Q2698" t="s">
        <v>35</v>
      </c>
      <c r="R2698" t="s">
        <v>53</v>
      </c>
      <c r="S2698" t="s">
        <v>52</v>
      </c>
    </row>
    <row r="2699" spans="1:19" x14ac:dyDescent="0.2">
      <c r="A2699">
        <v>2010</v>
      </c>
      <c r="B2699">
        <v>3</v>
      </c>
      <c r="C2699" t="s">
        <v>123</v>
      </c>
      <c r="D2699" t="s">
        <v>131</v>
      </c>
      <c r="E2699" t="s">
        <v>123</v>
      </c>
      <c r="F2699" t="s">
        <v>10</v>
      </c>
      <c r="G2699" t="s">
        <v>96</v>
      </c>
      <c r="H2699" s="11">
        <v>45195</v>
      </c>
      <c r="I2699" t="s">
        <v>212</v>
      </c>
      <c r="J2699">
        <v>24</v>
      </c>
      <c r="K2699">
        <v>23</v>
      </c>
      <c r="L2699">
        <v>227</v>
      </c>
      <c r="M2699">
        <v>3</v>
      </c>
      <c r="N2699">
        <v>364</v>
      </c>
      <c r="O2699">
        <v>1</v>
      </c>
      <c r="P2699" t="s">
        <v>9</v>
      </c>
      <c r="Q2699" t="s">
        <v>8</v>
      </c>
      <c r="R2699" t="s">
        <v>51</v>
      </c>
      <c r="S2699" t="s">
        <v>50</v>
      </c>
    </row>
    <row r="2700" spans="1:19" x14ac:dyDescent="0.2">
      <c r="A2700">
        <v>2010</v>
      </c>
      <c r="B2700">
        <v>3</v>
      </c>
      <c r="C2700" t="s">
        <v>130</v>
      </c>
      <c r="D2700" t="s">
        <v>129</v>
      </c>
      <c r="E2700" t="s">
        <v>129</v>
      </c>
      <c r="F2700" t="s">
        <v>10</v>
      </c>
      <c r="G2700" t="s">
        <v>96</v>
      </c>
      <c r="H2700" s="11">
        <v>45195</v>
      </c>
      <c r="I2700" t="s">
        <v>216</v>
      </c>
      <c r="J2700">
        <v>27</v>
      </c>
      <c r="K2700">
        <v>13</v>
      </c>
      <c r="L2700">
        <v>365</v>
      </c>
      <c r="M2700">
        <v>0</v>
      </c>
      <c r="N2700">
        <v>519</v>
      </c>
      <c r="O2700">
        <v>2</v>
      </c>
      <c r="P2700" t="s">
        <v>28</v>
      </c>
      <c r="Q2700" t="s">
        <v>27</v>
      </c>
      <c r="R2700" t="s">
        <v>34</v>
      </c>
      <c r="S2700" t="s">
        <v>33</v>
      </c>
    </row>
    <row r="2701" spans="1:19" x14ac:dyDescent="0.2">
      <c r="A2701">
        <v>2010</v>
      </c>
      <c r="B2701">
        <v>3</v>
      </c>
      <c r="C2701" t="s">
        <v>105</v>
      </c>
      <c r="D2701" t="s">
        <v>153</v>
      </c>
      <c r="E2701" t="s">
        <v>105</v>
      </c>
      <c r="F2701" t="s">
        <v>10</v>
      </c>
      <c r="G2701" t="s">
        <v>96</v>
      </c>
      <c r="H2701" s="11">
        <v>45195</v>
      </c>
      <c r="I2701" t="s">
        <v>216</v>
      </c>
      <c r="J2701">
        <v>27</v>
      </c>
      <c r="K2701">
        <v>20</v>
      </c>
      <c r="L2701">
        <v>271</v>
      </c>
      <c r="M2701">
        <v>2</v>
      </c>
      <c r="N2701">
        <v>518</v>
      </c>
      <c r="O2701">
        <v>5</v>
      </c>
      <c r="P2701" t="s">
        <v>61</v>
      </c>
      <c r="Q2701" t="s">
        <v>60</v>
      </c>
      <c r="R2701" t="s">
        <v>57</v>
      </c>
      <c r="S2701" t="s">
        <v>56</v>
      </c>
    </row>
    <row r="2702" spans="1:19" x14ac:dyDescent="0.2">
      <c r="A2702">
        <v>2010</v>
      </c>
      <c r="B2702">
        <v>3</v>
      </c>
      <c r="C2702" t="s">
        <v>137</v>
      </c>
      <c r="D2702" t="s">
        <v>133</v>
      </c>
      <c r="E2702" t="s">
        <v>133</v>
      </c>
      <c r="F2702" t="s">
        <v>10</v>
      </c>
      <c r="G2702" t="s">
        <v>96</v>
      </c>
      <c r="H2702" s="11">
        <v>45195</v>
      </c>
      <c r="I2702" t="s">
        <v>151</v>
      </c>
      <c r="J2702">
        <v>31</v>
      </c>
      <c r="K2702">
        <v>23</v>
      </c>
      <c r="L2702">
        <v>402</v>
      </c>
      <c r="M2702">
        <v>0</v>
      </c>
      <c r="N2702">
        <v>436</v>
      </c>
      <c r="O2702">
        <v>1</v>
      </c>
      <c r="P2702" t="s">
        <v>40</v>
      </c>
      <c r="Q2702" t="s">
        <v>39</v>
      </c>
      <c r="R2702" t="s">
        <v>49</v>
      </c>
      <c r="S2702" t="s">
        <v>47</v>
      </c>
    </row>
    <row r="2703" spans="1:19" x14ac:dyDescent="0.2">
      <c r="A2703">
        <v>2010</v>
      </c>
      <c r="B2703">
        <v>3</v>
      </c>
      <c r="C2703" t="s">
        <v>136</v>
      </c>
      <c r="D2703" t="s">
        <v>101</v>
      </c>
      <c r="E2703" t="s">
        <v>136</v>
      </c>
      <c r="F2703" t="s">
        <v>10</v>
      </c>
      <c r="G2703" t="s">
        <v>143</v>
      </c>
      <c r="H2703" s="11">
        <v>45196</v>
      </c>
      <c r="I2703" t="s">
        <v>172</v>
      </c>
      <c r="J2703">
        <v>20</v>
      </c>
      <c r="K2703">
        <v>17</v>
      </c>
      <c r="L2703">
        <v>276</v>
      </c>
      <c r="M2703">
        <v>1</v>
      </c>
      <c r="N2703">
        <v>379</v>
      </c>
      <c r="O2703">
        <v>2</v>
      </c>
      <c r="P2703" t="s">
        <v>20</v>
      </c>
      <c r="Q2703" t="s">
        <v>19</v>
      </c>
      <c r="R2703" t="s">
        <v>32</v>
      </c>
      <c r="S2703" t="s">
        <v>31</v>
      </c>
    </row>
    <row r="2704" spans="1:19" x14ac:dyDescent="0.2">
      <c r="A2704">
        <v>2010</v>
      </c>
      <c r="B2704">
        <v>4</v>
      </c>
      <c r="C2704" t="s">
        <v>177</v>
      </c>
      <c r="D2704" t="s">
        <v>105</v>
      </c>
      <c r="E2704" t="s">
        <v>177</v>
      </c>
      <c r="F2704" t="s">
        <v>10</v>
      </c>
      <c r="G2704" t="s">
        <v>96</v>
      </c>
      <c r="H2704" s="11">
        <v>45202</v>
      </c>
      <c r="I2704" t="s">
        <v>132</v>
      </c>
      <c r="J2704">
        <v>20</v>
      </c>
      <c r="K2704">
        <v>3</v>
      </c>
      <c r="L2704">
        <v>349</v>
      </c>
      <c r="M2704">
        <v>1</v>
      </c>
      <c r="N2704">
        <v>257</v>
      </c>
      <c r="O2704">
        <v>2</v>
      </c>
      <c r="P2704" t="s">
        <v>63</v>
      </c>
      <c r="Q2704" t="s">
        <v>62</v>
      </c>
      <c r="R2704" t="s">
        <v>61</v>
      </c>
      <c r="S2704" t="s">
        <v>60</v>
      </c>
    </row>
    <row r="2705" spans="1:19" x14ac:dyDescent="0.2">
      <c r="A2705">
        <v>2010</v>
      </c>
      <c r="B2705">
        <v>4</v>
      </c>
      <c r="C2705" t="s">
        <v>101</v>
      </c>
      <c r="D2705" t="s">
        <v>140</v>
      </c>
      <c r="E2705" t="s">
        <v>101</v>
      </c>
      <c r="F2705" t="s">
        <v>10</v>
      </c>
      <c r="G2705" t="s">
        <v>96</v>
      </c>
      <c r="H2705" s="11">
        <v>45202</v>
      </c>
      <c r="I2705" t="s">
        <v>157</v>
      </c>
      <c r="J2705">
        <v>28</v>
      </c>
      <c r="K2705">
        <v>26</v>
      </c>
      <c r="L2705">
        <v>261</v>
      </c>
      <c r="M2705">
        <v>4</v>
      </c>
      <c r="N2705">
        <v>431</v>
      </c>
      <c r="O2705">
        <v>3</v>
      </c>
      <c r="P2705" t="s">
        <v>32</v>
      </c>
      <c r="Q2705" t="s">
        <v>31</v>
      </c>
      <c r="R2705" t="s">
        <v>30</v>
      </c>
      <c r="S2705" t="s">
        <v>29</v>
      </c>
    </row>
    <row r="2706" spans="1:19" x14ac:dyDescent="0.2">
      <c r="A2706">
        <v>2010</v>
      </c>
      <c r="B2706">
        <v>4</v>
      </c>
      <c r="C2706" t="s">
        <v>104</v>
      </c>
      <c r="D2706" t="s">
        <v>130</v>
      </c>
      <c r="E2706" t="s">
        <v>130</v>
      </c>
      <c r="F2706" t="s">
        <v>10</v>
      </c>
      <c r="G2706" t="s">
        <v>96</v>
      </c>
      <c r="H2706" s="11">
        <v>45202</v>
      </c>
      <c r="I2706" t="s">
        <v>157</v>
      </c>
      <c r="J2706">
        <v>26</v>
      </c>
      <c r="K2706">
        <v>20</v>
      </c>
      <c r="L2706">
        <v>327</v>
      </c>
      <c r="M2706">
        <v>1</v>
      </c>
      <c r="N2706">
        <v>288</v>
      </c>
      <c r="O2706">
        <v>2</v>
      </c>
      <c r="P2706" t="s">
        <v>67</v>
      </c>
      <c r="Q2706" t="s">
        <v>66</v>
      </c>
      <c r="R2706" t="s">
        <v>28</v>
      </c>
      <c r="S2706" t="s">
        <v>27</v>
      </c>
    </row>
    <row r="2707" spans="1:19" x14ac:dyDescent="0.2">
      <c r="A2707">
        <v>2010</v>
      </c>
      <c r="B2707">
        <v>4</v>
      </c>
      <c r="C2707" t="s">
        <v>135</v>
      </c>
      <c r="D2707" t="s">
        <v>134</v>
      </c>
      <c r="E2707" t="s">
        <v>135</v>
      </c>
      <c r="F2707" t="s">
        <v>10</v>
      </c>
      <c r="G2707" t="s">
        <v>96</v>
      </c>
      <c r="H2707" s="11">
        <v>45202</v>
      </c>
      <c r="I2707" t="s">
        <v>157</v>
      </c>
      <c r="J2707">
        <v>23</v>
      </c>
      <c r="K2707">
        <v>20</v>
      </c>
      <c r="L2707">
        <v>295</v>
      </c>
      <c r="M2707">
        <v>1</v>
      </c>
      <c r="N2707">
        <v>413</v>
      </c>
      <c r="O2707">
        <v>2</v>
      </c>
      <c r="P2707" t="s">
        <v>24</v>
      </c>
      <c r="Q2707" t="s">
        <v>23</v>
      </c>
      <c r="R2707" t="s">
        <v>22</v>
      </c>
      <c r="S2707" t="s">
        <v>21</v>
      </c>
    </row>
    <row r="2708" spans="1:19" x14ac:dyDescent="0.2">
      <c r="A2708">
        <v>2010</v>
      </c>
      <c r="B2708">
        <v>4</v>
      </c>
      <c r="C2708" t="s">
        <v>124</v>
      </c>
      <c r="D2708" t="s">
        <v>110</v>
      </c>
      <c r="E2708" t="s">
        <v>110</v>
      </c>
      <c r="F2708" t="s">
        <v>10</v>
      </c>
      <c r="G2708" t="s">
        <v>96</v>
      </c>
      <c r="H2708" s="11">
        <v>45202</v>
      </c>
      <c r="I2708" t="s">
        <v>157</v>
      </c>
      <c r="J2708">
        <v>17</v>
      </c>
      <c r="K2708">
        <v>14</v>
      </c>
      <c r="L2708">
        <v>320</v>
      </c>
      <c r="M2708">
        <v>2</v>
      </c>
      <c r="N2708">
        <v>210</v>
      </c>
      <c r="O2708">
        <v>1</v>
      </c>
      <c r="P2708" t="s">
        <v>55</v>
      </c>
      <c r="Q2708" t="s">
        <v>54</v>
      </c>
      <c r="R2708" t="s">
        <v>14</v>
      </c>
      <c r="S2708" t="s">
        <v>13</v>
      </c>
    </row>
    <row r="2709" spans="1:19" x14ac:dyDescent="0.2">
      <c r="A2709">
        <v>2010</v>
      </c>
      <c r="B2709">
        <v>4</v>
      </c>
      <c r="C2709" t="s">
        <v>119</v>
      </c>
      <c r="D2709" t="s">
        <v>133</v>
      </c>
      <c r="E2709" t="s">
        <v>133</v>
      </c>
      <c r="F2709" t="s">
        <v>10</v>
      </c>
      <c r="G2709" t="s">
        <v>96</v>
      </c>
      <c r="H2709" s="11">
        <v>45202</v>
      </c>
      <c r="I2709" t="s">
        <v>157</v>
      </c>
      <c r="J2709">
        <v>38</v>
      </c>
      <c r="K2709">
        <v>14</v>
      </c>
      <c r="L2709">
        <v>444</v>
      </c>
      <c r="M2709">
        <v>0</v>
      </c>
      <c r="N2709">
        <v>223</v>
      </c>
      <c r="O2709">
        <v>2</v>
      </c>
      <c r="P2709" t="s">
        <v>16</v>
      </c>
      <c r="Q2709" t="s">
        <v>15</v>
      </c>
      <c r="R2709" t="s">
        <v>49</v>
      </c>
      <c r="S2709" t="s">
        <v>47</v>
      </c>
    </row>
    <row r="2710" spans="1:19" x14ac:dyDescent="0.2">
      <c r="A2710">
        <v>2010</v>
      </c>
      <c r="B2710">
        <v>4</v>
      </c>
      <c r="C2710" t="s">
        <v>117</v>
      </c>
      <c r="D2710" t="s">
        <v>142</v>
      </c>
      <c r="E2710" t="s">
        <v>117</v>
      </c>
      <c r="F2710" t="s">
        <v>10</v>
      </c>
      <c r="G2710" t="s">
        <v>96</v>
      </c>
      <c r="H2710" s="11">
        <v>45202</v>
      </c>
      <c r="I2710" t="s">
        <v>156</v>
      </c>
      <c r="J2710">
        <v>16</v>
      </c>
      <c r="K2710">
        <v>14</v>
      </c>
      <c r="L2710">
        <v>383</v>
      </c>
      <c r="M2710">
        <v>2</v>
      </c>
      <c r="N2710">
        <v>251</v>
      </c>
      <c r="O2710">
        <v>1</v>
      </c>
      <c r="P2710" t="s">
        <v>46</v>
      </c>
      <c r="Q2710" t="s">
        <v>45</v>
      </c>
      <c r="R2710" t="s">
        <v>18</v>
      </c>
      <c r="S2710" t="s">
        <v>17</v>
      </c>
    </row>
    <row r="2711" spans="1:19" x14ac:dyDescent="0.2">
      <c r="A2711">
        <v>2010</v>
      </c>
      <c r="B2711">
        <v>4</v>
      </c>
      <c r="C2711" t="s">
        <v>138</v>
      </c>
      <c r="D2711" t="s">
        <v>98</v>
      </c>
      <c r="E2711" t="s">
        <v>138</v>
      </c>
      <c r="F2711" t="s">
        <v>10</v>
      </c>
      <c r="G2711" t="s">
        <v>96</v>
      </c>
      <c r="H2711" s="11">
        <v>45202</v>
      </c>
      <c r="I2711" t="s">
        <v>156</v>
      </c>
      <c r="J2711">
        <v>16</v>
      </c>
      <c r="K2711">
        <v>14</v>
      </c>
      <c r="L2711">
        <v>357</v>
      </c>
      <c r="M2711">
        <v>2</v>
      </c>
      <c r="N2711">
        <v>262</v>
      </c>
      <c r="O2711">
        <v>3</v>
      </c>
      <c r="P2711" t="s">
        <v>12</v>
      </c>
      <c r="Q2711" t="s">
        <v>11</v>
      </c>
      <c r="R2711" t="s">
        <v>59</v>
      </c>
      <c r="S2711" t="s">
        <v>58</v>
      </c>
    </row>
    <row r="2712" spans="1:19" x14ac:dyDescent="0.2">
      <c r="A2712">
        <v>2010</v>
      </c>
      <c r="B2712">
        <v>4</v>
      </c>
      <c r="C2712" t="s">
        <v>131</v>
      </c>
      <c r="D2712" t="s">
        <v>107</v>
      </c>
      <c r="E2712" t="s">
        <v>107</v>
      </c>
      <c r="F2712" t="s">
        <v>10</v>
      </c>
      <c r="G2712" t="s">
        <v>96</v>
      </c>
      <c r="H2712" s="11">
        <v>45202</v>
      </c>
      <c r="I2712" t="s">
        <v>144</v>
      </c>
      <c r="J2712">
        <v>31</v>
      </c>
      <c r="K2712">
        <v>24</v>
      </c>
      <c r="L2712">
        <v>441</v>
      </c>
      <c r="M2712">
        <v>0</v>
      </c>
      <c r="N2712">
        <v>363</v>
      </c>
      <c r="O2712">
        <v>3</v>
      </c>
      <c r="P2712" t="s">
        <v>51</v>
      </c>
      <c r="Q2712" t="s">
        <v>50</v>
      </c>
      <c r="R2712" t="s">
        <v>71</v>
      </c>
      <c r="S2712" t="s">
        <v>70</v>
      </c>
    </row>
    <row r="2713" spans="1:19" x14ac:dyDescent="0.2">
      <c r="A2713">
        <v>2010</v>
      </c>
      <c r="B2713">
        <v>4</v>
      </c>
      <c r="C2713" t="s">
        <v>128</v>
      </c>
      <c r="D2713" t="s">
        <v>129</v>
      </c>
      <c r="E2713" t="s">
        <v>128</v>
      </c>
      <c r="F2713" t="s">
        <v>10</v>
      </c>
      <c r="G2713" t="s">
        <v>96</v>
      </c>
      <c r="H2713" s="11">
        <v>45202</v>
      </c>
      <c r="I2713" t="s">
        <v>144</v>
      </c>
      <c r="J2713">
        <v>31</v>
      </c>
      <c r="K2713">
        <v>28</v>
      </c>
      <c r="L2713">
        <v>337</v>
      </c>
      <c r="M2713">
        <v>0</v>
      </c>
      <c r="N2713">
        <v>406</v>
      </c>
      <c r="O2713">
        <v>2</v>
      </c>
      <c r="P2713" t="s">
        <v>36</v>
      </c>
      <c r="Q2713" t="s">
        <v>35</v>
      </c>
      <c r="R2713" t="s">
        <v>34</v>
      </c>
      <c r="S2713" t="s">
        <v>33</v>
      </c>
    </row>
    <row r="2714" spans="1:19" x14ac:dyDescent="0.2">
      <c r="A2714">
        <v>2010</v>
      </c>
      <c r="B2714">
        <v>4</v>
      </c>
      <c r="C2714" t="s">
        <v>114</v>
      </c>
      <c r="D2714" t="s">
        <v>126</v>
      </c>
      <c r="E2714" t="s">
        <v>126</v>
      </c>
      <c r="F2714" t="s">
        <v>10</v>
      </c>
      <c r="G2714" t="s">
        <v>96</v>
      </c>
      <c r="H2714" s="11">
        <v>45202</v>
      </c>
      <c r="I2714" t="s">
        <v>212</v>
      </c>
      <c r="J2714">
        <v>17</v>
      </c>
      <c r="K2714">
        <v>12</v>
      </c>
      <c r="L2714">
        <v>293</v>
      </c>
      <c r="M2714">
        <v>1</v>
      </c>
      <c r="N2714">
        <v>353</v>
      </c>
      <c r="O2714">
        <v>2</v>
      </c>
      <c r="P2714" t="s">
        <v>53</v>
      </c>
      <c r="Q2714" t="s">
        <v>52</v>
      </c>
      <c r="R2714" t="s">
        <v>69</v>
      </c>
      <c r="S2714" t="s">
        <v>68</v>
      </c>
    </row>
    <row r="2715" spans="1:19" x14ac:dyDescent="0.2">
      <c r="A2715">
        <v>2010</v>
      </c>
      <c r="B2715">
        <v>4</v>
      </c>
      <c r="C2715" t="s">
        <v>153</v>
      </c>
      <c r="D2715" t="s">
        <v>123</v>
      </c>
      <c r="E2715" t="s">
        <v>153</v>
      </c>
      <c r="F2715" t="s">
        <v>10</v>
      </c>
      <c r="G2715" t="s">
        <v>96</v>
      </c>
      <c r="H2715" s="11">
        <v>45202</v>
      </c>
      <c r="I2715" t="s">
        <v>212</v>
      </c>
      <c r="J2715">
        <v>41</v>
      </c>
      <c r="K2715">
        <v>10</v>
      </c>
      <c r="L2715">
        <v>419</v>
      </c>
      <c r="M2715">
        <v>1</v>
      </c>
      <c r="N2715">
        <v>134</v>
      </c>
      <c r="O2715">
        <v>3</v>
      </c>
      <c r="P2715" t="s">
        <v>57</v>
      </c>
      <c r="Q2715" t="s">
        <v>56</v>
      </c>
      <c r="R2715" t="s">
        <v>9</v>
      </c>
      <c r="S2715" t="s">
        <v>8</v>
      </c>
    </row>
    <row r="2716" spans="1:19" x14ac:dyDescent="0.2">
      <c r="A2716">
        <v>2010</v>
      </c>
      <c r="B2716">
        <v>4</v>
      </c>
      <c r="C2716" t="s">
        <v>127</v>
      </c>
      <c r="D2716" t="s">
        <v>136</v>
      </c>
      <c r="E2716" t="s">
        <v>127</v>
      </c>
      <c r="F2716" t="s">
        <v>10</v>
      </c>
      <c r="G2716" t="s">
        <v>96</v>
      </c>
      <c r="H2716" s="11">
        <v>45202</v>
      </c>
      <c r="I2716" t="s">
        <v>155</v>
      </c>
      <c r="J2716">
        <v>17</v>
      </c>
      <c r="K2716">
        <v>3</v>
      </c>
      <c r="L2716">
        <v>372</v>
      </c>
      <c r="M2716">
        <v>3</v>
      </c>
      <c r="N2716">
        <v>110</v>
      </c>
      <c r="O2716">
        <v>3</v>
      </c>
      <c r="P2716" t="s">
        <v>48</v>
      </c>
      <c r="Q2716" t="s">
        <v>47</v>
      </c>
      <c r="R2716" t="s">
        <v>20</v>
      </c>
      <c r="S2716" t="s">
        <v>19</v>
      </c>
    </row>
    <row r="2717" spans="1:19" x14ac:dyDescent="0.2">
      <c r="A2717">
        <v>2010</v>
      </c>
      <c r="B2717">
        <v>4</v>
      </c>
      <c r="C2717" t="s">
        <v>137</v>
      </c>
      <c r="D2717" t="s">
        <v>118</v>
      </c>
      <c r="E2717" t="s">
        <v>118</v>
      </c>
      <c r="F2717" t="s">
        <v>10</v>
      </c>
      <c r="G2717" t="s">
        <v>143</v>
      </c>
      <c r="H2717" s="11">
        <v>45203</v>
      </c>
      <c r="I2717" t="s">
        <v>194</v>
      </c>
      <c r="J2717">
        <v>41</v>
      </c>
      <c r="K2717">
        <v>14</v>
      </c>
      <c r="L2717">
        <v>265</v>
      </c>
      <c r="M2717">
        <v>0</v>
      </c>
      <c r="N2717">
        <v>400</v>
      </c>
      <c r="O2717">
        <v>4</v>
      </c>
      <c r="P2717" t="s">
        <v>40</v>
      </c>
      <c r="Q2717" t="s">
        <v>39</v>
      </c>
      <c r="R2717" t="s">
        <v>44</v>
      </c>
      <c r="S2717" t="s">
        <v>43</v>
      </c>
    </row>
    <row r="2718" spans="1:19" x14ac:dyDescent="0.2">
      <c r="A2718">
        <v>2010</v>
      </c>
      <c r="B2718">
        <v>5</v>
      </c>
      <c r="C2718" t="s">
        <v>140</v>
      </c>
      <c r="D2718" t="s">
        <v>177</v>
      </c>
      <c r="E2718" t="s">
        <v>140</v>
      </c>
      <c r="F2718" t="s">
        <v>10</v>
      </c>
      <c r="G2718" t="s">
        <v>96</v>
      </c>
      <c r="H2718" s="11">
        <v>45209</v>
      </c>
      <c r="I2718" t="s">
        <v>232</v>
      </c>
      <c r="J2718">
        <v>44</v>
      </c>
      <c r="K2718">
        <v>6</v>
      </c>
      <c r="L2718">
        <v>322</v>
      </c>
      <c r="M2718">
        <v>0</v>
      </c>
      <c r="N2718">
        <v>341</v>
      </c>
      <c r="O2718">
        <v>3</v>
      </c>
      <c r="P2718" t="s">
        <v>30</v>
      </c>
      <c r="Q2718" t="s">
        <v>29</v>
      </c>
      <c r="R2718" t="s">
        <v>63</v>
      </c>
      <c r="S2718" t="s">
        <v>62</v>
      </c>
    </row>
    <row r="2719" spans="1:19" x14ac:dyDescent="0.2">
      <c r="A2719">
        <v>2010</v>
      </c>
      <c r="B2719">
        <v>5</v>
      </c>
      <c r="C2719" t="s">
        <v>119</v>
      </c>
      <c r="D2719" t="s">
        <v>128</v>
      </c>
      <c r="E2719" t="s">
        <v>128</v>
      </c>
      <c r="F2719" t="s">
        <v>10</v>
      </c>
      <c r="G2719" t="s">
        <v>96</v>
      </c>
      <c r="H2719" s="11">
        <v>45209</v>
      </c>
      <c r="I2719" t="s">
        <v>157</v>
      </c>
      <c r="J2719">
        <v>36</v>
      </c>
      <c r="K2719">
        <v>26</v>
      </c>
      <c r="L2719">
        <v>381</v>
      </c>
      <c r="M2719">
        <v>3</v>
      </c>
      <c r="N2719">
        <v>306</v>
      </c>
      <c r="O2719">
        <v>0</v>
      </c>
      <c r="P2719" t="s">
        <v>16</v>
      </c>
      <c r="Q2719" t="s">
        <v>15</v>
      </c>
      <c r="R2719" t="s">
        <v>36</v>
      </c>
      <c r="S2719" t="s">
        <v>35</v>
      </c>
    </row>
    <row r="2720" spans="1:19" x14ac:dyDescent="0.2">
      <c r="A2720">
        <v>2010</v>
      </c>
      <c r="B2720">
        <v>5</v>
      </c>
      <c r="C2720" t="s">
        <v>126</v>
      </c>
      <c r="D2720" t="s">
        <v>101</v>
      </c>
      <c r="E2720" t="s">
        <v>126</v>
      </c>
      <c r="F2720" t="s">
        <v>10</v>
      </c>
      <c r="G2720" t="s">
        <v>96</v>
      </c>
      <c r="H2720" s="11">
        <v>45209</v>
      </c>
      <c r="I2720" t="s">
        <v>157</v>
      </c>
      <c r="J2720">
        <v>16</v>
      </c>
      <c r="K2720">
        <v>13</v>
      </c>
      <c r="L2720">
        <v>373</v>
      </c>
      <c r="M2720">
        <v>1</v>
      </c>
      <c r="N2720">
        <v>427</v>
      </c>
      <c r="O2720">
        <v>2</v>
      </c>
      <c r="P2720" t="s">
        <v>69</v>
      </c>
      <c r="Q2720" t="s">
        <v>68</v>
      </c>
      <c r="R2720" t="s">
        <v>32</v>
      </c>
      <c r="S2720" t="s">
        <v>31</v>
      </c>
    </row>
    <row r="2721" spans="1:19" x14ac:dyDescent="0.2">
      <c r="A2721">
        <v>2010</v>
      </c>
      <c r="B2721">
        <v>5</v>
      </c>
      <c r="C2721" t="s">
        <v>110</v>
      </c>
      <c r="D2721" t="s">
        <v>130</v>
      </c>
      <c r="E2721" t="s">
        <v>110</v>
      </c>
      <c r="F2721" t="s">
        <v>10</v>
      </c>
      <c r="G2721" t="s">
        <v>96</v>
      </c>
      <c r="H2721" s="11">
        <v>45209</v>
      </c>
      <c r="I2721" t="s">
        <v>157</v>
      </c>
      <c r="J2721">
        <v>31</v>
      </c>
      <c r="K2721">
        <v>17</v>
      </c>
      <c r="L2721">
        <v>415</v>
      </c>
      <c r="M2721">
        <v>0</v>
      </c>
      <c r="N2721">
        <v>346</v>
      </c>
      <c r="O2721">
        <v>1</v>
      </c>
      <c r="P2721" t="s">
        <v>14</v>
      </c>
      <c r="Q2721" t="s">
        <v>13</v>
      </c>
      <c r="R2721" t="s">
        <v>28</v>
      </c>
      <c r="S2721" t="s">
        <v>27</v>
      </c>
    </row>
    <row r="2722" spans="1:19" x14ac:dyDescent="0.2">
      <c r="A2722">
        <v>2010</v>
      </c>
      <c r="B2722">
        <v>5</v>
      </c>
      <c r="C2722" t="s">
        <v>135</v>
      </c>
      <c r="D2722" t="s">
        <v>138</v>
      </c>
      <c r="E2722" t="s">
        <v>138</v>
      </c>
      <c r="F2722" t="s">
        <v>10</v>
      </c>
      <c r="G2722" t="s">
        <v>96</v>
      </c>
      <c r="H2722" s="11">
        <v>45209</v>
      </c>
      <c r="I2722" t="s">
        <v>156</v>
      </c>
      <c r="J2722">
        <v>20</v>
      </c>
      <c r="K2722">
        <v>10</v>
      </c>
      <c r="L2722">
        <v>338</v>
      </c>
      <c r="M2722">
        <v>1</v>
      </c>
      <c r="N2722">
        <v>269</v>
      </c>
      <c r="O2722">
        <v>3</v>
      </c>
      <c r="P2722" t="s">
        <v>24</v>
      </c>
      <c r="Q2722" t="s">
        <v>23</v>
      </c>
      <c r="R2722" t="s">
        <v>12</v>
      </c>
      <c r="S2722" t="s">
        <v>11</v>
      </c>
    </row>
    <row r="2723" spans="1:19" x14ac:dyDescent="0.2">
      <c r="A2723">
        <v>2010</v>
      </c>
      <c r="B2723">
        <v>5</v>
      </c>
      <c r="C2723" t="s">
        <v>142</v>
      </c>
      <c r="D2723" t="s">
        <v>136</v>
      </c>
      <c r="E2723" t="s">
        <v>136</v>
      </c>
      <c r="F2723" t="s">
        <v>10</v>
      </c>
      <c r="G2723" t="s">
        <v>96</v>
      </c>
      <c r="H2723" s="11">
        <v>45209</v>
      </c>
      <c r="I2723" t="s">
        <v>156</v>
      </c>
      <c r="J2723">
        <v>23</v>
      </c>
      <c r="K2723">
        <v>6</v>
      </c>
      <c r="L2723">
        <v>247</v>
      </c>
      <c r="M2723">
        <v>4</v>
      </c>
      <c r="N2723">
        <v>147</v>
      </c>
      <c r="O2723">
        <v>3</v>
      </c>
      <c r="P2723" t="s">
        <v>18</v>
      </c>
      <c r="Q2723" t="s">
        <v>17</v>
      </c>
      <c r="R2723" t="s">
        <v>20</v>
      </c>
      <c r="S2723" t="s">
        <v>19</v>
      </c>
    </row>
    <row r="2724" spans="1:19" x14ac:dyDescent="0.2">
      <c r="A2724">
        <v>2010</v>
      </c>
      <c r="B2724">
        <v>5</v>
      </c>
      <c r="C2724" t="s">
        <v>107</v>
      </c>
      <c r="D2724" t="s">
        <v>127</v>
      </c>
      <c r="E2724" t="s">
        <v>127</v>
      </c>
      <c r="F2724" t="s">
        <v>10</v>
      </c>
      <c r="G2724" t="s">
        <v>96</v>
      </c>
      <c r="H2724" s="11">
        <v>45209</v>
      </c>
      <c r="I2724" t="s">
        <v>156</v>
      </c>
      <c r="J2724">
        <v>34</v>
      </c>
      <c r="K2724">
        <v>10</v>
      </c>
      <c r="L2724">
        <v>414</v>
      </c>
      <c r="M2724">
        <v>2</v>
      </c>
      <c r="N2724">
        <v>195</v>
      </c>
      <c r="O2724">
        <v>2</v>
      </c>
      <c r="P2724" t="s">
        <v>71</v>
      </c>
      <c r="Q2724" t="s">
        <v>70</v>
      </c>
      <c r="R2724" t="s">
        <v>48</v>
      </c>
      <c r="S2724" t="s">
        <v>47</v>
      </c>
    </row>
    <row r="2725" spans="1:19" x14ac:dyDescent="0.2">
      <c r="A2725">
        <v>2010</v>
      </c>
      <c r="B2725">
        <v>5</v>
      </c>
      <c r="C2725" t="s">
        <v>134</v>
      </c>
      <c r="D2725" t="s">
        <v>139</v>
      </c>
      <c r="E2725" t="s">
        <v>139</v>
      </c>
      <c r="F2725" t="s">
        <v>10</v>
      </c>
      <c r="G2725" t="s">
        <v>96</v>
      </c>
      <c r="H2725" s="11">
        <v>45209</v>
      </c>
      <c r="I2725" t="s">
        <v>156</v>
      </c>
      <c r="J2725">
        <v>24</v>
      </c>
      <c r="K2725">
        <v>21</v>
      </c>
      <c r="L2725">
        <v>391</v>
      </c>
      <c r="M2725">
        <v>3</v>
      </c>
      <c r="N2725">
        <v>358</v>
      </c>
      <c r="O2725">
        <v>4</v>
      </c>
      <c r="P2725" t="s">
        <v>22</v>
      </c>
      <c r="Q2725" t="s">
        <v>21</v>
      </c>
      <c r="R2725" t="s">
        <v>65</v>
      </c>
      <c r="S2725" t="s">
        <v>64</v>
      </c>
    </row>
    <row r="2726" spans="1:19" x14ac:dyDescent="0.2">
      <c r="A2726">
        <v>2010</v>
      </c>
      <c r="B2726">
        <v>5</v>
      </c>
      <c r="C2726" t="s">
        <v>129</v>
      </c>
      <c r="D2726" t="s">
        <v>97</v>
      </c>
      <c r="E2726" t="s">
        <v>129</v>
      </c>
      <c r="F2726" t="s">
        <v>10</v>
      </c>
      <c r="G2726" t="s">
        <v>96</v>
      </c>
      <c r="H2726" s="11">
        <v>45209</v>
      </c>
      <c r="I2726" t="s">
        <v>156</v>
      </c>
      <c r="J2726">
        <v>19</v>
      </c>
      <c r="K2726">
        <v>9</v>
      </c>
      <c r="L2726">
        <v>341</v>
      </c>
      <c r="M2726">
        <v>1</v>
      </c>
      <c r="N2726">
        <v>261</v>
      </c>
      <c r="O2726">
        <v>1</v>
      </c>
      <c r="P2726" t="s">
        <v>34</v>
      </c>
      <c r="Q2726" t="s">
        <v>33</v>
      </c>
      <c r="R2726" t="s">
        <v>38</v>
      </c>
      <c r="S2726" t="s">
        <v>37</v>
      </c>
    </row>
    <row r="2727" spans="1:19" x14ac:dyDescent="0.2">
      <c r="A2727">
        <v>2010</v>
      </c>
      <c r="B2727">
        <v>5</v>
      </c>
      <c r="C2727" t="s">
        <v>123</v>
      </c>
      <c r="D2727" t="s">
        <v>117</v>
      </c>
      <c r="E2727" t="s">
        <v>123</v>
      </c>
      <c r="F2727" t="s">
        <v>10</v>
      </c>
      <c r="G2727" t="s">
        <v>96</v>
      </c>
      <c r="H2727" s="11">
        <v>45209</v>
      </c>
      <c r="I2727" t="s">
        <v>144</v>
      </c>
      <c r="J2727">
        <v>30</v>
      </c>
      <c r="K2727">
        <v>20</v>
      </c>
      <c r="L2727">
        <v>194</v>
      </c>
      <c r="M2727">
        <v>1</v>
      </c>
      <c r="N2727">
        <v>358</v>
      </c>
      <c r="O2727">
        <v>4</v>
      </c>
      <c r="P2727" t="s">
        <v>9</v>
      </c>
      <c r="Q2727" t="s">
        <v>8</v>
      </c>
      <c r="R2727" t="s">
        <v>46</v>
      </c>
      <c r="S2727" t="s">
        <v>45</v>
      </c>
    </row>
    <row r="2728" spans="1:19" x14ac:dyDescent="0.2">
      <c r="A2728">
        <v>2010</v>
      </c>
      <c r="B2728">
        <v>5</v>
      </c>
      <c r="C2728" t="s">
        <v>131</v>
      </c>
      <c r="D2728" t="s">
        <v>153</v>
      </c>
      <c r="E2728" t="s">
        <v>131</v>
      </c>
      <c r="F2728" t="s">
        <v>10</v>
      </c>
      <c r="G2728" t="s">
        <v>96</v>
      </c>
      <c r="H2728" s="11">
        <v>45209</v>
      </c>
      <c r="I2728" t="s">
        <v>212</v>
      </c>
      <c r="J2728">
        <v>35</v>
      </c>
      <c r="K2728">
        <v>27</v>
      </c>
      <c r="L2728">
        <v>279</v>
      </c>
      <c r="M2728">
        <v>0</v>
      </c>
      <c r="N2728">
        <v>506</v>
      </c>
      <c r="O2728">
        <v>3</v>
      </c>
      <c r="P2728" t="s">
        <v>51</v>
      </c>
      <c r="Q2728" t="s">
        <v>50</v>
      </c>
      <c r="R2728" t="s">
        <v>57</v>
      </c>
      <c r="S2728" t="s">
        <v>56</v>
      </c>
    </row>
    <row r="2729" spans="1:19" x14ac:dyDescent="0.2">
      <c r="A2729">
        <v>2010</v>
      </c>
      <c r="B2729">
        <v>5</v>
      </c>
      <c r="C2729" t="s">
        <v>125</v>
      </c>
      <c r="D2729" t="s">
        <v>104</v>
      </c>
      <c r="E2729" t="s">
        <v>104</v>
      </c>
      <c r="F2729" t="s">
        <v>10</v>
      </c>
      <c r="G2729" t="s">
        <v>96</v>
      </c>
      <c r="H2729" s="11">
        <v>45209</v>
      </c>
      <c r="I2729" t="s">
        <v>216</v>
      </c>
      <c r="J2729">
        <v>34</v>
      </c>
      <c r="K2729">
        <v>27</v>
      </c>
      <c r="L2729">
        <v>321</v>
      </c>
      <c r="M2729">
        <v>0</v>
      </c>
      <c r="N2729">
        <v>511</v>
      </c>
      <c r="O2729">
        <v>3</v>
      </c>
      <c r="P2729" t="s">
        <v>26</v>
      </c>
      <c r="Q2729" t="s">
        <v>25</v>
      </c>
      <c r="R2729" t="s">
        <v>67</v>
      </c>
      <c r="S2729" t="s">
        <v>66</v>
      </c>
    </row>
    <row r="2730" spans="1:19" x14ac:dyDescent="0.2">
      <c r="A2730">
        <v>2010</v>
      </c>
      <c r="B2730">
        <v>5</v>
      </c>
      <c r="C2730" t="s">
        <v>98</v>
      </c>
      <c r="D2730" t="s">
        <v>114</v>
      </c>
      <c r="E2730" t="s">
        <v>114</v>
      </c>
      <c r="F2730" t="s">
        <v>10</v>
      </c>
      <c r="G2730" t="s">
        <v>96</v>
      </c>
      <c r="H2730" s="11">
        <v>45209</v>
      </c>
      <c r="I2730" t="s">
        <v>151</v>
      </c>
      <c r="J2730">
        <v>27</v>
      </c>
      <c r="K2730">
        <v>24</v>
      </c>
      <c r="L2730">
        <v>352</v>
      </c>
      <c r="M2730">
        <v>1</v>
      </c>
      <c r="N2730">
        <v>364</v>
      </c>
      <c r="O2730">
        <v>5</v>
      </c>
      <c r="P2730" t="s">
        <v>59</v>
      </c>
      <c r="Q2730" t="s">
        <v>58</v>
      </c>
      <c r="R2730" t="s">
        <v>53</v>
      </c>
      <c r="S2730" t="s">
        <v>52</v>
      </c>
    </row>
    <row r="2731" spans="1:19" x14ac:dyDescent="0.2">
      <c r="A2731">
        <v>2010</v>
      </c>
      <c r="B2731">
        <v>5</v>
      </c>
      <c r="C2731" t="s">
        <v>133</v>
      </c>
      <c r="D2731" t="s">
        <v>112</v>
      </c>
      <c r="E2731" t="s">
        <v>133</v>
      </c>
      <c r="F2731" t="s">
        <v>10</v>
      </c>
      <c r="G2731" t="s">
        <v>143</v>
      </c>
      <c r="H2731" s="11">
        <v>45210</v>
      </c>
      <c r="I2731" t="s">
        <v>231</v>
      </c>
      <c r="J2731">
        <v>29</v>
      </c>
      <c r="K2731">
        <v>20</v>
      </c>
      <c r="L2731">
        <v>328</v>
      </c>
      <c r="M2731">
        <v>0</v>
      </c>
      <c r="N2731">
        <v>336</v>
      </c>
      <c r="O2731">
        <v>3</v>
      </c>
      <c r="P2731" t="s">
        <v>49</v>
      </c>
      <c r="Q2731" t="s">
        <v>47</v>
      </c>
      <c r="R2731" t="s">
        <v>42</v>
      </c>
      <c r="S2731" t="s">
        <v>41</v>
      </c>
    </row>
    <row r="2732" spans="1:19" x14ac:dyDescent="0.2">
      <c r="A2732">
        <v>2010</v>
      </c>
      <c r="B2732">
        <v>6</v>
      </c>
      <c r="C2732" t="s">
        <v>177</v>
      </c>
      <c r="D2732" t="s">
        <v>153</v>
      </c>
      <c r="E2732" t="s">
        <v>177</v>
      </c>
      <c r="F2732" t="s">
        <v>10</v>
      </c>
      <c r="G2732" t="s">
        <v>96</v>
      </c>
      <c r="H2732" s="11">
        <v>45216</v>
      </c>
      <c r="I2732" t="s">
        <v>132</v>
      </c>
      <c r="J2732">
        <v>20</v>
      </c>
      <c r="K2732">
        <v>17</v>
      </c>
      <c r="L2732">
        <v>300</v>
      </c>
      <c r="M2732">
        <v>0</v>
      </c>
      <c r="N2732">
        <v>287</v>
      </c>
      <c r="O2732">
        <v>1</v>
      </c>
      <c r="P2732" t="s">
        <v>63</v>
      </c>
      <c r="Q2732" t="s">
        <v>62</v>
      </c>
      <c r="R2732" t="s">
        <v>57</v>
      </c>
      <c r="S2732" t="s">
        <v>56</v>
      </c>
    </row>
    <row r="2733" spans="1:19" x14ac:dyDescent="0.2">
      <c r="A2733">
        <v>2010</v>
      </c>
      <c r="B2733">
        <v>6</v>
      </c>
      <c r="C2733" t="s">
        <v>118</v>
      </c>
      <c r="D2733" t="s">
        <v>110</v>
      </c>
      <c r="E2733" t="s">
        <v>118</v>
      </c>
      <c r="F2733" t="s">
        <v>10</v>
      </c>
      <c r="G2733" t="s">
        <v>96</v>
      </c>
      <c r="H2733" s="11">
        <v>45216</v>
      </c>
      <c r="I2733" t="s">
        <v>157</v>
      </c>
      <c r="J2733">
        <v>23</v>
      </c>
      <c r="K2733">
        <v>20</v>
      </c>
      <c r="L2733">
        <v>394</v>
      </c>
      <c r="M2733">
        <v>2</v>
      </c>
      <c r="N2733">
        <v>377</v>
      </c>
      <c r="O2733">
        <v>0</v>
      </c>
      <c r="P2733" t="s">
        <v>44</v>
      </c>
      <c r="Q2733" t="s">
        <v>43</v>
      </c>
      <c r="R2733" t="s">
        <v>14</v>
      </c>
      <c r="S2733" t="s">
        <v>13</v>
      </c>
    </row>
    <row r="2734" spans="1:19" x14ac:dyDescent="0.2">
      <c r="A2734">
        <v>2010</v>
      </c>
      <c r="B2734">
        <v>6</v>
      </c>
      <c r="C2734" t="s">
        <v>124</v>
      </c>
      <c r="D2734" t="s">
        <v>135</v>
      </c>
      <c r="E2734" t="s">
        <v>124</v>
      </c>
      <c r="F2734" t="s">
        <v>10</v>
      </c>
      <c r="G2734" t="s">
        <v>96</v>
      </c>
      <c r="H2734" s="11">
        <v>45216</v>
      </c>
      <c r="I2734" t="s">
        <v>157</v>
      </c>
      <c r="J2734">
        <v>28</v>
      </c>
      <c r="K2734">
        <v>10</v>
      </c>
      <c r="L2734">
        <v>378</v>
      </c>
      <c r="M2734">
        <v>1</v>
      </c>
      <c r="N2734">
        <v>327</v>
      </c>
      <c r="O2734">
        <v>3</v>
      </c>
      <c r="P2734" t="s">
        <v>55</v>
      </c>
      <c r="Q2734" t="s">
        <v>54</v>
      </c>
      <c r="R2734" t="s">
        <v>24</v>
      </c>
      <c r="S2734" t="s">
        <v>23</v>
      </c>
    </row>
    <row r="2735" spans="1:19" x14ac:dyDescent="0.2">
      <c r="A2735">
        <v>2010</v>
      </c>
      <c r="B2735">
        <v>6</v>
      </c>
      <c r="C2735" t="s">
        <v>136</v>
      </c>
      <c r="D2735" t="s">
        <v>105</v>
      </c>
      <c r="E2735" t="s">
        <v>105</v>
      </c>
      <c r="F2735" t="s">
        <v>10</v>
      </c>
      <c r="G2735" t="s">
        <v>96</v>
      </c>
      <c r="H2735" s="11">
        <v>45216</v>
      </c>
      <c r="I2735" t="s">
        <v>157</v>
      </c>
      <c r="J2735">
        <v>23</v>
      </c>
      <c r="K2735">
        <v>20</v>
      </c>
      <c r="L2735">
        <v>353</v>
      </c>
      <c r="M2735">
        <v>0</v>
      </c>
      <c r="N2735">
        <v>307</v>
      </c>
      <c r="O2735">
        <v>0</v>
      </c>
      <c r="P2735" t="s">
        <v>20</v>
      </c>
      <c r="Q2735" t="s">
        <v>19</v>
      </c>
      <c r="R2735" t="s">
        <v>61</v>
      </c>
      <c r="S2735" t="s">
        <v>60</v>
      </c>
    </row>
    <row r="2736" spans="1:19" x14ac:dyDescent="0.2">
      <c r="A2736">
        <v>2010</v>
      </c>
      <c r="B2736">
        <v>6</v>
      </c>
      <c r="C2736" t="s">
        <v>114</v>
      </c>
      <c r="D2736" t="s">
        <v>138</v>
      </c>
      <c r="E2736" t="s">
        <v>114</v>
      </c>
      <c r="F2736" t="s">
        <v>10</v>
      </c>
      <c r="G2736" t="s">
        <v>96</v>
      </c>
      <c r="H2736" s="11">
        <v>45216</v>
      </c>
      <c r="I2736" t="s">
        <v>157</v>
      </c>
      <c r="J2736">
        <v>31</v>
      </c>
      <c r="K2736">
        <v>17</v>
      </c>
      <c r="L2736">
        <v>474</v>
      </c>
      <c r="M2736">
        <v>1</v>
      </c>
      <c r="N2736">
        <v>293</v>
      </c>
      <c r="O2736">
        <v>2</v>
      </c>
      <c r="P2736" t="s">
        <v>53</v>
      </c>
      <c r="Q2736" t="s">
        <v>52</v>
      </c>
      <c r="R2736" t="s">
        <v>12</v>
      </c>
      <c r="S2736" t="s">
        <v>11</v>
      </c>
    </row>
    <row r="2737" spans="1:19" x14ac:dyDescent="0.2">
      <c r="A2737">
        <v>2010</v>
      </c>
      <c r="B2737">
        <v>6</v>
      </c>
      <c r="C2737" t="s">
        <v>101</v>
      </c>
      <c r="D2737" t="s">
        <v>137</v>
      </c>
      <c r="E2737" t="s">
        <v>137</v>
      </c>
      <c r="F2737" t="s">
        <v>10</v>
      </c>
      <c r="G2737" t="s">
        <v>96</v>
      </c>
      <c r="H2737" s="11">
        <v>45216</v>
      </c>
      <c r="I2737" t="s">
        <v>157</v>
      </c>
      <c r="J2737">
        <v>23</v>
      </c>
      <c r="K2737">
        <v>20</v>
      </c>
      <c r="L2737">
        <v>381</v>
      </c>
      <c r="M2737">
        <v>1</v>
      </c>
      <c r="N2737">
        <v>359</v>
      </c>
      <c r="O2737">
        <v>1</v>
      </c>
      <c r="P2737" t="s">
        <v>32</v>
      </c>
      <c r="Q2737" t="s">
        <v>31</v>
      </c>
      <c r="R2737" t="s">
        <v>40</v>
      </c>
      <c r="S2737" t="s">
        <v>39</v>
      </c>
    </row>
    <row r="2738" spans="1:19" x14ac:dyDescent="0.2">
      <c r="A2738">
        <v>2010</v>
      </c>
      <c r="B2738">
        <v>6</v>
      </c>
      <c r="C2738" t="s">
        <v>139</v>
      </c>
      <c r="D2738" t="s">
        <v>117</v>
      </c>
      <c r="E2738" t="s">
        <v>117</v>
      </c>
      <c r="F2738" t="s">
        <v>10</v>
      </c>
      <c r="G2738" t="s">
        <v>96</v>
      </c>
      <c r="H2738" s="11">
        <v>45216</v>
      </c>
      <c r="I2738" t="s">
        <v>157</v>
      </c>
      <c r="J2738">
        <v>31</v>
      </c>
      <c r="K2738">
        <v>6</v>
      </c>
      <c r="L2738">
        <v>475</v>
      </c>
      <c r="M2738">
        <v>1</v>
      </c>
      <c r="N2738">
        <v>277</v>
      </c>
      <c r="O2738">
        <v>1</v>
      </c>
      <c r="P2738" t="s">
        <v>65</v>
      </c>
      <c r="Q2738" t="s">
        <v>64</v>
      </c>
      <c r="R2738" t="s">
        <v>46</v>
      </c>
      <c r="S2738" t="s">
        <v>45</v>
      </c>
    </row>
    <row r="2739" spans="1:19" x14ac:dyDescent="0.2">
      <c r="A2739">
        <v>2010</v>
      </c>
      <c r="B2739">
        <v>6</v>
      </c>
      <c r="C2739" t="s">
        <v>127</v>
      </c>
      <c r="D2739" t="s">
        <v>140</v>
      </c>
      <c r="E2739" t="s">
        <v>127</v>
      </c>
      <c r="F2739" t="s">
        <v>10</v>
      </c>
      <c r="G2739" t="s">
        <v>96</v>
      </c>
      <c r="H2739" s="11">
        <v>45216</v>
      </c>
      <c r="I2739" t="s">
        <v>156</v>
      </c>
      <c r="J2739">
        <v>28</v>
      </c>
      <c r="K2739">
        <v>20</v>
      </c>
      <c r="L2739">
        <v>334</v>
      </c>
      <c r="M2739">
        <v>1</v>
      </c>
      <c r="N2739">
        <v>366</v>
      </c>
      <c r="O2739">
        <v>3</v>
      </c>
      <c r="P2739" t="s">
        <v>48</v>
      </c>
      <c r="Q2739" t="s">
        <v>47</v>
      </c>
      <c r="R2739" t="s">
        <v>30</v>
      </c>
      <c r="S2739" t="s">
        <v>29</v>
      </c>
    </row>
    <row r="2740" spans="1:19" x14ac:dyDescent="0.2">
      <c r="A2740">
        <v>2010</v>
      </c>
      <c r="B2740">
        <v>6</v>
      </c>
      <c r="C2740" t="s">
        <v>107</v>
      </c>
      <c r="D2740" t="s">
        <v>97</v>
      </c>
      <c r="E2740" t="s">
        <v>107</v>
      </c>
      <c r="F2740" t="s">
        <v>10</v>
      </c>
      <c r="G2740" t="s">
        <v>96</v>
      </c>
      <c r="H2740" s="11">
        <v>45216</v>
      </c>
      <c r="I2740" t="s">
        <v>156</v>
      </c>
      <c r="J2740">
        <v>35</v>
      </c>
      <c r="K2740">
        <v>31</v>
      </c>
      <c r="L2740">
        <v>421</v>
      </c>
      <c r="M2740">
        <v>0</v>
      </c>
      <c r="N2740">
        <v>417</v>
      </c>
      <c r="O2740">
        <v>0</v>
      </c>
      <c r="P2740" t="s">
        <v>71</v>
      </c>
      <c r="Q2740" t="s">
        <v>70</v>
      </c>
      <c r="R2740" t="s">
        <v>38</v>
      </c>
      <c r="S2740" t="s">
        <v>37</v>
      </c>
    </row>
    <row r="2741" spans="1:19" x14ac:dyDescent="0.2">
      <c r="A2741">
        <v>2010</v>
      </c>
      <c r="B2741">
        <v>6</v>
      </c>
      <c r="C2741" t="s">
        <v>98</v>
      </c>
      <c r="D2741" t="s">
        <v>131</v>
      </c>
      <c r="E2741" t="s">
        <v>98</v>
      </c>
      <c r="F2741" t="s">
        <v>10</v>
      </c>
      <c r="G2741" t="s">
        <v>96</v>
      </c>
      <c r="H2741" s="11">
        <v>45216</v>
      </c>
      <c r="I2741" t="s">
        <v>144</v>
      </c>
      <c r="J2741">
        <v>17</v>
      </c>
      <c r="K2741">
        <v>9</v>
      </c>
      <c r="L2741">
        <v>349</v>
      </c>
      <c r="M2741">
        <v>0</v>
      </c>
      <c r="N2741">
        <v>179</v>
      </c>
      <c r="O2741">
        <v>2</v>
      </c>
      <c r="P2741" t="s">
        <v>59</v>
      </c>
      <c r="Q2741" t="s">
        <v>58</v>
      </c>
      <c r="R2741" t="s">
        <v>51</v>
      </c>
      <c r="S2741" t="s">
        <v>50</v>
      </c>
    </row>
    <row r="2742" spans="1:19" x14ac:dyDescent="0.2">
      <c r="A2742">
        <v>2010</v>
      </c>
      <c r="B2742">
        <v>6</v>
      </c>
      <c r="C2742" t="s">
        <v>130</v>
      </c>
      <c r="D2742" t="s">
        <v>133</v>
      </c>
      <c r="E2742" t="s">
        <v>133</v>
      </c>
      <c r="F2742" t="s">
        <v>10</v>
      </c>
      <c r="G2742" t="s">
        <v>96</v>
      </c>
      <c r="H2742" s="11">
        <v>45216</v>
      </c>
      <c r="I2742" t="s">
        <v>144</v>
      </c>
      <c r="J2742">
        <v>24</v>
      </c>
      <c r="K2742">
        <v>20</v>
      </c>
      <c r="L2742">
        <v>319</v>
      </c>
      <c r="M2742">
        <v>3</v>
      </c>
      <c r="N2742">
        <v>346</v>
      </c>
      <c r="O2742">
        <v>2</v>
      </c>
      <c r="P2742" t="s">
        <v>28</v>
      </c>
      <c r="Q2742" t="s">
        <v>27</v>
      </c>
      <c r="R2742" t="s">
        <v>49</v>
      </c>
      <c r="S2742" t="s">
        <v>47</v>
      </c>
    </row>
    <row r="2743" spans="1:19" x14ac:dyDescent="0.2">
      <c r="A2743">
        <v>2010</v>
      </c>
      <c r="B2743">
        <v>6</v>
      </c>
      <c r="C2743" t="s">
        <v>112</v>
      </c>
      <c r="D2743" t="s">
        <v>125</v>
      </c>
      <c r="E2743" t="s">
        <v>112</v>
      </c>
      <c r="F2743" t="s">
        <v>10</v>
      </c>
      <c r="G2743" t="s">
        <v>96</v>
      </c>
      <c r="H2743" s="11">
        <v>45216</v>
      </c>
      <c r="I2743" t="s">
        <v>212</v>
      </c>
      <c r="J2743">
        <v>24</v>
      </c>
      <c r="K2743">
        <v>21</v>
      </c>
      <c r="L2743">
        <v>188</v>
      </c>
      <c r="M2743">
        <v>1</v>
      </c>
      <c r="N2743">
        <v>314</v>
      </c>
      <c r="O2743">
        <v>2</v>
      </c>
      <c r="P2743" t="s">
        <v>42</v>
      </c>
      <c r="Q2743" t="s">
        <v>41</v>
      </c>
      <c r="R2743" t="s">
        <v>26</v>
      </c>
      <c r="S2743" t="s">
        <v>25</v>
      </c>
    </row>
    <row r="2744" spans="1:19" x14ac:dyDescent="0.2">
      <c r="A2744">
        <v>2010</v>
      </c>
      <c r="B2744">
        <v>6</v>
      </c>
      <c r="C2744" t="s">
        <v>126</v>
      </c>
      <c r="D2744" t="s">
        <v>129</v>
      </c>
      <c r="E2744" t="s">
        <v>129</v>
      </c>
      <c r="F2744" t="s">
        <v>10</v>
      </c>
      <c r="G2744" t="s">
        <v>96</v>
      </c>
      <c r="H2744" s="11">
        <v>45216</v>
      </c>
      <c r="I2744" t="s">
        <v>155</v>
      </c>
      <c r="J2744">
        <v>27</v>
      </c>
      <c r="K2744">
        <v>24</v>
      </c>
      <c r="L2744">
        <v>469</v>
      </c>
      <c r="M2744">
        <v>3</v>
      </c>
      <c r="N2744">
        <v>335</v>
      </c>
      <c r="O2744">
        <v>2</v>
      </c>
      <c r="P2744" t="s">
        <v>69</v>
      </c>
      <c r="Q2744" t="s">
        <v>68</v>
      </c>
      <c r="R2744" t="s">
        <v>34</v>
      </c>
      <c r="S2744" t="s">
        <v>33</v>
      </c>
    </row>
    <row r="2745" spans="1:19" x14ac:dyDescent="0.2">
      <c r="A2745">
        <v>2010</v>
      </c>
      <c r="B2745">
        <v>6</v>
      </c>
      <c r="C2745" t="s">
        <v>128</v>
      </c>
      <c r="D2745" t="s">
        <v>104</v>
      </c>
      <c r="E2745" t="s">
        <v>104</v>
      </c>
      <c r="F2745" t="s">
        <v>10</v>
      </c>
      <c r="G2745" t="s">
        <v>143</v>
      </c>
      <c r="H2745" s="11">
        <v>45217</v>
      </c>
      <c r="I2745" t="s">
        <v>172</v>
      </c>
      <c r="J2745">
        <v>30</v>
      </c>
      <c r="K2745">
        <v>3</v>
      </c>
      <c r="L2745">
        <v>324</v>
      </c>
      <c r="M2745">
        <v>0</v>
      </c>
      <c r="N2745">
        <v>249</v>
      </c>
      <c r="O2745">
        <v>4</v>
      </c>
      <c r="P2745" t="s">
        <v>36</v>
      </c>
      <c r="Q2745" t="s">
        <v>35</v>
      </c>
      <c r="R2745" t="s">
        <v>67</v>
      </c>
      <c r="S2745" t="s">
        <v>66</v>
      </c>
    </row>
    <row r="2746" spans="1:19" x14ac:dyDescent="0.2">
      <c r="A2746">
        <v>2010</v>
      </c>
      <c r="B2746">
        <v>7</v>
      </c>
      <c r="C2746" t="s">
        <v>137</v>
      </c>
      <c r="D2746" t="s">
        <v>124</v>
      </c>
      <c r="E2746" t="s">
        <v>124</v>
      </c>
      <c r="F2746" t="s">
        <v>10</v>
      </c>
      <c r="G2746" t="s">
        <v>96</v>
      </c>
      <c r="H2746" s="11">
        <v>45223</v>
      </c>
      <c r="I2746" t="s">
        <v>157</v>
      </c>
      <c r="J2746">
        <v>23</v>
      </c>
      <c r="K2746">
        <v>22</v>
      </c>
      <c r="L2746">
        <v>348</v>
      </c>
      <c r="M2746">
        <v>2</v>
      </c>
      <c r="N2746">
        <v>313</v>
      </c>
      <c r="O2746">
        <v>2</v>
      </c>
      <c r="P2746" t="s">
        <v>40</v>
      </c>
      <c r="Q2746" t="s">
        <v>39</v>
      </c>
      <c r="R2746" t="s">
        <v>55</v>
      </c>
      <c r="S2746" t="s">
        <v>54</v>
      </c>
    </row>
    <row r="2747" spans="1:19" x14ac:dyDescent="0.2">
      <c r="A2747">
        <v>2010</v>
      </c>
      <c r="B2747">
        <v>7</v>
      </c>
      <c r="C2747" t="s">
        <v>110</v>
      </c>
      <c r="D2747" t="s">
        <v>119</v>
      </c>
      <c r="E2747" t="s">
        <v>110</v>
      </c>
      <c r="F2747" t="s">
        <v>10</v>
      </c>
      <c r="G2747" t="s">
        <v>96</v>
      </c>
      <c r="H2747" s="11">
        <v>45223</v>
      </c>
      <c r="I2747" t="s">
        <v>157</v>
      </c>
      <c r="J2747">
        <v>37</v>
      </c>
      <c r="K2747">
        <v>34</v>
      </c>
      <c r="L2747">
        <v>364</v>
      </c>
      <c r="M2747">
        <v>2</v>
      </c>
      <c r="N2747">
        <v>514</v>
      </c>
      <c r="O2747">
        <v>4</v>
      </c>
      <c r="P2747" t="s">
        <v>14</v>
      </c>
      <c r="Q2747" t="s">
        <v>13</v>
      </c>
      <c r="R2747" t="s">
        <v>16</v>
      </c>
      <c r="S2747" t="s">
        <v>15</v>
      </c>
    </row>
    <row r="2748" spans="1:19" x14ac:dyDescent="0.2">
      <c r="A2748">
        <v>2010</v>
      </c>
      <c r="B2748">
        <v>7</v>
      </c>
      <c r="C2748" t="s">
        <v>104</v>
      </c>
      <c r="D2748" t="s">
        <v>114</v>
      </c>
      <c r="E2748" t="s">
        <v>104</v>
      </c>
      <c r="F2748" t="s">
        <v>10</v>
      </c>
      <c r="G2748" t="s">
        <v>96</v>
      </c>
      <c r="H2748" s="11">
        <v>45223</v>
      </c>
      <c r="I2748" t="s">
        <v>157</v>
      </c>
      <c r="J2748">
        <v>37</v>
      </c>
      <c r="K2748">
        <v>19</v>
      </c>
      <c r="L2748">
        <v>328</v>
      </c>
      <c r="M2748">
        <v>3</v>
      </c>
      <c r="N2748">
        <v>326</v>
      </c>
      <c r="O2748">
        <v>4</v>
      </c>
      <c r="P2748" t="s">
        <v>67</v>
      </c>
      <c r="Q2748" t="s">
        <v>66</v>
      </c>
      <c r="R2748" t="s">
        <v>53</v>
      </c>
      <c r="S2748" t="s">
        <v>52</v>
      </c>
    </row>
    <row r="2749" spans="1:19" x14ac:dyDescent="0.2">
      <c r="A2749">
        <v>2010</v>
      </c>
      <c r="B2749">
        <v>7</v>
      </c>
      <c r="C2749" t="s">
        <v>117</v>
      </c>
      <c r="D2749" t="s">
        <v>135</v>
      </c>
      <c r="E2749" t="s">
        <v>135</v>
      </c>
      <c r="F2749" t="s">
        <v>10</v>
      </c>
      <c r="G2749" t="s">
        <v>96</v>
      </c>
      <c r="H2749" s="11">
        <v>45223</v>
      </c>
      <c r="I2749" t="s">
        <v>157</v>
      </c>
      <c r="J2749">
        <v>30</v>
      </c>
      <c r="K2749">
        <v>17</v>
      </c>
      <c r="L2749">
        <v>210</v>
      </c>
      <c r="M2749">
        <v>0</v>
      </c>
      <c r="N2749">
        <v>394</v>
      </c>
      <c r="O2749">
        <v>4</v>
      </c>
      <c r="P2749" t="s">
        <v>46</v>
      </c>
      <c r="Q2749" t="s">
        <v>45</v>
      </c>
      <c r="R2749" t="s">
        <v>24</v>
      </c>
      <c r="S2749" t="s">
        <v>23</v>
      </c>
    </row>
    <row r="2750" spans="1:19" x14ac:dyDescent="0.2">
      <c r="A2750">
        <v>2010</v>
      </c>
      <c r="B2750">
        <v>7</v>
      </c>
      <c r="C2750" t="s">
        <v>139</v>
      </c>
      <c r="D2750" t="s">
        <v>177</v>
      </c>
      <c r="E2750" t="s">
        <v>139</v>
      </c>
      <c r="F2750" t="s">
        <v>10</v>
      </c>
      <c r="G2750" t="s">
        <v>96</v>
      </c>
      <c r="H2750" s="11">
        <v>45223</v>
      </c>
      <c r="I2750" t="s">
        <v>157</v>
      </c>
      <c r="J2750">
        <v>18</v>
      </c>
      <c r="K2750">
        <v>17</v>
      </c>
      <c r="L2750">
        <v>313</v>
      </c>
      <c r="M2750">
        <v>0</v>
      </c>
      <c r="N2750">
        <v>285</v>
      </c>
      <c r="O2750">
        <v>1</v>
      </c>
      <c r="P2750" t="s">
        <v>65</v>
      </c>
      <c r="Q2750" t="s">
        <v>64</v>
      </c>
      <c r="R2750" t="s">
        <v>63</v>
      </c>
      <c r="S2750" t="s">
        <v>62</v>
      </c>
    </row>
    <row r="2751" spans="1:19" x14ac:dyDescent="0.2">
      <c r="A2751">
        <v>2010</v>
      </c>
      <c r="B2751">
        <v>7</v>
      </c>
      <c r="C2751" t="s">
        <v>142</v>
      </c>
      <c r="D2751" t="s">
        <v>98</v>
      </c>
      <c r="E2751" t="s">
        <v>142</v>
      </c>
      <c r="F2751" t="s">
        <v>10</v>
      </c>
      <c r="G2751" t="s">
        <v>96</v>
      </c>
      <c r="H2751" s="11">
        <v>45223</v>
      </c>
      <c r="I2751" t="s">
        <v>156</v>
      </c>
      <c r="J2751">
        <v>23</v>
      </c>
      <c r="K2751">
        <v>20</v>
      </c>
      <c r="L2751">
        <v>379</v>
      </c>
      <c r="M2751">
        <v>3</v>
      </c>
      <c r="N2751">
        <v>282</v>
      </c>
      <c r="O2751">
        <v>1</v>
      </c>
      <c r="P2751" t="s">
        <v>18</v>
      </c>
      <c r="Q2751" t="s">
        <v>17</v>
      </c>
      <c r="R2751" t="s">
        <v>59</v>
      </c>
      <c r="S2751" t="s">
        <v>58</v>
      </c>
    </row>
    <row r="2752" spans="1:19" x14ac:dyDescent="0.2">
      <c r="A2752">
        <v>2010</v>
      </c>
      <c r="B2752">
        <v>7</v>
      </c>
      <c r="C2752" t="s">
        <v>97</v>
      </c>
      <c r="D2752" t="s">
        <v>128</v>
      </c>
      <c r="E2752" t="s">
        <v>97</v>
      </c>
      <c r="F2752" t="s">
        <v>10</v>
      </c>
      <c r="G2752" t="s">
        <v>96</v>
      </c>
      <c r="H2752" s="11">
        <v>45223</v>
      </c>
      <c r="I2752" t="s">
        <v>156</v>
      </c>
      <c r="J2752">
        <v>42</v>
      </c>
      <c r="K2752">
        <v>20</v>
      </c>
      <c r="L2752">
        <v>426</v>
      </c>
      <c r="M2752">
        <v>0</v>
      </c>
      <c r="N2752">
        <v>300</v>
      </c>
      <c r="O2752">
        <v>3</v>
      </c>
      <c r="P2752" t="s">
        <v>38</v>
      </c>
      <c r="Q2752" t="s">
        <v>37</v>
      </c>
      <c r="R2752" t="s">
        <v>36</v>
      </c>
      <c r="S2752" t="s">
        <v>35</v>
      </c>
    </row>
    <row r="2753" spans="1:19" x14ac:dyDescent="0.2">
      <c r="A2753">
        <v>2010</v>
      </c>
      <c r="B2753">
        <v>7</v>
      </c>
      <c r="C2753" t="s">
        <v>136</v>
      </c>
      <c r="D2753" t="s">
        <v>126</v>
      </c>
      <c r="E2753" t="s">
        <v>126</v>
      </c>
      <c r="F2753" t="s">
        <v>10</v>
      </c>
      <c r="G2753" t="s">
        <v>96</v>
      </c>
      <c r="H2753" s="11">
        <v>45223</v>
      </c>
      <c r="I2753" t="s">
        <v>161</v>
      </c>
      <c r="J2753">
        <v>17</v>
      </c>
      <c r="K2753">
        <v>14</v>
      </c>
      <c r="L2753">
        <v>308</v>
      </c>
      <c r="M2753">
        <v>3</v>
      </c>
      <c r="N2753">
        <v>322</v>
      </c>
      <c r="O2753">
        <v>6</v>
      </c>
      <c r="P2753" t="s">
        <v>20</v>
      </c>
      <c r="Q2753" t="s">
        <v>19</v>
      </c>
      <c r="R2753" t="s">
        <v>69</v>
      </c>
      <c r="S2753" t="s">
        <v>68</v>
      </c>
    </row>
    <row r="2754" spans="1:19" x14ac:dyDescent="0.2">
      <c r="A2754">
        <v>2010</v>
      </c>
      <c r="B2754">
        <v>7</v>
      </c>
      <c r="C2754" t="s">
        <v>138</v>
      </c>
      <c r="D2754" t="s">
        <v>134</v>
      </c>
      <c r="E2754" t="s">
        <v>138</v>
      </c>
      <c r="F2754" t="s">
        <v>10</v>
      </c>
      <c r="G2754" t="s">
        <v>96</v>
      </c>
      <c r="H2754" s="11">
        <v>45223</v>
      </c>
      <c r="I2754" t="s">
        <v>116</v>
      </c>
      <c r="J2754">
        <v>39</v>
      </c>
      <c r="K2754">
        <v>32</v>
      </c>
      <c r="L2754">
        <v>452</v>
      </c>
      <c r="M2754">
        <v>2</v>
      </c>
      <c r="N2754">
        <v>469</v>
      </c>
      <c r="O2754">
        <v>1</v>
      </c>
      <c r="P2754" t="s">
        <v>12</v>
      </c>
      <c r="Q2754" t="s">
        <v>11</v>
      </c>
      <c r="R2754" t="s">
        <v>22</v>
      </c>
      <c r="S2754" t="s">
        <v>21</v>
      </c>
    </row>
    <row r="2755" spans="1:19" x14ac:dyDescent="0.2">
      <c r="A2755">
        <v>2010</v>
      </c>
      <c r="B2755">
        <v>7</v>
      </c>
      <c r="C2755" t="s">
        <v>105</v>
      </c>
      <c r="D2755" t="s">
        <v>123</v>
      </c>
      <c r="E2755" t="s">
        <v>105</v>
      </c>
      <c r="F2755" t="s">
        <v>10</v>
      </c>
      <c r="G2755" t="s">
        <v>96</v>
      </c>
      <c r="H2755" s="11">
        <v>45223</v>
      </c>
      <c r="I2755" t="s">
        <v>178</v>
      </c>
      <c r="J2755">
        <v>22</v>
      </c>
      <c r="K2755">
        <v>10</v>
      </c>
      <c r="L2755">
        <v>302</v>
      </c>
      <c r="M2755">
        <v>1</v>
      </c>
      <c r="N2755">
        <v>227</v>
      </c>
      <c r="O2755">
        <v>5</v>
      </c>
      <c r="P2755" t="s">
        <v>61</v>
      </c>
      <c r="Q2755" t="s">
        <v>60</v>
      </c>
      <c r="R2755" t="s">
        <v>9</v>
      </c>
      <c r="S2755" t="s">
        <v>8</v>
      </c>
    </row>
    <row r="2756" spans="1:19" x14ac:dyDescent="0.2">
      <c r="A2756">
        <v>2010</v>
      </c>
      <c r="B2756">
        <v>7</v>
      </c>
      <c r="C2756" t="s">
        <v>153</v>
      </c>
      <c r="D2756" t="s">
        <v>118</v>
      </c>
      <c r="E2756" t="s">
        <v>118</v>
      </c>
      <c r="F2756" t="s">
        <v>10</v>
      </c>
      <c r="G2756" t="s">
        <v>96</v>
      </c>
      <c r="H2756" s="11">
        <v>45223</v>
      </c>
      <c r="I2756" t="s">
        <v>212</v>
      </c>
      <c r="J2756">
        <v>23</v>
      </c>
      <c r="K2756">
        <v>20</v>
      </c>
      <c r="L2756">
        <v>179</v>
      </c>
      <c r="M2756">
        <v>0</v>
      </c>
      <c r="N2756">
        <v>363</v>
      </c>
      <c r="O2756">
        <v>4</v>
      </c>
      <c r="P2756" t="s">
        <v>57</v>
      </c>
      <c r="Q2756" t="s">
        <v>56</v>
      </c>
      <c r="R2756" t="s">
        <v>44</v>
      </c>
      <c r="S2756" t="s">
        <v>43</v>
      </c>
    </row>
    <row r="2757" spans="1:19" x14ac:dyDescent="0.2">
      <c r="A2757">
        <v>2010</v>
      </c>
      <c r="B2757">
        <v>7</v>
      </c>
      <c r="C2757" t="s">
        <v>130</v>
      </c>
      <c r="D2757" t="s">
        <v>131</v>
      </c>
      <c r="E2757" t="s">
        <v>131</v>
      </c>
      <c r="F2757" t="s">
        <v>10</v>
      </c>
      <c r="G2757" t="s">
        <v>96</v>
      </c>
      <c r="H2757" s="11">
        <v>45223</v>
      </c>
      <c r="I2757" t="s">
        <v>212</v>
      </c>
      <c r="J2757">
        <v>59</v>
      </c>
      <c r="K2757">
        <v>14</v>
      </c>
      <c r="L2757">
        <v>508</v>
      </c>
      <c r="M2757">
        <v>0</v>
      </c>
      <c r="N2757">
        <v>240</v>
      </c>
      <c r="O2757">
        <v>3</v>
      </c>
      <c r="P2757" t="s">
        <v>28</v>
      </c>
      <c r="Q2757" t="s">
        <v>27</v>
      </c>
      <c r="R2757" t="s">
        <v>51</v>
      </c>
      <c r="S2757" t="s">
        <v>50</v>
      </c>
    </row>
    <row r="2758" spans="1:19" x14ac:dyDescent="0.2">
      <c r="A2758">
        <v>2010</v>
      </c>
      <c r="B2758">
        <v>7</v>
      </c>
      <c r="C2758" t="s">
        <v>101</v>
      </c>
      <c r="D2758" t="s">
        <v>112</v>
      </c>
      <c r="E2758" t="s">
        <v>101</v>
      </c>
      <c r="F2758" t="s">
        <v>10</v>
      </c>
      <c r="G2758" t="s">
        <v>96</v>
      </c>
      <c r="H2758" s="11">
        <v>45223</v>
      </c>
      <c r="I2758" t="s">
        <v>151</v>
      </c>
      <c r="J2758">
        <v>28</v>
      </c>
      <c r="K2758">
        <v>24</v>
      </c>
      <c r="L2758">
        <v>379</v>
      </c>
      <c r="M2758">
        <v>2</v>
      </c>
      <c r="N2758">
        <v>402</v>
      </c>
      <c r="O2758">
        <v>3</v>
      </c>
      <c r="P2758" t="s">
        <v>32</v>
      </c>
      <c r="Q2758" t="s">
        <v>31</v>
      </c>
      <c r="R2758" t="s">
        <v>42</v>
      </c>
      <c r="S2758" t="s">
        <v>41</v>
      </c>
    </row>
    <row r="2759" spans="1:19" x14ac:dyDescent="0.2">
      <c r="A2759">
        <v>2010</v>
      </c>
      <c r="B2759">
        <v>7</v>
      </c>
      <c r="C2759" t="s">
        <v>125</v>
      </c>
      <c r="D2759" t="s">
        <v>127</v>
      </c>
      <c r="E2759" t="s">
        <v>127</v>
      </c>
      <c r="F2759" t="s">
        <v>10</v>
      </c>
      <c r="G2759" t="s">
        <v>143</v>
      </c>
      <c r="H2759" s="11">
        <v>45224</v>
      </c>
      <c r="I2759" t="s">
        <v>194</v>
      </c>
      <c r="J2759">
        <v>41</v>
      </c>
      <c r="K2759">
        <v>35</v>
      </c>
      <c r="L2759">
        <v>497</v>
      </c>
      <c r="M2759">
        <v>5</v>
      </c>
      <c r="N2759">
        <v>254</v>
      </c>
      <c r="O2759">
        <v>2</v>
      </c>
      <c r="P2759" t="s">
        <v>26</v>
      </c>
      <c r="Q2759" t="s">
        <v>25</v>
      </c>
      <c r="R2759" t="s">
        <v>48</v>
      </c>
      <c r="S2759" t="s">
        <v>47</v>
      </c>
    </row>
    <row r="2760" spans="1:19" x14ac:dyDescent="0.2">
      <c r="A2760">
        <v>2010</v>
      </c>
      <c r="B2760">
        <v>8</v>
      </c>
      <c r="C2760" t="s">
        <v>177</v>
      </c>
      <c r="D2760" t="s">
        <v>142</v>
      </c>
      <c r="E2760" t="s">
        <v>177</v>
      </c>
      <c r="F2760" t="s">
        <v>10</v>
      </c>
      <c r="G2760" t="s">
        <v>96</v>
      </c>
      <c r="H2760" s="11">
        <v>45230</v>
      </c>
      <c r="I2760" t="s">
        <v>132</v>
      </c>
      <c r="J2760">
        <v>20</v>
      </c>
      <c r="K2760">
        <v>10</v>
      </c>
      <c r="L2760">
        <v>246</v>
      </c>
      <c r="M2760">
        <v>0</v>
      </c>
      <c r="N2760">
        <v>201</v>
      </c>
      <c r="O2760">
        <v>4</v>
      </c>
      <c r="P2760" t="s">
        <v>63</v>
      </c>
      <c r="Q2760" t="s">
        <v>62</v>
      </c>
      <c r="R2760" t="s">
        <v>18</v>
      </c>
      <c r="S2760" t="s">
        <v>17</v>
      </c>
    </row>
    <row r="2761" spans="1:19" x14ac:dyDescent="0.2">
      <c r="A2761">
        <v>2010</v>
      </c>
      <c r="B2761">
        <v>8</v>
      </c>
      <c r="C2761" t="s">
        <v>140</v>
      </c>
      <c r="D2761" t="s">
        <v>126</v>
      </c>
      <c r="E2761" t="s">
        <v>140</v>
      </c>
      <c r="F2761" t="s">
        <v>10</v>
      </c>
      <c r="G2761" t="s">
        <v>96</v>
      </c>
      <c r="H2761" s="11">
        <v>45230</v>
      </c>
      <c r="I2761" t="s">
        <v>157</v>
      </c>
      <c r="J2761">
        <v>37</v>
      </c>
      <c r="K2761">
        <v>25</v>
      </c>
      <c r="L2761">
        <v>304</v>
      </c>
      <c r="M2761">
        <v>2</v>
      </c>
      <c r="N2761">
        <v>275</v>
      </c>
      <c r="O2761">
        <v>2</v>
      </c>
      <c r="P2761" t="s">
        <v>30</v>
      </c>
      <c r="Q2761" t="s">
        <v>29</v>
      </c>
      <c r="R2761" t="s">
        <v>69</v>
      </c>
      <c r="S2761" t="s">
        <v>68</v>
      </c>
    </row>
    <row r="2762" spans="1:19" x14ac:dyDescent="0.2">
      <c r="A2762">
        <v>2010</v>
      </c>
      <c r="B2762">
        <v>8</v>
      </c>
      <c r="C2762" t="s">
        <v>133</v>
      </c>
      <c r="D2762" t="s">
        <v>101</v>
      </c>
      <c r="E2762" t="s">
        <v>101</v>
      </c>
      <c r="F2762" t="s">
        <v>10</v>
      </c>
      <c r="G2762" t="s">
        <v>96</v>
      </c>
      <c r="H2762" s="11">
        <v>45230</v>
      </c>
      <c r="I2762" t="s">
        <v>156</v>
      </c>
      <c r="J2762">
        <v>9</v>
      </c>
      <c r="K2762">
        <v>0</v>
      </c>
      <c r="L2762">
        <v>237</v>
      </c>
      <c r="M2762">
        <v>0</v>
      </c>
      <c r="N2762">
        <v>360</v>
      </c>
      <c r="O2762">
        <v>3</v>
      </c>
      <c r="P2762" t="s">
        <v>49</v>
      </c>
      <c r="Q2762" t="s">
        <v>47</v>
      </c>
      <c r="R2762" t="s">
        <v>32</v>
      </c>
      <c r="S2762" t="s">
        <v>31</v>
      </c>
    </row>
    <row r="2763" spans="1:19" x14ac:dyDescent="0.2">
      <c r="A2763">
        <v>2010</v>
      </c>
      <c r="B2763">
        <v>8</v>
      </c>
      <c r="C2763" t="s">
        <v>125</v>
      </c>
      <c r="D2763" t="s">
        <v>128</v>
      </c>
      <c r="E2763" t="s">
        <v>128</v>
      </c>
      <c r="F2763" t="s">
        <v>10</v>
      </c>
      <c r="G2763" t="s">
        <v>96</v>
      </c>
      <c r="H2763" s="11">
        <v>45230</v>
      </c>
      <c r="I2763" t="s">
        <v>116</v>
      </c>
      <c r="J2763">
        <v>35</v>
      </c>
      <c r="K2763">
        <v>17</v>
      </c>
      <c r="L2763">
        <v>387</v>
      </c>
      <c r="M2763">
        <v>1</v>
      </c>
      <c r="N2763">
        <v>415</v>
      </c>
      <c r="O2763">
        <v>4</v>
      </c>
      <c r="P2763" t="s">
        <v>26</v>
      </c>
      <c r="Q2763" t="s">
        <v>25</v>
      </c>
      <c r="R2763" t="s">
        <v>36</v>
      </c>
      <c r="S2763" t="s">
        <v>35</v>
      </c>
    </row>
    <row r="2764" spans="1:19" x14ac:dyDescent="0.2">
      <c r="A2764">
        <v>2010</v>
      </c>
      <c r="B2764">
        <v>8</v>
      </c>
      <c r="C2764" t="s">
        <v>134</v>
      </c>
      <c r="D2764" t="s">
        <v>137</v>
      </c>
      <c r="E2764" t="s">
        <v>137</v>
      </c>
      <c r="F2764" t="s">
        <v>10</v>
      </c>
      <c r="G2764" t="s">
        <v>96</v>
      </c>
      <c r="H2764" s="11">
        <v>45230</v>
      </c>
      <c r="I2764" t="s">
        <v>175</v>
      </c>
      <c r="J2764">
        <v>22</v>
      </c>
      <c r="K2764">
        <v>14</v>
      </c>
      <c r="L2764">
        <v>354</v>
      </c>
      <c r="M2764">
        <v>2</v>
      </c>
      <c r="N2764">
        <v>262</v>
      </c>
      <c r="O2764">
        <v>1</v>
      </c>
      <c r="P2764" t="s">
        <v>22</v>
      </c>
      <c r="Q2764" t="s">
        <v>21</v>
      </c>
      <c r="R2764" t="s">
        <v>40</v>
      </c>
      <c r="S2764" t="s">
        <v>39</v>
      </c>
    </row>
    <row r="2765" spans="1:19" x14ac:dyDescent="0.2">
      <c r="A2765">
        <v>2010</v>
      </c>
      <c r="B2765">
        <v>8</v>
      </c>
      <c r="C2765" t="s">
        <v>98</v>
      </c>
      <c r="D2765" t="s">
        <v>130</v>
      </c>
      <c r="E2765" t="s">
        <v>98</v>
      </c>
      <c r="F2765" t="s">
        <v>10</v>
      </c>
      <c r="G2765" t="s">
        <v>96</v>
      </c>
      <c r="H2765" s="11">
        <v>45230</v>
      </c>
      <c r="I2765" t="s">
        <v>202</v>
      </c>
      <c r="J2765">
        <v>24</v>
      </c>
      <c r="K2765">
        <v>16</v>
      </c>
      <c r="L2765">
        <v>339</v>
      </c>
      <c r="M2765">
        <v>0</v>
      </c>
      <c r="N2765">
        <v>398</v>
      </c>
      <c r="O2765">
        <v>2</v>
      </c>
      <c r="P2765" t="s">
        <v>59</v>
      </c>
      <c r="Q2765" t="s">
        <v>58</v>
      </c>
      <c r="R2765" t="s">
        <v>28</v>
      </c>
      <c r="S2765" t="s">
        <v>27</v>
      </c>
    </row>
    <row r="2766" spans="1:19" x14ac:dyDescent="0.2">
      <c r="A2766">
        <v>2010</v>
      </c>
      <c r="B2766">
        <v>8</v>
      </c>
      <c r="C2766" t="s">
        <v>97</v>
      </c>
      <c r="D2766" t="s">
        <v>119</v>
      </c>
      <c r="E2766" t="s">
        <v>97</v>
      </c>
      <c r="F2766" t="s">
        <v>10</v>
      </c>
      <c r="G2766" t="s">
        <v>96</v>
      </c>
      <c r="H2766" s="11">
        <v>45230</v>
      </c>
      <c r="I2766" t="s">
        <v>230</v>
      </c>
      <c r="J2766">
        <v>13</v>
      </c>
      <c r="K2766">
        <v>10</v>
      </c>
      <c r="L2766">
        <v>414</v>
      </c>
      <c r="M2766">
        <v>0</v>
      </c>
      <c r="N2766">
        <v>328</v>
      </c>
      <c r="O2766">
        <v>1</v>
      </c>
      <c r="P2766" t="s">
        <v>38</v>
      </c>
      <c r="Q2766" t="s">
        <v>37</v>
      </c>
      <c r="R2766" t="s">
        <v>16</v>
      </c>
      <c r="S2766" t="s">
        <v>15</v>
      </c>
    </row>
    <row r="2767" spans="1:19" x14ac:dyDescent="0.2">
      <c r="A2767">
        <v>2010</v>
      </c>
      <c r="B2767">
        <v>8</v>
      </c>
      <c r="C2767" t="s">
        <v>153</v>
      </c>
      <c r="D2767" t="s">
        <v>104</v>
      </c>
      <c r="E2767" t="s">
        <v>153</v>
      </c>
      <c r="F2767" t="s">
        <v>10</v>
      </c>
      <c r="G2767" t="s">
        <v>96</v>
      </c>
      <c r="H2767" s="11">
        <v>45230</v>
      </c>
      <c r="I2767" t="s">
        <v>144</v>
      </c>
      <c r="J2767">
        <v>33</v>
      </c>
      <c r="K2767">
        <v>25</v>
      </c>
      <c r="L2767">
        <v>456</v>
      </c>
      <c r="M2767">
        <v>1</v>
      </c>
      <c r="N2767">
        <v>370</v>
      </c>
      <c r="O2767">
        <v>0</v>
      </c>
      <c r="P2767" t="s">
        <v>57</v>
      </c>
      <c r="Q2767" t="s">
        <v>56</v>
      </c>
      <c r="R2767" t="s">
        <v>67</v>
      </c>
      <c r="S2767" t="s">
        <v>66</v>
      </c>
    </row>
    <row r="2768" spans="1:19" x14ac:dyDescent="0.2">
      <c r="A2768">
        <v>2010</v>
      </c>
      <c r="B2768">
        <v>8</v>
      </c>
      <c r="C2768" t="s">
        <v>118</v>
      </c>
      <c r="D2768" t="s">
        <v>112</v>
      </c>
      <c r="E2768" t="s">
        <v>118</v>
      </c>
      <c r="F2768" t="s">
        <v>10</v>
      </c>
      <c r="G2768" t="s">
        <v>96</v>
      </c>
      <c r="H2768" s="11">
        <v>45230</v>
      </c>
      <c r="I2768" t="s">
        <v>212</v>
      </c>
      <c r="J2768">
        <v>28</v>
      </c>
      <c r="K2768">
        <v>18</v>
      </c>
      <c r="L2768">
        <v>362</v>
      </c>
      <c r="M2768">
        <v>0</v>
      </c>
      <c r="N2768">
        <v>410</v>
      </c>
      <c r="O2768">
        <v>1</v>
      </c>
      <c r="P2768" t="s">
        <v>44</v>
      </c>
      <c r="Q2768" t="s">
        <v>43</v>
      </c>
      <c r="R2768" t="s">
        <v>42</v>
      </c>
      <c r="S2768" t="s">
        <v>41</v>
      </c>
    </row>
    <row r="2769" spans="1:19" x14ac:dyDescent="0.2">
      <c r="A2769">
        <v>2010</v>
      </c>
      <c r="B2769">
        <v>8</v>
      </c>
      <c r="C2769" t="s">
        <v>123</v>
      </c>
      <c r="D2769" t="s">
        <v>139</v>
      </c>
      <c r="E2769" t="s">
        <v>139</v>
      </c>
      <c r="F2769" t="s">
        <v>10</v>
      </c>
      <c r="G2769" t="s">
        <v>96</v>
      </c>
      <c r="H2769" s="11">
        <v>45230</v>
      </c>
      <c r="I2769" t="s">
        <v>212</v>
      </c>
      <c r="J2769">
        <v>38</v>
      </c>
      <c r="K2769">
        <v>35</v>
      </c>
      <c r="L2769">
        <v>407</v>
      </c>
      <c r="M2769">
        <v>2</v>
      </c>
      <c r="N2769">
        <v>396</v>
      </c>
      <c r="O2769">
        <v>4</v>
      </c>
      <c r="P2769" t="s">
        <v>9</v>
      </c>
      <c r="Q2769" t="s">
        <v>8</v>
      </c>
      <c r="R2769" t="s">
        <v>65</v>
      </c>
      <c r="S2769" t="s">
        <v>64</v>
      </c>
    </row>
    <row r="2770" spans="1:19" x14ac:dyDescent="0.2">
      <c r="A2770">
        <v>2010</v>
      </c>
      <c r="B2770">
        <v>8</v>
      </c>
      <c r="C2770" t="s">
        <v>131</v>
      </c>
      <c r="D2770" t="s">
        <v>105</v>
      </c>
      <c r="E2770" t="s">
        <v>131</v>
      </c>
      <c r="F2770" t="s">
        <v>10</v>
      </c>
      <c r="G2770" t="s">
        <v>96</v>
      </c>
      <c r="H2770" s="11">
        <v>45230</v>
      </c>
      <c r="I2770" t="s">
        <v>212</v>
      </c>
      <c r="J2770">
        <v>33</v>
      </c>
      <c r="K2770">
        <v>3</v>
      </c>
      <c r="L2770">
        <v>545</v>
      </c>
      <c r="M2770">
        <v>0</v>
      </c>
      <c r="N2770">
        <v>164</v>
      </c>
      <c r="O2770">
        <v>1</v>
      </c>
      <c r="P2770" t="s">
        <v>51</v>
      </c>
      <c r="Q2770" t="s">
        <v>50</v>
      </c>
      <c r="R2770" t="s">
        <v>61</v>
      </c>
      <c r="S2770" t="s">
        <v>60</v>
      </c>
    </row>
    <row r="2771" spans="1:19" x14ac:dyDescent="0.2">
      <c r="A2771">
        <v>2010</v>
      </c>
      <c r="B2771">
        <v>8</v>
      </c>
      <c r="C2771" t="s">
        <v>117</v>
      </c>
      <c r="D2771" t="s">
        <v>124</v>
      </c>
      <c r="E2771" t="s">
        <v>117</v>
      </c>
      <c r="F2771" t="s">
        <v>10</v>
      </c>
      <c r="G2771" t="s">
        <v>96</v>
      </c>
      <c r="H2771" s="11">
        <v>45230</v>
      </c>
      <c r="I2771" t="s">
        <v>151</v>
      </c>
      <c r="J2771">
        <v>20</v>
      </c>
      <c r="K2771">
        <v>10</v>
      </c>
      <c r="L2771">
        <v>318</v>
      </c>
      <c r="M2771">
        <v>2</v>
      </c>
      <c r="N2771">
        <v>279</v>
      </c>
      <c r="O2771">
        <v>2</v>
      </c>
      <c r="P2771" t="s">
        <v>46</v>
      </c>
      <c r="Q2771" t="s">
        <v>45</v>
      </c>
      <c r="R2771" t="s">
        <v>55</v>
      </c>
      <c r="S2771" t="s">
        <v>54</v>
      </c>
    </row>
    <row r="2772" spans="1:19" x14ac:dyDescent="0.2">
      <c r="A2772">
        <v>2010</v>
      </c>
      <c r="B2772">
        <v>8</v>
      </c>
      <c r="C2772" t="s">
        <v>129</v>
      </c>
      <c r="D2772" t="s">
        <v>107</v>
      </c>
      <c r="E2772" t="s">
        <v>129</v>
      </c>
      <c r="F2772" t="s">
        <v>10</v>
      </c>
      <c r="G2772" t="s">
        <v>143</v>
      </c>
      <c r="H2772" s="11">
        <v>45231</v>
      </c>
      <c r="I2772" t="s">
        <v>194</v>
      </c>
      <c r="J2772">
        <v>30</v>
      </c>
      <c r="K2772">
        <v>17</v>
      </c>
      <c r="L2772">
        <v>366</v>
      </c>
      <c r="M2772">
        <v>0</v>
      </c>
      <c r="N2772">
        <v>291</v>
      </c>
      <c r="O2772">
        <v>2</v>
      </c>
      <c r="P2772" t="s">
        <v>34</v>
      </c>
      <c r="Q2772" t="s">
        <v>33</v>
      </c>
      <c r="R2772" t="s">
        <v>71</v>
      </c>
      <c r="S2772" t="s">
        <v>70</v>
      </c>
    </row>
    <row r="2773" spans="1:19" x14ac:dyDescent="0.2">
      <c r="A2773">
        <v>2010</v>
      </c>
      <c r="B2773">
        <v>9</v>
      </c>
      <c r="C2773" t="s">
        <v>138</v>
      </c>
      <c r="D2773" t="s">
        <v>139</v>
      </c>
      <c r="E2773" t="s">
        <v>138</v>
      </c>
      <c r="F2773" t="s">
        <v>10</v>
      </c>
      <c r="G2773" t="s">
        <v>96</v>
      </c>
      <c r="H2773" s="11">
        <v>45237</v>
      </c>
      <c r="I2773" t="s">
        <v>157</v>
      </c>
      <c r="J2773">
        <v>27</v>
      </c>
      <c r="K2773">
        <v>21</v>
      </c>
      <c r="L2773">
        <v>365</v>
      </c>
      <c r="M2773">
        <v>0</v>
      </c>
      <c r="N2773">
        <v>278</v>
      </c>
      <c r="O2773">
        <v>2</v>
      </c>
      <c r="P2773" t="s">
        <v>12</v>
      </c>
      <c r="Q2773" t="s">
        <v>11</v>
      </c>
      <c r="R2773" t="s">
        <v>65</v>
      </c>
      <c r="S2773" t="s">
        <v>64</v>
      </c>
    </row>
    <row r="2774" spans="1:19" x14ac:dyDescent="0.2">
      <c r="A2774">
        <v>2010</v>
      </c>
      <c r="B2774">
        <v>9</v>
      </c>
      <c r="C2774" t="s">
        <v>107</v>
      </c>
      <c r="D2774" t="s">
        <v>153</v>
      </c>
      <c r="E2774" t="s">
        <v>153</v>
      </c>
      <c r="F2774" t="s">
        <v>10</v>
      </c>
      <c r="G2774" t="s">
        <v>96</v>
      </c>
      <c r="H2774" s="11">
        <v>45237</v>
      </c>
      <c r="I2774" t="s">
        <v>157</v>
      </c>
      <c r="J2774">
        <v>29</v>
      </c>
      <c r="K2774">
        <v>23</v>
      </c>
      <c r="L2774">
        <v>367</v>
      </c>
      <c r="M2774">
        <v>2</v>
      </c>
      <c r="N2774">
        <v>392</v>
      </c>
      <c r="O2774">
        <v>1</v>
      </c>
      <c r="P2774" t="s">
        <v>71</v>
      </c>
      <c r="Q2774" t="s">
        <v>70</v>
      </c>
      <c r="R2774" t="s">
        <v>57</v>
      </c>
      <c r="S2774" t="s">
        <v>56</v>
      </c>
    </row>
    <row r="2775" spans="1:19" x14ac:dyDescent="0.2">
      <c r="A2775">
        <v>2010</v>
      </c>
      <c r="B2775">
        <v>9</v>
      </c>
      <c r="C2775" t="s">
        <v>110</v>
      </c>
      <c r="D2775" t="s">
        <v>137</v>
      </c>
      <c r="E2775" t="s">
        <v>110</v>
      </c>
      <c r="F2775" t="s">
        <v>10</v>
      </c>
      <c r="G2775" t="s">
        <v>96</v>
      </c>
      <c r="H2775" s="11">
        <v>45237</v>
      </c>
      <c r="I2775" t="s">
        <v>157</v>
      </c>
      <c r="J2775">
        <v>26</v>
      </c>
      <c r="K2775">
        <v>10</v>
      </c>
      <c r="L2775">
        <v>402</v>
      </c>
      <c r="M2775">
        <v>0</v>
      </c>
      <c r="N2775">
        <v>289</v>
      </c>
      <c r="O2775">
        <v>3</v>
      </c>
      <c r="P2775" t="s">
        <v>14</v>
      </c>
      <c r="Q2775" t="s">
        <v>13</v>
      </c>
      <c r="R2775" t="s">
        <v>40</v>
      </c>
      <c r="S2775" t="s">
        <v>39</v>
      </c>
    </row>
    <row r="2776" spans="1:19" x14ac:dyDescent="0.2">
      <c r="A2776">
        <v>2010</v>
      </c>
      <c r="B2776">
        <v>9</v>
      </c>
      <c r="C2776" t="s">
        <v>119</v>
      </c>
      <c r="D2776" t="s">
        <v>136</v>
      </c>
      <c r="E2776" t="s">
        <v>136</v>
      </c>
      <c r="F2776" t="s">
        <v>10</v>
      </c>
      <c r="G2776" t="s">
        <v>96</v>
      </c>
      <c r="H2776" s="11">
        <v>45237</v>
      </c>
      <c r="I2776" t="s">
        <v>157</v>
      </c>
      <c r="J2776">
        <v>22</v>
      </c>
      <c r="K2776">
        <v>19</v>
      </c>
      <c r="L2776">
        <v>283</v>
      </c>
      <c r="M2776">
        <v>1</v>
      </c>
      <c r="N2776">
        <v>340</v>
      </c>
      <c r="O2776">
        <v>3</v>
      </c>
      <c r="P2776" t="s">
        <v>16</v>
      </c>
      <c r="Q2776" t="s">
        <v>15</v>
      </c>
      <c r="R2776" t="s">
        <v>20</v>
      </c>
      <c r="S2776" t="s">
        <v>19</v>
      </c>
    </row>
    <row r="2777" spans="1:19" x14ac:dyDescent="0.2">
      <c r="A2777">
        <v>2010</v>
      </c>
      <c r="B2777">
        <v>9</v>
      </c>
      <c r="C2777" t="s">
        <v>135</v>
      </c>
      <c r="D2777" t="s">
        <v>118</v>
      </c>
      <c r="E2777" t="s">
        <v>135</v>
      </c>
      <c r="F2777" t="s">
        <v>10</v>
      </c>
      <c r="G2777" t="s">
        <v>96</v>
      </c>
      <c r="H2777" s="11">
        <v>45237</v>
      </c>
      <c r="I2777" t="s">
        <v>157</v>
      </c>
      <c r="J2777">
        <v>34</v>
      </c>
      <c r="K2777">
        <v>14</v>
      </c>
      <c r="L2777">
        <v>404</v>
      </c>
      <c r="M2777">
        <v>1</v>
      </c>
      <c r="N2777">
        <v>283</v>
      </c>
      <c r="O2777">
        <v>3</v>
      </c>
      <c r="P2777" t="s">
        <v>24</v>
      </c>
      <c r="Q2777" t="s">
        <v>23</v>
      </c>
      <c r="R2777" t="s">
        <v>44</v>
      </c>
      <c r="S2777" t="s">
        <v>43</v>
      </c>
    </row>
    <row r="2778" spans="1:19" x14ac:dyDescent="0.2">
      <c r="A2778">
        <v>2010</v>
      </c>
      <c r="B2778">
        <v>9</v>
      </c>
      <c r="C2778" t="s">
        <v>140</v>
      </c>
      <c r="D2778" t="s">
        <v>133</v>
      </c>
      <c r="E2778" t="s">
        <v>133</v>
      </c>
      <c r="F2778" t="s">
        <v>10</v>
      </c>
      <c r="G2778" t="s">
        <v>96</v>
      </c>
      <c r="H2778" s="11">
        <v>45237</v>
      </c>
      <c r="I2778" t="s">
        <v>156</v>
      </c>
      <c r="J2778">
        <v>23</v>
      </c>
      <c r="K2778">
        <v>20</v>
      </c>
      <c r="L2778">
        <v>437</v>
      </c>
      <c r="M2778">
        <v>2</v>
      </c>
      <c r="N2778">
        <v>306</v>
      </c>
      <c r="O2778">
        <v>0</v>
      </c>
      <c r="P2778" t="s">
        <v>30</v>
      </c>
      <c r="Q2778" t="s">
        <v>29</v>
      </c>
      <c r="R2778" t="s">
        <v>49</v>
      </c>
      <c r="S2778" t="s">
        <v>47</v>
      </c>
    </row>
    <row r="2779" spans="1:19" x14ac:dyDescent="0.2">
      <c r="A2779">
        <v>2010</v>
      </c>
      <c r="B2779">
        <v>9</v>
      </c>
      <c r="C2779" t="s">
        <v>142</v>
      </c>
      <c r="D2779" t="s">
        <v>117</v>
      </c>
      <c r="E2779" t="s">
        <v>117</v>
      </c>
      <c r="F2779" t="s">
        <v>10</v>
      </c>
      <c r="G2779" t="s">
        <v>96</v>
      </c>
      <c r="H2779" s="11">
        <v>45237</v>
      </c>
      <c r="I2779" t="s">
        <v>161</v>
      </c>
      <c r="J2779">
        <v>34</v>
      </c>
      <c r="K2779">
        <v>3</v>
      </c>
      <c r="L2779">
        <v>408</v>
      </c>
      <c r="M2779">
        <v>1</v>
      </c>
      <c r="N2779">
        <v>195</v>
      </c>
      <c r="O2779">
        <v>2</v>
      </c>
      <c r="P2779" t="s">
        <v>18</v>
      </c>
      <c r="Q2779" t="s">
        <v>17</v>
      </c>
      <c r="R2779" t="s">
        <v>46</v>
      </c>
      <c r="S2779" t="s">
        <v>45</v>
      </c>
    </row>
    <row r="2780" spans="1:19" x14ac:dyDescent="0.2">
      <c r="A2780">
        <v>2010</v>
      </c>
      <c r="B2780">
        <v>9</v>
      </c>
      <c r="C2780" t="s">
        <v>112</v>
      </c>
      <c r="D2780" t="s">
        <v>123</v>
      </c>
      <c r="E2780" t="s">
        <v>112</v>
      </c>
      <c r="F2780" t="s">
        <v>10</v>
      </c>
      <c r="G2780" t="s">
        <v>96</v>
      </c>
      <c r="H2780" s="11">
        <v>45237</v>
      </c>
      <c r="I2780" t="s">
        <v>116</v>
      </c>
      <c r="J2780">
        <v>27</v>
      </c>
      <c r="K2780">
        <v>24</v>
      </c>
      <c r="L2780">
        <v>507</v>
      </c>
      <c r="M2780">
        <v>3</v>
      </c>
      <c r="N2780">
        <v>225</v>
      </c>
      <c r="O2780">
        <v>1</v>
      </c>
      <c r="P2780" t="s">
        <v>42</v>
      </c>
      <c r="Q2780" t="s">
        <v>41</v>
      </c>
      <c r="R2780" t="s">
        <v>9</v>
      </c>
      <c r="S2780" t="s">
        <v>8</v>
      </c>
    </row>
    <row r="2781" spans="1:19" x14ac:dyDescent="0.2">
      <c r="A2781">
        <v>2010</v>
      </c>
      <c r="B2781">
        <v>9</v>
      </c>
      <c r="C2781" t="s">
        <v>105</v>
      </c>
      <c r="D2781" t="s">
        <v>127</v>
      </c>
      <c r="E2781" t="s">
        <v>127</v>
      </c>
      <c r="F2781" t="s">
        <v>10</v>
      </c>
      <c r="G2781" t="s">
        <v>96</v>
      </c>
      <c r="H2781" s="11">
        <v>45237</v>
      </c>
      <c r="I2781" t="s">
        <v>144</v>
      </c>
      <c r="J2781">
        <v>41</v>
      </c>
      <c r="K2781">
        <v>7</v>
      </c>
      <c r="L2781">
        <v>487</v>
      </c>
      <c r="M2781">
        <v>1</v>
      </c>
      <c r="N2781">
        <v>162</v>
      </c>
      <c r="O2781">
        <v>3</v>
      </c>
      <c r="P2781" t="s">
        <v>61</v>
      </c>
      <c r="Q2781" t="s">
        <v>60</v>
      </c>
      <c r="R2781" t="s">
        <v>48</v>
      </c>
      <c r="S2781" t="s">
        <v>47</v>
      </c>
    </row>
    <row r="2782" spans="1:19" x14ac:dyDescent="0.2">
      <c r="A2782">
        <v>2010</v>
      </c>
      <c r="B2782">
        <v>9</v>
      </c>
      <c r="C2782" t="s">
        <v>131</v>
      </c>
      <c r="D2782" t="s">
        <v>97</v>
      </c>
      <c r="E2782" t="s">
        <v>131</v>
      </c>
      <c r="F2782" t="s">
        <v>10</v>
      </c>
      <c r="G2782" t="s">
        <v>96</v>
      </c>
      <c r="H2782" s="11">
        <v>45237</v>
      </c>
      <c r="I2782" t="s">
        <v>212</v>
      </c>
      <c r="J2782">
        <v>23</v>
      </c>
      <c r="K2782">
        <v>20</v>
      </c>
      <c r="L2782">
        <v>321</v>
      </c>
      <c r="M2782">
        <v>3</v>
      </c>
      <c r="N2782">
        <v>304</v>
      </c>
      <c r="O2782">
        <v>2</v>
      </c>
      <c r="P2782" t="s">
        <v>51</v>
      </c>
      <c r="Q2782" t="s">
        <v>50</v>
      </c>
      <c r="R2782" t="s">
        <v>38</v>
      </c>
      <c r="S2782" t="s">
        <v>37</v>
      </c>
    </row>
    <row r="2783" spans="1:19" x14ac:dyDescent="0.2">
      <c r="A2783">
        <v>2010</v>
      </c>
      <c r="B2783">
        <v>9</v>
      </c>
      <c r="C2783" t="s">
        <v>114</v>
      </c>
      <c r="D2783" t="s">
        <v>129</v>
      </c>
      <c r="E2783" t="s">
        <v>114</v>
      </c>
      <c r="F2783" t="s">
        <v>10</v>
      </c>
      <c r="G2783" t="s">
        <v>96</v>
      </c>
      <c r="H2783" s="11">
        <v>45237</v>
      </c>
      <c r="I2783" t="s">
        <v>216</v>
      </c>
      <c r="J2783">
        <v>26</v>
      </c>
      <c r="K2783">
        <v>24</v>
      </c>
      <c r="L2783">
        <v>402</v>
      </c>
      <c r="M2783">
        <v>0</v>
      </c>
      <c r="N2783">
        <v>338</v>
      </c>
      <c r="O2783">
        <v>2</v>
      </c>
      <c r="P2783" t="s">
        <v>53</v>
      </c>
      <c r="Q2783" t="s">
        <v>52</v>
      </c>
      <c r="R2783" t="s">
        <v>34</v>
      </c>
      <c r="S2783" t="s">
        <v>33</v>
      </c>
    </row>
    <row r="2784" spans="1:19" x14ac:dyDescent="0.2">
      <c r="A2784">
        <v>2010</v>
      </c>
      <c r="B2784">
        <v>9</v>
      </c>
      <c r="C2784" t="s">
        <v>101</v>
      </c>
      <c r="D2784" t="s">
        <v>125</v>
      </c>
      <c r="E2784" t="s">
        <v>101</v>
      </c>
      <c r="F2784" t="s">
        <v>10</v>
      </c>
      <c r="G2784" t="s">
        <v>96</v>
      </c>
      <c r="H2784" s="11">
        <v>45237</v>
      </c>
      <c r="I2784" t="s">
        <v>151</v>
      </c>
      <c r="J2784">
        <v>45</v>
      </c>
      <c r="K2784">
        <v>7</v>
      </c>
      <c r="L2784">
        <v>415</v>
      </c>
      <c r="M2784">
        <v>0</v>
      </c>
      <c r="N2784">
        <v>205</v>
      </c>
      <c r="O2784">
        <v>4</v>
      </c>
      <c r="P2784" t="s">
        <v>32</v>
      </c>
      <c r="Q2784" t="s">
        <v>31</v>
      </c>
      <c r="R2784" t="s">
        <v>26</v>
      </c>
      <c r="S2784" t="s">
        <v>25</v>
      </c>
    </row>
    <row r="2785" spans="1:19" x14ac:dyDescent="0.2">
      <c r="A2785">
        <v>2010</v>
      </c>
      <c r="B2785">
        <v>9</v>
      </c>
      <c r="C2785" t="s">
        <v>134</v>
      </c>
      <c r="D2785" t="s">
        <v>124</v>
      </c>
      <c r="E2785" t="s">
        <v>124</v>
      </c>
      <c r="F2785" t="s">
        <v>10</v>
      </c>
      <c r="G2785" t="s">
        <v>143</v>
      </c>
      <c r="H2785" s="11">
        <v>45238</v>
      </c>
      <c r="I2785" t="s">
        <v>172</v>
      </c>
      <c r="J2785">
        <v>27</v>
      </c>
      <c r="K2785">
        <v>21</v>
      </c>
      <c r="L2785">
        <v>314</v>
      </c>
      <c r="M2785">
        <v>2</v>
      </c>
      <c r="N2785">
        <v>272</v>
      </c>
      <c r="O2785">
        <v>2</v>
      </c>
      <c r="P2785" t="s">
        <v>22</v>
      </c>
      <c r="Q2785" t="s">
        <v>21</v>
      </c>
      <c r="R2785" t="s">
        <v>55</v>
      </c>
      <c r="S2785" t="s">
        <v>54</v>
      </c>
    </row>
    <row r="2786" spans="1:19" x14ac:dyDescent="0.2">
      <c r="A2786">
        <v>2010</v>
      </c>
      <c r="B2786">
        <v>10</v>
      </c>
      <c r="C2786" t="s">
        <v>138</v>
      </c>
      <c r="D2786" t="s">
        <v>110</v>
      </c>
      <c r="E2786" t="s">
        <v>138</v>
      </c>
      <c r="F2786" t="s">
        <v>10</v>
      </c>
      <c r="G2786" t="s">
        <v>146</v>
      </c>
      <c r="H2786" s="11">
        <v>45241</v>
      </c>
      <c r="I2786" t="s">
        <v>155</v>
      </c>
      <c r="J2786">
        <v>26</v>
      </c>
      <c r="K2786">
        <v>21</v>
      </c>
      <c r="L2786">
        <v>362</v>
      </c>
      <c r="M2786">
        <v>0</v>
      </c>
      <c r="N2786">
        <v>320</v>
      </c>
      <c r="O2786">
        <v>2</v>
      </c>
      <c r="P2786" t="s">
        <v>12</v>
      </c>
      <c r="Q2786" t="s">
        <v>11</v>
      </c>
      <c r="R2786" t="s">
        <v>14</v>
      </c>
      <c r="S2786" t="s">
        <v>13</v>
      </c>
    </row>
    <row r="2787" spans="1:19" x14ac:dyDescent="0.2">
      <c r="A2787">
        <v>2010</v>
      </c>
      <c r="B2787">
        <v>10</v>
      </c>
      <c r="C2787" t="s">
        <v>136</v>
      </c>
      <c r="D2787" t="s">
        <v>112</v>
      </c>
      <c r="E2787" t="s">
        <v>136</v>
      </c>
      <c r="F2787" t="s">
        <v>10</v>
      </c>
      <c r="G2787" t="s">
        <v>96</v>
      </c>
      <c r="H2787" s="11">
        <v>45244</v>
      </c>
      <c r="I2787" t="s">
        <v>157</v>
      </c>
      <c r="J2787">
        <v>27</v>
      </c>
      <c r="K2787">
        <v>13</v>
      </c>
      <c r="L2787">
        <v>360</v>
      </c>
      <c r="M2787">
        <v>2</v>
      </c>
      <c r="N2787">
        <v>240</v>
      </c>
      <c r="O2787">
        <v>4</v>
      </c>
      <c r="P2787" t="s">
        <v>20</v>
      </c>
      <c r="Q2787" t="s">
        <v>19</v>
      </c>
      <c r="R2787" t="s">
        <v>42</v>
      </c>
      <c r="S2787" t="s">
        <v>41</v>
      </c>
    </row>
    <row r="2788" spans="1:19" x14ac:dyDescent="0.2">
      <c r="A2788">
        <v>2010</v>
      </c>
      <c r="B2788">
        <v>10</v>
      </c>
      <c r="C2788" t="s">
        <v>119</v>
      </c>
      <c r="D2788" t="s">
        <v>140</v>
      </c>
      <c r="E2788" t="s">
        <v>119</v>
      </c>
      <c r="F2788" t="s">
        <v>10</v>
      </c>
      <c r="G2788" t="s">
        <v>96</v>
      </c>
      <c r="H2788" s="11">
        <v>45244</v>
      </c>
      <c r="I2788" t="s">
        <v>157</v>
      </c>
      <c r="J2788">
        <v>14</v>
      </c>
      <c r="K2788">
        <v>12</v>
      </c>
      <c r="L2788">
        <v>288</v>
      </c>
      <c r="M2788">
        <v>1</v>
      </c>
      <c r="N2788">
        <v>390</v>
      </c>
      <c r="O2788">
        <v>1</v>
      </c>
      <c r="P2788" t="s">
        <v>16</v>
      </c>
      <c r="Q2788" t="s">
        <v>15</v>
      </c>
      <c r="R2788" t="s">
        <v>30</v>
      </c>
      <c r="S2788" t="s">
        <v>29</v>
      </c>
    </row>
    <row r="2789" spans="1:19" x14ac:dyDescent="0.2">
      <c r="A2789">
        <v>2010</v>
      </c>
      <c r="B2789">
        <v>10</v>
      </c>
      <c r="C2789" t="s">
        <v>135</v>
      </c>
      <c r="D2789" t="s">
        <v>133</v>
      </c>
      <c r="E2789" t="s">
        <v>133</v>
      </c>
      <c r="F2789" t="s">
        <v>10</v>
      </c>
      <c r="G2789" t="s">
        <v>96</v>
      </c>
      <c r="H2789" s="11">
        <v>45244</v>
      </c>
      <c r="I2789" t="s">
        <v>157</v>
      </c>
      <c r="J2789">
        <v>26</v>
      </c>
      <c r="K2789">
        <v>20</v>
      </c>
      <c r="L2789">
        <v>456</v>
      </c>
      <c r="M2789">
        <v>1</v>
      </c>
      <c r="N2789">
        <v>303</v>
      </c>
      <c r="O2789">
        <v>2</v>
      </c>
      <c r="P2789" t="s">
        <v>24</v>
      </c>
      <c r="Q2789" t="s">
        <v>23</v>
      </c>
      <c r="R2789" t="s">
        <v>49</v>
      </c>
      <c r="S2789" t="s">
        <v>47</v>
      </c>
    </row>
    <row r="2790" spans="1:19" x14ac:dyDescent="0.2">
      <c r="A2790">
        <v>2010</v>
      </c>
      <c r="B2790">
        <v>10</v>
      </c>
      <c r="C2790" t="s">
        <v>129</v>
      </c>
      <c r="D2790" t="s">
        <v>134</v>
      </c>
      <c r="E2790" t="s">
        <v>129</v>
      </c>
      <c r="F2790" t="s">
        <v>10</v>
      </c>
      <c r="G2790" t="s">
        <v>96</v>
      </c>
      <c r="H2790" s="11">
        <v>45244</v>
      </c>
      <c r="I2790" t="s">
        <v>157</v>
      </c>
      <c r="J2790">
        <v>23</v>
      </c>
      <c r="K2790">
        <v>17</v>
      </c>
      <c r="L2790">
        <v>256</v>
      </c>
      <c r="M2790">
        <v>0</v>
      </c>
      <c r="N2790">
        <v>341</v>
      </c>
      <c r="O2790">
        <v>5</v>
      </c>
      <c r="P2790" t="s">
        <v>34</v>
      </c>
      <c r="Q2790" t="s">
        <v>33</v>
      </c>
      <c r="R2790" t="s">
        <v>22</v>
      </c>
      <c r="S2790" t="s">
        <v>21</v>
      </c>
    </row>
    <row r="2791" spans="1:19" x14ac:dyDescent="0.2">
      <c r="A2791">
        <v>2010</v>
      </c>
      <c r="B2791">
        <v>10</v>
      </c>
      <c r="C2791" t="s">
        <v>139</v>
      </c>
      <c r="D2791" t="s">
        <v>142</v>
      </c>
      <c r="E2791" t="s">
        <v>139</v>
      </c>
      <c r="F2791" t="s">
        <v>10</v>
      </c>
      <c r="G2791" t="s">
        <v>96</v>
      </c>
      <c r="H2791" s="11">
        <v>45244</v>
      </c>
      <c r="I2791" t="s">
        <v>157</v>
      </c>
      <c r="J2791">
        <v>31</v>
      </c>
      <c r="K2791">
        <v>16</v>
      </c>
      <c r="L2791">
        <v>421</v>
      </c>
      <c r="M2791">
        <v>2</v>
      </c>
      <c r="N2791">
        <v>300</v>
      </c>
      <c r="O2791">
        <v>1</v>
      </c>
      <c r="P2791" t="s">
        <v>65</v>
      </c>
      <c r="Q2791" t="s">
        <v>64</v>
      </c>
      <c r="R2791" t="s">
        <v>18</v>
      </c>
      <c r="S2791" t="s">
        <v>17</v>
      </c>
    </row>
    <row r="2792" spans="1:19" x14ac:dyDescent="0.2">
      <c r="A2792">
        <v>2010</v>
      </c>
      <c r="B2792">
        <v>10</v>
      </c>
      <c r="C2792" t="s">
        <v>137</v>
      </c>
      <c r="D2792" t="s">
        <v>104</v>
      </c>
      <c r="E2792" t="s">
        <v>137</v>
      </c>
      <c r="F2792" t="s">
        <v>10</v>
      </c>
      <c r="G2792" t="s">
        <v>96</v>
      </c>
      <c r="H2792" s="11">
        <v>45244</v>
      </c>
      <c r="I2792" t="s">
        <v>157</v>
      </c>
      <c r="J2792">
        <v>29</v>
      </c>
      <c r="K2792">
        <v>17</v>
      </c>
      <c r="L2792">
        <v>404</v>
      </c>
      <c r="M2792">
        <v>1</v>
      </c>
      <c r="N2792">
        <v>259</v>
      </c>
      <c r="O2792">
        <v>3</v>
      </c>
      <c r="P2792" t="s">
        <v>40</v>
      </c>
      <c r="Q2792" t="s">
        <v>39</v>
      </c>
      <c r="R2792" t="s">
        <v>67</v>
      </c>
      <c r="S2792" t="s">
        <v>66</v>
      </c>
    </row>
    <row r="2793" spans="1:19" x14ac:dyDescent="0.2">
      <c r="A2793">
        <v>2010</v>
      </c>
      <c r="B2793">
        <v>10</v>
      </c>
      <c r="C2793" t="s">
        <v>128</v>
      </c>
      <c r="D2793" t="s">
        <v>107</v>
      </c>
      <c r="E2793" t="s">
        <v>128</v>
      </c>
      <c r="F2793" t="s">
        <v>10</v>
      </c>
      <c r="G2793" t="s">
        <v>96</v>
      </c>
      <c r="H2793" s="11">
        <v>45244</v>
      </c>
      <c r="I2793" t="s">
        <v>161</v>
      </c>
      <c r="J2793">
        <v>31</v>
      </c>
      <c r="K2793">
        <v>24</v>
      </c>
      <c r="L2793">
        <v>491</v>
      </c>
      <c r="M2793">
        <v>0</v>
      </c>
      <c r="N2793">
        <v>395</v>
      </c>
      <c r="O2793">
        <v>1</v>
      </c>
      <c r="P2793" t="s">
        <v>36</v>
      </c>
      <c r="Q2793" t="s">
        <v>35</v>
      </c>
      <c r="R2793" t="s">
        <v>71</v>
      </c>
      <c r="S2793" t="s">
        <v>70</v>
      </c>
    </row>
    <row r="2794" spans="1:19" x14ac:dyDescent="0.2">
      <c r="A2794">
        <v>2010</v>
      </c>
      <c r="B2794">
        <v>10</v>
      </c>
      <c r="C2794" t="s">
        <v>130</v>
      </c>
      <c r="D2794" t="s">
        <v>97</v>
      </c>
      <c r="E2794" t="s">
        <v>130</v>
      </c>
      <c r="F2794" t="s">
        <v>10</v>
      </c>
      <c r="G2794" t="s">
        <v>96</v>
      </c>
      <c r="H2794" s="11">
        <v>45244</v>
      </c>
      <c r="I2794" t="s">
        <v>144</v>
      </c>
      <c r="J2794">
        <v>49</v>
      </c>
      <c r="K2794">
        <v>29</v>
      </c>
      <c r="L2794">
        <v>452</v>
      </c>
      <c r="M2794">
        <v>0</v>
      </c>
      <c r="N2794">
        <v>484</v>
      </c>
      <c r="O2794">
        <v>1</v>
      </c>
      <c r="P2794" t="s">
        <v>28</v>
      </c>
      <c r="Q2794" t="s">
        <v>27</v>
      </c>
      <c r="R2794" t="s">
        <v>38</v>
      </c>
      <c r="S2794" t="s">
        <v>37</v>
      </c>
    </row>
    <row r="2795" spans="1:19" x14ac:dyDescent="0.2">
      <c r="A2795">
        <v>2010</v>
      </c>
      <c r="B2795">
        <v>10</v>
      </c>
      <c r="C2795" t="s">
        <v>127</v>
      </c>
      <c r="D2795" t="s">
        <v>125</v>
      </c>
      <c r="E2795" t="s">
        <v>125</v>
      </c>
      <c r="F2795" t="s">
        <v>10</v>
      </c>
      <c r="G2795" t="s">
        <v>96</v>
      </c>
      <c r="H2795" s="11">
        <v>45244</v>
      </c>
      <c r="I2795" t="s">
        <v>212</v>
      </c>
      <c r="J2795">
        <v>33</v>
      </c>
      <c r="K2795">
        <v>20</v>
      </c>
      <c r="L2795">
        <v>427</v>
      </c>
      <c r="M2795">
        <v>1</v>
      </c>
      <c r="N2795">
        <v>480</v>
      </c>
      <c r="O2795">
        <v>3</v>
      </c>
      <c r="P2795" t="s">
        <v>48</v>
      </c>
      <c r="Q2795" t="s">
        <v>47</v>
      </c>
      <c r="R2795" t="s">
        <v>26</v>
      </c>
      <c r="S2795" t="s">
        <v>25</v>
      </c>
    </row>
    <row r="2796" spans="1:19" x14ac:dyDescent="0.2">
      <c r="A2796">
        <v>2010</v>
      </c>
      <c r="B2796">
        <v>10</v>
      </c>
      <c r="C2796" t="s">
        <v>123</v>
      </c>
      <c r="D2796" t="s">
        <v>105</v>
      </c>
      <c r="E2796" t="s">
        <v>105</v>
      </c>
      <c r="F2796" t="s">
        <v>10</v>
      </c>
      <c r="G2796" t="s">
        <v>96</v>
      </c>
      <c r="H2796" s="11">
        <v>45244</v>
      </c>
      <c r="I2796" t="s">
        <v>212</v>
      </c>
      <c r="J2796">
        <v>36</v>
      </c>
      <c r="K2796">
        <v>18</v>
      </c>
      <c r="L2796">
        <v>490</v>
      </c>
      <c r="M2796">
        <v>1</v>
      </c>
      <c r="N2796">
        <v>327</v>
      </c>
      <c r="O2796">
        <v>2</v>
      </c>
      <c r="P2796" t="s">
        <v>9</v>
      </c>
      <c r="Q2796" t="s">
        <v>8</v>
      </c>
      <c r="R2796" t="s">
        <v>61</v>
      </c>
      <c r="S2796" t="s">
        <v>60</v>
      </c>
    </row>
    <row r="2797" spans="1:19" x14ac:dyDescent="0.2">
      <c r="A2797">
        <v>2010</v>
      </c>
      <c r="B2797">
        <v>10</v>
      </c>
      <c r="C2797" t="s">
        <v>98</v>
      </c>
      <c r="D2797" t="s">
        <v>177</v>
      </c>
      <c r="E2797" t="s">
        <v>98</v>
      </c>
      <c r="F2797" t="s">
        <v>10</v>
      </c>
      <c r="G2797" t="s">
        <v>96</v>
      </c>
      <c r="H2797" s="11">
        <v>45244</v>
      </c>
      <c r="I2797" t="s">
        <v>212</v>
      </c>
      <c r="J2797">
        <v>23</v>
      </c>
      <c r="K2797">
        <v>20</v>
      </c>
      <c r="L2797">
        <v>421</v>
      </c>
      <c r="M2797">
        <v>0</v>
      </c>
      <c r="N2797">
        <v>332</v>
      </c>
      <c r="O2797">
        <v>0</v>
      </c>
      <c r="P2797" t="s">
        <v>59</v>
      </c>
      <c r="Q2797" t="s">
        <v>58</v>
      </c>
      <c r="R2797" t="s">
        <v>63</v>
      </c>
      <c r="S2797" t="s">
        <v>62</v>
      </c>
    </row>
    <row r="2798" spans="1:19" x14ac:dyDescent="0.2">
      <c r="A2798">
        <v>2010</v>
      </c>
      <c r="B2798">
        <v>10</v>
      </c>
      <c r="C2798" t="s">
        <v>124</v>
      </c>
      <c r="D2798" t="s">
        <v>118</v>
      </c>
      <c r="E2798" t="s">
        <v>118</v>
      </c>
      <c r="F2798" t="s">
        <v>10</v>
      </c>
      <c r="G2798" t="s">
        <v>96</v>
      </c>
      <c r="H2798" s="11">
        <v>45244</v>
      </c>
      <c r="I2798" t="s">
        <v>151</v>
      </c>
      <c r="J2798">
        <v>39</v>
      </c>
      <c r="K2798">
        <v>26</v>
      </c>
      <c r="L2798">
        <v>453</v>
      </c>
      <c r="M2798">
        <v>0</v>
      </c>
      <c r="N2798">
        <v>425</v>
      </c>
      <c r="O2798">
        <v>1</v>
      </c>
      <c r="P2798" t="s">
        <v>55</v>
      </c>
      <c r="Q2798" t="s">
        <v>54</v>
      </c>
      <c r="R2798" t="s">
        <v>44</v>
      </c>
      <c r="S2798" t="s">
        <v>43</v>
      </c>
    </row>
    <row r="2799" spans="1:19" x14ac:dyDescent="0.2">
      <c r="A2799">
        <v>2010</v>
      </c>
      <c r="B2799">
        <v>10</v>
      </c>
      <c r="C2799" t="s">
        <v>126</v>
      </c>
      <c r="D2799" t="s">
        <v>114</v>
      </c>
      <c r="E2799" t="s">
        <v>114</v>
      </c>
      <c r="F2799" t="s">
        <v>10</v>
      </c>
      <c r="G2799" t="s">
        <v>143</v>
      </c>
      <c r="H2799" s="11">
        <v>45245</v>
      </c>
      <c r="I2799" t="s">
        <v>172</v>
      </c>
      <c r="J2799">
        <v>59</v>
      </c>
      <c r="K2799">
        <v>28</v>
      </c>
      <c r="L2799">
        <v>592</v>
      </c>
      <c r="M2799">
        <v>0</v>
      </c>
      <c r="N2799">
        <v>375</v>
      </c>
      <c r="O2799">
        <v>3</v>
      </c>
      <c r="P2799" t="s">
        <v>69</v>
      </c>
      <c r="Q2799" t="s">
        <v>68</v>
      </c>
      <c r="R2799" t="s">
        <v>53</v>
      </c>
      <c r="S2799" t="s">
        <v>52</v>
      </c>
    </row>
    <row r="2800" spans="1:19" x14ac:dyDescent="0.2">
      <c r="A2800">
        <v>2010</v>
      </c>
      <c r="B2800">
        <v>11</v>
      </c>
      <c r="C2800" t="s">
        <v>137</v>
      </c>
      <c r="D2800" t="s">
        <v>136</v>
      </c>
      <c r="E2800" t="s">
        <v>136</v>
      </c>
      <c r="F2800" t="s">
        <v>10</v>
      </c>
      <c r="G2800" t="s">
        <v>146</v>
      </c>
      <c r="H2800" s="11">
        <v>45248</v>
      </c>
      <c r="I2800" t="s">
        <v>185</v>
      </c>
      <c r="J2800">
        <v>16</v>
      </c>
      <c r="K2800">
        <v>0</v>
      </c>
      <c r="L2800">
        <v>268</v>
      </c>
      <c r="M2800">
        <v>1</v>
      </c>
      <c r="N2800">
        <v>187</v>
      </c>
      <c r="O2800">
        <v>1</v>
      </c>
      <c r="P2800" t="s">
        <v>40</v>
      </c>
      <c r="Q2800" t="s">
        <v>39</v>
      </c>
      <c r="R2800" t="s">
        <v>20</v>
      </c>
      <c r="S2800" t="s">
        <v>19</v>
      </c>
    </row>
    <row r="2801" spans="1:19" x14ac:dyDescent="0.2">
      <c r="A2801">
        <v>2010</v>
      </c>
      <c r="B2801">
        <v>11</v>
      </c>
      <c r="C2801" t="s">
        <v>125</v>
      </c>
      <c r="D2801" t="s">
        <v>140</v>
      </c>
      <c r="E2801" t="s">
        <v>125</v>
      </c>
      <c r="F2801" t="s">
        <v>10</v>
      </c>
      <c r="G2801" t="s">
        <v>96</v>
      </c>
      <c r="H2801" s="11">
        <v>45251</v>
      </c>
      <c r="I2801" t="s">
        <v>157</v>
      </c>
      <c r="J2801">
        <v>35</v>
      </c>
      <c r="K2801">
        <v>19</v>
      </c>
      <c r="L2801">
        <v>265</v>
      </c>
      <c r="M2801">
        <v>1</v>
      </c>
      <c r="N2801">
        <v>338</v>
      </c>
      <c r="O2801">
        <v>2</v>
      </c>
      <c r="P2801" t="s">
        <v>26</v>
      </c>
      <c r="Q2801" t="s">
        <v>25</v>
      </c>
      <c r="R2801" t="s">
        <v>30</v>
      </c>
      <c r="S2801" t="s">
        <v>29</v>
      </c>
    </row>
    <row r="2802" spans="1:19" x14ac:dyDescent="0.2">
      <c r="A2802">
        <v>2010</v>
      </c>
      <c r="B2802">
        <v>11</v>
      </c>
      <c r="C2802" t="s">
        <v>134</v>
      </c>
      <c r="D2802" t="s">
        <v>119</v>
      </c>
      <c r="E2802" t="s">
        <v>119</v>
      </c>
      <c r="F2802" t="s">
        <v>10</v>
      </c>
      <c r="G2802" t="s">
        <v>96</v>
      </c>
      <c r="H2802" s="11">
        <v>45251</v>
      </c>
      <c r="I2802" t="s">
        <v>157</v>
      </c>
      <c r="J2802">
        <v>49</v>
      </c>
      <c r="K2802">
        <v>31</v>
      </c>
      <c r="L2802">
        <v>449</v>
      </c>
      <c r="M2802">
        <v>2</v>
      </c>
      <c r="N2802">
        <v>361</v>
      </c>
      <c r="O2802">
        <v>3</v>
      </c>
      <c r="P2802" t="s">
        <v>22</v>
      </c>
      <c r="Q2802" t="s">
        <v>21</v>
      </c>
      <c r="R2802" t="s">
        <v>16</v>
      </c>
      <c r="S2802" t="s">
        <v>15</v>
      </c>
    </row>
    <row r="2803" spans="1:19" x14ac:dyDescent="0.2">
      <c r="A2803">
        <v>2010</v>
      </c>
      <c r="B2803">
        <v>11</v>
      </c>
      <c r="C2803" t="s">
        <v>124</v>
      </c>
      <c r="D2803" t="s">
        <v>131</v>
      </c>
      <c r="E2803" t="s">
        <v>124</v>
      </c>
      <c r="F2803" t="s">
        <v>10</v>
      </c>
      <c r="G2803" t="s">
        <v>96</v>
      </c>
      <c r="H2803" s="11">
        <v>45251</v>
      </c>
      <c r="I2803" t="s">
        <v>157</v>
      </c>
      <c r="J2803">
        <v>35</v>
      </c>
      <c r="K2803">
        <v>3</v>
      </c>
      <c r="L2803">
        <v>431</v>
      </c>
      <c r="M2803">
        <v>1</v>
      </c>
      <c r="N2803">
        <v>182</v>
      </c>
      <c r="O2803">
        <v>3</v>
      </c>
      <c r="P2803" t="s">
        <v>55</v>
      </c>
      <c r="Q2803" t="s">
        <v>54</v>
      </c>
      <c r="R2803" t="s">
        <v>51</v>
      </c>
      <c r="S2803" t="s">
        <v>50</v>
      </c>
    </row>
    <row r="2804" spans="1:19" x14ac:dyDescent="0.2">
      <c r="A2804">
        <v>2010</v>
      </c>
      <c r="B2804">
        <v>11</v>
      </c>
      <c r="C2804" t="s">
        <v>104</v>
      </c>
      <c r="D2804" t="s">
        <v>126</v>
      </c>
      <c r="E2804" t="s">
        <v>126</v>
      </c>
      <c r="F2804" t="s">
        <v>10</v>
      </c>
      <c r="G2804" t="s">
        <v>96</v>
      </c>
      <c r="H2804" s="11">
        <v>45251</v>
      </c>
      <c r="I2804" t="s">
        <v>156</v>
      </c>
      <c r="J2804">
        <v>19</v>
      </c>
      <c r="K2804">
        <v>16</v>
      </c>
      <c r="L2804">
        <v>465</v>
      </c>
      <c r="M2804">
        <v>1</v>
      </c>
      <c r="N2804">
        <v>373</v>
      </c>
      <c r="O2804">
        <v>2</v>
      </c>
      <c r="P2804" t="s">
        <v>67</v>
      </c>
      <c r="Q2804" t="s">
        <v>66</v>
      </c>
      <c r="R2804" t="s">
        <v>69</v>
      </c>
      <c r="S2804" t="s">
        <v>68</v>
      </c>
    </row>
    <row r="2805" spans="1:19" x14ac:dyDescent="0.2">
      <c r="A2805">
        <v>2010</v>
      </c>
      <c r="B2805">
        <v>11</v>
      </c>
      <c r="C2805" t="s">
        <v>97</v>
      </c>
      <c r="D2805" t="s">
        <v>123</v>
      </c>
      <c r="E2805" t="s">
        <v>97</v>
      </c>
      <c r="F2805" t="s">
        <v>10</v>
      </c>
      <c r="G2805" t="s">
        <v>96</v>
      </c>
      <c r="H2805" s="11">
        <v>45251</v>
      </c>
      <c r="I2805" t="s">
        <v>156</v>
      </c>
      <c r="J2805">
        <v>31</v>
      </c>
      <c r="K2805">
        <v>13</v>
      </c>
      <c r="L2805">
        <v>352</v>
      </c>
      <c r="M2805">
        <v>0</v>
      </c>
      <c r="N2805">
        <v>382</v>
      </c>
      <c r="O2805">
        <v>0</v>
      </c>
      <c r="P2805" t="s">
        <v>38</v>
      </c>
      <c r="Q2805" t="s">
        <v>37</v>
      </c>
      <c r="R2805" t="s">
        <v>9</v>
      </c>
      <c r="S2805" t="s">
        <v>8</v>
      </c>
    </row>
    <row r="2806" spans="1:19" x14ac:dyDescent="0.2">
      <c r="A2806">
        <v>2010</v>
      </c>
      <c r="B2806">
        <v>11</v>
      </c>
      <c r="C2806" t="s">
        <v>128</v>
      </c>
      <c r="D2806" t="s">
        <v>135</v>
      </c>
      <c r="E2806" t="s">
        <v>128</v>
      </c>
      <c r="F2806" t="s">
        <v>10</v>
      </c>
      <c r="G2806" t="s">
        <v>96</v>
      </c>
      <c r="H2806" s="11">
        <v>45251</v>
      </c>
      <c r="I2806" t="s">
        <v>156</v>
      </c>
      <c r="J2806">
        <v>24</v>
      </c>
      <c r="K2806">
        <v>20</v>
      </c>
      <c r="L2806">
        <v>371</v>
      </c>
      <c r="M2806">
        <v>6</v>
      </c>
      <c r="N2806">
        <v>283</v>
      </c>
      <c r="O2806">
        <v>1</v>
      </c>
      <c r="P2806" t="s">
        <v>36</v>
      </c>
      <c r="Q2806" t="s">
        <v>35</v>
      </c>
      <c r="R2806" t="s">
        <v>24</v>
      </c>
      <c r="S2806" t="s">
        <v>23</v>
      </c>
    </row>
    <row r="2807" spans="1:19" x14ac:dyDescent="0.2">
      <c r="A2807">
        <v>2010</v>
      </c>
      <c r="B2807">
        <v>11</v>
      </c>
      <c r="C2807" t="s">
        <v>133</v>
      </c>
      <c r="D2807" t="s">
        <v>107</v>
      </c>
      <c r="E2807" t="s">
        <v>133</v>
      </c>
      <c r="F2807" t="s">
        <v>10</v>
      </c>
      <c r="G2807" t="s">
        <v>96</v>
      </c>
      <c r="H2807" s="11">
        <v>45251</v>
      </c>
      <c r="I2807" t="s">
        <v>156</v>
      </c>
      <c r="J2807">
        <v>30</v>
      </c>
      <c r="K2807">
        <v>27</v>
      </c>
      <c r="L2807">
        <v>401</v>
      </c>
      <c r="M2807">
        <v>2</v>
      </c>
      <c r="N2807">
        <v>343</v>
      </c>
      <c r="O2807">
        <v>1</v>
      </c>
      <c r="P2807" t="s">
        <v>49</v>
      </c>
      <c r="Q2807" t="s">
        <v>47</v>
      </c>
      <c r="R2807" t="s">
        <v>71</v>
      </c>
      <c r="S2807" t="s">
        <v>70</v>
      </c>
    </row>
    <row r="2808" spans="1:19" x14ac:dyDescent="0.2">
      <c r="A2808">
        <v>2010</v>
      </c>
      <c r="B2808">
        <v>11</v>
      </c>
      <c r="C2808" t="s">
        <v>142</v>
      </c>
      <c r="D2808" t="s">
        <v>110</v>
      </c>
      <c r="E2808" t="s">
        <v>110</v>
      </c>
      <c r="F2808" t="s">
        <v>10</v>
      </c>
      <c r="G2808" t="s">
        <v>96</v>
      </c>
      <c r="H2808" s="11">
        <v>45251</v>
      </c>
      <c r="I2808" t="s">
        <v>161</v>
      </c>
      <c r="J2808">
        <v>37</v>
      </c>
      <c r="K2808">
        <v>13</v>
      </c>
      <c r="L2808">
        <v>378</v>
      </c>
      <c r="M2808">
        <v>2</v>
      </c>
      <c r="N2808">
        <v>270</v>
      </c>
      <c r="O2808">
        <v>2</v>
      </c>
      <c r="P2808" t="s">
        <v>18</v>
      </c>
      <c r="Q2808" t="s">
        <v>17</v>
      </c>
      <c r="R2808" t="s">
        <v>14</v>
      </c>
      <c r="S2808" t="s">
        <v>13</v>
      </c>
    </row>
    <row r="2809" spans="1:19" x14ac:dyDescent="0.2">
      <c r="A2809">
        <v>2010</v>
      </c>
      <c r="B2809">
        <v>11</v>
      </c>
      <c r="C2809" t="s">
        <v>112</v>
      </c>
      <c r="D2809" t="s">
        <v>101</v>
      </c>
      <c r="E2809" t="s">
        <v>101</v>
      </c>
      <c r="F2809" t="s">
        <v>10</v>
      </c>
      <c r="G2809" t="s">
        <v>96</v>
      </c>
      <c r="H2809" s="11">
        <v>45251</v>
      </c>
      <c r="I2809" t="s">
        <v>116</v>
      </c>
      <c r="J2809">
        <v>31</v>
      </c>
      <c r="K2809">
        <v>3</v>
      </c>
      <c r="L2809">
        <v>374</v>
      </c>
      <c r="M2809">
        <v>0</v>
      </c>
      <c r="N2809">
        <v>300</v>
      </c>
      <c r="O2809">
        <v>2</v>
      </c>
      <c r="P2809" t="s">
        <v>42</v>
      </c>
      <c r="Q2809" t="s">
        <v>41</v>
      </c>
      <c r="R2809" t="s">
        <v>32</v>
      </c>
      <c r="S2809" t="s">
        <v>31</v>
      </c>
    </row>
    <row r="2810" spans="1:19" x14ac:dyDescent="0.2">
      <c r="A2810">
        <v>2010</v>
      </c>
      <c r="B2810">
        <v>11</v>
      </c>
      <c r="C2810" t="s">
        <v>117</v>
      </c>
      <c r="D2810" t="s">
        <v>105</v>
      </c>
      <c r="E2810" t="s">
        <v>117</v>
      </c>
      <c r="F2810" t="s">
        <v>10</v>
      </c>
      <c r="G2810" t="s">
        <v>96</v>
      </c>
      <c r="H2810" s="11">
        <v>45251</v>
      </c>
      <c r="I2810" t="s">
        <v>144</v>
      </c>
      <c r="J2810">
        <v>34</v>
      </c>
      <c r="K2810">
        <v>19</v>
      </c>
      <c r="L2810">
        <v>494</v>
      </c>
      <c r="M2810">
        <v>2</v>
      </c>
      <c r="N2810">
        <v>424</v>
      </c>
      <c r="O2810">
        <v>2</v>
      </c>
      <c r="P2810" t="s">
        <v>46</v>
      </c>
      <c r="Q2810" t="s">
        <v>45</v>
      </c>
      <c r="R2810" t="s">
        <v>61</v>
      </c>
      <c r="S2810" t="s">
        <v>60</v>
      </c>
    </row>
    <row r="2811" spans="1:19" x14ac:dyDescent="0.2">
      <c r="A2811">
        <v>2010</v>
      </c>
      <c r="B2811">
        <v>11</v>
      </c>
      <c r="C2811" t="s">
        <v>177</v>
      </c>
      <c r="D2811" t="s">
        <v>138</v>
      </c>
      <c r="E2811" t="s">
        <v>138</v>
      </c>
      <c r="F2811" t="s">
        <v>10</v>
      </c>
      <c r="G2811" t="s">
        <v>96</v>
      </c>
      <c r="H2811" s="11">
        <v>45251</v>
      </c>
      <c r="I2811" t="s">
        <v>144</v>
      </c>
      <c r="J2811">
        <v>34</v>
      </c>
      <c r="K2811">
        <v>17</v>
      </c>
      <c r="L2811">
        <v>391</v>
      </c>
      <c r="M2811">
        <v>0</v>
      </c>
      <c r="N2811">
        <v>304</v>
      </c>
      <c r="O2811">
        <v>1</v>
      </c>
      <c r="P2811" t="s">
        <v>63</v>
      </c>
      <c r="Q2811" t="s">
        <v>62</v>
      </c>
      <c r="R2811" t="s">
        <v>12</v>
      </c>
      <c r="S2811" t="s">
        <v>11</v>
      </c>
    </row>
    <row r="2812" spans="1:19" x14ac:dyDescent="0.2">
      <c r="A2812">
        <v>2010</v>
      </c>
      <c r="B2812">
        <v>11</v>
      </c>
      <c r="C2812" t="s">
        <v>98</v>
      </c>
      <c r="D2812" t="s">
        <v>139</v>
      </c>
      <c r="E2812" t="s">
        <v>139</v>
      </c>
      <c r="F2812" t="s">
        <v>10</v>
      </c>
      <c r="G2812" t="s">
        <v>96</v>
      </c>
      <c r="H2812" s="11">
        <v>45251</v>
      </c>
      <c r="I2812" t="s">
        <v>144</v>
      </c>
      <c r="J2812">
        <v>21</v>
      </c>
      <c r="K2812">
        <v>0</v>
      </c>
      <c r="L2812">
        <v>299</v>
      </c>
      <c r="M2812">
        <v>0</v>
      </c>
      <c r="N2812">
        <v>189</v>
      </c>
      <c r="O2812">
        <v>2</v>
      </c>
      <c r="P2812" t="s">
        <v>59</v>
      </c>
      <c r="Q2812" t="s">
        <v>58</v>
      </c>
      <c r="R2812" t="s">
        <v>65</v>
      </c>
      <c r="S2812" t="s">
        <v>64</v>
      </c>
    </row>
    <row r="2813" spans="1:19" x14ac:dyDescent="0.2">
      <c r="A2813">
        <v>2010</v>
      </c>
      <c r="B2813">
        <v>11</v>
      </c>
      <c r="C2813" t="s">
        <v>118</v>
      </c>
      <c r="D2813" t="s">
        <v>129</v>
      </c>
      <c r="E2813" t="s">
        <v>118</v>
      </c>
      <c r="F2813" t="s">
        <v>10</v>
      </c>
      <c r="G2813" t="s">
        <v>96</v>
      </c>
      <c r="H2813" s="11">
        <v>45251</v>
      </c>
      <c r="I2813" t="s">
        <v>212</v>
      </c>
      <c r="J2813">
        <v>31</v>
      </c>
      <c r="K2813">
        <v>28</v>
      </c>
      <c r="L2813">
        <v>346</v>
      </c>
      <c r="M2813">
        <v>0</v>
      </c>
      <c r="N2813">
        <v>467</v>
      </c>
      <c r="O2813">
        <v>3</v>
      </c>
      <c r="P2813" t="s">
        <v>44</v>
      </c>
      <c r="Q2813" t="s">
        <v>43</v>
      </c>
      <c r="R2813" t="s">
        <v>34</v>
      </c>
      <c r="S2813" t="s">
        <v>33</v>
      </c>
    </row>
    <row r="2814" spans="1:19" x14ac:dyDescent="0.2">
      <c r="A2814">
        <v>2010</v>
      </c>
      <c r="B2814">
        <v>11</v>
      </c>
      <c r="C2814" t="s">
        <v>114</v>
      </c>
      <c r="D2814" t="s">
        <v>127</v>
      </c>
      <c r="E2814" t="s">
        <v>114</v>
      </c>
      <c r="F2814" t="s">
        <v>10</v>
      </c>
      <c r="G2814" t="s">
        <v>96</v>
      </c>
      <c r="H2814" s="11">
        <v>45251</v>
      </c>
      <c r="I2814" t="s">
        <v>151</v>
      </c>
      <c r="J2814">
        <v>27</v>
      </c>
      <c r="K2814">
        <v>17</v>
      </c>
      <c r="L2814">
        <v>392</v>
      </c>
      <c r="M2814">
        <v>2</v>
      </c>
      <c r="N2814">
        <v>208</v>
      </c>
      <c r="O2814">
        <v>5</v>
      </c>
      <c r="P2814" t="s">
        <v>53</v>
      </c>
      <c r="Q2814" t="s">
        <v>52</v>
      </c>
      <c r="R2814" t="s">
        <v>48</v>
      </c>
      <c r="S2814" t="s">
        <v>47</v>
      </c>
    </row>
    <row r="2815" spans="1:19" x14ac:dyDescent="0.2">
      <c r="A2815">
        <v>2010</v>
      </c>
      <c r="B2815">
        <v>11</v>
      </c>
      <c r="C2815" t="s">
        <v>153</v>
      </c>
      <c r="D2815" t="s">
        <v>130</v>
      </c>
      <c r="E2815" t="s">
        <v>153</v>
      </c>
      <c r="F2815" t="s">
        <v>10</v>
      </c>
      <c r="G2815" t="s">
        <v>143</v>
      </c>
      <c r="H2815" s="11">
        <v>45252</v>
      </c>
      <c r="I2815" t="s">
        <v>172</v>
      </c>
      <c r="J2815">
        <v>35</v>
      </c>
      <c r="K2815">
        <v>14</v>
      </c>
      <c r="L2815">
        <v>400</v>
      </c>
      <c r="M2815">
        <v>1</v>
      </c>
      <c r="N2815">
        <v>235</v>
      </c>
      <c r="O2815">
        <v>1</v>
      </c>
      <c r="P2815" t="s">
        <v>57</v>
      </c>
      <c r="Q2815" t="s">
        <v>56</v>
      </c>
      <c r="R2815" t="s">
        <v>28</v>
      </c>
      <c r="S2815" t="s">
        <v>27</v>
      </c>
    </row>
    <row r="2816" spans="1:19" x14ac:dyDescent="0.2">
      <c r="A2816">
        <v>2010</v>
      </c>
      <c r="B2816">
        <v>12</v>
      </c>
      <c r="C2816" t="s">
        <v>140</v>
      </c>
      <c r="D2816" t="s">
        <v>118</v>
      </c>
      <c r="E2816" t="s">
        <v>118</v>
      </c>
      <c r="F2816" t="s">
        <v>10</v>
      </c>
      <c r="G2816" t="s">
        <v>146</v>
      </c>
      <c r="H2816" s="11">
        <v>45255</v>
      </c>
      <c r="I2816" t="s">
        <v>229</v>
      </c>
      <c r="J2816">
        <v>45</v>
      </c>
      <c r="K2816">
        <v>24</v>
      </c>
      <c r="L2816">
        <v>447</v>
      </c>
      <c r="M2816">
        <v>0</v>
      </c>
      <c r="N2816">
        <v>406</v>
      </c>
      <c r="O2816">
        <v>2</v>
      </c>
      <c r="P2816" t="s">
        <v>30</v>
      </c>
      <c r="Q2816" t="s">
        <v>29</v>
      </c>
      <c r="R2816" t="s">
        <v>44</v>
      </c>
      <c r="S2816" t="s">
        <v>43</v>
      </c>
    </row>
    <row r="2817" spans="1:19" x14ac:dyDescent="0.2">
      <c r="A2817">
        <v>2010</v>
      </c>
      <c r="B2817">
        <v>12</v>
      </c>
      <c r="C2817" t="s">
        <v>125</v>
      </c>
      <c r="D2817" t="s">
        <v>117</v>
      </c>
      <c r="E2817" t="s">
        <v>117</v>
      </c>
      <c r="F2817" t="s">
        <v>10</v>
      </c>
      <c r="G2817" t="s">
        <v>146</v>
      </c>
      <c r="H2817" s="11">
        <v>45255</v>
      </c>
      <c r="I2817" t="s">
        <v>191</v>
      </c>
      <c r="J2817">
        <v>30</v>
      </c>
      <c r="K2817">
        <v>27</v>
      </c>
      <c r="L2817">
        <v>414</v>
      </c>
      <c r="M2817">
        <v>2</v>
      </c>
      <c r="N2817">
        <v>457</v>
      </c>
      <c r="O2817">
        <v>3</v>
      </c>
      <c r="P2817" t="s">
        <v>26</v>
      </c>
      <c r="Q2817" t="s">
        <v>25</v>
      </c>
      <c r="R2817" t="s">
        <v>46</v>
      </c>
      <c r="S2817" t="s">
        <v>45</v>
      </c>
    </row>
    <row r="2818" spans="1:19" x14ac:dyDescent="0.2">
      <c r="A2818">
        <v>2010</v>
      </c>
      <c r="B2818">
        <v>12</v>
      </c>
      <c r="C2818" t="s">
        <v>133</v>
      </c>
      <c r="D2818" t="s">
        <v>134</v>
      </c>
      <c r="E2818" t="s">
        <v>133</v>
      </c>
      <c r="F2818" t="s">
        <v>10</v>
      </c>
      <c r="G2818" t="s">
        <v>146</v>
      </c>
      <c r="H2818" s="11">
        <v>45255</v>
      </c>
      <c r="I2818" t="s">
        <v>151</v>
      </c>
      <c r="J2818">
        <v>26</v>
      </c>
      <c r="K2818">
        <v>10</v>
      </c>
      <c r="L2818">
        <v>319</v>
      </c>
      <c r="M2818">
        <v>1</v>
      </c>
      <c r="N2818">
        <v>163</v>
      </c>
      <c r="O2818">
        <v>3</v>
      </c>
      <c r="P2818" t="s">
        <v>49</v>
      </c>
      <c r="Q2818" t="s">
        <v>47</v>
      </c>
      <c r="R2818" t="s">
        <v>22</v>
      </c>
      <c r="S2818" t="s">
        <v>21</v>
      </c>
    </row>
    <row r="2819" spans="1:19" x14ac:dyDescent="0.2">
      <c r="A2819">
        <v>2010</v>
      </c>
      <c r="B2819">
        <v>12</v>
      </c>
      <c r="C2819" t="s">
        <v>107</v>
      </c>
      <c r="D2819" t="s">
        <v>104</v>
      </c>
      <c r="E2819" t="s">
        <v>107</v>
      </c>
      <c r="F2819" t="s">
        <v>10</v>
      </c>
      <c r="G2819" t="s">
        <v>96</v>
      </c>
      <c r="H2819" s="11">
        <v>45258</v>
      </c>
      <c r="I2819" t="s">
        <v>157</v>
      </c>
      <c r="J2819">
        <v>20</v>
      </c>
      <c r="K2819">
        <v>0</v>
      </c>
      <c r="L2819">
        <v>346</v>
      </c>
      <c r="M2819">
        <v>0</v>
      </c>
      <c r="N2819">
        <v>162</v>
      </c>
      <c r="O2819">
        <v>3</v>
      </c>
      <c r="P2819" t="s">
        <v>71</v>
      </c>
      <c r="Q2819" t="s">
        <v>70</v>
      </c>
      <c r="R2819" t="s">
        <v>67</v>
      </c>
      <c r="S2819" t="s">
        <v>66</v>
      </c>
    </row>
    <row r="2820" spans="1:19" x14ac:dyDescent="0.2">
      <c r="A2820">
        <v>2010</v>
      </c>
      <c r="B2820">
        <v>12</v>
      </c>
      <c r="C2820" t="s">
        <v>127</v>
      </c>
      <c r="D2820" t="s">
        <v>128</v>
      </c>
      <c r="E2820" t="s">
        <v>127</v>
      </c>
      <c r="F2820" t="s">
        <v>10</v>
      </c>
      <c r="G2820" t="s">
        <v>96</v>
      </c>
      <c r="H2820" s="11">
        <v>45258</v>
      </c>
      <c r="I2820" t="s">
        <v>157</v>
      </c>
      <c r="J2820">
        <v>24</v>
      </c>
      <c r="K2820">
        <v>20</v>
      </c>
      <c r="L2820">
        <v>361</v>
      </c>
      <c r="M2820">
        <v>0</v>
      </c>
      <c r="N2820">
        <v>328</v>
      </c>
      <c r="O2820">
        <v>2</v>
      </c>
      <c r="P2820" t="s">
        <v>48</v>
      </c>
      <c r="Q2820" t="s">
        <v>47</v>
      </c>
      <c r="R2820" t="s">
        <v>36</v>
      </c>
      <c r="S2820" t="s">
        <v>35</v>
      </c>
    </row>
    <row r="2821" spans="1:19" x14ac:dyDescent="0.2">
      <c r="A2821">
        <v>2010</v>
      </c>
      <c r="B2821">
        <v>12</v>
      </c>
      <c r="C2821" t="s">
        <v>126</v>
      </c>
      <c r="D2821" t="s">
        <v>112</v>
      </c>
      <c r="E2821" t="s">
        <v>112</v>
      </c>
      <c r="F2821" t="s">
        <v>10</v>
      </c>
      <c r="G2821" t="s">
        <v>96</v>
      </c>
      <c r="H2821" s="11">
        <v>45258</v>
      </c>
      <c r="I2821" t="s">
        <v>157</v>
      </c>
      <c r="J2821">
        <v>17</v>
      </c>
      <c r="K2821">
        <v>13</v>
      </c>
      <c r="L2821">
        <v>299</v>
      </c>
      <c r="M2821">
        <v>0</v>
      </c>
      <c r="N2821">
        <v>216</v>
      </c>
      <c r="O2821">
        <v>1</v>
      </c>
      <c r="P2821" t="s">
        <v>69</v>
      </c>
      <c r="Q2821" t="s">
        <v>68</v>
      </c>
      <c r="R2821" t="s">
        <v>42</v>
      </c>
      <c r="S2821" t="s">
        <v>41</v>
      </c>
    </row>
    <row r="2822" spans="1:19" x14ac:dyDescent="0.2">
      <c r="A2822">
        <v>2010</v>
      </c>
      <c r="B2822">
        <v>12</v>
      </c>
      <c r="C2822" t="s">
        <v>119</v>
      </c>
      <c r="D2822" t="s">
        <v>124</v>
      </c>
      <c r="E2822" t="s">
        <v>124</v>
      </c>
      <c r="F2822" t="s">
        <v>10</v>
      </c>
      <c r="G2822" t="s">
        <v>96</v>
      </c>
      <c r="H2822" s="11">
        <v>45258</v>
      </c>
      <c r="I2822" t="s">
        <v>157</v>
      </c>
      <c r="J2822">
        <v>19</v>
      </c>
      <c r="K2822">
        <v>16</v>
      </c>
      <c r="L2822">
        <v>426</v>
      </c>
      <c r="M2822">
        <v>1</v>
      </c>
      <c r="N2822">
        <v>329</v>
      </c>
      <c r="O2822">
        <v>2</v>
      </c>
      <c r="P2822" t="s">
        <v>16</v>
      </c>
      <c r="Q2822" t="s">
        <v>15</v>
      </c>
      <c r="R2822" t="s">
        <v>55</v>
      </c>
      <c r="S2822" t="s">
        <v>54</v>
      </c>
    </row>
    <row r="2823" spans="1:19" x14ac:dyDescent="0.2">
      <c r="A2823">
        <v>2010</v>
      </c>
      <c r="B2823">
        <v>12</v>
      </c>
      <c r="C2823" t="s">
        <v>138</v>
      </c>
      <c r="D2823" t="s">
        <v>101</v>
      </c>
      <c r="E2823" t="s">
        <v>138</v>
      </c>
      <c r="F2823" t="s">
        <v>10</v>
      </c>
      <c r="G2823" t="s">
        <v>96</v>
      </c>
      <c r="H2823" s="11">
        <v>45258</v>
      </c>
      <c r="I2823" t="s">
        <v>157</v>
      </c>
      <c r="J2823">
        <v>20</v>
      </c>
      <c r="K2823">
        <v>17</v>
      </c>
      <c r="L2823">
        <v>294</v>
      </c>
      <c r="M2823">
        <v>0</v>
      </c>
      <c r="N2823">
        <v>418</v>
      </c>
      <c r="O2823">
        <v>1</v>
      </c>
      <c r="P2823" t="s">
        <v>12</v>
      </c>
      <c r="Q2823" t="s">
        <v>11</v>
      </c>
      <c r="R2823" t="s">
        <v>32</v>
      </c>
      <c r="S2823" t="s">
        <v>31</v>
      </c>
    </row>
    <row r="2824" spans="1:19" x14ac:dyDescent="0.2">
      <c r="A2824">
        <v>2010</v>
      </c>
      <c r="B2824">
        <v>12</v>
      </c>
      <c r="C2824" t="s">
        <v>135</v>
      </c>
      <c r="D2824" t="s">
        <v>142</v>
      </c>
      <c r="E2824" t="s">
        <v>135</v>
      </c>
      <c r="F2824" t="s">
        <v>10</v>
      </c>
      <c r="G2824" t="s">
        <v>96</v>
      </c>
      <c r="H2824" s="11">
        <v>45258</v>
      </c>
      <c r="I2824" t="s">
        <v>156</v>
      </c>
      <c r="J2824">
        <v>24</v>
      </c>
      <c r="K2824">
        <v>23</v>
      </c>
      <c r="L2824">
        <v>379</v>
      </c>
      <c r="M2824">
        <v>3</v>
      </c>
      <c r="N2824">
        <v>326</v>
      </c>
      <c r="O2824">
        <v>1</v>
      </c>
      <c r="P2824" t="s">
        <v>24</v>
      </c>
      <c r="Q2824" t="s">
        <v>23</v>
      </c>
      <c r="R2824" t="s">
        <v>18</v>
      </c>
      <c r="S2824" t="s">
        <v>17</v>
      </c>
    </row>
    <row r="2825" spans="1:19" x14ac:dyDescent="0.2">
      <c r="A2825">
        <v>2010</v>
      </c>
      <c r="B2825">
        <v>12</v>
      </c>
      <c r="C2825" t="s">
        <v>131</v>
      </c>
      <c r="D2825" t="s">
        <v>137</v>
      </c>
      <c r="E2825" t="s">
        <v>137</v>
      </c>
      <c r="F2825" t="s">
        <v>10</v>
      </c>
      <c r="G2825" t="s">
        <v>96</v>
      </c>
      <c r="H2825" s="11">
        <v>45258</v>
      </c>
      <c r="I2825" t="s">
        <v>144</v>
      </c>
      <c r="J2825">
        <v>33</v>
      </c>
      <c r="K2825">
        <v>17</v>
      </c>
      <c r="L2825">
        <v>471</v>
      </c>
      <c r="M2825">
        <v>1</v>
      </c>
      <c r="N2825">
        <v>263</v>
      </c>
      <c r="O2825">
        <v>3</v>
      </c>
      <c r="P2825" t="s">
        <v>51</v>
      </c>
      <c r="Q2825" t="s">
        <v>50</v>
      </c>
      <c r="R2825" t="s">
        <v>40</v>
      </c>
      <c r="S2825" t="s">
        <v>39</v>
      </c>
    </row>
    <row r="2826" spans="1:19" x14ac:dyDescent="0.2">
      <c r="A2826">
        <v>2010</v>
      </c>
      <c r="B2826">
        <v>12</v>
      </c>
      <c r="C2826" t="s">
        <v>105</v>
      </c>
      <c r="D2826" t="s">
        <v>97</v>
      </c>
      <c r="E2826" t="s">
        <v>97</v>
      </c>
      <c r="F2826" t="s">
        <v>10</v>
      </c>
      <c r="G2826" t="s">
        <v>96</v>
      </c>
      <c r="H2826" s="11">
        <v>45258</v>
      </c>
      <c r="I2826" t="s">
        <v>178</v>
      </c>
      <c r="J2826">
        <v>42</v>
      </c>
      <c r="K2826">
        <v>24</v>
      </c>
      <c r="L2826">
        <v>503</v>
      </c>
      <c r="M2826">
        <v>1</v>
      </c>
      <c r="N2826">
        <v>288</v>
      </c>
      <c r="O2826">
        <v>3</v>
      </c>
      <c r="P2826" t="s">
        <v>61</v>
      </c>
      <c r="Q2826" t="s">
        <v>60</v>
      </c>
      <c r="R2826" t="s">
        <v>38</v>
      </c>
      <c r="S2826" t="s">
        <v>37</v>
      </c>
    </row>
    <row r="2827" spans="1:19" x14ac:dyDescent="0.2">
      <c r="A2827">
        <v>2010</v>
      </c>
      <c r="B2827">
        <v>12</v>
      </c>
      <c r="C2827" t="s">
        <v>136</v>
      </c>
      <c r="D2827" t="s">
        <v>114</v>
      </c>
      <c r="E2827" t="s">
        <v>136</v>
      </c>
      <c r="F2827" t="s">
        <v>10</v>
      </c>
      <c r="G2827" t="s">
        <v>96</v>
      </c>
      <c r="H2827" s="11">
        <v>45258</v>
      </c>
      <c r="I2827" t="s">
        <v>212</v>
      </c>
      <c r="J2827">
        <v>31</v>
      </c>
      <c r="K2827">
        <v>26</v>
      </c>
      <c r="L2827">
        <v>349</v>
      </c>
      <c r="M2827">
        <v>0</v>
      </c>
      <c r="N2827">
        <v>398</v>
      </c>
      <c r="O2827">
        <v>1</v>
      </c>
      <c r="P2827" t="s">
        <v>20</v>
      </c>
      <c r="Q2827" t="s">
        <v>19</v>
      </c>
      <c r="R2827" t="s">
        <v>53</v>
      </c>
      <c r="S2827" t="s">
        <v>52</v>
      </c>
    </row>
    <row r="2828" spans="1:19" x14ac:dyDescent="0.2">
      <c r="A2828">
        <v>2010</v>
      </c>
      <c r="B2828">
        <v>12</v>
      </c>
      <c r="C2828" t="s">
        <v>110</v>
      </c>
      <c r="D2828" t="s">
        <v>139</v>
      </c>
      <c r="E2828" t="s">
        <v>110</v>
      </c>
      <c r="F2828" t="s">
        <v>10</v>
      </c>
      <c r="G2828" t="s">
        <v>96</v>
      </c>
      <c r="H2828" s="11">
        <v>45258</v>
      </c>
      <c r="I2828" t="s">
        <v>212</v>
      </c>
      <c r="J2828">
        <v>17</v>
      </c>
      <c r="K2828">
        <v>10</v>
      </c>
      <c r="L2828">
        <v>349</v>
      </c>
      <c r="M2828">
        <v>1</v>
      </c>
      <c r="N2828">
        <v>263</v>
      </c>
      <c r="O2828">
        <v>0</v>
      </c>
      <c r="P2828" t="s">
        <v>14</v>
      </c>
      <c r="Q2828" t="s">
        <v>13</v>
      </c>
      <c r="R2828" t="s">
        <v>65</v>
      </c>
      <c r="S2828" t="s">
        <v>64</v>
      </c>
    </row>
    <row r="2829" spans="1:19" x14ac:dyDescent="0.2">
      <c r="A2829">
        <v>2010</v>
      </c>
      <c r="B2829">
        <v>12</v>
      </c>
      <c r="C2829" t="s">
        <v>130</v>
      </c>
      <c r="D2829" t="s">
        <v>177</v>
      </c>
      <c r="E2829" t="s">
        <v>177</v>
      </c>
      <c r="F2829" t="s">
        <v>10</v>
      </c>
      <c r="G2829" t="s">
        <v>96</v>
      </c>
      <c r="H2829" s="11">
        <v>45258</v>
      </c>
      <c r="I2829" t="s">
        <v>216</v>
      </c>
      <c r="J2829">
        <v>36</v>
      </c>
      <c r="K2829">
        <v>33</v>
      </c>
      <c r="L2829">
        <v>431</v>
      </c>
      <c r="M2829">
        <v>0</v>
      </c>
      <c r="N2829">
        <v>449</v>
      </c>
      <c r="O2829">
        <v>2</v>
      </c>
      <c r="P2829" t="s">
        <v>28</v>
      </c>
      <c r="Q2829" t="s">
        <v>27</v>
      </c>
      <c r="R2829" t="s">
        <v>63</v>
      </c>
      <c r="S2829" t="s">
        <v>62</v>
      </c>
    </row>
    <row r="2830" spans="1:19" x14ac:dyDescent="0.2">
      <c r="A2830">
        <v>2010</v>
      </c>
      <c r="B2830">
        <v>12</v>
      </c>
      <c r="C2830" t="s">
        <v>129</v>
      </c>
      <c r="D2830" t="s">
        <v>153</v>
      </c>
      <c r="E2830" t="s">
        <v>153</v>
      </c>
      <c r="F2830" t="s">
        <v>10</v>
      </c>
      <c r="G2830" t="s">
        <v>96</v>
      </c>
      <c r="H2830" s="11">
        <v>45258</v>
      </c>
      <c r="I2830" t="s">
        <v>151</v>
      </c>
      <c r="J2830">
        <v>36</v>
      </c>
      <c r="K2830">
        <v>14</v>
      </c>
      <c r="L2830">
        <v>301</v>
      </c>
      <c r="M2830">
        <v>0</v>
      </c>
      <c r="N2830">
        <v>303</v>
      </c>
      <c r="O2830">
        <v>5</v>
      </c>
      <c r="P2830" t="s">
        <v>34</v>
      </c>
      <c r="Q2830" t="s">
        <v>33</v>
      </c>
      <c r="R2830" t="s">
        <v>57</v>
      </c>
      <c r="S2830" t="s">
        <v>56</v>
      </c>
    </row>
    <row r="2831" spans="1:19" x14ac:dyDescent="0.2">
      <c r="A2831">
        <v>2010</v>
      </c>
      <c r="B2831">
        <v>12</v>
      </c>
      <c r="C2831" t="s">
        <v>123</v>
      </c>
      <c r="D2831" t="s">
        <v>98</v>
      </c>
      <c r="E2831" t="s">
        <v>98</v>
      </c>
      <c r="F2831" t="s">
        <v>10</v>
      </c>
      <c r="G2831" t="s">
        <v>143</v>
      </c>
      <c r="H2831" s="11">
        <v>45259</v>
      </c>
      <c r="I2831" t="s">
        <v>172</v>
      </c>
      <c r="J2831">
        <v>27</v>
      </c>
      <c r="K2831">
        <v>6</v>
      </c>
      <c r="L2831">
        <v>386</v>
      </c>
      <c r="M2831">
        <v>1</v>
      </c>
      <c r="N2831">
        <v>203</v>
      </c>
      <c r="O2831">
        <v>2</v>
      </c>
      <c r="P2831" t="s">
        <v>9</v>
      </c>
      <c r="Q2831" t="s">
        <v>8</v>
      </c>
      <c r="R2831" t="s">
        <v>59</v>
      </c>
      <c r="S2831" t="s">
        <v>58</v>
      </c>
    </row>
    <row r="2832" spans="1:19" x14ac:dyDescent="0.2">
      <c r="A2832">
        <v>2010</v>
      </c>
      <c r="B2832">
        <v>13</v>
      </c>
      <c r="C2832" t="s">
        <v>114</v>
      </c>
      <c r="D2832" t="s">
        <v>107</v>
      </c>
      <c r="E2832" t="s">
        <v>114</v>
      </c>
      <c r="F2832" t="s">
        <v>10</v>
      </c>
      <c r="G2832" t="s">
        <v>146</v>
      </c>
      <c r="H2832" s="11">
        <v>45262</v>
      </c>
      <c r="I2832" t="s">
        <v>151</v>
      </c>
      <c r="J2832">
        <v>34</v>
      </c>
      <c r="K2832">
        <v>24</v>
      </c>
      <c r="L2832">
        <v>416</v>
      </c>
      <c r="M2832">
        <v>1</v>
      </c>
      <c r="N2832">
        <v>431</v>
      </c>
      <c r="O2832">
        <v>2</v>
      </c>
      <c r="P2832" t="s">
        <v>53</v>
      </c>
      <c r="Q2832" t="s">
        <v>52</v>
      </c>
      <c r="R2832" t="s">
        <v>71</v>
      </c>
      <c r="S2832" t="s">
        <v>70</v>
      </c>
    </row>
    <row r="2833" spans="1:19" x14ac:dyDescent="0.2">
      <c r="A2833">
        <v>2010</v>
      </c>
      <c r="B2833">
        <v>13</v>
      </c>
      <c r="C2833" t="s">
        <v>127</v>
      </c>
      <c r="D2833" t="s">
        <v>126</v>
      </c>
      <c r="E2833" t="s">
        <v>127</v>
      </c>
      <c r="F2833" t="s">
        <v>10</v>
      </c>
      <c r="G2833" t="s">
        <v>96</v>
      </c>
      <c r="H2833" s="11">
        <v>45265</v>
      </c>
      <c r="I2833" t="s">
        <v>157</v>
      </c>
      <c r="J2833">
        <v>31</v>
      </c>
      <c r="K2833">
        <v>7</v>
      </c>
      <c r="L2833">
        <v>358</v>
      </c>
      <c r="M2833">
        <v>1</v>
      </c>
      <c r="N2833">
        <v>338</v>
      </c>
      <c r="O2833">
        <v>6</v>
      </c>
      <c r="P2833" t="s">
        <v>48</v>
      </c>
      <c r="Q2833" t="s">
        <v>47</v>
      </c>
      <c r="R2833" t="s">
        <v>69</v>
      </c>
      <c r="S2833" t="s">
        <v>68</v>
      </c>
    </row>
    <row r="2834" spans="1:19" x14ac:dyDescent="0.2">
      <c r="A2834">
        <v>2010</v>
      </c>
      <c r="B2834">
        <v>13</v>
      </c>
      <c r="C2834" t="s">
        <v>101</v>
      </c>
      <c r="D2834" t="s">
        <v>98</v>
      </c>
      <c r="E2834" t="s">
        <v>101</v>
      </c>
      <c r="F2834" t="s">
        <v>10</v>
      </c>
      <c r="G2834" t="s">
        <v>96</v>
      </c>
      <c r="H2834" s="11">
        <v>45265</v>
      </c>
      <c r="I2834" t="s">
        <v>157</v>
      </c>
      <c r="J2834">
        <v>34</v>
      </c>
      <c r="K2834">
        <v>16</v>
      </c>
      <c r="L2834">
        <v>410</v>
      </c>
      <c r="M2834">
        <v>0</v>
      </c>
      <c r="N2834">
        <v>269</v>
      </c>
      <c r="O2834">
        <v>1</v>
      </c>
      <c r="P2834" t="s">
        <v>32</v>
      </c>
      <c r="Q2834" t="s">
        <v>31</v>
      </c>
      <c r="R2834" t="s">
        <v>59</v>
      </c>
      <c r="S2834" t="s">
        <v>58</v>
      </c>
    </row>
    <row r="2835" spans="1:19" x14ac:dyDescent="0.2">
      <c r="A2835">
        <v>2010</v>
      </c>
      <c r="B2835">
        <v>13</v>
      </c>
      <c r="C2835" t="s">
        <v>137</v>
      </c>
      <c r="D2835" t="s">
        <v>135</v>
      </c>
      <c r="E2835" t="s">
        <v>135</v>
      </c>
      <c r="F2835" t="s">
        <v>10</v>
      </c>
      <c r="G2835" t="s">
        <v>96</v>
      </c>
      <c r="H2835" s="11">
        <v>45265</v>
      </c>
      <c r="I2835" t="s">
        <v>157</v>
      </c>
      <c r="J2835">
        <v>13</v>
      </c>
      <c r="K2835">
        <v>10</v>
      </c>
      <c r="L2835">
        <v>252</v>
      </c>
      <c r="M2835">
        <v>0</v>
      </c>
      <c r="N2835">
        <v>281</v>
      </c>
      <c r="O2835">
        <v>3</v>
      </c>
      <c r="P2835" t="s">
        <v>40</v>
      </c>
      <c r="Q2835" t="s">
        <v>39</v>
      </c>
      <c r="R2835" t="s">
        <v>24</v>
      </c>
      <c r="S2835" t="s">
        <v>23</v>
      </c>
    </row>
    <row r="2836" spans="1:19" x14ac:dyDescent="0.2">
      <c r="A2836">
        <v>2010</v>
      </c>
      <c r="B2836">
        <v>13</v>
      </c>
      <c r="C2836" t="s">
        <v>134</v>
      </c>
      <c r="D2836" t="s">
        <v>117</v>
      </c>
      <c r="E2836" t="s">
        <v>117</v>
      </c>
      <c r="F2836" t="s">
        <v>10</v>
      </c>
      <c r="G2836" t="s">
        <v>96</v>
      </c>
      <c r="H2836" s="11">
        <v>45265</v>
      </c>
      <c r="I2836" t="s">
        <v>156</v>
      </c>
      <c r="J2836">
        <v>34</v>
      </c>
      <c r="K2836">
        <v>30</v>
      </c>
      <c r="L2836">
        <v>436</v>
      </c>
      <c r="M2836">
        <v>1</v>
      </c>
      <c r="N2836">
        <v>311</v>
      </c>
      <c r="O2836">
        <v>0</v>
      </c>
      <c r="P2836" t="s">
        <v>22</v>
      </c>
      <c r="Q2836" t="s">
        <v>21</v>
      </c>
      <c r="R2836" t="s">
        <v>46</v>
      </c>
      <c r="S2836" t="s">
        <v>45</v>
      </c>
    </row>
    <row r="2837" spans="1:19" x14ac:dyDescent="0.2">
      <c r="A2837">
        <v>2010</v>
      </c>
      <c r="B2837">
        <v>13</v>
      </c>
      <c r="C2837" t="s">
        <v>97</v>
      </c>
      <c r="D2837" t="s">
        <v>130</v>
      </c>
      <c r="E2837" t="s">
        <v>97</v>
      </c>
      <c r="F2837" t="s">
        <v>10</v>
      </c>
      <c r="G2837" t="s">
        <v>96</v>
      </c>
      <c r="H2837" s="11">
        <v>45265</v>
      </c>
      <c r="I2837" t="s">
        <v>156</v>
      </c>
      <c r="J2837">
        <v>10</v>
      </c>
      <c r="K2837">
        <v>6</v>
      </c>
      <c r="L2837">
        <v>359</v>
      </c>
      <c r="M2837">
        <v>1</v>
      </c>
      <c r="N2837">
        <v>247</v>
      </c>
      <c r="O2837">
        <v>1</v>
      </c>
      <c r="P2837" t="s">
        <v>38</v>
      </c>
      <c r="Q2837" t="s">
        <v>37</v>
      </c>
      <c r="R2837" t="s">
        <v>28</v>
      </c>
      <c r="S2837" t="s">
        <v>27</v>
      </c>
    </row>
    <row r="2838" spans="1:19" x14ac:dyDescent="0.2">
      <c r="A2838">
        <v>2010</v>
      </c>
      <c r="B2838">
        <v>13</v>
      </c>
      <c r="C2838" t="s">
        <v>104</v>
      </c>
      <c r="D2838" t="s">
        <v>128</v>
      </c>
      <c r="E2838" t="s">
        <v>128</v>
      </c>
      <c r="F2838" t="s">
        <v>10</v>
      </c>
      <c r="G2838" t="s">
        <v>96</v>
      </c>
      <c r="H2838" s="11">
        <v>45265</v>
      </c>
      <c r="I2838" t="s">
        <v>156</v>
      </c>
      <c r="J2838">
        <v>17</v>
      </c>
      <c r="K2838">
        <v>6</v>
      </c>
      <c r="L2838">
        <v>377</v>
      </c>
      <c r="M2838">
        <v>0</v>
      </c>
      <c r="N2838">
        <v>220</v>
      </c>
      <c r="O2838">
        <v>2</v>
      </c>
      <c r="P2838" t="s">
        <v>67</v>
      </c>
      <c r="Q2838" t="s">
        <v>66</v>
      </c>
      <c r="R2838" t="s">
        <v>36</v>
      </c>
      <c r="S2838" t="s">
        <v>35</v>
      </c>
    </row>
    <row r="2839" spans="1:19" x14ac:dyDescent="0.2">
      <c r="A2839">
        <v>2010</v>
      </c>
      <c r="B2839">
        <v>13</v>
      </c>
      <c r="C2839" t="s">
        <v>140</v>
      </c>
      <c r="D2839" t="s">
        <v>136</v>
      </c>
      <c r="E2839" t="s">
        <v>136</v>
      </c>
      <c r="F2839" t="s">
        <v>10</v>
      </c>
      <c r="G2839" t="s">
        <v>96</v>
      </c>
      <c r="H2839" s="11">
        <v>45265</v>
      </c>
      <c r="I2839" t="s">
        <v>156</v>
      </c>
      <c r="J2839">
        <v>24</v>
      </c>
      <c r="K2839">
        <v>20</v>
      </c>
      <c r="L2839">
        <v>311</v>
      </c>
      <c r="M2839">
        <v>1</v>
      </c>
      <c r="N2839">
        <v>302</v>
      </c>
      <c r="O2839">
        <v>0</v>
      </c>
      <c r="P2839" t="s">
        <v>30</v>
      </c>
      <c r="Q2839" t="s">
        <v>29</v>
      </c>
      <c r="R2839" t="s">
        <v>20</v>
      </c>
      <c r="S2839" t="s">
        <v>19</v>
      </c>
    </row>
    <row r="2840" spans="1:19" x14ac:dyDescent="0.2">
      <c r="A2840">
        <v>2010</v>
      </c>
      <c r="B2840">
        <v>13</v>
      </c>
      <c r="C2840" t="s">
        <v>112</v>
      </c>
      <c r="D2840" t="s">
        <v>119</v>
      </c>
      <c r="E2840" t="s">
        <v>112</v>
      </c>
      <c r="F2840" t="s">
        <v>10</v>
      </c>
      <c r="G2840" t="s">
        <v>96</v>
      </c>
      <c r="H2840" s="11">
        <v>45265</v>
      </c>
      <c r="I2840" t="s">
        <v>116</v>
      </c>
      <c r="J2840">
        <v>38</v>
      </c>
      <c r="K2840">
        <v>14</v>
      </c>
      <c r="L2840">
        <v>387</v>
      </c>
      <c r="M2840">
        <v>4</v>
      </c>
      <c r="N2840">
        <v>239</v>
      </c>
      <c r="O2840">
        <v>5</v>
      </c>
      <c r="P2840" t="s">
        <v>42</v>
      </c>
      <c r="Q2840" t="s">
        <v>41</v>
      </c>
      <c r="R2840" t="s">
        <v>16</v>
      </c>
      <c r="S2840" t="s">
        <v>15</v>
      </c>
    </row>
    <row r="2841" spans="1:19" x14ac:dyDescent="0.2">
      <c r="A2841">
        <v>2010</v>
      </c>
      <c r="B2841">
        <v>13</v>
      </c>
      <c r="C2841" t="s">
        <v>153</v>
      </c>
      <c r="D2841" t="s">
        <v>131</v>
      </c>
      <c r="E2841" t="s">
        <v>131</v>
      </c>
      <c r="F2841" t="s">
        <v>10</v>
      </c>
      <c r="G2841" t="s">
        <v>96</v>
      </c>
      <c r="H2841" s="11">
        <v>45265</v>
      </c>
      <c r="I2841" t="s">
        <v>144</v>
      </c>
      <c r="J2841">
        <v>28</v>
      </c>
      <c r="K2841">
        <v>13</v>
      </c>
      <c r="L2841">
        <v>368</v>
      </c>
      <c r="M2841">
        <v>1</v>
      </c>
      <c r="N2841">
        <v>286</v>
      </c>
      <c r="O2841">
        <v>2</v>
      </c>
      <c r="P2841" t="s">
        <v>57</v>
      </c>
      <c r="Q2841" t="s">
        <v>56</v>
      </c>
      <c r="R2841" t="s">
        <v>51</v>
      </c>
      <c r="S2841" t="s">
        <v>50</v>
      </c>
    </row>
    <row r="2842" spans="1:19" x14ac:dyDescent="0.2">
      <c r="A2842">
        <v>2010</v>
      </c>
      <c r="B2842">
        <v>13</v>
      </c>
      <c r="C2842" t="s">
        <v>129</v>
      </c>
      <c r="D2842" t="s">
        <v>125</v>
      </c>
      <c r="E2842" t="s">
        <v>125</v>
      </c>
      <c r="F2842" t="s">
        <v>10</v>
      </c>
      <c r="G2842" t="s">
        <v>96</v>
      </c>
      <c r="H2842" s="11">
        <v>45265</v>
      </c>
      <c r="I2842" t="s">
        <v>212</v>
      </c>
      <c r="J2842">
        <v>38</v>
      </c>
      <c r="K2842">
        <v>35</v>
      </c>
      <c r="L2842">
        <v>368</v>
      </c>
      <c r="M2842">
        <v>0</v>
      </c>
      <c r="N2842">
        <v>405</v>
      </c>
      <c r="O2842">
        <v>4</v>
      </c>
      <c r="P2842" t="s">
        <v>34</v>
      </c>
      <c r="Q2842" t="s">
        <v>33</v>
      </c>
      <c r="R2842" t="s">
        <v>26</v>
      </c>
      <c r="S2842" t="s">
        <v>25</v>
      </c>
    </row>
    <row r="2843" spans="1:19" x14ac:dyDescent="0.2">
      <c r="A2843">
        <v>2010</v>
      </c>
      <c r="B2843">
        <v>13</v>
      </c>
      <c r="C2843" t="s">
        <v>123</v>
      </c>
      <c r="D2843" t="s">
        <v>177</v>
      </c>
      <c r="E2843" t="s">
        <v>177</v>
      </c>
      <c r="F2843" t="s">
        <v>10</v>
      </c>
      <c r="G2843" t="s">
        <v>96</v>
      </c>
      <c r="H2843" s="11">
        <v>45265</v>
      </c>
      <c r="I2843" t="s">
        <v>212</v>
      </c>
      <c r="J2843">
        <v>19</v>
      </c>
      <c r="K2843">
        <v>6</v>
      </c>
      <c r="L2843">
        <v>288</v>
      </c>
      <c r="M2843">
        <v>1</v>
      </c>
      <c r="N2843">
        <v>224</v>
      </c>
      <c r="O2843">
        <v>2</v>
      </c>
      <c r="P2843" t="s">
        <v>9</v>
      </c>
      <c r="Q2843" t="s">
        <v>8</v>
      </c>
      <c r="R2843" t="s">
        <v>63</v>
      </c>
      <c r="S2843" t="s">
        <v>62</v>
      </c>
    </row>
    <row r="2844" spans="1:19" x14ac:dyDescent="0.2">
      <c r="A2844">
        <v>2010</v>
      </c>
      <c r="B2844">
        <v>13</v>
      </c>
      <c r="C2844" t="s">
        <v>139</v>
      </c>
      <c r="D2844" t="s">
        <v>138</v>
      </c>
      <c r="E2844" t="s">
        <v>138</v>
      </c>
      <c r="F2844" t="s">
        <v>10</v>
      </c>
      <c r="G2844" t="s">
        <v>96</v>
      </c>
      <c r="H2844" s="11">
        <v>45265</v>
      </c>
      <c r="I2844" t="s">
        <v>216</v>
      </c>
      <c r="J2844">
        <v>28</v>
      </c>
      <c r="K2844">
        <v>24</v>
      </c>
      <c r="L2844">
        <v>290</v>
      </c>
      <c r="M2844">
        <v>2</v>
      </c>
      <c r="N2844">
        <v>325</v>
      </c>
      <c r="O2844">
        <v>1</v>
      </c>
      <c r="P2844" t="s">
        <v>65</v>
      </c>
      <c r="Q2844" t="s">
        <v>64</v>
      </c>
      <c r="R2844" t="s">
        <v>12</v>
      </c>
      <c r="S2844" t="s">
        <v>11</v>
      </c>
    </row>
    <row r="2845" spans="1:19" x14ac:dyDescent="0.2">
      <c r="A2845">
        <v>2010</v>
      </c>
      <c r="B2845">
        <v>13</v>
      </c>
      <c r="C2845" t="s">
        <v>105</v>
      </c>
      <c r="D2845" t="s">
        <v>142</v>
      </c>
      <c r="E2845" t="s">
        <v>105</v>
      </c>
      <c r="F2845" t="s">
        <v>10</v>
      </c>
      <c r="G2845" t="s">
        <v>96</v>
      </c>
      <c r="H2845" s="11">
        <v>45265</v>
      </c>
      <c r="I2845" t="s">
        <v>216</v>
      </c>
      <c r="J2845">
        <v>31</v>
      </c>
      <c r="K2845">
        <v>14</v>
      </c>
      <c r="L2845">
        <v>371</v>
      </c>
      <c r="M2845">
        <v>2</v>
      </c>
      <c r="N2845">
        <v>283</v>
      </c>
      <c r="O2845">
        <v>1</v>
      </c>
      <c r="P2845" t="s">
        <v>61</v>
      </c>
      <c r="Q2845" t="s">
        <v>60</v>
      </c>
      <c r="R2845" t="s">
        <v>18</v>
      </c>
      <c r="S2845" t="s">
        <v>17</v>
      </c>
    </row>
    <row r="2846" spans="1:19" x14ac:dyDescent="0.2">
      <c r="A2846">
        <v>2010</v>
      </c>
      <c r="B2846">
        <v>13</v>
      </c>
      <c r="C2846" t="s">
        <v>110</v>
      </c>
      <c r="D2846" t="s">
        <v>124</v>
      </c>
      <c r="E2846" t="s">
        <v>124</v>
      </c>
      <c r="F2846" t="s">
        <v>10</v>
      </c>
      <c r="G2846" t="s">
        <v>96</v>
      </c>
      <c r="H2846" s="11">
        <v>45265</v>
      </c>
      <c r="I2846" t="s">
        <v>151</v>
      </c>
      <c r="J2846">
        <v>13</v>
      </c>
      <c r="K2846">
        <v>10</v>
      </c>
      <c r="L2846">
        <v>288</v>
      </c>
      <c r="M2846">
        <v>1</v>
      </c>
      <c r="N2846">
        <v>269</v>
      </c>
      <c r="O2846">
        <v>1</v>
      </c>
      <c r="P2846" t="s">
        <v>14</v>
      </c>
      <c r="Q2846" t="s">
        <v>13</v>
      </c>
      <c r="R2846" t="s">
        <v>55</v>
      </c>
      <c r="S2846" t="s">
        <v>54</v>
      </c>
    </row>
    <row r="2847" spans="1:19" x14ac:dyDescent="0.2">
      <c r="A2847">
        <v>2010</v>
      </c>
      <c r="B2847">
        <v>13</v>
      </c>
      <c r="C2847" t="s">
        <v>118</v>
      </c>
      <c r="D2847" t="s">
        <v>133</v>
      </c>
      <c r="E2847" t="s">
        <v>118</v>
      </c>
      <c r="F2847" t="s">
        <v>10</v>
      </c>
      <c r="G2847" t="s">
        <v>143</v>
      </c>
      <c r="H2847" s="11">
        <v>45266</v>
      </c>
      <c r="I2847" t="s">
        <v>172</v>
      </c>
      <c r="J2847">
        <v>45</v>
      </c>
      <c r="K2847">
        <v>3</v>
      </c>
      <c r="L2847">
        <v>405</v>
      </c>
      <c r="M2847">
        <v>0</v>
      </c>
      <c r="N2847">
        <v>301</v>
      </c>
      <c r="O2847">
        <v>3</v>
      </c>
      <c r="P2847" t="s">
        <v>44</v>
      </c>
      <c r="Q2847" t="s">
        <v>43</v>
      </c>
      <c r="R2847" t="s">
        <v>49</v>
      </c>
      <c r="S2847" t="s">
        <v>47</v>
      </c>
    </row>
    <row r="2848" spans="1:19" x14ac:dyDescent="0.2">
      <c r="A2848">
        <v>2010</v>
      </c>
      <c r="B2848">
        <v>14</v>
      </c>
      <c r="C2848" t="s">
        <v>104</v>
      </c>
      <c r="D2848" t="s">
        <v>129</v>
      </c>
      <c r="E2848" t="s">
        <v>129</v>
      </c>
      <c r="F2848" t="s">
        <v>10</v>
      </c>
      <c r="G2848" t="s">
        <v>146</v>
      </c>
      <c r="H2848" s="11">
        <v>45269</v>
      </c>
      <c r="I2848" t="s">
        <v>185</v>
      </c>
      <c r="J2848">
        <v>30</v>
      </c>
      <c r="K2848">
        <v>28</v>
      </c>
      <c r="L2848">
        <v>399</v>
      </c>
      <c r="M2848">
        <v>0</v>
      </c>
      <c r="N2848">
        <v>365</v>
      </c>
      <c r="O2848">
        <v>2</v>
      </c>
      <c r="P2848" t="s">
        <v>67</v>
      </c>
      <c r="Q2848" t="s">
        <v>66</v>
      </c>
      <c r="R2848" t="s">
        <v>34</v>
      </c>
      <c r="S2848" t="s">
        <v>33</v>
      </c>
    </row>
    <row r="2849" spans="1:19" x14ac:dyDescent="0.2">
      <c r="A2849">
        <v>2010</v>
      </c>
      <c r="B2849">
        <v>14</v>
      </c>
      <c r="C2849" t="s">
        <v>128</v>
      </c>
      <c r="D2849" t="s">
        <v>131</v>
      </c>
      <c r="E2849" t="s">
        <v>128</v>
      </c>
      <c r="F2849" t="s">
        <v>10</v>
      </c>
      <c r="G2849" t="s">
        <v>96</v>
      </c>
      <c r="H2849" s="11">
        <v>45272</v>
      </c>
      <c r="I2849" t="s">
        <v>157</v>
      </c>
      <c r="J2849">
        <v>38</v>
      </c>
      <c r="K2849">
        <v>31</v>
      </c>
      <c r="L2849">
        <v>385</v>
      </c>
      <c r="M2849">
        <v>1</v>
      </c>
      <c r="N2849">
        <v>476</v>
      </c>
      <c r="O2849">
        <v>2</v>
      </c>
      <c r="P2849" t="s">
        <v>36</v>
      </c>
      <c r="Q2849" t="s">
        <v>35</v>
      </c>
      <c r="R2849" t="s">
        <v>51</v>
      </c>
      <c r="S2849" t="s">
        <v>50</v>
      </c>
    </row>
    <row r="2850" spans="1:19" x14ac:dyDescent="0.2">
      <c r="A2850">
        <v>2010</v>
      </c>
      <c r="B2850">
        <v>14</v>
      </c>
      <c r="C2850" t="s">
        <v>119</v>
      </c>
      <c r="D2850" t="s">
        <v>135</v>
      </c>
      <c r="E2850" t="s">
        <v>119</v>
      </c>
      <c r="F2850" t="s">
        <v>10</v>
      </c>
      <c r="G2850" t="s">
        <v>96</v>
      </c>
      <c r="H2850" s="11">
        <v>45272</v>
      </c>
      <c r="I2850" t="s">
        <v>157</v>
      </c>
      <c r="J2850">
        <v>13</v>
      </c>
      <c r="K2850">
        <v>6</v>
      </c>
      <c r="L2850">
        <v>323</v>
      </c>
      <c r="M2850">
        <v>1</v>
      </c>
      <c r="N2850">
        <v>187</v>
      </c>
      <c r="O2850">
        <v>3</v>
      </c>
      <c r="P2850" t="s">
        <v>16</v>
      </c>
      <c r="Q2850" t="s">
        <v>15</v>
      </c>
      <c r="R2850" t="s">
        <v>24</v>
      </c>
      <c r="S2850" t="s">
        <v>23</v>
      </c>
    </row>
    <row r="2851" spans="1:19" x14ac:dyDescent="0.2">
      <c r="A2851">
        <v>2010</v>
      </c>
      <c r="B2851">
        <v>14</v>
      </c>
      <c r="C2851" t="s">
        <v>124</v>
      </c>
      <c r="D2851" t="s">
        <v>134</v>
      </c>
      <c r="E2851" t="s">
        <v>124</v>
      </c>
      <c r="F2851" t="s">
        <v>10</v>
      </c>
      <c r="G2851" t="s">
        <v>96</v>
      </c>
      <c r="H2851" s="11">
        <v>45272</v>
      </c>
      <c r="I2851" t="s">
        <v>157</v>
      </c>
      <c r="J2851">
        <v>23</v>
      </c>
      <c r="K2851">
        <v>7</v>
      </c>
      <c r="L2851">
        <v>354</v>
      </c>
      <c r="M2851">
        <v>0</v>
      </c>
      <c r="N2851">
        <v>190</v>
      </c>
      <c r="O2851">
        <v>3</v>
      </c>
      <c r="P2851" t="s">
        <v>55</v>
      </c>
      <c r="Q2851" t="s">
        <v>54</v>
      </c>
      <c r="R2851" t="s">
        <v>22</v>
      </c>
      <c r="S2851" t="s">
        <v>21</v>
      </c>
    </row>
    <row r="2852" spans="1:19" x14ac:dyDescent="0.2">
      <c r="A2852">
        <v>2010</v>
      </c>
      <c r="B2852">
        <v>14</v>
      </c>
      <c r="C2852" t="s">
        <v>142</v>
      </c>
      <c r="D2852" t="s">
        <v>138</v>
      </c>
      <c r="E2852" t="s">
        <v>138</v>
      </c>
      <c r="F2852" t="s">
        <v>10</v>
      </c>
      <c r="G2852" t="s">
        <v>96</v>
      </c>
      <c r="H2852" s="11">
        <v>45272</v>
      </c>
      <c r="I2852" t="s">
        <v>156</v>
      </c>
      <c r="J2852">
        <v>31</v>
      </c>
      <c r="K2852">
        <v>10</v>
      </c>
      <c r="L2852">
        <v>327</v>
      </c>
      <c r="M2852">
        <v>1</v>
      </c>
      <c r="N2852">
        <v>288</v>
      </c>
      <c r="O2852">
        <v>2</v>
      </c>
      <c r="P2852" t="s">
        <v>18</v>
      </c>
      <c r="Q2852" t="s">
        <v>17</v>
      </c>
      <c r="R2852" t="s">
        <v>12</v>
      </c>
      <c r="S2852" t="s">
        <v>11</v>
      </c>
    </row>
    <row r="2853" spans="1:19" x14ac:dyDescent="0.2">
      <c r="A2853">
        <v>2010</v>
      </c>
      <c r="B2853">
        <v>14</v>
      </c>
      <c r="C2853" t="s">
        <v>140</v>
      </c>
      <c r="D2853" t="s">
        <v>101</v>
      </c>
      <c r="E2853" t="s">
        <v>140</v>
      </c>
      <c r="F2853" t="s">
        <v>10</v>
      </c>
      <c r="G2853" t="s">
        <v>96</v>
      </c>
      <c r="H2853" s="11">
        <v>45272</v>
      </c>
      <c r="I2853" t="s">
        <v>156</v>
      </c>
      <c r="J2853">
        <v>7</v>
      </c>
      <c r="K2853">
        <v>3</v>
      </c>
      <c r="L2853">
        <v>286</v>
      </c>
      <c r="M2853">
        <v>2</v>
      </c>
      <c r="N2853">
        <v>258</v>
      </c>
      <c r="O2853">
        <v>3</v>
      </c>
      <c r="P2853" t="s">
        <v>30</v>
      </c>
      <c r="Q2853" t="s">
        <v>29</v>
      </c>
      <c r="R2853" t="s">
        <v>32</v>
      </c>
      <c r="S2853" t="s">
        <v>31</v>
      </c>
    </row>
    <row r="2854" spans="1:19" x14ac:dyDescent="0.2">
      <c r="A2854">
        <v>2010</v>
      </c>
      <c r="B2854">
        <v>14</v>
      </c>
      <c r="C2854" t="s">
        <v>126</v>
      </c>
      <c r="D2854" t="s">
        <v>139</v>
      </c>
      <c r="E2854" t="s">
        <v>139</v>
      </c>
      <c r="F2854" t="s">
        <v>10</v>
      </c>
      <c r="G2854" t="s">
        <v>96</v>
      </c>
      <c r="H2854" s="11">
        <v>45272</v>
      </c>
      <c r="I2854" t="s">
        <v>156</v>
      </c>
      <c r="J2854">
        <v>17</v>
      </c>
      <c r="K2854">
        <v>16</v>
      </c>
      <c r="L2854">
        <v>365</v>
      </c>
      <c r="M2854">
        <v>2</v>
      </c>
      <c r="N2854">
        <v>399</v>
      </c>
      <c r="O2854">
        <v>1</v>
      </c>
      <c r="P2854" t="s">
        <v>69</v>
      </c>
      <c r="Q2854" t="s">
        <v>68</v>
      </c>
      <c r="R2854" t="s">
        <v>65</v>
      </c>
      <c r="S2854" t="s">
        <v>64</v>
      </c>
    </row>
    <row r="2855" spans="1:19" x14ac:dyDescent="0.2">
      <c r="A2855">
        <v>2010</v>
      </c>
      <c r="B2855">
        <v>14</v>
      </c>
      <c r="C2855" t="s">
        <v>98</v>
      </c>
      <c r="D2855" t="s">
        <v>105</v>
      </c>
      <c r="E2855" t="s">
        <v>98</v>
      </c>
      <c r="F2855" t="s">
        <v>10</v>
      </c>
      <c r="G2855" t="s">
        <v>96</v>
      </c>
      <c r="H2855" s="11">
        <v>45272</v>
      </c>
      <c r="I2855" t="s">
        <v>144</v>
      </c>
      <c r="J2855">
        <v>40</v>
      </c>
      <c r="K2855">
        <v>21</v>
      </c>
      <c r="L2855">
        <v>336</v>
      </c>
      <c r="M2855">
        <v>0</v>
      </c>
      <c r="N2855">
        <v>361</v>
      </c>
      <c r="O2855">
        <v>5</v>
      </c>
      <c r="P2855" t="s">
        <v>59</v>
      </c>
      <c r="Q2855" t="s">
        <v>58</v>
      </c>
      <c r="R2855" t="s">
        <v>61</v>
      </c>
      <c r="S2855" t="s">
        <v>60</v>
      </c>
    </row>
    <row r="2856" spans="1:19" x14ac:dyDescent="0.2">
      <c r="A2856">
        <v>2010</v>
      </c>
      <c r="B2856">
        <v>14</v>
      </c>
      <c r="C2856" t="s">
        <v>117</v>
      </c>
      <c r="D2856" t="s">
        <v>177</v>
      </c>
      <c r="E2856" t="s">
        <v>117</v>
      </c>
      <c r="F2856" t="s">
        <v>10</v>
      </c>
      <c r="G2856" t="s">
        <v>96</v>
      </c>
      <c r="H2856" s="11">
        <v>45272</v>
      </c>
      <c r="I2856" t="s">
        <v>144</v>
      </c>
      <c r="J2856">
        <v>31</v>
      </c>
      <c r="K2856">
        <v>13</v>
      </c>
      <c r="L2856">
        <v>345</v>
      </c>
      <c r="M2856">
        <v>3</v>
      </c>
      <c r="N2856">
        <v>327</v>
      </c>
      <c r="O2856">
        <v>3</v>
      </c>
      <c r="P2856" t="s">
        <v>46</v>
      </c>
      <c r="Q2856" t="s">
        <v>45</v>
      </c>
      <c r="R2856" t="s">
        <v>63</v>
      </c>
      <c r="S2856" t="s">
        <v>62</v>
      </c>
    </row>
    <row r="2857" spans="1:19" x14ac:dyDescent="0.2">
      <c r="A2857">
        <v>2010</v>
      </c>
      <c r="B2857">
        <v>14</v>
      </c>
      <c r="C2857" t="s">
        <v>123</v>
      </c>
      <c r="D2857" t="s">
        <v>130</v>
      </c>
      <c r="E2857" t="s">
        <v>123</v>
      </c>
      <c r="F2857" t="s">
        <v>10</v>
      </c>
      <c r="G2857" t="s">
        <v>96</v>
      </c>
      <c r="H2857" s="11">
        <v>45272</v>
      </c>
      <c r="I2857" t="s">
        <v>212</v>
      </c>
      <c r="J2857">
        <v>43</v>
      </c>
      <c r="K2857">
        <v>13</v>
      </c>
      <c r="L2857">
        <v>357</v>
      </c>
      <c r="M2857">
        <v>1</v>
      </c>
      <c r="N2857">
        <v>288</v>
      </c>
      <c r="O2857">
        <v>6</v>
      </c>
      <c r="P2857" t="s">
        <v>9</v>
      </c>
      <c r="Q2857" t="s">
        <v>8</v>
      </c>
      <c r="R2857" t="s">
        <v>28</v>
      </c>
      <c r="S2857" t="s">
        <v>27</v>
      </c>
    </row>
    <row r="2858" spans="1:19" x14ac:dyDescent="0.2">
      <c r="A2858">
        <v>2010</v>
      </c>
      <c r="B2858">
        <v>14</v>
      </c>
      <c r="C2858" t="s">
        <v>133</v>
      </c>
      <c r="D2858" t="s">
        <v>137</v>
      </c>
      <c r="E2858" t="s">
        <v>137</v>
      </c>
      <c r="F2858" t="s">
        <v>10</v>
      </c>
      <c r="G2858" t="s">
        <v>96</v>
      </c>
      <c r="H2858" s="11">
        <v>45272</v>
      </c>
      <c r="I2858" t="s">
        <v>212</v>
      </c>
      <c r="J2858">
        <v>10</v>
      </c>
      <c r="K2858">
        <v>6</v>
      </c>
      <c r="L2858">
        <v>131</v>
      </c>
      <c r="M2858">
        <v>3</v>
      </c>
      <c r="N2858">
        <v>280</v>
      </c>
      <c r="O2858">
        <v>2</v>
      </c>
      <c r="P2858" t="s">
        <v>49</v>
      </c>
      <c r="Q2858" t="s">
        <v>47</v>
      </c>
      <c r="R2858" t="s">
        <v>40</v>
      </c>
      <c r="S2858" t="s">
        <v>39</v>
      </c>
    </row>
    <row r="2859" spans="1:19" x14ac:dyDescent="0.2">
      <c r="A2859">
        <v>2010</v>
      </c>
      <c r="B2859">
        <v>14</v>
      </c>
      <c r="C2859" t="s">
        <v>153</v>
      </c>
      <c r="D2859" t="s">
        <v>97</v>
      </c>
      <c r="E2859" t="s">
        <v>153</v>
      </c>
      <c r="F2859" t="s">
        <v>10</v>
      </c>
      <c r="G2859" t="s">
        <v>96</v>
      </c>
      <c r="H2859" s="11">
        <v>45272</v>
      </c>
      <c r="I2859" t="s">
        <v>212</v>
      </c>
      <c r="J2859">
        <v>31</v>
      </c>
      <c r="K2859">
        <v>0</v>
      </c>
      <c r="L2859">
        <v>426</v>
      </c>
      <c r="M2859">
        <v>2</v>
      </c>
      <c r="N2859">
        <v>67</v>
      </c>
      <c r="O2859">
        <v>0</v>
      </c>
      <c r="P2859" t="s">
        <v>57</v>
      </c>
      <c r="Q2859" t="s">
        <v>56</v>
      </c>
      <c r="R2859" t="s">
        <v>38</v>
      </c>
      <c r="S2859" t="s">
        <v>37</v>
      </c>
    </row>
    <row r="2860" spans="1:19" x14ac:dyDescent="0.2">
      <c r="A2860">
        <v>2010</v>
      </c>
      <c r="B2860">
        <v>14</v>
      </c>
      <c r="C2860" t="s">
        <v>136</v>
      </c>
      <c r="D2860" t="s">
        <v>118</v>
      </c>
      <c r="E2860" t="s">
        <v>118</v>
      </c>
      <c r="F2860" t="s">
        <v>10</v>
      </c>
      <c r="G2860" t="s">
        <v>96</v>
      </c>
      <c r="H2860" s="11">
        <v>45272</v>
      </c>
      <c r="I2860" t="s">
        <v>216</v>
      </c>
      <c r="J2860">
        <v>36</v>
      </c>
      <c r="K2860">
        <v>7</v>
      </c>
      <c r="L2860">
        <v>475</v>
      </c>
      <c r="M2860">
        <v>0</v>
      </c>
      <c r="N2860">
        <v>185</v>
      </c>
      <c r="O2860">
        <v>4</v>
      </c>
      <c r="P2860" t="s">
        <v>20</v>
      </c>
      <c r="Q2860" t="s">
        <v>19</v>
      </c>
      <c r="R2860" t="s">
        <v>44</v>
      </c>
      <c r="S2860" t="s">
        <v>43</v>
      </c>
    </row>
    <row r="2861" spans="1:19" x14ac:dyDescent="0.2">
      <c r="A2861">
        <v>2010</v>
      </c>
      <c r="B2861">
        <v>14</v>
      </c>
      <c r="C2861" t="s">
        <v>125</v>
      </c>
      <c r="D2861" t="s">
        <v>114</v>
      </c>
      <c r="E2861" t="s">
        <v>114</v>
      </c>
      <c r="F2861" t="s">
        <v>10</v>
      </c>
      <c r="G2861" t="s">
        <v>96</v>
      </c>
      <c r="H2861" s="11">
        <v>45272</v>
      </c>
      <c r="I2861" t="s">
        <v>151</v>
      </c>
      <c r="J2861">
        <v>30</v>
      </c>
      <c r="K2861">
        <v>27</v>
      </c>
      <c r="L2861">
        <v>429</v>
      </c>
      <c r="M2861">
        <v>2</v>
      </c>
      <c r="N2861">
        <v>349</v>
      </c>
      <c r="O2861">
        <v>2</v>
      </c>
      <c r="P2861" t="s">
        <v>26</v>
      </c>
      <c r="Q2861" t="s">
        <v>25</v>
      </c>
      <c r="R2861" t="s">
        <v>53</v>
      </c>
      <c r="S2861" t="s">
        <v>52</v>
      </c>
    </row>
    <row r="2862" spans="1:19" x14ac:dyDescent="0.2">
      <c r="A2862">
        <v>2010</v>
      </c>
      <c r="B2862">
        <v>14</v>
      </c>
      <c r="C2862" t="s">
        <v>112</v>
      </c>
      <c r="D2862" t="s">
        <v>127</v>
      </c>
      <c r="E2862" t="s">
        <v>127</v>
      </c>
      <c r="F2862" t="s">
        <v>10</v>
      </c>
      <c r="G2862" t="s">
        <v>143</v>
      </c>
      <c r="H2862" s="11">
        <v>45273</v>
      </c>
      <c r="I2862" t="s">
        <v>228</v>
      </c>
      <c r="J2862">
        <v>21</v>
      </c>
      <c r="K2862">
        <v>3</v>
      </c>
      <c r="L2862">
        <v>395</v>
      </c>
      <c r="M2862">
        <v>2</v>
      </c>
      <c r="N2862">
        <v>164</v>
      </c>
      <c r="O2862">
        <v>1</v>
      </c>
      <c r="P2862" t="s">
        <v>42</v>
      </c>
      <c r="Q2862" t="s">
        <v>41</v>
      </c>
      <c r="R2862" t="s">
        <v>48</v>
      </c>
      <c r="S2862" t="s">
        <v>47</v>
      </c>
    </row>
    <row r="2863" spans="1:19" x14ac:dyDescent="0.2">
      <c r="A2863">
        <v>2010</v>
      </c>
      <c r="B2863">
        <v>14</v>
      </c>
      <c r="C2863" t="s">
        <v>107</v>
      </c>
      <c r="D2863" t="s">
        <v>110</v>
      </c>
      <c r="E2863" t="s">
        <v>110</v>
      </c>
      <c r="F2863" t="s">
        <v>10</v>
      </c>
      <c r="G2863" t="s">
        <v>143</v>
      </c>
      <c r="H2863" s="11">
        <v>45273</v>
      </c>
      <c r="I2863" t="s">
        <v>172</v>
      </c>
      <c r="J2863">
        <v>34</v>
      </c>
      <c r="K2863">
        <v>28</v>
      </c>
      <c r="L2863">
        <v>253</v>
      </c>
      <c r="M2863">
        <v>0</v>
      </c>
      <c r="N2863">
        <v>489</v>
      </c>
      <c r="O2863">
        <v>2</v>
      </c>
      <c r="P2863" t="s">
        <v>71</v>
      </c>
      <c r="Q2863" t="s">
        <v>70</v>
      </c>
      <c r="R2863" t="s">
        <v>14</v>
      </c>
      <c r="S2863" t="s">
        <v>13</v>
      </c>
    </row>
    <row r="2864" spans="1:19" x14ac:dyDescent="0.2">
      <c r="A2864">
        <v>2010</v>
      </c>
      <c r="B2864">
        <v>15</v>
      </c>
      <c r="C2864" t="s">
        <v>153</v>
      </c>
      <c r="D2864" t="s">
        <v>98</v>
      </c>
      <c r="E2864" t="s">
        <v>153</v>
      </c>
      <c r="F2864" t="s">
        <v>10</v>
      </c>
      <c r="G2864" t="s">
        <v>146</v>
      </c>
      <c r="H2864" s="11">
        <v>45276</v>
      </c>
      <c r="I2864" t="s">
        <v>120</v>
      </c>
      <c r="J2864">
        <v>34</v>
      </c>
      <c r="K2864">
        <v>7</v>
      </c>
      <c r="L2864">
        <v>374</v>
      </c>
      <c r="M2864">
        <v>0</v>
      </c>
      <c r="N2864">
        <v>192</v>
      </c>
      <c r="O2864">
        <v>1</v>
      </c>
      <c r="P2864" t="s">
        <v>57</v>
      </c>
      <c r="Q2864" t="s">
        <v>56</v>
      </c>
      <c r="R2864" t="s">
        <v>59</v>
      </c>
      <c r="S2864" t="s">
        <v>58</v>
      </c>
    </row>
    <row r="2865" spans="1:19" x14ac:dyDescent="0.2">
      <c r="A2865">
        <v>2010</v>
      </c>
      <c r="B2865">
        <v>15</v>
      </c>
      <c r="C2865" t="s">
        <v>177</v>
      </c>
      <c r="D2865" t="s">
        <v>97</v>
      </c>
      <c r="E2865" t="s">
        <v>97</v>
      </c>
      <c r="F2865" t="s">
        <v>10</v>
      </c>
      <c r="G2865" t="s">
        <v>96</v>
      </c>
      <c r="H2865" s="11">
        <v>45279</v>
      </c>
      <c r="I2865" t="s">
        <v>132</v>
      </c>
      <c r="J2865">
        <v>27</v>
      </c>
      <c r="K2865">
        <v>13</v>
      </c>
      <c r="L2865">
        <v>383</v>
      </c>
      <c r="M2865">
        <v>1</v>
      </c>
      <c r="N2865">
        <v>224</v>
      </c>
      <c r="O2865">
        <v>2</v>
      </c>
      <c r="P2865" t="s">
        <v>63</v>
      </c>
      <c r="Q2865" t="s">
        <v>62</v>
      </c>
      <c r="R2865" t="s">
        <v>38</v>
      </c>
      <c r="S2865" t="s">
        <v>37</v>
      </c>
    </row>
    <row r="2866" spans="1:19" x14ac:dyDescent="0.2">
      <c r="A2866">
        <v>2010</v>
      </c>
      <c r="B2866">
        <v>15</v>
      </c>
      <c r="C2866" t="s">
        <v>137</v>
      </c>
      <c r="D2866" t="s">
        <v>119</v>
      </c>
      <c r="E2866" t="s">
        <v>119</v>
      </c>
      <c r="F2866" t="s">
        <v>10</v>
      </c>
      <c r="G2866" t="s">
        <v>96</v>
      </c>
      <c r="H2866" s="11">
        <v>45279</v>
      </c>
      <c r="I2866" t="s">
        <v>157</v>
      </c>
      <c r="J2866">
        <v>17</v>
      </c>
      <c r="K2866">
        <v>14</v>
      </c>
      <c r="L2866">
        <v>282</v>
      </c>
      <c r="M2866">
        <v>1</v>
      </c>
      <c r="N2866">
        <v>326</v>
      </c>
      <c r="O2866">
        <v>2</v>
      </c>
      <c r="P2866" t="s">
        <v>40</v>
      </c>
      <c r="Q2866" t="s">
        <v>39</v>
      </c>
      <c r="R2866" t="s">
        <v>16</v>
      </c>
      <c r="S2866" t="s">
        <v>15</v>
      </c>
    </row>
    <row r="2867" spans="1:19" x14ac:dyDescent="0.2">
      <c r="A2867">
        <v>2010</v>
      </c>
      <c r="B2867">
        <v>15</v>
      </c>
      <c r="C2867" t="s">
        <v>134</v>
      </c>
      <c r="D2867" t="s">
        <v>135</v>
      </c>
      <c r="E2867" t="s">
        <v>134</v>
      </c>
      <c r="F2867" t="s">
        <v>10</v>
      </c>
      <c r="G2867" t="s">
        <v>96</v>
      </c>
      <c r="H2867" s="11">
        <v>45279</v>
      </c>
      <c r="I2867" t="s">
        <v>157</v>
      </c>
      <c r="J2867">
        <v>19</v>
      </c>
      <c r="K2867">
        <v>17</v>
      </c>
      <c r="L2867">
        <v>397</v>
      </c>
      <c r="M2867">
        <v>0</v>
      </c>
      <c r="N2867">
        <v>278</v>
      </c>
      <c r="O2867">
        <v>0</v>
      </c>
      <c r="P2867" t="s">
        <v>22</v>
      </c>
      <c r="Q2867" t="s">
        <v>21</v>
      </c>
      <c r="R2867" t="s">
        <v>24</v>
      </c>
      <c r="S2867" t="s">
        <v>23</v>
      </c>
    </row>
    <row r="2868" spans="1:19" x14ac:dyDescent="0.2">
      <c r="A2868">
        <v>2010</v>
      </c>
      <c r="B2868">
        <v>15</v>
      </c>
      <c r="C2868" t="s">
        <v>104</v>
      </c>
      <c r="D2868" t="s">
        <v>107</v>
      </c>
      <c r="E2868" t="s">
        <v>104</v>
      </c>
      <c r="F2868" t="s">
        <v>10</v>
      </c>
      <c r="G2868" t="s">
        <v>96</v>
      </c>
      <c r="H2868" s="11">
        <v>45279</v>
      </c>
      <c r="I2868" t="s">
        <v>157</v>
      </c>
      <c r="J2868">
        <v>31</v>
      </c>
      <c r="K2868">
        <v>17</v>
      </c>
      <c r="L2868">
        <v>359</v>
      </c>
      <c r="M2868">
        <v>1</v>
      </c>
      <c r="N2868">
        <v>323</v>
      </c>
      <c r="O2868">
        <v>1</v>
      </c>
      <c r="P2868" t="s">
        <v>67</v>
      </c>
      <c r="Q2868" t="s">
        <v>66</v>
      </c>
      <c r="R2868" t="s">
        <v>71</v>
      </c>
      <c r="S2868" t="s">
        <v>70</v>
      </c>
    </row>
    <row r="2869" spans="1:19" x14ac:dyDescent="0.2">
      <c r="A2869">
        <v>2010</v>
      </c>
      <c r="B2869">
        <v>15</v>
      </c>
      <c r="C2869" t="s">
        <v>129</v>
      </c>
      <c r="D2869" t="s">
        <v>128</v>
      </c>
      <c r="E2869" t="s">
        <v>129</v>
      </c>
      <c r="F2869" t="s">
        <v>10</v>
      </c>
      <c r="G2869" t="s">
        <v>96</v>
      </c>
      <c r="H2869" s="11">
        <v>45279</v>
      </c>
      <c r="I2869" t="s">
        <v>157</v>
      </c>
      <c r="J2869">
        <v>34</v>
      </c>
      <c r="K2869">
        <v>24</v>
      </c>
      <c r="L2869">
        <v>376</v>
      </c>
      <c r="M2869">
        <v>0</v>
      </c>
      <c r="N2869">
        <v>356</v>
      </c>
      <c r="O2869">
        <v>2</v>
      </c>
      <c r="P2869" t="s">
        <v>34</v>
      </c>
      <c r="Q2869" t="s">
        <v>33</v>
      </c>
      <c r="R2869" t="s">
        <v>36</v>
      </c>
      <c r="S2869" t="s">
        <v>35</v>
      </c>
    </row>
    <row r="2870" spans="1:19" x14ac:dyDescent="0.2">
      <c r="A2870">
        <v>2010</v>
      </c>
      <c r="B2870">
        <v>15</v>
      </c>
      <c r="C2870" t="s">
        <v>125</v>
      </c>
      <c r="D2870" t="s">
        <v>126</v>
      </c>
      <c r="E2870" t="s">
        <v>125</v>
      </c>
      <c r="F2870" t="s">
        <v>10</v>
      </c>
      <c r="G2870" t="s">
        <v>96</v>
      </c>
      <c r="H2870" s="11">
        <v>45279</v>
      </c>
      <c r="I2870" t="s">
        <v>156</v>
      </c>
      <c r="J2870">
        <v>33</v>
      </c>
      <c r="K2870">
        <v>30</v>
      </c>
      <c r="L2870">
        <v>434</v>
      </c>
      <c r="M2870">
        <v>0</v>
      </c>
      <c r="N2870">
        <v>341</v>
      </c>
      <c r="O2870">
        <v>3</v>
      </c>
      <c r="P2870" t="s">
        <v>26</v>
      </c>
      <c r="Q2870" t="s">
        <v>25</v>
      </c>
      <c r="R2870" t="s">
        <v>69</v>
      </c>
      <c r="S2870" t="s">
        <v>68</v>
      </c>
    </row>
    <row r="2871" spans="1:19" x14ac:dyDescent="0.2">
      <c r="A2871">
        <v>2010</v>
      </c>
      <c r="B2871">
        <v>15</v>
      </c>
      <c r="C2871" t="s">
        <v>139</v>
      </c>
      <c r="D2871" t="s">
        <v>140</v>
      </c>
      <c r="E2871" t="s">
        <v>140</v>
      </c>
      <c r="F2871" t="s">
        <v>10</v>
      </c>
      <c r="G2871" t="s">
        <v>96</v>
      </c>
      <c r="H2871" s="11">
        <v>45279</v>
      </c>
      <c r="I2871" t="s">
        <v>156</v>
      </c>
      <c r="J2871">
        <v>23</v>
      </c>
      <c r="K2871">
        <v>20</v>
      </c>
      <c r="L2871">
        <v>433</v>
      </c>
      <c r="M2871">
        <v>0</v>
      </c>
      <c r="N2871">
        <v>403</v>
      </c>
      <c r="O2871">
        <v>0</v>
      </c>
      <c r="P2871" t="s">
        <v>65</v>
      </c>
      <c r="Q2871" t="s">
        <v>64</v>
      </c>
      <c r="R2871" t="s">
        <v>30</v>
      </c>
      <c r="S2871" t="s">
        <v>29</v>
      </c>
    </row>
    <row r="2872" spans="1:19" x14ac:dyDescent="0.2">
      <c r="A2872">
        <v>2010</v>
      </c>
      <c r="B2872">
        <v>15</v>
      </c>
      <c r="C2872" t="s">
        <v>127</v>
      </c>
      <c r="D2872" t="s">
        <v>114</v>
      </c>
      <c r="E2872" t="s">
        <v>114</v>
      </c>
      <c r="F2872" t="s">
        <v>10</v>
      </c>
      <c r="G2872" t="s">
        <v>96</v>
      </c>
      <c r="H2872" s="11">
        <v>45279</v>
      </c>
      <c r="I2872" t="s">
        <v>156</v>
      </c>
      <c r="J2872">
        <v>38</v>
      </c>
      <c r="K2872">
        <v>31</v>
      </c>
      <c r="L2872">
        <v>418</v>
      </c>
      <c r="M2872">
        <v>3</v>
      </c>
      <c r="N2872">
        <v>364</v>
      </c>
      <c r="O2872">
        <v>2</v>
      </c>
      <c r="P2872" t="s">
        <v>48</v>
      </c>
      <c r="Q2872" t="s">
        <v>47</v>
      </c>
      <c r="R2872" t="s">
        <v>53</v>
      </c>
      <c r="S2872" t="s">
        <v>52</v>
      </c>
    </row>
    <row r="2873" spans="1:19" x14ac:dyDescent="0.2">
      <c r="A2873">
        <v>2010</v>
      </c>
      <c r="B2873">
        <v>15</v>
      </c>
      <c r="C2873" t="s">
        <v>110</v>
      </c>
      <c r="D2873" t="s">
        <v>117</v>
      </c>
      <c r="E2873" t="s">
        <v>110</v>
      </c>
      <c r="F2873" t="s">
        <v>10</v>
      </c>
      <c r="G2873" t="s">
        <v>96</v>
      </c>
      <c r="H2873" s="11">
        <v>45279</v>
      </c>
      <c r="I2873" t="s">
        <v>156</v>
      </c>
      <c r="J2873">
        <v>30</v>
      </c>
      <c r="K2873">
        <v>24</v>
      </c>
      <c r="L2873">
        <v>356</v>
      </c>
      <c r="M2873">
        <v>0</v>
      </c>
      <c r="N2873">
        <v>269</v>
      </c>
      <c r="O2873">
        <v>1</v>
      </c>
      <c r="P2873" t="s">
        <v>14</v>
      </c>
      <c r="Q2873" t="s">
        <v>13</v>
      </c>
      <c r="R2873" t="s">
        <v>46</v>
      </c>
      <c r="S2873" t="s">
        <v>45</v>
      </c>
    </row>
    <row r="2874" spans="1:19" x14ac:dyDescent="0.2">
      <c r="A2874">
        <v>2010</v>
      </c>
      <c r="B2874">
        <v>15</v>
      </c>
      <c r="C2874" t="s">
        <v>142</v>
      </c>
      <c r="D2874" t="s">
        <v>123</v>
      </c>
      <c r="E2874" t="s">
        <v>142</v>
      </c>
      <c r="F2874" t="s">
        <v>10</v>
      </c>
      <c r="G2874" t="s">
        <v>96</v>
      </c>
      <c r="H2874" s="11">
        <v>45279</v>
      </c>
      <c r="I2874" t="s">
        <v>161</v>
      </c>
      <c r="J2874">
        <v>19</v>
      </c>
      <c r="K2874">
        <v>12</v>
      </c>
      <c r="L2874">
        <v>303</v>
      </c>
      <c r="M2874">
        <v>1</v>
      </c>
      <c r="N2874">
        <v>218</v>
      </c>
      <c r="O2874">
        <v>2</v>
      </c>
      <c r="P2874" t="s">
        <v>18</v>
      </c>
      <c r="Q2874" t="s">
        <v>17</v>
      </c>
      <c r="R2874" t="s">
        <v>9</v>
      </c>
      <c r="S2874" t="s">
        <v>8</v>
      </c>
    </row>
    <row r="2875" spans="1:19" x14ac:dyDescent="0.2">
      <c r="A2875">
        <v>2010</v>
      </c>
      <c r="B2875">
        <v>15</v>
      </c>
      <c r="C2875" t="s">
        <v>105</v>
      </c>
      <c r="D2875" t="s">
        <v>138</v>
      </c>
      <c r="E2875" t="s">
        <v>138</v>
      </c>
      <c r="F2875" t="s">
        <v>10</v>
      </c>
      <c r="G2875" t="s">
        <v>96</v>
      </c>
      <c r="H2875" s="11">
        <v>45279</v>
      </c>
      <c r="I2875" t="s">
        <v>178</v>
      </c>
      <c r="J2875">
        <v>34</v>
      </c>
      <c r="K2875">
        <v>18</v>
      </c>
      <c r="L2875">
        <v>266</v>
      </c>
      <c r="M2875">
        <v>1</v>
      </c>
      <c r="N2875">
        <v>234</v>
      </c>
      <c r="O2875">
        <v>3</v>
      </c>
      <c r="P2875" t="s">
        <v>61</v>
      </c>
      <c r="Q2875" t="s">
        <v>60</v>
      </c>
      <c r="R2875" t="s">
        <v>12</v>
      </c>
      <c r="S2875" t="s">
        <v>11</v>
      </c>
    </row>
    <row r="2876" spans="1:19" x14ac:dyDescent="0.2">
      <c r="A2876">
        <v>2010</v>
      </c>
      <c r="B2876">
        <v>15</v>
      </c>
      <c r="C2876" t="s">
        <v>124</v>
      </c>
      <c r="D2876" t="s">
        <v>133</v>
      </c>
      <c r="E2876" t="s">
        <v>133</v>
      </c>
      <c r="F2876" t="s">
        <v>10</v>
      </c>
      <c r="G2876" t="s">
        <v>96</v>
      </c>
      <c r="H2876" s="11">
        <v>45279</v>
      </c>
      <c r="I2876" t="s">
        <v>212</v>
      </c>
      <c r="J2876">
        <v>22</v>
      </c>
      <c r="K2876">
        <v>17</v>
      </c>
      <c r="L2876">
        <v>276</v>
      </c>
      <c r="M2876">
        <v>0</v>
      </c>
      <c r="N2876">
        <v>378</v>
      </c>
      <c r="O2876">
        <v>0</v>
      </c>
      <c r="P2876" t="s">
        <v>55</v>
      </c>
      <c r="Q2876" t="s">
        <v>54</v>
      </c>
      <c r="R2876" t="s">
        <v>49</v>
      </c>
      <c r="S2876" t="s">
        <v>47</v>
      </c>
    </row>
    <row r="2877" spans="1:19" x14ac:dyDescent="0.2">
      <c r="A2877">
        <v>2010</v>
      </c>
      <c r="B2877">
        <v>15</v>
      </c>
      <c r="C2877" t="s">
        <v>131</v>
      </c>
      <c r="D2877" t="s">
        <v>130</v>
      </c>
      <c r="E2877" t="s">
        <v>131</v>
      </c>
      <c r="F2877" t="s">
        <v>10</v>
      </c>
      <c r="G2877" t="s">
        <v>96</v>
      </c>
      <c r="H2877" s="11">
        <v>45279</v>
      </c>
      <c r="I2877" t="s">
        <v>212</v>
      </c>
      <c r="J2877">
        <v>39</v>
      </c>
      <c r="K2877">
        <v>23</v>
      </c>
      <c r="L2877">
        <v>502</v>
      </c>
      <c r="M2877">
        <v>3</v>
      </c>
      <c r="N2877">
        <v>235</v>
      </c>
      <c r="O2877">
        <v>1</v>
      </c>
      <c r="P2877" t="s">
        <v>51</v>
      </c>
      <c r="Q2877" t="s">
        <v>50</v>
      </c>
      <c r="R2877" t="s">
        <v>28</v>
      </c>
      <c r="S2877" t="s">
        <v>27</v>
      </c>
    </row>
    <row r="2878" spans="1:19" x14ac:dyDescent="0.2">
      <c r="A2878">
        <v>2010</v>
      </c>
      <c r="B2878">
        <v>15</v>
      </c>
      <c r="C2878" t="s">
        <v>118</v>
      </c>
      <c r="D2878" t="s">
        <v>101</v>
      </c>
      <c r="E2878" t="s">
        <v>118</v>
      </c>
      <c r="F2878" t="s">
        <v>10</v>
      </c>
      <c r="G2878" t="s">
        <v>96</v>
      </c>
      <c r="H2878" s="11">
        <v>45279</v>
      </c>
      <c r="I2878" t="s">
        <v>151</v>
      </c>
      <c r="J2878">
        <v>31</v>
      </c>
      <c r="K2878">
        <v>27</v>
      </c>
      <c r="L2878">
        <v>249</v>
      </c>
      <c r="M2878">
        <v>0</v>
      </c>
      <c r="N2878">
        <v>369</v>
      </c>
      <c r="O2878">
        <v>2</v>
      </c>
      <c r="P2878" t="s">
        <v>44</v>
      </c>
      <c r="Q2878" t="s">
        <v>43</v>
      </c>
      <c r="R2878" t="s">
        <v>32</v>
      </c>
      <c r="S2878" t="s">
        <v>31</v>
      </c>
    </row>
    <row r="2879" spans="1:19" x14ac:dyDescent="0.2">
      <c r="A2879">
        <v>2010</v>
      </c>
      <c r="B2879">
        <v>15</v>
      </c>
      <c r="C2879" t="s">
        <v>112</v>
      </c>
      <c r="D2879" t="s">
        <v>136</v>
      </c>
      <c r="E2879" t="s">
        <v>136</v>
      </c>
      <c r="F2879" t="s">
        <v>10</v>
      </c>
      <c r="G2879" t="s">
        <v>143</v>
      </c>
      <c r="H2879" s="11">
        <v>45280</v>
      </c>
      <c r="I2879" t="s">
        <v>172</v>
      </c>
      <c r="J2879">
        <v>40</v>
      </c>
      <c r="K2879">
        <v>14</v>
      </c>
      <c r="L2879">
        <v>293</v>
      </c>
      <c r="M2879">
        <v>1</v>
      </c>
      <c r="N2879">
        <v>273</v>
      </c>
      <c r="O2879">
        <v>5</v>
      </c>
      <c r="P2879" t="s">
        <v>42</v>
      </c>
      <c r="Q2879" t="s">
        <v>41</v>
      </c>
      <c r="R2879" t="s">
        <v>20</v>
      </c>
      <c r="S2879" t="s">
        <v>19</v>
      </c>
    </row>
    <row r="2880" spans="1:19" x14ac:dyDescent="0.2">
      <c r="A2880">
        <v>2010</v>
      </c>
      <c r="B2880">
        <v>16</v>
      </c>
      <c r="C2880" t="s">
        <v>124</v>
      </c>
      <c r="D2880" t="s">
        <v>142</v>
      </c>
      <c r="E2880" t="s">
        <v>124</v>
      </c>
      <c r="F2880" t="s">
        <v>10</v>
      </c>
      <c r="G2880" t="s">
        <v>146</v>
      </c>
      <c r="H2880" s="11">
        <v>45283</v>
      </c>
      <c r="I2880" t="s">
        <v>185</v>
      </c>
      <c r="J2880">
        <v>27</v>
      </c>
      <c r="K2880">
        <v>3</v>
      </c>
      <c r="L2880">
        <v>408</v>
      </c>
      <c r="M2880">
        <v>2</v>
      </c>
      <c r="N2880">
        <v>119</v>
      </c>
      <c r="O2880">
        <v>2</v>
      </c>
      <c r="P2880" t="s">
        <v>55</v>
      </c>
      <c r="Q2880" t="s">
        <v>54</v>
      </c>
      <c r="R2880" t="s">
        <v>18</v>
      </c>
      <c r="S2880" t="s">
        <v>17</v>
      </c>
    </row>
    <row r="2881" spans="1:19" x14ac:dyDescent="0.2">
      <c r="A2881">
        <v>2010</v>
      </c>
      <c r="B2881">
        <v>16</v>
      </c>
      <c r="C2881" t="s">
        <v>123</v>
      </c>
      <c r="D2881" t="s">
        <v>125</v>
      </c>
      <c r="E2881" t="s">
        <v>123</v>
      </c>
      <c r="F2881" t="s">
        <v>10</v>
      </c>
      <c r="G2881" t="s">
        <v>109</v>
      </c>
      <c r="H2881" s="11">
        <v>45285</v>
      </c>
      <c r="I2881" t="s">
        <v>227</v>
      </c>
      <c r="J2881">
        <v>27</v>
      </c>
      <c r="K2881">
        <v>26</v>
      </c>
      <c r="L2881">
        <v>271</v>
      </c>
      <c r="M2881">
        <v>0</v>
      </c>
      <c r="N2881">
        <v>382</v>
      </c>
      <c r="O2881">
        <v>3</v>
      </c>
      <c r="P2881" t="s">
        <v>9</v>
      </c>
      <c r="Q2881" t="s">
        <v>8</v>
      </c>
      <c r="R2881" t="s">
        <v>26</v>
      </c>
      <c r="S2881" t="s">
        <v>25</v>
      </c>
    </row>
    <row r="2882" spans="1:19" x14ac:dyDescent="0.2">
      <c r="A2882">
        <v>2010</v>
      </c>
      <c r="B2882">
        <v>16</v>
      </c>
      <c r="C2882" t="s">
        <v>177</v>
      </c>
      <c r="D2882" t="s">
        <v>98</v>
      </c>
      <c r="E2882" t="s">
        <v>177</v>
      </c>
      <c r="F2882" t="s">
        <v>10</v>
      </c>
      <c r="G2882" t="s">
        <v>96</v>
      </c>
      <c r="H2882" s="11">
        <v>45286</v>
      </c>
      <c r="I2882" t="s">
        <v>132</v>
      </c>
      <c r="J2882">
        <v>25</v>
      </c>
      <c r="K2882">
        <v>17</v>
      </c>
      <c r="L2882">
        <v>335</v>
      </c>
      <c r="M2882">
        <v>1</v>
      </c>
      <c r="N2882">
        <v>331</v>
      </c>
      <c r="O2882">
        <v>2</v>
      </c>
      <c r="P2882" t="s">
        <v>63</v>
      </c>
      <c r="Q2882" t="s">
        <v>62</v>
      </c>
      <c r="R2882" t="s">
        <v>59</v>
      </c>
      <c r="S2882" t="s">
        <v>58</v>
      </c>
    </row>
    <row r="2883" spans="1:19" x14ac:dyDescent="0.2">
      <c r="A2883">
        <v>2010</v>
      </c>
      <c r="B2883">
        <v>16</v>
      </c>
      <c r="C2883" t="s">
        <v>135</v>
      </c>
      <c r="D2883" t="s">
        <v>110</v>
      </c>
      <c r="E2883" t="s">
        <v>110</v>
      </c>
      <c r="F2883" t="s">
        <v>10</v>
      </c>
      <c r="G2883" t="s">
        <v>96</v>
      </c>
      <c r="H2883" s="11">
        <v>45286</v>
      </c>
      <c r="I2883" t="s">
        <v>157</v>
      </c>
      <c r="J2883">
        <v>20</v>
      </c>
      <c r="K2883">
        <v>10</v>
      </c>
      <c r="L2883">
        <v>258</v>
      </c>
      <c r="M2883">
        <v>1</v>
      </c>
      <c r="N2883">
        <v>280</v>
      </c>
      <c r="O2883">
        <v>4</v>
      </c>
      <c r="P2883" t="s">
        <v>24</v>
      </c>
      <c r="Q2883" t="s">
        <v>23</v>
      </c>
      <c r="R2883" t="s">
        <v>14</v>
      </c>
      <c r="S2883" t="s">
        <v>13</v>
      </c>
    </row>
    <row r="2884" spans="1:19" x14ac:dyDescent="0.2">
      <c r="A2884">
        <v>2010</v>
      </c>
      <c r="B2884">
        <v>16</v>
      </c>
      <c r="C2884" t="s">
        <v>136</v>
      </c>
      <c r="D2884" t="s">
        <v>133</v>
      </c>
      <c r="E2884" t="s">
        <v>136</v>
      </c>
      <c r="F2884" t="s">
        <v>10</v>
      </c>
      <c r="G2884" t="s">
        <v>96</v>
      </c>
      <c r="H2884" s="11">
        <v>45286</v>
      </c>
      <c r="I2884" t="s">
        <v>157</v>
      </c>
      <c r="J2884">
        <v>38</v>
      </c>
      <c r="K2884">
        <v>34</v>
      </c>
      <c r="L2884">
        <v>322</v>
      </c>
      <c r="M2884">
        <v>1</v>
      </c>
      <c r="N2884">
        <v>393</v>
      </c>
      <c r="O2884">
        <v>2</v>
      </c>
      <c r="P2884" t="s">
        <v>20</v>
      </c>
      <c r="Q2884" t="s">
        <v>19</v>
      </c>
      <c r="R2884" t="s">
        <v>49</v>
      </c>
      <c r="S2884" t="s">
        <v>47</v>
      </c>
    </row>
    <row r="2885" spans="1:19" x14ac:dyDescent="0.2">
      <c r="A2885">
        <v>2010</v>
      </c>
      <c r="B2885">
        <v>16</v>
      </c>
      <c r="C2885" t="s">
        <v>119</v>
      </c>
      <c r="D2885" t="s">
        <v>118</v>
      </c>
      <c r="E2885" t="s">
        <v>118</v>
      </c>
      <c r="F2885" t="s">
        <v>10</v>
      </c>
      <c r="G2885" t="s">
        <v>96</v>
      </c>
      <c r="H2885" s="11">
        <v>45286</v>
      </c>
      <c r="I2885" t="s">
        <v>157</v>
      </c>
      <c r="J2885">
        <v>34</v>
      </c>
      <c r="K2885">
        <v>3</v>
      </c>
      <c r="L2885">
        <v>348</v>
      </c>
      <c r="M2885">
        <v>0</v>
      </c>
      <c r="N2885">
        <v>369</v>
      </c>
      <c r="O2885">
        <v>7</v>
      </c>
      <c r="P2885" t="s">
        <v>16</v>
      </c>
      <c r="Q2885" t="s">
        <v>15</v>
      </c>
      <c r="R2885" t="s">
        <v>44</v>
      </c>
      <c r="S2885" t="s">
        <v>43</v>
      </c>
    </row>
    <row r="2886" spans="1:19" x14ac:dyDescent="0.2">
      <c r="A2886">
        <v>2010</v>
      </c>
      <c r="B2886">
        <v>16</v>
      </c>
      <c r="C2886" t="s">
        <v>97</v>
      </c>
      <c r="D2886" t="s">
        <v>104</v>
      </c>
      <c r="E2886" t="s">
        <v>97</v>
      </c>
      <c r="F2886" t="s">
        <v>10</v>
      </c>
      <c r="G2886" t="s">
        <v>96</v>
      </c>
      <c r="H2886" s="11">
        <v>45286</v>
      </c>
      <c r="I2886" t="s">
        <v>156</v>
      </c>
      <c r="J2886">
        <v>34</v>
      </c>
      <c r="K2886">
        <v>14</v>
      </c>
      <c r="L2886">
        <v>458</v>
      </c>
      <c r="M2886">
        <v>2</v>
      </c>
      <c r="N2886">
        <v>270</v>
      </c>
      <c r="O2886">
        <v>2</v>
      </c>
      <c r="P2886" t="s">
        <v>38</v>
      </c>
      <c r="Q2886" t="s">
        <v>37</v>
      </c>
      <c r="R2886" t="s">
        <v>67</v>
      </c>
      <c r="S2886" t="s">
        <v>66</v>
      </c>
    </row>
    <row r="2887" spans="1:19" x14ac:dyDescent="0.2">
      <c r="A2887">
        <v>2010</v>
      </c>
      <c r="B2887">
        <v>16</v>
      </c>
      <c r="C2887" t="s">
        <v>128</v>
      </c>
      <c r="D2887" t="s">
        <v>126</v>
      </c>
      <c r="E2887" t="s">
        <v>126</v>
      </c>
      <c r="F2887" t="s">
        <v>10</v>
      </c>
      <c r="G2887" t="s">
        <v>96</v>
      </c>
      <c r="H2887" s="11">
        <v>45286</v>
      </c>
      <c r="I2887" t="s">
        <v>156</v>
      </c>
      <c r="J2887">
        <v>20</v>
      </c>
      <c r="K2887">
        <v>17</v>
      </c>
      <c r="L2887">
        <v>251</v>
      </c>
      <c r="M2887">
        <v>1</v>
      </c>
      <c r="N2887">
        <v>336</v>
      </c>
      <c r="O2887">
        <v>2</v>
      </c>
      <c r="P2887" t="s">
        <v>36</v>
      </c>
      <c r="Q2887" t="s">
        <v>35</v>
      </c>
      <c r="R2887" t="s">
        <v>69</v>
      </c>
      <c r="S2887" t="s">
        <v>68</v>
      </c>
    </row>
    <row r="2888" spans="1:19" x14ac:dyDescent="0.2">
      <c r="A2888">
        <v>2010</v>
      </c>
      <c r="B2888">
        <v>16</v>
      </c>
      <c r="C2888" t="s">
        <v>137</v>
      </c>
      <c r="D2888" t="s">
        <v>140</v>
      </c>
      <c r="E2888" t="s">
        <v>140</v>
      </c>
      <c r="F2888" t="s">
        <v>10</v>
      </c>
      <c r="G2888" t="s">
        <v>96</v>
      </c>
      <c r="H2888" s="11">
        <v>45286</v>
      </c>
      <c r="I2888" t="s">
        <v>156</v>
      </c>
      <c r="J2888">
        <v>34</v>
      </c>
      <c r="K2888">
        <v>27</v>
      </c>
      <c r="L2888">
        <v>275</v>
      </c>
      <c r="M2888">
        <v>0</v>
      </c>
      <c r="N2888">
        <v>425</v>
      </c>
      <c r="O2888">
        <v>3</v>
      </c>
      <c r="P2888" t="s">
        <v>40</v>
      </c>
      <c r="Q2888" t="s">
        <v>39</v>
      </c>
      <c r="R2888" t="s">
        <v>30</v>
      </c>
      <c r="S2888" t="s">
        <v>29</v>
      </c>
    </row>
    <row r="2889" spans="1:19" x14ac:dyDescent="0.2">
      <c r="A2889">
        <v>2010</v>
      </c>
      <c r="B2889">
        <v>16</v>
      </c>
      <c r="C2889" t="s">
        <v>131</v>
      </c>
      <c r="D2889" t="s">
        <v>129</v>
      </c>
      <c r="E2889" t="s">
        <v>129</v>
      </c>
      <c r="F2889" t="s">
        <v>10</v>
      </c>
      <c r="G2889" t="s">
        <v>96</v>
      </c>
      <c r="H2889" s="11">
        <v>45286</v>
      </c>
      <c r="I2889" t="s">
        <v>144</v>
      </c>
      <c r="J2889">
        <v>31</v>
      </c>
      <c r="K2889">
        <v>26</v>
      </c>
      <c r="L2889">
        <v>370</v>
      </c>
      <c r="M2889">
        <v>2</v>
      </c>
      <c r="N2889">
        <v>290</v>
      </c>
      <c r="O2889">
        <v>0</v>
      </c>
      <c r="P2889" t="s">
        <v>51</v>
      </c>
      <c r="Q2889" t="s">
        <v>50</v>
      </c>
      <c r="R2889" t="s">
        <v>34</v>
      </c>
      <c r="S2889" t="s">
        <v>33</v>
      </c>
    </row>
    <row r="2890" spans="1:19" x14ac:dyDescent="0.2">
      <c r="A2890">
        <v>2010</v>
      </c>
      <c r="B2890">
        <v>16</v>
      </c>
      <c r="C2890" t="s">
        <v>134</v>
      </c>
      <c r="D2890" t="s">
        <v>153</v>
      </c>
      <c r="E2890" t="s">
        <v>134</v>
      </c>
      <c r="F2890" t="s">
        <v>10</v>
      </c>
      <c r="G2890" t="s">
        <v>96</v>
      </c>
      <c r="H2890" s="11">
        <v>45286</v>
      </c>
      <c r="I2890" t="s">
        <v>144</v>
      </c>
      <c r="J2890">
        <v>34</v>
      </c>
      <c r="K2890">
        <v>20</v>
      </c>
      <c r="L2890">
        <v>371</v>
      </c>
      <c r="M2890">
        <v>1</v>
      </c>
      <c r="N2890">
        <v>313</v>
      </c>
      <c r="O2890">
        <v>2</v>
      </c>
      <c r="P2890" t="s">
        <v>22</v>
      </c>
      <c r="Q2890" t="s">
        <v>21</v>
      </c>
      <c r="R2890" t="s">
        <v>57</v>
      </c>
      <c r="S2890" t="s">
        <v>56</v>
      </c>
    </row>
    <row r="2891" spans="1:19" x14ac:dyDescent="0.2">
      <c r="A2891">
        <v>2010</v>
      </c>
      <c r="B2891">
        <v>16</v>
      </c>
      <c r="C2891" t="s">
        <v>130</v>
      </c>
      <c r="D2891" t="s">
        <v>107</v>
      </c>
      <c r="E2891" t="s">
        <v>130</v>
      </c>
      <c r="F2891" t="s">
        <v>10</v>
      </c>
      <c r="G2891" t="s">
        <v>96</v>
      </c>
      <c r="H2891" s="11">
        <v>45286</v>
      </c>
      <c r="I2891" t="s">
        <v>178</v>
      </c>
      <c r="J2891">
        <v>24</v>
      </c>
      <c r="K2891">
        <v>23</v>
      </c>
      <c r="L2891">
        <v>431</v>
      </c>
      <c r="M2891">
        <v>1</v>
      </c>
      <c r="N2891">
        <v>401</v>
      </c>
      <c r="O2891">
        <v>1</v>
      </c>
      <c r="P2891" t="s">
        <v>28</v>
      </c>
      <c r="Q2891" t="s">
        <v>27</v>
      </c>
      <c r="R2891" t="s">
        <v>71</v>
      </c>
      <c r="S2891" t="s">
        <v>70</v>
      </c>
    </row>
    <row r="2892" spans="1:19" x14ac:dyDescent="0.2">
      <c r="A2892">
        <v>2010</v>
      </c>
      <c r="B2892">
        <v>16</v>
      </c>
      <c r="C2892" t="s">
        <v>101</v>
      </c>
      <c r="D2892" t="s">
        <v>127</v>
      </c>
      <c r="E2892" t="s">
        <v>101</v>
      </c>
      <c r="F2892" t="s">
        <v>10</v>
      </c>
      <c r="G2892" t="s">
        <v>96</v>
      </c>
      <c r="H2892" s="11">
        <v>45286</v>
      </c>
      <c r="I2892" t="s">
        <v>212</v>
      </c>
      <c r="J2892">
        <v>45</v>
      </c>
      <c r="K2892">
        <v>17</v>
      </c>
      <c r="L2892">
        <v>515</v>
      </c>
      <c r="M2892">
        <v>1</v>
      </c>
      <c r="N2892">
        <v>386</v>
      </c>
      <c r="O2892">
        <v>6</v>
      </c>
      <c r="P2892" t="s">
        <v>32</v>
      </c>
      <c r="Q2892" t="s">
        <v>31</v>
      </c>
      <c r="R2892" t="s">
        <v>48</v>
      </c>
      <c r="S2892" t="s">
        <v>47</v>
      </c>
    </row>
    <row r="2893" spans="1:19" x14ac:dyDescent="0.2">
      <c r="A2893">
        <v>2010</v>
      </c>
      <c r="B2893">
        <v>16</v>
      </c>
      <c r="C2893" t="s">
        <v>139</v>
      </c>
      <c r="D2893" t="s">
        <v>105</v>
      </c>
      <c r="E2893" t="s">
        <v>139</v>
      </c>
      <c r="F2893" t="s">
        <v>10</v>
      </c>
      <c r="G2893" t="s">
        <v>96</v>
      </c>
      <c r="H2893" s="11">
        <v>45286</v>
      </c>
      <c r="I2893" t="s">
        <v>216</v>
      </c>
      <c r="J2893">
        <v>38</v>
      </c>
      <c r="K2893">
        <v>15</v>
      </c>
      <c r="L2893">
        <v>439</v>
      </c>
      <c r="M2893">
        <v>0</v>
      </c>
      <c r="N2893">
        <v>174</v>
      </c>
      <c r="O2893">
        <v>0</v>
      </c>
      <c r="P2893" t="s">
        <v>65</v>
      </c>
      <c r="Q2893" t="s">
        <v>64</v>
      </c>
      <c r="R2893" t="s">
        <v>61</v>
      </c>
      <c r="S2893" t="s">
        <v>60</v>
      </c>
    </row>
    <row r="2894" spans="1:19" x14ac:dyDescent="0.2">
      <c r="A2894">
        <v>2010</v>
      </c>
      <c r="B2894">
        <v>16</v>
      </c>
      <c r="C2894" t="s">
        <v>138</v>
      </c>
      <c r="D2894" t="s">
        <v>117</v>
      </c>
      <c r="E2894" t="s">
        <v>117</v>
      </c>
      <c r="F2894" t="s">
        <v>10</v>
      </c>
      <c r="G2894" t="s">
        <v>143</v>
      </c>
      <c r="H2894" s="11">
        <v>45287</v>
      </c>
      <c r="I2894" t="s">
        <v>172</v>
      </c>
      <c r="J2894">
        <v>17</v>
      </c>
      <c r="K2894">
        <v>14</v>
      </c>
      <c r="L2894">
        <v>368</v>
      </c>
      <c r="M2894">
        <v>2</v>
      </c>
      <c r="N2894">
        <v>215</v>
      </c>
      <c r="O2894">
        <v>2</v>
      </c>
      <c r="P2894" t="s">
        <v>12</v>
      </c>
      <c r="Q2894" t="s">
        <v>11</v>
      </c>
      <c r="R2894" t="s">
        <v>46</v>
      </c>
      <c r="S2894" t="s">
        <v>45</v>
      </c>
    </row>
    <row r="2895" spans="1:19" x14ac:dyDescent="0.2">
      <c r="A2895">
        <v>2010</v>
      </c>
      <c r="B2895">
        <v>16</v>
      </c>
      <c r="C2895" t="s">
        <v>114</v>
      </c>
      <c r="D2895" t="s">
        <v>112</v>
      </c>
      <c r="E2895" t="s">
        <v>112</v>
      </c>
      <c r="F2895" t="s">
        <v>10</v>
      </c>
      <c r="G2895" t="s">
        <v>226</v>
      </c>
      <c r="H2895" s="11">
        <v>45288</v>
      </c>
      <c r="I2895" t="s">
        <v>225</v>
      </c>
      <c r="J2895">
        <v>24</v>
      </c>
      <c r="K2895">
        <v>14</v>
      </c>
      <c r="L2895">
        <v>337</v>
      </c>
      <c r="M2895">
        <v>1</v>
      </c>
      <c r="N2895">
        <v>331</v>
      </c>
      <c r="O2895">
        <v>3</v>
      </c>
      <c r="P2895" t="s">
        <v>53</v>
      </c>
      <c r="Q2895" t="s">
        <v>52</v>
      </c>
      <c r="R2895" t="s">
        <v>42</v>
      </c>
      <c r="S2895" t="s">
        <v>41</v>
      </c>
    </row>
    <row r="2896" spans="1:19" x14ac:dyDescent="0.2">
      <c r="A2896">
        <v>2010</v>
      </c>
      <c r="B2896">
        <v>17</v>
      </c>
      <c r="C2896" t="s">
        <v>117</v>
      </c>
      <c r="D2896" t="s">
        <v>139</v>
      </c>
      <c r="E2896" t="s">
        <v>139</v>
      </c>
      <c r="F2896" t="s">
        <v>10</v>
      </c>
      <c r="G2896" t="s">
        <v>96</v>
      </c>
      <c r="H2896" s="11">
        <v>44928</v>
      </c>
      <c r="I2896" t="s">
        <v>132</v>
      </c>
      <c r="J2896">
        <v>23</v>
      </c>
      <c r="K2896">
        <v>13</v>
      </c>
      <c r="L2896">
        <v>317</v>
      </c>
      <c r="M2896">
        <v>2</v>
      </c>
      <c r="N2896">
        <v>305</v>
      </c>
      <c r="O2896">
        <v>3</v>
      </c>
      <c r="P2896" t="s">
        <v>46</v>
      </c>
      <c r="Q2896" t="s">
        <v>45</v>
      </c>
      <c r="R2896" t="s">
        <v>65</v>
      </c>
      <c r="S2896" t="s">
        <v>64</v>
      </c>
    </row>
    <row r="2897" spans="1:19" x14ac:dyDescent="0.2">
      <c r="A2897">
        <v>2010</v>
      </c>
      <c r="B2897">
        <v>17</v>
      </c>
      <c r="C2897" t="s">
        <v>110</v>
      </c>
      <c r="D2897" t="s">
        <v>134</v>
      </c>
      <c r="E2897" t="s">
        <v>110</v>
      </c>
      <c r="F2897" t="s">
        <v>10</v>
      </c>
      <c r="G2897" t="s">
        <v>96</v>
      </c>
      <c r="H2897" s="11">
        <v>44928</v>
      </c>
      <c r="I2897" t="s">
        <v>157</v>
      </c>
      <c r="J2897">
        <v>13</v>
      </c>
      <c r="K2897">
        <v>7</v>
      </c>
      <c r="L2897">
        <v>199</v>
      </c>
      <c r="M2897">
        <v>2</v>
      </c>
      <c r="N2897">
        <v>395</v>
      </c>
      <c r="O2897">
        <v>5</v>
      </c>
      <c r="P2897" t="s">
        <v>14</v>
      </c>
      <c r="Q2897" t="s">
        <v>13</v>
      </c>
      <c r="R2897" t="s">
        <v>22</v>
      </c>
      <c r="S2897" t="s">
        <v>21</v>
      </c>
    </row>
    <row r="2898" spans="1:19" x14ac:dyDescent="0.2">
      <c r="A2898">
        <v>2010</v>
      </c>
      <c r="B2898">
        <v>17</v>
      </c>
      <c r="C2898" t="s">
        <v>135</v>
      </c>
      <c r="D2898" t="s">
        <v>124</v>
      </c>
      <c r="E2898" t="s">
        <v>124</v>
      </c>
      <c r="F2898" t="s">
        <v>10</v>
      </c>
      <c r="G2898" t="s">
        <v>96</v>
      </c>
      <c r="H2898" s="11">
        <v>44928</v>
      </c>
      <c r="I2898" t="s">
        <v>157</v>
      </c>
      <c r="J2898">
        <v>41</v>
      </c>
      <c r="K2898">
        <v>9</v>
      </c>
      <c r="L2898">
        <v>418</v>
      </c>
      <c r="M2898">
        <v>0</v>
      </c>
      <c r="N2898">
        <v>225</v>
      </c>
      <c r="O2898">
        <v>3</v>
      </c>
      <c r="P2898" t="s">
        <v>24</v>
      </c>
      <c r="Q2898" t="s">
        <v>23</v>
      </c>
      <c r="R2898" t="s">
        <v>55</v>
      </c>
      <c r="S2898" t="s">
        <v>54</v>
      </c>
    </row>
    <row r="2899" spans="1:19" x14ac:dyDescent="0.2">
      <c r="A2899">
        <v>2010</v>
      </c>
      <c r="B2899">
        <v>17</v>
      </c>
      <c r="C2899" t="s">
        <v>118</v>
      </c>
      <c r="D2899" t="s">
        <v>137</v>
      </c>
      <c r="E2899" t="s">
        <v>118</v>
      </c>
      <c r="F2899" t="s">
        <v>10</v>
      </c>
      <c r="G2899" t="s">
        <v>96</v>
      </c>
      <c r="H2899" s="11">
        <v>44928</v>
      </c>
      <c r="I2899" t="s">
        <v>157</v>
      </c>
      <c r="J2899">
        <v>38</v>
      </c>
      <c r="K2899">
        <v>7</v>
      </c>
      <c r="L2899">
        <v>502</v>
      </c>
      <c r="M2899">
        <v>1</v>
      </c>
      <c r="N2899">
        <v>250</v>
      </c>
      <c r="O2899">
        <v>2</v>
      </c>
      <c r="P2899" t="s">
        <v>44</v>
      </c>
      <c r="Q2899" t="s">
        <v>43</v>
      </c>
      <c r="R2899" t="s">
        <v>40</v>
      </c>
      <c r="S2899" t="s">
        <v>39</v>
      </c>
    </row>
    <row r="2900" spans="1:19" x14ac:dyDescent="0.2">
      <c r="A2900">
        <v>2010</v>
      </c>
      <c r="B2900">
        <v>17</v>
      </c>
      <c r="C2900" t="s">
        <v>97</v>
      </c>
      <c r="D2900" t="s">
        <v>131</v>
      </c>
      <c r="E2900" t="s">
        <v>131</v>
      </c>
      <c r="F2900" t="s">
        <v>10</v>
      </c>
      <c r="G2900" t="s">
        <v>96</v>
      </c>
      <c r="H2900" s="11">
        <v>44928</v>
      </c>
      <c r="I2900" t="s">
        <v>157</v>
      </c>
      <c r="J2900">
        <v>31</v>
      </c>
      <c r="K2900">
        <v>10</v>
      </c>
      <c r="L2900">
        <v>344</v>
      </c>
      <c r="M2900">
        <v>1</v>
      </c>
      <c r="N2900">
        <v>201</v>
      </c>
      <c r="O2900">
        <v>2</v>
      </c>
      <c r="P2900" t="s">
        <v>38</v>
      </c>
      <c r="Q2900" t="s">
        <v>37</v>
      </c>
      <c r="R2900" t="s">
        <v>51</v>
      </c>
      <c r="S2900" t="s">
        <v>50</v>
      </c>
    </row>
    <row r="2901" spans="1:19" x14ac:dyDescent="0.2">
      <c r="A2901">
        <v>2010</v>
      </c>
      <c r="B2901">
        <v>17</v>
      </c>
      <c r="C2901" t="s">
        <v>133</v>
      </c>
      <c r="D2901" t="s">
        <v>119</v>
      </c>
      <c r="E2901" t="s">
        <v>133</v>
      </c>
      <c r="F2901" t="s">
        <v>10</v>
      </c>
      <c r="G2901" t="s">
        <v>96</v>
      </c>
      <c r="H2901" s="11">
        <v>44928</v>
      </c>
      <c r="I2901" t="s">
        <v>156</v>
      </c>
      <c r="J2901">
        <v>38</v>
      </c>
      <c r="K2901">
        <v>7</v>
      </c>
      <c r="L2901">
        <v>388</v>
      </c>
      <c r="M2901">
        <v>1</v>
      </c>
      <c r="N2901">
        <v>162</v>
      </c>
      <c r="O2901">
        <v>6</v>
      </c>
      <c r="P2901" t="s">
        <v>49</v>
      </c>
      <c r="Q2901" t="s">
        <v>47</v>
      </c>
      <c r="R2901" t="s">
        <v>16</v>
      </c>
      <c r="S2901" t="s">
        <v>15</v>
      </c>
    </row>
    <row r="2902" spans="1:19" x14ac:dyDescent="0.2">
      <c r="A2902">
        <v>2010</v>
      </c>
      <c r="B2902">
        <v>17</v>
      </c>
      <c r="C2902" t="s">
        <v>138</v>
      </c>
      <c r="D2902" t="s">
        <v>142</v>
      </c>
      <c r="E2902" t="s">
        <v>138</v>
      </c>
      <c r="F2902" t="s">
        <v>10</v>
      </c>
      <c r="G2902" t="s">
        <v>96</v>
      </c>
      <c r="H2902" s="11">
        <v>44928</v>
      </c>
      <c r="I2902" t="s">
        <v>156</v>
      </c>
      <c r="J2902">
        <v>31</v>
      </c>
      <c r="K2902">
        <v>10</v>
      </c>
      <c r="L2902">
        <v>352</v>
      </c>
      <c r="M2902">
        <v>1</v>
      </c>
      <c r="N2902">
        <v>291</v>
      </c>
      <c r="O2902">
        <v>2</v>
      </c>
      <c r="P2902" t="s">
        <v>12</v>
      </c>
      <c r="Q2902" t="s">
        <v>11</v>
      </c>
      <c r="R2902" t="s">
        <v>18</v>
      </c>
      <c r="S2902" t="s">
        <v>17</v>
      </c>
    </row>
    <row r="2903" spans="1:19" x14ac:dyDescent="0.2">
      <c r="A2903">
        <v>2010</v>
      </c>
      <c r="B2903">
        <v>17</v>
      </c>
      <c r="C2903" t="s">
        <v>140</v>
      </c>
      <c r="D2903" t="s">
        <v>112</v>
      </c>
      <c r="E2903" t="s">
        <v>140</v>
      </c>
      <c r="F2903" t="s">
        <v>10</v>
      </c>
      <c r="G2903" t="s">
        <v>96</v>
      </c>
      <c r="H2903" s="11">
        <v>44928</v>
      </c>
      <c r="I2903" t="s">
        <v>156</v>
      </c>
      <c r="J2903">
        <v>20</v>
      </c>
      <c r="K2903">
        <v>13</v>
      </c>
      <c r="L2903">
        <v>357</v>
      </c>
      <c r="M2903">
        <v>2</v>
      </c>
      <c r="N2903">
        <v>211</v>
      </c>
      <c r="O2903">
        <v>1</v>
      </c>
      <c r="P2903" t="s">
        <v>30</v>
      </c>
      <c r="Q2903" t="s">
        <v>29</v>
      </c>
      <c r="R2903" t="s">
        <v>42</v>
      </c>
      <c r="S2903" t="s">
        <v>41</v>
      </c>
    </row>
    <row r="2904" spans="1:19" x14ac:dyDescent="0.2">
      <c r="A2904">
        <v>2010</v>
      </c>
      <c r="B2904">
        <v>17</v>
      </c>
      <c r="C2904" t="s">
        <v>101</v>
      </c>
      <c r="D2904" t="s">
        <v>136</v>
      </c>
      <c r="E2904" t="s">
        <v>101</v>
      </c>
      <c r="F2904" t="s">
        <v>10</v>
      </c>
      <c r="G2904" t="s">
        <v>96</v>
      </c>
      <c r="H2904" s="11">
        <v>44928</v>
      </c>
      <c r="I2904" t="s">
        <v>212</v>
      </c>
      <c r="J2904">
        <v>10</v>
      </c>
      <c r="K2904">
        <v>3</v>
      </c>
      <c r="L2904">
        <v>284</v>
      </c>
      <c r="M2904">
        <v>2</v>
      </c>
      <c r="N2904">
        <v>227</v>
      </c>
      <c r="O2904">
        <v>2</v>
      </c>
      <c r="P2904" t="s">
        <v>32</v>
      </c>
      <c r="Q2904" t="s">
        <v>31</v>
      </c>
      <c r="R2904" t="s">
        <v>20</v>
      </c>
      <c r="S2904" t="s">
        <v>19</v>
      </c>
    </row>
    <row r="2905" spans="1:19" x14ac:dyDescent="0.2">
      <c r="A2905">
        <v>2010</v>
      </c>
      <c r="B2905">
        <v>17</v>
      </c>
      <c r="C2905" t="s">
        <v>107</v>
      </c>
      <c r="D2905" t="s">
        <v>128</v>
      </c>
      <c r="E2905" t="s">
        <v>107</v>
      </c>
      <c r="F2905" t="s">
        <v>10</v>
      </c>
      <c r="G2905" t="s">
        <v>96</v>
      </c>
      <c r="H2905" s="11">
        <v>44928</v>
      </c>
      <c r="I2905" t="s">
        <v>212</v>
      </c>
      <c r="J2905">
        <v>34</v>
      </c>
      <c r="K2905">
        <v>17</v>
      </c>
      <c r="L2905">
        <v>497</v>
      </c>
      <c r="M2905">
        <v>0</v>
      </c>
      <c r="N2905">
        <v>322</v>
      </c>
      <c r="O2905">
        <v>2</v>
      </c>
      <c r="P2905" t="s">
        <v>71</v>
      </c>
      <c r="Q2905" t="s">
        <v>70</v>
      </c>
      <c r="R2905" t="s">
        <v>36</v>
      </c>
      <c r="S2905" t="s">
        <v>35</v>
      </c>
    </row>
    <row r="2906" spans="1:19" x14ac:dyDescent="0.2">
      <c r="A2906">
        <v>2010</v>
      </c>
      <c r="B2906">
        <v>17</v>
      </c>
      <c r="C2906" t="s">
        <v>130</v>
      </c>
      <c r="D2906" t="s">
        <v>153</v>
      </c>
      <c r="E2906" t="s">
        <v>153</v>
      </c>
      <c r="F2906" t="s">
        <v>10</v>
      </c>
      <c r="G2906" t="s">
        <v>96</v>
      </c>
      <c r="H2906" s="11">
        <v>44928</v>
      </c>
      <c r="I2906" t="s">
        <v>212</v>
      </c>
      <c r="J2906">
        <v>33</v>
      </c>
      <c r="K2906">
        <v>28</v>
      </c>
      <c r="L2906">
        <v>447</v>
      </c>
      <c r="M2906">
        <v>1</v>
      </c>
      <c r="N2906">
        <v>337</v>
      </c>
      <c r="O2906">
        <v>2</v>
      </c>
      <c r="P2906" t="s">
        <v>28</v>
      </c>
      <c r="Q2906" t="s">
        <v>27</v>
      </c>
      <c r="R2906" t="s">
        <v>57</v>
      </c>
      <c r="S2906" t="s">
        <v>56</v>
      </c>
    </row>
    <row r="2907" spans="1:19" x14ac:dyDescent="0.2">
      <c r="A2907">
        <v>2010</v>
      </c>
      <c r="B2907">
        <v>17</v>
      </c>
      <c r="C2907" t="s">
        <v>114</v>
      </c>
      <c r="D2907" t="s">
        <v>125</v>
      </c>
      <c r="E2907" t="s">
        <v>125</v>
      </c>
      <c r="F2907" t="s">
        <v>10</v>
      </c>
      <c r="G2907" t="s">
        <v>96</v>
      </c>
      <c r="H2907" s="11">
        <v>44928</v>
      </c>
      <c r="I2907" t="s">
        <v>212</v>
      </c>
      <c r="J2907">
        <v>14</v>
      </c>
      <c r="K2907">
        <v>13</v>
      </c>
      <c r="L2907">
        <v>272</v>
      </c>
      <c r="M2907">
        <v>1</v>
      </c>
      <c r="N2907">
        <v>244</v>
      </c>
      <c r="O2907">
        <v>4</v>
      </c>
      <c r="P2907" t="s">
        <v>53</v>
      </c>
      <c r="Q2907" t="s">
        <v>52</v>
      </c>
      <c r="R2907" t="s">
        <v>26</v>
      </c>
      <c r="S2907" t="s">
        <v>25</v>
      </c>
    </row>
    <row r="2908" spans="1:19" x14ac:dyDescent="0.2">
      <c r="A2908">
        <v>2010</v>
      </c>
      <c r="B2908">
        <v>17</v>
      </c>
      <c r="C2908" t="s">
        <v>98</v>
      </c>
      <c r="D2908" t="s">
        <v>123</v>
      </c>
      <c r="E2908" t="s">
        <v>98</v>
      </c>
      <c r="F2908" t="s">
        <v>10</v>
      </c>
      <c r="G2908" t="s">
        <v>96</v>
      </c>
      <c r="H2908" s="11">
        <v>44928</v>
      </c>
      <c r="I2908" t="s">
        <v>212</v>
      </c>
      <c r="J2908">
        <v>38</v>
      </c>
      <c r="K2908">
        <v>7</v>
      </c>
      <c r="L2908">
        <v>362</v>
      </c>
      <c r="M2908">
        <v>0</v>
      </c>
      <c r="N2908">
        <v>279</v>
      </c>
      <c r="O2908">
        <v>2</v>
      </c>
      <c r="P2908" t="s">
        <v>59</v>
      </c>
      <c r="Q2908" t="s">
        <v>58</v>
      </c>
      <c r="R2908" t="s">
        <v>9</v>
      </c>
      <c r="S2908" t="s">
        <v>8</v>
      </c>
    </row>
    <row r="2909" spans="1:19" x14ac:dyDescent="0.2">
      <c r="A2909">
        <v>2010</v>
      </c>
      <c r="B2909">
        <v>17</v>
      </c>
      <c r="C2909" t="s">
        <v>129</v>
      </c>
      <c r="D2909" t="s">
        <v>104</v>
      </c>
      <c r="E2909" t="s">
        <v>129</v>
      </c>
      <c r="F2909" t="s">
        <v>10</v>
      </c>
      <c r="G2909" t="s">
        <v>96</v>
      </c>
      <c r="H2909" s="11">
        <v>44928</v>
      </c>
      <c r="I2909" t="s">
        <v>216</v>
      </c>
      <c r="J2909">
        <v>23</v>
      </c>
      <c r="K2909">
        <v>20</v>
      </c>
      <c r="L2909">
        <v>358</v>
      </c>
      <c r="M2909">
        <v>1</v>
      </c>
      <c r="N2909">
        <v>341</v>
      </c>
      <c r="O2909">
        <v>1</v>
      </c>
      <c r="P2909" t="s">
        <v>34</v>
      </c>
      <c r="Q2909" t="s">
        <v>33</v>
      </c>
      <c r="R2909" t="s">
        <v>67</v>
      </c>
      <c r="S2909" t="s">
        <v>66</v>
      </c>
    </row>
    <row r="2910" spans="1:19" x14ac:dyDescent="0.2">
      <c r="A2910">
        <v>2010</v>
      </c>
      <c r="B2910">
        <v>17</v>
      </c>
      <c r="C2910" t="s">
        <v>126</v>
      </c>
      <c r="D2910" t="s">
        <v>127</v>
      </c>
      <c r="E2910" t="s">
        <v>127</v>
      </c>
      <c r="F2910" t="s">
        <v>10</v>
      </c>
      <c r="G2910" t="s">
        <v>96</v>
      </c>
      <c r="H2910" s="11">
        <v>44928</v>
      </c>
      <c r="I2910" t="s">
        <v>216</v>
      </c>
      <c r="J2910">
        <v>17</v>
      </c>
      <c r="K2910">
        <v>14</v>
      </c>
      <c r="L2910">
        <v>325</v>
      </c>
      <c r="M2910">
        <v>1</v>
      </c>
      <c r="N2910">
        <v>385</v>
      </c>
      <c r="O2910">
        <v>4</v>
      </c>
      <c r="P2910" t="s">
        <v>69</v>
      </c>
      <c r="Q2910" t="s">
        <v>68</v>
      </c>
      <c r="R2910" t="s">
        <v>48</v>
      </c>
      <c r="S2910" t="s">
        <v>47</v>
      </c>
    </row>
    <row r="2911" spans="1:19" x14ac:dyDescent="0.2">
      <c r="A2911">
        <v>2010</v>
      </c>
      <c r="B2911">
        <v>17</v>
      </c>
      <c r="C2911" t="s">
        <v>105</v>
      </c>
      <c r="D2911" t="s">
        <v>177</v>
      </c>
      <c r="E2911" t="s">
        <v>105</v>
      </c>
      <c r="F2911" t="s">
        <v>10</v>
      </c>
      <c r="G2911" t="s">
        <v>96</v>
      </c>
      <c r="H2911" s="11">
        <v>44928</v>
      </c>
      <c r="I2911" t="s">
        <v>155</v>
      </c>
      <c r="J2911">
        <v>16</v>
      </c>
      <c r="K2911">
        <v>6</v>
      </c>
      <c r="L2911">
        <v>333</v>
      </c>
      <c r="M2911">
        <v>1</v>
      </c>
      <c r="N2911">
        <v>184</v>
      </c>
      <c r="O2911">
        <v>1</v>
      </c>
      <c r="P2911" t="s">
        <v>61</v>
      </c>
      <c r="Q2911" t="s">
        <v>60</v>
      </c>
      <c r="R2911" t="s">
        <v>63</v>
      </c>
      <c r="S2911" t="s">
        <v>62</v>
      </c>
    </row>
    <row r="2912" spans="1:19" x14ac:dyDescent="0.2">
      <c r="A2912">
        <v>2010</v>
      </c>
      <c r="B2912" t="s">
        <v>115</v>
      </c>
      <c r="C2912" t="s">
        <v>105</v>
      </c>
      <c r="D2912" t="s">
        <v>117</v>
      </c>
      <c r="E2912" t="s">
        <v>105</v>
      </c>
      <c r="F2912" t="s">
        <v>10</v>
      </c>
      <c r="G2912" t="s">
        <v>109</v>
      </c>
      <c r="H2912" s="11">
        <v>44934</v>
      </c>
      <c r="I2912" t="s">
        <v>111</v>
      </c>
      <c r="J2912">
        <v>41</v>
      </c>
      <c r="K2912">
        <v>36</v>
      </c>
      <c r="L2912">
        <v>415</v>
      </c>
      <c r="M2912">
        <v>1</v>
      </c>
      <c r="N2912">
        <v>474</v>
      </c>
      <c r="O2912">
        <v>1</v>
      </c>
      <c r="P2912" t="s">
        <v>61</v>
      </c>
      <c r="Q2912" t="s">
        <v>60</v>
      </c>
      <c r="R2912" t="s">
        <v>46</v>
      </c>
      <c r="S2912" t="s">
        <v>45</v>
      </c>
    </row>
    <row r="2913" spans="1:19" x14ac:dyDescent="0.2">
      <c r="A2913">
        <v>2010</v>
      </c>
      <c r="B2913" t="s">
        <v>115</v>
      </c>
      <c r="C2913" t="s">
        <v>129</v>
      </c>
      <c r="D2913" t="s">
        <v>133</v>
      </c>
      <c r="E2913" t="s">
        <v>133</v>
      </c>
      <c r="F2913" t="s">
        <v>10</v>
      </c>
      <c r="G2913" t="s">
        <v>109</v>
      </c>
      <c r="H2913" s="11">
        <v>44934</v>
      </c>
      <c r="I2913" t="s">
        <v>108</v>
      </c>
      <c r="J2913">
        <v>17</v>
      </c>
      <c r="K2913">
        <v>16</v>
      </c>
      <c r="L2913">
        <v>353</v>
      </c>
      <c r="M2913">
        <v>1</v>
      </c>
      <c r="N2913">
        <v>312</v>
      </c>
      <c r="O2913">
        <v>0</v>
      </c>
      <c r="P2913" t="s">
        <v>34</v>
      </c>
      <c r="Q2913" t="s">
        <v>33</v>
      </c>
      <c r="R2913" t="s">
        <v>49</v>
      </c>
      <c r="S2913" t="s">
        <v>47</v>
      </c>
    </row>
    <row r="2914" spans="1:19" x14ac:dyDescent="0.2">
      <c r="A2914">
        <v>2010</v>
      </c>
      <c r="B2914" t="s">
        <v>115</v>
      </c>
      <c r="C2914" t="s">
        <v>97</v>
      </c>
      <c r="D2914" t="s">
        <v>110</v>
      </c>
      <c r="E2914" t="s">
        <v>110</v>
      </c>
      <c r="F2914" t="s">
        <v>10</v>
      </c>
      <c r="G2914" t="s">
        <v>96</v>
      </c>
      <c r="H2914" s="11">
        <v>44935</v>
      </c>
      <c r="I2914" t="s">
        <v>175</v>
      </c>
      <c r="J2914">
        <v>30</v>
      </c>
      <c r="K2914">
        <v>7</v>
      </c>
      <c r="L2914">
        <v>390</v>
      </c>
      <c r="M2914">
        <v>2</v>
      </c>
      <c r="N2914">
        <v>161</v>
      </c>
      <c r="O2914">
        <v>5</v>
      </c>
      <c r="P2914" t="s">
        <v>38</v>
      </c>
      <c r="Q2914" t="s">
        <v>37</v>
      </c>
      <c r="R2914" t="s">
        <v>14</v>
      </c>
      <c r="S2914" t="s">
        <v>13</v>
      </c>
    </row>
    <row r="2915" spans="1:19" x14ac:dyDescent="0.2">
      <c r="A2915">
        <v>2010</v>
      </c>
      <c r="B2915" t="s">
        <v>115</v>
      </c>
      <c r="C2915" t="s">
        <v>114</v>
      </c>
      <c r="D2915" t="s">
        <v>101</v>
      </c>
      <c r="E2915" t="s">
        <v>101</v>
      </c>
      <c r="F2915" t="s">
        <v>10</v>
      </c>
      <c r="G2915" t="s">
        <v>96</v>
      </c>
      <c r="H2915" s="11">
        <v>44935</v>
      </c>
      <c r="I2915" t="s">
        <v>113</v>
      </c>
      <c r="J2915">
        <v>21</v>
      </c>
      <c r="K2915">
        <v>16</v>
      </c>
      <c r="L2915">
        <v>309</v>
      </c>
      <c r="M2915">
        <v>2</v>
      </c>
      <c r="N2915">
        <v>352</v>
      </c>
      <c r="O2915">
        <v>1</v>
      </c>
      <c r="P2915" t="s">
        <v>53</v>
      </c>
      <c r="Q2915" t="s">
        <v>52</v>
      </c>
      <c r="R2915" t="s">
        <v>32</v>
      </c>
      <c r="S2915" t="s">
        <v>31</v>
      </c>
    </row>
    <row r="2916" spans="1:19" x14ac:dyDescent="0.2">
      <c r="A2916">
        <v>2010</v>
      </c>
      <c r="B2916" t="s">
        <v>106</v>
      </c>
      <c r="C2916" t="s">
        <v>124</v>
      </c>
      <c r="D2916" t="s">
        <v>110</v>
      </c>
      <c r="E2916" t="s">
        <v>124</v>
      </c>
      <c r="F2916" t="s">
        <v>10</v>
      </c>
      <c r="G2916" t="s">
        <v>109</v>
      </c>
      <c r="H2916" s="11">
        <v>44941</v>
      </c>
      <c r="I2916" t="s">
        <v>111</v>
      </c>
      <c r="J2916">
        <v>31</v>
      </c>
      <c r="K2916">
        <v>24</v>
      </c>
      <c r="L2916">
        <v>263</v>
      </c>
      <c r="M2916">
        <v>2</v>
      </c>
      <c r="N2916">
        <v>126</v>
      </c>
      <c r="O2916">
        <v>3</v>
      </c>
      <c r="P2916" t="s">
        <v>55</v>
      </c>
      <c r="Q2916" t="s">
        <v>54</v>
      </c>
      <c r="R2916" t="s">
        <v>14</v>
      </c>
      <c r="S2916" t="s">
        <v>13</v>
      </c>
    </row>
    <row r="2917" spans="1:19" x14ac:dyDescent="0.2">
      <c r="A2917">
        <v>2010</v>
      </c>
      <c r="B2917" t="s">
        <v>106</v>
      </c>
      <c r="C2917" t="s">
        <v>138</v>
      </c>
      <c r="D2917" t="s">
        <v>101</v>
      </c>
      <c r="E2917" t="s">
        <v>101</v>
      </c>
      <c r="F2917" t="s">
        <v>10</v>
      </c>
      <c r="G2917" t="s">
        <v>109</v>
      </c>
      <c r="H2917" s="11">
        <v>44941</v>
      </c>
      <c r="I2917" t="s">
        <v>108</v>
      </c>
      <c r="J2917">
        <v>48</v>
      </c>
      <c r="K2917">
        <v>21</v>
      </c>
      <c r="L2917">
        <v>442</v>
      </c>
      <c r="M2917">
        <v>1</v>
      </c>
      <c r="N2917">
        <v>194</v>
      </c>
      <c r="O2917">
        <v>4</v>
      </c>
      <c r="P2917" t="s">
        <v>12</v>
      </c>
      <c r="Q2917" t="s">
        <v>11</v>
      </c>
      <c r="R2917" t="s">
        <v>32</v>
      </c>
      <c r="S2917" t="s">
        <v>31</v>
      </c>
    </row>
    <row r="2918" spans="1:19" x14ac:dyDescent="0.2">
      <c r="A2918">
        <v>2010</v>
      </c>
      <c r="B2918" t="s">
        <v>106</v>
      </c>
      <c r="C2918" t="s">
        <v>136</v>
      </c>
      <c r="D2918" t="s">
        <v>105</v>
      </c>
      <c r="E2918" t="s">
        <v>136</v>
      </c>
      <c r="F2918" t="s">
        <v>10</v>
      </c>
      <c r="G2918" t="s">
        <v>96</v>
      </c>
      <c r="H2918" s="11">
        <v>44942</v>
      </c>
      <c r="I2918" t="s">
        <v>116</v>
      </c>
      <c r="J2918">
        <v>35</v>
      </c>
      <c r="K2918">
        <v>24</v>
      </c>
      <c r="L2918">
        <v>437</v>
      </c>
      <c r="M2918">
        <v>1</v>
      </c>
      <c r="N2918">
        <v>276</v>
      </c>
      <c r="O2918">
        <v>0</v>
      </c>
      <c r="P2918" t="s">
        <v>20</v>
      </c>
      <c r="Q2918" t="s">
        <v>19</v>
      </c>
      <c r="R2918" t="s">
        <v>61</v>
      </c>
      <c r="S2918" t="s">
        <v>60</v>
      </c>
    </row>
    <row r="2919" spans="1:19" x14ac:dyDescent="0.2">
      <c r="A2919">
        <v>2010</v>
      </c>
      <c r="B2919" t="s">
        <v>106</v>
      </c>
      <c r="C2919" t="s">
        <v>118</v>
      </c>
      <c r="D2919" t="s">
        <v>133</v>
      </c>
      <c r="E2919" t="s">
        <v>133</v>
      </c>
      <c r="F2919" t="s">
        <v>10</v>
      </c>
      <c r="G2919" t="s">
        <v>96</v>
      </c>
      <c r="H2919" s="11">
        <v>44942</v>
      </c>
      <c r="I2919" t="s">
        <v>113</v>
      </c>
      <c r="J2919">
        <v>28</v>
      </c>
      <c r="K2919">
        <v>21</v>
      </c>
      <c r="L2919">
        <v>314</v>
      </c>
      <c r="M2919">
        <v>0</v>
      </c>
      <c r="N2919">
        <v>372</v>
      </c>
      <c r="O2919">
        <v>1</v>
      </c>
      <c r="P2919" t="s">
        <v>44</v>
      </c>
      <c r="Q2919" t="s">
        <v>43</v>
      </c>
      <c r="R2919" t="s">
        <v>49</v>
      </c>
      <c r="S2919" t="s">
        <v>47</v>
      </c>
    </row>
    <row r="2920" spans="1:19" x14ac:dyDescent="0.2">
      <c r="A2920">
        <v>2010</v>
      </c>
      <c r="B2920" t="s">
        <v>102</v>
      </c>
      <c r="C2920" t="s">
        <v>136</v>
      </c>
      <c r="D2920" t="s">
        <v>101</v>
      </c>
      <c r="E2920" t="s">
        <v>101</v>
      </c>
      <c r="F2920" t="s">
        <v>10</v>
      </c>
      <c r="G2920" t="s">
        <v>96</v>
      </c>
      <c r="H2920" s="11">
        <v>44949</v>
      </c>
      <c r="I2920" t="s">
        <v>103</v>
      </c>
      <c r="J2920">
        <v>21</v>
      </c>
      <c r="K2920">
        <v>14</v>
      </c>
      <c r="L2920">
        <v>356</v>
      </c>
      <c r="M2920">
        <v>2</v>
      </c>
      <c r="N2920">
        <v>301</v>
      </c>
      <c r="O2920">
        <v>3</v>
      </c>
      <c r="P2920" t="s">
        <v>20</v>
      </c>
      <c r="Q2920" t="s">
        <v>19</v>
      </c>
      <c r="R2920" t="s">
        <v>32</v>
      </c>
      <c r="S2920" t="s">
        <v>31</v>
      </c>
    </row>
    <row r="2921" spans="1:19" x14ac:dyDescent="0.2">
      <c r="A2921">
        <v>2010</v>
      </c>
      <c r="B2921" t="s">
        <v>102</v>
      </c>
      <c r="C2921" t="s">
        <v>124</v>
      </c>
      <c r="D2921" t="s">
        <v>133</v>
      </c>
      <c r="E2921" t="s">
        <v>124</v>
      </c>
      <c r="F2921" t="s">
        <v>10</v>
      </c>
      <c r="G2921" t="s">
        <v>96</v>
      </c>
      <c r="H2921" s="11">
        <v>44949</v>
      </c>
      <c r="I2921" t="s">
        <v>214</v>
      </c>
      <c r="J2921">
        <v>24</v>
      </c>
      <c r="K2921">
        <v>19</v>
      </c>
      <c r="L2921">
        <v>287</v>
      </c>
      <c r="M2921">
        <v>2</v>
      </c>
      <c r="N2921">
        <v>289</v>
      </c>
      <c r="O2921">
        <v>1</v>
      </c>
      <c r="P2921" t="s">
        <v>55</v>
      </c>
      <c r="Q2921" t="s">
        <v>54</v>
      </c>
      <c r="R2921" t="s">
        <v>49</v>
      </c>
      <c r="S2921" t="s">
        <v>47</v>
      </c>
    </row>
    <row r="2922" spans="1:19" x14ac:dyDescent="0.2">
      <c r="A2922">
        <v>2010</v>
      </c>
      <c r="B2922" t="s">
        <v>99</v>
      </c>
      <c r="C2922" t="s">
        <v>101</v>
      </c>
      <c r="D2922" t="s">
        <v>124</v>
      </c>
      <c r="E2922" t="s">
        <v>101</v>
      </c>
      <c r="F2922" t="s">
        <v>10</v>
      </c>
      <c r="G2922" t="s">
        <v>96</v>
      </c>
      <c r="H2922" s="11">
        <v>44963</v>
      </c>
      <c r="I2922" t="s">
        <v>224</v>
      </c>
      <c r="J2922">
        <v>31</v>
      </c>
      <c r="K2922">
        <v>25</v>
      </c>
      <c r="L2922">
        <v>338</v>
      </c>
      <c r="M2922">
        <v>0</v>
      </c>
      <c r="N2922">
        <v>387</v>
      </c>
      <c r="O2922">
        <v>3</v>
      </c>
      <c r="P2922" t="s">
        <v>32</v>
      </c>
      <c r="Q2922" t="s">
        <v>31</v>
      </c>
      <c r="R2922" t="s">
        <v>55</v>
      </c>
      <c r="S2922" t="s">
        <v>54</v>
      </c>
    </row>
    <row r="2923" spans="1:19" x14ac:dyDescent="0.2">
      <c r="A2923">
        <v>2011</v>
      </c>
      <c r="B2923">
        <v>1</v>
      </c>
      <c r="C2923" t="s">
        <v>101</v>
      </c>
      <c r="D2923" t="s">
        <v>117</v>
      </c>
      <c r="E2923" t="s">
        <v>101</v>
      </c>
      <c r="F2923" t="s">
        <v>10</v>
      </c>
      <c r="G2923" t="s">
        <v>146</v>
      </c>
      <c r="H2923" s="11">
        <v>45177</v>
      </c>
      <c r="I2923" t="s">
        <v>172</v>
      </c>
      <c r="J2923">
        <v>42</v>
      </c>
      <c r="K2923">
        <v>34</v>
      </c>
      <c r="L2923">
        <v>399</v>
      </c>
      <c r="M2923">
        <v>0</v>
      </c>
      <c r="N2923">
        <v>477</v>
      </c>
      <c r="O2923">
        <v>1</v>
      </c>
      <c r="P2923" t="s">
        <v>32</v>
      </c>
      <c r="Q2923" t="s">
        <v>31</v>
      </c>
      <c r="R2923" t="s">
        <v>46</v>
      </c>
      <c r="S2923" t="s">
        <v>45</v>
      </c>
    </row>
    <row r="2924" spans="1:19" x14ac:dyDescent="0.2">
      <c r="A2924">
        <v>2011</v>
      </c>
      <c r="B2924">
        <v>1</v>
      </c>
      <c r="C2924" t="s">
        <v>177</v>
      </c>
      <c r="D2924" t="s">
        <v>114</v>
      </c>
      <c r="E2924" t="s">
        <v>114</v>
      </c>
      <c r="F2924" t="s">
        <v>10</v>
      </c>
      <c r="G2924" t="s">
        <v>96</v>
      </c>
      <c r="H2924" s="11">
        <v>45180</v>
      </c>
      <c r="I2924" t="s">
        <v>132</v>
      </c>
      <c r="J2924">
        <v>31</v>
      </c>
      <c r="K2924">
        <v>13</v>
      </c>
      <c r="L2924">
        <v>403</v>
      </c>
      <c r="M2924">
        <v>1</v>
      </c>
      <c r="N2924">
        <v>335</v>
      </c>
      <c r="O2924">
        <v>1</v>
      </c>
      <c r="P2924" t="s">
        <v>63</v>
      </c>
      <c r="Q2924" t="s">
        <v>62</v>
      </c>
      <c r="R2924" t="s">
        <v>53</v>
      </c>
      <c r="S2924" t="s">
        <v>52</v>
      </c>
    </row>
    <row r="2925" spans="1:19" x14ac:dyDescent="0.2">
      <c r="A2925">
        <v>2011</v>
      </c>
      <c r="B2925">
        <v>1</v>
      </c>
      <c r="C2925" t="s">
        <v>110</v>
      </c>
      <c r="D2925" t="s">
        <v>124</v>
      </c>
      <c r="E2925" t="s">
        <v>110</v>
      </c>
      <c r="F2925" t="s">
        <v>10</v>
      </c>
      <c r="G2925" t="s">
        <v>96</v>
      </c>
      <c r="H2925" s="11">
        <v>45180</v>
      </c>
      <c r="I2925" t="s">
        <v>116</v>
      </c>
      <c r="J2925">
        <v>35</v>
      </c>
      <c r="K2925">
        <v>7</v>
      </c>
      <c r="L2925">
        <v>385</v>
      </c>
      <c r="M2925">
        <v>0</v>
      </c>
      <c r="N2925">
        <v>312</v>
      </c>
      <c r="O2925">
        <v>7</v>
      </c>
      <c r="P2925" t="s">
        <v>14</v>
      </c>
      <c r="Q2925" t="s">
        <v>13</v>
      </c>
      <c r="R2925" t="s">
        <v>55</v>
      </c>
      <c r="S2925" t="s">
        <v>54</v>
      </c>
    </row>
    <row r="2926" spans="1:19" x14ac:dyDescent="0.2">
      <c r="A2926">
        <v>2011</v>
      </c>
      <c r="B2926">
        <v>1</v>
      </c>
      <c r="C2926" t="s">
        <v>107</v>
      </c>
      <c r="D2926" t="s">
        <v>129</v>
      </c>
      <c r="E2926" t="s">
        <v>107</v>
      </c>
      <c r="F2926" t="s">
        <v>10</v>
      </c>
      <c r="G2926" t="s">
        <v>96</v>
      </c>
      <c r="H2926" s="11">
        <v>45180</v>
      </c>
      <c r="I2926" t="s">
        <v>116</v>
      </c>
      <c r="J2926">
        <v>34</v>
      </c>
      <c r="K2926">
        <v>7</v>
      </c>
      <c r="L2926">
        <v>384</v>
      </c>
      <c r="M2926">
        <v>3</v>
      </c>
      <c r="N2926">
        <v>236</v>
      </c>
      <c r="O2926">
        <v>2</v>
      </c>
      <c r="P2926" t="s">
        <v>71</v>
      </c>
      <c r="Q2926" t="s">
        <v>70</v>
      </c>
      <c r="R2926" t="s">
        <v>34</v>
      </c>
      <c r="S2926" t="s">
        <v>33</v>
      </c>
    </row>
    <row r="2927" spans="1:19" x14ac:dyDescent="0.2">
      <c r="A2927">
        <v>2011</v>
      </c>
      <c r="B2927">
        <v>1</v>
      </c>
      <c r="C2927" t="s">
        <v>128</v>
      </c>
      <c r="D2927" t="s">
        <v>104</v>
      </c>
      <c r="E2927" t="s">
        <v>128</v>
      </c>
      <c r="F2927" t="s">
        <v>10</v>
      </c>
      <c r="G2927" t="s">
        <v>96</v>
      </c>
      <c r="H2927" s="11">
        <v>45180</v>
      </c>
      <c r="I2927" t="s">
        <v>116</v>
      </c>
      <c r="J2927">
        <v>16</v>
      </c>
      <c r="K2927">
        <v>14</v>
      </c>
      <c r="L2927">
        <v>323</v>
      </c>
      <c r="M2927">
        <v>1</v>
      </c>
      <c r="N2927">
        <v>292</v>
      </c>
      <c r="O2927">
        <v>1</v>
      </c>
      <c r="P2927" t="s">
        <v>36</v>
      </c>
      <c r="Q2927" t="s">
        <v>35</v>
      </c>
      <c r="R2927" t="s">
        <v>67</v>
      </c>
      <c r="S2927" t="s">
        <v>66</v>
      </c>
    </row>
    <row r="2928" spans="1:19" x14ac:dyDescent="0.2">
      <c r="A2928">
        <v>2011</v>
      </c>
      <c r="B2928">
        <v>1</v>
      </c>
      <c r="C2928" t="s">
        <v>136</v>
      </c>
      <c r="D2928" t="s">
        <v>138</v>
      </c>
      <c r="E2928" t="s">
        <v>136</v>
      </c>
      <c r="F2928" t="s">
        <v>10</v>
      </c>
      <c r="G2928" t="s">
        <v>96</v>
      </c>
      <c r="H2928" s="11">
        <v>45180</v>
      </c>
      <c r="I2928" t="s">
        <v>175</v>
      </c>
      <c r="J2928">
        <v>30</v>
      </c>
      <c r="K2928">
        <v>12</v>
      </c>
      <c r="L2928">
        <v>377</v>
      </c>
      <c r="M2928">
        <v>1</v>
      </c>
      <c r="N2928">
        <v>386</v>
      </c>
      <c r="O2928">
        <v>3</v>
      </c>
      <c r="P2928" t="s">
        <v>20</v>
      </c>
      <c r="Q2928" t="s">
        <v>19</v>
      </c>
      <c r="R2928" t="s">
        <v>12</v>
      </c>
      <c r="S2928" t="s">
        <v>11</v>
      </c>
    </row>
    <row r="2929" spans="1:19" x14ac:dyDescent="0.2">
      <c r="A2929">
        <v>2011</v>
      </c>
      <c r="B2929">
        <v>1</v>
      </c>
      <c r="C2929" t="s">
        <v>135</v>
      </c>
      <c r="D2929" t="s">
        <v>134</v>
      </c>
      <c r="E2929" t="s">
        <v>134</v>
      </c>
      <c r="F2929" t="s">
        <v>10</v>
      </c>
      <c r="G2929" t="s">
        <v>96</v>
      </c>
      <c r="H2929" s="11">
        <v>45180</v>
      </c>
      <c r="I2929" t="s">
        <v>175</v>
      </c>
      <c r="J2929">
        <v>27</v>
      </c>
      <c r="K2929">
        <v>17</v>
      </c>
      <c r="L2929">
        <v>294</v>
      </c>
      <c r="M2929">
        <v>0</v>
      </c>
      <c r="N2929">
        <v>285</v>
      </c>
      <c r="O2929">
        <v>1</v>
      </c>
      <c r="P2929" t="s">
        <v>24</v>
      </c>
      <c r="Q2929" t="s">
        <v>23</v>
      </c>
      <c r="R2929" t="s">
        <v>22</v>
      </c>
      <c r="S2929" t="s">
        <v>21</v>
      </c>
    </row>
    <row r="2930" spans="1:19" x14ac:dyDescent="0.2">
      <c r="A2930">
        <v>2011</v>
      </c>
      <c r="B2930">
        <v>1</v>
      </c>
      <c r="C2930" t="s">
        <v>97</v>
      </c>
      <c r="D2930" t="s">
        <v>119</v>
      </c>
      <c r="E2930" t="s">
        <v>119</v>
      </c>
      <c r="F2930" t="s">
        <v>10</v>
      </c>
      <c r="G2930" t="s">
        <v>96</v>
      </c>
      <c r="H2930" s="11">
        <v>45180</v>
      </c>
      <c r="I2930" t="s">
        <v>175</v>
      </c>
      <c r="J2930">
        <v>41</v>
      </c>
      <c r="K2930">
        <v>7</v>
      </c>
      <c r="L2930">
        <v>364</v>
      </c>
      <c r="M2930">
        <v>1</v>
      </c>
      <c r="N2930">
        <v>213</v>
      </c>
      <c r="O2930">
        <v>3</v>
      </c>
      <c r="P2930" t="s">
        <v>38</v>
      </c>
      <c r="Q2930" t="s">
        <v>37</v>
      </c>
      <c r="R2930" t="s">
        <v>16</v>
      </c>
      <c r="S2930" t="s">
        <v>15</v>
      </c>
    </row>
    <row r="2931" spans="1:19" x14ac:dyDescent="0.2">
      <c r="A2931">
        <v>2011</v>
      </c>
      <c r="B2931">
        <v>1</v>
      </c>
      <c r="C2931" t="s">
        <v>139</v>
      </c>
      <c r="D2931" t="s">
        <v>140</v>
      </c>
      <c r="E2931" t="s">
        <v>140</v>
      </c>
      <c r="F2931" t="s">
        <v>10</v>
      </c>
      <c r="G2931" t="s">
        <v>96</v>
      </c>
      <c r="H2931" s="11">
        <v>45180</v>
      </c>
      <c r="I2931" t="s">
        <v>175</v>
      </c>
      <c r="J2931">
        <v>27</v>
      </c>
      <c r="K2931">
        <v>20</v>
      </c>
      <c r="L2931">
        <v>431</v>
      </c>
      <c r="M2931">
        <v>1</v>
      </c>
      <c r="N2931">
        <v>315</v>
      </c>
      <c r="O2931">
        <v>2</v>
      </c>
      <c r="P2931" t="s">
        <v>65</v>
      </c>
      <c r="Q2931" t="s">
        <v>64</v>
      </c>
      <c r="R2931" t="s">
        <v>30</v>
      </c>
      <c r="S2931" t="s">
        <v>29</v>
      </c>
    </row>
    <row r="2932" spans="1:19" x14ac:dyDescent="0.2">
      <c r="A2932">
        <v>2011</v>
      </c>
      <c r="B2932">
        <v>1</v>
      </c>
      <c r="C2932" t="s">
        <v>123</v>
      </c>
      <c r="D2932" t="s">
        <v>142</v>
      </c>
      <c r="E2932" t="s">
        <v>123</v>
      </c>
      <c r="F2932" t="s">
        <v>10</v>
      </c>
      <c r="G2932" t="s">
        <v>96</v>
      </c>
      <c r="H2932" s="11">
        <v>45180</v>
      </c>
      <c r="I2932" t="s">
        <v>212</v>
      </c>
      <c r="J2932">
        <v>28</v>
      </c>
      <c r="K2932">
        <v>21</v>
      </c>
      <c r="L2932">
        <v>394</v>
      </c>
      <c r="M2932">
        <v>1</v>
      </c>
      <c r="N2932">
        <v>477</v>
      </c>
      <c r="O2932">
        <v>1</v>
      </c>
      <c r="P2932" t="s">
        <v>9</v>
      </c>
      <c r="Q2932" t="s">
        <v>8</v>
      </c>
      <c r="R2932" t="s">
        <v>18</v>
      </c>
      <c r="S2932" t="s">
        <v>17</v>
      </c>
    </row>
    <row r="2933" spans="1:19" x14ac:dyDescent="0.2">
      <c r="A2933">
        <v>2011</v>
      </c>
      <c r="B2933">
        <v>1</v>
      </c>
      <c r="C2933" t="s">
        <v>153</v>
      </c>
      <c r="D2933" t="s">
        <v>112</v>
      </c>
      <c r="E2933" t="s">
        <v>153</v>
      </c>
      <c r="F2933" t="s">
        <v>10</v>
      </c>
      <c r="G2933" t="s">
        <v>96</v>
      </c>
      <c r="H2933" s="11">
        <v>45180</v>
      </c>
      <c r="I2933" t="s">
        <v>190</v>
      </c>
      <c r="J2933">
        <v>24</v>
      </c>
      <c r="K2933">
        <v>17</v>
      </c>
      <c r="L2933">
        <v>407</v>
      </c>
      <c r="M2933">
        <v>2</v>
      </c>
      <c r="N2933">
        <v>187</v>
      </c>
      <c r="O2933">
        <v>1</v>
      </c>
      <c r="P2933" t="s">
        <v>57</v>
      </c>
      <c r="Q2933" t="s">
        <v>56</v>
      </c>
      <c r="R2933" t="s">
        <v>42</v>
      </c>
      <c r="S2933" t="s">
        <v>41</v>
      </c>
    </row>
    <row r="2934" spans="1:19" x14ac:dyDescent="0.2">
      <c r="A2934">
        <v>2011</v>
      </c>
      <c r="B2934">
        <v>1</v>
      </c>
      <c r="C2934" t="s">
        <v>98</v>
      </c>
      <c r="D2934" t="s">
        <v>105</v>
      </c>
      <c r="E2934" t="s">
        <v>98</v>
      </c>
      <c r="F2934" t="s">
        <v>10</v>
      </c>
      <c r="G2934" t="s">
        <v>96</v>
      </c>
      <c r="H2934" s="11">
        <v>45180</v>
      </c>
      <c r="I2934" t="s">
        <v>223</v>
      </c>
      <c r="J2934">
        <v>33</v>
      </c>
      <c r="K2934">
        <v>17</v>
      </c>
      <c r="L2934">
        <v>209</v>
      </c>
      <c r="M2934">
        <v>0</v>
      </c>
      <c r="N2934">
        <v>219</v>
      </c>
      <c r="O2934">
        <v>3</v>
      </c>
      <c r="P2934" t="s">
        <v>59</v>
      </c>
      <c r="Q2934" t="s">
        <v>58</v>
      </c>
      <c r="R2934" t="s">
        <v>61</v>
      </c>
      <c r="S2934" t="s">
        <v>60</v>
      </c>
    </row>
    <row r="2935" spans="1:19" x14ac:dyDescent="0.2">
      <c r="A2935">
        <v>2011</v>
      </c>
      <c r="B2935">
        <v>1</v>
      </c>
      <c r="C2935" t="s">
        <v>126</v>
      </c>
      <c r="D2935" t="s">
        <v>127</v>
      </c>
      <c r="E2935" t="s">
        <v>126</v>
      </c>
      <c r="F2935" t="s">
        <v>10</v>
      </c>
      <c r="G2935" t="s">
        <v>96</v>
      </c>
      <c r="H2935" s="11">
        <v>45180</v>
      </c>
      <c r="I2935" t="s">
        <v>205</v>
      </c>
      <c r="J2935">
        <v>28</v>
      </c>
      <c r="K2935">
        <v>14</v>
      </c>
      <c r="L2935">
        <v>332</v>
      </c>
      <c r="M2935">
        <v>1</v>
      </c>
      <c r="N2935">
        <v>315</v>
      </c>
      <c r="O2935">
        <v>1</v>
      </c>
      <c r="P2935" t="s">
        <v>69</v>
      </c>
      <c r="Q2935" t="s">
        <v>68</v>
      </c>
      <c r="R2935" t="s">
        <v>48</v>
      </c>
      <c r="S2935" t="s">
        <v>47</v>
      </c>
    </row>
    <row r="2936" spans="1:19" x14ac:dyDescent="0.2">
      <c r="A2936">
        <v>2011</v>
      </c>
      <c r="B2936">
        <v>1</v>
      </c>
      <c r="C2936" t="s">
        <v>133</v>
      </c>
      <c r="D2936" t="s">
        <v>125</v>
      </c>
      <c r="E2936" t="s">
        <v>133</v>
      </c>
      <c r="F2936" t="s">
        <v>10</v>
      </c>
      <c r="G2936" t="s">
        <v>96</v>
      </c>
      <c r="H2936" s="11">
        <v>45180</v>
      </c>
      <c r="I2936" t="s">
        <v>222</v>
      </c>
      <c r="J2936">
        <v>27</v>
      </c>
      <c r="K2936">
        <v>24</v>
      </c>
      <c r="L2936">
        <v>360</v>
      </c>
      <c r="M2936">
        <v>2</v>
      </c>
      <c r="N2936">
        <v>390</v>
      </c>
      <c r="O2936">
        <v>3</v>
      </c>
      <c r="P2936" t="s">
        <v>49</v>
      </c>
      <c r="Q2936" t="s">
        <v>47</v>
      </c>
      <c r="R2936" t="s">
        <v>26</v>
      </c>
      <c r="S2936" t="s">
        <v>25</v>
      </c>
    </row>
    <row r="2937" spans="1:19" x14ac:dyDescent="0.2">
      <c r="A2937">
        <v>2011</v>
      </c>
      <c r="B2937">
        <v>1</v>
      </c>
      <c r="C2937" t="s">
        <v>137</v>
      </c>
      <c r="D2937" t="s">
        <v>118</v>
      </c>
      <c r="E2937" t="s">
        <v>118</v>
      </c>
      <c r="F2937" t="s">
        <v>10</v>
      </c>
      <c r="G2937" t="s">
        <v>143</v>
      </c>
      <c r="H2937" s="11">
        <v>45181</v>
      </c>
      <c r="I2937" t="s">
        <v>221</v>
      </c>
      <c r="J2937">
        <v>38</v>
      </c>
      <c r="K2937">
        <v>24</v>
      </c>
      <c r="L2937">
        <v>622</v>
      </c>
      <c r="M2937">
        <v>1</v>
      </c>
      <c r="N2937">
        <v>488</v>
      </c>
      <c r="O2937">
        <v>1</v>
      </c>
      <c r="P2937" t="s">
        <v>40</v>
      </c>
      <c r="Q2937" t="s">
        <v>39</v>
      </c>
      <c r="R2937" t="s">
        <v>44</v>
      </c>
      <c r="S2937" t="s">
        <v>43</v>
      </c>
    </row>
    <row r="2938" spans="1:19" x14ac:dyDescent="0.2">
      <c r="A2938">
        <v>2011</v>
      </c>
      <c r="B2938">
        <v>1</v>
      </c>
      <c r="C2938" t="s">
        <v>130</v>
      </c>
      <c r="D2938" t="s">
        <v>131</v>
      </c>
      <c r="E2938" t="s">
        <v>131</v>
      </c>
      <c r="F2938" t="s">
        <v>10</v>
      </c>
      <c r="G2938" t="s">
        <v>143</v>
      </c>
      <c r="H2938" s="11">
        <v>45181</v>
      </c>
      <c r="I2938" t="s">
        <v>220</v>
      </c>
      <c r="J2938">
        <v>23</v>
      </c>
      <c r="K2938">
        <v>20</v>
      </c>
      <c r="L2938">
        <v>289</v>
      </c>
      <c r="M2938">
        <v>1</v>
      </c>
      <c r="N2938">
        <v>310</v>
      </c>
      <c r="O2938">
        <v>3</v>
      </c>
      <c r="P2938" t="s">
        <v>28</v>
      </c>
      <c r="Q2938" t="s">
        <v>27</v>
      </c>
      <c r="R2938" t="s">
        <v>51</v>
      </c>
      <c r="S2938" t="s">
        <v>50</v>
      </c>
    </row>
    <row r="2939" spans="1:19" x14ac:dyDescent="0.2">
      <c r="A2939">
        <v>2011</v>
      </c>
      <c r="B2939">
        <v>2</v>
      </c>
      <c r="C2939" t="s">
        <v>104</v>
      </c>
      <c r="D2939" t="s">
        <v>110</v>
      </c>
      <c r="E2939" t="s">
        <v>104</v>
      </c>
      <c r="F2939" t="s">
        <v>10</v>
      </c>
      <c r="G2939" t="s">
        <v>96</v>
      </c>
      <c r="H2939" s="11">
        <v>45187</v>
      </c>
      <c r="I2939" t="s">
        <v>157</v>
      </c>
      <c r="J2939">
        <v>26</v>
      </c>
      <c r="K2939">
        <v>13</v>
      </c>
      <c r="L2939">
        <v>432</v>
      </c>
      <c r="M2939">
        <v>1</v>
      </c>
      <c r="N2939">
        <v>229</v>
      </c>
      <c r="O2939">
        <v>3</v>
      </c>
      <c r="P2939" t="s">
        <v>67</v>
      </c>
      <c r="Q2939" t="s">
        <v>66</v>
      </c>
      <c r="R2939" t="s">
        <v>14</v>
      </c>
      <c r="S2939" t="s">
        <v>13</v>
      </c>
    </row>
    <row r="2940" spans="1:19" x14ac:dyDescent="0.2">
      <c r="A2940">
        <v>2011</v>
      </c>
      <c r="B2940">
        <v>2</v>
      </c>
      <c r="C2940" t="s">
        <v>133</v>
      </c>
      <c r="D2940" t="s">
        <v>128</v>
      </c>
      <c r="E2940" t="s">
        <v>133</v>
      </c>
      <c r="F2940" t="s">
        <v>10</v>
      </c>
      <c r="G2940" t="s">
        <v>96</v>
      </c>
      <c r="H2940" s="11">
        <v>45187</v>
      </c>
      <c r="I2940" t="s">
        <v>157</v>
      </c>
      <c r="J2940">
        <v>32</v>
      </c>
      <c r="K2940">
        <v>3</v>
      </c>
      <c r="L2940">
        <v>283</v>
      </c>
      <c r="M2940">
        <v>2</v>
      </c>
      <c r="N2940">
        <v>203</v>
      </c>
      <c r="O2940">
        <v>4</v>
      </c>
      <c r="P2940" t="s">
        <v>49</v>
      </c>
      <c r="Q2940" t="s">
        <v>47</v>
      </c>
      <c r="R2940" t="s">
        <v>36</v>
      </c>
      <c r="S2940" t="s">
        <v>35</v>
      </c>
    </row>
    <row r="2941" spans="1:19" x14ac:dyDescent="0.2">
      <c r="A2941">
        <v>2011</v>
      </c>
      <c r="B2941">
        <v>2</v>
      </c>
      <c r="C2941" t="s">
        <v>140</v>
      </c>
      <c r="D2941" t="s">
        <v>97</v>
      </c>
      <c r="E2941" t="s">
        <v>140</v>
      </c>
      <c r="F2941" t="s">
        <v>10</v>
      </c>
      <c r="G2941" t="s">
        <v>96</v>
      </c>
      <c r="H2941" s="11">
        <v>45187</v>
      </c>
      <c r="I2941" t="s">
        <v>157</v>
      </c>
      <c r="J2941">
        <v>48</v>
      </c>
      <c r="K2941">
        <v>3</v>
      </c>
      <c r="L2941">
        <v>411</v>
      </c>
      <c r="M2941">
        <v>1</v>
      </c>
      <c r="N2941">
        <v>267</v>
      </c>
      <c r="O2941">
        <v>6</v>
      </c>
      <c r="P2941" t="s">
        <v>30</v>
      </c>
      <c r="Q2941" t="s">
        <v>29</v>
      </c>
      <c r="R2941" t="s">
        <v>38</v>
      </c>
      <c r="S2941" t="s">
        <v>37</v>
      </c>
    </row>
    <row r="2942" spans="1:19" x14ac:dyDescent="0.2">
      <c r="A2942">
        <v>2011</v>
      </c>
      <c r="B2942">
        <v>2</v>
      </c>
      <c r="C2942" t="s">
        <v>117</v>
      </c>
      <c r="D2942" t="s">
        <v>136</v>
      </c>
      <c r="E2942" t="s">
        <v>117</v>
      </c>
      <c r="F2942" t="s">
        <v>10</v>
      </c>
      <c r="G2942" t="s">
        <v>96</v>
      </c>
      <c r="H2942" s="11">
        <v>45187</v>
      </c>
      <c r="I2942" t="s">
        <v>157</v>
      </c>
      <c r="J2942">
        <v>30</v>
      </c>
      <c r="K2942">
        <v>13</v>
      </c>
      <c r="L2942">
        <v>382</v>
      </c>
      <c r="M2942">
        <v>1</v>
      </c>
      <c r="N2942">
        <v>246</v>
      </c>
      <c r="O2942">
        <v>1</v>
      </c>
      <c r="P2942" t="s">
        <v>46</v>
      </c>
      <c r="Q2942" t="s">
        <v>45</v>
      </c>
      <c r="R2942" t="s">
        <v>20</v>
      </c>
      <c r="S2942" t="s">
        <v>19</v>
      </c>
    </row>
    <row r="2943" spans="1:19" x14ac:dyDescent="0.2">
      <c r="A2943">
        <v>2011</v>
      </c>
      <c r="B2943">
        <v>2</v>
      </c>
      <c r="C2943" t="s">
        <v>124</v>
      </c>
      <c r="D2943" t="s">
        <v>105</v>
      </c>
      <c r="E2943" t="s">
        <v>124</v>
      </c>
      <c r="F2943" t="s">
        <v>10</v>
      </c>
      <c r="G2943" t="s">
        <v>96</v>
      </c>
      <c r="H2943" s="11">
        <v>45187</v>
      </c>
      <c r="I2943" t="s">
        <v>157</v>
      </c>
      <c r="J2943">
        <v>24</v>
      </c>
      <c r="K2943">
        <v>0</v>
      </c>
      <c r="L2943">
        <v>421</v>
      </c>
      <c r="M2943">
        <v>0</v>
      </c>
      <c r="N2943">
        <v>164</v>
      </c>
      <c r="O2943">
        <v>0</v>
      </c>
      <c r="P2943" t="s">
        <v>55</v>
      </c>
      <c r="Q2943" t="s">
        <v>54</v>
      </c>
      <c r="R2943" t="s">
        <v>61</v>
      </c>
      <c r="S2943" t="s">
        <v>60</v>
      </c>
    </row>
    <row r="2944" spans="1:19" x14ac:dyDescent="0.2">
      <c r="A2944">
        <v>2011</v>
      </c>
      <c r="B2944">
        <v>2</v>
      </c>
      <c r="C2944" t="s">
        <v>142</v>
      </c>
      <c r="D2944" t="s">
        <v>101</v>
      </c>
      <c r="E2944" t="s">
        <v>101</v>
      </c>
      <c r="F2944" t="s">
        <v>10</v>
      </c>
      <c r="G2944" t="s">
        <v>96</v>
      </c>
      <c r="H2944" s="11">
        <v>45187</v>
      </c>
      <c r="I2944" t="s">
        <v>157</v>
      </c>
      <c r="J2944">
        <v>30</v>
      </c>
      <c r="K2944">
        <v>23</v>
      </c>
      <c r="L2944">
        <v>419</v>
      </c>
      <c r="M2944">
        <v>1</v>
      </c>
      <c r="N2944">
        <v>475</v>
      </c>
      <c r="O2944">
        <v>4</v>
      </c>
      <c r="P2944" t="s">
        <v>18</v>
      </c>
      <c r="Q2944" t="s">
        <v>17</v>
      </c>
      <c r="R2944" t="s">
        <v>32</v>
      </c>
      <c r="S2944" t="s">
        <v>31</v>
      </c>
    </row>
    <row r="2945" spans="1:19" x14ac:dyDescent="0.2">
      <c r="A2945">
        <v>2011</v>
      </c>
      <c r="B2945">
        <v>2</v>
      </c>
      <c r="C2945" t="s">
        <v>129</v>
      </c>
      <c r="D2945" t="s">
        <v>135</v>
      </c>
      <c r="E2945" t="s">
        <v>135</v>
      </c>
      <c r="F2945" t="s">
        <v>10</v>
      </c>
      <c r="G2945" t="s">
        <v>96</v>
      </c>
      <c r="H2945" s="11">
        <v>45187</v>
      </c>
      <c r="I2945" t="s">
        <v>157</v>
      </c>
      <c r="J2945">
        <v>27</v>
      </c>
      <c r="K2945">
        <v>19</v>
      </c>
      <c r="L2945">
        <v>303</v>
      </c>
      <c r="M2945">
        <v>1</v>
      </c>
      <c r="N2945">
        <v>285</v>
      </c>
      <c r="O2945">
        <v>2</v>
      </c>
      <c r="P2945" t="s">
        <v>34</v>
      </c>
      <c r="Q2945" t="s">
        <v>33</v>
      </c>
      <c r="R2945" t="s">
        <v>24</v>
      </c>
      <c r="S2945" t="s">
        <v>23</v>
      </c>
    </row>
    <row r="2946" spans="1:19" x14ac:dyDescent="0.2">
      <c r="A2946">
        <v>2011</v>
      </c>
      <c r="B2946">
        <v>2</v>
      </c>
      <c r="C2946" t="s">
        <v>126</v>
      </c>
      <c r="D2946" t="s">
        <v>123</v>
      </c>
      <c r="E2946" t="s">
        <v>126</v>
      </c>
      <c r="F2946" t="s">
        <v>10</v>
      </c>
      <c r="G2946" t="s">
        <v>96</v>
      </c>
      <c r="H2946" s="11">
        <v>45187</v>
      </c>
      <c r="I2946" t="s">
        <v>156</v>
      </c>
      <c r="J2946">
        <v>22</v>
      </c>
      <c r="K2946">
        <v>21</v>
      </c>
      <c r="L2946">
        <v>455</v>
      </c>
      <c r="M2946">
        <v>2</v>
      </c>
      <c r="N2946">
        <v>324</v>
      </c>
      <c r="O2946">
        <v>2</v>
      </c>
      <c r="P2946" t="s">
        <v>69</v>
      </c>
      <c r="Q2946" t="s">
        <v>68</v>
      </c>
      <c r="R2946" t="s">
        <v>9</v>
      </c>
      <c r="S2946" t="s">
        <v>8</v>
      </c>
    </row>
    <row r="2947" spans="1:19" x14ac:dyDescent="0.2">
      <c r="A2947">
        <v>2011</v>
      </c>
      <c r="B2947">
        <v>2</v>
      </c>
      <c r="C2947" t="s">
        <v>119</v>
      </c>
      <c r="D2947" t="s">
        <v>131</v>
      </c>
      <c r="E2947" t="s">
        <v>119</v>
      </c>
      <c r="F2947" t="s">
        <v>10</v>
      </c>
      <c r="G2947" t="s">
        <v>96</v>
      </c>
      <c r="H2947" s="11">
        <v>45187</v>
      </c>
      <c r="I2947" t="s">
        <v>156</v>
      </c>
      <c r="J2947">
        <v>38</v>
      </c>
      <c r="K2947">
        <v>35</v>
      </c>
      <c r="L2947">
        <v>481</v>
      </c>
      <c r="M2947">
        <v>1</v>
      </c>
      <c r="N2947">
        <v>454</v>
      </c>
      <c r="O2947">
        <v>2</v>
      </c>
      <c r="P2947" t="s">
        <v>16</v>
      </c>
      <c r="Q2947" t="s">
        <v>15</v>
      </c>
      <c r="R2947" t="s">
        <v>51</v>
      </c>
      <c r="S2947" t="s">
        <v>50</v>
      </c>
    </row>
    <row r="2948" spans="1:19" x14ac:dyDescent="0.2">
      <c r="A2948">
        <v>2011</v>
      </c>
      <c r="B2948">
        <v>2</v>
      </c>
      <c r="C2948" t="s">
        <v>112</v>
      </c>
      <c r="D2948" t="s">
        <v>139</v>
      </c>
      <c r="E2948" t="s">
        <v>139</v>
      </c>
      <c r="F2948" t="s">
        <v>10</v>
      </c>
      <c r="G2948" t="s">
        <v>96</v>
      </c>
      <c r="H2948" s="11">
        <v>45187</v>
      </c>
      <c r="I2948" t="s">
        <v>116</v>
      </c>
      <c r="J2948">
        <v>24</v>
      </c>
      <c r="K2948">
        <v>20</v>
      </c>
      <c r="L2948">
        <v>335</v>
      </c>
      <c r="M2948">
        <v>1</v>
      </c>
      <c r="N2948">
        <v>398</v>
      </c>
      <c r="O2948">
        <v>1</v>
      </c>
      <c r="P2948" t="s">
        <v>42</v>
      </c>
      <c r="Q2948" t="s">
        <v>41</v>
      </c>
      <c r="R2948" t="s">
        <v>65</v>
      </c>
      <c r="S2948" t="s">
        <v>64</v>
      </c>
    </row>
    <row r="2949" spans="1:19" x14ac:dyDescent="0.2">
      <c r="A2949">
        <v>2011</v>
      </c>
      <c r="B2949">
        <v>2</v>
      </c>
      <c r="C2949" t="s">
        <v>98</v>
      </c>
      <c r="D2949" t="s">
        <v>125</v>
      </c>
      <c r="E2949" t="s">
        <v>125</v>
      </c>
      <c r="F2949" t="s">
        <v>10</v>
      </c>
      <c r="G2949" t="s">
        <v>96</v>
      </c>
      <c r="H2949" s="11">
        <v>45187</v>
      </c>
      <c r="I2949" t="s">
        <v>144</v>
      </c>
      <c r="J2949">
        <v>27</v>
      </c>
      <c r="K2949">
        <v>24</v>
      </c>
      <c r="L2949">
        <v>472</v>
      </c>
      <c r="M2949">
        <v>2</v>
      </c>
      <c r="N2949">
        <v>206</v>
      </c>
      <c r="O2949">
        <v>1</v>
      </c>
      <c r="P2949" t="s">
        <v>59</v>
      </c>
      <c r="Q2949" t="s">
        <v>58</v>
      </c>
      <c r="R2949" t="s">
        <v>26</v>
      </c>
      <c r="S2949" t="s">
        <v>25</v>
      </c>
    </row>
    <row r="2950" spans="1:19" x14ac:dyDescent="0.2">
      <c r="A2950">
        <v>2011</v>
      </c>
      <c r="B2950">
        <v>2</v>
      </c>
      <c r="C2950" t="s">
        <v>118</v>
      </c>
      <c r="D2950" t="s">
        <v>153</v>
      </c>
      <c r="E2950" t="s">
        <v>118</v>
      </c>
      <c r="F2950" t="s">
        <v>10</v>
      </c>
      <c r="G2950" t="s">
        <v>96</v>
      </c>
      <c r="H2950" s="11">
        <v>45187</v>
      </c>
      <c r="I2950" t="s">
        <v>212</v>
      </c>
      <c r="J2950">
        <v>35</v>
      </c>
      <c r="K2950">
        <v>21</v>
      </c>
      <c r="L2950">
        <v>504</v>
      </c>
      <c r="M2950">
        <v>0</v>
      </c>
      <c r="N2950">
        <v>470</v>
      </c>
      <c r="O2950">
        <v>4</v>
      </c>
      <c r="P2950" t="s">
        <v>44</v>
      </c>
      <c r="Q2950" t="s">
        <v>43</v>
      </c>
      <c r="R2950" t="s">
        <v>57</v>
      </c>
      <c r="S2950" t="s">
        <v>56</v>
      </c>
    </row>
    <row r="2951" spans="1:19" x14ac:dyDescent="0.2">
      <c r="A2951">
        <v>2011</v>
      </c>
      <c r="B2951">
        <v>2</v>
      </c>
      <c r="C2951" t="s">
        <v>130</v>
      </c>
      <c r="D2951" t="s">
        <v>134</v>
      </c>
      <c r="E2951" t="s">
        <v>130</v>
      </c>
      <c r="F2951" t="s">
        <v>10</v>
      </c>
      <c r="G2951" t="s">
        <v>96</v>
      </c>
      <c r="H2951" s="11">
        <v>45187</v>
      </c>
      <c r="I2951" t="s">
        <v>212</v>
      </c>
      <c r="J2951">
        <v>24</v>
      </c>
      <c r="K2951">
        <v>22</v>
      </c>
      <c r="L2951">
        <v>318</v>
      </c>
      <c r="M2951">
        <v>2</v>
      </c>
      <c r="N2951">
        <v>382</v>
      </c>
      <c r="O2951">
        <v>0</v>
      </c>
      <c r="P2951" t="s">
        <v>28</v>
      </c>
      <c r="Q2951" t="s">
        <v>27</v>
      </c>
      <c r="R2951" t="s">
        <v>22</v>
      </c>
      <c r="S2951" t="s">
        <v>21</v>
      </c>
    </row>
    <row r="2952" spans="1:19" x14ac:dyDescent="0.2">
      <c r="A2952">
        <v>2011</v>
      </c>
      <c r="B2952">
        <v>2</v>
      </c>
      <c r="C2952" t="s">
        <v>137</v>
      </c>
      <c r="D2952" t="s">
        <v>107</v>
      </c>
      <c r="E2952" t="s">
        <v>107</v>
      </c>
      <c r="F2952" t="s">
        <v>10</v>
      </c>
      <c r="G2952" t="s">
        <v>96</v>
      </c>
      <c r="H2952" s="11">
        <v>45187</v>
      </c>
      <c r="I2952" t="s">
        <v>212</v>
      </c>
      <c r="J2952">
        <v>23</v>
      </c>
      <c r="K2952">
        <v>13</v>
      </c>
      <c r="L2952">
        <v>345</v>
      </c>
      <c r="M2952">
        <v>0</v>
      </c>
      <c r="N2952">
        <v>306</v>
      </c>
      <c r="O2952">
        <v>2</v>
      </c>
      <c r="P2952" t="s">
        <v>40</v>
      </c>
      <c r="Q2952" t="s">
        <v>39</v>
      </c>
      <c r="R2952" t="s">
        <v>71</v>
      </c>
      <c r="S2952" t="s">
        <v>70</v>
      </c>
    </row>
    <row r="2953" spans="1:19" x14ac:dyDescent="0.2">
      <c r="A2953">
        <v>2011</v>
      </c>
      <c r="B2953">
        <v>2</v>
      </c>
      <c r="C2953" t="s">
        <v>138</v>
      </c>
      <c r="D2953" t="s">
        <v>114</v>
      </c>
      <c r="E2953" t="s">
        <v>138</v>
      </c>
      <c r="F2953" t="s">
        <v>10</v>
      </c>
      <c r="G2953" t="s">
        <v>96</v>
      </c>
      <c r="H2953" s="11">
        <v>45187</v>
      </c>
      <c r="I2953" t="s">
        <v>151</v>
      </c>
      <c r="J2953">
        <v>35</v>
      </c>
      <c r="K2953">
        <v>31</v>
      </c>
      <c r="L2953">
        <v>318</v>
      </c>
      <c r="M2953">
        <v>2</v>
      </c>
      <c r="N2953">
        <v>447</v>
      </c>
      <c r="O2953">
        <v>3</v>
      </c>
      <c r="P2953" t="s">
        <v>12</v>
      </c>
      <c r="Q2953" t="s">
        <v>11</v>
      </c>
      <c r="R2953" t="s">
        <v>53</v>
      </c>
      <c r="S2953" t="s">
        <v>52</v>
      </c>
    </row>
    <row r="2954" spans="1:19" x14ac:dyDescent="0.2">
      <c r="A2954">
        <v>2011</v>
      </c>
      <c r="B2954">
        <v>2</v>
      </c>
      <c r="C2954" t="s">
        <v>127</v>
      </c>
      <c r="D2954" t="s">
        <v>177</v>
      </c>
      <c r="E2954" t="s">
        <v>127</v>
      </c>
      <c r="F2954" t="s">
        <v>10</v>
      </c>
      <c r="G2954" t="s">
        <v>143</v>
      </c>
      <c r="H2954" s="11">
        <v>45188</v>
      </c>
      <c r="I2954" t="s">
        <v>172</v>
      </c>
      <c r="J2954">
        <v>28</v>
      </c>
      <c r="K2954">
        <v>16</v>
      </c>
      <c r="L2954">
        <v>323</v>
      </c>
      <c r="M2954">
        <v>1</v>
      </c>
      <c r="N2954">
        <v>367</v>
      </c>
      <c r="O2954">
        <v>2</v>
      </c>
      <c r="P2954" t="s">
        <v>48</v>
      </c>
      <c r="Q2954" t="s">
        <v>47</v>
      </c>
      <c r="R2954" t="s">
        <v>63</v>
      </c>
      <c r="S2954" t="s">
        <v>62</v>
      </c>
    </row>
    <row r="2955" spans="1:19" x14ac:dyDescent="0.2">
      <c r="A2955">
        <v>2011</v>
      </c>
      <c r="B2955">
        <v>3</v>
      </c>
      <c r="C2955" t="s">
        <v>135</v>
      </c>
      <c r="D2955" t="s">
        <v>137</v>
      </c>
      <c r="E2955" t="s">
        <v>135</v>
      </c>
      <c r="F2955" t="s">
        <v>10</v>
      </c>
      <c r="G2955" t="s">
        <v>96</v>
      </c>
      <c r="H2955" s="11">
        <v>45194</v>
      </c>
      <c r="I2955" t="s">
        <v>157</v>
      </c>
      <c r="J2955">
        <v>17</v>
      </c>
      <c r="K2955">
        <v>16</v>
      </c>
      <c r="L2955">
        <v>280</v>
      </c>
      <c r="M2955">
        <v>1</v>
      </c>
      <c r="N2955">
        <v>369</v>
      </c>
      <c r="O2955">
        <v>2</v>
      </c>
      <c r="P2955" t="s">
        <v>24</v>
      </c>
      <c r="Q2955" t="s">
        <v>23</v>
      </c>
      <c r="R2955" t="s">
        <v>40</v>
      </c>
      <c r="S2955" t="s">
        <v>39</v>
      </c>
    </row>
    <row r="2956" spans="1:19" x14ac:dyDescent="0.2">
      <c r="A2956">
        <v>2011</v>
      </c>
      <c r="B2956">
        <v>3</v>
      </c>
      <c r="C2956" t="s">
        <v>117</v>
      </c>
      <c r="D2956" t="s">
        <v>107</v>
      </c>
      <c r="E2956" t="s">
        <v>117</v>
      </c>
      <c r="F2956" t="s">
        <v>10</v>
      </c>
      <c r="G2956" t="s">
        <v>96</v>
      </c>
      <c r="H2956" s="11">
        <v>45194</v>
      </c>
      <c r="I2956" t="s">
        <v>157</v>
      </c>
      <c r="J2956">
        <v>40</v>
      </c>
      <c r="K2956">
        <v>33</v>
      </c>
      <c r="L2956">
        <v>454</v>
      </c>
      <c r="M2956">
        <v>2</v>
      </c>
      <c r="N2956">
        <v>473</v>
      </c>
      <c r="O2956">
        <v>1</v>
      </c>
      <c r="P2956" t="s">
        <v>46</v>
      </c>
      <c r="Q2956" t="s">
        <v>45</v>
      </c>
      <c r="R2956" t="s">
        <v>71</v>
      </c>
      <c r="S2956" t="s">
        <v>70</v>
      </c>
    </row>
    <row r="2957" spans="1:19" x14ac:dyDescent="0.2">
      <c r="A2957">
        <v>2011</v>
      </c>
      <c r="B2957">
        <v>3</v>
      </c>
      <c r="C2957" t="s">
        <v>134</v>
      </c>
      <c r="D2957" t="s">
        <v>98</v>
      </c>
      <c r="E2957" t="s">
        <v>98</v>
      </c>
      <c r="F2957" t="s">
        <v>10</v>
      </c>
      <c r="G2957" t="s">
        <v>96</v>
      </c>
      <c r="H2957" s="11">
        <v>45194</v>
      </c>
      <c r="I2957" t="s">
        <v>157</v>
      </c>
      <c r="J2957">
        <v>13</v>
      </c>
      <c r="K2957">
        <v>8</v>
      </c>
      <c r="L2957">
        <v>226</v>
      </c>
      <c r="M2957">
        <v>1</v>
      </c>
      <c r="N2957">
        <v>228</v>
      </c>
      <c r="O2957">
        <v>3</v>
      </c>
      <c r="P2957" t="s">
        <v>22</v>
      </c>
      <c r="Q2957" t="s">
        <v>21</v>
      </c>
      <c r="R2957" t="s">
        <v>59</v>
      </c>
      <c r="S2957" t="s">
        <v>58</v>
      </c>
    </row>
    <row r="2958" spans="1:19" x14ac:dyDescent="0.2">
      <c r="A2958">
        <v>2011</v>
      </c>
      <c r="B2958">
        <v>3</v>
      </c>
      <c r="C2958" t="s">
        <v>142</v>
      </c>
      <c r="D2958" t="s">
        <v>128</v>
      </c>
      <c r="E2958" t="s">
        <v>142</v>
      </c>
      <c r="F2958" t="s">
        <v>10</v>
      </c>
      <c r="G2958" t="s">
        <v>96</v>
      </c>
      <c r="H2958" s="11">
        <v>45194</v>
      </c>
      <c r="I2958" t="s">
        <v>157</v>
      </c>
      <c r="J2958">
        <v>16</v>
      </c>
      <c r="K2958">
        <v>10</v>
      </c>
      <c r="L2958">
        <v>265</v>
      </c>
      <c r="M2958">
        <v>0</v>
      </c>
      <c r="N2958">
        <v>257</v>
      </c>
      <c r="O2958">
        <v>1</v>
      </c>
      <c r="P2958" t="s">
        <v>18</v>
      </c>
      <c r="Q2958" t="s">
        <v>17</v>
      </c>
      <c r="R2958" t="s">
        <v>36</v>
      </c>
      <c r="S2958" t="s">
        <v>35</v>
      </c>
    </row>
    <row r="2959" spans="1:19" x14ac:dyDescent="0.2">
      <c r="A2959">
        <v>2011</v>
      </c>
      <c r="B2959">
        <v>3</v>
      </c>
      <c r="C2959" t="s">
        <v>104</v>
      </c>
      <c r="D2959" t="s">
        <v>130</v>
      </c>
      <c r="E2959" t="s">
        <v>104</v>
      </c>
      <c r="F2959" t="s">
        <v>10</v>
      </c>
      <c r="G2959" t="s">
        <v>96</v>
      </c>
      <c r="H2959" s="11">
        <v>45194</v>
      </c>
      <c r="I2959" t="s">
        <v>157</v>
      </c>
      <c r="J2959">
        <v>17</v>
      </c>
      <c r="K2959">
        <v>14</v>
      </c>
      <c r="L2959">
        <v>333</v>
      </c>
      <c r="M2959">
        <v>2</v>
      </c>
      <c r="N2959">
        <v>231</v>
      </c>
      <c r="O2959">
        <v>2</v>
      </c>
      <c r="P2959" t="s">
        <v>67</v>
      </c>
      <c r="Q2959" t="s">
        <v>66</v>
      </c>
      <c r="R2959" t="s">
        <v>28</v>
      </c>
      <c r="S2959" t="s">
        <v>27</v>
      </c>
    </row>
    <row r="2960" spans="1:19" x14ac:dyDescent="0.2">
      <c r="A2960">
        <v>2011</v>
      </c>
      <c r="B2960">
        <v>3</v>
      </c>
      <c r="C2960" t="s">
        <v>119</v>
      </c>
      <c r="D2960" t="s">
        <v>118</v>
      </c>
      <c r="E2960" t="s">
        <v>119</v>
      </c>
      <c r="F2960" t="s">
        <v>10</v>
      </c>
      <c r="G2960" t="s">
        <v>96</v>
      </c>
      <c r="H2960" s="11">
        <v>45194</v>
      </c>
      <c r="I2960" t="s">
        <v>156</v>
      </c>
      <c r="J2960">
        <v>34</v>
      </c>
      <c r="K2960">
        <v>31</v>
      </c>
      <c r="L2960">
        <v>448</v>
      </c>
      <c r="M2960">
        <v>2</v>
      </c>
      <c r="N2960">
        <v>495</v>
      </c>
      <c r="O2960">
        <v>4</v>
      </c>
      <c r="P2960" t="s">
        <v>16</v>
      </c>
      <c r="Q2960" t="s">
        <v>15</v>
      </c>
      <c r="R2960" t="s">
        <v>44</v>
      </c>
      <c r="S2960" t="s">
        <v>43</v>
      </c>
    </row>
    <row r="2961" spans="1:19" x14ac:dyDescent="0.2">
      <c r="A2961">
        <v>2011</v>
      </c>
      <c r="B2961">
        <v>3</v>
      </c>
      <c r="C2961" t="s">
        <v>114</v>
      </c>
      <c r="D2961" t="s">
        <v>127</v>
      </c>
      <c r="E2961" t="s">
        <v>127</v>
      </c>
      <c r="F2961" t="s">
        <v>10</v>
      </c>
      <c r="G2961" t="s">
        <v>96</v>
      </c>
      <c r="H2961" s="11">
        <v>45194</v>
      </c>
      <c r="I2961" t="s">
        <v>156</v>
      </c>
      <c r="J2961">
        <v>29</v>
      </c>
      <c r="K2961">
        <v>16</v>
      </c>
      <c r="L2961">
        <v>334</v>
      </c>
      <c r="M2961">
        <v>0</v>
      </c>
      <c r="N2961">
        <v>376</v>
      </c>
      <c r="O2961">
        <v>3</v>
      </c>
      <c r="P2961" t="s">
        <v>53</v>
      </c>
      <c r="Q2961" t="s">
        <v>52</v>
      </c>
      <c r="R2961" t="s">
        <v>48</v>
      </c>
      <c r="S2961" t="s">
        <v>47</v>
      </c>
    </row>
    <row r="2962" spans="1:19" x14ac:dyDescent="0.2">
      <c r="A2962">
        <v>2011</v>
      </c>
      <c r="B2962">
        <v>3</v>
      </c>
      <c r="C2962" t="s">
        <v>112</v>
      </c>
      <c r="D2962" t="s">
        <v>140</v>
      </c>
      <c r="E2962" t="s">
        <v>140</v>
      </c>
      <c r="F2962" t="s">
        <v>10</v>
      </c>
      <c r="G2962" t="s">
        <v>96</v>
      </c>
      <c r="H2962" s="11">
        <v>45194</v>
      </c>
      <c r="I2962" t="s">
        <v>116</v>
      </c>
      <c r="J2962">
        <v>26</v>
      </c>
      <c r="K2962">
        <v>23</v>
      </c>
      <c r="L2962">
        <v>358</v>
      </c>
      <c r="M2962">
        <v>0</v>
      </c>
      <c r="N2962">
        <v>321</v>
      </c>
      <c r="O2962">
        <v>0</v>
      </c>
      <c r="P2962" t="s">
        <v>42</v>
      </c>
      <c r="Q2962" t="s">
        <v>41</v>
      </c>
      <c r="R2962" t="s">
        <v>30</v>
      </c>
      <c r="S2962" t="s">
        <v>29</v>
      </c>
    </row>
    <row r="2963" spans="1:19" x14ac:dyDescent="0.2">
      <c r="A2963">
        <v>2011</v>
      </c>
      <c r="B2963">
        <v>3</v>
      </c>
      <c r="C2963" t="s">
        <v>131</v>
      </c>
      <c r="D2963" t="s">
        <v>133</v>
      </c>
      <c r="E2963" t="s">
        <v>131</v>
      </c>
      <c r="F2963" t="s">
        <v>10</v>
      </c>
      <c r="G2963" t="s">
        <v>96</v>
      </c>
      <c r="H2963" s="11">
        <v>45194</v>
      </c>
      <c r="I2963" t="s">
        <v>211</v>
      </c>
      <c r="J2963">
        <v>34</v>
      </c>
      <c r="K2963">
        <v>24</v>
      </c>
      <c r="L2963">
        <v>383</v>
      </c>
      <c r="M2963">
        <v>0</v>
      </c>
      <c r="N2963">
        <v>439</v>
      </c>
      <c r="O2963">
        <v>2</v>
      </c>
      <c r="P2963" t="s">
        <v>51</v>
      </c>
      <c r="Q2963" t="s">
        <v>50</v>
      </c>
      <c r="R2963" t="s">
        <v>49</v>
      </c>
      <c r="S2963" t="s">
        <v>47</v>
      </c>
    </row>
    <row r="2964" spans="1:19" x14ac:dyDescent="0.2">
      <c r="A2964">
        <v>2011</v>
      </c>
      <c r="B2964">
        <v>3</v>
      </c>
      <c r="C2964" t="s">
        <v>153</v>
      </c>
      <c r="D2964" t="s">
        <v>97</v>
      </c>
      <c r="E2964" t="s">
        <v>153</v>
      </c>
      <c r="F2964" t="s">
        <v>10</v>
      </c>
      <c r="G2964" t="s">
        <v>96</v>
      </c>
      <c r="H2964" s="11">
        <v>45194</v>
      </c>
      <c r="I2964" t="s">
        <v>144</v>
      </c>
      <c r="J2964">
        <v>20</v>
      </c>
      <c r="K2964">
        <v>17</v>
      </c>
      <c r="L2964">
        <v>375</v>
      </c>
      <c r="M2964">
        <v>2</v>
      </c>
      <c r="N2964">
        <v>252</v>
      </c>
      <c r="O2964">
        <v>1</v>
      </c>
      <c r="P2964" t="s">
        <v>57</v>
      </c>
      <c r="Q2964" t="s">
        <v>56</v>
      </c>
      <c r="R2964" t="s">
        <v>38</v>
      </c>
      <c r="S2964" t="s">
        <v>37</v>
      </c>
    </row>
    <row r="2965" spans="1:19" x14ac:dyDescent="0.2">
      <c r="A2965">
        <v>2011</v>
      </c>
      <c r="B2965">
        <v>3</v>
      </c>
      <c r="C2965" t="s">
        <v>177</v>
      </c>
      <c r="D2965" t="s">
        <v>110</v>
      </c>
      <c r="E2965" t="s">
        <v>110</v>
      </c>
      <c r="F2965" t="s">
        <v>10</v>
      </c>
      <c r="G2965" t="s">
        <v>96</v>
      </c>
      <c r="H2965" s="11">
        <v>45194</v>
      </c>
      <c r="I2965" t="s">
        <v>144</v>
      </c>
      <c r="J2965">
        <v>37</v>
      </c>
      <c r="K2965">
        <v>7</v>
      </c>
      <c r="L2965">
        <v>553</v>
      </c>
      <c r="M2965">
        <v>1</v>
      </c>
      <c r="N2965">
        <v>244</v>
      </c>
      <c r="O2965">
        <v>2</v>
      </c>
      <c r="P2965" t="s">
        <v>63</v>
      </c>
      <c r="Q2965" t="s">
        <v>62</v>
      </c>
      <c r="R2965" t="s">
        <v>14</v>
      </c>
      <c r="S2965" t="s">
        <v>13</v>
      </c>
    </row>
    <row r="2966" spans="1:19" x14ac:dyDescent="0.2">
      <c r="A2966">
        <v>2011</v>
      </c>
      <c r="B2966">
        <v>3</v>
      </c>
      <c r="C2966" t="s">
        <v>105</v>
      </c>
      <c r="D2966" t="s">
        <v>123</v>
      </c>
      <c r="E2966" t="s">
        <v>105</v>
      </c>
      <c r="F2966" t="s">
        <v>10</v>
      </c>
      <c r="G2966" t="s">
        <v>96</v>
      </c>
      <c r="H2966" s="11">
        <v>45194</v>
      </c>
      <c r="I2966" t="s">
        <v>212</v>
      </c>
      <c r="J2966">
        <v>13</v>
      </c>
      <c r="K2966">
        <v>10</v>
      </c>
      <c r="L2966">
        <v>261</v>
      </c>
      <c r="M2966">
        <v>1</v>
      </c>
      <c r="N2966">
        <v>324</v>
      </c>
      <c r="O2966">
        <v>2</v>
      </c>
      <c r="P2966" t="s">
        <v>61</v>
      </c>
      <c r="Q2966" t="s">
        <v>60</v>
      </c>
      <c r="R2966" t="s">
        <v>9</v>
      </c>
      <c r="S2966" t="s">
        <v>8</v>
      </c>
    </row>
    <row r="2967" spans="1:19" x14ac:dyDescent="0.2">
      <c r="A2967">
        <v>2011</v>
      </c>
      <c r="B2967">
        <v>3</v>
      </c>
      <c r="C2967" t="s">
        <v>136</v>
      </c>
      <c r="D2967" t="s">
        <v>101</v>
      </c>
      <c r="E2967" t="s">
        <v>101</v>
      </c>
      <c r="F2967" t="s">
        <v>10</v>
      </c>
      <c r="G2967" t="s">
        <v>96</v>
      </c>
      <c r="H2967" s="11">
        <v>45194</v>
      </c>
      <c r="I2967" t="s">
        <v>212</v>
      </c>
      <c r="J2967">
        <v>27</v>
      </c>
      <c r="K2967">
        <v>17</v>
      </c>
      <c r="L2967">
        <v>392</v>
      </c>
      <c r="M2967">
        <v>2</v>
      </c>
      <c r="N2967">
        <v>291</v>
      </c>
      <c r="O2967">
        <v>2</v>
      </c>
      <c r="P2967" t="s">
        <v>20</v>
      </c>
      <c r="Q2967" t="s">
        <v>19</v>
      </c>
      <c r="R2967" t="s">
        <v>32</v>
      </c>
      <c r="S2967" t="s">
        <v>31</v>
      </c>
    </row>
    <row r="2968" spans="1:19" x14ac:dyDescent="0.2">
      <c r="A2968">
        <v>2011</v>
      </c>
      <c r="B2968">
        <v>3</v>
      </c>
      <c r="C2968" t="s">
        <v>139</v>
      </c>
      <c r="D2968" t="s">
        <v>138</v>
      </c>
      <c r="E2968" t="s">
        <v>139</v>
      </c>
      <c r="F2968" t="s">
        <v>10</v>
      </c>
      <c r="G2968" t="s">
        <v>96</v>
      </c>
      <c r="H2968" s="11">
        <v>45194</v>
      </c>
      <c r="I2968" t="s">
        <v>216</v>
      </c>
      <c r="J2968">
        <v>16</v>
      </c>
      <c r="K2968">
        <v>13</v>
      </c>
      <c r="L2968">
        <v>295</v>
      </c>
      <c r="M2968">
        <v>2</v>
      </c>
      <c r="N2968">
        <v>325</v>
      </c>
      <c r="O2968">
        <v>3</v>
      </c>
      <c r="P2968" t="s">
        <v>65</v>
      </c>
      <c r="Q2968" t="s">
        <v>64</v>
      </c>
      <c r="R2968" t="s">
        <v>12</v>
      </c>
      <c r="S2968" t="s">
        <v>11</v>
      </c>
    </row>
    <row r="2969" spans="1:19" x14ac:dyDescent="0.2">
      <c r="A2969">
        <v>2011</v>
      </c>
      <c r="B2969">
        <v>3</v>
      </c>
      <c r="C2969" t="s">
        <v>129</v>
      </c>
      <c r="D2969" t="s">
        <v>124</v>
      </c>
      <c r="E2969" t="s">
        <v>124</v>
      </c>
      <c r="F2969" t="s">
        <v>10</v>
      </c>
      <c r="G2969" t="s">
        <v>96</v>
      </c>
      <c r="H2969" s="11">
        <v>45194</v>
      </c>
      <c r="I2969" t="s">
        <v>151</v>
      </c>
      <c r="J2969">
        <v>23</v>
      </c>
      <c r="K2969">
        <v>20</v>
      </c>
      <c r="L2969">
        <v>408</v>
      </c>
      <c r="M2969">
        <v>3</v>
      </c>
      <c r="N2969">
        <v>241</v>
      </c>
      <c r="O2969">
        <v>1</v>
      </c>
      <c r="P2969" t="s">
        <v>34</v>
      </c>
      <c r="Q2969" t="s">
        <v>33</v>
      </c>
      <c r="R2969" t="s">
        <v>55</v>
      </c>
      <c r="S2969" t="s">
        <v>54</v>
      </c>
    </row>
    <row r="2970" spans="1:19" x14ac:dyDescent="0.2">
      <c r="A2970">
        <v>2011</v>
      </c>
      <c r="B2970">
        <v>3</v>
      </c>
      <c r="C2970" t="s">
        <v>125</v>
      </c>
      <c r="D2970" t="s">
        <v>126</v>
      </c>
      <c r="E2970" t="s">
        <v>125</v>
      </c>
      <c r="F2970" t="s">
        <v>10</v>
      </c>
      <c r="G2970" t="s">
        <v>143</v>
      </c>
      <c r="H2970" s="11">
        <v>45195</v>
      </c>
      <c r="I2970" t="s">
        <v>194</v>
      </c>
      <c r="J2970">
        <v>18</v>
      </c>
      <c r="K2970">
        <v>16</v>
      </c>
      <c r="L2970">
        <v>375</v>
      </c>
      <c r="M2970">
        <v>2</v>
      </c>
      <c r="N2970">
        <v>298</v>
      </c>
      <c r="O2970">
        <v>2</v>
      </c>
      <c r="P2970" t="s">
        <v>26</v>
      </c>
      <c r="Q2970" t="s">
        <v>25</v>
      </c>
      <c r="R2970" t="s">
        <v>69</v>
      </c>
      <c r="S2970" t="s">
        <v>68</v>
      </c>
    </row>
    <row r="2971" spans="1:19" x14ac:dyDescent="0.2">
      <c r="A2971">
        <v>2011</v>
      </c>
      <c r="B2971">
        <v>4</v>
      </c>
      <c r="C2971" t="s">
        <v>177</v>
      </c>
      <c r="D2971" t="s">
        <v>126</v>
      </c>
      <c r="E2971" t="s">
        <v>126</v>
      </c>
      <c r="F2971" t="s">
        <v>10</v>
      </c>
      <c r="G2971" t="s">
        <v>96</v>
      </c>
      <c r="H2971" s="11">
        <v>45201</v>
      </c>
      <c r="I2971" t="s">
        <v>132</v>
      </c>
      <c r="J2971">
        <v>17</v>
      </c>
      <c r="K2971">
        <v>10</v>
      </c>
      <c r="L2971">
        <v>339</v>
      </c>
      <c r="M2971">
        <v>2</v>
      </c>
      <c r="N2971">
        <v>172</v>
      </c>
      <c r="O2971">
        <v>1</v>
      </c>
      <c r="P2971" t="s">
        <v>63</v>
      </c>
      <c r="Q2971" t="s">
        <v>62</v>
      </c>
      <c r="R2971" t="s">
        <v>69</v>
      </c>
      <c r="S2971" t="s">
        <v>68</v>
      </c>
    </row>
    <row r="2972" spans="1:19" x14ac:dyDescent="0.2">
      <c r="A2972">
        <v>2011</v>
      </c>
      <c r="B2972">
        <v>4</v>
      </c>
      <c r="C2972" t="s">
        <v>97</v>
      </c>
      <c r="D2972" t="s">
        <v>112</v>
      </c>
      <c r="E2972" t="s">
        <v>97</v>
      </c>
      <c r="F2972" t="s">
        <v>10</v>
      </c>
      <c r="G2972" t="s">
        <v>96</v>
      </c>
      <c r="H2972" s="11">
        <v>45201</v>
      </c>
      <c r="I2972" t="s">
        <v>157</v>
      </c>
      <c r="J2972">
        <v>22</v>
      </c>
      <c r="K2972">
        <v>17</v>
      </c>
      <c r="L2972">
        <v>350</v>
      </c>
      <c r="M2972">
        <v>0</v>
      </c>
      <c r="N2972">
        <v>341</v>
      </c>
      <c r="O2972">
        <v>1</v>
      </c>
      <c r="P2972" t="s">
        <v>38</v>
      </c>
      <c r="Q2972" t="s">
        <v>37</v>
      </c>
      <c r="R2972" t="s">
        <v>42</v>
      </c>
      <c r="S2972" t="s">
        <v>41</v>
      </c>
    </row>
    <row r="2973" spans="1:19" x14ac:dyDescent="0.2">
      <c r="A2973">
        <v>2011</v>
      </c>
      <c r="B2973">
        <v>4</v>
      </c>
      <c r="C2973" t="s">
        <v>125</v>
      </c>
      <c r="D2973" t="s">
        <v>140</v>
      </c>
      <c r="E2973" t="s">
        <v>140</v>
      </c>
      <c r="F2973" t="s">
        <v>10</v>
      </c>
      <c r="G2973" t="s">
        <v>96</v>
      </c>
      <c r="H2973" s="11">
        <v>45201</v>
      </c>
      <c r="I2973" t="s">
        <v>157</v>
      </c>
      <c r="J2973">
        <v>34</v>
      </c>
      <c r="K2973">
        <v>30</v>
      </c>
      <c r="L2973">
        <v>303</v>
      </c>
      <c r="M2973">
        <v>1</v>
      </c>
      <c r="N2973">
        <v>434</v>
      </c>
      <c r="O2973">
        <v>3</v>
      </c>
      <c r="P2973" t="s">
        <v>26</v>
      </c>
      <c r="Q2973" t="s">
        <v>25</v>
      </c>
      <c r="R2973" t="s">
        <v>30</v>
      </c>
      <c r="S2973" t="s">
        <v>29</v>
      </c>
    </row>
    <row r="2974" spans="1:19" x14ac:dyDescent="0.2">
      <c r="A2974">
        <v>2011</v>
      </c>
      <c r="B2974">
        <v>4</v>
      </c>
      <c r="C2974" t="s">
        <v>114</v>
      </c>
      <c r="D2974" t="s">
        <v>98</v>
      </c>
      <c r="E2974" t="s">
        <v>98</v>
      </c>
      <c r="F2974" t="s">
        <v>10</v>
      </c>
      <c r="G2974" t="s">
        <v>96</v>
      </c>
      <c r="H2974" s="11">
        <v>45201</v>
      </c>
      <c r="I2974" t="s">
        <v>156</v>
      </c>
      <c r="J2974">
        <v>24</v>
      </c>
      <c r="K2974">
        <v>23</v>
      </c>
      <c r="L2974">
        <v>442</v>
      </c>
      <c r="M2974">
        <v>1</v>
      </c>
      <c r="N2974">
        <v>513</v>
      </c>
      <c r="O2974">
        <v>3</v>
      </c>
      <c r="P2974" t="s">
        <v>53</v>
      </c>
      <c r="Q2974" t="s">
        <v>52</v>
      </c>
      <c r="R2974" t="s">
        <v>59</v>
      </c>
      <c r="S2974" t="s">
        <v>58</v>
      </c>
    </row>
    <row r="2975" spans="1:19" x14ac:dyDescent="0.2">
      <c r="A2975">
        <v>2011</v>
      </c>
      <c r="B2975">
        <v>4</v>
      </c>
      <c r="C2975" t="s">
        <v>135</v>
      </c>
      <c r="D2975" t="s">
        <v>104</v>
      </c>
      <c r="E2975" t="s">
        <v>104</v>
      </c>
      <c r="F2975" t="s">
        <v>10</v>
      </c>
      <c r="G2975" t="s">
        <v>96</v>
      </c>
      <c r="H2975" s="11">
        <v>45201</v>
      </c>
      <c r="I2975" t="s">
        <v>156</v>
      </c>
      <c r="J2975">
        <v>31</v>
      </c>
      <c r="K2975">
        <v>13</v>
      </c>
      <c r="L2975">
        <v>332</v>
      </c>
      <c r="M2975">
        <v>1</v>
      </c>
      <c r="N2975">
        <v>416</v>
      </c>
      <c r="O2975">
        <v>1</v>
      </c>
      <c r="P2975" t="s">
        <v>24</v>
      </c>
      <c r="Q2975" t="s">
        <v>23</v>
      </c>
      <c r="R2975" t="s">
        <v>67</v>
      </c>
      <c r="S2975" t="s">
        <v>66</v>
      </c>
    </row>
    <row r="2976" spans="1:19" x14ac:dyDescent="0.2">
      <c r="A2976">
        <v>2011</v>
      </c>
      <c r="B2976">
        <v>4</v>
      </c>
      <c r="C2976" t="s">
        <v>107</v>
      </c>
      <c r="D2976" t="s">
        <v>124</v>
      </c>
      <c r="E2976" t="s">
        <v>107</v>
      </c>
      <c r="F2976" t="s">
        <v>10</v>
      </c>
      <c r="G2976" t="s">
        <v>96</v>
      </c>
      <c r="H2976" s="11">
        <v>45201</v>
      </c>
      <c r="I2976" t="s">
        <v>156</v>
      </c>
      <c r="J2976">
        <v>17</v>
      </c>
      <c r="K2976">
        <v>10</v>
      </c>
      <c r="L2976">
        <v>318</v>
      </c>
      <c r="M2976">
        <v>0</v>
      </c>
      <c r="N2976">
        <v>296</v>
      </c>
      <c r="O2976">
        <v>1</v>
      </c>
      <c r="P2976" t="s">
        <v>71</v>
      </c>
      <c r="Q2976" t="s">
        <v>70</v>
      </c>
      <c r="R2976" t="s">
        <v>55</v>
      </c>
      <c r="S2976" t="s">
        <v>54</v>
      </c>
    </row>
    <row r="2977" spans="1:19" x14ac:dyDescent="0.2">
      <c r="A2977">
        <v>2011</v>
      </c>
      <c r="B2977">
        <v>4</v>
      </c>
      <c r="C2977" t="s">
        <v>128</v>
      </c>
      <c r="D2977" t="s">
        <v>117</v>
      </c>
      <c r="E2977" t="s">
        <v>117</v>
      </c>
      <c r="F2977" t="s">
        <v>10</v>
      </c>
      <c r="G2977" t="s">
        <v>96</v>
      </c>
      <c r="H2977" s="11">
        <v>45201</v>
      </c>
      <c r="I2977" t="s">
        <v>156</v>
      </c>
      <c r="J2977">
        <v>23</v>
      </c>
      <c r="K2977">
        <v>10</v>
      </c>
      <c r="L2977">
        <v>503</v>
      </c>
      <c r="M2977">
        <v>2</v>
      </c>
      <c r="N2977">
        <v>274</v>
      </c>
      <c r="O2977">
        <v>1</v>
      </c>
      <c r="P2977" t="s">
        <v>36</v>
      </c>
      <c r="Q2977" t="s">
        <v>35</v>
      </c>
      <c r="R2977" t="s">
        <v>46</v>
      </c>
      <c r="S2977" t="s">
        <v>45</v>
      </c>
    </row>
    <row r="2978" spans="1:19" x14ac:dyDescent="0.2">
      <c r="A2978">
        <v>2011</v>
      </c>
      <c r="B2978">
        <v>4</v>
      </c>
      <c r="C2978" t="s">
        <v>134</v>
      </c>
      <c r="D2978" t="s">
        <v>119</v>
      </c>
      <c r="E2978" t="s">
        <v>134</v>
      </c>
      <c r="F2978" t="s">
        <v>10</v>
      </c>
      <c r="G2978" t="s">
        <v>96</v>
      </c>
      <c r="H2978" s="11">
        <v>45201</v>
      </c>
      <c r="I2978" t="s">
        <v>156</v>
      </c>
      <c r="J2978">
        <v>23</v>
      </c>
      <c r="K2978">
        <v>20</v>
      </c>
      <c r="L2978">
        <v>458</v>
      </c>
      <c r="M2978">
        <v>2</v>
      </c>
      <c r="N2978">
        <v>273</v>
      </c>
      <c r="O2978">
        <v>0</v>
      </c>
      <c r="P2978" t="s">
        <v>22</v>
      </c>
      <c r="Q2978" t="s">
        <v>21</v>
      </c>
      <c r="R2978" t="s">
        <v>16</v>
      </c>
      <c r="S2978" t="s">
        <v>15</v>
      </c>
    </row>
    <row r="2979" spans="1:19" x14ac:dyDescent="0.2">
      <c r="A2979">
        <v>2011</v>
      </c>
      <c r="B2979">
        <v>4</v>
      </c>
      <c r="C2979" t="s">
        <v>136</v>
      </c>
      <c r="D2979" t="s">
        <v>142</v>
      </c>
      <c r="E2979" t="s">
        <v>136</v>
      </c>
      <c r="F2979" t="s">
        <v>10</v>
      </c>
      <c r="G2979" t="s">
        <v>96</v>
      </c>
      <c r="H2979" s="11">
        <v>45201</v>
      </c>
      <c r="I2979" t="s">
        <v>161</v>
      </c>
      <c r="J2979">
        <v>34</v>
      </c>
      <c r="K2979">
        <v>29</v>
      </c>
      <c r="L2979">
        <v>317</v>
      </c>
      <c r="M2979">
        <v>1</v>
      </c>
      <c r="N2979">
        <v>543</v>
      </c>
      <c r="O2979">
        <v>1</v>
      </c>
      <c r="P2979" t="s">
        <v>20</v>
      </c>
      <c r="Q2979" t="s">
        <v>19</v>
      </c>
      <c r="R2979" t="s">
        <v>18</v>
      </c>
      <c r="S2979" t="s">
        <v>17</v>
      </c>
    </row>
    <row r="2980" spans="1:19" x14ac:dyDescent="0.2">
      <c r="A2980">
        <v>2011</v>
      </c>
      <c r="B2980">
        <v>4</v>
      </c>
      <c r="C2980" t="s">
        <v>123</v>
      </c>
      <c r="D2980" t="s">
        <v>127</v>
      </c>
      <c r="E2980" t="s">
        <v>127</v>
      </c>
      <c r="F2980" t="s">
        <v>10</v>
      </c>
      <c r="G2980" t="s">
        <v>96</v>
      </c>
      <c r="H2980" s="11">
        <v>45201</v>
      </c>
      <c r="I2980" t="s">
        <v>144</v>
      </c>
      <c r="J2980">
        <v>31</v>
      </c>
      <c r="K2980">
        <v>27</v>
      </c>
      <c r="L2980">
        <v>360</v>
      </c>
      <c r="M2980">
        <v>2</v>
      </c>
      <c r="N2980">
        <v>368</v>
      </c>
      <c r="O2980">
        <v>2</v>
      </c>
      <c r="P2980" t="s">
        <v>9</v>
      </c>
      <c r="Q2980" t="s">
        <v>8</v>
      </c>
      <c r="R2980" t="s">
        <v>48</v>
      </c>
      <c r="S2980" t="s">
        <v>47</v>
      </c>
    </row>
    <row r="2981" spans="1:19" x14ac:dyDescent="0.2">
      <c r="A2981">
        <v>2011</v>
      </c>
      <c r="B2981">
        <v>4</v>
      </c>
      <c r="C2981" t="s">
        <v>105</v>
      </c>
      <c r="D2981" t="s">
        <v>138</v>
      </c>
      <c r="E2981" t="s">
        <v>138</v>
      </c>
      <c r="F2981" t="s">
        <v>10</v>
      </c>
      <c r="G2981" t="s">
        <v>96</v>
      </c>
      <c r="H2981" s="11">
        <v>45201</v>
      </c>
      <c r="I2981" t="s">
        <v>144</v>
      </c>
      <c r="J2981">
        <v>30</v>
      </c>
      <c r="K2981">
        <v>28</v>
      </c>
      <c r="L2981">
        <v>412</v>
      </c>
      <c r="M2981">
        <v>0</v>
      </c>
      <c r="N2981">
        <v>372</v>
      </c>
      <c r="O2981">
        <v>2</v>
      </c>
      <c r="P2981" t="s">
        <v>61</v>
      </c>
      <c r="Q2981" t="s">
        <v>60</v>
      </c>
      <c r="R2981" t="s">
        <v>12</v>
      </c>
      <c r="S2981" t="s">
        <v>11</v>
      </c>
    </row>
    <row r="2982" spans="1:19" x14ac:dyDescent="0.2">
      <c r="A2982">
        <v>2011</v>
      </c>
      <c r="B2982">
        <v>4</v>
      </c>
      <c r="C2982" t="s">
        <v>101</v>
      </c>
      <c r="D2982" t="s">
        <v>130</v>
      </c>
      <c r="E2982" t="s">
        <v>101</v>
      </c>
      <c r="F2982" t="s">
        <v>10</v>
      </c>
      <c r="G2982" t="s">
        <v>96</v>
      </c>
      <c r="H2982" s="11">
        <v>45201</v>
      </c>
      <c r="I2982" t="s">
        <v>212</v>
      </c>
      <c r="J2982">
        <v>49</v>
      </c>
      <c r="K2982">
        <v>23</v>
      </c>
      <c r="L2982">
        <v>507</v>
      </c>
      <c r="M2982">
        <v>2</v>
      </c>
      <c r="N2982">
        <v>384</v>
      </c>
      <c r="O2982">
        <v>4</v>
      </c>
      <c r="P2982" t="s">
        <v>32</v>
      </c>
      <c r="Q2982" t="s">
        <v>31</v>
      </c>
      <c r="R2982" t="s">
        <v>28</v>
      </c>
      <c r="S2982" t="s">
        <v>27</v>
      </c>
    </row>
    <row r="2983" spans="1:19" x14ac:dyDescent="0.2">
      <c r="A2983">
        <v>2011</v>
      </c>
      <c r="B2983">
        <v>4</v>
      </c>
      <c r="C2983" t="s">
        <v>131</v>
      </c>
      <c r="D2983" t="s">
        <v>118</v>
      </c>
      <c r="E2983" t="s">
        <v>118</v>
      </c>
      <c r="F2983" t="s">
        <v>10</v>
      </c>
      <c r="G2983" t="s">
        <v>96</v>
      </c>
      <c r="H2983" s="11">
        <v>45201</v>
      </c>
      <c r="I2983" t="s">
        <v>212</v>
      </c>
      <c r="J2983">
        <v>31</v>
      </c>
      <c r="K2983">
        <v>19</v>
      </c>
      <c r="L2983">
        <v>409</v>
      </c>
      <c r="M2983">
        <v>0</v>
      </c>
      <c r="N2983">
        <v>504</v>
      </c>
      <c r="O2983">
        <v>2</v>
      </c>
      <c r="P2983" t="s">
        <v>51</v>
      </c>
      <c r="Q2983" t="s">
        <v>50</v>
      </c>
      <c r="R2983" t="s">
        <v>44</v>
      </c>
      <c r="S2983" t="s">
        <v>43</v>
      </c>
    </row>
    <row r="2984" spans="1:19" x14ac:dyDescent="0.2">
      <c r="A2984">
        <v>2011</v>
      </c>
      <c r="B2984">
        <v>4</v>
      </c>
      <c r="C2984" t="s">
        <v>153</v>
      </c>
      <c r="D2984" t="s">
        <v>137</v>
      </c>
      <c r="E2984" t="s">
        <v>153</v>
      </c>
      <c r="F2984" t="s">
        <v>10</v>
      </c>
      <c r="G2984" t="s">
        <v>96</v>
      </c>
      <c r="H2984" s="11">
        <v>45201</v>
      </c>
      <c r="I2984" t="s">
        <v>212</v>
      </c>
      <c r="J2984">
        <v>26</v>
      </c>
      <c r="K2984">
        <v>16</v>
      </c>
      <c r="L2984">
        <v>411</v>
      </c>
      <c r="M2984">
        <v>0</v>
      </c>
      <c r="N2984">
        <v>248</v>
      </c>
      <c r="O2984">
        <v>2</v>
      </c>
      <c r="P2984" t="s">
        <v>57</v>
      </c>
      <c r="Q2984" t="s">
        <v>56</v>
      </c>
      <c r="R2984" t="s">
        <v>40</v>
      </c>
      <c r="S2984" t="s">
        <v>39</v>
      </c>
    </row>
    <row r="2985" spans="1:19" x14ac:dyDescent="0.2">
      <c r="A2985">
        <v>2011</v>
      </c>
      <c r="B2985">
        <v>4</v>
      </c>
      <c r="C2985" t="s">
        <v>110</v>
      </c>
      <c r="D2985" t="s">
        <v>133</v>
      </c>
      <c r="E2985" t="s">
        <v>110</v>
      </c>
      <c r="F2985" t="s">
        <v>10</v>
      </c>
      <c r="G2985" t="s">
        <v>96</v>
      </c>
      <c r="H2985" s="11">
        <v>45201</v>
      </c>
      <c r="I2985" t="s">
        <v>151</v>
      </c>
      <c r="J2985">
        <v>34</v>
      </c>
      <c r="K2985">
        <v>17</v>
      </c>
      <c r="L2985">
        <v>267</v>
      </c>
      <c r="M2985">
        <v>3</v>
      </c>
      <c r="N2985">
        <v>150</v>
      </c>
      <c r="O2985">
        <v>4</v>
      </c>
      <c r="P2985" t="s">
        <v>14</v>
      </c>
      <c r="Q2985" t="s">
        <v>13</v>
      </c>
      <c r="R2985" t="s">
        <v>49</v>
      </c>
      <c r="S2985" t="s">
        <v>47</v>
      </c>
    </row>
    <row r="2986" spans="1:19" x14ac:dyDescent="0.2">
      <c r="A2986">
        <v>2011</v>
      </c>
      <c r="B2986">
        <v>4</v>
      </c>
      <c r="C2986" t="s">
        <v>139</v>
      </c>
      <c r="D2986" t="s">
        <v>129</v>
      </c>
      <c r="E2986" t="s">
        <v>139</v>
      </c>
      <c r="F2986" t="s">
        <v>10</v>
      </c>
      <c r="G2986" t="s">
        <v>143</v>
      </c>
      <c r="H2986" s="11">
        <v>45202</v>
      </c>
      <c r="I2986" t="s">
        <v>172</v>
      </c>
      <c r="J2986">
        <v>24</v>
      </c>
      <c r="K2986">
        <v>17</v>
      </c>
      <c r="L2986">
        <v>466</v>
      </c>
      <c r="M2986">
        <v>0</v>
      </c>
      <c r="N2986">
        <v>318</v>
      </c>
      <c r="O2986">
        <v>1</v>
      </c>
      <c r="P2986" t="s">
        <v>65</v>
      </c>
      <c r="Q2986" t="s">
        <v>64</v>
      </c>
      <c r="R2986" t="s">
        <v>34</v>
      </c>
      <c r="S2986" t="s">
        <v>33</v>
      </c>
    </row>
    <row r="2987" spans="1:19" x14ac:dyDescent="0.2">
      <c r="A2987">
        <v>2011</v>
      </c>
      <c r="B2987">
        <v>5</v>
      </c>
      <c r="C2987" t="s">
        <v>128</v>
      </c>
      <c r="D2987" t="s">
        <v>134</v>
      </c>
      <c r="E2987" t="s">
        <v>134</v>
      </c>
      <c r="F2987" t="s">
        <v>10</v>
      </c>
      <c r="G2987" t="s">
        <v>96</v>
      </c>
      <c r="H2987" s="11">
        <v>45208</v>
      </c>
      <c r="I2987" t="s">
        <v>157</v>
      </c>
      <c r="J2987">
        <v>30</v>
      </c>
      <c r="K2987">
        <v>20</v>
      </c>
      <c r="L2987">
        <v>239</v>
      </c>
      <c r="M2987">
        <v>1</v>
      </c>
      <c r="N2987">
        <v>296</v>
      </c>
      <c r="O2987">
        <v>2</v>
      </c>
      <c r="P2987" t="s">
        <v>36</v>
      </c>
      <c r="Q2987" t="s">
        <v>35</v>
      </c>
      <c r="R2987" t="s">
        <v>22</v>
      </c>
      <c r="S2987" t="s">
        <v>21</v>
      </c>
    </row>
    <row r="2988" spans="1:19" x14ac:dyDescent="0.2">
      <c r="A2988">
        <v>2011</v>
      </c>
      <c r="B2988">
        <v>5</v>
      </c>
      <c r="C2988" t="s">
        <v>124</v>
      </c>
      <c r="D2988" t="s">
        <v>104</v>
      </c>
      <c r="E2988" t="s">
        <v>124</v>
      </c>
      <c r="F2988" t="s">
        <v>10</v>
      </c>
      <c r="G2988" t="s">
        <v>96</v>
      </c>
      <c r="H2988" s="11">
        <v>45208</v>
      </c>
      <c r="I2988" t="s">
        <v>157</v>
      </c>
      <c r="J2988">
        <v>38</v>
      </c>
      <c r="K2988">
        <v>17</v>
      </c>
      <c r="L2988">
        <v>431</v>
      </c>
      <c r="M2988">
        <v>1</v>
      </c>
      <c r="N2988">
        <v>306</v>
      </c>
      <c r="O2988">
        <v>1</v>
      </c>
      <c r="P2988" t="s">
        <v>55</v>
      </c>
      <c r="Q2988" t="s">
        <v>54</v>
      </c>
      <c r="R2988" t="s">
        <v>67</v>
      </c>
      <c r="S2988" t="s">
        <v>66</v>
      </c>
    </row>
    <row r="2989" spans="1:19" x14ac:dyDescent="0.2">
      <c r="A2989">
        <v>2011</v>
      </c>
      <c r="B2989">
        <v>5</v>
      </c>
      <c r="C2989" t="s">
        <v>129</v>
      </c>
      <c r="D2989" t="s">
        <v>97</v>
      </c>
      <c r="E2989" t="s">
        <v>97</v>
      </c>
      <c r="F2989" t="s">
        <v>10</v>
      </c>
      <c r="G2989" t="s">
        <v>96</v>
      </c>
      <c r="H2989" s="11">
        <v>45208</v>
      </c>
      <c r="I2989" t="s">
        <v>157</v>
      </c>
      <c r="J2989">
        <v>28</v>
      </c>
      <c r="K2989">
        <v>24</v>
      </c>
      <c r="L2989">
        <v>436</v>
      </c>
      <c r="M2989">
        <v>0</v>
      </c>
      <c r="N2989">
        <v>355</v>
      </c>
      <c r="O2989">
        <v>0</v>
      </c>
      <c r="P2989" t="s">
        <v>34</v>
      </c>
      <c r="Q2989" t="s">
        <v>33</v>
      </c>
      <c r="R2989" t="s">
        <v>38</v>
      </c>
      <c r="S2989" t="s">
        <v>37</v>
      </c>
    </row>
    <row r="2990" spans="1:19" x14ac:dyDescent="0.2">
      <c r="A2990">
        <v>2011</v>
      </c>
      <c r="B2990">
        <v>5</v>
      </c>
      <c r="C2990" t="s">
        <v>107</v>
      </c>
      <c r="D2990" t="s">
        <v>131</v>
      </c>
      <c r="E2990" t="s">
        <v>131</v>
      </c>
      <c r="F2990" t="s">
        <v>10</v>
      </c>
      <c r="G2990" t="s">
        <v>96</v>
      </c>
      <c r="H2990" s="11">
        <v>45208</v>
      </c>
      <c r="I2990" t="s">
        <v>157</v>
      </c>
      <c r="J2990">
        <v>25</v>
      </c>
      <c r="K2990">
        <v>20</v>
      </c>
      <c r="L2990">
        <v>278</v>
      </c>
      <c r="M2990">
        <v>1</v>
      </c>
      <c r="N2990">
        <v>473</v>
      </c>
      <c r="O2990">
        <v>2</v>
      </c>
      <c r="P2990" t="s">
        <v>71</v>
      </c>
      <c r="Q2990" t="s">
        <v>70</v>
      </c>
      <c r="R2990" t="s">
        <v>51</v>
      </c>
      <c r="S2990" t="s">
        <v>50</v>
      </c>
    </row>
    <row r="2991" spans="1:19" x14ac:dyDescent="0.2">
      <c r="A2991">
        <v>2011</v>
      </c>
      <c r="B2991">
        <v>5</v>
      </c>
      <c r="C2991" t="s">
        <v>119</v>
      </c>
      <c r="D2991" t="s">
        <v>114</v>
      </c>
      <c r="E2991" t="s">
        <v>119</v>
      </c>
      <c r="F2991" t="s">
        <v>10</v>
      </c>
      <c r="G2991" t="s">
        <v>96</v>
      </c>
      <c r="H2991" s="11">
        <v>45208</v>
      </c>
      <c r="I2991" t="s">
        <v>161</v>
      </c>
      <c r="J2991">
        <v>31</v>
      </c>
      <c r="K2991">
        <v>24</v>
      </c>
      <c r="L2991">
        <v>331</v>
      </c>
      <c r="M2991">
        <v>1</v>
      </c>
      <c r="N2991">
        <v>489</v>
      </c>
      <c r="O2991">
        <v>5</v>
      </c>
      <c r="P2991" t="s">
        <v>16</v>
      </c>
      <c r="Q2991" t="s">
        <v>15</v>
      </c>
      <c r="R2991" t="s">
        <v>53</v>
      </c>
      <c r="S2991" t="s">
        <v>52</v>
      </c>
    </row>
    <row r="2992" spans="1:19" x14ac:dyDescent="0.2">
      <c r="A2992">
        <v>2011</v>
      </c>
      <c r="B2992">
        <v>5</v>
      </c>
      <c r="C2992" t="s">
        <v>142</v>
      </c>
      <c r="D2992" t="s">
        <v>117</v>
      </c>
      <c r="E2992" t="s">
        <v>117</v>
      </c>
      <c r="F2992" t="s">
        <v>10</v>
      </c>
      <c r="G2992" t="s">
        <v>96</v>
      </c>
      <c r="H2992" s="11">
        <v>45208</v>
      </c>
      <c r="I2992" t="s">
        <v>161</v>
      </c>
      <c r="J2992">
        <v>30</v>
      </c>
      <c r="K2992">
        <v>27</v>
      </c>
      <c r="L2992">
        <v>444</v>
      </c>
      <c r="M2992">
        <v>1</v>
      </c>
      <c r="N2992">
        <v>381</v>
      </c>
      <c r="O2992">
        <v>1</v>
      </c>
      <c r="P2992" t="s">
        <v>18</v>
      </c>
      <c r="Q2992" t="s">
        <v>17</v>
      </c>
      <c r="R2992" t="s">
        <v>46</v>
      </c>
      <c r="S2992" t="s">
        <v>45</v>
      </c>
    </row>
    <row r="2993" spans="1:19" x14ac:dyDescent="0.2">
      <c r="A2993">
        <v>2011</v>
      </c>
      <c r="B2993">
        <v>5</v>
      </c>
      <c r="C2993" t="s">
        <v>127</v>
      </c>
      <c r="D2993" t="s">
        <v>105</v>
      </c>
      <c r="E2993" t="s">
        <v>105</v>
      </c>
      <c r="F2993" t="s">
        <v>10</v>
      </c>
      <c r="G2993" t="s">
        <v>96</v>
      </c>
      <c r="H2993" s="11">
        <v>45208</v>
      </c>
      <c r="I2993" t="s">
        <v>161</v>
      </c>
      <c r="J2993">
        <v>36</v>
      </c>
      <c r="K2993">
        <v>25</v>
      </c>
      <c r="L2993">
        <v>424</v>
      </c>
      <c r="M2993">
        <v>3</v>
      </c>
      <c r="N2993">
        <v>464</v>
      </c>
      <c r="O2993">
        <v>5</v>
      </c>
      <c r="P2993" t="s">
        <v>48</v>
      </c>
      <c r="Q2993" t="s">
        <v>47</v>
      </c>
      <c r="R2993" t="s">
        <v>61</v>
      </c>
      <c r="S2993" t="s">
        <v>60</v>
      </c>
    </row>
    <row r="2994" spans="1:19" x14ac:dyDescent="0.2">
      <c r="A2994">
        <v>2011</v>
      </c>
      <c r="B2994">
        <v>5</v>
      </c>
      <c r="C2994" t="s">
        <v>112</v>
      </c>
      <c r="D2994" t="s">
        <v>123</v>
      </c>
      <c r="E2994" t="s">
        <v>112</v>
      </c>
      <c r="F2994" t="s">
        <v>10</v>
      </c>
      <c r="G2994" t="s">
        <v>96</v>
      </c>
      <c r="H2994" s="11">
        <v>45208</v>
      </c>
      <c r="I2994" t="s">
        <v>116</v>
      </c>
      <c r="J2994">
        <v>34</v>
      </c>
      <c r="K2994">
        <v>10</v>
      </c>
      <c r="L2994">
        <v>332</v>
      </c>
      <c r="M2994">
        <v>1</v>
      </c>
      <c r="N2994">
        <v>291</v>
      </c>
      <c r="O2994">
        <v>4</v>
      </c>
      <c r="P2994" t="s">
        <v>42</v>
      </c>
      <c r="Q2994" t="s">
        <v>41</v>
      </c>
      <c r="R2994" t="s">
        <v>9</v>
      </c>
      <c r="S2994" t="s">
        <v>8</v>
      </c>
    </row>
    <row r="2995" spans="1:19" x14ac:dyDescent="0.2">
      <c r="A2995">
        <v>2011</v>
      </c>
      <c r="B2995">
        <v>5</v>
      </c>
      <c r="C2995" t="s">
        <v>98</v>
      </c>
      <c r="D2995" t="s">
        <v>139</v>
      </c>
      <c r="E2995" t="s">
        <v>98</v>
      </c>
      <c r="F2995" t="s">
        <v>10</v>
      </c>
      <c r="G2995" t="s">
        <v>96</v>
      </c>
      <c r="H2995" s="11">
        <v>45208</v>
      </c>
      <c r="I2995" t="s">
        <v>144</v>
      </c>
      <c r="J2995">
        <v>48</v>
      </c>
      <c r="K2995">
        <v>3</v>
      </c>
      <c r="L2995">
        <v>418</v>
      </c>
      <c r="M2995">
        <v>1</v>
      </c>
      <c r="N2995">
        <v>272</v>
      </c>
      <c r="O2995">
        <v>3</v>
      </c>
      <c r="P2995" t="s">
        <v>59</v>
      </c>
      <c r="Q2995" t="s">
        <v>58</v>
      </c>
      <c r="R2995" t="s">
        <v>65</v>
      </c>
      <c r="S2995" t="s">
        <v>64</v>
      </c>
    </row>
    <row r="2996" spans="1:19" x14ac:dyDescent="0.2">
      <c r="A2996">
        <v>2011</v>
      </c>
      <c r="B2996">
        <v>5</v>
      </c>
      <c r="C2996" t="s">
        <v>118</v>
      </c>
      <c r="D2996" t="s">
        <v>133</v>
      </c>
      <c r="E2996" t="s">
        <v>118</v>
      </c>
      <c r="F2996" t="s">
        <v>10</v>
      </c>
      <c r="G2996" t="s">
        <v>96</v>
      </c>
      <c r="H2996" s="11">
        <v>45208</v>
      </c>
      <c r="I2996" t="s">
        <v>212</v>
      </c>
      <c r="J2996">
        <v>30</v>
      </c>
      <c r="K2996">
        <v>21</v>
      </c>
      <c r="L2996">
        <v>446</v>
      </c>
      <c r="M2996">
        <v>1</v>
      </c>
      <c r="N2996">
        <v>255</v>
      </c>
      <c r="O2996">
        <v>0</v>
      </c>
      <c r="P2996" t="s">
        <v>44</v>
      </c>
      <c r="Q2996" t="s">
        <v>43</v>
      </c>
      <c r="R2996" t="s">
        <v>49</v>
      </c>
      <c r="S2996" t="s">
        <v>47</v>
      </c>
    </row>
    <row r="2997" spans="1:19" x14ac:dyDescent="0.2">
      <c r="A2997">
        <v>2011</v>
      </c>
      <c r="B2997">
        <v>5</v>
      </c>
      <c r="C2997" t="s">
        <v>130</v>
      </c>
      <c r="D2997" t="s">
        <v>153</v>
      </c>
      <c r="E2997" t="s">
        <v>153</v>
      </c>
      <c r="F2997" t="s">
        <v>10</v>
      </c>
      <c r="G2997" t="s">
        <v>96</v>
      </c>
      <c r="H2997" s="11">
        <v>45208</v>
      </c>
      <c r="I2997" t="s">
        <v>216</v>
      </c>
      <c r="J2997">
        <v>29</v>
      </c>
      <c r="K2997">
        <v>24</v>
      </c>
      <c r="L2997">
        <v>418</v>
      </c>
      <c r="M2997">
        <v>2</v>
      </c>
      <c r="N2997">
        <v>275</v>
      </c>
      <c r="O2997">
        <v>1</v>
      </c>
      <c r="P2997" t="s">
        <v>28</v>
      </c>
      <c r="Q2997" t="s">
        <v>27</v>
      </c>
      <c r="R2997" t="s">
        <v>57</v>
      </c>
      <c r="S2997" t="s">
        <v>56</v>
      </c>
    </row>
    <row r="2998" spans="1:19" x14ac:dyDescent="0.2">
      <c r="A2998">
        <v>2011</v>
      </c>
      <c r="B2998">
        <v>5</v>
      </c>
      <c r="C2998" t="s">
        <v>138</v>
      </c>
      <c r="D2998" t="s">
        <v>101</v>
      </c>
      <c r="E2998" t="s">
        <v>101</v>
      </c>
      <c r="F2998" t="s">
        <v>10</v>
      </c>
      <c r="G2998" t="s">
        <v>96</v>
      </c>
      <c r="H2998" s="11">
        <v>45208</v>
      </c>
      <c r="I2998" t="s">
        <v>151</v>
      </c>
      <c r="J2998">
        <v>25</v>
      </c>
      <c r="K2998">
        <v>14</v>
      </c>
      <c r="L2998">
        <v>426</v>
      </c>
      <c r="M2998">
        <v>1</v>
      </c>
      <c r="N2998">
        <v>251</v>
      </c>
      <c r="O2998">
        <v>2</v>
      </c>
      <c r="P2998" t="s">
        <v>12</v>
      </c>
      <c r="Q2998" t="s">
        <v>11</v>
      </c>
      <c r="R2998" t="s">
        <v>32</v>
      </c>
      <c r="S2998" t="s">
        <v>31</v>
      </c>
    </row>
    <row r="2999" spans="1:19" x14ac:dyDescent="0.2">
      <c r="A2999">
        <v>2011</v>
      </c>
      <c r="B2999">
        <v>5</v>
      </c>
      <c r="C2999" t="s">
        <v>140</v>
      </c>
      <c r="D2999" t="s">
        <v>136</v>
      </c>
      <c r="E2999" t="s">
        <v>140</v>
      </c>
      <c r="F2999" t="s">
        <v>10</v>
      </c>
      <c r="G2999" t="s">
        <v>143</v>
      </c>
      <c r="H2999" s="11">
        <v>45209</v>
      </c>
      <c r="I2999" t="s">
        <v>172</v>
      </c>
      <c r="J2999">
        <v>24</v>
      </c>
      <c r="K2999">
        <v>13</v>
      </c>
      <c r="L2999">
        <v>395</v>
      </c>
      <c r="M2999">
        <v>1</v>
      </c>
      <c r="N2999">
        <v>359</v>
      </c>
      <c r="O2999">
        <v>0</v>
      </c>
      <c r="P2999" t="s">
        <v>30</v>
      </c>
      <c r="Q2999" t="s">
        <v>29</v>
      </c>
      <c r="R2999" t="s">
        <v>20</v>
      </c>
      <c r="S2999" t="s">
        <v>19</v>
      </c>
    </row>
    <row r="3000" spans="1:19" x14ac:dyDescent="0.2">
      <c r="A3000">
        <v>2011</v>
      </c>
      <c r="B3000">
        <v>6</v>
      </c>
      <c r="C3000" t="s">
        <v>101</v>
      </c>
      <c r="D3000" t="s">
        <v>177</v>
      </c>
      <c r="E3000" t="s">
        <v>101</v>
      </c>
      <c r="F3000" t="s">
        <v>10</v>
      </c>
      <c r="G3000" t="s">
        <v>96</v>
      </c>
      <c r="H3000" s="11">
        <v>45215</v>
      </c>
      <c r="I3000" t="s">
        <v>157</v>
      </c>
      <c r="J3000">
        <v>24</v>
      </c>
      <c r="K3000">
        <v>3</v>
      </c>
      <c r="L3000">
        <v>399</v>
      </c>
      <c r="M3000">
        <v>1</v>
      </c>
      <c r="N3000">
        <v>424</v>
      </c>
      <c r="O3000">
        <v>1</v>
      </c>
      <c r="P3000" t="s">
        <v>32</v>
      </c>
      <c r="Q3000" t="s">
        <v>31</v>
      </c>
      <c r="R3000" t="s">
        <v>63</v>
      </c>
      <c r="S3000" t="s">
        <v>62</v>
      </c>
    </row>
    <row r="3001" spans="1:19" x14ac:dyDescent="0.2">
      <c r="A3001">
        <v>2011</v>
      </c>
      <c r="B3001">
        <v>6</v>
      </c>
      <c r="C3001" t="s">
        <v>127</v>
      </c>
      <c r="D3001" t="s">
        <v>119</v>
      </c>
      <c r="E3001" t="s">
        <v>127</v>
      </c>
      <c r="F3001" t="s">
        <v>10</v>
      </c>
      <c r="G3001" t="s">
        <v>96</v>
      </c>
      <c r="H3001" s="11">
        <v>45215</v>
      </c>
      <c r="I3001" t="s">
        <v>157</v>
      </c>
      <c r="J3001">
        <v>27</v>
      </c>
      <c r="K3001">
        <v>24</v>
      </c>
      <c r="L3001">
        <v>414</v>
      </c>
      <c r="M3001">
        <v>0</v>
      </c>
      <c r="N3001">
        <v>374</v>
      </c>
      <c r="O3001">
        <v>2</v>
      </c>
      <c r="P3001" t="s">
        <v>48</v>
      </c>
      <c r="Q3001" t="s">
        <v>47</v>
      </c>
      <c r="R3001" t="s">
        <v>16</v>
      </c>
      <c r="S3001" t="s">
        <v>15</v>
      </c>
    </row>
    <row r="3002" spans="1:19" x14ac:dyDescent="0.2">
      <c r="A3002">
        <v>2011</v>
      </c>
      <c r="B3002">
        <v>6</v>
      </c>
      <c r="C3002" t="s">
        <v>134</v>
      </c>
      <c r="D3002" t="s">
        <v>129</v>
      </c>
      <c r="E3002" t="s">
        <v>134</v>
      </c>
      <c r="F3002" t="s">
        <v>10</v>
      </c>
      <c r="G3002" t="s">
        <v>96</v>
      </c>
      <c r="H3002" s="11">
        <v>45215</v>
      </c>
      <c r="I3002" t="s">
        <v>157</v>
      </c>
      <c r="J3002">
        <v>27</v>
      </c>
      <c r="K3002">
        <v>17</v>
      </c>
      <c r="L3002">
        <v>358</v>
      </c>
      <c r="M3002">
        <v>0</v>
      </c>
      <c r="N3002">
        <v>273</v>
      </c>
      <c r="O3002">
        <v>3</v>
      </c>
      <c r="P3002" t="s">
        <v>22</v>
      </c>
      <c r="Q3002" t="s">
        <v>21</v>
      </c>
      <c r="R3002" t="s">
        <v>34</v>
      </c>
      <c r="S3002" t="s">
        <v>33</v>
      </c>
    </row>
    <row r="3003" spans="1:19" x14ac:dyDescent="0.2">
      <c r="A3003">
        <v>2011</v>
      </c>
      <c r="B3003">
        <v>6</v>
      </c>
      <c r="C3003" t="s">
        <v>138</v>
      </c>
      <c r="D3003" t="s">
        <v>142</v>
      </c>
      <c r="E3003" t="s">
        <v>138</v>
      </c>
      <c r="F3003" t="s">
        <v>10</v>
      </c>
      <c r="G3003" t="s">
        <v>96</v>
      </c>
      <c r="H3003" s="11">
        <v>45215</v>
      </c>
      <c r="I3003" t="s">
        <v>157</v>
      </c>
      <c r="J3003">
        <v>31</v>
      </c>
      <c r="K3003">
        <v>17</v>
      </c>
      <c r="L3003">
        <v>325</v>
      </c>
      <c r="M3003">
        <v>0</v>
      </c>
      <c r="N3003">
        <v>368</v>
      </c>
      <c r="O3003">
        <v>3</v>
      </c>
      <c r="P3003" t="s">
        <v>12</v>
      </c>
      <c r="Q3003" t="s">
        <v>11</v>
      </c>
      <c r="R3003" t="s">
        <v>18</v>
      </c>
      <c r="S3003" t="s">
        <v>17</v>
      </c>
    </row>
    <row r="3004" spans="1:19" x14ac:dyDescent="0.2">
      <c r="A3004">
        <v>2011</v>
      </c>
      <c r="B3004">
        <v>6</v>
      </c>
      <c r="C3004" t="s">
        <v>124</v>
      </c>
      <c r="D3004" t="s">
        <v>128</v>
      </c>
      <c r="E3004" t="s">
        <v>124</v>
      </c>
      <c r="F3004" t="s">
        <v>10</v>
      </c>
      <c r="G3004" t="s">
        <v>96</v>
      </c>
      <c r="H3004" s="11">
        <v>45215</v>
      </c>
      <c r="I3004" t="s">
        <v>157</v>
      </c>
      <c r="J3004">
        <v>17</v>
      </c>
      <c r="K3004">
        <v>13</v>
      </c>
      <c r="L3004">
        <v>370</v>
      </c>
      <c r="M3004">
        <v>0</v>
      </c>
      <c r="N3004">
        <v>209</v>
      </c>
      <c r="O3004">
        <v>0</v>
      </c>
      <c r="P3004" t="s">
        <v>55</v>
      </c>
      <c r="Q3004" t="s">
        <v>54</v>
      </c>
      <c r="R3004" t="s">
        <v>36</v>
      </c>
      <c r="S3004" t="s">
        <v>35</v>
      </c>
    </row>
    <row r="3005" spans="1:19" x14ac:dyDescent="0.2">
      <c r="A3005">
        <v>2011</v>
      </c>
      <c r="B3005">
        <v>6</v>
      </c>
      <c r="C3005" t="s">
        <v>140</v>
      </c>
      <c r="D3005" t="s">
        <v>98</v>
      </c>
      <c r="E3005" t="s">
        <v>98</v>
      </c>
      <c r="F3005" t="s">
        <v>10</v>
      </c>
      <c r="G3005" t="s">
        <v>96</v>
      </c>
      <c r="H3005" s="11">
        <v>45215</v>
      </c>
      <c r="I3005" t="s">
        <v>156</v>
      </c>
      <c r="J3005">
        <v>25</v>
      </c>
      <c r="K3005">
        <v>19</v>
      </c>
      <c r="L3005">
        <v>314</v>
      </c>
      <c r="M3005">
        <v>2</v>
      </c>
      <c r="N3005">
        <v>310</v>
      </c>
      <c r="O3005">
        <v>0</v>
      </c>
      <c r="P3005" t="s">
        <v>30</v>
      </c>
      <c r="Q3005" t="s">
        <v>29</v>
      </c>
      <c r="R3005" t="s">
        <v>59</v>
      </c>
      <c r="S3005" t="s">
        <v>58</v>
      </c>
    </row>
    <row r="3006" spans="1:19" x14ac:dyDescent="0.2">
      <c r="A3006">
        <v>2011</v>
      </c>
      <c r="B3006">
        <v>6</v>
      </c>
      <c r="C3006" t="s">
        <v>126</v>
      </c>
      <c r="D3006" t="s">
        <v>114</v>
      </c>
      <c r="E3006" t="s">
        <v>114</v>
      </c>
      <c r="F3006" t="s">
        <v>10</v>
      </c>
      <c r="G3006" t="s">
        <v>96</v>
      </c>
      <c r="H3006" s="11">
        <v>45215</v>
      </c>
      <c r="I3006" t="s">
        <v>116</v>
      </c>
      <c r="J3006">
        <v>20</v>
      </c>
      <c r="K3006">
        <v>13</v>
      </c>
      <c r="L3006">
        <v>422</v>
      </c>
      <c r="M3006">
        <v>2</v>
      </c>
      <c r="N3006">
        <v>287</v>
      </c>
      <c r="O3006">
        <v>4</v>
      </c>
      <c r="P3006" t="s">
        <v>69</v>
      </c>
      <c r="Q3006" t="s">
        <v>68</v>
      </c>
      <c r="R3006" t="s">
        <v>53</v>
      </c>
      <c r="S3006" t="s">
        <v>52</v>
      </c>
    </row>
    <row r="3007" spans="1:19" x14ac:dyDescent="0.2">
      <c r="A3007">
        <v>2011</v>
      </c>
      <c r="B3007">
        <v>6</v>
      </c>
      <c r="C3007" t="s">
        <v>131</v>
      </c>
      <c r="D3007" t="s">
        <v>135</v>
      </c>
      <c r="E3007" t="s">
        <v>131</v>
      </c>
      <c r="F3007" t="s">
        <v>10</v>
      </c>
      <c r="G3007" t="s">
        <v>96</v>
      </c>
      <c r="H3007" s="11">
        <v>45215</v>
      </c>
      <c r="I3007" t="s">
        <v>144</v>
      </c>
      <c r="J3007">
        <v>24</v>
      </c>
      <c r="K3007">
        <v>17</v>
      </c>
      <c r="L3007">
        <v>329</v>
      </c>
      <c r="M3007">
        <v>1</v>
      </c>
      <c r="N3007">
        <v>268</v>
      </c>
      <c r="O3007">
        <v>1</v>
      </c>
      <c r="P3007" t="s">
        <v>51</v>
      </c>
      <c r="Q3007" t="s">
        <v>50</v>
      </c>
      <c r="R3007" t="s">
        <v>24</v>
      </c>
      <c r="S3007" t="s">
        <v>23</v>
      </c>
    </row>
    <row r="3008" spans="1:19" x14ac:dyDescent="0.2">
      <c r="A3008">
        <v>2011</v>
      </c>
      <c r="B3008">
        <v>6</v>
      </c>
      <c r="C3008" t="s">
        <v>110</v>
      </c>
      <c r="D3008" t="s">
        <v>107</v>
      </c>
      <c r="E3008" t="s">
        <v>110</v>
      </c>
      <c r="F3008" t="s">
        <v>10</v>
      </c>
      <c r="G3008" t="s">
        <v>96</v>
      </c>
      <c r="H3008" s="11">
        <v>45215</v>
      </c>
      <c r="I3008" t="s">
        <v>178</v>
      </c>
      <c r="J3008">
        <v>29</v>
      </c>
      <c r="K3008">
        <v>14</v>
      </c>
      <c r="L3008">
        <v>402</v>
      </c>
      <c r="M3008">
        <v>2</v>
      </c>
      <c r="N3008">
        <v>293</v>
      </c>
      <c r="O3008">
        <v>0</v>
      </c>
      <c r="P3008" t="s">
        <v>14</v>
      </c>
      <c r="Q3008" t="s">
        <v>13</v>
      </c>
      <c r="R3008" t="s">
        <v>71</v>
      </c>
      <c r="S3008" t="s">
        <v>70</v>
      </c>
    </row>
    <row r="3009" spans="1:19" x14ac:dyDescent="0.2">
      <c r="A3009">
        <v>2011</v>
      </c>
      <c r="B3009">
        <v>6</v>
      </c>
      <c r="C3009" t="s">
        <v>118</v>
      </c>
      <c r="D3009" t="s">
        <v>125</v>
      </c>
      <c r="E3009" t="s">
        <v>118</v>
      </c>
      <c r="F3009" t="s">
        <v>10</v>
      </c>
      <c r="G3009" t="s">
        <v>96</v>
      </c>
      <c r="H3009" s="11">
        <v>45215</v>
      </c>
      <c r="I3009" t="s">
        <v>212</v>
      </c>
      <c r="J3009">
        <v>20</v>
      </c>
      <c r="K3009">
        <v>16</v>
      </c>
      <c r="L3009">
        <v>371</v>
      </c>
      <c r="M3009">
        <v>4</v>
      </c>
      <c r="N3009">
        <v>377</v>
      </c>
      <c r="O3009">
        <v>2</v>
      </c>
      <c r="P3009" t="s">
        <v>44</v>
      </c>
      <c r="Q3009" t="s">
        <v>43</v>
      </c>
      <c r="R3009" t="s">
        <v>26</v>
      </c>
      <c r="S3009" t="s">
        <v>25</v>
      </c>
    </row>
    <row r="3010" spans="1:19" x14ac:dyDescent="0.2">
      <c r="A3010">
        <v>2011</v>
      </c>
      <c r="B3010">
        <v>6</v>
      </c>
      <c r="C3010" t="s">
        <v>139</v>
      </c>
      <c r="D3010" t="s">
        <v>117</v>
      </c>
      <c r="E3010" t="s">
        <v>139</v>
      </c>
      <c r="F3010" t="s">
        <v>10</v>
      </c>
      <c r="G3010" t="s">
        <v>96</v>
      </c>
      <c r="H3010" s="11">
        <v>45215</v>
      </c>
      <c r="I3010" t="s">
        <v>212</v>
      </c>
      <c r="J3010">
        <v>26</v>
      </c>
      <c r="K3010">
        <v>20</v>
      </c>
      <c r="L3010">
        <v>420</v>
      </c>
      <c r="M3010">
        <v>0</v>
      </c>
      <c r="N3010">
        <v>453</v>
      </c>
      <c r="O3010">
        <v>4</v>
      </c>
      <c r="P3010" t="s">
        <v>65</v>
      </c>
      <c r="Q3010" t="s">
        <v>64</v>
      </c>
      <c r="R3010" t="s">
        <v>46</v>
      </c>
      <c r="S3010" t="s">
        <v>45</v>
      </c>
    </row>
    <row r="3011" spans="1:19" x14ac:dyDescent="0.2">
      <c r="A3011">
        <v>2011</v>
      </c>
      <c r="B3011">
        <v>6</v>
      </c>
      <c r="C3011" t="s">
        <v>136</v>
      </c>
      <c r="D3011" t="s">
        <v>112</v>
      </c>
      <c r="E3011" t="s">
        <v>136</v>
      </c>
      <c r="F3011" t="s">
        <v>10</v>
      </c>
      <c r="G3011" t="s">
        <v>96</v>
      </c>
      <c r="H3011" s="11">
        <v>45215</v>
      </c>
      <c r="I3011" t="s">
        <v>151</v>
      </c>
      <c r="J3011">
        <v>39</v>
      </c>
      <c r="K3011">
        <v>10</v>
      </c>
      <c r="L3011">
        <v>377</v>
      </c>
      <c r="M3011">
        <v>1</v>
      </c>
      <c r="N3011">
        <v>286</v>
      </c>
      <c r="O3011">
        <v>0</v>
      </c>
      <c r="P3011" t="s">
        <v>20</v>
      </c>
      <c r="Q3011" t="s">
        <v>19</v>
      </c>
      <c r="R3011" t="s">
        <v>42</v>
      </c>
      <c r="S3011" t="s">
        <v>41</v>
      </c>
    </row>
    <row r="3012" spans="1:19" x14ac:dyDescent="0.2">
      <c r="A3012">
        <v>2011</v>
      </c>
      <c r="B3012">
        <v>6</v>
      </c>
      <c r="C3012" t="s">
        <v>133</v>
      </c>
      <c r="D3012" t="s">
        <v>137</v>
      </c>
      <c r="E3012" t="s">
        <v>133</v>
      </c>
      <c r="F3012" t="s">
        <v>10</v>
      </c>
      <c r="G3012" t="s">
        <v>143</v>
      </c>
      <c r="H3012" s="11">
        <v>45216</v>
      </c>
      <c r="I3012" t="s">
        <v>172</v>
      </c>
      <c r="J3012">
        <v>24</v>
      </c>
      <c r="K3012">
        <v>6</v>
      </c>
      <c r="L3012">
        <v>296</v>
      </c>
      <c r="M3012">
        <v>1</v>
      </c>
      <c r="N3012">
        <v>308</v>
      </c>
      <c r="O3012">
        <v>3</v>
      </c>
      <c r="P3012" t="s">
        <v>49</v>
      </c>
      <c r="Q3012" t="s">
        <v>47</v>
      </c>
      <c r="R3012" t="s">
        <v>40</v>
      </c>
      <c r="S3012" t="s">
        <v>39</v>
      </c>
    </row>
    <row r="3013" spans="1:19" x14ac:dyDescent="0.2">
      <c r="A3013">
        <v>2011</v>
      </c>
      <c r="B3013">
        <v>7</v>
      </c>
      <c r="C3013" t="s">
        <v>137</v>
      </c>
      <c r="D3013" t="s">
        <v>130</v>
      </c>
      <c r="E3013" t="s">
        <v>130</v>
      </c>
      <c r="F3013" t="s">
        <v>10</v>
      </c>
      <c r="G3013" t="s">
        <v>96</v>
      </c>
      <c r="H3013" s="11">
        <v>45222</v>
      </c>
      <c r="I3013" t="s">
        <v>157</v>
      </c>
      <c r="J3013">
        <v>18</v>
      </c>
      <c r="K3013">
        <v>15</v>
      </c>
      <c r="L3013">
        <v>308</v>
      </c>
      <c r="M3013">
        <v>1</v>
      </c>
      <c r="N3013">
        <v>267</v>
      </c>
      <c r="O3013">
        <v>1</v>
      </c>
      <c r="P3013" t="s">
        <v>40</v>
      </c>
      <c r="Q3013" t="s">
        <v>39</v>
      </c>
      <c r="R3013" t="s">
        <v>28</v>
      </c>
      <c r="S3013" t="s">
        <v>27</v>
      </c>
    </row>
    <row r="3014" spans="1:19" x14ac:dyDescent="0.2">
      <c r="A3014">
        <v>2011</v>
      </c>
      <c r="B3014">
        <v>7</v>
      </c>
      <c r="C3014" t="s">
        <v>104</v>
      </c>
      <c r="D3014" t="s">
        <v>107</v>
      </c>
      <c r="E3014" t="s">
        <v>107</v>
      </c>
      <c r="F3014" t="s">
        <v>10</v>
      </c>
      <c r="G3014" t="s">
        <v>96</v>
      </c>
      <c r="H3014" s="11">
        <v>45222</v>
      </c>
      <c r="I3014" t="s">
        <v>157</v>
      </c>
      <c r="J3014">
        <v>41</v>
      </c>
      <c r="K3014">
        <v>7</v>
      </c>
      <c r="L3014">
        <v>518</v>
      </c>
      <c r="M3014">
        <v>0</v>
      </c>
      <c r="N3014">
        <v>148</v>
      </c>
      <c r="O3014">
        <v>2</v>
      </c>
      <c r="P3014" t="s">
        <v>67</v>
      </c>
      <c r="Q3014" t="s">
        <v>66</v>
      </c>
      <c r="R3014" t="s">
        <v>71</v>
      </c>
      <c r="S3014" t="s">
        <v>70</v>
      </c>
    </row>
    <row r="3015" spans="1:19" x14ac:dyDescent="0.2">
      <c r="A3015">
        <v>2011</v>
      </c>
      <c r="B3015">
        <v>7</v>
      </c>
      <c r="C3015" t="s">
        <v>133</v>
      </c>
      <c r="D3015" t="s">
        <v>153</v>
      </c>
      <c r="E3015" t="s">
        <v>133</v>
      </c>
      <c r="F3015" t="s">
        <v>10</v>
      </c>
      <c r="G3015" t="s">
        <v>96</v>
      </c>
      <c r="H3015" s="11">
        <v>45222</v>
      </c>
      <c r="I3015" t="s">
        <v>156</v>
      </c>
      <c r="J3015">
        <v>27</v>
      </c>
      <c r="K3015">
        <v>21</v>
      </c>
      <c r="L3015">
        <v>318</v>
      </c>
      <c r="M3015">
        <v>2</v>
      </c>
      <c r="N3015">
        <v>268</v>
      </c>
      <c r="O3015">
        <v>2</v>
      </c>
      <c r="P3015" t="s">
        <v>49</v>
      </c>
      <c r="Q3015" t="s">
        <v>47</v>
      </c>
      <c r="R3015" t="s">
        <v>57</v>
      </c>
      <c r="S3015" t="s">
        <v>56</v>
      </c>
    </row>
    <row r="3016" spans="1:19" x14ac:dyDescent="0.2">
      <c r="A3016">
        <v>2011</v>
      </c>
      <c r="B3016">
        <v>7</v>
      </c>
      <c r="C3016" t="s">
        <v>135</v>
      </c>
      <c r="D3016" t="s">
        <v>105</v>
      </c>
      <c r="E3016" t="s">
        <v>135</v>
      </c>
      <c r="F3016" t="s">
        <v>10</v>
      </c>
      <c r="G3016" t="s">
        <v>96</v>
      </c>
      <c r="H3016" s="11">
        <v>45222</v>
      </c>
      <c r="I3016" t="s">
        <v>116</v>
      </c>
      <c r="J3016">
        <v>6</v>
      </c>
      <c r="K3016">
        <v>3</v>
      </c>
      <c r="L3016">
        <v>298</v>
      </c>
      <c r="M3016">
        <v>1</v>
      </c>
      <c r="N3016">
        <v>137</v>
      </c>
      <c r="O3016">
        <v>2</v>
      </c>
      <c r="P3016" t="s">
        <v>24</v>
      </c>
      <c r="Q3016" t="s">
        <v>23</v>
      </c>
      <c r="R3016" t="s">
        <v>61</v>
      </c>
      <c r="S3016" t="s">
        <v>60</v>
      </c>
    </row>
    <row r="3017" spans="1:19" x14ac:dyDescent="0.2">
      <c r="A3017">
        <v>2011</v>
      </c>
      <c r="B3017">
        <v>7</v>
      </c>
      <c r="C3017" t="s">
        <v>139</v>
      </c>
      <c r="D3017" t="s">
        <v>136</v>
      </c>
      <c r="E3017" t="s">
        <v>136</v>
      </c>
      <c r="F3017" t="s">
        <v>10</v>
      </c>
      <c r="G3017" t="s">
        <v>96</v>
      </c>
      <c r="H3017" s="11">
        <v>45222</v>
      </c>
      <c r="I3017" t="s">
        <v>116</v>
      </c>
      <c r="J3017">
        <v>24</v>
      </c>
      <c r="K3017">
        <v>18</v>
      </c>
      <c r="L3017">
        <v>395</v>
      </c>
      <c r="M3017">
        <v>2</v>
      </c>
      <c r="N3017">
        <v>280</v>
      </c>
      <c r="O3017">
        <v>4</v>
      </c>
      <c r="P3017" t="s">
        <v>65</v>
      </c>
      <c r="Q3017" t="s">
        <v>64</v>
      </c>
      <c r="R3017" t="s">
        <v>20</v>
      </c>
      <c r="S3017" t="s">
        <v>19</v>
      </c>
    </row>
    <row r="3018" spans="1:19" x14ac:dyDescent="0.2">
      <c r="A3018">
        <v>2011</v>
      </c>
      <c r="B3018">
        <v>7</v>
      </c>
      <c r="C3018" t="s">
        <v>140</v>
      </c>
      <c r="D3018" t="s">
        <v>138</v>
      </c>
      <c r="E3018" t="s">
        <v>138</v>
      </c>
      <c r="F3018" t="s">
        <v>10</v>
      </c>
      <c r="G3018" t="s">
        <v>96</v>
      </c>
      <c r="H3018" s="11">
        <v>45222</v>
      </c>
      <c r="I3018" t="s">
        <v>116</v>
      </c>
      <c r="J3018">
        <v>23</v>
      </c>
      <c r="K3018">
        <v>16</v>
      </c>
      <c r="L3018">
        <v>328</v>
      </c>
      <c r="M3018">
        <v>2</v>
      </c>
      <c r="N3018">
        <v>263</v>
      </c>
      <c r="O3018">
        <v>1</v>
      </c>
      <c r="P3018" t="s">
        <v>30</v>
      </c>
      <c r="Q3018" t="s">
        <v>29</v>
      </c>
      <c r="R3018" t="s">
        <v>12</v>
      </c>
      <c r="S3018" t="s">
        <v>11</v>
      </c>
    </row>
    <row r="3019" spans="1:19" x14ac:dyDescent="0.2">
      <c r="A3019">
        <v>2011</v>
      </c>
      <c r="B3019">
        <v>7</v>
      </c>
      <c r="C3019" t="s">
        <v>142</v>
      </c>
      <c r="D3019" t="s">
        <v>126</v>
      </c>
      <c r="E3019" t="s">
        <v>142</v>
      </c>
      <c r="F3019" t="s">
        <v>10</v>
      </c>
      <c r="G3019" t="s">
        <v>96</v>
      </c>
      <c r="H3019" s="11">
        <v>45222</v>
      </c>
      <c r="I3019" t="s">
        <v>116</v>
      </c>
      <c r="J3019">
        <v>33</v>
      </c>
      <c r="K3019">
        <v>20</v>
      </c>
      <c r="L3019">
        <v>407</v>
      </c>
      <c r="M3019">
        <v>0</v>
      </c>
      <c r="N3019">
        <v>353</v>
      </c>
      <c r="O3019">
        <v>3</v>
      </c>
      <c r="P3019" t="s">
        <v>18</v>
      </c>
      <c r="Q3019" t="s">
        <v>17</v>
      </c>
      <c r="R3019" t="s">
        <v>69</v>
      </c>
      <c r="S3019" t="s">
        <v>68</v>
      </c>
    </row>
    <row r="3020" spans="1:19" x14ac:dyDescent="0.2">
      <c r="A3020">
        <v>2011</v>
      </c>
      <c r="B3020">
        <v>7</v>
      </c>
      <c r="C3020" t="s">
        <v>123</v>
      </c>
      <c r="D3020" t="s">
        <v>124</v>
      </c>
      <c r="E3020" t="s">
        <v>124</v>
      </c>
      <c r="F3020" t="s">
        <v>10</v>
      </c>
      <c r="G3020" t="s">
        <v>96</v>
      </c>
      <c r="H3020" s="11">
        <v>45222</v>
      </c>
      <c r="I3020" t="s">
        <v>144</v>
      </c>
      <c r="J3020">
        <v>32</v>
      </c>
      <c r="K3020">
        <v>20</v>
      </c>
      <c r="L3020">
        <v>445</v>
      </c>
      <c r="M3020">
        <v>0</v>
      </c>
      <c r="N3020">
        <v>330</v>
      </c>
      <c r="O3020">
        <v>1</v>
      </c>
      <c r="P3020" t="s">
        <v>9</v>
      </c>
      <c r="Q3020" t="s">
        <v>8</v>
      </c>
      <c r="R3020" t="s">
        <v>55</v>
      </c>
      <c r="S3020" t="s">
        <v>54</v>
      </c>
    </row>
    <row r="3021" spans="1:19" x14ac:dyDescent="0.2">
      <c r="A3021">
        <v>2011</v>
      </c>
      <c r="B3021">
        <v>7</v>
      </c>
      <c r="C3021" t="s">
        <v>125</v>
      </c>
      <c r="D3021" t="s">
        <v>177</v>
      </c>
      <c r="E3021" t="s">
        <v>125</v>
      </c>
      <c r="F3021" t="s">
        <v>10</v>
      </c>
      <c r="G3021" t="s">
        <v>96</v>
      </c>
      <c r="H3021" s="11">
        <v>45222</v>
      </c>
      <c r="I3021" t="s">
        <v>212</v>
      </c>
      <c r="J3021">
        <v>34</v>
      </c>
      <c r="K3021">
        <v>7</v>
      </c>
      <c r="L3021">
        <v>445</v>
      </c>
      <c r="M3021">
        <v>1</v>
      </c>
      <c r="N3021">
        <v>265</v>
      </c>
      <c r="O3021">
        <v>2</v>
      </c>
      <c r="P3021" t="s">
        <v>26</v>
      </c>
      <c r="Q3021" t="s">
        <v>25</v>
      </c>
      <c r="R3021" t="s">
        <v>63</v>
      </c>
      <c r="S3021" t="s">
        <v>62</v>
      </c>
    </row>
    <row r="3022" spans="1:19" x14ac:dyDescent="0.2">
      <c r="A3022">
        <v>2011</v>
      </c>
      <c r="B3022">
        <v>7</v>
      </c>
      <c r="C3022" t="s">
        <v>112</v>
      </c>
      <c r="D3022" t="s">
        <v>101</v>
      </c>
      <c r="E3022" t="s">
        <v>101</v>
      </c>
      <c r="F3022" t="s">
        <v>10</v>
      </c>
      <c r="G3022" t="s">
        <v>96</v>
      </c>
      <c r="H3022" s="11">
        <v>45222</v>
      </c>
      <c r="I3022" t="s">
        <v>212</v>
      </c>
      <c r="J3022">
        <v>33</v>
      </c>
      <c r="K3022">
        <v>27</v>
      </c>
      <c r="L3022">
        <v>421</v>
      </c>
      <c r="M3022">
        <v>1</v>
      </c>
      <c r="N3022">
        <v>435</v>
      </c>
      <c r="O3022">
        <v>2</v>
      </c>
      <c r="P3022" t="s">
        <v>42</v>
      </c>
      <c r="Q3022" t="s">
        <v>41</v>
      </c>
      <c r="R3022" t="s">
        <v>32</v>
      </c>
      <c r="S3022" t="s">
        <v>31</v>
      </c>
    </row>
    <row r="3023" spans="1:19" x14ac:dyDescent="0.2">
      <c r="A3023">
        <v>2011</v>
      </c>
      <c r="B3023">
        <v>7</v>
      </c>
      <c r="C3023" t="s">
        <v>131</v>
      </c>
      <c r="D3023" t="s">
        <v>97</v>
      </c>
      <c r="E3023" t="s">
        <v>97</v>
      </c>
      <c r="F3023" t="s">
        <v>10</v>
      </c>
      <c r="G3023" t="s">
        <v>96</v>
      </c>
      <c r="H3023" s="11">
        <v>45222</v>
      </c>
      <c r="I3023" t="s">
        <v>193</v>
      </c>
      <c r="J3023">
        <v>28</v>
      </c>
      <c r="K3023">
        <v>0</v>
      </c>
      <c r="L3023">
        <v>300</v>
      </c>
      <c r="M3023">
        <v>2</v>
      </c>
      <c r="N3023">
        <v>322</v>
      </c>
      <c r="O3023">
        <v>6</v>
      </c>
      <c r="P3023" t="s">
        <v>51</v>
      </c>
      <c r="Q3023" t="s">
        <v>50</v>
      </c>
      <c r="R3023" t="s">
        <v>38</v>
      </c>
      <c r="S3023" t="s">
        <v>37</v>
      </c>
    </row>
    <row r="3024" spans="1:19" x14ac:dyDescent="0.2">
      <c r="A3024">
        <v>2011</v>
      </c>
      <c r="B3024">
        <v>7</v>
      </c>
      <c r="C3024" t="s">
        <v>117</v>
      </c>
      <c r="D3024" t="s">
        <v>129</v>
      </c>
      <c r="E3024" t="s">
        <v>117</v>
      </c>
      <c r="F3024" t="s">
        <v>10</v>
      </c>
      <c r="G3024" t="s">
        <v>96</v>
      </c>
      <c r="H3024" s="11">
        <v>45222</v>
      </c>
      <c r="I3024" t="s">
        <v>151</v>
      </c>
      <c r="J3024">
        <v>62</v>
      </c>
      <c r="K3024">
        <v>7</v>
      </c>
      <c r="L3024">
        <v>557</v>
      </c>
      <c r="M3024">
        <v>0</v>
      </c>
      <c r="N3024">
        <v>252</v>
      </c>
      <c r="O3024">
        <v>3</v>
      </c>
      <c r="P3024" t="s">
        <v>46</v>
      </c>
      <c r="Q3024" t="s">
        <v>45</v>
      </c>
      <c r="R3024" t="s">
        <v>34</v>
      </c>
      <c r="S3024" t="s">
        <v>33</v>
      </c>
    </row>
    <row r="3025" spans="1:19" x14ac:dyDescent="0.2">
      <c r="A3025">
        <v>2011</v>
      </c>
      <c r="B3025">
        <v>7</v>
      </c>
      <c r="C3025" t="s">
        <v>128</v>
      </c>
      <c r="D3025" t="s">
        <v>110</v>
      </c>
      <c r="E3025" t="s">
        <v>128</v>
      </c>
      <c r="F3025" t="s">
        <v>10</v>
      </c>
      <c r="G3025" t="s">
        <v>143</v>
      </c>
      <c r="H3025" s="11">
        <v>45223</v>
      </c>
      <c r="I3025" t="s">
        <v>172</v>
      </c>
      <c r="J3025">
        <v>12</v>
      </c>
      <c r="K3025">
        <v>7</v>
      </c>
      <c r="L3025">
        <v>205</v>
      </c>
      <c r="M3025">
        <v>1</v>
      </c>
      <c r="N3025">
        <v>146</v>
      </c>
      <c r="O3025">
        <v>2</v>
      </c>
      <c r="P3025" t="s">
        <v>36</v>
      </c>
      <c r="Q3025" t="s">
        <v>35</v>
      </c>
      <c r="R3025" t="s">
        <v>14</v>
      </c>
      <c r="S3025" t="s">
        <v>13</v>
      </c>
    </row>
    <row r="3026" spans="1:19" x14ac:dyDescent="0.2">
      <c r="A3026">
        <v>2011</v>
      </c>
      <c r="B3026">
        <v>8</v>
      </c>
      <c r="C3026" t="s">
        <v>177</v>
      </c>
      <c r="D3026" t="s">
        <v>117</v>
      </c>
      <c r="E3026" t="s">
        <v>177</v>
      </c>
      <c r="F3026" t="s">
        <v>10</v>
      </c>
      <c r="G3026" t="s">
        <v>96</v>
      </c>
      <c r="H3026" s="11">
        <v>45229</v>
      </c>
      <c r="I3026" t="s">
        <v>132</v>
      </c>
      <c r="J3026">
        <v>31</v>
      </c>
      <c r="K3026">
        <v>21</v>
      </c>
      <c r="L3026">
        <v>323</v>
      </c>
      <c r="M3026">
        <v>1</v>
      </c>
      <c r="N3026">
        <v>283</v>
      </c>
      <c r="O3026">
        <v>2</v>
      </c>
      <c r="P3026" t="s">
        <v>63</v>
      </c>
      <c r="Q3026" t="s">
        <v>62</v>
      </c>
      <c r="R3026" t="s">
        <v>46</v>
      </c>
      <c r="S3026" t="s">
        <v>45</v>
      </c>
    </row>
    <row r="3027" spans="1:19" x14ac:dyDescent="0.2">
      <c r="A3027">
        <v>2011</v>
      </c>
      <c r="B3027">
        <v>8</v>
      </c>
      <c r="C3027" t="s">
        <v>110</v>
      </c>
      <c r="D3027" t="s">
        <v>123</v>
      </c>
      <c r="E3027" t="s">
        <v>110</v>
      </c>
      <c r="F3027" t="s">
        <v>10</v>
      </c>
      <c r="G3027" t="s">
        <v>96</v>
      </c>
      <c r="H3027" s="11">
        <v>45229</v>
      </c>
      <c r="I3027" t="s">
        <v>157</v>
      </c>
      <c r="J3027">
        <v>30</v>
      </c>
      <c r="K3027">
        <v>27</v>
      </c>
      <c r="L3027">
        <v>405</v>
      </c>
      <c r="M3027">
        <v>2</v>
      </c>
      <c r="N3027">
        <v>207</v>
      </c>
      <c r="O3027">
        <v>1</v>
      </c>
      <c r="P3027" t="s">
        <v>14</v>
      </c>
      <c r="Q3027" t="s">
        <v>13</v>
      </c>
      <c r="R3027" t="s">
        <v>9</v>
      </c>
      <c r="S3027" t="s">
        <v>8</v>
      </c>
    </row>
    <row r="3028" spans="1:19" x14ac:dyDescent="0.2">
      <c r="A3028">
        <v>2011</v>
      </c>
      <c r="B3028">
        <v>8</v>
      </c>
      <c r="C3028" t="s">
        <v>127</v>
      </c>
      <c r="D3028" t="s">
        <v>137</v>
      </c>
      <c r="E3028" t="s">
        <v>127</v>
      </c>
      <c r="F3028" t="s">
        <v>10</v>
      </c>
      <c r="G3028" t="s">
        <v>96</v>
      </c>
      <c r="H3028" s="11">
        <v>45229</v>
      </c>
      <c r="I3028" t="s">
        <v>157</v>
      </c>
      <c r="J3028">
        <v>20</v>
      </c>
      <c r="K3028">
        <v>17</v>
      </c>
      <c r="L3028">
        <v>402</v>
      </c>
      <c r="M3028">
        <v>0</v>
      </c>
      <c r="N3028">
        <v>246</v>
      </c>
      <c r="O3028">
        <v>1</v>
      </c>
      <c r="P3028" t="s">
        <v>48</v>
      </c>
      <c r="Q3028" t="s">
        <v>47</v>
      </c>
      <c r="R3028" t="s">
        <v>40</v>
      </c>
      <c r="S3028" t="s">
        <v>39</v>
      </c>
    </row>
    <row r="3029" spans="1:19" x14ac:dyDescent="0.2">
      <c r="A3029">
        <v>2011</v>
      </c>
      <c r="B3029">
        <v>8</v>
      </c>
      <c r="C3029" t="s">
        <v>104</v>
      </c>
      <c r="D3029" t="s">
        <v>129</v>
      </c>
      <c r="E3029" t="s">
        <v>104</v>
      </c>
      <c r="F3029" t="s">
        <v>10</v>
      </c>
      <c r="G3029" t="s">
        <v>96</v>
      </c>
      <c r="H3029" s="11">
        <v>45229</v>
      </c>
      <c r="I3029" t="s">
        <v>157</v>
      </c>
      <c r="J3029">
        <v>27</v>
      </c>
      <c r="K3029">
        <v>10</v>
      </c>
      <c r="L3029">
        <v>311</v>
      </c>
      <c r="M3029">
        <v>0</v>
      </c>
      <c r="N3029">
        <v>399</v>
      </c>
      <c r="O3029">
        <v>2</v>
      </c>
      <c r="P3029" t="s">
        <v>67</v>
      </c>
      <c r="Q3029" t="s">
        <v>66</v>
      </c>
      <c r="R3029" t="s">
        <v>34</v>
      </c>
      <c r="S3029" t="s">
        <v>33</v>
      </c>
    </row>
    <row r="3030" spans="1:19" x14ac:dyDescent="0.2">
      <c r="A3030">
        <v>2011</v>
      </c>
      <c r="B3030">
        <v>8</v>
      </c>
      <c r="C3030" t="s">
        <v>107</v>
      </c>
      <c r="D3030" t="s">
        <v>128</v>
      </c>
      <c r="E3030" t="s">
        <v>107</v>
      </c>
      <c r="F3030" t="s">
        <v>10</v>
      </c>
      <c r="G3030" t="s">
        <v>96</v>
      </c>
      <c r="H3030" s="11">
        <v>45229</v>
      </c>
      <c r="I3030" t="s">
        <v>157</v>
      </c>
      <c r="J3030">
        <v>24</v>
      </c>
      <c r="K3030">
        <v>14</v>
      </c>
      <c r="L3030">
        <v>358</v>
      </c>
      <c r="M3030">
        <v>2</v>
      </c>
      <c r="N3030">
        <v>174</v>
      </c>
      <c r="O3030">
        <v>2</v>
      </c>
      <c r="P3030" t="s">
        <v>71</v>
      </c>
      <c r="Q3030" t="s">
        <v>70</v>
      </c>
      <c r="R3030" t="s">
        <v>36</v>
      </c>
      <c r="S3030" t="s">
        <v>35</v>
      </c>
    </row>
    <row r="3031" spans="1:19" x14ac:dyDescent="0.2">
      <c r="A3031">
        <v>2011</v>
      </c>
      <c r="B3031">
        <v>8</v>
      </c>
      <c r="C3031" t="s">
        <v>142</v>
      </c>
      <c r="D3031" t="s">
        <v>112</v>
      </c>
      <c r="E3031" t="s">
        <v>112</v>
      </c>
      <c r="F3031" t="s">
        <v>10</v>
      </c>
      <c r="G3031" t="s">
        <v>96</v>
      </c>
      <c r="H3031" s="11">
        <v>45229</v>
      </c>
      <c r="I3031" t="s">
        <v>156</v>
      </c>
      <c r="J3031">
        <v>24</v>
      </c>
      <c r="K3031">
        <v>21</v>
      </c>
      <c r="L3031">
        <v>361</v>
      </c>
      <c r="M3031">
        <v>1</v>
      </c>
      <c r="N3031">
        <v>405</v>
      </c>
      <c r="O3031">
        <v>2</v>
      </c>
      <c r="P3031" t="s">
        <v>18</v>
      </c>
      <c r="Q3031" t="s">
        <v>17</v>
      </c>
      <c r="R3031" t="s">
        <v>42</v>
      </c>
      <c r="S3031" t="s">
        <v>41</v>
      </c>
    </row>
    <row r="3032" spans="1:19" x14ac:dyDescent="0.2">
      <c r="A3032">
        <v>2011</v>
      </c>
      <c r="B3032">
        <v>8</v>
      </c>
      <c r="C3032" t="s">
        <v>119</v>
      </c>
      <c r="D3032" t="s">
        <v>126</v>
      </c>
      <c r="E3032" t="s">
        <v>119</v>
      </c>
      <c r="F3032" t="s">
        <v>10</v>
      </c>
      <c r="G3032" t="s">
        <v>96</v>
      </c>
      <c r="H3032" s="11">
        <v>45229</v>
      </c>
      <c r="I3032" t="s">
        <v>144</v>
      </c>
      <c r="J3032">
        <v>23</v>
      </c>
      <c r="K3032">
        <v>0</v>
      </c>
      <c r="L3032">
        <v>390</v>
      </c>
      <c r="M3032">
        <v>2</v>
      </c>
      <c r="N3032">
        <v>178</v>
      </c>
      <c r="O3032">
        <v>2</v>
      </c>
      <c r="P3032" t="s">
        <v>16</v>
      </c>
      <c r="Q3032" t="s">
        <v>15</v>
      </c>
      <c r="R3032" t="s">
        <v>69</v>
      </c>
      <c r="S3032" t="s">
        <v>68</v>
      </c>
    </row>
    <row r="3033" spans="1:19" x14ac:dyDescent="0.2">
      <c r="A3033">
        <v>2011</v>
      </c>
      <c r="B3033">
        <v>8</v>
      </c>
      <c r="C3033" t="s">
        <v>130</v>
      </c>
      <c r="D3033" t="s">
        <v>140</v>
      </c>
      <c r="E3033" t="s">
        <v>140</v>
      </c>
      <c r="F3033" t="s">
        <v>10</v>
      </c>
      <c r="G3033" t="s">
        <v>96</v>
      </c>
      <c r="H3033" s="11">
        <v>45229</v>
      </c>
      <c r="I3033" t="s">
        <v>219</v>
      </c>
      <c r="J3033">
        <v>45</v>
      </c>
      <c r="K3033">
        <v>10</v>
      </c>
      <c r="L3033">
        <v>376</v>
      </c>
      <c r="M3033">
        <v>0</v>
      </c>
      <c r="N3033">
        <v>312</v>
      </c>
      <c r="O3033">
        <v>3</v>
      </c>
      <c r="P3033" t="s">
        <v>28</v>
      </c>
      <c r="Q3033" t="s">
        <v>27</v>
      </c>
      <c r="R3033" t="s">
        <v>30</v>
      </c>
      <c r="S3033" t="s">
        <v>29</v>
      </c>
    </row>
    <row r="3034" spans="1:19" x14ac:dyDescent="0.2">
      <c r="A3034">
        <v>2011</v>
      </c>
      <c r="B3034">
        <v>8</v>
      </c>
      <c r="C3034" t="s">
        <v>124</v>
      </c>
      <c r="D3034" t="s">
        <v>118</v>
      </c>
      <c r="E3034" t="s">
        <v>124</v>
      </c>
      <c r="F3034" t="s">
        <v>10</v>
      </c>
      <c r="G3034" t="s">
        <v>96</v>
      </c>
      <c r="H3034" s="11">
        <v>45229</v>
      </c>
      <c r="I3034" t="s">
        <v>212</v>
      </c>
      <c r="J3034">
        <v>25</v>
      </c>
      <c r="K3034">
        <v>17</v>
      </c>
      <c r="L3034">
        <v>427</v>
      </c>
      <c r="M3034">
        <v>1</v>
      </c>
      <c r="N3034">
        <v>213</v>
      </c>
      <c r="O3034">
        <v>0</v>
      </c>
      <c r="P3034" t="s">
        <v>55</v>
      </c>
      <c r="Q3034" t="s">
        <v>54</v>
      </c>
      <c r="R3034" t="s">
        <v>44</v>
      </c>
      <c r="S3034" t="s">
        <v>43</v>
      </c>
    </row>
    <row r="3035" spans="1:19" x14ac:dyDescent="0.2">
      <c r="A3035">
        <v>2011</v>
      </c>
      <c r="B3035">
        <v>8</v>
      </c>
      <c r="C3035" t="s">
        <v>98</v>
      </c>
      <c r="D3035" t="s">
        <v>135</v>
      </c>
      <c r="E3035" t="s">
        <v>98</v>
      </c>
      <c r="F3035" t="s">
        <v>10</v>
      </c>
      <c r="G3035" t="s">
        <v>96</v>
      </c>
      <c r="H3035" s="11">
        <v>45229</v>
      </c>
      <c r="I3035" t="s">
        <v>212</v>
      </c>
      <c r="J3035">
        <v>20</v>
      </c>
      <c r="K3035">
        <v>10</v>
      </c>
      <c r="L3035">
        <v>348</v>
      </c>
      <c r="M3035">
        <v>0</v>
      </c>
      <c r="N3035">
        <v>290</v>
      </c>
      <c r="O3035">
        <v>2</v>
      </c>
      <c r="P3035" t="s">
        <v>59</v>
      </c>
      <c r="Q3035" t="s">
        <v>58</v>
      </c>
      <c r="R3035" t="s">
        <v>24</v>
      </c>
      <c r="S3035" t="s">
        <v>23</v>
      </c>
    </row>
    <row r="3036" spans="1:19" x14ac:dyDescent="0.2">
      <c r="A3036">
        <v>2011</v>
      </c>
      <c r="B3036">
        <v>8</v>
      </c>
      <c r="C3036" t="s">
        <v>105</v>
      </c>
      <c r="D3036" t="s">
        <v>134</v>
      </c>
      <c r="E3036" t="s">
        <v>134</v>
      </c>
      <c r="F3036" t="s">
        <v>10</v>
      </c>
      <c r="G3036" t="s">
        <v>96</v>
      </c>
      <c r="H3036" s="11">
        <v>45229</v>
      </c>
      <c r="I3036" t="s">
        <v>216</v>
      </c>
      <c r="J3036">
        <v>34</v>
      </c>
      <c r="K3036">
        <v>12</v>
      </c>
      <c r="L3036">
        <v>252</v>
      </c>
      <c r="M3036">
        <v>2</v>
      </c>
      <c r="N3036">
        <v>411</v>
      </c>
      <c r="O3036">
        <v>2</v>
      </c>
      <c r="P3036" t="s">
        <v>61</v>
      </c>
      <c r="Q3036" t="s">
        <v>60</v>
      </c>
      <c r="R3036" t="s">
        <v>22</v>
      </c>
      <c r="S3036" t="s">
        <v>21</v>
      </c>
    </row>
    <row r="3037" spans="1:19" x14ac:dyDescent="0.2">
      <c r="A3037">
        <v>2011</v>
      </c>
      <c r="B3037">
        <v>8</v>
      </c>
      <c r="C3037" t="s">
        <v>114</v>
      </c>
      <c r="D3037" t="s">
        <v>125</v>
      </c>
      <c r="E3037" t="s">
        <v>114</v>
      </c>
      <c r="F3037" t="s">
        <v>10</v>
      </c>
      <c r="G3037" t="s">
        <v>96</v>
      </c>
      <c r="H3037" s="11">
        <v>45229</v>
      </c>
      <c r="I3037" t="s">
        <v>196</v>
      </c>
      <c r="J3037">
        <v>34</v>
      </c>
      <c r="K3037">
        <v>7</v>
      </c>
      <c r="L3037">
        <v>495</v>
      </c>
      <c r="M3037">
        <v>0</v>
      </c>
      <c r="N3037">
        <v>267</v>
      </c>
      <c r="O3037">
        <v>1</v>
      </c>
      <c r="P3037" t="s">
        <v>53</v>
      </c>
      <c r="Q3037" t="s">
        <v>52</v>
      </c>
      <c r="R3037" t="s">
        <v>26</v>
      </c>
      <c r="S3037" t="s">
        <v>25</v>
      </c>
    </row>
    <row r="3038" spans="1:19" x14ac:dyDescent="0.2">
      <c r="A3038">
        <v>2011</v>
      </c>
      <c r="B3038">
        <v>8</v>
      </c>
      <c r="C3038" t="s">
        <v>97</v>
      </c>
      <c r="D3038" t="s">
        <v>153</v>
      </c>
      <c r="E3038" t="s">
        <v>97</v>
      </c>
      <c r="F3038" t="s">
        <v>10</v>
      </c>
      <c r="G3038" t="s">
        <v>143</v>
      </c>
      <c r="H3038" s="11">
        <v>45230</v>
      </c>
      <c r="I3038" t="s">
        <v>172</v>
      </c>
      <c r="J3038">
        <v>23</v>
      </c>
      <c r="K3038">
        <v>20</v>
      </c>
      <c r="L3038">
        <v>341</v>
      </c>
      <c r="M3038">
        <v>4</v>
      </c>
      <c r="N3038">
        <v>447</v>
      </c>
      <c r="O3038">
        <v>4</v>
      </c>
      <c r="P3038" t="s">
        <v>38</v>
      </c>
      <c r="Q3038" t="s">
        <v>37</v>
      </c>
      <c r="R3038" t="s">
        <v>57</v>
      </c>
      <c r="S3038" t="s">
        <v>56</v>
      </c>
    </row>
    <row r="3039" spans="1:19" x14ac:dyDescent="0.2">
      <c r="A3039">
        <v>2011</v>
      </c>
      <c r="B3039">
        <v>9</v>
      </c>
      <c r="C3039" t="s">
        <v>129</v>
      </c>
      <c r="D3039" t="s">
        <v>138</v>
      </c>
      <c r="E3039" t="s">
        <v>138</v>
      </c>
      <c r="F3039" t="s">
        <v>10</v>
      </c>
      <c r="G3039" t="s">
        <v>96</v>
      </c>
      <c r="H3039" s="11">
        <v>45236</v>
      </c>
      <c r="I3039" t="s">
        <v>157</v>
      </c>
      <c r="J3039">
        <v>31</v>
      </c>
      <c r="K3039">
        <v>7</v>
      </c>
      <c r="L3039">
        <v>432</v>
      </c>
      <c r="M3039">
        <v>1</v>
      </c>
      <c r="N3039">
        <v>186</v>
      </c>
      <c r="O3039">
        <v>2</v>
      </c>
      <c r="P3039" t="s">
        <v>34</v>
      </c>
      <c r="Q3039" t="s">
        <v>33</v>
      </c>
      <c r="R3039" t="s">
        <v>12</v>
      </c>
      <c r="S3039" t="s">
        <v>11</v>
      </c>
    </row>
    <row r="3040" spans="1:19" x14ac:dyDescent="0.2">
      <c r="A3040">
        <v>2011</v>
      </c>
      <c r="B3040">
        <v>9</v>
      </c>
      <c r="C3040" t="s">
        <v>125</v>
      </c>
      <c r="D3040" t="s">
        <v>105</v>
      </c>
      <c r="E3040" t="s">
        <v>125</v>
      </c>
      <c r="F3040" t="s">
        <v>10</v>
      </c>
      <c r="G3040" t="s">
        <v>96</v>
      </c>
      <c r="H3040" s="11">
        <v>45236</v>
      </c>
      <c r="I3040" t="s">
        <v>157</v>
      </c>
      <c r="J3040">
        <v>23</v>
      </c>
      <c r="K3040">
        <v>13</v>
      </c>
      <c r="L3040">
        <v>442</v>
      </c>
      <c r="M3040">
        <v>1</v>
      </c>
      <c r="N3040">
        <v>381</v>
      </c>
      <c r="O3040">
        <v>3</v>
      </c>
      <c r="P3040" t="s">
        <v>26</v>
      </c>
      <c r="Q3040" t="s">
        <v>25</v>
      </c>
      <c r="R3040" t="s">
        <v>61</v>
      </c>
      <c r="S3040" t="s">
        <v>60</v>
      </c>
    </row>
    <row r="3041" spans="1:19" x14ac:dyDescent="0.2">
      <c r="A3041">
        <v>2011</v>
      </c>
      <c r="B3041">
        <v>9</v>
      </c>
      <c r="C3041" t="s">
        <v>97</v>
      </c>
      <c r="D3041" t="s">
        <v>137</v>
      </c>
      <c r="E3041" t="s">
        <v>137</v>
      </c>
      <c r="F3041" t="s">
        <v>10</v>
      </c>
      <c r="G3041" t="s">
        <v>96</v>
      </c>
      <c r="H3041" s="11">
        <v>45236</v>
      </c>
      <c r="I3041" t="s">
        <v>156</v>
      </c>
      <c r="J3041">
        <v>31</v>
      </c>
      <c r="K3041">
        <v>3</v>
      </c>
      <c r="L3041">
        <v>351</v>
      </c>
      <c r="M3041">
        <v>0</v>
      </c>
      <c r="N3041">
        <v>343</v>
      </c>
      <c r="O3041">
        <v>0</v>
      </c>
      <c r="P3041" t="s">
        <v>38</v>
      </c>
      <c r="Q3041" t="s">
        <v>37</v>
      </c>
      <c r="R3041" t="s">
        <v>40</v>
      </c>
      <c r="S3041" t="s">
        <v>39</v>
      </c>
    </row>
    <row r="3042" spans="1:19" x14ac:dyDescent="0.2">
      <c r="A3042">
        <v>2011</v>
      </c>
      <c r="B3042">
        <v>9</v>
      </c>
      <c r="C3042" t="s">
        <v>107</v>
      </c>
      <c r="D3042" t="s">
        <v>135</v>
      </c>
      <c r="E3042" t="s">
        <v>107</v>
      </c>
      <c r="F3042" t="s">
        <v>10</v>
      </c>
      <c r="G3042" t="s">
        <v>96</v>
      </c>
      <c r="H3042" s="11">
        <v>45236</v>
      </c>
      <c r="I3042" t="s">
        <v>156</v>
      </c>
      <c r="J3042">
        <v>30</v>
      </c>
      <c r="K3042">
        <v>12</v>
      </c>
      <c r="L3042">
        <v>380</v>
      </c>
      <c r="M3042">
        <v>1</v>
      </c>
      <c r="N3042">
        <v>172</v>
      </c>
      <c r="O3042">
        <v>2</v>
      </c>
      <c r="P3042" t="s">
        <v>71</v>
      </c>
      <c r="Q3042" t="s">
        <v>70</v>
      </c>
      <c r="R3042" t="s">
        <v>24</v>
      </c>
      <c r="S3042" t="s">
        <v>23</v>
      </c>
    </row>
    <row r="3043" spans="1:19" x14ac:dyDescent="0.2">
      <c r="A3043">
        <v>2011</v>
      </c>
      <c r="B3043">
        <v>9</v>
      </c>
      <c r="C3043" t="s">
        <v>119</v>
      </c>
      <c r="D3043" t="s">
        <v>133</v>
      </c>
      <c r="E3043" t="s">
        <v>133</v>
      </c>
      <c r="F3043" t="s">
        <v>10</v>
      </c>
      <c r="G3043" t="s">
        <v>96</v>
      </c>
      <c r="H3043" s="11">
        <v>45236</v>
      </c>
      <c r="I3043" t="s">
        <v>156</v>
      </c>
      <c r="J3043">
        <v>27</v>
      </c>
      <c r="K3043">
        <v>11</v>
      </c>
      <c r="L3043">
        <v>348</v>
      </c>
      <c r="M3043">
        <v>2</v>
      </c>
      <c r="N3043">
        <v>287</v>
      </c>
      <c r="O3043">
        <v>3</v>
      </c>
      <c r="P3043" t="s">
        <v>16</v>
      </c>
      <c r="Q3043" t="s">
        <v>15</v>
      </c>
      <c r="R3043" t="s">
        <v>49</v>
      </c>
      <c r="S3043" t="s">
        <v>47</v>
      </c>
    </row>
    <row r="3044" spans="1:19" x14ac:dyDescent="0.2">
      <c r="A3044">
        <v>2011</v>
      </c>
      <c r="B3044">
        <v>9</v>
      </c>
      <c r="C3044" t="s">
        <v>126</v>
      </c>
      <c r="D3044" t="s">
        <v>98</v>
      </c>
      <c r="E3044" t="s">
        <v>98</v>
      </c>
      <c r="F3044" t="s">
        <v>10</v>
      </c>
      <c r="G3044" t="s">
        <v>96</v>
      </c>
      <c r="H3044" s="11">
        <v>45236</v>
      </c>
      <c r="I3044" t="s">
        <v>156</v>
      </c>
      <c r="J3044">
        <v>19</v>
      </c>
      <c r="K3044">
        <v>11</v>
      </c>
      <c r="L3044">
        <v>326</v>
      </c>
      <c r="M3044">
        <v>1</v>
      </c>
      <c r="N3044">
        <v>303</v>
      </c>
      <c r="O3044">
        <v>3</v>
      </c>
      <c r="P3044" t="s">
        <v>69</v>
      </c>
      <c r="Q3044" t="s">
        <v>68</v>
      </c>
      <c r="R3044" t="s">
        <v>59</v>
      </c>
      <c r="S3044" t="s">
        <v>58</v>
      </c>
    </row>
    <row r="3045" spans="1:19" x14ac:dyDescent="0.2">
      <c r="A3045">
        <v>2011</v>
      </c>
      <c r="B3045">
        <v>9</v>
      </c>
      <c r="C3045" t="s">
        <v>117</v>
      </c>
      <c r="D3045" t="s">
        <v>139</v>
      </c>
      <c r="E3045" t="s">
        <v>117</v>
      </c>
      <c r="F3045" t="s">
        <v>10</v>
      </c>
      <c r="G3045" t="s">
        <v>96</v>
      </c>
      <c r="H3045" s="11">
        <v>45236</v>
      </c>
      <c r="I3045" t="s">
        <v>156</v>
      </c>
      <c r="J3045">
        <v>27</v>
      </c>
      <c r="K3045">
        <v>16</v>
      </c>
      <c r="L3045">
        <v>453</v>
      </c>
      <c r="M3045">
        <v>1</v>
      </c>
      <c r="N3045">
        <v>365</v>
      </c>
      <c r="O3045">
        <v>0</v>
      </c>
      <c r="P3045" t="s">
        <v>46</v>
      </c>
      <c r="Q3045" t="s">
        <v>45</v>
      </c>
      <c r="R3045" t="s">
        <v>65</v>
      </c>
      <c r="S3045" t="s">
        <v>64</v>
      </c>
    </row>
    <row r="3046" spans="1:19" x14ac:dyDescent="0.2">
      <c r="A3046">
        <v>2011</v>
      </c>
      <c r="B3046">
        <v>9</v>
      </c>
      <c r="C3046" t="s">
        <v>131</v>
      </c>
      <c r="D3046" t="s">
        <v>130</v>
      </c>
      <c r="E3046" t="s">
        <v>130</v>
      </c>
      <c r="F3046" t="s">
        <v>10</v>
      </c>
      <c r="G3046" t="s">
        <v>96</v>
      </c>
      <c r="H3046" s="11">
        <v>45236</v>
      </c>
      <c r="I3046" t="s">
        <v>144</v>
      </c>
      <c r="J3046">
        <v>38</v>
      </c>
      <c r="K3046">
        <v>24</v>
      </c>
      <c r="L3046">
        <v>412</v>
      </c>
      <c r="M3046">
        <v>0</v>
      </c>
      <c r="N3046">
        <v>416</v>
      </c>
      <c r="O3046">
        <v>3</v>
      </c>
      <c r="P3046" t="s">
        <v>51</v>
      </c>
      <c r="Q3046" t="s">
        <v>50</v>
      </c>
      <c r="R3046" t="s">
        <v>28</v>
      </c>
      <c r="S3046" t="s">
        <v>27</v>
      </c>
    </row>
    <row r="3047" spans="1:19" x14ac:dyDescent="0.2">
      <c r="A3047">
        <v>2011</v>
      </c>
      <c r="B3047">
        <v>9</v>
      </c>
      <c r="C3047" t="s">
        <v>104</v>
      </c>
      <c r="D3047" t="s">
        <v>134</v>
      </c>
      <c r="E3047" t="s">
        <v>134</v>
      </c>
      <c r="F3047" t="s">
        <v>10</v>
      </c>
      <c r="G3047" t="s">
        <v>96</v>
      </c>
      <c r="H3047" s="11">
        <v>45236</v>
      </c>
      <c r="I3047" t="s">
        <v>144</v>
      </c>
      <c r="J3047">
        <v>24</v>
      </c>
      <c r="K3047">
        <v>17</v>
      </c>
      <c r="L3047">
        <v>319</v>
      </c>
      <c r="M3047">
        <v>0</v>
      </c>
      <c r="N3047">
        <v>328</v>
      </c>
      <c r="O3047">
        <v>1</v>
      </c>
      <c r="P3047" t="s">
        <v>67</v>
      </c>
      <c r="Q3047" t="s">
        <v>66</v>
      </c>
      <c r="R3047" t="s">
        <v>22</v>
      </c>
      <c r="S3047" t="s">
        <v>21</v>
      </c>
    </row>
    <row r="3048" spans="1:19" x14ac:dyDescent="0.2">
      <c r="A3048">
        <v>2011</v>
      </c>
      <c r="B3048">
        <v>9</v>
      </c>
      <c r="C3048" t="s">
        <v>118</v>
      </c>
      <c r="D3048" t="s">
        <v>127</v>
      </c>
      <c r="E3048" t="s">
        <v>127</v>
      </c>
      <c r="F3048" t="s">
        <v>10</v>
      </c>
      <c r="G3048" t="s">
        <v>96</v>
      </c>
      <c r="H3048" s="11">
        <v>45236</v>
      </c>
      <c r="I3048" t="s">
        <v>212</v>
      </c>
      <c r="J3048">
        <v>24</v>
      </c>
      <c r="K3048">
        <v>20</v>
      </c>
      <c r="L3048">
        <v>361</v>
      </c>
      <c r="M3048">
        <v>2</v>
      </c>
      <c r="N3048">
        <v>438</v>
      </c>
      <c r="O3048">
        <v>4</v>
      </c>
      <c r="P3048" t="s">
        <v>44</v>
      </c>
      <c r="Q3048" t="s">
        <v>43</v>
      </c>
      <c r="R3048" t="s">
        <v>48</v>
      </c>
      <c r="S3048" t="s">
        <v>47</v>
      </c>
    </row>
    <row r="3049" spans="1:19" x14ac:dyDescent="0.2">
      <c r="A3049">
        <v>2011</v>
      </c>
      <c r="B3049">
        <v>9</v>
      </c>
      <c r="C3049" t="s">
        <v>123</v>
      </c>
      <c r="D3049" t="s">
        <v>177</v>
      </c>
      <c r="E3049" t="s">
        <v>123</v>
      </c>
      <c r="F3049" t="s">
        <v>10</v>
      </c>
      <c r="G3049" t="s">
        <v>96</v>
      </c>
      <c r="H3049" s="11">
        <v>45236</v>
      </c>
      <c r="I3049" t="s">
        <v>212</v>
      </c>
      <c r="J3049">
        <v>19</v>
      </c>
      <c r="K3049">
        <v>13</v>
      </c>
      <c r="L3049">
        <v>262</v>
      </c>
      <c r="M3049">
        <v>0</v>
      </c>
      <c r="N3049">
        <v>383</v>
      </c>
      <c r="O3049">
        <v>1</v>
      </c>
      <c r="P3049" t="s">
        <v>9</v>
      </c>
      <c r="Q3049" t="s">
        <v>8</v>
      </c>
      <c r="R3049" t="s">
        <v>63</v>
      </c>
      <c r="S3049" t="s">
        <v>62</v>
      </c>
    </row>
    <row r="3050" spans="1:19" x14ac:dyDescent="0.2">
      <c r="A3050">
        <v>2011</v>
      </c>
      <c r="B3050">
        <v>9</v>
      </c>
      <c r="C3050" t="s">
        <v>153</v>
      </c>
      <c r="D3050" t="s">
        <v>101</v>
      </c>
      <c r="E3050" t="s">
        <v>101</v>
      </c>
      <c r="F3050" t="s">
        <v>10</v>
      </c>
      <c r="G3050" t="s">
        <v>96</v>
      </c>
      <c r="H3050" s="11">
        <v>45236</v>
      </c>
      <c r="I3050" t="s">
        <v>212</v>
      </c>
      <c r="J3050">
        <v>45</v>
      </c>
      <c r="K3050">
        <v>38</v>
      </c>
      <c r="L3050">
        <v>368</v>
      </c>
      <c r="M3050">
        <v>0</v>
      </c>
      <c r="N3050">
        <v>460</v>
      </c>
      <c r="O3050">
        <v>3</v>
      </c>
      <c r="P3050" t="s">
        <v>57</v>
      </c>
      <c r="Q3050" t="s">
        <v>56</v>
      </c>
      <c r="R3050" t="s">
        <v>32</v>
      </c>
      <c r="S3050" t="s">
        <v>31</v>
      </c>
    </row>
    <row r="3051" spans="1:19" x14ac:dyDescent="0.2">
      <c r="A3051">
        <v>2011</v>
      </c>
      <c r="B3051">
        <v>9</v>
      </c>
      <c r="C3051" t="s">
        <v>124</v>
      </c>
      <c r="D3051" t="s">
        <v>110</v>
      </c>
      <c r="E3051" t="s">
        <v>110</v>
      </c>
      <c r="F3051" t="s">
        <v>10</v>
      </c>
      <c r="G3051" t="s">
        <v>96</v>
      </c>
      <c r="H3051" s="11">
        <v>45236</v>
      </c>
      <c r="I3051" t="s">
        <v>151</v>
      </c>
      <c r="J3051">
        <v>23</v>
      </c>
      <c r="K3051">
        <v>20</v>
      </c>
      <c r="L3051">
        <v>356</v>
      </c>
      <c r="M3051">
        <v>1</v>
      </c>
      <c r="N3051">
        <v>392</v>
      </c>
      <c r="O3051">
        <v>2</v>
      </c>
      <c r="P3051" t="s">
        <v>55</v>
      </c>
      <c r="Q3051" t="s">
        <v>54</v>
      </c>
      <c r="R3051" t="s">
        <v>14</v>
      </c>
      <c r="S3051" t="s">
        <v>13</v>
      </c>
    </row>
    <row r="3052" spans="1:19" x14ac:dyDescent="0.2">
      <c r="A3052">
        <v>2011</v>
      </c>
      <c r="B3052">
        <v>9</v>
      </c>
      <c r="C3052" t="s">
        <v>114</v>
      </c>
      <c r="D3052" t="s">
        <v>136</v>
      </c>
      <c r="E3052" t="s">
        <v>136</v>
      </c>
      <c r="F3052" t="s">
        <v>10</v>
      </c>
      <c r="G3052" t="s">
        <v>143</v>
      </c>
      <c r="H3052" s="11">
        <v>45237</v>
      </c>
      <c r="I3052" t="s">
        <v>194</v>
      </c>
      <c r="J3052">
        <v>30</v>
      </c>
      <c r="K3052">
        <v>24</v>
      </c>
      <c r="L3052">
        <v>372</v>
      </c>
      <c r="M3052">
        <v>2</v>
      </c>
      <c r="N3052">
        <v>330</v>
      </c>
      <c r="O3052">
        <v>2</v>
      </c>
      <c r="P3052" t="s">
        <v>53</v>
      </c>
      <c r="Q3052" t="s">
        <v>52</v>
      </c>
      <c r="R3052" t="s">
        <v>20</v>
      </c>
      <c r="S3052" t="s">
        <v>19</v>
      </c>
    </row>
    <row r="3053" spans="1:19" x14ac:dyDescent="0.2">
      <c r="A3053">
        <v>2011</v>
      </c>
      <c r="B3053">
        <v>10</v>
      </c>
      <c r="C3053" t="s">
        <v>153</v>
      </c>
      <c r="D3053" t="s">
        <v>131</v>
      </c>
      <c r="E3053" t="s">
        <v>131</v>
      </c>
      <c r="F3053" t="s">
        <v>10</v>
      </c>
      <c r="G3053" t="s">
        <v>146</v>
      </c>
      <c r="H3053" s="11">
        <v>45240</v>
      </c>
      <c r="I3053" t="s">
        <v>185</v>
      </c>
      <c r="J3053">
        <v>24</v>
      </c>
      <c r="K3053">
        <v>17</v>
      </c>
      <c r="L3053">
        <v>489</v>
      </c>
      <c r="M3053">
        <v>2</v>
      </c>
      <c r="N3053">
        <v>314</v>
      </c>
      <c r="O3053">
        <v>2</v>
      </c>
      <c r="P3053" t="s">
        <v>57</v>
      </c>
      <c r="Q3053" t="s">
        <v>56</v>
      </c>
      <c r="R3053" t="s">
        <v>51</v>
      </c>
      <c r="S3053" t="s">
        <v>50</v>
      </c>
    </row>
    <row r="3054" spans="1:19" x14ac:dyDescent="0.2">
      <c r="A3054">
        <v>2011</v>
      </c>
      <c r="B3054">
        <v>10</v>
      </c>
      <c r="C3054" t="s">
        <v>114</v>
      </c>
      <c r="D3054" t="s">
        <v>123</v>
      </c>
      <c r="E3054" t="s">
        <v>123</v>
      </c>
      <c r="F3054" t="s">
        <v>10</v>
      </c>
      <c r="G3054" t="s">
        <v>96</v>
      </c>
      <c r="H3054" s="11">
        <v>45243</v>
      </c>
      <c r="I3054" t="s">
        <v>157</v>
      </c>
      <c r="J3054">
        <v>21</v>
      </c>
      <c r="K3054">
        <v>17</v>
      </c>
      <c r="L3054">
        <v>370</v>
      </c>
      <c r="M3054">
        <v>2</v>
      </c>
      <c r="N3054">
        <v>289</v>
      </c>
      <c r="O3054">
        <v>2</v>
      </c>
      <c r="P3054" t="s">
        <v>53</v>
      </c>
      <c r="Q3054" t="s">
        <v>52</v>
      </c>
      <c r="R3054" t="s">
        <v>9</v>
      </c>
      <c r="S3054" t="s">
        <v>8</v>
      </c>
    </row>
    <row r="3055" spans="1:19" x14ac:dyDescent="0.2">
      <c r="A3055">
        <v>2011</v>
      </c>
      <c r="B3055">
        <v>10</v>
      </c>
      <c r="C3055" t="s">
        <v>125</v>
      </c>
      <c r="D3055" t="s">
        <v>119</v>
      </c>
      <c r="E3055" t="s">
        <v>125</v>
      </c>
      <c r="F3055" t="s">
        <v>10</v>
      </c>
      <c r="G3055" t="s">
        <v>96</v>
      </c>
      <c r="H3055" s="11">
        <v>45243</v>
      </c>
      <c r="I3055" t="s">
        <v>157</v>
      </c>
      <c r="J3055">
        <v>44</v>
      </c>
      <c r="K3055">
        <v>7</v>
      </c>
      <c r="L3055">
        <v>433</v>
      </c>
      <c r="M3055">
        <v>0</v>
      </c>
      <c r="N3055">
        <v>271</v>
      </c>
      <c r="O3055">
        <v>4</v>
      </c>
      <c r="P3055" t="s">
        <v>26</v>
      </c>
      <c r="Q3055" t="s">
        <v>25</v>
      </c>
      <c r="R3055" t="s">
        <v>16</v>
      </c>
      <c r="S3055" t="s">
        <v>15</v>
      </c>
    </row>
    <row r="3056" spans="1:19" x14ac:dyDescent="0.2">
      <c r="A3056">
        <v>2011</v>
      </c>
      <c r="B3056">
        <v>10</v>
      </c>
      <c r="C3056" t="s">
        <v>134</v>
      </c>
      <c r="D3056" t="s">
        <v>124</v>
      </c>
      <c r="E3056" t="s">
        <v>124</v>
      </c>
      <c r="F3056" t="s">
        <v>10</v>
      </c>
      <c r="G3056" t="s">
        <v>96</v>
      </c>
      <c r="H3056" s="11">
        <v>45243</v>
      </c>
      <c r="I3056" t="s">
        <v>157</v>
      </c>
      <c r="J3056">
        <v>24</v>
      </c>
      <c r="K3056">
        <v>17</v>
      </c>
      <c r="L3056">
        <v>328</v>
      </c>
      <c r="M3056">
        <v>1</v>
      </c>
      <c r="N3056">
        <v>279</v>
      </c>
      <c r="O3056">
        <v>2</v>
      </c>
      <c r="P3056" t="s">
        <v>22</v>
      </c>
      <c r="Q3056" t="s">
        <v>21</v>
      </c>
      <c r="R3056" t="s">
        <v>55</v>
      </c>
      <c r="S3056" t="s">
        <v>54</v>
      </c>
    </row>
    <row r="3057" spans="1:19" x14ac:dyDescent="0.2">
      <c r="A3057">
        <v>2011</v>
      </c>
      <c r="B3057">
        <v>10</v>
      </c>
      <c r="C3057" t="s">
        <v>129</v>
      </c>
      <c r="D3057" t="s">
        <v>128</v>
      </c>
      <c r="E3057" t="s">
        <v>128</v>
      </c>
      <c r="F3057" t="s">
        <v>10</v>
      </c>
      <c r="G3057" t="s">
        <v>96</v>
      </c>
      <c r="H3057" s="11">
        <v>45243</v>
      </c>
      <c r="I3057" t="s">
        <v>157</v>
      </c>
      <c r="J3057">
        <v>17</v>
      </c>
      <c r="K3057">
        <v>3</v>
      </c>
      <c r="L3057">
        <v>251</v>
      </c>
      <c r="M3057">
        <v>1</v>
      </c>
      <c r="N3057">
        <v>212</v>
      </c>
      <c r="O3057">
        <v>3</v>
      </c>
      <c r="P3057" t="s">
        <v>34</v>
      </c>
      <c r="Q3057" t="s">
        <v>33</v>
      </c>
      <c r="R3057" t="s">
        <v>36</v>
      </c>
      <c r="S3057" t="s">
        <v>35</v>
      </c>
    </row>
    <row r="3058" spans="1:19" x14ac:dyDescent="0.2">
      <c r="A3058">
        <v>2011</v>
      </c>
      <c r="B3058">
        <v>10</v>
      </c>
      <c r="C3058" t="s">
        <v>139</v>
      </c>
      <c r="D3058" t="s">
        <v>107</v>
      </c>
      <c r="E3058" t="s">
        <v>107</v>
      </c>
      <c r="F3058" t="s">
        <v>10</v>
      </c>
      <c r="G3058" t="s">
        <v>96</v>
      </c>
      <c r="H3058" s="11">
        <v>45243</v>
      </c>
      <c r="I3058" t="s">
        <v>157</v>
      </c>
      <c r="J3058">
        <v>37</v>
      </c>
      <c r="K3058">
        <v>9</v>
      </c>
      <c r="L3058">
        <v>420</v>
      </c>
      <c r="M3058">
        <v>0</v>
      </c>
      <c r="N3058">
        <v>231</v>
      </c>
      <c r="O3058">
        <v>4</v>
      </c>
      <c r="P3058" t="s">
        <v>65</v>
      </c>
      <c r="Q3058" t="s">
        <v>64</v>
      </c>
      <c r="R3058" t="s">
        <v>71</v>
      </c>
      <c r="S3058" t="s">
        <v>70</v>
      </c>
    </row>
    <row r="3059" spans="1:19" x14ac:dyDescent="0.2">
      <c r="A3059">
        <v>2011</v>
      </c>
      <c r="B3059">
        <v>10</v>
      </c>
      <c r="C3059" t="s">
        <v>138</v>
      </c>
      <c r="D3059" t="s">
        <v>117</v>
      </c>
      <c r="E3059" t="s">
        <v>117</v>
      </c>
      <c r="F3059" t="s">
        <v>10</v>
      </c>
      <c r="G3059" t="s">
        <v>96</v>
      </c>
      <c r="H3059" s="11">
        <v>45243</v>
      </c>
      <c r="I3059" t="s">
        <v>156</v>
      </c>
      <c r="J3059">
        <v>26</v>
      </c>
      <c r="K3059">
        <v>23</v>
      </c>
      <c r="L3059">
        <v>363</v>
      </c>
      <c r="M3059">
        <v>0</v>
      </c>
      <c r="N3059">
        <v>481</v>
      </c>
      <c r="O3059">
        <v>1</v>
      </c>
      <c r="P3059" t="s">
        <v>12</v>
      </c>
      <c r="Q3059" t="s">
        <v>11</v>
      </c>
      <c r="R3059" t="s">
        <v>46</v>
      </c>
      <c r="S3059" t="s">
        <v>45</v>
      </c>
    </row>
    <row r="3060" spans="1:19" x14ac:dyDescent="0.2">
      <c r="A3060">
        <v>2011</v>
      </c>
      <c r="B3060">
        <v>10</v>
      </c>
      <c r="C3060" t="s">
        <v>97</v>
      </c>
      <c r="D3060" t="s">
        <v>130</v>
      </c>
      <c r="E3060" t="s">
        <v>130</v>
      </c>
      <c r="F3060" t="s">
        <v>10</v>
      </c>
      <c r="G3060" t="s">
        <v>96</v>
      </c>
      <c r="H3060" s="11">
        <v>45243</v>
      </c>
      <c r="I3060" t="s">
        <v>156</v>
      </c>
      <c r="J3060">
        <v>17</v>
      </c>
      <c r="K3060">
        <v>10</v>
      </c>
      <c r="L3060">
        <v>313</v>
      </c>
      <c r="M3060">
        <v>0</v>
      </c>
      <c r="N3060">
        <v>258</v>
      </c>
      <c r="O3060">
        <v>0</v>
      </c>
      <c r="P3060" t="s">
        <v>38</v>
      </c>
      <c r="Q3060" t="s">
        <v>37</v>
      </c>
      <c r="R3060" t="s">
        <v>28</v>
      </c>
      <c r="S3060" t="s">
        <v>27</v>
      </c>
    </row>
    <row r="3061" spans="1:19" x14ac:dyDescent="0.2">
      <c r="A3061">
        <v>2011</v>
      </c>
      <c r="B3061">
        <v>10</v>
      </c>
      <c r="C3061" t="s">
        <v>135</v>
      </c>
      <c r="D3061" t="s">
        <v>177</v>
      </c>
      <c r="E3061" t="s">
        <v>177</v>
      </c>
      <c r="F3061" t="s">
        <v>10</v>
      </c>
      <c r="G3061" t="s">
        <v>96</v>
      </c>
      <c r="H3061" s="11">
        <v>45243</v>
      </c>
      <c r="I3061" t="s">
        <v>156</v>
      </c>
      <c r="J3061">
        <v>13</v>
      </c>
      <c r="K3061">
        <v>12</v>
      </c>
      <c r="L3061">
        <v>281</v>
      </c>
      <c r="M3061">
        <v>2</v>
      </c>
      <c r="N3061">
        <v>335</v>
      </c>
      <c r="O3061">
        <v>1</v>
      </c>
      <c r="P3061" t="s">
        <v>24</v>
      </c>
      <c r="Q3061" t="s">
        <v>23</v>
      </c>
      <c r="R3061" t="s">
        <v>63</v>
      </c>
      <c r="S3061" t="s">
        <v>62</v>
      </c>
    </row>
    <row r="3062" spans="1:19" x14ac:dyDescent="0.2">
      <c r="A3062">
        <v>2011</v>
      </c>
      <c r="B3062">
        <v>10</v>
      </c>
      <c r="C3062" t="s">
        <v>137</v>
      </c>
      <c r="D3062" t="s">
        <v>126</v>
      </c>
      <c r="E3062" t="s">
        <v>137</v>
      </c>
      <c r="F3062" t="s">
        <v>10</v>
      </c>
      <c r="G3062" t="s">
        <v>96</v>
      </c>
      <c r="H3062" s="11">
        <v>45243</v>
      </c>
      <c r="I3062" t="s">
        <v>156</v>
      </c>
      <c r="J3062">
        <v>20</v>
      </c>
      <c r="K3062">
        <v>9</v>
      </c>
      <c r="L3062">
        <v>303</v>
      </c>
      <c r="M3062">
        <v>2</v>
      </c>
      <c r="N3062">
        <v>246</v>
      </c>
      <c r="O3062">
        <v>2</v>
      </c>
      <c r="P3062" t="s">
        <v>40</v>
      </c>
      <c r="Q3062" t="s">
        <v>39</v>
      </c>
      <c r="R3062" t="s">
        <v>69</v>
      </c>
      <c r="S3062" t="s">
        <v>68</v>
      </c>
    </row>
    <row r="3063" spans="1:19" x14ac:dyDescent="0.2">
      <c r="A3063">
        <v>2011</v>
      </c>
      <c r="B3063">
        <v>10</v>
      </c>
      <c r="C3063" t="s">
        <v>142</v>
      </c>
      <c r="D3063" t="s">
        <v>104</v>
      </c>
      <c r="E3063" t="s">
        <v>104</v>
      </c>
      <c r="F3063" t="s">
        <v>10</v>
      </c>
      <c r="G3063" t="s">
        <v>96</v>
      </c>
      <c r="H3063" s="11">
        <v>45243</v>
      </c>
      <c r="I3063" t="s">
        <v>161</v>
      </c>
      <c r="J3063">
        <v>30</v>
      </c>
      <c r="K3063">
        <v>3</v>
      </c>
      <c r="L3063">
        <v>383</v>
      </c>
      <c r="M3063">
        <v>1</v>
      </c>
      <c r="N3063">
        <v>279</v>
      </c>
      <c r="O3063">
        <v>2</v>
      </c>
      <c r="P3063" t="s">
        <v>18</v>
      </c>
      <c r="Q3063" t="s">
        <v>17</v>
      </c>
      <c r="R3063" t="s">
        <v>67</v>
      </c>
      <c r="S3063" t="s">
        <v>66</v>
      </c>
    </row>
    <row r="3064" spans="1:19" x14ac:dyDescent="0.2">
      <c r="A3064">
        <v>2011</v>
      </c>
      <c r="B3064">
        <v>10</v>
      </c>
      <c r="C3064" t="s">
        <v>105</v>
      </c>
      <c r="D3064" t="s">
        <v>110</v>
      </c>
      <c r="E3064" t="s">
        <v>105</v>
      </c>
      <c r="F3064" t="s">
        <v>10</v>
      </c>
      <c r="G3064" t="s">
        <v>96</v>
      </c>
      <c r="H3064" s="11">
        <v>45243</v>
      </c>
      <c r="I3064" t="s">
        <v>178</v>
      </c>
      <c r="J3064">
        <v>22</v>
      </c>
      <c r="K3064">
        <v>17</v>
      </c>
      <c r="L3064">
        <v>327</v>
      </c>
      <c r="M3064">
        <v>0</v>
      </c>
      <c r="N3064">
        <v>323</v>
      </c>
      <c r="O3064">
        <v>3</v>
      </c>
      <c r="P3064" t="s">
        <v>61</v>
      </c>
      <c r="Q3064" t="s">
        <v>60</v>
      </c>
      <c r="R3064" t="s">
        <v>14</v>
      </c>
      <c r="S3064" t="s">
        <v>13</v>
      </c>
    </row>
    <row r="3065" spans="1:19" x14ac:dyDescent="0.2">
      <c r="A3065">
        <v>2011</v>
      </c>
      <c r="B3065">
        <v>10</v>
      </c>
      <c r="C3065" t="s">
        <v>98</v>
      </c>
      <c r="D3065" t="s">
        <v>127</v>
      </c>
      <c r="E3065" t="s">
        <v>98</v>
      </c>
      <c r="F3065" t="s">
        <v>10</v>
      </c>
      <c r="G3065" t="s">
        <v>96</v>
      </c>
      <c r="H3065" s="11">
        <v>45243</v>
      </c>
      <c r="I3065" t="s">
        <v>212</v>
      </c>
      <c r="J3065">
        <v>27</v>
      </c>
      <c r="K3065">
        <v>20</v>
      </c>
      <c r="L3065">
        <v>305</v>
      </c>
      <c r="M3065">
        <v>1</v>
      </c>
      <c r="N3065">
        <v>395</v>
      </c>
      <c r="O3065">
        <v>2</v>
      </c>
      <c r="P3065" t="s">
        <v>59</v>
      </c>
      <c r="Q3065" t="s">
        <v>58</v>
      </c>
      <c r="R3065" t="s">
        <v>48</v>
      </c>
      <c r="S3065" t="s">
        <v>47</v>
      </c>
    </row>
    <row r="3066" spans="1:19" x14ac:dyDescent="0.2">
      <c r="A3066">
        <v>2011</v>
      </c>
      <c r="B3066">
        <v>10</v>
      </c>
      <c r="C3066" t="s">
        <v>136</v>
      </c>
      <c r="D3066" t="s">
        <v>140</v>
      </c>
      <c r="E3066" t="s">
        <v>136</v>
      </c>
      <c r="F3066" t="s">
        <v>10</v>
      </c>
      <c r="G3066" t="s">
        <v>96</v>
      </c>
      <c r="H3066" s="11">
        <v>45243</v>
      </c>
      <c r="I3066" t="s">
        <v>216</v>
      </c>
      <c r="J3066">
        <v>37</v>
      </c>
      <c r="K3066">
        <v>13</v>
      </c>
      <c r="L3066">
        <v>216</v>
      </c>
      <c r="M3066">
        <v>1</v>
      </c>
      <c r="N3066">
        <v>393</v>
      </c>
      <c r="O3066">
        <v>6</v>
      </c>
      <c r="P3066" t="s">
        <v>20</v>
      </c>
      <c r="Q3066" t="s">
        <v>19</v>
      </c>
      <c r="R3066" t="s">
        <v>30</v>
      </c>
      <c r="S3066" t="s">
        <v>29</v>
      </c>
    </row>
    <row r="3067" spans="1:19" x14ac:dyDescent="0.2">
      <c r="A3067">
        <v>2011</v>
      </c>
      <c r="B3067">
        <v>10</v>
      </c>
      <c r="C3067" t="s">
        <v>133</v>
      </c>
      <c r="D3067" t="s">
        <v>118</v>
      </c>
      <c r="E3067" t="s">
        <v>118</v>
      </c>
      <c r="F3067" t="s">
        <v>10</v>
      </c>
      <c r="G3067" t="s">
        <v>96</v>
      </c>
      <c r="H3067" s="11">
        <v>45243</v>
      </c>
      <c r="I3067" t="s">
        <v>155</v>
      </c>
      <c r="J3067">
        <v>37</v>
      </c>
      <c r="K3067">
        <v>16</v>
      </c>
      <c r="L3067">
        <v>389</v>
      </c>
      <c r="M3067">
        <v>0</v>
      </c>
      <c r="N3067">
        <v>378</v>
      </c>
      <c r="O3067">
        <v>3</v>
      </c>
      <c r="P3067" t="s">
        <v>49</v>
      </c>
      <c r="Q3067" t="s">
        <v>47</v>
      </c>
      <c r="R3067" t="s">
        <v>44</v>
      </c>
      <c r="S3067" t="s">
        <v>43</v>
      </c>
    </row>
    <row r="3068" spans="1:19" x14ac:dyDescent="0.2">
      <c r="A3068">
        <v>2011</v>
      </c>
      <c r="B3068">
        <v>10</v>
      </c>
      <c r="C3068" t="s">
        <v>101</v>
      </c>
      <c r="D3068" t="s">
        <v>112</v>
      </c>
      <c r="E3068" t="s">
        <v>101</v>
      </c>
      <c r="F3068" t="s">
        <v>10</v>
      </c>
      <c r="G3068" t="s">
        <v>143</v>
      </c>
      <c r="H3068" s="11">
        <v>45244</v>
      </c>
      <c r="I3068" t="s">
        <v>172</v>
      </c>
      <c r="J3068">
        <v>45</v>
      </c>
      <c r="K3068">
        <v>7</v>
      </c>
      <c r="L3068">
        <v>356</v>
      </c>
      <c r="M3068">
        <v>1</v>
      </c>
      <c r="N3068">
        <v>266</v>
      </c>
      <c r="O3068">
        <v>1</v>
      </c>
      <c r="P3068" t="s">
        <v>32</v>
      </c>
      <c r="Q3068" t="s">
        <v>31</v>
      </c>
      <c r="R3068" t="s">
        <v>42</v>
      </c>
      <c r="S3068" t="s">
        <v>41</v>
      </c>
    </row>
    <row r="3069" spans="1:19" x14ac:dyDescent="0.2">
      <c r="A3069">
        <v>2011</v>
      </c>
      <c r="B3069">
        <v>11</v>
      </c>
      <c r="C3069" t="s">
        <v>130</v>
      </c>
      <c r="D3069" t="s">
        <v>133</v>
      </c>
      <c r="E3069" t="s">
        <v>130</v>
      </c>
      <c r="F3069" t="s">
        <v>10</v>
      </c>
      <c r="G3069" t="s">
        <v>146</v>
      </c>
      <c r="H3069" s="11">
        <v>45247</v>
      </c>
      <c r="I3069" t="s">
        <v>151</v>
      </c>
      <c r="J3069">
        <v>17</v>
      </c>
      <c r="K3069">
        <v>13</v>
      </c>
      <c r="L3069">
        <v>229</v>
      </c>
      <c r="M3069">
        <v>1</v>
      </c>
      <c r="N3069">
        <v>318</v>
      </c>
      <c r="O3069">
        <v>2</v>
      </c>
      <c r="P3069" t="s">
        <v>28</v>
      </c>
      <c r="Q3069" t="s">
        <v>27</v>
      </c>
      <c r="R3069" t="s">
        <v>49</v>
      </c>
      <c r="S3069" t="s">
        <v>47</v>
      </c>
    </row>
    <row r="3070" spans="1:19" x14ac:dyDescent="0.2">
      <c r="A3070">
        <v>2011</v>
      </c>
      <c r="B3070">
        <v>11</v>
      </c>
      <c r="C3070" t="s">
        <v>135</v>
      </c>
      <c r="D3070" t="s">
        <v>128</v>
      </c>
      <c r="E3070" t="s">
        <v>135</v>
      </c>
      <c r="F3070" t="s">
        <v>10</v>
      </c>
      <c r="G3070" t="s">
        <v>96</v>
      </c>
      <c r="H3070" s="11">
        <v>45250</v>
      </c>
      <c r="I3070" t="s">
        <v>157</v>
      </c>
      <c r="J3070">
        <v>14</v>
      </c>
      <c r="K3070">
        <v>10</v>
      </c>
      <c r="L3070">
        <v>334</v>
      </c>
      <c r="M3070">
        <v>1</v>
      </c>
      <c r="N3070">
        <v>303</v>
      </c>
      <c r="O3070">
        <v>0</v>
      </c>
      <c r="P3070" t="s">
        <v>24</v>
      </c>
      <c r="Q3070" t="s">
        <v>23</v>
      </c>
      <c r="R3070" t="s">
        <v>36</v>
      </c>
      <c r="S3070" t="s">
        <v>35</v>
      </c>
    </row>
    <row r="3071" spans="1:19" x14ac:dyDescent="0.2">
      <c r="A3071">
        <v>2011</v>
      </c>
      <c r="B3071">
        <v>11</v>
      </c>
      <c r="C3071" t="s">
        <v>101</v>
      </c>
      <c r="D3071" t="s">
        <v>139</v>
      </c>
      <c r="E3071" t="s">
        <v>101</v>
      </c>
      <c r="F3071" t="s">
        <v>10</v>
      </c>
      <c r="G3071" t="s">
        <v>96</v>
      </c>
      <c r="H3071" s="11">
        <v>45250</v>
      </c>
      <c r="I3071" t="s">
        <v>157</v>
      </c>
      <c r="J3071">
        <v>35</v>
      </c>
      <c r="K3071">
        <v>26</v>
      </c>
      <c r="L3071">
        <v>378</v>
      </c>
      <c r="M3071">
        <v>1</v>
      </c>
      <c r="N3071">
        <v>455</v>
      </c>
      <c r="O3071">
        <v>2</v>
      </c>
      <c r="P3071" t="s">
        <v>32</v>
      </c>
      <c r="Q3071" t="s">
        <v>31</v>
      </c>
      <c r="R3071" t="s">
        <v>65</v>
      </c>
      <c r="S3071" t="s">
        <v>64</v>
      </c>
    </row>
    <row r="3072" spans="1:19" x14ac:dyDescent="0.2">
      <c r="A3072">
        <v>2011</v>
      </c>
      <c r="B3072">
        <v>11</v>
      </c>
      <c r="C3072" t="s">
        <v>137</v>
      </c>
      <c r="D3072" t="s">
        <v>119</v>
      </c>
      <c r="E3072" t="s">
        <v>137</v>
      </c>
      <c r="F3072" t="s">
        <v>10</v>
      </c>
      <c r="G3072" t="s">
        <v>96</v>
      </c>
      <c r="H3072" s="11">
        <v>45250</v>
      </c>
      <c r="I3072" t="s">
        <v>157</v>
      </c>
      <c r="J3072">
        <v>35</v>
      </c>
      <c r="K3072">
        <v>8</v>
      </c>
      <c r="L3072">
        <v>242</v>
      </c>
      <c r="M3072">
        <v>0</v>
      </c>
      <c r="N3072">
        <v>245</v>
      </c>
      <c r="O3072">
        <v>2</v>
      </c>
      <c r="P3072" t="s">
        <v>40</v>
      </c>
      <c r="Q3072" t="s">
        <v>39</v>
      </c>
      <c r="R3072" t="s">
        <v>16</v>
      </c>
      <c r="S3072" t="s">
        <v>15</v>
      </c>
    </row>
    <row r="3073" spans="1:19" x14ac:dyDescent="0.2">
      <c r="A3073">
        <v>2011</v>
      </c>
      <c r="B3073">
        <v>11</v>
      </c>
      <c r="C3073" t="s">
        <v>110</v>
      </c>
      <c r="D3073" t="s">
        <v>134</v>
      </c>
      <c r="E3073" t="s">
        <v>110</v>
      </c>
      <c r="F3073" t="s">
        <v>10</v>
      </c>
      <c r="G3073" t="s">
        <v>96</v>
      </c>
      <c r="H3073" s="11">
        <v>45250</v>
      </c>
      <c r="I3073" t="s">
        <v>157</v>
      </c>
      <c r="J3073">
        <v>31</v>
      </c>
      <c r="K3073">
        <v>24</v>
      </c>
      <c r="L3073">
        <v>373</v>
      </c>
      <c r="M3073">
        <v>1</v>
      </c>
      <c r="N3073">
        <v>483</v>
      </c>
      <c r="O3073">
        <v>3</v>
      </c>
      <c r="P3073" t="s">
        <v>14</v>
      </c>
      <c r="Q3073" t="s">
        <v>13</v>
      </c>
      <c r="R3073" t="s">
        <v>22</v>
      </c>
      <c r="S3073" t="s">
        <v>21</v>
      </c>
    </row>
    <row r="3074" spans="1:19" x14ac:dyDescent="0.2">
      <c r="A3074">
        <v>2011</v>
      </c>
      <c r="B3074">
        <v>11</v>
      </c>
      <c r="C3074" t="s">
        <v>140</v>
      </c>
      <c r="D3074" t="s">
        <v>142</v>
      </c>
      <c r="E3074" t="s">
        <v>140</v>
      </c>
      <c r="F3074" t="s">
        <v>10</v>
      </c>
      <c r="G3074" t="s">
        <v>96</v>
      </c>
      <c r="H3074" s="11">
        <v>45250</v>
      </c>
      <c r="I3074" t="s">
        <v>157</v>
      </c>
      <c r="J3074">
        <v>49</v>
      </c>
      <c r="K3074">
        <v>35</v>
      </c>
      <c r="L3074">
        <v>495</v>
      </c>
      <c r="M3074">
        <v>3</v>
      </c>
      <c r="N3074">
        <v>409</v>
      </c>
      <c r="O3074">
        <v>4</v>
      </c>
      <c r="P3074" t="s">
        <v>30</v>
      </c>
      <c r="Q3074" t="s">
        <v>29</v>
      </c>
      <c r="R3074" t="s">
        <v>18</v>
      </c>
      <c r="S3074" t="s">
        <v>17</v>
      </c>
    </row>
    <row r="3075" spans="1:19" x14ac:dyDescent="0.2">
      <c r="A3075">
        <v>2011</v>
      </c>
      <c r="B3075">
        <v>11</v>
      </c>
      <c r="C3075" t="s">
        <v>126</v>
      </c>
      <c r="D3075" t="s">
        <v>125</v>
      </c>
      <c r="E3075" t="s">
        <v>125</v>
      </c>
      <c r="F3075" t="s">
        <v>10</v>
      </c>
      <c r="G3075" t="s">
        <v>96</v>
      </c>
      <c r="H3075" s="11">
        <v>45250</v>
      </c>
      <c r="I3075" t="s">
        <v>156</v>
      </c>
      <c r="J3075">
        <v>27</v>
      </c>
      <c r="K3075">
        <v>24</v>
      </c>
      <c r="L3075">
        <v>353</v>
      </c>
      <c r="M3075">
        <v>0</v>
      </c>
      <c r="N3075">
        <v>339</v>
      </c>
      <c r="O3075">
        <v>2</v>
      </c>
      <c r="P3075" t="s">
        <v>69</v>
      </c>
      <c r="Q3075" t="s">
        <v>68</v>
      </c>
      <c r="R3075" t="s">
        <v>26</v>
      </c>
      <c r="S3075" t="s">
        <v>25</v>
      </c>
    </row>
    <row r="3076" spans="1:19" x14ac:dyDescent="0.2">
      <c r="A3076">
        <v>2011</v>
      </c>
      <c r="B3076">
        <v>11</v>
      </c>
      <c r="C3076" t="s">
        <v>112</v>
      </c>
      <c r="D3076" t="s">
        <v>131</v>
      </c>
      <c r="E3076" t="s">
        <v>131</v>
      </c>
      <c r="F3076" t="s">
        <v>10</v>
      </c>
      <c r="G3076" t="s">
        <v>96</v>
      </c>
      <c r="H3076" s="11">
        <v>45250</v>
      </c>
      <c r="I3076" t="s">
        <v>116</v>
      </c>
      <c r="J3076">
        <v>27</v>
      </c>
      <c r="K3076">
        <v>21</v>
      </c>
      <c r="L3076">
        <v>301</v>
      </c>
      <c r="M3076">
        <v>1</v>
      </c>
      <c r="N3076">
        <v>311</v>
      </c>
      <c r="O3076">
        <v>5</v>
      </c>
      <c r="P3076" t="s">
        <v>42</v>
      </c>
      <c r="Q3076" t="s">
        <v>41</v>
      </c>
      <c r="R3076" t="s">
        <v>51</v>
      </c>
      <c r="S3076" t="s">
        <v>50</v>
      </c>
    </row>
    <row r="3077" spans="1:19" x14ac:dyDescent="0.2">
      <c r="A3077">
        <v>2011</v>
      </c>
      <c r="B3077">
        <v>11</v>
      </c>
      <c r="C3077" t="s">
        <v>98</v>
      </c>
      <c r="D3077" t="s">
        <v>123</v>
      </c>
      <c r="E3077" t="s">
        <v>98</v>
      </c>
      <c r="F3077" t="s">
        <v>10</v>
      </c>
      <c r="G3077" t="s">
        <v>96</v>
      </c>
      <c r="H3077" s="11">
        <v>45250</v>
      </c>
      <c r="I3077" t="s">
        <v>144</v>
      </c>
      <c r="J3077">
        <v>23</v>
      </c>
      <c r="K3077">
        <v>7</v>
      </c>
      <c r="L3077">
        <v>431</v>
      </c>
      <c r="M3077">
        <v>1</v>
      </c>
      <c r="N3077">
        <v>229</v>
      </c>
      <c r="O3077">
        <v>5</v>
      </c>
      <c r="P3077" t="s">
        <v>59</v>
      </c>
      <c r="Q3077" t="s">
        <v>58</v>
      </c>
      <c r="R3077" t="s">
        <v>9</v>
      </c>
      <c r="S3077" t="s">
        <v>8</v>
      </c>
    </row>
    <row r="3078" spans="1:19" x14ac:dyDescent="0.2">
      <c r="A3078">
        <v>2011</v>
      </c>
      <c r="B3078">
        <v>11</v>
      </c>
      <c r="C3078" t="s">
        <v>177</v>
      </c>
      <c r="D3078" t="s">
        <v>105</v>
      </c>
      <c r="E3078" t="s">
        <v>105</v>
      </c>
      <c r="F3078" t="s">
        <v>10</v>
      </c>
      <c r="G3078" t="s">
        <v>96</v>
      </c>
      <c r="H3078" s="11">
        <v>45250</v>
      </c>
      <c r="I3078" t="s">
        <v>144</v>
      </c>
      <c r="J3078">
        <v>24</v>
      </c>
      <c r="K3078">
        <v>7</v>
      </c>
      <c r="L3078">
        <v>289</v>
      </c>
      <c r="M3078">
        <v>2</v>
      </c>
      <c r="N3078">
        <v>185</v>
      </c>
      <c r="O3078">
        <v>3</v>
      </c>
      <c r="P3078" t="s">
        <v>63</v>
      </c>
      <c r="Q3078" t="s">
        <v>62</v>
      </c>
      <c r="R3078" t="s">
        <v>61</v>
      </c>
      <c r="S3078" t="s">
        <v>60</v>
      </c>
    </row>
    <row r="3079" spans="1:19" x14ac:dyDescent="0.2">
      <c r="A3079">
        <v>2011</v>
      </c>
      <c r="B3079">
        <v>11</v>
      </c>
      <c r="C3079" t="s">
        <v>138</v>
      </c>
      <c r="D3079" t="s">
        <v>104</v>
      </c>
      <c r="E3079" t="s">
        <v>138</v>
      </c>
      <c r="F3079" t="s">
        <v>10</v>
      </c>
      <c r="G3079" t="s">
        <v>96</v>
      </c>
      <c r="H3079" s="11">
        <v>45250</v>
      </c>
      <c r="I3079" t="s">
        <v>212</v>
      </c>
      <c r="J3079">
        <v>23</v>
      </c>
      <c r="K3079">
        <v>17</v>
      </c>
      <c r="L3079">
        <v>432</v>
      </c>
      <c r="M3079">
        <v>1</v>
      </c>
      <c r="N3079">
        <v>298</v>
      </c>
      <c r="O3079">
        <v>1</v>
      </c>
      <c r="P3079" t="s">
        <v>12</v>
      </c>
      <c r="Q3079" t="s">
        <v>11</v>
      </c>
      <c r="R3079" t="s">
        <v>67</v>
      </c>
      <c r="S3079" t="s">
        <v>66</v>
      </c>
    </row>
    <row r="3080" spans="1:19" x14ac:dyDescent="0.2">
      <c r="A3080">
        <v>2011</v>
      </c>
      <c r="B3080">
        <v>11</v>
      </c>
      <c r="C3080" t="s">
        <v>136</v>
      </c>
      <c r="D3080" t="s">
        <v>153</v>
      </c>
      <c r="E3080" t="s">
        <v>136</v>
      </c>
      <c r="F3080" t="s">
        <v>10</v>
      </c>
      <c r="G3080" t="s">
        <v>96</v>
      </c>
      <c r="H3080" s="11">
        <v>45250</v>
      </c>
      <c r="I3080" t="s">
        <v>216</v>
      </c>
      <c r="J3080">
        <v>31</v>
      </c>
      <c r="K3080">
        <v>20</v>
      </c>
      <c r="L3080">
        <v>378</v>
      </c>
      <c r="M3080">
        <v>1</v>
      </c>
      <c r="N3080">
        <v>332</v>
      </c>
      <c r="O3080">
        <v>3</v>
      </c>
      <c r="P3080" t="s">
        <v>20</v>
      </c>
      <c r="Q3080" t="s">
        <v>19</v>
      </c>
      <c r="R3080" t="s">
        <v>57</v>
      </c>
      <c r="S3080" t="s">
        <v>56</v>
      </c>
    </row>
    <row r="3081" spans="1:19" x14ac:dyDescent="0.2">
      <c r="A3081">
        <v>2011</v>
      </c>
      <c r="B3081">
        <v>11</v>
      </c>
      <c r="C3081" t="s">
        <v>127</v>
      </c>
      <c r="D3081" t="s">
        <v>114</v>
      </c>
      <c r="E3081" t="s">
        <v>114</v>
      </c>
      <c r="F3081" t="s">
        <v>10</v>
      </c>
      <c r="G3081" t="s">
        <v>96</v>
      </c>
      <c r="H3081" s="11">
        <v>45250</v>
      </c>
      <c r="I3081" t="s">
        <v>163</v>
      </c>
      <c r="J3081">
        <v>17</v>
      </c>
      <c r="K3081">
        <v>10</v>
      </c>
      <c r="L3081">
        <v>391</v>
      </c>
      <c r="M3081">
        <v>3</v>
      </c>
      <c r="N3081">
        <v>278</v>
      </c>
      <c r="O3081">
        <v>2</v>
      </c>
      <c r="P3081" t="s">
        <v>48</v>
      </c>
      <c r="Q3081" t="s">
        <v>47</v>
      </c>
      <c r="R3081" t="s">
        <v>53</v>
      </c>
      <c r="S3081" t="s">
        <v>52</v>
      </c>
    </row>
    <row r="3082" spans="1:19" x14ac:dyDescent="0.2">
      <c r="A3082">
        <v>2011</v>
      </c>
      <c r="B3082">
        <v>11</v>
      </c>
      <c r="C3082" t="s">
        <v>118</v>
      </c>
      <c r="D3082" t="s">
        <v>97</v>
      </c>
      <c r="E3082" t="s">
        <v>118</v>
      </c>
      <c r="F3082" t="s">
        <v>10</v>
      </c>
      <c r="G3082" t="s">
        <v>143</v>
      </c>
      <c r="H3082" s="11">
        <v>45251</v>
      </c>
      <c r="I3082" t="s">
        <v>172</v>
      </c>
      <c r="J3082">
        <v>34</v>
      </c>
      <c r="K3082">
        <v>3</v>
      </c>
      <c r="L3082">
        <v>380</v>
      </c>
      <c r="M3082">
        <v>1</v>
      </c>
      <c r="N3082">
        <v>334</v>
      </c>
      <c r="O3082">
        <v>3</v>
      </c>
      <c r="P3082" t="s">
        <v>44</v>
      </c>
      <c r="Q3082" t="s">
        <v>43</v>
      </c>
      <c r="R3082" t="s">
        <v>38</v>
      </c>
      <c r="S3082" t="s">
        <v>37</v>
      </c>
    </row>
    <row r="3083" spans="1:19" x14ac:dyDescent="0.2">
      <c r="A3083">
        <v>2011</v>
      </c>
      <c r="B3083">
        <v>12</v>
      </c>
      <c r="C3083" t="s">
        <v>140</v>
      </c>
      <c r="D3083" t="s">
        <v>101</v>
      </c>
      <c r="E3083" t="s">
        <v>101</v>
      </c>
      <c r="F3083" t="s">
        <v>10</v>
      </c>
      <c r="G3083" t="s">
        <v>146</v>
      </c>
      <c r="H3083" s="11">
        <v>45254</v>
      </c>
      <c r="I3083" t="s">
        <v>181</v>
      </c>
      <c r="J3083">
        <v>27</v>
      </c>
      <c r="K3083">
        <v>15</v>
      </c>
      <c r="L3083">
        <v>349</v>
      </c>
      <c r="M3083">
        <v>0</v>
      </c>
      <c r="N3083">
        <v>409</v>
      </c>
      <c r="O3083">
        <v>3</v>
      </c>
      <c r="P3083" t="s">
        <v>30</v>
      </c>
      <c r="Q3083" t="s">
        <v>29</v>
      </c>
      <c r="R3083" t="s">
        <v>32</v>
      </c>
      <c r="S3083" t="s">
        <v>31</v>
      </c>
    </row>
    <row r="3084" spans="1:19" x14ac:dyDescent="0.2">
      <c r="A3084">
        <v>2011</v>
      </c>
      <c r="B3084">
        <v>12</v>
      </c>
      <c r="C3084" t="s">
        <v>125</v>
      </c>
      <c r="D3084" t="s">
        <v>137</v>
      </c>
      <c r="E3084" t="s">
        <v>125</v>
      </c>
      <c r="F3084" t="s">
        <v>10</v>
      </c>
      <c r="G3084" t="s">
        <v>146</v>
      </c>
      <c r="H3084" s="11">
        <v>45254</v>
      </c>
      <c r="I3084" t="s">
        <v>216</v>
      </c>
      <c r="J3084">
        <v>20</v>
      </c>
      <c r="K3084">
        <v>19</v>
      </c>
      <c r="L3084">
        <v>303</v>
      </c>
      <c r="M3084">
        <v>2</v>
      </c>
      <c r="N3084">
        <v>352</v>
      </c>
      <c r="O3084">
        <v>1</v>
      </c>
      <c r="P3084" t="s">
        <v>26</v>
      </c>
      <c r="Q3084" t="s">
        <v>25</v>
      </c>
      <c r="R3084" t="s">
        <v>40</v>
      </c>
      <c r="S3084" t="s">
        <v>39</v>
      </c>
    </row>
    <row r="3085" spans="1:19" x14ac:dyDescent="0.2">
      <c r="A3085">
        <v>2011</v>
      </c>
      <c r="B3085">
        <v>12</v>
      </c>
      <c r="C3085" t="s">
        <v>110</v>
      </c>
      <c r="D3085" t="s">
        <v>98</v>
      </c>
      <c r="E3085" t="s">
        <v>110</v>
      </c>
      <c r="F3085" t="s">
        <v>10</v>
      </c>
      <c r="G3085" t="s">
        <v>146</v>
      </c>
      <c r="H3085" s="11">
        <v>45254</v>
      </c>
      <c r="I3085" t="s">
        <v>185</v>
      </c>
      <c r="J3085">
        <v>16</v>
      </c>
      <c r="K3085">
        <v>6</v>
      </c>
      <c r="L3085">
        <v>253</v>
      </c>
      <c r="M3085">
        <v>0</v>
      </c>
      <c r="N3085">
        <v>170</v>
      </c>
      <c r="O3085">
        <v>1</v>
      </c>
      <c r="P3085" t="s">
        <v>14</v>
      </c>
      <c r="Q3085" t="s">
        <v>13</v>
      </c>
      <c r="R3085" t="s">
        <v>59</v>
      </c>
      <c r="S3085" t="s">
        <v>58</v>
      </c>
    </row>
    <row r="3086" spans="1:19" x14ac:dyDescent="0.2">
      <c r="A3086">
        <v>2011</v>
      </c>
      <c r="B3086">
        <v>12</v>
      </c>
      <c r="C3086" t="s">
        <v>177</v>
      </c>
      <c r="D3086" t="s">
        <v>123</v>
      </c>
      <c r="E3086" t="s">
        <v>123</v>
      </c>
      <c r="F3086" t="s">
        <v>10</v>
      </c>
      <c r="G3086" t="s">
        <v>96</v>
      </c>
      <c r="H3086" s="11">
        <v>45257</v>
      </c>
      <c r="I3086" t="s">
        <v>132</v>
      </c>
      <c r="J3086">
        <v>23</v>
      </c>
      <c r="K3086">
        <v>20</v>
      </c>
      <c r="L3086">
        <v>374</v>
      </c>
      <c r="M3086">
        <v>3</v>
      </c>
      <c r="N3086">
        <v>272</v>
      </c>
      <c r="O3086">
        <v>2</v>
      </c>
      <c r="P3086" t="s">
        <v>63</v>
      </c>
      <c r="Q3086" t="s">
        <v>62</v>
      </c>
      <c r="R3086" t="s">
        <v>9</v>
      </c>
      <c r="S3086" t="s">
        <v>8</v>
      </c>
    </row>
    <row r="3087" spans="1:19" x14ac:dyDescent="0.2">
      <c r="A3087">
        <v>2011</v>
      </c>
      <c r="B3087">
        <v>12</v>
      </c>
      <c r="C3087" t="s">
        <v>104</v>
      </c>
      <c r="D3087" t="s">
        <v>139</v>
      </c>
      <c r="E3087" t="s">
        <v>104</v>
      </c>
      <c r="F3087" t="s">
        <v>10</v>
      </c>
      <c r="G3087" t="s">
        <v>96</v>
      </c>
      <c r="H3087" s="11">
        <v>45257</v>
      </c>
      <c r="I3087" t="s">
        <v>157</v>
      </c>
      <c r="J3087">
        <v>23</v>
      </c>
      <c r="K3087">
        <v>17</v>
      </c>
      <c r="L3087">
        <v>352</v>
      </c>
      <c r="M3087">
        <v>4</v>
      </c>
      <c r="N3087">
        <v>308</v>
      </c>
      <c r="O3087">
        <v>5</v>
      </c>
      <c r="P3087" t="s">
        <v>67</v>
      </c>
      <c r="Q3087" t="s">
        <v>66</v>
      </c>
      <c r="R3087" t="s">
        <v>65</v>
      </c>
      <c r="S3087" t="s">
        <v>64</v>
      </c>
    </row>
    <row r="3088" spans="1:19" x14ac:dyDescent="0.2">
      <c r="A3088">
        <v>2011</v>
      </c>
      <c r="B3088">
        <v>12</v>
      </c>
      <c r="C3088" t="s">
        <v>133</v>
      </c>
      <c r="D3088" t="s">
        <v>119</v>
      </c>
      <c r="E3088" t="s">
        <v>133</v>
      </c>
      <c r="F3088" t="s">
        <v>10</v>
      </c>
      <c r="G3088" t="s">
        <v>96</v>
      </c>
      <c r="H3088" s="11">
        <v>45257</v>
      </c>
      <c r="I3088" t="s">
        <v>157</v>
      </c>
      <c r="J3088">
        <v>28</v>
      </c>
      <c r="K3088">
        <v>24</v>
      </c>
      <c r="L3088">
        <v>318</v>
      </c>
      <c r="M3088">
        <v>2</v>
      </c>
      <c r="N3088">
        <v>336</v>
      </c>
      <c r="O3088">
        <v>0</v>
      </c>
      <c r="P3088" t="s">
        <v>49</v>
      </c>
      <c r="Q3088" t="s">
        <v>47</v>
      </c>
      <c r="R3088" t="s">
        <v>16</v>
      </c>
      <c r="S3088" t="s">
        <v>15</v>
      </c>
    </row>
    <row r="3089" spans="1:19" x14ac:dyDescent="0.2">
      <c r="A3089">
        <v>2011</v>
      </c>
      <c r="B3089">
        <v>12</v>
      </c>
      <c r="C3089" t="s">
        <v>134</v>
      </c>
      <c r="D3089" t="s">
        <v>135</v>
      </c>
      <c r="E3089" t="s">
        <v>134</v>
      </c>
      <c r="F3089" t="s">
        <v>10</v>
      </c>
      <c r="G3089" t="s">
        <v>96</v>
      </c>
      <c r="H3089" s="11">
        <v>45257</v>
      </c>
      <c r="I3089" t="s">
        <v>157</v>
      </c>
      <c r="J3089">
        <v>23</v>
      </c>
      <c r="K3089">
        <v>20</v>
      </c>
      <c r="L3089">
        <v>389</v>
      </c>
      <c r="M3089">
        <v>1</v>
      </c>
      <c r="N3089">
        <v>274</v>
      </c>
      <c r="O3089">
        <v>1</v>
      </c>
      <c r="P3089" t="s">
        <v>22</v>
      </c>
      <c r="Q3089" t="s">
        <v>21</v>
      </c>
      <c r="R3089" t="s">
        <v>24</v>
      </c>
      <c r="S3089" t="s">
        <v>23</v>
      </c>
    </row>
    <row r="3090" spans="1:19" x14ac:dyDescent="0.2">
      <c r="A3090">
        <v>2011</v>
      </c>
      <c r="B3090">
        <v>12</v>
      </c>
      <c r="C3090" t="s">
        <v>138</v>
      </c>
      <c r="D3090" t="s">
        <v>112</v>
      </c>
      <c r="E3090" t="s">
        <v>138</v>
      </c>
      <c r="F3090" t="s">
        <v>10</v>
      </c>
      <c r="G3090" t="s">
        <v>96</v>
      </c>
      <c r="H3090" s="11">
        <v>45257</v>
      </c>
      <c r="I3090" t="s">
        <v>157</v>
      </c>
      <c r="J3090">
        <v>24</v>
      </c>
      <c r="K3090">
        <v>14</v>
      </c>
      <c r="L3090">
        <v>335</v>
      </c>
      <c r="M3090">
        <v>1</v>
      </c>
      <c r="N3090">
        <v>226</v>
      </c>
      <c r="O3090">
        <v>0</v>
      </c>
      <c r="P3090" t="s">
        <v>12</v>
      </c>
      <c r="Q3090" t="s">
        <v>11</v>
      </c>
      <c r="R3090" t="s">
        <v>42</v>
      </c>
      <c r="S3090" t="s">
        <v>41</v>
      </c>
    </row>
    <row r="3091" spans="1:19" x14ac:dyDescent="0.2">
      <c r="A3091">
        <v>2011</v>
      </c>
      <c r="B3091">
        <v>12</v>
      </c>
      <c r="C3091" t="s">
        <v>128</v>
      </c>
      <c r="D3091" t="s">
        <v>107</v>
      </c>
      <c r="E3091" t="s">
        <v>107</v>
      </c>
      <c r="F3091" t="s">
        <v>10</v>
      </c>
      <c r="G3091" t="s">
        <v>96</v>
      </c>
      <c r="H3091" s="11">
        <v>45257</v>
      </c>
      <c r="I3091" t="s">
        <v>156</v>
      </c>
      <c r="J3091">
        <v>20</v>
      </c>
      <c r="K3091">
        <v>13</v>
      </c>
      <c r="L3091">
        <v>215</v>
      </c>
      <c r="M3091">
        <v>1</v>
      </c>
      <c r="N3091">
        <v>255</v>
      </c>
      <c r="O3091">
        <v>1</v>
      </c>
      <c r="P3091" t="s">
        <v>36</v>
      </c>
      <c r="Q3091" t="s">
        <v>35</v>
      </c>
      <c r="R3091" t="s">
        <v>71</v>
      </c>
      <c r="S3091" t="s">
        <v>70</v>
      </c>
    </row>
    <row r="3092" spans="1:19" x14ac:dyDescent="0.2">
      <c r="A3092">
        <v>2011</v>
      </c>
      <c r="B3092">
        <v>12</v>
      </c>
      <c r="C3092" t="s">
        <v>129</v>
      </c>
      <c r="D3092" t="s">
        <v>142</v>
      </c>
      <c r="E3092" t="s">
        <v>142</v>
      </c>
      <c r="F3092" t="s">
        <v>10</v>
      </c>
      <c r="G3092" t="s">
        <v>96</v>
      </c>
      <c r="H3092" s="11">
        <v>45257</v>
      </c>
      <c r="I3092" t="s">
        <v>156</v>
      </c>
      <c r="J3092">
        <v>27</v>
      </c>
      <c r="K3092">
        <v>19</v>
      </c>
      <c r="L3092">
        <v>377</v>
      </c>
      <c r="M3092">
        <v>1</v>
      </c>
      <c r="N3092">
        <v>323</v>
      </c>
      <c r="O3092">
        <v>2</v>
      </c>
      <c r="P3092" t="s">
        <v>34</v>
      </c>
      <c r="Q3092" t="s">
        <v>33</v>
      </c>
      <c r="R3092" t="s">
        <v>18</v>
      </c>
      <c r="S3092" t="s">
        <v>17</v>
      </c>
    </row>
    <row r="3093" spans="1:19" x14ac:dyDescent="0.2">
      <c r="A3093">
        <v>2011</v>
      </c>
      <c r="B3093">
        <v>12</v>
      </c>
      <c r="C3093" t="s">
        <v>131</v>
      </c>
      <c r="D3093" t="s">
        <v>136</v>
      </c>
      <c r="E3093" t="s">
        <v>131</v>
      </c>
      <c r="F3093" t="s">
        <v>10</v>
      </c>
      <c r="G3093" t="s">
        <v>96</v>
      </c>
      <c r="H3093" s="11">
        <v>45257</v>
      </c>
      <c r="I3093" t="s">
        <v>144</v>
      </c>
      <c r="J3093">
        <v>25</v>
      </c>
      <c r="K3093">
        <v>20</v>
      </c>
      <c r="L3093">
        <v>341</v>
      </c>
      <c r="M3093">
        <v>1</v>
      </c>
      <c r="N3093">
        <v>401</v>
      </c>
      <c r="O3093">
        <v>3</v>
      </c>
      <c r="P3093" t="s">
        <v>51</v>
      </c>
      <c r="Q3093" t="s">
        <v>50</v>
      </c>
      <c r="R3093" t="s">
        <v>20</v>
      </c>
      <c r="S3093" t="s">
        <v>19</v>
      </c>
    </row>
    <row r="3094" spans="1:19" x14ac:dyDescent="0.2">
      <c r="A3094">
        <v>2011</v>
      </c>
      <c r="B3094">
        <v>12</v>
      </c>
      <c r="C3094" t="s">
        <v>105</v>
      </c>
      <c r="D3094" t="s">
        <v>126</v>
      </c>
      <c r="E3094" t="s">
        <v>126</v>
      </c>
      <c r="F3094" t="s">
        <v>10</v>
      </c>
      <c r="G3094" t="s">
        <v>96</v>
      </c>
      <c r="H3094" s="11">
        <v>45257</v>
      </c>
      <c r="I3094" t="s">
        <v>218</v>
      </c>
      <c r="J3094">
        <v>23</v>
      </c>
      <c r="K3094">
        <v>17</v>
      </c>
      <c r="L3094">
        <v>416</v>
      </c>
      <c r="M3094">
        <v>2</v>
      </c>
      <c r="N3094">
        <v>250</v>
      </c>
      <c r="O3094">
        <v>1</v>
      </c>
      <c r="P3094" t="s">
        <v>61</v>
      </c>
      <c r="Q3094" t="s">
        <v>60</v>
      </c>
      <c r="R3094" t="s">
        <v>69</v>
      </c>
      <c r="S3094" t="s">
        <v>68</v>
      </c>
    </row>
    <row r="3095" spans="1:19" x14ac:dyDescent="0.2">
      <c r="A3095">
        <v>2011</v>
      </c>
      <c r="B3095">
        <v>12</v>
      </c>
      <c r="C3095" t="s">
        <v>114</v>
      </c>
      <c r="D3095" t="s">
        <v>118</v>
      </c>
      <c r="E3095" t="s">
        <v>118</v>
      </c>
      <c r="F3095" t="s">
        <v>10</v>
      </c>
      <c r="G3095" t="s">
        <v>96</v>
      </c>
      <c r="H3095" s="11">
        <v>45257</v>
      </c>
      <c r="I3095" t="s">
        <v>212</v>
      </c>
      <c r="J3095">
        <v>38</v>
      </c>
      <c r="K3095">
        <v>20</v>
      </c>
      <c r="L3095">
        <v>457</v>
      </c>
      <c r="M3095">
        <v>0</v>
      </c>
      <c r="N3095">
        <v>466</v>
      </c>
      <c r="O3095">
        <v>1</v>
      </c>
      <c r="P3095" t="s">
        <v>53</v>
      </c>
      <c r="Q3095" t="s">
        <v>52</v>
      </c>
      <c r="R3095" t="s">
        <v>44</v>
      </c>
      <c r="S3095" t="s">
        <v>43</v>
      </c>
    </row>
    <row r="3096" spans="1:19" x14ac:dyDescent="0.2">
      <c r="A3096">
        <v>2011</v>
      </c>
      <c r="B3096">
        <v>12</v>
      </c>
      <c r="C3096" t="s">
        <v>153</v>
      </c>
      <c r="D3096" t="s">
        <v>130</v>
      </c>
      <c r="E3096" t="s">
        <v>130</v>
      </c>
      <c r="F3096" t="s">
        <v>10</v>
      </c>
      <c r="G3096" t="s">
        <v>96</v>
      </c>
      <c r="H3096" s="11">
        <v>45257</v>
      </c>
      <c r="I3096" t="s">
        <v>212</v>
      </c>
      <c r="J3096">
        <v>16</v>
      </c>
      <c r="K3096">
        <v>13</v>
      </c>
      <c r="L3096">
        <v>349</v>
      </c>
      <c r="M3096">
        <v>0</v>
      </c>
      <c r="N3096">
        <v>344</v>
      </c>
      <c r="O3096">
        <v>0</v>
      </c>
      <c r="P3096" t="s">
        <v>57</v>
      </c>
      <c r="Q3096" t="s">
        <v>56</v>
      </c>
      <c r="R3096" t="s">
        <v>28</v>
      </c>
      <c r="S3096" t="s">
        <v>27</v>
      </c>
    </row>
    <row r="3097" spans="1:19" x14ac:dyDescent="0.2">
      <c r="A3097">
        <v>2011</v>
      </c>
      <c r="B3097">
        <v>12</v>
      </c>
      <c r="C3097" t="s">
        <v>97</v>
      </c>
      <c r="D3097" t="s">
        <v>124</v>
      </c>
      <c r="E3097" t="s">
        <v>124</v>
      </c>
      <c r="F3097" t="s">
        <v>10</v>
      </c>
      <c r="G3097" t="s">
        <v>96</v>
      </c>
      <c r="H3097" s="11">
        <v>45257</v>
      </c>
      <c r="I3097" t="s">
        <v>155</v>
      </c>
      <c r="J3097">
        <v>13</v>
      </c>
      <c r="K3097">
        <v>9</v>
      </c>
      <c r="L3097">
        <v>290</v>
      </c>
      <c r="M3097">
        <v>2</v>
      </c>
      <c r="N3097">
        <v>252</v>
      </c>
      <c r="O3097">
        <v>4</v>
      </c>
      <c r="P3097" t="s">
        <v>38</v>
      </c>
      <c r="Q3097" t="s">
        <v>37</v>
      </c>
      <c r="R3097" t="s">
        <v>55</v>
      </c>
      <c r="S3097" t="s">
        <v>54</v>
      </c>
    </row>
    <row r="3098" spans="1:19" x14ac:dyDescent="0.2">
      <c r="A3098">
        <v>2011</v>
      </c>
      <c r="B3098">
        <v>12</v>
      </c>
      <c r="C3098" t="s">
        <v>117</v>
      </c>
      <c r="D3098" t="s">
        <v>127</v>
      </c>
      <c r="E3098" t="s">
        <v>117</v>
      </c>
      <c r="F3098" t="s">
        <v>10</v>
      </c>
      <c r="G3098" t="s">
        <v>143</v>
      </c>
      <c r="H3098" s="11">
        <v>45258</v>
      </c>
      <c r="I3098" t="s">
        <v>172</v>
      </c>
      <c r="J3098">
        <v>49</v>
      </c>
      <c r="K3098">
        <v>24</v>
      </c>
      <c r="L3098">
        <v>577</v>
      </c>
      <c r="M3098">
        <v>0</v>
      </c>
      <c r="N3098">
        <v>465</v>
      </c>
      <c r="O3098">
        <v>2</v>
      </c>
      <c r="P3098" t="s">
        <v>46</v>
      </c>
      <c r="Q3098" t="s">
        <v>45</v>
      </c>
      <c r="R3098" t="s">
        <v>48</v>
      </c>
      <c r="S3098" t="s">
        <v>47</v>
      </c>
    </row>
    <row r="3099" spans="1:19" x14ac:dyDescent="0.2">
      <c r="A3099">
        <v>2011</v>
      </c>
      <c r="B3099">
        <v>13</v>
      </c>
      <c r="C3099" t="s">
        <v>105</v>
      </c>
      <c r="D3099" t="s">
        <v>114</v>
      </c>
      <c r="E3099" t="s">
        <v>105</v>
      </c>
      <c r="F3099" t="s">
        <v>10</v>
      </c>
      <c r="G3099" t="s">
        <v>146</v>
      </c>
      <c r="H3099" s="11">
        <v>45261</v>
      </c>
      <c r="I3099" t="s">
        <v>185</v>
      </c>
      <c r="J3099">
        <v>31</v>
      </c>
      <c r="K3099">
        <v>14</v>
      </c>
      <c r="L3099">
        <v>347</v>
      </c>
      <c r="M3099">
        <v>0</v>
      </c>
      <c r="N3099">
        <v>330</v>
      </c>
      <c r="O3099">
        <v>4</v>
      </c>
      <c r="P3099" t="s">
        <v>61</v>
      </c>
      <c r="Q3099" t="s">
        <v>60</v>
      </c>
      <c r="R3099" t="s">
        <v>53</v>
      </c>
      <c r="S3099" t="s">
        <v>52</v>
      </c>
    </row>
    <row r="3100" spans="1:19" x14ac:dyDescent="0.2">
      <c r="A3100">
        <v>2011</v>
      </c>
      <c r="B3100">
        <v>13</v>
      </c>
      <c r="C3100" t="s">
        <v>119</v>
      </c>
      <c r="D3100" t="s">
        <v>104</v>
      </c>
      <c r="E3100" t="s">
        <v>104</v>
      </c>
      <c r="F3100" t="s">
        <v>10</v>
      </c>
      <c r="G3100" t="s">
        <v>96</v>
      </c>
      <c r="H3100" s="11">
        <v>45264</v>
      </c>
      <c r="I3100" t="s">
        <v>157</v>
      </c>
      <c r="J3100">
        <v>23</v>
      </c>
      <c r="K3100">
        <v>17</v>
      </c>
      <c r="L3100">
        <v>317</v>
      </c>
      <c r="M3100">
        <v>0</v>
      </c>
      <c r="N3100">
        <v>386</v>
      </c>
      <c r="O3100">
        <v>2</v>
      </c>
      <c r="P3100" t="s">
        <v>16</v>
      </c>
      <c r="Q3100" t="s">
        <v>15</v>
      </c>
      <c r="R3100" t="s">
        <v>67</v>
      </c>
      <c r="S3100" t="s">
        <v>66</v>
      </c>
    </row>
    <row r="3101" spans="1:19" x14ac:dyDescent="0.2">
      <c r="A3101">
        <v>2011</v>
      </c>
      <c r="B3101">
        <v>13</v>
      </c>
      <c r="C3101" t="s">
        <v>124</v>
      </c>
      <c r="D3101" t="s">
        <v>134</v>
      </c>
      <c r="E3101" t="s">
        <v>124</v>
      </c>
      <c r="F3101" t="s">
        <v>10</v>
      </c>
      <c r="G3101" t="s">
        <v>96</v>
      </c>
      <c r="H3101" s="11">
        <v>45264</v>
      </c>
      <c r="I3101" t="s">
        <v>157</v>
      </c>
      <c r="J3101">
        <v>35</v>
      </c>
      <c r="K3101">
        <v>7</v>
      </c>
      <c r="L3101">
        <v>295</v>
      </c>
      <c r="M3101">
        <v>0</v>
      </c>
      <c r="N3101">
        <v>232</v>
      </c>
      <c r="O3101">
        <v>2</v>
      </c>
      <c r="P3101" t="s">
        <v>55</v>
      </c>
      <c r="Q3101" t="s">
        <v>54</v>
      </c>
      <c r="R3101" t="s">
        <v>22</v>
      </c>
      <c r="S3101" t="s">
        <v>21</v>
      </c>
    </row>
    <row r="3102" spans="1:19" x14ac:dyDescent="0.2">
      <c r="A3102">
        <v>2011</v>
      </c>
      <c r="B3102">
        <v>13</v>
      </c>
      <c r="C3102" t="s">
        <v>139</v>
      </c>
      <c r="D3102" t="s">
        <v>142</v>
      </c>
      <c r="E3102" t="s">
        <v>142</v>
      </c>
      <c r="F3102" t="s">
        <v>10</v>
      </c>
      <c r="G3102" t="s">
        <v>96</v>
      </c>
      <c r="H3102" s="11">
        <v>45264</v>
      </c>
      <c r="I3102" t="s">
        <v>157</v>
      </c>
      <c r="J3102">
        <v>38</v>
      </c>
      <c r="K3102">
        <v>19</v>
      </c>
      <c r="L3102">
        <v>385</v>
      </c>
      <c r="M3102">
        <v>0</v>
      </c>
      <c r="N3102">
        <v>285</v>
      </c>
      <c r="O3102">
        <v>1</v>
      </c>
      <c r="P3102" t="s">
        <v>65</v>
      </c>
      <c r="Q3102" t="s">
        <v>64</v>
      </c>
      <c r="R3102" t="s">
        <v>18</v>
      </c>
      <c r="S3102" t="s">
        <v>17</v>
      </c>
    </row>
    <row r="3103" spans="1:19" x14ac:dyDescent="0.2">
      <c r="A3103">
        <v>2011</v>
      </c>
      <c r="B3103">
        <v>13</v>
      </c>
      <c r="C3103" t="s">
        <v>118</v>
      </c>
      <c r="D3103" t="s">
        <v>129</v>
      </c>
      <c r="E3103" t="s">
        <v>118</v>
      </c>
      <c r="F3103" t="s">
        <v>10</v>
      </c>
      <c r="G3103" t="s">
        <v>96</v>
      </c>
      <c r="H3103" s="11">
        <v>45264</v>
      </c>
      <c r="I3103" t="s">
        <v>157</v>
      </c>
      <c r="J3103">
        <v>31</v>
      </c>
      <c r="K3103">
        <v>24</v>
      </c>
      <c r="L3103">
        <v>362</v>
      </c>
      <c r="M3103">
        <v>0</v>
      </c>
      <c r="N3103">
        <v>437</v>
      </c>
      <c r="O3103">
        <v>2</v>
      </c>
      <c r="P3103" t="s">
        <v>44</v>
      </c>
      <c r="Q3103" t="s">
        <v>43</v>
      </c>
      <c r="R3103" t="s">
        <v>34</v>
      </c>
      <c r="S3103" t="s">
        <v>33</v>
      </c>
    </row>
    <row r="3104" spans="1:19" x14ac:dyDescent="0.2">
      <c r="A3104">
        <v>2011</v>
      </c>
      <c r="B3104">
        <v>13</v>
      </c>
      <c r="C3104" t="s">
        <v>137</v>
      </c>
      <c r="D3104" t="s">
        <v>131</v>
      </c>
      <c r="E3104" t="s">
        <v>137</v>
      </c>
      <c r="F3104" t="s">
        <v>10</v>
      </c>
      <c r="G3104" t="s">
        <v>96</v>
      </c>
      <c r="H3104" s="11">
        <v>45264</v>
      </c>
      <c r="I3104" t="s">
        <v>156</v>
      </c>
      <c r="J3104">
        <v>34</v>
      </c>
      <c r="K3104">
        <v>14</v>
      </c>
      <c r="L3104">
        <v>362</v>
      </c>
      <c r="M3104">
        <v>0</v>
      </c>
      <c r="N3104">
        <v>304</v>
      </c>
      <c r="O3104">
        <v>1</v>
      </c>
      <c r="P3104" t="s">
        <v>40</v>
      </c>
      <c r="Q3104" t="s">
        <v>39</v>
      </c>
      <c r="R3104" t="s">
        <v>51</v>
      </c>
      <c r="S3104" t="s">
        <v>50</v>
      </c>
    </row>
    <row r="3105" spans="1:19" x14ac:dyDescent="0.2">
      <c r="A3105">
        <v>2011</v>
      </c>
      <c r="B3105">
        <v>13</v>
      </c>
      <c r="C3105" t="s">
        <v>107</v>
      </c>
      <c r="D3105" t="s">
        <v>138</v>
      </c>
      <c r="E3105" t="s">
        <v>107</v>
      </c>
      <c r="F3105" t="s">
        <v>10</v>
      </c>
      <c r="G3105" t="s">
        <v>96</v>
      </c>
      <c r="H3105" s="11">
        <v>45264</v>
      </c>
      <c r="I3105" t="s">
        <v>156</v>
      </c>
      <c r="J3105">
        <v>17</v>
      </c>
      <c r="K3105">
        <v>10</v>
      </c>
      <c r="L3105">
        <v>337</v>
      </c>
      <c r="M3105">
        <v>1</v>
      </c>
      <c r="N3105">
        <v>337</v>
      </c>
      <c r="O3105">
        <v>2</v>
      </c>
      <c r="P3105" t="s">
        <v>71</v>
      </c>
      <c r="Q3105" t="s">
        <v>70</v>
      </c>
      <c r="R3105" t="s">
        <v>12</v>
      </c>
      <c r="S3105" t="s">
        <v>11</v>
      </c>
    </row>
    <row r="3106" spans="1:19" x14ac:dyDescent="0.2">
      <c r="A3106">
        <v>2011</v>
      </c>
      <c r="B3106">
        <v>13</v>
      </c>
      <c r="C3106" t="s">
        <v>126</v>
      </c>
      <c r="D3106" t="s">
        <v>133</v>
      </c>
      <c r="E3106" t="s">
        <v>133</v>
      </c>
      <c r="F3106" t="s">
        <v>10</v>
      </c>
      <c r="G3106" t="s">
        <v>96</v>
      </c>
      <c r="H3106" s="11">
        <v>45264</v>
      </c>
      <c r="I3106" t="s">
        <v>156</v>
      </c>
      <c r="J3106">
        <v>34</v>
      </c>
      <c r="K3106">
        <v>19</v>
      </c>
      <c r="L3106">
        <v>266</v>
      </c>
      <c r="M3106">
        <v>1</v>
      </c>
      <c r="N3106">
        <v>304</v>
      </c>
      <c r="O3106">
        <v>3</v>
      </c>
      <c r="P3106" t="s">
        <v>69</v>
      </c>
      <c r="Q3106" t="s">
        <v>68</v>
      </c>
      <c r="R3106" t="s">
        <v>49</v>
      </c>
      <c r="S3106" t="s">
        <v>47</v>
      </c>
    </row>
    <row r="3107" spans="1:19" x14ac:dyDescent="0.2">
      <c r="A3107">
        <v>2011</v>
      </c>
      <c r="B3107">
        <v>13</v>
      </c>
      <c r="C3107" t="s">
        <v>136</v>
      </c>
      <c r="D3107" t="s">
        <v>97</v>
      </c>
      <c r="E3107" t="s">
        <v>97</v>
      </c>
      <c r="F3107" t="s">
        <v>10</v>
      </c>
      <c r="G3107" t="s">
        <v>96</v>
      </c>
      <c r="H3107" s="11">
        <v>45264</v>
      </c>
      <c r="I3107" t="s">
        <v>156</v>
      </c>
      <c r="J3107">
        <v>10</v>
      </c>
      <c r="K3107">
        <v>3</v>
      </c>
      <c r="L3107">
        <v>252</v>
      </c>
      <c r="M3107">
        <v>1</v>
      </c>
      <c r="N3107">
        <v>181</v>
      </c>
      <c r="O3107">
        <v>3</v>
      </c>
      <c r="P3107" t="s">
        <v>20</v>
      </c>
      <c r="Q3107" t="s">
        <v>19</v>
      </c>
      <c r="R3107" t="s">
        <v>38</v>
      </c>
      <c r="S3107" t="s">
        <v>37</v>
      </c>
    </row>
    <row r="3108" spans="1:19" x14ac:dyDescent="0.2">
      <c r="A3108">
        <v>2011</v>
      </c>
      <c r="B3108">
        <v>13</v>
      </c>
      <c r="C3108" t="s">
        <v>112</v>
      </c>
      <c r="D3108" t="s">
        <v>130</v>
      </c>
      <c r="E3108" t="s">
        <v>130</v>
      </c>
      <c r="F3108" t="s">
        <v>10</v>
      </c>
      <c r="G3108" t="s">
        <v>96</v>
      </c>
      <c r="H3108" s="11">
        <v>45264</v>
      </c>
      <c r="I3108" t="s">
        <v>116</v>
      </c>
      <c r="J3108">
        <v>35</v>
      </c>
      <c r="K3108">
        <v>32</v>
      </c>
      <c r="L3108">
        <v>336</v>
      </c>
      <c r="M3108">
        <v>2</v>
      </c>
      <c r="N3108">
        <v>489</v>
      </c>
      <c r="O3108">
        <v>3</v>
      </c>
      <c r="P3108" t="s">
        <v>42</v>
      </c>
      <c r="Q3108" t="s">
        <v>41</v>
      </c>
      <c r="R3108" t="s">
        <v>28</v>
      </c>
      <c r="S3108" t="s">
        <v>27</v>
      </c>
    </row>
    <row r="3109" spans="1:19" x14ac:dyDescent="0.2">
      <c r="A3109">
        <v>2011</v>
      </c>
      <c r="B3109">
        <v>13</v>
      </c>
      <c r="C3109" t="s">
        <v>135</v>
      </c>
      <c r="D3109" t="s">
        <v>110</v>
      </c>
      <c r="E3109" t="s">
        <v>110</v>
      </c>
      <c r="F3109" t="s">
        <v>10</v>
      </c>
      <c r="G3109" t="s">
        <v>96</v>
      </c>
      <c r="H3109" s="11">
        <v>45264</v>
      </c>
      <c r="I3109" t="s">
        <v>144</v>
      </c>
      <c r="J3109">
        <v>24</v>
      </c>
      <c r="K3109">
        <v>10</v>
      </c>
      <c r="L3109">
        <v>448</v>
      </c>
      <c r="M3109">
        <v>1</v>
      </c>
      <c r="N3109">
        <v>233</v>
      </c>
      <c r="O3109">
        <v>1</v>
      </c>
      <c r="P3109" t="s">
        <v>24</v>
      </c>
      <c r="Q3109" t="s">
        <v>23</v>
      </c>
      <c r="R3109" t="s">
        <v>14</v>
      </c>
      <c r="S3109" t="s">
        <v>13</v>
      </c>
    </row>
    <row r="3110" spans="1:19" x14ac:dyDescent="0.2">
      <c r="A3110">
        <v>2011</v>
      </c>
      <c r="B3110">
        <v>13</v>
      </c>
      <c r="C3110" t="s">
        <v>98</v>
      </c>
      <c r="D3110" t="s">
        <v>177</v>
      </c>
      <c r="E3110" t="s">
        <v>98</v>
      </c>
      <c r="F3110" t="s">
        <v>10</v>
      </c>
      <c r="G3110" t="s">
        <v>96</v>
      </c>
      <c r="H3110" s="11">
        <v>45264</v>
      </c>
      <c r="I3110" t="s">
        <v>212</v>
      </c>
      <c r="J3110">
        <v>26</v>
      </c>
      <c r="K3110">
        <v>0</v>
      </c>
      <c r="L3110">
        <v>389</v>
      </c>
      <c r="M3110">
        <v>0</v>
      </c>
      <c r="N3110">
        <v>157</v>
      </c>
      <c r="O3110">
        <v>2</v>
      </c>
      <c r="P3110" t="s">
        <v>59</v>
      </c>
      <c r="Q3110" t="s">
        <v>58</v>
      </c>
      <c r="R3110" t="s">
        <v>63</v>
      </c>
      <c r="S3110" t="s">
        <v>62</v>
      </c>
    </row>
    <row r="3111" spans="1:19" x14ac:dyDescent="0.2">
      <c r="A3111">
        <v>2011</v>
      </c>
      <c r="B3111">
        <v>13</v>
      </c>
      <c r="C3111" t="s">
        <v>127</v>
      </c>
      <c r="D3111" t="s">
        <v>101</v>
      </c>
      <c r="E3111" t="s">
        <v>101</v>
      </c>
      <c r="F3111" t="s">
        <v>10</v>
      </c>
      <c r="G3111" t="s">
        <v>96</v>
      </c>
      <c r="H3111" s="11">
        <v>45264</v>
      </c>
      <c r="I3111" t="s">
        <v>212</v>
      </c>
      <c r="J3111">
        <v>38</v>
      </c>
      <c r="K3111">
        <v>35</v>
      </c>
      <c r="L3111">
        <v>449</v>
      </c>
      <c r="M3111">
        <v>1</v>
      </c>
      <c r="N3111">
        <v>447</v>
      </c>
      <c r="O3111">
        <v>2</v>
      </c>
      <c r="P3111" t="s">
        <v>48</v>
      </c>
      <c r="Q3111" t="s">
        <v>47</v>
      </c>
      <c r="R3111" t="s">
        <v>32</v>
      </c>
      <c r="S3111" t="s">
        <v>31</v>
      </c>
    </row>
    <row r="3112" spans="1:19" x14ac:dyDescent="0.2">
      <c r="A3112">
        <v>2011</v>
      </c>
      <c r="B3112">
        <v>13</v>
      </c>
      <c r="C3112" t="s">
        <v>123</v>
      </c>
      <c r="D3112" t="s">
        <v>125</v>
      </c>
      <c r="E3112" t="s">
        <v>123</v>
      </c>
      <c r="F3112" t="s">
        <v>10</v>
      </c>
      <c r="G3112" t="s">
        <v>96</v>
      </c>
      <c r="H3112" s="11">
        <v>45264</v>
      </c>
      <c r="I3112" t="s">
        <v>212</v>
      </c>
      <c r="J3112">
        <v>19</v>
      </c>
      <c r="K3112">
        <v>13</v>
      </c>
      <c r="L3112">
        <v>327</v>
      </c>
      <c r="M3112">
        <v>0</v>
      </c>
      <c r="N3112">
        <v>336</v>
      </c>
      <c r="O3112">
        <v>0</v>
      </c>
      <c r="P3112" t="s">
        <v>9</v>
      </c>
      <c r="Q3112" t="s">
        <v>8</v>
      </c>
      <c r="R3112" t="s">
        <v>26</v>
      </c>
      <c r="S3112" t="s">
        <v>25</v>
      </c>
    </row>
    <row r="3113" spans="1:19" x14ac:dyDescent="0.2">
      <c r="A3113">
        <v>2011</v>
      </c>
      <c r="B3113">
        <v>13</v>
      </c>
      <c r="C3113" t="s">
        <v>117</v>
      </c>
      <c r="D3113" t="s">
        <v>140</v>
      </c>
      <c r="E3113" t="s">
        <v>117</v>
      </c>
      <c r="F3113" t="s">
        <v>10</v>
      </c>
      <c r="G3113" t="s">
        <v>96</v>
      </c>
      <c r="H3113" s="11">
        <v>45264</v>
      </c>
      <c r="I3113" t="s">
        <v>155</v>
      </c>
      <c r="J3113">
        <v>31</v>
      </c>
      <c r="K3113">
        <v>17</v>
      </c>
      <c r="L3113">
        <v>438</v>
      </c>
      <c r="M3113">
        <v>0</v>
      </c>
      <c r="N3113">
        <v>466</v>
      </c>
      <c r="O3113">
        <v>1</v>
      </c>
      <c r="P3113" t="s">
        <v>46</v>
      </c>
      <c r="Q3113" t="s">
        <v>45</v>
      </c>
      <c r="R3113" t="s">
        <v>30</v>
      </c>
      <c r="S3113" t="s">
        <v>29</v>
      </c>
    </row>
    <row r="3114" spans="1:19" x14ac:dyDescent="0.2">
      <c r="A3114">
        <v>2011</v>
      </c>
      <c r="B3114">
        <v>13</v>
      </c>
      <c r="C3114" t="s">
        <v>128</v>
      </c>
      <c r="D3114" t="s">
        <v>153</v>
      </c>
      <c r="E3114" t="s">
        <v>153</v>
      </c>
      <c r="F3114" t="s">
        <v>10</v>
      </c>
      <c r="G3114" t="s">
        <v>143</v>
      </c>
      <c r="H3114" s="11">
        <v>45265</v>
      </c>
      <c r="I3114" t="s">
        <v>194</v>
      </c>
      <c r="J3114">
        <v>38</v>
      </c>
      <c r="K3114">
        <v>14</v>
      </c>
      <c r="L3114">
        <v>433</v>
      </c>
      <c r="M3114">
        <v>0</v>
      </c>
      <c r="N3114">
        <v>306</v>
      </c>
      <c r="O3114">
        <v>1</v>
      </c>
      <c r="P3114" t="s">
        <v>36</v>
      </c>
      <c r="Q3114" t="s">
        <v>35</v>
      </c>
      <c r="R3114" t="s">
        <v>57</v>
      </c>
      <c r="S3114" t="s">
        <v>56</v>
      </c>
    </row>
    <row r="3115" spans="1:19" x14ac:dyDescent="0.2">
      <c r="A3115">
        <v>2011</v>
      </c>
      <c r="B3115">
        <v>14</v>
      </c>
      <c r="C3115" t="s">
        <v>124</v>
      </c>
      <c r="D3115" t="s">
        <v>135</v>
      </c>
      <c r="E3115" t="s">
        <v>124</v>
      </c>
      <c r="F3115" t="s">
        <v>10</v>
      </c>
      <c r="G3115" t="s">
        <v>146</v>
      </c>
      <c r="H3115" s="11">
        <v>45268</v>
      </c>
      <c r="I3115" t="s">
        <v>196</v>
      </c>
      <c r="J3115">
        <v>14</v>
      </c>
      <c r="K3115">
        <v>3</v>
      </c>
      <c r="L3115">
        <v>416</v>
      </c>
      <c r="M3115">
        <v>3</v>
      </c>
      <c r="N3115">
        <v>304</v>
      </c>
      <c r="O3115">
        <v>2</v>
      </c>
      <c r="P3115" t="s">
        <v>55</v>
      </c>
      <c r="Q3115" t="s">
        <v>54</v>
      </c>
      <c r="R3115" t="s">
        <v>24</v>
      </c>
      <c r="S3115" t="s">
        <v>23</v>
      </c>
    </row>
    <row r="3116" spans="1:19" x14ac:dyDescent="0.2">
      <c r="A3116">
        <v>2011</v>
      </c>
      <c r="B3116">
        <v>14</v>
      </c>
      <c r="C3116" t="s">
        <v>133</v>
      </c>
      <c r="D3116" t="s">
        <v>97</v>
      </c>
      <c r="E3116" t="s">
        <v>133</v>
      </c>
      <c r="F3116" t="s">
        <v>10</v>
      </c>
      <c r="G3116" t="s">
        <v>96</v>
      </c>
      <c r="H3116" s="11">
        <v>45271</v>
      </c>
      <c r="I3116" t="s">
        <v>157</v>
      </c>
      <c r="J3116">
        <v>37</v>
      </c>
      <c r="K3116">
        <v>10</v>
      </c>
      <c r="L3116">
        <v>314</v>
      </c>
      <c r="M3116">
        <v>1</v>
      </c>
      <c r="N3116">
        <v>221</v>
      </c>
      <c r="O3116">
        <v>1</v>
      </c>
      <c r="P3116" t="s">
        <v>49</v>
      </c>
      <c r="Q3116" t="s">
        <v>47</v>
      </c>
      <c r="R3116" t="s">
        <v>38</v>
      </c>
      <c r="S3116" t="s">
        <v>37</v>
      </c>
    </row>
    <row r="3117" spans="1:19" x14ac:dyDescent="0.2">
      <c r="A3117">
        <v>2011</v>
      </c>
      <c r="B3117">
        <v>14</v>
      </c>
      <c r="C3117" t="s">
        <v>134</v>
      </c>
      <c r="D3117" t="s">
        <v>107</v>
      </c>
      <c r="E3117" t="s">
        <v>107</v>
      </c>
      <c r="F3117" t="s">
        <v>10</v>
      </c>
      <c r="G3117" t="s">
        <v>96</v>
      </c>
      <c r="H3117" s="11">
        <v>45271</v>
      </c>
      <c r="I3117" t="s">
        <v>157</v>
      </c>
      <c r="J3117">
        <v>20</v>
      </c>
      <c r="K3117">
        <v>19</v>
      </c>
      <c r="L3117">
        <v>412</v>
      </c>
      <c r="M3117">
        <v>4</v>
      </c>
      <c r="N3117">
        <v>285</v>
      </c>
      <c r="O3117">
        <v>2</v>
      </c>
      <c r="P3117" t="s">
        <v>22</v>
      </c>
      <c r="Q3117" t="s">
        <v>21</v>
      </c>
      <c r="R3117" t="s">
        <v>71</v>
      </c>
      <c r="S3117" t="s">
        <v>70</v>
      </c>
    </row>
    <row r="3118" spans="1:19" x14ac:dyDescent="0.2">
      <c r="A3118">
        <v>2011</v>
      </c>
      <c r="B3118">
        <v>14</v>
      </c>
      <c r="C3118" t="s">
        <v>110</v>
      </c>
      <c r="D3118" t="s">
        <v>129</v>
      </c>
      <c r="E3118" t="s">
        <v>110</v>
      </c>
      <c r="F3118" t="s">
        <v>10</v>
      </c>
      <c r="G3118" t="s">
        <v>96</v>
      </c>
      <c r="H3118" s="11">
        <v>45271</v>
      </c>
      <c r="I3118" t="s">
        <v>157</v>
      </c>
      <c r="J3118">
        <v>24</v>
      </c>
      <c r="K3118">
        <v>10</v>
      </c>
      <c r="L3118">
        <v>358</v>
      </c>
      <c r="M3118">
        <v>2</v>
      </c>
      <c r="N3118">
        <v>167</v>
      </c>
      <c r="O3118">
        <v>1</v>
      </c>
      <c r="P3118" t="s">
        <v>14</v>
      </c>
      <c r="Q3118" t="s">
        <v>13</v>
      </c>
      <c r="R3118" t="s">
        <v>34</v>
      </c>
      <c r="S3118" t="s">
        <v>33</v>
      </c>
    </row>
    <row r="3119" spans="1:19" x14ac:dyDescent="0.2">
      <c r="A3119">
        <v>2011</v>
      </c>
      <c r="B3119">
        <v>14</v>
      </c>
      <c r="C3119" t="s">
        <v>126</v>
      </c>
      <c r="D3119" t="s">
        <v>118</v>
      </c>
      <c r="E3119" t="s">
        <v>118</v>
      </c>
      <c r="F3119" t="s">
        <v>10</v>
      </c>
      <c r="G3119" t="s">
        <v>96</v>
      </c>
      <c r="H3119" s="11">
        <v>45271</v>
      </c>
      <c r="I3119" t="s">
        <v>156</v>
      </c>
      <c r="J3119">
        <v>34</v>
      </c>
      <c r="K3119">
        <v>27</v>
      </c>
      <c r="L3119">
        <v>431</v>
      </c>
      <c r="M3119">
        <v>1</v>
      </c>
      <c r="N3119">
        <v>463</v>
      </c>
      <c r="O3119">
        <v>2</v>
      </c>
      <c r="P3119" t="s">
        <v>69</v>
      </c>
      <c r="Q3119" t="s">
        <v>68</v>
      </c>
      <c r="R3119" t="s">
        <v>44</v>
      </c>
      <c r="S3119" t="s">
        <v>43</v>
      </c>
    </row>
    <row r="3120" spans="1:19" x14ac:dyDescent="0.2">
      <c r="A3120">
        <v>2011</v>
      </c>
      <c r="B3120">
        <v>14</v>
      </c>
      <c r="C3120" t="s">
        <v>137</v>
      </c>
      <c r="D3120" t="s">
        <v>114</v>
      </c>
      <c r="E3120" t="s">
        <v>114</v>
      </c>
      <c r="F3120" t="s">
        <v>10</v>
      </c>
      <c r="G3120" t="s">
        <v>96</v>
      </c>
      <c r="H3120" s="11">
        <v>45271</v>
      </c>
      <c r="I3120" t="s">
        <v>156</v>
      </c>
      <c r="J3120">
        <v>26</v>
      </c>
      <c r="K3120">
        <v>10</v>
      </c>
      <c r="L3120">
        <v>239</v>
      </c>
      <c r="M3120">
        <v>2</v>
      </c>
      <c r="N3120">
        <v>204</v>
      </c>
      <c r="O3120">
        <v>3</v>
      </c>
      <c r="P3120" t="s">
        <v>40</v>
      </c>
      <c r="Q3120" t="s">
        <v>39</v>
      </c>
      <c r="R3120" t="s">
        <v>53</v>
      </c>
      <c r="S3120" t="s">
        <v>52</v>
      </c>
    </row>
    <row r="3121" spans="1:19" x14ac:dyDescent="0.2">
      <c r="A3121">
        <v>2011</v>
      </c>
      <c r="B3121">
        <v>14</v>
      </c>
      <c r="C3121" t="s">
        <v>128</v>
      </c>
      <c r="D3121" t="s">
        <v>139</v>
      </c>
      <c r="E3121" t="s">
        <v>128</v>
      </c>
      <c r="F3121" t="s">
        <v>10</v>
      </c>
      <c r="G3121" t="s">
        <v>96</v>
      </c>
      <c r="H3121" s="11">
        <v>45271</v>
      </c>
      <c r="I3121" t="s">
        <v>156</v>
      </c>
      <c r="J3121">
        <v>41</v>
      </c>
      <c r="K3121">
        <v>14</v>
      </c>
      <c r="L3121">
        <v>325</v>
      </c>
      <c r="M3121">
        <v>2</v>
      </c>
      <c r="N3121">
        <v>280</v>
      </c>
      <c r="O3121">
        <v>7</v>
      </c>
      <c r="P3121" t="s">
        <v>36</v>
      </c>
      <c r="Q3121" t="s">
        <v>35</v>
      </c>
      <c r="R3121" t="s">
        <v>65</v>
      </c>
      <c r="S3121" t="s">
        <v>64</v>
      </c>
    </row>
    <row r="3122" spans="1:19" x14ac:dyDescent="0.2">
      <c r="A3122">
        <v>2011</v>
      </c>
      <c r="B3122">
        <v>14</v>
      </c>
      <c r="C3122" t="s">
        <v>140</v>
      </c>
      <c r="D3122" t="s">
        <v>112</v>
      </c>
      <c r="E3122" t="s">
        <v>140</v>
      </c>
      <c r="F3122" t="s">
        <v>10</v>
      </c>
      <c r="G3122" t="s">
        <v>96</v>
      </c>
      <c r="H3122" s="11">
        <v>45271</v>
      </c>
      <c r="I3122" t="s">
        <v>156</v>
      </c>
      <c r="J3122">
        <v>34</v>
      </c>
      <c r="K3122">
        <v>28</v>
      </c>
      <c r="L3122">
        <v>280</v>
      </c>
      <c r="M3122">
        <v>0</v>
      </c>
      <c r="N3122">
        <v>425</v>
      </c>
      <c r="O3122">
        <v>6</v>
      </c>
      <c r="P3122" t="s">
        <v>30</v>
      </c>
      <c r="Q3122" t="s">
        <v>29</v>
      </c>
      <c r="R3122" t="s">
        <v>42</v>
      </c>
      <c r="S3122" t="s">
        <v>41</v>
      </c>
    </row>
    <row r="3123" spans="1:19" x14ac:dyDescent="0.2">
      <c r="A3123">
        <v>2011</v>
      </c>
      <c r="B3123">
        <v>14</v>
      </c>
      <c r="C3123" t="s">
        <v>104</v>
      </c>
      <c r="D3123" t="s">
        <v>117</v>
      </c>
      <c r="E3123" t="s">
        <v>117</v>
      </c>
      <c r="F3123" t="s">
        <v>10</v>
      </c>
      <c r="G3123" t="s">
        <v>96</v>
      </c>
      <c r="H3123" s="11">
        <v>45271</v>
      </c>
      <c r="I3123" t="s">
        <v>156</v>
      </c>
      <c r="J3123">
        <v>22</v>
      </c>
      <c r="K3123">
        <v>17</v>
      </c>
      <c r="L3123">
        <v>437</v>
      </c>
      <c r="M3123">
        <v>0</v>
      </c>
      <c r="N3123">
        <v>373</v>
      </c>
      <c r="O3123">
        <v>0</v>
      </c>
      <c r="P3123" t="s">
        <v>67</v>
      </c>
      <c r="Q3123" t="s">
        <v>66</v>
      </c>
      <c r="R3123" t="s">
        <v>46</v>
      </c>
      <c r="S3123" t="s">
        <v>45</v>
      </c>
    </row>
    <row r="3124" spans="1:19" x14ac:dyDescent="0.2">
      <c r="A3124">
        <v>2011</v>
      </c>
      <c r="B3124">
        <v>14</v>
      </c>
      <c r="C3124" t="s">
        <v>142</v>
      </c>
      <c r="D3124" t="s">
        <v>138</v>
      </c>
      <c r="E3124" t="s">
        <v>138</v>
      </c>
      <c r="F3124" t="s">
        <v>10</v>
      </c>
      <c r="G3124" t="s">
        <v>96</v>
      </c>
      <c r="H3124" s="11">
        <v>45271</v>
      </c>
      <c r="I3124" t="s">
        <v>161</v>
      </c>
      <c r="J3124">
        <v>31</v>
      </c>
      <c r="K3124">
        <v>23</v>
      </c>
      <c r="L3124">
        <v>394</v>
      </c>
      <c r="M3124">
        <v>0</v>
      </c>
      <c r="N3124">
        <v>416</v>
      </c>
      <c r="O3124">
        <v>2</v>
      </c>
      <c r="P3124" t="s">
        <v>18</v>
      </c>
      <c r="Q3124" t="s">
        <v>17</v>
      </c>
      <c r="R3124" t="s">
        <v>12</v>
      </c>
      <c r="S3124" t="s">
        <v>11</v>
      </c>
    </row>
    <row r="3125" spans="1:19" x14ac:dyDescent="0.2">
      <c r="A3125">
        <v>2011</v>
      </c>
      <c r="B3125">
        <v>14</v>
      </c>
      <c r="C3125" t="s">
        <v>130</v>
      </c>
      <c r="D3125" t="s">
        <v>136</v>
      </c>
      <c r="E3125" t="s">
        <v>130</v>
      </c>
      <c r="F3125" t="s">
        <v>10</v>
      </c>
      <c r="G3125" t="s">
        <v>96</v>
      </c>
      <c r="H3125" s="11">
        <v>45271</v>
      </c>
      <c r="I3125" t="s">
        <v>144</v>
      </c>
      <c r="J3125">
        <v>13</v>
      </c>
      <c r="K3125">
        <v>10</v>
      </c>
      <c r="L3125">
        <v>345</v>
      </c>
      <c r="M3125">
        <v>2</v>
      </c>
      <c r="N3125">
        <v>245</v>
      </c>
      <c r="O3125">
        <v>1</v>
      </c>
      <c r="P3125" t="s">
        <v>28</v>
      </c>
      <c r="Q3125" t="s">
        <v>27</v>
      </c>
      <c r="R3125" t="s">
        <v>20</v>
      </c>
      <c r="S3125" t="s">
        <v>19</v>
      </c>
    </row>
    <row r="3126" spans="1:19" x14ac:dyDescent="0.2">
      <c r="A3126">
        <v>2011</v>
      </c>
      <c r="B3126">
        <v>14</v>
      </c>
      <c r="C3126" t="s">
        <v>123</v>
      </c>
      <c r="D3126" t="s">
        <v>98</v>
      </c>
      <c r="E3126" t="s">
        <v>123</v>
      </c>
      <c r="F3126" t="s">
        <v>10</v>
      </c>
      <c r="G3126" t="s">
        <v>96</v>
      </c>
      <c r="H3126" s="11">
        <v>45271</v>
      </c>
      <c r="I3126" t="s">
        <v>144</v>
      </c>
      <c r="J3126">
        <v>21</v>
      </c>
      <c r="K3126">
        <v>19</v>
      </c>
      <c r="L3126">
        <v>325</v>
      </c>
      <c r="M3126">
        <v>3</v>
      </c>
      <c r="N3126">
        <v>233</v>
      </c>
      <c r="O3126">
        <v>0</v>
      </c>
      <c r="P3126" t="s">
        <v>9</v>
      </c>
      <c r="Q3126" t="s">
        <v>8</v>
      </c>
      <c r="R3126" t="s">
        <v>59</v>
      </c>
      <c r="S3126" t="s">
        <v>58</v>
      </c>
    </row>
    <row r="3127" spans="1:19" x14ac:dyDescent="0.2">
      <c r="A3127">
        <v>2011</v>
      </c>
      <c r="B3127">
        <v>14</v>
      </c>
      <c r="C3127" t="s">
        <v>153</v>
      </c>
      <c r="D3127" t="s">
        <v>119</v>
      </c>
      <c r="E3127" t="s">
        <v>153</v>
      </c>
      <c r="F3127" t="s">
        <v>10</v>
      </c>
      <c r="G3127" t="s">
        <v>96</v>
      </c>
      <c r="H3127" s="11">
        <v>45271</v>
      </c>
      <c r="I3127" t="s">
        <v>212</v>
      </c>
      <c r="J3127">
        <v>37</v>
      </c>
      <c r="K3127">
        <v>10</v>
      </c>
      <c r="L3127">
        <v>366</v>
      </c>
      <c r="M3127">
        <v>1</v>
      </c>
      <c r="N3127">
        <v>281</v>
      </c>
      <c r="O3127">
        <v>3</v>
      </c>
      <c r="P3127" t="s">
        <v>57</v>
      </c>
      <c r="Q3127" t="s">
        <v>56</v>
      </c>
      <c r="R3127" t="s">
        <v>16</v>
      </c>
      <c r="S3127" t="s">
        <v>15</v>
      </c>
    </row>
    <row r="3128" spans="1:19" x14ac:dyDescent="0.2">
      <c r="A3128">
        <v>2011</v>
      </c>
      <c r="B3128">
        <v>14</v>
      </c>
      <c r="C3128" t="s">
        <v>101</v>
      </c>
      <c r="D3128" t="s">
        <v>131</v>
      </c>
      <c r="E3128" t="s">
        <v>101</v>
      </c>
      <c r="F3128" t="s">
        <v>10</v>
      </c>
      <c r="G3128" t="s">
        <v>96</v>
      </c>
      <c r="H3128" s="11">
        <v>45271</v>
      </c>
      <c r="I3128" t="s">
        <v>212</v>
      </c>
      <c r="J3128">
        <v>46</v>
      </c>
      <c r="K3128">
        <v>16</v>
      </c>
      <c r="L3128">
        <v>391</v>
      </c>
      <c r="M3128">
        <v>1</v>
      </c>
      <c r="N3128">
        <v>357</v>
      </c>
      <c r="O3128">
        <v>5</v>
      </c>
      <c r="P3128" t="s">
        <v>32</v>
      </c>
      <c r="Q3128" t="s">
        <v>31</v>
      </c>
      <c r="R3128" t="s">
        <v>51</v>
      </c>
      <c r="S3128" t="s">
        <v>50</v>
      </c>
    </row>
    <row r="3129" spans="1:19" x14ac:dyDescent="0.2">
      <c r="A3129">
        <v>2011</v>
      </c>
      <c r="B3129">
        <v>14</v>
      </c>
      <c r="C3129" t="s">
        <v>125</v>
      </c>
      <c r="D3129" t="s">
        <v>127</v>
      </c>
      <c r="E3129" t="s">
        <v>127</v>
      </c>
      <c r="F3129" t="s">
        <v>10</v>
      </c>
      <c r="G3129" t="s">
        <v>96</v>
      </c>
      <c r="H3129" s="11">
        <v>45271</v>
      </c>
      <c r="I3129" t="s">
        <v>151</v>
      </c>
      <c r="J3129">
        <v>37</v>
      </c>
      <c r="K3129">
        <v>34</v>
      </c>
      <c r="L3129">
        <v>510</v>
      </c>
      <c r="M3129">
        <v>1</v>
      </c>
      <c r="N3129">
        <v>444</v>
      </c>
      <c r="O3129">
        <v>1</v>
      </c>
      <c r="P3129" t="s">
        <v>26</v>
      </c>
      <c r="Q3129" t="s">
        <v>25</v>
      </c>
      <c r="R3129" t="s">
        <v>48</v>
      </c>
      <c r="S3129" t="s">
        <v>47</v>
      </c>
    </row>
    <row r="3130" spans="1:19" x14ac:dyDescent="0.2">
      <c r="A3130">
        <v>2011</v>
      </c>
      <c r="B3130">
        <v>14</v>
      </c>
      <c r="C3130" t="s">
        <v>105</v>
      </c>
      <c r="D3130" t="s">
        <v>177</v>
      </c>
      <c r="E3130" t="s">
        <v>105</v>
      </c>
      <c r="F3130" t="s">
        <v>10</v>
      </c>
      <c r="G3130" t="s">
        <v>143</v>
      </c>
      <c r="H3130" s="11">
        <v>45272</v>
      </c>
      <c r="I3130" t="s">
        <v>172</v>
      </c>
      <c r="J3130">
        <v>30</v>
      </c>
      <c r="K3130">
        <v>13</v>
      </c>
      <c r="L3130">
        <v>359</v>
      </c>
      <c r="M3130">
        <v>1</v>
      </c>
      <c r="N3130">
        <v>281</v>
      </c>
      <c r="O3130">
        <v>1</v>
      </c>
      <c r="P3130" t="s">
        <v>61</v>
      </c>
      <c r="Q3130" t="s">
        <v>60</v>
      </c>
      <c r="R3130" t="s">
        <v>63</v>
      </c>
      <c r="S3130" t="s">
        <v>62</v>
      </c>
    </row>
    <row r="3131" spans="1:19" x14ac:dyDescent="0.2">
      <c r="A3131">
        <v>2011</v>
      </c>
      <c r="B3131">
        <v>15</v>
      </c>
      <c r="C3131" t="s">
        <v>138</v>
      </c>
      <c r="D3131" t="s">
        <v>128</v>
      </c>
      <c r="E3131" t="s">
        <v>138</v>
      </c>
      <c r="F3131" t="s">
        <v>10</v>
      </c>
      <c r="G3131" t="s">
        <v>146</v>
      </c>
      <c r="H3131" s="11">
        <v>45275</v>
      </c>
      <c r="I3131" t="s">
        <v>185</v>
      </c>
      <c r="J3131">
        <v>41</v>
      </c>
      <c r="K3131">
        <v>14</v>
      </c>
      <c r="L3131">
        <v>373</v>
      </c>
      <c r="M3131">
        <v>0</v>
      </c>
      <c r="N3131">
        <v>207</v>
      </c>
      <c r="O3131">
        <v>4</v>
      </c>
      <c r="P3131" t="s">
        <v>12</v>
      </c>
      <c r="Q3131" t="s">
        <v>11</v>
      </c>
      <c r="R3131" t="s">
        <v>36</v>
      </c>
      <c r="S3131" t="s">
        <v>35</v>
      </c>
    </row>
    <row r="3132" spans="1:19" x14ac:dyDescent="0.2">
      <c r="A3132">
        <v>2011</v>
      </c>
      <c r="B3132">
        <v>15</v>
      </c>
      <c r="C3132" t="s">
        <v>139</v>
      </c>
      <c r="D3132" t="s">
        <v>125</v>
      </c>
      <c r="E3132" t="s">
        <v>125</v>
      </c>
      <c r="F3132" t="s">
        <v>10</v>
      </c>
      <c r="G3132" t="s">
        <v>109</v>
      </c>
      <c r="H3132" s="11">
        <v>45277</v>
      </c>
      <c r="I3132" t="s">
        <v>185</v>
      </c>
      <c r="J3132">
        <v>31</v>
      </c>
      <c r="K3132">
        <v>15</v>
      </c>
      <c r="L3132">
        <v>399</v>
      </c>
      <c r="M3132">
        <v>1</v>
      </c>
      <c r="N3132">
        <v>190</v>
      </c>
      <c r="O3132">
        <v>1</v>
      </c>
      <c r="P3132" t="s">
        <v>65</v>
      </c>
      <c r="Q3132" t="s">
        <v>64</v>
      </c>
      <c r="R3132" t="s">
        <v>26</v>
      </c>
      <c r="S3132" t="s">
        <v>25</v>
      </c>
    </row>
    <row r="3133" spans="1:19" x14ac:dyDescent="0.2">
      <c r="A3133">
        <v>2011</v>
      </c>
      <c r="B3133">
        <v>15</v>
      </c>
      <c r="C3133" t="s">
        <v>177</v>
      </c>
      <c r="D3133" t="s">
        <v>134</v>
      </c>
      <c r="E3133" t="s">
        <v>134</v>
      </c>
      <c r="F3133" t="s">
        <v>10</v>
      </c>
      <c r="G3133" t="s">
        <v>96</v>
      </c>
      <c r="H3133" s="11">
        <v>45278</v>
      </c>
      <c r="I3133" t="s">
        <v>132</v>
      </c>
      <c r="J3133">
        <v>20</v>
      </c>
      <c r="K3133">
        <v>13</v>
      </c>
      <c r="L3133">
        <v>283</v>
      </c>
      <c r="M3133">
        <v>1</v>
      </c>
      <c r="N3133">
        <v>305</v>
      </c>
      <c r="O3133">
        <v>0</v>
      </c>
      <c r="P3133" t="s">
        <v>63</v>
      </c>
      <c r="Q3133" t="s">
        <v>62</v>
      </c>
      <c r="R3133" t="s">
        <v>22</v>
      </c>
      <c r="S3133" t="s">
        <v>21</v>
      </c>
    </row>
    <row r="3134" spans="1:19" x14ac:dyDescent="0.2">
      <c r="A3134">
        <v>2011</v>
      </c>
      <c r="B3134">
        <v>15</v>
      </c>
      <c r="C3134" t="s">
        <v>119</v>
      </c>
      <c r="D3134" t="s">
        <v>137</v>
      </c>
      <c r="E3134" t="s">
        <v>137</v>
      </c>
      <c r="F3134" t="s">
        <v>10</v>
      </c>
      <c r="G3134" t="s">
        <v>96</v>
      </c>
      <c r="H3134" s="11">
        <v>45278</v>
      </c>
      <c r="I3134" t="s">
        <v>157</v>
      </c>
      <c r="J3134">
        <v>30</v>
      </c>
      <c r="K3134">
        <v>23</v>
      </c>
      <c r="L3134">
        <v>448</v>
      </c>
      <c r="M3134">
        <v>3</v>
      </c>
      <c r="N3134">
        <v>404</v>
      </c>
      <c r="O3134">
        <v>3</v>
      </c>
      <c r="P3134" t="s">
        <v>16</v>
      </c>
      <c r="Q3134" t="s">
        <v>15</v>
      </c>
      <c r="R3134" t="s">
        <v>40</v>
      </c>
      <c r="S3134" t="s">
        <v>39</v>
      </c>
    </row>
    <row r="3135" spans="1:19" x14ac:dyDescent="0.2">
      <c r="A3135">
        <v>2011</v>
      </c>
      <c r="B3135">
        <v>15</v>
      </c>
      <c r="C3135" t="s">
        <v>127</v>
      </c>
      <c r="D3135" t="s">
        <v>126</v>
      </c>
      <c r="E3135" t="s">
        <v>126</v>
      </c>
      <c r="F3135" t="s">
        <v>10</v>
      </c>
      <c r="G3135" t="s">
        <v>96</v>
      </c>
      <c r="H3135" s="11">
        <v>45278</v>
      </c>
      <c r="I3135" t="s">
        <v>157</v>
      </c>
      <c r="J3135">
        <v>23</v>
      </c>
      <c r="K3135">
        <v>10</v>
      </c>
      <c r="L3135">
        <v>300</v>
      </c>
      <c r="M3135">
        <v>2</v>
      </c>
      <c r="N3135">
        <v>324</v>
      </c>
      <c r="O3135">
        <v>3</v>
      </c>
      <c r="P3135" t="s">
        <v>48</v>
      </c>
      <c r="Q3135" t="s">
        <v>47</v>
      </c>
      <c r="R3135" t="s">
        <v>69</v>
      </c>
      <c r="S3135" t="s">
        <v>68</v>
      </c>
    </row>
    <row r="3136" spans="1:19" x14ac:dyDescent="0.2">
      <c r="A3136">
        <v>2011</v>
      </c>
      <c r="B3136">
        <v>15</v>
      </c>
      <c r="C3136" t="s">
        <v>97</v>
      </c>
      <c r="D3136" t="s">
        <v>101</v>
      </c>
      <c r="E3136" t="s">
        <v>97</v>
      </c>
      <c r="F3136" t="s">
        <v>10</v>
      </c>
      <c r="G3136" t="s">
        <v>96</v>
      </c>
      <c r="H3136" s="11">
        <v>45278</v>
      </c>
      <c r="I3136" t="s">
        <v>156</v>
      </c>
      <c r="J3136">
        <v>19</v>
      </c>
      <c r="K3136">
        <v>14</v>
      </c>
      <c r="L3136">
        <v>438</v>
      </c>
      <c r="M3136">
        <v>0</v>
      </c>
      <c r="N3136">
        <v>315</v>
      </c>
      <c r="O3136">
        <v>0</v>
      </c>
      <c r="P3136" t="s">
        <v>38</v>
      </c>
      <c r="Q3136" t="s">
        <v>37</v>
      </c>
      <c r="R3136" t="s">
        <v>32</v>
      </c>
      <c r="S3136" t="s">
        <v>31</v>
      </c>
    </row>
    <row r="3137" spans="1:19" x14ac:dyDescent="0.2">
      <c r="A3137">
        <v>2011</v>
      </c>
      <c r="B3137">
        <v>15</v>
      </c>
      <c r="C3137" t="s">
        <v>129</v>
      </c>
      <c r="D3137" t="s">
        <v>104</v>
      </c>
      <c r="E3137" t="s">
        <v>129</v>
      </c>
      <c r="F3137" t="s">
        <v>10</v>
      </c>
      <c r="G3137" t="s">
        <v>96</v>
      </c>
      <c r="H3137" s="11">
        <v>45278</v>
      </c>
      <c r="I3137" t="s">
        <v>156</v>
      </c>
      <c r="J3137">
        <v>27</v>
      </c>
      <c r="K3137">
        <v>13</v>
      </c>
      <c r="L3137">
        <v>287</v>
      </c>
      <c r="M3137">
        <v>1</v>
      </c>
      <c r="N3137">
        <v>388</v>
      </c>
      <c r="O3137">
        <v>3</v>
      </c>
      <c r="P3137" t="s">
        <v>34</v>
      </c>
      <c r="Q3137" t="s">
        <v>33</v>
      </c>
      <c r="R3137" t="s">
        <v>67</v>
      </c>
      <c r="S3137" t="s">
        <v>66</v>
      </c>
    </row>
    <row r="3138" spans="1:19" x14ac:dyDescent="0.2">
      <c r="A3138">
        <v>2011</v>
      </c>
      <c r="B3138">
        <v>15</v>
      </c>
      <c r="C3138" t="s">
        <v>136</v>
      </c>
      <c r="D3138" t="s">
        <v>105</v>
      </c>
      <c r="E3138" t="s">
        <v>105</v>
      </c>
      <c r="F3138" t="s">
        <v>10</v>
      </c>
      <c r="G3138" t="s">
        <v>96</v>
      </c>
      <c r="H3138" s="11">
        <v>45278</v>
      </c>
      <c r="I3138" t="s">
        <v>156</v>
      </c>
      <c r="J3138">
        <v>38</v>
      </c>
      <c r="K3138">
        <v>14</v>
      </c>
      <c r="L3138">
        <v>286</v>
      </c>
      <c r="M3138">
        <v>1</v>
      </c>
      <c r="N3138">
        <v>221</v>
      </c>
      <c r="O3138">
        <v>5</v>
      </c>
      <c r="P3138" t="s">
        <v>20</v>
      </c>
      <c r="Q3138" t="s">
        <v>19</v>
      </c>
      <c r="R3138" t="s">
        <v>61</v>
      </c>
      <c r="S3138" t="s">
        <v>60</v>
      </c>
    </row>
    <row r="3139" spans="1:19" x14ac:dyDescent="0.2">
      <c r="A3139">
        <v>2011</v>
      </c>
      <c r="B3139">
        <v>15</v>
      </c>
      <c r="C3139" t="s">
        <v>107</v>
      </c>
      <c r="D3139" t="s">
        <v>142</v>
      </c>
      <c r="E3139" t="s">
        <v>142</v>
      </c>
      <c r="F3139" t="s">
        <v>10</v>
      </c>
      <c r="G3139" t="s">
        <v>96</v>
      </c>
      <c r="H3139" s="11">
        <v>45278</v>
      </c>
      <c r="I3139" t="s">
        <v>156</v>
      </c>
      <c r="J3139">
        <v>28</v>
      </c>
      <c r="K3139">
        <v>13</v>
      </c>
      <c r="L3139">
        <v>316</v>
      </c>
      <c r="M3139">
        <v>0</v>
      </c>
      <c r="N3139">
        <v>358</v>
      </c>
      <c r="O3139">
        <v>3</v>
      </c>
      <c r="P3139" t="s">
        <v>71</v>
      </c>
      <c r="Q3139" t="s">
        <v>70</v>
      </c>
      <c r="R3139" t="s">
        <v>18</v>
      </c>
      <c r="S3139" t="s">
        <v>17</v>
      </c>
    </row>
    <row r="3140" spans="1:19" x14ac:dyDescent="0.2">
      <c r="A3140">
        <v>2011</v>
      </c>
      <c r="B3140">
        <v>15</v>
      </c>
      <c r="C3140" t="s">
        <v>112</v>
      </c>
      <c r="D3140" t="s">
        <v>117</v>
      </c>
      <c r="E3140" t="s">
        <v>117</v>
      </c>
      <c r="F3140" t="s">
        <v>10</v>
      </c>
      <c r="G3140" t="s">
        <v>96</v>
      </c>
      <c r="H3140" s="11">
        <v>45278</v>
      </c>
      <c r="I3140" t="s">
        <v>116</v>
      </c>
      <c r="J3140">
        <v>42</v>
      </c>
      <c r="K3140">
        <v>20</v>
      </c>
      <c r="L3140">
        <v>573</v>
      </c>
      <c r="M3140">
        <v>2</v>
      </c>
      <c r="N3140">
        <v>207</v>
      </c>
      <c r="O3140">
        <v>1</v>
      </c>
      <c r="P3140" t="s">
        <v>42</v>
      </c>
      <c r="Q3140" t="s">
        <v>41</v>
      </c>
      <c r="R3140" t="s">
        <v>46</v>
      </c>
      <c r="S3140" t="s">
        <v>45</v>
      </c>
    </row>
    <row r="3141" spans="1:19" x14ac:dyDescent="0.2">
      <c r="A3141">
        <v>2011</v>
      </c>
      <c r="B3141">
        <v>15</v>
      </c>
      <c r="C3141" t="s">
        <v>131</v>
      </c>
      <c r="D3141" t="s">
        <v>140</v>
      </c>
      <c r="E3141" t="s">
        <v>140</v>
      </c>
      <c r="F3141" t="s">
        <v>10</v>
      </c>
      <c r="G3141" t="s">
        <v>96</v>
      </c>
      <c r="H3141" s="11">
        <v>45278</v>
      </c>
      <c r="I3141" t="s">
        <v>144</v>
      </c>
      <c r="J3141">
        <v>28</v>
      </c>
      <c r="K3141">
        <v>27</v>
      </c>
      <c r="L3141">
        <v>432</v>
      </c>
      <c r="M3141">
        <v>1</v>
      </c>
      <c r="N3141">
        <v>477</v>
      </c>
      <c r="O3141">
        <v>1</v>
      </c>
      <c r="P3141" t="s">
        <v>51</v>
      </c>
      <c r="Q3141" t="s">
        <v>50</v>
      </c>
      <c r="R3141" t="s">
        <v>30</v>
      </c>
      <c r="S3141" t="s">
        <v>29</v>
      </c>
    </row>
    <row r="3142" spans="1:19" x14ac:dyDescent="0.2">
      <c r="A3142">
        <v>2011</v>
      </c>
      <c r="B3142">
        <v>15</v>
      </c>
      <c r="C3142" t="s">
        <v>123</v>
      </c>
      <c r="D3142" t="s">
        <v>135</v>
      </c>
      <c r="E3142" t="s">
        <v>123</v>
      </c>
      <c r="F3142" t="s">
        <v>10</v>
      </c>
      <c r="G3142" t="s">
        <v>96</v>
      </c>
      <c r="H3142" s="11">
        <v>45278</v>
      </c>
      <c r="I3142" t="s">
        <v>212</v>
      </c>
      <c r="J3142">
        <v>20</v>
      </c>
      <c r="K3142">
        <v>17</v>
      </c>
      <c r="L3142">
        <v>363</v>
      </c>
      <c r="M3142">
        <v>1</v>
      </c>
      <c r="N3142">
        <v>333</v>
      </c>
      <c r="O3142">
        <v>1</v>
      </c>
      <c r="P3142" t="s">
        <v>9</v>
      </c>
      <c r="Q3142" t="s">
        <v>8</v>
      </c>
      <c r="R3142" t="s">
        <v>24</v>
      </c>
      <c r="S3142" t="s">
        <v>23</v>
      </c>
    </row>
    <row r="3143" spans="1:19" x14ac:dyDescent="0.2">
      <c r="A3143">
        <v>2011</v>
      </c>
      <c r="B3143">
        <v>15</v>
      </c>
      <c r="C3143" t="s">
        <v>114</v>
      </c>
      <c r="D3143" t="s">
        <v>133</v>
      </c>
      <c r="E3143" t="s">
        <v>114</v>
      </c>
      <c r="F3143" t="s">
        <v>10</v>
      </c>
      <c r="G3143" t="s">
        <v>96</v>
      </c>
      <c r="H3143" s="11">
        <v>45278</v>
      </c>
      <c r="I3143" t="s">
        <v>216</v>
      </c>
      <c r="J3143">
        <v>45</v>
      </c>
      <c r="K3143">
        <v>19</v>
      </c>
      <c r="L3143">
        <v>420</v>
      </c>
      <c r="M3143">
        <v>4</v>
      </c>
      <c r="N3143">
        <v>241</v>
      </c>
      <c r="O3143">
        <v>4</v>
      </c>
      <c r="P3143" t="s">
        <v>53</v>
      </c>
      <c r="Q3143" t="s">
        <v>52</v>
      </c>
      <c r="R3143" t="s">
        <v>49</v>
      </c>
      <c r="S3143" t="s">
        <v>47</v>
      </c>
    </row>
    <row r="3144" spans="1:19" x14ac:dyDescent="0.2">
      <c r="A3144">
        <v>2011</v>
      </c>
      <c r="B3144">
        <v>15</v>
      </c>
      <c r="C3144" t="s">
        <v>130</v>
      </c>
      <c r="D3144" t="s">
        <v>118</v>
      </c>
      <c r="E3144" t="s">
        <v>118</v>
      </c>
      <c r="F3144" t="s">
        <v>10</v>
      </c>
      <c r="G3144" t="s">
        <v>96</v>
      </c>
      <c r="H3144" s="11">
        <v>45278</v>
      </c>
      <c r="I3144" t="s">
        <v>216</v>
      </c>
      <c r="J3144">
        <v>41</v>
      </c>
      <c r="K3144">
        <v>23</v>
      </c>
      <c r="L3144">
        <v>451</v>
      </c>
      <c r="M3144">
        <v>0</v>
      </c>
      <c r="N3144">
        <v>393</v>
      </c>
      <c r="O3144">
        <v>3</v>
      </c>
      <c r="P3144" t="s">
        <v>28</v>
      </c>
      <c r="Q3144" t="s">
        <v>27</v>
      </c>
      <c r="R3144" t="s">
        <v>44</v>
      </c>
      <c r="S3144" t="s">
        <v>43</v>
      </c>
    </row>
    <row r="3145" spans="1:19" x14ac:dyDescent="0.2">
      <c r="A3145">
        <v>2011</v>
      </c>
      <c r="B3145">
        <v>15</v>
      </c>
      <c r="C3145" t="s">
        <v>153</v>
      </c>
      <c r="D3145" t="s">
        <v>110</v>
      </c>
      <c r="E3145" t="s">
        <v>153</v>
      </c>
      <c r="F3145" t="s">
        <v>10</v>
      </c>
      <c r="G3145" t="s">
        <v>96</v>
      </c>
      <c r="H3145" s="11">
        <v>45278</v>
      </c>
      <c r="I3145" t="s">
        <v>151</v>
      </c>
      <c r="J3145">
        <v>34</v>
      </c>
      <c r="K3145">
        <v>14</v>
      </c>
      <c r="L3145">
        <v>415</v>
      </c>
      <c r="M3145">
        <v>0</v>
      </c>
      <c r="N3145">
        <v>290</v>
      </c>
      <c r="O3145">
        <v>2</v>
      </c>
      <c r="P3145" t="s">
        <v>57</v>
      </c>
      <c r="Q3145" t="s">
        <v>56</v>
      </c>
      <c r="R3145" t="s">
        <v>14</v>
      </c>
      <c r="S3145" t="s">
        <v>13</v>
      </c>
    </row>
    <row r="3146" spans="1:19" x14ac:dyDescent="0.2">
      <c r="A3146">
        <v>2011</v>
      </c>
      <c r="B3146">
        <v>15</v>
      </c>
      <c r="C3146" t="s">
        <v>98</v>
      </c>
      <c r="D3146" t="s">
        <v>124</v>
      </c>
      <c r="E3146" t="s">
        <v>98</v>
      </c>
      <c r="F3146" t="s">
        <v>10</v>
      </c>
      <c r="G3146" t="s">
        <v>143</v>
      </c>
      <c r="H3146" s="11">
        <v>45279</v>
      </c>
      <c r="I3146" t="s">
        <v>217</v>
      </c>
      <c r="J3146">
        <v>20</v>
      </c>
      <c r="K3146">
        <v>3</v>
      </c>
      <c r="L3146">
        <v>287</v>
      </c>
      <c r="M3146">
        <v>0</v>
      </c>
      <c r="N3146">
        <v>389</v>
      </c>
      <c r="O3146">
        <v>4</v>
      </c>
      <c r="P3146" t="s">
        <v>59</v>
      </c>
      <c r="Q3146" t="s">
        <v>58</v>
      </c>
      <c r="R3146" t="s">
        <v>55</v>
      </c>
      <c r="S3146" t="s">
        <v>54</v>
      </c>
    </row>
    <row r="3147" spans="1:19" x14ac:dyDescent="0.2">
      <c r="A3147">
        <v>2011</v>
      </c>
      <c r="B3147">
        <v>16</v>
      </c>
      <c r="C3147" t="s">
        <v>129</v>
      </c>
      <c r="D3147" t="s">
        <v>107</v>
      </c>
      <c r="E3147" t="s">
        <v>129</v>
      </c>
      <c r="F3147" t="s">
        <v>10</v>
      </c>
      <c r="G3147" t="s">
        <v>146</v>
      </c>
      <c r="H3147" s="11">
        <v>45282</v>
      </c>
      <c r="I3147" t="s">
        <v>185</v>
      </c>
      <c r="J3147">
        <v>19</v>
      </c>
      <c r="K3147">
        <v>16</v>
      </c>
      <c r="L3147">
        <v>320</v>
      </c>
      <c r="M3147">
        <v>1</v>
      </c>
      <c r="N3147">
        <v>283</v>
      </c>
      <c r="O3147">
        <v>1</v>
      </c>
      <c r="P3147" t="s">
        <v>34</v>
      </c>
      <c r="Q3147" t="s">
        <v>33</v>
      </c>
      <c r="R3147" t="s">
        <v>71</v>
      </c>
      <c r="S3147" t="s">
        <v>70</v>
      </c>
    </row>
    <row r="3148" spans="1:19" x14ac:dyDescent="0.2">
      <c r="A3148">
        <v>2011</v>
      </c>
      <c r="B3148">
        <v>16</v>
      </c>
      <c r="C3148" t="s">
        <v>124</v>
      </c>
      <c r="D3148" t="s">
        <v>177</v>
      </c>
      <c r="E3148" t="s">
        <v>124</v>
      </c>
      <c r="F3148" t="s">
        <v>10</v>
      </c>
      <c r="G3148" t="s">
        <v>109</v>
      </c>
      <c r="H3148" s="11">
        <v>45284</v>
      </c>
      <c r="I3148" t="s">
        <v>157</v>
      </c>
      <c r="J3148">
        <v>27</v>
      </c>
      <c r="K3148">
        <v>0</v>
      </c>
      <c r="L3148">
        <v>377</v>
      </c>
      <c r="M3148">
        <v>1</v>
      </c>
      <c r="N3148">
        <v>232</v>
      </c>
      <c r="O3148">
        <v>0</v>
      </c>
      <c r="P3148" t="s">
        <v>55</v>
      </c>
      <c r="Q3148" t="s">
        <v>54</v>
      </c>
      <c r="R3148" t="s">
        <v>63</v>
      </c>
      <c r="S3148" t="s">
        <v>62</v>
      </c>
    </row>
    <row r="3149" spans="1:19" x14ac:dyDescent="0.2">
      <c r="A3149">
        <v>2011</v>
      </c>
      <c r="B3149">
        <v>16</v>
      </c>
      <c r="C3149" t="s">
        <v>118</v>
      </c>
      <c r="D3149" t="s">
        <v>137</v>
      </c>
      <c r="E3149" t="s">
        <v>118</v>
      </c>
      <c r="F3149" t="s">
        <v>10</v>
      </c>
      <c r="G3149" t="s">
        <v>109</v>
      </c>
      <c r="H3149" s="11">
        <v>45284</v>
      </c>
      <c r="I3149" t="s">
        <v>157</v>
      </c>
      <c r="J3149">
        <v>27</v>
      </c>
      <c r="K3149">
        <v>24</v>
      </c>
      <c r="L3149">
        <v>400</v>
      </c>
      <c r="M3149">
        <v>0</v>
      </c>
      <c r="N3149">
        <v>374</v>
      </c>
      <c r="O3149">
        <v>2</v>
      </c>
      <c r="P3149" t="s">
        <v>44</v>
      </c>
      <c r="Q3149" t="s">
        <v>43</v>
      </c>
      <c r="R3149" t="s">
        <v>40</v>
      </c>
      <c r="S3149" t="s">
        <v>39</v>
      </c>
    </row>
    <row r="3150" spans="1:19" x14ac:dyDescent="0.2">
      <c r="A3150">
        <v>2011</v>
      </c>
      <c r="B3150">
        <v>16</v>
      </c>
      <c r="C3150" t="s">
        <v>119</v>
      </c>
      <c r="D3150" t="s">
        <v>130</v>
      </c>
      <c r="E3150" t="s">
        <v>119</v>
      </c>
      <c r="F3150" t="s">
        <v>10</v>
      </c>
      <c r="G3150" t="s">
        <v>109</v>
      </c>
      <c r="H3150" s="11">
        <v>45284</v>
      </c>
      <c r="I3150" t="s">
        <v>157</v>
      </c>
      <c r="J3150">
        <v>40</v>
      </c>
      <c r="K3150">
        <v>14</v>
      </c>
      <c r="L3150">
        <v>351</v>
      </c>
      <c r="M3150">
        <v>0</v>
      </c>
      <c r="N3150">
        <v>285</v>
      </c>
      <c r="O3150">
        <v>3</v>
      </c>
      <c r="P3150" t="s">
        <v>16</v>
      </c>
      <c r="Q3150" t="s">
        <v>15</v>
      </c>
      <c r="R3150" t="s">
        <v>28</v>
      </c>
      <c r="S3150" t="s">
        <v>27</v>
      </c>
    </row>
    <row r="3151" spans="1:19" x14ac:dyDescent="0.2">
      <c r="A3151">
        <v>2011</v>
      </c>
      <c r="B3151">
        <v>16</v>
      </c>
      <c r="C3151" t="s">
        <v>104</v>
      </c>
      <c r="D3151" t="s">
        <v>128</v>
      </c>
      <c r="E3151" t="s">
        <v>104</v>
      </c>
      <c r="F3151" t="s">
        <v>10</v>
      </c>
      <c r="G3151" t="s">
        <v>109</v>
      </c>
      <c r="H3151" s="11">
        <v>45284</v>
      </c>
      <c r="I3151" t="s">
        <v>157</v>
      </c>
      <c r="J3151">
        <v>23</v>
      </c>
      <c r="K3151">
        <v>17</v>
      </c>
      <c r="L3151">
        <v>407</v>
      </c>
      <c r="M3151">
        <v>3</v>
      </c>
      <c r="N3151">
        <v>300</v>
      </c>
      <c r="O3151">
        <v>1</v>
      </c>
      <c r="P3151" t="s">
        <v>67</v>
      </c>
      <c r="Q3151" t="s">
        <v>66</v>
      </c>
      <c r="R3151" t="s">
        <v>36</v>
      </c>
      <c r="S3151" t="s">
        <v>35</v>
      </c>
    </row>
    <row r="3152" spans="1:19" x14ac:dyDescent="0.2">
      <c r="A3152">
        <v>2011</v>
      </c>
      <c r="B3152">
        <v>16</v>
      </c>
      <c r="C3152" t="s">
        <v>134</v>
      </c>
      <c r="D3152" t="s">
        <v>123</v>
      </c>
      <c r="E3152" t="s">
        <v>134</v>
      </c>
      <c r="F3152" t="s">
        <v>10</v>
      </c>
      <c r="G3152" t="s">
        <v>109</v>
      </c>
      <c r="H3152" s="11">
        <v>45284</v>
      </c>
      <c r="I3152" t="s">
        <v>157</v>
      </c>
      <c r="J3152">
        <v>23</v>
      </c>
      <c r="K3152">
        <v>16</v>
      </c>
      <c r="L3152">
        <v>301</v>
      </c>
      <c r="M3152">
        <v>2</v>
      </c>
      <c r="N3152">
        <v>316</v>
      </c>
      <c r="O3152">
        <v>3</v>
      </c>
      <c r="P3152" t="s">
        <v>22</v>
      </c>
      <c r="Q3152" t="s">
        <v>21</v>
      </c>
      <c r="R3152" t="s">
        <v>9</v>
      </c>
      <c r="S3152" t="s">
        <v>8</v>
      </c>
    </row>
    <row r="3153" spans="1:19" x14ac:dyDescent="0.2">
      <c r="A3153">
        <v>2011</v>
      </c>
      <c r="B3153">
        <v>16</v>
      </c>
      <c r="C3153" t="s">
        <v>133</v>
      </c>
      <c r="D3153" t="s">
        <v>127</v>
      </c>
      <c r="E3153" t="s">
        <v>127</v>
      </c>
      <c r="F3153" t="s">
        <v>10</v>
      </c>
      <c r="G3153" t="s">
        <v>109</v>
      </c>
      <c r="H3153" s="11">
        <v>45284</v>
      </c>
      <c r="I3153" t="s">
        <v>156</v>
      </c>
      <c r="J3153">
        <v>29</v>
      </c>
      <c r="K3153">
        <v>14</v>
      </c>
      <c r="L3153">
        <v>332</v>
      </c>
      <c r="M3153">
        <v>1</v>
      </c>
      <c r="N3153">
        <v>331</v>
      </c>
      <c r="O3153">
        <v>3</v>
      </c>
      <c r="P3153" t="s">
        <v>49</v>
      </c>
      <c r="Q3153" t="s">
        <v>47</v>
      </c>
      <c r="R3153" t="s">
        <v>48</v>
      </c>
      <c r="S3153" t="s">
        <v>47</v>
      </c>
    </row>
    <row r="3154" spans="1:19" x14ac:dyDescent="0.2">
      <c r="A3154">
        <v>2011</v>
      </c>
      <c r="B3154">
        <v>16</v>
      </c>
      <c r="C3154" t="s">
        <v>110</v>
      </c>
      <c r="D3154" t="s">
        <v>135</v>
      </c>
      <c r="E3154" t="s">
        <v>110</v>
      </c>
      <c r="F3154" t="s">
        <v>10</v>
      </c>
      <c r="G3154" t="s">
        <v>109</v>
      </c>
      <c r="H3154" s="11">
        <v>45284</v>
      </c>
      <c r="I3154" t="s">
        <v>156</v>
      </c>
      <c r="J3154">
        <v>20</v>
      </c>
      <c r="K3154">
        <v>14</v>
      </c>
      <c r="L3154">
        <v>284</v>
      </c>
      <c r="M3154">
        <v>1</v>
      </c>
      <c r="N3154">
        <v>256</v>
      </c>
      <c r="O3154">
        <v>1</v>
      </c>
      <c r="P3154" t="s">
        <v>14</v>
      </c>
      <c r="Q3154" t="s">
        <v>13</v>
      </c>
      <c r="R3154" t="s">
        <v>24</v>
      </c>
      <c r="S3154" t="s">
        <v>23</v>
      </c>
    </row>
    <row r="3155" spans="1:19" x14ac:dyDescent="0.2">
      <c r="A3155">
        <v>2011</v>
      </c>
      <c r="B3155">
        <v>16</v>
      </c>
      <c r="C3155" t="s">
        <v>97</v>
      </c>
      <c r="D3155" t="s">
        <v>131</v>
      </c>
      <c r="E3155" t="s">
        <v>131</v>
      </c>
      <c r="F3155" t="s">
        <v>10</v>
      </c>
      <c r="G3155" t="s">
        <v>109</v>
      </c>
      <c r="H3155" s="11">
        <v>45284</v>
      </c>
      <c r="I3155" t="s">
        <v>156</v>
      </c>
      <c r="J3155">
        <v>16</v>
      </c>
      <c r="K3155">
        <v>13</v>
      </c>
      <c r="L3155">
        <v>308</v>
      </c>
      <c r="M3155">
        <v>2</v>
      </c>
      <c r="N3155">
        <v>435</v>
      </c>
      <c r="O3155">
        <v>2</v>
      </c>
      <c r="P3155" t="s">
        <v>38</v>
      </c>
      <c r="Q3155" t="s">
        <v>37</v>
      </c>
      <c r="R3155" t="s">
        <v>51</v>
      </c>
      <c r="S3155" t="s">
        <v>50</v>
      </c>
    </row>
    <row r="3156" spans="1:19" x14ac:dyDescent="0.2">
      <c r="A3156">
        <v>2011</v>
      </c>
      <c r="B3156">
        <v>16</v>
      </c>
      <c r="C3156" t="s">
        <v>142</v>
      </c>
      <c r="D3156" t="s">
        <v>139</v>
      </c>
      <c r="E3156" t="s">
        <v>142</v>
      </c>
      <c r="F3156" t="s">
        <v>10</v>
      </c>
      <c r="G3156" t="s">
        <v>109</v>
      </c>
      <c r="H3156" s="11">
        <v>45284</v>
      </c>
      <c r="I3156" t="s">
        <v>161</v>
      </c>
      <c r="J3156">
        <v>48</v>
      </c>
      <c r="K3156">
        <v>16</v>
      </c>
      <c r="L3156">
        <v>433</v>
      </c>
      <c r="M3156">
        <v>0</v>
      </c>
      <c r="N3156">
        <v>317</v>
      </c>
      <c r="O3156">
        <v>4</v>
      </c>
      <c r="P3156" t="s">
        <v>18</v>
      </c>
      <c r="Q3156" t="s">
        <v>17</v>
      </c>
      <c r="R3156" t="s">
        <v>65</v>
      </c>
      <c r="S3156" t="s">
        <v>64</v>
      </c>
    </row>
    <row r="3157" spans="1:19" x14ac:dyDescent="0.2">
      <c r="A3157">
        <v>2011</v>
      </c>
      <c r="B3157">
        <v>16</v>
      </c>
      <c r="C3157" t="s">
        <v>126</v>
      </c>
      <c r="D3157" t="s">
        <v>112</v>
      </c>
      <c r="E3157" t="s">
        <v>112</v>
      </c>
      <c r="F3157" t="s">
        <v>10</v>
      </c>
      <c r="G3157" t="s">
        <v>109</v>
      </c>
      <c r="H3157" s="11">
        <v>45284</v>
      </c>
      <c r="I3157" t="s">
        <v>116</v>
      </c>
      <c r="J3157">
        <v>33</v>
      </c>
      <c r="K3157">
        <v>26</v>
      </c>
      <c r="L3157">
        <v>389</v>
      </c>
      <c r="M3157">
        <v>0</v>
      </c>
      <c r="N3157">
        <v>397</v>
      </c>
      <c r="O3157">
        <v>2</v>
      </c>
      <c r="P3157" t="s">
        <v>69</v>
      </c>
      <c r="Q3157" t="s">
        <v>68</v>
      </c>
      <c r="R3157" t="s">
        <v>42</v>
      </c>
      <c r="S3157" t="s">
        <v>41</v>
      </c>
    </row>
    <row r="3158" spans="1:19" x14ac:dyDescent="0.2">
      <c r="A3158">
        <v>2011</v>
      </c>
      <c r="B3158">
        <v>16</v>
      </c>
      <c r="C3158" t="s">
        <v>140</v>
      </c>
      <c r="D3158" t="s">
        <v>153</v>
      </c>
      <c r="E3158" t="s">
        <v>140</v>
      </c>
      <c r="F3158" t="s">
        <v>10</v>
      </c>
      <c r="G3158" t="s">
        <v>109</v>
      </c>
      <c r="H3158" s="11">
        <v>45284</v>
      </c>
      <c r="I3158" t="s">
        <v>144</v>
      </c>
      <c r="J3158">
        <v>38</v>
      </c>
      <c r="K3158">
        <v>10</v>
      </c>
      <c r="L3158">
        <v>440</v>
      </c>
      <c r="M3158">
        <v>0</v>
      </c>
      <c r="N3158">
        <v>367</v>
      </c>
      <c r="O3158">
        <v>2</v>
      </c>
      <c r="P3158" t="s">
        <v>30</v>
      </c>
      <c r="Q3158" t="s">
        <v>29</v>
      </c>
      <c r="R3158" t="s">
        <v>57</v>
      </c>
      <c r="S3158" t="s">
        <v>56</v>
      </c>
    </row>
    <row r="3159" spans="1:19" x14ac:dyDescent="0.2">
      <c r="A3159">
        <v>2011</v>
      </c>
      <c r="B3159">
        <v>16</v>
      </c>
      <c r="C3159" t="s">
        <v>125</v>
      </c>
      <c r="D3159" t="s">
        <v>114</v>
      </c>
      <c r="E3159" t="s">
        <v>114</v>
      </c>
      <c r="F3159" t="s">
        <v>10</v>
      </c>
      <c r="G3159" t="s">
        <v>109</v>
      </c>
      <c r="H3159" s="11">
        <v>45284</v>
      </c>
      <c r="I3159" t="s">
        <v>212</v>
      </c>
      <c r="J3159">
        <v>20</v>
      </c>
      <c r="K3159">
        <v>7</v>
      </c>
      <c r="L3159">
        <v>386</v>
      </c>
      <c r="M3159">
        <v>1</v>
      </c>
      <c r="N3159">
        <v>238</v>
      </c>
      <c r="O3159">
        <v>0</v>
      </c>
      <c r="P3159" t="s">
        <v>26</v>
      </c>
      <c r="Q3159" t="s">
        <v>25</v>
      </c>
      <c r="R3159" t="s">
        <v>53</v>
      </c>
      <c r="S3159" t="s">
        <v>52</v>
      </c>
    </row>
    <row r="3160" spans="1:19" x14ac:dyDescent="0.2">
      <c r="A3160">
        <v>2011</v>
      </c>
      <c r="B3160">
        <v>16</v>
      </c>
      <c r="C3160" t="s">
        <v>105</v>
      </c>
      <c r="D3160" t="s">
        <v>98</v>
      </c>
      <c r="E3160" t="s">
        <v>98</v>
      </c>
      <c r="F3160" t="s">
        <v>10</v>
      </c>
      <c r="G3160" t="s">
        <v>109</v>
      </c>
      <c r="H3160" s="11">
        <v>45284</v>
      </c>
      <c r="I3160" t="s">
        <v>216</v>
      </c>
      <c r="J3160">
        <v>19</v>
      </c>
      <c r="K3160">
        <v>17</v>
      </c>
      <c r="L3160">
        <v>349</v>
      </c>
      <c r="M3160">
        <v>0</v>
      </c>
      <c r="N3160">
        <v>265</v>
      </c>
      <c r="O3160">
        <v>1</v>
      </c>
      <c r="P3160" t="s">
        <v>61</v>
      </c>
      <c r="Q3160" t="s">
        <v>60</v>
      </c>
      <c r="R3160" t="s">
        <v>59</v>
      </c>
      <c r="S3160" t="s">
        <v>58</v>
      </c>
    </row>
    <row r="3161" spans="1:19" x14ac:dyDescent="0.2">
      <c r="A3161">
        <v>2011</v>
      </c>
      <c r="B3161">
        <v>16</v>
      </c>
      <c r="C3161" t="s">
        <v>101</v>
      </c>
      <c r="D3161" t="s">
        <v>136</v>
      </c>
      <c r="E3161" t="s">
        <v>101</v>
      </c>
      <c r="F3161" t="s">
        <v>10</v>
      </c>
      <c r="G3161" t="s">
        <v>96</v>
      </c>
      <c r="H3161" s="11">
        <v>45285</v>
      </c>
      <c r="I3161" t="s">
        <v>151</v>
      </c>
      <c r="J3161">
        <v>35</v>
      </c>
      <c r="K3161">
        <v>21</v>
      </c>
      <c r="L3161">
        <v>363</v>
      </c>
      <c r="M3161">
        <v>0</v>
      </c>
      <c r="N3161">
        <v>441</v>
      </c>
      <c r="O3161">
        <v>2</v>
      </c>
      <c r="P3161" t="s">
        <v>32</v>
      </c>
      <c r="Q3161" t="s">
        <v>31</v>
      </c>
      <c r="R3161" t="s">
        <v>20</v>
      </c>
      <c r="S3161" t="s">
        <v>19</v>
      </c>
    </row>
    <row r="3162" spans="1:19" x14ac:dyDescent="0.2">
      <c r="A3162">
        <v>2011</v>
      </c>
      <c r="B3162">
        <v>16</v>
      </c>
      <c r="C3162" t="s">
        <v>117</v>
      </c>
      <c r="D3162" t="s">
        <v>138</v>
      </c>
      <c r="E3162" t="s">
        <v>117</v>
      </c>
      <c r="F3162" t="s">
        <v>10</v>
      </c>
      <c r="G3162" t="s">
        <v>143</v>
      </c>
      <c r="H3162" s="11">
        <v>45286</v>
      </c>
      <c r="I3162" t="s">
        <v>172</v>
      </c>
      <c r="J3162">
        <v>45</v>
      </c>
      <c r="K3162">
        <v>16</v>
      </c>
      <c r="L3162">
        <v>463</v>
      </c>
      <c r="M3162">
        <v>2</v>
      </c>
      <c r="N3162">
        <v>469</v>
      </c>
      <c r="O3162">
        <v>1</v>
      </c>
      <c r="P3162" t="s">
        <v>46</v>
      </c>
      <c r="Q3162" t="s">
        <v>45</v>
      </c>
      <c r="R3162" t="s">
        <v>12</v>
      </c>
      <c r="S3162" t="s">
        <v>11</v>
      </c>
    </row>
    <row r="3163" spans="1:19" x14ac:dyDescent="0.2">
      <c r="A3163">
        <v>2011</v>
      </c>
      <c r="B3163">
        <v>17</v>
      </c>
      <c r="C3163" t="s">
        <v>177</v>
      </c>
      <c r="D3163" t="s">
        <v>98</v>
      </c>
      <c r="E3163" t="s">
        <v>98</v>
      </c>
      <c r="F3163" t="s">
        <v>10</v>
      </c>
      <c r="G3163" t="s">
        <v>96</v>
      </c>
      <c r="H3163" s="11">
        <v>44927</v>
      </c>
      <c r="I3163" t="s">
        <v>132</v>
      </c>
      <c r="J3163">
        <v>34</v>
      </c>
      <c r="K3163">
        <v>27</v>
      </c>
      <c r="L3163">
        <v>321</v>
      </c>
      <c r="M3163">
        <v>0</v>
      </c>
      <c r="N3163">
        <v>311</v>
      </c>
      <c r="O3163">
        <v>2</v>
      </c>
      <c r="P3163" t="s">
        <v>63</v>
      </c>
      <c r="Q3163" t="s">
        <v>62</v>
      </c>
      <c r="R3163" t="s">
        <v>59</v>
      </c>
      <c r="S3163" t="s">
        <v>58</v>
      </c>
    </row>
    <row r="3164" spans="1:19" x14ac:dyDescent="0.2">
      <c r="A3164">
        <v>2011</v>
      </c>
      <c r="B3164">
        <v>17</v>
      </c>
      <c r="C3164" t="s">
        <v>114</v>
      </c>
      <c r="D3164" t="s">
        <v>126</v>
      </c>
      <c r="E3164" t="s">
        <v>114</v>
      </c>
      <c r="F3164" t="s">
        <v>10</v>
      </c>
      <c r="G3164" t="s">
        <v>96</v>
      </c>
      <c r="H3164" s="11">
        <v>44927</v>
      </c>
      <c r="I3164" t="s">
        <v>157</v>
      </c>
      <c r="J3164">
        <v>34</v>
      </c>
      <c r="K3164">
        <v>10</v>
      </c>
      <c r="L3164">
        <v>390</v>
      </c>
      <c r="M3164">
        <v>2</v>
      </c>
      <c r="N3164">
        <v>377</v>
      </c>
      <c r="O3164">
        <v>1</v>
      </c>
      <c r="P3164" t="s">
        <v>53</v>
      </c>
      <c r="Q3164" t="s">
        <v>52</v>
      </c>
      <c r="R3164" t="s">
        <v>69</v>
      </c>
      <c r="S3164" t="s">
        <v>68</v>
      </c>
    </row>
    <row r="3165" spans="1:19" x14ac:dyDescent="0.2">
      <c r="A3165">
        <v>2011</v>
      </c>
      <c r="B3165">
        <v>17</v>
      </c>
      <c r="C3165" t="s">
        <v>118</v>
      </c>
      <c r="D3165" t="s">
        <v>119</v>
      </c>
      <c r="E3165" t="s">
        <v>118</v>
      </c>
      <c r="F3165" t="s">
        <v>10</v>
      </c>
      <c r="G3165" t="s">
        <v>96</v>
      </c>
      <c r="H3165" s="11">
        <v>44927</v>
      </c>
      <c r="I3165" t="s">
        <v>157</v>
      </c>
      <c r="J3165">
        <v>49</v>
      </c>
      <c r="K3165">
        <v>21</v>
      </c>
      <c r="L3165">
        <v>480</v>
      </c>
      <c r="M3165">
        <v>1</v>
      </c>
      <c r="N3165">
        <v>402</v>
      </c>
      <c r="O3165">
        <v>4</v>
      </c>
      <c r="P3165" t="s">
        <v>44</v>
      </c>
      <c r="Q3165" t="s">
        <v>43</v>
      </c>
      <c r="R3165" t="s">
        <v>16</v>
      </c>
      <c r="S3165" t="s">
        <v>15</v>
      </c>
    </row>
    <row r="3166" spans="1:19" x14ac:dyDescent="0.2">
      <c r="A3166">
        <v>2011</v>
      </c>
      <c r="B3166">
        <v>17</v>
      </c>
      <c r="C3166" t="s">
        <v>107</v>
      </c>
      <c r="D3166" t="s">
        <v>104</v>
      </c>
      <c r="E3166" t="s">
        <v>104</v>
      </c>
      <c r="F3166" t="s">
        <v>10</v>
      </c>
      <c r="G3166" t="s">
        <v>96</v>
      </c>
      <c r="H3166" s="11">
        <v>44927</v>
      </c>
      <c r="I3166" t="s">
        <v>157</v>
      </c>
      <c r="J3166">
        <v>23</v>
      </c>
      <c r="K3166">
        <v>22</v>
      </c>
      <c r="L3166">
        <v>361</v>
      </c>
      <c r="M3166">
        <v>1</v>
      </c>
      <c r="N3166">
        <v>387</v>
      </c>
      <c r="O3166">
        <v>1</v>
      </c>
      <c r="P3166" t="s">
        <v>71</v>
      </c>
      <c r="Q3166" t="s">
        <v>70</v>
      </c>
      <c r="R3166" t="s">
        <v>67</v>
      </c>
      <c r="S3166" t="s">
        <v>66</v>
      </c>
    </row>
    <row r="3167" spans="1:19" x14ac:dyDescent="0.2">
      <c r="A3167">
        <v>2011</v>
      </c>
      <c r="B3167">
        <v>17</v>
      </c>
      <c r="C3167" t="s">
        <v>101</v>
      </c>
      <c r="D3167" t="s">
        <v>140</v>
      </c>
      <c r="E3167" t="s">
        <v>101</v>
      </c>
      <c r="F3167" t="s">
        <v>10</v>
      </c>
      <c r="G3167" t="s">
        <v>96</v>
      </c>
      <c r="H3167" s="11">
        <v>44927</v>
      </c>
      <c r="I3167" t="s">
        <v>157</v>
      </c>
      <c r="J3167">
        <v>45</v>
      </c>
      <c r="K3167">
        <v>41</v>
      </c>
      <c r="L3167">
        <v>550</v>
      </c>
      <c r="M3167">
        <v>2</v>
      </c>
      <c r="N3167">
        <v>575</v>
      </c>
      <c r="O3167">
        <v>4</v>
      </c>
      <c r="P3167" t="s">
        <v>32</v>
      </c>
      <c r="Q3167" t="s">
        <v>31</v>
      </c>
      <c r="R3167" t="s">
        <v>30</v>
      </c>
      <c r="S3167" t="s">
        <v>29</v>
      </c>
    </row>
    <row r="3168" spans="1:19" x14ac:dyDescent="0.2">
      <c r="A3168">
        <v>2011</v>
      </c>
      <c r="B3168">
        <v>17</v>
      </c>
      <c r="C3168" t="s">
        <v>137</v>
      </c>
      <c r="D3168" t="s">
        <v>133</v>
      </c>
      <c r="E3168" t="s">
        <v>137</v>
      </c>
      <c r="F3168" t="s">
        <v>10</v>
      </c>
      <c r="G3168" t="s">
        <v>96</v>
      </c>
      <c r="H3168" s="11">
        <v>44927</v>
      </c>
      <c r="I3168" t="s">
        <v>157</v>
      </c>
      <c r="J3168">
        <v>19</v>
      </c>
      <c r="K3168">
        <v>17</v>
      </c>
      <c r="L3168">
        <v>210</v>
      </c>
      <c r="M3168">
        <v>2</v>
      </c>
      <c r="N3168">
        <v>374</v>
      </c>
      <c r="O3168">
        <v>3</v>
      </c>
      <c r="P3168" t="s">
        <v>40</v>
      </c>
      <c r="Q3168" t="s">
        <v>39</v>
      </c>
      <c r="R3168" t="s">
        <v>49</v>
      </c>
      <c r="S3168" t="s">
        <v>47</v>
      </c>
    </row>
    <row r="3169" spans="1:19" x14ac:dyDescent="0.2">
      <c r="A3169">
        <v>2011</v>
      </c>
      <c r="B3169">
        <v>17</v>
      </c>
      <c r="C3169" t="s">
        <v>117</v>
      </c>
      <c r="D3169" t="s">
        <v>142</v>
      </c>
      <c r="E3169" t="s">
        <v>117</v>
      </c>
      <c r="F3169" t="s">
        <v>10</v>
      </c>
      <c r="G3169" t="s">
        <v>96</v>
      </c>
      <c r="H3169" s="11">
        <v>44927</v>
      </c>
      <c r="I3169" t="s">
        <v>156</v>
      </c>
      <c r="J3169">
        <v>45</v>
      </c>
      <c r="K3169">
        <v>17</v>
      </c>
      <c r="L3169">
        <v>617</v>
      </c>
      <c r="M3169">
        <v>1</v>
      </c>
      <c r="N3169">
        <v>301</v>
      </c>
      <c r="O3169">
        <v>2</v>
      </c>
      <c r="P3169" t="s">
        <v>46</v>
      </c>
      <c r="Q3169" t="s">
        <v>45</v>
      </c>
      <c r="R3169" t="s">
        <v>18</v>
      </c>
      <c r="S3169" t="s">
        <v>17</v>
      </c>
    </row>
    <row r="3170" spans="1:19" x14ac:dyDescent="0.2">
      <c r="A3170">
        <v>2011</v>
      </c>
      <c r="B3170">
        <v>17</v>
      </c>
      <c r="C3170" t="s">
        <v>128</v>
      </c>
      <c r="D3170" t="s">
        <v>129</v>
      </c>
      <c r="E3170" t="s">
        <v>128</v>
      </c>
      <c r="F3170" t="s">
        <v>10</v>
      </c>
      <c r="G3170" t="s">
        <v>96</v>
      </c>
      <c r="H3170" s="11">
        <v>44927</v>
      </c>
      <c r="I3170" t="s">
        <v>156</v>
      </c>
      <c r="J3170">
        <v>19</v>
      </c>
      <c r="K3170">
        <v>13</v>
      </c>
      <c r="L3170">
        <v>261</v>
      </c>
      <c r="M3170">
        <v>1</v>
      </c>
      <c r="N3170">
        <v>298</v>
      </c>
      <c r="O3170">
        <v>3</v>
      </c>
      <c r="P3170" t="s">
        <v>36</v>
      </c>
      <c r="Q3170" t="s">
        <v>35</v>
      </c>
      <c r="R3170" t="s">
        <v>34</v>
      </c>
      <c r="S3170" t="s">
        <v>33</v>
      </c>
    </row>
    <row r="3171" spans="1:19" x14ac:dyDescent="0.2">
      <c r="A3171">
        <v>2011</v>
      </c>
      <c r="B3171">
        <v>17</v>
      </c>
      <c r="C3171" t="s">
        <v>112</v>
      </c>
      <c r="D3171" t="s">
        <v>136</v>
      </c>
      <c r="E3171" t="s">
        <v>136</v>
      </c>
      <c r="F3171" t="s">
        <v>10</v>
      </c>
      <c r="G3171" t="s">
        <v>96</v>
      </c>
      <c r="H3171" s="11">
        <v>44927</v>
      </c>
      <c r="I3171" t="s">
        <v>116</v>
      </c>
      <c r="J3171">
        <v>17</v>
      </c>
      <c r="K3171">
        <v>13</v>
      </c>
      <c r="L3171">
        <v>209</v>
      </c>
      <c r="M3171">
        <v>3</v>
      </c>
      <c r="N3171">
        <v>301</v>
      </c>
      <c r="O3171">
        <v>3</v>
      </c>
      <c r="P3171" t="s">
        <v>42</v>
      </c>
      <c r="Q3171" t="s">
        <v>41</v>
      </c>
      <c r="R3171" t="s">
        <v>20</v>
      </c>
      <c r="S3171" t="s">
        <v>19</v>
      </c>
    </row>
    <row r="3172" spans="1:19" x14ac:dyDescent="0.2">
      <c r="A3172">
        <v>2011</v>
      </c>
      <c r="B3172">
        <v>17</v>
      </c>
      <c r="C3172" t="s">
        <v>131</v>
      </c>
      <c r="D3172" t="s">
        <v>153</v>
      </c>
      <c r="E3172" t="s">
        <v>153</v>
      </c>
      <c r="F3172" t="s">
        <v>10</v>
      </c>
      <c r="G3172" t="s">
        <v>96</v>
      </c>
      <c r="H3172" s="11">
        <v>44927</v>
      </c>
      <c r="I3172" t="s">
        <v>212</v>
      </c>
      <c r="J3172">
        <v>38</v>
      </c>
      <c r="K3172">
        <v>26</v>
      </c>
      <c r="L3172">
        <v>463</v>
      </c>
      <c r="M3172">
        <v>1</v>
      </c>
      <c r="N3172">
        <v>520</v>
      </c>
      <c r="O3172">
        <v>1</v>
      </c>
      <c r="P3172" t="s">
        <v>51</v>
      </c>
      <c r="Q3172" t="s">
        <v>50</v>
      </c>
      <c r="R3172" t="s">
        <v>57</v>
      </c>
      <c r="S3172" t="s">
        <v>56</v>
      </c>
    </row>
    <row r="3173" spans="1:19" x14ac:dyDescent="0.2">
      <c r="A3173">
        <v>2011</v>
      </c>
      <c r="B3173">
        <v>17</v>
      </c>
      <c r="C3173" t="s">
        <v>123</v>
      </c>
      <c r="D3173" t="s">
        <v>105</v>
      </c>
      <c r="E3173" t="s">
        <v>123</v>
      </c>
      <c r="F3173" t="s">
        <v>10</v>
      </c>
      <c r="G3173" t="s">
        <v>96</v>
      </c>
      <c r="H3173" s="11">
        <v>44927</v>
      </c>
      <c r="I3173" t="s">
        <v>212</v>
      </c>
      <c r="J3173">
        <v>23</v>
      </c>
      <c r="K3173">
        <v>20</v>
      </c>
      <c r="L3173">
        <v>388</v>
      </c>
      <c r="M3173">
        <v>2</v>
      </c>
      <c r="N3173">
        <v>369</v>
      </c>
      <c r="O3173">
        <v>1</v>
      </c>
      <c r="P3173" t="s">
        <v>9</v>
      </c>
      <c r="Q3173" t="s">
        <v>8</v>
      </c>
      <c r="R3173" t="s">
        <v>61</v>
      </c>
      <c r="S3173" t="s">
        <v>60</v>
      </c>
    </row>
    <row r="3174" spans="1:19" x14ac:dyDescent="0.2">
      <c r="A3174">
        <v>2011</v>
      </c>
      <c r="B3174">
        <v>17</v>
      </c>
      <c r="C3174" t="s">
        <v>130</v>
      </c>
      <c r="D3174" t="s">
        <v>97</v>
      </c>
      <c r="E3174" t="s">
        <v>97</v>
      </c>
      <c r="F3174" t="s">
        <v>10</v>
      </c>
      <c r="G3174" t="s">
        <v>96</v>
      </c>
      <c r="H3174" s="11">
        <v>44927</v>
      </c>
      <c r="I3174" t="s">
        <v>216</v>
      </c>
      <c r="J3174">
        <v>7</v>
      </c>
      <c r="K3174">
        <v>3</v>
      </c>
      <c r="L3174">
        <v>281</v>
      </c>
      <c r="M3174">
        <v>1</v>
      </c>
      <c r="N3174">
        <v>266</v>
      </c>
      <c r="O3174">
        <v>2</v>
      </c>
      <c r="P3174" t="s">
        <v>28</v>
      </c>
      <c r="Q3174" t="s">
        <v>27</v>
      </c>
      <c r="R3174" t="s">
        <v>38</v>
      </c>
      <c r="S3174" t="s">
        <v>37</v>
      </c>
    </row>
    <row r="3175" spans="1:19" x14ac:dyDescent="0.2">
      <c r="A3175">
        <v>2011</v>
      </c>
      <c r="B3175">
        <v>17</v>
      </c>
      <c r="C3175" t="s">
        <v>134</v>
      </c>
      <c r="D3175" t="s">
        <v>110</v>
      </c>
      <c r="E3175" t="s">
        <v>110</v>
      </c>
      <c r="F3175" t="s">
        <v>10</v>
      </c>
      <c r="G3175" t="s">
        <v>96</v>
      </c>
      <c r="H3175" s="11">
        <v>44927</v>
      </c>
      <c r="I3175" t="s">
        <v>216</v>
      </c>
      <c r="J3175">
        <v>24</v>
      </c>
      <c r="K3175">
        <v>16</v>
      </c>
      <c r="L3175">
        <v>347</v>
      </c>
      <c r="M3175">
        <v>0</v>
      </c>
      <c r="N3175">
        <v>336</v>
      </c>
      <c r="O3175">
        <v>1</v>
      </c>
      <c r="P3175" t="s">
        <v>22</v>
      </c>
      <c r="Q3175" t="s">
        <v>21</v>
      </c>
      <c r="R3175" t="s">
        <v>14</v>
      </c>
      <c r="S3175" t="s">
        <v>13</v>
      </c>
    </row>
    <row r="3176" spans="1:19" x14ac:dyDescent="0.2">
      <c r="A3176">
        <v>2011</v>
      </c>
      <c r="B3176">
        <v>17</v>
      </c>
      <c r="C3176" t="s">
        <v>135</v>
      </c>
      <c r="D3176" t="s">
        <v>124</v>
      </c>
      <c r="E3176" t="s">
        <v>124</v>
      </c>
      <c r="F3176" t="s">
        <v>10</v>
      </c>
      <c r="G3176" t="s">
        <v>96</v>
      </c>
      <c r="H3176" s="11">
        <v>44927</v>
      </c>
      <c r="I3176" t="s">
        <v>216</v>
      </c>
      <c r="J3176">
        <v>13</v>
      </c>
      <c r="K3176">
        <v>9</v>
      </c>
      <c r="L3176">
        <v>360</v>
      </c>
      <c r="M3176">
        <v>2</v>
      </c>
      <c r="N3176">
        <v>240</v>
      </c>
      <c r="O3176">
        <v>1</v>
      </c>
      <c r="P3176" t="s">
        <v>24</v>
      </c>
      <c r="Q3176" t="s">
        <v>23</v>
      </c>
      <c r="R3176" t="s">
        <v>55</v>
      </c>
      <c r="S3176" t="s">
        <v>54</v>
      </c>
    </row>
    <row r="3177" spans="1:19" x14ac:dyDescent="0.2">
      <c r="A3177">
        <v>2011</v>
      </c>
      <c r="B3177">
        <v>17</v>
      </c>
      <c r="C3177" t="s">
        <v>138</v>
      </c>
      <c r="D3177" t="s">
        <v>139</v>
      </c>
      <c r="E3177" t="s">
        <v>138</v>
      </c>
      <c r="F3177" t="s">
        <v>10</v>
      </c>
      <c r="G3177" t="s">
        <v>96</v>
      </c>
      <c r="H3177" s="11">
        <v>44927</v>
      </c>
      <c r="I3177" t="s">
        <v>215</v>
      </c>
      <c r="J3177">
        <v>45</v>
      </c>
      <c r="K3177">
        <v>24</v>
      </c>
      <c r="L3177">
        <v>428</v>
      </c>
      <c r="M3177">
        <v>2</v>
      </c>
      <c r="N3177">
        <v>294</v>
      </c>
      <c r="O3177">
        <v>4</v>
      </c>
      <c r="P3177" t="s">
        <v>12</v>
      </c>
      <c r="Q3177" t="s">
        <v>11</v>
      </c>
      <c r="R3177" t="s">
        <v>65</v>
      </c>
      <c r="S3177" t="s">
        <v>64</v>
      </c>
    </row>
    <row r="3178" spans="1:19" x14ac:dyDescent="0.2">
      <c r="A3178">
        <v>2011</v>
      </c>
      <c r="B3178">
        <v>17</v>
      </c>
      <c r="C3178" t="s">
        <v>127</v>
      </c>
      <c r="D3178" t="s">
        <v>125</v>
      </c>
      <c r="E3178" t="s">
        <v>127</v>
      </c>
      <c r="F3178" t="s">
        <v>10</v>
      </c>
      <c r="G3178" t="s">
        <v>96</v>
      </c>
      <c r="H3178" s="11">
        <v>44927</v>
      </c>
      <c r="I3178" t="s">
        <v>155</v>
      </c>
      <c r="J3178">
        <v>31</v>
      </c>
      <c r="K3178">
        <v>14</v>
      </c>
      <c r="L3178">
        <v>437</v>
      </c>
      <c r="M3178">
        <v>0</v>
      </c>
      <c r="N3178">
        <v>300</v>
      </c>
      <c r="O3178">
        <v>2</v>
      </c>
      <c r="P3178" t="s">
        <v>48</v>
      </c>
      <c r="Q3178" t="s">
        <v>47</v>
      </c>
      <c r="R3178" t="s">
        <v>26</v>
      </c>
      <c r="S3178" t="s">
        <v>25</v>
      </c>
    </row>
    <row r="3179" spans="1:19" x14ac:dyDescent="0.2">
      <c r="A3179">
        <v>2011</v>
      </c>
      <c r="B3179" t="s">
        <v>115</v>
      </c>
      <c r="C3179" t="s">
        <v>107</v>
      </c>
      <c r="D3179" t="s">
        <v>134</v>
      </c>
      <c r="E3179" t="s">
        <v>107</v>
      </c>
      <c r="F3179" t="s">
        <v>10</v>
      </c>
      <c r="G3179" t="s">
        <v>109</v>
      </c>
      <c r="H3179" s="11">
        <v>44933</v>
      </c>
      <c r="I3179" t="s">
        <v>111</v>
      </c>
      <c r="J3179">
        <v>31</v>
      </c>
      <c r="K3179">
        <v>10</v>
      </c>
      <c r="L3179">
        <v>340</v>
      </c>
      <c r="M3179">
        <v>0</v>
      </c>
      <c r="N3179">
        <v>300</v>
      </c>
      <c r="O3179">
        <v>3</v>
      </c>
      <c r="P3179" t="s">
        <v>71</v>
      </c>
      <c r="Q3179" t="s">
        <v>70</v>
      </c>
      <c r="R3179" t="s">
        <v>22</v>
      </c>
      <c r="S3179" t="s">
        <v>21</v>
      </c>
    </row>
    <row r="3180" spans="1:19" x14ac:dyDescent="0.2">
      <c r="A3180">
        <v>2011</v>
      </c>
      <c r="B3180" t="s">
        <v>115</v>
      </c>
      <c r="C3180" t="s">
        <v>117</v>
      </c>
      <c r="D3180" t="s">
        <v>140</v>
      </c>
      <c r="E3180" t="s">
        <v>117</v>
      </c>
      <c r="F3180" t="s">
        <v>10</v>
      </c>
      <c r="G3180" t="s">
        <v>109</v>
      </c>
      <c r="H3180" s="11">
        <v>44933</v>
      </c>
      <c r="I3180" t="s">
        <v>208</v>
      </c>
      <c r="J3180">
        <v>45</v>
      </c>
      <c r="K3180">
        <v>28</v>
      </c>
      <c r="L3180">
        <v>626</v>
      </c>
      <c r="M3180">
        <v>2</v>
      </c>
      <c r="N3180">
        <v>412</v>
      </c>
      <c r="O3180">
        <v>2</v>
      </c>
      <c r="P3180" t="s">
        <v>46</v>
      </c>
      <c r="Q3180" t="s">
        <v>45</v>
      </c>
      <c r="R3180" t="s">
        <v>30</v>
      </c>
      <c r="S3180" t="s">
        <v>29</v>
      </c>
    </row>
    <row r="3181" spans="1:19" x14ac:dyDescent="0.2">
      <c r="A3181">
        <v>2011</v>
      </c>
      <c r="B3181" t="s">
        <v>115</v>
      </c>
      <c r="C3181" t="s">
        <v>127</v>
      </c>
      <c r="D3181" t="s">
        <v>138</v>
      </c>
      <c r="E3181" t="s">
        <v>127</v>
      </c>
      <c r="F3181" t="s">
        <v>10</v>
      </c>
      <c r="G3181" t="s">
        <v>96</v>
      </c>
      <c r="H3181" s="11">
        <v>44934</v>
      </c>
      <c r="I3181" t="s">
        <v>175</v>
      </c>
      <c r="J3181">
        <v>24</v>
      </c>
      <c r="K3181">
        <v>2</v>
      </c>
      <c r="L3181">
        <v>442</v>
      </c>
      <c r="M3181">
        <v>0</v>
      </c>
      <c r="N3181">
        <v>247</v>
      </c>
      <c r="O3181">
        <v>0</v>
      </c>
      <c r="P3181" t="s">
        <v>48</v>
      </c>
      <c r="Q3181" t="s">
        <v>47</v>
      </c>
      <c r="R3181" t="s">
        <v>12</v>
      </c>
      <c r="S3181" t="s">
        <v>11</v>
      </c>
    </row>
    <row r="3182" spans="1:19" x14ac:dyDescent="0.2">
      <c r="A3182">
        <v>2011</v>
      </c>
      <c r="B3182" t="s">
        <v>115</v>
      </c>
      <c r="C3182" t="s">
        <v>130</v>
      </c>
      <c r="D3182" t="s">
        <v>124</v>
      </c>
      <c r="E3182" t="s">
        <v>130</v>
      </c>
      <c r="F3182" t="s">
        <v>10</v>
      </c>
      <c r="G3182" t="s">
        <v>96</v>
      </c>
      <c r="H3182" s="11">
        <v>44934</v>
      </c>
      <c r="I3182" t="s">
        <v>113</v>
      </c>
      <c r="J3182">
        <v>29</v>
      </c>
      <c r="K3182">
        <v>23</v>
      </c>
      <c r="L3182">
        <v>447</v>
      </c>
      <c r="M3182">
        <v>1</v>
      </c>
      <c r="N3182">
        <v>400</v>
      </c>
      <c r="O3182">
        <v>1</v>
      </c>
      <c r="P3182" t="s">
        <v>28</v>
      </c>
      <c r="Q3182" t="s">
        <v>27</v>
      </c>
      <c r="R3182" t="s">
        <v>55</v>
      </c>
      <c r="S3182" t="s">
        <v>54</v>
      </c>
    </row>
    <row r="3183" spans="1:19" x14ac:dyDescent="0.2">
      <c r="A3183">
        <v>2011</v>
      </c>
      <c r="B3183" t="s">
        <v>106</v>
      </c>
      <c r="C3183" t="s">
        <v>98</v>
      </c>
      <c r="D3183" t="s">
        <v>117</v>
      </c>
      <c r="E3183" t="s">
        <v>98</v>
      </c>
      <c r="F3183" t="s">
        <v>10</v>
      </c>
      <c r="G3183" t="s">
        <v>109</v>
      </c>
      <c r="H3183" s="11">
        <v>44940</v>
      </c>
      <c r="I3183" t="s">
        <v>111</v>
      </c>
      <c r="J3183">
        <v>36</v>
      </c>
      <c r="K3183">
        <v>32</v>
      </c>
      <c r="L3183">
        <v>407</v>
      </c>
      <c r="M3183">
        <v>1</v>
      </c>
      <c r="N3183">
        <v>472</v>
      </c>
      <c r="O3183">
        <v>5</v>
      </c>
      <c r="P3183" t="s">
        <v>59</v>
      </c>
      <c r="Q3183" t="s">
        <v>58</v>
      </c>
      <c r="R3183" t="s">
        <v>46</v>
      </c>
      <c r="S3183" t="s">
        <v>45</v>
      </c>
    </row>
    <row r="3184" spans="1:19" x14ac:dyDescent="0.2">
      <c r="A3184">
        <v>2011</v>
      </c>
      <c r="B3184" t="s">
        <v>106</v>
      </c>
      <c r="C3184" t="s">
        <v>118</v>
      </c>
      <c r="D3184" t="s">
        <v>130</v>
      </c>
      <c r="E3184" t="s">
        <v>118</v>
      </c>
      <c r="F3184" t="s">
        <v>10</v>
      </c>
      <c r="G3184" t="s">
        <v>109</v>
      </c>
      <c r="H3184" s="11">
        <v>44940</v>
      </c>
      <c r="I3184" t="s">
        <v>108</v>
      </c>
      <c r="J3184">
        <v>45</v>
      </c>
      <c r="K3184">
        <v>10</v>
      </c>
      <c r="L3184">
        <v>509</v>
      </c>
      <c r="M3184">
        <v>2</v>
      </c>
      <c r="N3184">
        <v>252</v>
      </c>
      <c r="O3184">
        <v>1</v>
      </c>
      <c r="P3184" t="s">
        <v>44</v>
      </c>
      <c r="Q3184" t="s">
        <v>43</v>
      </c>
      <c r="R3184" t="s">
        <v>28</v>
      </c>
      <c r="S3184" t="s">
        <v>27</v>
      </c>
    </row>
    <row r="3185" spans="1:19" x14ac:dyDescent="0.2">
      <c r="A3185">
        <v>2011</v>
      </c>
      <c r="B3185" t="s">
        <v>106</v>
      </c>
      <c r="C3185" t="s">
        <v>110</v>
      </c>
      <c r="D3185" t="s">
        <v>107</v>
      </c>
      <c r="E3185" t="s">
        <v>110</v>
      </c>
      <c r="F3185" t="s">
        <v>10</v>
      </c>
      <c r="G3185" t="s">
        <v>96</v>
      </c>
      <c r="H3185" s="11">
        <v>44941</v>
      </c>
      <c r="I3185" t="s">
        <v>116</v>
      </c>
      <c r="J3185">
        <v>20</v>
      </c>
      <c r="K3185">
        <v>13</v>
      </c>
      <c r="L3185">
        <v>227</v>
      </c>
      <c r="M3185">
        <v>0</v>
      </c>
      <c r="N3185">
        <v>315</v>
      </c>
      <c r="O3185">
        <v>4</v>
      </c>
      <c r="P3185" t="s">
        <v>14</v>
      </c>
      <c r="Q3185" t="s">
        <v>13</v>
      </c>
      <c r="R3185" t="s">
        <v>71</v>
      </c>
      <c r="S3185" t="s">
        <v>70</v>
      </c>
    </row>
    <row r="3186" spans="1:19" x14ac:dyDescent="0.2">
      <c r="A3186">
        <v>2011</v>
      </c>
      <c r="B3186" t="s">
        <v>106</v>
      </c>
      <c r="C3186" t="s">
        <v>101</v>
      </c>
      <c r="D3186" t="s">
        <v>127</v>
      </c>
      <c r="E3186" t="s">
        <v>127</v>
      </c>
      <c r="F3186" t="s">
        <v>10</v>
      </c>
      <c r="G3186" t="s">
        <v>96</v>
      </c>
      <c r="H3186" s="11">
        <v>44941</v>
      </c>
      <c r="I3186" t="s">
        <v>113</v>
      </c>
      <c r="J3186">
        <v>37</v>
      </c>
      <c r="K3186">
        <v>20</v>
      </c>
      <c r="L3186">
        <v>420</v>
      </c>
      <c r="M3186">
        <v>1</v>
      </c>
      <c r="N3186">
        <v>388</v>
      </c>
      <c r="O3186">
        <v>4</v>
      </c>
      <c r="P3186" t="s">
        <v>32</v>
      </c>
      <c r="Q3186" t="s">
        <v>31</v>
      </c>
      <c r="R3186" t="s">
        <v>48</v>
      </c>
      <c r="S3186" t="s">
        <v>47</v>
      </c>
    </row>
    <row r="3187" spans="1:19" x14ac:dyDescent="0.2">
      <c r="A3187">
        <v>2011</v>
      </c>
      <c r="B3187" t="s">
        <v>102</v>
      </c>
      <c r="C3187" t="s">
        <v>118</v>
      </c>
      <c r="D3187" t="s">
        <v>110</v>
      </c>
      <c r="E3187" t="s">
        <v>118</v>
      </c>
      <c r="F3187" t="s">
        <v>10</v>
      </c>
      <c r="G3187" t="s">
        <v>96</v>
      </c>
      <c r="H3187" s="11">
        <v>44948</v>
      </c>
      <c r="I3187" t="s">
        <v>103</v>
      </c>
      <c r="J3187">
        <v>23</v>
      </c>
      <c r="K3187">
        <v>20</v>
      </c>
      <c r="L3187">
        <v>330</v>
      </c>
      <c r="M3187">
        <v>3</v>
      </c>
      <c r="N3187">
        <v>398</v>
      </c>
      <c r="O3187">
        <v>1</v>
      </c>
      <c r="P3187" t="s">
        <v>44</v>
      </c>
      <c r="Q3187" t="s">
        <v>43</v>
      </c>
      <c r="R3187" t="s">
        <v>14</v>
      </c>
      <c r="S3187" t="s">
        <v>13</v>
      </c>
    </row>
    <row r="3188" spans="1:19" x14ac:dyDescent="0.2">
      <c r="A3188">
        <v>2011</v>
      </c>
      <c r="B3188" t="s">
        <v>102</v>
      </c>
      <c r="C3188" t="s">
        <v>98</v>
      </c>
      <c r="D3188" t="s">
        <v>127</v>
      </c>
      <c r="E3188" t="s">
        <v>127</v>
      </c>
      <c r="F3188" t="s">
        <v>10</v>
      </c>
      <c r="G3188" t="s">
        <v>96</v>
      </c>
      <c r="H3188" s="11">
        <v>44948</v>
      </c>
      <c r="I3188" t="s">
        <v>214</v>
      </c>
      <c r="J3188">
        <v>20</v>
      </c>
      <c r="K3188">
        <v>17</v>
      </c>
      <c r="L3188">
        <v>352</v>
      </c>
      <c r="M3188">
        <v>0</v>
      </c>
      <c r="N3188">
        <v>328</v>
      </c>
      <c r="O3188">
        <v>2</v>
      </c>
      <c r="P3188" t="s">
        <v>59</v>
      </c>
      <c r="Q3188" t="s">
        <v>58</v>
      </c>
      <c r="R3188" t="s">
        <v>48</v>
      </c>
      <c r="S3188" t="s">
        <v>47</v>
      </c>
    </row>
    <row r="3189" spans="1:19" x14ac:dyDescent="0.2">
      <c r="A3189">
        <v>2011</v>
      </c>
      <c r="B3189" t="s">
        <v>99</v>
      </c>
      <c r="C3189" t="s">
        <v>127</v>
      </c>
      <c r="D3189" t="s">
        <v>118</v>
      </c>
      <c r="E3189" t="s">
        <v>127</v>
      </c>
      <c r="F3189" t="s">
        <v>10</v>
      </c>
      <c r="G3189" t="s">
        <v>96</v>
      </c>
      <c r="H3189" s="11">
        <v>44962</v>
      </c>
      <c r="I3189" t="s">
        <v>95</v>
      </c>
      <c r="J3189">
        <v>21</v>
      </c>
      <c r="K3189">
        <v>17</v>
      </c>
      <c r="L3189">
        <v>396</v>
      </c>
      <c r="M3189">
        <v>0</v>
      </c>
      <c r="N3189">
        <v>349</v>
      </c>
      <c r="O3189">
        <v>1</v>
      </c>
      <c r="P3189" t="s">
        <v>48</v>
      </c>
      <c r="Q3189" t="s">
        <v>47</v>
      </c>
      <c r="R3189" t="s">
        <v>44</v>
      </c>
      <c r="S3189" t="s">
        <v>43</v>
      </c>
    </row>
    <row r="3190" spans="1:19" x14ac:dyDescent="0.2">
      <c r="A3190">
        <v>2012</v>
      </c>
      <c r="B3190">
        <v>1</v>
      </c>
      <c r="C3190" t="s">
        <v>127</v>
      </c>
      <c r="D3190" t="s">
        <v>125</v>
      </c>
      <c r="E3190" t="s">
        <v>125</v>
      </c>
      <c r="F3190" t="s">
        <v>10</v>
      </c>
      <c r="G3190" t="s">
        <v>213</v>
      </c>
      <c r="H3190" s="11">
        <v>45174</v>
      </c>
      <c r="I3190" t="s">
        <v>194</v>
      </c>
      <c r="J3190">
        <v>24</v>
      </c>
      <c r="K3190">
        <v>17</v>
      </c>
      <c r="L3190">
        <v>433</v>
      </c>
      <c r="M3190">
        <v>1</v>
      </c>
      <c r="N3190">
        <v>269</v>
      </c>
      <c r="O3190">
        <v>1</v>
      </c>
      <c r="P3190" t="s">
        <v>48</v>
      </c>
      <c r="Q3190" t="s">
        <v>47</v>
      </c>
      <c r="R3190" t="s">
        <v>26</v>
      </c>
      <c r="S3190" t="s">
        <v>25</v>
      </c>
    </row>
    <row r="3191" spans="1:19" x14ac:dyDescent="0.2">
      <c r="A3191">
        <v>2012</v>
      </c>
      <c r="B3191">
        <v>1</v>
      </c>
      <c r="C3191" t="s">
        <v>136</v>
      </c>
      <c r="D3191" t="s">
        <v>129</v>
      </c>
      <c r="E3191" t="s">
        <v>136</v>
      </c>
      <c r="F3191" t="s">
        <v>10</v>
      </c>
      <c r="G3191" t="s">
        <v>96</v>
      </c>
      <c r="H3191" s="11">
        <v>45178</v>
      </c>
      <c r="I3191" t="s">
        <v>157</v>
      </c>
      <c r="J3191">
        <v>41</v>
      </c>
      <c r="K3191">
        <v>21</v>
      </c>
      <c r="L3191">
        <v>428</v>
      </c>
      <c r="M3191">
        <v>1</v>
      </c>
      <c r="N3191">
        <v>356</v>
      </c>
      <c r="O3191">
        <v>5</v>
      </c>
      <c r="P3191" t="s">
        <v>20</v>
      </c>
      <c r="Q3191" t="s">
        <v>19</v>
      </c>
      <c r="R3191" t="s">
        <v>34</v>
      </c>
      <c r="S3191" t="s">
        <v>33</v>
      </c>
    </row>
    <row r="3192" spans="1:19" x14ac:dyDescent="0.2">
      <c r="A3192">
        <v>2012</v>
      </c>
      <c r="B3192">
        <v>1</v>
      </c>
      <c r="C3192" t="s">
        <v>107</v>
      </c>
      <c r="D3192" t="s">
        <v>137</v>
      </c>
      <c r="E3192" t="s">
        <v>107</v>
      </c>
      <c r="F3192" t="s">
        <v>10</v>
      </c>
      <c r="G3192" t="s">
        <v>96</v>
      </c>
      <c r="H3192" s="11">
        <v>45178</v>
      </c>
      <c r="I3192" t="s">
        <v>156</v>
      </c>
      <c r="J3192">
        <v>30</v>
      </c>
      <c r="K3192">
        <v>10</v>
      </c>
      <c r="L3192">
        <v>337</v>
      </c>
      <c r="M3192">
        <v>0</v>
      </c>
      <c r="N3192">
        <v>275</v>
      </c>
      <c r="O3192">
        <v>4</v>
      </c>
      <c r="P3192" t="s">
        <v>71</v>
      </c>
      <c r="Q3192" t="s">
        <v>70</v>
      </c>
      <c r="R3192" t="s">
        <v>40</v>
      </c>
      <c r="S3192" t="s">
        <v>39</v>
      </c>
    </row>
    <row r="3193" spans="1:19" x14ac:dyDescent="0.2">
      <c r="A3193">
        <v>2012</v>
      </c>
      <c r="B3193">
        <v>1</v>
      </c>
      <c r="C3193" t="s">
        <v>97</v>
      </c>
      <c r="D3193" t="s">
        <v>138</v>
      </c>
      <c r="E3193" t="s">
        <v>138</v>
      </c>
      <c r="F3193" t="s">
        <v>10</v>
      </c>
      <c r="G3193" t="s">
        <v>96</v>
      </c>
      <c r="H3193" s="11">
        <v>45178</v>
      </c>
      <c r="I3193" t="s">
        <v>156</v>
      </c>
      <c r="J3193">
        <v>40</v>
      </c>
      <c r="K3193">
        <v>24</v>
      </c>
      <c r="L3193">
        <v>376</v>
      </c>
      <c r="M3193">
        <v>0</v>
      </c>
      <c r="N3193">
        <v>393</v>
      </c>
      <c r="O3193">
        <v>3</v>
      </c>
      <c r="P3193" t="s">
        <v>38</v>
      </c>
      <c r="Q3193" t="s">
        <v>37</v>
      </c>
      <c r="R3193" t="s">
        <v>12</v>
      </c>
      <c r="S3193" t="s">
        <v>11</v>
      </c>
    </row>
    <row r="3194" spans="1:19" x14ac:dyDescent="0.2">
      <c r="A3194">
        <v>2012</v>
      </c>
      <c r="B3194">
        <v>1</v>
      </c>
      <c r="C3194" t="s">
        <v>133</v>
      </c>
      <c r="D3194" t="s">
        <v>119</v>
      </c>
      <c r="E3194" t="s">
        <v>133</v>
      </c>
      <c r="F3194" t="s">
        <v>10</v>
      </c>
      <c r="G3194" t="s">
        <v>96</v>
      </c>
      <c r="H3194" s="11">
        <v>45178</v>
      </c>
      <c r="I3194" t="s">
        <v>156</v>
      </c>
      <c r="J3194">
        <v>48</v>
      </c>
      <c r="K3194">
        <v>28</v>
      </c>
      <c r="L3194">
        <v>384</v>
      </c>
      <c r="M3194">
        <v>1</v>
      </c>
      <c r="N3194">
        <v>390</v>
      </c>
      <c r="O3194">
        <v>4</v>
      </c>
      <c r="P3194" t="s">
        <v>49</v>
      </c>
      <c r="Q3194" t="s">
        <v>47</v>
      </c>
      <c r="R3194" t="s">
        <v>16</v>
      </c>
      <c r="S3194" t="s">
        <v>15</v>
      </c>
    </row>
    <row r="3195" spans="1:19" x14ac:dyDescent="0.2">
      <c r="A3195">
        <v>2012</v>
      </c>
      <c r="B3195">
        <v>1</v>
      </c>
      <c r="C3195" t="s">
        <v>117</v>
      </c>
      <c r="D3195" t="s">
        <v>126</v>
      </c>
      <c r="E3195" t="s">
        <v>126</v>
      </c>
      <c r="F3195" t="s">
        <v>10</v>
      </c>
      <c r="G3195" t="s">
        <v>96</v>
      </c>
      <c r="H3195" s="11">
        <v>45178</v>
      </c>
      <c r="I3195" t="s">
        <v>156</v>
      </c>
      <c r="J3195">
        <v>40</v>
      </c>
      <c r="K3195">
        <v>32</v>
      </c>
      <c r="L3195">
        <v>459</v>
      </c>
      <c r="M3195">
        <v>0</v>
      </c>
      <c r="N3195">
        <v>358</v>
      </c>
      <c r="O3195">
        <v>3</v>
      </c>
      <c r="P3195" t="s">
        <v>46</v>
      </c>
      <c r="Q3195" t="s">
        <v>45</v>
      </c>
      <c r="R3195" t="s">
        <v>69</v>
      </c>
      <c r="S3195" t="s">
        <v>68</v>
      </c>
    </row>
    <row r="3196" spans="1:19" x14ac:dyDescent="0.2">
      <c r="A3196">
        <v>2012</v>
      </c>
      <c r="B3196">
        <v>1</v>
      </c>
      <c r="C3196" t="s">
        <v>104</v>
      </c>
      <c r="D3196" t="s">
        <v>118</v>
      </c>
      <c r="E3196" t="s">
        <v>118</v>
      </c>
      <c r="F3196" t="s">
        <v>10</v>
      </c>
      <c r="G3196" t="s">
        <v>96</v>
      </c>
      <c r="H3196" s="11">
        <v>45178</v>
      </c>
      <c r="I3196" t="s">
        <v>156</v>
      </c>
      <c r="J3196">
        <v>34</v>
      </c>
      <c r="K3196">
        <v>13</v>
      </c>
      <c r="L3196">
        <v>390</v>
      </c>
      <c r="M3196">
        <v>0</v>
      </c>
      <c r="N3196">
        <v>284</v>
      </c>
      <c r="O3196">
        <v>2</v>
      </c>
      <c r="P3196" t="s">
        <v>67</v>
      </c>
      <c r="Q3196" t="s">
        <v>66</v>
      </c>
      <c r="R3196" t="s">
        <v>44</v>
      </c>
      <c r="S3196" t="s">
        <v>43</v>
      </c>
    </row>
    <row r="3197" spans="1:19" x14ac:dyDescent="0.2">
      <c r="A3197">
        <v>2012</v>
      </c>
      <c r="B3197">
        <v>1</v>
      </c>
      <c r="C3197" t="s">
        <v>135</v>
      </c>
      <c r="D3197" t="s">
        <v>114</v>
      </c>
      <c r="E3197" t="s">
        <v>114</v>
      </c>
      <c r="F3197" t="s">
        <v>10</v>
      </c>
      <c r="G3197" t="s">
        <v>96</v>
      </c>
      <c r="H3197" s="11">
        <v>45178</v>
      </c>
      <c r="I3197" t="s">
        <v>156</v>
      </c>
      <c r="J3197">
        <v>17</v>
      </c>
      <c r="K3197">
        <v>16</v>
      </c>
      <c r="L3197">
        <v>456</v>
      </c>
      <c r="M3197">
        <v>5</v>
      </c>
      <c r="N3197">
        <v>210</v>
      </c>
      <c r="O3197">
        <v>4</v>
      </c>
      <c r="P3197" t="s">
        <v>24</v>
      </c>
      <c r="Q3197" t="s">
        <v>23</v>
      </c>
      <c r="R3197" t="s">
        <v>53</v>
      </c>
      <c r="S3197" t="s">
        <v>52</v>
      </c>
    </row>
    <row r="3198" spans="1:19" x14ac:dyDescent="0.2">
      <c r="A3198">
        <v>2012</v>
      </c>
      <c r="B3198">
        <v>1</v>
      </c>
      <c r="C3198" t="s">
        <v>140</v>
      </c>
      <c r="D3198" t="s">
        <v>177</v>
      </c>
      <c r="E3198" t="s">
        <v>140</v>
      </c>
      <c r="F3198" t="s">
        <v>10</v>
      </c>
      <c r="G3198" t="s">
        <v>96</v>
      </c>
      <c r="H3198" s="11">
        <v>45178</v>
      </c>
      <c r="I3198" t="s">
        <v>156</v>
      </c>
      <c r="J3198">
        <v>27</v>
      </c>
      <c r="K3198">
        <v>23</v>
      </c>
      <c r="L3198">
        <v>429</v>
      </c>
      <c r="M3198">
        <v>3</v>
      </c>
      <c r="N3198">
        <v>250</v>
      </c>
      <c r="O3198">
        <v>0</v>
      </c>
      <c r="P3198" t="s">
        <v>30</v>
      </c>
      <c r="Q3198" t="s">
        <v>29</v>
      </c>
      <c r="R3198" t="s">
        <v>63</v>
      </c>
      <c r="S3198" t="s">
        <v>62</v>
      </c>
    </row>
    <row r="3199" spans="1:19" x14ac:dyDescent="0.2">
      <c r="A3199">
        <v>2012</v>
      </c>
      <c r="B3199">
        <v>1</v>
      </c>
      <c r="C3199" t="s">
        <v>112</v>
      </c>
      <c r="D3199" t="s">
        <v>128</v>
      </c>
      <c r="E3199" t="s">
        <v>112</v>
      </c>
      <c r="F3199" t="s">
        <v>10</v>
      </c>
      <c r="G3199" t="s">
        <v>96</v>
      </c>
      <c r="H3199" s="11">
        <v>45178</v>
      </c>
      <c r="I3199" t="s">
        <v>116</v>
      </c>
      <c r="J3199">
        <v>26</v>
      </c>
      <c r="K3199">
        <v>23</v>
      </c>
      <c r="L3199">
        <v>389</v>
      </c>
      <c r="M3199">
        <v>1</v>
      </c>
      <c r="N3199">
        <v>355</v>
      </c>
      <c r="O3199">
        <v>1</v>
      </c>
      <c r="P3199" t="s">
        <v>42</v>
      </c>
      <c r="Q3199" t="s">
        <v>41</v>
      </c>
      <c r="R3199" t="s">
        <v>36</v>
      </c>
      <c r="S3199" t="s">
        <v>35</v>
      </c>
    </row>
    <row r="3200" spans="1:19" x14ac:dyDescent="0.2">
      <c r="A3200">
        <v>2012</v>
      </c>
      <c r="B3200">
        <v>1</v>
      </c>
      <c r="C3200" t="s">
        <v>123</v>
      </c>
      <c r="D3200" t="s">
        <v>105</v>
      </c>
      <c r="E3200" t="s">
        <v>123</v>
      </c>
      <c r="F3200" t="s">
        <v>10</v>
      </c>
      <c r="G3200" t="s">
        <v>96</v>
      </c>
      <c r="H3200" s="11">
        <v>45178</v>
      </c>
      <c r="I3200" t="s">
        <v>121</v>
      </c>
      <c r="J3200">
        <v>20</v>
      </c>
      <c r="K3200">
        <v>16</v>
      </c>
      <c r="L3200">
        <v>253</v>
      </c>
      <c r="M3200">
        <v>2</v>
      </c>
      <c r="N3200">
        <v>254</v>
      </c>
      <c r="O3200">
        <v>2</v>
      </c>
      <c r="P3200" t="s">
        <v>9</v>
      </c>
      <c r="Q3200" t="s">
        <v>8</v>
      </c>
      <c r="R3200" t="s">
        <v>61</v>
      </c>
      <c r="S3200" t="s">
        <v>60</v>
      </c>
    </row>
    <row r="3201" spans="1:19" x14ac:dyDescent="0.2">
      <c r="A3201">
        <v>2012</v>
      </c>
      <c r="B3201">
        <v>1</v>
      </c>
      <c r="C3201" t="s">
        <v>101</v>
      </c>
      <c r="D3201" t="s">
        <v>98</v>
      </c>
      <c r="E3201" t="s">
        <v>98</v>
      </c>
      <c r="F3201" t="s">
        <v>10</v>
      </c>
      <c r="G3201" t="s">
        <v>96</v>
      </c>
      <c r="H3201" s="11">
        <v>45178</v>
      </c>
      <c r="I3201" t="s">
        <v>121</v>
      </c>
      <c r="J3201">
        <v>30</v>
      </c>
      <c r="K3201">
        <v>22</v>
      </c>
      <c r="L3201">
        <v>377</v>
      </c>
      <c r="M3201">
        <v>0</v>
      </c>
      <c r="N3201">
        <v>324</v>
      </c>
      <c r="O3201">
        <v>1</v>
      </c>
      <c r="P3201" t="s">
        <v>32</v>
      </c>
      <c r="Q3201" t="s">
        <v>31</v>
      </c>
      <c r="R3201" t="s">
        <v>59</v>
      </c>
      <c r="S3201" t="s">
        <v>58</v>
      </c>
    </row>
    <row r="3202" spans="1:19" x14ac:dyDescent="0.2">
      <c r="A3202">
        <v>2012</v>
      </c>
      <c r="B3202">
        <v>1</v>
      </c>
      <c r="C3202" t="s">
        <v>139</v>
      </c>
      <c r="D3202" t="s">
        <v>142</v>
      </c>
      <c r="E3202" t="s">
        <v>139</v>
      </c>
      <c r="F3202" t="s">
        <v>10</v>
      </c>
      <c r="G3202" t="s">
        <v>96</v>
      </c>
      <c r="H3202" s="11">
        <v>45178</v>
      </c>
      <c r="I3202" t="s">
        <v>164</v>
      </c>
      <c r="J3202">
        <v>16</v>
      </c>
      <c r="K3202">
        <v>10</v>
      </c>
      <c r="L3202">
        <v>258</v>
      </c>
      <c r="M3202">
        <v>0</v>
      </c>
      <c r="N3202">
        <v>301</v>
      </c>
      <c r="O3202">
        <v>2</v>
      </c>
      <c r="P3202" t="s">
        <v>65</v>
      </c>
      <c r="Q3202" t="s">
        <v>64</v>
      </c>
      <c r="R3202" t="s">
        <v>18</v>
      </c>
      <c r="S3202" t="s">
        <v>17</v>
      </c>
    </row>
    <row r="3203" spans="1:19" x14ac:dyDescent="0.2">
      <c r="A3203">
        <v>2012</v>
      </c>
      <c r="B3203">
        <v>1</v>
      </c>
      <c r="C3203" t="s">
        <v>130</v>
      </c>
      <c r="D3203" t="s">
        <v>124</v>
      </c>
      <c r="E3203" t="s">
        <v>130</v>
      </c>
      <c r="F3203" t="s">
        <v>10</v>
      </c>
      <c r="G3203" t="s">
        <v>96</v>
      </c>
      <c r="H3203" s="11">
        <v>45178</v>
      </c>
      <c r="I3203" t="s">
        <v>155</v>
      </c>
      <c r="J3203">
        <v>31</v>
      </c>
      <c r="K3203">
        <v>19</v>
      </c>
      <c r="L3203">
        <v>334</v>
      </c>
      <c r="M3203">
        <v>1</v>
      </c>
      <c r="N3203">
        <v>284</v>
      </c>
      <c r="O3203">
        <v>1</v>
      </c>
      <c r="P3203" t="s">
        <v>28</v>
      </c>
      <c r="Q3203" t="s">
        <v>27</v>
      </c>
      <c r="R3203" t="s">
        <v>55</v>
      </c>
      <c r="S3203" t="s">
        <v>54</v>
      </c>
    </row>
    <row r="3204" spans="1:19" x14ac:dyDescent="0.2">
      <c r="A3204">
        <v>2012</v>
      </c>
      <c r="B3204">
        <v>1</v>
      </c>
      <c r="C3204" t="s">
        <v>110</v>
      </c>
      <c r="D3204" t="s">
        <v>134</v>
      </c>
      <c r="E3204" t="s">
        <v>110</v>
      </c>
      <c r="F3204" t="s">
        <v>10</v>
      </c>
      <c r="G3204" t="s">
        <v>143</v>
      </c>
      <c r="H3204" s="11">
        <v>45179</v>
      </c>
      <c r="I3204" t="s">
        <v>150</v>
      </c>
      <c r="J3204">
        <v>44</v>
      </c>
      <c r="K3204">
        <v>13</v>
      </c>
      <c r="L3204">
        <v>430</v>
      </c>
      <c r="M3204">
        <v>0</v>
      </c>
      <c r="N3204">
        <v>322</v>
      </c>
      <c r="O3204">
        <v>2</v>
      </c>
      <c r="P3204" t="s">
        <v>14</v>
      </c>
      <c r="Q3204" t="s">
        <v>13</v>
      </c>
      <c r="R3204" t="s">
        <v>22</v>
      </c>
      <c r="S3204" t="s">
        <v>21</v>
      </c>
    </row>
    <row r="3205" spans="1:19" x14ac:dyDescent="0.2">
      <c r="A3205">
        <v>2012</v>
      </c>
      <c r="B3205">
        <v>1</v>
      </c>
      <c r="C3205" t="s">
        <v>131</v>
      </c>
      <c r="D3205" t="s">
        <v>153</v>
      </c>
      <c r="E3205" t="s">
        <v>153</v>
      </c>
      <c r="F3205" t="s">
        <v>10</v>
      </c>
      <c r="G3205" t="s">
        <v>143</v>
      </c>
      <c r="H3205" s="11">
        <v>45179</v>
      </c>
      <c r="I3205" t="s">
        <v>204</v>
      </c>
      <c r="J3205">
        <v>22</v>
      </c>
      <c r="K3205">
        <v>14</v>
      </c>
      <c r="L3205">
        <v>258</v>
      </c>
      <c r="M3205">
        <v>0</v>
      </c>
      <c r="N3205">
        <v>321</v>
      </c>
      <c r="O3205">
        <v>1</v>
      </c>
      <c r="P3205" t="s">
        <v>51</v>
      </c>
      <c r="Q3205" t="s">
        <v>50</v>
      </c>
      <c r="R3205" t="s">
        <v>57</v>
      </c>
      <c r="S3205" t="s">
        <v>56</v>
      </c>
    </row>
    <row r="3206" spans="1:19" x14ac:dyDescent="0.2">
      <c r="A3206">
        <v>2012</v>
      </c>
      <c r="B3206">
        <v>2</v>
      </c>
      <c r="C3206" t="s">
        <v>101</v>
      </c>
      <c r="D3206" t="s">
        <v>136</v>
      </c>
      <c r="E3206" t="s">
        <v>101</v>
      </c>
      <c r="F3206" t="s">
        <v>10</v>
      </c>
      <c r="G3206" t="s">
        <v>146</v>
      </c>
      <c r="H3206" s="11">
        <v>45182</v>
      </c>
      <c r="I3206" t="s">
        <v>185</v>
      </c>
      <c r="J3206">
        <v>23</v>
      </c>
      <c r="K3206">
        <v>10</v>
      </c>
      <c r="L3206">
        <v>321</v>
      </c>
      <c r="M3206">
        <v>2</v>
      </c>
      <c r="N3206">
        <v>168</v>
      </c>
      <c r="O3206">
        <v>4</v>
      </c>
      <c r="P3206" t="s">
        <v>32</v>
      </c>
      <c r="Q3206" t="s">
        <v>31</v>
      </c>
      <c r="R3206" t="s">
        <v>20</v>
      </c>
      <c r="S3206" t="s">
        <v>19</v>
      </c>
    </row>
    <row r="3207" spans="1:19" x14ac:dyDescent="0.2">
      <c r="A3207">
        <v>2012</v>
      </c>
      <c r="B3207">
        <v>2</v>
      </c>
      <c r="C3207" t="s">
        <v>137</v>
      </c>
      <c r="D3207" t="s">
        <v>131</v>
      </c>
      <c r="E3207" t="s">
        <v>137</v>
      </c>
      <c r="F3207" t="s">
        <v>10</v>
      </c>
      <c r="G3207" t="s">
        <v>96</v>
      </c>
      <c r="H3207" s="11">
        <v>45185</v>
      </c>
      <c r="I3207" t="s">
        <v>157</v>
      </c>
      <c r="J3207">
        <v>35</v>
      </c>
      <c r="K3207">
        <v>13</v>
      </c>
      <c r="L3207">
        <v>452</v>
      </c>
      <c r="M3207">
        <v>0</v>
      </c>
      <c r="N3207">
        <v>396</v>
      </c>
      <c r="O3207">
        <v>1</v>
      </c>
      <c r="P3207" t="s">
        <v>40</v>
      </c>
      <c r="Q3207" t="s">
        <v>39</v>
      </c>
      <c r="R3207" t="s">
        <v>51</v>
      </c>
      <c r="S3207" t="s">
        <v>50</v>
      </c>
    </row>
    <row r="3208" spans="1:19" x14ac:dyDescent="0.2">
      <c r="A3208">
        <v>2012</v>
      </c>
      <c r="B3208">
        <v>2</v>
      </c>
      <c r="C3208" t="s">
        <v>134</v>
      </c>
      <c r="D3208" t="s">
        <v>135</v>
      </c>
      <c r="E3208" t="s">
        <v>134</v>
      </c>
      <c r="F3208" t="s">
        <v>10</v>
      </c>
      <c r="G3208" t="s">
        <v>96</v>
      </c>
      <c r="H3208" s="11">
        <v>45185</v>
      </c>
      <c r="I3208" t="s">
        <v>157</v>
      </c>
      <c r="J3208">
        <v>34</v>
      </c>
      <c r="K3208">
        <v>27</v>
      </c>
      <c r="L3208">
        <v>375</v>
      </c>
      <c r="M3208">
        <v>1</v>
      </c>
      <c r="N3208">
        <v>439</v>
      </c>
      <c r="O3208">
        <v>1</v>
      </c>
      <c r="P3208" t="s">
        <v>22</v>
      </c>
      <c r="Q3208" t="s">
        <v>21</v>
      </c>
      <c r="R3208" t="s">
        <v>24</v>
      </c>
      <c r="S3208" t="s">
        <v>23</v>
      </c>
    </row>
    <row r="3209" spans="1:19" x14ac:dyDescent="0.2">
      <c r="A3209">
        <v>2012</v>
      </c>
      <c r="B3209">
        <v>2</v>
      </c>
      <c r="C3209" t="s">
        <v>119</v>
      </c>
      <c r="D3209" t="s">
        <v>97</v>
      </c>
      <c r="E3209" t="s">
        <v>119</v>
      </c>
      <c r="F3209" t="s">
        <v>10</v>
      </c>
      <c r="G3209" t="s">
        <v>96</v>
      </c>
      <c r="H3209" s="11">
        <v>45185</v>
      </c>
      <c r="I3209" t="s">
        <v>157</v>
      </c>
      <c r="J3209">
        <v>35</v>
      </c>
      <c r="K3209">
        <v>17</v>
      </c>
      <c r="L3209">
        <v>379</v>
      </c>
      <c r="M3209">
        <v>0</v>
      </c>
      <c r="N3209">
        <v>422</v>
      </c>
      <c r="O3209">
        <v>3</v>
      </c>
      <c r="P3209" t="s">
        <v>16</v>
      </c>
      <c r="Q3209" t="s">
        <v>15</v>
      </c>
      <c r="R3209" t="s">
        <v>38</v>
      </c>
      <c r="S3209" t="s">
        <v>37</v>
      </c>
    </row>
    <row r="3210" spans="1:19" x14ac:dyDescent="0.2">
      <c r="A3210">
        <v>2012</v>
      </c>
      <c r="B3210">
        <v>2</v>
      </c>
      <c r="C3210" t="s">
        <v>118</v>
      </c>
      <c r="D3210" t="s">
        <v>123</v>
      </c>
      <c r="E3210" t="s">
        <v>123</v>
      </c>
      <c r="F3210" t="s">
        <v>10</v>
      </c>
      <c r="G3210" t="s">
        <v>96</v>
      </c>
      <c r="H3210" s="11">
        <v>45185</v>
      </c>
      <c r="I3210" t="s">
        <v>157</v>
      </c>
      <c r="J3210">
        <v>20</v>
      </c>
      <c r="K3210">
        <v>18</v>
      </c>
      <c r="L3210">
        <v>242</v>
      </c>
      <c r="M3210">
        <v>2</v>
      </c>
      <c r="N3210">
        <v>387</v>
      </c>
      <c r="O3210">
        <v>1</v>
      </c>
      <c r="P3210" t="s">
        <v>44</v>
      </c>
      <c r="Q3210" t="s">
        <v>43</v>
      </c>
      <c r="R3210" t="s">
        <v>9</v>
      </c>
      <c r="S3210" t="s">
        <v>8</v>
      </c>
    </row>
    <row r="3211" spans="1:19" x14ac:dyDescent="0.2">
      <c r="A3211">
        <v>2012</v>
      </c>
      <c r="B3211">
        <v>2</v>
      </c>
      <c r="C3211" t="s">
        <v>129</v>
      </c>
      <c r="D3211" t="s">
        <v>112</v>
      </c>
      <c r="E3211" t="s">
        <v>129</v>
      </c>
      <c r="F3211" t="s">
        <v>10</v>
      </c>
      <c r="G3211" t="s">
        <v>96</v>
      </c>
      <c r="H3211" s="11">
        <v>45185</v>
      </c>
      <c r="I3211" t="s">
        <v>156</v>
      </c>
      <c r="J3211">
        <v>23</v>
      </c>
      <c r="K3211">
        <v>20</v>
      </c>
      <c r="L3211">
        <v>278</v>
      </c>
      <c r="M3211">
        <v>0</v>
      </c>
      <c r="N3211">
        <v>327</v>
      </c>
      <c r="O3211">
        <v>1</v>
      </c>
      <c r="P3211" t="s">
        <v>34</v>
      </c>
      <c r="Q3211" t="s">
        <v>33</v>
      </c>
      <c r="R3211" t="s">
        <v>42</v>
      </c>
      <c r="S3211" t="s">
        <v>41</v>
      </c>
    </row>
    <row r="3212" spans="1:19" x14ac:dyDescent="0.2">
      <c r="A3212">
        <v>2012</v>
      </c>
      <c r="B3212">
        <v>2</v>
      </c>
      <c r="C3212" t="s">
        <v>114</v>
      </c>
      <c r="D3212" t="s">
        <v>110</v>
      </c>
      <c r="E3212" t="s">
        <v>114</v>
      </c>
      <c r="F3212" t="s">
        <v>10</v>
      </c>
      <c r="G3212" t="s">
        <v>96</v>
      </c>
      <c r="H3212" s="11">
        <v>45185</v>
      </c>
      <c r="I3212" t="s">
        <v>156</v>
      </c>
      <c r="J3212">
        <v>24</v>
      </c>
      <c r="K3212">
        <v>23</v>
      </c>
      <c r="L3212">
        <v>486</v>
      </c>
      <c r="M3212">
        <v>4</v>
      </c>
      <c r="N3212">
        <v>325</v>
      </c>
      <c r="O3212">
        <v>2</v>
      </c>
      <c r="P3212" t="s">
        <v>53</v>
      </c>
      <c r="Q3212" t="s">
        <v>52</v>
      </c>
      <c r="R3212" t="s">
        <v>14</v>
      </c>
      <c r="S3212" t="s">
        <v>13</v>
      </c>
    </row>
    <row r="3213" spans="1:19" x14ac:dyDescent="0.2">
      <c r="A3213">
        <v>2012</v>
      </c>
      <c r="B3213">
        <v>2</v>
      </c>
      <c r="C3213" t="s">
        <v>128</v>
      </c>
      <c r="D3213" t="s">
        <v>107</v>
      </c>
      <c r="E3213" t="s">
        <v>107</v>
      </c>
      <c r="F3213" t="s">
        <v>10</v>
      </c>
      <c r="G3213" t="s">
        <v>96</v>
      </c>
      <c r="H3213" s="11">
        <v>45185</v>
      </c>
      <c r="I3213" t="s">
        <v>156</v>
      </c>
      <c r="J3213">
        <v>27</v>
      </c>
      <c r="K3213">
        <v>7</v>
      </c>
      <c r="L3213">
        <v>411</v>
      </c>
      <c r="M3213">
        <v>0</v>
      </c>
      <c r="N3213">
        <v>117</v>
      </c>
      <c r="O3213">
        <v>1</v>
      </c>
      <c r="P3213" t="s">
        <v>36</v>
      </c>
      <c r="Q3213" t="s">
        <v>35</v>
      </c>
      <c r="R3213" t="s">
        <v>71</v>
      </c>
      <c r="S3213" t="s">
        <v>70</v>
      </c>
    </row>
    <row r="3214" spans="1:19" x14ac:dyDescent="0.2">
      <c r="A3214">
        <v>2012</v>
      </c>
      <c r="B3214">
        <v>2</v>
      </c>
      <c r="C3214" t="s">
        <v>127</v>
      </c>
      <c r="D3214" t="s">
        <v>139</v>
      </c>
      <c r="E3214" t="s">
        <v>127</v>
      </c>
      <c r="F3214" t="s">
        <v>10</v>
      </c>
      <c r="G3214" t="s">
        <v>96</v>
      </c>
      <c r="H3214" s="11">
        <v>45185</v>
      </c>
      <c r="I3214" t="s">
        <v>156</v>
      </c>
      <c r="J3214">
        <v>41</v>
      </c>
      <c r="K3214">
        <v>34</v>
      </c>
      <c r="L3214">
        <v>604</v>
      </c>
      <c r="M3214">
        <v>3</v>
      </c>
      <c r="N3214">
        <v>307</v>
      </c>
      <c r="O3214">
        <v>2</v>
      </c>
      <c r="P3214" t="s">
        <v>48</v>
      </c>
      <c r="Q3214" t="s">
        <v>47</v>
      </c>
      <c r="R3214" t="s">
        <v>65</v>
      </c>
      <c r="S3214" t="s">
        <v>64</v>
      </c>
    </row>
    <row r="3215" spans="1:19" x14ac:dyDescent="0.2">
      <c r="A3215">
        <v>2012</v>
      </c>
      <c r="B3215">
        <v>2</v>
      </c>
      <c r="C3215" t="s">
        <v>142</v>
      </c>
      <c r="D3215" t="s">
        <v>117</v>
      </c>
      <c r="E3215" t="s">
        <v>142</v>
      </c>
      <c r="F3215" t="s">
        <v>10</v>
      </c>
      <c r="G3215" t="s">
        <v>96</v>
      </c>
      <c r="H3215" s="11">
        <v>45185</v>
      </c>
      <c r="I3215" t="s">
        <v>156</v>
      </c>
      <c r="J3215">
        <v>35</v>
      </c>
      <c r="K3215">
        <v>27</v>
      </c>
      <c r="L3215">
        <v>463</v>
      </c>
      <c r="M3215">
        <v>1</v>
      </c>
      <c r="N3215">
        <v>486</v>
      </c>
      <c r="O3215">
        <v>2</v>
      </c>
      <c r="P3215" t="s">
        <v>18</v>
      </c>
      <c r="Q3215" t="s">
        <v>17</v>
      </c>
      <c r="R3215" t="s">
        <v>46</v>
      </c>
      <c r="S3215" t="s">
        <v>45</v>
      </c>
    </row>
    <row r="3216" spans="1:19" x14ac:dyDescent="0.2">
      <c r="A3216">
        <v>2012</v>
      </c>
      <c r="B3216">
        <v>2</v>
      </c>
      <c r="C3216" t="s">
        <v>177</v>
      </c>
      <c r="D3216" t="s">
        <v>126</v>
      </c>
      <c r="E3216" t="s">
        <v>177</v>
      </c>
      <c r="F3216" t="s">
        <v>10</v>
      </c>
      <c r="G3216" t="s">
        <v>96</v>
      </c>
      <c r="H3216" s="11">
        <v>45185</v>
      </c>
      <c r="I3216" t="s">
        <v>144</v>
      </c>
      <c r="J3216">
        <v>31</v>
      </c>
      <c r="K3216">
        <v>28</v>
      </c>
      <c r="L3216">
        <v>452</v>
      </c>
      <c r="M3216">
        <v>3</v>
      </c>
      <c r="N3216">
        <v>373</v>
      </c>
      <c r="O3216">
        <v>1</v>
      </c>
      <c r="P3216" t="s">
        <v>63</v>
      </c>
      <c r="Q3216" t="s">
        <v>62</v>
      </c>
      <c r="R3216" t="s">
        <v>69</v>
      </c>
      <c r="S3216" t="s">
        <v>68</v>
      </c>
    </row>
    <row r="3217" spans="1:19" x14ac:dyDescent="0.2">
      <c r="A3217">
        <v>2012</v>
      </c>
      <c r="B3217">
        <v>2</v>
      </c>
      <c r="C3217" t="s">
        <v>105</v>
      </c>
      <c r="D3217" t="s">
        <v>125</v>
      </c>
      <c r="E3217" t="s">
        <v>105</v>
      </c>
      <c r="F3217" t="s">
        <v>10</v>
      </c>
      <c r="G3217" t="s">
        <v>96</v>
      </c>
      <c r="H3217" s="11">
        <v>45185</v>
      </c>
      <c r="I3217" t="s">
        <v>178</v>
      </c>
      <c r="J3217">
        <v>27</v>
      </c>
      <c r="K3217">
        <v>7</v>
      </c>
      <c r="L3217">
        <v>315</v>
      </c>
      <c r="M3217">
        <v>0</v>
      </c>
      <c r="N3217">
        <v>296</v>
      </c>
      <c r="O3217">
        <v>2</v>
      </c>
      <c r="P3217" t="s">
        <v>61</v>
      </c>
      <c r="Q3217" t="s">
        <v>60</v>
      </c>
      <c r="R3217" t="s">
        <v>26</v>
      </c>
      <c r="S3217" t="s">
        <v>25</v>
      </c>
    </row>
    <row r="3218" spans="1:19" x14ac:dyDescent="0.2">
      <c r="A3218">
        <v>2012</v>
      </c>
      <c r="B3218">
        <v>2</v>
      </c>
      <c r="C3218" t="s">
        <v>124</v>
      </c>
      <c r="D3218" t="s">
        <v>133</v>
      </c>
      <c r="E3218" t="s">
        <v>124</v>
      </c>
      <c r="F3218" t="s">
        <v>10</v>
      </c>
      <c r="G3218" t="s">
        <v>96</v>
      </c>
      <c r="H3218" s="11">
        <v>45185</v>
      </c>
      <c r="I3218" t="s">
        <v>121</v>
      </c>
      <c r="J3218">
        <v>27</v>
      </c>
      <c r="K3218">
        <v>10</v>
      </c>
      <c r="L3218">
        <v>331</v>
      </c>
      <c r="M3218">
        <v>0</v>
      </c>
      <c r="N3218">
        <v>219</v>
      </c>
      <c r="O3218">
        <v>1</v>
      </c>
      <c r="P3218" t="s">
        <v>55</v>
      </c>
      <c r="Q3218" t="s">
        <v>54</v>
      </c>
      <c r="R3218" t="s">
        <v>49</v>
      </c>
      <c r="S3218" t="s">
        <v>47</v>
      </c>
    </row>
    <row r="3219" spans="1:19" x14ac:dyDescent="0.2">
      <c r="A3219">
        <v>2012</v>
      </c>
      <c r="B3219">
        <v>2</v>
      </c>
      <c r="C3219" t="s">
        <v>153</v>
      </c>
      <c r="D3219" t="s">
        <v>104</v>
      </c>
      <c r="E3219" t="s">
        <v>153</v>
      </c>
      <c r="F3219" t="s">
        <v>10</v>
      </c>
      <c r="G3219" t="s">
        <v>96</v>
      </c>
      <c r="H3219" s="11">
        <v>45185</v>
      </c>
      <c r="I3219" t="s">
        <v>121</v>
      </c>
      <c r="J3219">
        <v>38</v>
      </c>
      <c r="K3219">
        <v>10</v>
      </c>
      <c r="L3219">
        <v>416</v>
      </c>
      <c r="M3219">
        <v>1</v>
      </c>
      <c r="N3219">
        <v>212</v>
      </c>
      <c r="O3219">
        <v>1</v>
      </c>
      <c r="P3219" t="s">
        <v>57</v>
      </c>
      <c r="Q3219" t="s">
        <v>56</v>
      </c>
      <c r="R3219" t="s">
        <v>67</v>
      </c>
      <c r="S3219" t="s">
        <v>66</v>
      </c>
    </row>
    <row r="3220" spans="1:19" x14ac:dyDescent="0.2">
      <c r="A3220">
        <v>2012</v>
      </c>
      <c r="B3220">
        <v>2</v>
      </c>
      <c r="C3220" t="s">
        <v>98</v>
      </c>
      <c r="D3220" t="s">
        <v>140</v>
      </c>
      <c r="E3220" t="s">
        <v>98</v>
      </c>
      <c r="F3220" t="s">
        <v>10</v>
      </c>
      <c r="G3220" t="s">
        <v>96</v>
      </c>
      <c r="H3220" s="11">
        <v>45185</v>
      </c>
      <c r="I3220" t="s">
        <v>151</v>
      </c>
      <c r="J3220">
        <v>27</v>
      </c>
      <c r="K3220">
        <v>19</v>
      </c>
      <c r="L3220">
        <v>349</v>
      </c>
      <c r="M3220">
        <v>1</v>
      </c>
      <c r="N3220">
        <v>296</v>
      </c>
      <c r="O3220">
        <v>1</v>
      </c>
      <c r="P3220" t="s">
        <v>59</v>
      </c>
      <c r="Q3220" t="s">
        <v>58</v>
      </c>
      <c r="R3220" t="s">
        <v>30</v>
      </c>
      <c r="S3220" t="s">
        <v>29</v>
      </c>
    </row>
    <row r="3221" spans="1:19" x14ac:dyDescent="0.2">
      <c r="A3221">
        <v>2012</v>
      </c>
      <c r="B3221">
        <v>2</v>
      </c>
      <c r="C3221" t="s">
        <v>138</v>
      </c>
      <c r="D3221" t="s">
        <v>130</v>
      </c>
      <c r="E3221" t="s">
        <v>138</v>
      </c>
      <c r="F3221" t="s">
        <v>10</v>
      </c>
      <c r="G3221" t="s">
        <v>143</v>
      </c>
      <c r="H3221" s="11">
        <v>45186</v>
      </c>
      <c r="I3221" t="s">
        <v>194</v>
      </c>
      <c r="J3221">
        <v>27</v>
      </c>
      <c r="K3221">
        <v>21</v>
      </c>
      <c r="L3221">
        <v>275</v>
      </c>
      <c r="M3221">
        <v>0</v>
      </c>
      <c r="N3221">
        <v>336</v>
      </c>
      <c r="O3221">
        <v>4</v>
      </c>
      <c r="P3221" t="s">
        <v>12</v>
      </c>
      <c r="Q3221" t="s">
        <v>11</v>
      </c>
      <c r="R3221" t="s">
        <v>28</v>
      </c>
      <c r="S3221" t="s">
        <v>27</v>
      </c>
    </row>
    <row r="3222" spans="1:19" x14ac:dyDescent="0.2">
      <c r="A3222">
        <v>2012</v>
      </c>
      <c r="B3222">
        <v>3</v>
      </c>
      <c r="C3222" t="s">
        <v>142</v>
      </c>
      <c r="D3222" t="s">
        <v>127</v>
      </c>
      <c r="E3222" t="s">
        <v>127</v>
      </c>
      <c r="F3222" t="s">
        <v>10</v>
      </c>
      <c r="G3222" t="s">
        <v>146</v>
      </c>
      <c r="H3222" s="11">
        <v>45189</v>
      </c>
      <c r="I3222" t="s">
        <v>120</v>
      </c>
      <c r="J3222">
        <v>36</v>
      </c>
      <c r="K3222">
        <v>7</v>
      </c>
      <c r="L3222">
        <v>405</v>
      </c>
      <c r="M3222">
        <v>0</v>
      </c>
      <c r="N3222">
        <v>327</v>
      </c>
      <c r="O3222">
        <v>5</v>
      </c>
      <c r="P3222" t="s">
        <v>18</v>
      </c>
      <c r="Q3222" t="s">
        <v>17</v>
      </c>
      <c r="R3222" t="s">
        <v>48</v>
      </c>
      <c r="S3222" t="s">
        <v>47</v>
      </c>
    </row>
    <row r="3223" spans="1:19" x14ac:dyDescent="0.2">
      <c r="A3223">
        <v>2012</v>
      </c>
      <c r="B3223">
        <v>3</v>
      </c>
      <c r="C3223" t="s">
        <v>135</v>
      </c>
      <c r="D3223" t="s">
        <v>119</v>
      </c>
      <c r="E3223" t="s">
        <v>119</v>
      </c>
      <c r="F3223" t="s">
        <v>10</v>
      </c>
      <c r="G3223" t="s">
        <v>96</v>
      </c>
      <c r="H3223" s="11">
        <v>45192</v>
      </c>
      <c r="I3223" t="s">
        <v>157</v>
      </c>
      <c r="J3223">
        <v>24</v>
      </c>
      <c r="K3223">
        <v>14</v>
      </c>
      <c r="L3223">
        <v>344</v>
      </c>
      <c r="M3223">
        <v>1</v>
      </c>
      <c r="N3223">
        <v>240</v>
      </c>
      <c r="O3223">
        <v>2</v>
      </c>
      <c r="P3223" t="s">
        <v>24</v>
      </c>
      <c r="Q3223" t="s">
        <v>23</v>
      </c>
      <c r="R3223" t="s">
        <v>16</v>
      </c>
      <c r="S3223" t="s">
        <v>15</v>
      </c>
    </row>
    <row r="3224" spans="1:19" x14ac:dyDescent="0.2">
      <c r="A3224">
        <v>2012</v>
      </c>
      <c r="B3224">
        <v>3</v>
      </c>
      <c r="C3224" t="s">
        <v>117</v>
      </c>
      <c r="D3224" t="s">
        <v>97</v>
      </c>
      <c r="E3224" t="s">
        <v>97</v>
      </c>
      <c r="F3224" t="s">
        <v>10</v>
      </c>
      <c r="G3224" t="s">
        <v>96</v>
      </c>
      <c r="H3224" s="11">
        <v>45192</v>
      </c>
      <c r="I3224" t="s">
        <v>157</v>
      </c>
      <c r="J3224">
        <v>27</v>
      </c>
      <c r="K3224">
        <v>24</v>
      </c>
      <c r="L3224">
        <v>510</v>
      </c>
      <c r="M3224">
        <v>3</v>
      </c>
      <c r="N3224">
        <v>288</v>
      </c>
      <c r="O3224">
        <v>1</v>
      </c>
      <c r="P3224" t="s">
        <v>46</v>
      </c>
      <c r="Q3224" t="s">
        <v>45</v>
      </c>
      <c r="R3224" t="s">
        <v>38</v>
      </c>
      <c r="S3224" t="s">
        <v>37</v>
      </c>
    </row>
    <row r="3225" spans="1:19" x14ac:dyDescent="0.2">
      <c r="A3225">
        <v>2012</v>
      </c>
      <c r="B3225">
        <v>3</v>
      </c>
      <c r="C3225" t="s">
        <v>104</v>
      </c>
      <c r="D3225" t="s">
        <v>140</v>
      </c>
      <c r="E3225" t="s">
        <v>104</v>
      </c>
      <c r="F3225" t="s">
        <v>10</v>
      </c>
      <c r="G3225" t="s">
        <v>96</v>
      </c>
      <c r="H3225" s="11">
        <v>45192</v>
      </c>
      <c r="I3225" t="s">
        <v>156</v>
      </c>
      <c r="J3225">
        <v>44</v>
      </c>
      <c r="K3225">
        <v>41</v>
      </c>
      <c r="L3225">
        <v>437</v>
      </c>
      <c r="M3225">
        <v>2</v>
      </c>
      <c r="N3225">
        <v>583</v>
      </c>
      <c r="O3225">
        <v>1</v>
      </c>
      <c r="P3225" t="s">
        <v>67</v>
      </c>
      <c r="Q3225" t="s">
        <v>66</v>
      </c>
      <c r="R3225" t="s">
        <v>30</v>
      </c>
      <c r="S3225" t="s">
        <v>29</v>
      </c>
    </row>
    <row r="3226" spans="1:19" x14ac:dyDescent="0.2">
      <c r="A3226">
        <v>2012</v>
      </c>
      <c r="B3226">
        <v>3</v>
      </c>
      <c r="C3226" t="s">
        <v>137</v>
      </c>
      <c r="D3226" t="s">
        <v>133</v>
      </c>
      <c r="E3226" t="s">
        <v>133</v>
      </c>
      <c r="F3226" t="s">
        <v>10</v>
      </c>
      <c r="G3226" t="s">
        <v>96</v>
      </c>
      <c r="H3226" s="11">
        <v>45192</v>
      </c>
      <c r="I3226" t="s">
        <v>156</v>
      </c>
      <c r="J3226">
        <v>23</v>
      </c>
      <c r="K3226">
        <v>20</v>
      </c>
      <c r="L3226">
        <v>388</v>
      </c>
      <c r="M3226">
        <v>2</v>
      </c>
      <c r="N3226">
        <v>381</v>
      </c>
      <c r="O3226">
        <v>2</v>
      </c>
      <c r="P3226" t="s">
        <v>40</v>
      </c>
      <c r="Q3226" t="s">
        <v>39</v>
      </c>
      <c r="R3226" t="s">
        <v>49</v>
      </c>
      <c r="S3226" t="s">
        <v>47</v>
      </c>
    </row>
    <row r="3227" spans="1:19" x14ac:dyDescent="0.2">
      <c r="A3227">
        <v>2012</v>
      </c>
      <c r="B3227">
        <v>3</v>
      </c>
      <c r="C3227" t="s">
        <v>126</v>
      </c>
      <c r="D3227" t="s">
        <v>134</v>
      </c>
      <c r="E3227" t="s">
        <v>134</v>
      </c>
      <c r="F3227" t="s">
        <v>10</v>
      </c>
      <c r="G3227" t="s">
        <v>96</v>
      </c>
      <c r="H3227" s="11">
        <v>45192</v>
      </c>
      <c r="I3227" t="s">
        <v>156</v>
      </c>
      <c r="J3227">
        <v>38</v>
      </c>
      <c r="K3227">
        <v>31</v>
      </c>
      <c r="L3227">
        <v>478</v>
      </c>
      <c r="M3227">
        <v>2</v>
      </c>
      <c r="N3227">
        <v>381</v>
      </c>
      <c r="O3227">
        <v>1</v>
      </c>
      <c r="P3227" t="s">
        <v>69</v>
      </c>
      <c r="Q3227" t="s">
        <v>68</v>
      </c>
      <c r="R3227" t="s">
        <v>22</v>
      </c>
      <c r="S3227" t="s">
        <v>21</v>
      </c>
    </row>
    <row r="3228" spans="1:19" x14ac:dyDescent="0.2">
      <c r="A3228">
        <v>2012</v>
      </c>
      <c r="B3228">
        <v>3</v>
      </c>
      <c r="C3228" t="s">
        <v>129</v>
      </c>
      <c r="D3228" t="s">
        <v>128</v>
      </c>
      <c r="E3228" t="s">
        <v>128</v>
      </c>
      <c r="F3228" t="s">
        <v>10</v>
      </c>
      <c r="G3228" t="s">
        <v>96</v>
      </c>
      <c r="H3228" s="11">
        <v>45192</v>
      </c>
      <c r="I3228" t="s">
        <v>156</v>
      </c>
      <c r="J3228">
        <v>22</v>
      </c>
      <c r="K3228">
        <v>17</v>
      </c>
      <c r="L3228">
        <v>333</v>
      </c>
      <c r="M3228">
        <v>0</v>
      </c>
      <c r="N3228">
        <v>437</v>
      </c>
      <c r="O3228">
        <v>1</v>
      </c>
      <c r="P3228" t="s">
        <v>34</v>
      </c>
      <c r="Q3228" t="s">
        <v>33</v>
      </c>
      <c r="R3228" t="s">
        <v>36</v>
      </c>
      <c r="S3228" t="s">
        <v>35</v>
      </c>
    </row>
    <row r="3229" spans="1:19" x14ac:dyDescent="0.2">
      <c r="A3229">
        <v>2012</v>
      </c>
      <c r="B3229">
        <v>3</v>
      </c>
      <c r="C3229" t="s">
        <v>136</v>
      </c>
      <c r="D3229" t="s">
        <v>177</v>
      </c>
      <c r="E3229" t="s">
        <v>136</v>
      </c>
      <c r="F3229" t="s">
        <v>10</v>
      </c>
      <c r="G3229" t="s">
        <v>96</v>
      </c>
      <c r="H3229" s="11">
        <v>45192</v>
      </c>
      <c r="I3229" t="s">
        <v>161</v>
      </c>
      <c r="J3229">
        <v>23</v>
      </c>
      <c r="K3229">
        <v>6</v>
      </c>
      <c r="L3229">
        <v>274</v>
      </c>
      <c r="M3229">
        <v>1</v>
      </c>
      <c r="N3229">
        <v>160</v>
      </c>
      <c r="O3229">
        <v>2</v>
      </c>
      <c r="P3229" t="s">
        <v>20</v>
      </c>
      <c r="Q3229" t="s">
        <v>19</v>
      </c>
      <c r="R3229" t="s">
        <v>63</v>
      </c>
      <c r="S3229" t="s">
        <v>62</v>
      </c>
    </row>
    <row r="3230" spans="1:19" x14ac:dyDescent="0.2">
      <c r="A3230">
        <v>2012</v>
      </c>
      <c r="B3230">
        <v>3</v>
      </c>
      <c r="C3230" t="s">
        <v>125</v>
      </c>
      <c r="D3230" t="s">
        <v>139</v>
      </c>
      <c r="E3230" t="s">
        <v>125</v>
      </c>
      <c r="F3230" t="s">
        <v>10</v>
      </c>
      <c r="G3230" t="s">
        <v>96</v>
      </c>
      <c r="H3230" s="11">
        <v>45192</v>
      </c>
      <c r="I3230" t="s">
        <v>116</v>
      </c>
      <c r="J3230">
        <v>16</v>
      </c>
      <c r="K3230">
        <v>10</v>
      </c>
      <c r="L3230">
        <v>297</v>
      </c>
      <c r="M3230">
        <v>3</v>
      </c>
      <c r="N3230">
        <v>166</v>
      </c>
      <c r="O3230">
        <v>2</v>
      </c>
      <c r="P3230" t="s">
        <v>26</v>
      </c>
      <c r="Q3230" t="s">
        <v>25</v>
      </c>
      <c r="R3230" t="s">
        <v>65</v>
      </c>
      <c r="S3230" t="s">
        <v>64</v>
      </c>
    </row>
    <row r="3231" spans="1:19" x14ac:dyDescent="0.2">
      <c r="A3231">
        <v>2012</v>
      </c>
      <c r="B3231">
        <v>3</v>
      </c>
      <c r="C3231" t="s">
        <v>112</v>
      </c>
      <c r="D3231" t="s">
        <v>98</v>
      </c>
      <c r="E3231" t="s">
        <v>112</v>
      </c>
      <c r="F3231" t="s">
        <v>10</v>
      </c>
      <c r="G3231" t="s">
        <v>96</v>
      </c>
      <c r="H3231" s="11">
        <v>45192</v>
      </c>
      <c r="I3231" t="s">
        <v>116</v>
      </c>
      <c r="J3231">
        <v>24</v>
      </c>
      <c r="K3231">
        <v>13</v>
      </c>
      <c r="L3231">
        <v>344</v>
      </c>
      <c r="M3231">
        <v>2</v>
      </c>
      <c r="N3231">
        <v>280</v>
      </c>
      <c r="O3231">
        <v>3</v>
      </c>
      <c r="P3231" t="s">
        <v>42</v>
      </c>
      <c r="Q3231" t="s">
        <v>41</v>
      </c>
      <c r="R3231" t="s">
        <v>59</v>
      </c>
      <c r="S3231" t="s">
        <v>58</v>
      </c>
    </row>
    <row r="3232" spans="1:19" x14ac:dyDescent="0.2">
      <c r="A3232">
        <v>2012</v>
      </c>
      <c r="B3232">
        <v>3</v>
      </c>
      <c r="C3232" t="s">
        <v>153</v>
      </c>
      <c r="D3232" t="s">
        <v>138</v>
      </c>
      <c r="E3232" t="s">
        <v>138</v>
      </c>
      <c r="F3232" t="s">
        <v>10</v>
      </c>
      <c r="G3232" t="s">
        <v>96</v>
      </c>
      <c r="H3232" s="11">
        <v>45192</v>
      </c>
      <c r="I3232" t="s">
        <v>144</v>
      </c>
      <c r="J3232">
        <v>27</v>
      </c>
      <c r="K3232">
        <v>3</v>
      </c>
      <c r="L3232">
        <v>384</v>
      </c>
      <c r="M3232">
        <v>1</v>
      </c>
      <c r="N3232">
        <v>280</v>
      </c>
      <c r="O3232">
        <v>4</v>
      </c>
      <c r="P3232" t="s">
        <v>57</v>
      </c>
      <c r="Q3232" t="s">
        <v>56</v>
      </c>
      <c r="R3232" t="s">
        <v>12</v>
      </c>
      <c r="S3232" t="s">
        <v>11</v>
      </c>
    </row>
    <row r="3233" spans="1:19" x14ac:dyDescent="0.2">
      <c r="A3233">
        <v>2012</v>
      </c>
      <c r="B3233">
        <v>3</v>
      </c>
      <c r="C3233" t="s">
        <v>123</v>
      </c>
      <c r="D3233" t="s">
        <v>114</v>
      </c>
      <c r="E3233" t="s">
        <v>123</v>
      </c>
      <c r="F3233" t="s">
        <v>10</v>
      </c>
      <c r="G3233" t="s">
        <v>96</v>
      </c>
      <c r="H3233" s="11">
        <v>45192</v>
      </c>
      <c r="I3233" t="s">
        <v>144</v>
      </c>
      <c r="J3233">
        <v>27</v>
      </c>
      <c r="K3233">
        <v>6</v>
      </c>
      <c r="L3233">
        <v>292</v>
      </c>
      <c r="M3233">
        <v>0</v>
      </c>
      <c r="N3233">
        <v>307</v>
      </c>
      <c r="O3233">
        <v>3</v>
      </c>
      <c r="P3233" t="s">
        <v>9</v>
      </c>
      <c r="Q3233" t="s">
        <v>8</v>
      </c>
      <c r="R3233" t="s">
        <v>53</v>
      </c>
      <c r="S3233" t="s">
        <v>52</v>
      </c>
    </row>
    <row r="3234" spans="1:19" x14ac:dyDescent="0.2">
      <c r="A3234">
        <v>2012</v>
      </c>
      <c r="B3234">
        <v>3</v>
      </c>
      <c r="C3234" t="s">
        <v>130</v>
      </c>
      <c r="D3234" t="s">
        <v>107</v>
      </c>
      <c r="E3234" t="s">
        <v>107</v>
      </c>
      <c r="F3234" t="s">
        <v>10</v>
      </c>
      <c r="G3234" t="s">
        <v>96</v>
      </c>
      <c r="H3234" s="11">
        <v>45192</v>
      </c>
      <c r="I3234" t="s">
        <v>121</v>
      </c>
      <c r="J3234">
        <v>31</v>
      </c>
      <c r="K3234">
        <v>25</v>
      </c>
      <c r="L3234">
        <v>436</v>
      </c>
      <c r="M3234">
        <v>2</v>
      </c>
      <c r="N3234">
        <v>375</v>
      </c>
      <c r="O3234">
        <v>1</v>
      </c>
      <c r="P3234" t="s">
        <v>28</v>
      </c>
      <c r="Q3234" t="s">
        <v>27</v>
      </c>
      <c r="R3234" t="s">
        <v>71</v>
      </c>
      <c r="S3234" t="s">
        <v>70</v>
      </c>
    </row>
    <row r="3235" spans="1:19" x14ac:dyDescent="0.2">
      <c r="A3235">
        <v>2012</v>
      </c>
      <c r="B3235">
        <v>3</v>
      </c>
      <c r="C3235" t="s">
        <v>131</v>
      </c>
      <c r="D3235" t="s">
        <v>124</v>
      </c>
      <c r="E3235" t="s">
        <v>131</v>
      </c>
      <c r="F3235" t="s">
        <v>10</v>
      </c>
      <c r="G3235" t="s">
        <v>96</v>
      </c>
      <c r="H3235" s="11">
        <v>45192</v>
      </c>
      <c r="I3235" t="s">
        <v>121</v>
      </c>
      <c r="J3235">
        <v>34</v>
      </c>
      <c r="K3235">
        <v>31</v>
      </c>
      <c r="L3235">
        <v>321</v>
      </c>
      <c r="M3235">
        <v>1</v>
      </c>
      <c r="N3235">
        <v>433</v>
      </c>
      <c r="O3235">
        <v>2</v>
      </c>
      <c r="P3235" t="s">
        <v>51</v>
      </c>
      <c r="Q3235" t="s">
        <v>50</v>
      </c>
      <c r="R3235" t="s">
        <v>55</v>
      </c>
      <c r="S3235" t="s">
        <v>54</v>
      </c>
    </row>
    <row r="3236" spans="1:19" x14ac:dyDescent="0.2">
      <c r="A3236">
        <v>2012</v>
      </c>
      <c r="B3236">
        <v>3</v>
      </c>
      <c r="C3236" t="s">
        <v>110</v>
      </c>
      <c r="D3236" t="s">
        <v>118</v>
      </c>
      <c r="E3236" t="s">
        <v>110</v>
      </c>
      <c r="F3236" t="s">
        <v>10</v>
      </c>
      <c r="G3236" t="s">
        <v>96</v>
      </c>
      <c r="H3236" s="11">
        <v>45192</v>
      </c>
      <c r="I3236" t="s">
        <v>155</v>
      </c>
      <c r="J3236">
        <v>31</v>
      </c>
      <c r="K3236">
        <v>30</v>
      </c>
      <c r="L3236">
        <v>503</v>
      </c>
      <c r="M3236">
        <v>1</v>
      </c>
      <c r="N3236">
        <v>396</v>
      </c>
      <c r="O3236">
        <v>0</v>
      </c>
      <c r="P3236" t="s">
        <v>14</v>
      </c>
      <c r="Q3236" t="s">
        <v>13</v>
      </c>
      <c r="R3236" t="s">
        <v>44</v>
      </c>
      <c r="S3236" t="s">
        <v>43</v>
      </c>
    </row>
    <row r="3237" spans="1:19" x14ac:dyDescent="0.2">
      <c r="A3237">
        <v>2012</v>
      </c>
      <c r="B3237">
        <v>3</v>
      </c>
      <c r="C3237" t="s">
        <v>105</v>
      </c>
      <c r="D3237" t="s">
        <v>101</v>
      </c>
      <c r="E3237" t="s">
        <v>105</v>
      </c>
      <c r="F3237" t="s">
        <v>10</v>
      </c>
      <c r="G3237" t="s">
        <v>143</v>
      </c>
      <c r="H3237" s="11">
        <v>45193</v>
      </c>
      <c r="I3237" t="s">
        <v>194</v>
      </c>
      <c r="J3237">
        <v>14</v>
      </c>
      <c r="K3237">
        <v>12</v>
      </c>
      <c r="L3237">
        <v>238</v>
      </c>
      <c r="M3237">
        <v>0</v>
      </c>
      <c r="N3237">
        <v>268</v>
      </c>
      <c r="O3237">
        <v>0</v>
      </c>
      <c r="P3237" t="s">
        <v>61</v>
      </c>
      <c r="Q3237" t="s">
        <v>60</v>
      </c>
      <c r="R3237" t="s">
        <v>32</v>
      </c>
      <c r="S3237" t="s">
        <v>31</v>
      </c>
    </row>
    <row r="3238" spans="1:19" x14ac:dyDescent="0.2">
      <c r="A3238">
        <v>2012</v>
      </c>
      <c r="B3238">
        <v>4</v>
      </c>
      <c r="C3238" t="s">
        <v>110</v>
      </c>
      <c r="D3238" t="s">
        <v>135</v>
      </c>
      <c r="E3238" t="s">
        <v>110</v>
      </c>
      <c r="F3238" t="s">
        <v>10</v>
      </c>
      <c r="G3238" t="s">
        <v>146</v>
      </c>
      <c r="H3238" s="11">
        <v>45196</v>
      </c>
      <c r="I3238" t="s">
        <v>151</v>
      </c>
      <c r="J3238">
        <v>23</v>
      </c>
      <c r="K3238">
        <v>16</v>
      </c>
      <c r="L3238">
        <v>438</v>
      </c>
      <c r="M3238">
        <v>1</v>
      </c>
      <c r="N3238">
        <v>357</v>
      </c>
      <c r="O3238">
        <v>2</v>
      </c>
      <c r="P3238" t="s">
        <v>14</v>
      </c>
      <c r="Q3238" t="s">
        <v>13</v>
      </c>
      <c r="R3238" t="s">
        <v>24</v>
      </c>
      <c r="S3238" t="s">
        <v>23</v>
      </c>
    </row>
    <row r="3239" spans="1:19" x14ac:dyDescent="0.2">
      <c r="A3239">
        <v>2012</v>
      </c>
      <c r="B3239">
        <v>4</v>
      </c>
      <c r="C3239" t="s">
        <v>177</v>
      </c>
      <c r="D3239" t="s">
        <v>105</v>
      </c>
      <c r="E3239" t="s">
        <v>177</v>
      </c>
      <c r="F3239" t="s">
        <v>10</v>
      </c>
      <c r="G3239" t="s">
        <v>96</v>
      </c>
      <c r="H3239" s="11">
        <v>45199</v>
      </c>
      <c r="I3239" t="s">
        <v>132</v>
      </c>
      <c r="J3239">
        <v>19</v>
      </c>
      <c r="K3239">
        <v>13</v>
      </c>
      <c r="L3239">
        <v>286</v>
      </c>
      <c r="M3239">
        <v>1</v>
      </c>
      <c r="N3239">
        <v>319</v>
      </c>
      <c r="O3239">
        <v>3</v>
      </c>
      <c r="P3239" t="s">
        <v>63</v>
      </c>
      <c r="Q3239" t="s">
        <v>62</v>
      </c>
      <c r="R3239" t="s">
        <v>61</v>
      </c>
      <c r="S3239" t="s">
        <v>60</v>
      </c>
    </row>
    <row r="3240" spans="1:19" x14ac:dyDescent="0.2">
      <c r="A3240">
        <v>2012</v>
      </c>
      <c r="B3240">
        <v>4</v>
      </c>
      <c r="C3240" t="s">
        <v>119</v>
      </c>
      <c r="D3240" t="s">
        <v>118</v>
      </c>
      <c r="E3240" t="s">
        <v>118</v>
      </c>
      <c r="F3240" t="s">
        <v>10</v>
      </c>
      <c r="G3240" t="s">
        <v>96</v>
      </c>
      <c r="H3240" s="11">
        <v>45199</v>
      </c>
      <c r="I3240" t="s">
        <v>157</v>
      </c>
      <c r="J3240">
        <v>52</v>
      </c>
      <c r="K3240">
        <v>28</v>
      </c>
      <c r="L3240">
        <v>580</v>
      </c>
      <c r="M3240">
        <v>2</v>
      </c>
      <c r="N3240">
        <v>438</v>
      </c>
      <c r="O3240">
        <v>6</v>
      </c>
      <c r="P3240" t="s">
        <v>16</v>
      </c>
      <c r="Q3240" t="s">
        <v>15</v>
      </c>
      <c r="R3240" t="s">
        <v>44</v>
      </c>
      <c r="S3240" t="s">
        <v>43</v>
      </c>
    </row>
    <row r="3241" spans="1:19" x14ac:dyDescent="0.2">
      <c r="A3241">
        <v>2012</v>
      </c>
      <c r="B3241">
        <v>4</v>
      </c>
      <c r="C3241" t="s">
        <v>97</v>
      </c>
      <c r="D3241" t="s">
        <v>153</v>
      </c>
      <c r="E3241" t="s">
        <v>153</v>
      </c>
      <c r="F3241" t="s">
        <v>10</v>
      </c>
      <c r="G3241" t="s">
        <v>96</v>
      </c>
      <c r="H3241" s="11">
        <v>45199</v>
      </c>
      <c r="I3241" t="s">
        <v>156</v>
      </c>
      <c r="J3241">
        <v>37</v>
      </c>
      <c r="K3241">
        <v>20</v>
      </c>
      <c r="L3241">
        <v>293</v>
      </c>
      <c r="M3241">
        <v>1</v>
      </c>
      <c r="N3241">
        <v>349</v>
      </c>
      <c r="O3241">
        <v>6</v>
      </c>
      <c r="P3241" t="s">
        <v>38</v>
      </c>
      <c r="Q3241" t="s">
        <v>37</v>
      </c>
      <c r="R3241" t="s">
        <v>57</v>
      </c>
      <c r="S3241" t="s">
        <v>56</v>
      </c>
    </row>
    <row r="3242" spans="1:19" x14ac:dyDescent="0.2">
      <c r="A3242">
        <v>2012</v>
      </c>
      <c r="B3242">
        <v>4</v>
      </c>
      <c r="C3242" t="s">
        <v>133</v>
      </c>
      <c r="D3242" t="s">
        <v>98</v>
      </c>
      <c r="E3242" t="s">
        <v>98</v>
      </c>
      <c r="F3242" t="s">
        <v>10</v>
      </c>
      <c r="G3242" t="s">
        <v>96</v>
      </c>
      <c r="H3242" s="11">
        <v>45199</v>
      </c>
      <c r="I3242" t="s">
        <v>156</v>
      </c>
      <c r="J3242">
        <v>34</v>
      </c>
      <c r="K3242">
        <v>0</v>
      </c>
      <c r="L3242">
        <v>381</v>
      </c>
      <c r="M3242">
        <v>0</v>
      </c>
      <c r="N3242">
        <v>145</v>
      </c>
      <c r="O3242">
        <v>4</v>
      </c>
      <c r="P3242" t="s">
        <v>49</v>
      </c>
      <c r="Q3242" t="s">
        <v>47</v>
      </c>
      <c r="R3242" t="s">
        <v>59</v>
      </c>
      <c r="S3242" t="s">
        <v>58</v>
      </c>
    </row>
    <row r="3243" spans="1:19" x14ac:dyDescent="0.2">
      <c r="A3243">
        <v>2012</v>
      </c>
      <c r="B3243">
        <v>4</v>
      </c>
      <c r="C3243" t="s">
        <v>140</v>
      </c>
      <c r="D3243" t="s">
        <v>112</v>
      </c>
      <c r="E3243" t="s">
        <v>112</v>
      </c>
      <c r="F3243" t="s">
        <v>10</v>
      </c>
      <c r="G3243" t="s">
        <v>96</v>
      </c>
      <c r="H3243" s="11">
        <v>45199</v>
      </c>
      <c r="I3243" t="s">
        <v>156</v>
      </c>
      <c r="J3243">
        <v>20</v>
      </c>
      <c r="K3243">
        <v>13</v>
      </c>
      <c r="L3243">
        <v>227</v>
      </c>
      <c r="M3243">
        <v>0</v>
      </c>
      <c r="N3243">
        <v>341</v>
      </c>
      <c r="O3243">
        <v>1</v>
      </c>
      <c r="P3243" t="s">
        <v>30</v>
      </c>
      <c r="Q3243" t="s">
        <v>29</v>
      </c>
      <c r="R3243" t="s">
        <v>42</v>
      </c>
      <c r="S3243" t="s">
        <v>41</v>
      </c>
    </row>
    <row r="3244" spans="1:19" x14ac:dyDescent="0.2">
      <c r="A3244">
        <v>2012</v>
      </c>
      <c r="B3244">
        <v>4</v>
      </c>
      <c r="C3244" t="s">
        <v>107</v>
      </c>
      <c r="D3244" t="s">
        <v>104</v>
      </c>
      <c r="E3244" t="s">
        <v>107</v>
      </c>
      <c r="F3244" t="s">
        <v>10</v>
      </c>
      <c r="G3244" t="s">
        <v>96</v>
      </c>
      <c r="H3244" s="11">
        <v>45199</v>
      </c>
      <c r="I3244" t="s">
        <v>156</v>
      </c>
      <c r="J3244">
        <v>38</v>
      </c>
      <c r="K3244">
        <v>14</v>
      </c>
      <c r="L3244">
        <v>297</v>
      </c>
      <c r="M3244">
        <v>0</v>
      </c>
      <c r="N3244">
        <v>325</v>
      </c>
      <c r="O3244">
        <v>3</v>
      </c>
      <c r="P3244" t="s">
        <v>71</v>
      </c>
      <c r="Q3244" t="s">
        <v>70</v>
      </c>
      <c r="R3244" t="s">
        <v>67</v>
      </c>
      <c r="S3244" t="s">
        <v>66</v>
      </c>
    </row>
    <row r="3245" spans="1:19" x14ac:dyDescent="0.2">
      <c r="A3245">
        <v>2012</v>
      </c>
      <c r="B3245">
        <v>4</v>
      </c>
      <c r="C3245" t="s">
        <v>138</v>
      </c>
      <c r="D3245" t="s">
        <v>142</v>
      </c>
      <c r="E3245" t="s">
        <v>138</v>
      </c>
      <c r="F3245" t="s">
        <v>10</v>
      </c>
      <c r="G3245" t="s">
        <v>96</v>
      </c>
      <c r="H3245" s="11">
        <v>45199</v>
      </c>
      <c r="I3245" t="s">
        <v>156</v>
      </c>
      <c r="J3245">
        <v>30</v>
      </c>
      <c r="K3245">
        <v>28</v>
      </c>
      <c r="L3245">
        <v>426</v>
      </c>
      <c r="M3245">
        <v>1</v>
      </c>
      <c r="N3245">
        <v>404</v>
      </c>
      <c r="O3245">
        <v>1</v>
      </c>
      <c r="P3245" t="s">
        <v>12</v>
      </c>
      <c r="Q3245" t="s">
        <v>11</v>
      </c>
      <c r="R3245" t="s">
        <v>18</v>
      </c>
      <c r="S3245" t="s">
        <v>17</v>
      </c>
    </row>
    <row r="3246" spans="1:19" x14ac:dyDescent="0.2">
      <c r="A3246">
        <v>2012</v>
      </c>
      <c r="B3246">
        <v>4</v>
      </c>
      <c r="C3246" t="s">
        <v>123</v>
      </c>
      <c r="D3246" t="s">
        <v>137</v>
      </c>
      <c r="E3246" t="s">
        <v>123</v>
      </c>
      <c r="F3246" t="s">
        <v>10</v>
      </c>
      <c r="G3246" t="s">
        <v>96</v>
      </c>
      <c r="H3246" s="11">
        <v>45199</v>
      </c>
      <c r="I3246" t="s">
        <v>144</v>
      </c>
      <c r="J3246">
        <v>24</v>
      </c>
      <c r="K3246">
        <v>21</v>
      </c>
      <c r="L3246">
        <v>297</v>
      </c>
      <c r="M3246">
        <v>2</v>
      </c>
      <c r="N3246">
        <v>480</v>
      </c>
      <c r="O3246">
        <v>4</v>
      </c>
      <c r="P3246" t="s">
        <v>9</v>
      </c>
      <c r="Q3246" t="s">
        <v>8</v>
      </c>
      <c r="R3246" t="s">
        <v>40</v>
      </c>
      <c r="S3246" t="s">
        <v>39</v>
      </c>
    </row>
    <row r="3247" spans="1:19" x14ac:dyDescent="0.2">
      <c r="A3247">
        <v>2012</v>
      </c>
      <c r="B3247">
        <v>4</v>
      </c>
      <c r="C3247" t="s">
        <v>130</v>
      </c>
      <c r="D3247" t="s">
        <v>131</v>
      </c>
      <c r="E3247" t="s">
        <v>130</v>
      </c>
      <c r="F3247" t="s">
        <v>10</v>
      </c>
      <c r="G3247" t="s">
        <v>96</v>
      </c>
      <c r="H3247" s="11">
        <v>45199</v>
      </c>
      <c r="I3247" t="s">
        <v>144</v>
      </c>
      <c r="J3247">
        <v>37</v>
      </c>
      <c r="K3247">
        <v>6</v>
      </c>
      <c r="L3247">
        <v>503</v>
      </c>
      <c r="M3247">
        <v>1</v>
      </c>
      <c r="N3247">
        <v>237</v>
      </c>
      <c r="O3247">
        <v>0</v>
      </c>
      <c r="P3247" t="s">
        <v>28</v>
      </c>
      <c r="Q3247" t="s">
        <v>27</v>
      </c>
      <c r="R3247" t="s">
        <v>51</v>
      </c>
      <c r="S3247" t="s">
        <v>50</v>
      </c>
    </row>
    <row r="3248" spans="1:19" x14ac:dyDescent="0.2">
      <c r="A3248">
        <v>2012</v>
      </c>
      <c r="B3248">
        <v>4</v>
      </c>
      <c r="C3248" t="s">
        <v>128</v>
      </c>
      <c r="D3248" t="s">
        <v>134</v>
      </c>
      <c r="E3248" t="s">
        <v>134</v>
      </c>
      <c r="F3248" t="s">
        <v>10</v>
      </c>
      <c r="G3248" t="s">
        <v>96</v>
      </c>
      <c r="H3248" s="11">
        <v>45199</v>
      </c>
      <c r="I3248" t="s">
        <v>144</v>
      </c>
      <c r="J3248">
        <v>27</v>
      </c>
      <c r="K3248">
        <v>10</v>
      </c>
      <c r="L3248">
        <v>382</v>
      </c>
      <c r="M3248">
        <v>2</v>
      </c>
      <c r="N3248">
        <v>212</v>
      </c>
      <c r="O3248">
        <v>2</v>
      </c>
      <c r="P3248" t="s">
        <v>36</v>
      </c>
      <c r="Q3248" t="s">
        <v>35</v>
      </c>
      <c r="R3248" t="s">
        <v>22</v>
      </c>
      <c r="S3248" t="s">
        <v>21</v>
      </c>
    </row>
    <row r="3249" spans="1:19" x14ac:dyDescent="0.2">
      <c r="A3249">
        <v>2012</v>
      </c>
      <c r="B3249">
        <v>4</v>
      </c>
      <c r="C3249" t="s">
        <v>101</v>
      </c>
      <c r="D3249" t="s">
        <v>117</v>
      </c>
      <c r="E3249" t="s">
        <v>101</v>
      </c>
      <c r="F3249" t="s">
        <v>10</v>
      </c>
      <c r="G3249" t="s">
        <v>96</v>
      </c>
      <c r="H3249" s="11">
        <v>45199</v>
      </c>
      <c r="I3249" t="s">
        <v>121</v>
      </c>
      <c r="J3249">
        <v>28</v>
      </c>
      <c r="K3249">
        <v>27</v>
      </c>
      <c r="L3249">
        <v>421</v>
      </c>
      <c r="M3249">
        <v>2</v>
      </c>
      <c r="N3249">
        <v>474</v>
      </c>
      <c r="O3249">
        <v>0</v>
      </c>
      <c r="P3249" t="s">
        <v>32</v>
      </c>
      <c r="Q3249" t="s">
        <v>31</v>
      </c>
      <c r="R3249" t="s">
        <v>46</v>
      </c>
      <c r="S3249" t="s">
        <v>45</v>
      </c>
    </row>
    <row r="3250" spans="1:19" x14ac:dyDescent="0.2">
      <c r="A3250">
        <v>2012</v>
      </c>
      <c r="B3250">
        <v>4</v>
      </c>
      <c r="C3250" t="s">
        <v>139</v>
      </c>
      <c r="D3250" t="s">
        <v>126</v>
      </c>
      <c r="E3250" t="s">
        <v>126</v>
      </c>
      <c r="F3250" t="s">
        <v>10</v>
      </c>
      <c r="G3250" t="s">
        <v>96</v>
      </c>
      <c r="H3250" s="11">
        <v>45199</v>
      </c>
      <c r="I3250" t="s">
        <v>121</v>
      </c>
      <c r="J3250">
        <v>24</v>
      </c>
      <c r="K3250">
        <v>22</v>
      </c>
      <c r="L3250">
        <v>474</v>
      </c>
      <c r="M3250">
        <v>0</v>
      </c>
      <c r="N3250">
        <v>373</v>
      </c>
      <c r="O3250">
        <v>1</v>
      </c>
      <c r="P3250" t="s">
        <v>65</v>
      </c>
      <c r="Q3250" t="s">
        <v>64</v>
      </c>
      <c r="R3250" t="s">
        <v>69</v>
      </c>
      <c r="S3250" t="s">
        <v>68</v>
      </c>
    </row>
    <row r="3251" spans="1:19" x14ac:dyDescent="0.2">
      <c r="A3251">
        <v>2012</v>
      </c>
      <c r="B3251">
        <v>4</v>
      </c>
      <c r="C3251" t="s">
        <v>114</v>
      </c>
      <c r="D3251" t="s">
        <v>127</v>
      </c>
      <c r="E3251" t="s">
        <v>114</v>
      </c>
      <c r="F3251" t="s">
        <v>10</v>
      </c>
      <c r="G3251" t="s">
        <v>96</v>
      </c>
      <c r="H3251" s="11">
        <v>45199</v>
      </c>
      <c r="I3251" t="s">
        <v>151</v>
      </c>
      <c r="J3251">
        <v>19</v>
      </c>
      <c r="K3251">
        <v>17</v>
      </c>
      <c r="L3251">
        <v>422</v>
      </c>
      <c r="M3251">
        <v>0</v>
      </c>
      <c r="N3251">
        <v>366</v>
      </c>
      <c r="O3251">
        <v>1</v>
      </c>
      <c r="P3251" t="s">
        <v>53</v>
      </c>
      <c r="Q3251" t="s">
        <v>52</v>
      </c>
      <c r="R3251" t="s">
        <v>48</v>
      </c>
      <c r="S3251" t="s">
        <v>47</v>
      </c>
    </row>
    <row r="3252" spans="1:19" x14ac:dyDescent="0.2">
      <c r="A3252">
        <v>2012</v>
      </c>
      <c r="B3252">
        <v>4</v>
      </c>
      <c r="C3252" t="s">
        <v>125</v>
      </c>
      <c r="D3252" t="s">
        <v>136</v>
      </c>
      <c r="E3252" t="s">
        <v>136</v>
      </c>
      <c r="F3252" t="s">
        <v>10</v>
      </c>
      <c r="G3252" t="s">
        <v>143</v>
      </c>
      <c r="H3252" s="11">
        <v>45200</v>
      </c>
      <c r="I3252" t="s">
        <v>172</v>
      </c>
      <c r="J3252">
        <v>34</v>
      </c>
      <c r="K3252">
        <v>18</v>
      </c>
      <c r="L3252">
        <v>360</v>
      </c>
      <c r="M3252">
        <v>1</v>
      </c>
      <c r="N3252">
        <v>430</v>
      </c>
      <c r="O3252">
        <v>5</v>
      </c>
      <c r="P3252" t="s">
        <v>26</v>
      </c>
      <c r="Q3252" t="s">
        <v>25</v>
      </c>
      <c r="R3252" t="s">
        <v>20</v>
      </c>
      <c r="S3252" t="s">
        <v>19</v>
      </c>
    </row>
    <row r="3253" spans="1:19" x14ac:dyDescent="0.2">
      <c r="A3253">
        <v>2012</v>
      </c>
      <c r="B3253">
        <v>5</v>
      </c>
      <c r="C3253" t="s">
        <v>177</v>
      </c>
      <c r="D3253" t="s">
        <v>123</v>
      </c>
      <c r="E3253" t="s">
        <v>177</v>
      </c>
      <c r="F3253" t="s">
        <v>10</v>
      </c>
      <c r="G3253" t="s">
        <v>146</v>
      </c>
      <c r="H3253" s="11">
        <v>45203</v>
      </c>
      <c r="I3253" t="s">
        <v>120</v>
      </c>
      <c r="J3253">
        <v>17</v>
      </c>
      <c r="K3253">
        <v>3</v>
      </c>
      <c r="L3253">
        <v>242</v>
      </c>
      <c r="M3253">
        <v>1</v>
      </c>
      <c r="N3253">
        <v>282</v>
      </c>
      <c r="O3253">
        <v>1</v>
      </c>
      <c r="P3253" t="s">
        <v>63</v>
      </c>
      <c r="Q3253" t="s">
        <v>62</v>
      </c>
      <c r="R3253" t="s">
        <v>9</v>
      </c>
      <c r="S3253" t="s">
        <v>8</v>
      </c>
    </row>
    <row r="3254" spans="1:19" x14ac:dyDescent="0.2">
      <c r="A3254">
        <v>2012</v>
      </c>
      <c r="B3254">
        <v>5</v>
      </c>
      <c r="C3254" t="s">
        <v>127</v>
      </c>
      <c r="D3254" t="s">
        <v>135</v>
      </c>
      <c r="E3254" t="s">
        <v>127</v>
      </c>
      <c r="F3254" t="s">
        <v>10</v>
      </c>
      <c r="G3254" t="s">
        <v>96</v>
      </c>
      <c r="H3254" s="11">
        <v>45206</v>
      </c>
      <c r="I3254" t="s">
        <v>157</v>
      </c>
      <c r="J3254">
        <v>41</v>
      </c>
      <c r="K3254">
        <v>27</v>
      </c>
      <c r="L3254">
        <v>502</v>
      </c>
      <c r="M3254">
        <v>2</v>
      </c>
      <c r="N3254">
        <v>375</v>
      </c>
      <c r="O3254">
        <v>3</v>
      </c>
      <c r="P3254" t="s">
        <v>48</v>
      </c>
      <c r="Q3254" t="s">
        <v>47</v>
      </c>
      <c r="R3254" t="s">
        <v>24</v>
      </c>
      <c r="S3254" t="s">
        <v>23</v>
      </c>
    </row>
    <row r="3255" spans="1:19" x14ac:dyDescent="0.2">
      <c r="A3255">
        <v>2012</v>
      </c>
      <c r="B3255">
        <v>5</v>
      </c>
      <c r="C3255" t="s">
        <v>97</v>
      </c>
      <c r="D3255" t="s">
        <v>110</v>
      </c>
      <c r="E3255" t="s">
        <v>110</v>
      </c>
      <c r="F3255" t="s">
        <v>10</v>
      </c>
      <c r="G3255" t="s">
        <v>96</v>
      </c>
      <c r="H3255" s="11">
        <v>45206</v>
      </c>
      <c r="I3255" t="s">
        <v>157</v>
      </c>
      <c r="J3255">
        <v>9</v>
      </c>
      <c r="K3255">
        <v>6</v>
      </c>
      <c r="L3255">
        <v>298</v>
      </c>
      <c r="M3255">
        <v>2</v>
      </c>
      <c r="N3255">
        <v>338</v>
      </c>
      <c r="O3255">
        <v>4</v>
      </c>
      <c r="P3255" t="s">
        <v>38</v>
      </c>
      <c r="Q3255" t="s">
        <v>37</v>
      </c>
      <c r="R3255" t="s">
        <v>14</v>
      </c>
      <c r="S3255" t="s">
        <v>13</v>
      </c>
    </row>
    <row r="3256" spans="1:19" x14ac:dyDescent="0.2">
      <c r="A3256">
        <v>2012</v>
      </c>
      <c r="B3256">
        <v>5</v>
      </c>
      <c r="C3256" t="s">
        <v>124</v>
      </c>
      <c r="D3256" t="s">
        <v>114</v>
      </c>
      <c r="E3256" t="s">
        <v>124</v>
      </c>
      <c r="F3256" t="s">
        <v>10</v>
      </c>
      <c r="G3256" t="s">
        <v>96</v>
      </c>
      <c r="H3256" s="11">
        <v>45206</v>
      </c>
      <c r="I3256" t="s">
        <v>157</v>
      </c>
      <c r="J3256">
        <v>16</v>
      </c>
      <c r="K3256">
        <v>14</v>
      </c>
      <c r="L3256">
        <v>343</v>
      </c>
      <c r="M3256">
        <v>0</v>
      </c>
      <c r="N3256">
        <v>246</v>
      </c>
      <c r="O3256">
        <v>2</v>
      </c>
      <c r="P3256" t="s">
        <v>55</v>
      </c>
      <c r="Q3256" t="s">
        <v>54</v>
      </c>
      <c r="R3256" t="s">
        <v>53</v>
      </c>
      <c r="S3256" t="s">
        <v>52</v>
      </c>
    </row>
    <row r="3257" spans="1:19" x14ac:dyDescent="0.2">
      <c r="A3257">
        <v>2012</v>
      </c>
      <c r="B3257">
        <v>5</v>
      </c>
      <c r="C3257" t="s">
        <v>129</v>
      </c>
      <c r="D3257" t="s">
        <v>101</v>
      </c>
      <c r="E3257" t="s">
        <v>129</v>
      </c>
      <c r="F3257" t="s">
        <v>10</v>
      </c>
      <c r="G3257" t="s">
        <v>96</v>
      </c>
      <c r="H3257" s="11">
        <v>45206</v>
      </c>
      <c r="I3257" t="s">
        <v>156</v>
      </c>
      <c r="J3257">
        <v>30</v>
      </c>
      <c r="K3257">
        <v>27</v>
      </c>
      <c r="L3257">
        <v>464</v>
      </c>
      <c r="M3257">
        <v>1</v>
      </c>
      <c r="N3257">
        <v>356</v>
      </c>
      <c r="O3257">
        <v>1</v>
      </c>
      <c r="P3257" t="s">
        <v>34</v>
      </c>
      <c r="Q3257" t="s">
        <v>33</v>
      </c>
      <c r="R3257" t="s">
        <v>32</v>
      </c>
      <c r="S3257" t="s">
        <v>31</v>
      </c>
    </row>
    <row r="3258" spans="1:19" x14ac:dyDescent="0.2">
      <c r="A3258">
        <v>2012</v>
      </c>
      <c r="B3258">
        <v>5</v>
      </c>
      <c r="C3258" t="s">
        <v>134</v>
      </c>
      <c r="D3258" t="s">
        <v>137</v>
      </c>
      <c r="E3258" t="s">
        <v>137</v>
      </c>
      <c r="F3258" t="s">
        <v>10</v>
      </c>
      <c r="G3258" t="s">
        <v>96</v>
      </c>
      <c r="H3258" s="11">
        <v>45206</v>
      </c>
      <c r="I3258" t="s">
        <v>156</v>
      </c>
      <c r="J3258">
        <v>17</v>
      </c>
      <c r="K3258">
        <v>13</v>
      </c>
      <c r="L3258">
        <v>279</v>
      </c>
      <c r="M3258">
        <v>2</v>
      </c>
      <c r="N3258">
        <v>298</v>
      </c>
      <c r="O3258">
        <v>3</v>
      </c>
      <c r="P3258" t="s">
        <v>22</v>
      </c>
      <c r="Q3258" t="s">
        <v>21</v>
      </c>
      <c r="R3258" t="s">
        <v>40</v>
      </c>
      <c r="S3258" t="s">
        <v>39</v>
      </c>
    </row>
    <row r="3259" spans="1:19" x14ac:dyDescent="0.2">
      <c r="A3259">
        <v>2012</v>
      </c>
      <c r="B3259">
        <v>5</v>
      </c>
      <c r="C3259" t="s">
        <v>126</v>
      </c>
      <c r="D3259" t="s">
        <v>138</v>
      </c>
      <c r="E3259" t="s">
        <v>138</v>
      </c>
      <c r="F3259" t="s">
        <v>10</v>
      </c>
      <c r="G3259" t="s">
        <v>96</v>
      </c>
      <c r="H3259" s="11">
        <v>45206</v>
      </c>
      <c r="I3259" t="s">
        <v>161</v>
      </c>
      <c r="J3259">
        <v>24</v>
      </c>
      <c r="K3259">
        <v>17</v>
      </c>
      <c r="L3259">
        <v>421</v>
      </c>
      <c r="M3259">
        <v>2</v>
      </c>
      <c r="N3259">
        <v>316</v>
      </c>
      <c r="O3259">
        <v>2</v>
      </c>
      <c r="P3259" t="s">
        <v>69</v>
      </c>
      <c r="Q3259" t="s">
        <v>68</v>
      </c>
      <c r="R3259" t="s">
        <v>12</v>
      </c>
      <c r="S3259" t="s">
        <v>11</v>
      </c>
    </row>
    <row r="3260" spans="1:19" x14ac:dyDescent="0.2">
      <c r="A3260">
        <v>2012</v>
      </c>
      <c r="B3260">
        <v>5</v>
      </c>
      <c r="C3260" t="s">
        <v>142</v>
      </c>
      <c r="D3260" t="s">
        <v>105</v>
      </c>
      <c r="E3260" t="s">
        <v>105</v>
      </c>
      <c r="F3260" t="s">
        <v>10</v>
      </c>
      <c r="G3260" t="s">
        <v>96</v>
      </c>
      <c r="H3260" s="11">
        <v>45206</v>
      </c>
      <c r="I3260" t="s">
        <v>211</v>
      </c>
      <c r="J3260">
        <v>16</v>
      </c>
      <c r="K3260">
        <v>12</v>
      </c>
      <c r="L3260">
        <v>310</v>
      </c>
      <c r="M3260">
        <v>3</v>
      </c>
      <c r="N3260">
        <v>190</v>
      </c>
      <c r="O3260">
        <v>2</v>
      </c>
      <c r="P3260" t="s">
        <v>18</v>
      </c>
      <c r="Q3260" t="s">
        <v>17</v>
      </c>
      <c r="R3260" t="s">
        <v>61</v>
      </c>
      <c r="S3260" t="s">
        <v>60</v>
      </c>
    </row>
    <row r="3261" spans="1:19" x14ac:dyDescent="0.2">
      <c r="A3261">
        <v>2012</v>
      </c>
      <c r="B3261">
        <v>5</v>
      </c>
      <c r="C3261" t="s">
        <v>128</v>
      </c>
      <c r="D3261" t="s">
        <v>136</v>
      </c>
      <c r="E3261" t="s">
        <v>136</v>
      </c>
      <c r="F3261" t="s">
        <v>10</v>
      </c>
      <c r="G3261" t="s">
        <v>96</v>
      </c>
      <c r="H3261" s="11">
        <v>45206</v>
      </c>
      <c r="I3261" t="s">
        <v>144</v>
      </c>
      <c r="J3261">
        <v>41</v>
      </c>
      <c r="K3261">
        <v>3</v>
      </c>
      <c r="L3261">
        <v>501</v>
      </c>
      <c r="M3261">
        <v>1</v>
      </c>
      <c r="N3261">
        <v>189</v>
      </c>
      <c r="O3261">
        <v>3</v>
      </c>
      <c r="P3261" t="s">
        <v>36</v>
      </c>
      <c r="Q3261" t="s">
        <v>35</v>
      </c>
      <c r="R3261" t="s">
        <v>20</v>
      </c>
      <c r="S3261" t="s">
        <v>19</v>
      </c>
    </row>
    <row r="3262" spans="1:19" x14ac:dyDescent="0.2">
      <c r="A3262">
        <v>2012</v>
      </c>
      <c r="B3262">
        <v>5</v>
      </c>
      <c r="C3262" t="s">
        <v>112</v>
      </c>
      <c r="D3262" t="s">
        <v>104</v>
      </c>
      <c r="E3262" t="s">
        <v>112</v>
      </c>
      <c r="F3262" t="s">
        <v>10</v>
      </c>
      <c r="G3262" t="s">
        <v>96</v>
      </c>
      <c r="H3262" s="11">
        <v>45206</v>
      </c>
      <c r="I3262" t="s">
        <v>212</v>
      </c>
      <c r="J3262">
        <v>30</v>
      </c>
      <c r="K3262">
        <v>7</v>
      </c>
      <c r="L3262">
        <v>433</v>
      </c>
      <c r="M3262">
        <v>2</v>
      </c>
      <c r="N3262">
        <v>267</v>
      </c>
      <c r="O3262">
        <v>2</v>
      </c>
      <c r="P3262" t="s">
        <v>42</v>
      </c>
      <c r="Q3262" t="s">
        <v>41</v>
      </c>
      <c r="R3262" t="s">
        <v>67</v>
      </c>
      <c r="S3262" t="s">
        <v>66</v>
      </c>
    </row>
    <row r="3263" spans="1:19" x14ac:dyDescent="0.2">
      <c r="A3263">
        <v>2012</v>
      </c>
      <c r="B3263">
        <v>5</v>
      </c>
      <c r="C3263" t="s">
        <v>98</v>
      </c>
      <c r="D3263" t="s">
        <v>119</v>
      </c>
      <c r="E3263" t="s">
        <v>98</v>
      </c>
      <c r="F3263" t="s">
        <v>10</v>
      </c>
      <c r="G3263" t="s">
        <v>96</v>
      </c>
      <c r="H3263" s="11">
        <v>45206</v>
      </c>
      <c r="I3263" t="s">
        <v>121</v>
      </c>
      <c r="J3263">
        <v>45</v>
      </c>
      <c r="K3263">
        <v>3</v>
      </c>
      <c r="L3263">
        <v>621</v>
      </c>
      <c r="M3263">
        <v>1</v>
      </c>
      <c r="N3263">
        <v>204</v>
      </c>
      <c r="O3263">
        <v>2</v>
      </c>
      <c r="P3263" t="s">
        <v>59</v>
      </c>
      <c r="Q3263" t="s">
        <v>58</v>
      </c>
      <c r="R3263" t="s">
        <v>16</v>
      </c>
      <c r="S3263" t="s">
        <v>15</v>
      </c>
    </row>
    <row r="3264" spans="1:19" x14ac:dyDescent="0.2">
      <c r="A3264">
        <v>2012</v>
      </c>
      <c r="B3264">
        <v>5</v>
      </c>
      <c r="C3264" t="s">
        <v>118</v>
      </c>
      <c r="D3264" t="s">
        <v>130</v>
      </c>
      <c r="E3264" t="s">
        <v>118</v>
      </c>
      <c r="F3264" t="s">
        <v>10</v>
      </c>
      <c r="G3264" t="s">
        <v>96</v>
      </c>
      <c r="H3264" s="11">
        <v>45206</v>
      </c>
      <c r="I3264" t="s">
        <v>121</v>
      </c>
      <c r="J3264">
        <v>31</v>
      </c>
      <c r="K3264">
        <v>21</v>
      </c>
      <c r="L3264">
        <v>444</v>
      </c>
      <c r="M3264">
        <v>1</v>
      </c>
      <c r="N3264">
        <v>394</v>
      </c>
      <c r="O3264">
        <v>3</v>
      </c>
      <c r="P3264" t="s">
        <v>44</v>
      </c>
      <c r="Q3264" t="s">
        <v>43</v>
      </c>
      <c r="R3264" t="s">
        <v>28</v>
      </c>
      <c r="S3264" t="s">
        <v>27</v>
      </c>
    </row>
    <row r="3265" spans="1:19" x14ac:dyDescent="0.2">
      <c r="A3265">
        <v>2012</v>
      </c>
      <c r="B3265">
        <v>5</v>
      </c>
      <c r="C3265" t="s">
        <v>117</v>
      </c>
      <c r="D3265" t="s">
        <v>153</v>
      </c>
      <c r="E3265" t="s">
        <v>117</v>
      </c>
      <c r="F3265" t="s">
        <v>10</v>
      </c>
      <c r="G3265" t="s">
        <v>96</v>
      </c>
      <c r="H3265" s="11">
        <v>45206</v>
      </c>
      <c r="I3265" t="s">
        <v>155</v>
      </c>
      <c r="J3265">
        <v>31</v>
      </c>
      <c r="K3265">
        <v>24</v>
      </c>
      <c r="L3265">
        <v>404</v>
      </c>
      <c r="M3265">
        <v>1</v>
      </c>
      <c r="N3265">
        <v>427</v>
      </c>
      <c r="O3265">
        <v>2</v>
      </c>
      <c r="P3265" t="s">
        <v>46</v>
      </c>
      <c r="Q3265" t="s">
        <v>45</v>
      </c>
      <c r="R3265" t="s">
        <v>57</v>
      </c>
      <c r="S3265" t="s">
        <v>56</v>
      </c>
    </row>
    <row r="3266" spans="1:19" x14ac:dyDescent="0.2">
      <c r="A3266">
        <v>2012</v>
      </c>
      <c r="B3266">
        <v>5</v>
      </c>
      <c r="C3266" t="s">
        <v>133</v>
      </c>
      <c r="D3266" t="s">
        <v>107</v>
      </c>
      <c r="E3266" t="s">
        <v>107</v>
      </c>
      <c r="F3266" t="s">
        <v>10</v>
      </c>
      <c r="G3266" t="s">
        <v>143</v>
      </c>
      <c r="H3266" s="11">
        <v>45207</v>
      </c>
      <c r="I3266" t="s">
        <v>172</v>
      </c>
      <c r="J3266">
        <v>23</v>
      </c>
      <c r="K3266">
        <v>17</v>
      </c>
      <c r="L3266">
        <v>378</v>
      </c>
      <c r="M3266">
        <v>1</v>
      </c>
      <c r="N3266">
        <v>286</v>
      </c>
      <c r="O3266">
        <v>2</v>
      </c>
      <c r="P3266" t="s">
        <v>49</v>
      </c>
      <c r="Q3266" t="s">
        <v>47</v>
      </c>
      <c r="R3266" t="s">
        <v>71</v>
      </c>
      <c r="S3266" t="s">
        <v>70</v>
      </c>
    </row>
    <row r="3267" spans="1:19" x14ac:dyDescent="0.2">
      <c r="A3267">
        <v>2012</v>
      </c>
      <c r="B3267">
        <v>6</v>
      </c>
      <c r="C3267" t="s">
        <v>104</v>
      </c>
      <c r="D3267" t="s">
        <v>124</v>
      </c>
      <c r="E3267" t="s">
        <v>104</v>
      </c>
      <c r="F3267" t="s">
        <v>10</v>
      </c>
      <c r="G3267" t="s">
        <v>146</v>
      </c>
      <c r="H3267" s="11">
        <v>45210</v>
      </c>
      <c r="I3267" t="s">
        <v>185</v>
      </c>
      <c r="J3267">
        <v>26</v>
      </c>
      <c r="K3267">
        <v>23</v>
      </c>
      <c r="L3267">
        <v>359</v>
      </c>
      <c r="M3267">
        <v>1</v>
      </c>
      <c r="N3267">
        <v>412</v>
      </c>
      <c r="O3267">
        <v>1</v>
      </c>
      <c r="P3267" t="s">
        <v>67</v>
      </c>
      <c r="Q3267" t="s">
        <v>66</v>
      </c>
      <c r="R3267" t="s">
        <v>55</v>
      </c>
      <c r="S3267" t="s">
        <v>54</v>
      </c>
    </row>
    <row r="3268" spans="1:19" x14ac:dyDescent="0.2">
      <c r="A3268">
        <v>2012</v>
      </c>
      <c r="B3268">
        <v>6</v>
      </c>
      <c r="C3268" t="s">
        <v>137</v>
      </c>
      <c r="D3268" t="s">
        <v>177</v>
      </c>
      <c r="E3268" t="s">
        <v>137</v>
      </c>
      <c r="F3268" t="s">
        <v>10</v>
      </c>
      <c r="G3268" t="s">
        <v>96</v>
      </c>
      <c r="H3268" s="11">
        <v>45213</v>
      </c>
      <c r="I3268" t="s">
        <v>132</v>
      </c>
      <c r="J3268">
        <v>17</v>
      </c>
      <c r="K3268">
        <v>14</v>
      </c>
      <c r="L3268">
        <v>192</v>
      </c>
      <c r="M3268">
        <v>0</v>
      </c>
      <c r="N3268">
        <v>462</v>
      </c>
      <c r="O3268">
        <v>1</v>
      </c>
      <c r="P3268" t="s">
        <v>40</v>
      </c>
      <c r="Q3268" t="s">
        <v>39</v>
      </c>
      <c r="R3268" t="s">
        <v>63</v>
      </c>
      <c r="S3268" t="s">
        <v>62</v>
      </c>
    </row>
    <row r="3269" spans="1:19" x14ac:dyDescent="0.2">
      <c r="A3269">
        <v>2012</v>
      </c>
      <c r="B3269">
        <v>6</v>
      </c>
      <c r="C3269" t="s">
        <v>139</v>
      </c>
      <c r="D3269" t="s">
        <v>97</v>
      </c>
      <c r="E3269" t="s">
        <v>139</v>
      </c>
      <c r="F3269" t="s">
        <v>10</v>
      </c>
      <c r="G3269" t="s">
        <v>96</v>
      </c>
      <c r="H3269" s="11">
        <v>45213</v>
      </c>
      <c r="I3269" t="s">
        <v>132</v>
      </c>
      <c r="J3269">
        <v>38</v>
      </c>
      <c r="K3269">
        <v>10</v>
      </c>
      <c r="L3269">
        <v>463</v>
      </c>
      <c r="M3269">
        <v>2</v>
      </c>
      <c r="N3269">
        <v>260</v>
      </c>
      <c r="O3269">
        <v>2</v>
      </c>
      <c r="P3269" t="s">
        <v>65</v>
      </c>
      <c r="Q3269" t="s">
        <v>64</v>
      </c>
      <c r="R3269" t="s">
        <v>38</v>
      </c>
      <c r="S3269" t="s">
        <v>37</v>
      </c>
    </row>
    <row r="3270" spans="1:19" x14ac:dyDescent="0.2">
      <c r="A3270">
        <v>2012</v>
      </c>
      <c r="B3270">
        <v>6</v>
      </c>
      <c r="C3270" t="s">
        <v>138</v>
      </c>
      <c r="D3270" t="s">
        <v>131</v>
      </c>
      <c r="E3270" t="s">
        <v>138</v>
      </c>
      <c r="F3270" t="s">
        <v>10</v>
      </c>
      <c r="G3270" t="s">
        <v>96</v>
      </c>
      <c r="H3270" s="11">
        <v>45213</v>
      </c>
      <c r="I3270" t="s">
        <v>179</v>
      </c>
      <c r="J3270">
        <v>23</v>
      </c>
      <c r="K3270">
        <v>20</v>
      </c>
      <c r="L3270">
        <v>286</v>
      </c>
      <c r="M3270">
        <v>3</v>
      </c>
      <c r="N3270">
        <v>474</v>
      </c>
      <c r="O3270">
        <v>3</v>
      </c>
      <c r="P3270" t="s">
        <v>12</v>
      </c>
      <c r="Q3270" t="s">
        <v>11</v>
      </c>
      <c r="R3270" t="s">
        <v>51</v>
      </c>
      <c r="S3270" t="s">
        <v>50</v>
      </c>
    </row>
    <row r="3271" spans="1:19" x14ac:dyDescent="0.2">
      <c r="A3271">
        <v>2012</v>
      </c>
      <c r="B3271">
        <v>6</v>
      </c>
      <c r="C3271" t="s">
        <v>133</v>
      </c>
      <c r="D3271" t="s">
        <v>129</v>
      </c>
      <c r="E3271" t="s">
        <v>133</v>
      </c>
      <c r="F3271" t="s">
        <v>10</v>
      </c>
      <c r="G3271" t="s">
        <v>96</v>
      </c>
      <c r="H3271" s="11">
        <v>45213</v>
      </c>
      <c r="I3271" t="s">
        <v>157</v>
      </c>
      <c r="J3271">
        <v>35</v>
      </c>
      <c r="K3271">
        <v>9</v>
      </c>
      <c r="L3271">
        <v>351</v>
      </c>
      <c r="M3271">
        <v>0</v>
      </c>
      <c r="N3271">
        <v>298</v>
      </c>
      <c r="O3271">
        <v>4</v>
      </c>
      <c r="P3271" t="s">
        <v>49</v>
      </c>
      <c r="Q3271" t="s">
        <v>47</v>
      </c>
      <c r="R3271" t="s">
        <v>34</v>
      </c>
      <c r="S3271" t="s">
        <v>33</v>
      </c>
    </row>
    <row r="3272" spans="1:19" x14ac:dyDescent="0.2">
      <c r="A3272">
        <v>2012</v>
      </c>
      <c r="B3272">
        <v>6</v>
      </c>
      <c r="C3272" t="s">
        <v>110</v>
      </c>
      <c r="D3272" t="s">
        <v>125</v>
      </c>
      <c r="E3272" t="s">
        <v>110</v>
      </c>
      <c r="F3272" t="s">
        <v>10</v>
      </c>
      <c r="G3272" t="s">
        <v>96</v>
      </c>
      <c r="H3272" s="11">
        <v>45213</v>
      </c>
      <c r="I3272" t="s">
        <v>157</v>
      </c>
      <c r="J3272">
        <v>31</v>
      </c>
      <c r="K3272">
        <v>29</v>
      </c>
      <c r="L3272">
        <v>316</v>
      </c>
      <c r="M3272">
        <v>0</v>
      </c>
      <c r="N3272">
        <v>481</v>
      </c>
      <c r="O3272">
        <v>1</v>
      </c>
      <c r="P3272" t="s">
        <v>14</v>
      </c>
      <c r="Q3272" t="s">
        <v>13</v>
      </c>
      <c r="R3272" t="s">
        <v>26</v>
      </c>
      <c r="S3272" t="s">
        <v>25</v>
      </c>
    </row>
    <row r="3273" spans="1:19" x14ac:dyDescent="0.2">
      <c r="A3273">
        <v>2012</v>
      </c>
      <c r="B3273">
        <v>6</v>
      </c>
      <c r="C3273" t="s">
        <v>135</v>
      </c>
      <c r="D3273" t="s">
        <v>134</v>
      </c>
      <c r="E3273" t="s">
        <v>135</v>
      </c>
      <c r="F3273" t="s">
        <v>10</v>
      </c>
      <c r="G3273" t="s">
        <v>96</v>
      </c>
      <c r="H3273" s="11">
        <v>45213</v>
      </c>
      <c r="I3273" t="s">
        <v>157</v>
      </c>
      <c r="J3273">
        <v>34</v>
      </c>
      <c r="K3273">
        <v>24</v>
      </c>
      <c r="L3273">
        <v>328</v>
      </c>
      <c r="M3273">
        <v>1</v>
      </c>
      <c r="N3273">
        <v>438</v>
      </c>
      <c r="O3273">
        <v>4</v>
      </c>
      <c r="P3273" t="s">
        <v>24</v>
      </c>
      <c r="Q3273" t="s">
        <v>23</v>
      </c>
      <c r="R3273" t="s">
        <v>22</v>
      </c>
      <c r="S3273" t="s">
        <v>21</v>
      </c>
    </row>
    <row r="3274" spans="1:19" x14ac:dyDescent="0.2">
      <c r="A3274">
        <v>2012</v>
      </c>
      <c r="B3274">
        <v>6</v>
      </c>
      <c r="C3274" t="s">
        <v>114</v>
      </c>
      <c r="D3274" t="s">
        <v>140</v>
      </c>
      <c r="E3274" t="s">
        <v>140</v>
      </c>
      <c r="F3274" t="s">
        <v>10</v>
      </c>
      <c r="G3274" t="s">
        <v>96</v>
      </c>
      <c r="H3274" s="11">
        <v>45213</v>
      </c>
      <c r="I3274" t="s">
        <v>156</v>
      </c>
      <c r="J3274">
        <v>26</v>
      </c>
      <c r="K3274">
        <v>23</v>
      </c>
      <c r="L3274">
        <v>449</v>
      </c>
      <c r="M3274">
        <v>1</v>
      </c>
      <c r="N3274">
        <v>357</v>
      </c>
      <c r="O3274">
        <v>3</v>
      </c>
      <c r="P3274" t="s">
        <v>53</v>
      </c>
      <c r="Q3274" t="s">
        <v>52</v>
      </c>
      <c r="R3274" t="s">
        <v>30</v>
      </c>
      <c r="S3274" t="s">
        <v>29</v>
      </c>
    </row>
    <row r="3275" spans="1:19" x14ac:dyDescent="0.2">
      <c r="A3275">
        <v>2012</v>
      </c>
      <c r="B3275">
        <v>6</v>
      </c>
      <c r="C3275" t="s">
        <v>105</v>
      </c>
      <c r="D3275" t="s">
        <v>118</v>
      </c>
      <c r="E3275" t="s">
        <v>105</v>
      </c>
      <c r="F3275" t="s">
        <v>10</v>
      </c>
      <c r="G3275" t="s">
        <v>96</v>
      </c>
      <c r="H3275" s="11">
        <v>45213</v>
      </c>
      <c r="I3275" t="s">
        <v>211</v>
      </c>
      <c r="J3275">
        <v>24</v>
      </c>
      <c r="K3275">
        <v>23</v>
      </c>
      <c r="L3275">
        <v>368</v>
      </c>
      <c r="M3275">
        <v>2</v>
      </c>
      <c r="N3275">
        <v>475</v>
      </c>
      <c r="O3275">
        <v>2</v>
      </c>
      <c r="P3275" t="s">
        <v>61</v>
      </c>
      <c r="Q3275" t="s">
        <v>60</v>
      </c>
      <c r="R3275" t="s">
        <v>44</v>
      </c>
      <c r="S3275" t="s">
        <v>43</v>
      </c>
    </row>
    <row r="3276" spans="1:19" x14ac:dyDescent="0.2">
      <c r="A3276">
        <v>2012</v>
      </c>
      <c r="B3276">
        <v>6</v>
      </c>
      <c r="C3276" t="s">
        <v>123</v>
      </c>
      <c r="D3276" t="s">
        <v>119</v>
      </c>
      <c r="E3276" t="s">
        <v>119</v>
      </c>
      <c r="F3276" t="s">
        <v>10</v>
      </c>
      <c r="G3276" t="s">
        <v>96</v>
      </c>
      <c r="H3276" s="11">
        <v>45213</v>
      </c>
      <c r="I3276" t="s">
        <v>144</v>
      </c>
      <c r="J3276">
        <v>19</v>
      </c>
      <c r="K3276">
        <v>16</v>
      </c>
      <c r="L3276">
        <v>306</v>
      </c>
      <c r="M3276">
        <v>2</v>
      </c>
      <c r="N3276">
        <v>332</v>
      </c>
      <c r="O3276">
        <v>2</v>
      </c>
      <c r="P3276" t="s">
        <v>9</v>
      </c>
      <c r="Q3276" t="s">
        <v>8</v>
      </c>
      <c r="R3276" t="s">
        <v>16</v>
      </c>
      <c r="S3276" t="s">
        <v>15</v>
      </c>
    </row>
    <row r="3277" spans="1:19" x14ac:dyDescent="0.2">
      <c r="A3277">
        <v>2012</v>
      </c>
      <c r="B3277">
        <v>6</v>
      </c>
      <c r="C3277" t="s">
        <v>98</v>
      </c>
      <c r="D3277" t="s">
        <v>127</v>
      </c>
      <c r="E3277" t="s">
        <v>127</v>
      </c>
      <c r="F3277" t="s">
        <v>10</v>
      </c>
      <c r="G3277" t="s">
        <v>96</v>
      </c>
      <c r="H3277" s="11">
        <v>45213</v>
      </c>
      <c r="I3277" t="s">
        <v>205</v>
      </c>
      <c r="J3277">
        <v>26</v>
      </c>
      <c r="K3277">
        <v>3</v>
      </c>
      <c r="L3277">
        <v>342</v>
      </c>
      <c r="M3277">
        <v>0</v>
      </c>
      <c r="N3277">
        <v>314</v>
      </c>
      <c r="O3277">
        <v>3</v>
      </c>
      <c r="P3277" t="s">
        <v>59</v>
      </c>
      <c r="Q3277" t="s">
        <v>58</v>
      </c>
      <c r="R3277" t="s">
        <v>48</v>
      </c>
      <c r="S3277" t="s">
        <v>47</v>
      </c>
    </row>
    <row r="3278" spans="1:19" x14ac:dyDescent="0.2">
      <c r="A3278">
        <v>2012</v>
      </c>
      <c r="B3278">
        <v>6</v>
      </c>
      <c r="C3278" t="s">
        <v>126</v>
      </c>
      <c r="D3278" t="s">
        <v>112</v>
      </c>
      <c r="E3278" t="s">
        <v>126</v>
      </c>
      <c r="F3278" t="s">
        <v>10</v>
      </c>
      <c r="G3278" t="s">
        <v>96</v>
      </c>
      <c r="H3278" s="11">
        <v>45213</v>
      </c>
      <c r="I3278" t="s">
        <v>210</v>
      </c>
      <c r="J3278">
        <v>38</v>
      </c>
      <c r="K3278">
        <v>26</v>
      </c>
      <c r="L3278">
        <v>361</v>
      </c>
      <c r="M3278">
        <v>1</v>
      </c>
      <c r="N3278">
        <v>421</v>
      </c>
      <c r="O3278">
        <v>3</v>
      </c>
      <c r="P3278" t="s">
        <v>69</v>
      </c>
      <c r="Q3278" t="s">
        <v>68</v>
      </c>
      <c r="R3278" t="s">
        <v>42</v>
      </c>
      <c r="S3278" t="s">
        <v>41</v>
      </c>
    </row>
    <row r="3279" spans="1:19" x14ac:dyDescent="0.2">
      <c r="A3279">
        <v>2012</v>
      </c>
      <c r="B3279">
        <v>6</v>
      </c>
      <c r="C3279" t="s">
        <v>107</v>
      </c>
      <c r="D3279" t="s">
        <v>101</v>
      </c>
      <c r="E3279" t="s">
        <v>101</v>
      </c>
      <c r="F3279" t="s">
        <v>10</v>
      </c>
      <c r="G3279" t="s">
        <v>96</v>
      </c>
      <c r="H3279" s="11">
        <v>45213</v>
      </c>
      <c r="I3279" t="s">
        <v>151</v>
      </c>
      <c r="J3279">
        <v>42</v>
      </c>
      <c r="K3279">
        <v>24</v>
      </c>
      <c r="L3279">
        <v>427</v>
      </c>
      <c r="M3279">
        <v>0</v>
      </c>
      <c r="N3279">
        <v>321</v>
      </c>
      <c r="O3279">
        <v>3</v>
      </c>
      <c r="P3279" t="s">
        <v>71</v>
      </c>
      <c r="Q3279" t="s">
        <v>70</v>
      </c>
      <c r="R3279" t="s">
        <v>32</v>
      </c>
      <c r="S3279" t="s">
        <v>31</v>
      </c>
    </row>
    <row r="3280" spans="1:19" x14ac:dyDescent="0.2">
      <c r="A3280">
        <v>2012</v>
      </c>
      <c r="B3280">
        <v>6</v>
      </c>
      <c r="C3280" t="s">
        <v>153</v>
      </c>
      <c r="D3280" t="s">
        <v>130</v>
      </c>
      <c r="E3280" t="s">
        <v>130</v>
      </c>
      <c r="F3280" t="s">
        <v>10</v>
      </c>
      <c r="G3280" t="s">
        <v>143</v>
      </c>
      <c r="H3280" s="11">
        <v>45214</v>
      </c>
      <c r="I3280" t="s">
        <v>172</v>
      </c>
      <c r="J3280">
        <v>35</v>
      </c>
      <c r="K3280">
        <v>24</v>
      </c>
      <c r="L3280">
        <v>365</v>
      </c>
      <c r="M3280">
        <v>3</v>
      </c>
      <c r="N3280">
        <v>307</v>
      </c>
      <c r="O3280">
        <v>6</v>
      </c>
      <c r="P3280" t="s">
        <v>57</v>
      </c>
      <c r="Q3280" t="s">
        <v>56</v>
      </c>
      <c r="R3280" t="s">
        <v>28</v>
      </c>
      <c r="S3280" t="s">
        <v>27</v>
      </c>
    </row>
    <row r="3281" spans="1:19" x14ac:dyDescent="0.2">
      <c r="A3281">
        <v>2012</v>
      </c>
      <c r="B3281">
        <v>7</v>
      </c>
      <c r="C3281" t="s">
        <v>98</v>
      </c>
      <c r="D3281" t="s">
        <v>105</v>
      </c>
      <c r="E3281" t="s">
        <v>98</v>
      </c>
      <c r="F3281" t="s">
        <v>10</v>
      </c>
      <c r="G3281" t="s">
        <v>146</v>
      </c>
      <c r="H3281" s="11">
        <v>45217</v>
      </c>
      <c r="I3281" t="s">
        <v>185</v>
      </c>
      <c r="J3281">
        <v>13</v>
      </c>
      <c r="K3281">
        <v>6</v>
      </c>
      <c r="L3281">
        <v>313</v>
      </c>
      <c r="M3281">
        <v>1</v>
      </c>
      <c r="N3281">
        <v>251</v>
      </c>
      <c r="O3281">
        <v>1</v>
      </c>
      <c r="P3281" t="s">
        <v>59</v>
      </c>
      <c r="Q3281" t="s">
        <v>58</v>
      </c>
      <c r="R3281" t="s">
        <v>61</v>
      </c>
      <c r="S3281" t="s">
        <v>60</v>
      </c>
    </row>
    <row r="3282" spans="1:19" x14ac:dyDescent="0.2">
      <c r="A3282">
        <v>2012</v>
      </c>
      <c r="B3282">
        <v>7</v>
      </c>
      <c r="C3282" t="s">
        <v>177</v>
      </c>
      <c r="D3282" t="s">
        <v>101</v>
      </c>
      <c r="E3282" t="s">
        <v>101</v>
      </c>
      <c r="F3282" t="s">
        <v>10</v>
      </c>
      <c r="G3282" t="s">
        <v>96</v>
      </c>
      <c r="H3282" s="11">
        <v>45220</v>
      </c>
      <c r="I3282" t="s">
        <v>132</v>
      </c>
      <c r="J3282">
        <v>30</v>
      </c>
      <c r="K3282">
        <v>20</v>
      </c>
      <c r="L3282">
        <v>402</v>
      </c>
      <c r="M3282">
        <v>0</v>
      </c>
      <c r="N3282">
        <v>354</v>
      </c>
      <c r="O3282">
        <v>1</v>
      </c>
      <c r="P3282" t="s">
        <v>63</v>
      </c>
      <c r="Q3282" t="s">
        <v>62</v>
      </c>
      <c r="R3282" t="s">
        <v>32</v>
      </c>
      <c r="S3282" t="s">
        <v>31</v>
      </c>
    </row>
    <row r="3283" spans="1:19" x14ac:dyDescent="0.2">
      <c r="A3283">
        <v>2012</v>
      </c>
      <c r="B3283">
        <v>7</v>
      </c>
      <c r="C3283" t="s">
        <v>139</v>
      </c>
      <c r="D3283" t="s">
        <v>117</v>
      </c>
      <c r="E3283" t="s">
        <v>117</v>
      </c>
      <c r="F3283" t="s">
        <v>10</v>
      </c>
      <c r="G3283" t="s">
        <v>96</v>
      </c>
      <c r="H3283" s="11">
        <v>45220</v>
      </c>
      <c r="I3283" t="s">
        <v>157</v>
      </c>
      <c r="J3283">
        <v>35</v>
      </c>
      <c r="K3283">
        <v>28</v>
      </c>
      <c r="L3283">
        <v>458</v>
      </c>
      <c r="M3283">
        <v>1</v>
      </c>
      <c r="N3283">
        <v>513</v>
      </c>
      <c r="O3283">
        <v>0</v>
      </c>
      <c r="P3283" t="s">
        <v>65</v>
      </c>
      <c r="Q3283" t="s">
        <v>64</v>
      </c>
      <c r="R3283" t="s">
        <v>46</v>
      </c>
      <c r="S3283" t="s">
        <v>45</v>
      </c>
    </row>
    <row r="3284" spans="1:19" x14ac:dyDescent="0.2">
      <c r="A3284">
        <v>2012</v>
      </c>
      <c r="B3284">
        <v>7</v>
      </c>
      <c r="C3284" t="s">
        <v>107</v>
      </c>
      <c r="D3284" t="s">
        <v>110</v>
      </c>
      <c r="E3284" t="s">
        <v>107</v>
      </c>
      <c r="F3284" t="s">
        <v>10</v>
      </c>
      <c r="G3284" t="s">
        <v>96</v>
      </c>
      <c r="H3284" s="11">
        <v>45220</v>
      </c>
      <c r="I3284" t="s">
        <v>157</v>
      </c>
      <c r="J3284">
        <v>43</v>
      </c>
      <c r="K3284">
        <v>13</v>
      </c>
      <c r="L3284">
        <v>420</v>
      </c>
      <c r="M3284">
        <v>0</v>
      </c>
      <c r="N3284">
        <v>176</v>
      </c>
      <c r="O3284">
        <v>2</v>
      </c>
      <c r="P3284" t="s">
        <v>71</v>
      </c>
      <c r="Q3284" t="s">
        <v>70</v>
      </c>
      <c r="R3284" t="s">
        <v>14</v>
      </c>
      <c r="S3284" t="s">
        <v>13</v>
      </c>
    </row>
    <row r="3285" spans="1:19" x14ac:dyDescent="0.2">
      <c r="A3285">
        <v>2012</v>
      </c>
      <c r="B3285">
        <v>7</v>
      </c>
      <c r="C3285" t="s">
        <v>129</v>
      </c>
      <c r="D3285" t="s">
        <v>135</v>
      </c>
      <c r="E3285" t="s">
        <v>129</v>
      </c>
      <c r="F3285" t="s">
        <v>10</v>
      </c>
      <c r="G3285" t="s">
        <v>96</v>
      </c>
      <c r="H3285" s="11">
        <v>45220</v>
      </c>
      <c r="I3285" t="s">
        <v>157</v>
      </c>
      <c r="J3285">
        <v>17</v>
      </c>
      <c r="K3285">
        <v>13</v>
      </c>
      <c r="L3285">
        <v>321</v>
      </c>
      <c r="M3285">
        <v>1</v>
      </c>
      <c r="N3285">
        <v>319</v>
      </c>
      <c r="O3285">
        <v>0</v>
      </c>
      <c r="P3285" t="s">
        <v>34</v>
      </c>
      <c r="Q3285" t="s">
        <v>33</v>
      </c>
      <c r="R3285" t="s">
        <v>24</v>
      </c>
      <c r="S3285" t="s">
        <v>23</v>
      </c>
    </row>
    <row r="3286" spans="1:19" x14ac:dyDescent="0.2">
      <c r="A3286">
        <v>2012</v>
      </c>
      <c r="B3286">
        <v>7</v>
      </c>
      <c r="C3286" t="s">
        <v>119</v>
      </c>
      <c r="D3286" t="s">
        <v>104</v>
      </c>
      <c r="E3286" t="s">
        <v>104</v>
      </c>
      <c r="F3286" t="s">
        <v>10</v>
      </c>
      <c r="G3286" t="s">
        <v>96</v>
      </c>
      <c r="H3286" s="11">
        <v>45220</v>
      </c>
      <c r="I3286" t="s">
        <v>157</v>
      </c>
      <c r="J3286">
        <v>35</v>
      </c>
      <c r="K3286">
        <v>34</v>
      </c>
      <c r="L3286">
        <v>390</v>
      </c>
      <c r="M3286">
        <v>0</v>
      </c>
      <c r="N3286">
        <v>382</v>
      </c>
      <c r="O3286">
        <v>2</v>
      </c>
      <c r="P3286" t="s">
        <v>16</v>
      </c>
      <c r="Q3286" t="s">
        <v>15</v>
      </c>
      <c r="R3286" t="s">
        <v>67</v>
      </c>
      <c r="S3286" t="s">
        <v>66</v>
      </c>
    </row>
    <row r="3287" spans="1:19" x14ac:dyDescent="0.2">
      <c r="A3287">
        <v>2012</v>
      </c>
      <c r="B3287">
        <v>7</v>
      </c>
      <c r="C3287" t="s">
        <v>142</v>
      </c>
      <c r="D3287" t="s">
        <v>125</v>
      </c>
      <c r="E3287" t="s">
        <v>125</v>
      </c>
      <c r="F3287" t="s">
        <v>10</v>
      </c>
      <c r="G3287" t="s">
        <v>96</v>
      </c>
      <c r="H3287" s="11">
        <v>45220</v>
      </c>
      <c r="I3287" t="s">
        <v>156</v>
      </c>
      <c r="J3287">
        <v>19</v>
      </c>
      <c r="K3287">
        <v>14</v>
      </c>
      <c r="L3287">
        <v>312</v>
      </c>
      <c r="M3287">
        <v>1</v>
      </c>
      <c r="N3287">
        <v>328</v>
      </c>
      <c r="O3287">
        <v>2</v>
      </c>
      <c r="P3287" t="s">
        <v>18</v>
      </c>
      <c r="Q3287" t="s">
        <v>17</v>
      </c>
      <c r="R3287" t="s">
        <v>26</v>
      </c>
      <c r="S3287" t="s">
        <v>25</v>
      </c>
    </row>
    <row r="3288" spans="1:19" x14ac:dyDescent="0.2">
      <c r="A3288">
        <v>2012</v>
      </c>
      <c r="B3288">
        <v>7</v>
      </c>
      <c r="C3288" t="s">
        <v>127</v>
      </c>
      <c r="D3288" t="s">
        <v>126</v>
      </c>
      <c r="E3288" t="s">
        <v>127</v>
      </c>
      <c r="F3288" t="s">
        <v>10</v>
      </c>
      <c r="G3288" t="s">
        <v>96</v>
      </c>
      <c r="H3288" s="11">
        <v>45220</v>
      </c>
      <c r="I3288" t="s">
        <v>156</v>
      </c>
      <c r="J3288">
        <v>27</v>
      </c>
      <c r="K3288">
        <v>23</v>
      </c>
      <c r="L3288">
        <v>393</v>
      </c>
      <c r="M3288">
        <v>2</v>
      </c>
      <c r="N3288">
        <v>480</v>
      </c>
      <c r="O3288">
        <v>4</v>
      </c>
      <c r="P3288" t="s">
        <v>48</v>
      </c>
      <c r="Q3288" t="s">
        <v>47</v>
      </c>
      <c r="R3288" t="s">
        <v>69</v>
      </c>
      <c r="S3288" t="s">
        <v>68</v>
      </c>
    </row>
    <row r="3289" spans="1:19" x14ac:dyDescent="0.2">
      <c r="A3289">
        <v>2012</v>
      </c>
      <c r="B3289">
        <v>7</v>
      </c>
      <c r="C3289" t="s">
        <v>112</v>
      </c>
      <c r="D3289" t="s">
        <v>123</v>
      </c>
      <c r="E3289" t="s">
        <v>112</v>
      </c>
      <c r="F3289" t="s">
        <v>10</v>
      </c>
      <c r="G3289" t="s">
        <v>96</v>
      </c>
      <c r="H3289" s="11">
        <v>45220</v>
      </c>
      <c r="I3289" t="s">
        <v>116</v>
      </c>
      <c r="J3289">
        <v>21</v>
      </c>
      <c r="K3289">
        <v>14</v>
      </c>
      <c r="L3289">
        <v>209</v>
      </c>
      <c r="M3289">
        <v>2</v>
      </c>
      <c r="N3289">
        <v>356</v>
      </c>
      <c r="O3289">
        <v>2</v>
      </c>
      <c r="P3289" t="s">
        <v>42</v>
      </c>
      <c r="Q3289" t="s">
        <v>41</v>
      </c>
      <c r="R3289" t="s">
        <v>9</v>
      </c>
      <c r="S3289" t="s">
        <v>8</v>
      </c>
    </row>
    <row r="3290" spans="1:19" x14ac:dyDescent="0.2">
      <c r="A3290">
        <v>2012</v>
      </c>
      <c r="B3290">
        <v>7</v>
      </c>
      <c r="C3290" t="s">
        <v>131</v>
      </c>
      <c r="D3290" t="s">
        <v>128</v>
      </c>
      <c r="E3290" t="s">
        <v>131</v>
      </c>
      <c r="F3290" t="s">
        <v>10</v>
      </c>
      <c r="G3290" t="s">
        <v>96</v>
      </c>
      <c r="H3290" s="11">
        <v>45220</v>
      </c>
      <c r="I3290" t="s">
        <v>121</v>
      </c>
      <c r="J3290">
        <v>26</v>
      </c>
      <c r="K3290">
        <v>23</v>
      </c>
      <c r="L3290">
        <v>351</v>
      </c>
      <c r="M3290">
        <v>3</v>
      </c>
      <c r="N3290">
        <v>209</v>
      </c>
      <c r="O3290">
        <v>1</v>
      </c>
      <c r="P3290" t="s">
        <v>51</v>
      </c>
      <c r="Q3290" t="s">
        <v>50</v>
      </c>
      <c r="R3290" t="s">
        <v>36</v>
      </c>
      <c r="S3290" t="s">
        <v>35</v>
      </c>
    </row>
    <row r="3291" spans="1:19" x14ac:dyDescent="0.2">
      <c r="A3291">
        <v>2012</v>
      </c>
      <c r="B3291">
        <v>7</v>
      </c>
      <c r="C3291" t="s">
        <v>118</v>
      </c>
      <c r="D3291" t="s">
        <v>133</v>
      </c>
      <c r="E3291" t="s">
        <v>118</v>
      </c>
      <c r="F3291" t="s">
        <v>10</v>
      </c>
      <c r="G3291" t="s">
        <v>96</v>
      </c>
      <c r="H3291" s="11">
        <v>45220</v>
      </c>
      <c r="I3291" t="s">
        <v>121</v>
      </c>
      <c r="J3291">
        <v>29</v>
      </c>
      <c r="K3291">
        <v>26</v>
      </c>
      <c r="L3291">
        <v>381</v>
      </c>
      <c r="M3291">
        <v>1</v>
      </c>
      <c r="N3291">
        <v>403</v>
      </c>
      <c r="O3291">
        <v>2</v>
      </c>
      <c r="P3291" t="s">
        <v>44</v>
      </c>
      <c r="Q3291" t="s">
        <v>43</v>
      </c>
      <c r="R3291" t="s">
        <v>49</v>
      </c>
      <c r="S3291" t="s">
        <v>47</v>
      </c>
    </row>
    <row r="3292" spans="1:19" x14ac:dyDescent="0.2">
      <c r="A3292">
        <v>2012</v>
      </c>
      <c r="B3292">
        <v>7</v>
      </c>
      <c r="C3292" t="s">
        <v>134</v>
      </c>
      <c r="D3292" t="s">
        <v>124</v>
      </c>
      <c r="E3292" t="s">
        <v>124</v>
      </c>
      <c r="F3292" t="s">
        <v>10</v>
      </c>
      <c r="G3292" t="s">
        <v>96</v>
      </c>
      <c r="H3292" s="11">
        <v>45220</v>
      </c>
      <c r="I3292" t="s">
        <v>151</v>
      </c>
      <c r="J3292">
        <v>24</v>
      </c>
      <c r="K3292">
        <v>17</v>
      </c>
      <c r="L3292">
        <v>431</v>
      </c>
      <c r="M3292">
        <v>2</v>
      </c>
      <c r="N3292">
        <v>185</v>
      </c>
      <c r="O3292">
        <v>1</v>
      </c>
      <c r="P3292" t="s">
        <v>22</v>
      </c>
      <c r="Q3292" t="s">
        <v>21</v>
      </c>
      <c r="R3292" t="s">
        <v>55</v>
      </c>
      <c r="S3292" t="s">
        <v>54</v>
      </c>
    </row>
    <row r="3293" spans="1:19" x14ac:dyDescent="0.2">
      <c r="A3293">
        <v>2012</v>
      </c>
      <c r="B3293">
        <v>7</v>
      </c>
      <c r="C3293" t="s">
        <v>136</v>
      </c>
      <c r="D3293" t="s">
        <v>140</v>
      </c>
      <c r="E3293" t="s">
        <v>136</v>
      </c>
      <c r="F3293" t="s">
        <v>10</v>
      </c>
      <c r="G3293" t="s">
        <v>143</v>
      </c>
      <c r="H3293" s="11">
        <v>45221</v>
      </c>
      <c r="I3293" t="s">
        <v>172</v>
      </c>
      <c r="J3293">
        <v>13</v>
      </c>
      <c r="K3293">
        <v>7</v>
      </c>
      <c r="L3293">
        <v>296</v>
      </c>
      <c r="M3293">
        <v>0</v>
      </c>
      <c r="N3293">
        <v>340</v>
      </c>
      <c r="O3293">
        <v>4</v>
      </c>
      <c r="P3293" t="s">
        <v>20</v>
      </c>
      <c r="Q3293" t="s">
        <v>19</v>
      </c>
      <c r="R3293" t="s">
        <v>30</v>
      </c>
      <c r="S3293" t="s">
        <v>29</v>
      </c>
    </row>
    <row r="3294" spans="1:19" x14ac:dyDescent="0.2">
      <c r="A3294">
        <v>2012</v>
      </c>
      <c r="B3294">
        <v>8</v>
      </c>
      <c r="C3294" t="s">
        <v>112</v>
      </c>
      <c r="D3294" t="s">
        <v>139</v>
      </c>
      <c r="E3294" t="s">
        <v>139</v>
      </c>
      <c r="F3294" t="s">
        <v>10</v>
      </c>
      <c r="G3294" t="s">
        <v>146</v>
      </c>
      <c r="H3294" s="11">
        <v>45224</v>
      </c>
      <c r="I3294" t="s">
        <v>185</v>
      </c>
      <c r="J3294">
        <v>36</v>
      </c>
      <c r="K3294">
        <v>17</v>
      </c>
      <c r="L3294">
        <v>416</v>
      </c>
      <c r="M3294">
        <v>0</v>
      </c>
      <c r="N3294">
        <v>369</v>
      </c>
      <c r="O3294">
        <v>3</v>
      </c>
      <c r="P3294" t="s">
        <v>42</v>
      </c>
      <c r="Q3294" t="s">
        <v>41</v>
      </c>
      <c r="R3294" t="s">
        <v>65</v>
      </c>
      <c r="S3294" t="s">
        <v>64</v>
      </c>
    </row>
    <row r="3295" spans="1:19" x14ac:dyDescent="0.2">
      <c r="A3295">
        <v>2012</v>
      </c>
      <c r="B3295">
        <v>8</v>
      </c>
      <c r="C3295" t="s">
        <v>124</v>
      </c>
      <c r="D3295" t="s">
        <v>126</v>
      </c>
      <c r="E3295" t="s">
        <v>124</v>
      </c>
      <c r="F3295" t="s">
        <v>10</v>
      </c>
      <c r="G3295" t="s">
        <v>96</v>
      </c>
      <c r="H3295" s="11">
        <v>45227</v>
      </c>
      <c r="I3295" t="s">
        <v>157</v>
      </c>
      <c r="J3295">
        <v>27</v>
      </c>
      <c r="K3295">
        <v>12</v>
      </c>
      <c r="L3295">
        <v>355</v>
      </c>
      <c r="M3295">
        <v>0</v>
      </c>
      <c r="N3295">
        <v>255</v>
      </c>
      <c r="O3295">
        <v>0</v>
      </c>
      <c r="P3295" t="s">
        <v>55</v>
      </c>
      <c r="Q3295" t="s">
        <v>54</v>
      </c>
      <c r="R3295" t="s">
        <v>69</v>
      </c>
      <c r="S3295" t="s">
        <v>68</v>
      </c>
    </row>
    <row r="3296" spans="1:19" x14ac:dyDescent="0.2">
      <c r="A3296">
        <v>2012</v>
      </c>
      <c r="B3296">
        <v>8</v>
      </c>
      <c r="C3296" t="s">
        <v>140</v>
      </c>
      <c r="D3296" t="s">
        <v>105</v>
      </c>
      <c r="E3296" t="s">
        <v>140</v>
      </c>
      <c r="F3296" t="s">
        <v>10</v>
      </c>
      <c r="G3296" t="s">
        <v>96</v>
      </c>
      <c r="H3296" s="11">
        <v>45227</v>
      </c>
      <c r="I3296" t="s">
        <v>156</v>
      </c>
      <c r="J3296">
        <v>28</v>
      </c>
      <c r="K3296">
        <v>24</v>
      </c>
      <c r="L3296">
        <v>415</v>
      </c>
      <c r="M3296">
        <v>1</v>
      </c>
      <c r="N3296">
        <v>369</v>
      </c>
      <c r="O3296">
        <v>2</v>
      </c>
      <c r="P3296" t="s">
        <v>30</v>
      </c>
      <c r="Q3296" t="s">
        <v>29</v>
      </c>
      <c r="R3296" t="s">
        <v>61</v>
      </c>
      <c r="S3296" t="s">
        <v>60</v>
      </c>
    </row>
    <row r="3297" spans="1:19" x14ac:dyDescent="0.2">
      <c r="A3297">
        <v>2012</v>
      </c>
      <c r="B3297">
        <v>8</v>
      </c>
      <c r="C3297" t="s">
        <v>136</v>
      </c>
      <c r="D3297" t="s">
        <v>142</v>
      </c>
      <c r="E3297" t="s">
        <v>136</v>
      </c>
      <c r="F3297" t="s">
        <v>10</v>
      </c>
      <c r="G3297" t="s">
        <v>96</v>
      </c>
      <c r="H3297" s="11">
        <v>45227</v>
      </c>
      <c r="I3297" t="s">
        <v>156</v>
      </c>
      <c r="J3297">
        <v>23</v>
      </c>
      <c r="K3297">
        <v>22</v>
      </c>
      <c r="L3297">
        <v>210</v>
      </c>
      <c r="M3297">
        <v>3</v>
      </c>
      <c r="N3297">
        <v>416</v>
      </c>
      <c r="O3297">
        <v>2</v>
      </c>
      <c r="P3297" t="s">
        <v>20</v>
      </c>
      <c r="Q3297" t="s">
        <v>19</v>
      </c>
      <c r="R3297" t="s">
        <v>18</v>
      </c>
      <c r="S3297" t="s">
        <v>17</v>
      </c>
    </row>
    <row r="3298" spans="1:19" x14ac:dyDescent="0.2">
      <c r="A3298">
        <v>2012</v>
      </c>
      <c r="B3298">
        <v>8</v>
      </c>
      <c r="C3298" t="s">
        <v>114</v>
      </c>
      <c r="D3298" t="s">
        <v>138</v>
      </c>
      <c r="E3298" t="s">
        <v>138</v>
      </c>
      <c r="F3298" t="s">
        <v>10</v>
      </c>
      <c r="G3298" t="s">
        <v>96</v>
      </c>
      <c r="H3298" s="11">
        <v>45227</v>
      </c>
      <c r="I3298" t="s">
        <v>156</v>
      </c>
      <c r="J3298">
        <v>30</v>
      </c>
      <c r="K3298">
        <v>17</v>
      </c>
      <c r="L3298">
        <v>392</v>
      </c>
      <c r="M3298">
        <v>0</v>
      </c>
      <c r="N3298">
        <v>270</v>
      </c>
      <c r="O3298">
        <v>0</v>
      </c>
      <c r="P3298" t="s">
        <v>53</v>
      </c>
      <c r="Q3298" t="s">
        <v>52</v>
      </c>
      <c r="R3298" t="s">
        <v>12</v>
      </c>
      <c r="S3298" t="s">
        <v>11</v>
      </c>
    </row>
    <row r="3299" spans="1:19" x14ac:dyDescent="0.2">
      <c r="A3299">
        <v>2012</v>
      </c>
      <c r="B3299">
        <v>8</v>
      </c>
      <c r="C3299" t="s">
        <v>101</v>
      </c>
      <c r="D3299" t="s">
        <v>128</v>
      </c>
      <c r="E3299" t="s">
        <v>101</v>
      </c>
      <c r="F3299" t="s">
        <v>10</v>
      </c>
      <c r="G3299" t="s">
        <v>96</v>
      </c>
      <c r="H3299" s="11">
        <v>45227</v>
      </c>
      <c r="I3299" t="s">
        <v>116</v>
      </c>
      <c r="J3299">
        <v>24</v>
      </c>
      <c r="K3299">
        <v>15</v>
      </c>
      <c r="L3299">
        <v>238</v>
      </c>
      <c r="M3299">
        <v>1</v>
      </c>
      <c r="N3299">
        <v>341</v>
      </c>
      <c r="O3299">
        <v>1</v>
      </c>
      <c r="P3299" t="s">
        <v>32</v>
      </c>
      <c r="Q3299" t="s">
        <v>31</v>
      </c>
      <c r="R3299" t="s">
        <v>36</v>
      </c>
      <c r="S3299" t="s">
        <v>35</v>
      </c>
    </row>
    <row r="3300" spans="1:19" x14ac:dyDescent="0.2">
      <c r="A3300">
        <v>2012</v>
      </c>
      <c r="B3300">
        <v>8</v>
      </c>
      <c r="C3300" t="s">
        <v>104</v>
      </c>
      <c r="D3300" t="s">
        <v>129</v>
      </c>
      <c r="E3300" t="s">
        <v>129</v>
      </c>
      <c r="F3300" t="s">
        <v>10</v>
      </c>
      <c r="G3300" t="s">
        <v>96</v>
      </c>
      <c r="H3300" s="11">
        <v>45227</v>
      </c>
      <c r="I3300" t="s">
        <v>175</v>
      </c>
      <c r="J3300">
        <v>19</v>
      </c>
      <c r="K3300">
        <v>13</v>
      </c>
      <c r="L3300">
        <v>457</v>
      </c>
      <c r="M3300">
        <v>1</v>
      </c>
      <c r="N3300">
        <v>339</v>
      </c>
      <c r="O3300">
        <v>0</v>
      </c>
      <c r="P3300" t="s">
        <v>67</v>
      </c>
      <c r="Q3300" t="s">
        <v>66</v>
      </c>
      <c r="R3300" t="s">
        <v>34</v>
      </c>
      <c r="S3300" t="s">
        <v>33</v>
      </c>
    </row>
    <row r="3301" spans="1:19" x14ac:dyDescent="0.2">
      <c r="A3301">
        <v>2012</v>
      </c>
      <c r="B3301">
        <v>8</v>
      </c>
      <c r="C3301" t="s">
        <v>133</v>
      </c>
      <c r="D3301" t="s">
        <v>137</v>
      </c>
      <c r="E3301" t="s">
        <v>137</v>
      </c>
      <c r="F3301" t="s">
        <v>10</v>
      </c>
      <c r="G3301" t="s">
        <v>96</v>
      </c>
      <c r="H3301" s="11">
        <v>45227</v>
      </c>
      <c r="I3301" t="s">
        <v>175</v>
      </c>
      <c r="J3301">
        <v>30</v>
      </c>
      <c r="K3301">
        <v>9</v>
      </c>
      <c r="L3301">
        <v>236</v>
      </c>
      <c r="M3301">
        <v>1</v>
      </c>
      <c r="N3301">
        <v>363</v>
      </c>
      <c r="O3301">
        <v>2</v>
      </c>
      <c r="P3301" t="s">
        <v>49</v>
      </c>
      <c r="Q3301" t="s">
        <v>47</v>
      </c>
      <c r="R3301" t="s">
        <v>40</v>
      </c>
      <c r="S3301" t="s">
        <v>39</v>
      </c>
    </row>
    <row r="3302" spans="1:19" x14ac:dyDescent="0.2">
      <c r="A3302">
        <v>2012</v>
      </c>
      <c r="B3302">
        <v>8</v>
      </c>
      <c r="C3302" t="s">
        <v>177</v>
      </c>
      <c r="D3302" t="s">
        <v>118</v>
      </c>
      <c r="E3302" t="s">
        <v>118</v>
      </c>
      <c r="F3302" t="s">
        <v>10</v>
      </c>
      <c r="G3302" t="s">
        <v>96</v>
      </c>
      <c r="H3302" s="11">
        <v>45227</v>
      </c>
      <c r="I3302" t="s">
        <v>175</v>
      </c>
      <c r="J3302">
        <v>45</v>
      </c>
      <c r="K3302">
        <v>7</v>
      </c>
      <c r="L3302">
        <v>473</v>
      </c>
      <c r="M3302">
        <v>0</v>
      </c>
      <c r="N3302">
        <v>326</v>
      </c>
      <c r="O3302">
        <v>2</v>
      </c>
      <c r="P3302" t="s">
        <v>63</v>
      </c>
      <c r="Q3302" t="s">
        <v>62</v>
      </c>
      <c r="R3302" t="s">
        <v>44</v>
      </c>
      <c r="S3302" t="s">
        <v>43</v>
      </c>
    </row>
    <row r="3303" spans="1:19" x14ac:dyDescent="0.2">
      <c r="A3303">
        <v>2012</v>
      </c>
      <c r="B3303">
        <v>8</v>
      </c>
      <c r="C3303" t="s">
        <v>135</v>
      </c>
      <c r="D3303" t="s">
        <v>153</v>
      </c>
      <c r="E3303" t="s">
        <v>135</v>
      </c>
      <c r="F3303" t="s">
        <v>10</v>
      </c>
      <c r="G3303" t="s">
        <v>96</v>
      </c>
      <c r="H3303" s="11">
        <v>45227</v>
      </c>
      <c r="I3303" t="s">
        <v>175</v>
      </c>
      <c r="J3303">
        <v>7</v>
      </c>
      <c r="K3303">
        <v>6</v>
      </c>
      <c r="L3303">
        <v>250</v>
      </c>
      <c r="M3303">
        <v>0</v>
      </c>
      <c r="N3303">
        <v>265</v>
      </c>
      <c r="O3303">
        <v>1</v>
      </c>
      <c r="P3303" t="s">
        <v>24</v>
      </c>
      <c r="Q3303" t="s">
        <v>23</v>
      </c>
      <c r="R3303" t="s">
        <v>57</v>
      </c>
      <c r="S3303" t="s">
        <v>56</v>
      </c>
    </row>
    <row r="3304" spans="1:19" x14ac:dyDescent="0.2">
      <c r="A3304">
        <v>2012</v>
      </c>
      <c r="B3304">
        <v>8</v>
      </c>
      <c r="C3304" t="s">
        <v>97</v>
      </c>
      <c r="D3304" t="s">
        <v>131</v>
      </c>
      <c r="E3304" t="s">
        <v>131</v>
      </c>
      <c r="F3304" t="s">
        <v>10</v>
      </c>
      <c r="G3304" t="s">
        <v>96</v>
      </c>
      <c r="H3304" s="11">
        <v>45227</v>
      </c>
      <c r="I3304" t="s">
        <v>178</v>
      </c>
      <c r="J3304">
        <v>26</v>
      </c>
      <c r="K3304">
        <v>16</v>
      </c>
      <c r="L3304">
        <v>344</v>
      </c>
      <c r="M3304">
        <v>1</v>
      </c>
      <c r="N3304">
        <v>299</v>
      </c>
      <c r="O3304">
        <v>4</v>
      </c>
      <c r="P3304" t="s">
        <v>38</v>
      </c>
      <c r="Q3304" t="s">
        <v>37</v>
      </c>
      <c r="R3304" t="s">
        <v>51</v>
      </c>
      <c r="S3304" t="s">
        <v>50</v>
      </c>
    </row>
    <row r="3305" spans="1:19" x14ac:dyDescent="0.2">
      <c r="A3305">
        <v>2012</v>
      </c>
      <c r="B3305">
        <v>8</v>
      </c>
      <c r="C3305" t="s">
        <v>125</v>
      </c>
      <c r="D3305" t="s">
        <v>127</v>
      </c>
      <c r="E3305" t="s">
        <v>127</v>
      </c>
      <c r="F3305" t="s">
        <v>10</v>
      </c>
      <c r="G3305" t="s">
        <v>96</v>
      </c>
      <c r="H3305" s="11">
        <v>45227</v>
      </c>
      <c r="I3305" t="s">
        <v>121</v>
      </c>
      <c r="J3305">
        <v>29</v>
      </c>
      <c r="K3305">
        <v>24</v>
      </c>
      <c r="L3305">
        <v>293</v>
      </c>
      <c r="M3305">
        <v>2</v>
      </c>
      <c r="N3305">
        <v>434</v>
      </c>
      <c r="O3305">
        <v>6</v>
      </c>
      <c r="P3305" t="s">
        <v>26</v>
      </c>
      <c r="Q3305" t="s">
        <v>25</v>
      </c>
      <c r="R3305" t="s">
        <v>48</v>
      </c>
      <c r="S3305" t="s">
        <v>47</v>
      </c>
    </row>
    <row r="3306" spans="1:19" x14ac:dyDescent="0.2">
      <c r="A3306">
        <v>2012</v>
      </c>
      <c r="B3306">
        <v>8</v>
      </c>
      <c r="C3306" t="s">
        <v>130</v>
      </c>
      <c r="D3306" t="s">
        <v>117</v>
      </c>
      <c r="E3306" t="s">
        <v>130</v>
      </c>
      <c r="F3306" t="s">
        <v>10</v>
      </c>
      <c r="G3306" t="s">
        <v>96</v>
      </c>
      <c r="H3306" s="11">
        <v>45227</v>
      </c>
      <c r="I3306" t="s">
        <v>151</v>
      </c>
      <c r="J3306">
        <v>34</v>
      </c>
      <c r="K3306">
        <v>14</v>
      </c>
      <c r="L3306">
        <v>530</v>
      </c>
      <c r="M3306">
        <v>1</v>
      </c>
      <c r="N3306">
        <v>252</v>
      </c>
      <c r="O3306">
        <v>1</v>
      </c>
      <c r="P3306" t="s">
        <v>28</v>
      </c>
      <c r="Q3306" t="s">
        <v>27</v>
      </c>
      <c r="R3306" t="s">
        <v>46</v>
      </c>
      <c r="S3306" t="s">
        <v>45</v>
      </c>
    </row>
    <row r="3307" spans="1:19" x14ac:dyDescent="0.2">
      <c r="A3307">
        <v>2012</v>
      </c>
      <c r="B3307">
        <v>8</v>
      </c>
      <c r="C3307" t="s">
        <v>123</v>
      </c>
      <c r="D3307" t="s">
        <v>98</v>
      </c>
      <c r="E3307" t="s">
        <v>98</v>
      </c>
      <c r="F3307" t="s">
        <v>10</v>
      </c>
      <c r="G3307" t="s">
        <v>143</v>
      </c>
      <c r="H3307" s="11">
        <v>45228</v>
      </c>
      <c r="I3307" t="s">
        <v>172</v>
      </c>
      <c r="J3307">
        <v>24</v>
      </c>
      <c r="K3307">
        <v>3</v>
      </c>
      <c r="L3307">
        <v>317</v>
      </c>
      <c r="M3307">
        <v>0</v>
      </c>
      <c r="N3307">
        <v>265</v>
      </c>
      <c r="O3307">
        <v>1</v>
      </c>
      <c r="P3307" t="s">
        <v>9</v>
      </c>
      <c r="Q3307" t="s">
        <v>8</v>
      </c>
      <c r="R3307" t="s">
        <v>59</v>
      </c>
      <c r="S3307" t="s">
        <v>58</v>
      </c>
    </row>
    <row r="3308" spans="1:19" x14ac:dyDescent="0.2">
      <c r="A3308">
        <v>2012</v>
      </c>
      <c r="B3308">
        <v>9</v>
      </c>
      <c r="C3308" t="s">
        <v>153</v>
      </c>
      <c r="D3308" t="s">
        <v>97</v>
      </c>
      <c r="E3308" t="s">
        <v>153</v>
      </c>
      <c r="F3308" t="s">
        <v>10</v>
      </c>
      <c r="G3308" t="s">
        <v>146</v>
      </c>
      <c r="H3308" s="11">
        <v>45231</v>
      </c>
      <c r="I3308" t="s">
        <v>166</v>
      </c>
      <c r="J3308">
        <v>31</v>
      </c>
      <c r="K3308">
        <v>13</v>
      </c>
      <c r="L3308">
        <v>339</v>
      </c>
      <c r="M3308">
        <v>2</v>
      </c>
      <c r="N3308">
        <v>289</v>
      </c>
      <c r="O3308">
        <v>4</v>
      </c>
      <c r="P3308" t="s">
        <v>57</v>
      </c>
      <c r="Q3308" t="s">
        <v>56</v>
      </c>
      <c r="R3308" t="s">
        <v>38</v>
      </c>
      <c r="S3308" t="s">
        <v>37</v>
      </c>
    </row>
    <row r="3309" spans="1:19" x14ac:dyDescent="0.2">
      <c r="A3309">
        <v>2012</v>
      </c>
      <c r="B3309">
        <v>9</v>
      </c>
      <c r="C3309" t="s">
        <v>107</v>
      </c>
      <c r="D3309" t="s">
        <v>119</v>
      </c>
      <c r="E3309" t="s">
        <v>107</v>
      </c>
      <c r="F3309" t="s">
        <v>10</v>
      </c>
      <c r="G3309" t="s">
        <v>96</v>
      </c>
      <c r="H3309" s="11">
        <v>45234</v>
      </c>
      <c r="I3309" t="s">
        <v>157</v>
      </c>
      <c r="J3309">
        <v>21</v>
      </c>
      <c r="K3309">
        <v>9</v>
      </c>
      <c r="L3309">
        <v>374</v>
      </c>
      <c r="M3309">
        <v>0</v>
      </c>
      <c r="N3309">
        <v>304</v>
      </c>
      <c r="O3309">
        <v>1</v>
      </c>
      <c r="P3309" t="s">
        <v>71</v>
      </c>
      <c r="Q3309" t="s">
        <v>70</v>
      </c>
      <c r="R3309" t="s">
        <v>16</v>
      </c>
      <c r="S3309" t="s">
        <v>15</v>
      </c>
    </row>
    <row r="3310" spans="1:19" x14ac:dyDescent="0.2">
      <c r="A3310">
        <v>2012</v>
      </c>
      <c r="B3310">
        <v>9</v>
      </c>
      <c r="C3310" t="s">
        <v>129</v>
      </c>
      <c r="D3310" t="s">
        <v>137</v>
      </c>
      <c r="E3310" t="s">
        <v>129</v>
      </c>
      <c r="F3310" t="s">
        <v>10</v>
      </c>
      <c r="G3310" t="s">
        <v>96</v>
      </c>
      <c r="H3310" s="11">
        <v>45234</v>
      </c>
      <c r="I3310" t="s">
        <v>157</v>
      </c>
      <c r="J3310">
        <v>23</v>
      </c>
      <c r="K3310">
        <v>20</v>
      </c>
      <c r="L3310">
        <v>516</v>
      </c>
      <c r="M3310">
        <v>0</v>
      </c>
      <c r="N3310">
        <v>365</v>
      </c>
      <c r="O3310">
        <v>0</v>
      </c>
      <c r="P3310" t="s">
        <v>34</v>
      </c>
      <c r="Q3310" t="s">
        <v>33</v>
      </c>
      <c r="R3310" t="s">
        <v>40</v>
      </c>
      <c r="S3310" t="s">
        <v>39</v>
      </c>
    </row>
    <row r="3311" spans="1:19" x14ac:dyDescent="0.2">
      <c r="A3311">
        <v>2012</v>
      </c>
      <c r="B3311">
        <v>9</v>
      </c>
      <c r="C3311" t="s">
        <v>134</v>
      </c>
      <c r="D3311" t="s">
        <v>130</v>
      </c>
      <c r="E3311" t="s">
        <v>130</v>
      </c>
      <c r="F3311" t="s">
        <v>10</v>
      </c>
      <c r="G3311" t="s">
        <v>96</v>
      </c>
      <c r="H3311" s="11">
        <v>45234</v>
      </c>
      <c r="I3311" t="s">
        <v>157</v>
      </c>
      <c r="J3311">
        <v>31</v>
      </c>
      <c r="K3311">
        <v>23</v>
      </c>
      <c r="L3311">
        <v>359</v>
      </c>
      <c r="M3311">
        <v>2</v>
      </c>
      <c r="N3311">
        <v>366</v>
      </c>
      <c r="O3311">
        <v>1</v>
      </c>
      <c r="P3311" t="s">
        <v>22</v>
      </c>
      <c r="Q3311" t="s">
        <v>21</v>
      </c>
      <c r="R3311" t="s">
        <v>28</v>
      </c>
      <c r="S3311" t="s">
        <v>27</v>
      </c>
    </row>
    <row r="3312" spans="1:19" x14ac:dyDescent="0.2">
      <c r="A3312">
        <v>2012</v>
      </c>
      <c r="B3312">
        <v>9</v>
      </c>
      <c r="C3312" t="s">
        <v>101</v>
      </c>
      <c r="D3312" t="s">
        <v>123</v>
      </c>
      <c r="E3312" t="s">
        <v>101</v>
      </c>
      <c r="F3312" t="s">
        <v>10</v>
      </c>
      <c r="G3312" t="s">
        <v>96</v>
      </c>
      <c r="H3312" s="11">
        <v>45234</v>
      </c>
      <c r="I3312" t="s">
        <v>157</v>
      </c>
      <c r="J3312">
        <v>31</v>
      </c>
      <c r="K3312">
        <v>17</v>
      </c>
      <c r="L3312">
        <v>384</v>
      </c>
      <c r="M3312">
        <v>1</v>
      </c>
      <c r="N3312">
        <v>340</v>
      </c>
      <c r="O3312">
        <v>2</v>
      </c>
      <c r="P3312" t="s">
        <v>32</v>
      </c>
      <c r="Q3312" t="s">
        <v>31</v>
      </c>
      <c r="R3312" t="s">
        <v>9</v>
      </c>
      <c r="S3312" t="s">
        <v>8</v>
      </c>
    </row>
    <row r="3313" spans="1:19" x14ac:dyDescent="0.2">
      <c r="A3313">
        <v>2012</v>
      </c>
      <c r="B3313">
        <v>9</v>
      </c>
      <c r="C3313" t="s">
        <v>135</v>
      </c>
      <c r="D3313" t="s">
        <v>110</v>
      </c>
      <c r="E3313" t="s">
        <v>110</v>
      </c>
      <c r="F3313" t="s">
        <v>10</v>
      </c>
      <c r="G3313" t="s">
        <v>96</v>
      </c>
      <c r="H3313" s="11">
        <v>45234</v>
      </c>
      <c r="I3313" t="s">
        <v>156</v>
      </c>
      <c r="J3313">
        <v>25</v>
      </c>
      <c r="K3313">
        <v>15</v>
      </c>
      <c r="L3313">
        <v>282</v>
      </c>
      <c r="M3313">
        <v>0</v>
      </c>
      <c r="N3313">
        <v>290</v>
      </c>
      <c r="O3313">
        <v>2</v>
      </c>
      <c r="P3313" t="s">
        <v>24</v>
      </c>
      <c r="Q3313" t="s">
        <v>23</v>
      </c>
      <c r="R3313" t="s">
        <v>14</v>
      </c>
      <c r="S3313" t="s">
        <v>13</v>
      </c>
    </row>
    <row r="3314" spans="1:19" x14ac:dyDescent="0.2">
      <c r="A3314">
        <v>2012</v>
      </c>
      <c r="B3314">
        <v>9</v>
      </c>
      <c r="C3314" t="s">
        <v>104</v>
      </c>
      <c r="D3314" t="s">
        <v>136</v>
      </c>
      <c r="E3314" t="s">
        <v>136</v>
      </c>
      <c r="F3314" t="s">
        <v>10</v>
      </c>
      <c r="G3314" t="s">
        <v>96</v>
      </c>
      <c r="H3314" s="11">
        <v>45234</v>
      </c>
      <c r="I3314" t="s">
        <v>161</v>
      </c>
      <c r="J3314">
        <v>51</v>
      </c>
      <c r="K3314">
        <v>20</v>
      </c>
      <c r="L3314">
        <v>365</v>
      </c>
      <c r="M3314">
        <v>1</v>
      </c>
      <c r="N3314">
        <v>339</v>
      </c>
      <c r="O3314">
        <v>5</v>
      </c>
      <c r="P3314" t="s">
        <v>67</v>
      </c>
      <c r="Q3314" t="s">
        <v>66</v>
      </c>
      <c r="R3314" t="s">
        <v>20</v>
      </c>
      <c r="S3314" t="s">
        <v>19</v>
      </c>
    </row>
    <row r="3315" spans="1:19" x14ac:dyDescent="0.2">
      <c r="A3315">
        <v>2012</v>
      </c>
      <c r="B3315">
        <v>9</v>
      </c>
      <c r="C3315" t="s">
        <v>128</v>
      </c>
      <c r="D3315" t="s">
        <v>140</v>
      </c>
      <c r="E3315" t="s">
        <v>140</v>
      </c>
      <c r="F3315" t="s">
        <v>10</v>
      </c>
      <c r="G3315" t="s">
        <v>96</v>
      </c>
      <c r="H3315" s="11">
        <v>45234</v>
      </c>
      <c r="I3315" t="s">
        <v>161</v>
      </c>
      <c r="J3315">
        <v>31</v>
      </c>
      <c r="K3315">
        <v>14</v>
      </c>
      <c r="L3315">
        <v>434</v>
      </c>
      <c r="M3315">
        <v>0</v>
      </c>
      <c r="N3315">
        <v>279</v>
      </c>
      <c r="O3315">
        <v>2</v>
      </c>
      <c r="P3315" t="s">
        <v>36</v>
      </c>
      <c r="Q3315" t="s">
        <v>35</v>
      </c>
      <c r="R3315" t="s">
        <v>30</v>
      </c>
      <c r="S3315" t="s">
        <v>29</v>
      </c>
    </row>
    <row r="3316" spans="1:19" x14ac:dyDescent="0.2">
      <c r="A3316">
        <v>2012</v>
      </c>
      <c r="B3316">
        <v>9</v>
      </c>
      <c r="C3316" t="s">
        <v>126</v>
      </c>
      <c r="D3316" t="s">
        <v>142</v>
      </c>
      <c r="E3316" t="s">
        <v>142</v>
      </c>
      <c r="F3316" t="s">
        <v>10</v>
      </c>
      <c r="G3316" t="s">
        <v>96</v>
      </c>
      <c r="H3316" s="11">
        <v>45234</v>
      </c>
      <c r="I3316" t="s">
        <v>116</v>
      </c>
      <c r="J3316">
        <v>21</v>
      </c>
      <c r="K3316">
        <v>13</v>
      </c>
      <c r="L3316">
        <v>330</v>
      </c>
      <c r="M3316">
        <v>0</v>
      </c>
      <c r="N3316">
        <v>337</v>
      </c>
      <c r="O3316">
        <v>0</v>
      </c>
      <c r="P3316" t="s">
        <v>69</v>
      </c>
      <c r="Q3316" t="s">
        <v>68</v>
      </c>
      <c r="R3316" t="s">
        <v>18</v>
      </c>
      <c r="S3316" t="s">
        <v>17</v>
      </c>
    </row>
    <row r="3317" spans="1:19" x14ac:dyDescent="0.2">
      <c r="A3317">
        <v>2012</v>
      </c>
      <c r="B3317">
        <v>9</v>
      </c>
      <c r="C3317" t="s">
        <v>131</v>
      </c>
      <c r="D3317" t="s">
        <v>139</v>
      </c>
      <c r="E3317" t="s">
        <v>139</v>
      </c>
      <c r="F3317" t="s">
        <v>10</v>
      </c>
      <c r="G3317" t="s">
        <v>96</v>
      </c>
      <c r="H3317" s="11">
        <v>45234</v>
      </c>
      <c r="I3317" t="s">
        <v>144</v>
      </c>
      <c r="J3317">
        <v>42</v>
      </c>
      <c r="K3317">
        <v>32</v>
      </c>
      <c r="L3317">
        <v>515</v>
      </c>
      <c r="M3317">
        <v>1</v>
      </c>
      <c r="N3317">
        <v>424</v>
      </c>
      <c r="O3317">
        <v>3</v>
      </c>
      <c r="P3317" t="s">
        <v>51</v>
      </c>
      <c r="Q3317" t="s">
        <v>50</v>
      </c>
      <c r="R3317" t="s">
        <v>65</v>
      </c>
      <c r="S3317" t="s">
        <v>64</v>
      </c>
    </row>
    <row r="3318" spans="1:19" x14ac:dyDescent="0.2">
      <c r="A3318">
        <v>2012</v>
      </c>
      <c r="B3318">
        <v>9</v>
      </c>
      <c r="C3318" t="s">
        <v>105</v>
      </c>
      <c r="D3318" t="s">
        <v>112</v>
      </c>
      <c r="E3318" t="s">
        <v>105</v>
      </c>
      <c r="F3318" t="s">
        <v>10</v>
      </c>
      <c r="G3318" t="s">
        <v>96</v>
      </c>
      <c r="H3318" s="11">
        <v>45234</v>
      </c>
      <c r="I3318" t="s">
        <v>178</v>
      </c>
      <c r="J3318">
        <v>30</v>
      </c>
      <c r="K3318">
        <v>20</v>
      </c>
      <c r="L3318">
        <v>385</v>
      </c>
      <c r="M3318">
        <v>0</v>
      </c>
      <c r="N3318">
        <v>287</v>
      </c>
      <c r="O3318">
        <v>2</v>
      </c>
      <c r="P3318" t="s">
        <v>61</v>
      </c>
      <c r="Q3318" t="s">
        <v>60</v>
      </c>
      <c r="R3318" t="s">
        <v>42</v>
      </c>
      <c r="S3318" t="s">
        <v>41</v>
      </c>
    </row>
    <row r="3319" spans="1:19" x14ac:dyDescent="0.2">
      <c r="A3319">
        <v>2012</v>
      </c>
      <c r="B3319">
        <v>9</v>
      </c>
      <c r="C3319" t="s">
        <v>127</v>
      </c>
      <c r="D3319" t="s">
        <v>124</v>
      </c>
      <c r="E3319" t="s">
        <v>124</v>
      </c>
      <c r="F3319" t="s">
        <v>10</v>
      </c>
      <c r="G3319" t="s">
        <v>96</v>
      </c>
      <c r="H3319" s="11">
        <v>45234</v>
      </c>
      <c r="I3319" t="s">
        <v>164</v>
      </c>
      <c r="J3319">
        <v>24</v>
      </c>
      <c r="K3319">
        <v>20</v>
      </c>
      <c r="L3319">
        <v>349</v>
      </c>
      <c r="M3319">
        <v>2</v>
      </c>
      <c r="N3319">
        <v>182</v>
      </c>
      <c r="O3319">
        <v>1</v>
      </c>
      <c r="P3319" t="s">
        <v>48</v>
      </c>
      <c r="Q3319" t="s">
        <v>47</v>
      </c>
      <c r="R3319" t="s">
        <v>55</v>
      </c>
      <c r="S3319" t="s">
        <v>54</v>
      </c>
    </row>
    <row r="3320" spans="1:19" x14ac:dyDescent="0.2">
      <c r="A3320">
        <v>2012</v>
      </c>
      <c r="B3320">
        <v>9</v>
      </c>
      <c r="C3320" t="s">
        <v>138</v>
      </c>
      <c r="D3320" t="s">
        <v>125</v>
      </c>
      <c r="E3320" t="s">
        <v>138</v>
      </c>
      <c r="F3320" t="s">
        <v>10</v>
      </c>
      <c r="G3320" t="s">
        <v>96</v>
      </c>
      <c r="H3320" s="11">
        <v>45234</v>
      </c>
      <c r="I3320" t="s">
        <v>155</v>
      </c>
      <c r="J3320">
        <v>19</v>
      </c>
      <c r="K3320">
        <v>13</v>
      </c>
      <c r="L3320">
        <v>453</v>
      </c>
      <c r="M3320">
        <v>0</v>
      </c>
      <c r="N3320">
        <v>377</v>
      </c>
      <c r="O3320">
        <v>0</v>
      </c>
      <c r="P3320" t="s">
        <v>12</v>
      </c>
      <c r="Q3320" t="s">
        <v>11</v>
      </c>
      <c r="R3320" t="s">
        <v>26</v>
      </c>
      <c r="S3320" t="s">
        <v>25</v>
      </c>
    </row>
    <row r="3321" spans="1:19" x14ac:dyDescent="0.2">
      <c r="A3321">
        <v>2012</v>
      </c>
      <c r="B3321">
        <v>9</v>
      </c>
      <c r="C3321" t="s">
        <v>117</v>
      </c>
      <c r="D3321" t="s">
        <v>114</v>
      </c>
      <c r="E3321" t="s">
        <v>117</v>
      </c>
      <c r="F3321" t="s">
        <v>10</v>
      </c>
      <c r="G3321" t="s">
        <v>143</v>
      </c>
      <c r="H3321" s="11">
        <v>45235</v>
      </c>
      <c r="I3321" t="s">
        <v>172</v>
      </c>
      <c r="J3321">
        <v>28</v>
      </c>
      <c r="K3321">
        <v>13</v>
      </c>
      <c r="L3321">
        <v>371</v>
      </c>
      <c r="M3321">
        <v>2</v>
      </c>
      <c r="N3321">
        <v>447</v>
      </c>
      <c r="O3321">
        <v>2</v>
      </c>
      <c r="P3321" t="s">
        <v>46</v>
      </c>
      <c r="Q3321" t="s">
        <v>45</v>
      </c>
      <c r="R3321" t="s">
        <v>53</v>
      </c>
      <c r="S3321" t="s">
        <v>52</v>
      </c>
    </row>
    <row r="3322" spans="1:19" x14ac:dyDescent="0.2">
      <c r="A3322">
        <v>2012</v>
      </c>
      <c r="B3322">
        <v>10</v>
      </c>
      <c r="C3322" t="s">
        <v>128</v>
      </c>
      <c r="D3322" t="s">
        <v>129</v>
      </c>
      <c r="E3322" t="s">
        <v>129</v>
      </c>
      <c r="F3322" t="s">
        <v>10</v>
      </c>
      <c r="G3322" t="s">
        <v>146</v>
      </c>
      <c r="H3322" s="11">
        <v>45238</v>
      </c>
      <c r="I3322" t="s">
        <v>151</v>
      </c>
      <c r="J3322">
        <v>27</v>
      </c>
      <c r="K3322">
        <v>10</v>
      </c>
      <c r="L3322">
        <v>359</v>
      </c>
      <c r="M3322">
        <v>2</v>
      </c>
      <c r="N3322">
        <v>337</v>
      </c>
      <c r="O3322">
        <v>3</v>
      </c>
      <c r="P3322" t="s">
        <v>36</v>
      </c>
      <c r="Q3322" t="s">
        <v>35</v>
      </c>
      <c r="R3322" t="s">
        <v>34</v>
      </c>
      <c r="S3322" t="s">
        <v>33</v>
      </c>
    </row>
    <row r="3323" spans="1:19" x14ac:dyDescent="0.2">
      <c r="A3323">
        <v>2012</v>
      </c>
      <c r="B3323">
        <v>10</v>
      </c>
      <c r="C3323" t="s">
        <v>117</v>
      </c>
      <c r="D3323" t="s">
        <v>138</v>
      </c>
      <c r="E3323" t="s">
        <v>117</v>
      </c>
      <c r="F3323" t="s">
        <v>10</v>
      </c>
      <c r="G3323" t="s">
        <v>96</v>
      </c>
      <c r="H3323" s="11">
        <v>45241</v>
      </c>
      <c r="I3323" t="s">
        <v>157</v>
      </c>
      <c r="J3323">
        <v>31</v>
      </c>
      <c r="K3323">
        <v>27</v>
      </c>
      <c r="L3323">
        <v>440</v>
      </c>
      <c r="M3323">
        <v>1</v>
      </c>
      <c r="N3323">
        <v>454</v>
      </c>
      <c r="O3323">
        <v>1</v>
      </c>
      <c r="P3323" t="s">
        <v>46</v>
      </c>
      <c r="Q3323" t="s">
        <v>45</v>
      </c>
      <c r="R3323" t="s">
        <v>12</v>
      </c>
      <c r="S3323" t="s">
        <v>11</v>
      </c>
    </row>
    <row r="3324" spans="1:19" x14ac:dyDescent="0.2">
      <c r="A3324">
        <v>2012</v>
      </c>
      <c r="B3324">
        <v>10</v>
      </c>
      <c r="C3324" t="s">
        <v>118</v>
      </c>
      <c r="D3324" t="s">
        <v>119</v>
      </c>
      <c r="E3324" t="s">
        <v>118</v>
      </c>
      <c r="F3324" t="s">
        <v>10</v>
      </c>
      <c r="G3324" t="s">
        <v>96</v>
      </c>
      <c r="H3324" s="11">
        <v>45241</v>
      </c>
      <c r="I3324" t="s">
        <v>157</v>
      </c>
      <c r="J3324">
        <v>37</v>
      </c>
      <c r="K3324">
        <v>31</v>
      </c>
      <c r="L3324">
        <v>347</v>
      </c>
      <c r="M3324">
        <v>0</v>
      </c>
      <c r="N3324">
        <v>481</v>
      </c>
      <c r="O3324">
        <v>3</v>
      </c>
      <c r="P3324" t="s">
        <v>44</v>
      </c>
      <c r="Q3324" t="s">
        <v>43</v>
      </c>
      <c r="R3324" t="s">
        <v>16</v>
      </c>
      <c r="S3324" t="s">
        <v>15</v>
      </c>
    </row>
    <row r="3325" spans="1:19" x14ac:dyDescent="0.2">
      <c r="A3325">
        <v>2012</v>
      </c>
      <c r="B3325">
        <v>10</v>
      </c>
      <c r="C3325" t="s">
        <v>142</v>
      </c>
      <c r="D3325" t="s">
        <v>130</v>
      </c>
      <c r="E3325" t="s">
        <v>130</v>
      </c>
      <c r="F3325" t="s">
        <v>10</v>
      </c>
      <c r="G3325" t="s">
        <v>96</v>
      </c>
      <c r="H3325" s="11">
        <v>45241</v>
      </c>
      <c r="I3325" t="s">
        <v>157</v>
      </c>
      <c r="J3325">
        <v>36</v>
      </c>
      <c r="K3325">
        <v>14</v>
      </c>
      <c r="L3325">
        <v>360</v>
      </c>
      <c r="M3325">
        <v>2</v>
      </c>
      <c r="N3325">
        <v>250</v>
      </c>
      <c r="O3325">
        <v>2</v>
      </c>
      <c r="P3325" t="s">
        <v>18</v>
      </c>
      <c r="Q3325" t="s">
        <v>17</v>
      </c>
      <c r="R3325" t="s">
        <v>28</v>
      </c>
      <c r="S3325" t="s">
        <v>27</v>
      </c>
    </row>
    <row r="3326" spans="1:19" x14ac:dyDescent="0.2">
      <c r="A3326">
        <v>2012</v>
      </c>
      <c r="B3326">
        <v>10</v>
      </c>
      <c r="C3326" t="s">
        <v>110</v>
      </c>
      <c r="D3326" t="s">
        <v>131</v>
      </c>
      <c r="E3326" t="s">
        <v>110</v>
      </c>
      <c r="F3326" t="s">
        <v>10</v>
      </c>
      <c r="G3326" t="s">
        <v>96</v>
      </c>
      <c r="H3326" s="11">
        <v>45241</v>
      </c>
      <c r="I3326" t="s">
        <v>157</v>
      </c>
      <c r="J3326">
        <v>55</v>
      </c>
      <c r="K3326">
        <v>20</v>
      </c>
      <c r="L3326">
        <v>419</v>
      </c>
      <c r="M3326">
        <v>1</v>
      </c>
      <c r="N3326">
        <v>422</v>
      </c>
      <c r="O3326">
        <v>3</v>
      </c>
      <c r="P3326" t="s">
        <v>14</v>
      </c>
      <c r="Q3326" t="s">
        <v>13</v>
      </c>
      <c r="R3326" t="s">
        <v>51</v>
      </c>
      <c r="S3326" t="s">
        <v>50</v>
      </c>
    </row>
    <row r="3327" spans="1:19" x14ac:dyDescent="0.2">
      <c r="A3327">
        <v>2012</v>
      </c>
      <c r="B3327">
        <v>10</v>
      </c>
      <c r="C3327" t="s">
        <v>134</v>
      </c>
      <c r="D3327" t="s">
        <v>127</v>
      </c>
      <c r="E3327" t="s">
        <v>134</v>
      </c>
      <c r="F3327" t="s">
        <v>10</v>
      </c>
      <c r="G3327" t="s">
        <v>96</v>
      </c>
      <c r="H3327" s="11">
        <v>45241</v>
      </c>
      <c r="I3327" t="s">
        <v>156</v>
      </c>
      <c r="J3327">
        <v>31</v>
      </c>
      <c r="K3327">
        <v>13</v>
      </c>
      <c r="L3327">
        <v>275</v>
      </c>
      <c r="M3327">
        <v>1</v>
      </c>
      <c r="N3327">
        <v>318</v>
      </c>
      <c r="O3327">
        <v>4</v>
      </c>
      <c r="P3327" t="s">
        <v>22</v>
      </c>
      <c r="Q3327" t="s">
        <v>21</v>
      </c>
      <c r="R3327" t="s">
        <v>48</v>
      </c>
      <c r="S3327" t="s">
        <v>47</v>
      </c>
    </row>
    <row r="3328" spans="1:19" x14ac:dyDescent="0.2">
      <c r="A3328">
        <v>2012</v>
      </c>
      <c r="B3328">
        <v>10</v>
      </c>
      <c r="C3328" t="s">
        <v>137</v>
      </c>
      <c r="D3328" t="s">
        <v>104</v>
      </c>
      <c r="E3328" t="s">
        <v>104</v>
      </c>
      <c r="F3328" t="s">
        <v>10</v>
      </c>
      <c r="G3328" t="s">
        <v>96</v>
      </c>
      <c r="H3328" s="11">
        <v>45241</v>
      </c>
      <c r="I3328" t="s">
        <v>156</v>
      </c>
      <c r="J3328">
        <v>37</v>
      </c>
      <c r="K3328">
        <v>3</v>
      </c>
      <c r="L3328">
        <v>293</v>
      </c>
      <c r="M3328">
        <v>0</v>
      </c>
      <c r="N3328">
        <v>255</v>
      </c>
      <c r="O3328">
        <v>4</v>
      </c>
      <c r="P3328" t="s">
        <v>40</v>
      </c>
      <c r="Q3328" t="s">
        <v>39</v>
      </c>
      <c r="R3328" t="s">
        <v>67</v>
      </c>
      <c r="S3328" t="s">
        <v>66</v>
      </c>
    </row>
    <row r="3329" spans="1:19" x14ac:dyDescent="0.2">
      <c r="A3329">
        <v>2012</v>
      </c>
      <c r="B3329">
        <v>10</v>
      </c>
      <c r="C3329" t="s">
        <v>139</v>
      </c>
      <c r="D3329" t="s">
        <v>153</v>
      </c>
      <c r="E3329" t="s">
        <v>139</v>
      </c>
      <c r="F3329" t="s">
        <v>10</v>
      </c>
      <c r="G3329" t="s">
        <v>96</v>
      </c>
      <c r="H3329" s="11">
        <v>45241</v>
      </c>
      <c r="I3329" t="s">
        <v>156</v>
      </c>
      <c r="J3329">
        <v>34</v>
      </c>
      <c r="K3329">
        <v>24</v>
      </c>
      <c r="L3329">
        <v>279</v>
      </c>
      <c r="M3329">
        <v>0</v>
      </c>
      <c r="N3329">
        <v>426</v>
      </c>
      <c r="O3329">
        <v>2</v>
      </c>
      <c r="P3329" t="s">
        <v>65</v>
      </c>
      <c r="Q3329" t="s">
        <v>64</v>
      </c>
      <c r="R3329" t="s">
        <v>57</v>
      </c>
      <c r="S3329" t="s">
        <v>56</v>
      </c>
    </row>
    <row r="3330" spans="1:19" x14ac:dyDescent="0.2">
      <c r="A3330">
        <v>2012</v>
      </c>
      <c r="B3330">
        <v>10</v>
      </c>
      <c r="C3330" t="s">
        <v>112</v>
      </c>
      <c r="D3330" t="s">
        <v>140</v>
      </c>
      <c r="E3330" t="s">
        <v>112</v>
      </c>
      <c r="F3330" t="s">
        <v>10</v>
      </c>
      <c r="G3330" t="s">
        <v>96</v>
      </c>
      <c r="H3330" s="11">
        <v>45241</v>
      </c>
      <c r="I3330" t="s">
        <v>116</v>
      </c>
      <c r="J3330">
        <v>34</v>
      </c>
      <c r="K3330">
        <v>24</v>
      </c>
      <c r="L3330">
        <v>403</v>
      </c>
      <c r="M3330">
        <v>0</v>
      </c>
      <c r="N3330">
        <v>368</v>
      </c>
      <c r="O3330">
        <v>2</v>
      </c>
      <c r="P3330" t="s">
        <v>42</v>
      </c>
      <c r="Q3330" t="s">
        <v>41</v>
      </c>
      <c r="R3330" t="s">
        <v>30</v>
      </c>
      <c r="S3330" t="s">
        <v>29</v>
      </c>
    </row>
    <row r="3331" spans="1:19" x14ac:dyDescent="0.2">
      <c r="A3331">
        <v>2012</v>
      </c>
      <c r="B3331">
        <v>10</v>
      </c>
      <c r="C3331" t="s">
        <v>105</v>
      </c>
      <c r="D3331" t="s">
        <v>133</v>
      </c>
      <c r="E3331" t="s">
        <v>105</v>
      </c>
      <c r="F3331" t="s">
        <v>10</v>
      </c>
      <c r="G3331" t="s">
        <v>96</v>
      </c>
      <c r="H3331" s="11">
        <v>45241</v>
      </c>
      <c r="I3331" t="s">
        <v>178</v>
      </c>
      <c r="J3331">
        <v>28</v>
      </c>
      <c r="K3331">
        <v>7</v>
      </c>
      <c r="L3331">
        <v>363</v>
      </c>
      <c r="M3331">
        <v>2</v>
      </c>
      <c r="N3331">
        <v>185</v>
      </c>
      <c r="O3331">
        <v>3</v>
      </c>
      <c r="P3331" t="s">
        <v>61</v>
      </c>
      <c r="Q3331" t="s">
        <v>60</v>
      </c>
      <c r="R3331" t="s">
        <v>49</v>
      </c>
      <c r="S3331" t="s">
        <v>47</v>
      </c>
    </row>
    <row r="3332" spans="1:19" x14ac:dyDescent="0.2">
      <c r="A3332">
        <v>2012</v>
      </c>
      <c r="B3332">
        <v>10</v>
      </c>
      <c r="C3332" t="s">
        <v>114</v>
      </c>
      <c r="D3332" t="s">
        <v>125</v>
      </c>
      <c r="E3332" t="s">
        <v>125</v>
      </c>
      <c r="F3332" t="s">
        <v>10</v>
      </c>
      <c r="G3332" t="s">
        <v>96</v>
      </c>
      <c r="H3332" s="11">
        <v>45241</v>
      </c>
      <c r="I3332" t="s">
        <v>121</v>
      </c>
      <c r="J3332">
        <v>38</v>
      </c>
      <c r="K3332">
        <v>23</v>
      </c>
      <c r="L3332">
        <v>294</v>
      </c>
      <c r="M3332">
        <v>0</v>
      </c>
      <c r="N3332">
        <v>369</v>
      </c>
      <c r="O3332">
        <v>2</v>
      </c>
      <c r="P3332" t="s">
        <v>53</v>
      </c>
      <c r="Q3332" t="s">
        <v>52</v>
      </c>
      <c r="R3332" t="s">
        <v>26</v>
      </c>
      <c r="S3332" t="s">
        <v>25</v>
      </c>
    </row>
    <row r="3333" spans="1:19" x14ac:dyDescent="0.2">
      <c r="A3333">
        <v>2012</v>
      </c>
      <c r="B3333">
        <v>10</v>
      </c>
      <c r="C3333" t="s">
        <v>98</v>
      </c>
      <c r="D3333" t="s">
        <v>177</v>
      </c>
      <c r="E3333" t="s">
        <v>98</v>
      </c>
      <c r="F3333" t="s">
        <v>177</v>
      </c>
      <c r="G3333" t="s">
        <v>96</v>
      </c>
      <c r="H3333" s="11">
        <v>45241</v>
      </c>
      <c r="I3333" t="s">
        <v>121</v>
      </c>
      <c r="J3333">
        <v>24</v>
      </c>
      <c r="K3333">
        <v>24</v>
      </c>
      <c r="L3333">
        <v>341</v>
      </c>
      <c r="M3333">
        <v>0</v>
      </c>
      <c r="N3333">
        <v>458</v>
      </c>
      <c r="O3333">
        <v>1</v>
      </c>
      <c r="P3333" t="s">
        <v>59</v>
      </c>
      <c r="Q3333" t="s">
        <v>58</v>
      </c>
      <c r="R3333" t="s">
        <v>63</v>
      </c>
      <c r="S3333" t="s">
        <v>62</v>
      </c>
    </row>
    <row r="3334" spans="1:19" x14ac:dyDescent="0.2">
      <c r="A3334">
        <v>2012</v>
      </c>
      <c r="B3334">
        <v>10</v>
      </c>
      <c r="C3334" t="s">
        <v>136</v>
      </c>
      <c r="D3334" t="s">
        <v>107</v>
      </c>
      <c r="E3334" t="s">
        <v>107</v>
      </c>
      <c r="F3334" t="s">
        <v>10</v>
      </c>
      <c r="G3334" t="s">
        <v>96</v>
      </c>
      <c r="H3334" s="11">
        <v>45241</v>
      </c>
      <c r="I3334" t="s">
        <v>155</v>
      </c>
      <c r="J3334">
        <v>13</v>
      </c>
      <c r="K3334">
        <v>6</v>
      </c>
      <c r="L3334">
        <v>215</v>
      </c>
      <c r="M3334">
        <v>2</v>
      </c>
      <c r="N3334">
        <v>249</v>
      </c>
      <c r="O3334">
        <v>4</v>
      </c>
      <c r="P3334" t="s">
        <v>20</v>
      </c>
      <c r="Q3334" t="s">
        <v>19</v>
      </c>
      <c r="R3334" t="s">
        <v>71</v>
      </c>
      <c r="S3334" t="s">
        <v>70</v>
      </c>
    </row>
    <row r="3335" spans="1:19" x14ac:dyDescent="0.2">
      <c r="A3335">
        <v>2012</v>
      </c>
      <c r="B3335">
        <v>10</v>
      </c>
      <c r="C3335" t="s">
        <v>124</v>
      </c>
      <c r="D3335" t="s">
        <v>97</v>
      </c>
      <c r="E3335" t="s">
        <v>124</v>
      </c>
      <c r="F3335" t="s">
        <v>10</v>
      </c>
      <c r="G3335" t="s">
        <v>143</v>
      </c>
      <c r="H3335" s="11">
        <v>45242</v>
      </c>
      <c r="I3335" t="s">
        <v>172</v>
      </c>
      <c r="J3335">
        <v>16</v>
      </c>
      <c r="K3335">
        <v>13</v>
      </c>
      <c r="L3335">
        <v>249</v>
      </c>
      <c r="M3335">
        <v>1</v>
      </c>
      <c r="N3335">
        <v>290</v>
      </c>
      <c r="O3335">
        <v>1</v>
      </c>
      <c r="P3335" t="s">
        <v>55</v>
      </c>
      <c r="Q3335" t="s">
        <v>54</v>
      </c>
      <c r="R3335" t="s">
        <v>38</v>
      </c>
      <c r="S3335" t="s">
        <v>37</v>
      </c>
    </row>
    <row r="3336" spans="1:19" x14ac:dyDescent="0.2">
      <c r="A3336">
        <v>2012</v>
      </c>
      <c r="B3336">
        <v>11</v>
      </c>
      <c r="C3336" t="s">
        <v>119</v>
      </c>
      <c r="D3336" t="s">
        <v>137</v>
      </c>
      <c r="E3336" t="s">
        <v>119</v>
      </c>
      <c r="F3336" t="s">
        <v>10</v>
      </c>
      <c r="G3336" t="s">
        <v>146</v>
      </c>
      <c r="H3336" s="11">
        <v>45245</v>
      </c>
      <c r="I3336" t="s">
        <v>185</v>
      </c>
      <c r="J3336">
        <v>19</v>
      </c>
      <c r="K3336">
        <v>14</v>
      </c>
      <c r="L3336">
        <v>281</v>
      </c>
      <c r="M3336">
        <v>0</v>
      </c>
      <c r="N3336">
        <v>184</v>
      </c>
      <c r="O3336">
        <v>3</v>
      </c>
      <c r="P3336" t="s">
        <v>16</v>
      </c>
      <c r="Q3336" t="s">
        <v>15</v>
      </c>
      <c r="R3336" t="s">
        <v>40</v>
      </c>
      <c r="S3336" t="s">
        <v>39</v>
      </c>
    </row>
    <row r="3337" spans="1:19" x14ac:dyDescent="0.2">
      <c r="A3337">
        <v>2012</v>
      </c>
      <c r="B3337">
        <v>11</v>
      </c>
      <c r="C3337" t="s">
        <v>177</v>
      </c>
      <c r="D3337" t="s">
        <v>133</v>
      </c>
      <c r="E3337" t="s">
        <v>133</v>
      </c>
      <c r="F3337" t="s">
        <v>10</v>
      </c>
      <c r="G3337" t="s">
        <v>96</v>
      </c>
      <c r="H3337" s="11">
        <v>45248</v>
      </c>
      <c r="I3337" t="s">
        <v>132</v>
      </c>
      <c r="J3337">
        <v>27</v>
      </c>
      <c r="K3337">
        <v>13</v>
      </c>
      <c r="L3337">
        <v>289</v>
      </c>
      <c r="M3337">
        <v>0</v>
      </c>
      <c r="N3337">
        <v>281</v>
      </c>
      <c r="O3337">
        <v>3</v>
      </c>
      <c r="P3337" t="s">
        <v>63</v>
      </c>
      <c r="Q3337" t="s">
        <v>62</v>
      </c>
      <c r="R3337" t="s">
        <v>49</v>
      </c>
      <c r="S3337" t="s">
        <v>47</v>
      </c>
    </row>
    <row r="3338" spans="1:19" x14ac:dyDescent="0.2">
      <c r="A3338">
        <v>2012</v>
      </c>
      <c r="B3338">
        <v>11</v>
      </c>
      <c r="C3338" t="s">
        <v>140</v>
      </c>
      <c r="D3338" t="s">
        <v>101</v>
      </c>
      <c r="E3338" t="s">
        <v>101</v>
      </c>
      <c r="F3338" t="s">
        <v>10</v>
      </c>
      <c r="G3338" t="s">
        <v>96</v>
      </c>
      <c r="H3338" s="11">
        <v>45248</v>
      </c>
      <c r="I3338" t="s">
        <v>157</v>
      </c>
      <c r="J3338">
        <v>24</v>
      </c>
      <c r="K3338">
        <v>20</v>
      </c>
      <c r="L3338">
        <v>314</v>
      </c>
      <c r="M3338">
        <v>1</v>
      </c>
      <c r="N3338">
        <v>362</v>
      </c>
      <c r="O3338">
        <v>4</v>
      </c>
      <c r="P3338" t="s">
        <v>30</v>
      </c>
      <c r="Q3338" t="s">
        <v>29</v>
      </c>
      <c r="R3338" t="s">
        <v>32</v>
      </c>
      <c r="S3338" t="s">
        <v>31</v>
      </c>
    </row>
    <row r="3339" spans="1:19" x14ac:dyDescent="0.2">
      <c r="A3339">
        <v>2012</v>
      </c>
      <c r="B3339">
        <v>11</v>
      </c>
      <c r="C3339" t="s">
        <v>97</v>
      </c>
      <c r="D3339" t="s">
        <v>134</v>
      </c>
      <c r="E3339" t="s">
        <v>134</v>
      </c>
      <c r="F3339" t="s">
        <v>10</v>
      </c>
      <c r="G3339" t="s">
        <v>96</v>
      </c>
      <c r="H3339" s="11">
        <v>45248</v>
      </c>
      <c r="I3339" t="s">
        <v>156</v>
      </c>
      <c r="J3339">
        <v>28</v>
      </c>
      <c r="K3339">
        <v>6</v>
      </c>
      <c r="L3339">
        <v>409</v>
      </c>
      <c r="M3339">
        <v>0</v>
      </c>
      <c r="N3339">
        <v>284</v>
      </c>
      <c r="O3339">
        <v>1</v>
      </c>
      <c r="P3339" t="s">
        <v>38</v>
      </c>
      <c r="Q3339" t="s">
        <v>37</v>
      </c>
      <c r="R3339" t="s">
        <v>22</v>
      </c>
      <c r="S3339" t="s">
        <v>21</v>
      </c>
    </row>
    <row r="3340" spans="1:19" x14ac:dyDescent="0.2">
      <c r="A3340">
        <v>2012</v>
      </c>
      <c r="B3340">
        <v>11</v>
      </c>
      <c r="C3340" t="s">
        <v>107</v>
      </c>
      <c r="D3340" t="s">
        <v>128</v>
      </c>
      <c r="E3340" t="s">
        <v>107</v>
      </c>
      <c r="F3340" t="s">
        <v>10</v>
      </c>
      <c r="G3340" t="s">
        <v>96</v>
      </c>
      <c r="H3340" s="11">
        <v>45248</v>
      </c>
      <c r="I3340" t="s">
        <v>156</v>
      </c>
      <c r="J3340">
        <v>43</v>
      </c>
      <c r="K3340">
        <v>37</v>
      </c>
      <c r="L3340">
        <v>653</v>
      </c>
      <c r="M3340">
        <v>3</v>
      </c>
      <c r="N3340">
        <v>458</v>
      </c>
      <c r="O3340">
        <v>1</v>
      </c>
      <c r="P3340" t="s">
        <v>71</v>
      </c>
      <c r="Q3340" t="s">
        <v>70</v>
      </c>
      <c r="R3340" t="s">
        <v>36</v>
      </c>
      <c r="S3340" t="s">
        <v>35</v>
      </c>
    </row>
    <row r="3341" spans="1:19" x14ac:dyDescent="0.2">
      <c r="A3341">
        <v>2012</v>
      </c>
      <c r="B3341">
        <v>11</v>
      </c>
      <c r="C3341" t="s">
        <v>138</v>
      </c>
      <c r="D3341" t="s">
        <v>123</v>
      </c>
      <c r="E3341" t="s">
        <v>138</v>
      </c>
      <c r="F3341" t="s">
        <v>10</v>
      </c>
      <c r="G3341" t="s">
        <v>96</v>
      </c>
      <c r="H3341" s="11">
        <v>45248</v>
      </c>
      <c r="I3341" t="s">
        <v>156</v>
      </c>
      <c r="J3341">
        <v>23</v>
      </c>
      <c r="K3341">
        <v>19</v>
      </c>
      <c r="L3341">
        <v>354</v>
      </c>
      <c r="M3341">
        <v>6</v>
      </c>
      <c r="N3341">
        <v>178</v>
      </c>
      <c r="O3341">
        <v>1</v>
      </c>
      <c r="P3341" t="s">
        <v>12</v>
      </c>
      <c r="Q3341" t="s">
        <v>11</v>
      </c>
      <c r="R3341" t="s">
        <v>9</v>
      </c>
      <c r="S3341" t="s">
        <v>8</v>
      </c>
    </row>
    <row r="3342" spans="1:19" x14ac:dyDescent="0.2">
      <c r="A3342">
        <v>2012</v>
      </c>
      <c r="B3342">
        <v>11</v>
      </c>
      <c r="C3342" t="s">
        <v>126</v>
      </c>
      <c r="D3342" t="s">
        <v>114</v>
      </c>
      <c r="E3342" t="s">
        <v>126</v>
      </c>
      <c r="F3342" t="s">
        <v>10</v>
      </c>
      <c r="G3342" t="s">
        <v>96</v>
      </c>
      <c r="H3342" s="11">
        <v>45248</v>
      </c>
      <c r="I3342" t="s">
        <v>156</v>
      </c>
      <c r="J3342">
        <v>31</v>
      </c>
      <c r="K3342">
        <v>6</v>
      </c>
      <c r="L3342">
        <v>361</v>
      </c>
      <c r="M3342">
        <v>0</v>
      </c>
      <c r="N3342">
        <v>257</v>
      </c>
      <c r="O3342">
        <v>3</v>
      </c>
      <c r="P3342" t="s">
        <v>69</v>
      </c>
      <c r="Q3342" t="s">
        <v>68</v>
      </c>
      <c r="R3342" t="s">
        <v>53</v>
      </c>
      <c r="S3342" t="s">
        <v>52</v>
      </c>
    </row>
    <row r="3343" spans="1:19" x14ac:dyDescent="0.2">
      <c r="A3343">
        <v>2012</v>
      </c>
      <c r="B3343">
        <v>11</v>
      </c>
      <c r="C3343" t="s">
        <v>125</v>
      </c>
      <c r="D3343" t="s">
        <v>135</v>
      </c>
      <c r="E3343" t="s">
        <v>125</v>
      </c>
      <c r="F3343" t="s">
        <v>10</v>
      </c>
      <c r="G3343" t="s">
        <v>96</v>
      </c>
      <c r="H3343" s="11">
        <v>45248</v>
      </c>
      <c r="I3343" t="s">
        <v>161</v>
      </c>
      <c r="J3343">
        <v>23</v>
      </c>
      <c r="K3343">
        <v>20</v>
      </c>
      <c r="L3343">
        <v>320</v>
      </c>
      <c r="M3343">
        <v>1</v>
      </c>
      <c r="N3343">
        <v>311</v>
      </c>
      <c r="O3343">
        <v>1</v>
      </c>
      <c r="P3343" t="s">
        <v>26</v>
      </c>
      <c r="Q3343" t="s">
        <v>25</v>
      </c>
      <c r="R3343" t="s">
        <v>24</v>
      </c>
      <c r="S3343" t="s">
        <v>23</v>
      </c>
    </row>
    <row r="3344" spans="1:19" x14ac:dyDescent="0.2">
      <c r="A3344">
        <v>2012</v>
      </c>
      <c r="B3344">
        <v>11</v>
      </c>
      <c r="C3344" t="s">
        <v>142</v>
      </c>
      <c r="D3344" t="s">
        <v>139</v>
      </c>
      <c r="E3344" t="s">
        <v>139</v>
      </c>
      <c r="F3344" t="s">
        <v>10</v>
      </c>
      <c r="G3344" t="s">
        <v>96</v>
      </c>
      <c r="H3344" s="11">
        <v>45248</v>
      </c>
      <c r="I3344" t="s">
        <v>161</v>
      </c>
      <c r="J3344">
        <v>27</v>
      </c>
      <c r="K3344">
        <v>21</v>
      </c>
      <c r="L3344">
        <v>403</v>
      </c>
      <c r="M3344">
        <v>3</v>
      </c>
      <c r="N3344">
        <v>331</v>
      </c>
      <c r="O3344">
        <v>1</v>
      </c>
      <c r="P3344" t="s">
        <v>18</v>
      </c>
      <c r="Q3344" t="s">
        <v>17</v>
      </c>
      <c r="R3344" t="s">
        <v>65</v>
      </c>
      <c r="S3344" t="s">
        <v>64</v>
      </c>
    </row>
    <row r="3345" spans="1:19" x14ac:dyDescent="0.2">
      <c r="A3345">
        <v>2012</v>
      </c>
      <c r="B3345">
        <v>11</v>
      </c>
      <c r="C3345" t="s">
        <v>131</v>
      </c>
      <c r="D3345" t="s">
        <v>117</v>
      </c>
      <c r="E3345" t="s">
        <v>117</v>
      </c>
      <c r="F3345" t="s">
        <v>10</v>
      </c>
      <c r="G3345" t="s">
        <v>96</v>
      </c>
      <c r="H3345" s="11">
        <v>45248</v>
      </c>
      <c r="I3345" t="s">
        <v>144</v>
      </c>
      <c r="J3345">
        <v>38</v>
      </c>
      <c r="K3345">
        <v>17</v>
      </c>
      <c r="L3345">
        <v>380</v>
      </c>
      <c r="M3345">
        <v>0</v>
      </c>
      <c r="N3345">
        <v>404</v>
      </c>
      <c r="O3345">
        <v>2</v>
      </c>
      <c r="P3345" t="s">
        <v>51</v>
      </c>
      <c r="Q3345" t="s">
        <v>50</v>
      </c>
      <c r="R3345" t="s">
        <v>46</v>
      </c>
      <c r="S3345" t="s">
        <v>45</v>
      </c>
    </row>
    <row r="3346" spans="1:19" x14ac:dyDescent="0.2">
      <c r="A3346">
        <v>2012</v>
      </c>
      <c r="B3346">
        <v>11</v>
      </c>
      <c r="C3346" t="s">
        <v>118</v>
      </c>
      <c r="D3346" t="s">
        <v>129</v>
      </c>
      <c r="E3346" t="s">
        <v>118</v>
      </c>
      <c r="F3346" t="s">
        <v>10</v>
      </c>
      <c r="G3346" t="s">
        <v>96</v>
      </c>
      <c r="H3346" s="11">
        <v>45248</v>
      </c>
      <c r="I3346" t="s">
        <v>121</v>
      </c>
      <c r="J3346">
        <v>59</v>
      </c>
      <c r="K3346">
        <v>24</v>
      </c>
      <c r="L3346">
        <v>446</v>
      </c>
      <c r="M3346">
        <v>0</v>
      </c>
      <c r="N3346">
        <v>448</v>
      </c>
      <c r="O3346">
        <v>4</v>
      </c>
      <c r="P3346" t="s">
        <v>44</v>
      </c>
      <c r="Q3346" t="s">
        <v>43</v>
      </c>
      <c r="R3346" t="s">
        <v>34</v>
      </c>
      <c r="S3346" t="s">
        <v>33</v>
      </c>
    </row>
    <row r="3347" spans="1:19" x14ac:dyDescent="0.2">
      <c r="A3347">
        <v>2012</v>
      </c>
      <c r="B3347">
        <v>11</v>
      </c>
      <c r="C3347" t="s">
        <v>130</v>
      </c>
      <c r="D3347" t="s">
        <v>153</v>
      </c>
      <c r="E3347" t="s">
        <v>130</v>
      </c>
      <c r="F3347" t="s">
        <v>10</v>
      </c>
      <c r="G3347" t="s">
        <v>96</v>
      </c>
      <c r="H3347" s="11">
        <v>45248</v>
      </c>
      <c r="I3347" t="s">
        <v>121</v>
      </c>
      <c r="J3347">
        <v>30</v>
      </c>
      <c r="K3347">
        <v>23</v>
      </c>
      <c r="L3347">
        <v>386</v>
      </c>
      <c r="M3347">
        <v>2</v>
      </c>
      <c r="N3347">
        <v>277</v>
      </c>
      <c r="O3347">
        <v>3</v>
      </c>
      <c r="P3347" t="s">
        <v>28</v>
      </c>
      <c r="Q3347" t="s">
        <v>27</v>
      </c>
      <c r="R3347" t="s">
        <v>57</v>
      </c>
      <c r="S3347" t="s">
        <v>56</v>
      </c>
    </row>
    <row r="3348" spans="1:19" x14ac:dyDescent="0.2">
      <c r="A3348">
        <v>2012</v>
      </c>
      <c r="B3348">
        <v>11</v>
      </c>
      <c r="C3348" t="s">
        <v>124</v>
      </c>
      <c r="D3348" t="s">
        <v>110</v>
      </c>
      <c r="E3348" t="s">
        <v>110</v>
      </c>
      <c r="F3348" t="s">
        <v>10</v>
      </c>
      <c r="G3348" t="s">
        <v>96</v>
      </c>
      <c r="H3348" s="11">
        <v>45248</v>
      </c>
      <c r="I3348" t="s">
        <v>151</v>
      </c>
      <c r="J3348">
        <v>13</v>
      </c>
      <c r="K3348">
        <v>10</v>
      </c>
      <c r="L3348">
        <v>200</v>
      </c>
      <c r="M3348">
        <v>0</v>
      </c>
      <c r="N3348">
        <v>309</v>
      </c>
      <c r="O3348">
        <v>3</v>
      </c>
      <c r="P3348" t="s">
        <v>55</v>
      </c>
      <c r="Q3348" t="s">
        <v>54</v>
      </c>
      <c r="R3348" t="s">
        <v>14</v>
      </c>
      <c r="S3348" t="s">
        <v>13</v>
      </c>
    </row>
    <row r="3349" spans="1:19" x14ac:dyDescent="0.2">
      <c r="A3349">
        <v>2012</v>
      </c>
      <c r="B3349">
        <v>11</v>
      </c>
      <c r="C3349" t="s">
        <v>98</v>
      </c>
      <c r="D3349" t="s">
        <v>136</v>
      </c>
      <c r="E3349" t="s">
        <v>98</v>
      </c>
      <c r="F3349" t="s">
        <v>10</v>
      </c>
      <c r="G3349" t="s">
        <v>143</v>
      </c>
      <c r="H3349" s="11">
        <v>45249</v>
      </c>
      <c r="I3349" t="s">
        <v>172</v>
      </c>
      <c r="J3349">
        <v>32</v>
      </c>
      <c r="K3349">
        <v>7</v>
      </c>
      <c r="L3349">
        <v>353</v>
      </c>
      <c r="M3349">
        <v>0</v>
      </c>
      <c r="N3349">
        <v>143</v>
      </c>
      <c r="O3349">
        <v>2</v>
      </c>
      <c r="P3349" t="s">
        <v>59</v>
      </c>
      <c r="Q3349" t="s">
        <v>58</v>
      </c>
      <c r="R3349" t="s">
        <v>20</v>
      </c>
      <c r="S3349" t="s">
        <v>19</v>
      </c>
    </row>
    <row r="3350" spans="1:19" x14ac:dyDescent="0.2">
      <c r="A3350">
        <v>2012</v>
      </c>
      <c r="B3350">
        <v>12</v>
      </c>
      <c r="C3350" t="s">
        <v>140</v>
      </c>
      <c r="D3350" t="s">
        <v>107</v>
      </c>
      <c r="E3350" t="s">
        <v>107</v>
      </c>
      <c r="F3350" t="s">
        <v>10</v>
      </c>
      <c r="G3350" t="s">
        <v>146</v>
      </c>
      <c r="H3350" s="11">
        <v>45252</v>
      </c>
      <c r="I3350" t="s">
        <v>192</v>
      </c>
      <c r="J3350">
        <v>34</v>
      </c>
      <c r="K3350">
        <v>31</v>
      </c>
      <c r="L3350">
        <v>501</v>
      </c>
      <c r="M3350">
        <v>1</v>
      </c>
      <c r="N3350">
        <v>525</v>
      </c>
      <c r="O3350">
        <v>1</v>
      </c>
      <c r="P3350" t="s">
        <v>30</v>
      </c>
      <c r="Q3350" t="s">
        <v>29</v>
      </c>
      <c r="R3350" t="s">
        <v>71</v>
      </c>
      <c r="S3350" t="s">
        <v>70</v>
      </c>
    </row>
    <row r="3351" spans="1:19" x14ac:dyDescent="0.2">
      <c r="A3351">
        <v>2012</v>
      </c>
      <c r="B3351">
        <v>12</v>
      </c>
      <c r="C3351" t="s">
        <v>125</v>
      </c>
      <c r="D3351" t="s">
        <v>126</v>
      </c>
      <c r="E3351" t="s">
        <v>126</v>
      </c>
      <c r="F3351" t="s">
        <v>10</v>
      </c>
      <c r="G3351" t="s">
        <v>146</v>
      </c>
      <c r="H3351" s="11">
        <v>45252</v>
      </c>
      <c r="I3351" t="s">
        <v>189</v>
      </c>
      <c r="J3351">
        <v>38</v>
      </c>
      <c r="K3351">
        <v>31</v>
      </c>
      <c r="L3351">
        <v>437</v>
      </c>
      <c r="M3351">
        <v>1</v>
      </c>
      <c r="N3351">
        <v>458</v>
      </c>
      <c r="O3351">
        <v>3</v>
      </c>
      <c r="P3351" t="s">
        <v>26</v>
      </c>
      <c r="Q3351" t="s">
        <v>25</v>
      </c>
      <c r="R3351" t="s">
        <v>69</v>
      </c>
      <c r="S3351" t="s">
        <v>68</v>
      </c>
    </row>
    <row r="3352" spans="1:19" x14ac:dyDescent="0.2">
      <c r="A3352">
        <v>2012</v>
      </c>
      <c r="B3352">
        <v>12</v>
      </c>
      <c r="C3352" t="s">
        <v>133</v>
      </c>
      <c r="D3352" t="s">
        <v>118</v>
      </c>
      <c r="E3352" t="s">
        <v>118</v>
      </c>
      <c r="F3352" t="s">
        <v>10</v>
      </c>
      <c r="G3352" t="s">
        <v>146</v>
      </c>
      <c r="H3352" s="11">
        <v>45252</v>
      </c>
      <c r="I3352" t="s">
        <v>155</v>
      </c>
      <c r="J3352">
        <v>49</v>
      </c>
      <c r="K3352">
        <v>19</v>
      </c>
      <c r="L3352">
        <v>475</v>
      </c>
      <c r="M3352">
        <v>1</v>
      </c>
      <c r="N3352">
        <v>405</v>
      </c>
      <c r="O3352">
        <v>5</v>
      </c>
      <c r="P3352" t="s">
        <v>49</v>
      </c>
      <c r="Q3352" t="s">
        <v>47</v>
      </c>
      <c r="R3352" t="s">
        <v>44</v>
      </c>
      <c r="S3352" t="s">
        <v>43</v>
      </c>
    </row>
    <row r="3353" spans="1:19" x14ac:dyDescent="0.2">
      <c r="A3353">
        <v>2012</v>
      </c>
      <c r="B3353">
        <v>12</v>
      </c>
      <c r="C3353" t="s">
        <v>136</v>
      </c>
      <c r="D3353" t="s">
        <v>112</v>
      </c>
      <c r="E3353" t="s">
        <v>136</v>
      </c>
      <c r="F3353" t="s">
        <v>10</v>
      </c>
      <c r="G3353" t="s">
        <v>96</v>
      </c>
      <c r="H3353" s="11">
        <v>45255</v>
      </c>
      <c r="I3353" t="s">
        <v>132</v>
      </c>
      <c r="J3353">
        <v>28</v>
      </c>
      <c r="K3353">
        <v>10</v>
      </c>
      <c r="L3353">
        <v>296</v>
      </c>
      <c r="M3353">
        <v>2</v>
      </c>
      <c r="N3353">
        <v>258</v>
      </c>
      <c r="O3353">
        <v>3</v>
      </c>
      <c r="P3353" t="s">
        <v>20</v>
      </c>
      <c r="Q3353" t="s">
        <v>19</v>
      </c>
      <c r="R3353" t="s">
        <v>42</v>
      </c>
      <c r="S3353" t="s">
        <v>41</v>
      </c>
    </row>
    <row r="3354" spans="1:19" x14ac:dyDescent="0.2">
      <c r="A3354">
        <v>2012</v>
      </c>
      <c r="B3354">
        <v>12</v>
      </c>
      <c r="C3354" t="s">
        <v>135</v>
      </c>
      <c r="D3354" t="s">
        <v>124</v>
      </c>
      <c r="E3354" t="s">
        <v>135</v>
      </c>
      <c r="F3354" t="s">
        <v>10</v>
      </c>
      <c r="G3354" t="s">
        <v>96</v>
      </c>
      <c r="H3354" s="11">
        <v>45255</v>
      </c>
      <c r="I3354" t="s">
        <v>157</v>
      </c>
      <c r="J3354">
        <v>20</v>
      </c>
      <c r="K3354">
        <v>14</v>
      </c>
      <c r="L3354">
        <v>238</v>
      </c>
      <c r="M3354">
        <v>1</v>
      </c>
      <c r="N3354">
        <v>242</v>
      </c>
      <c r="O3354">
        <v>8</v>
      </c>
      <c r="P3354" t="s">
        <v>24</v>
      </c>
      <c r="Q3354" t="s">
        <v>23</v>
      </c>
      <c r="R3354" t="s">
        <v>55</v>
      </c>
      <c r="S3354" t="s">
        <v>54</v>
      </c>
    </row>
    <row r="3355" spans="1:19" x14ac:dyDescent="0.2">
      <c r="A3355">
        <v>2012</v>
      </c>
      <c r="B3355">
        <v>12</v>
      </c>
      <c r="C3355" t="s">
        <v>134</v>
      </c>
      <c r="D3355" t="s">
        <v>131</v>
      </c>
      <c r="E3355" t="s">
        <v>134</v>
      </c>
      <c r="F3355" t="s">
        <v>10</v>
      </c>
      <c r="G3355" t="s">
        <v>96</v>
      </c>
      <c r="H3355" s="11">
        <v>45255</v>
      </c>
      <c r="I3355" t="s">
        <v>157</v>
      </c>
      <c r="J3355">
        <v>34</v>
      </c>
      <c r="K3355">
        <v>10</v>
      </c>
      <c r="L3355">
        <v>415</v>
      </c>
      <c r="M3355">
        <v>0</v>
      </c>
      <c r="N3355">
        <v>218</v>
      </c>
      <c r="O3355">
        <v>2</v>
      </c>
      <c r="P3355" t="s">
        <v>22</v>
      </c>
      <c r="Q3355" t="s">
        <v>21</v>
      </c>
      <c r="R3355" t="s">
        <v>51</v>
      </c>
      <c r="S3355" t="s">
        <v>50</v>
      </c>
    </row>
    <row r="3356" spans="1:19" x14ac:dyDescent="0.2">
      <c r="A3356">
        <v>2012</v>
      </c>
      <c r="B3356">
        <v>12</v>
      </c>
      <c r="C3356" t="s">
        <v>139</v>
      </c>
      <c r="D3356" t="s">
        <v>138</v>
      </c>
      <c r="E3356" t="s">
        <v>138</v>
      </c>
      <c r="F3356" t="s">
        <v>10</v>
      </c>
      <c r="G3356" t="s">
        <v>96</v>
      </c>
      <c r="H3356" s="11">
        <v>45255</v>
      </c>
      <c r="I3356" t="s">
        <v>157</v>
      </c>
      <c r="J3356">
        <v>24</v>
      </c>
      <c r="K3356">
        <v>23</v>
      </c>
      <c r="L3356">
        <v>424</v>
      </c>
      <c r="M3356">
        <v>2</v>
      </c>
      <c r="N3356">
        <v>326</v>
      </c>
      <c r="O3356">
        <v>0</v>
      </c>
      <c r="P3356" t="s">
        <v>65</v>
      </c>
      <c r="Q3356" t="s">
        <v>64</v>
      </c>
      <c r="R3356" t="s">
        <v>12</v>
      </c>
      <c r="S3356" t="s">
        <v>11</v>
      </c>
    </row>
    <row r="3357" spans="1:19" x14ac:dyDescent="0.2">
      <c r="A3357">
        <v>2012</v>
      </c>
      <c r="B3357">
        <v>12</v>
      </c>
      <c r="C3357" t="s">
        <v>129</v>
      </c>
      <c r="D3357" t="s">
        <v>119</v>
      </c>
      <c r="E3357" t="s">
        <v>129</v>
      </c>
      <c r="F3357" t="s">
        <v>10</v>
      </c>
      <c r="G3357" t="s">
        <v>96</v>
      </c>
      <c r="H3357" s="11">
        <v>45255</v>
      </c>
      <c r="I3357" t="s">
        <v>156</v>
      </c>
      <c r="J3357">
        <v>20</v>
      </c>
      <c r="K3357">
        <v>13</v>
      </c>
      <c r="L3357">
        <v>312</v>
      </c>
      <c r="M3357">
        <v>2</v>
      </c>
      <c r="N3357">
        <v>304</v>
      </c>
      <c r="O3357">
        <v>1</v>
      </c>
      <c r="P3357" t="s">
        <v>34</v>
      </c>
      <c r="Q3357" t="s">
        <v>33</v>
      </c>
      <c r="R3357" t="s">
        <v>16</v>
      </c>
      <c r="S3357" t="s">
        <v>15</v>
      </c>
    </row>
    <row r="3358" spans="1:19" x14ac:dyDescent="0.2">
      <c r="A3358">
        <v>2012</v>
      </c>
      <c r="B3358">
        <v>12</v>
      </c>
      <c r="C3358" t="s">
        <v>128</v>
      </c>
      <c r="D3358" t="s">
        <v>104</v>
      </c>
      <c r="E3358" t="s">
        <v>128</v>
      </c>
      <c r="F3358" t="s">
        <v>10</v>
      </c>
      <c r="G3358" t="s">
        <v>96</v>
      </c>
      <c r="H3358" s="11">
        <v>45255</v>
      </c>
      <c r="I3358" t="s">
        <v>156</v>
      </c>
      <c r="J3358">
        <v>24</v>
      </c>
      <c r="K3358">
        <v>19</v>
      </c>
      <c r="L3358">
        <v>321</v>
      </c>
      <c r="M3358">
        <v>1</v>
      </c>
      <c r="N3358">
        <v>360</v>
      </c>
      <c r="O3358">
        <v>2</v>
      </c>
      <c r="P3358" t="s">
        <v>36</v>
      </c>
      <c r="Q3358" t="s">
        <v>35</v>
      </c>
      <c r="R3358" t="s">
        <v>67</v>
      </c>
      <c r="S3358" t="s">
        <v>66</v>
      </c>
    </row>
    <row r="3359" spans="1:19" x14ac:dyDescent="0.2">
      <c r="A3359">
        <v>2012</v>
      </c>
      <c r="B3359">
        <v>12</v>
      </c>
      <c r="C3359" t="s">
        <v>137</v>
      </c>
      <c r="D3359" t="s">
        <v>105</v>
      </c>
      <c r="E3359" t="s">
        <v>137</v>
      </c>
      <c r="F3359" t="s">
        <v>10</v>
      </c>
      <c r="G3359" t="s">
        <v>96</v>
      </c>
      <c r="H3359" s="11">
        <v>45255</v>
      </c>
      <c r="I3359" t="s">
        <v>156</v>
      </c>
      <c r="J3359">
        <v>24</v>
      </c>
      <c r="K3359">
        <v>21</v>
      </c>
      <c r="L3359">
        <v>435</v>
      </c>
      <c r="M3359">
        <v>1</v>
      </c>
      <c r="N3359">
        <v>312</v>
      </c>
      <c r="O3359">
        <v>0</v>
      </c>
      <c r="P3359" t="s">
        <v>40</v>
      </c>
      <c r="Q3359" t="s">
        <v>39</v>
      </c>
      <c r="R3359" t="s">
        <v>61</v>
      </c>
      <c r="S3359" t="s">
        <v>60</v>
      </c>
    </row>
    <row r="3360" spans="1:19" x14ac:dyDescent="0.2">
      <c r="A3360">
        <v>2012</v>
      </c>
      <c r="B3360">
        <v>12</v>
      </c>
      <c r="C3360" t="s">
        <v>97</v>
      </c>
      <c r="D3360" t="s">
        <v>130</v>
      </c>
      <c r="E3360" t="s">
        <v>130</v>
      </c>
      <c r="F3360" t="s">
        <v>10</v>
      </c>
      <c r="G3360" t="s">
        <v>96</v>
      </c>
      <c r="H3360" s="11">
        <v>45255</v>
      </c>
      <c r="I3360" t="s">
        <v>156</v>
      </c>
      <c r="J3360">
        <v>17</v>
      </c>
      <c r="K3360">
        <v>9</v>
      </c>
      <c r="L3360">
        <v>368</v>
      </c>
      <c r="M3360">
        <v>1</v>
      </c>
      <c r="N3360">
        <v>264</v>
      </c>
      <c r="O3360">
        <v>1</v>
      </c>
      <c r="P3360" t="s">
        <v>38</v>
      </c>
      <c r="Q3360" t="s">
        <v>37</v>
      </c>
      <c r="R3360" t="s">
        <v>28</v>
      </c>
      <c r="S3360" t="s">
        <v>27</v>
      </c>
    </row>
    <row r="3361" spans="1:19" x14ac:dyDescent="0.2">
      <c r="A3361">
        <v>2012</v>
      </c>
      <c r="B3361">
        <v>12</v>
      </c>
      <c r="C3361" t="s">
        <v>153</v>
      </c>
      <c r="D3361" t="s">
        <v>110</v>
      </c>
      <c r="E3361" t="s">
        <v>110</v>
      </c>
      <c r="F3361" t="s">
        <v>10</v>
      </c>
      <c r="G3361" t="s">
        <v>96</v>
      </c>
      <c r="H3361" s="11">
        <v>45255</v>
      </c>
      <c r="I3361" t="s">
        <v>144</v>
      </c>
      <c r="J3361">
        <v>16</v>
      </c>
      <c r="K3361">
        <v>13</v>
      </c>
      <c r="L3361">
        <v>443</v>
      </c>
      <c r="M3361">
        <v>0</v>
      </c>
      <c r="N3361">
        <v>280</v>
      </c>
      <c r="O3361">
        <v>0</v>
      </c>
      <c r="P3361" t="s">
        <v>57</v>
      </c>
      <c r="Q3361" t="s">
        <v>56</v>
      </c>
      <c r="R3361" t="s">
        <v>14</v>
      </c>
      <c r="S3361" t="s">
        <v>13</v>
      </c>
    </row>
    <row r="3362" spans="1:19" x14ac:dyDescent="0.2">
      <c r="A3362">
        <v>2012</v>
      </c>
      <c r="B3362">
        <v>12</v>
      </c>
      <c r="C3362" t="s">
        <v>123</v>
      </c>
      <c r="D3362" t="s">
        <v>177</v>
      </c>
      <c r="E3362" t="s">
        <v>177</v>
      </c>
      <c r="F3362" t="s">
        <v>10</v>
      </c>
      <c r="G3362" t="s">
        <v>96</v>
      </c>
      <c r="H3362" s="11">
        <v>45255</v>
      </c>
      <c r="I3362" t="s">
        <v>121</v>
      </c>
      <c r="J3362">
        <v>31</v>
      </c>
      <c r="K3362">
        <v>17</v>
      </c>
      <c r="L3362">
        <v>367</v>
      </c>
      <c r="M3362">
        <v>1</v>
      </c>
      <c r="N3362">
        <v>375</v>
      </c>
      <c r="O3362">
        <v>4</v>
      </c>
      <c r="P3362" t="s">
        <v>9</v>
      </c>
      <c r="Q3362" t="s">
        <v>8</v>
      </c>
      <c r="R3362" t="s">
        <v>63</v>
      </c>
      <c r="S3362" t="s">
        <v>62</v>
      </c>
    </row>
    <row r="3363" spans="1:19" x14ac:dyDescent="0.2">
      <c r="A3363">
        <v>2012</v>
      </c>
      <c r="B3363">
        <v>12</v>
      </c>
      <c r="C3363" t="s">
        <v>117</v>
      </c>
      <c r="D3363" t="s">
        <v>98</v>
      </c>
      <c r="E3363" t="s">
        <v>98</v>
      </c>
      <c r="F3363" t="s">
        <v>10</v>
      </c>
      <c r="G3363" t="s">
        <v>96</v>
      </c>
      <c r="H3363" s="11">
        <v>45255</v>
      </c>
      <c r="I3363" t="s">
        <v>121</v>
      </c>
      <c r="J3363">
        <v>31</v>
      </c>
      <c r="K3363">
        <v>21</v>
      </c>
      <c r="L3363">
        <v>375</v>
      </c>
      <c r="M3363">
        <v>2</v>
      </c>
      <c r="N3363">
        <v>290</v>
      </c>
      <c r="O3363">
        <v>2</v>
      </c>
      <c r="P3363" t="s">
        <v>46</v>
      </c>
      <c r="Q3363" t="s">
        <v>45</v>
      </c>
      <c r="R3363" t="s">
        <v>59</v>
      </c>
      <c r="S3363" t="s">
        <v>58</v>
      </c>
    </row>
    <row r="3364" spans="1:19" x14ac:dyDescent="0.2">
      <c r="A3364">
        <v>2012</v>
      </c>
      <c r="B3364">
        <v>12</v>
      </c>
      <c r="C3364" t="s">
        <v>127</v>
      </c>
      <c r="D3364" t="s">
        <v>101</v>
      </c>
      <c r="E3364" t="s">
        <v>127</v>
      </c>
      <c r="F3364" t="s">
        <v>10</v>
      </c>
      <c r="G3364" t="s">
        <v>96</v>
      </c>
      <c r="H3364" s="11">
        <v>45255</v>
      </c>
      <c r="I3364" t="s">
        <v>151</v>
      </c>
      <c r="J3364">
        <v>38</v>
      </c>
      <c r="K3364">
        <v>10</v>
      </c>
      <c r="L3364">
        <v>390</v>
      </c>
      <c r="M3364">
        <v>0</v>
      </c>
      <c r="N3364">
        <v>317</v>
      </c>
      <c r="O3364">
        <v>2</v>
      </c>
      <c r="P3364" t="s">
        <v>48</v>
      </c>
      <c r="Q3364" t="s">
        <v>47</v>
      </c>
      <c r="R3364" t="s">
        <v>32</v>
      </c>
      <c r="S3364" t="s">
        <v>31</v>
      </c>
    </row>
    <row r="3365" spans="1:19" x14ac:dyDescent="0.2">
      <c r="A3365">
        <v>2012</v>
      </c>
      <c r="B3365">
        <v>12</v>
      </c>
      <c r="C3365" t="s">
        <v>114</v>
      </c>
      <c r="D3365" t="s">
        <v>142</v>
      </c>
      <c r="E3365" t="s">
        <v>142</v>
      </c>
      <c r="F3365" t="s">
        <v>10</v>
      </c>
      <c r="G3365" t="s">
        <v>143</v>
      </c>
      <c r="H3365" s="11">
        <v>45256</v>
      </c>
      <c r="I3365" t="s">
        <v>163</v>
      </c>
      <c r="J3365">
        <v>30</v>
      </c>
      <c r="K3365">
        <v>22</v>
      </c>
      <c r="L3365">
        <v>398</v>
      </c>
      <c r="M3365">
        <v>0</v>
      </c>
      <c r="N3365">
        <v>311</v>
      </c>
      <c r="O3365">
        <v>3</v>
      </c>
      <c r="P3365" t="s">
        <v>53</v>
      </c>
      <c r="Q3365" t="s">
        <v>52</v>
      </c>
      <c r="R3365" t="s">
        <v>18</v>
      </c>
      <c r="S3365" t="s">
        <v>17</v>
      </c>
    </row>
    <row r="3366" spans="1:19" x14ac:dyDescent="0.2">
      <c r="A3366">
        <v>2012</v>
      </c>
      <c r="B3366">
        <v>13</v>
      </c>
      <c r="C3366" t="s">
        <v>138</v>
      </c>
      <c r="D3366" t="s">
        <v>117</v>
      </c>
      <c r="E3366" t="s">
        <v>138</v>
      </c>
      <c r="F3366" t="s">
        <v>10</v>
      </c>
      <c r="G3366" t="s">
        <v>146</v>
      </c>
      <c r="H3366" s="11">
        <v>45259</v>
      </c>
      <c r="I3366" t="s">
        <v>185</v>
      </c>
      <c r="J3366">
        <v>23</v>
      </c>
      <c r="K3366">
        <v>13</v>
      </c>
      <c r="L3366">
        <v>283</v>
      </c>
      <c r="M3366">
        <v>1</v>
      </c>
      <c r="N3366">
        <v>436</v>
      </c>
      <c r="O3366">
        <v>5</v>
      </c>
      <c r="P3366" t="s">
        <v>12</v>
      </c>
      <c r="Q3366" t="s">
        <v>11</v>
      </c>
      <c r="R3366" t="s">
        <v>46</v>
      </c>
      <c r="S3366" t="s">
        <v>45</v>
      </c>
    </row>
    <row r="3367" spans="1:19" x14ac:dyDescent="0.2">
      <c r="A3367">
        <v>2012</v>
      </c>
      <c r="B3367">
        <v>13</v>
      </c>
      <c r="C3367" t="s">
        <v>177</v>
      </c>
      <c r="D3367" t="s">
        <v>98</v>
      </c>
      <c r="E3367" t="s">
        <v>177</v>
      </c>
      <c r="F3367" t="s">
        <v>10</v>
      </c>
      <c r="G3367" t="s">
        <v>96</v>
      </c>
      <c r="H3367" s="11">
        <v>45262</v>
      </c>
      <c r="I3367" t="s">
        <v>132</v>
      </c>
      <c r="J3367">
        <v>16</v>
      </c>
      <c r="K3367">
        <v>13</v>
      </c>
      <c r="L3367">
        <v>293</v>
      </c>
      <c r="M3367">
        <v>0</v>
      </c>
      <c r="N3367">
        <v>339</v>
      </c>
      <c r="O3367">
        <v>1</v>
      </c>
      <c r="P3367" t="s">
        <v>63</v>
      </c>
      <c r="Q3367" t="s">
        <v>62</v>
      </c>
      <c r="R3367" t="s">
        <v>59</v>
      </c>
      <c r="S3367" t="s">
        <v>58</v>
      </c>
    </row>
    <row r="3368" spans="1:19" x14ac:dyDescent="0.2">
      <c r="A3368">
        <v>2012</v>
      </c>
      <c r="B3368">
        <v>13</v>
      </c>
      <c r="C3368" t="s">
        <v>119</v>
      </c>
      <c r="D3368" t="s">
        <v>128</v>
      </c>
      <c r="E3368" t="s">
        <v>119</v>
      </c>
      <c r="F3368" t="s">
        <v>10</v>
      </c>
      <c r="G3368" t="s">
        <v>96</v>
      </c>
      <c r="H3368" s="11">
        <v>45262</v>
      </c>
      <c r="I3368" t="s">
        <v>157</v>
      </c>
      <c r="J3368">
        <v>34</v>
      </c>
      <c r="K3368">
        <v>18</v>
      </c>
      <c r="L3368">
        <v>344</v>
      </c>
      <c r="M3368">
        <v>2</v>
      </c>
      <c r="N3368">
        <v>236</v>
      </c>
      <c r="O3368">
        <v>2</v>
      </c>
      <c r="P3368" t="s">
        <v>16</v>
      </c>
      <c r="Q3368" t="s">
        <v>15</v>
      </c>
      <c r="R3368" t="s">
        <v>36</v>
      </c>
      <c r="S3368" t="s">
        <v>35</v>
      </c>
    </row>
    <row r="3369" spans="1:19" x14ac:dyDescent="0.2">
      <c r="A3369">
        <v>2012</v>
      </c>
      <c r="B3369">
        <v>13</v>
      </c>
      <c r="C3369" t="s">
        <v>101</v>
      </c>
      <c r="D3369" t="s">
        <v>112</v>
      </c>
      <c r="E3369" t="s">
        <v>101</v>
      </c>
      <c r="F3369" t="s">
        <v>10</v>
      </c>
      <c r="G3369" t="s">
        <v>96</v>
      </c>
      <c r="H3369" s="11">
        <v>45262</v>
      </c>
      <c r="I3369" t="s">
        <v>157</v>
      </c>
      <c r="J3369">
        <v>23</v>
      </c>
      <c r="K3369">
        <v>14</v>
      </c>
      <c r="L3369">
        <v>435</v>
      </c>
      <c r="M3369">
        <v>1</v>
      </c>
      <c r="N3369">
        <v>359</v>
      </c>
      <c r="O3369">
        <v>2</v>
      </c>
      <c r="P3369" t="s">
        <v>32</v>
      </c>
      <c r="Q3369" t="s">
        <v>31</v>
      </c>
      <c r="R3369" t="s">
        <v>42</v>
      </c>
      <c r="S3369" t="s">
        <v>41</v>
      </c>
    </row>
    <row r="3370" spans="1:19" x14ac:dyDescent="0.2">
      <c r="A3370">
        <v>2012</v>
      </c>
      <c r="B3370">
        <v>13</v>
      </c>
      <c r="C3370" t="s">
        <v>104</v>
      </c>
      <c r="D3370" t="s">
        <v>107</v>
      </c>
      <c r="E3370" t="s">
        <v>107</v>
      </c>
      <c r="F3370" t="s">
        <v>10</v>
      </c>
      <c r="G3370" t="s">
        <v>96</v>
      </c>
      <c r="H3370" s="11">
        <v>45262</v>
      </c>
      <c r="I3370" t="s">
        <v>157</v>
      </c>
      <c r="J3370">
        <v>24</v>
      </c>
      <c r="K3370">
        <v>10</v>
      </c>
      <c r="L3370">
        <v>331</v>
      </c>
      <c r="M3370">
        <v>0</v>
      </c>
      <c r="N3370">
        <v>354</v>
      </c>
      <c r="O3370">
        <v>6</v>
      </c>
      <c r="P3370" t="s">
        <v>67</v>
      </c>
      <c r="Q3370" t="s">
        <v>66</v>
      </c>
      <c r="R3370" t="s">
        <v>71</v>
      </c>
      <c r="S3370" t="s">
        <v>70</v>
      </c>
    </row>
    <row r="3371" spans="1:19" x14ac:dyDescent="0.2">
      <c r="A3371">
        <v>2012</v>
      </c>
      <c r="B3371">
        <v>13</v>
      </c>
      <c r="C3371" t="s">
        <v>137</v>
      </c>
      <c r="D3371" t="s">
        <v>118</v>
      </c>
      <c r="E3371" t="s">
        <v>118</v>
      </c>
      <c r="F3371" t="s">
        <v>10</v>
      </c>
      <c r="G3371" t="s">
        <v>96</v>
      </c>
      <c r="H3371" s="11">
        <v>45262</v>
      </c>
      <c r="I3371" t="s">
        <v>157</v>
      </c>
      <c r="J3371">
        <v>23</v>
      </c>
      <c r="K3371">
        <v>16</v>
      </c>
      <c r="L3371">
        <v>321</v>
      </c>
      <c r="M3371">
        <v>1</v>
      </c>
      <c r="N3371">
        <v>277</v>
      </c>
      <c r="O3371">
        <v>1</v>
      </c>
      <c r="P3371" t="s">
        <v>40</v>
      </c>
      <c r="Q3371" t="s">
        <v>39</v>
      </c>
      <c r="R3371" t="s">
        <v>44</v>
      </c>
      <c r="S3371" t="s">
        <v>43</v>
      </c>
    </row>
    <row r="3372" spans="1:19" x14ac:dyDescent="0.2">
      <c r="A3372">
        <v>2012</v>
      </c>
      <c r="B3372">
        <v>13</v>
      </c>
      <c r="C3372" t="s">
        <v>136</v>
      </c>
      <c r="D3372" t="s">
        <v>105</v>
      </c>
      <c r="E3372" t="s">
        <v>105</v>
      </c>
      <c r="F3372" t="s">
        <v>10</v>
      </c>
      <c r="G3372" t="s">
        <v>96</v>
      </c>
      <c r="H3372" s="11">
        <v>45262</v>
      </c>
      <c r="I3372" t="s">
        <v>156</v>
      </c>
      <c r="J3372">
        <v>23</v>
      </c>
      <c r="K3372">
        <v>17</v>
      </c>
      <c r="L3372">
        <v>459</v>
      </c>
      <c r="M3372">
        <v>1</v>
      </c>
      <c r="N3372">
        <v>365</v>
      </c>
      <c r="O3372">
        <v>0</v>
      </c>
      <c r="P3372" t="s">
        <v>20</v>
      </c>
      <c r="Q3372" t="s">
        <v>19</v>
      </c>
      <c r="R3372" t="s">
        <v>61</v>
      </c>
      <c r="S3372" t="s">
        <v>60</v>
      </c>
    </row>
    <row r="3373" spans="1:19" x14ac:dyDescent="0.2">
      <c r="A3373">
        <v>2012</v>
      </c>
      <c r="B3373">
        <v>13</v>
      </c>
      <c r="C3373" t="s">
        <v>97</v>
      </c>
      <c r="D3373" t="s">
        <v>142</v>
      </c>
      <c r="E3373" t="s">
        <v>97</v>
      </c>
      <c r="F3373" t="s">
        <v>10</v>
      </c>
      <c r="G3373" t="s">
        <v>96</v>
      </c>
      <c r="H3373" s="11">
        <v>45262</v>
      </c>
      <c r="I3373" t="s">
        <v>156</v>
      </c>
      <c r="J3373">
        <v>27</v>
      </c>
      <c r="K3373">
        <v>21</v>
      </c>
      <c r="L3373">
        <v>355</v>
      </c>
      <c r="M3373">
        <v>0</v>
      </c>
      <c r="N3373">
        <v>385</v>
      </c>
      <c r="O3373">
        <v>0</v>
      </c>
      <c r="P3373" t="s">
        <v>38</v>
      </c>
      <c r="Q3373" t="s">
        <v>37</v>
      </c>
      <c r="R3373" t="s">
        <v>18</v>
      </c>
      <c r="S3373" t="s">
        <v>17</v>
      </c>
    </row>
    <row r="3374" spans="1:19" x14ac:dyDescent="0.2">
      <c r="A3374">
        <v>2012</v>
      </c>
      <c r="B3374">
        <v>13</v>
      </c>
      <c r="C3374" t="s">
        <v>140</v>
      </c>
      <c r="D3374" t="s">
        <v>129</v>
      </c>
      <c r="E3374" t="s">
        <v>129</v>
      </c>
      <c r="F3374" t="s">
        <v>10</v>
      </c>
      <c r="G3374" t="s">
        <v>96</v>
      </c>
      <c r="H3374" s="11">
        <v>45262</v>
      </c>
      <c r="I3374" t="s">
        <v>156</v>
      </c>
      <c r="J3374">
        <v>35</v>
      </c>
      <c r="K3374">
        <v>33</v>
      </c>
      <c r="L3374">
        <v>459</v>
      </c>
      <c r="M3374">
        <v>3</v>
      </c>
      <c r="N3374">
        <v>451</v>
      </c>
      <c r="O3374">
        <v>1</v>
      </c>
      <c r="P3374" t="s">
        <v>30</v>
      </c>
      <c r="Q3374" t="s">
        <v>29</v>
      </c>
      <c r="R3374" t="s">
        <v>34</v>
      </c>
      <c r="S3374" t="s">
        <v>33</v>
      </c>
    </row>
    <row r="3375" spans="1:19" x14ac:dyDescent="0.2">
      <c r="A3375">
        <v>2012</v>
      </c>
      <c r="B3375">
        <v>13</v>
      </c>
      <c r="C3375" t="s">
        <v>133</v>
      </c>
      <c r="D3375" t="s">
        <v>123</v>
      </c>
      <c r="E3375" t="s">
        <v>133</v>
      </c>
      <c r="F3375" t="s">
        <v>10</v>
      </c>
      <c r="G3375" t="s">
        <v>96</v>
      </c>
      <c r="H3375" s="11">
        <v>45262</v>
      </c>
      <c r="I3375" t="s">
        <v>156</v>
      </c>
      <c r="J3375">
        <v>7</v>
      </c>
      <c r="K3375">
        <v>6</v>
      </c>
      <c r="L3375">
        <v>289</v>
      </c>
      <c r="M3375">
        <v>4</v>
      </c>
      <c r="N3375">
        <v>137</v>
      </c>
      <c r="O3375">
        <v>1</v>
      </c>
      <c r="P3375" t="s">
        <v>49</v>
      </c>
      <c r="Q3375" t="s">
        <v>47</v>
      </c>
      <c r="R3375" t="s">
        <v>9</v>
      </c>
      <c r="S3375" t="s">
        <v>8</v>
      </c>
    </row>
    <row r="3376" spans="1:19" x14ac:dyDescent="0.2">
      <c r="A3376">
        <v>2012</v>
      </c>
      <c r="B3376">
        <v>13</v>
      </c>
      <c r="C3376" t="s">
        <v>130</v>
      </c>
      <c r="D3376" t="s">
        <v>139</v>
      </c>
      <c r="E3376" t="s">
        <v>130</v>
      </c>
      <c r="F3376" t="s">
        <v>10</v>
      </c>
      <c r="G3376" t="s">
        <v>96</v>
      </c>
      <c r="H3376" s="11">
        <v>45262</v>
      </c>
      <c r="I3376" t="s">
        <v>144</v>
      </c>
      <c r="J3376">
        <v>31</v>
      </c>
      <c r="K3376">
        <v>23</v>
      </c>
      <c r="L3376">
        <v>333</v>
      </c>
      <c r="M3376">
        <v>1</v>
      </c>
      <c r="N3376">
        <v>306</v>
      </c>
      <c r="O3376">
        <v>1</v>
      </c>
      <c r="P3376" t="s">
        <v>28</v>
      </c>
      <c r="Q3376" t="s">
        <v>27</v>
      </c>
      <c r="R3376" t="s">
        <v>65</v>
      </c>
      <c r="S3376" t="s">
        <v>64</v>
      </c>
    </row>
    <row r="3377" spans="1:19" x14ac:dyDescent="0.2">
      <c r="A3377">
        <v>2012</v>
      </c>
      <c r="B3377">
        <v>13</v>
      </c>
      <c r="C3377" t="s">
        <v>110</v>
      </c>
      <c r="D3377" t="s">
        <v>124</v>
      </c>
      <c r="E3377" t="s">
        <v>124</v>
      </c>
      <c r="F3377" t="s">
        <v>10</v>
      </c>
      <c r="G3377" t="s">
        <v>96</v>
      </c>
      <c r="H3377" s="11">
        <v>45262</v>
      </c>
      <c r="I3377" t="s">
        <v>121</v>
      </c>
      <c r="J3377">
        <v>23</v>
      </c>
      <c r="K3377">
        <v>20</v>
      </c>
      <c r="L3377">
        <v>366</v>
      </c>
      <c r="M3377">
        <v>3</v>
      </c>
      <c r="N3377">
        <v>288</v>
      </c>
      <c r="O3377">
        <v>2</v>
      </c>
      <c r="P3377" t="s">
        <v>14</v>
      </c>
      <c r="Q3377" t="s">
        <v>13</v>
      </c>
      <c r="R3377" t="s">
        <v>55</v>
      </c>
      <c r="S3377" t="s">
        <v>54</v>
      </c>
    </row>
    <row r="3378" spans="1:19" x14ac:dyDescent="0.2">
      <c r="A3378">
        <v>2012</v>
      </c>
      <c r="B3378">
        <v>13</v>
      </c>
      <c r="C3378" t="s">
        <v>131</v>
      </c>
      <c r="D3378" t="s">
        <v>135</v>
      </c>
      <c r="E3378" t="s">
        <v>135</v>
      </c>
      <c r="F3378" t="s">
        <v>10</v>
      </c>
      <c r="G3378" t="s">
        <v>96</v>
      </c>
      <c r="H3378" s="11">
        <v>45262</v>
      </c>
      <c r="I3378" t="s">
        <v>121</v>
      </c>
      <c r="J3378">
        <v>20</v>
      </c>
      <c r="K3378">
        <v>17</v>
      </c>
      <c r="L3378">
        <v>475</v>
      </c>
      <c r="M3378">
        <v>2</v>
      </c>
      <c r="N3378">
        <v>429</v>
      </c>
      <c r="O3378">
        <v>1</v>
      </c>
      <c r="P3378" t="s">
        <v>51</v>
      </c>
      <c r="Q3378" t="s">
        <v>50</v>
      </c>
      <c r="R3378" t="s">
        <v>24</v>
      </c>
      <c r="S3378" t="s">
        <v>23</v>
      </c>
    </row>
    <row r="3379" spans="1:19" x14ac:dyDescent="0.2">
      <c r="A3379">
        <v>2012</v>
      </c>
      <c r="B3379">
        <v>13</v>
      </c>
      <c r="C3379" t="s">
        <v>153</v>
      </c>
      <c r="D3379" t="s">
        <v>134</v>
      </c>
      <c r="E3379" t="s">
        <v>134</v>
      </c>
      <c r="F3379" t="s">
        <v>10</v>
      </c>
      <c r="G3379" t="s">
        <v>96</v>
      </c>
      <c r="H3379" s="11">
        <v>45262</v>
      </c>
      <c r="I3379" t="s">
        <v>121</v>
      </c>
      <c r="J3379">
        <v>20</v>
      </c>
      <c r="K3379">
        <v>13</v>
      </c>
      <c r="L3379">
        <v>339</v>
      </c>
      <c r="M3379">
        <v>3</v>
      </c>
      <c r="N3379">
        <v>297</v>
      </c>
      <c r="O3379">
        <v>2</v>
      </c>
      <c r="P3379" t="s">
        <v>57</v>
      </c>
      <c r="Q3379" t="s">
        <v>56</v>
      </c>
      <c r="R3379" t="s">
        <v>22</v>
      </c>
      <c r="S3379" t="s">
        <v>21</v>
      </c>
    </row>
    <row r="3380" spans="1:19" x14ac:dyDescent="0.2">
      <c r="A3380">
        <v>2012</v>
      </c>
      <c r="B3380">
        <v>13</v>
      </c>
      <c r="C3380" t="s">
        <v>125</v>
      </c>
      <c r="D3380" t="s">
        <v>114</v>
      </c>
      <c r="E3380" t="s">
        <v>125</v>
      </c>
      <c r="F3380" t="s">
        <v>10</v>
      </c>
      <c r="G3380" t="s">
        <v>96</v>
      </c>
      <c r="H3380" s="11">
        <v>45262</v>
      </c>
      <c r="I3380" t="s">
        <v>120</v>
      </c>
      <c r="J3380">
        <v>38</v>
      </c>
      <c r="K3380">
        <v>33</v>
      </c>
      <c r="L3380">
        <v>417</v>
      </c>
      <c r="M3380">
        <v>0</v>
      </c>
      <c r="N3380">
        <v>423</v>
      </c>
      <c r="O3380">
        <v>1</v>
      </c>
      <c r="P3380" t="s">
        <v>26</v>
      </c>
      <c r="Q3380" t="s">
        <v>25</v>
      </c>
      <c r="R3380" t="s">
        <v>53</v>
      </c>
      <c r="S3380" t="s">
        <v>52</v>
      </c>
    </row>
    <row r="3381" spans="1:19" x14ac:dyDescent="0.2">
      <c r="A3381">
        <v>2012</v>
      </c>
      <c r="B3381">
        <v>13</v>
      </c>
      <c r="C3381" t="s">
        <v>126</v>
      </c>
      <c r="D3381" t="s">
        <v>127</v>
      </c>
      <c r="E3381" t="s">
        <v>126</v>
      </c>
      <c r="F3381" t="s">
        <v>10</v>
      </c>
      <c r="G3381" t="s">
        <v>143</v>
      </c>
      <c r="H3381" s="11">
        <v>45263</v>
      </c>
      <c r="I3381" t="s">
        <v>172</v>
      </c>
      <c r="J3381">
        <v>17</v>
      </c>
      <c r="K3381">
        <v>16</v>
      </c>
      <c r="L3381">
        <v>370</v>
      </c>
      <c r="M3381">
        <v>1</v>
      </c>
      <c r="N3381">
        <v>390</v>
      </c>
      <c r="O3381">
        <v>0</v>
      </c>
      <c r="P3381" t="s">
        <v>69</v>
      </c>
      <c r="Q3381" t="s">
        <v>68</v>
      </c>
      <c r="R3381" t="s">
        <v>48</v>
      </c>
      <c r="S3381" t="s">
        <v>47</v>
      </c>
    </row>
    <row r="3382" spans="1:19" x14ac:dyDescent="0.2">
      <c r="A3382">
        <v>2012</v>
      </c>
      <c r="B3382">
        <v>14</v>
      </c>
      <c r="C3382" t="s">
        <v>131</v>
      </c>
      <c r="D3382" t="s">
        <v>130</v>
      </c>
      <c r="E3382" t="s">
        <v>130</v>
      </c>
      <c r="F3382" t="s">
        <v>10</v>
      </c>
      <c r="G3382" t="s">
        <v>146</v>
      </c>
      <c r="H3382" s="11">
        <v>45266</v>
      </c>
      <c r="I3382" t="s">
        <v>151</v>
      </c>
      <c r="J3382">
        <v>26</v>
      </c>
      <c r="K3382">
        <v>13</v>
      </c>
      <c r="L3382">
        <v>428</v>
      </c>
      <c r="M3382">
        <v>1</v>
      </c>
      <c r="N3382">
        <v>324</v>
      </c>
      <c r="O3382">
        <v>2</v>
      </c>
      <c r="P3382" t="s">
        <v>51</v>
      </c>
      <c r="Q3382" t="s">
        <v>50</v>
      </c>
      <c r="R3382" t="s">
        <v>28</v>
      </c>
      <c r="S3382" t="s">
        <v>27</v>
      </c>
    </row>
    <row r="3383" spans="1:19" x14ac:dyDescent="0.2">
      <c r="A3383">
        <v>2012</v>
      </c>
      <c r="B3383">
        <v>14</v>
      </c>
      <c r="C3383" t="s">
        <v>135</v>
      </c>
      <c r="D3383" t="s">
        <v>97</v>
      </c>
      <c r="E3383" t="s">
        <v>135</v>
      </c>
      <c r="F3383" t="s">
        <v>10</v>
      </c>
      <c r="G3383" t="s">
        <v>96</v>
      </c>
      <c r="H3383" s="11">
        <v>45269</v>
      </c>
      <c r="I3383" t="s">
        <v>157</v>
      </c>
      <c r="J3383">
        <v>30</v>
      </c>
      <c r="K3383">
        <v>7</v>
      </c>
      <c r="L3383">
        <v>352</v>
      </c>
      <c r="M3383">
        <v>0</v>
      </c>
      <c r="N3383">
        <v>310</v>
      </c>
      <c r="O3383">
        <v>1</v>
      </c>
      <c r="P3383" t="s">
        <v>24</v>
      </c>
      <c r="Q3383" t="s">
        <v>23</v>
      </c>
      <c r="R3383" t="s">
        <v>38</v>
      </c>
      <c r="S3383" t="s">
        <v>37</v>
      </c>
    </row>
    <row r="3384" spans="1:19" x14ac:dyDescent="0.2">
      <c r="A3384">
        <v>2012</v>
      </c>
      <c r="B3384">
        <v>14</v>
      </c>
      <c r="C3384" t="s">
        <v>119</v>
      </c>
      <c r="D3384" t="s">
        <v>177</v>
      </c>
      <c r="E3384" t="s">
        <v>177</v>
      </c>
      <c r="F3384" t="s">
        <v>10</v>
      </c>
      <c r="G3384" t="s">
        <v>96</v>
      </c>
      <c r="H3384" s="11">
        <v>45269</v>
      </c>
      <c r="I3384" t="s">
        <v>157</v>
      </c>
      <c r="J3384">
        <v>15</v>
      </c>
      <c r="K3384">
        <v>12</v>
      </c>
      <c r="L3384">
        <v>285</v>
      </c>
      <c r="M3384">
        <v>1</v>
      </c>
      <c r="N3384">
        <v>281</v>
      </c>
      <c r="O3384">
        <v>2</v>
      </c>
      <c r="P3384" t="s">
        <v>16</v>
      </c>
      <c r="Q3384" t="s">
        <v>15</v>
      </c>
      <c r="R3384" t="s">
        <v>63</v>
      </c>
      <c r="S3384" t="s">
        <v>62</v>
      </c>
    </row>
    <row r="3385" spans="1:19" x14ac:dyDescent="0.2">
      <c r="A3385">
        <v>2012</v>
      </c>
      <c r="B3385">
        <v>14</v>
      </c>
      <c r="C3385" t="s">
        <v>128</v>
      </c>
      <c r="D3385" t="s">
        <v>133</v>
      </c>
      <c r="E3385" t="s">
        <v>133</v>
      </c>
      <c r="F3385" t="s">
        <v>10</v>
      </c>
      <c r="G3385" t="s">
        <v>96</v>
      </c>
      <c r="H3385" s="11">
        <v>45269</v>
      </c>
      <c r="I3385" t="s">
        <v>157</v>
      </c>
      <c r="J3385">
        <v>17</v>
      </c>
      <c r="K3385">
        <v>10</v>
      </c>
      <c r="L3385">
        <v>270</v>
      </c>
      <c r="M3385">
        <v>2</v>
      </c>
      <c r="N3385">
        <v>291</v>
      </c>
      <c r="O3385">
        <v>2</v>
      </c>
      <c r="P3385" t="s">
        <v>36</v>
      </c>
      <c r="Q3385" t="s">
        <v>35</v>
      </c>
      <c r="R3385" t="s">
        <v>49</v>
      </c>
      <c r="S3385" t="s">
        <v>47</v>
      </c>
    </row>
    <row r="3386" spans="1:19" x14ac:dyDescent="0.2">
      <c r="A3386">
        <v>2012</v>
      </c>
      <c r="B3386">
        <v>14</v>
      </c>
      <c r="C3386" t="s">
        <v>129</v>
      </c>
      <c r="D3386" t="s">
        <v>104</v>
      </c>
      <c r="E3386" t="s">
        <v>129</v>
      </c>
      <c r="F3386" t="s">
        <v>10</v>
      </c>
      <c r="G3386" t="s">
        <v>96</v>
      </c>
      <c r="H3386" s="11">
        <v>45269</v>
      </c>
      <c r="I3386" t="s">
        <v>157</v>
      </c>
      <c r="J3386">
        <v>27</v>
      </c>
      <c r="K3386">
        <v>23</v>
      </c>
      <c r="L3386">
        <v>269</v>
      </c>
      <c r="M3386">
        <v>2</v>
      </c>
      <c r="N3386">
        <v>356</v>
      </c>
      <c r="O3386">
        <v>2</v>
      </c>
      <c r="P3386" t="s">
        <v>34</v>
      </c>
      <c r="Q3386" t="s">
        <v>33</v>
      </c>
      <c r="R3386" t="s">
        <v>67</v>
      </c>
      <c r="S3386" t="s">
        <v>66</v>
      </c>
    </row>
    <row r="3387" spans="1:19" x14ac:dyDescent="0.2">
      <c r="A3387">
        <v>2012</v>
      </c>
      <c r="B3387">
        <v>14</v>
      </c>
      <c r="C3387" t="s">
        <v>124</v>
      </c>
      <c r="D3387" t="s">
        <v>153</v>
      </c>
      <c r="E3387" t="s">
        <v>153</v>
      </c>
      <c r="F3387" t="s">
        <v>10</v>
      </c>
      <c r="G3387" t="s">
        <v>96</v>
      </c>
      <c r="H3387" s="11">
        <v>45269</v>
      </c>
      <c r="I3387" t="s">
        <v>157</v>
      </c>
      <c r="J3387">
        <v>34</v>
      </c>
      <c r="K3387">
        <v>24</v>
      </c>
      <c r="L3387">
        <v>294</v>
      </c>
      <c r="M3387">
        <v>0</v>
      </c>
      <c r="N3387">
        <v>340</v>
      </c>
      <c r="O3387">
        <v>2</v>
      </c>
      <c r="P3387" t="s">
        <v>55</v>
      </c>
      <c r="Q3387" t="s">
        <v>54</v>
      </c>
      <c r="R3387" t="s">
        <v>57</v>
      </c>
      <c r="S3387" t="s">
        <v>56</v>
      </c>
    </row>
    <row r="3388" spans="1:19" x14ac:dyDescent="0.2">
      <c r="A3388">
        <v>2012</v>
      </c>
      <c r="B3388">
        <v>14</v>
      </c>
      <c r="C3388" t="s">
        <v>139</v>
      </c>
      <c r="D3388" t="s">
        <v>114</v>
      </c>
      <c r="E3388" t="s">
        <v>114</v>
      </c>
      <c r="F3388" t="s">
        <v>10</v>
      </c>
      <c r="G3388" t="s">
        <v>96</v>
      </c>
      <c r="H3388" s="11">
        <v>45269</v>
      </c>
      <c r="I3388" t="s">
        <v>156</v>
      </c>
      <c r="J3388">
        <v>23</v>
      </c>
      <c r="K3388">
        <v>21</v>
      </c>
      <c r="L3388">
        <v>367</v>
      </c>
      <c r="M3388">
        <v>1</v>
      </c>
      <c r="N3388">
        <v>314</v>
      </c>
      <c r="O3388">
        <v>0</v>
      </c>
      <c r="P3388" t="s">
        <v>65</v>
      </c>
      <c r="Q3388" t="s">
        <v>64</v>
      </c>
      <c r="R3388" t="s">
        <v>53</v>
      </c>
      <c r="S3388" t="s">
        <v>52</v>
      </c>
    </row>
    <row r="3389" spans="1:19" x14ac:dyDescent="0.2">
      <c r="A3389">
        <v>2012</v>
      </c>
      <c r="B3389">
        <v>14</v>
      </c>
      <c r="C3389" t="s">
        <v>134</v>
      </c>
      <c r="D3389" t="s">
        <v>125</v>
      </c>
      <c r="E3389" t="s">
        <v>125</v>
      </c>
      <c r="F3389" t="s">
        <v>10</v>
      </c>
      <c r="G3389" t="s">
        <v>96</v>
      </c>
      <c r="H3389" s="11">
        <v>45269</v>
      </c>
      <c r="I3389" t="s">
        <v>156</v>
      </c>
      <c r="J3389">
        <v>20</v>
      </c>
      <c r="K3389">
        <v>19</v>
      </c>
      <c r="L3389">
        <v>288</v>
      </c>
      <c r="M3389">
        <v>1</v>
      </c>
      <c r="N3389">
        <v>336</v>
      </c>
      <c r="O3389">
        <v>1</v>
      </c>
      <c r="P3389" t="s">
        <v>22</v>
      </c>
      <c r="Q3389" t="s">
        <v>21</v>
      </c>
      <c r="R3389" t="s">
        <v>26</v>
      </c>
      <c r="S3389" t="s">
        <v>25</v>
      </c>
    </row>
    <row r="3390" spans="1:19" x14ac:dyDescent="0.2">
      <c r="A3390">
        <v>2012</v>
      </c>
      <c r="B3390">
        <v>14</v>
      </c>
      <c r="C3390" t="s">
        <v>126</v>
      </c>
      <c r="D3390" t="s">
        <v>110</v>
      </c>
      <c r="E3390" t="s">
        <v>126</v>
      </c>
      <c r="F3390" t="s">
        <v>10</v>
      </c>
      <c r="G3390" t="s">
        <v>96</v>
      </c>
      <c r="H3390" s="11">
        <v>45269</v>
      </c>
      <c r="I3390" t="s">
        <v>156</v>
      </c>
      <c r="J3390">
        <v>31</v>
      </c>
      <c r="K3390">
        <v>28</v>
      </c>
      <c r="L3390">
        <v>423</v>
      </c>
      <c r="M3390">
        <v>1</v>
      </c>
      <c r="N3390">
        <v>359</v>
      </c>
      <c r="O3390">
        <v>2</v>
      </c>
      <c r="P3390" t="s">
        <v>69</v>
      </c>
      <c r="Q3390" t="s">
        <v>68</v>
      </c>
      <c r="R3390" t="s">
        <v>14</v>
      </c>
      <c r="S3390" t="s">
        <v>13</v>
      </c>
    </row>
    <row r="3391" spans="1:19" x14ac:dyDescent="0.2">
      <c r="A3391">
        <v>2012</v>
      </c>
      <c r="B3391">
        <v>14</v>
      </c>
      <c r="C3391" t="s">
        <v>142</v>
      </c>
      <c r="D3391" t="s">
        <v>138</v>
      </c>
      <c r="E3391" t="s">
        <v>142</v>
      </c>
      <c r="F3391" t="s">
        <v>10</v>
      </c>
      <c r="G3391" t="s">
        <v>96</v>
      </c>
      <c r="H3391" s="11">
        <v>45269</v>
      </c>
      <c r="I3391" t="s">
        <v>161</v>
      </c>
      <c r="J3391">
        <v>30</v>
      </c>
      <c r="K3391">
        <v>20</v>
      </c>
      <c r="L3391">
        <v>475</v>
      </c>
      <c r="M3391">
        <v>0</v>
      </c>
      <c r="N3391">
        <v>362</v>
      </c>
      <c r="O3391">
        <v>1</v>
      </c>
      <c r="P3391" t="s">
        <v>18</v>
      </c>
      <c r="Q3391" t="s">
        <v>17</v>
      </c>
      <c r="R3391" t="s">
        <v>12</v>
      </c>
      <c r="S3391" t="s">
        <v>11</v>
      </c>
    </row>
    <row r="3392" spans="1:19" x14ac:dyDescent="0.2">
      <c r="A3392">
        <v>2012</v>
      </c>
      <c r="B3392">
        <v>14</v>
      </c>
      <c r="C3392" t="s">
        <v>112</v>
      </c>
      <c r="D3392" t="s">
        <v>136</v>
      </c>
      <c r="E3392" t="s">
        <v>112</v>
      </c>
      <c r="F3392" t="s">
        <v>10</v>
      </c>
      <c r="G3392" t="s">
        <v>96</v>
      </c>
      <c r="H3392" s="11">
        <v>45269</v>
      </c>
      <c r="I3392" t="s">
        <v>116</v>
      </c>
      <c r="J3392">
        <v>21</v>
      </c>
      <c r="K3392">
        <v>14</v>
      </c>
      <c r="L3392">
        <v>248</v>
      </c>
      <c r="M3392">
        <v>1</v>
      </c>
      <c r="N3392">
        <v>438</v>
      </c>
      <c r="O3392">
        <v>2</v>
      </c>
      <c r="P3392" t="s">
        <v>42</v>
      </c>
      <c r="Q3392" t="s">
        <v>41</v>
      </c>
      <c r="R3392" t="s">
        <v>20</v>
      </c>
      <c r="S3392" t="s">
        <v>19</v>
      </c>
    </row>
    <row r="3393" spans="1:19" x14ac:dyDescent="0.2">
      <c r="A3393">
        <v>2012</v>
      </c>
      <c r="B3393">
        <v>14</v>
      </c>
      <c r="C3393" t="s">
        <v>98</v>
      </c>
      <c r="D3393" t="s">
        <v>137</v>
      </c>
      <c r="E3393" t="s">
        <v>98</v>
      </c>
      <c r="F3393" t="s">
        <v>10</v>
      </c>
      <c r="G3393" t="s">
        <v>96</v>
      </c>
      <c r="H3393" s="11">
        <v>45269</v>
      </c>
      <c r="I3393" t="s">
        <v>144</v>
      </c>
      <c r="J3393">
        <v>27</v>
      </c>
      <c r="K3393">
        <v>13</v>
      </c>
      <c r="L3393">
        <v>321</v>
      </c>
      <c r="M3393">
        <v>0</v>
      </c>
      <c r="N3393">
        <v>227</v>
      </c>
      <c r="O3393">
        <v>1</v>
      </c>
      <c r="P3393" t="s">
        <v>59</v>
      </c>
      <c r="Q3393" t="s">
        <v>58</v>
      </c>
      <c r="R3393" t="s">
        <v>40</v>
      </c>
      <c r="S3393" t="s">
        <v>39</v>
      </c>
    </row>
    <row r="3394" spans="1:19" x14ac:dyDescent="0.2">
      <c r="A3394">
        <v>2012</v>
      </c>
      <c r="B3394">
        <v>14</v>
      </c>
      <c r="C3394" t="s">
        <v>105</v>
      </c>
      <c r="D3394" t="s">
        <v>123</v>
      </c>
      <c r="E3394" t="s">
        <v>105</v>
      </c>
      <c r="F3394" t="s">
        <v>10</v>
      </c>
      <c r="G3394" t="s">
        <v>96</v>
      </c>
      <c r="H3394" s="11">
        <v>45269</v>
      </c>
      <c r="I3394" t="s">
        <v>164</v>
      </c>
      <c r="J3394">
        <v>58</v>
      </c>
      <c r="K3394">
        <v>0</v>
      </c>
      <c r="L3394">
        <v>493</v>
      </c>
      <c r="M3394">
        <v>1</v>
      </c>
      <c r="N3394">
        <v>154</v>
      </c>
      <c r="O3394">
        <v>8</v>
      </c>
      <c r="P3394" t="s">
        <v>61</v>
      </c>
      <c r="Q3394" t="s">
        <v>60</v>
      </c>
      <c r="R3394" t="s">
        <v>9</v>
      </c>
      <c r="S3394" t="s">
        <v>8</v>
      </c>
    </row>
    <row r="3395" spans="1:19" x14ac:dyDescent="0.2">
      <c r="A3395">
        <v>2012</v>
      </c>
      <c r="B3395">
        <v>14</v>
      </c>
      <c r="C3395" t="s">
        <v>127</v>
      </c>
      <c r="D3395" t="s">
        <v>117</v>
      </c>
      <c r="E3395" t="s">
        <v>127</v>
      </c>
      <c r="F3395" t="s">
        <v>10</v>
      </c>
      <c r="G3395" t="s">
        <v>96</v>
      </c>
      <c r="H3395" s="11">
        <v>45269</v>
      </c>
      <c r="I3395" t="s">
        <v>164</v>
      </c>
      <c r="J3395">
        <v>52</v>
      </c>
      <c r="K3395">
        <v>27</v>
      </c>
      <c r="L3395">
        <v>394</v>
      </c>
      <c r="M3395">
        <v>2</v>
      </c>
      <c r="N3395">
        <v>487</v>
      </c>
      <c r="O3395">
        <v>4</v>
      </c>
      <c r="P3395" t="s">
        <v>48</v>
      </c>
      <c r="Q3395" t="s">
        <v>47</v>
      </c>
      <c r="R3395" t="s">
        <v>46</v>
      </c>
      <c r="S3395" t="s">
        <v>45</v>
      </c>
    </row>
    <row r="3396" spans="1:19" x14ac:dyDescent="0.2">
      <c r="A3396">
        <v>2012</v>
      </c>
      <c r="B3396">
        <v>14</v>
      </c>
      <c r="C3396" t="s">
        <v>101</v>
      </c>
      <c r="D3396" t="s">
        <v>140</v>
      </c>
      <c r="E3396" t="s">
        <v>101</v>
      </c>
      <c r="F3396" t="s">
        <v>10</v>
      </c>
      <c r="G3396" t="s">
        <v>96</v>
      </c>
      <c r="H3396" s="11">
        <v>45269</v>
      </c>
      <c r="I3396" t="s">
        <v>151</v>
      </c>
      <c r="J3396">
        <v>27</v>
      </c>
      <c r="K3396">
        <v>20</v>
      </c>
      <c r="L3396">
        <v>288</v>
      </c>
      <c r="M3396">
        <v>1</v>
      </c>
      <c r="N3396">
        <v>386</v>
      </c>
      <c r="O3396">
        <v>2</v>
      </c>
      <c r="P3396" t="s">
        <v>32</v>
      </c>
      <c r="Q3396" t="s">
        <v>31</v>
      </c>
      <c r="R3396" t="s">
        <v>30</v>
      </c>
      <c r="S3396" t="s">
        <v>29</v>
      </c>
    </row>
    <row r="3397" spans="1:19" x14ac:dyDescent="0.2">
      <c r="A3397">
        <v>2012</v>
      </c>
      <c r="B3397">
        <v>14</v>
      </c>
      <c r="C3397" t="s">
        <v>118</v>
      </c>
      <c r="D3397" t="s">
        <v>107</v>
      </c>
      <c r="E3397" t="s">
        <v>118</v>
      </c>
      <c r="F3397" t="s">
        <v>10</v>
      </c>
      <c r="G3397" t="s">
        <v>143</v>
      </c>
      <c r="H3397" s="11">
        <v>45270</v>
      </c>
      <c r="I3397" t="s">
        <v>172</v>
      </c>
      <c r="J3397">
        <v>42</v>
      </c>
      <c r="K3397">
        <v>14</v>
      </c>
      <c r="L3397">
        <v>419</v>
      </c>
      <c r="M3397">
        <v>1</v>
      </c>
      <c r="N3397">
        <v>323</v>
      </c>
      <c r="O3397">
        <v>1</v>
      </c>
      <c r="P3397" t="s">
        <v>44</v>
      </c>
      <c r="Q3397" t="s">
        <v>43</v>
      </c>
      <c r="R3397" t="s">
        <v>71</v>
      </c>
      <c r="S3397" t="s">
        <v>70</v>
      </c>
    </row>
    <row r="3398" spans="1:19" x14ac:dyDescent="0.2">
      <c r="A3398">
        <v>2012</v>
      </c>
      <c r="B3398">
        <v>15</v>
      </c>
      <c r="C3398" t="s">
        <v>114</v>
      </c>
      <c r="D3398" t="s">
        <v>134</v>
      </c>
      <c r="E3398" t="s">
        <v>134</v>
      </c>
      <c r="F3398" t="s">
        <v>10</v>
      </c>
      <c r="G3398" t="s">
        <v>146</v>
      </c>
      <c r="H3398" s="11">
        <v>45273</v>
      </c>
      <c r="I3398" t="s">
        <v>151</v>
      </c>
      <c r="J3398">
        <v>34</v>
      </c>
      <c r="K3398">
        <v>13</v>
      </c>
      <c r="L3398">
        <v>249</v>
      </c>
      <c r="M3398">
        <v>2</v>
      </c>
      <c r="N3398">
        <v>219</v>
      </c>
      <c r="O3398">
        <v>5</v>
      </c>
      <c r="P3398" t="s">
        <v>53</v>
      </c>
      <c r="Q3398" t="s">
        <v>52</v>
      </c>
      <c r="R3398" t="s">
        <v>22</v>
      </c>
      <c r="S3398" t="s">
        <v>21</v>
      </c>
    </row>
    <row r="3399" spans="1:19" x14ac:dyDescent="0.2">
      <c r="A3399">
        <v>2012</v>
      </c>
      <c r="B3399">
        <v>15</v>
      </c>
      <c r="C3399" t="s">
        <v>177</v>
      </c>
      <c r="D3399" t="s">
        <v>112</v>
      </c>
      <c r="E3399" t="s">
        <v>112</v>
      </c>
      <c r="F3399" t="s">
        <v>10</v>
      </c>
      <c r="G3399" t="s">
        <v>96</v>
      </c>
      <c r="H3399" s="11">
        <v>45276</v>
      </c>
      <c r="I3399" t="s">
        <v>132</v>
      </c>
      <c r="J3399">
        <v>36</v>
      </c>
      <c r="K3399">
        <v>22</v>
      </c>
      <c r="L3399">
        <v>322</v>
      </c>
      <c r="M3399">
        <v>0</v>
      </c>
      <c r="N3399">
        <v>432</v>
      </c>
      <c r="O3399">
        <v>2</v>
      </c>
      <c r="P3399" t="s">
        <v>63</v>
      </c>
      <c r="Q3399" t="s">
        <v>62</v>
      </c>
      <c r="R3399" t="s">
        <v>42</v>
      </c>
      <c r="S3399" t="s">
        <v>41</v>
      </c>
    </row>
    <row r="3400" spans="1:19" x14ac:dyDescent="0.2">
      <c r="A3400">
        <v>2012</v>
      </c>
      <c r="B3400">
        <v>15</v>
      </c>
      <c r="C3400" t="s">
        <v>107</v>
      </c>
      <c r="D3400" t="s">
        <v>129</v>
      </c>
      <c r="E3400" t="s">
        <v>107</v>
      </c>
      <c r="F3400" t="s">
        <v>10</v>
      </c>
      <c r="G3400" t="s">
        <v>96</v>
      </c>
      <c r="H3400" s="11">
        <v>45276</v>
      </c>
      <c r="I3400" t="s">
        <v>157</v>
      </c>
      <c r="J3400">
        <v>29</v>
      </c>
      <c r="K3400">
        <v>17</v>
      </c>
      <c r="L3400">
        <v>417</v>
      </c>
      <c r="M3400">
        <v>0</v>
      </c>
      <c r="N3400">
        <v>272</v>
      </c>
      <c r="O3400">
        <v>1</v>
      </c>
      <c r="P3400" t="s">
        <v>71</v>
      </c>
      <c r="Q3400" t="s">
        <v>70</v>
      </c>
      <c r="R3400" t="s">
        <v>34</v>
      </c>
      <c r="S3400" t="s">
        <v>33</v>
      </c>
    </row>
    <row r="3401" spans="1:19" x14ac:dyDescent="0.2">
      <c r="A3401">
        <v>2012</v>
      </c>
      <c r="B3401">
        <v>15</v>
      </c>
      <c r="C3401" t="s">
        <v>110</v>
      </c>
      <c r="D3401" t="s">
        <v>130</v>
      </c>
      <c r="E3401" t="s">
        <v>130</v>
      </c>
      <c r="F3401" t="s">
        <v>10</v>
      </c>
      <c r="G3401" t="s">
        <v>96</v>
      </c>
      <c r="H3401" s="11">
        <v>45276</v>
      </c>
      <c r="I3401" t="s">
        <v>157</v>
      </c>
      <c r="J3401">
        <v>34</v>
      </c>
      <c r="K3401">
        <v>17</v>
      </c>
      <c r="L3401">
        <v>350</v>
      </c>
      <c r="M3401">
        <v>0</v>
      </c>
      <c r="N3401">
        <v>278</v>
      </c>
      <c r="O3401">
        <v>2</v>
      </c>
      <c r="P3401" t="s">
        <v>14</v>
      </c>
      <c r="Q3401" t="s">
        <v>13</v>
      </c>
      <c r="R3401" t="s">
        <v>28</v>
      </c>
      <c r="S3401" t="s">
        <v>27</v>
      </c>
    </row>
    <row r="3402" spans="1:19" x14ac:dyDescent="0.2">
      <c r="A3402">
        <v>2012</v>
      </c>
      <c r="B3402">
        <v>15</v>
      </c>
      <c r="C3402" t="s">
        <v>136</v>
      </c>
      <c r="D3402" t="s">
        <v>101</v>
      </c>
      <c r="E3402" t="s">
        <v>101</v>
      </c>
      <c r="F3402" t="s">
        <v>10</v>
      </c>
      <c r="G3402" t="s">
        <v>96</v>
      </c>
      <c r="H3402" s="11">
        <v>45276</v>
      </c>
      <c r="I3402" t="s">
        <v>156</v>
      </c>
      <c r="J3402">
        <v>21</v>
      </c>
      <c r="K3402">
        <v>13</v>
      </c>
      <c r="L3402">
        <v>391</v>
      </c>
      <c r="M3402">
        <v>2</v>
      </c>
      <c r="N3402">
        <v>190</v>
      </c>
      <c r="O3402">
        <v>1</v>
      </c>
      <c r="P3402" t="s">
        <v>20</v>
      </c>
      <c r="Q3402" t="s">
        <v>19</v>
      </c>
      <c r="R3402" t="s">
        <v>32</v>
      </c>
      <c r="S3402" t="s">
        <v>31</v>
      </c>
    </row>
    <row r="3403" spans="1:19" x14ac:dyDescent="0.2">
      <c r="A3403">
        <v>2012</v>
      </c>
      <c r="B3403">
        <v>15</v>
      </c>
      <c r="C3403" t="s">
        <v>137</v>
      </c>
      <c r="D3403" t="s">
        <v>128</v>
      </c>
      <c r="E3403" t="s">
        <v>137</v>
      </c>
      <c r="F3403" t="s">
        <v>10</v>
      </c>
      <c r="G3403" t="s">
        <v>96</v>
      </c>
      <c r="H3403" s="11">
        <v>45276</v>
      </c>
      <c r="I3403" t="s">
        <v>156</v>
      </c>
      <c r="J3403">
        <v>24</v>
      </c>
      <c r="K3403">
        <v>3</v>
      </c>
      <c r="L3403">
        <v>389</v>
      </c>
      <c r="M3403">
        <v>1</v>
      </c>
      <c r="N3403">
        <v>299</v>
      </c>
      <c r="O3403">
        <v>0</v>
      </c>
      <c r="P3403" t="s">
        <v>40</v>
      </c>
      <c r="Q3403" t="s">
        <v>39</v>
      </c>
      <c r="R3403" t="s">
        <v>36</v>
      </c>
      <c r="S3403" t="s">
        <v>35</v>
      </c>
    </row>
    <row r="3404" spans="1:19" x14ac:dyDescent="0.2">
      <c r="A3404">
        <v>2012</v>
      </c>
      <c r="B3404">
        <v>15</v>
      </c>
      <c r="C3404" t="s">
        <v>117</v>
      </c>
      <c r="D3404" t="s">
        <v>139</v>
      </c>
      <c r="E3404" t="s">
        <v>117</v>
      </c>
      <c r="F3404" t="s">
        <v>10</v>
      </c>
      <c r="G3404" t="s">
        <v>96</v>
      </c>
      <c r="H3404" s="11">
        <v>45276</v>
      </c>
      <c r="I3404" t="s">
        <v>156</v>
      </c>
      <c r="J3404">
        <v>41</v>
      </c>
      <c r="K3404">
        <v>0</v>
      </c>
      <c r="L3404">
        <v>447</v>
      </c>
      <c r="M3404">
        <v>0</v>
      </c>
      <c r="N3404">
        <v>386</v>
      </c>
      <c r="O3404">
        <v>5</v>
      </c>
      <c r="P3404" t="s">
        <v>46</v>
      </c>
      <c r="Q3404" t="s">
        <v>45</v>
      </c>
      <c r="R3404" t="s">
        <v>65</v>
      </c>
      <c r="S3404" t="s">
        <v>64</v>
      </c>
    </row>
    <row r="3405" spans="1:19" x14ac:dyDescent="0.2">
      <c r="A3405">
        <v>2012</v>
      </c>
      <c r="B3405">
        <v>15</v>
      </c>
      <c r="C3405" t="s">
        <v>135</v>
      </c>
      <c r="D3405" t="s">
        <v>126</v>
      </c>
      <c r="E3405" t="s">
        <v>126</v>
      </c>
      <c r="F3405" t="s">
        <v>10</v>
      </c>
      <c r="G3405" t="s">
        <v>96</v>
      </c>
      <c r="H3405" s="11">
        <v>45276</v>
      </c>
      <c r="I3405" t="s">
        <v>156</v>
      </c>
      <c r="J3405">
        <v>38</v>
      </c>
      <c r="K3405">
        <v>21</v>
      </c>
      <c r="L3405">
        <v>430</v>
      </c>
      <c r="M3405">
        <v>1</v>
      </c>
      <c r="N3405">
        <v>291</v>
      </c>
      <c r="O3405">
        <v>2</v>
      </c>
      <c r="P3405" t="s">
        <v>24</v>
      </c>
      <c r="Q3405" t="s">
        <v>23</v>
      </c>
      <c r="R3405" t="s">
        <v>69</v>
      </c>
      <c r="S3405" t="s">
        <v>68</v>
      </c>
    </row>
    <row r="3406" spans="1:19" x14ac:dyDescent="0.2">
      <c r="A3406">
        <v>2012</v>
      </c>
      <c r="B3406">
        <v>15</v>
      </c>
      <c r="C3406" t="s">
        <v>138</v>
      </c>
      <c r="D3406" t="s">
        <v>127</v>
      </c>
      <c r="E3406" t="s">
        <v>138</v>
      </c>
      <c r="F3406" t="s">
        <v>10</v>
      </c>
      <c r="G3406" t="s">
        <v>96</v>
      </c>
      <c r="H3406" s="11">
        <v>45276</v>
      </c>
      <c r="I3406" t="s">
        <v>156</v>
      </c>
      <c r="J3406">
        <v>34</v>
      </c>
      <c r="K3406">
        <v>0</v>
      </c>
      <c r="L3406">
        <v>394</v>
      </c>
      <c r="M3406">
        <v>0</v>
      </c>
      <c r="N3406">
        <v>256</v>
      </c>
      <c r="O3406">
        <v>3</v>
      </c>
      <c r="P3406" t="s">
        <v>12</v>
      </c>
      <c r="Q3406" t="s">
        <v>11</v>
      </c>
      <c r="R3406" t="s">
        <v>48</v>
      </c>
      <c r="S3406" t="s">
        <v>47</v>
      </c>
    </row>
    <row r="3407" spans="1:19" x14ac:dyDescent="0.2">
      <c r="A3407">
        <v>2012</v>
      </c>
      <c r="B3407">
        <v>15</v>
      </c>
      <c r="C3407" t="s">
        <v>123</v>
      </c>
      <c r="D3407" t="s">
        <v>140</v>
      </c>
      <c r="E3407" t="s">
        <v>123</v>
      </c>
      <c r="F3407" t="s">
        <v>10</v>
      </c>
      <c r="G3407" t="s">
        <v>96</v>
      </c>
      <c r="H3407" s="11">
        <v>45276</v>
      </c>
      <c r="I3407" t="s">
        <v>144</v>
      </c>
      <c r="J3407">
        <v>38</v>
      </c>
      <c r="K3407">
        <v>10</v>
      </c>
      <c r="L3407">
        <v>196</v>
      </c>
      <c r="M3407">
        <v>1</v>
      </c>
      <c r="N3407">
        <v>312</v>
      </c>
      <c r="O3407">
        <v>4</v>
      </c>
      <c r="P3407" t="s">
        <v>9</v>
      </c>
      <c r="Q3407" t="s">
        <v>8</v>
      </c>
      <c r="R3407" t="s">
        <v>30</v>
      </c>
      <c r="S3407" t="s">
        <v>29</v>
      </c>
    </row>
    <row r="3408" spans="1:19" x14ac:dyDescent="0.2">
      <c r="A3408">
        <v>2012</v>
      </c>
      <c r="B3408">
        <v>15</v>
      </c>
      <c r="C3408" t="s">
        <v>153</v>
      </c>
      <c r="D3408" t="s">
        <v>142</v>
      </c>
      <c r="E3408" t="s">
        <v>142</v>
      </c>
      <c r="F3408" t="s">
        <v>10</v>
      </c>
      <c r="G3408" t="s">
        <v>96</v>
      </c>
      <c r="H3408" s="11">
        <v>45276</v>
      </c>
      <c r="I3408" t="s">
        <v>144</v>
      </c>
      <c r="J3408">
        <v>31</v>
      </c>
      <c r="K3408">
        <v>7</v>
      </c>
      <c r="L3408">
        <v>372</v>
      </c>
      <c r="M3408">
        <v>1</v>
      </c>
      <c r="N3408">
        <v>164</v>
      </c>
      <c r="O3408">
        <v>2</v>
      </c>
      <c r="P3408" t="s">
        <v>57</v>
      </c>
      <c r="Q3408" t="s">
        <v>56</v>
      </c>
      <c r="R3408" t="s">
        <v>18</v>
      </c>
      <c r="S3408" t="s">
        <v>17</v>
      </c>
    </row>
    <row r="3409" spans="1:19" x14ac:dyDescent="0.2">
      <c r="A3409">
        <v>2012</v>
      </c>
      <c r="B3409">
        <v>15</v>
      </c>
      <c r="C3409" t="s">
        <v>119</v>
      </c>
      <c r="D3409" t="s">
        <v>105</v>
      </c>
      <c r="E3409" t="s">
        <v>105</v>
      </c>
      <c r="F3409" t="s">
        <v>10</v>
      </c>
      <c r="G3409" t="s">
        <v>96</v>
      </c>
      <c r="H3409" s="11">
        <v>45276</v>
      </c>
      <c r="I3409" t="s">
        <v>144</v>
      </c>
      <c r="J3409">
        <v>50</v>
      </c>
      <c r="K3409">
        <v>17</v>
      </c>
      <c r="L3409">
        <v>466</v>
      </c>
      <c r="M3409">
        <v>0</v>
      </c>
      <c r="N3409">
        <v>333</v>
      </c>
      <c r="O3409">
        <v>3</v>
      </c>
      <c r="P3409" t="s">
        <v>16</v>
      </c>
      <c r="Q3409" t="s">
        <v>15</v>
      </c>
      <c r="R3409" t="s">
        <v>61</v>
      </c>
      <c r="S3409" t="s">
        <v>60</v>
      </c>
    </row>
    <row r="3410" spans="1:19" x14ac:dyDescent="0.2">
      <c r="A3410">
        <v>2012</v>
      </c>
      <c r="B3410">
        <v>15</v>
      </c>
      <c r="C3410" t="s">
        <v>125</v>
      </c>
      <c r="D3410" t="s">
        <v>124</v>
      </c>
      <c r="E3410" t="s">
        <v>125</v>
      </c>
      <c r="F3410" t="s">
        <v>10</v>
      </c>
      <c r="G3410" t="s">
        <v>96</v>
      </c>
      <c r="H3410" s="11">
        <v>45276</v>
      </c>
      <c r="I3410" t="s">
        <v>121</v>
      </c>
      <c r="J3410">
        <v>27</v>
      </c>
      <c r="K3410">
        <v>24</v>
      </c>
      <c r="L3410">
        <v>415</v>
      </c>
      <c r="M3410">
        <v>1</v>
      </c>
      <c r="N3410">
        <v>388</v>
      </c>
      <c r="O3410">
        <v>2</v>
      </c>
      <c r="P3410" t="s">
        <v>26</v>
      </c>
      <c r="Q3410" t="s">
        <v>25</v>
      </c>
      <c r="R3410" t="s">
        <v>55</v>
      </c>
      <c r="S3410" t="s">
        <v>54</v>
      </c>
    </row>
    <row r="3411" spans="1:19" x14ac:dyDescent="0.2">
      <c r="A3411">
        <v>2012</v>
      </c>
      <c r="B3411">
        <v>15</v>
      </c>
      <c r="C3411" t="s">
        <v>131</v>
      </c>
      <c r="D3411" t="s">
        <v>97</v>
      </c>
      <c r="E3411" t="s">
        <v>131</v>
      </c>
      <c r="F3411" t="s">
        <v>10</v>
      </c>
      <c r="G3411" t="s">
        <v>96</v>
      </c>
      <c r="H3411" s="11">
        <v>45276</v>
      </c>
      <c r="I3411" t="s">
        <v>121</v>
      </c>
      <c r="J3411">
        <v>15</v>
      </c>
      <c r="K3411">
        <v>0</v>
      </c>
      <c r="L3411">
        <v>385</v>
      </c>
      <c r="M3411">
        <v>1</v>
      </c>
      <c r="N3411">
        <v>119</v>
      </c>
      <c r="O3411">
        <v>1</v>
      </c>
      <c r="P3411" t="s">
        <v>51</v>
      </c>
      <c r="Q3411" t="s">
        <v>50</v>
      </c>
      <c r="R3411" t="s">
        <v>38</v>
      </c>
      <c r="S3411" t="s">
        <v>37</v>
      </c>
    </row>
    <row r="3412" spans="1:19" x14ac:dyDescent="0.2">
      <c r="A3412">
        <v>2012</v>
      </c>
      <c r="B3412">
        <v>15</v>
      </c>
      <c r="C3412" t="s">
        <v>118</v>
      </c>
      <c r="D3412" t="s">
        <v>98</v>
      </c>
      <c r="E3412" t="s">
        <v>98</v>
      </c>
      <c r="F3412" t="s">
        <v>10</v>
      </c>
      <c r="G3412" t="s">
        <v>96</v>
      </c>
      <c r="H3412" s="11">
        <v>45276</v>
      </c>
      <c r="I3412" t="s">
        <v>151</v>
      </c>
      <c r="J3412">
        <v>41</v>
      </c>
      <c r="K3412">
        <v>34</v>
      </c>
      <c r="L3412">
        <v>388</v>
      </c>
      <c r="M3412">
        <v>2</v>
      </c>
      <c r="N3412">
        <v>520</v>
      </c>
      <c r="O3412">
        <v>4</v>
      </c>
      <c r="P3412" t="s">
        <v>44</v>
      </c>
      <c r="Q3412" t="s">
        <v>43</v>
      </c>
      <c r="R3412" t="s">
        <v>59</v>
      </c>
      <c r="S3412" t="s">
        <v>58</v>
      </c>
    </row>
    <row r="3413" spans="1:19" x14ac:dyDescent="0.2">
      <c r="A3413">
        <v>2012</v>
      </c>
      <c r="B3413">
        <v>15</v>
      </c>
      <c r="C3413" t="s">
        <v>104</v>
      </c>
      <c r="D3413" t="s">
        <v>133</v>
      </c>
      <c r="E3413" t="s">
        <v>104</v>
      </c>
      <c r="F3413" t="s">
        <v>10</v>
      </c>
      <c r="G3413" t="s">
        <v>143</v>
      </c>
      <c r="H3413" s="11">
        <v>45277</v>
      </c>
      <c r="I3413" t="s">
        <v>172</v>
      </c>
      <c r="J3413">
        <v>14</v>
      </c>
      <c r="K3413">
        <v>10</v>
      </c>
      <c r="L3413">
        <v>294</v>
      </c>
      <c r="M3413">
        <v>0</v>
      </c>
      <c r="N3413">
        <v>253</v>
      </c>
      <c r="O3413">
        <v>5</v>
      </c>
      <c r="P3413" t="s">
        <v>67</v>
      </c>
      <c r="Q3413" t="s">
        <v>66</v>
      </c>
      <c r="R3413" t="s">
        <v>49</v>
      </c>
      <c r="S3413" t="s">
        <v>47</v>
      </c>
    </row>
    <row r="3414" spans="1:19" x14ac:dyDescent="0.2">
      <c r="A3414">
        <v>2012</v>
      </c>
      <c r="B3414">
        <v>16</v>
      </c>
      <c r="C3414" t="s">
        <v>140</v>
      </c>
      <c r="D3414" t="s">
        <v>138</v>
      </c>
      <c r="E3414" t="s">
        <v>138</v>
      </c>
      <c r="F3414" t="s">
        <v>10</v>
      </c>
      <c r="G3414" t="s">
        <v>109</v>
      </c>
      <c r="H3414" s="11">
        <v>45282</v>
      </c>
      <c r="I3414" t="s">
        <v>172</v>
      </c>
      <c r="J3414">
        <v>31</v>
      </c>
      <c r="K3414">
        <v>18</v>
      </c>
      <c r="L3414">
        <v>344</v>
      </c>
      <c r="M3414">
        <v>0</v>
      </c>
      <c r="N3414">
        <v>522</v>
      </c>
      <c r="O3414">
        <v>3</v>
      </c>
      <c r="P3414" t="s">
        <v>30</v>
      </c>
      <c r="Q3414" t="s">
        <v>29</v>
      </c>
      <c r="R3414" t="s">
        <v>12</v>
      </c>
      <c r="S3414" t="s">
        <v>11</v>
      </c>
    </row>
    <row r="3415" spans="1:19" x14ac:dyDescent="0.2">
      <c r="A3415">
        <v>2012</v>
      </c>
      <c r="B3415">
        <v>16</v>
      </c>
      <c r="C3415" t="s">
        <v>137</v>
      </c>
      <c r="D3415" t="s">
        <v>119</v>
      </c>
      <c r="E3415" t="s">
        <v>137</v>
      </c>
      <c r="F3415" t="s">
        <v>10</v>
      </c>
      <c r="G3415" t="s">
        <v>96</v>
      </c>
      <c r="H3415" s="11">
        <v>45283</v>
      </c>
      <c r="I3415" t="s">
        <v>157</v>
      </c>
      <c r="J3415">
        <v>24</v>
      </c>
      <c r="K3415">
        <v>10</v>
      </c>
      <c r="L3415">
        <v>301</v>
      </c>
      <c r="M3415">
        <v>0</v>
      </c>
      <c r="N3415">
        <v>381</v>
      </c>
      <c r="O3415">
        <v>4</v>
      </c>
      <c r="P3415" t="s">
        <v>40</v>
      </c>
      <c r="Q3415" t="s">
        <v>39</v>
      </c>
      <c r="R3415" t="s">
        <v>16</v>
      </c>
      <c r="S3415" t="s">
        <v>15</v>
      </c>
    </row>
    <row r="3416" spans="1:19" x14ac:dyDescent="0.2">
      <c r="A3416">
        <v>2012</v>
      </c>
      <c r="B3416">
        <v>16</v>
      </c>
      <c r="C3416" t="s">
        <v>128</v>
      </c>
      <c r="D3416" t="s">
        <v>118</v>
      </c>
      <c r="E3416" t="s">
        <v>118</v>
      </c>
      <c r="F3416" t="s">
        <v>10</v>
      </c>
      <c r="G3416" t="s">
        <v>96</v>
      </c>
      <c r="H3416" s="11">
        <v>45283</v>
      </c>
      <c r="I3416" t="s">
        <v>157</v>
      </c>
      <c r="J3416">
        <v>23</v>
      </c>
      <c r="K3416">
        <v>16</v>
      </c>
      <c r="L3416">
        <v>349</v>
      </c>
      <c r="M3416">
        <v>2</v>
      </c>
      <c r="N3416">
        <v>436</v>
      </c>
      <c r="O3416">
        <v>3</v>
      </c>
      <c r="P3416" t="s">
        <v>36</v>
      </c>
      <c r="Q3416" t="s">
        <v>35</v>
      </c>
      <c r="R3416" t="s">
        <v>44</v>
      </c>
      <c r="S3416" t="s">
        <v>43</v>
      </c>
    </row>
    <row r="3417" spans="1:19" x14ac:dyDescent="0.2">
      <c r="A3417">
        <v>2012</v>
      </c>
      <c r="B3417">
        <v>16</v>
      </c>
      <c r="C3417" t="s">
        <v>125</v>
      </c>
      <c r="D3417" t="s">
        <v>117</v>
      </c>
      <c r="E3417" t="s">
        <v>117</v>
      </c>
      <c r="F3417" t="s">
        <v>10</v>
      </c>
      <c r="G3417" t="s">
        <v>96</v>
      </c>
      <c r="H3417" s="11">
        <v>45283</v>
      </c>
      <c r="I3417" t="s">
        <v>157</v>
      </c>
      <c r="J3417">
        <v>34</v>
      </c>
      <c r="K3417">
        <v>31</v>
      </c>
      <c r="L3417">
        <v>562</v>
      </c>
      <c r="M3417">
        <v>0</v>
      </c>
      <c r="N3417">
        <v>446</v>
      </c>
      <c r="O3417">
        <v>1</v>
      </c>
      <c r="P3417" t="s">
        <v>26</v>
      </c>
      <c r="Q3417" t="s">
        <v>25</v>
      </c>
      <c r="R3417" t="s">
        <v>46</v>
      </c>
      <c r="S3417" t="s">
        <v>45</v>
      </c>
    </row>
    <row r="3418" spans="1:19" x14ac:dyDescent="0.2">
      <c r="A3418">
        <v>2012</v>
      </c>
      <c r="B3418">
        <v>16</v>
      </c>
      <c r="C3418" t="s">
        <v>124</v>
      </c>
      <c r="D3418" t="s">
        <v>134</v>
      </c>
      <c r="E3418" t="s">
        <v>134</v>
      </c>
      <c r="F3418" t="s">
        <v>10</v>
      </c>
      <c r="G3418" t="s">
        <v>96</v>
      </c>
      <c r="H3418" s="11">
        <v>45283</v>
      </c>
      <c r="I3418" t="s">
        <v>157</v>
      </c>
      <c r="J3418">
        <v>13</v>
      </c>
      <c r="K3418">
        <v>10</v>
      </c>
      <c r="L3418">
        <v>267</v>
      </c>
      <c r="M3418">
        <v>3</v>
      </c>
      <c r="N3418">
        <v>280</v>
      </c>
      <c r="O3418">
        <v>3</v>
      </c>
      <c r="P3418" t="s">
        <v>55</v>
      </c>
      <c r="Q3418" t="s">
        <v>54</v>
      </c>
      <c r="R3418" t="s">
        <v>22</v>
      </c>
      <c r="S3418" t="s">
        <v>21</v>
      </c>
    </row>
    <row r="3419" spans="1:19" x14ac:dyDescent="0.2">
      <c r="A3419">
        <v>2012</v>
      </c>
      <c r="B3419">
        <v>16</v>
      </c>
      <c r="C3419" t="s">
        <v>101</v>
      </c>
      <c r="D3419" t="s">
        <v>104</v>
      </c>
      <c r="E3419" t="s">
        <v>101</v>
      </c>
      <c r="F3419" t="s">
        <v>10</v>
      </c>
      <c r="G3419" t="s">
        <v>96</v>
      </c>
      <c r="H3419" s="11">
        <v>45283</v>
      </c>
      <c r="I3419" t="s">
        <v>157</v>
      </c>
      <c r="J3419">
        <v>55</v>
      </c>
      <c r="K3419">
        <v>7</v>
      </c>
      <c r="L3419">
        <v>460</v>
      </c>
      <c r="M3419">
        <v>0</v>
      </c>
      <c r="N3419">
        <v>180</v>
      </c>
      <c r="O3419">
        <v>2</v>
      </c>
      <c r="P3419" t="s">
        <v>32</v>
      </c>
      <c r="Q3419" t="s">
        <v>31</v>
      </c>
      <c r="R3419" t="s">
        <v>67</v>
      </c>
      <c r="S3419" t="s">
        <v>66</v>
      </c>
    </row>
    <row r="3420" spans="1:19" x14ac:dyDescent="0.2">
      <c r="A3420">
        <v>2012</v>
      </c>
      <c r="B3420">
        <v>16</v>
      </c>
      <c r="C3420" t="s">
        <v>107</v>
      </c>
      <c r="D3420" t="s">
        <v>112</v>
      </c>
      <c r="E3420" t="s">
        <v>112</v>
      </c>
      <c r="F3420" t="s">
        <v>10</v>
      </c>
      <c r="G3420" t="s">
        <v>96</v>
      </c>
      <c r="H3420" s="11">
        <v>45283</v>
      </c>
      <c r="I3420" t="s">
        <v>156</v>
      </c>
      <c r="J3420">
        <v>23</v>
      </c>
      <c r="K3420">
        <v>6</v>
      </c>
      <c r="L3420">
        <v>345</v>
      </c>
      <c r="M3420">
        <v>1</v>
      </c>
      <c r="N3420">
        <v>187</v>
      </c>
      <c r="O3420">
        <v>2</v>
      </c>
      <c r="P3420" t="s">
        <v>71</v>
      </c>
      <c r="Q3420" t="s">
        <v>70</v>
      </c>
      <c r="R3420" t="s">
        <v>42</v>
      </c>
      <c r="S3420" t="s">
        <v>41</v>
      </c>
    </row>
    <row r="3421" spans="1:19" x14ac:dyDescent="0.2">
      <c r="A3421">
        <v>2012</v>
      </c>
      <c r="B3421">
        <v>16</v>
      </c>
      <c r="C3421" t="s">
        <v>97</v>
      </c>
      <c r="D3421" t="s">
        <v>129</v>
      </c>
      <c r="E3421" t="s">
        <v>129</v>
      </c>
      <c r="F3421" t="s">
        <v>10</v>
      </c>
      <c r="G3421" t="s">
        <v>96</v>
      </c>
      <c r="H3421" s="11">
        <v>45283</v>
      </c>
      <c r="I3421" t="s">
        <v>156</v>
      </c>
      <c r="J3421">
        <v>20</v>
      </c>
      <c r="K3421">
        <v>13</v>
      </c>
      <c r="L3421">
        <v>288</v>
      </c>
      <c r="M3421">
        <v>0</v>
      </c>
      <c r="N3421">
        <v>507</v>
      </c>
      <c r="O3421">
        <v>3</v>
      </c>
      <c r="P3421" t="s">
        <v>38</v>
      </c>
      <c r="Q3421" t="s">
        <v>37</v>
      </c>
      <c r="R3421" t="s">
        <v>34</v>
      </c>
      <c r="S3421" t="s">
        <v>33</v>
      </c>
    </row>
    <row r="3422" spans="1:19" x14ac:dyDescent="0.2">
      <c r="A3422">
        <v>2012</v>
      </c>
      <c r="B3422">
        <v>16</v>
      </c>
      <c r="C3422" t="s">
        <v>139</v>
      </c>
      <c r="D3422" t="s">
        <v>177</v>
      </c>
      <c r="E3422" t="s">
        <v>177</v>
      </c>
      <c r="F3422" t="s">
        <v>10</v>
      </c>
      <c r="G3422" t="s">
        <v>96</v>
      </c>
      <c r="H3422" s="11">
        <v>45283</v>
      </c>
      <c r="I3422" t="s">
        <v>156</v>
      </c>
      <c r="J3422">
        <v>28</v>
      </c>
      <c r="K3422">
        <v>13</v>
      </c>
      <c r="L3422">
        <v>285</v>
      </c>
      <c r="M3422">
        <v>2</v>
      </c>
      <c r="N3422">
        <v>429</v>
      </c>
      <c r="O3422">
        <v>5</v>
      </c>
      <c r="P3422" t="s">
        <v>65</v>
      </c>
      <c r="Q3422" t="s">
        <v>64</v>
      </c>
      <c r="R3422" t="s">
        <v>63</v>
      </c>
      <c r="S3422" t="s">
        <v>62</v>
      </c>
    </row>
    <row r="3423" spans="1:19" x14ac:dyDescent="0.2">
      <c r="A3423">
        <v>2012</v>
      </c>
      <c r="B3423">
        <v>16</v>
      </c>
      <c r="C3423" t="s">
        <v>114</v>
      </c>
      <c r="D3423" t="s">
        <v>126</v>
      </c>
      <c r="E3423" t="s">
        <v>126</v>
      </c>
      <c r="F3423" t="s">
        <v>10</v>
      </c>
      <c r="G3423" t="s">
        <v>96</v>
      </c>
      <c r="H3423" s="11">
        <v>45283</v>
      </c>
      <c r="I3423" t="s">
        <v>156</v>
      </c>
      <c r="J3423">
        <v>27</v>
      </c>
      <c r="K3423">
        <v>20</v>
      </c>
      <c r="L3423">
        <v>313</v>
      </c>
      <c r="M3423">
        <v>1</v>
      </c>
      <c r="N3423">
        <v>411</v>
      </c>
      <c r="O3423">
        <v>2</v>
      </c>
      <c r="P3423" t="s">
        <v>53</v>
      </c>
      <c r="Q3423" t="s">
        <v>52</v>
      </c>
      <c r="R3423" t="s">
        <v>69</v>
      </c>
      <c r="S3423" t="s">
        <v>68</v>
      </c>
    </row>
    <row r="3424" spans="1:19" x14ac:dyDescent="0.2">
      <c r="A3424">
        <v>2012</v>
      </c>
      <c r="B3424">
        <v>16</v>
      </c>
      <c r="C3424" t="s">
        <v>133</v>
      </c>
      <c r="D3424" t="s">
        <v>153</v>
      </c>
      <c r="E3424" t="s">
        <v>153</v>
      </c>
      <c r="F3424" t="s">
        <v>10</v>
      </c>
      <c r="G3424" t="s">
        <v>96</v>
      </c>
      <c r="H3424" s="11">
        <v>45283</v>
      </c>
      <c r="I3424" t="s">
        <v>156</v>
      </c>
      <c r="J3424">
        <v>27</v>
      </c>
      <c r="K3424">
        <v>17</v>
      </c>
      <c r="L3424">
        <v>223</v>
      </c>
      <c r="M3424">
        <v>0</v>
      </c>
      <c r="N3424">
        <v>225</v>
      </c>
      <c r="O3424">
        <v>2</v>
      </c>
      <c r="P3424" t="s">
        <v>49</v>
      </c>
      <c r="Q3424" t="s">
        <v>47</v>
      </c>
      <c r="R3424" t="s">
        <v>57</v>
      </c>
      <c r="S3424" t="s">
        <v>56</v>
      </c>
    </row>
    <row r="3425" spans="1:19" x14ac:dyDescent="0.2">
      <c r="A3425">
        <v>2012</v>
      </c>
      <c r="B3425">
        <v>16</v>
      </c>
      <c r="C3425" t="s">
        <v>142</v>
      </c>
      <c r="D3425" t="s">
        <v>131</v>
      </c>
      <c r="E3425" t="s">
        <v>142</v>
      </c>
      <c r="F3425" t="s">
        <v>10</v>
      </c>
      <c r="G3425" t="s">
        <v>96</v>
      </c>
      <c r="H3425" s="11">
        <v>45283</v>
      </c>
      <c r="I3425" t="s">
        <v>161</v>
      </c>
      <c r="J3425">
        <v>17</v>
      </c>
      <c r="K3425">
        <v>6</v>
      </c>
      <c r="L3425">
        <v>271</v>
      </c>
      <c r="M3425">
        <v>2</v>
      </c>
      <c r="N3425">
        <v>189</v>
      </c>
      <c r="O3425">
        <v>1</v>
      </c>
      <c r="P3425" t="s">
        <v>18</v>
      </c>
      <c r="Q3425" t="s">
        <v>17</v>
      </c>
      <c r="R3425" t="s">
        <v>51</v>
      </c>
      <c r="S3425" t="s">
        <v>50</v>
      </c>
    </row>
    <row r="3426" spans="1:19" x14ac:dyDescent="0.2">
      <c r="A3426">
        <v>2012</v>
      </c>
      <c r="B3426">
        <v>16</v>
      </c>
      <c r="C3426" t="s">
        <v>130</v>
      </c>
      <c r="D3426" t="s">
        <v>135</v>
      </c>
      <c r="E3426" t="s">
        <v>130</v>
      </c>
      <c r="F3426" t="s">
        <v>10</v>
      </c>
      <c r="G3426" t="s">
        <v>96</v>
      </c>
      <c r="H3426" s="11">
        <v>45283</v>
      </c>
      <c r="I3426" t="s">
        <v>144</v>
      </c>
      <c r="J3426">
        <v>34</v>
      </c>
      <c r="K3426">
        <v>12</v>
      </c>
      <c r="L3426">
        <v>457</v>
      </c>
      <c r="M3426">
        <v>1</v>
      </c>
      <c r="N3426">
        <v>233</v>
      </c>
      <c r="O3426">
        <v>1</v>
      </c>
      <c r="P3426" t="s">
        <v>28</v>
      </c>
      <c r="Q3426" t="s">
        <v>27</v>
      </c>
      <c r="R3426" t="s">
        <v>24</v>
      </c>
      <c r="S3426" t="s">
        <v>23</v>
      </c>
    </row>
    <row r="3427" spans="1:19" x14ac:dyDescent="0.2">
      <c r="A3427">
        <v>2012</v>
      </c>
      <c r="B3427">
        <v>16</v>
      </c>
      <c r="C3427" t="s">
        <v>123</v>
      </c>
      <c r="D3427" t="s">
        <v>136</v>
      </c>
      <c r="E3427" t="s">
        <v>136</v>
      </c>
      <c r="F3427" t="s">
        <v>10</v>
      </c>
      <c r="G3427" t="s">
        <v>96</v>
      </c>
      <c r="H3427" s="11">
        <v>45283</v>
      </c>
      <c r="I3427" t="s">
        <v>121</v>
      </c>
      <c r="J3427">
        <v>28</v>
      </c>
      <c r="K3427">
        <v>13</v>
      </c>
      <c r="L3427">
        <v>297</v>
      </c>
      <c r="M3427">
        <v>1</v>
      </c>
      <c r="N3427">
        <v>248</v>
      </c>
      <c r="O3427">
        <v>3</v>
      </c>
      <c r="P3427" t="s">
        <v>9</v>
      </c>
      <c r="Q3427" t="s">
        <v>8</v>
      </c>
      <c r="R3427" t="s">
        <v>20</v>
      </c>
      <c r="S3427" t="s">
        <v>19</v>
      </c>
    </row>
    <row r="3428" spans="1:19" x14ac:dyDescent="0.2">
      <c r="A3428">
        <v>2012</v>
      </c>
      <c r="B3428">
        <v>16</v>
      </c>
      <c r="C3428" t="s">
        <v>110</v>
      </c>
      <c r="D3428" t="s">
        <v>127</v>
      </c>
      <c r="E3428" t="s">
        <v>110</v>
      </c>
      <c r="F3428" t="s">
        <v>10</v>
      </c>
      <c r="G3428" t="s">
        <v>96</v>
      </c>
      <c r="H3428" s="11">
        <v>45283</v>
      </c>
      <c r="I3428" t="s">
        <v>121</v>
      </c>
      <c r="J3428">
        <v>33</v>
      </c>
      <c r="K3428">
        <v>14</v>
      </c>
      <c r="L3428">
        <v>533</v>
      </c>
      <c r="M3428">
        <v>0</v>
      </c>
      <c r="N3428">
        <v>186</v>
      </c>
      <c r="O3428">
        <v>0</v>
      </c>
      <c r="P3428" t="s">
        <v>14</v>
      </c>
      <c r="Q3428" t="s">
        <v>13</v>
      </c>
      <c r="R3428" t="s">
        <v>48</v>
      </c>
      <c r="S3428" t="s">
        <v>47</v>
      </c>
    </row>
    <row r="3429" spans="1:19" x14ac:dyDescent="0.2">
      <c r="A3429">
        <v>2012</v>
      </c>
      <c r="B3429">
        <v>16</v>
      </c>
      <c r="C3429" t="s">
        <v>105</v>
      </c>
      <c r="D3429" t="s">
        <v>98</v>
      </c>
      <c r="E3429" t="s">
        <v>105</v>
      </c>
      <c r="F3429" t="s">
        <v>10</v>
      </c>
      <c r="G3429" t="s">
        <v>96</v>
      </c>
      <c r="H3429" s="11">
        <v>45283</v>
      </c>
      <c r="I3429" t="s">
        <v>155</v>
      </c>
      <c r="J3429">
        <v>42</v>
      </c>
      <c r="K3429">
        <v>13</v>
      </c>
      <c r="L3429">
        <v>346</v>
      </c>
      <c r="M3429">
        <v>1</v>
      </c>
      <c r="N3429">
        <v>313</v>
      </c>
      <c r="O3429">
        <v>2</v>
      </c>
      <c r="P3429" t="s">
        <v>61</v>
      </c>
      <c r="Q3429" t="s">
        <v>60</v>
      </c>
      <c r="R3429" t="s">
        <v>59</v>
      </c>
      <c r="S3429" t="s">
        <v>58</v>
      </c>
    </row>
    <row r="3430" spans="1:19" x14ac:dyDescent="0.2">
      <c r="A3430">
        <v>2012</v>
      </c>
      <c r="B3430">
        <v>17</v>
      </c>
      <c r="C3430" t="s">
        <v>124</v>
      </c>
      <c r="D3430" t="s">
        <v>135</v>
      </c>
      <c r="E3430" t="s">
        <v>124</v>
      </c>
      <c r="F3430" t="s">
        <v>10</v>
      </c>
      <c r="G3430" t="s">
        <v>96</v>
      </c>
      <c r="H3430" s="11">
        <v>45290</v>
      </c>
      <c r="I3430" t="s">
        <v>157</v>
      </c>
      <c r="J3430">
        <v>24</v>
      </c>
      <c r="K3430">
        <v>10</v>
      </c>
      <c r="L3430">
        <v>212</v>
      </c>
      <c r="M3430">
        <v>0</v>
      </c>
      <c r="N3430">
        <v>320</v>
      </c>
      <c r="O3430">
        <v>4</v>
      </c>
      <c r="P3430" t="s">
        <v>55</v>
      </c>
      <c r="Q3430" t="s">
        <v>54</v>
      </c>
      <c r="R3430" t="s">
        <v>24</v>
      </c>
      <c r="S3430" t="s">
        <v>23</v>
      </c>
    </row>
    <row r="3431" spans="1:19" x14ac:dyDescent="0.2">
      <c r="A3431">
        <v>2012</v>
      </c>
      <c r="B3431">
        <v>17</v>
      </c>
      <c r="C3431" t="s">
        <v>138</v>
      </c>
      <c r="D3431" t="s">
        <v>139</v>
      </c>
      <c r="E3431" t="s">
        <v>139</v>
      </c>
      <c r="F3431" t="s">
        <v>10</v>
      </c>
      <c r="G3431" t="s">
        <v>96</v>
      </c>
      <c r="H3431" s="11">
        <v>45290</v>
      </c>
      <c r="I3431" t="s">
        <v>157</v>
      </c>
      <c r="J3431">
        <v>22</v>
      </c>
      <c r="K3431">
        <v>17</v>
      </c>
      <c r="L3431">
        <v>366</v>
      </c>
      <c r="M3431">
        <v>1</v>
      </c>
      <c r="N3431">
        <v>278</v>
      </c>
      <c r="O3431">
        <v>0</v>
      </c>
      <c r="P3431" t="s">
        <v>12</v>
      </c>
      <c r="Q3431" t="s">
        <v>11</v>
      </c>
      <c r="R3431" t="s">
        <v>65</v>
      </c>
      <c r="S3431" t="s">
        <v>64</v>
      </c>
    </row>
    <row r="3432" spans="1:19" x14ac:dyDescent="0.2">
      <c r="A3432">
        <v>2012</v>
      </c>
      <c r="B3432">
        <v>17</v>
      </c>
      <c r="C3432" t="s">
        <v>119</v>
      </c>
      <c r="D3432" t="s">
        <v>133</v>
      </c>
      <c r="E3432" t="s">
        <v>119</v>
      </c>
      <c r="F3432" t="s">
        <v>10</v>
      </c>
      <c r="G3432" t="s">
        <v>96</v>
      </c>
      <c r="H3432" s="11">
        <v>45290</v>
      </c>
      <c r="I3432" t="s">
        <v>157</v>
      </c>
      <c r="J3432">
        <v>28</v>
      </c>
      <c r="K3432">
        <v>9</v>
      </c>
      <c r="L3432">
        <v>334</v>
      </c>
      <c r="M3432">
        <v>1</v>
      </c>
      <c r="N3432">
        <v>332</v>
      </c>
      <c r="O3432">
        <v>2</v>
      </c>
      <c r="P3432" t="s">
        <v>16</v>
      </c>
      <c r="Q3432" t="s">
        <v>15</v>
      </c>
      <c r="R3432" t="s">
        <v>49</v>
      </c>
      <c r="S3432" t="s">
        <v>47</v>
      </c>
    </row>
    <row r="3433" spans="1:19" x14ac:dyDescent="0.2">
      <c r="A3433">
        <v>2012</v>
      </c>
      <c r="B3433">
        <v>17</v>
      </c>
      <c r="C3433" t="s">
        <v>104</v>
      </c>
      <c r="D3433" t="s">
        <v>128</v>
      </c>
      <c r="E3433" t="s">
        <v>104</v>
      </c>
      <c r="F3433" t="s">
        <v>10</v>
      </c>
      <c r="G3433" t="s">
        <v>96</v>
      </c>
      <c r="H3433" s="11">
        <v>45290</v>
      </c>
      <c r="I3433" t="s">
        <v>157</v>
      </c>
      <c r="J3433">
        <v>38</v>
      </c>
      <c r="K3433">
        <v>20</v>
      </c>
      <c r="L3433">
        <v>221</v>
      </c>
      <c r="M3433">
        <v>0</v>
      </c>
      <c r="N3433">
        <v>375</v>
      </c>
      <c r="O3433">
        <v>3</v>
      </c>
      <c r="P3433" t="s">
        <v>67</v>
      </c>
      <c r="Q3433" t="s">
        <v>66</v>
      </c>
      <c r="R3433" t="s">
        <v>36</v>
      </c>
      <c r="S3433" t="s">
        <v>35</v>
      </c>
    </row>
    <row r="3434" spans="1:19" x14ac:dyDescent="0.2">
      <c r="A3434">
        <v>2012</v>
      </c>
      <c r="B3434">
        <v>17</v>
      </c>
      <c r="C3434" t="s">
        <v>129</v>
      </c>
      <c r="D3434" t="s">
        <v>107</v>
      </c>
      <c r="E3434" t="s">
        <v>129</v>
      </c>
      <c r="F3434" t="s">
        <v>10</v>
      </c>
      <c r="G3434" t="s">
        <v>96</v>
      </c>
      <c r="H3434" s="11">
        <v>45290</v>
      </c>
      <c r="I3434" t="s">
        <v>157</v>
      </c>
      <c r="J3434">
        <v>28</v>
      </c>
      <c r="K3434">
        <v>16</v>
      </c>
      <c r="L3434">
        <v>265</v>
      </c>
      <c r="M3434">
        <v>0</v>
      </c>
      <c r="N3434">
        <v>352</v>
      </c>
      <c r="O3434">
        <v>2</v>
      </c>
      <c r="P3434" t="s">
        <v>34</v>
      </c>
      <c r="Q3434" t="s">
        <v>33</v>
      </c>
      <c r="R3434" t="s">
        <v>71</v>
      </c>
      <c r="S3434" t="s">
        <v>70</v>
      </c>
    </row>
    <row r="3435" spans="1:19" x14ac:dyDescent="0.2">
      <c r="A3435">
        <v>2012</v>
      </c>
      <c r="B3435">
        <v>17</v>
      </c>
      <c r="C3435" t="s">
        <v>134</v>
      </c>
      <c r="D3435" t="s">
        <v>110</v>
      </c>
      <c r="E3435" t="s">
        <v>134</v>
      </c>
      <c r="F3435" t="s">
        <v>10</v>
      </c>
      <c r="G3435" t="s">
        <v>96</v>
      </c>
      <c r="H3435" s="11">
        <v>45290</v>
      </c>
      <c r="I3435" t="s">
        <v>156</v>
      </c>
      <c r="J3435">
        <v>23</v>
      </c>
      <c r="K3435">
        <v>17</v>
      </c>
      <c r="L3435">
        <v>189</v>
      </c>
      <c r="M3435">
        <v>0</v>
      </c>
      <c r="N3435">
        <v>352</v>
      </c>
      <c r="O3435">
        <v>1</v>
      </c>
      <c r="P3435" t="s">
        <v>22</v>
      </c>
      <c r="Q3435" t="s">
        <v>21</v>
      </c>
      <c r="R3435" t="s">
        <v>14</v>
      </c>
      <c r="S3435" t="s">
        <v>13</v>
      </c>
    </row>
    <row r="3436" spans="1:19" x14ac:dyDescent="0.2">
      <c r="A3436">
        <v>2012</v>
      </c>
      <c r="B3436">
        <v>17</v>
      </c>
      <c r="C3436" t="s">
        <v>117</v>
      </c>
      <c r="D3436" t="s">
        <v>142</v>
      </c>
      <c r="E3436" t="s">
        <v>142</v>
      </c>
      <c r="F3436" t="s">
        <v>10</v>
      </c>
      <c r="G3436" t="s">
        <v>96</v>
      </c>
      <c r="H3436" s="11">
        <v>45290</v>
      </c>
      <c r="I3436" t="s">
        <v>156</v>
      </c>
      <c r="J3436">
        <v>44</v>
      </c>
      <c r="K3436">
        <v>38</v>
      </c>
      <c r="L3436">
        <v>530</v>
      </c>
      <c r="M3436">
        <v>1</v>
      </c>
      <c r="N3436">
        <v>441</v>
      </c>
      <c r="O3436">
        <v>1</v>
      </c>
      <c r="P3436" t="s">
        <v>46</v>
      </c>
      <c r="Q3436" t="s">
        <v>45</v>
      </c>
      <c r="R3436" t="s">
        <v>18</v>
      </c>
      <c r="S3436" t="s">
        <v>17</v>
      </c>
    </row>
    <row r="3437" spans="1:19" x14ac:dyDescent="0.2">
      <c r="A3437">
        <v>2012</v>
      </c>
      <c r="B3437">
        <v>17</v>
      </c>
      <c r="C3437" t="s">
        <v>140</v>
      </c>
      <c r="D3437" t="s">
        <v>136</v>
      </c>
      <c r="E3437" t="s">
        <v>136</v>
      </c>
      <c r="F3437" t="s">
        <v>10</v>
      </c>
      <c r="G3437" t="s">
        <v>96</v>
      </c>
      <c r="H3437" s="11">
        <v>45290</v>
      </c>
      <c r="I3437" t="s">
        <v>156</v>
      </c>
      <c r="J3437">
        <v>26</v>
      </c>
      <c r="K3437">
        <v>24</v>
      </c>
      <c r="L3437">
        <v>389</v>
      </c>
      <c r="M3437">
        <v>0</v>
      </c>
      <c r="N3437">
        <v>327</v>
      </c>
      <c r="O3437">
        <v>4</v>
      </c>
      <c r="P3437" t="s">
        <v>30</v>
      </c>
      <c r="Q3437" t="s">
        <v>29</v>
      </c>
      <c r="R3437" t="s">
        <v>20</v>
      </c>
      <c r="S3437" t="s">
        <v>19</v>
      </c>
    </row>
    <row r="3438" spans="1:19" x14ac:dyDescent="0.2">
      <c r="A3438">
        <v>2012</v>
      </c>
      <c r="B3438">
        <v>17</v>
      </c>
      <c r="C3438" t="s">
        <v>127</v>
      </c>
      <c r="D3438" t="s">
        <v>114</v>
      </c>
      <c r="E3438" t="s">
        <v>127</v>
      </c>
      <c r="F3438" t="s">
        <v>10</v>
      </c>
      <c r="G3438" t="s">
        <v>96</v>
      </c>
      <c r="H3438" s="11">
        <v>45290</v>
      </c>
      <c r="I3438" t="s">
        <v>161</v>
      </c>
      <c r="J3438">
        <v>42</v>
      </c>
      <c r="K3438">
        <v>7</v>
      </c>
      <c r="L3438">
        <v>397</v>
      </c>
      <c r="M3438">
        <v>0</v>
      </c>
      <c r="N3438">
        <v>317</v>
      </c>
      <c r="O3438">
        <v>1</v>
      </c>
      <c r="P3438" t="s">
        <v>48</v>
      </c>
      <c r="Q3438" t="s">
        <v>47</v>
      </c>
      <c r="R3438" t="s">
        <v>53</v>
      </c>
      <c r="S3438" t="s">
        <v>52</v>
      </c>
    </row>
    <row r="3439" spans="1:19" x14ac:dyDescent="0.2">
      <c r="A3439">
        <v>2012</v>
      </c>
      <c r="B3439">
        <v>17</v>
      </c>
      <c r="C3439" t="s">
        <v>153</v>
      </c>
      <c r="D3439" t="s">
        <v>131</v>
      </c>
      <c r="E3439" t="s">
        <v>153</v>
      </c>
      <c r="F3439" t="s">
        <v>10</v>
      </c>
      <c r="G3439" t="s">
        <v>96</v>
      </c>
      <c r="H3439" s="11">
        <v>45290</v>
      </c>
      <c r="I3439" t="s">
        <v>209</v>
      </c>
      <c r="J3439">
        <v>24</v>
      </c>
      <c r="K3439">
        <v>21</v>
      </c>
      <c r="L3439">
        <v>210</v>
      </c>
      <c r="M3439">
        <v>0</v>
      </c>
      <c r="N3439">
        <v>265</v>
      </c>
      <c r="O3439">
        <v>1</v>
      </c>
      <c r="P3439" t="s">
        <v>57</v>
      </c>
      <c r="Q3439" t="s">
        <v>56</v>
      </c>
      <c r="R3439" t="s">
        <v>51</v>
      </c>
      <c r="S3439" t="s">
        <v>50</v>
      </c>
    </row>
    <row r="3440" spans="1:19" x14ac:dyDescent="0.2">
      <c r="A3440">
        <v>2012</v>
      </c>
      <c r="B3440">
        <v>17</v>
      </c>
      <c r="C3440" t="s">
        <v>130</v>
      </c>
      <c r="D3440" t="s">
        <v>97</v>
      </c>
      <c r="E3440" t="s">
        <v>130</v>
      </c>
      <c r="F3440" t="s">
        <v>10</v>
      </c>
      <c r="G3440" t="s">
        <v>96</v>
      </c>
      <c r="H3440" s="11">
        <v>45290</v>
      </c>
      <c r="I3440" t="s">
        <v>121</v>
      </c>
      <c r="J3440">
        <v>38</v>
      </c>
      <c r="K3440">
        <v>3</v>
      </c>
      <c r="L3440">
        <v>488</v>
      </c>
      <c r="M3440">
        <v>1</v>
      </c>
      <c r="N3440">
        <v>119</v>
      </c>
      <c r="O3440">
        <v>0</v>
      </c>
      <c r="P3440" t="s">
        <v>28</v>
      </c>
      <c r="Q3440" t="s">
        <v>27</v>
      </c>
      <c r="R3440" t="s">
        <v>38</v>
      </c>
      <c r="S3440" t="s">
        <v>37</v>
      </c>
    </row>
    <row r="3441" spans="1:19" x14ac:dyDescent="0.2">
      <c r="A3441">
        <v>2012</v>
      </c>
      <c r="B3441">
        <v>17</v>
      </c>
      <c r="C3441" t="s">
        <v>112</v>
      </c>
      <c r="D3441" t="s">
        <v>101</v>
      </c>
      <c r="E3441" t="s">
        <v>112</v>
      </c>
      <c r="F3441" t="s">
        <v>10</v>
      </c>
      <c r="G3441" t="s">
        <v>96</v>
      </c>
      <c r="H3441" s="11">
        <v>45290</v>
      </c>
      <c r="I3441" t="s">
        <v>121</v>
      </c>
      <c r="J3441">
        <v>37</v>
      </c>
      <c r="K3441">
        <v>34</v>
      </c>
      <c r="L3441">
        <v>444</v>
      </c>
      <c r="M3441">
        <v>0</v>
      </c>
      <c r="N3441">
        <v>405</v>
      </c>
      <c r="O3441">
        <v>1</v>
      </c>
      <c r="P3441" t="s">
        <v>42</v>
      </c>
      <c r="Q3441" t="s">
        <v>41</v>
      </c>
      <c r="R3441" t="s">
        <v>32</v>
      </c>
      <c r="S3441" t="s">
        <v>31</v>
      </c>
    </row>
    <row r="3442" spans="1:19" x14ac:dyDescent="0.2">
      <c r="A3442">
        <v>2012</v>
      </c>
      <c r="B3442">
        <v>17</v>
      </c>
      <c r="C3442" t="s">
        <v>118</v>
      </c>
      <c r="D3442" t="s">
        <v>137</v>
      </c>
      <c r="E3442" t="s">
        <v>118</v>
      </c>
      <c r="F3442" t="s">
        <v>10</v>
      </c>
      <c r="G3442" t="s">
        <v>96</v>
      </c>
      <c r="H3442" s="11">
        <v>45290</v>
      </c>
      <c r="I3442" t="s">
        <v>121</v>
      </c>
      <c r="J3442">
        <v>28</v>
      </c>
      <c r="K3442">
        <v>0</v>
      </c>
      <c r="L3442">
        <v>443</v>
      </c>
      <c r="M3442">
        <v>0</v>
      </c>
      <c r="N3442">
        <v>256</v>
      </c>
      <c r="O3442">
        <v>2</v>
      </c>
      <c r="P3442" t="s">
        <v>44</v>
      </c>
      <c r="Q3442" t="s">
        <v>43</v>
      </c>
      <c r="R3442" t="s">
        <v>40</v>
      </c>
      <c r="S3442" t="s">
        <v>39</v>
      </c>
    </row>
    <row r="3443" spans="1:19" x14ac:dyDescent="0.2">
      <c r="A3443">
        <v>2012</v>
      </c>
      <c r="B3443">
        <v>17</v>
      </c>
      <c r="C3443" t="s">
        <v>98</v>
      </c>
      <c r="D3443" t="s">
        <v>123</v>
      </c>
      <c r="E3443" t="s">
        <v>98</v>
      </c>
      <c r="F3443" t="s">
        <v>10</v>
      </c>
      <c r="G3443" t="s">
        <v>96</v>
      </c>
      <c r="H3443" s="11">
        <v>45290</v>
      </c>
      <c r="I3443" t="s">
        <v>121</v>
      </c>
      <c r="J3443">
        <v>27</v>
      </c>
      <c r="K3443">
        <v>13</v>
      </c>
      <c r="L3443">
        <v>407</v>
      </c>
      <c r="M3443">
        <v>0</v>
      </c>
      <c r="N3443">
        <v>262</v>
      </c>
      <c r="O3443">
        <v>2</v>
      </c>
      <c r="P3443" t="s">
        <v>59</v>
      </c>
      <c r="Q3443" t="s">
        <v>58</v>
      </c>
      <c r="R3443" t="s">
        <v>9</v>
      </c>
      <c r="S3443" t="s">
        <v>8</v>
      </c>
    </row>
    <row r="3444" spans="1:19" x14ac:dyDescent="0.2">
      <c r="A3444">
        <v>2012</v>
      </c>
      <c r="B3444">
        <v>17</v>
      </c>
      <c r="C3444" t="s">
        <v>105</v>
      </c>
      <c r="D3444" t="s">
        <v>177</v>
      </c>
      <c r="E3444" t="s">
        <v>105</v>
      </c>
      <c r="F3444" t="s">
        <v>10</v>
      </c>
      <c r="G3444" t="s">
        <v>96</v>
      </c>
      <c r="H3444" s="11">
        <v>45290</v>
      </c>
      <c r="I3444" t="s">
        <v>164</v>
      </c>
      <c r="J3444">
        <v>20</v>
      </c>
      <c r="K3444">
        <v>13</v>
      </c>
      <c r="L3444">
        <v>362</v>
      </c>
      <c r="M3444">
        <v>0</v>
      </c>
      <c r="N3444">
        <v>331</v>
      </c>
      <c r="O3444">
        <v>1</v>
      </c>
      <c r="P3444" t="s">
        <v>61</v>
      </c>
      <c r="Q3444" t="s">
        <v>60</v>
      </c>
      <c r="R3444" t="s">
        <v>63</v>
      </c>
      <c r="S3444" t="s">
        <v>62</v>
      </c>
    </row>
    <row r="3445" spans="1:19" x14ac:dyDescent="0.2">
      <c r="A3445">
        <v>2012</v>
      </c>
      <c r="B3445">
        <v>17</v>
      </c>
      <c r="C3445" t="s">
        <v>126</v>
      </c>
      <c r="D3445" t="s">
        <v>125</v>
      </c>
      <c r="E3445" t="s">
        <v>126</v>
      </c>
      <c r="F3445" t="s">
        <v>10</v>
      </c>
      <c r="G3445" t="s">
        <v>96</v>
      </c>
      <c r="H3445" s="11">
        <v>45290</v>
      </c>
      <c r="I3445" t="s">
        <v>155</v>
      </c>
      <c r="J3445">
        <v>28</v>
      </c>
      <c r="K3445">
        <v>18</v>
      </c>
      <c r="L3445">
        <v>361</v>
      </c>
      <c r="M3445">
        <v>0</v>
      </c>
      <c r="N3445">
        <v>296</v>
      </c>
      <c r="O3445">
        <v>3</v>
      </c>
      <c r="P3445" t="s">
        <v>69</v>
      </c>
      <c r="Q3445" t="s">
        <v>68</v>
      </c>
      <c r="R3445" t="s">
        <v>26</v>
      </c>
      <c r="S3445" t="s">
        <v>25</v>
      </c>
    </row>
    <row r="3446" spans="1:19" x14ac:dyDescent="0.2">
      <c r="A3446">
        <v>2012</v>
      </c>
      <c r="B3446" t="s">
        <v>115</v>
      </c>
      <c r="C3446" t="s">
        <v>107</v>
      </c>
      <c r="D3446" t="s">
        <v>134</v>
      </c>
      <c r="E3446" t="s">
        <v>107</v>
      </c>
      <c r="F3446" t="s">
        <v>10</v>
      </c>
      <c r="G3446" t="s">
        <v>109</v>
      </c>
      <c r="H3446" s="11">
        <v>44931</v>
      </c>
      <c r="I3446" t="s">
        <v>111</v>
      </c>
      <c r="J3446">
        <v>19</v>
      </c>
      <c r="K3446">
        <v>13</v>
      </c>
      <c r="L3446">
        <v>420</v>
      </c>
      <c r="M3446">
        <v>1</v>
      </c>
      <c r="N3446">
        <v>198</v>
      </c>
      <c r="O3446">
        <v>1</v>
      </c>
      <c r="P3446" t="s">
        <v>71</v>
      </c>
      <c r="Q3446" t="s">
        <v>70</v>
      </c>
      <c r="R3446" t="s">
        <v>22</v>
      </c>
      <c r="S3446" t="s">
        <v>21</v>
      </c>
    </row>
    <row r="3447" spans="1:19" x14ac:dyDescent="0.2">
      <c r="A3447">
        <v>2012</v>
      </c>
      <c r="B3447" t="s">
        <v>115</v>
      </c>
      <c r="C3447" t="s">
        <v>101</v>
      </c>
      <c r="D3447" t="s">
        <v>112</v>
      </c>
      <c r="E3447" t="s">
        <v>101</v>
      </c>
      <c r="F3447" t="s">
        <v>10</v>
      </c>
      <c r="G3447" t="s">
        <v>109</v>
      </c>
      <c r="H3447" s="11">
        <v>44931</v>
      </c>
      <c r="I3447" t="s">
        <v>208</v>
      </c>
      <c r="J3447">
        <v>24</v>
      </c>
      <c r="K3447">
        <v>10</v>
      </c>
      <c r="L3447">
        <v>326</v>
      </c>
      <c r="M3447">
        <v>0</v>
      </c>
      <c r="N3447">
        <v>324</v>
      </c>
      <c r="O3447">
        <v>3</v>
      </c>
      <c r="P3447" t="s">
        <v>32</v>
      </c>
      <c r="Q3447" t="s">
        <v>31</v>
      </c>
      <c r="R3447" t="s">
        <v>42</v>
      </c>
      <c r="S3447" t="s">
        <v>41</v>
      </c>
    </row>
    <row r="3448" spans="1:19" x14ac:dyDescent="0.2">
      <c r="A3448">
        <v>2012</v>
      </c>
      <c r="B3448" t="s">
        <v>115</v>
      </c>
      <c r="C3448" t="s">
        <v>110</v>
      </c>
      <c r="D3448" t="s">
        <v>129</v>
      </c>
      <c r="E3448" t="s">
        <v>110</v>
      </c>
      <c r="F3448" t="s">
        <v>10</v>
      </c>
      <c r="G3448" t="s">
        <v>96</v>
      </c>
      <c r="H3448" s="11">
        <v>44932</v>
      </c>
      <c r="I3448" t="s">
        <v>202</v>
      </c>
      <c r="J3448">
        <v>24</v>
      </c>
      <c r="K3448">
        <v>9</v>
      </c>
      <c r="L3448">
        <v>439</v>
      </c>
      <c r="M3448">
        <v>2</v>
      </c>
      <c r="N3448">
        <v>419</v>
      </c>
      <c r="O3448">
        <v>2</v>
      </c>
      <c r="P3448" t="s">
        <v>14</v>
      </c>
      <c r="Q3448" t="s">
        <v>13</v>
      </c>
      <c r="R3448" t="s">
        <v>34</v>
      </c>
      <c r="S3448" t="s">
        <v>33</v>
      </c>
    </row>
    <row r="3449" spans="1:19" x14ac:dyDescent="0.2">
      <c r="A3449">
        <v>2012</v>
      </c>
      <c r="B3449" t="s">
        <v>115</v>
      </c>
      <c r="C3449" t="s">
        <v>126</v>
      </c>
      <c r="D3449" t="s">
        <v>105</v>
      </c>
      <c r="E3449" t="s">
        <v>105</v>
      </c>
      <c r="F3449" t="s">
        <v>10</v>
      </c>
      <c r="G3449" t="s">
        <v>96</v>
      </c>
      <c r="H3449" s="11">
        <v>44932</v>
      </c>
      <c r="I3449" t="s">
        <v>113</v>
      </c>
      <c r="J3449">
        <v>24</v>
      </c>
      <c r="K3449">
        <v>14</v>
      </c>
      <c r="L3449">
        <v>380</v>
      </c>
      <c r="M3449">
        <v>1</v>
      </c>
      <c r="N3449">
        <v>203</v>
      </c>
      <c r="O3449">
        <v>2</v>
      </c>
      <c r="P3449" t="s">
        <v>69</v>
      </c>
      <c r="Q3449" t="s">
        <v>68</v>
      </c>
      <c r="R3449" t="s">
        <v>61</v>
      </c>
      <c r="S3449" t="s">
        <v>60</v>
      </c>
    </row>
    <row r="3450" spans="1:19" x14ac:dyDescent="0.2">
      <c r="A3450">
        <v>2012</v>
      </c>
      <c r="B3450" t="s">
        <v>106</v>
      </c>
      <c r="C3450" t="s">
        <v>130</v>
      </c>
      <c r="D3450" t="s">
        <v>110</v>
      </c>
      <c r="E3450" t="s">
        <v>110</v>
      </c>
      <c r="F3450" t="s">
        <v>10</v>
      </c>
      <c r="G3450" t="s">
        <v>109</v>
      </c>
      <c r="H3450" s="11">
        <v>44938</v>
      </c>
      <c r="I3450" t="s">
        <v>191</v>
      </c>
      <c r="J3450">
        <v>38</v>
      </c>
      <c r="K3450">
        <v>35</v>
      </c>
      <c r="L3450">
        <v>479</v>
      </c>
      <c r="M3450">
        <v>1</v>
      </c>
      <c r="N3450">
        <v>398</v>
      </c>
      <c r="O3450">
        <v>3</v>
      </c>
      <c r="P3450" t="s">
        <v>28</v>
      </c>
      <c r="Q3450" t="s">
        <v>27</v>
      </c>
      <c r="R3450" t="s">
        <v>14</v>
      </c>
      <c r="S3450" t="s">
        <v>13</v>
      </c>
    </row>
    <row r="3451" spans="1:19" x14ac:dyDescent="0.2">
      <c r="A3451">
        <v>2012</v>
      </c>
      <c r="B3451" t="s">
        <v>106</v>
      </c>
      <c r="C3451" t="s">
        <v>98</v>
      </c>
      <c r="D3451" t="s">
        <v>101</v>
      </c>
      <c r="E3451" t="s">
        <v>98</v>
      </c>
      <c r="F3451" t="s">
        <v>10</v>
      </c>
      <c r="G3451" t="s">
        <v>109</v>
      </c>
      <c r="H3451" s="11">
        <v>44938</v>
      </c>
      <c r="I3451" t="s">
        <v>152</v>
      </c>
      <c r="J3451">
        <v>45</v>
      </c>
      <c r="K3451">
        <v>31</v>
      </c>
      <c r="L3451">
        <v>579</v>
      </c>
      <c r="M3451">
        <v>1</v>
      </c>
      <c r="N3451">
        <v>352</v>
      </c>
      <c r="O3451">
        <v>2</v>
      </c>
      <c r="P3451" t="s">
        <v>59</v>
      </c>
      <c r="Q3451" t="s">
        <v>58</v>
      </c>
      <c r="R3451" t="s">
        <v>32</v>
      </c>
      <c r="S3451" t="s">
        <v>31</v>
      </c>
    </row>
    <row r="3452" spans="1:19" x14ac:dyDescent="0.2">
      <c r="A3452">
        <v>2012</v>
      </c>
      <c r="B3452" t="s">
        <v>106</v>
      </c>
      <c r="C3452" t="s">
        <v>138</v>
      </c>
      <c r="D3452" t="s">
        <v>105</v>
      </c>
      <c r="E3452" t="s">
        <v>138</v>
      </c>
      <c r="F3452" t="s">
        <v>10</v>
      </c>
      <c r="G3452" t="s">
        <v>96</v>
      </c>
      <c r="H3452" s="11">
        <v>44939</v>
      </c>
      <c r="I3452" t="s">
        <v>116</v>
      </c>
      <c r="J3452">
        <v>30</v>
      </c>
      <c r="K3452">
        <v>28</v>
      </c>
      <c r="L3452">
        <v>417</v>
      </c>
      <c r="M3452">
        <v>2</v>
      </c>
      <c r="N3452">
        <v>491</v>
      </c>
      <c r="O3452">
        <v>2</v>
      </c>
      <c r="P3452" t="s">
        <v>12</v>
      </c>
      <c r="Q3452" t="s">
        <v>11</v>
      </c>
      <c r="R3452" t="s">
        <v>61</v>
      </c>
      <c r="S3452" t="s">
        <v>60</v>
      </c>
    </row>
    <row r="3453" spans="1:19" x14ac:dyDescent="0.2">
      <c r="A3453">
        <v>2012</v>
      </c>
      <c r="B3453" t="s">
        <v>106</v>
      </c>
      <c r="C3453" t="s">
        <v>118</v>
      </c>
      <c r="D3453" t="s">
        <v>107</v>
      </c>
      <c r="E3453" t="s">
        <v>118</v>
      </c>
      <c r="F3453" t="s">
        <v>10</v>
      </c>
      <c r="G3453" t="s">
        <v>96</v>
      </c>
      <c r="H3453" s="11">
        <v>44939</v>
      </c>
      <c r="I3453" t="s">
        <v>113</v>
      </c>
      <c r="J3453">
        <v>41</v>
      </c>
      <c r="K3453">
        <v>28</v>
      </c>
      <c r="L3453">
        <v>457</v>
      </c>
      <c r="M3453">
        <v>0</v>
      </c>
      <c r="N3453">
        <v>425</v>
      </c>
      <c r="O3453">
        <v>1</v>
      </c>
      <c r="P3453" t="s">
        <v>44</v>
      </c>
      <c r="Q3453" t="s">
        <v>43</v>
      </c>
      <c r="R3453" t="s">
        <v>71</v>
      </c>
      <c r="S3453" t="s">
        <v>70</v>
      </c>
    </row>
    <row r="3454" spans="1:19" x14ac:dyDescent="0.2">
      <c r="A3454">
        <v>2012</v>
      </c>
      <c r="B3454" t="s">
        <v>102</v>
      </c>
      <c r="C3454" t="s">
        <v>138</v>
      </c>
      <c r="D3454" t="s">
        <v>98</v>
      </c>
      <c r="E3454" t="s">
        <v>98</v>
      </c>
      <c r="F3454" t="s">
        <v>10</v>
      </c>
      <c r="G3454" t="s">
        <v>96</v>
      </c>
      <c r="H3454" s="11">
        <v>44946</v>
      </c>
      <c r="I3454" t="s">
        <v>103</v>
      </c>
      <c r="J3454">
        <v>28</v>
      </c>
      <c r="K3454">
        <v>24</v>
      </c>
      <c r="L3454">
        <v>373</v>
      </c>
      <c r="M3454">
        <v>1</v>
      </c>
      <c r="N3454">
        <v>477</v>
      </c>
      <c r="O3454">
        <v>2</v>
      </c>
      <c r="P3454" t="s">
        <v>12</v>
      </c>
      <c r="Q3454" t="s">
        <v>11</v>
      </c>
      <c r="R3454" t="s">
        <v>59</v>
      </c>
      <c r="S3454" t="s">
        <v>58</v>
      </c>
    </row>
    <row r="3455" spans="1:19" x14ac:dyDescent="0.2">
      <c r="A3455">
        <v>2012</v>
      </c>
      <c r="B3455" t="s">
        <v>102</v>
      </c>
      <c r="C3455" t="s">
        <v>118</v>
      </c>
      <c r="D3455" t="s">
        <v>110</v>
      </c>
      <c r="E3455" t="s">
        <v>110</v>
      </c>
      <c r="F3455" t="s">
        <v>10</v>
      </c>
      <c r="G3455" t="s">
        <v>96</v>
      </c>
      <c r="H3455" s="11">
        <v>44946</v>
      </c>
      <c r="I3455" t="s">
        <v>100</v>
      </c>
      <c r="J3455">
        <v>28</v>
      </c>
      <c r="K3455">
        <v>13</v>
      </c>
      <c r="L3455">
        <v>356</v>
      </c>
      <c r="M3455">
        <v>0</v>
      </c>
      <c r="N3455">
        <v>428</v>
      </c>
      <c r="O3455">
        <v>3</v>
      </c>
      <c r="P3455" t="s">
        <v>44</v>
      </c>
      <c r="Q3455" t="s">
        <v>43</v>
      </c>
      <c r="R3455" t="s">
        <v>14</v>
      </c>
      <c r="S3455" t="s">
        <v>13</v>
      </c>
    </row>
    <row r="3456" spans="1:19" x14ac:dyDescent="0.2">
      <c r="A3456">
        <v>2012</v>
      </c>
      <c r="B3456" t="s">
        <v>99</v>
      </c>
      <c r="C3456" t="s">
        <v>110</v>
      </c>
      <c r="D3456" t="s">
        <v>98</v>
      </c>
      <c r="E3456" t="s">
        <v>110</v>
      </c>
      <c r="F3456" t="s">
        <v>10</v>
      </c>
      <c r="G3456" t="s">
        <v>96</v>
      </c>
      <c r="H3456" s="11">
        <v>44960</v>
      </c>
      <c r="I3456" t="s">
        <v>207</v>
      </c>
      <c r="J3456">
        <v>34</v>
      </c>
      <c r="K3456">
        <v>31</v>
      </c>
      <c r="L3456">
        <v>367</v>
      </c>
      <c r="M3456">
        <v>1</v>
      </c>
      <c r="N3456">
        <v>468</v>
      </c>
      <c r="O3456">
        <v>2</v>
      </c>
      <c r="P3456" t="s">
        <v>14</v>
      </c>
      <c r="Q3456" t="s">
        <v>13</v>
      </c>
      <c r="R3456" t="s">
        <v>59</v>
      </c>
      <c r="S3456" t="s">
        <v>58</v>
      </c>
    </row>
    <row r="3457" spans="1:19" x14ac:dyDescent="0.2">
      <c r="A3457">
        <v>2013</v>
      </c>
      <c r="B3457">
        <v>1</v>
      </c>
      <c r="C3457" t="s">
        <v>130</v>
      </c>
      <c r="D3457" t="s">
        <v>110</v>
      </c>
      <c r="E3457" t="s">
        <v>130</v>
      </c>
      <c r="F3457" t="s">
        <v>10</v>
      </c>
      <c r="G3457" t="s">
        <v>146</v>
      </c>
      <c r="H3457" s="11">
        <v>45174</v>
      </c>
      <c r="I3457" t="s">
        <v>206</v>
      </c>
      <c r="J3457">
        <v>49</v>
      </c>
      <c r="K3457">
        <v>27</v>
      </c>
      <c r="L3457">
        <v>510</v>
      </c>
      <c r="M3457">
        <v>2</v>
      </c>
      <c r="N3457">
        <v>393</v>
      </c>
      <c r="O3457">
        <v>2</v>
      </c>
      <c r="P3457" t="s">
        <v>28</v>
      </c>
      <c r="Q3457" t="s">
        <v>27</v>
      </c>
      <c r="R3457" t="s">
        <v>14</v>
      </c>
      <c r="S3457" t="s">
        <v>13</v>
      </c>
    </row>
    <row r="3458" spans="1:19" x14ac:dyDescent="0.2">
      <c r="A3458">
        <v>2013</v>
      </c>
      <c r="B3458">
        <v>1</v>
      </c>
      <c r="C3458" t="s">
        <v>124</v>
      </c>
      <c r="D3458" t="s">
        <v>104</v>
      </c>
      <c r="E3458" t="s">
        <v>104</v>
      </c>
      <c r="F3458" t="s">
        <v>10</v>
      </c>
      <c r="G3458" t="s">
        <v>96</v>
      </c>
      <c r="H3458" s="11">
        <v>45177</v>
      </c>
      <c r="I3458" t="s">
        <v>157</v>
      </c>
      <c r="J3458">
        <v>16</v>
      </c>
      <c r="K3458">
        <v>9</v>
      </c>
      <c r="L3458">
        <v>229</v>
      </c>
      <c r="M3458">
        <v>0</v>
      </c>
      <c r="N3458">
        <v>194</v>
      </c>
      <c r="O3458">
        <v>2</v>
      </c>
      <c r="P3458" t="s">
        <v>55</v>
      </c>
      <c r="Q3458" t="s">
        <v>54</v>
      </c>
      <c r="R3458" t="s">
        <v>67</v>
      </c>
      <c r="S3458" t="s">
        <v>66</v>
      </c>
    </row>
    <row r="3459" spans="1:19" x14ac:dyDescent="0.2">
      <c r="A3459">
        <v>2013</v>
      </c>
      <c r="B3459">
        <v>1</v>
      </c>
      <c r="C3459" t="s">
        <v>140</v>
      </c>
      <c r="D3459" t="s">
        <v>112</v>
      </c>
      <c r="E3459" t="s">
        <v>140</v>
      </c>
      <c r="F3459" t="s">
        <v>10</v>
      </c>
      <c r="G3459" t="s">
        <v>96</v>
      </c>
      <c r="H3459" s="11">
        <v>45177</v>
      </c>
      <c r="I3459" t="s">
        <v>157</v>
      </c>
      <c r="J3459">
        <v>34</v>
      </c>
      <c r="K3459">
        <v>24</v>
      </c>
      <c r="L3459">
        <v>469</v>
      </c>
      <c r="M3459">
        <v>2</v>
      </c>
      <c r="N3459">
        <v>330</v>
      </c>
      <c r="O3459">
        <v>4</v>
      </c>
      <c r="P3459" t="s">
        <v>30</v>
      </c>
      <c r="Q3459" t="s">
        <v>29</v>
      </c>
      <c r="R3459" t="s">
        <v>42</v>
      </c>
      <c r="S3459" t="s">
        <v>41</v>
      </c>
    </row>
    <row r="3460" spans="1:19" x14ac:dyDescent="0.2">
      <c r="A3460">
        <v>2013</v>
      </c>
      <c r="B3460">
        <v>1</v>
      </c>
      <c r="C3460" t="s">
        <v>135</v>
      </c>
      <c r="D3460" t="s">
        <v>137</v>
      </c>
      <c r="E3460" t="s">
        <v>137</v>
      </c>
      <c r="F3460" t="s">
        <v>10</v>
      </c>
      <c r="G3460" t="s">
        <v>96</v>
      </c>
      <c r="H3460" s="11">
        <v>45177</v>
      </c>
      <c r="I3460" t="s">
        <v>157</v>
      </c>
      <c r="J3460">
        <v>23</v>
      </c>
      <c r="K3460">
        <v>10</v>
      </c>
      <c r="L3460">
        <v>275</v>
      </c>
      <c r="M3460">
        <v>1</v>
      </c>
      <c r="N3460">
        <v>291</v>
      </c>
      <c r="O3460">
        <v>3</v>
      </c>
      <c r="P3460" t="s">
        <v>24</v>
      </c>
      <c r="Q3460" t="s">
        <v>23</v>
      </c>
      <c r="R3460" t="s">
        <v>40</v>
      </c>
      <c r="S3460" t="s">
        <v>39</v>
      </c>
    </row>
    <row r="3461" spans="1:19" x14ac:dyDescent="0.2">
      <c r="A3461">
        <v>2013</v>
      </c>
      <c r="B3461">
        <v>1</v>
      </c>
      <c r="C3461" t="s">
        <v>119</v>
      </c>
      <c r="D3461" t="s">
        <v>118</v>
      </c>
      <c r="E3461" t="s">
        <v>118</v>
      </c>
      <c r="F3461" t="s">
        <v>10</v>
      </c>
      <c r="G3461" t="s">
        <v>96</v>
      </c>
      <c r="H3461" s="11">
        <v>45177</v>
      </c>
      <c r="I3461" t="s">
        <v>157</v>
      </c>
      <c r="J3461">
        <v>23</v>
      </c>
      <c r="K3461">
        <v>21</v>
      </c>
      <c r="L3461">
        <v>431</v>
      </c>
      <c r="M3461">
        <v>3</v>
      </c>
      <c r="N3461">
        <v>286</v>
      </c>
      <c r="O3461">
        <v>2</v>
      </c>
      <c r="P3461" t="s">
        <v>16</v>
      </c>
      <c r="Q3461" t="s">
        <v>15</v>
      </c>
      <c r="R3461" t="s">
        <v>44</v>
      </c>
      <c r="S3461" t="s">
        <v>43</v>
      </c>
    </row>
    <row r="3462" spans="1:19" x14ac:dyDescent="0.2">
      <c r="A3462">
        <v>2013</v>
      </c>
      <c r="B3462">
        <v>1</v>
      </c>
      <c r="C3462" t="s">
        <v>136</v>
      </c>
      <c r="D3462" t="s">
        <v>134</v>
      </c>
      <c r="E3462" t="s">
        <v>136</v>
      </c>
      <c r="F3462" t="s">
        <v>10</v>
      </c>
      <c r="G3462" t="s">
        <v>96</v>
      </c>
      <c r="H3462" s="11">
        <v>45177</v>
      </c>
      <c r="I3462" t="s">
        <v>157</v>
      </c>
      <c r="J3462">
        <v>24</v>
      </c>
      <c r="K3462">
        <v>21</v>
      </c>
      <c r="L3462">
        <v>323</v>
      </c>
      <c r="M3462">
        <v>1</v>
      </c>
      <c r="N3462">
        <v>340</v>
      </c>
      <c r="O3462">
        <v>3</v>
      </c>
      <c r="P3462" t="s">
        <v>20</v>
      </c>
      <c r="Q3462" t="s">
        <v>19</v>
      </c>
      <c r="R3462" t="s">
        <v>22</v>
      </c>
      <c r="S3462" t="s">
        <v>21</v>
      </c>
    </row>
    <row r="3463" spans="1:19" x14ac:dyDescent="0.2">
      <c r="A3463">
        <v>2013</v>
      </c>
      <c r="B3463">
        <v>1</v>
      </c>
      <c r="C3463" t="s">
        <v>129</v>
      </c>
      <c r="D3463" t="s">
        <v>131</v>
      </c>
      <c r="E3463" t="s">
        <v>129</v>
      </c>
      <c r="F3463" t="s">
        <v>10</v>
      </c>
      <c r="G3463" t="s">
        <v>96</v>
      </c>
      <c r="H3463" s="11">
        <v>45177</v>
      </c>
      <c r="I3463" t="s">
        <v>157</v>
      </c>
      <c r="J3463">
        <v>21</v>
      </c>
      <c r="K3463">
        <v>17</v>
      </c>
      <c r="L3463">
        <v>274</v>
      </c>
      <c r="M3463">
        <v>0</v>
      </c>
      <c r="N3463">
        <v>372</v>
      </c>
      <c r="O3463">
        <v>2</v>
      </c>
      <c r="P3463" t="s">
        <v>34</v>
      </c>
      <c r="Q3463" t="s">
        <v>33</v>
      </c>
      <c r="R3463" t="s">
        <v>51</v>
      </c>
      <c r="S3463" t="s">
        <v>50</v>
      </c>
    </row>
    <row r="3464" spans="1:19" x14ac:dyDescent="0.2">
      <c r="A3464">
        <v>2013</v>
      </c>
      <c r="B3464">
        <v>1</v>
      </c>
      <c r="C3464" t="s">
        <v>128</v>
      </c>
      <c r="D3464" t="s">
        <v>97</v>
      </c>
      <c r="E3464" t="s">
        <v>97</v>
      </c>
      <c r="F3464" t="s">
        <v>10</v>
      </c>
      <c r="G3464" t="s">
        <v>96</v>
      </c>
      <c r="H3464" s="11">
        <v>45177</v>
      </c>
      <c r="I3464" t="s">
        <v>156</v>
      </c>
      <c r="J3464">
        <v>28</v>
      </c>
      <c r="K3464">
        <v>2</v>
      </c>
      <c r="L3464">
        <v>292</v>
      </c>
      <c r="M3464">
        <v>0</v>
      </c>
      <c r="N3464">
        <v>178</v>
      </c>
      <c r="O3464">
        <v>2</v>
      </c>
      <c r="P3464" t="s">
        <v>36</v>
      </c>
      <c r="Q3464" t="s">
        <v>35</v>
      </c>
      <c r="R3464" t="s">
        <v>38</v>
      </c>
      <c r="S3464" t="s">
        <v>37</v>
      </c>
    </row>
    <row r="3465" spans="1:19" x14ac:dyDescent="0.2">
      <c r="A3465">
        <v>2013</v>
      </c>
      <c r="B3465">
        <v>1</v>
      </c>
      <c r="C3465" t="s">
        <v>117</v>
      </c>
      <c r="D3465" t="s">
        <v>138</v>
      </c>
      <c r="E3465" t="s">
        <v>117</v>
      </c>
      <c r="F3465" t="s">
        <v>10</v>
      </c>
      <c r="G3465" t="s">
        <v>96</v>
      </c>
      <c r="H3465" s="11">
        <v>45177</v>
      </c>
      <c r="I3465" t="s">
        <v>156</v>
      </c>
      <c r="J3465">
        <v>23</v>
      </c>
      <c r="K3465">
        <v>17</v>
      </c>
      <c r="L3465">
        <v>419</v>
      </c>
      <c r="M3465">
        <v>1</v>
      </c>
      <c r="N3465">
        <v>367</v>
      </c>
      <c r="O3465">
        <v>2</v>
      </c>
      <c r="P3465" t="s">
        <v>46</v>
      </c>
      <c r="Q3465" t="s">
        <v>45</v>
      </c>
      <c r="R3465" t="s">
        <v>12</v>
      </c>
      <c r="S3465" t="s">
        <v>11</v>
      </c>
    </row>
    <row r="3466" spans="1:19" x14ac:dyDescent="0.2">
      <c r="A3466">
        <v>2013</v>
      </c>
      <c r="B3466">
        <v>1</v>
      </c>
      <c r="C3466" t="s">
        <v>133</v>
      </c>
      <c r="D3466" t="s">
        <v>139</v>
      </c>
      <c r="E3466" t="s">
        <v>133</v>
      </c>
      <c r="F3466" t="s">
        <v>10</v>
      </c>
      <c r="G3466" t="s">
        <v>96</v>
      </c>
      <c r="H3466" s="11">
        <v>45177</v>
      </c>
      <c r="I3466" t="s">
        <v>156</v>
      </c>
      <c r="J3466">
        <v>18</v>
      </c>
      <c r="K3466">
        <v>17</v>
      </c>
      <c r="L3466">
        <v>304</v>
      </c>
      <c r="M3466">
        <v>2</v>
      </c>
      <c r="N3466">
        <v>250</v>
      </c>
      <c r="O3466">
        <v>2</v>
      </c>
      <c r="P3466" t="s">
        <v>49</v>
      </c>
      <c r="Q3466" t="s">
        <v>47</v>
      </c>
      <c r="R3466" t="s">
        <v>65</v>
      </c>
      <c r="S3466" t="s">
        <v>64</v>
      </c>
    </row>
    <row r="3467" spans="1:19" x14ac:dyDescent="0.2">
      <c r="A3467">
        <v>2013</v>
      </c>
      <c r="B3467">
        <v>1</v>
      </c>
      <c r="C3467" t="s">
        <v>142</v>
      </c>
      <c r="D3467" t="s">
        <v>105</v>
      </c>
      <c r="E3467" t="s">
        <v>105</v>
      </c>
      <c r="F3467" t="s">
        <v>10</v>
      </c>
      <c r="G3467" t="s">
        <v>96</v>
      </c>
      <c r="H3467" s="11">
        <v>45177</v>
      </c>
      <c r="I3467" t="s">
        <v>161</v>
      </c>
      <c r="J3467">
        <v>12</v>
      </c>
      <c r="K3467">
        <v>7</v>
      </c>
      <c r="L3467">
        <v>370</v>
      </c>
      <c r="M3467">
        <v>1</v>
      </c>
      <c r="N3467">
        <v>253</v>
      </c>
      <c r="O3467">
        <v>2</v>
      </c>
      <c r="P3467" t="s">
        <v>18</v>
      </c>
      <c r="Q3467" t="s">
        <v>17</v>
      </c>
      <c r="R3467" t="s">
        <v>61</v>
      </c>
      <c r="S3467" t="s">
        <v>60</v>
      </c>
    </row>
    <row r="3468" spans="1:19" x14ac:dyDescent="0.2">
      <c r="A3468">
        <v>2013</v>
      </c>
      <c r="B3468">
        <v>1</v>
      </c>
      <c r="C3468" t="s">
        <v>177</v>
      </c>
      <c r="D3468" t="s">
        <v>123</v>
      </c>
      <c r="E3468" t="s">
        <v>177</v>
      </c>
      <c r="F3468" t="s">
        <v>10</v>
      </c>
      <c r="G3468" t="s">
        <v>96</v>
      </c>
      <c r="H3468" s="11">
        <v>45177</v>
      </c>
      <c r="I3468" t="s">
        <v>205</v>
      </c>
      <c r="J3468">
        <v>27</v>
      </c>
      <c r="K3468">
        <v>24</v>
      </c>
      <c r="L3468">
        <v>366</v>
      </c>
      <c r="M3468">
        <v>2</v>
      </c>
      <c r="N3468">
        <v>390</v>
      </c>
      <c r="O3468">
        <v>2</v>
      </c>
      <c r="P3468" t="s">
        <v>63</v>
      </c>
      <c r="Q3468" t="s">
        <v>62</v>
      </c>
      <c r="R3468" t="s">
        <v>9</v>
      </c>
      <c r="S3468" t="s">
        <v>8</v>
      </c>
    </row>
    <row r="3469" spans="1:19" x14ac:dyDescent="0.2">
      <c r="A3469">
        <v>2013</v>
      </c>
      <c r="B3469">
        <v>1</v>
      </c>
      <c r="C3469" t="s">
        <v>98</v>
      </c>
      <c r="D3469" t="s">
        <v>101</v>
      </c>
      <c r="E3469" t="s">
        <v>98</v>
      </c>
      <c r="F3469" t="s">
        <v>10</v>
      </c>
      <c r="G3469" t="s">
        <v>96</v>
      </c>
      <c r="H3469" s="11">
        <v>45177</v>
      </c>
      <c r="I3469" t="s">
        <v>164</v>
      </c>
      <c r="J3469">
        <v>34</v>
      </c>
      <c r="K3469">
        <v>28</v>
      </c>
      <c r="L3469">
        <v>494</v>
      </c>
      <c r="M3469">
        <v>0</v>
      </c>
      <c r="N3469">
        <v>385</v>
      </c>
      <c r="O3469">
        <v>2</v>
      </c>
      <c r="P3469" t="s">
        <v>59</v>
      </c>
      <c r="Q3469" t="s">
        <v>58</v>
      </c>
      <c r="R3469" t="s">
        <v>32</v>
      </c>
      <c r="S3469" t="s">
        <v>31</v>
      </c>
    </row>
    <row r="3470" spans="1:19" x14ac:dyDescent="0.2">
      <c r="A3470">
        <v>2013</v>
      </c>
      <c r="B3470">
        <v>1</v>
      </c>
      <c r="C3470" t="s">
        <v>125</v>
      </c>
      <c r="D3470" t="s">
        <v>127</v>
      </c>
      <c r="E3470" t="s">
        <v>125</v>
      </c>
      <c r="F3470" t="s">
        <v>10</v>
      </c>
      <c r="G3470" t="s">
        <v>96</v>
      </c>
      <c r="H3470" s="11">
        <v>45177</v>
      </c>
      <c r="I3470" t="s">
        <v>151</v>
      </c>
      <c r="J3470">
        <v>36</v>
      </c>
      <c r="K3470">
        <v>31</v>
      </c>
      <c r="L3470">
        <v>331</v>
      </c>
      <c r="M3470">
        <v>1</v>
      </c>
      <c r="N3470">
        <v>478</v>
      </c>
      <c r="O3470">
        <v>6</v>
      </c>
      <c r="P3470" t="s">
        <v>26</v>
      </c>
      <c r="Q3470" t="s">
        <v>25</v>
      </c>
      <c r="R3470" t="s">
        <v>48</v>
      </c>
      <c r="S3470" t="s">
        <v>47</v>
      </c>
    </row>
    <row r="3471" spans="1:19" x14ac:dyDescent="0.2">
      <c r="A3471">
        <v>2013</v>
      </c>
      <c r="B3471">
        <v>1</v>
      </c>
      <c r="C3471" t="s">
        <v>126</v>
      </c>
      <c r="D3471" t="s">
        <v>114</v>
      </c>
      <c r="E3471" t="s">
        <v>114</v>
      </c>
      <c r="F3471" t="s">
        <v>10</v>
      </c>
      <c r="G3471" t="s">
        <v>143</v>
      </c>
      <c r="H3471" s="11">
        <v>45178</v>
      </c>
      <c r="I3471" t="s">
        <v>150</v>
      </c>
      <c r="J3471">
        <v>33</v>
      </c>
      <c r="K3471">
        <v>27</v>
      </c>
      <c r="L3471">
        <v>443</v>
      </c>
      <c r="M3471">
        <v>2</v>
      </c>
      <c r="N3471">
        <v>382</v>
      </c>
      <c r="O3471">
        <v>3</v>
      </c>
      <c r="P3471" t="s">
        <v>69</v>
      </c>
      <c r="Q3471" t="s">
        <v>68</v>
      </c>
      <c r="R3471" t="s">
        <v>53</v>
      </c>
      <c r="S3471" t="s">
        <v>52</v>
      </c>
    </row>
    <row r="3472" spans="1:19" x14ac:dyDescent="0.2">
      <c r="A3472">
        <v>2013</v>
      </c>
      <c r="B3472">
        <v>1</v>
      </c>
      <c r="C3472" t="s">
        <v>153</v>
      </c>
      <c r="D3472" t="s">
        <v>107</v>
      </c>
      <c r="E3472" t="s">
        <v>107</v>
      </c>
      <c r="F3472" t="s">
        <v>10</v>
      </c>
      <c r="G3472" t="s">
        <v>143</v>
      </c>
      <c r="H3472" s="11">
        <v>45178</v>
      </c>
      <c r="I3472" t="s">
        <v>204</v>
      </c>
      <c r="J3472">
        <v>31</v>
      </c>
      <c r="K3472">
        <v>28</v>
      </c>
      <c r="L3472">
        <v>449</v>
      </c>
      <c r="M3472">
        <v>1</v>
      </c>
      <c r="N3472">
        <v>263</v>
      </c>
      <c r="O3472">
        <v>1</v>
      </c>
      <c r="P3472" t="s">
        <v>57</v>
      </c>
      <c r="Q3472" t="s">
        <v>56</v>
      </c>
      <c r="R3472" t="s">
        <v>71</v>
      </c>
      <c r="S3472" t="s">
        <v>70</v>
      </c>
    </row>
    <row r="3473" spans="1:19" x14ac:dyDescent="0.2">
      <c r="A3473">
        <v>2013</v>
      </c>
      <c r="B3473">
        <v>2</v>
      </c>
      <c r="C3473" t="s">
        <v>118</v>
      </c>
      <c r="D3473" t="s">
        <v>133</v>
      </c>
      <c r="E3473" t="s">
        <v>118</v>
      </c>
      <c r="F3473" t="s">
        <v>10</v>
      </c>
      <c r="G3473" t="s">
        <v>146</v>
      </c>
      <c r="H3473" s="11">
        <v>45181</v>
      </c>
      <c r="I3473" t="s">
        <v>185</v>
      </c>
      <c r="J3473">
        <v>13</v>
      </c>
      <c r="K3473">
        <v>10</v>
      </c>
      <c r="L3473">
        <v>232</v>
      </c>
      <c r="M3473">
        <v>0</v>
      </c>
      <c r="N3473">
        <v>318</v>
      </c>
      <c r="O3473">
        <v>4</v>
      </c>
      <c r="P3473" t="s">
        <v>44</v>
      </c>
      <c r="Q3473" t="s">
        <v>43</v>
      </c>
      <c r="R3473" t="s">
        <v>49</v>
      </c>
      <c r="S3473" t="s">
        <v>47</v>
      </c>
    </row>
    <row r="3474" spans="1:19" x14ac:dyDescent="0.2">
      <c r="A3474">
        <v>2013</v>
      </c>
      <c r="B3474">
        <v>2</v>
      </c>
      <c r="C3474" t="s">
        <v>114</v>
      </c>
      <c r="D3474" t="s">
        <v>153</v>
      </c>
      <c r="E3474" t="s">
        <v>153</v>
      </c>
      <c r="F3474" t="s">
        <v>10</v>
      </c>
      <c r="G3474" t="s">
        <v>96</v>
      </c>
      <c r="H3474" s="11">
        <v>45184</v>
      </c>
      <c r="I3474" t="s">
        <v>157</v>
      </c>
      <c r="J3474">
        <v>33</v>
      </c>
      <c r="K3474">
        <v>30</v>
      </c>
      <c r="L3474">
        <v>539</v>
      </c>
      <c r="M3474">
        <v>2</v>
      </c>
      <c r="N3474">
        <v>511</v>
      </c>
      <c r="O3474">
        <v>0</v>
      </c>
      <c r="P3474" t="s">
        <v>53</v>
      </c>
      <c r="Q3474" t="s">
        <v>52</v>
      </c>
      <c r="R3474" t="s">
        <v>57</v>
      </c>
      <c r="S3474" t="s">
        <v>56</v>
      </c>
    </row>
    <row r="3475" spans="1:19" x14ac:dyDescent="0.2">
      <c r="A3475">
        <v>2013</v>
      </c>
      <c r="B3475">
        <v>2</v>
      </c>
      <c r="C3475" t="s">
        <v>129</v>
      </c>
      <c r="D3475" t="s">
        <v>137</v>
      </c>
      <c r="E3475" t="s">
        <v>137</v>
      </c>
      <c r="F3475" t="s">
        <v>10</v>
      </c>
      <c r="G3475" t="s">
        <v>96</v>
      </c>
      <c r="H3475" s="11">
        <v>45184</v>
      </c>
      <c r="I3475" t="s">
        <v>157</v>
      </c>
      <c r="J3475">
        <v>24</v>
      </c>
      <c r="K3475">
        <v>20</v>
      </c>
      <c r="L3475">
        <v>398</v>
      </c>
      <c r="M3475">
        <v>1</v>
      </c>
      <c r="N3475">
        <v>448</v>
      </c>
      <c r="O3475">
        <v>1</v>
      </c>
      <c r="P3475" t="s">
        <v>34</v>
      </c>
      <c r="Q3475" t="s">
        <v>33</v>
      </c>
      <c r="R3475" t="s">
        <v>40</v>
      </c>
      <c r="S3475" t="s">
        <v>39</v>
      </c>
    </row>
    <row r="3476" spans="1:19" x14ac:dyDescent="0.2">
      <c r="A3476">
        <v>2013</v>
      </c>
      <c r="B3476">
        <v>2</v>
      </c>
      <c r="C3476" t="s">
        <v>101</v>
      </c>
      <c r="D3476" t="s">
        <v>126</v>
      </c>
      <c r="E3476" t="s">
        <v>101</v>
      </c>
      <c r="F3476" t="s">
        <v>10</v>
      </c>
      <c r="G3476" t="s">
        <v>96</v>
      </c>
      <c r="H3476" s="11">
        <v>45184</v>
      </c>
      <c r="I3476" t="s">
        <v>157</v>
      </c>
      <c r="J3476">
        <v>38</v>
      </c>
      <c r="K3476">
        <v>20</v>
      </c>
      <c r="L3476">
        <v>580</v>
      </c>
      <c r="M3476">
        <v>1</v>
      </c>
      <c r="N3476">
        <v>422</v>
      </c>
      <c r="O3476">
        <v>1</v>
      </c>
      <c r="P3476" t="s">
        <v>32</v>
      </c>
      <c r="Q3476" t="s">
        <v>31</v>
      </c>
      <c r="R3476" t="s">
        <v>69</v>
      </c>
      <c r="S3476" t="s">
        <v>68</v>
      </c>
    </row>
    <row r="3477" spans="1:19" x14ac:dyDescent="0.2">
      <c r="A3477">
        <v>2013</v>
      </c>
      <c r="B3477">
        <v>2</v>
      </c>
      <c r="C3477" t="s">
        <v>97</v>
      </c>
      <c r="D3477" t="s">
        <v>125</v>
      </c>
      <c r="E3477" t="s">
        <v>97</v>
      </c>
      <c r="F3477" t="s">
        <v>10</v>
      </c>
      <c r="G3477" t="s">
        <v>96</v>
      </c>
      <c r="H3477" s="11">
        <v>45184</v>
      </c>
      <c r="I3477" t="s">
        <v>157</v>
      </c>
      <c r="J3477">
        <v>17</v>
      </c>
      <c r="K3477">
        <v>16</v>
      </c>
      <c r="L3477">
        <v>313</v>
      </c>
      <c r="M3477">
        <v>0</v>
      </c>
      <c r="N3477">
        <v>318</v>
      </c>
      <c r="O3477">
        <v>2</v>
      </c>
      <c r="P3477" t="s">
        <v>38</v>
      </c>
      <c r="Q3477" t="s">
        <v>37</v>
      </c>
      <c r="R3477" t="s">
        <v>26</v>
      </c>
      <c r="S3477" t="s">
        <v>25</v>
      </c>
    </row>
    <row r="3478" spans="1:19" x14ac:dyDescent="0.2">
      <c r="A3478">
        <v>2013</v>
      </c>
      <c r="B3478">
        <v>2</v>
      </c>
      <c r="C3478" t="s">
        <v>110</v>
      </c>
      <c r="D3478" t="s">
        <v>135</v>
      </c>
      <c r="E3478" t="s">
        <v>110</v>
      </c>
      <c r="F3478" t="s">
        <v>10</v>
      </c>
      <c r="G3478" t="s">
        <v>96</v>
      </c>
      <c r="H3478" s="11">
        <v>45184</v>
      </c>
      <c r="I3478" t="s">
        <v>157</v>
      </c>
      <c r="J3478">
        <v>14</v>
      </c>
      <c r="K3478">
        <v>6</v>
      </c>
      <c r="L3478">
        <v>296</v>
      </c>
      <c r="M3478">
        <v>1</v>
      </c>
      <c r="N3478">
        <v>259</v>
      </c>
      <c r="O3478">
        <v>0</v>
      </c>
      <c r="P3478" t="s">
        <v>14</v>
      </c>
      <c r="Q3478" t="s">
        <v>13</v>
      </c>
      <c r="R3478" t="s">
        <v>24</v>
      </c>
      <c r="S3478" t="s">
        <v>23</v>
      </c>
    </row>
    <row r="3479" spans="1:19" x14ac:dyDescent="0.2">
      <c r="A3479">
        <v>2013</v>
      </c>
      <c r="B3479">
        <v>2</v>
      </c>
      <c r="C3479" t="s">
        <v>119</v>
      </c>
      <c r="D3479" t="s">
        <v>142</v>
      </c>
      <c r="E3479" t="s">
        <v>119</v>
      </c>
      <c r="F3479" t="s">
        <v>10</v>
      </c>
      <c r="G3479" t="s">
        <v>96</v>
      </c>
      <c r="H3479" s="11">
        <v>45184</v>
      </c>
      <c r="I3479" t="s">
        <v>157</v>
      </c>
      <c r="J3479">
        <v>24</v>
      </c>
      <c r="K3479">
        <v>23</v>
      </c>
      <c r="L3479">
        <v>436</v>
      </c>
      <c r="M3479">
        <v>2</v>
      </c>
      <c r="N3479">
        <v>308</v>
      </c>
      <c r="O3479">
        <v>1</v>
      </c>
      <c r="P3479" t="s">
        <v>16</v>
      </c>
      <c r="Q3479" t="s">
        <v>15</v>
      </c>
      <c r="R3479" t="s">
        <v>18</v>
      </c>
      <c r="S3479" t="s">
        <v>17</v>
      </c>
    </row>
    <row r="3480" spans="1:19" x14ac:dyDescent="0.2">
      <c r="A3480">
        <v>2013</v>
      </c>
      <c r="B3480">
        <v>2</v>
      </c>
      <c r="C3480" t="s">
        <v>136</v>
      </c>
      <c r="D3480" t="s">
        <v>112</v>
      </c>
      <c r="E3480" t="s">
        <v>136</v>
      </c>
      <c r="F3480" t="s">
        <v>10</v>
      </c>
      <c r="G3480" t="s">
        <v>96</v>
      </c>
      <c r="H3480" s="11">
        <v>45184</v>
      </c>
      <c r="I3480" t="s">
        <v>156</v>
      </c>
      <c r="J3480">
        <v>31</v>
      </c>
      <c r="K3480">
        <v>30</v>
      </c>
      <c r="L3480">
        <v>411</v>
      </c>
      <c r="M3480">
        <v>4</v>
      </c>
      <c r="N3480">
        <v>350</v>
      </c>
      <c r="O3480">
        <v>3</v>
      </c>
      <c r="P3480" t="s">
        <v>20</v>
      </c>
      <c r="Q3480" t="s">
        <v>19</v>
      </c>
      <c r="R3480" t="s">
        <v>42</v>
      </c>
      <c r="S3480" t="s">
        <v>41</v>
      </c>
    </row>
    <row r="3481" spans="1:19" x14ac:dyDescent="0.2">
      <c r="A3481">
        <v>2013</v>
      </c>
      <c r="B3481">
        <v>2</v>
      </c>
      <c r="C3481" t="s">
        <v>138</v>
      </c>
      <c r="D3481" t="s">
        <v>177</v>
      </c>
      <c r="E3481" t="s">
        <v>138</v>
      </c>
      <c r="F3481" t="s">
        <v>10</v>
      </c>
      <c r="G3481" t="s">
        <v>96</v>
      </c>
      <c r="H3481" s="11">
        <v>45184</v>
      </c>
      <c r="I3481" t="s">
        <v>156</v>
      </c>
      <c r="J3481">
        <v>31</v>
      </c>
      <c r="K3481">
        <v>24</v>
      </c>
      <c r="L3481">
        <v>393</v>
      </c>
      <c r="M3481">
        <v>0</v>
      </c>
      <c r="N3481">
        <v>421</v>
      </c>
      <c r="O3481">
        <v>1</v>
      </c>
      <c r="P3481" t="s">
        <v>12</v>
      </c>
      <c r="Q3481" t="s">
        <v>11</v>
      </c>
      <c r="R3481" t="s">
        <v>63</v>
      </c>
      <c r="S3481" t="s">
        <v>62</v>
      </c>
    </row>
    <row r="3482" spans="1:19" x14ac:dyDescent="0.2">
      <c r="A3482">
        <v>2013</v>
      </c>
      <c r="B3482">
        <v>2</v>
      </c>
      <c r="C3482" t="s">
        <v>107</v>
      </c>
      <c r="D3482" t="s">
        <v>104</v>
      </c>
      <c r="E3482" t="s">
        <v>107</v>
      </c>
      <c r="F3482" t="s">
        <v>10</v>
      </c>
      <c r="G3482" t="s">
        <v>96</v>
      </c>
      <c r="H3482" s="11">
        <v>45184</v>
      </c>
      <c r="I3482" t="s">
        <v>156</v>
      </c>
      <c r="J3482">
        <v>30</v>
      </c>
      <c r="K3482">
        <v>24</v>
      </c>
      <c r="L3482">
        <v>452</v>
      </c>
      <c r="M3482">
        <v>2</v>
      </c>
      <c r="N3482">
        <v>248</v>
      </c>
      <c r="O3482">
        <v>0</v>
      </c>
      <c r="P3482" t="s">
        <v>71</v>
      </c>
      <c r="Q3482" t="s">
        <v>70</v>
      </c>
      <c r="R3482" t="s">
        <v>67</v>
      </c>
      <c r="S3482" t="s">
        <v>66</v>
      </c>
    </row>
    <row r="3483" spans="1:19" x14ac:dyDescent="0.2">
      <c r="A3483">
        <v>2013</v>
      </c>
      <c r="B3483">
        <v>2</v>
      </c>
      <c r="C3483" t="s">
        <v>139</v>
      </c>
      <c r="D3483" t="s">
        <v>117</v>
      </c>
      <c r="E3483" t="s">
        <v>117</v>
      </c>
      <c r="F3483" t="s">
        <v>10</v>
      </c>
      <c r="G3483" t="s">
        <v>96</v>
      </c>
      <c r="H3483" s="11">
        <v>45184</v>
      </c>
      <c r="I3483" t="s">
        <v>144</v>
      </c>
      <c r="J3483">
        <v>16</v>
      </c>
      <c r="K3483">
        <v>14</v>
      </c>
      <c r="L3483">
        <v>371</v>
      </c>
      <c r="M3483">
        <v>2</v>
      </c>
      <c r="N3483">
        <v>273</v>
      </c>
      <c r="O3483">
        <v>2</v>
      </c>
      <c r="P3483" t="s">
        <v>65</v>
      </c>
      <c r="Q3483" t="s">
        <v>64</v>
      </c>
      <c r="R3483" t="s">
        <v>46</v>
      </c>
      <c r="S3483" t="s">
        <v>45</v>
      </c>
    </row>
    <row r="3484" spans="1:19" x14ac:dyDescent="0.2">
      <c r="A3484">
        <v>2013</v>
      </c>
      <c r="B3484">
        <v>2</v>
      </c>
      <c r="C3484" t="s">
        <v>123</v>
      </c>
      <c r="D3484" t="s">
        <v>140</v>
      </c>
      <c r="E3484" t="s">
        <v>123</v>
      </c>
      <c r="F3484" t="s">
        <v>10</v>
      </c>
      <c r="G3484" t="s">
        <v>96</v>
      </c>
      <c r="H3484" s="11">
        <v>45184</v>
      </c>
      <c r="I3484" t="s">
        <v>144</v>
      </c>
      <c r="J3484">
        <v>25</v>
      </c>
      <c r="K3484">
        <v>21</v>
      </c>
      <c r="L3484">
        <v>348</v>
      </c>
      <c r="M3484">
        <v>1</v>
      </c>
      <c r="N3484">
        <v>322</v>
      </c>
      <c r="O3484">
        <v>1</v>
      </c>
      <c r="P3484" t="s">
        <v>9</v>
      </c>
      <c r="Q3484" t="s">
        <v>8</v>
      </c>
      <c r="R3484" t="s">
        <v>30</v>
      </c>
      <c r="S3484" t="s">
        <v>29</v>
      </c>
    </row>
    <row r="3485" spans="1:19" x14ac:dyDescent="0.2">
      <c r="A3485">
        <v>2013</v>
      </c>
      <c r="B3485">
        <v>2</v>
      </c>
      <c r="C3485" t="s">
        <v>131</v>
      </c>
      <c r="D3485" t="s">
        <v>128</v>
      </c>
      <c r="E3485" t="s">
        <v>131</v>
      </c>
      <c r="F3485" t="s">
        <v>10</v>
      </c>
      <c r="G3485" t="s">
        <v>96</v>
      </c>
      <c r="H3485" s="11">
        <v>45184</v>
      </c>
      <c r="I3485" t="s">
        <v>121</v>
      </c>
      <c r="J3485">
        <v>19</v>
      </c>
      <c r="K3485">
        <v>9</v>
      </c>
      <c r="L3485">
        <v>340</v>
      </c>
      <c r="M3485">
        <v>1</v>
      </c>
      <c r="N3485">
        <v>248</v>
      </c>
      <c r="O3485">
        <v>0</v>
      </c>
      <c r="P3485" t="s">
        <v>51</v>
      </c>
      <c r="Q3485" t="s">
        <v>50</v>
      </c>
      <c r="R3485" t="s">
        <v>36</v>
      </c>
      <c r="S3485" t="s">
        <v>35</v>
      </c>
    </row>
    <row r="3486" spans="1:19" x14ac:dyDescent="0.2">
      <c r="A3486">
        <v>2013</v>
      </c>
      <c r="B3486">
        <v>2</v>
      </c>
      <c r="C3486" t="s">
        <v>127</v>
      </c>
      <c r="D3486" t="s">
        <v>130</v>
      </c>
      <c r="E3486" t="s">
        <v>130</v>
      </c>
      <c r="F3486" t="s">
        <v>10</v>
      </c>
      <c r="G3486" t="s">
        <v>96</v>
      </c>
      <c r="H3486" s="11">
        <v>45184</v>
      </c>
      <c r="I3486" t="s">
        <v>121</v>
      </c>
      <c r="J3486">
        <v>41</v>
      </c>
      <c r="K3486">
        <v>23</v>
      </c>
      <c r="L3486">
        <v>414</v>
      </c>
      <c r="M3486">
        <v>1</v>
      </c>
      <c r="N3486">
        <v>376</v>
      </c>
      <c r="O3486">
        <v>4</v>
      </c>
      <c r="P3486" t="s">
        <v>48</v>
      </c>
      <c r="Q3486" t="s">
        <v>47</v>
      </c>
      <c r="R3486" t="s">
        <v>28</v>
      </c>
      <c r="S3486" t="s">
        <v>27</v>
      </c>
    </row>
    <row r="3487" spans="1:19" x14ac:dyDescent="0.2">
      <c r="A3487">
        <v>2013</v>
      </c>
      <c r="B3487">
        <v>2</v>
      </c>
      <c r="C3487" t="s">
        <v>105</v>
      </c>
      <c r="D3487" t="s">
        <v>98</v>
      </c>
      <c r="E3487" t="s">
        <v>105</v>
      </c>
      <c r="F3487" t="s">
        <v>10</v>
      </c>
      <c r="G3487" t="s">
        <v>96</v>
      </c>
      <c r="H3487" s="11">
        <v>45184</v>
      </c>
      <c r="I3487" t="s">
        <v>155</v>
      </c>
      <c r="J3487">
        <v>29</v>
      </c>
      <c r="K3487">
        <v>3</v>
      </c>
      <c r="L3487">
        <v>290</v>
      </c>
      <c r="M3487">
        <v>1</v>
      </c>
      <c r="N3487">
        <v>207</v>
      </c>
      <c r="O3487">
        <v>5</v>
      </c>
      <c r="P3487" t="s">
        <v>61</v>
      </c>
      <c r="Q3487" t="s">
        <v>60</v>
      </c>
      <c r="R3487" t="s">
        <v>59</v>
      </c>
      <c r="S3487" t="s">
        <v>58</v>
      </c>
    </row>
    <row r="3488" spans="1:19" x14ac:dyDescent="0.2">
      <c r="A3488">
        <v>2013</v>
      </c>
      <c r="B3488">
        <v>2</v>
      </c>
      <c r="C3488" t="s">
        <v>134</v>
      </c>
      <c r="D3488" t="s">
        <v>124</v>
      </c>
      <c r="E3488" t="s">
        <v>134</v>
      </c>
      <c r="F3488" t="s">
        <v>10</v>
      </c>
      <c r="G3488" t="s">
        <v>143</v>
      </c>
      <c r="H3488" s="11">
        <v>45185</v>
      </c>
      <c r="I3488" t="s">
        <v>194</v>
      </c>
      <c r="J3488">
        <v>20</v>
      </c>
      <c r="K3488">
        <v>10</v>
      </c>
      <c r="L3488">
        <v>407</v>
      </c>
      <c r="M3488">
        <v>0</v>
      </c>
      <c r="N3488">
        <v>278</v>
      </c>
      <c r="O3488">
        <v>2</v>
      </c>
      <c r="P3488" t="s">
        <v>22</v>
      </c>
      <c r="Q3488" t="s">
        <v>21</v>
      </c>
      <c r="R3488" t="s">
        <v>55</v>
      </c>
      <c r="S3488" t="s">
        <v>54</v>
      </c>
    </row>
    <row r="3489" spans="1:19" x14ac:dyDescent="0.2">
      <c r="A3489">
        <v>2013</v>
      </c>
      <c r="B3489">
        <v>3</v>
      </c>
      <c r="C3489" t="s">
        <v>114</v>
      </c>
      <c r="D3489" t="s">
        <v>97</v>
      </c>
      <c r="E3489" t="s">
        <v>97</v>
      </c>
      <c r="F3489" t="s">
        <v>10</v>
      </c>
      <c r="G3489" t="s">
        <v>146</v>
      </c>
      <c r="H3489" s="11">
        <v>45188</v>
      </c>
      <c r="I3489" t="s">
        <v>185</v>
      </c>
      <c r="J3489">
        <v>26</v>
      </c>
      <c r="K3489">
        <v>16</v>
      </c>
      <c r="L3489">
        <v>394</v>
      </c>
      <c r="M3489">
        <v>0</v>
      </c>
      <c r="N3489">
        <v>431</v>
      </c>
      <c r="O3489">
        <v>5</v>
      </c>
      <c r="P3489" t="s">
        <v>53</v>
      </c>
      <c r="Q3489" t="s">
        <v>52</v>
      </c>
      <c r="R3489" t="s">
        <v>38</v>
      </c>
      <c r="S3489" t="s">
        <v>37</v>
      </c>
    </row>
    <row r="3490" spans="1:19" x14ac:dyDescent="0.2">
      <c r="A3490">
        <v>2013</v>
      </c>
      <c r="B3490">
        <v>3</v>
      </c>
      <c r="C3490" t="s">
        <v>118</v>
      </c>
      <c r="D3490" t="s">
        <v>139</v>
      </c>
      <c r="E3490" t="s">
        <v>118</v>
      </c>
      <c r="F3490" t="s">
        <v>10</v>
      </c>
      <c r="G3490" t="s">
        <v>96</v>
      </c>
      <c r="H3490" s="11">
        <v>45191</v>
      </c>
      <c r="I3490" t="s">
        <v>157</v>
      </c>
      <c r="J3490">
        <v>23</v>
      </c>
      <c r="K3490">
        <v>3</v>
      </c>
      <c r="L3490">
        <v>358</v>
      </c>
      <c r="M3490">
        <v>1</v>
      </c>
      <c r="N3490">
        <v>323</v>
      </c>
      <c r="O3490">
        <v>1</v>
      </c>
      <c r="P3490" t="s">
        <v>44</v>
      </c>
      <c r="Q3490" t="s">
        <v>43</v>
      </c>
      <c r="R3490" t="s">
        <v>65</v>
      </c>
      <c r="S3490" t="s">
        <v>64</v>
      </c>
    </row>
    <row r="3491" spans="1:19" x14ac:dyDescent="0.2">
      <c r="A3491">
        <v>2013</v>
      </c>
      <c r="B3491">
        <v>3</v>
      </c>
      <c r="C3491" t="s">
        <v>125</v>
      </c>
      <c r="D3491" t="s">
        <v>177</v>
      </c>
      <c r="E3491" t="s">
        <v>125</v>
      </c>
      <c r="F3491" t="s">
        <v>10</v>
      </c>
      <c r="G3491" t="s">
        <v>96</v>
      </c>
      <c r="H3491" s="11">
        <v>45191</v>
      </c>
      <c r="I3491" t="s">
        <v>157</v>
      </c>
      <c r="J3491">
        <v>31</v>
      </c>
      <c r="K3491">
        <v>7</v>
      </c>
      <c r="L3491">
        <v>396</v>
      </c>
      <c r="M3491">
        <v>1</v>
      </c>
      <c r="N3491">
        <v>232</v>
      </c>
      <c r="O3491">
        <v>1</v>
      </c>
      <c r="P3491" t="s">
        <v>26</v>
      </c>
      <c r="Q3491" t="s">
        <v>25</v>
      </c>
      <c r="R3491" t="s">
        <v>63</v>
      </c>
      <c r="S3491" t="s">
        <v>62</v>
      </c>
    </row>
    <row r="3492" spans="1:19" x14ac:dyDescent="0.2">
      <c r="A3492">
        <v>2013</v>
      </c>
      <c r="B3492">
        <v>3</v>
      </c>
      <c r="C3492" t="s">
        <v>142</v>
      </c>
      <c r="D3492" t="s">
        <v>127</v>
      </c>
      <c r="E3492" t="s">
        <v>142</v>
      </c>
      <c r="F3492" t="s">
        <v>10</v>
      </c>
      <c r="G3492" t="s">
        <v>96</v>
      </c>
      <c r="H3492" s="11">
        <v>45191</v>
      </c>
      <c r="I3492" t="s">
        <v>156</v>
      </c>
      <c r="J3492">
        <v>38</v>
      </c>
      <c r="K3492">
        <v>0</v>
      </c>
      <c r="L3492">
        <v>402</v>
      </c>
      <c r="M3492">
        <v>2</v>
      </c>
      <c r="N3492">
        <v>150</v>
      </c>
      <c r="O3492">
        <v>3</v>
      </c>
      <c r="P3492" t="s">
        <v>18</v>
      </c>
      <c r="Q3492" t="s">
        <v>17</v>
      </c>
      <c r="R3492" t="s">
        <v>48</v>
      </c>
      <c r="S3492" t="s">
        <v>47</v>
      </c>
    </row>
    <row r="3493" spans="1:19" x14ac:dyDescent="0.2">
      <c r="A3493">
        <v>2013</v>
      </c>
      <c r="B3493">
        <v>3</v>
      </c>
      <c r="C3493" t="s">
        <v>110</v>
      </c>
      <c r="D3493" t="s">
        <v>107</v>
      </c>
      <c r="E3493" t="s">
        <v>110</v>
      </c>
      <c r="F3493" t="s">
        <v>10</v>
      </c>
      <c r="G3493" t="s">
        <v>96</v>
      </c>
      <c r="H3493" s="11">
        <v>45191</v>
      </c>
      <c r="I3493" t="s">
        <v>156</v>
      </c>
      <c r="J3493">
        <v>30</v>
      </c>
      <c r="K3493">
        <v>9</v>
      </c>
      <c r="L3493">
        <v>236</v>
      </c>
      <c r="M3493">
        <v>0</v>
      </c>
      <c r="N3493">
        <v>264</v>
      </c>
      <c r="O3493">
        <v>1</v>
      </c>
      <c r="P3493" t="s">
        <v>14</v>
      </c>
      <c r="Q3493" t="s">
        <v>13</v>
      </c>
      <c r="R3493" t="s">
        <v>71</v>
      </c>
      <c r="S3493" t="s">
        <v>70</v>
      </c>
    </row>
    <row r="3494" spans="1:19" x14ac:dyDescent="0.2">
      <c r="A3494">
        <v>2013</v>
      </c>
      <c r="B3494">
        <v>3</v>
      </c>
      <c r="C3494" t="s">
        <v>117</v>
      </c>
      <c r="D3494" t="s">
        <v>123</v>
      </c>
      <c r="E3494" t="s">
        <v>117</v>
      </c>
      <c r="F3494" t="s">
        <v>10</v>
      </c>
      <c r="G3494" t="s">
        <v>96</v>
      </c>
      <c r="H3494" s="11">
        <v>45191</v>
      </c>
      <c r="I3494" t="s">
        <v>156</v>
      </c>
      <c r="J3494">
        <v>31</v>
      </c>
      <c r="K3494">
        <v>7</v>
      </c>
      <c r="L3494">
        <v>423</v>
      </c>
      <c r="M3494">
        <v>1</v>
      </c>
      <c r="N3494">
        <v>247</v>
      </c>
      <c r="O3494">
        <v>2</v>
      </c>
      <c r="P3494" t="s">
        <v>46</v>
      </c>
      <c r="Q3494" t="s">
        <v>45</v>
      </c>
      <c r="R3494" t="s">
        <v>9</v>
      </c>
      <c r="S3494" t="s">
        <v>8</v>
      </c>
    </row>
    <row r="3495" spans="1:19" x14ac:dyDescent="0.2">
      <c r="A3495">
        <v>2013</v>
      </c>
      <c r="B3495">
        <v>3</v>
      </c>
      <c r="C3495" t="s">
        <v>104</v>
      </c>
      <c r="D3495" t="s">
        <v>153</v>
      </c>
      <c r="E3495" t="s">
        <v>104</v>
      </c>
      <c r="F3495" t="s">
        <v>10</v>
      </c>
      <c r="G3495" t="s">
        <v>96</v>
      </c>
      <c r="H3495" s="11">
        <v>45191</v>
      </c>
      <c r="I3495" t="s">
        <v>156</v>
      </c>
      <c r="J3495">
        <v>20</v>
      </c>
      <c r="K3495">
        <v>17</v>
      </c>
      <c r="L3495">
        <v>452</v>
      </c>
      <c r="M3495">
        <v>0</v>
      </c>
      <c r="N3495">
        <v>277</v>
      </c>
      <c r="O3495">
        <v>1</v>
      </c>
      <c r="P3495" t="s">
        <v>67</v>
      </c>
      <c r="Q3495" t="s">
        <v>66</v>
      </c>
      <c r="R3495" t="s">
        <v>57</v>
      </c>
      <c r="S3495" t="s">
        <v>56</v>
      </c>
    </row>
    <row r="3496" spans="1:19" x14ac:dyDescent="0.2">
      <c r="A3496">
        <v>2013</v>
      </c>
      <c r="B3496">
        <v>3</v>
      </c>
      <c r="C3496" t="s">
        <v>134</v>
      </c>
      <c r="D3496" t="s">
        <v>101</v>
      </c>
      <c r="E3496" t="s">
        <v>134</v>
      </c>
      <c r="F3496" t="s">
        <v>10</v>
      </c>
      <c r="G3496" t="s">
        <v>96</v>
      </c>
      <c r="H3496" s="11">
        <v>45191</v>
      </c>
      <c r="I3496" t="s">
        <v>156</v>
      </c>
      <c r="J3496">
        <v>34</v>
      </c>
      <c r="K3496">
        <v>30</v>
      </c>
      <c r="L3496">
        <v>297</v>
      </c>
      <c r="M3496">
        <v>4</v>
      </c>
      <c r="N3496">
        <v>399</v>
      </c>
      <c r="O3496">
        <v>4</v>
      </c>
      <c r="P3496" t="s">
        <v>22</v>
      </c>
      <c r="Q3496" t="s">
        <v>21</v>
      </c>
      <c r="R3496" t="s">
        <v>32</v>
      </c>
      <c r="S3496" t="s">
        <v>31</v>
      </c>
    </row>
    <row r="3497" spans="1:19" x14ac:dyDescent="0.2">
      <c r="A3497">
        <v>2013</v>
      </c>
      <c r="B3497">
        <v>3</v>
      </c>
      <c r="C3497" t="s">
        <v>126</v>
      </c>
      <c r="D3497" t="s">
        <v>140</v>
      </c>
      <c r="E3497" t="s">
        <v>140</v>
      </c>
      <c r="F3497" t="s">
        <v>10</v>
      </c>
      <c r="G3497" t="s">
        <v>96</v>
      </c>
      <c r="H3497" s="11">
        <v>45191</v>
      </c>
      <c r="I3497" t="s">
        <v>156</v>
      </c>
      <c r="J3497">
        <v>27</v>
      </c>
      <c r="K3497">
        <v>20</v>
      </c>
      <c r="L3497">
        <v>441</v>
      </c>
      <c r="M3497">
        <v>1</v>
      </c>
      <c r="N3497">
        <v>420</v>
      </c>
      <c r="O3497">
        <v>2</v>
      </c>
      <c r="P3497" t="s">
        <v>69</v>
      </c>
      <c r="Q3497" t="s">
        <v>68</v>
      </c>
      <c r="R3497" t="s">
        <v>30</v>
      </c>
      <c r="S3497" t="s">
        <v>29</v>
      </c>
    </row>
    <row r="3498" spans="1:19" x14ac:dyDescent="0.2">
      <c r="A3498">
        <v>2013</v>
      </c>
      <c r="B3498">
        <v>3</v>
      </c>
      <c r="C3498" t="s">
        <v>112</v>
      </c>
      <c r="D3498" t="s">
        <v>135</v>
      </c>
      <c r="E3498" t="s">
        <v>135</v>
      </c>
      <c r="F3498" t="s">
        <v>10</v>
      </c>
      <c r="G3498" t="s">
        <v>96</v>
      </c>
      <c r="H3498" s="11">
        <v>45191</v>
      </c>
      <c r="I3498" t="s">
        <v>116</v>
      </c>
      <c r="J3498">
        <v>31</v>
      </c>
      <c r="K3498">
        <v>27</v>
      </c>
      <c r="L3498">
        <v>409</v>
      </c>
      <c r="M3498">
        <v>4</v>
      </c>
      <c r="N3498">
        <v>329</v>
      </c>
      <c r="O3498">
        <v>3</v>
      </c>
      <c r="P3498" t="s">
        <v>42</v>
      </c>
      <c r="Q3498" t="s">
        <v>41</v>
      </c>
      <c r="R3498" t="s">
        <v>24</v>
      </c>
      <c r="S3498" t="s">
        <v>23</v>
      </c>
    </row>
    <row r="3499" spans="1:19" x14ac:dyDescent="0.2">
      <c r="A3499">
        <v>2013</v>
      </c>
      <c r="B3499">
        <v>3</v>
      </c>
      <c r="C3499" t="s">
        <v>137</v>
      </c>
      <c r="D3499" t="s">
        <v>138</v>
      </c>
      <c r="E3499" t="s">
        <v>137</v>
      </c>
      <c r="F3499" t="s">
        <v>10</v>
      </c>
      <c r="G3499" t="s">
        <v>96</v>
      </c>
      <c r="H3499" s="11">
        <v>45191</v>
      </c>
      <c r="I3499" t="s">
        <v>144</v>
      </c>
      <c r="J3499">
        <v>27</v>
      </c>
      <c r="K3499">
        <v>23</v>
      </c>
      <c r="L3499">
        <v>285</v>
      </c>
      <c r="M3499">
        <v>2</v>
      </c>
      <c r="N3499">
        <v>377</v>
      </c>
      <c r="O3499">
        <v>2</v>
      </c>
      <c r="P3499" t="s">
        <v>40</v>
      </c>
      <c r="Q3499" t="s">
        <v>39</v>
      </c>
      <c r="R3499" t="s">
        <v>12</v>
      </c>
      <c r="S3499" t="s">
        <v>11</v>
      </c>
    </row>
    <row r="3500" spans="1:19" x14ac:dyDescent="0.2">
      <c r="A3500">
        <v>2013</v>
      </c>
      <c r="B3500">
        <v>3</v>
      </c>
      <c r="C3500" t="s">
        <v>133</v>
      </c>
      <c r="D3500" t="s">
        <v>119</v>
      </c>
      <c r="E3500" t="s">
        <v>133</v>
      </c>
      <c r="F3500" t="s">
        <v>10</v>
      </c>
      <c r="G3500" t="s">
        <v>96</v>
      </c>
      <c r="H3500" s="11">
        <v>45191</v>
      </c>
      <c r="I3500" t="s">
        <v>121</v>
      </c>
      <c r="J3500">
        <v>27</v>
      </c>
      <c r="K3500">
        <v>20</v>
      </c>
      <c r="L3500">
        <v>513</v>
      </c>
      <c r="M3500">
        <v>2</v>
      </c>
      <c r="N3500">
        <v>328</v>
      </c>
      <c r="O3500">
        <v>0</v>
      </c>
      <c r="P3500" t="s">
        <v>49</v>
      </c>
      <c r="Q3500" t="s">
        <v>47</v>
      </c>
      <c r="R3500" t="s">
        <v>16</v>
      </c>
      <c r="S3500" t="s">
        <v>15</v>
      </c>
    </row>
    <row r="3501" spans="1:19" x14ac:dyDescent="0.2">
      <c r="A3501">
        <v>2013</v>
      </c>
      <c r="B3501">
        <v>3</v>
      </c>
      <c r="C3501" t="s">
        <v>98</v>
      </c>
      <c r="D3501" t="s">
        <v>129</v>
      </c>
      <c r="E3501" t="s">
        <v>129</v>
      </c>
      <c r="F3501" t="s">
        <v>10</v>
      </c>
      <c r="G3501" t="s">
        <v>96</v>
      </c>
      <c r="H3501" s="11">
        <v>45191</v>
      </c>
      <c r="I3501" t="s">
        <v>121</v>
      </c>
      <c r="J3501">
        <v>27</v>
      </c>
      <c r="K3501">
        <v>7</v>
      </c>
      <c r="L3501">
        <v>336</v>
      </c>
      <c r="M3501">
        <v>0</v>
      </c>
      <c r="N3501">
        <v>254</v>
      </c>
      <c r="O3501">
        <v>2</v>
      </c>
      <c r="P3501" t="s">
        <v>59</v>
      </c>
      <c r="Q3501" t="s">
        <v>58</v>
      </c>
      <c r="R3501" t="s">
        <v>34</v>
      </c>
      <c r="S3501" t="s">
        <v>33</v>
      </c>
    </row>
    <row r="3502" spans="1:19" x14ac:dyDescent="0.2">
      <c r="A3502">
        <v>2013</v>
      </c>
      <c r="B3502">
        <v>3</v>
      </c>
      <c r="C3502" t="s">
        <v>105</v>
      </c>
      <c r="D3502" t="s">
        <v>128</v>
      </c>
      <c r="E3502" t="s">
        <v>105</v>
      </c>
      <c r="F3502" t="s">
        <v>10</v>
      </c>
      <c r="G3502" t="s">
        <v>96</v>
      </c>
      <c r="H3502" s="11">
        <v>45191</v>
      </c>
      <c r="I3502" t="s">
        <v>164</v>
      </c>
      <c r="J3502">
        <v>45</v>
      </c>
      <c r="K3502">
        <v>17</v>
      </c>
      <c r="L3502">
        <v>479</v>
      </c>
      <c r="M3502">
        <v>2</v>
      </c>
      <c r="N3502">
        <v>265</v>
      </c>
      <c r="O3502">
        <v>3</v>
      </c>
      <c r="P3502" t="s">
        <v>61</v>
      </c>
      <c r="Q3502" t="s">
        <v>60</v>
      </c>
      <c r="R3502" t="s">
        <v>36</v>
      </c>
      <c r="S3502" t="s">
        <v>35</v>
      </c>
    </row>
    <row r="3503" spans="1:19" x14ac:dyDescent="0.2">
      <c r="A3503">
        <v>2013</v>
      </c>
      <c r="B3503">
        <v>3</v>
      </c>
      <c r="C3503" t="s">
        <v>124</v>
      </c>
      <c r="D3503" t="s">
        <v>136</v>
      </c>
      <c r="E3503" t="s">
        <v>136</v>
      </c>
      <c r="F3503" t="s">
        <v>10</v>
      </c>
      <c r="G3503" t="s">
        <v>96</v>
      </c>
      <c r="H3503" s="11">
        <v>45191</v>
      </c>
      <c r="I3503" t="s">
        <v>151</v>
      </c>
      <c r="J3503">
        <v>40</v>
      </c>
      <c r="K3503">
        <v>23</v>
      </c>
      <c r="L3503">
        <v>258</v>
      </c>
      <c r="M3503">
        <v>0</v>
      </c>
      <c r="N3503">
        <v>459</v>
      </c>
      <c r="O3503">
        <v>5</v>
      </c>
      <c r="P3503" t="s">
        <v>55</v>
      </c>
      <c r="Q3503" t="s">
        <v>54</v>
      </c>
      <c r="R3503" t="s">
        <v>20</v>
      </c>
      <c r="S3503" t="s">
        <v>19</v>
      </c>
    </row>
    <row r="3504" spans="1:19" x14ac:dyDescent="0.2">
      <c r="A3504">
        <v>2013</v>
      </c>
      <c r="B3504">
        <v>3</v>
      </c>
      <c r="C3504" t="s">
        <v>130</v>
      </c>
      <c r="D3504" t="s">
        <v>131</v>
      </c>
      <c r="E3504" t="s">
        <v>130</v>
      </c>
      <c r="F3504" t="s">
        <v>10</v>
      </c>
      <c r="G3504" t="s">
        <v>143</v>
      </c>
      <c r="H3504" s="11">
        <v>45192</v>
      </c>
      <c r="I3504" t="s">
        <v>172</v>
      </c>
      <c r="J3504">
        <v>37</v>
      </c>
      <c r="K3504">
        <v>21</v>
      </c>
      <c r="L3504">
        <v>536</v>
      </c>
      <c r="M3504">
        <v>2</v>
      </c>
      <c r="N3504">
        <v>342</v>
      </c>
      <c r="O3504">
        <v>0</v>
      </c>
      <c r="P3504" t="s">
        <v>28</v>
      </c>
      <c r="Q3504" t="s">
        <v>27</v>
      </c>
      <c r="R3504" t="s">
        <v>51</v>
      </c>
      <c r="S3504" t="s">
        <v>50</v>
      </c>
    </row>
    <row r="3505" spans="1:19" x14ac:dyDescent="0.2">
      <c r="A3505">
        <v>2013</v>
      </c>
      <c r="B3505">
        <v>4</v>
      </c>
      <c r="C3505" t="s">
        <v>177</v>
      </c>
      <c r="D3505" t="s">
        <v>98</v>
      </c>
      <c r="E3505" t="s">
        <v>98</v>
      </c>
      <c r="F3505" t="s">
        <v>10</v>
      </c>
      <c r="G3505" t="s">
        <v>146</v>
      </c>
      <c r="H3505" s="11">
        <v>45195</v>
      </c>
      <c r="I3505" t="s">
        <v>152</v>
      </c>
      <c r="J3505">
        <v>35</v>
      </c>
      <c r="K3505">
        <v>11</v>
      </c>
      <c r="L3505">
        <v>370</v>
      </c>
      <c r="M3505">
        <v>2</v>
      </c>
      <c r="N3505">
        <v>188</v>
      </c>
      <c r="O3505">
        <v>2</v>
      </c>
      <c r="P3505" t="s">
        <v>63</v>
      </c>
      <c r="Q3505" t="s">
        <v>62</v>
      </c>
      <c r="R3505" t="s">
        <v>59</v>
      </c>
      <c r="S3505" t="s">
        <v>58</v>
      </c>
    </row>
    <row r="3506" spans="1:19" x14ac:dyDescent="0.2">
      <c r="A3506">
        <v>2013</v>
      </c>
      <c r="B3506">
        <v>4</v>
      </c>
      <c r="C3506" t="s">
        <v>119</v>
      </c>
      <c r="D3506" t="s">
        <v>110</v>
      </c>
      <c r="E3506" t="s">
        <v>119</v>
      </c>
      <c r="F3506" t="s">
        <v>10</v>
      </c>
      <c r="G3506" t="s">
        <v>96</v>
      </c>
      <c r="H3506" s="11">
        <v>45198</v>
      </c>
      <c r="I3506" t="s">
        <v>157</v>
      </c>
      <c r="J3506">
        <v>23</v>
      </c>
      <c r="K3506">
        <v>20</v>
      </c>
      <c r="L3506">
        <v>350</v>
      </c>
      <c r="M3506">
        <v>3</v>
      </c>
      <c r="N3506">
        <v>345</v>
      </c>
      <c r="O3506">
        <v>5</v>
      </c>
      <c r="P3506" t="s">
        <v>16</v>
      </c>
      <c r="Q3506" t="s">
        <v>15</v>
      </c>
      <c r="R3506" t="s">
        <v>14</v>
      </c>
      <c r="S3506" t="s">
        <v>13</v>
      </c>
    </row>
    <row r="3507" spans="1:19" x14ac:dyDescent="0.2">
      <c r="A3507">
        <v>2013</v>
      </c>
      <c r="B3507">
        <v>4</v>
      </c>
      <c r="C3507" t="s">
        <v>97</v>
      </c>
      <c r="D3507" t="s">
        <v>127</v>
      </c>
      <c r="E3507" t="s">
        <v>97</v>
      </c>
      <c r="F3507" t="s">
        <v>10</v>
      </c>
      <c r="G3507" t="s">
        <v>96</v>
      </c>
      <c r="H3507" s="11">
        <v>45198</v>
      </c>
      <c r="I3507" t="s">
        <v>157</v>
      </c>
      <c r="J3507">
        <v>31</v>
      </c>
      <c r="K3507">
        <v>7</v>
      </c>
      <c r="L3507">
        <v>390</v>
      </c>
      <c r="M3507">
        <v>3</v>
      </c>
      <c r="N3507">
        <v>298</v>
      </c>
      <c r="O3507">
        <v>3</v>
      </c>
      <c r="P3507" t="s">
        <v>38</v>
      </c>
      <c r="Q3507" t="s">
        <v>37</v>
      </c>
      <c r="R3507" t="s">
        <v>48</v>
      </c>
      <c r="S3507" t="s">
        <v>47</v>
      </c>
    </row>
    <row r="3508" spans="1:19" x14ac:dyDescent="0.2">
      <c r="A3508">
        <v>2013</v>
      </c>
      <c r="B3508">
        <v>4</v>
      </c>
      <c r="C3508" t="s">
        <v>107</v>
      </c>
      <c r="D3508" t="s">
        <v>105</v>
      </c>
      <c r="E3508" t="s">
        <v>105</v>
      </c>
      <c r="F3508" t="s">
        <v>10</v>
      </c>
      <c r="G3508" t="s">
        <v>96</v>
      </c>
      <c r="H3508" s="11">
        <v>45198</v>
      </c>
      <c r="I3508" t="s">
        <v>156</v>
      </c>
      <c r="J3508">
        <v>23</v>
      </c>
      <c r="K3508">
        <v>20</v>
      </c>
      <c r="L3508">
        <v>270</v>
      </c>
      <c r="M3508">
        <v>2</v>
      </c>
      <c r="N3508">
        <v>476</v>
      </c>
      <c r="O3508">
        <v>3</v>
      </c>
      <c r="P3508" t="s">
        <v>71</v>
      </c>
      <c r="Q3508" t="s">
        <v>70</v>
      </c>
      <c r="R3508" t="s">
        <v>61</v>
      </c>
      <c r="S3508" t="s">
        <v>60</v>
      </c>
    </row>
    <row r="3509" spans="1:19" x14ac:dyDescent="0.2">
      <c r="A3509">
        <v>2013</v>
      </c>
      <c r="B3509">
        <v>4</v>
      </c>
      <c r="C3509" t="s">
        <v>139</v>
      </c>
      <c r="D3509" t="s">
        <v>123</v>
      </c>
      <c r="E3509" t="s">
        <v>123</v>
      </c>
      <c r="F3509" t="s">
        <v>10</v>
      </c>
      <c r="G3509" t="s">
        <v>96</v>
      </c>
      <c r="H3509" s="11">
        <v>45198</v>
      </c>
      <c r="I3509" t="s">
        <v>156</v>
      </c>
      <c r="J3509">
        <v>13</v>
      </c>
      <c r="K3509">
        <v>10</v>
      </c>
      <c r="L3509">
        <v>296</v>
      </c>
      <c r="M3509">
        <v>3</v>
      </c>
      <c r="N3509">
        <v>253</v>
      </c>
      <c r="O3509">
        <v>3</v>
      </c>
      <c r="P3509" t="s">
        <v>65</v>
      </c>
      <c r="Q3509" t="s">
        <v>64</v>
      </c>
      <c r="R3509" t="s">
        <v>9</v>
      </c>
      <c r="S3509" t="s">
        <v>8</v>
      </c>
    </row>
    <row r="3510" spans="1:19" x14ac:dyDescent="0.2">
      <c r="A3510">
        <v>2013</v>
      </c>
      <c r="B3510">
        <v>4</v>
      </c>
      <c r="C3510" t="s">
        <v>140</v>
      </c>
      <c r="D3510" t="s">
        <v>136</v>
      </c>
      <c r="E3510" t="s">
        <v>140</v>
      </c>
      <c r="F3510" t="s">
        <v>10</v>
      </c>
      <c r="G3510" t="s">
        <v>96</v>
      </c>
      <c r="H3510" s="11">
        <v>45198</v>
      </c>
      <c r="I3510" t="s">
        <v>156</v>
      </c>
      <c r="J3510">
        <v>40</v>
      </c>
      <c r="K3510">
        <v>32</v>
      </c>
      <c r="L3510">
        <v>387</v>
      </c>
      <c r="M3510">
        <v>3</v>
      </c>
      <c r="N3510">
        <v>417</v>
      </c>
      <c r="O3510">
        <v>4</v>
      </c>
      <c r="P3510" t="s">
        <v>30</v>
      </c>
      <c r="Q3510" t="s">
        <v>29</v>
      </c>
      <c r="R3510" t="s">
        <v>20</v>
      </c>
      <c r="S3510" t="s">
        <v>19</v>
      </c>
    </row>
    <row r="3511" spans="1:19" x14ac:dyDescent="0.2">
      <c r="A3511">
        <v>2013</v>
      </c>
      <c r="B3511">
        <v>4</v>
      </c>
      <c r="C3511" t="s">
        <v>128</v>
      </c>
      <c r="D3511" t="s">
        <v>129</v>
      </c>
      <c r="E3511" t="s">
        <v>129</v>
      </c>
      <c r="F3511" t="s">
        <v>10</v>
      </c>
      <c r="G3511" t="s">
        <v>96</v>
      </c>
      <c r="H3511" s="11">
        <v>45198</v>
      </c>
      <c r="I3511" t="s">
        <v>175</v>
      </c>
      <c r="J3511">
        <v>37</v>
      </c>
      <c r="K3511">
        <v>3</v>
      </c>
      <c r="L3511">
        <v>437</v>
      </c>
      <c r="M3511">
        <v>1</v>
      </c>
      <c r="N3511">
        <v>205</v>
      </c>
      <c r="O3511">
        <v>3</v>
      </c>
      <c r="P3511" t="s">
        <v>36</v>
      </c>
      <c r="Q3511" t="s">
        <v>35</v>
      </c>
      <c r="R3511" t="s">
        <v>34</v>
      </c>
      <c r="S3511" t="s">
        <v>33</v>
      </c>
    </row>
    <row r="3512" spans="1:19" x14ac:dyDescent="0.2">
      <c r="A3512">
        <v>2013</v>
      </c>
      <c r="B3512">
        <v>4</v>
      </c>
      <c r="C3512" t="s">
        <v>135</v>
      </c>
      <c r="D3512" t="s">
        <v>134</v>
      </c>
      <c r="E3512" t="s">
        <v>135</v>
      </c>
      <c r="F3512" t="s">
        <v>10</v>
      </c>
      <c r="G3512" t="s">
        <v>96</v>
      </c>
      <c r="H3512" s="11">
        <v>45198</v>
      </c>
      <c r="I3512" t="s">
        <v>175</v>
      </c>
      <c r="J3512">
        <v>17</v>
      </c>
      <c r="K3512">
        <v>6</v>
      </c>
      <c r="L3512">
        <v>336</v>
      </c>
      <c r="M3512">
        <v>0</v>
      </c>
      <c r="N3512">
        <v>266</v>
      </c>
      <c r="O3512">
        <v>2</v>
      </c>
      <c r="P3512" t="s">
        <v>24</v>
      </c>
      <c r="Q3512" t="s">
        <v>23</v>
      </c>
      <c r="R3512" t="s">
        <v>22</v>
      </c>
      <c r="S3512" t="s">
        <v>21</v>
      </c>
    </row>
    <row r="3513" spans="1:19" x14ac:dyDescent="0.2">
      <c r="A3513">
        <v>2013</v>
      </c>
      <c r="B3513">
        <v>4</v>
      </c>
      <c r="C3513" t="s">
        <v>112</v>
      </c>
      <c r="D3513" t="s">
        <v>124</v>
      </c>
      <c r="E3513" t="s">
        <v>112</v>
      </c>
      <c r="F3513" t="s">
        <v>10</v>
      </c>
      <c r="G3513" t="s">
        <v>96</v>
      </c>
      <c r="H3513" s="11">
        <v>45198</v>
      </c>
      <c r="I3513" t="s">
        <v>202</v>
      </c>
      <c r="J3513">
        <v>34</v>
      </c>
      <c r="K3513">
        <v>27</v>
      </c>
      <c r="L3513">
        <v>393</v>
      </c>
      <c r="M3513">
        <v>0</v>
      </c>
      <c r="N3513">
        <v>434</v>
      </c>
      <c r="O3513">
        <v>2</v>
      </c>
      <c r="P3513" t="s">
        <v>42</v>
      </c>
      <c r="Q3513" t="s">
        <v>41</v>
      </c>
      <c r="R3513" t="s">
        <v>55</v>
      </c>
      <c r="S3513" t="s">
        <v>54</v>
      </c>
    </row>
    <row r="3514" spans="1:19" x14ac:dyDescent="0.2">
      <c r="A3514">
        <v>2013</v>
      </c>
      <c r="B3514">
        <v>4</v>
      </c>
      <c r="C3514" t="s">
        <v>104</v>
      </c>
      <c r="D3514" t="s">
        <v>133</v>
      </c>
      <c r="E3514" t="s">
        <v>104</v>
      </c>
      <c r="F3514" t="s">
        <v>10</v>
      </c>
      <c r="G3514" t="s">
        <v>96</v>
      </c>
      <c r="H3514" s="11">
        <v>45198</v>
      </c>
      <c r="I3514" t="s">
        <v>144</v>
      </c>
      <c r="J3514">
        <v>38</v>
      </c>
      <c r="K3514">
        <v>13</v>
      </c>
      <c r="L3514">
        <v>322</v>
      </c>
      <c r="M3514">
        <v>0</v>
      </c>
      <c r="N3514">
        <v>330</v>
      </c>
      <c r="O3514">
        <v>4</v>
      </c>
      <c r="P3514" t="s">
        <v>67</v>
      </c>
      <c r="Q3514" t="s">
        <v>66</v>
      </c>
      <c r="R3514" t="s">
        <v>49</v>
      </c>
      <c r="S3514" t="s">
        <v>47</v>
      </c>
    </row>
    <row r="3515" spans="1:19" x14ac:dyDescent="0.2">
      <c r="A3515">
        <v>2013</v>
      </c>
      <c r="B3515">
        <v>4</v>
      </c>
      <c r="C3515" t="s">
        <v>131</v>
      </c>
      <c r="D3515" t="s">
        <v>126</v>
      </c>
      <c r="E3515" t="s">
        <v>126</v>
      </c>
      <c r="F3515" t="s">
        <v>10</v>
      </c>
      <c r="G3515" t="s">
        <v>96</v>
      </c>
      <c r="H3515" s="11">
        <v>45198</v>
      </c>
      <c r="I3515" t="s">
        <v>121</v>
      </c>
      <c r="J3515">
        <v>24</v>
      </c>
      <c r="K3515">
        <v>14</v>
      </c>
      <c r="L3515">
        <v>339</v>
      </c>
      <c r="M3515">
        <v>1</v>
      </c>
      <c r="N3515">
        <v>298</v>
      </c>
      <c r="O3515">
        <v>3</v>
      </c>
      <c r="P3515" t="s">
        <v>51</v>
      </c>
      <c r="Q3515" t="s">
        <v>50</v>
      </c>
      <c r="R3515" t="s">
        <v>69</v>
      </c>
      <c r="S3515" t="s">
        <v>68</v>
      </c>
    </row>
    <row r="3516" spans="1:19" x14ac:dyDescent="0.2">
      <c r="A3516">
        <v>2013</v>
      </c>
      <c r="B3516">
        <v>4</v>
      </c>
      <c r="C3516" t="s">
        <v>153</v>
      </c>
      <c r="D3516" t="s">
        <v>125</v>
      </c>
      <c r="E3516" t="s">
        <v>153</v>
      </c>
      <c r="F3516" t="s">
        <v>10</v>
      </c>
      <c r="G3516" t="s">
        <v>96</v>
      </c>
      <c r="H3516" s="11">
        <v>45198</v>
      </c>
      <c r="I3516" t="s">
        <v>121</v>
      </c>
      <c r="J3516">
        <v>30</v>
      </c>
      <c r="K3516">
        <v>21</v>
      </c>
      <c r="L3516">
        <v>506</v>
      </c>
      <c r="M3516">
        <v>1</v>
      </c>
      <c r="N3516">
        <v>319</v>
      </c>
      <c r="O3516">
        <v>1</v>
      </c>
      <c r="P3516" t="s">
        <v>57</v>
      </c>
      <c r="Q3516" t="s">
        <v>56</v>
      </c>
      <c r="R3516" t="s">
        <v>26</v>
      </c>
      <c r="S3516" t="s">
        <v>25</v>
      </c>
    </row>
    <row r="3517" spans="1:19" x14ac:dyDescent="0.2">
      <c r="A3517">
        <v>2013</v>
      </c>
      <c r="B3517">
        <v>4</v>
      </c>
      <c r="C3517" t="s">
        <v>130</v>
      </c>
      <c r="D3517" t="s">
        <v>114</v>
      </c>
      <c r="E3517" t="s">
        <v>130</v>
      </c>
      <c r="F3517" t="s">
        <v>10</v>
      </c>
      <c r="G3517" t="s">
        <v>96</v>
      </c>
      <c r="H3517" s="11">
        <v>45198</v>
      </c>
      <c r="I3517" t="s">
        <v>121</v>
      </c>
      <c r="J3517">
        <v>52</v>
      </c>
      <c r="K3517">
        <v>20</v>
      </c>
      <c r="L3517">
        <v>472</v>
      </c>
      <c r="M3517">
        <v>0</v>
      </c>
      <c r="N3517">
        <v>450</v>
      </c>
      <c r="O3517">
        <v>0</v>
      </c>
      <c r="P3517" t="s">
        <v>28</v>
      </c>
      <c r="Q3517" t="s">
        <v>27</v>
      </c>
      <c r="R3517" t="s">
        <v>53</v>
      </c>
      <c r="S3517" t="s">
        <v>52</v>
      </c>
    </row>
    <row r="3518" spans="1:19" x14ac:dyDescent="0.2">
      <c r="A3518">
        <v>2013</v>
      </c>
      <c r="B3518">
        <v>4</v>
      </c>
      <c r="C3518" t="s">
        <v>138</v>
      </c>
      <c r="D3518" t="s">
        <v>118</v>
      </c>
      <c r="E3518" t="s">
        <v>118</v>
      </c>
      <c r="F3518" t="s">
        <v>10</v>
      </c>
      <c r="G3518" t="s">
        <v>96</v>
      </c>
      <c r="H3518" s="11">
        <v>45198</v>
      </c>
      <c r="I3518" t="s">
        <v>151</v>
      </c>
      <c r="J3518">
        <v>30</v>
      </c>
      <c r="K3518">
        <v>23</v>
      </c>
      <c r="L3518">
        <v>448</v>
      </c>
      <c r="M3518">
        <v>0</v>
      </c>
      <c r="N3518">
        <v>457</v>
      </c>
      <c r="O3518">
        <v>1</v>
      </c>
      <c r="P3518" t="s">
        <v>12</v>
      </c>
      <c r="Q3518" t="s">
        <v>11</v>
      </c>
      <c r="R3518" t="s">
        <v>44</v>
      </c>
      <c r="S3518" t="s">
        <v>43</v>
      </c>
    </row>
    <row r="3519" spans="1:19" x14ac:dyDescent="0.2">
      <c r="A3519">
        <v>2013</v>
      </c>
      <c r="B3519">
        <v>4</v>
      </c>
      <c r="C3519" t="s">
        <v>117</v>
      </c>
      <c r="D3519" t="s">
        <v>137</v>
      </c>
      <c r="E3519" t="s">
        <v>117</v>
      </c>
      <c r="F3519" t="s">
        <v>10</v>
      </c>
      <c r="G3519" t="s">
        <v>143</v>
      </c>
      <c r="H3519" s="11">
        <v>45199</v>
      </c>
      <c r="I3519" t="s">
        <v>172</v>
      </c>
      <c r="J3519">
        <v>38</v>
      </c>
      <c r="K3519">
        <v>17</v>
      </c>
      <c r="L3519">
        <v>465</v>
      </c>
      <c r="M3519">
        <v>1</v>
      </c>
      <c r="N3519">
        <v>331</v>
      </c>
      <c r="O3519">
        <v>4</v>
      </c>
      <c r="P3519" t="s">
        <v>46</v>
      </c>
      <c r="Q3519" t="s">
        <v>45</v>
      </c>
      <c r="R3519" t="s">
        <v>40</v>
      </c>
      <c r="S3519" t="s">
        <v>39</v>
      </c>
    </row>
    <row r="3520" spans="1:19" x14ac:dyDescent="0.2">
      <c r="A3520">
        <v>2013</v>
      </c>
      <c r="B3520">
        <v>5</v>
      </c>
      <c r="C3520" t="s">
        <v>135</v>
      </c>
      <c r="D3520" t="s">
        <v>119</v>
      </c>
      <c r="E3520" t="s">
        <v>135</v>
      </c>
      <c r="F3520" t="s">
        <v>10</v>
      </c>
      <c r="G3520" t="s">
        <v>146</v>
      </c>
      <c r="H3520" s="11">
        <v>45202</v>
      </c>
      <c r="I3520" t="s">
        <v>185</v>
      </c>
      <c r="J3520">
        <v>37</v>
      </c>
      <c r="K3520">
        <v>24</v>
      </c>
      <c r="L3520">
        <v>290</v>
      </c>
      <c r="M3520">
        <v>0</v>
      </c>
      <c r="N3520">
        <v>343</v>
      </c>
      <c r="O3520">
        <v>1</v>
      </c>
      <c r="P3520" t="s">
        <v>24</v>
      </c>
      <c r="Q3520" t="s">
        <v>23</v>
      </c>
      <c r="R3520" t="s">
        <v>16</v>
      </c>
      <c r="S3520" t="s">
        <v>15</v>
      </c>
    </row>
    <row r="3521" spans="1:19" x14ac:dyDescent="0.2">
      <c r="A3521">
        <v>2013</v>
      </c>
      <c r="B3521">
        <v>5</v>
      </c>
      <c r="C3521" t="s">
        <v>177</v>
      </c>
      <c r="D3521" t="s">
        <v>128</v>
      </c>
      <c r="E3521" t="s">
        <v>177</v>
      </c>
      <c r="F3521" t="s">
        <v>10</v>
      </c>
      <c r="G3521" t="s">
        <v>96</v>
      </c>
      <c r="H3521" s="11">
        <v>45205</v>
      </c>
      <c r="I3521" t="s">
        <v>132</v>
      </c>
      <c r="J3521">
        <v>34</v>
      </c>
      <c r="K3521">
        <v>20</v>
      </c>
      <c r="L3521">
        <v>351</v>
      </c>
      <c r="M3521">
        <v>0</v>
      </c>
      <c r="N3521">
        <v>363</v>
      </c>
      <c r="O3521">
        <v>3</v>
      </c>
      <c r="P3521" t="s">
        <v>63</v>
      </c>
      <c r="Q3521" t="s">
        <v>62</v>
      </c>
      <c r="R3521" t="s">
        <v>36</v>
      </c>
      <c r="S3521" t="s">
        <v>35</v>
      </c>
    </row>
    <row r="3522" spans="1:19" x14ac:dyDescent="0.2">
      <c r="A3522">
        <v>2013</v>
      </c>
      <c r="B3522">
        <v>5</v>
      </c>
      <c r="C3522" t="s">
        <v>134</v>
      </c>
      <c r="D3522" t="s">
        <v>118</v>
      </c>
      <c r="E3522" t="s">
        <v>134</v>
      </c>
      <c r="F3522" t="s">
        <v>10</v>
      </c>
      <c r="G3522" t="s">
        <v>96</v>
      </c>
      <c r="H3522" s="11">
        <v>45205</v>
      </c>
      <c r="I3522" t="s">
        <v>157</v>
      </c>
      <c r="J3522">
        <v>13</v>
      </c>
      <c r="K3522">
        <v>6</v>
      </c>
      <c r="L3522">
        <v>341</v>
      </c>
      <c r="M3522">
        <v>2</v>
      </c>
      <c r="N3522">
        <v>248</v>
      </c>
      <c r="O3522">
        <v>2</v>
      </c>
      <c r="P3522" t="s">
        <v>22</v>
      </c>
      <c r="Q3522" t="s">
        <v>21</v>
      </c>
      <c r="R3522" t="s">
        <v>44</v>
      </c>
      <c r="S3522" t="s">
        <v>43</v>
      </c>
    </row>
    <row r="3523" spans="1:19" x14ac:dyDescent="0.2">
      <c r="A3523">
        <v>2013</v>
      </c>
      <c r="B3523">
        <v>5</v>
      </c>
      <c r="C3523" t="s">
        <v>127</v>
      </c>
      <c r="D3523" t="s">
        <v>114</v>
      </c>
      <c r="E3523" t="s">
        <v>114</v>
      </c>
      <c r="F3523" t="s">
        <v>10</v>
      </c>
      <c r="G3523" t="s">
        <v>96</v>
      </c>
      <c r="H3523" s="11">
        <v>45205</v>
      </c>
      <c r="I3523" t="s">
        <v>157</v>
      </c>
      <c r="J3523">
        <v>36</v>
      </c>
      <c r="K3523">
        <v>21</v>
      </c>
      <c r="L3523">
        <v>439</v>
      </c>
      <c r="M3523">
        <v>0</v>
      </c>
      <c r="N3523">
        <v>383</v>
      </c>
      <c r="O3523">
        <v>4</v>
      </c>
      <c r="P3523" t="s">
        <v>48</v>
      </c>
      <c r="Q3523" t="s">
        <v>47</v>
      </c>
      <c r="R3523" t="s">
        <v>53</v>
      </c>
      <c r="S3523" t="s">
        <v>52</v>
      </c>
    </row>
    <row r="3524" spans="1:19" x14ac:dyDescent="0.2">
      <c r="A3524">
        <v>2013</v>
      </c>
      <c r="B3524">
        <v>5</v>
      </c>
      <c r="C3524" t="s">
        <v>137</v>
      </c>
      <c r="D3524" t="s">
        <v>110</v>
      </c>
      <c r="E3524" t="s">
        <v>110</v>
      </c>
      <c r="F3524" t="s">
        <v>10</v>
      </c>
      <c r="G3524" t="s">
        <v>96</v>
      </c>
      <c r="H3524" s="11">
        <v>45205</v>
      </c>
      <c r="I3524" t="s">
        <v>157</v>
      </c>
      <c r="J3524">
        <v>26</v>
      </c>
      <c r="K3524">
        <v>23</v>
      </c>
      <c r="L3524">
        <v>384</v>
      </c>
      <c r="M3524">
        <v>2</v>
      </c>
      <c r="N3524">
        <v>294</v>
      </c>
      <c r="O3524">
        <v>0</v>
      </c>
      <c r="P3524" t="s">
        <v>40</v>
      </c>
      <c r="Q3524" t="s">
        <v>39</v>
      </c>
      <c r="R3524" t="s">
        <v>14</v>
      </c>
      <c r="S3524" t="s">
        <v>13</v>
      </c>
    </row>
    <row r="3525" spans="1:19" x14ac:dyDescent="0.2">
      <c r="A3525">
        <v>2013</v>
      </c>
      <c r="B3525">
        <v>5</v>
      </c>
      <c r="C3525" t="s">
        <v>101</v>
      </c>
      <c r="D3525" t="s">
        <v>140</v>
      </c>
      <c r="E3525" t="s">
        <v>101</v>
      </c>
      <c r="F3525" t="s">
        <v>10</v>
      </c>
      <c r="G3525" t="s">
        <v>96</v>
      </c>
      <c r="H3525" s="11">
        <v>45205</v>
      </c>
      <c r="I3525" t="s">
        <v>157</v>
      </c>
      <c r="J3525">
        <v>22</v>
      </c>
      <c r="K3525">
        <v>9</v>
      </c>
      <c r="L3525">
        <v>449</v>
      </c>
      <c r="M3525">
        <v>0</v>
      </c>
      <c r="N3525">
        <v>286</v>
      </c>
      <c r="O3525">
        <v>0</v>
      </c>
      <c r="P3525" t="s">
        <v>32</v>
      </c>
      <c r="Q3525" t="s">
        <v>31</v>
      </c>
      <c r="R3525" t="s">
        <v>30</v>
      </c>
      <c r="S3525" t="s">
        <v>29</v>
      </c>
    </row>
    <row r="3526" spans="1:19" x14ac:dyDescent="0.2">
      <c r="A3526">
        <v>2013</v>
      </c>
      <c r="B3526">
        <v>5</v>
      </c>
      <c r="C3526" t="s">
        <v>136</v>
      </c>
      <c r="D3526" t="s">
        <v>117</v>
      </c>
      <c r="E3526" t="s">
        <v>117</v>
      </c>
      <c r="F3526" t="s">
        <v>10</v>
      </c>
      <c r="G3526" t="s">
        <v>96</v>
      </c>
      <c r="H3526" s="11">
        <v>45205</v>
      </c>
      <c r="I3526" t="s">
        <v>157</v>
      </c>
      <c r="J3526">
        <v>26</v>
      </c>
      <c r="K3526">
        <v>18</v>
      </c>
      <c r="L3526">
        <v>347</v>
      </c>
      <c r="M3526">
        <v>0</v>
      </c>
      <c r="N3526">
        <v>434</v>
      </c>
      <c r="O3526">
        <v>1</v>
      </c>
      <c r="P3526" t="s">
        <v>20</v>
      </c>
      <c r="Q3526" t="s">
        <v>19</v>
      </c>
      <c r="R3526" t="s">
        <v>46</v>
      </c>
      <c r="S3526" t="s">
        <v>45</v>
      </c>
    </row>
    <row r="3527" spans="1:19" x14ac:dyDescent="0.2">
      <c r="A3527">
        <v>2013</v>
      </c>
      <c r="B3527">
        <v>5</v>
      </c>
      <c r="C3527" t="s">
        <v>129</v>
      </c>
      <c r="D3527" t="s">
        <v>105</v>
      </c>
      <c r="E3527" t="s">
        <v>129</v>
      </c>
      <c r="F3527" t="s">
        <v>10</v>
      </c>
      <c r="G3527" t="s">
        <v>96</v>
      </c>
      <c r="H3527" s="11">
        <v>45205</v>
      </c>
      <c r="I3527" t="s">
        <v>156</v>
      </c>
      <c r="J3527">
        <v>34</v>
      </c>
      <c r="K3527">
        <v>28</v>
      </c>
      <c r="L3527">
        <v>317</v>
      </c>
      <c r="M3527">
        <v>2</v>
      </c>
      <c r="N3527">
        <v>423</v>
      </c>
      <c r="O3527">
        <v>2</v>
      </c>
      <c r="P3527" t="s">
        <v>34</v>
      </c>
      <c r="Q3527" t="s">
        <v>33</v>
      </c>
      <c r="R3527" t="s">
        <v>61</v>
      </c>
      <c r="S3527" t="s">
        <v>60</v>
      </c>
    </row>
    <row r="3528" spans="1:19" x14ac:dyDescent="0.2">
      <c r="A3528">
        <v>2013</v>
      </c>
      <c r="B3528">
        <v>5</v>
      </c>
      <c r="C3528" t="s">
        <v>104</v>
      </c>
      <c r="D3528" t="s">
        <v>97</v>
      </c>
      <c r="E3528" t="s">
        <v>97</v>
      </c>
      <c r="F3528" t="s">
        <v>10</v>
      </c>
      <c r="G3528" t="s">
        <v>96</v>
      </c>
      <c r="H3528" s="11">
        <v>45205</v>
      </c>
      <c r="I3528" t="s">
        <v>156</v>
      </c>
      <c r="J3528">
        <v>26</v>
      </c>
      <c r="K3528">
        <v>17</v>
      </c>
      <c r="L3528">
        <v>353</v>
      </c>
      <c r="M3528">
        <v>2</v>
      </c>
      <c r="N3528">
        <v>339</v>
      </c>
      <c r="O3528">
        <v>3</v>
      </c>
      <c r="P3528" t="s">
        <v>67</v>
      </c>
      <c r="Q3528" t="s">
        <v>66</v>
      </c>
      <c r="R3528" t="s">
        <v>38</v>
      </c>
      <c r="S3528" t="s">
        <v>37</v>
      </c>
    </row>
    <row r="3529" spans="1:19" x14ac:dyDescent="0.2">
      <c r="A3529">
        <v>2013</v>
      </c>
      <c r="B3529">
        <v>5</v>
      </c>
      <c r="C3529" t="s">
        <v>123</v>
      </c>
      <c r="D3529" t="s">
        <v>142</v>
      </c>
      <c r="E3529" t="s">
        <v>123</v>
      </c>
      <c r="F3529" t="s">
        <v>10</v>
      </c>
      <c r="G3529" t="s">
        <v>96</v>
      </c>
      <c r="H3529" s="11">
        <v>45205</v>
      </c>
      <c r="I3529" t="s">
        <v>144</v>
      </c>
      <c r="J3529">
        <v>22</v>
      </c>
      <c r="K3529">
        <v>6</v>
      </c>
      <c r="L3529">
        <v>250</v>
      </c>
      <c r="M3529">
        <v>3</v>
      </c>
      <c r="N3529">
        <v>353</v>
      </c>
      <c r="O3529">
        <v>4</v>
      </c>
      <c r="P3529" t="s">
        <v>9</v>
      </c>
      <c r="Q3529" t="s">
        <v>8</v>
      </c>
      <c r="R3529" t="s">
        <v>18</v>
      </c>
      <c r="S3529" t="s">
        <v>17</v>
      </c>
    </row>
    <row r="3530" spans="1:19" x14ac:dyDescent="0.2">
      <c r="A3530">
        <v>2013</v>
      </c>
      <c r="B3530">
        <v>5</v>
      </c>
      <c r="C3530" t="s">
        <v>125</v>
      </c>
      <c r="D3530" t="s">
        <v>130</v>
      </c>
      <c r="E3530" t="s">
        <v>130</v>
      </c>
      <c r="F3530" t="s">
        <v>10</v>
      </c>
      <c r="G3530" t="s">
        <v>96</v>
      </c>
      <c r="H3530" s="11">
        <v>45205</v>
      </c>
      <c r="I3530" t="s">
        <v>121</v>
      </c>
      <c r="J3530">
        <v>51</v>
      </c>
      <c r="K3530">
        <v>48</v>
      </c>
      <c r="L3530">
        <v>517</v>
      </c>
      <c r="M3530">
        <v>2</v>
      </c>
      <c r="N3530">
        <v>522</v>
      </c>
      <c r="O3530">
        <v>2</v>
      </c>
      <c r="P3530" t="s">
        <v>26</v>
      </c>
      <c r="Q3530" t="s">
        <v>25</v>
      </c>
      <c r="R3530" t="s">
        <v>28</v>
      </c>
      <c r="S3530" t="s">
        <v>27</v>
      </c>
    </row>
    <row r="3531" spans="1:19" x14ac:dyDescent="0.2">
      <c r="A3531">
        <v>2013</v>
      </c>
      <c r="B3531">
        <v>5</v>
      </c>
      <c r="C3531" t="s">
        <v>98</v>
      </c>
      <c r="D3531" t="s">
        <v>107</v>
      </c>
      <c r="E3531" t="s">
        <v>98</v>
      </c>
      <c r="F3531" t="s">
        <v>10</v>
      </c>
      <c r="G3531" t="s">
        <v>96</v>
      </c>
      <c r="H3531" s="11">
        <v>45205</v>
      </c>
      <c r="I3531" t="s">
        <v>155</v>
      </c>
      <c r="J3531">
        <v>34</v>
      </c>
      <c r="K3531">
        <v>3</v>
      </c>
      <c r="L3531">
        <v>284</v>
      </c>
      <c r="M3531">
        <v>0</v>
      </c>
      <c r="N3531">
        <v>313</v>
      </c>
      <c r="O3531">
        <v>4</v>
      </c>
      <c r="P3531" t="s">
        <v>59</v>
      </c>
      <c r="Q3531" t="s">
        <v>58</v>
      </c>
      <c r="R3531" t="s">
        <v>71</v>
      </c>
      <c r="S3531" t="s">
        <v>70</v>
      </c>
    </row>
    <row r="3532" spans="1:19" x14ac:dyDescent="0.2">
      <c r="A3532">
        <v>2013</v>
      </c>
      <c r="B3532">
        <v>5</v>
      </c>
      <c r="C3532" t="s">
        <v>131</v>
      </c>
      <c r="D3532" t="s">
        <v>153</v>
      </c>
      <c r="E3532" t="s">
        <v>131</v>
      </c>
      <c r="F3532" t="s">
        <v>10</v>
      </c>
      <c r="G3532" t="s">
        <v>96</v>
      </c>
      <c r="H3532" s="11">
        <v>45205</v>
      </c>
      <c r="I3532" t="s">
        <v>203</v>
      </c>
      <c r="J3532">
        <v>27</v>
      </c>
      <c r="K3532">
        <v>17</v>
      </c>
      <c r="L3532">
        <v>299</v>
      </c>
      <c r="M3532">
        <v>0</v>
      </c>
      <c r="N3532">
        <v>427</v>
      </c>
      <c r="O3532">
        <v>5</v>
      </c>
      <c r="P3532" t="s">
        <v>51</v>
      </c>
      <c r="Q3532" t="s">
        <v>50</v>
      </c>
      <c r="R3532" t="s">
        <v>57</v>
      </c>
      <c r="S3532" t="s">
        <v>56</v>
      </c>
    </row>
    <row r="3533" spans="1:19" x14ac:dyDescent="0.2">
      <c r="A3533">
        <v>2013</v>
      </c>
      <c r="B3533">
        <v>5</v>
      </c>
      <c r="C3533" t="s">
        <v>138</v>
      </c>
      <c r="D3533" t="s">
        <v>133</v>
      </c>
      <c r="E3533" t="s">
        <v>133</v>
      </c>
      <c r="F3533" t="s">
        <v>10</v>
      </c>
      <c r="G3533" t="s">
        <v>143</v>
      </c>
      <c r="H3533" s="11">
        <v>45206</v>
      </c>
      <c r="I3533" t="s">
        <v>172</v>
      </c>
      <c r="J3533">
        <v>30</v>
      </c>
      <c r="K3533">
        <v>28</v>
      </c>
      <c r="L3533">
        <v>288</v>
      </c>
      <c r="M3533">
        <v>0</v>
      </c>
      <c r="N3533">
        <v>363</v>
      </c>
      <c r="O3533">
        <v>1</v>
      </c>
      <c r="P3533" t="s">
        <v>12</v>
      </c>
      <c r="Q3533" t="s">
        <v>11</v>
      </c>
      <c r="R3533" t="s">
        <v>49</v>
      </c>
      <c r="S3533" t="s">
        <v>47</v>
      </c>
    </row>
    <row r="3534" spans="1:19" x14ac:dyDescent="0.2">
      <c r="A3534">
        <v>2013</v>
      </c>
      <c r="B3534">
        <v>6</v>
      </c>
      <c r="C3534" t="s">
        <v>136</v>
      </c>
      <c r="D3534" t="s">
        <v>127</v>
      </c>
      <c r="E3534" t="s">
        <v>136</v>
      </c>
      <c r="F3534" t="s">
        <v>10</v>
      </c>
      <c r="G3534" t="s">
        <v>146</v>
      </c>
      <c r="H3534" s="11">
        <v>45209</v>
      </c>
      <c r="I3534" t="s">
        <v>185</v>
      </c>
      <c r="J3534">
        <v>27</v>
      </c>
      <c r="K3534">
        <v>21</v>
      </c>
      <c r="L3534">
        <v>372</v>
      </c>
      <c r="M3534">
        <v>0</v>
      </c>
      <c r="N3534">
        <v>355</v>
      </c>
      <c r="O3534">
        <v>3</v>
      </c>
      <c r="P3534" t="s">
        <v>20</v>
      </c>
      <c r="Q3534" t="s">
        <v>19</v>
      </c>
      <c r="R3534" t="s">
        <v>48</v>
      </c>
      <c r="S3534" t="s">
        <v>47</v>
      </c>
    </row>
    <row r="3535" spans="1:19" x14ac:dyDescent="0.2">
      <c r="A3535">
        <v>2013</v>
      </c>
      <c r="B3535">
        <v>6</v>
      </c>
      <c r="C3535" t="s">
        <v>110</v>
      </c>
      <c r="D3535" t="s">
        <v>101</v>
      </c>
      <c r="E3535" t="s">
        <v>101</v>
      </c>
      <c r="F3535" t="s">
        <v>10</v>
      </c>
      <c r="G3535" t="s">
        <v>96</v>
      </c>
      <c r="H3535" s="11">
        <v>45212</v>
      </c>
      <c r="I3535" t="s">
        <v>157</v>
      </c>
      <c r="J3535">
        <v>19</v>
      </c>
      <c r="K3535">
        <v>17</v>
      </c>
      <c r="L3535">
        <v>438</v>
      </c>
      <c r="M3535">
        <v>2</v>
      </c>
      <c r="N3535">
        <v>360</v>
      </c>
      <c r="O3535">
        <v>1</v>
      </c>
      <c r="P3535" t="s">
        <v>14</v>
      </c>
      <c r="Q3535" t="s">
        <v>13</v>
      </c>
      <c r="R3535" t="s">
        <v>32</v>
      </c>
      <c r="S3535" t="s">
        <v>31</v>
      </c>
    </row>
    <row r="3536" spans="1:19" x14ac:dyDescent="0.2">
      <c r="A3536">
        <v>2013</v>
      </c>
      <c r="B3536">
        <v>6</v>
      </c>
      <c r="C3536" t="s">
        <v>119</v>
      </c>
      <c r="D3536" t="s">
        <v>134</v>
      </c>
      <c r="E3536" t="s">
        <v>134</v>
      </c>
      <c r="F3536" t="s">
        <v>10</v>
      </c>
      <c r="G3536" t="s">
        <v>96</v>
      </c>
      <c r="H3536" s="11">
        <v>45212</v>
      </c>
      <c r="I3536" t="s">
        <v>157</v>
      </c>
      <c r="J3536">
        <v>27</v>
      </c>
      <c r="K3536">
        <v>24</v>
      </c>
      <c r="L3536">
        <v>483</v>
      </c>
      <c r="M3536">
        <v>1</v>
      </c>
      <c r="N3536">
        <v>322</v>
      </c>
      <c r="O3536">
        <v>1</v>
      </c>
      <c r="P3536" t="s">
        <v>16</v>
      </c>
      <c r="Q3536" t="s">
        <v>15</v>
      </c>
      <c r="R3536" t="s">
        <v>22</v>
      </c>
      <c r="S3536" t="s">
        <v>21</v>
      </c>
    </row>
    <row r="3537" spans="1:19" x14ac:dyDescent="0.2">
      <c r="A3537">
        <v>2013</v>
      </c>
      <c r="B3537">
        <v>6</v>
      </c>
      <c r="C3537" t="s">
        <v>97</v>
      </c>
      <c r="D3537" t="s">
        <v>131</v>
      </c>
      <c r="E3537" t="s">
        <v>97</v>
      </c>
      <c r="F3537" t="s">
        <v>10</v>
      </c>
      <c r="G3537" t="s">
        <v>96</v>
      </c>
      <c r="H3537" s="11">
        <v>45212</v>
      </c>
      <c r="I3537" t="s">
        <v>157</v>
      </c>
      <c r="J3537">
        <v>24</v>
      </c>
      <c r="K3537">
        <v>7</v>
      </c>
      <c r="L3537">
        <v>216</v>
      </c>
      <c r="M3537">
        <v>1</v>
      </c>
      <c r="N3537">
        <v>274</v>
      </c>
      <c r="O3537">
        <v>3</v>
      </c>
      <c r="P3537" t="s">
        <v>38</v>
      </c>
      <c r="Q3537" t="s">
        <v>37</v>
      </c>
      <c r="R3537" t="s">
        <v>51</v>
      </c>
      <c r="S3537" t="s">
        <v>50</v>
      </c>
    </row>
    <row r="3538" spans="1:19" x14ac:dyDescent="0.2">
      <c r="A3538">
        <v>2013</v>
      </c>
      <c r="B3538">
        <v>6</v>
      </c>
      <c r="C3538" t="s">
        <v>135</v>
      </c>
      <c r="D3538" t="s">
        <v>140</v>
      </c>
      <c r="E3538" t="s">
        <v>140</v>
      </c>
      <c r="F3538" t="s">
        <v>10</v>
      </c>
      <c r="G3538" t="s">
        <v>96</v>
      </c>
      <c r="H3538" s="11">
        <v>45212</v>
      </c>
      <c r="I3538" t="s">
        <v>157</v>
      </c>
      <c r="J3538">
        <v>31</v>
      </c>
      <c r="K3538">
        <v>17</v>
      </c>
      <c r="L3538">
        <v>366</v>
      </c>
      <c r="M3538">
        <v>1</v>
      </c>
      <c r="N3538">
        <v>395</v>
      </c>
      <c r="O3538">
        <v>2</v>
      </c>
      <c r="P3538" t="s">
        <v>24</v>
      </c>
      <c r="Q3538" t="s">
        <v>23</v>
      </c>
      <c r="R3538" t="s">
        <v>30</v>
      </c>
      <c r="S3538" t="s">
        <v>29</v>
      </c>
    </row>
    <row r="3539" spans="1:19" x14ac:dyDescent="0.2">
      <c r="A3539">
        <v>2013</v>
      </c>
      <c r="B3539">
        <v>6</v>
      </c>
      <c r="C3539" t="s">
        <v>107</v>
      </c>
      <c r="D3539" t="s">
        <v>177</v>
      </c>
      <c r="E3539" t="s">
        <v>177</v>
      </c>
      <c r="F3539" t="s">
        <v>10</v>
      </c>
      <c r="G3539" t="s">
        <v>96</v>
      </c>
      <c r="H3539" s="11">
        <v>45212</v>
      </c>
      <c r="I3539" t="s">
        <v>156</v>
      </c>
      <c r="J3539">
        <v>38</v>
      </c>
      <c r="K3539">
        <v>13</v>
      </c>
      <c r="L3539">
        <v>216</v>
      </c>
      <c r="M3539">
        <v>0</v>
      </c>
      <c r="N3539">
        <v>420</v>
      </c>
      <c r="O3539">
        <v>4</v>
      </c>
      <c r="P3539" t="s">
        <v>71</v>
      </c>
      <c r="Q3539" t="s">
        <v>70</v>
      </c>
      <c r="R3539" t="s">
        <v>63</v>
      </c>
      <c r="S3539" t="s">
        <v>62</v>
      </c>
    </row>
    <row r="3540" spans="1:19" x14ac:dyDescent="0.2">
      <c r="A3540">
        <v>2013</v>
      </c>
      <c r="B3540">
        <v>6</v>
      </c>
      <c r="C3540" t="s">
        <v>133</v>
      </c>
      <c r="D3540" t="s">
        <v>124</v>
      </c>
      <c r="E3540" t="s">
        <v>124</v>
      </c>
      <c r="F3540" t="s">
        <v>10</v>
      </c>
      <c r="G3540" t="s">
        <v>96</v>
      </c>
      <c r="H3540" s="11">
        <v>45212</v>
      </c>
      <c r="I3540" t="s">
        <v>156</v>
      </c>
      <c r="J3540">
        <v>19</v>
      </c>
      <c r="K3540">
        <v>6</v>
      </c>
      <c r="L3540">
        <v>328</v>
      </c>
      <c r="M3540">
        <v>0</v>
      </c>
      <c r="N3540">
        <v>267</v>
      </c>
      <c r="O3540">
        <v>2</v>
      </c>
      <c r="P3540" t="s">
        <v>49</v>
      </c>
      <c r="Q3540" t="s">
        <v>47</v>
      </c>
      <c r="R3540" t="s">
        <v>55</v>
      </c>
      <c r="S3540" t="s">
        <v>54</v>
      </c>
    </row>
    <row r="3541" spans="1:19" x14ac:dyDescent="0.2">
      <c r="A3541">
        <v>2013</v>
      </c>
      <c r="B3541">
        <v>6</v>
      </c>
      <c r="C3541" t="s">
        <v>139</v>
      </c>
      <c r="D3541" t="s">
        <v>114</v>
      </c>
      <c r="E3541" t="s">
        <v>114</v>
      </c>
      <c r="F3541" t="s">
        <v>10</v>
      </c>
      <c r="G3541" t="s">
        <v>96</v>
      </c>
      <c r="H3541" s="11">
        <v>45212</v>
      </c>
      <c r="I3541" t="s">
        <v>156</v>
      </c>
      <c r="J3541">
        <v>31</v>
      </c>
      <c r="K3541">
        <v>20</v>
      </c>
      <c r="L3541">
        <v>425</v>
      </c>
      <c r="M3541">
        <v>1</v>
      </c>
      <c r="N3541">
        <v>351</v>
      </c>
      <c r="O3541">
        <v>1</v>
      </c>
      <c r="P3541" t="s">
        <v>65</v>
      </c>
      <c r="Q3541" t="s">
        <v>64</v>
      </c>
      <c r="R3541" t="s">
        <v>53</v>
      </c>
      <c r="S3541" t="s">
        <v>52</v>
      </c>
    </row>
    <row r="3542" spans="1:19" x14ac:dyDescent="0.2">
      <c r="A3542">
        <v>2013</v>
      </c>
      <c r="B3542">
        <v>6</v>
      </c>
      <c r="C3542" t="s">
        <v>112</v>
      </c>
      <c r="D3542" t="s">
        <v>142</v>
      </c>
      <c r="E3542" t="s">
        <v>142</v>
      </c>
      <c r="F3542" t="s">
        <v>10</v>
      </c>
      <c r="G3542" t="s">
        <v>96</v>
      </c>
      <c r="H3542" s="11">
        <v>45212</v>
      </c>
      <c r="I3542" t="s">
        <v>116</v>
      </c>
      <c r="J3542">
        <v>35</v>
      </c>
      <c r="K3542">
        <v>10</v>
      </c>
      <c r="L3542">
        <v>367</v>
      </c>
      <c r="M3542">
        <v>0</v>
      </c>
      <c r="N3542">
        <v>290</v>
      </c>
      <c r="O3542">
        <v>2</v>
      </c>
      <c r="P3542" t="s">
        <v>42</v>
      </c>
      <c r="Q3542" t="s">
        <v>41</v>
      </c>
      <c r="R3542" t="s">
        <v>18</v>
      </c>
      <c r="S3542" t="s">
        <v>17</v>
      </c>
    </row>
    <row r="3543" spans="1:19" x14ac:dyDescent="0.2">
      <c r="A3543">
        <v>2013</v>
      </c>
      <c r="B3543">
        <v>6</v>
      </c>
      <c r="C3543" t="s">
        <v>130</v>
      </c>
      <c r="D3543" t="s">
        <v>128</v>
      </c>
      <c r="E3543" t="s">
        <v>130</v>
      </c>
      <c r="F3543" t="s">
        <v>10</v>
      </c>
      <c r="G3543" t="s">
        <v>96</v>
      </c>
      <c r="H3543" s="11">
        <v>45212</v>
      </c>
      <c r="I3543" t="s">
        <v>144</v>
      </c>
      <c r="J3543">
        <v>35</v>
      </c>
      <c r="K3543">
        <v>19</v>
      </c>
      <c r="L3543">
        <v>407</v>
      </c>
      <c r="M3543">
        <v>3</v>
      </c>
      <c r="N3543">
        <v>362</v>
      </c>
      <c r="O3543">
        <v>2</v>
      </c>
      <c r="P3543" t="s">
        <v>28</v>
      </c>
      <c r="Q3543" t="s">
        <v>27</v>
      </c>
      <c r="R3543" t="s">
        <v>36</v>
      </c>
      <c r="S3543" t="s">
        <v>35</v>
      </c>
    </row>
    <row r="3544" spans="1:19" x14ac:dyDescent="0.2">
      <c r="A3544">
        <v>2013</v>
      </c>
      <c r="B3544">
        <v>6</v>
      </c>
      <c r="C3544" t="s">
        <v>105</v>
      </c>
      <c r="D3544" t="s">
        <v>104</v>
      </c>
      <c r="E3544" t="s">
        <v>105</v>
      </c>
      <c r="F3544" t="s">
        <v>10</v>
      </c>
      <c r="G3544" t="s">
        <v>96</v>
      </c>
      <c r="H3544" s="11">
        <v>45212</v>
      </c>
      <c r="I3544" t="s">
        <v>178</v>
      </c>
      <c r="J3544">
        <v>20</v>
      </c>
      <c r="K3544">
        <v>13</v>
      </c>
      <c r="L3544">
        <v>404</v>
      </c>
      <c r="M3544">
        <v>2</v>
      </c>
      <c r="N3544">
        <v>223</v>
      </c>
      <c r="O3544">
        <v>2</v>
      </c>
      <c r="P3544" t="s">
        <v>61</v>
      </c>
      <c r="Q3544" t="s">
        <v>60</v>
      </c>
      <c r="R3544" t="s">
        <v>67</v>
      </c>
      <c r="S3544" t="s">
        <v>66</v>
      </c>
    </row>
    <row r="3545" spans="1:19" x14ac:dyDescent="0.2">
      <c r="A3545">
        <v>2013</v>
      </c>
      <c r="B3545">
        <v>6</v>
      </c>
      <c r="C3545" t="s">
        <v>118</v>
      </c>
      <c r="D3545" t="s">
        <v>117</v>
      </c>
      <c r="E3545" t="s">
        <v>118</v>
      </c>
      <c r="F3545" t="s">
        <v>10</v>
      </c>
      <c r="G3545" t="s">
        <v>96</v>
      </c>
      <c r="H3545" s="11">
        <v>45212</v>
      </c>
      <c r="I3545" t="s">
        <v>121</v>
      </c>
      <c r="J3545">
        <v>30</v>
      </c>
      <c r="K3545">
        <v>27</v>
      </c>
      <c r="L3545">
        <v>376</v>
      </c>
      <c r="M3545">
        <v>1</v>
      </c>
      <c r="N3545">
        <v>361</v>
      </c>
      <c r="O3545">
        <v>2</v>
      </c>
      <c r="P3545" t="s">
        <v>44</v>
      </c>
      <c r="Q3545" t="s">
        <v>43</v>
      </c>
      <c r="R3545" t="s">
        <v>46</v>
      </c>
      <c r="S3545" t="s">
        <v>45</v>
      </c>
    </row>
    <row r="3546" spans="1:19" x14ac:dyDescent="0.2">
      <c r="A3546">
        <v>2013</v>
      </c>
      <c r="B3546">
        <v>6</v>
      </c>
      <c r="C3546" t="s">
        <v>98</v>
      </c>
      <c r="D3546" t="s">
        <v>123</v>
      </c>
      <c r="E3546" t="s">
        <v>98</v>
      </c>
      <c r="F3546" t="s">
        <v>10</v>
      </c>
      <c r="G3546" t="s">
        <v>96</v>
      </c>
      <c r="H3546" s="11">
        <v>45212</v>
      </c>
      <c r="I3546" t="s">
        <v>121</v>
      </c>
      <c r="J3546">
        <v>32</v>
      </c>
      <c r="K3546">
        <v>20</v>
      </c>
      <c r="L3546">
        <v>387</v>
      </c>
      <c r="M3546">
        <v>2</v>
      </c>
      <c r="N3546">
        <v>403</v>
      </c>
      <c r="O3546">
        <v>4</v>
      </c>
      <c r="P3546" t="s">
        <v>59</v>
      </c>
      <c r="Q3546" t="s">
        <v>58</v>
      </c>
      <c r="R3546" t="s">
        <v>9</v>
      </c>
      <c r="S3546" t="s">
        <v>8</v>
      </c>
    </row>
    <row r="3547" spans="1:19" x14ac:dyDescent="0.2">
      <c r="A3547">
        <v>2013</v>
      </c>
      <c r="B3547">
        <v>6</v>
      </c>
      <c r="C3547" t="s">
        <v>125</v>
      </c>
      <c r="D3547" t="s">
        <v>126</v>
      </c>
      <c r="E3547" t="s">
        <v>125</v>
      </c>
      <c r="F3547" t="s">
        <v>10</v>
      </c>
      <c r="G3547" t="s">
        <v>96</v>
      </c>
      <c r="H3547" s="11">
        <v>45212</v>
      </c>
      <c r="I3547" t="s">
        <v>155</v>
      </c>
      <c r="J3547">
        <v>31</v>
      </c>
      <c r="K3547">
        <v>16</v>
      </c>
      <c r="L3547">
        <v>213</v>
      </c>
      <c r="M3547">
        <v>1</v>
      </c>
      <c r="N3547">
        <v>433</v>
      </c>
      <c r="O3547">
        <v>2</v>
      </c>
      <c r="P3547" t="s">
        <v>26</v>
      </c>
      <c r="Q3547" t="s">
        <v>25</v>
      </c>
      <c r="R3547" t="s">
        <v>69</v>
      </c>
      <c r="S3547" t="s">
        <v>68</v>
      </c>
    </row>
    <row r="3548" spans="1:19" x14ac:dyDescent="0.2">
      <c r="A3548">
        <v>2013</v>
      </c>
      <c r="B3548">
        <v>6</v>
      </c>
      <c r="C3548" t="s">
        <v>153</v>
      </c>
      <c r="D3548" t="s">
        <v>129</v>
      </c>
      <c r="E3548" t="s">
        <v>153</v>
      </c>
      <c r="F3548" t="s">
        <v>10</v>
      </c>
      <c r="G3548" t="s">
        <v>143</v>
      </c>
      <c r="H3548" s="11">
        <v>45213</v>
      </c>
      <c r="I3548" t="s">
        <v>172</v>
      </c>
      <c r="J3548">
        <v>19</v>
      </c>
      <c r="K3548">
        <v>9</v>
      </c>
      <c r="L3548">
        <v>374</v>
      </c>
      <c r="M3548">
        <v>0</v>
      </c>
      <c r="N3548">
        <v>267</v>
      </c>
      <c r="O3548">
        <v>1</v>
      </c>
      <c r="P3548" t="s">
        <v>57</v>
      </c>
      <c r="Q3548" t="s">
        <v>56</v>
      </c>
      <c r="R3548" t="s">
        <v>34</v>
      </c>
      <c r="S3548" t="s">
        <v>33</v>
      </c>
    </row>
    <row r="3549" spans="1:19" x14ac:dyDescent="0.2">
      <c r="A3549">
        <v>2013</v>
      </c>
      <c r="B3549">
        <v>7</v>
      </c>
      <c r="C3549" t="s">
        <v>123</v>
      </c>
      <c r="D3549" t="s">
        <v>105</v>
      </c>
      <c r="E3549" t="s">
        <v>105</v>
      </c>
      <c r="F3549" t="s">
        <v>10</v>
      </c>
      <c r="G3549" t="s">
        <v>146</v>
      </c>
      <c r="H3549" s="11">
        <v>45216</v>
      </c>
      <c r="I3549" t="s">
        <v>152</v>
      </c>
      <c r="J3549">
        <v>34</v>
      </c>
      <c r="K3549">
        <v>22</v>
      </c>
      <c r="L3549">
        <v>344</v>
      </c>
      <c r="M3549">
        <v>2</v>
      </c>
      <c r="N3549">
        <v>234</v>
      </c>
      <c r="O3549">
        <v>2</v>
      </c>
      <c r="P3549" t="s">
        <v>9</v>
      </c>
      <c r="Q3549" t="s">
        <v>8</v>
      </c>
      <c r="R3549" t="s">
        <v>61</v>
      </c>
      <c r="S3549" t="s">
        <v>60</v>
      </c>
    </row>
    <row r="3550" spans="1:19" x14ac:dyDescent="0.2">
      <c r="A3550">
        <v>2013</v>
      </c>
      <c r="B3550">
        <v>7</v>
      </c>
      <c r="C3550" t="s">
        <v>138</v>
      </c>
      <c r="D3550" t="s">
        <v>139</v>
      </c>
      <c r="E3550" t="s">
        <v>138</v>
      </c>
      <c r="F3550" t="s">
        <v>10</v>
      </c>
      <c r="G3550" t="s">
        <v>96</v>
      </c>
      <c r="H3550" s="11">
        <v>45219</v>
      </c>
      <c r="I3550" t="s">
        <v>157</v>
      </c>
      <c r="J3550">
        <v>31</v>
      </c>
      <c r="K3550">
        <v>23</v>
      </c>
      <c r="L3550">
        <v>291</v>
      </c>
      <c r="M3550">
        <v>1</v>
      </c>
      <c r="N3550">
        <v>337</v>
      </c>
      <c r="O3550">
        <v>1</v>
      </c>
      <c r="P3550" t="s">
        <v>12</v>
      </c>
      <c r="Q3550" t="s">
        <v>11</v>
      </c>
      <c r="R3550" t="s">
        <v>65</v>
      </c>
      <c r="S3550" t="s">
        <v>64</v>
      </c>
    </row>
    <row r="3551" spans="1:19" x14ac:dyDescent="0.2">
      <c r="A3551">
        <v>2013</v>
      </c>
      <c r="B3551">
        <v>7</v>
      </c>
      <c r="C3551" t="s">
        <v>114</v>
      </c>
      <c r="D3551" t="s">
        <v>125</v>
      </c>
      <c r="E3551" t="s">
        <v>125</v>
      </c>
      <c r="F3551" t="s">
        <v>10</v>
      </c>
      <c r="G3551" t="s">
        <v>96</v>
      </c>
      <c r="H3551" s="11">
        <v>45219</v>
      </c>
      <c r="I3551" t="s">
        <v>157</v>
      </c>
      <c r="J3551">
        <v>17</v>
      </c>
      <c r="K3551">
        <v>3</v>
      </c>
      <c r="L3551">
        <v>368</v>
      </c>
      <c r="M3551">
        <v>2</v>
      </c>
      <c r="N3551">
        <v>278</v>
      </c>
      <c r="O3551">
        <v>3</v>
      </c>
      <c r="P3551" t="s">
        <v>53</v>
      </c>
      <c r="Q3551" t="s">
        <v>52</v>
      </c>
      <c r="R3551" t="s">
        <v>26</v>
      </c>
      <c r="S3551" t="s">
        <v>25</v>
      </c>
    </row>
    <row r="3552" spans="1:19" x14ac:dyDescent="0.2">
      <c r="A3552">
        <v>2013</v>
      </c>
      <c r="B3552">
        <v>7</v>
      </c>
      <c r="C3552" t="s">
        <v>128</v>
      </c>
      <c r="D3552" t="s">
        <v>153</v>
      </c>
      <c r="E3552" t="s">
        <v>153</v>
      </c>
      <c r="F3552" t="s">
        <v>10</v>
      </c>
      <c r="G3552" t="s">
        <v>96</v>
      </c>
      <c r="H3552" s="11">
        <v>45219</v>
      </c>
      <c r="I3552" t="s">
        <v>157</v>
      </c>
      <c r="J3552">
        <v>24</v>
      </c>
      <c r="K3552">
        <v>6</v>
      </c>
      <c r="L3552">
        <v>434</v>
      </c>
      <c r="M3552">
        <v>0</v>
      </c>
      <c r="N3552">
        <v>353</v>
      </c>
      <c r="O3552">
        <v>1</v>
      </c>
      <c r="P3552" t="s">
        <v>36</v>
      </c>
      <c r="Q3552" t="s">
        <v>35</v>
      </c>
      <c r="R3552" t="s">
        <v>57</v>
      </c>
      <c r="S3552" t="s">
        <v>56</v>
      </c>
    </row>
    <row r="3553" spans="1:19" x14ac:dyDescent="0.2">
      <c r="A3553">
        <v>2013</v>
      </c>
      <c r="B3553">
        <v>7</v>
      </c>
      <c r="C3553" t="s">
        <v>137</v>
      </c>
      <c r="D3553" t="s">
        <v>119</v>
      </c>
      <c r="E3553" t="s">
        <v>119</v>
      </c>
      <c r="F3553" t="s">
        <v>10</v>
      </c>
      <c r="G3553" t="s">
        <v>96</v>
      </c>
      <c r="H3553" s="11">
        <v>45219</v>
      </c>
      <c r="I3553" t="s">
        <v>157</v>
      </c>
      <c r="J3553">
        <v>23</v>
      </c>
      <c r="K3553">
        <v>21</v>
      </c>
      <c r="L3553">
        <v>268</v>
      </c>
      <c r="M3553">
        <v>1</v>
      </c>
      <c r="N3553">
        <v>293</v>
      </c>
      <c r="O3553">
        <v>3</v>
      </c>
      <c r="P3553" t="s">
        <v>40</v>
      </c>
      <c r="Q3553" t="s">
        <v>39</v>
      </c>
      <c r="R3553" t="s">
        <v>16</v>
      </c>
      <c r="S3553" t="s">
        <v>15</v>
      </c>
    </row>
    <row r="3554" spans="1:19" x14ac:dyDescent="0.2">
      <c r="A3554">
        <v>2013</v>
      </c>
      <c r="B3554">
        <v>7</v>
      </c>
      <c r="C3554" t="s">
        <v>140</v>
      </c>
      <c r="D3554" t="s">
        <v>134</v>
      </c>
      <c r="E3554" t="s">
        <v>134</v>
      </c>
      <c r="F3554" t="s">
        <v>10</v>
      </c>
      <c r="G3554" t="s">
        <v>96</v>
      </c>
      <c r="H3554" s="11">
        <v>45219</v>
      </c>
      <c r="I3554" t="s">
        <v>157</v>
      </c>
      <c r="J3554">
        <v>27</v>
      </c>
      <c r="K3554">
        <v>24</v>
      </c>
      <c r="L3554">
        <v>421</v>
      </c>
      <c r="M3554">
        <v>0</v>
      </c>
      <c r="N3554">
        <v>434</v>
      </c>
      <c r="O3554">
        <v>0</v>
      </c>
      <c r="P3554" t="s">
        <v>30</v>
      </c>
      <c r="Q3554" t="s">
        <v>29</v>
      </c>
      <c r="R3554" t="s">
        <v>22</v>
      </c>
      <c r="S3554" t="s">
        <v>21</v>
      </c>
    </row>
    <row r="3555" spans="1:19" x14ac:dyDescent="0.2">
      <c r="A3555">
        <v>2013</v>
      </c>
      <c r="B3555">
        <v>7</v>
      </c>
      <c r="C3555" t="s">
        <v>142</v>
      </c>
      <c r="D3555" t="s">
        <v>177</v>
      </c>
      <c r="E3555" t="s">
        <v>142</v>
      </c>
      <c r="F3555" t="s">
        <v>10</v>
      </c>
      <c r="G3555" t="s">
        <v>96</v>
      </c>
      <c r="H3555" s="11">
        <v>45219</v>
      </c>
      <c r="I3555" t="s">
        <v>156</v>
      </c>
      <c r="J3555">
        <v>30</v>
      </c>
      <c r="K3555">
        <v>15</v>
      </c>
      <c r="L3555">
        <v>282</v>
      </c>
      <c r="M3555">
        <v>0</v>
      </c>
      <c r="N3555">
        <v>317</v>
      </c>
      <c r="O3555">
        <v>3</v>
      </c>
      <c r="P3555" t="s">
        <v>18</v>
      </c>
      <c r="Q3555" t="s">
        <v>17</v>
      </c>
      <c r="R3555" t="s">
        <v>63</v>
      </c>
      <c r="S3555" t="s">
        <v>62</v>
      </c>
    </row>
    <row r="3556" spans="1:19" x14ac:dyDescent="0.2">
      <c r="A3556">
        <v>2013</v>
      </c>
      <c r="B3556">
        <v>7</v>
      </c>
      <c r="C3556" t="s">
        <v>133</v>
      </c>
      <c r="D3556" t="s">
        <v>118</v>
      </c>
      <c r="E3556" t="s">
        <v>133</v>
      </c>
      <c r="F3556" t="s">
        <v>10</v>
      </c>
      <c r="G3556" t="s">
        <v>96</v>
      </c>
      <c r="H3556" s="11">
        <v>45219</v>
      </c>
      <c r="I3556" t="s">
        <v>156</v>
      </c>
      <c r="J3556">
        <v>30</v>
      </c>
      <c r="K3556">
        <v>27</v>
      </c>
      <c r="L3556">
        <v>383</v>
      </c>
      <c r="M3556">
        <v>1</v>
      </c>
      <c r="N3556">
        <v>295</v>
      </c>
      <c r="O3556">
        <v>1</v>
      </c>
      <c r="P3556" t="s">
        <v>49</v>
      </c>
      <c r="Q3556" t="s">
        <v>47</v>
      </c>
      <c r="R3556" t="s">
        <v>44</v>
      </c>
      <c r="S3556" t="s">
        <v>43</v>
      </c>
    </row>
    <row r="3557" spans="1:19" x14ac:dyDescent="0.2">
      <c r="A3557">
        <v>2013</v>
      </c>
      <c r="B3557">
        <v>7</v>
      </c>
      <c r="C3557" t="s">
        <v>126</v>
      </c>
      <c r="D3557" t="s">
        <v>136</v>
      </c>
      <c r="E3557" t="s">
        <v>126</v>
      </c>
      <c r="F3557" t="s">
        <v>10</v>
      </c>
      <c r="G3557" t="s">
        <v>96</v>
      </c>
      <c r="H3557" s="11">
        <v>45219</v>
      </c>
      <c r="I3557" t="s">
        <v>116</v>
      </c>
      <c r="J3557">
        <v>45</v>
      </c>
      <c r="K3557">
        <v>41</v>
      </c>
      <c r="L3557">
        <v>499</v>
      </c>
      <c r="M3557">
        <v>1</v>
      </c>
      <c r="N3557">
        <v>359</v>
      </c>
      <c r="O3557">
        <v>1</v>
      </c>
      <c r="P3557" t="s">
        <v>69</v>
      </c>
      <c r="Q3557" t="s">
        <v>68</v>
      </c>
      <c r="R3557" t="s">
        <v>20</v>
      </c>
      <c r="S3557" t="s">
        <v>19</v>
      </c>
    </row>
    <row r="3558" spans="1:19" x14ac:dyDescent="0.2">
      <c r="A3558">
        <v>2013</v>
      </c>
      <c r="B3558">
        <v>7</v>
      </c>
      <c r="C3558" t="s">
        <v>104</v>
      </c>
      <c r="D3558" t="s">
        <v>98</v>
      </c>
      <c r="E3558" t="s">
        <v>98</v>
      </c>
      <c r="F3558" t="s">
        <v>10</v>
      </c>
      <c r="G3558" t="s">
        <v>96</v>
      </c>
      <c r="H3558" s="11">
        <v>45219</v>
      </c>
      <c r="I3558" t="s">
        <v>178</v>
      </c>
      <c r="J3558">
        <v>31</v>
      </c>
      <c r="K3558">
        <v>17</v>
      </c>
      <c r="L3558">
        <v>349</v>
      </c>
      <c r="M3558">
        <v>0</v>
      </c>
      <c r="N3558">
        <v>368</v>
      </c>
      <c r="O3558">
        <v>2</v>
      </c>
      <c r="P3558" t="s">
        <v>67</v>
      </c>
      <c r="Q3558" t="s">
        <v>66</v>
      </c>
      <c r="R3558" t="s">
        <v>59</v>
      </c>
      <c r="S3558" t="s">
        <v>58</v>
      </c>
    </row>
    <row r="3559" spans="1:19" x14ac:dyDescent="0.2">
      <c r="A3559">
        <v>2013</v>
      </c>
      <c r="B3559">
        <v>7</v>
      </c>
      <c r="C3559" t="s">
        <v>124</v>
      </c>
      <c r="D3559" t="s">
        <v>110</v>
      </c>
      <c r="E3559" t="s">
        <v>124</v>
      </c>
      <c r="F3559" t="s">
        <v>10</v>
      </c>
      <c r="G3559" t="s">
        <v>96</v>
      </c>
      <c r="H3559" s="11">
        <v>45219</v>
      </c>
      <c r="I3559" t="s">
        <v>121</v>
      </c>
      <c r="J3559">
        <v>19</v>
      </c>
      <c r="K3559">
        <v>16</v>
      </c>
      <c r="L3559">
        <v>286</v>
      </c>
      <c r="M3559">
        <v>1</v>
      </c>
      <c r="N3559">
        <v>287</v>
      </c>
      <c r="O3559">
        <v>0</v>
      </c>
      <c r="P3559" t="s">
        <v>55</v>
      </c>
      <c r="Q3559" t="s">
        <v>54</v>
      </c>
      <c r="R3559" t="s">
        <v>14</v>
      </c>
      <c r="S3559" t="s">
        <v>13</v>
      </c>
    </row>
    <row r="3560" spans="1:19" x14ac:dyDescent="0.2">
      <c r="A3560">
        <v>2013</v>
      </c>
      <c r="B3560">
        <v>7</v>
      </c>
      <c r="C3560" t="s">
        <v>101</v>
      </c>
      <c r="D3560" t="s">
        <v>135</v>
      </c>
      <c r="E3560" t="s">
        <v>101</v>
      </c>
      <c r="F3560" t="s">
        <v>10</v>
      </c>
      <c r="G3560" t="s">
        <v>96</v>
      </c>
      <c r="H3560" s="11">
        <v>45219</v>
      </c>
      <c r="I3560" t="s">
        <v>121</v>
      </c>
      <c r="J3560">
        <v>31</v>
      </c>
      <c r="K3560">
        <v>13</v>
      </c>
      <c r="L3560">
        <v>357</v>
      </c>
      <c r="M3560">
        <v>0</v>
      </c>
      <c r="N3560">
        <v>216</v>
      </c>
      <c r="O3560">
        <v>1</v>
      </c>
      <c r="P3560" t="s">
        <v>32</v>
      </c>
      <c r="Q3560" t="s">
        <v>31</v>
      </c>
      <c r="R3560" t="s">
        <v>24</v>
      </c>
      <c r="S3560" t="s">
        <v>23</v>
      </c>
    </row>
    <row r="3561" spans="1:19" x14ac:dyDescent="0.2">
      <c r="A3561">
        <v>2013</v>
      </c>
      <c r="B3561">
        <v>7</v>
      </c>
      <c r="C3561" t="s">
        <v>97</v>
      </c>
      <c r="D3561" t="s">
        <v>107</v>
      </c>
      <c r="E3561" t="s">
        <v>97</v>
      </c>
      <c r="F3561" t="s">
        <v>10</v>
      </c>
      <c r="G3561" t="s">
        <v>96</v>
      </c>
      <c r="H3561" s="11">
        <v>45219</v>
      </c>
      <c r="I3561" t="s">
        <v>164</v>
      </c>
      <c r="J3561">
        <v>17</v>
      </c>
      <c r="K3561">
        <v>16</v>
      </c>
      <c r="L3561">
        <v>357</v>
      </c>
      <c r="M3561">
        <v>2</v>
      </c>
      <c r="N3561">
        <v>294</v>
      </c>
      <c r="O3561">
        <v>1</v>
      </c>
      <c r="P3561" t="s">
        <v>38</v>
      </c>
      <c r="Q3561" t="s">
        <v>37</v>
      </c>
      <c r="R3561" t="s">
        <v>71</v>
      </c>
      <c r="S3561" t="s">
        <v>70</v>
      </c>
    </row>
    <row r="3562" spans="1:19" x14ac:dyDescent="0.2">
      <c r="A3562">
        <v>2013</v>
      </c>
      <c r="B3562">
        <v>7</v>
      </c>
      <c r="C3562" t="s">
        <v>129</v>
      </c>
      <c r="D3562" t="s">
        <v>130</v>
      </c>
      <c r="E3562" t="s">
        <v>129</v>
      </c>
      <c r="F3562" t="s">
        <v>10</v>
      </c>
      <c r="G3562" t="s">
        <v>96</v>
      </c>
      <c r="H3562" s="11">
        <v>45219</v>
      </c>
      <c r="I3562" t="s">
        <v>155</v>
      </c>
      <c r="J3562">
        <v>39</v>
      </c>
      <c r="K3562">
        <v>33</v>
      </c>
      <c r="L3562">
        <v>334</v>
      </c>
      <c r="M3562">
        <v>1</v>
      </c>
      <c r="N3562">
        <v>429</v>
      </c>
      <c r="O3562">
        <v>3</v>
      </c>
      <c r="P3562" t="s">
        <v>34</v>
      </c>
      <c r="Q3562" t="s">
        <v>33</v>
      </c>
      <c r="R3562" t="s">
        <v>28</v>
      </c>
      <c r="S3562" t="s">
        <v>27</v>
      </c>
    </row>
    <row r="3563" spans="1:19" x14ac:dyDescent="0.2">
      <c r="A3563">
        <v>2013</v>
      </c>
      <c r="B3563">
        <v>7</v>
      </c>
      <c r="C3563" t="s">
        <v>127</v>
      </c>
      <c r="D3563" t="s">
        <v>112</v>
      </c>
      <c r="E3563" t="s">
        <v>127</v>
      </c>
      <c r="F3563" t="s">
        <v>10</v>
      </c>
      <c r="G3563" t="s">
        <v>143</v>
      </c>
      <c r="H3563" s="11">
        <v>45220</v>
      </c>
      <c r="I3563" t="s">
        <v>172</v>
      </c>
      <c r="J3563">
        <v>23</v>
      </c>
      <c r="K3563">
        <v>7</v>
      </c>
      <c r="L3563">
        <v>257</v>
      </c>
      <c r="M3563">
        <v>1</v>
      </c>
      <c r="N3563">
        <v>206</v>
      </c>
      <c r="O3563">
        <v>3</v>
      </c>
      <c r="P3563" t="s">
        <v>48</v>
      </c>
      <c r="Q3563" t="s">
        <v>47</v>
      </c>
      <c r="R3563" t="s">
        <v>42</v>
      </c>
      <c r="S3563" t="s">
        <v>41</v>
      </c>
    </row>
    <row r="3564" spans="1:19" x14ac:dyDescent="0.2">
      <c r="A3564">
        <v>2013</v>
      </c>
      <c r="B3564">
        <v>8</v>
      </c>
      <c r="C3564" t="s">
        <v>139</v>
      </c>
      <c r="D3564" t="s">
        <v>142</v>
      </c>
      <c r="E3564" t="s">
        <v>142</v>
      </c>
      <c r="F3564" t="s">
        <v>10</v>
      </c>
      <c r="G3564" t="s">
        <v>146</v>
      </c>
      <c r="H3564" s="11">
        <v>45223</v>
      </c>
      <c r="I3564" t="s">
        <v>185</v>
      </c>
      <c r="J3564">
        <v>31</v>
      </c>
      <c r="K3564">
        <v>13</v>
      </c>
      <c r="L3564">
        <v>324</v>
      </c>
      <c r="M3564">
        <v>0</v>
      </c>
      <c r="N3564">
        <v>297</v>
      </c>
      <c r="O3564">
        <v>1</v>
      </c>
      <c r="P3564" t="s">
        <v>65</v>
      </c>
      <c r="Q3564" t="s">
        <v>64</v>
      </c>
      <c r="R3564" t="s">
        <v>18</v>
      </c>
      <c r="S3564" t="s">
        <v>17</v>
      </c>
    </row>
    <row r="3565" spans="1:19" x14ac:dyDescent="0.2">
      <c r="A3565">
        <v>2013</v>
      </c>
      <c r="B3565">
        <v>8</v>
      </c>
      <c r="C3565" t="s">
        <v>118</v>
      </c>
      <c r="D3565" t="s">
        <v>137</v>
      </c>
      <c r="E3565" t="s">
        <v>118</v>
      </c>
      <c r="F3565" t="s">
        <v>10</v>
      </c>
      <c r="G3565" t="s">
        <v>96</v>
      </c>
      <c r="H3565" s="11">
        <v>45226</v>
      </c>
      <c r="I3565" t="s">
        <v>157</v>
      </c>
      <c r="J3565">
        <v>27</v>
      </c>
      <c r="K3565">
        <v>17</v>
      </c>
      <c r="L3565">
        <v>252</v>
      </c>
      <c r="M3565">
        <v>1</v>
      </c>
      <c r="N3565">
        <v>301</v>
      </c>
      <c r="O3565">
        <v>3</v>
      </c>
      <c r="P3565" t="s">
        <v>44</v>
      </c>
      <c r="Q3565" t="s">
        <v>43</v>
      </c>
      <c r="R3565" t="s">
        <v>40</v>
      </c>
      <c r="S3565" t="s">
        <v>39</v>
      </c>
    </row>
    <row r="3566" spans="1:19" x14ac:dyDescent="0.2">
      <c r="A3566">
        <v>2013</v>
      </c>
      <c r="B3566">
        <v>8</v>
      </c>
      <c r="C3566" t="s">
        <v>117</v>
      </c>
      <c r="D3566" t="s">
        <v>119</v>
      </c>
      <c r="E3566" t="s">
        <v>117</v>
      </c>
      <c r="F3566" t="s">
        <v>10</v>
      </c>
      <c r="G3566" t="s">
        <v>96</v>
      </c>
      <c r="H3566" s="11">
        <v>45226</v>
      </c>
      <c r="I3566" t="s">
        <v>157</v>
      </c>
      <c r="J3566">
        <v>35</v>
      </c>
      <c r="K3566">
        <v>17</v>
      </c>
      <c r="L3566">
        <v>386</v>
      </c>
      <c r="M3566">
        <v>0</v>
      </c>
      <c r="N3566">
        <v>299</v>
      </c>
      <c r="O3566">
        <v>3</v>
      </c>
      <c r="P3566" t="s">
        <v>46</v>
      </c>
      <c r="Q3566" t="s">
        <v>45</v>
      </c>
      <c r="R3566" t="s">
        <v>16</v>
      </c>
      <c r="S3566" t="s">
        <v>15</v>
      </c>
    </row>
    <row r="3567" spans="1:19" x14ac:dyDescent="0.2">
      <c r="A3567">
        <v>2013</v>
      </c>
      <c r="B3567">
        <v>8</v>
      </c>
      <c r="C3567" t="s">
        <v>97</v>
      </c>
      <c r="D3567" t="s">
        <v>135</v>
      </c>
      <c r="E3567" t="s">
        <v>97</v>
      </c>
      <c r="F3567" t="s">
        <v>10</v>
      </c>
      <c r="G3567" t="s">
        <v>96</v>
      </c>
      <c r="H3567" s="11">
        <v>45226</v>
      </c>
      <c r="I3567" t="s">
        <v>157</v>
      </c>
      <c r="J3567">
        <v>23</v>
      </c>
      <c r="K3567">
        <v>17</v>
      </c>
      <c r="L3567">
        <v>331</v>
      </c>
      <c r="M3567">
        <v>0</v>
      </c>
      <c r="N3567">
        <v>340</v>
      </c>
      <c r="O3567">
        <v>1</v>
      </c>
      <c r="P3567" t="s">
        <v>38</v>
      </c>
      <c r="Q3567" t="s">
        <v>37</v>
      </c>
      <c r="R3567" t="s">
        <v>24</v>
      </c>
      <c r="S3567" t="s">
        <v>23</v>
      </c>
    </row>
    <row r="3568" spans="1:19" x14ac:dyDescent="0.2">
      <c r="A3568">
        <v>2013</v>
      </c>
      <c r="B3568">
        <v>8</v>
      </c>
      <c r="C3568" t="s">
        <v>114</v>
      </c>
      <c r="D3568" t="s">
        <v>127</v>
      </c>
      <c r="E3568" t="s">
        <v>127</v>
      </c>
      <c r="F3568" t="s">
        <v>10</v>
      </c>
      <c r="G3568" t="s">
        <v>96</v>
      </c>
      <c r="H3568" s="11">
        <v>45226</v>
      </c>
      <c r="I3568" t="s">
        <v>157</v>
      </c>
      <c r="J3568">
        <v>15</v>
      </c>
      <c r="K3568">
        <v>7</v>
      </c>
      <c r="L3568">
        <v>325</v>
      </c>
      <c r="M3568">
        <v>1</v>
      </c>
      <c r="N3568">
        <v>200</v>
      </c>
      <c r="O3568">
        <v>3</v>
      </c>
      <c r="P3568" t="s">
        <v>53</v>
      </c>
      <c r="Q3568" t="s">
        <v>52</v>
      </c>
      <c r="R3568" t="s">
        <v>48</v>
      </c>
      <c r="S3568" t="s">
        <v>47</v>
      </c>
    </row>
    <row r="3569" spans="1:19" x14ac:dyDescent="0.2">
      <c r="A3569">
        <v>2013</v>
      </c>
      <c r="B3569">
        <v>8</v>
      </c>
      <c r="C3569" t="s">
        <v>140</v>
      </c>
      <c r="D3569" t="s">
        <v>125</v>
      </c>
      <c r="E3569" t="s">
        <v>140</v>
      </c>
      <c r="F3569" t="s">
        <v>10</v>
      </c>
      <c r="G3569" t="s">
        <v>96</v>
      </c>
      <c r="H3569" s="11">
        <v>45226</v>
      </c>
      <c r="I3569" t="s">
        <v>156</v>
      </c>
      <c r="J3569">
        <v>31</v>
      </c>
      <c r="K3569">
        <v>30</v>
      </c>
      <c r="L3569">
        <v>623</v>
      </c>
      <c r="M3569">
        <v>4</v>
      </c>
      <c r="N3569">
        <v>268</v>
      </c>
      <c r="O3569">
        <v>0</v>
      </c>
      <c r="P3569" t="s">
        <v>30</v>
      </c>
      <c r="Q3569" t="s">
        <v>29</v>
      </c>
      <c r="R3569" t="s">
        <v>26</v>
      </c>
      <c r="S3569" t="s">
        <v>25</v>
      </c>
    </row>
    <row r="3570" spans="1:19" x14ac:dyDescent="0.2">
      <c r="A3570">
        <v>2013</v>
      </c>
      <c r="B3570">
        <v>8</v>
      </c>
      <c r="C3570" t="s">
        <v>128</v>
      </c>
      <c r="D3570" t="s">
        <v>98</v>
      </c>
      <c r="E3570" t="s">
        <v>98</v>
      </c>
      <c r="F3570" t="s">
        <v>10</v>
      </c>
      <c r="G3570" t="s">
        <v>96</v>
      </c>
      <c r="H3570" s="11">
        <v>45226</v>
      </c>
      <c r="I3570" t="s">
        <v>202</v>
      </c>
      <c r="J3570">
        <v>42</v>
      </c>
      <c r="K3570">
        <v>10</v>
      </c>
      <c r="L3570">
        <v>398</v>
      </c>
      <c r="M3570">
        <v>1</v>
      </c>
      <c r="N3570">
        <v>318</v>
      </c>
      <c r="O3570">
        <v>1</v>
      </c>
      <c r="P3570" t="s">
        <v>36</v>
      </c>
      <c r="Q3570" t="s">
        <v>35</v>
      </c>
      <c r="R3570" t="s">
        <v>59</v>
      </c>
      <c r="S3570" t="s">
        <v>58</v>
      </c>
    </row>
    <row r="3571" spans="1:19" x14ac:dyDescent="0.2">
      <c r="A3571">
        <v>2013</v>
      </c>
      <c r="B3571">
        <v>8</v>
      </c>
      <c r="C3571" t="s">
        <v>131</v>
      </c>
      <c r="D3571" t="s">
        <v>124</v>
      </c>
      <c r="E3571" t="s">
        <v>131</v>
      </c>
      <c r="F3571" t="s">
        <v>10</v>
      </c>
      <c r="G3571" t="s">
        <v>96</v>
      </c>
      <c r="H3571" s="11">
        <v>45226</v>
      </c>
      <c r="I3571" t="s">
        <v>144</v>
      </c>
      <c r="J3571">
        <v>21</v>
      </c>
      <c r="K3571">
        <v>18</v>
      </c>
      <c r="L3571">
        <v>279</v>
      </c>
      <c r="M3571">
        <v>3</v>
      </c>
      <c r="N3571">
        <v>276</v>
      </c>
      <c r="O3571">
        <v>2</v>
      </c>
      <c r="P3571" t="s">
        <v>51</v>
      </c>
      <c r="Q3571" t="s">
        <v>50</v>
      </c>
      <c r="R3571" t="s">
        <v>55</v>
      </c>
      <c r="S3571" t="s">
        <v>54</v>
      </c>
    </row>
    <row r="3572" spans="1:19" x14ac:dyDescent="0.2">
      <c r="A3572">
        <v>2013</v>
      </c>
      <c r="B3572">
        <v>8</v>
      </c>
      <c r="C3572" t="s">
        <v>134</v>
      </c>
      <c r="D3572" t="s">
        <v>133</v>
      </c>
      <c r="E3572" t="s">
        <v>134</v>
      </c>
      <c r="F3572" t="s">
        <v>10</v>
      </c>
      <c r="G3572" t="s">
        <v>96</v>
      </c>
      <c r="H3572" s="11">
        <v>45226</v>
      </c>
      <c r="I3572" t="s">
        <v>178</v>
      </c>
      <c r="J3572">
        <v>49</v>
      </c>
      <c r="K3572">
        <v>9</v>
      </c>
      <c r="L3572">
        <v>402</v>
      </c>
      <c r="M3572">
        <v>1</v>
      </c>
      <c r="N3572">
        <v>240</v>
      </c>
      <c r="O3572">
        <v>2</v>
      </c>
      <c r="P3572" t="s">
        <v>22</v>
      </c>
      <c r="Q3572" t="s">
        <v>21</v>
      </c>
      <c r="R3572" t="s">
        <v>49</v>
      </c>
      <c r="S3572" t="s">
        <v>47</v>
      </c>
    </row>
    <row r="3573" spans="1:19" x14ac:dyDescent="0.2">
      <c r="A3573">
        <v>2013</v>
      </c>
      <c r="B3573">
        <v>8</v>
      </c>
      <c r="C3573" t="s">
        <v>123</v>
      </c>
      <c r="D3573" t="s">
        <v>138</v>
      </c>
      <c r="E3573" t="s">
        <v>123</v>
      </c>
      <c r="F3573" t="s">
        <v>10</v>
      </c>
      <c r="G3573" t="s">
        <v>96</v>
      </c>
      <c r="H3573" s="11">
        <v>45226</v>
      </c>
      <c r="I3573" t="s">
        <v>121</v>
      </c>
      <c r="J3573">
        <v>27</v>
      </c>
      <c r="K3573">
        <v>13</v>
      </c>
      <c r="L3573">
        <v>348</v>
      </c>
      <c r="M3573">
        <v>1</v>
      </c>
      <c r="N3573">
        <v>292</v>
      </c>
      <c r="O3573">
        <v>4</v>
      </c>
      <c r="P3573" t="s">
        <v>9</v>
      </c>
      <c r="Q3573" t="s">
        <v>8</v>
      </c>
      <c r="R3573" t="s">
        <v>12</v>
      </c>
      <c r="S3573" t="s">
        <v>11</v>
      </c>
    </row>
    <row r="3574" spans="1:19" x14ac:dyDescent="0.2">
      <c r="A3574">
        <v>2013</v>
      </c>
      <c r="B3574">
        <v>8</v>
      </c>
      <c r="C3574" t="s">
        <v>130</v>
      </c>
      <c r="D3574" t="s">
        <v>126</v>
      </c>
      <c r="E3574" t="s">
        <v>130</v>
      </c>
      <c r="F3574" t="s">
        <v>10</v>
      </c>
      <c r="G3574" t="s">
        <v>96</v>
      </c>
      <c r="H3574" s="11">
        <v>45226</v>
      </c>
      <c r="I3574" t="s">
        <v>121</v>
      </c>
      <c r="J3574">
        <v>45</v>
      </c>
      <c r="K3574">
        <v>21</v>
      </c>
      <c r="L3574">
        <v>446</v>
      </c>
      <c r="M3574">
        <v>4</v>
      </c>
      <c r="N3574">
        <v>266</v>
      </c>
      <c r="O3574">
        <v>5</v>
      </c>
      <c r="P3574" t="s">
        <v>28</v>
      </c>
      <c r="Q3574" t="s">
        <v>27</v>
      </c>
      <c r="R3574" t="s">
        <v>69</v>
      </c>
      <c r="S3574" t="s">
        <v>68</v>
      </c>
    </row>
    <row r="3575" spans="1:19" x14ac:dyDescent="0.2">
      <c r="A3575">
        <v>2013</v>
      </c>
      <c r="B3575">
        <v>8</v>
      </c>
      <c r="C3575" t="s">
        <v>112</v>
      </c>
      <c r="D3575" t="s">
        <v>101</v>
      </c>
      <c r="E3575" t="s">
        <v>101</v>
      </c>
      <c r="F3575" t="s">
        <v>10</v>
      </c>
      <c r="G3575" t="s">
        <v>96</v>
      </c>
      <c r="H3575" s="11">
        <v>45226</v>
      </c>
      <c r="I3575" t="s">
        <v>151</v>
      </c>
      <c r="J3575">
        <v>44</v>
      </c>
      <c r="K3575">
        <v>31</v>
      </c>
      <c r="L3575">
        <v>464</v>
      </c>
      <c r="M3575">
        <v>0</v>
      </c>
      <c r="N3575">
        <v>243</v>
      </c>
      <c r="O3575">
        <v>0</v>
      </c>
      <c r="P3575" t="s">
        <v>42</v>
      </c>
      <c r="Q3575" t="s">
        <v>41</v>
      </c>
      <c r="R3575" t="s">
        <v>32</v>
      </c>
      <c r="S3575" t="s">
        <v>31</v>
      </c>
    </row>
    <row r="3576" spans="1:19" x14ac:dyDescent="0.2">
      <c r="A3576">
        <v>2013</v>
      </c>
      <c r="B3576">
        <v>8</v>
      </c>
      <c r="C3576" t="s">
        <v>177</v>
      </c>
      <c r="D3576" t="s">
        <v>105</v>
      </c>
      <c r="E3576" t="s">
        <v>105</v>
      </c>
      <c r="F3576" t="s">
        <v>10</v>
      </c>
      <c r="G3576" t="s">
        <v>143</v>
      </c>
      <c r="H3576" s="11">
        <v>45227</v>
      </c>
      <c r="I3576" t="s">
        <v>151</v>
      </c>
      <c r="J3576">
        <v>14</v>
      </c>
      <c r="K3576">
        <v>9</v>
      </c>
      <c r="L3576">
        <v>135</v>
      </c>
      <c r="M3576">
        <v>0</v>
      </c>
      <c r="N3576">
        <v>339</v>
      </c>
      <c r="O3576">
        <v>2</v>
      </c>
      <c r="P3576" t="s">
        <v>63</v>
      </c>
      <c r="Q3576" t="s">
        <v>62</v>
      </c>
      <c r="R3576" t="s">
        <v>61</v>
      </c>
      <c r="S3576" t="s">
        <v>60</v>
      </c>
    </row>
    <row r="3577" spans="1:19" x14ac:dyDescent="0.2">
      <c r="A3577">
        <v>2013</v>
      </c>
      <c r="B3577">
        <v>9</v>
      </c>
      <c r="C3577" t="s">
        <v>137</v>
      </c>
      <c r="D3577" t="s">
        <v>134</v>
      </c>
      <c r="E3577" t="s">
        <v>137</v>
      </c>
      <c r="F3577" t="s">
        <v>10</v>
      </c>
      <c r="G3577" t="s">
        <v>146</v>
      </c>
      <c r="H3577" s="11">
        <v>45230</v>
      </c>
      <c r="I3577" t="s">
        <v>185</v>
      </c>
      <c r="J3577">
        <v>22</v>
      </c>
      <c r="K3577">
        <v>20</v>
      </c>
      <c r="L3577">
        <v>345</v>
      </c>
      <c r="M3577">
        <v>1</v>
      </c>
      <c r="N3577">
        <v>465</v>
      </c>
      <c r="O3577">
        <v>4</v>
      </c>
      <c r="P3577" t="s">
        <v>40</v>
      </c>
      <c r="Q3577" t="s">
        <v>39</v>
      </c>
      <c r="R3577" t="s">
        <v>22</v>
      </c>
      <c r="S3577" t="s">
        <v>21</v>
      </c>
    </row>
    <row r="3578" spans="1:19" x14ac:dyDescent="0.2">
      <c r="A3578">
        <v>2013</v>
      </c>
      <c r="B3578">
        <v>9</v>
      </c>
      <c r="C3578" t="s">
        <v>177</v>
      </c>
      <c r="D3578" t="s">
        <v>104</v>
      </c>
      <c r="E3578" t="s">
        <v>104</v>
      </c>
      <c r="F3578" t="s">
        <v>10</v>
      </c>
      <c r="G3578" t="s">
        <v>96</v>
      </c>
      <c r="H3578" s="11">
        <v>45233</v>
      </c>
      <c r="I3578" t="s">
        <v>132</v>
      </c>
      <c r="J3578">
        <v>28</v>
      </c>
      <c r="K3578">
        <v>21</v>
      </c>
      <c r="L3578">
        <v>363</v>
      </c>
      <c r="M3578">
        <v>2</v>
      </c>
      <c r="N3578">
        <v>363</v>
      </c>
      <c r="O3578">
        <v>2</v>
      </c>
      <c r="P3578" t="s">
        <v>63</v>
      </c>
      <c r="Q3578" t="s">
        <v>62</v>
      </c>
      <c r="R3578" t="s">
        <v>67</v>
      </c>
      <c r="S3578" t="s">
        <v>66</v>
      </c>
    </row>
    <row r="3579" spans="1:19" x14ac:dyDescent="0.2">
      <c r="A3579">
        <v>2013</v>
      </c>
      <c r="B3579">
        <v>9</v>
      </c>
      <c r="C3579" t="s">
        <v>119</v>
      </c>
      <c r="D3579" t="s">
        <v>97</v>
      </c>
      <c r="E3579" t="s">
        <v>97</v>
      </c>
      <c r="F3579" t="s">
        <v>10</v>
      </c>
      <c r="G3579" t="s">
        <v>96</v>
      </c>
      <c r="H3579" s="11">
        <v>45233</v>
      </c>
      <c r="I3579" t="s">
        <v>157</v>
      </c>
      <c r="J3579">
        <v>23</v>
      </c>
      <c r="K3579">
        <v>13</v>
      </c>
      <c r="L3579">
        <v>210</v>
      </c>
      <c r="M3579">
        <v>0</v>
      </c>
      <c r="N3579">
        <v>470</v>
      </c>
      <c r="O3579">
        <v>3</v>
      </c>
      <c r="P3579" t="s">
        <v>16</v>
      </c>
      <c r="Q3579" t="s">
        <v>15</v>
      </c>
      <c r="R3579" t="s">
        <v>38</v>
      </c>
      <c r="S3579" t="s">
        <v>37</v>
      </c>
    </row>
    <row r="3580" spans="1:19" x14ac:dyDescent="0.2">
      <c r="A3580">
        <v>2013</v>
      </c>
      <c r="B3580">
        <v>9</v>
      </c>
      <c r="C3580" t="s">
        <v>142</v>
      </c>
      <c r="D3580" t="s">
        <v>138</v>
      </c>
      <c r="E3580" t="s">
        <v>142</v>
      </c>
      <c r="F3580" t="s">
        <v>10</v>
      </c>
      <c r="G3580" t="s">
        <v>96</v>
      </c>
      <c r="H3580" s="11">
        <v>45233</v>
      </c>
      <c r="I3580" t="s">
        <v>156</v>
      </c>
      <c r="J3580">
        <v>34</v>
      </c>
      <c r="K3580">
        <v>10</v>
      </c>
      <c r="L3580">
        <v>373</v>
      </c>
      <c r="M3580">
        <v>2</v>
      </c>
      <c r="N3580">
        <v>289</v>
      </c>
      <c r="O3580">
        <v>4</v>
      </c>
      <c r="P3580" t="s">
        <v>18</v>
      </c>
      <c r="Q3580" t="s">
        <v>17</v>
      </c>
      <c r="R3580" t="s">
        <v>12</v>
      </c>
      <c r="S3580" t="s">
        <v>11</v>
      </c>
    </row>
    <row r="3581" spans="1:19" x14ac:dyDescent="0.2">
      <c r="A3581">
        <v>2013</v>
      </c>
      <c r="B3581">
        <v>9</v>
      </c>
      <c r="C3581" t="s">
        <v>126</v>
      </c>
      <c r="D3581" t="s">
        <v>153</v>
      </c>
      <c r="E3581" t="s">
        <v>126</v>
      </c>
      <c r="F3581" t="s">
        <v>10</v>
      </c>
      <c r="G3581" t="s">
        <v>96</v>
      </c>
      <c r="H3581" s="11">
        <v>45233</v>
      </c>
      <c r="I3581" t="s">
        <v>156</v>
      </c>
      <c r="J3581">
        <v>30</v>
      </c>
      <c r="K3581">
        <v>24</v>
      </c>
      <c r="L3581">
        <v>500</v>
      </c>
      <c r="M3581">
        <v>1</v>
      </c>
      <c r="N3581">
        <v>410</v>
      </c>
      <c r="O3581">
        <v>2</v>
      </c>
      <c r="P3581" t="s">
        <v>69</v>
      </c>
      <c r="Q3581" t="s">
        <v>68</v>
      </c>
      <c r="R3581" t="s">
        <v>57</v>
      </c>
      <c r="S3581" t="s">
        <v>56</v>
      </c>
    </row>
    <row r="3582" spans="1:19" x14ac:dyDescent="0.2">
      <c r="A3582">
        <v>2013</v>
      </c>
      <c r="B3582">
        <v>9</v>
      </c>
      <c r="C3582" t="s">
        <v>125</v>
      </c>
      <c r="D3582" t="s">
        <v>112</v>
      </c>
      <c r="E3582" t="s">
        <v>125</v>
      </c>
      <c r="F3582" t="s">
        <v>10</v>
      </c>
      <c r="G3582" t="s">
        <v>96</v>
      </c>
      <c r="H3582" s="11">
        <v>45233</v>
      </c>
      <c r="I3582" t="s">
        <v>156</v>
      </c>
      <c r="J3582">
        <v>27</v>
      </c>
      <c r="K3582">
        <v>23</v>
      </c>
      <c r="L3582">
        <v>350</v>
      </c>
      <c r="M3582">
        <v>1</v>
      </c>
      <c r="N3582">
        <v>393</v>
      </c>
      <c r="O3582">
        <v>2</v>
      </c>
      <c r="P3582" t="s">
        <v>26</v>
      </c>
      <c r="Q3582" t="s">
        <v>25</v>
      </c>
      <c r="R3582" t="s">
        <v>42</v>
      </c>
      <c r="S3582" t="s">
        <v>41</v>
      </c>
    </row>
    <row r="3583" spans="1:19" x14ac:dyDescent="0.2">
      <c r="A3583">
        <v>2013</v>
      </c>
      <c r="B3583">
        <v>9</v>
      </c>
      <c r="C3583" t="s">
        <v>133</v>
      </c>
      <c r="D3583" t="s">
        <v>117</v>
      </c>
      <c r="E3583" t="s">
        <v>133</v>
      </c>
      <c r="F3583" t="s">
        <v>10</v>
      </c>
      <c r="G3583" t="s">
        <v>96</v>
      </c>
      <c r="H3583" s="11">
        <v>45233</v>
      </c>
      <c r="I3583" t="s">
        <v>161</v>
      </c>
      <c r="J3583">
        <v>26</v>
      </c>
      <c r="K3583">
        <v>20</v>
      </c>
      <c r="L3583">
        <v>338</v>
      </c>
      <c r="M3583">
        <v>0</v>
      </c>
      <c r="N3583">
        <v>407</v>
      </c>
      <c r="O3583">
        <v>2</v>
      </c>
      <c r="P3583" t="s">
        <v>49</v>
      </c>
      <c r="Q3583" t="s">
        <v>47</v>
      </c>
      <c r="R3583" t="s">
        <v>46</v>
      </c>
      <c r="S3583" t="s">
        <v>45</v>
      </c>
    </row>
    <row r="3584" spans="1:19" x14ac:dyDescent="0.2">
      <c r="A3584">
        <v>2013</v>
      </c>
      <c r="B3584">
        <v>9</v>
      </c>
      <c r="C3584" t="s">
        <v>131</v>
      </c>
      <c r="D3584" t="s">
        <v>114</v>
      </c>
      <c r="E3584" t="s">
        <v>114</v>
      </c>
      <c r="F3584" t="s">
        <v>10</v>
      </c>
      <c r="G3584" t="s">
        <v>96</v>
      </c>
      <c r="H3584" s="11">
        <v>45233</v>
      </c>
      <c r="I3584" t="s">
        <v>144</v>
      </c>
      <c r="J3584">
        <v>49</v>
      </c>
      <c r="K3584">
        <v>20</v>
      </c>
      <c r="L3584">
        <v>542</v>
      </c>
      <c r="M3584">
        <v>0</v>
      </c>
      <c r="N3584">
        <v>560</v>
      </c>
      <c r="O3584">
        <v>2</v>
      </c>
      <c r="P3584" t="s">
        <v>51</v>
      </c>
      <c r="Q3584" t="s">
        <v>50</v>
      </c>
      <c r="R3584" t="s">
        <v>53</v>
      </c>
      <c r="S3584" t="s">
        <v>52</v>
      </c>
    </row>
    <row r="3585" spans="1:19" x14ac:dyDescent="0.2">
      <c r="A3585">
        <v>2013</v>
      </c>
      <c r="B3585">
        <v>9</v>
      </c>
      <c r="C3585" t="s">
        <v>105</v>
      </c>
      <c r="D3585" t="s">
        <v>139</v>
      </c>
      <c r="E3585" t="s">
        <v>105</v>
      </c>
      <c r="F3585" t="s">
        <v>10</v>
      </c>
      <c r="G3585" t="s">
        <v>96</v>
      </c>
      <c r="H3585" s="11">
        <v>45233</v>
      </c>
      <c r="I3585" t="s">
        <v>144</v>
      </c>
      <c r="J3585">
        <v>27</v>
      </c>
      <c r="K3585">
        <v>24</v>
      </c>
      <c r="L3585">
        <v>415</v>
      </c>
      <c r="M3585">
        <v>3</v>
      </c>
      <c r="N3585">
        <v>350</v>
      </c>
      <c r="O3585">
        <v>0</v>
      </c>
      <c r="P3585" t="s">
        <v>61</v>
      </c>
      <c r="Q3585" t="s">
        <v>60</v>
      </c>
      <c r="R3585" t="s">
        <v>65</v>
      </c>
      <c r="S3585" t="s">
        <v>64</v>
      </c>
    </row>
    <row r="3586" spans="1:19" x14ac:dyDescent="0.2">
      <c r="A3586">
        <v>2013</v>
      </c>
      <c r="B3586">
        <v>9</v>
      </c>
      <c r="C3586" t="s">
        <v>118</v>
      </c>
      <c r="D3586" t="s">
        <v>124</v>
      </c>
      <c r="E3586" t="s">
        <v>118</v>
      </c>
      <c r="F3586" t="s">
        <v>10</v>
      </c>
      <c r="G3586" t="s">
        <v>96</v>
      </c>
      <c r="H3586" s="11">
        <v>45233</v>
      </c>
      <c r="I3586" t="s">
        <v>121</v>
      </c>
      <c r="J3586">
        <v>55</v>
      </c>
      <c r="K3586">
        <v>31</v>
      </c>
      <c r="L3586">
        <v>610</v>
      </c>
      <c r="M3586">
        <v>1</v>
      </c>
      <c r="N3586">
        <v>479</v>
      </c>
      <c r="O3586">
        <v>3</v>
      </c>
      <c r="P3586" t="s">
        <v>44</v>
      </c>
      <c r="Q3586" t="s">
        <v>43</v>
      </c>
      <c r="R3586" t="s">
        <v>55</v>
      </c>
      <c r="S3586" t="s">
        <v>54</v>
      </c>
    </row>
    <row r="3587" spans="1:19" x14ac:dyDescent="0.2">
      <c r="A3587">
        <v>2013</v>
      </c>
      <c r="B3587">
        <v>9</v>
      </c>
      <c r="C3587" t="s">
        <v>135</v>
      </c>
      <c r="D3587" t="s">
        <v>110</v>
      </c>
      <c r="E3587" t="s">
        <v>135</v>
      </c>
      <c r="F3587" t="s">
        <v>10</v>
      </c>
      <c r="G3587" t="s">
        <v>96</v>
      </c>
      <c r="H3587" s="11">
        <v>45233</v>
      </c>
      <c r="I3587" t="s">
        <v>121</v>
      </c>
      <c r="J3587">
        <v>24</v>
      </c>
      <c r="K3587">
        <v>18</v>
      </c>
      <c r="L3587">
        <v>315</v>
      </c>
      <c r="M3587">
        <v>1</v>
      </c>
      <c r="N3587">
        <v>278</v>
      </c>
      <c r="O3587">
        <v>2</v>
      </c>
      <c r="P3587" t="s">
        <v>24</v>
      </c>
      <c r="Q3587" t="s">
        <v>23</v>
      </c>
      <c r="R3587" t="s">
        <v>14</v>
      </c>
      <c r="S3587" t="s">
        <v>13</v>
      </c>
    </row>
    <row r="3588" spans="1:19" x14ac:dyDescent="0.2">
      <c r="A3588">
        <v>2013</v>
      </c>
      <c r="B3588">
        <v>9</v>
      </c>
      <c r="C3588" t="s">
        <v>107</v>
      </c>
      <c r="D3588" t="s">
        <v>129</v>
      </c>
      <c r="E3588" t="s">
        <v>129</v>
      </c>
      <c r="F3588" t="s">
        <v>10</v>
      </c>
      <c r="G3588" t="s">
        <v>96</v>
      </c>
      <c r="H3588" s="11">
        <v>45233</v>
      </c>
      <c r="I3588" t="s">
        <v>151</v>
      </c>
      <c r="J3588">
        <v>27</v>
      </c>
      <c r="K3588">
        <v>24</v>
      </c>
      <c r="L3588">
        <v>314</v>
      </c>
      <c r="M3588">
        <v>0</v>
      </c>
      <c r="N3588">
        <v>483</v>
      </c>
      <c r="O3588">
        <v>0</v>
      </c>
      <c r="P3588" t="s">
        <v>71</v>
      </c>
      <c r="Q3588" t="s">
        <v>70</v>
      </c>
      <c r="R3588" t="s">
        <v>34</v>
      </c>
      <c r="S3588" t="s">
        <v>33</v>
      </c>
    </row>
    <row r="3589" spans="1:19" x14ac:dyDescent="0.2">
      <c r="A3589">
        <v>2013</v>
      </c>
      <c r="B3589">
        <v>9</v>
      </c>
      <c r="C3589" t="s">
        <v>101</v>
      </c>
      <c r="D3589" t="s">
        <v>136</v>
      </c>
      <c r="E3589" t="s">
        <v>136</v>
      </c>
      <c r="F3589" t="s">
        <v>10</v>
      </c>
      <c r="G3589" t="s">
        <v>143</v>
      </c>
      <c r="H3589" s="11">
        <v>45234</v>
      </c>
      <c r="I3589" t="s">
        <v>172</v>
      </c>
      <c r="J3589">
        <v>27</v>
      </c>
      <c r="K3589">
        <v>20</v>
      </c>
      <c r="L3589">
        <v>442</v>
      </c>
      <c r="M3589">
        <v>0</v>
      </c>
      <c r="N3589">
        <v>312</v>
      </c>
      <c r="O3589">
        <v>1</v>
      </c>
      <c r="P3589" t="s">
        <v>32</v>
      </c>
      <c r="Q3589" t="s">
        <v>31</v>
      </c>
      <c r="R3589" t="s">
        <v>20</v>
      </c>
      <c r="S3589" t="s">
        <v>19</v>
      </c>
    </row>
    <row r="3590" spans="1:19" x14ac:dyDescent="0.2">
      <c r="A3590">
        <v>2013</v>
      </c>
      <c r="B3590">
        <v>10</v>
      </c>
      <c r="C3590" t="s">
        <v>112</v>
      </c>
      <c r="D3590" t="s">
        <v>126</v>
      </c>
      <c r="E3590" t="s">
        <v>112</v>
      </c>
      <c r="F3590" t="s">
        <v>10</v>
      </c>
      <c r="G3590" t="s">
        <v>146</v>
      </c>
      <c r="H3590" s="11">
        <v>45237</v>
      </c>
      <c r="I3590" t="s">
        <v>167</v>
      </c>
      <c r="J3590">
        <v>34</v>
      </c>
      <c r="K3590">
        <v>27</v>
      </c>
      <c r="L3590">
        <v>307</v>
      </c>
      <c r="M3590">
        <v>1</v>
      </c>
      <c r="N3590">
        <v>433</v>
      </c>
      <c r="O3590">
        <v>0</v>
      </c>
      <c r="P3590" t="s">
        <v>42</v>
      </c>
      <c r="Q3590" t="s">
        <v>41</v>
      </c>
      <c r="R3590" t="s">
        <v>69</v>
      </c>
      <c r="S3590" t="s">
        <v>68</v>
      </c>
    </row>
    <row r="3591" spans="1:19" x14ac:dyDescent="0.2">
      <c r="A3591">
        <v>2013</v>
      </c>
      <c r="B3591">
        <v>10</v>
      </c>
      <c r="C3591" t="s">
        <v>101</v>
      </c>
      <c r="D3591" t="s">
        <v>114</v>
      </c>
      <c r="E3591" t="s">
        <v>114</v>
      </c>
      <c r="F3591" t="s">
        <v>10</v>
      </c>
      <c r="G3591" t="s">
        <v>96</v>
      </c>
      <c r="H3591" s="11">
        <v>45240</v>
      </c>
      <c r="I3591" t="s">
        <v>157</v>
      </c>
      <c r="J3591">
        <v>27</v>
      </c>
      <c r="K3591">
        <v>13</v>
      </c>
      <c r="L3591">
        <v>415</v>
      </c>
      <c r="M3591">
        <v>1</v>
      </c>
      <c r="N3591">
        <v>396</v>
      </c>
      <c r="O3591">
        <v>2</v>
      </c>
      <c r="P3591" t="s">
        <v>32</v>
      </c>
      <c r="Q3591" t="s">
        <v>31</v>
      </c>
      <c r="R3591" t="s">
        <v>53</v>
      </c>
      <c r="S3591" t="s">
        <v>52</v>
      </c>
    </row>
    <row r="3592" spans="1:19" x14ac:dyDescent="0.2">
      <c r="A3592">
        <v>2013</v>
      </c>
      <c r="B3592">
        <v>10</v>
      </c>
      <c r="C3592" t="s">
        <v>104</v>
      </c>
      <c r="D3592" t="s">
        <v>128</v>
      </c>
      <c r="E3592" t="s">
        <v>128</v>
      </c>
      <c r="F3592" t="s">
        <v>10</v>
      </c>
      <c r="G3592" t="s">
        <v>96</v>
      </c>
      <c r="H3592" s="11">
        <v>45240</v>
      </c>
      <c r="I3592" t="s">
        <v>157</v>
      </c>
      <c r="J3592">
        <v>29</v>
      </c>
      <c r="K3592">
        <v>27</v>
      </c>
      <c r="L3592">
        <v>214</v>
      </c>
      <c r="M3592">
        <v>2</v>
      </c>
      <c r="N3592">
        <v>362</v>
      </c>
      <c r="O3592">
        <v>4</v>
      </c>
      <c r="P3592" t="s">
        <v>67</v>
      </c>
      <c r="Q3592" t="s">
        <v>66</v>
      </c>
      <c r="R3592" t="s">
        <v>36</v>
      </c>
      <c r="S3592" t="s">
        <v>35</v>
      </c>
    </row>
    <row r="3593" spans="1:19" x14ac:dyDescent="0.2">
      <c r="A3593">
        <v>2013</v>
      </c>
      <c r="B3593">
        <v>10</v>
      </c>
      <c r="C3593" t="s">
        <v>124</v>
      </c>
      <c r="D3593" t="s">
        <v>119</v>
      </c>
      <c r="E3593" t="s">
        <v>124</v>
      </c>
      <c r="F3593" t="s">
        <v>10</v>
      </c>
      <c r="G3593" t="s">
        <v>96</v>
      </c>
      <c r="H3593" s="11">
        <v>45240</v>
      </c>
      <c r="I3593" t="s">
        <v>157</v>
      </c>
      <c r="J3593">
        <v>23</v>
      </c>
      <c r="K3593">
        <v>10</v>
      </c>
      <c r="L3593">
        <v>300</v>
      </c>
      <c r="M3593">
        <v>1</v>
      </c>
      <c r="N3593">
        <v>227</v>
      </c>
      <c r="O3593">
        <v>1</v>
      </c>
      <c r="P3593" t="s">
        <v>55</v>
      </c>
      <c r="Q3593" t="s">
        <v>54</v>
      </c>
      <c r="R3593" t="s">
        <v>16</v>
      </c>
      <c r="S3593" t="s">
        <v>15</v>
      </c>
    </row>
    <row r="3594" spans="1:19" x14ac:dyDescent="0.2">
      <c r="A3594">
        <v>2013</v>
      </c>
      <c r="B3594">
        <v>10</v>
      </c>
      <c r="C3594" t="s">
        <v>110</v>
      </c>
      <c r="D3594" t="s">
        <v>134</v>
      </c>
      <c r="E3594" t="s">
        <v>110</v>
      </c>
      <c r="F3594" t="s">
        <v>10</v>
      </c>
      <c r="G3594" t="s">
        <v>96</v>
      </c>
      <c r="H3594" s="11">
        <v>45240</v>
      </c>
      <c r="I3594" t="s">
        <v>157</v>
      </c>
      <c r="J3594">
        <v>20</v>
      </c>
      <c r="K3594">
        <v>17</v>
      </c>
      <c r="L3594">
        <v>189</v>
      </c>
      <c r="M3594">
        <v>3</v>
      </c>
      <c r="N3594">
        <v>364</v>
      </c>
      <c r="O3594">
        <v>3</v>
      </c>
      <c r="P3594" t="s">
        <v>14</v>
      </c>
      <c r="Q3594" t="s">
        <v>13</v>
      </c>
      <c r="R3594" t="s">
        <v>22</v>
      </c>
      <c r="S3594" t="s">
        <v>21</v>
      </c>
    </row>
    <row r="3595" spans="1:19" x14ac:dyDescent="0.2">
      <c r="A3595">
        <v>2013</v>
      </c>
      <c r="B3595">
        <v>10</v>
      </c>
      <c r="C3595" t="s">
        <v>136</v>
      </c>
      <c r="D3595" t="s">
        <v>140</v>
      </c>
      <c r="E3595" t="s">
        <v>140</v>
      </c>
      <c r="F3595" t="s">
        <v>10</v>
      </c>
      <c r="G3595" t="s">
        <v>96</v>
      </c>
      <c r="H3595" s="11">
        <v>45240</v>
      </c>
      <c r="I3595" t="s">
        <v>156</v>
      </c>
      <c r="J3595">
        <v>21</v>
      </c>
      <c r="K3595">
        <v>19</v>
      </c>
      <c r="L3595">
        <v>364</v>
      </c>
      <c r="M3595">
        <v>1</v>
      </c>
      <c r="N3595">
        <v>338</v>
      </c>
      <c r="O3595">
        <v>1</v>
      </c>
      <c r="P3595" t="s">
        <v>20</v>
      </c>
      <c r="Q3595" t="s">
        <v>19</v>
      </c>
      <c r="R3595" t="s">
        <v>30</v>
      </c>
      <c r="S3595" t="s">
        <v>29</v>
      </c>
    </row>
    <row r="3596" spans="1:19" x14ac:dyDescent="0.2">
      <c r="A3596">
        <v>2013</v>
      </c>
      <c r="B3596">
        <v>10</v>
      </c>
      <c r="C3596" t="s">
        <v>129</v>
      </c>
      <c r="D3596" t="s">
        <v>177</v>
      </c>
      <c r="E3596" t="s">
        <v>177</v>
      </c>
      <c r="F3596" t="s">
        <v>10</v>
      </c>
      <c r="G3596" t="s">
        <v>96</v>
      </c>
      <c r="H3596" s="11">
        <v>45240</v>
      </c>
      <c r="I3596" t="s">
        <v>156</v>
      </c>
      <c r="J3596">
        <v>38</v>
      </c>
      <c r="K3596">
        <v>8</v>
      </c>
      <c r="L3596">
        <v>372</v>
      </c>
      <c r="M3596">
        <v>1</v>
      </c>
      <c r="N3596">
        <v>406</v>
      </c>
      <c r="O3596">
        <v>5</v>
      </c>
      <c r="P3596" t="s">
        <v>34</v>
      </c>
      <c r="Q3596" t="s">
        <v>33</v>
      </c>
      <c r="R3596" t="s">
        <v>63</v>
      </c>
      <c r="S3596" t="s">
        <v>62</v>
      </c>
    </row>
    <row r="3597" spans="1:19" x14ac:dyDescent="0.2">
      <c r="A3597">
        <v>2013</v>
      </c>
      <c r="B3597">
        <v>10</v>
      </c>
      <c r="C3597" t="s">
        <v>127</v>
      </c>
      <c r="D3597" t="s">
        <v>131</v>
      </c>
      <c r="E3597" t="s">
        <v>127</v>
      </c>
      <c r="F3597" t="s">
        <v>10</v>
      </c>
      <c r="G3597" t="s">
        <v>96</v>
      </c>
      <c r="H3597" s="11">
        <v>45240</v>
      </c>
      <c r="I3597" t="s">
        <v>156</v>
      </c>
      <c r="J3597">
        <v>24</v>
      </c>
      <c r="K3597">
        <v>20</v>
      </c>
      <c r="L3597">
        <v>251</v>
      </c>
      <c r="M3597">
        <v>3</v>
      </c>
      <c r="N3597">
        <v>213</v>
      </c>
      <c r="O3597">
        <v>2</v>
      </c>
      <c r="P3597" t="s">
        <v>48</v>
      </c>
      <c r="Q3597" t="s">
        <v>47</v>
      </c>
      <c r="R3597" t="s">
        <v>51</v>
      </c>
      <c r="S3597" t="s">
        <v>50</v>
      </c>
    </row>
    <row r="3598" spans="1:19" x14ac:dyDescent="0.2">
      <c r="A3598">
        <v>2013</v>
      </c>
      <c r="B3598">
        <v>10</v>
      </c>
      <c r="C3598" t="s">
        <v>138</v>
      </c>
      <c r="D3598" t="s">
        <v>105</v>
      </c>
      <c r="E3598" t="s">
        <v>105</v>
      </c>
      <c r="F3598" t="s">
        <v>10</v>
      </c>
      <c r="G3598" t="s">
        <v>96</v>
      </c>
      <c r="H3598" s="11">
        <v>45240</v>
      </c>
      <c r="I3598" t="s">
        <v>156</v>
      </c>
      <c r="J3598">
        <v>33</v>
      </c>
      <c r="K3598">
        <v>10</v>
      </c>
      <c r="L3598">
        <v>490</v>
      </c>
      <c r="M3598">
        <v>0</v>
      </c>
      <c r="N3598">
        <v>226</v>
      </c>
      <c r="O3598">
        <v>1</v>
      </c>
      <c r="P3598" t="s">
        <v>12</v>
      </c>
      <c r="Q3598" t="s">
        <v>11</v>
      </c>
      <c r="R3598" t="s">
        <v>61</v>
      </c>
      <c r="S3598" t="s">
        <v>60</v>
      </c>
    </row>
    <row r="3599" spans="1:19" x14ac:dyDescent="0.2">
      <c r="A3599">
        <v>2013</v>
      </c>
      <c r="B3599">
        <v>10</v>
      </c>
      <c r="C3599" t="s">
        <v>98</v>
      </c>
      <c r="D3599" t="s">
        <v>142</v>
      </c>
      <c r="E3599" t="s">
        <v>142</v>
      </c>
      <c r="F3599" t="s">
        <v>10</v>
      </c>
      <c r="G3599" t="s">
        <v>96</v>
      </c>
      <c r="H3599" s="11">
        <v>45240</v>
      </c>
      <c r="I3599" t="s">
        <v>144</v>
      </c>
      <c r="J3599">
        <v>10</v>
      </c>
      <c r="K3599">
        <v>9</v>
      </c>
      <c r="L3599">
        <v>250</v>
      </c>
      <c r="M3599">
        <v>2</v>
      </c>
      <c r="N3599">
        <v>151</v>
      </c>
      <c r="O3599">
        <v>2</v>
      </c>
      <c r="P3599" t="s">
        <v>59</v>
      </c>
      <c r="Q3599" t="s">
        <v>58</v>
      </c>
      <c r="R3599" t="s">
        <v>18</v>
      </c>
      <c r="S3599" t="s">
        <v>17</v>
      </c>
    </row>
    <row r="3600" spans="1:19" x14ac:dyDescent="0.2">
      <c r="A3600">
        <v>2013</v>
      </c>
      <c r="B3600">
        <v>10</v>
      </c>
      <c r="C3600" t="s">
        <v>153</v>
      </c>
      <c r="D3600" t="s">
        <v>130</v>
      </c>
      <c r="E3600" t="s">
        <v>130</v>
      </c>
      <c r="F3600" t="s">
        <v>10</v>
      </c>
      <c r="G3600" t="s">
        <v>96</v>
      </c>
      <c r="H3600" s="11">
        <v>45240</v>
      </c>
      <c r="I3600" t="s">
        <v>121</v>
      </c>
      <c r="J3600">
        <v>28</v>
      </c>
      <c r="K3600">
        <v>20</v>
      </c>
      <c r="L3600">
        <v>397</v>
      </c>
      <c r="M3600">
        <v>1</v>
      </c>
      <c r="N3600">
        <v>329</v>
      </c>
      <c r="O3600">
        <v>0</v>
      </c>
      <c r="P3600" t="s">
        <v>57</v>
      </c>
      <c r="Q3600" t="s">
        <v>56</v>
      </c>
      <c r="R3600" t="s">
        <v>28</v>
      </c>
      <c r="S3600" t="s">
        <v>27</v>
      </c>
    </row>
    <row r="3601" spans="1:19" x14ac:dyDescent="0.2">
      <c r="A3601">
        <v>2013</v>
      </c>
      <c r="B3601">
        <v>10</v>
      </c>
      <c r="C3601" t="s">
        <v>123</v>
      </c>
      <c r="D3601" t="s">
        <v>107</v>
      </c>
      <c r="E3601" t="s">
        <v>123</v>
      </c>
      <c r="F3601" t="s">
        <v>10</v>
      </c>
      <c r="G3601" t="s">
        <v>96</v>
      </c>
      <c r="H3601" s="11">
        <v>45240</v>
      </c>
      <c r="I3601" t="s">
        <v>121</v>
      </c>
      <c r="J3601">
        <v>27</v>
      </c>
      <c r="K3601">
        <v>24</v>
      </c>
      <c r="L3601">
        <v>332</v>
      </c>
      <c r="M3601">
        <v>3</v>
      </c>
      <c r="N3601">
        <v>235</v>
      </c>
      <c r="O3601">
        <v>1</v>
      </c>
      <c r="P3601" t="s">
        <v>9</v>
      </c>
      <c r="Q3601" t="s">
        <v>8</v>
      </c>
      <c r="R3601" t="s">
        <v>71</v>
      </c>
      <c r="S3601" t="s">
        <v>70</v>
      </c>
    </row>
    <row r="3602" spans="1:19" x14ac:dyDescent="0.2">
      <c r="A3602">
        <v>2013</v>
      </c>
      <c r="B3602">
        <v>10</v>
      </c>
      <c r="C3602" t="s">
        <v>117</v>
      </c>
      <c r="D3602" t="s">
        <v>125</v>
      </c>
      <c r="E3602" t="s">
        <v>117</v>
      </c>
      <c r="F3602" t="s">
        <v>10</v>
      </c>
      <c r="G3602" t="s">
        <v>96</v>
      </c>
      <c r="H3602" s="11">
        <v>45240</v>
      </c>
      <c r="I3602" t="s">
        <v>151</v>
      </c>
      <c r="J3602">
        <v>49</v>
      </c>
      <c r="K3602">
        <v>17</v>
      </c>
      <c r="L3602">
        <v>625</v>
      </c>
      <c r="M3602">
        <v>1</v>
      </c>
      <c r="N3602">
        <v>193</v>
      </c>
      <c r="O3602">
        <v>0</v>
      </c>
      <c r="P3602" t="s">
        <v>46</v>
      </c>
      <c r="Q3602" t="s">
        <v>45</v>
      </c>
      <c r="R3602" t="s">
        <v>26</v>
      </c>
      <c r="S3602" t="s">
        <v>25</v>
      </c>
    </row>
    <row r="3603" spans="1:19" x14ac:dyDescent="0.2">
      <c r="A3603">
        <v>2013</v>
      </c>
      <c r="B3603">
        <v>10</v>
      </c>
      <c r="C3603" t="s">
        <v>139</v>
      </c>
      <c r="D3603" t="s">
        <v>137</v>
      </c>
      <c r="E3603" t="s">
        <v>139</v>
      </c>
      <c r="F3603" t="s">
        <v>10</v>
      </c>
      <c r="G3603" t="s">
        <v>143</v>
      </c>
      <c r="H3603" s="11">
        <v>45241</v>
      </c>
      <c r="I3603" t="s">
        <v>172</v>
      </c>
      <c r="J3603">
        <v>22</v>
      </c>
      <c r="K3603">
        <v>19</v>
      </c>
      <c r="L3603">
        <v>264</v>
      </c>
      <c r="M3603">
        <v>1</v>
      </c>
      <c r="N3603">
        <v>213</v>
      </c>
      <c r="O3603">
        <v>1</v>
      </c>
      <c r="P3603" t="s">
        <v>65</v>
      </c>
      <c r="Q3603" t="s">
        <v>64</v>
      </c>
      <c r="R3603" t="s">
        <v>40</v>
      </c>
      <c r="S3603" t="s">
        <v>39</v>
      </c>
    </row>
    <row r="3604" spans="1:19" x14ac:dyDescent="0.2">
      <c r="A3604">
        <v>2013</v>
      </c>
      <c r="B3604">
        <v>11</v>
      </c>
      <c r="C3604" t="s">
        <v>104</v>
      </c>
      <c r="D3604" t="s">
        <v>129</v>
      </c>
      <c r="E3604" t="s">
        <v>129</v>
      </c>
      <c r="F3604" t="s">
        <v>10</v>
      </c>
      <c r="G3604" t="s">
        <v>146</v>
      </c>
      <c r="H3604" s="11">
        <v>45244</v>
      </c>
      <c r="I3604" t="s">
        <v>185</v>
      </c>
      <c r="J3604">
        <v>30</v>
      </c>
      <c r="K3604">
        <v>27</v>
      </c>
      <c r="L3604">
        <v>366</v>
      </c>
      <c r="M3604">
        <v>0</v>
      </c>
      <c r="N3604">
        <v>340</v>
      </c>
      <c r="O3604">
        <v>1</v>
      </c>
      <c r="P3604" t="s">
        <v>67</v>
      </c>
      <c r="Q3604" t="s">
        <v>66</v>
      </c>
      <c r="R3604" t="s">
        <v>34</v>
      </c>
      <c r="S3604" t="s">
        <v>33</v>
      </c>
    </row>
    <row r="3605" spans="1:19" x14ac:dyDescent="0.2">
      <c r="A3605">
        <v>2013</v>
      </c>
      <c r="B3605">
        <v>11</v>
      </c>
      <c r="C3605" t="s">
        <v>124</v>
      </c>
      <c r="D3605" t="s">
        <v>140</v>
      </c>
      <c r="E3605" t="s">
        <v>124</v>
      </c>
      <c r="F3605" t="s">
        <v>10</v>
      </c>
      <c r="G3605" t="s">
        <v>96</v>
      </c>
      <c r="H3605" s="11">
        <v>45247</v>
      </c>
      <c r="I3605" t="s">
        <v>157</v>
      </c>
      <c r="J3605">
        <v>37</v>
      </c>
      <c r="K3605">
        <v>27</v>
      </c>
      <c r="L3605">
        <v>398</v>
      </c>
      <c r="M3605">
        <v>0</v>
      </c>
      <c r="N3605">
        <v>451</v>
      </c>
      <c r="O3605">
        <v>3</v>
      </c>
      <c r="P3605" t="s">
        <v>55</v>
      </c>
      <c r="Q3605" t="s">
        <v>54</v>
      </c>
      <c r="R3605" t="s">
        <v>30</v>
      </c>
      <c r="S3605" t="s">
        <v>29</v>
      </c>
    </row>
    <row r="3606" spans="1:19" x14ac:dyDescent="0.2">
      <c r="A3606">
        <v>2013</v>
      </c>
      <c r="B3606">
        <v>11</v>
      </c>
      <c r="C3606" t="s">
        <v>136</v>
      </c>
      <c r="D3606" t="s">
        <v>110</v>
      </c>
      <c r="E3606" t="s">
        <v>136</v>
      </c>
      <c r="F3606" t="s">
        <v>10</v>
      </c>
      <c r="G3606" t="s">
        <v>96</v>
      </c>
      <c r="H3606" s="11">
        <v>45247</v>
      </c>
      <c r="I3606" t="s">
        <v>157</v>
      </c>
      <c r="J3606">
        <v>23</v>
      </c>
      <c r="K3606">
        <v>20</v>
      </c>
      <c r="L3606">
        <v>319</v>
      </c>
      <c r="M3606">
        <v>0</v>
      </c>
      <c r="N3606">
        <v>317</v>
      </c>
      <c r="O3606">
        <v>2</v>
      </c>
      <c r="P3606" t="s">
        <v>20</v>
      </c>
      <c r="Q3606" t="s">
        <v>19</v>
      </c>
      <c r="R3606" t="s">
        <v>14</v>
      </c>
      <c r="S3606" t="s">
        <v>13</v>
      </c>
    </row>
    <row r="3607" spans="1:19" x14ac:dyDescent="0.2">
      <c r="A3607">
        <v>2013</v>
      </c>
      <c r="B3607">
        <v>11</v>
      </c>
      <c r="C3607" t="s">
        <v>119</v>
      </c>
      <c r="D3607" t="s">
        <v>133</v>
      </c>
      <c r="E3607" t="s">
        <v>119</v>
      </c>
      <c r="F3607" t="s">
        <v>10</v>
      </c>
      <c r="G3607" t="s">
        <v>96</v>
      </c>
      <c r="H3607" s="11">
        <v>45247</v>
      </c>
      <c r="I3607" t="s">
        <v>157</v>
      </c>
      <c r="J3607">
        <v>37</v>
      </c>
      <c r="K3607">
        <v>14</v>
      </c>
      <c r="L3607">
        <v>313</v>
      </c>
      <c r="M3607">
        <v>0</v>
      </c>
      <c r="N3607">
        <v>267</v>
      </c>
      <c r="O3607">
        <v>4</v>
      </c>
      <c r="P3607" t="s">
        <v>16</v>
      </c>
      <c r="Q3607" t="s">
        <v>15</v>
      </c>
      <c r="R3607" t="s">
        <v>49</v>
      </c>
      <c r="S3607" t="s">
        <v>47</v>
      </c>
    </row>
    <row r="3608" spans="1:19" x14ac:dyDescent="0.2">
      <c r="A3608">
        <v>2013</v>
      </c>
      <c r="B3608">
        <v>11</v>
      </c>
      <c r="C3608" t="s">
        <v>134</v>
      </c>
      <c r="D3608" t="s">
        <v>135</v>
      </c>
      <c r="E3608" t="s">
        <v>134</v>
      </c>
      <c r="F3608" t="s">
        <v>10</v>
      </c>
      <c r="G3608" t="s">
        <v>96</v>
      </c>
      <c r="H3608" s="11">
        <v>45247</v>
      </c>
      <c r="I3608" t="s">
        <v>157</v>
      </c>
      <c r="J3608">
        <v>41</v>
      </c>
      <c r="K3608">
        <v>20</v>
      </c>
      <c r="L3608">
        <v>224</v>
      </c>
      <c r="M3608">
        <v>2</v>
      </c>
      <c r="N3608">
        <v>330</v>
      </c>
      <c r="O3608">
        <v>4</v>
      </c>
      <c r="P3608" t="s">
        <v>22</v>
      </c>
      <c r="Q3608" t="s">
        <v>21</v>
      </c>
      <c r="R3608" t="s">
        <v>24</v>
      </c>
      <c r="S3608" t="s">
        <v>23</v>
      </c>
    </row>
    <row r="3609" spans="1:19" x14ac:dyDescent="0.2">
      <c r="A3609">
        <v>2013</v>
      </c>
      <c r="B3609">
        <v>11</v>
      </c>
      <c r="C3609" t="s">
        <v>114</v>
      </c>
      <c r="D3609" t="s">
        <v>126</v>
      </c>
      <c r="E3609" t="s">
        <v>114</v>
      </c>
      <c r="F3609" t="s">
        <v>10</v>
      </c>
      <c r="G3609" t="s">
        <v>96</v>
      </c>
      <c r="H3609" s="11">
        <v>45247</v>
      </c>
      <c r="I3609" t="s">
        <v>157</v>
      </c>
      <c r="J3609">
        <v>24</v>
      </c>
      <c r="K3609">
        <v>16</v>
      </c>
      <c r="L3609">
        <v>402</v>
      </c>
      <c r="M3609">
        <v>0</v>
      </c>
      <c r="N3609">
        <v>427</v>
      </c>
      <c r="O3609">
        <v>2</v>
      </c>
      <c r="P3609" t="s">
        <v>53</v>
      </c>
      <c r="Q3609" t="s">
        <v>52</v>
      </c>
      <c r="R3609" t="s">
        <v>69</v>
      </c>
      <c r="S3609" t="s">
        <v>68</v>
      </c>
    </row>
    <row r="3610" spans="1:19" x14ac:dyDescent="0.2">
      <c r="A3610">
        <v>2013</v>
      </c>
      <c r="B3610">
        <v>11</v>
      </c>
      <c r="C3610" t="s">
        <v>107</v>
      </c>
      <c r="D3610" t="s">
        <v>131</v>
      </c>
      <c r="E3610" t="s">
        <v>131</v>
      </c>
      <c r="F3610" t="s">
        <v>10</v>
      </c>
      <c r="G3610" t="s">
        <v>96</v>
      </c>
      <c r="H3610" s="11">
        <v>45247</v>
      </c>
      <c r="I3610" t="s">
        <v>156</v>
      </c>
      <c r="J3610">
        <v>28</v>
      </c>
      <c r="K3610">
        <v>23</v>
      </c>
      <c r="L3610">
        <v>341</v>
      </c>
      <c r="M3610">
        <v>0</v>
      </c>
      <c r="N3610">
        <v>394</v>
      </c>
      <c r="O3610">
        <v>2</v>
      </c>
      <c r="P3610" t="s">
        <v>71</v>
      </c>
      <c r="Q3610" t="s">
        <v>70</v>
      </c>
      <c r="R3610" t="s">
        <v>51</v>
      </c>
      <c r="S3610" t="s">
        <v>50</v>
      </c>
    </row>
    <row r="3611" spans="1:19" x14ac:dyDescent="0.2">
      <c r="A3611">
        <v>2013</v>
      </c>
      <c r="B3611">
        <v>11</v>
      </c>
      <c r="C3611" t="s">
        <v>139</v>
      </c>
      <c r="D3611" t="s">
        <v>138</v>
      </c>
      <c r="E3611" t="s">
        <v>139</v>
      </c>
      <c r="F3611" t="s">
        <v>10</v>
      </c>
      <c r="G3611" t="s">
        <v>96</v>
      </c>
      <c r="H3611" s="11">
        <v>45247</v>
      </c>
      <c r="I3611" t="s">
        <v>156</v>
      </c>
      <c r="J3611">
        <v>41</v>
      </c>
      <c r="K3611">
        <v>28</v>
      </c>
      <c r="L3611">
        <v>410</v>
      </c>
      <c r="M3611">
        <v>0</v>
      </c>
      <c r="N3611">
        <v>420</v>
      </c>
      <c r="O3611">
        <v>3</v>
      </c>
      <c r="P3611" t="s">
        <v>65</v>
      </c>
      <c r="Q3611" t="s">
        <v>64</v>
      </c>
      <c r="R3611" t="s">
        <v>12</v>
      </c>
      <c r="S3611" t="s">
        <v>11</v>
      </c>
    </row>
    <row r="3612" spans="1:19" x14ac:dyDescent="0.2">
      <c r="A3612">
        <v>2013</v>
      </c>
      <c r="B3612">
        <v>11</v>
      </c>
      <c r="C3612" t="s">
        <v>128</v>
      </c>
      <c r="D3612" t="s">
        <v>123</v>
      </c>
      <c r="E3612" t="s">
        <v>123</v>
      </c>
      <c r="F3612" t="s">
        <v>10</v>
      </c>
      <c r="G3612" t="s">
        <v>96</v>
      </c>
      <c r="H3612" s="11">
        <v>45247</v>
      </c>
      <c r="I3612" t="s">
        <v>161</v>
      </c>
      <c r="J3612">
        <v>27</v>
      </c>
      <c r="K3612">
        <v>14</v>
      </c>
      <c r="L3612">
        <v>416</v>
      </c>
      <c r="M3612">
        <v>0</v>
      </c>
      <c r="N3612">
        <v>274</v>
      </c>
      <c r="O3612">
        <v>2</v>
      </c>
      <c r="P3612" t="s">
        <v>36</v>
      </c>
      <c r="Q3612" t="s">
        <v>35</v>
      </c>
      <c r="R3612" t="s">
        <v>9</v>
      </c>
      <c r="S3612" t="s">
        <v>8</v>
      </c>
    </row>
    <row r="3613" spans="1:19" x14ac:dyDescent="0.2">
      <c r="A3613">
        <v>2013</v>
      </c>
      <c r="B3613">
        <v>11</v>
      </c>
      <c r="C3613" t="s">
        <v>137</v>
      </c>
      <c r="D3613" t="s">
        <v>153</v>
      </c>
      <c r="E3613" t="s">
        <v>137</v>
      </c>
      <c r="F3613" t="s">
        <v>10</v>
      </c>
      <c r="G3613" t="s">
        <v>96</v>
      </c>
      <c r="H3613" s="11">
        <v>45247</v>
      </c>
      <c r="I3613" t="s">
        <v>144</v>
      </c>
      <c r="J3613">
        <v>20</v>
      </c>
      <c r="K3613">
        <v>16</v>
      </c>
      <c r="L3613">
        <v>343</v>
      </c>
      <c r="M3613">
        <v>1</v>
      </c>
      <c r="N3613">
        <v>435</v>
      </c>
      <c r="O3613">
        <v>1</v>
      </c>
      <c r="P3613" t="s">
        <v>40</v>
      </c>
      <c r="Q3613" t="s">
        <v>39</v>
      </c>
      <c r="R3613" t="s">
        <v>57</v>
      </c>
      <c r="S3613" t="s">
        <v>56</v>
      </c>
    </row>
    <row r="3614" spans="1:19" x14ac:dyDescent="0.2">
      <c r="A3614">
        <v>2013</v>
      </c>
      <c r="B3614">
        <v>11</v>
      </c>
      <c r="C3614" t="s">
        <v>127</v>
      </c>
      <c r="D3614" t="s">
        <v>101</v>
      </c>
      <c r="E3614" t="s">
        <v>127</v>
      </c>
      <c r="F3614" t="s">
        <v>10</v>
      </c>
      <c r="G3614" t="s">
        <v>96</v>
      </c>
      <c r="H3614" s="11">
        <v>45247</v>
      </c>
      <c r="I3614" t="s">
        <v>121</v>
      </c>
      <c r="J3614">
        <v>27</v>
      </c>
      <c r="K3614">
        <v>13</v>
      </c>
      <c r="L3614">
        <v>334</v>
      </c>
      <c r="M3614">
        <v>1</v>
      </c>
      <c r="N3614">
        <v>394</v>
      </c>
      <c r="O3614">
        <v>3</v>
      </c>
      <c r="P3614" t="s">
        <v>48</v>
      </c>
      <c r="Q3614" t="s">
        <v>47</v>
      </c>
      <c r="R3614" t="s">
        <v>32</v>
      </c>
      <c r="S3614" t="s">
        <v>31</v>
      </c>
    </row>
    <row r="3615" spans="1:19" x14ac:dyDescent="0.2">
      <c r="A3615">
        <v>2013</v>
      </c>
      <c r="B3615">
        <v>11</v>
      </c>
      <c r="C3615" t="s">
        <v>117</v>
      </c>
      <c r="D3615" t="s">
        <v>98</v>
      </c>
      <c r="E3615" t="s">
        <v>117</v>
      </c>
      <c r="F3615" t="s">
        <v>10</v>
      </c>
      <c r="G3615" t="s">
        <v>96</v>
      </c>
      <c r="H3615" s="11">
        <v>45247</v>
      </c>
      <c r="I3615" t="s">
        <v>121</v>
      </c>
      <c r="J3615">
        <v>23</v>
      </c>
      <c r="K3615">
        <v>20</v>
      </c>
      <c r="L3615">
        <v>387</v>
      </c>
      <c r="M3615">
        <v>3</v>
      </c>
      <c r="N3615">
        <v>196</v>
      </c>
      <c r="O3615">
        <v>1</v>
      </c>
      <c r="P3615" t="s">
        <v>46</v>
      </c>
      <c r="Q3615" t="s">
        <v>45</v>
      </c>
      <c r="R3615" t="s">
        <v>59</v>
      </c>
      <c r="S3615" t="s">
        <v>58</v>
      </c>
    </row>
    <row r="3616" spans="1:19" x14ac:dyDescent="0.2">
      <c r="A3616">
        <v>2013</v>
      </c>
      <c r="B3616">
        <v>11</v>
      </c>
      <c r="C3616" t="s">
        <v>105</v>
      </c>
      <c r="D3616" t="s">
        <v>112</v>
      </c>
      <c r="E3616" t="s">
        <v>105</v>
      </c>
      <c r="F3616" t="s">
        <v>10</v>
      </c>
      <c r="G3616" t="s">
        <v>96</v>
      </c>
      <c r="H3616" s="11">
        <v>45247</v>
      </c>
      <c r="I3616" t="s">
        <v>164</v>
      </c>
      <c r="J3616">
        <v>41</v>
      </c>
      <c r="K3616">
        <v>20</v>
      </c>
      <c r="L3616">
        <v>323</v>
      </c>
      <c r="M3616">
        <v>0</v>
      </c>
      <c r="N3616">
        <v>336</v>
      </c>
      <c r="O3616">
        <v>4</v>
      </c>
      <c r="P3616" t="s">
        <v>61</v>
      </c>
      <c r="Q3616" t="s">
        <v>60</v>
      </c>
      <c r="R3616" t="s">
        <v>42</v>
      </c>
      <c r="S3616" t="s">
        <v>41</v>
      </c>
    </row>
    <row r="3617" spans="1:19" x14ac:dyDescent="0.2">
      <c r="A3617">
        <v>2013</v>
      </c>
      <c r="B3617">
        <v>11</v>
      </c>
      <c r="C3617" t="s">
        <v>130</v>
      </c>
      <c r="D3617" t="s">
        <v>97</v>
      </c>
      <c r="E3617" t="s">
        <v>130</v>
      </c>
      <c r="F3617" t="s">
        <v>10</v>
      </c>
      <c r="G3617" t="s">
        <v>96</v>
      </c>
      <c r="H3617" s="11">
        <v>45247</v>
      </c>
      <c r="I3617" t="s">
        <v>151</v>
      </c>
      <c r="J3617">
        <v>27</v>
      </c>
      <c r="K3617">
        <v>17</v>
      </c>
      <c r="L3617">
        <v>427</v>
      </c>
      <c r="M3617">
        <v>1</v>
      </c>
      <c r="N3617">
        <v>344</v>
      </c>
      <c r="O3617">
        <v>1</v>
      </c>
      <c r="P3617" t="s">
        <v>28</v>
      </c>
      <c r="Q3617" t="s">
        <v>27</v>
      </c>
      <c r="R3617" t="s">
        <v>38</v>
      </c>
      <c r="S3617" t="s">
        <v>37</v>
      </c>
    </row>
    <row r="3618" spans="1:19" x14ac:dyDescent="0.2">
      <c r="A3618">
        <v>2013</v>
      </c>
      <c r="B3618">
        <v>11</v>
      </c>
      <c r="C3618" t="s">
        <v>142</v>
      </c>
      <c r="D3618" t="s">
        <v>118</v>
      </c>
      <c r="E3618" t="s">
        <v>142</v>
      </c>
      <c r="F3618" t="s">
        <v>10</v>
      </c>
      <c r="G3618" t="s">
        <v>143</v>
      </c>
      <c r="H3618" s="11">
        <v>45248</v>
      </c>
      <c r="I3618" t="s">
        <v>198</v>
      </c>
      <c r="J3618">
        <v>24</v>
      </c>
      <c r="K3618">
        <v>20</v>
      </c>
      <c r="L3618">
        <v>300</v>
      </c>
      <c r="M3618">
        <v>0</v>
      </c>
      <c r="N3618">
        <v>390</v>
      </c>
      <c r="O3618">
        <v>2</v>
      </c>
      <c r="P3618" t="s">
        <v>18</v>
      </c>
      <c r="Q3618" t="s">
        <v>17</v>
      </c>
      <c r="R3618" t="s">
        <v>44</v>
      </c>
      <c r="S3618" t="s">
        <v>43</v>
      </c>
    </row>
    <row r="3619" spans="1:19" x14ac:dyDescent="0.2">
      <c r="A3619">
        <v>2013</v>
      </c>
      <c r="B3619">
        <v>12</v>
      </c>
      <c r="C3619" t="s">
        <v>138</v>
      </c>
      <c r="D3619" t="s">
        <v>117</v>
      </c>
      <c r="E3619" t="s">
        <v>117</v>
      </c>
      <c r="F3619" t="s">
        <v>10</v>
      </c>
      <c r="G3619" t="s">
        <v>146</v>
      </c>
      <c r="H3619" s="11">
        <v>45251</v>
      </c>
      <c r="I3619" t="s">
        <v>151</v>
      </c>
      <c r="J3619">
        <v>17</v>
      </c>
      <c r="K3619">
        <v>13</v>
      </c>
      <c r="L3619">
        <v>374</v>
      </c>
      <c r="M3619">
        <v>0</v>
      </c>
      <c r="N3619">
        <v>355</v>
      </c>
      <c r="O3619">
        <v>1</v>
      </c>
      <c r="P3619" t="s">
        <v>12</v>
      </c>
      <c r="Q3619" t="s">
        <v>11</v>
      </c>
      <c r="R3619" t="s">
        <v>46</v>
      </c>
      <c r="S3619" t="s">
        <v>45</v>
      </c>
    </row>
    <row r="3620" spans="1:19" x14ac:dyDescent="0.2">
      <c r="A3620">
        <v>2013</v>
      </c>
      <c r="B3620">
        <v>12</v>
      </c>
      <c r="C3620" t="s">
        <v>177</v>
      </c>
      <c r="D3620" t="s">
        <v>136</v>
      </c>
      <c r="E3620" t="s">
        <v>177</v>
      </c>
      <c r="F3620" t="s">
        <v>10</v>
      </c>
      <c r="G3620" t="s">
        <v>96</v>
      </c>
      <c r="H3620" s="11">
        <v>45254</v>
      </c>
      <c r="I3620" t="s">
        <v>132</v>
      </c>
      <c r="J3620">
        <v>42</v>
      </c>
      <c r="K3620">
        <v>21</v>
      </c>
      <c r="L3620">
        <v>406</v>
      </c>
      <c r="M3620">
        <v>0</v>
      </c>
      <c r="N3620">
        <v>424</v>
      </c>
      <c r="O3620">
        <v>3</v>
      </c>
      <c r="P3620" t="s">
        <v>63</v>
      </c>
      <c r="Q3620" t="s">
        <v>62</v>
      </c>
      <c r="R3620" t="s">
        <v>20</v>
      </c>
      <c r="S3620" t="s">
        <v>19</v>
      </c>
    </row>
    <row r="3621" spans="1:19" x14ac:dyDescent="0.2">
      <c r="A3621">
        <v>2013</v>
      </c>
      <c r="B3621">
        <v>12</v>
      </c>
      <c r="C3621" t="s">
        <v>110</v>
      </c>
      <c r="D3621" t="s">
        <v>133</v>
      </c>
      <c r="E3621" t="s">
        <v>110</v>
      </c>
      <c r="F3621" t="s">
        <v>10</v>
      </c>
      <c r="G3621" t="s">
        <v>96</v>
      </c>
      <c r="H3621" s="11">
        <v>45254</v>
      </c>
      <c r="I3621" t="s">
        <v>157</v>
      </c>
      <c r="J3621">
        <v>19</v>
      </c>
      <c r="K3621">
        <v>3</v>
      </c>
      <c r="L3621">
        <v>312</v>
      </c>
      <c r="M3621">
        <v>1</v>
      </c>
      <c r="N3621">
        <v>220</v>
      </c>
      <c r="O3621">
        <v>3</v>
      </c>
      <c r="P3621" t="s">
        <v>14</v>
      </c>
      <c r="Q3621" t="s">
        <v>13</v>
      </c>
      <c r="R3621" t="s">
        <v>49</v>
      </c>
      <c r="S3621" t="s">
        <v>47</v>
      </c>
    </row>
    <row r="3622" spans="1:19" x14ac:dyDescent="0.2">
      <c r="A3622">
        <v>2013</v>
      </c>
      <c r="B3622">
        <v>12</v>
      </c>
      <c r="C3622" t="s">
        <v>101</v>
      </c>
      <c r="D3622" t="s">
        <v>112</v>
      </c>
      <c r="E3622" t="s">
        <v>112</v>
      </c>
      <c r="F3622" t="s">
        <v>101</v>
      </c>
      <c r="G3622" t="s">
        <v>96</v>
      </c>
      <c r="H3622" s="11">
        <v>45254</v>
      </c>
      <c r="I3622" t="s">
        <v>157</v>
      </c>
      <c r="J3622">
        <v>26</v>
      </c>
      <c r="K3622">
        <v>26</v>
      </c>
      <c r="L3622">
        <v>447</v>
      </c>
      <c r="M3622">
        <v>1</v>
      </c>
      <c r="N3622">
        <v>494</v>
      </c>
      <c r="O3622">
        <v>0</v>
      </c>
      <c r="P3622" t="s">
        <v>32</v>
      </c>
      <c r="Q3622" t="s">
        <v>31</v>
      </c>
      <c r="R3622" t="s">
        <v>42</v>
      </c>
      <c r="S3622" t="s">
        <v>41</v>
      </c>
    </row>
    <row r="3623" spans="1:19" x14ac:dyDescent="0.2">
      <c r="A3623">
        <v>2013</v>
      </c>
      <c r="B3623">
        <v>12</v>
      </c>
      <c r="C3623" t="s">
        <v>107</v>
      </c>
      <c r="D3623" t="s">
        <v>128</v>
      </c>
      <c r="E3623" t="s">
        <v>128</v>
      </c>
      <c r="F3623" t="s">
        <v>10</v>
      </c>
      <c r="G3623" t="s">
        <v>96</v>
      </c>
      <c r="H3623" s="11">
        <v>45254</v>
      </c>
      <c r="I3623" t="s">
        <v>157</v>
      </c>
      <c r="J3623">
        <v>13</v>
      </c>
      <c r="K3623">
        <v>6</v>
      </c>
      <c r="L3623">
        <v>333</v>
      </c>
      <c r="M3623">
        <v>0</v>
      </c>
      <c r="N3623">
        <v>218</v>
      </c>
      <c r="O3623">
        <v>1</v>
      </c>
      <c r="P3623" t="s">
        <v>71</v>
      </c>
      <c r="Q3623" t="s">
        <v>70</v>
      </c>
      <c r="R3623" t="s">
        <v>36</v>
      </c>
      <c r="S3623" t="s">
        <v>35</v>
      </c>
    </row>
    <row r="3624" spans="1:19" x14ac:dyDescent="0.2">
      <c r="A3624">
        <v>2013</v>
      </c>
      <c r="B3624">
        <v>12</v>
      </c>
      <c r="C3624" t="s">
        <v>137</v>
      </c>
      <c r="D3624" t="s">
        <v>142</v>
      </c>
      <c r="E3624" t="s">
        <v>142</v>
      </c>
      <c r="F3624" t="s">
        <v>10</v>
      </c>
      <c r="G3624" t="s">
        <v>96</v>
      </c>
      <c r="H3624" s="11">
        <v>45254</v>
      </c>
      <c r="I3624" t="s">
        <v>156</v>
      </c>
      <c r="J3624">
        <v>20</v>
      </c>
      <c r="K3624">
        <v>16</v>
      </c>
      <c r="L3624">
        <v>295</v>
      </c>
      <c r="M3624">
        <v>1</v>
      </c>
      <c r="N3624">
        <v>332</v>
      </c>
      <c r="O3624">
        <v>1</v>
      </c>
      <c r="P3624" t="s">
        <v>40</v>
      </c>
      <c r="Q3624" t="s">
        <v>39</v>
      </c>
      <c r="R3624" t="s">
        <v>18</v>
      </c>
      <c r="S3624" t="s">
        <v>17</v>
      </c>
    </row>
    <row r="3625" spans="1:19" x14ac:dyDescent="0.2">
      <c r="A3625">
        <v>2013</v>
      </c>
      <c r="B3625">
        <v>12</v>
      </c>
      <c r="C3625" t="s">
        <v>97</v>
      </c>
      <c r="D3625" t="s">
        <v>153</v>
      </c>
      <c r="E3625" t="s">
        <v>153</v>
      </c>
      <c r="F3625" t="s">
        <v>10</v>
      </c>
      <c r="G3625" t="s">
        <v>96</v>
      </c>
      <c r="H3625" s="11">
        <v>45254</v>
      </c>
      <c r="I3625" t="s">
        <v>156</v>
      </c>
      <c r="J3625">
        <v>41</v>
      </c>
      <c r="K3625">
        <v>38</v>
      </c>
      <c r="L3625">
        <v>491</v>
      </c>
      <c r="M3625">
        <v>0</v>
      </c>
      <c r="N3625">
        <v>395</v>
      </c>
      <c r="O3625">
        <v>2</v>
      </c>
      <c r="P3625" t="s">
        <v>38</v>
      </c>
      <c r="Q3625" t="s">
        <v>37</v>
      </c>
      <c r="R3625" t="s">
        <v>57</v>
      </c>
      <c r="S3625" t="s">
        <v>56</v>
      </c>
    </row>
    <row r="3626" spans="1:19" x14ac:dyDescent="0.2">
      <c r="A3626">
        <v>2013</v>
      </c>
      <c r="B3626">
        <v>12</v>
      </c>
      <c r="C3626" t="s">
        <v>140</v>
      </c>
      <c r="D3626" t="s">
        <v>139</v>
      </c>
      <c r="E3626" t="s">
        <v>139</v>
      </c>
      <c r="F3626" t="s">
        <v>10</v>
      </c>
      <c r="G3626" t="s">
        <v>96</v>
      </c>
      <c r="H3626" s="11">
        <v>45254</v>
      </c>
      <c r="I3626" t="s">
        <v>156</v>
      </c>
      <c r="J3626">
        <v>24</v>
      </c>
      <c r="K3626">
        <v>21</v>
      </c>
      <c r="L3626">
        <v>229</v>
      </c>
      <c r="M3626">
        <v>0</v>
      </c>
      <c r="N3626">
        <v>390</v>
      </c>
      <c r="O3626">
        <v>5</v>
      </c>
      <c r="P3626" t="s">
        <v>30</v>
      </c>
      <c r="Q3626" t="s">
        <v>29</v>
      </c>
      <c r="R3626" t="s">
        <v>65</v>
      </c>
      <c r="S3626" t="s">
        <v>64</v>
      </c>
    </row>
    <row r="3627" spans="1:19" x14ac:dyDescent="0.2">
      <c r="A3627">
        <v>2013</v>
      </c>
      <c r="B3627">
        <v>12</v>
      </c>
      <c r="C3627" t="s">
        <v>135</v>
      </c>
      <c r="D3627" t="s">
        <v>124</v>
      </c>
      <c r="E3627" t="s">
        <v>124</v>
      </c>
      <c r="F3627" t="s">
        <v>10</v>
      </c>
      <c r="G3627" t="s">
        <v>96</v>
      </c>
      <c r="H3627" s="11">
        <v>45254</v>
      </c>
      <c r="I3627" t="s">
        <v>156</v>
      </c>
      <c r="J3627">
        <v>27</v>
      </c>
      <c r="K3627">
        <v>11</v>
      </c>
      <c r="L3627">
        <v>302</v>
      </c>
      <c r="M3627">
        <v>0</v>
      </c>
      <c r="N3627">
        <v>367</v>
      </c>
      <c r="O3627">
        <v>4</v>
      </c>
      <c r="P3627" t="s">
        <v>24</v>
      </c>
      <c r="Q3627" t="s">
        <v>23</v>
      </c>
      <c r="R3627" t="s">
        <v>55</v>
      </c>
      <c r="S3627" t="s">
        <v>54</v>
      </c>
    </row>
    <row r="3628" spans="1:19" x14ac:dyDescent="0.2">
      <c r="A3628">
        <v>2013</v>
      </c>
      <c r="B3628">
        <v>12</v>
      </c>
      <c r="C3628" t="s">
        <v>131</v>
      </c>
      <c r="D3628" t="s">
        <v>104</v>
      </c>
      <c r="E3628" t="s">
        <v>104</v>
      </c>
      <c r="F3628" t="s">
        <v>10</v>
      </c>
      <c r="G3628" t="s">
        <v>96</v>
      </c>
      <c r="H3628" s="11">
        <v>45254</v>
      </c>
      <c r="I3628" t="s">
        <v>144</v>
      </c>
      <c r="J3628">
        <v>23</v>
      </c>
      <c r="K3628">
        <v>19</v>
      </c>
      <c r="L3628">
        <v>426</v>
      </c>
      <c r="M3628">
        <v>0</v>
      </c>
      <c r="N3628">
        <v>353</v>
      </c>
      <c r="O3628">
        <v>2</v>
      </c>
      <c r="P3628" t="s">
        <v>51</v>
      </c>
      <c r="Q3628" t="s">
        <v>50</v>
      </c>
      <c r="R3628" t="s">
        <v>67</v>
      </c>
      <c r="S3628" t="s">
        <v>66</v>
      </c>
    </row>
    <row r="3629" spans="1:19" x14ac:dyDescent="0.2">
      <c r="A3629">
        <v>2013</v>
      </c>
      <c r="B3629">
        <v>12</v>
      </c>
      <c r="C3629" t="s">
        <v>123</v>
      </c>
      <c r="D3629" t="s">
        <v>129</v>
      </c>
      <c r="E3629" t="s">
        <v>123</v>
      </c>
      <c r="F3629" t="s">
        <v>10</v>
      </c>
      <c r="G3629" t="s">
        <v>96</v>
      </c>
      <c r="H3629" s="11">
        <v>45254</v>
      </c>
      <c r="I3629" t="s">
        <v>144</v>
      </c>
      <c r="J3629">
        <v>40</v>
      </c>
      <c r="K3629">
        <v>11</v>
      </c>
      <c r="L3629">
        <v>410</v>
      </c>
      <c r="M3629">
        <v>0</v>
      </c>
      <c r="N3629">
        <v>239</v>
      </c>
      <c r="O3629">
        <v>1</v>
      </c>
      <c r="P3629" t="s">
        <v>9</v>
      </c>
      <c r="Q3629" t="s">
        <v>8</v>
      </c>
      <c r="R3629" t="s">
        <v>34</v>
      </c>
      <c r="S3629" t="s">
        <v>33</v>
      </c>
    </row>
    <row r="3630" spans="1:19" x14ac:dyDescent="0.2">
      <c r="A3630">
        <v>2013</v>
      </c>
      <c r="B3630">
        <v>12</v>
      </c>
      <c r="C3630" t="s">
        <v>127</v>
      </c>
      <c r="D3630" t="s">
        <v>125</v>
      </c>
      <c r="E3630" t="s">
        <v>125</v>
      </c>
      <c r="F3630" t="s">
        <v>10</v>
      </c>
      <c r="G3630" t="s">
        <v>96</v>
      </c>
      <c r="H3630" s="11">
        <v>45254</v>
      </c>
      <c r="I3630" t="s">
        <v>121</v>
      </c>
      <c r="J3630">
        <v>24</v>
      </c>
      <c r="K3630">
        <v>21</v>
      </c>
      <c r="L3630">
        <v>311</v>
      </c>
      <c r="M3630">
        <v>1</v>
      </c>
      <c r="N3630">
        <v>356</v>
      </c>
      <c r="O3630">
        <v>1</v>
      </c>
      <c r="P3630" t="s">
        <v>48</v>
      </c>
      <c r="Q3630" t="s">
        <v>47</v>
      </c>
      <c r="R3630" t="s">
        <v>26</v>
      </c>
      <c r="S3630" t="s">
        <v>25</v>
      </c>
    </row>
    <row r="3631" spans="1:19" x14ac:dyDescent="0.2">
      <c r="A3631">
        <v>2013</v>
      </c>
      <c r="B3631">
        <v>12</v>
      </c>
      <c r="C3631" t="s">
        <v>118</v>
      </c>
      <c r="D3631" t="s">
        <v>130</v>
      </c>
      <c r="E3631" t="s">
        <v>118</v>
      </c>
      <c r="F3631" t="s">
        <v>10</v>
      </c>
      <c r="G3631" t="s">
        <v>96</v>
      </c>
      <c r="H3631" s="11">
        <v>45254</v>
      </c>
      <c r="I3631" t="s">
        <v>151</v>
      </c>
      <c r="J3631">
        <v>34</v>
      </c>
      <c r="K3631">
        <v>31</v>
      </c>
      <c r="L3631">
        <v>440</v>
      </c>
      <c r="M3631">
        <v>3</v>
      </c>
      <c r="N3631">
        <v>412</v>
      </c>
      <c r="O3631">
        <v>4</v>
      </c>
      <c r="P3631" t="s">
        <v>44</v>
      </c>
      <c r="Q3631" t="s">
        <v>43</v>
      </c>
      <c r="R3631" t="s">
        <v>28</v>
      </c>
      <c r="S3631" t="s">
        <v>27</v>
      </c>
    </row>
    <row r="3632" spans="1:19" x14ac:dyDescent="0.2">
      <c r="A3632">
        <v>2013</v>
      </c>
      <c r="B3632">
        <v>12</v>
      </c>
      <c r="C3632" t="s">
        <v>126</v>
      </c>
      <c r="D3632" t="s">
        <v>98</v>
      </c>
      <c r="E3632" t="s">
        <v>98</v>
      </c>
      <c r="F3632" t="s">
        <v>10</v>
      </c>
      <c r="G3632" t="s">
        <v>143</v>
      </c>
      <c r="H3632" s="11">
        <v>45255</v>
      </c>
      <c r="I3632" t="s">
        <v>172</v>
      </c>
      <c r="J3632">
        <v>27</v>
      </c>
      <c r="K3632">
        <v>6</v>
      </c>
      <c r="L3632">
        <v>304</v>
      </c>
      <c r="M3632">
        <v>1</v>
      </c>
      <c r="N3632">
        <v>190</v>
      </c>
      <c r="O3632">
        <v>1</v>
      </c>
      <c r="P3632" t="s">
        <v>69</v>
      </c>
      <c r="Q3632" t="s">
        <v>68</v>
      </c>
      <c r="R3632" t="s">
        <v>59</v>
      </c>
      <c r="S3632" t="s">
        <v>58</v>
      </c>
    </row>
    <row r="3633" spans="1:19" x14ac:dyDescent="0.2">
      <c r="A3633">
        <v>2013</v>
      </c>
      <c r="B3633">
        <v>13</v>
      </c>
      <c r="C3633" t="s">
        <v>140</v>
      </c>
      <c r="D3633" t="s">
        <v>101</v>
      </c>
      <c r="E3633" t="s">
        <v>140</v>
      </c>
      <c r="F3633" t="s">
        <v>10</v>
      </c>
      <c r="G3633" t="s">
        <v>146</v>
      </c>
      <c r="H3633" s="11">
        <v>45258</v>
      </c>
      <c r="I3633" t="s">
        <v>201</v>
      </c>
      <c r="J3633">
        <v>40</v>
      </c>
      <c r="K3633">
        <v>10</v>
      </c>
      <c r="L3633">
        <v>561</v>
      </c>
      <c r="M3633">
        <v>4</v>
      </c>
      <c r="N3633">
        <v>126</v>
      </c>
      <c r="O3633">
        <v>3</v>
      </c>
      <c r="P3633" t="s">
        <v>30</v>
      </c>
      <c r="Q3633" t="s">
        <v>29</v>
      </c>
      <c r="R3633" t="s">
        <v>32</v>
      </c>
      <c r="S3633" t="s">
        <v>31</v>
      </c>
    </row>
    <row r="3634" spans="1:19" x14ac:dyDescent="0.2">
      <c r="A3634">
        <v>2013</v>
      </c>
      <c r="B3634">
        <v>13</v>
      </c>
      <c r="C3634" t="s">
        <v>125</v>
      </c>
      <c r="D3634" t="s">
        <v>131</v>
      </c>
      <c r="E3634" t="s">
        <v>125</v>
      </c>
      <c r="F3634" t="s">
        <v>10</v>
      </c>
      <c r="G3634" t="s">
        <v>146</v>
      </c>
      <c r="H3634" s="11">
        <v>45258</v>
      </c>
      <c r="I3634" t="s">
        <v>180</v>
      </c>
      <c r="J3634">
        <v>31</v>
      </c>
      <c r="K3634">
        <v>24</v>
      </c>
      <c r="L3634">
        <v>352</v>
      </c>
      <c r="M3634">
        <v>1</v>
      </c>
      <c r="N3634">
        <v>305</v>
      </c>
      <c r="O3634">
        <v>2</v>
      </c>
      <c r="P3634" t="s">
        <v>26</v>
      </c>
      <c r="Q3634" t="s">
        <v>25</v>
      </c>
      <c r="R3634" t="s">
        <v>51</v>
      </c>
      <c r="S3634" t="s">
        <v>50</v>
      </c>
    </row>
    <row r="3635" spans="1:19" x14ac:dyDescent="0.2">
      <c r="A3635">
        <v>2013</v>
      </c>
      <c r="B3635">
        <v>13</v>
      </c>
      <c r="C3635" t="s">
        <v>110</v>
      </c>
      <c r="D3635" t="s">
        <v>124</v>
      </c>
      <c r="E3635" t="s">
        <v>110</v>
      </c>
      <c r="F3635" t="s">
        <v>10</v>
      </c>
      <c r="G3635" t="s">
        <v>146</v>
      </c>
      <c r="H3635" s="11">
        <v>45258</v>
      </c>
      <c r="I3635" t="s">
        <v>155</v>
      </c>
      <c r="J3635">
        <v>22</v>
      </c>
      <c r="K3635">
        <v>20</v>
      </c>
      <c r="L3635">
        <v>311</v>
      </c>
      <c r="M3635">
        <v>0</v>
      </c>
      <c r="N3635">
        <v>329</v>
      </c>
      <c r="O3635">
        <v>0</v>
      </c>
      <c r="P3635" t="s">
        <v>14</v>
      </c>
      <c r="Q3635" t="s">
        <v>13</v>
      </c>
      <c r="R3635" t="s">
        <v>55</v>
      </c>
      <c r="S3635" t="s">
        <v>54</v>
      </c>
    </row>
    <row r="3636" spans="1:19" x14ac:dyDescent="0.2">
      <c r="A3636">
        <v>2013</v>
      </c>
      <c r="B3636">
        <v>13</v>
      </c>
      <c r="C3636" t="s">
        <v>107</v>
      </c>
      <c r="D3636" t="s">
        <v>118</v>
      </c>
      <c r="E3636" t="s">
        <v>118</v>
      </c>
      <c r="F3636" t="s">
        <v>10</v>
      </c>
      <c r="G3636" t="s">
        <v>96</v>
      </c>
      <c r="H3636" s="11">
        <v>45261</v>
      </c>
      <c r="I3636" t="s">
        <v>157</v>
      </c>
      <c r="J3636">
        <v>34</v>
      </c>
      <c r="K3636">
        <v>31</v>
      </c>
      <c r="L3636">
        <v>453</v>
      </c>
      <c r="M3636">
        <v>1</v>
      </c>
      <c r="N3636">
        <v>385</v>
      </c>
      <c r="O3636">
        <v>1</v>
      </c>
      <c r="P3636" t="s">
        <v>71</v>
      </c>
      <c r="Q3636" t="s">
        <v>70</v>
      </c>
      <c r="R3636" t="s">
        <v>44</v>
      </c>
      <c r="S3636" t="s">
        <v>43</v>
      </c>
    </row>
    <row r="3637" spans="1:19" x14ac:dyDescent="0.2">
      <c r="A3637">
        <v>2013</v>
      </c>
      <c r="B3637">
        <v>13</v>
      </c>
      <c r="C3637" t="s">
        <v>135</v>
      </c>
      <c r="D3637" t="s">
        <v>128</v>
      </c>
      <c r="E3637" t="s">
        <v>128</v>
      </c>
      <c r="F3637" t="s">
        <v>10</v>
      </c>
      <c r="G3637" t="s">
        <v>96</v>
      </c>
      <c r="H3637" s="11">
        <v>45261</v>
      </c>
      <c r="I3637" t="s">
        <v>157</v>
      </c>
      <c r="J3637">
        <v>32</v>
      </c>
      <c r="K3637">
        <v>28</v>
      </c>
      <c r="L3637">
        <v>314</v>
      </c>
      <c r="M3637">
        <v>1</v>
      </c>
      <c r="N3637">
        <v>439</v>
      </c>
      <c r="O3637">
        <v>3</v>
      </c>
      <c r="P3637" t="s">
        <v>24</v>
      </c>
      <c r="Q3637" t="s">
        <v>23</v>
      </c>
      <c r="R3637" t="s">
        <v>36</v>
      </c>
      <c r="S3637" t="s">
        <v>35</v>
      </c>
    </row>
    <row r="3638" spans="1:19" x14ac:dyDescent="0.2">
      <c r="A3638">
        <v>2013</v>
      </c>
      <c r="B3638">
        <v>13</v>
      </c>
      <c r="C3638" t="s">
        <v>114</v>
      </c>
      <c r="D3638" t="s">
        <v>123</v>
      </c>
      <c r="E3638" t="s">
        <v>114</v>
      </c>
      <c r="F3638" t="s">
        <v>10</v>
      </c>
      <c r="G3638" t="s">
        <v>96</v>
      </c>
      <c r="H3638" s="11">
        <v>45261</v>
      </c>
      <c r="I3638" t="s">
        <v>157</v>
      </c>
      <c r="J3638">
        <v>24</v>
      </c>
      <c r="K3638">
        <v>21</v>
      </c>
      <c r="L3638">
        <v>307</v>
      </c>
      <c r="M3638">
        <v>0</v>
      </c>
      <c r="N3638">
        <v>350</v>
      </c>
      <c r="O3638">
        <v>3</v>
      </c>
      <c r="P3638" t="s">
        <v>53</v>
      </c>
      <c r="Q3638" t="s">
        <v>52</v>
      </c>
      <c r="R3638" t="s">
        <v>9</v>
      </c>
      <c r="S3638" t="s">
        <v>8</v>
      </c>
    </row>
    <row r="3639" spans="1:19" x14ac:dyDescent="0.2">
      <c r="A3639">
        <v>2013</v>
      </c>
      <c r="B3639">
        <v>13</v>
      </c>
      <c r="C3639" t="s">
        <v>133</v>
      </c>
      <c r="D3639" t="s">
        <v>137</v>
      </c>
      <c r="E3639" t="s">
        <v>137</v>
      </c>
      <c r="F3639" t="s">
        <v>10</v>
      </c>
      <c r="G3639" t="s">
        <v>96</v>
      </c>
      <c r="H3639" s="11">
        <v>45261</v>
      </c>
      <c r="I3639" t="s">
        <v>157</v>
      </c>
      <c r="J3639">
        <v>23</v>
      </c>
      <c r="K3639">
        <v>3</v>
      </c>
      <c r="L3639">
        <v>453</v>
      </c>
      <c r="M3639">
        <v>1</v>
      </c>
      <c r="N3639">
        <v>177</v>
      </c>
      <c r="O3639">
        <v>3</v>
      </c>
      <c r="P3639" t="s">
        <v>49</v>
      </c>
      <c r="Q3639" t="s">
        <v>47</v>
      </c>
      <c r="R3639" t="s">
        <v>40</v>
      </c>
      <c r="S3639" t="s">
        <v>39</v>
      </c>
    </row>
    <row r="3640" spans="1:19" x14ac:dyDescent="0.2">
      <c r="A3640">
        <v>2013</v>
      </c>
      <c r="B3640">
        <v>13</v>
      </c>
      <c r="C3640" t="s">
        <v>129</v>
      </c>
      <c r="D3640" t="s">
        <v>104</v>
      </c>
      <c r="E3640" t="s">
        <v>129</v>
      </c>
      <c r="F3640" t="s">
        <v>10</v>
      </c>
      <c r="G3640" t="s">
        <v>96</v>
      </c>
      <c r="H3640" s="11">
        <v>45261</v>
      </c>
      <c r="I3640" t="s">
        <v>157</v>
      </c>
      <c r="J3640">
        <v>22</v>
      </c>
      <c r="K3640">
        <v>14</v>
      </c>
      <c r="L3640">
        <v>264</v>
      </c>
      <c r="M3640">
        <v>1</v>
      </c>
      <c r="N3640">
        <v>347</v>
      </c>
      <c r="O3640">
        <v>4</v>
      </c>
      <c r="P3640" t="s">
        <v>34</v>
      </c>
      <c r="Q3640" t="s">
        <v>33</v>
      </c>
      <c r="R3640" t="s">
        <v>67</v>
      </c>
      <c r="S3640" t="s">
        <v>66</v>
      </c>
    </row>
    <row r="3641" spans="1:19" x14ac:dyDescent="0.2">
      <c r="A3641">
        <v>2013</v>
      </c>
      <c r="B3641">
        <v>13</v>
      </c>
      <c r="C3641" t="s">
        <v>142</v>
      </c>
      <c r="D3641" t="s">
        <v>139</v>
      </c>
      <c r="E3641" t="s">
        <v>142</v>
      </c>
      <c r="F3641" t="s">
        <v>10</v>
      </c>
      <c r="G3641" t="s">
        <v>96</v>
      </c>
      <c r="H3641" s="11">
        <v>45261</v>
      </c>
      <c r="I3641" t="s">
        <v>161</v>
      </c>
      <c r="J3641">
        <v>27</v>
      </c>
      <c r="K3641">
        <v>6</v>
      </c>
      <c r="L3641">
        <v>426</v>
      </c>
      <c r="M3641">
        <v>2</v>
      </c>
      <c r="N3641">
        <v>206</v>
      </c>
      <c r="O3641">
        <v>2</v>
      </c>
      <c r="P3641" t="s">
        <v>18</v>
      </c>
      <c r="Q3641" t="s">
        <v>17</v>
      </c>
      <c r="R3641" t="s">
        <v>65</v>
      </c>
      <c r="S3641" t="s">
        <v>64</v>
      </c>
    </row>
    <row r="3642" spans="1:19" x14ac:dyDescent="0.2">
      <c r="A3642">
        <v>2013</v>
      </c>
      <c r="B3642">
        <v>13</v>
      </c>
      <c r="C3642" t="s">
        <v>112</v>
      </c>
      <c r="D3642" t="s">
        <v>136</v>
      </c>
      <c r="E3642" t="s">
        <v>112</v>
      </c>
      <c r="F3642" t="s">
        <v>10</v>
      </c>
      <c r="G3642" t="s">
        <v>96</v>
      </c>
      <c r="H3642" s="11">
        <v>45261</v>
      </c>
      <c r="I3642" t="s">
        <v>116</v>
      </c>
      <c r="J3642">
        <v>23</v>
      </c>
      <c r="K3642">
        <v>20</v>
      </c>
      <c r="L3642">
        <v>496</v>
      </c>
      <c r="M3642">
        <v>1</v>
      </c>
      <c r="N3642">
        <v>480</v>
      </c>
      <c r="O3642">
        <v>1</v>
      </c>
      <c r="P3642" t="s">
        <v>42</v>
      </c>
      <c r="Q3642" t="s">
        <v>41</v>
      </c>
      <c r="R3642" t="s">
        <v>20</v>
      </c>
      <c r="S3642" t="s">
        <v>19</v>
      </c>
    </row>
    <row r="3643" spans="1:19" x14ac:dyDescent="0.2">
      <c r="A3643">
        <v>2013</v>
      </c>
      <c r="B3643">
        <v>13</v>
      </c>
      <c r="C3643" t="s">
        <v>119</v>
      </c>
      <c r="D3643" t="s">
        <v>138</v>
      </c>
      <c r="E3643" t="s">
        <v>138</v>
      </c>
      <c r="F3643" t="s">
        <v>10</v>
      </c>
      <c r="G3643" t="s">
        <v>96</v>
      </c>
      <c r="H3643" s="11">
        <v>45261</v>
      </c>
      <c r="I3643" t="s">
        <v>144</v>
      </c>
      <c r="J3643">
        <v>34</v>
      </c>
      <c r="K3643">
        <v>31</v>
      </c>
      <c r="L3643">
        <v>423</v>
      </c>
      <c r="M3643">
        <v>1</v>
      </c>
      <c r="N3643">
        <v>405</v>
      </c>
      <c r="O3643">
        <v>2</v>
      </c>
      <c r="P3643" t="s">
        <v>16</v>
      </c>
      <c r="Q3643" t="s">
        <v>15</v>
      </c>
      <c r="R3643" t="s">
        <v>12</v>
      </c>
      <c r="S3643" t="s">
        <v>11</v>
      </c>
    </row>
    <row r="3644" spans="1:19" x14ac:dyDescent="0.2">
      <c r="A3644">
        <v>2013</v>
      </c>
      <c r="B3644">
        <v>13</v>
      </c>
      <c r="C3644" t="s">
        <v>98</v>
      </c>
      <c r="D3644" t="s">
        <v>177</v>
      </c>
      <c r="E3644" t="s">
        <v>98</v>
      </c>
      <c r="F3644" t="s">
        <v>10</v>
      </c>
      <c r="G3644" t="s">
        <v>96</v>
      </c>
      <c r="H3644" s="11">
        <v>45261</v>
      </c>
      <c r="I3644" t="s">
        <v>144</v>
      </c>
      <c r="J3644">
        <v>23</v>
      </c>
      <c r="K3644">
        <v>13</v>
      </c>
      <c r="L3644">
        <v>338</v>
      </c>
      <c r="M3644">
        <v>1</v>
      </c>
      <c r="N3644">
        <v>312</v>
      </c>
      <c r="O3644">
        <v>1</v>
      </c>
      <c r="P3644" t="s">
        <v>59</v>
      </c>
      <c r="Q3644" t="s">
        <v>58</v>
      </c>
      <c r="R3644" t="s">
        <v>63</v>
      </c>
      <c r="S3644" t="s">
        <v>62</v>
      </c>
    </row>
    <row r="3645" spans="1:19" x14ac:dyDescent="0.2">
      <c r="A3645">
        <v>2013</v>
      </c>
      <c r="B3645">
        <v>13</v>
      </c>
      <c r="C3645" t="s">
        <v>153</v>
      </c>
      <c r="D3645" t="s">
        <v>134</v>
      </c>
      <c r="E3645" t="s">
        <v>134</v>
      </c>
      <c r="F3645" t="s">
        <v>10</v>
      </c>
      <c r="G3645" t="s">
        <v>96</v>
      </c>
      <c r="H3645" s="11">
        <v>45261</v>
      </c>
      <c r="I3645" t="s">
        <v>121</v>
      </c>
      <c r="J3645">
        <v>17</v>
      </c>
      <c r="K3645">
        <v>10</v>
      </c>
      <c r="L3645">
        <v>354</v>
      </c>
      <c r="M3645">
        <v>2</v>
      </c>
      <c r="N3645">
        <v>334</v>
      </c>
      <c r="O3645">
        <v>3</v>
      </c>
      <c r="P3645" t="s">
        <v>57</v>
      </c>
      <c r="Q3645" t="s">
        <v>56</v>
      </c>
      <c r="R3645" t="s">
        <v>22</v>
      </c>
      <c r="S3645" t="s">
        <v>21</v>
      </c>
    </row>
    <row r="3646" spans="1:19" x14ac:dyDescent="0.2">
      <c r="A3646">
        <v>2013</v>
      </c>
      <c r="B3646">
        <v>13</v>
      </c>
      <c r="C3646" t="s">
        <v>97</v>
      </c>
      <c r="D3646" t="s">
        <v>130</v>
      </c>
      <c r="E3646" t="s">
        <v>130</v>
      </c>
      <c r="F3646" t="s">
        <v>10</v>
      </c>
      <c r="G3646" t="s">
        <v>96</v>
      </c>
      <c r="H3646" s="11">
        <v>45261</v>
      </c>
      <c r="I3646" t="s">
        <v>164</v>
      </c>
      <c r="J3646">
        <v>35</v>
      </c>
      <c r="K3646">
        <v>28</v>
      </c>
      <c r="L3646">
        <v>535</v>
      </c>
      <c r="M3646">
        <v>2</v>
      </c>
      <c r="N3646">
        <v>452</v>
      </c>
      <c r="O3646">
        <v>1</v>
      </c>
      <c r="P3646" t="s">
        <v>38</v>
      </c>
      <c r="Q3646" t="s">
        <v>37</v>
      </c>
      <c r="R3646" t="s">
        <v>28</v>
      </c>
      <c r="S3646" t="s">
        <v>27</v>
      </c>
    </row>
    <row r="3647" spans="1:19" x14ac:dyDescent="0.2">
      <c r="A3647">
        <v>2013</v>
      </c>
      <c r="B3647">
        <v>13</v>
      </c>
      <c r="C3647" t="s">
        <v>126</v>
      </c>
      <c r="D3647" t="s">
        <v>127</v>
      </c>
      <c r="E3647" t="s">
        <v>127</v>
      </c>
      <c r="F3647" t="s">
        <v>10</v>
      </c>
      <c r="G3647" t="s">
        <v>96</v>
      </c>
      <c r="H3647" s="11">
        <v>45261</v>
      </c>
      <c r="I3647" t="s">
        <v>155</v>
      </c>
      <c r="J3647">
        <v>24</v>
      </c>
      <c r="K3647">
        <v>17</v>
      </c>
      <c r="L3647">
        <v>286</v>
      </c>
      <c r="M3647">
        <v>1</v>
      </c>
      <c r="N3647">
        <v>323</v>
      </c>
      <c r="O3647">
        <v>1</v>
      </c>
      <c r="P3647" t="s">
        <v>69</v>
      </c>
      <c r="Q3647" t="s">
        <v>68</v>
      </c>
      <c r="R3647" t="s">
        <v>48</v>
      </c>
      <c r="S3647" t="s">
        <v>47</v>
      </c>
    </row>
    <row r="3648" spans="1:19" x14ac:dyDescent="0.2">
      <c r="A3648">
        <v>2013</v>
      </c>
      <c r="B3648">
        <v>13</v>
      </c>
      <c r="C3648" t="s">
        <v>105</v>
      </c>
      <c r="D3648" t="s">
        <v>117</v>
      </c>
      <c r="E3648" t="s">
        <v>105</v>
      </c>
      <c r="F3648" t="s">
        <v>10</v>
      </c>
      <c r="G3648" t="s">
        <v>143</v>
      </c>
      <c r="H3648" s="11">
        <v>45262</v>
      </c>
      <c r="I3648" t="s">
        <v>194</v>
      </c>
      <c r="J3648">
        <v>34</v>
      </c>
      <c r="K3648">
        <v>7</v>
      </c>
      <c r="L3648">
        <v>429</v>
      </c>
      <c r="M3648">
        <v>0</v>
      </c>
      <c r="N3648">
        <v>188</v>
      </c>
      <c r="O3648">
        <v>1</v>
      </c>
      <c r="P3648" t="s">
        <v>61</v>
      </c>
      <c r="Q3648" t="s">
        <v>60</v>
      </c>
      <c r="R3648" t="s">
        <v>46</v>
      </c>
      <c r="S3648" t="s">
        <v>45</v>
      </c>
    </row>
    <row r="3649" spans="1:19" x14ac:dyDescent="0.2">
      <c r="A3649">
        <v>2013</v>
      </c>
      <c r="B3649">
        <v>14</v>
      </c>
      <c r="C3649" t="s">
        <v>128</v>
      </c>
      <c r="D3649" t="s">
        <v>107</v>
      </c>
      <c r="E3649" t="s">
        <v>128</v>
      </c>
      <c r="F3649" t="s">
        <v>10</v>
      </c>
      <c r="G3649" t="s">
        <v>146</v>
      </c>
      <c r="H3649" s="11">
        <v>45265</v>
      </c>
      <c r="I3649" t="s">
        <v>185</v>
      </c>
      <c r="J3649">
        <v>27</v>
      </c>
      <c r="K3649">
        <v>20</v>
      </c>
      <c r="L3649">
        <v>281</v>
      </c>
      <c r="M3649">
        <v>0</v>
      </c>
      <c r="N3649">
        <v>406</v>
      </c>
      <c r="O3649">
        <v>2</v>
      </c>
      <c r="P3649" t="s">
        <v>36</v>
      </c>
      <c r="Q3649" t="s">
        <v>35</v>
      </c>
      <c r="R3649" t="s">
        <v>71</v>
      </c>
      <c r="S3649" t="s">
        <v>70</v>
      </c>
    </row>
    <row r="3650" spans="1:19" x14ac:dyDescent="0.2">
      <c r="A3650">
        <v>2013</v>
      </c>
      <c r="B3650">
        <v>14</v>
      </c>
      <c r="C3650" t="s">
        <v>114</v>
      </c>
      <c r="D3650" t="s">
        <v>140</v>
      </c>
      <c r="E3650" t="s">
        <v>114</v>
      </c>
      <c r="F3650" t="s">
        <v>10</v>
      </c>
      <c r="G3650" t="s">
        <v>96</v>
      </c>
      <c r="H3650" s="11">
        <v>45268</v>
      </c>
      <c r="I3650" t="s">
        <v>157</v>
      </c>
      <c r="J3650">
        <v>34</v>
      </c>
      <c r="K3650">
        <v>20</v>
      </c>
      <c r="L3650">
        <v>478</v>
      </c>
      <c r="M3650">
        <v>1</v>
      </c>
      <c r="N3650">
        <v>231</v>
      </c>
      <c r="O3650">
        <v>3</v>
      </c>
      <c r="P3650" t="s">
        <v>53</v>
      </c>
      <c r="Q3650" t="s">
        <v>52</v>
      </c>
      <c r="R3650" t="s">
        <v>30</v>
      </c>
      <c r="S3650" t="s">
        <v>29</v>
      </c>
    </row>
    <row r="3651" spans="1:19" x14ac:dyDescent="0.2">
      <c r="A3651">
        <v>2013</v>
      </c>
      <c r="B3651">
        <v>14</v>
      </c>
      <c r="C3651" t="s">
        <v>118</v>
      </c>
      <c r="D3651" t="s">
        <v>135</v>
      </c>
      <c r="E3651" t="s">
        <v>118</v>
      </c>
      <c r="F3651" t="s">
        <v>10</v>
      </c>
      <c r="G3651" t="s">
        <v>96</v>
      </c>
      <c r="H3651" s="11">
        <v>45268</v>
      </c>
      <c r="I3651" t="s">
        <v>157</v>
      </c>
      <c r="J3651">
        <v>27</v>
      </c>
      <c r="K3651">
        <v>26</v>
      </c>
      <c r="L3651">
        <v>484</v>
      </c>
      <c r="M3651">
        <v>2</v>
      </c>
      <c r="N3651">
        <v>494</v>
      </c>
      <c r="O3651">
        <v>0</v>
      </c>
      <c r="P3651" t="s">
        <v>44</v>
      </c>
      <c r="Q3651" t="s">
        <v>43</v>
      </c>
      <c r="R3651" t="s">
        <v>24</v>
      </c>
      <c r="S3651" t="s">
        <v>23</v>
      </c>
    </row>
    <row r="3652" spans="1:19" x14ac:dyDescent="0.2">
      <c r="A3652">
        <v>2013</v>
      </c>
      <c r="B3652">
        <v>14</v>
      </c>
      <c r="C3652" t="s">
        <v>134</v>
      </c>
      <c r="D3652" t="s">
        <v>129</v>
      </c>
      <c r="E3652" t="s">
        <v>134</v>
      </c>
      <c r="F3652" t="s">
        <v>10</v>
      </c>
      <c r="G3652" t="s">
        <v>96</v>
      </c>
      <c r="H3652" s="11">
        <v>45268</v>
      </c>
      <c r="I3652" t="s">
        <v>157</v>
      </c>
      <c r="J3652">
        <v>42</v>
      </c>
      <c r="K3652">
        <v>28</v>
      </c>
      <c r="L3652">
        <v>430</v>
      </c>
      <c r="M3652">
        <v>0</v>
      </c>
      <c r="N3652">
        <v>389</v>
      </c>
      <c r="O3652">
        <v>0</v>
      </c>
      <c r="P3652" t="s">
        <v>22</v>
      </c>
      <c r="Q3652" t="s">
        <v>21</v>
      </c>
      <c r="R3652" t="s">
        <v>34</v>
      </c>
      <c r="S3652" t="s">
        <v>33</v>
      </c>
    </row>
    <row r="3653" spans="1:19" x14ac:dyDescent="0.2">
      <c r="A3653">
        <v>2013</v>
      </c>
      <c r="B3653">
        <v>14</v>
      </c>
      <c r="C3653" t="s">
        <v>124</v>
      </c>
      <c r="D3653" t="s">
        <v>137</v>
      </c>
      <c r="E3653" t="s">
        <v>137</v>
      </c>
      <c r="F3653" t="s">
        <v>10</v>
      </c>
      <c r="G3653" t="s">
        <v>96</v>
      </c>
      <c r="H3653" s="11">
        <v>45268</v>
      </c>
      <c r="I3653" t="s">
        <v>157</v>
      </c>
      <c r="J3653">
        <v>34</v>
      </c>
      <c r="K3653">
        <v>28</v>
      </c>
      <c r="L3653">
        <v>367</v>
      </c>
      <c r="M3653">
        <v>1</v>
      </c>
      <c r="N3653">
        <v>412</v>
      </c>
      <c r="O3653">
        <v>1</v>
      </c>
      <c r="P3653" t="s">
        <v>55</v>
      </c>
      <c r="Q3653" t="s">
        <v>54</v>
      </c>
      <c r="R3653" t="s">
        <v>40</v>
      </c>
      <c r="S3653" t="s">
        <v>39</v>
      </c>
    </row>
    <row r="3654" spans="1:19" x14ac:dyDescent="0.2">
      <c r="A3654">
        <v>2013</v>
      </c>
      <c r="B3654">
        <v>14</v>
      </c>
      <c r="C3654" t="s">
        <v>101</v>
      </c>
      <c r="D3654" t="s">
        <v>138</v>
      </c>
      <c r="E3654" t="s">
        <v>101</v>
      </c>
      <c r="F3654" t="s">
        <v>10</v>
      </c>
      <c r="G3654" t="s">
        <v>96</v>
      </c>
      <c r="H3654" s="11">
        <v>45268</v>
      </c>
      <c r="I3654" t="s">
        <v>157</v>
      </c>
      <c r="J3654">
        <v>22</v>
      </c>
      <c r="K3654">
        <v>21</v>
      </c>
      <c r="L3654">
        <v>334</v>
      </c>
      <c r="M3654">
        <v>2</v>
      </c>
      <c r="N3654">
        <v>285</v>
      </c>
      <c r="O3654">
        <v>2</v>
      </c>
      <c r="P3654" t="s">
        <v>32</v>
      </c>
      <c r="Q3654" t="s">
        <v>31</v>
      </c>
      <c r="R3654" t="s">
        <v>12</v>
      </c>
      <c r="S3654" t="s">
        <v>11</v>
      </c>
    </row>
    <row r="3655" spans="1:19" x14ac:dyDescent="0.2">
      <c r="A3655">
        <v>2013</v>
      </c>
      <c r="B3655">
        <v>14</v>
      </c>
      <c r="C3655" t="s">
        <v>139</v>
      </c>
      <c r="D3655" t="s">
        <v>119</v>
      </c>
      <c r="E3655" t="s">
        <v>139</v>
      </c>
      <c r="F3655" t="s">
        <v>10</v>
      </c>
      <c r="G3655" t="s">
        <v>96</v>
      </c>
      <c r="H3655" s="11">
        <v>45268</v>
      </c>
      <c r="I3655" t="s">
        <v>157</v>
      </c>
      <c r="J3655">
        <v>27</v>
      </c>
      <c r="K3655">
        <v>6</v>
      </c>
      <c r="L3655">
        <v>246</v>
      </c>
      <c r="M3655">
        <v>2</v>
      </c>
      <c r="N3655">
        <v>214</v>
      </c>
      <c r="O3655">
        <v>5</v>
      </c>
      <c r="P3655" t="s">
        <v>65</v>
      </c>
      <c r="Q3655" t="s">
        <v>64</v>
      </c>
      <c r="R3655" t="s">
        <v>16</v>
      </c>
      <c r="S3655" t="s">
        <v>15</v>
      </c>
    </row>
    <row r="3656" spans="1:19" x14ac:dyDescent="0.2">
      <c r="A3656">
        <v>2013</v>
      </c>
      <c r="B3656">
        <v>14</v>
      </c>
      <c r="C3656" t="s">
        <v>133</v>
      </c>
      <c r="D3656" t="s">
        <v>131</v>
      </c>
      <c r="E3656" t="s">
        <v>133</v>
      </c>
      <c r="F3656" t="s">
        <v>10</v>
      </c>
      <c r="G3656" t="s">
        <v>96</v>
      </c>
      <c r="H3656" s="11">
        <v>45268</v>
      </c>
      <c r="I3656" t="s">
        <v>157</v>
      </c>
      <c r="J3656">
        <v>37</v>
      </c>
      <c r="K3656">
        <v>27</v>
      </c>
      <c r="L3656">
        <v>352</v>
      </c>
      <c r="M3656">
        <v>1</v>
      </c>
      <c r="N3656">
        <v>383</v>
      </c>
      <c r="O3656">
        <v>1</v>
      </c>
      <c r="P3656" t="s">
        <v>49</v>
      </c>
      <c r="Q3656" t="s">
        <v>47</v>
      </c>
      <c r="R3656" t="s">
        <v>51</v>
      </c>
      <c r="S3656" t="s">
        <v>50</v>
      </c>
    </row>
    <row r="3657" spans="1:19" x14ac:dyDescent="0.2">
      <c r="A3657">
        <v>2013</v>
      </c>
      <c r="B3657">
        <v>14</v>
      </c>
      <c r="C3657" t="s">
        <v>110</v>
      </c>
      <c r="D3657" t="s">
        <v>112</v>
      </c>
      <c r="E3657" t="s">
        <v>110</v>
      </c>
      <c r="F3657" t="s">
        <v>10</v>
      </c>
      <c r="G3657" t="s">
        <v>96</v>
      </c>
      <c r="H3657" s="11">
        <v>45268</v>
      </c>
      <c r="I3657" t="s">
        <v>156</v>
      </c>
      <c r="J3657">
        <v>29</v>
      </c>
      <c r="K3657">
        <v>26</v>
      </c>
      <c r="L3657">
        <v>325</v>
      </c>
      <c r="M3657">
        <v>3</v>
      </c>
      <c r="N3657">
        <v>379</v>
      </c>
      <c r="O3657">
        <v>1</v>
      </c>
      <c r="P3657" t="s">
        <v>14</v>
      </c>
      <c r="Q3657" t="s">
        <v>13</v>
      </c>
      <c r="R3657" t="s">
        <v>42</v>
      </c>
      <c r="S3657" t="s">
        <v>41</v>
      </c>
    </row>
    <row r="3658" spans="1:19" x14ac:dyDescent="0.2">
      <c r="A3658">
        <v>2013</v>
      </c>
      <c r="B3658">
        <v>14</v>
      </c>
      <c r="C3658" t="s">
        <v>126</v>
      </c>
      <c r="D3658" t="s">
        <v>97</v>
      </c>
      <c r="E3658" t="s">
        <v>97</v>
      </c>
      <c r="F3658" t="s">
        <v>10</v>
      </c>
      <c r="G3658" t="s">
        <v>96</v>
      </c>
      <c r="H3658" s="11">
        <v>45268</v>
      </c>
      <c r="I3658" t="s">
        <v>156</v>
      </c>
      <c r="J3658">
        <v>45</v>
      </c>
      <c r="K3658">
        <v>10</v>
      </c>
      <c r="L3658">
        <v>346</v>
      </c>
      <c r="M3658">
        <v>1</v>
      </c>
      <c r="N3658">
        <v>257</v>
      </c>
      <c r="O3658">
        <v>2</v>
      </c>
      <c r="P3658" t="s">
        <v>69</v>
      </c>
      <c r="Q3658" t="s">
        <v>68</v>
      </c>
      <c r="R3658" t="s">
        <v>38</v>
      </c>
      <c r="S3658" t="s">
        <v>37</v>
      </c>
    </row>
    <row r="3659" spans="1:19" x14ac:dyDescent="0.2">
      <c r="A3659">
        <v>2013</v>
      </c>
      <c r="B3659">
        <v>14</v>
      </c>
      <c r="C3659" t="s">
        <v>130</v>
      </c>
      <c r="D3659" t="s">
        <v>104</v>
      </c>
      <c r="E3659" t="s">
        <v>130</v>
      </c>
      <c r="F3659" t="s">
        <v>10</v>
      </c>
      <c r="G3659" t="s">
        <v>96</v>
      </c>
      <c r="H3659" s="11">
        <v>45268</v>
      </c>
      <c r="I3659" t="s">
        <v>144</v>
      </c>
      <c r="J3659">
        <v>51</v>
      </c>
      <c r="K3659">
        <v>28</v>
      </c>
      <c r="L3659">
        <v>551</v>
      </c>
      <c r="M3659">
        <v>0</v>
      </c>
      <c r="N3659">
        <v>254</v>
      </c>
      <c r="O3659">
        <v>2</v>
      </c>
      <c r="P3659" t="s">
        <v>28</v>
      </c>
      <c r="Q3659" t="s">
        <v>27</v>
      </c>
      <c r="R3659" t="s">
        <v>67</v>
      </c>
      <c r="S3659" t="s">
        <v>66</v>
      </c>
    </row>
    <row r="3660" spans="1:19" x14ac:dyDescent="0.2">
      <c r="A3660">
        <v>2013</v>
      </c>
      <c r="B3660">
        <v>14</v>
      </c>
      <c r="C3660" t="s">
        <v>123</v>
      </c>
      <c r="D3660" t="s">
        <v>177</v>
      </c>
      <c r="E3660" t="s">
        <v>123</v>
      </c>
      <c r="F3660" t="s">
        <v>10</v>
      </c>
      <c r="G3660" t="s">
        <v>96</v>
      </c>
      <c r="H3660" s="11">
        <v>45268</v>
      </c>
      <c r="I3660" t="s">
        <v>121</v>
      </c>
      <c r="J3660">
        <v>30</v>
      </c>
      <c r="K3660">
        <v>10</v>
      </c>
      <c r="L3660">
        <v>369</v>
      </c>
      <c r="M3660">
        <v>1</v>
      </c>
      <c r="N3660">
        <v>257</v>
      </c>
      <c r="O3660">
        <v>2</v>
      </c>
      <c r="P3660" t="s">
        <v>9</v>
      </c>
      <c r="Q3660" t="s">
        <v>8</v>
      </c>
      <c r="R3660" t="s">
        <v>63</v>
      </c>
      <c r="S3660" t="s">
        <v>62</v>
      </c>
    </row>
    <row r="3661" spans="1:19" x14ac:dyDescent="0.2">
      <c r="A3661">
        <v>2013</v>
      </c>
      <c r="B3661">
        <v>14</v>
      </c>
      <c r="C3661" t="s">
        <v>153</v>
      </c>
      <c r="D3661" t="s">
        <v>127</v>
      </c>
      <c r="E3661" t="s">
        <v>153</v>
      </c>
      <c r="F3661" t="s">
        <v>10</v>
      </c>
      <c r="G3661" t="s">
        <v>96</v>
      </c>
      <c r="H3661" s="11">
        <v>45268</v>
      </c>
      <c r="I3661" t="s">
        <v>121</v>
      </c>
      <c r="J3661">
        <v>37</v>
      </c>
      <c r="K3661">
        <v>14</v>
      </c>
      <c r="L3661">
        <v>388</v>
      </c>
      <c r="M3661">
        <v>1</v>
      </c>
      <c r="N3661">
        <v>333</v>
      </c>
      <c r="O3661">
        <v>3</v>
      </c>
      <c r="P3661" t="s">
        <v>57</v>
      </c>
      <c r="Q3661" t="s">
        <v>56</v>
      </c>
      <c r="R3661" t="s">
        <v>48</v>
      </c>
      <c r="S3661" t="s">
        <v>47</v>
      </c>
    </row>
    <row r="3662" spans="1:19" x14ac:dyDescent="0.2">
      <c r="A3662">
        <v>2013</v>
      </c>
      <c r="B3662">
        <v>14</v>
      </c>
      <c r="C3662" t="s">
        <v>98</v>
      </c>
      <c r="D3662" t="s">
        <v>105</v>
      </c>
      <c r="E3662" t="s">
        <v>98</v>
      </c>
      <c r="F3662" t="s">
        <v>10</v>
      </c>
      <c r="G3662" t="s">
        <v>96</v>
      </c>
      <c r="H3662" s="11">
        <v>45268</v>
      </c>
      <c r="I3662" t="s">
        <v>164</v>
      </c>
      <c r="J3662">
        <v>19</v>
      </c>
      <c r="K3662">
        <v>17</v>
      </c>
      <c r="L3662">
        <v>318</v>
      </c>
      <c r="M3662">
        <v>1</v>
      </c>
      <c r="N3662">
        <v>264</v>
      </c>
      <c r="O3662">
        <v>1</v>
      </c>
      <c r="P3662" t="s">
        <v>59</v>
      </c>
      <c r="Q3662" t="s">
        <v>58</v>
      </c>
      <c r="R3662" t="s">
        <v>61</v>
      </c>
      <c r="S3662" t="s">
        <v>60</v>
      </c>
    </row>
    <row r="3663" spans="1:19" x14ac:dyDescent="0.2">
      <c r="A3663">
        <v>2013</v>
      </c>
      <c r="B3663">
        <v>14</v>
      </c>
      <c r="C3663" t="s">
        <v>117</v>
      </c>
      <c r="D3663" t="s">
        <v>142</v>
      </c>
      <c r="E3663" t="s">
        <v>117</v>
      </c>
      <c r="F3663" t="s">
        <v>10</v>
      </c>
      <c r="G3663" t="s">
        <v>96</v>
      </c>
      <c r="H3663" s="11">
        <v>45268</v>
      </c>
      <c r="I3663" t="s">
        <v>151</v>
      </c>
      <c r="J3663">
        <v>31</v>
      </c>
      <c r="K3663">
        <v>13</v>
      </c>
      <c r="L3663">
        <v>373</v>
      </c>
      <c r="M3663">
        <v>0</v>
      </c>
      <c r="N3663">
        <v>239</v>
      </c>
      <c r="O3663">
        <v>0</v>
      </c>
      <c r="P3663" t="s">
        <v>46</v>
      </c>
      <c r="Q3663" t="s">
        <v>45</v>
      </c>
      <c r="R3663" t="s">
        <v>18</v>
      </c>
      <c r="S3663" t="s">
        <v>17</v>
      </c>
    </row>
    <row r="3664" spans="1:19" x14ac:dyDescent="0.2">
      <c r="A3664">
        <v>2013</v>
      </c>
      <c r="B3664">
        <v>14</v>
      </c>
      <c r="C3664" t="s">
        <v>136</v>
      </c>
      <c r="D3664" t="s">
        <v>125</v>
      </c>
      <c r="E3664" t="s">
        <v>136</v>
      </c>
      <c r="F3664" t="s">
        <v>10</v>
      </c>
      <c r="G3664" t="s">
        <v>143</v>
      </c>
      <c r="H3664" s="11">
        <v>45269</v>
      </c>
      <c r="I3664" t="s">
        <v>172</v>
      </c>
      <c r="J3664">
        <v>45</v>
      </c>
      <c r="K3664">
        <v>28</v>
      </c>
      <c r="L3664">
        <v>490</v>
      </c>
      <c r="M3664">
        <v>0</v>
      </c>
      <c r="N3664">
        <v>328</v>
      </c>
      <c r="O3664">
        <v>0</v>
      </c>
      <c r="P3664" t="s">
        <v>20</v>
      </c>
      <c r="Q3664" t="s">
        <v>19</v>
      </c>
      <c r="R3664" t="s">
        <v>26</v>
      </c>
      <c r="S3664" t="s">
        <v>25</v>
      </c>
    </row>
    <row r="3665" spans="1:19" x14ac:dyDescent="0.2">
      <c r="A3665">
        <v>2013</v>
      </c>
      <c r="B3665">
        <v>15</v>
      </c>
      <c r="C3665" t="s">
        <v>130</v>
      </c>
      <c r="D3665" t="s">
        <v>153</v>
      </c>
      <c r="E3665" t="s">
        <v>153</v>
      </c>
      <c r="F3665" t="s">
        <v>10</v>
      </c>
      <c r="G3665" t="s">
        <v>146</v>
      </c>
      <c r="H3665" s="11">
        <v>45272</v>
      </c>
      <c r="I3665" t="s">
        <v>185</v>
      </c>
      <c r="J3665">
        <v>27</v>
      </c>
      <c r="K3665">
        <v>20</v>
      </c>
      <c r="L3665">
        <v>337</v>
      </c>
      <c r="M3665">
        <v>0</v>
      </c>
      <c r="N3665">
        <v>295</v>
      </c>
      <c r="O3665">
        <v>1</v>
      </c>
      <c r="P3665" t="s">
        <v>28</v>
      </c>
      <c r="Q3665" t="s">
        <v>27</v>
      </c>
      <c r="R3665" t="s">
        <v>57</v>
      </c>
      <c r="S3665" t="s">
        <v>56</v>
      </c>
    </row>
    <row r="3666" spans="1:19" x14ac:dyDescent="0.2">
      <c r="A3666">
        <v>2013</v>
      </c>
      <c r="B3666">
        <v>15</v>
      </c>
      <c r="C3666" t="s">
        <v>128</v>
      </c>
      <c r="D3666" t="s">
        <v>119</v>
      </c>
      <c r="E3666" t="s">
        <v>119</v>
      </c>
      <c r="F3666" t="s">
        <v>10</v>
      </c>
      <c r="G3666" t="s">
        <v>96</v>
      </c>
      <c r="H3666" s="11">
        <v>45275</v>
      </c>
      <c r="I3666" t="s">
        <v>157</v>
      </c>
      <c r="J3666">
        <v>27</v>
      </c>
      <c r="K3666">
        <v>20</v>
      </c>
      <c r="L3666">
        <v>366</v>
      </c>
      <c r="M3666">
        <v>2</v>
      </c>
      <c r="N3666">
        <v>354</v>
      </c>
      <c r="O3666">
        <v>4</v>
      </c>
      <c r="P3666" t="s">
        <v>36</v>
      </c>
      <c r="Q3666" t="s">
        <v>35</v>
      </c>
      <c r="R3666" t="s">
        <v>16</v>
      </c>
      <c r="S3666" t="s">
        <v>15</v>
      </c>
    </row>
    <row r="3667" spans="1:19" x14ac:dyDescent="0.2">
      <c r="A3667">
        <v>2013</v>
      </c>
      <c r="B3667">
        <v>15</v>
      </c>
      <c r="C3667" t="s">
        <v>129</v>
      </c>
      <c r="D3667" t="s">
        <v>107</v>
      </c>
      <c r="E3667" t="s">
        <v>129</v>
      </c>
      <c r="F3667" t="s">
        <v>10</v>
      </c>
      <c r="G3667" t="s">
        <v>96</v>
      </c>
      <c r="H3667" s="11">
        <v>45275</v>
      </c>
      <c r="I3667" t="s">
        <v>157</v>
      </c>
      <c r="J3667">
        <v>25</v>
      </c>
      <c r="K3667">
        <v>3</v>
      </c>
      <c r="L3667">
        <v>331</v>
      </c>
      <c r="M3667">
        <v>1</v>
      </c>
      <c r="N3667">
        <v>239</v>
      </c>
      <c r="O3667">
        <v>2</v>
      </c>
      <c r="P3667" t="s">
        <v>34</v>
      </c>
      <c r="Q3667" t="s">
        <v>33</v>
      </c>
      <c r="R3667" t="s">
        <v>71</v>
      </c>
      <c r="S3667" t="s">
        <v>70</v>
      </c>
    </row>
    <row r="3668" spans="1:19" x14ac:dyDescent="0.2">
      <c r="A3668">
        <v>2013</v>
      </c>
      <c r="B3668">
        <v>15</v>
      </c>
      <c r="C3668" t="s">
        <v>112</v>
      </c>
      <c r="D3668" t="s">
        <v>114</v>
      </c>
      <c r="E3668" t="s">
        <v>112</v>
      </c>
      <c r="F3668" t="s">
        <v>10</v>
      </c>
      <c r="G3668" t="s">
        <v>96</v>
      </c>
      <c r="H3668" s="11">
        <v>45275</v>
      </c>
      <c r="I3668" t="s">
        <v>157</v>
      </c>
      <c r="J3668">
        <v>48</v>
      </c>
      <c r="K3668">
        <v>30</v>
      </c>
      <c r="L3668">
        <v>455</v>
      </c>
      <c r="M3668">
        <v>1</v>
      </c>
      <c r="N3668">
        <v>475</v>
      </c>
      <c r="O3668">
        <v>1</v>
      </c>
      <c r="P3668" t="s">
        <v>42</v>
      </c>
      <c r="Q3668" t="s">
        <v>41</v>
      </c>
      <c r="R3668" t="s">
        <v>53</v>
      </c>
      <c r="S3668" t="s">
        <v>52</v>
      </c>
    </row>
    <row r="3669" spans="1:19" x14ac:dyDescent="0.2">
      <c r="A3669">
        <v>2013</v>
      </c>
      <c r="B3669">
        <v>15</v>
      </c>
      <c r="C3669" t="s">
        <v>137</v>
      </c>
      <c r="D3669" t="s">
        <v>118</v>
      </c>
      <c r="E3669" t="s">
        <v>137</v>
      </c>
      <c r="F3669" t="s">
        <v>10</v>
      </c>
      <c r="G3669" t="s">
        <v>96</v>
      </c>
      <c r="H3669" s="11">
        <v>45275</v>
      </c>
      <c r="I3669" t="s">
        <v>157</v>
      </c>
      <c r="J3669">
        <v>24</v>
      </c>
      <c r="K3669">
        <v>20</v>
      </c>
      <c r="L3669">
        <v>378</v>
      </c>
      <c r="M3669">
        <v>1</v>
      </c>
      <c r="N3669">
        <v>453</v>
      </c>
      <c r="O3669">
        <v>1</v>
      </c>
      <c r="P3669" t="s">
        <v>40</v>
      </c>
      <c r="Q3669" t="s">
        <v>39</v>
      </c>
      <c r="R3669" t="s">
        <v>44</v>
      </c>
      <c r="S3669" t="s">
        <v>43</v>
      </c>
    </row>
    <row r="3670" spans="1:19" x14ac:dyDescent="0.2">
      <c r="A3670">
        <v>2013</v>
      </c>
      <c r="B3670">
        <v>15</v>
      </c>
      <c r="C3670" t="s">
        <v>139</v>
      </c>
      <c r="D3670" t="s">
        <v>98</v>
      </c>
      <c r="E3670" t="s">
        <v>98</v>
      </c>
      <c r="F3670" t="s">
        <v>10</v>
      </c>
      <c r="G3670" t="s">
        <v>96</v>
      </c>
      <c r="H3670" s="11">
        <v>45275</v>
      </c>
      <c r="I3670" t="s">
        <v>157</v>
      </c>
      <c r="J3670">
        <v>33</v>
      </c>
      <c r="K3670">
        <v>14</v>
      </c>
      <c r="L3670">
        <v>376</v>
      </c>
      <c r="M3670">
        <v>0</v>
      </c>
      <c r="N3670">
        <v>183</v>
      </c>
      <c r="O3670">
        <v>2</v>
      </c>
      <c r="P3670" t="s">
        <v>65</v>
      </c>
      <c r="Q3670" t="s">
        <v>64</v>
      </c>
      <c r="R3670" t="s">
        <v>59</v>
      </c>
      <c r="S3670" t="s">
        <v>58</v>
      </c>
    </row>
    <row r="3671" spans="1:19" x14ac:dyDescent="0.2">
      <c r="A3671">
        <v>2013</v>
      </c>
      <c r="B3671">
        <v>15</v>
      </c>
      <c r="C3671" t="s">
        <v>127</v>
      </c>
      <c r="D3671" t="s">
        <v>105</v>
      </c>
      <c r="E3671" t="s">
        <v>105</v>
      </c>
      <c r="F3671" t="s">
        <v>10</v>
      </c>
      <c r="G3671" t="s">
        <v>96</v>
      </c>
      <c r="H3671" s="11">
        <v>45275</v>
      </c>
      <c r="I3671" t="s">
        <v>156</v>
      </c>
      <c r="J3671">
        <v>23</v>
      </c>
      <c r="K3671">
        <v>0</v>
      </c>
      <c r="L3671">
        <v>327</v>
      </c>
      <c r="M3671">
        <v>1</v>
      </c>
      <c r="N3671">
        <v>181</v>
      </c>
      <c r="O3671">
        <v>5</v>
      </c>
      <c r="P3671" t="s">
        <v>48</v>
      </c>
      <c r="Q3671" t="s">
        <v>47</v>
      </c>
      <c r="R3671" t="s">
        <v>61</v>
      </c>
      <c r="S3671" t="s">
        <v>60</v>
      </c>
    </row>
    <row r="3672" spans="1:19" x14ac:dyDescent="0.2">
      <c r="A3672">
        <v>2013</v>
      </c>
      <c r="B3672">
        <v>15</v>
      </c>
      <c r="C3672" t="s">
        <v>135</v>
      </c>
      <c r="D3672" t="s">
        <v>136</v>
      </c>
      <c r="E3672" t="s">
        <v>136</v>
      </c>
      <c r="F3672" t="s">
        <v>10</v>
      </c>
      <c r="G3672" t="s">
        <v>96</v>
      </c>
      <c r="H3672" s="11">
        <v>45275</v>
      </c>
      <c r="I3672" t="s">
        <v>156</v>
      </c>
      <c r="J3672">
        <v>38</v>
      </c>
      <c r="K3672">
        <v>31</v>
      </c>
      <c r="L3672">
        <v>440</v>
      </c>
      <c r="M3672">
        <v>3</v>
      </c>
      <c r="N3672">
        <v>366</v>
      </c>
      <c r="O3672">
        <v>2</v>
      </c>
      <c r="P3672" t="s">
        <v>24</v>
      </c>
      <c r="Q3672" t="s">
        <v>23</v>
      </c>
      <c r="R3672" t="s">
        <v>20</v>
      </c>
      <c r="S3672" t="s">
        <v>19</v>
      </c>
    </row>
    <row r="3673" spans="1:19" x14ac:dyDescent="0.2">
      <c r="A3673">
        <v>2013</v>
      </c>
      <c r="B3673">
        <v>15</v>
      </c>
      <c r="C3673" t="s">
        <v>138</v>
      </c>
      <c r="D3673" t="s">
        <v>126</v>
      </c>
      <c r="E3673" t="s">
        <v>138</v>
      </c>
      <c r="F3673" t="s">
        <v>10</v>
      </c>
      <c r="G3673" t="s">
        <v>96</v>
      </c>
      <c r="H3673" s="11">
        <v>45275</v>
      </c>
      <c r="I3673" t="s">
        <v>156</v>
      </c>
      <c r="J3673">
        <v>27</v>
      </c>
      <c r="K3673">
        <v>26</v>
      </c>
      <c r="L3673">
        <v>243</v>
      </c>
      <c r="M3673">
        <v>2</v>
      </c>
      <c r="N3673">
        <v>476</v>
      </c>
      <c r="O3673">
        <v>7</v>
      </c>
      <c r="P3673" t="s">
        <v>12</v>
      </c>
      <c r="Q3673" t="s">
        <v>11</v>
      </c>
      <c r="R3673" t="s">
        <v>69</v>
      </c>
      <c r="S3673" t="s">
        <v>68</v>
      </c>
    </row>
    <row r="3674" spans="1:19" x14ac:dyDescent="0.2">
      <c r="A3674">
        <v>2013</v>
      </c>
      <c r="B3674">
        <v>15</v>
      </c>
      <c r="C3674" t="s">
        <v>142</v>
      </c>
      <c r="D3674" t="s">
        <v>133</v>
      </c>
      <c r="E3674" t="s">
        <v>142</v>
      </c>
      <c r="F3674" t="s">
        <v>10</v>
      </c>
      <c r="G3674" t="s">
        <v>96</v>
      </c>
      <c r="H3674" s="11">
        <v>45275</v>
      </c>
      <c r="I3674" t="s">
        <v>144</v>
      </c>
      <c r="J3674">
        <v>30</v>
      </c>
      <c r="K3674">
        <v>20</v>
      </c>
      <c r="L3674">
        <v>392</v>
      </c>
      <c r="M3674">
        <v>0</v>
      </c>
      <c r="N3674">
        <v>297</v>
      </c>
      <c r="O3674">
        <v>1</v>
      </c>
      <c r="P3674" t="s">
        <v>18</v>
      </c>
      <c r="Q3674" t="s">
        <v>17</v>
      </c>
      <c r="R3674" t="s">
        <v>49</v>
      </c>
      <c r="S3674" t="s">
        <v>47</v>
      </c>
    </row>
    <row r="3675" spans="1:19" x14ac:dyDescent="0.2">
      <c r="A3675">
        <v>2013</v>
      </c>
      <c r="B3675">
        <v>15</v>
      </c>
      <c r="C3675" t="s">
        <v>131</v>
      </c>
      <c r="D3675" t="s">
        <v>97</v>
      </c>
      <c r="E3675" t="s">
        <v>97</v>
      </c>
      <c r="F3675" t="s">
        <v>10</v>
      </c>
      <c r="G3675" t="s">
        <v>96</v>
      </c>
      <c r="H3675" s="11">
        <v>45275</v>
      </c>
      <c r="I3675" t="s">
        <v>144</v>
      </c>
      <c r="J3675">
        <v>56</v>
      </c>
      <c r="K3675">
        <v>31</v>
      </c>
      <c r="L3675">
        <v>384</v>
      </c>
      <c r="M3675">
        <v>1</v>
      </c>
      <c r="N3675">
        <v>461</v>
      </c>
      <c r="O3675">
        <v>7</v>
      </c>
      <c r="P3675" t="s">
        <v>51</v>
      </c>
      <c r="Q3675" t="s">
        <v>50</v>
      </c>
      <c r="R3675" t="s">
        <v>38</v>
      </c>
      <c r="S3675" t="s">
        <v>37</v>
      </c>
    </row>
    <row r="3676" spans="1:19" x14ac:dyDescent="0.2">
      <c r="A3676">
        <v>2013</v>
      </c>
      <c r="B3676">
        <v>15</v>
      </c>
      <c r="C3676" t="s">
        <v>177</v>
      </c>
      <c r="D3676" t="s">
        <v>117</v>
      </c>
      <c r="E3676" t="s">
        <v>177</v>
      </c>
      <c r="F3676" t="s">
        <v>10</v>
      </c>
      <c r="G3676" t="s">
        <v>96</v>
      </c>
      <c r="H3676" s="11">
        <v>45275</v>
      </c>
      <c r="I3676" t="s">
        <v>121</v>
      </c>
      <c r="J3676">
        <v>27</v>
      </c>
      <c r="K3676">
        <v>16</v>
      </c>
      <c r="L3676">
        <v>302</v>
      </c>
      <c r="M3676">
        <v>0</v>
      </c>
      <c r="N3676">
        <v>432</v>
      </c>
      <c r="O3676">
        <v>3</v>
      </c>
      <c r="P3676" t="s">
        <v>63</v>
      </c>
      <c r="Q3676" t="s">
        <v>62</v>
      </c>
      <c r="R3676" t="s">
        <v>46</v>
      </c>
      <c r="S3676" t="s">
        <v>45</v>
      </c>
    </row>
    <row r="3677" spans="1:19" x14ac:dyDescent="0.2">
      <c r="A3677">
        <v>2013</v>
      </c>
      <c r="B3677">
        <v>15</v>
      </c>
      <c r="C3677" t="s">
        <v>125</v>
      </c>
      <c r="D3677" t="s">
        <v>101</v>
      </c>
      <c r="E3677" t="s">
        <v>101</v>
      </c>
      <c r="F3677" t="s">
        <v>10</v>
      </c>
      <c r="G3677" t="s">
        <v>96</v>
      </c>
      <c r="H3677" s="11">
        <v>45275</v>
      </c>
      <c r="I3677" t="s">
        <v>121</v>
      </c>
      <c r="J3677">
        <v>37</v>
      </c>
      <c r="K3677">
        <v>36</v>
      </c>
      <c r="L3677">
        <v>433</v>
      </c>
      <c r="M3677">
        <v>1</v>
      </c>
      <c r="N3677">
        <v>466</v>
      </c>
      <c r="O3677">
        <v>2</v>
      </c>
      <c r="P3677" t="s">
        <v>26</v>
      </c>
      <c r="Q3677" t="s">
        <v>25</v>
      </c>
      <c r="R3677" t="s">
        <v>32</v>
      </c>
      <c r="S3677" t="s">
        <v>31</v>
      </c>
    </row>
    <row r="3678" spans="1:19" x14ac:dyDescent="0.2">
      <c r="A3678">
        <v>2013</v>
      </c>
      <c r="B3678">
        <v>15</v>
      </c>
      <c r="C3678" t="s">
        <v>104</v>
      </c>
      <c r="D3678" t="s">
        <v>123</v>
      </c>
      <c r="E3678" t="s">
        <v>123</v>
      </c>
      <c r="F3678" t="s">
        <v>10</v>
      </c>
      <c r="G3678" t="s">
        <v>96</v>
      </c>
      <c r="H3678" s="11">
        <v>45275</v>
      </c>
      <c r="I3678" t="s">
        <v>171</v>
      </c>
      <c r="J3678">
        <v>37</v>
      </c>
      <c r="K3678">
        <v>34</v>
      </c>
      <c r="L3678">
        <v>360</v>
      </c>
      <c r="M3678">
        <v>0</v>
      </c>
      <c r="N3678">
        <v>460</v>
      </c>
      <c r="O3678">
        <v>3</v>
      </c>
      <c r="P3678" t="s">
        <v>67</v>
      </c>
      <c r="Q3678" t="s">
        <v>66</v>
      </c>
      <c r="R3678" t="s">
        <v>9</v>
      </c>
      <c r="S3678" t="s">
        <v>8</v>
      </c>
    </row>
    <row r="3679" spans="1:19" x14ac:dyDescent="0.2">
      <c r="A3679">
        <v>2013</v>
      </c>
      <c r="B3679">
        <v>15</v>
      </c>
      <c r="C3679" t="s">
        <v>124</v>
      </c>
      <c r="D3679" t="s">
        <v>134</v>
      </c>
      <c r="E3679" t="s">
        <v>124</v>
      </c>
      <c r="F3679" t="s">
        <v>10</v>
      </c>
      <c r="G3679" t="s">
        <v>96</v>
      </c>
      <c r="H3679" s="11">
        <v>45275</v>
      </c>
      <c r="I3679" t="s">
        <v>151</v>
      </c>
      <c r="J3679">
        <v>30</v>
      </c>
      <c r="K3679">
        <v>20</v>
      </c>
      <c r="L3679">
        <v>290</v>
      </c>
      <c r="M3679">
        <v>1</v>
      </c>
      <c r="N3679">
        <v>279</v>
      </c>
      <c r="O3679">
        <v>1</v>
      </c>
      <c r="P3679" t="s">
        <v>55</v>
      </c>
      <c r="Q3679" t="s">
        <v>54</v>
      </c>
      <c r="R3679" t="s">
        <v>22</v>
      </c>
      <c r="S3679" t="s">
        <v>21</v>
      </c>
    </row>
    <row r="3680" spans="1:19" x14ac:dyDescent="0.2">
      <c r="A3680">
        <v>2013</v>
      </c>
      <c r="B3680">
        <v>15</v>
      </c>
      <c r="C3680" t="s">
        <v>140</v>
      </c>
      <c r="D3680" t="s">
        <v>110</v>
      </c>
      <c r="E3680" t="s">
        <v>110</v>
      </c>
      <c r="F3680" t="s">
        <v>10</v>
      </c>
      <c r="G3680" t="s">
        <v>143</v>
      </c>
      <c r="H3680" s="11">
        <v>45276</v>
      </c>
      <c r="I3680" t="s">
        <v>172</v>
      </c>
      <c r="J3680">
        <v>18</v>
      </c>
      <c r="K3680">
        <v>16</v>
      </c>
      <c r="L3680">
        <v>305</v>
      </c>
      <c r="M3680">
        <v>0</v>
      </c>
      <c r="N3680">
        <v>349</v>
      </c>
      <c r="O3680">
        <v>3</v>
      </c>
      <c r="P3680" t="s">
        <v>30</v>
      </c>
      <c r="Q3680" t="s">
        <v>29</v>
      </c>
      <c r="R3680" t="s">
        <v>14</v>
      </c>
      <c r="S3680" t="s">
        <v>13</v>
      </c>
    </row>
    <row r="3681" spans="1:19" x14ac:dyDescent="0.2">
      <c r="A3681">
        <v>2013</v>
      </c>
      <c r="B3681">
        <v>16</v>
      </c>
      <c r="C3681" t="s">
        <v>177</v>
      </c>
      <c r="D3681" t="s">
        <v>139</v>
      </c>
      <c r="E3681" t="s">
        <v>177</v>
      </c>
      <c r="F3681" t="s">
        <v>10</v>
      </c>
      <c r="G3681" t="s">
        <v>96</v>
      </c>
      <c r="H3681" s="11">
        <v>45282</v>
      </c>
      <c r="I3681" t="s">
        <v>132</v>
      </c>
      <c r="J3681">
        <v>23</v>
      </c>
      <c r="K3681">
        <v>13</v>
      </c>
      <c r="L3681">
        <v>277</v>
      </c>
      <c r="M3681">
        <v>2</v>
      </c>
      <c r="N3681">
        <v>170</v>
      </c>
      <c r="O3681">
        <v>2</v>
      </c>
      <c r="P3681" t="s">
        <v>63</v>
      </c>
      <c r="Q3681" t="s">
        <v>62</v>
      </c>
      <c r="R3681" t="s">
        <v>65</v>
      </c>
      <c r="S3681" t="s">
        <v>64</v>
      </c>
    </row>
    <row r="3682" spans="1:19" x14ac:dyDescent="0.2">
      <c r="A3682">
        <v>2013</v>
      </c>
      <c r="B3682">
        <v>16</v>
      </c>
      <c r="C3682" t="s">
        <v>128</v>
      </c>
      <c r="D3682" t="s">
        <v>104</v>
      </c>
      <c r="E3682" t="s">
        <v>104</v>
      </c>
      <c r="F3682" t="s">
        <v>10</v>
      </c>
      <c r="G3682" t="s">
        <v>96</v>
      </c>
      <c r="H3682" s="11">
        <v>45282</v>
      </c>
      <c r="I3682" t="s">
        <v>157</v>
      </c>
      <c r="J3682">
        <v>20</v>
      </c>
      <c r="K3682">
        <v>16</v>
      </c>
      <c r="L3682">
        <v>346</v>
      </c>
      <c r="M3682">
        <v>1</v>
      </c>
      <c r="N3682">
        <v>289</v>
      </c>
      <c r="O3682">
        <v>1</v>
      </c>
      <c r="P3682" t="s">
        <v>36</v>
      </c>
      <c r="Q3682" t="s">
        <v>35</v>
      </c>
      <c r="R3682" t="s">
        <v>67</v>
      </c>
      <c r="S3682" t="s">
        <v>66</v>
      </c>
    </row>
    <row r="3683" spans="1:19" x14ac:dyDescent="0.2">
      <c r="A3683">
        <v>2013</v>
      </c>
      <c r="B3683">
        <v>16</v>
      </c>
      <c r="C3683" t="s">
        <v>119</v>
      </c>
      <c r="D3683" t="s">
        <v>137</v>
      </c>
      <c r="E3683" t="s">
        <v>119</v>
      </c>
      <c r="F3683" t="s">
        <v>10</v>
      </c>
      <c r="G3683" t="s">
        <v>96</v>
      </c>
      <c r="H3683" s="11">
        <v>45282</v>
      </c>
      <c r="I3683" t="s">
        <v>157</v>
      </c>
      <c r="J3683">
        <v>19</v>
      </c>
      <c r="K3683">
        <v>0</v>
      </c>
      <c r="L3683">
        <v>390</v>
      </c>
      <c r="M3683">
        <v>1</v>
      </c>
      <c r="N3683">
        <v>103</v>
      </c>
      <c r="O3683">
        <v>2</v>
      </c>
      <c r="P3683" t="s">
        <v>16</v>
      </c>
      <c r="Q3683" t="s">
        <v>15</v>
      </c>
      <c r="R3683" t="s">
        <v>40</v>
      </c>
      <c r="S3683" t="s">
        <v>39</v>
      </c>
    </row>
    <row r="3684" spans="1:19" x14ac:dyDescent="0.2">
      <c r="A3684">
        <v>2013</v>
      </c>
      <c r="B3684">
        <v>16</v>
      </c>
      <c r="C3684" t="s">
        <v>133</v>
      </c>
      <c r="D3684" t="s">
        <v>135</v>
      </c>
      <c r="E3684" t="s">
        <v>133</v>
      </c>
      <c r="F3684" t="s">
        <v>10</v>
      </c>
      <c r="G3684" t="s">
        <v>96</v>
      </c>
      <c r="H3684" s="11">
        <v>45282</v>
      </c>
      <c r="I3684" t="s">
        <v>157</v>
      </c>
      <c r="J3684">
        <v>24</v>
      </c>
      <c r="K3684">
        <v>13</v>
      </c>
      <c r="L3684">
        <v>422</v>
      </c>
      <c r="M3684">
        <v>0</v>
      </c>
      <c r="N3684">
        <v>283</v>
      </c>
      <c r="O3684">
        <v>2</v>
      </c>
      <c r="P3684" t="s">
        <v>49</v>
      </c>
      <c r="Q3684" t="s">
        <v>47</v>
      </c>
      <c r="R3684" t="s">
        <v>24</v>
      </c>
      <c r="S3684" t="s">
        <v>23</v>
      </c>
    </row>
    <row r="3685" spans="1:19" x14ac:dyDescent="0.2">
      <c r="A3685">
        <v>2013</v>
      </c>
      <c r="B3685">
        <v>16</v>
      </c>
      <c r="C3685" t="s">
        <v>97</v>
      </c>
      <c r="D3685" t="s">
        <v>129</v>
      </c>
      <c r="E3685" t="s">
        <v>129</v>
      </c>
      <c r="F3685" t="s">
        <v>10</v>
      </c>
      <c r="G3685" t="s">
        <v>96</v>
      </c>
      <c r="H3685" s="11">
        <v>45282</v>
      </c>
      <c r="I3685" t="s">
        <v>157</v>
      </c>
      <c r="J3685">
        <v>23</v>
      </c>
      <c r="K3685">
        <v>7</v>
      </c>
      <c r="L3685">
        <v>367</v>
      </c>
      <c r="M3685">
        <v>0</v>
      </c>
      <c r="N3685">
        <v>287</v>
      </c>
      <c r="O3685">
        <v>3</v>
      </c>
      <c r="P3685" t="s">
        <v>38</v>
      </c>
      <c r="Q3685" t="s">
        <v>37</v>
      </c>
      <c r="R3685" t="s">
        <v>34</v>
      </c>
      <c r="S3685" t="s">
        <v>33</v>
      </c>
    </row>
    <row r="3686" spans="1:19" x14ac:dyDescent="0.2">
      <c r="A3686">
        <v>2013</v>
      </c>
      <c r="B3686">
        <v>16</v>
      </c>
      <c r="C3686" t="s">
        <v>134</v>
      </c>
      <c r="D3686" t="s">
        <v>112</v>
      </c>
      <c r="E3686" t="s">
        <v>134</v>
      </c>
      <c r="F3686" t="s">
        <v>10</v>
      </c>
      <c r="G3686" t="s">
        <v>96</v>
      </c>
      <c r="H3686" s="11">
        <v>45282</v>
      </c>
      <c r="I3686" t="s">
        <v>157</v>
      </c>
      <c r="J3686">
        <v>42</v>
      </c>
      <c r="K3686">
        <v>14</v>
      </c>
      <c r="L3686">
        <v>426</v>
      </c>
      <c r="M3686">
        <v>1</v>
      </c>
      <c r="N3686">
        <v>209</v>
      </c>
      <c r="O3686">
        <v>4</v>
      </c>
      <c r="P3686" t="s">
        <v>22</v>
      </c>
      <c r="Q3686" t="s">
        <v>21</v>
      </c>
      <c r="R3686" t="s">
        <v>42</v>
      </c>
      <c r="S3686" t="s">
        <v>41</v>
      </c>
    </row>
    <row r="3687" spans="1:19" x14ac:dyDescent="0.2">
      <c r="A3687">
        <v>2013</v>
      </c>
      <c r="B3687">
        <v>16</v>
      </c>
      <c r="C3687" t="s">
        <v>107</v>
      </c>
      <c r="D3687" t="s">
        <v>130</v>
      </c>
      <c r="E3687" t="s">
        <v>130</v>
      </c>
      <c r="F3687" t="s">
        <v>10</v>
      </c>
      <c r="G3687" t="s">
        <v>96</v>
      </c>
      <c r="H3687" s="11">
        <v>45282</v>
      </c>
      <c r="I3687" t="s">
        <v>157</v>
      </c>
      <c r="J3687">
        <v>37</v>
      </c>
      <c r="K3687">
        <v>13</v>
      </c>
      <c r="L3687">
        <v>511</v>
      </c>
      <c r="M3687">
        <v>0</v>
      </c>
      <c r="N3687">
        <v>240</v>
      </c>
      <c r="O3687">
        <v>2</v>
      </c>
      <c r="P3687" t="s">
        <v>71</v>
      </c>
      <c r="Q3687" t="s">
        <v>70</v>
      </c>
      <c r="R3687" t="s">
        <v>28</v>
      </c>
      <c r="S3687" t="s">
        <v>27</v>
      </c>
    </row>
    <row r="3688" spans="1:19" x14ac:dyDescent="0.2">
      <c r="A3688">
        <v>2013</v>
      </c>
      <c r="B3688">
        <v>16</v>
      </c>
      <c r="C3688" t="s">
        <v>126</v>
      </c>
      <c r="D3688" t="s">
        <v>125</v>
      </c>
      <c r="E3688" t="s">
        <v>125</v>
      </c>
      <c r="F3688" t="s">
        <v>10</v>
      </c>
      <c r="G3688" t="s">
        <v>96</v>
      </c>
      <c r="H3688" s="11">
        <v>45282</v>
      </c>
      <c r="I3688" t="s">
        <v>156</v>
      </c>
      <c r="J3688">
        <v>24</v>
      </c>
      <c r="K3688">
        <v>23</v>
      </c>
      <c r="L3688">
        <v>309</v>
      </c>
      <c r="M3688">
        <v>2</v>
      </c>
      <c r="N3688">
        <v>297</v>
      </c>
      <c r="O3688">
        <v>1</v>
      </c>
      <c r="P3688" t="s">
        <v>69</v>
      </c>
      <c r="Q3688" t="s">
        <v>68</v>
      </c>
      <c r="R3688" t="s">
        <v>26</v>
      </c>
      <c r="S3688" t="s">
        <v>25</v>
      </c>
    </row>
    <row r="3689" spans="1:19" x14ac:dyDescent="0.2">
      <c r="A3689">
        <v>2013</v>
      </c>
      <c r="B3689">
        <v>16</v>
      </c>
      <c r="C3689" t="s">
        <v>142</v>
      </c>
      <c r="D3689" t="s">
        <v>117</v>
      </c>
      <c r="E3689" t="s">
        <v>142</v>
      </c>
      <c r="F3689" t="s">
        <v>10</v>
      </c>
      <c r="G3689" t="s">
        <v>96</v>
      </c>
      <c r="H3689" s="11">
        <v>45282</v>
      </c>
      <c r="I3689" t="s">
        <v>161</v>
      </c>
      <c r="J3689">
        <v>17</v>
      </c>
      <c r="K3689">
        <v>13</v>
      </c>
      <c r="L3689">
        <v>222</v>
      </c>
      <c r="M3689">
        <v>1</v>
      </c>
      <c r="N3689">
        <v>365</v>
      </c>
      <c r="O3689">
        <v>2</v>
      </c>
      <c r="P3689" t="s">
        <v>18</v>
      </c>
      <c r="Q3689" t="s">
        <v>17</v>
      </c>
      <c r="R3689" t="s">
        <v>46</v>
      </c>
      <c r="S3689" t="s">
        <v>45</v>
      </c>
    </row>
    <row r="3690" spans="1:19" x14ac:dyDescent="0.2">
      <c r="A3690">
        <v>2013</v>
      </c>
      <c r="B3690">
        <v>16</v>
      </c>
      <c r="C3690" t="s">
        <v>140</v>
      </c>
      <c r="D3690" t="s">
        <v>127</v>
      </c>
      <c r="E3690" t="s">
        <v>127</v>
      </c>
      <c r="F3690" t="s">
        <v>10</v>
      </c>
      <c r="G3690" t="s">
        <v>96</v>
      </c>
      <c r="H3690" s="11">
        <v>45282</v>
      </c>
      <c r="I3690" t="s">
        <v>144</v>
      </c>
      <c r="J3690">
        <v>23</v>
      </c>
      <c r="K3690">
        <v>20</v>
      </c>
      <c r="L3690">
        <v>279</v>
      </c>
      <c r="M3690">
        <v>2</v>
      </c>
      <c r="N3690">
        <v>355</v>
      </c>
      <c r="O3690">
        <v>3</v>
      </c>
      <c r="P3690" t="s">
        <v>30</v>
      </c>
      <c r="Q3690" t="s">
        <v>29</v>
      </c>
      <c r="R3690" t="s">
        <v>48</v>
      </c>
      <c r="S3690" t="s">
        <v>47</v>
      </c>
    </row>
    <row r="3691" spans="1:19" x14ac:dyDescent="0.2">
      <c r="A3691">
        <v>2013</v>
      </c>
      <c r="B3691">
        <v>16</v>
      </c>
      <c r="C3691" t="s">
        <v>105</v>
      </c>
      <c r="D3691" t="s">
        <v>123</v>
      </c>
      <c r="E3691" t="s">
        <v>123</v>
      </c>
      <c r="F3691" t="s">
        <v>10</v>
      </c>
      <c r="G3691" t="s">
        <v>96</v>
      </c>
      <c r="H3691" s="11">
        <v>45282</v>
      </c>
      <c r="I3691" t="s">
        <v>178</v>
      </c>
      <c r="J3691">
        <v>17</v>
      </c>
      <c r="K3691">
        <v>10</v>
      </c>
      <c r="L3691">
        <v>307</v>
      </c>
      <c r="M3691">
        <v>4</v>
      </c>
      <c r="N3691">
        <v>192</v>
      </c>
      <c r="O3691">
        <v>2</v>
      </c>
      <c r="P3691" t="s">
        <v>61</v>
      </c>
      <c r="Q3691" t="s">
        <v>60</v>
      </c>
      <c r="R3691" t="s">
        <v>9</v>
      </c>
      <c r="S3691" t="s">
        <v>8</v>
      </c>
    </row>
    <row r="3692" spans="1:19" x14ac:dyDescent="0.2">
      <c r="A3692">
        <v>2013</v>
      </c>
      <c r="B3692">
        <v>16</v>
      </c>
      <c r="C3692" t="s">
        <v>101</v>
      </c>
      <c r="D3692" t="s">
        <v>124</v>
      </c>
      <c r="E3692" t="s">
        <v>124</v>
      </c>
      <c r="F3692" t="s">
        <v>10</v>
      </c>
      <c r="G3692" t="s">
        <v>96</v>
      </c>
      <c r="H3692" s="11">
        <v>45282</v>
      </c>
      <c r="I3692" t="s">
        <v>121</v>
      </c>
      <c r="J3692">
        <v>38</v>
      </c>
      <c r="K3692">
        <v>31</v>
      </c>
      <c r="L3692">
        <v>343</v>
      </c>
      <c r="M3692">
        <v>2</v>
      </c>
      <c r="N3692">
        <v>370</v>
      </c>
      <c r="O3692">
        <v>2</v>
      </c>
      <c r="P3692" t="s">
        <v>32</v>
      </c>
      <c r="Q3692" t="s">
        <v>31</v>
      </c>
      <c r="R3692" t="s">
        <v>55</v>
      </c>
      <c r="S3692" t="s">
        <v>54</v>
      </c>
    </row>
    <row r="3693" spans="1:19" x14ac:dyDescent="0.2">
      <c r="A3693">
        <v>2013</v>
      </c>
      <c r="B3693">
        <v>16</v>
      </c>
      <c r="C3693" t="s">
        <v>110</v>
      </c>
      <c r="D3693" t="s">
        <v>118</v>
      </c>
      <c r="E3693" t="s">
        <v>118</v>
      </c>
      <c r="F3693" t="s">
        <v>10</v>
      </c>
      <c r="G3693" t="s">
        <v>96</v>
      </c>
      <c r="H3693" s="11">
        <v>45282</v>
      </c>
      <c r="I3693" t="s">
        <v>121</v>
      </c>
      <c r="J3693">
        <v>41</v>
      </c>
      <c r="K3693">
        <v>7</v>
      </c>
      <c r="L3693">
        <v>300</v>
      </c>
      <c r="M3693">
        <v>0</v>
      </c>
      <c r="N3693">
        <v>358</v>
      </c>
      <c r="O3693">
        <v>4</v>
      </c>
      <c r="P3693" t="s">
        <v>14</v>
      </c>
      <c r="Q3693" t="s">
        <v>13</v>
      </c>
      <c r="R3693" t="s">
        <v>44</v>
      </c>
      <c r="S3693" t="s">
        <v>43</v>
      </c>
    </row>
    <row r="3694" spans="1:19" x14ac:dyDescent="0.2">
      <c r="A3694">
        <v>2013</v>
      </c>
      <c r="B3694">
        <v>16</v>
      </c>
      <c r="C3694" t="s">
        <v>153</v>
      </c>
      <c r="D3694" t="s">
        <v>131</v>
      </c>
      <c r="E3694" t="s">
        <v>153</v>
      </c>
      <c r="F3694" t="s">
        <v>10</v>
      </c>
      <c r="G3694" t="s">
        <v>96</v>
      </c>
      <c r="H3694" s="11">
        <v>45282</v>
      </c>
      <c r="I3694" t="s">
        <v>121</v>
      </c>
      <c r="J3694">
        <v>26</v>
      </c>
      <c r="K3694">
        <v>13</v>
      </c>
      <c r="L3694">
        <v>344</v>
      </c>
      <c r="M3694">
        <v>3</v>
      </c>
      <c r="N3694">
        <v>265</v>
      </c>
      <c r="O3694">
        <v>2</v>
      </c>
      <c r="P3694" t="s">
        <v>57</v>
      </c>
      <c r="Q3694" t="s">
        <v>56</v>
      </c>
      <c r="R3694" t="s">
        <v>51</v>
      </c>
      <c r="S3694" t="s">
        <v>50</v>
      </c>
    </row>
    <row r="3695" spans="1:19" x14ac:dyDescent="0.2">
      <c r="A3695">
        <v>2013</v>
      </c>
      <c r="B3695">
        <v>16</v>
      </c>
      <c r="C3695" t="s">
        <v>114</v>
      </c>
      <c r="D3695" t="s">
        <v>136</v>
      </c>
      <c r="E3695" t="s">
        <v>114</v>
      </c>
      <c r="F3695" t="s">
        <v>10</v>
      </c>
      <c r="G3695" t="s">
        <v>96</v>
      </c>
      <c r="H3695" s="11">
        <v>45282</v>
      </c>
      <c r="I3695" t="s">
        <v>151</v>
      </c>
      <c r="J3695">
        <v>54</v>
      </c>
      <c r="K3695">
        <v>11</v>
      </c>
      <c r="L3695">
        <v>514</v>
      </c>
      <c r="M3695">
        <v>1</v>
      </c>
      <c r="N3695">
        <v>257</v>
      </c>
      <c r="O3695">
        <v>2</v>
      </c>
      <c r="P3695" t="s">
        <v>53</v>
      </c>
      <c r="Q3695" t="s">
        <v>52</v>
      </c>
      <c r="R3695" t="s">
        <v>20</v>
      </c>
      <c r="S3695" t="s">
        <v>19</v>
      </c>
    </row>
    <row r="3696" spans="1:19" x14ac:dyDescent="0.2">
      <c r="A3696">
        <v>2013</v>
      </c>
      <c r="B3696">
        <v>16</v>
      </c>
      <c r="C3696" t="s">
        <v>98</v>
      </c>
      <c r="D3696" t="s">
        <v>138</v>
      </c>
      <c r="E3696" t="s">
        <v>98</v>
      </c>
      <c r="F3696" t="s">
        <v>10</v>
      </c>
      <c r="G3696" t="s">
        <v>143</v>
      </c>
      <c r="H3696" s="11">
        <v>45283</v>
      </c>
      <c r="I3696" t="s">
        <v>172</v>
      </c>
      <c r="J3696">
        <v>34</v>
      </c>
      <c r="K3696">
        <v>24</v>
      </c>
      <c r="L3696">
        <v>379</v>
      </c>
      <c r="M3696">
        <v>0</v>
      </c>
      <c r="N3696">
        <v>402</v>
      </c>
      <c r="O3696">
        <v>2</v>
      </c>
      <c r="P3696" t="s">
        <v>59</v>
      </c>
      <c r="Q3696" t="s">
        <v>58</v>
      </c>
      <c r="R3696" t="s">
        <v>12</v>
      </c>
      <c r="S3696" t="s">
        <v>11</v>
      </c>
    </row>
    <row r="3697" spans="1:19" x14ac:dyDescent="0.2">
      <c r="A3697">
        <v>2013</v>
      </c>
      <c r="B3697">
        <v>17</v>
      </c>
      <c r="C3697" t="s">
        <v>124</v>
      </c>
      <c r="D3697" t="s">
        <v>135</v>
      </c>
      <c r="E3697" t="s">
        <v>124</v>
      </c>
      <c r="F3697" t="s">
        <v>10</v>
      </c>
      <c r="G3697" t="s">
        <v>96</v>
      </c>
      <c r="H3697" s="11">
        <v>45289</v>
      </c>
      <c r="I3697" t="s">
        <v>157</v>
      </c>
      <c r="J3697">
        <v>20</v>
      </c>
      <c r="K3697">
        <v>7</v>
      </c>
      <c r="L3697">
        <v>292</v>
      </c>
      <c r="M3697">
        <v>2</v>
      </c>
      <c r="N3697">
        <v>293</v>
      </c>
      <c r="O3697">
        <v>2</v>
      </c>
      <c r="P3697" t="s">
        <v>55</v>
      </c>
      <c r="Q3697" t="s">
        <v>54</v>
      </c>
      <c r="R3697" t="s">
        <v>24</v>
      </c>
      <c r="S3697" t="s">
        <v>23</v>
      </c>
    </row>
    <row r="3698" spans="1:19" x14ac:dyDescent="0.2">
      <c r="A3698">
        <v>2013</v>
      </c>
      <c r="B3698">
        <v>17</v>
      </c>
      <c r="C3698" t="s">
        <v>104</v>
      </c>
      <c r="D3698" t="s">
        <v>107</v>
      </c>
      <c r="E3698" t="s">
        <v>104</v>
      </c>
      <c r="F3698" t="s">
        <v>10</v>
      </c>
      <c r="G3698" t="s">
        <v>96</v>
      </c>
      <c r="H3698" s="11">
        <v>45289</v>
      </c>
      <c r="I3698" t="s">
        <v>157</v>
      </c>
      <c r="J3698">
        <v>16</v>
      </c>
      <c r="K3698">
        <v>10</v>
      </c>
      <c r="L3698">
        <v>311</v>
      </c>
      <c r="M3698">
        <v>1</v>
      </c>
      <c r="N3698">
        <v>288</v>
      </c>
      <c r="O3698">
        <v>4</v>
      </c>
      <c r="P3698" t="s">
        <v>67</v>
      </c>
      <c r="Q3698" t="s">
        <v>66</v>
      </c>
      <c r="R3698" t="s">
        <v>71</v>
      </c>
      <c r="S3698" t="s">
        <v>70</v>
      </c>
    </row>
    <row r="3699" spans="1:19" x14ac:dyDescent="0.2">
      <c r="A3699">
        <v>2013</v>
      </c>
      <c r="B3699">
        <v>17</v>
      </c>
      <c r="C3699" t="s">
        <v>137</v>
      </c>
      <c r="D3699" t="s">
        <v>133</v>
      </c>
      <c r="E3699" t="s">
        <v>133</v>
      </c>
      <c r="F3699" t="s">
        <v>10</v>
      </c>
      <c r="G3699" t="s">
        <v>96</v>
      </c>
      <c r="H3699" s="11">
        <v>45289</v>
      </c>
      <c r="I3699" t="s">
        <v>157</v>
      </c>
      <c r="J3699">
        <v>20</v>
      </c>
      <c r="K3699">
        <v>7</v>
      </c>
      <c r="L3699">
        <v>374</v>
      </c>
      <c r="M3699">
        <v>0</v>
      </c>
      <c r="N3699">
        <v>296</v>
      </c>
      <c r="O3699">
        <v>3</v>
      </c>
      <c r="P3699" t="s">
        <v>40</v>
      </c>
      <c r="Q3699" t="s">
        <v>39</v>
      </c>
      <c r="R3699" t="s">
        <v>49</v>
      </c>
      <c r="S3699" t="s">
        <v>47</v>
      </c>
    </row>
    <row r="3700" spans="1:19" x14ac:dyDescent="0.2">
      <c r="A3700">
        <v>2013</v>
      </c>
      <c r="B3700">
        <v>17</v>
      </c>
      <c r="C3700" t="s">
        <v>129</v>
      </c>
      <c r="D3700" t="s">
        <v>128</v>
      </c>
      <c r="E3700" t="s">
        <v>129</v>
      </c>
      <c r="F3700" t="s">
        <v>10</v>
      </c>
      <c r="G3700" t="s">
        <v>96</v>
      </c>
      <c r="H3700" s="11">
        <v>45289</v>
      </c>
      <c r="I3700" t="s">
        <v>157</v>
      </c>
      <c r="J3700">
        <v>30</v>
      </c>
      <c r="K3700">
        <v>10</v>
      </c>
      <c r="L3700">
        <v>379</v>
      </c>
      <c r="M3700">
        <v>0</v>
      </c>
      <c r="N3700">
        <v>350</v>
      </c>
      <c r="O3700">
        <v>2</v>
      </c>
      <c r="P3700" t="s">
        <v>34</v>
      </c>
      <c r="Q3700" t="s">
        <v>33</v>
      </c>
      <c r="R3700" t="s">
        <v>36</v>
      </c>
      <c r="S3700" t="s">
        <v>35</v>
      </c>
    </row>
    <row r="3701" spans="1:19" x14ac:dyDescent="0.2">
      <c r="A3701">
        <v>2013</v>
      </c>
      <c r="B3701">
        <v>17</v>
      </c>
      <c r="C3701" t="s">
        <v>134</v>
      </c>
      <c r="D3701" t="s">
        <v>110</v>
      </c>
      <c r="E3701" t="s">
        <v>134</v>
      </c>
      <c r="F3701" t="s">
        <v>10</v>
      </c>
      <c r="G3701" t="s">
        <v>96</v>
      </c>
      <c r="H3701" s="11">
        <v>45289</v>
      </c>
      <c r="I3701" t="s">
        <v>157</v>
      </c>
      <c r="J3701">
        <v>34</v>
      </c>
      <c r="K3701">
        <v>17</v>
      </c>
      <c r="L3701">
        <v>392</v>
      </c>
      <c r="M3701">
        <v>4</v>
      </c>
      <c r="N3701">
        <v>222</v>
      </c>
      <c r="O3701">
        <v>3</v>
      </c>
      <c r="P3701" t="s">
        <v>22</v>
      </c>
      <c r="Q3701" t="s">
        <v>21</v>
      </c>
      <c r="R3701" t="s">
        <v>14</v>
      </c>
      <c r="S3701" t="s">
        <v>13</v>
      </c>
    </row>
    <row r="3702" spans="1:19" x14ac:dyDescent="0.2">
      <c r="A3702">
        <v>2013</v>
      </c>
      <c r="B3702">
        <v>17</v>
      </c>
      <c r="C3702" t="s">
        <v>127</v>
      </c>
      <c r="D3702" t="s">
        <v>126</v>
      </c>
      <c r="E3702" t="s">
        <v>127</v>
      </c>
      <c r="F3702" t="s">
        <v>10</v>
      </c>
      <c r="G3702" t="s">
        <v>96</v>
      </c>
      <c r="H3702" s="11">
        <v>45289</v>
      </c>
      <c r="I3702" t="s">
        <v>161</v>
      </c>
      <c r="J3702">
        <v>20</v>
      </c>
      <c r="K3702">
        <v>6</v>
      </c>
      <c r="L3702">
        <v>278</v>
      </c>
      <c r="M3702">
        <v>3</v>
      </c>
      <c r="N3702">
        <v>251</v>
      </c>
      <c r="O3702">
        <v>4</v>
      </c>
      <c r="P3702" t="s">
        <v>48</v>
      </c>
      <c r="Q3702" t="s">
        <v>47</v>
      </c>
      <c r="R3702" t="s">
        <v>69</v>
      </c>
      <c r="S3702" t="s">
        <v>68</v>
      </c>
    </row>
    <row r="3703" spans="1:19" x14ac:dyDescent="0.2">
      <c r="A3703">
        <v>2013</v>
      </c>
      <c r="B3703">
        <v>17</v>
      </c>
      <c r="C3703" t="s">
        <v>138</v>
      </c>
      <c r="D3703" t="s">
        <v>142</v>
      </c>
      <c r="E3703" t="s">
        <v>142</v>
      </c>
      <c r="F3703" t="s">
        <v>10</v>
      </c>
      <c r="G3703" t="s">
        <v>96</v>
      </c>
      <c r="H3703" s="11">
        <v>45289</v>
      </c>
      <c r="I3703" t="s">
        <v>116</v>
      </c>
      <c r="J3703">
        <v>21</v>
      </c>
      <c r="K3703">
        <v>20</v>
      </c>
      <c r="L3703">
        <v>283</v>
      </c>
      <c r="M3703">
        <v>2</v>
      </c>
      <c r="N3703">
        <v>307</v>
      </c>
      <c r="O3703">
        <v>1</v>
      </c>
      <c r="P3703" t="s">
        <v>12</v>
      </c>
      <c r="Q3703" t="s">
        <v>11</v>
      </c>
      <c r="R3703" t="s">
        <v>18</v>
      </c>
      <c r="S3703" t="s">
        <v>17</v>
      </c>
    </row>
    <row r="3704" spans="1:19" x14ac:dyDescent="0.2">
      <c r="A3704">
        <v>2013</v>
      </c>
      <c r="B3704">
        <v>17</v>
      </c>
      <c r="C3704" t="s">
        <v>112</v>
      </c>
      <c r="D3704" t="s">
        <v>140</v>
      </c>
      <c r="E3704" t="s">
        <v>112</v>
      </c>
      <c r="F3704" t="s">
        <v>10</v>
      </c>
      <c r="G3704" t="s">
        <v>96</v>
      </c>
      <c r="H3704" s="11">
        <v>45289</v>
      </c>
      <c r="I3704" t="s">
        <v>116</v>
      </c>
      <c r="J3704">
        <v>14</v>
      </c>
      <c r="K3704">
        <v>13</v>
      </c>
      <c r="L3704">
        <v>345</v>
      </c>
      <c r="M3704">
        <v>2</v>
      </c>
      <c r="N3704">
        <v>245</v>
      </c>
      <c r="O3704">
        <v>0</v>
      </c>
      <c r="P3704" t="s">
        <v>42</v>
      </c>
      <c r="Q3704" t="s">
        <v>41</v>
      </c>
      <c r="R3704" t="s">
        <v>30</v>
      </c>
      <c r="S3704" t="s">
        <v>29</v>
      </c>
    </row>
    <row r="3705" spans="1:19" x14ac:dyDescent="0.2">
      <c r="A3705">
        <v>2013</v>
      </c>
      <c r="B3705">
        <v>17</v>
      </c>
      <c r="C3705" t="s">
        <v>136</v>
      </c>
      <c r="D3705" t="s">
        <v>101</v>
      </c>
      <c r="E3705" t="s">
        <v>101</v>
      </c>
      <c r="F3705" t="s">
        <v>10</v>
      </c>
      <c r="G3705" t="s">
        <v>96</v>
      </c>
      <c r="H3705" s="11">
        <v>45289</v>
      </c>
      <c r="I3705" t="s">
        <v>121</v>
      </c>
      <c r="J3705">
        <v>33</v>
      </c>
      <c r="K3705">
        <v>28</v>
      </c>
      <c r="L3705">
        <v>473</v>
      </c>
      <c r="M3705">
        <v>2</v>
      </c>
      <c r="N3705">
        <v>345</v>
      </c>
      <c r="O3705">
        <v>2</v>
      </c>
      <c r="P3705" t="s">
        <v>20</v>
      </c>
      <c r="Q3705" t="s">
        <v>19</v>
      </c>
      <c r="R3705" t="s">
        <v>32</v>
      </c>
      <c r="S3705" t="s">
        <v>31</v>
      </c>
    </row>
    <row r="3706" spans="1:19" x14ac:dyDescent="0.2">
      <c r="A3706">
        <v>2013</v>
      </c>
      <c r="B3706">
        <v>17</v>
      </c>
      <c r="C3706" t="s">
        <v>123</v>
      </c>
      <c r="D3706" t="s">
        <v>98</v>
      </c>
      <c r="E3706" t="s">
        <v>98</v>
      </c>
      <c r="F3706" t="s">
        <v>10</v>
      </c>
      <c r="G3706" t="s">
        <v>96</v>
      </c>
      <c r="H3706" s="11">
        <v>45289</v>
      </c>
      <c r="I3706" t="s">
        <v>121</v>
      </c>
      <c r="J3706">
        <v>23</v>
      </c>
      <c r="K3706">
        <v>20</v>
      </c>
      <c r="L3706">
        <v>375</v>
      </c>
      <c r="M3706">
        <v>0</v>
      </c>
      <c r="N3706">
        <v>482</v>
      </c>
      <c r="O3706">
        <v>2</v>
      </c>
      <c r="P3706" t="s">
        <v>9</v>
      </c>
      <c r="Q3706" t="s">
        <v>8</v>
      </c>
      <c r="R3706" t="s">
        <v>59</v>
      </c>
      <c r="S3706" t="s">
        <v>58</v>
      </c>
    </row>
    <row r="3707" spans="1:19" x14ac:dyDescent="0.2">
      <c r="A3707">
        <v>2013</v>
      </c>
      <c r="B3707">
        <v>17</v>
      </c>
      <c r="C3707" t="s">
        <v>131</v>
      </c>
      <c r="D3707" t="s">
        <v>130</v>
      </c>
      <c r="E3707" t="s">
        <v>130</v>
      </c>
      <c r="F3707" t="s">
        <v>10</v>
      </c>
      <c r="G3707" t="s">
        <v>96</v>
      </c>
      <c r="H3707" s="11">
        <v>45289</v>
      </c>
      <c r="I3707" t="s">
        <v>121</v>
      </c>
      <c r="J3707">
        <v>34</v>
      </c>
      <c r="K3707">
        <v>14</v>
      </c>
      <c r="L3707">
        <v>458</v>
      </c>
      <c r="M3707">
        <v>0</v>
      </c>
      <c r="N3707">
        <v>255</v>
      </c>
      <c r="O3707">
        <v>1</v>
      </c>
      <c r="P3707" t="s">
        <v>51</v>
      </c>
      <c r="Q3707" t="s">
        <v>50</v>
      </c>
      <c r="R3707" t="s">
        <v>28</v>
      </c>
      <c r="S3707" t="s">
        <v>27</v>
      </c>
    </row>
    <row r="3708" spans="1:19" x14ac:dyDescent="0.2">
      <c r="A3708">
        <v>2013</v>
      </c>
      <c r="B3708">
        <v>17</v>
      </c>
      <c r="C3708" t="s">
        <v>117</v>
      </c>
      <c r="D3708" t="s">
        <v>139</v>
      </c>
      <c r="E3708" t="s">
        <v>117</v>
      </c>
      <c r="F3708" t="s">
        <v>10</v>
      </c>
      <c r="G3708" t="s">
        <v>96</v>
      </c>
      <c r="H3708" s="11">
        <v>45289</v>
      </c>
      <c r="I3708" t="s">
        <v>121</v>
      </c>
      <c r="J3708">
        <v>42</v>
      </c>
      <c r="K3708">
        <v>17</v>
      </c>
      <c r="L3708">
        <v>468</v>
      </c>
      <c r="M3708">
        <v>0</v>
      </c>
      <c r="N3708">
        <v>290</v>
      </c>
      <c r="O3708">
        <v>1</v>
      </c>
      <c r="P3708" t="s">
        <v>46</v>
      </c>
      <c r="Q3708" t="s">
        <v>45</v>
      </c>
      <c r="R3708" t="s">
        <v>65</v>
      </c>
      <c r="S3708" t="s">
        <v>64</v>
      </c>
    </row>
    <row r="3709" spans="1:19" x14ac:dyDescent="0.2">
      <c r="A3709">
        <v>2013</v>
      </c>
      <c r="B3709">
        <v>17</v>
      </c>
      <c r="C3709" t="s">
        <v>118</v>
      </c>
      <c r="D3709" t="s">
        <v>119</v>
      </c>
      <c r="E3709" t="s">
        <v>118</v>
      </c>
      <c r="F3709" t="s">
        <v>10</v>
      </c>
      <c r="G3709" t="s">
        <v>96</v>
      </c>
      <c r="H3709" s="11">
        <v>45289</v>
      </c>
      <c r="I3709" t="s">
        <v>121</v>
      </c>
      <c r="J3709">
        <v>34</v>
      </c>
      <c r="K3709">
        <v>20</v>
      </c>
      <c r="L3709">
        <v>382</v>
      </c>
      <c r="M3709">
        <v>1</v>
      </c>
      <c r="N3709">
        <v>393</v>
      </c>
      <c r="O3709">
        <v>0</v>
      </c>
      <c r="P3709" t="s">
        <v>44</v>
      </c>
      <c r="Q3709" t="s">
        <v>43</v>
      </c>
      <c r="R3709" t="s">
        <v>16</v>
      </c>
      <c r="S3709" t="s">
        <v>15</v>
      </c>
    </row>
    <row r="3710" spans="1:19" x14ac:dyDescent="0.2">
      <c r="A3710">
        <v>2013</v>
      </c>
      <c r="B3710">
        <v>17</v>
      </c>
      <c r="C3710" t="s">
        <v>153</v>
      </c>
      <c r="D3710" t="s">
        <v>97</v>
      </c>
      <c r="E3710" t="s">
        <v>153</v>
      </c>
      <c r="F3710" t="s">
        <v>10</v>
      </c>
      <c r="G3710" t="s">
        <v>96</v>
      </c>
      <c r="H3710" s="11">
        <v>45289</v>
      </c>
      <c r="I3710" t="s">
        <v>164</v>
      </c>
      <c r="J3710">
        <v>27</v>
      </c>
      <c r="K3710">
        <v>24</v>
      </c>
      <c r="L3710">
        <v>405</v>
      </c>
      <c r="M3710">
        <v>1</v>
      </c>
      <c r="N3710">
        <v>332</v>
      </c>
      <c r="O3710">
        <v>0</v>
      </c>
      <c r="P3710" t="s">
        <v>57</v>
      </c>
      <c r="Q3710" t="s">
        <v>56</v>
      </c>
      <c r="R3710" t="s">
        <v>38</v>
      </c>
      <c r="S3710" t="s">
        <v>37</v>
      </c>
    </row>
    <row r="3711" spans="1:19" x14ac:dyDescent="0.2">
      <c r="A3711">
        <v>2013</v>
      </c>
      <c r="B3711">
        <v>17</v>
      </c>
      <c r="C3711" t="s">
        <v>105</v>
      </c>
      <c r="D3711" t="s">
        <v>177</v>
      </c>
      <c r="E3711" t="s">
        <v>105</v>
      </c>
      <c r="F3711" t="s">
        <v>10</v>
      </c>
      <c r="G3711" t="s">
        <v>96</v>
      </c>
      <c r="H3711" s="11">
        <v>45289</v>
      </c>
      <c r="I3711" t="s">
        <v>164</v>
      </c>
      <c r="J3711">
        <v>27</v>
      </c>
      <c r="K3711">
        <v>9</v>
      </c>
      <c r="L3711">
        <v>269</v>
      </c>
      <c r="M3711">
        <v>0</v>
      </c>
      <c r="N3711">
        <v>158</v>
      </c>
      <c r="O3711">
        <v>2</v>
      </c>
      <c r="P3711" t="s">
        <v>61</v>
      </c>
      <c r="Q3711" t="s">
        <v>60</v>
      </c>
      <c r="R3711" t="s">
        <v>63</v>
      </c>
      <c r="S3711" t="s">
        <v>62</v>
      </c>
    </row>
    <row r="3712" spans="1:19" x14ac:dyDescent="0.2">
      <c r="A3712">
        <v>2013</v>
      </c>
      <c r="B3712">
        <v>17</v>
      </c>
      <c r="C3712" t="s">
        <v>125</v>
      </c>
      <c r="D3712" t="s">
        <v>114</v>
      </c>
      <c r="E3712" t="s">
        <v>114</v>
      </c>
      <c r="F3712" t="s">
        <v>10</v>
      </c>
      <c r="G3712" t="s">
        <v>96</v>
      </c>
      <c r="H3712" s="11">
        <v>45289</v>
      </c>
      <c r="I3712" t="s">
        <v>151</v>
      </c>
      <c r="J3712">
        <v>24</v>
      </c>
      <c r="K3712">
        <v>22</v>
      </c>
      <c r="L3712">
        <v>366</v>
      </c>
      <c r="M3712">
        <v>1</v>
      </c>
      <c r="N3712">
        <v>414</v>
      </c>
      <c r="O3712">
        <v>3</v>
      </c>
      <c r="P3712" t="s">
        <v>26</v>
      </c>
      <c r="Q3712" t="s">
        <v>25</v>
      </c>
      <c r="R3712" t="s">
        <v>53</v>
      </c>
      <c r="S3712" t="s">
        <v>52</v>
      </c>
    </row>
    <row r="3713" spans="1:19" x14ac:dyDescent="0.2">
      <c r="A3713">
        <v>2013</v>
      </c>
      <c r="B3713" t="s">
        <v>115</v>
      </c>
      <c r="C3713" t="s">
        <v>129</v>
      </c>
      <c r="D3713" t="s">
        <v>97</v>
      </c>
      <c r="E3713" t="s">
        <v>129</v>
      </c>
      <c r="F3713" t="s">
        <v>10</v>
      </c>
      <c r="G3713" t="s">
        <v>109</v>
      </c>
      <c r="H3713" s="11">
        <v>44930</v>
      </c>
      <c r="I3713" t="s">
        <v>111</v>
      </c>
      <c r="J3713">
        <v>45</v>
      </c>
      <c r="K3713">
        <v>44</v>
      </c>
      <c r="L3713">
        <v>536</v>
      </c>
      <c r="M3713">
        <v>4</v>
      </c>
      <c r="N3713">
        <v>513</v>
      </c>
      <c r="O3713">
        <v>1</v>
      </c>
      <c r="P3713" t="s">
        <v>34</v>
      </c>
      <c r="Q3713" t="s">
        <v>33</v>
      </c>
      <c r="R3713" t="s">
        <v>38</v>
      </c>
      <c r="S3713" t="s">
        <v>37</v>
      </c>
    </row>
    <row r="3714" spans="1:19" x14ac:dyDescent="0.2">
      <c r="A3714">
        <v>2013</v>
      </c>
      <c r="B3714" t="s">
        <v>115</v>
      </c>
      <c r="C3714" t="s">
        <v>114</v>
      </c>
      <c r="D3714" t="s">
        <v>117</v>
      </c>
      <c r="E3714" t="s">
        <v>117</v>
      </c>
      <c r="F3714" t="s">
        <v>10</v>
      </c>
      <c r="G3714" t="s">
        <v>109</v>
      </c>
      <c r="H3714" s="11">
        <v>44930</v>
      </c>
      <c r="I3714" t="s">
        <v>200</v>
      </c>
      <c r="J3714">
        <v>26</v>
      </c>
      <c r="K3714">
        <v>24</v>
      </c>
      <c r="L3714">
        <v>434</v>
      </c>
      <c r="M3714">
        <v>2</v>
      </c>
      <c r="N3714">
        <v>256</v>
      </c>
      <c r="O3714">
        <v>0</v>
      </c>
      <c r="P3714" t="s">
        <v>53</v>
      </c>
      <c r="Q3714" t="s">
        <v>52</v>
      </c>
      <c r="R3714" t="s">
        <v>46</v>
      </c>
      <c r="S3714" t="s">
        <v>45</v>
      </c>
    </row>
    <row r="3715" spans="1:19" x14ac:dyDescent="0.2">
      <c r="A3715">
        <v>2013</v>
      </c>
      <c r="B3715" t="s">
        <v>115</v>
      </c>
      <c r="C3715" t="s">
        <v>134</v>
      </c>
      <c r="D3715" t="s">
        <v>153</v>
      </c>
      <c r="E3715" t="s">
        <v>153</v>
      </c>
      <c r="F3715" t="s">
        <v>10</v>
      </c>
      <c r="G3715" t="s">
        <v>96</v>
      </c>
      <c r="H3715" s="11">
        <v>44931</v>
      </c>
      <c r="I3715" t="s">
        <v>175</v>
      </c>
      <c r="J3715">
        <v>27</v>
      </c>
      <c r="K3715">
        <v>10</v>
      </c>
      <c r="L3715">
        <v>318</v>
      </c>
      <c r="M3715">
        <v>0</v>
      </c>
      <c r="N3715">
        <v>439</v>
      </c>
      <c r="O3715">
        <v>4</v>
      </c>
      <c r="P3715" t="s">
        <v>22</v>
      </c>
      <c r="Q3715" t="s">
        <v>21</v>
      </c>
      <c r="R3715" t="s">
        <v>57</v>
      </c>
      <c r="S3715" t="s">
        <v>56</v>
      </c>
    </row>
    <row r="3716" spans="1:19" x14ac:dyDescent="0.2">
      <c r="A3716">
        <v>2013</v>
      </c>
      <c r="B3716" t="s">
        <v>115</v>
      </c>
      <c r="C3716" t="s">
        <v>101</v>
      </c>
      <c r="D3716" t="s">
        <v>98</v>
      </c>
      <c r="E3716" t="s">
        <v>98</v>
      </c>
      <c r="F3716" t="s">
        <v>10</v>
      </c>
      <c r="G3716" t="s">
        <v>96</v>
      </c>
      <c r="H3716" s="11">
        <v>44931</v>
      </c>
      <c r="I3716" t="s">
        <v>113</v>
      </c>
      <c r="J3716">
        <v>23</v>
      </c>
      <c r="K3716">
        <v>20</v>
      </c>
      <c r="L3716">
        <v>381</v>
      </c>
      <c r="M3716">
        <v>1</v>
      </c>
      <c r="N3716">
        <v>281</v>
      </c>
      <c r="O3716">
        <v>0</v>
      </c>
      <c r="P3716" t="s">
        <v>32</v>
      </c>
      <c r="Q3716" t="s">
        <v>31</v>
      </c>
      <c r="R3716" t="s">
        <v>59</v>
      </c>
      <c r="S3716" t="s">
        <v>58</v>
      </c>
    </row>
    <row r="3717" spans="1:19" x14ac:dyDescent="0.2">
      <c r="A3717">
        <v>2013</v>
      </c>
      <c r="B3717" t="s">
        <v>106</v>
      </c>
      <c r="C3717" t="s">
        <v>105</v>
      </c>
      <c r="D3717" t="s">
        <v>117</v>
      </c>
      <c r="E3717" t="s">
        <v>105</v>
      </c>
      <c r="F3717" t="s">
        <v>10</v>
      </c>
      <c r="G3717" t="s">
        <v>109</v>
      </c>
      <c r="H3717" s="11">
        <v>44937</v>
      </c>
      <c r="I3717" t="s">
        <v>191</v>
      </c>
      <c r="J3717">
        <v>23</v>
      </c>
      <c r="K3717">
        <v>15</v>
      </c>
      <c r="L3717">
        <v>277</v>
      </c>
      <c r="M3717">
        <v>0</v>
      </c>
      <c r="N3717">
        <v>409</v>
      </c>
      <c r="O3717">
        <v>1</v>
      </c>
      <c r="P3717" t="s">
        <v>61</v>
      </c>
      <c r="Q3717" t="s">
        <v>60</v>
      </c>
      <c r="R3717" t="s">
        <v>46</v>
      </c>
      <c r="S3717" t="s">
        <v>45</v>
      </c>
    </row>
    <row r="3718" spans="1:19" x14ac:dyDescent="0.2">
      <c r="A3718">
        <v>2013</v>
      </c>
      <c r="B3718" t="s">
        <v>106</v>
      </c>
      <c r="C3718" t="s">
        <v>118</v>
      </c>
      <c r="D3718" t="s">
        <v>129</v>
      </c>
      <c r="E3718" t="s">
        <v>118</v>
      </c>
      <c r="F3718" t="s">
        <v>10</v>
      </c>
      <c r="G3718" t="s">
        <v>109</v>
      </c>
      <c r="H3718" s="11">
        <v>44937</v>
      </c>
      <c r="I3718" t="s">
        <v>108</v>
      </c>
      <c r="J3718">
        <v>43</v>
      </c>
      <c r="K3718">
        <v>22</v>
      </c>
      <c r="L3718">
        <v>419</v>
      </c>
      <c r="M3718">
        <v>0</v>
      </c>
      <c r="N3718">
        <v>386</v>
      </c>
      <c r="O3718">
        <v>4</v>
      </c>
      <c r="P3718" t="s">
        <v>44</v>
      </c>
      <c r="Q3718" t="s">
        <v>43</v>
      </c>
      <c r="R3718" t="s">
        <v>34</v>
      </c>
      <c r="S3718" t="s">
        <v>33</v>
      </c>
    </row>
    <row r="3719" spans="1:19" x14ac:dyDescent="0.2">
      <c r="A3719">
        <v>2013</v>
      </c>
      <c r="B3719" t="s">
        <v>106</v>
      </c>
      <c r="C3719" t="s">
        <v>142</v>
      </c>
      <c r="D3719" t="s">
        <v>98</v>
      </c>
      <c r="E3719" t="s">
        <v>98</v>
      </c>
      <c r="F3719" t="s">
        <v>10</v>
      </c>
      <c r="G3719" t="s">
        <v>96</v>
      </c>
      <c r="H3719" s="11">
        <v>44938</v>
      </c>
      <c r="I3719" t="s">
        <v>116</v>
      </c>
      <c r="J3719">
        <v>23</v>
      </c>
      <c r="K3719">
        <v>10</v>
      </c>
      <c r="L3719">
        <v>315</v>
      </c>
      <c r="M3719">
        <v>0</v>
      </c>
      <c r="N3719">
        <v>325</v>
      </c>
      <c r="O3719">
        <v>2</v>
      </c>
      <c r="P3719" t="s">
        <v>18</v>
      </c>
      <c r="Q3719" t="s">
        <v>17</v>
      </c>
      <c r="R3719" t="s">
        <v>59</v>
      </c>
      <c r="S3719" t="s">
        <v>58</v>
      </c>
    </row>
    <row r="3720" spans="1:19" x14ac:dyDescent="0.2">
      <c r="A3720">
        <v>2013</v>
      </c>
      <c r="B3720" t="s">
        <v>106</v>
      </c>
      <c r="C3720" t="s">
        <v>130</v>
      </c>
      <c r="D3720" t="s">
        <v>153</v>
      </c>
      <c r="E3720" t="s">
        <v>130</v>
      </c>
      <c r="F3720" t="s">
        <v>10</v>
      </c>
      <c r="G3720" t="s">
        <v>96</v>
      </c>
      <c r="H3720" s="11">
        <v>44938</v>
      </c>
      <c r="I3720" t="s">
        <v>113</v>
      </c>
      <c r="J3720">
        <v>24</v>
      </c>
      <c r="K3720">
        <v>17</v>
      </c>
      <c r="L3720">
        <v>363</v>
      </c>
      <c r="M3720">
        <v>2</v>
      </c>
      <c r="N3720">
        <v>259</v>
      </c>
      <c r="O3720">
        <v>0</v>
      </c>
      <c r="P3720" t="s">
        <v>28</v>
      </c>
      <c r="Q3720" t="s">
        <v>27</v>
      </c>
      <c r="R3720" t="s">
        <v>57</v>
      </c>
      <c r="S3720" t="s">
        <v>56</v>
      </c>
    </row>
    <row r="3721" spans="1:19" x14ac:dyDescent="0.2">
      <c r="A3721">
        <v>2013</v>
      </c>
      <c r="B3721" t="s">
        <v>102</v>
      </c>
      <c r="C3721" t="s">
        <v>130</v>
      </c>
      <c r="D3721" t="s">
        <v>118</v>
      </c>
      <c r="E3721" t="s">
        <v>130</v>
      </c>
      <c r="F3721" t="s">
        <v>10</v>
      </c>
      <c r="G3721" t="s">
        <v>96</v>
      </c>
      <c r="H3721" s="11">
        <v>44945</v>
      </c>
      <c r="I3721" t="s">
        <v>187</v>
      </c>
      <c r="J3721">
        <v>26</v>
      </c>
      <c r="K3721">
        <v>16</v>
      </c>
      <c r="L3721">
        <v>507</v>
      </c>
      <c r="M3721">
        <v>0</v>
      </c>
      <c r="N3721">
        <v>320</v>
      </c>
      <c r="O3721">
        <v>0</v>
      </c>
      <c r="P3721" t="s">
        <v>28</v>
      </c>
      <c r="Q3721" t="s">
        <v>27</v>
      </c>
      <c r="R3721" t="s">
        <v>44</v>
      </c>
      <c r="S3721" t="s">
        <v>43</v>
      </c>
    </row>
    <row r="3722" spans="1:19" x14ac:dyDescent="0.2">
      <c r="A3722">
        <v>2013</v>
      </c>
      <c r="B3722" t="s">
        <v>102</v>
      </c>
      <c r="C3722" t="s">
        <v>105</v>
      </c>
      <c r="D3722" t="s">
        <v>98</v>
      </c>
      <c r="E3722" t="s">
        <v>105</v>
      </c>
      <c r="F3722" t="s">
        <v>10</v>
      </c>
      <c r="G3722" t="s">
        <v>96</v>
      </c>
      <c r="H3722" s="11">
        <v>44945</v>
      </c>
      <c r="I3722" t="s">
        <v>174</v>
      </c>
      <c r="J3722">
        <v>23</v>
      </c>
      <c r="K3722">
        <v>17</v>
      </c>
      <c r="L3722">
        <v>308</v>
      </c>
      <c r="M3722">
        <v>1</v>
      </c>
      <c r="N3722">
        <v>308</v>
      </c>
      <c r="O3722">
        <v>3</v>
      </c>
      <c r="P3722" t="s">
        <v>61</v>
      </c>
      <c r="Q3722" t="s">
        <v>60</v>
      </c>
      <c r="R3722" t="s">
        <v>59</v>
      </c>
      <c r="S3722" t="s">
        <v>58</v>
      </c>
    </row>
    <row r="3723" spans="1:19" x14ac:dyDescent="0.2">
      <c r="A3723">
        <v>2013</v>
      </c>
      <c r="B3723" t="s">
        <v>99</v>
      </c>
      <c r="C3723" t="s">
        <v>105</v>
      </c>
      <c r="D3723" t="s">
        <v>130</v>
      </c>
      <c r="E3723" t="s">
        <v>105</v>
      </c>
      <c r="F3723" t="s">
        <v>10</v>
      </c>
      <c r="G3723" t="s">
        <v>96</v>
      </c>
      <c r="H3723" s="11">
        <v>44959</v>
      </c>
      <c r="I3723" t="s">
        <v>199</v>
      </c>
      <c r="J3723">
        <v>43</v>
      </c>
      <c r="K3723">
        <v>8</v>
      </c>
      <c r="L3723">
        <v>341</v>
      </c>
      <c r="M3723">
        <v>0</v>
      </c>
      <c r="N3723">
        <v>306</v>
      </c>
      <c r="O3723">
        <v>4</v>
      </c>
      <c r="P3723" t="s">
        <v>61</v>
      </c>
      <c r="Q3723" t="s">
        <v>60</v>
      </c>
      <c r="R3723" t="s">
        <v>28</v>
      </c>
      <c r="S3723" t="s">
        <v>27</v>
      </c>
    </row>
    <row r="3724" spans="1:19" x14ac:dyDescent="0.2">
      <c r="A3724">
        <v>2014</v>
      </c>
      <c r="B3724">
        <v>1</v>
      </c>
      <c r="C3724" t="s">
        <v>105</v>
      </c>
      <c r="D3724" t="s">
        <v>101</v>
      </c>
      <c r="E3724" t="s">
        <v>105</v>
      </c>
      <c r="F3724" t="s">
        <v>10</v>
      </c>
      <c r="G3724" t="s">
        <v>146</v>
      </c>
      <c r="H3724" s="11">
        <v>45173</v>
      </c>
      <c r="I3724" t="s">
        <v>198</v>
      </c>
      <c r="J3724">
        <v>36</v>
      </c>
      <c r="K3724">
        <v>16</v>
      </c>
      <c r="L3724">
        <v>398</v>
      </c>
      <c r="M3724">
        <v>1</v>
      </c>
      <c r="N3724">
        <v>255</v>
      </c>
      <c r="O3724">
        <v>1</v>
      </c>
      <c r="P3724" t="s">
        <v>61</v>
      </c>
      <c r="Q3724" t="s">
        <v>60</v>
      </c>
      <c r="R3724" t="s">
        <v>32</v>
      </c>
      <c r="S3724" t="s">
        <v>31</v>
      </c>
    </row>
    <row r="3725" spans="1:19" x14ac:dyDescent="0.2">
      <c r="A3725">
        <v>2014</v>
      </c>
      <c r="B3725">
        <v>1</v>
      </c>
      <c r="C3725" t="s">
        <v>177</v>
      </c>
      <c r="D3725" t="s">
        <v>112</v>
      </c>
      <c r="E3725" t="s">
        <v>112</v>
      </c>
      <c r="F3725" t="s">
        <v>10</v>
      </c>
      <c r="G3725" t="s">
        <v>96</v>
      </c>
      <c r="H3725" s="11">
        <v>45176</v>
      </c>
      <c r="I3725" t="s">
        <v>132</v>
      </c>
      <c r="J3725">
        <v>34</v>
      </c>
      <c r="K3725">
        <v>6</v>
      </c>
      <c r="L3725">
        <v>355</v>
      </c>
      <c r="M3725">
        <v>0</v>
      </c>
      <c r="N3725">
        <v>318</v>
      </c>
      <c r="O3725">
        <v>2</v>
      </c>
      <c r="P3725" t="s">
        <v>63</v>
      </c>
      <c r="Q3725" t="s">
        <v>62</v>
      </c>
      <c r="R3725" t="s">
        <v>42</v>
      </c>
      <c r="S3725" t="s">
        <v>41</v>
      </c>
    </row>
    <row r="3726" spans="1:19" x14ac:dyDescent="0.2">
      <c r="A3726">
        <v>2014</v>
      </c>
      <c r="B3726">
        <v>1</v>
      </c>
      <c r="C3726" t="s">
        <v>136</v>
      </c>
      <c r="D3726" t="s">
        <v>119</v>
      </c>
      <c r="E3726" t="s">
        <v>119</v>
      </c>
      <c r="F3726" t="s">
        <v>10</v>
      </c>
      <c r="G3726" t="s">
        <v>96</v>
      </c>
      <c r="H3726" s="11">
        <v>45176</v>
      </c>
      <c r="I3726" t="s">
        <v>132</v>
      </c>
      <c r="J3726">
        <v>23</v>
      </c>
      <c r="K3726">
        <v>20</v>
      </c>
      <c r="L3726">
        <v>360</v>
      </c>
      <c r="M3726">
        <v>1</v>
      </c>
      <c r="N3726">
        <v>427</v>
      </c>
      <c r="O3726">
        <v>3</v>
      </c>
      <c r="P3726" t="s">
        <v>20</v>
      </c>
      <c r="Q3726" t="s">
        <v>19</v>
      </c>
      <c r="R3726" t="s">
        <v>16</v>
      </c>
      <c r="S3726" t="s">
        <v>15</v>
      </c>
    </row>
    <row r="3727" spans="1:19" x14ac:dyDescent="0.2">
      <c r="A3727">
        <v>2014</v>
      </c>
      <c r="B3727">
        <v>1</v>
      </c>
      <c r="C3727" t="s">
        <v>110</v>
      </c>
      <c r="D3727" t="s">
        <v>134</v>
      </c>
      <c r="E3727" t="s">
        <v>134</v>
      </c>
      <c r="F3727" t="s">
        <v>10</v>
      </c>
      <c r="G3727" t="s">
        <v>96</v>
      </c>
      <c r="H3727" s="11">
        <v>45176</v>
      </c>
      <c r="I3727" t="s">
        <v>157</v>
      </c>
      <c r="J3727">
        <v>23</v>
      </c>
      <c r="K3727">
        <v>16</v>
      </c>
      <c r="L3727">
        <v>380</v>
      </c>
      <c r="M3727">
        <v>0</v>
      </c>
      <c r="N3727">
        <v>423</v>
      </c>
      <c r="O3727">
        <v>2</v>
      </c>
      <c r="P3727" t="s">
        <v>14</v>
      </c>
      <c r="Q3727" t="s">
        <v>13</v>
      </c>
      <c r="R3727" t="s">
        <v>22</v>
      </c>
      <c r="S3727" t="s">
        <v>21</v>
      </c>
    </row>
    <row r="3728" spans="1:19" x14ac:dyDescent="0.2">
      <c r="A3728">
        <v>2014</v>
      </c>
      <c r="B3728">
        <v>1</v>
      </c>
      <c r="C3728" t="s">
        <v>114</v>
      </c>
      <c r="D3728" t="s">
        <v>128</v>
      </c>
      <c r="E3728" t="s">
        <v>114</v>
      </c>
      <c r="F3728" t="s">
        <v>10</v>
      </c>
      <c r="G3728" t="s">
        <v>96</v>
      </c>
      <c r="H3728" s="11">
        <v>45176</v>
      </c>
      <c r="I3728" t="s">
        <v>157</v>
      </c>
      <c r="J3728">
        <v>34</v>
      </c>
      <c r="K3728">
        <v>17</v>
      </c>
      <c r="L3728">
        <v>420</v>
      </c>
      <c r="M3728">
        <v>3</v>
      </c>
      <c r="N3728">
        <v>306</v>
      </c>
      <c r="O3728">
        <v>1</v>
      </c>
      <c r="P3728" t="s">
        <v>53</v>
      </c>
      <c r="Q3728" t="s">
        <v>52</v>
      </c>
      <c r="R3728" t="s">
        <v>36</v>
      </c>
      <c r="S3728" t="s">
        <v>35</v>
      </c>
    </row>
    <row r="3729" spans="1:19" x14ac:dyDescent="0.2">
      <c r="A3729">
        <v>2014</v>
      </c>
      <c r="B3729">
        <v>1</v>
      </c>
      <c r="C3729" t="s">
        <v>124</v>
      </c>
      <c r="D3729" t="s">
        <v>135</v>
      </c>
      <c r="E3729" t="s">
        <v>124</v>
      </c>
      <c r="F3729" t="s">
        <v>10</v>
      </c>
      <c r="G3729" t="s">
        <v>96</v>
      </c>
      <c r="H3729" s="11">
        <v>45176</v>
      </c>
      <c r="I3729" t="s">
        <v>157</v>
      </c>
      <c r="J3729">
        <v>30</v>
      </c>
      <c r="K3729">
        <v>27</v>
      </c>
      <c r="L3729">
        <v>503</v>
      </c>
      <c r="M3729">
        <v>1</v>
      </c>
      <c r="N3729">
        <v>389</v>
      </c>
      <c r="O3729">
        <v>0</v>
      </c>
      <c r="P3729" t="s">
        <v>55</v>
      </c>
      <c r="Q3729" t="s">
        <v>54</v>
      </c>
      <c r="R3729" t="s">
        <v>24</v>
      </c>
      <c r="S3729" t="s">
        <v>23</v>
      </c>
    </row>
    <row r="3730" spans="1:19" x14ac:dyDescent="0.2">
      <c r="A3730">
        <v>2014</v>
      </c>
      <c r="B3730">
        <v>1</v>
      </c>
      <c r="C3730" t="s">
        <v>133</v>
      </c>
      <c r="D3730" t="s">
        <v>131</v>
      </c>
      <c r="E3730" t="s">
        <v>133</v>
      </c>
      <c r="F3730" t="s">
        <v>10</v>
      </c>
      <c r="G3730" t="s">
        <v>96</v>
      </c>
      <c r="H3730" s="11">
        <v>45176</v>
      </c>
      <c r="I3730" t="s">
        <v>157</v>
      </c>
      <c r="J3730">
        <v>19</v>
      </c>
      <c r="K3730">
        <v>14</v>
      </c>
      <c r="L3730">
        <v>402</v>
      </c>
      <c r="M3730">
        <v>2</v>
      </c>
      <c r="N3730">
        <v>158</v>
      </c>
      <c r="O3730">
        <v>0</v>
      </c>
      <c r="P3730" t="s">
        <v>49</v>
      </c>
      <c r="Q3730" t="s">
        <v>47</v>
      </c>
      <c r="R3730" t="s">
        <v>51</v>
      </c>
      <c r="S3730" t="s">
        <v>50</v>
      </c>
    </row>
    <row r="3731" spans="1:19" x14ac:dyDescent="0.2">
      <c r="A3731">
        <v>2014</v>
      </c>
      <c r="B3731">
        <v>1</v>
      </c>
      <c r="C3731" t="s">
        <v>97</v>
      </c>
      <c r="D3731" t="s">
        <v>104</v>
      </c>
      <c r="E3731" t="s">
        <v>104</v>
      </c>
      <c r="F3731" t="s">
        <v>10</v>
      </c>
      <c r="G3731" t="s">
        <v>96</v>
      </c>
      <c r="H3731" s="11">
        <v>45176</v>
      </c>
      <c r="I3731" t="s">
        <v>157</v>
      </c>
      <c r="J3731">
        <v>26</v>
      </c>
      <c r="K3731">
        <v>10</v>
      </c>
      <c r="L3731">
        <v>405</v>
      </c>
      <c r="M3731">
        <v>0</v>
      </c>
      <c r="N3731">
        <v>245</v>
      </c>
      <c r="O3731">
        <v>3</v>
      </c>
      <c r="P3731" t="s">
        <v>38</v>
      </c>
      <c r="Q3731" t="s">
        <v>37</v>
      </c>
      <c r="R3731" t="s">
        <v>67</v>
      </c>
      <c r="S3731" t="s">
        <v>66</v>
      </c>
    </row>
    <row r="3732" spans="1:19" x14ac:dyDescent="0.2">
      <c r="A3732">
        <v>2014</v>
      </c>
      <c r="B3732">
        <v>1</v>
      </c>
      <c r="C3732" t="s">
        <v>138</v>
      </c>
      <c r="D3732" t="s">
        <v>117</v>
      </c>
      <c r="E3732" t="s">
        <v>138</v>
      </c>
      <c r="F3732" t="s">
        <v>10</v>
      </c>
      <c r="G3732" t="s">
        <v>96</v>
      </c>
      <c r="H3732" s="11">
        <v>45176</v>
      </c>
      <c r="I3732" t="s">
        <v>156</v>
      </c>
      <c r="J3732">
        <v>37</v>
      </c>
      <c r="K3732">
        <v>34</v>
      </c>
      <c r="L3732">
        <v>568</v>
      </c>
      <c r="M3732">
        <v>1</v>
      </c>
      <c r="N3732">
        <v>472</v>
      </c>
      <c r="O3732">
        <v>2</v>
      </c>
      <c r="P3732" t="s">
        <v>12</v>
      </c>
      <c r="Q3732" t="s">
        <v>11</v>
      </c>
      <c r="R3732" t="s">
        <v>46</v>
      </c>
      <c r="S3732" t="s">
        <v>45</v>
      </c>
    </row>
    <row r="3733" spans="1:19" x14ac:dyDescent="0.2">
      <c r="A3733">
        <v>2014</v>
      </c>
      <c r="B3733">
        <v>1</v>
      </c>
      <c r="C3733" t="s">
        <v>137</v>
      </c>
      <c r="D3733" t="s">
        <v>118</v>
      </c>
      <c r="E3733" t="s">
        <v>137</v>
      </c>
      <c r="F3733" t="s">
        <v>10</v>
      </c>
      <c r="G3733" t="s">
        <v>96</v>
      </c>
      <c r="H3733" s="11">
        <v>45176</v>
      </c>
      <c r="I3733" t="s">
        <v>156</v>
      </c>
      <c r="J3733">
        <v>33</v>
      </c>
      <c r="K3733">
        <v>20</v>
      </c>
      <c r="L3733">
        <v>360</v>
      </c>
      <c r="M3733">
        <v>3</v>
      </c>
      <c r="N3733">
        <v>315</v>
      </c>
      <c r="O3733">
        <v>2</v>
      </c>
      <c r="P3733" t="s">
        <v>40</v>
      </c>
      <c r="Q3733" t="s">
        <v>39</v>
      </c>
      <c r="R3733" t="s">
        <v>44</v>
      </c>
      <c r="S3733" t="s">
        <v>43</v>
      </c>
    </row>
    <row r="3734" spans="1:19" x14ac:dyDescent="0.2">
      <c r="A3734">
        <v>2014</v>
      </c>
      <c r="B3734">
        <v>1</v>
      </c>
      <c r="C3734" t="s">
        <v>107</v>
      </c>
      <c r="D3734" t="s">
        <v>126</v>
      </c>
      <c r="E3734" t="s">
        <v>107</v>
      </c>
      <c r="F3734" t="s">
        <v>10</v>
      </c>
      <c r="G3734" t="s">
        <v>96</v>
      </c>
      <c r="H3734" s="11">
        <v>45176</v>
      </c>
      <c r="I3734" t="s">
        <v>156</v>
      </c>
      <c r="J3734">
        <v>17</v>
      </c>
      <c r="K3734">
        <v>6</v>
      </c>
      <c r="L3734">
        <v>321</v>
      </c>
      <c r="M3734">
        <v>1</v>
      </c>
      <c r="N3734">
        <v>372</v>
      </c>
      <c r="O3734">
        <v>2</v>
      </c>
      <c r="P3734" t="s">
        <v>71</v>
      </c>
      <c r="Q3734" t="s">
        <v>70</v>
      </c>
      <c r="R3734" t="s">
        <v>69</v>
      </c>
      <c r="S3734" t="s">
        <v>68</v>
      </c>
    </row>
    <row r="3735" spans="1:19" x14ac:dyDescent="0.2">
      <c r="A3735">
        <v>2014</v>
      </c>
      <c r="B3735">
        <v>1</v>
      </c>
      <c r="C3735" t="s">
        <v>139</v>
      </c>
      <c r="D3735" t="s">
        <v>142</v>
      </c>
      <c r="E3735" t="s">
        <v>142</v>
      </c>
      <c r="F3735" t="s">
        <v>10</v>
      </c>
      <c r="G3735" t="s">
        <v>96</v>
      </c>
      <c r="H3735" s="11">
        <v>45176</v>
      </c>
      <c r="I3735" t="s">
        <v>121</v>
      </c>
      <c r="J3735">
        <v>20</v>
      </c>
      <c r="K3735">
        <v>14</v>
      </c>
      <c r="L3735">
        <v>334</v>
      </c>
      <c r="M3735">
        <v>0</v>
      </c>
      <c r="N3735">
        <v>264</v>
      </c>
      <c r="O3735">
        <v>3</v>
      </c>
      <c r="P3735" t="s">
        <v>65</v>
      </c>
      <c r="Q3735" t="s">
        <v>64</v>
      </c>
      <c r="R3735" t="s">
        <v>18</v>
      </c>
      <c r="S3735" t="s">
        <v>17</v>
      </c>
    </row>
    <row r="3736" spans="1:19" x14ac:dyDescent="0.2">
      <c r="A3736">
        <v>2014</v>
      </c>
      <c r="B3736">
        <v>1</v>
      </c>
      <c r="C3736" t="s">
        <v>125</v>
      </c>
      <c r="D3736" t="s">
        <v>98</v>
      </c>
      <c r="E3736" t="s">
        <v>98</v>
      </c>
      <c r="F3736" t="s">
        <v>10</v>
      </c>
      <c r="G3736" t="s">
        <v>96</v>
      </c>
      <c r="H3736" s="11">
        <v>45176</v>
      </c>
      <c r="I3736" t="s">
        <v>121</v>
      </c>
      <c r="J3736">
        <v>28</v>
      </c>
      <c r="K3736">
        <v>17</v>
      </c>
      <c r="L3736">
        <v>319</v>
      </c>
      <c r="M3736">
        <v>0</v>
      </c>
      <c r="N3736">
        <v>382</v>
      </c>
      <c r="O3736">
        <v>4</v>
      </c>
      <c r="P3736" t="s">
        <v>26</v>
      </c>
      <c r="Q3736" t="s">
        <v>25</v>
      </c>
      <c r="R3736" t="s">
        <v>59</v>
      </c>
      <c r="S3736" t="s">
        <v>58</v>
      </c>
    </row>
    <row r="3737" spans="1:19" x14ac:dyDescent="0.2">
      <c r="A3737">
        <v>2014</v>
      </c>
      <c r="B3737">
        <v>1</v>
      </c>
      <c r="C3737" t="s">
        <v>130</v>
      </c>
      <c r="D3737" t="s">
        <v>129</v>
      </c>
      <c r="E3737" t="s">
        <v>130</v>
      </c>
      <c r="F3737" t="s">
        <v>10</v>
      </c>
      <c r="G3737" t="s">
        <v>96</v>
      </c>
      <c r="H3737" s="11">
        <v>45176</v>
      </c>
      <c r="I3737" t="s">
        <v>151</v>
      </c>
      <c r="J3737">
        <v>31</v>
      </c>
      <c r="K3737">
        <v>24</v>
      </c>
      <c r="L3737">
        <v>361</v>
      </c>
      <c r="M3737">
        <v>0</v>
      </c>
      <c r="N3737">
        <v>408</v>
      </c>
      <c r="O3737">
        <v>2</v>
      </c>
      <c r="P3737" t="s">
        <v>28</v>
      </c>
      <c r="Q3737" t="s">
        <v>27</v>
      </c>
      <c r="R3737" t="s">
        <v>34</v>
      </c>
      <c r="S3737" t="s">
        <v>33</v>
      </c>
    </row>
    <row r="3738" spans="1:19" x14ac:dyDescent="0.2">
      <c r="A3738">
        <v>2014</v>
      </c>
      <c r="B3738">
        <v>1</v>
      </c>
      <c r="C3738" t="s">
        <v>140</v>
      </c>
      <c r="D3738" t="s">
        <v>127</v>
      </c>
      <c r="E3738" t="s">
        <v>140</v>
      </c>
      <c r="F3738" t="s">
        <v>10</v>
      </c>
      <c r="G3738" t="s">
        <v>143</v>
      </c>
      <c r="H3738" s="11">
        <v>45177</v>
      </c>
      <c r="I3738" t="s">
        <v>170</v>
      </c>
      <c r="J3738">
        <v>35</v>
      </c>
      <c r="K3738">
        <v>14</v>
      </c>
      <c r="L3738">
        <v>417</v>
      </c>
      <c r="M3738">
        <v>0</v>
      </c>
      <c r="N3738">
        <v>197</v>
      </c>
      <c r="O3738">
        <v>2</v>
      </c>
      <c r="P3738" t="s">
        <v>30</v>
      </c>
      <c r="Q3738" t="s">
        <v>29</v>
      </c>
      <c r="R3738" t="s">
        <v>48</v>
      </c>
      <c r="S3738" t="s">
        <v>47</v>
      </c>
    </row>
    <row r="3739" spans="1:19" x14ac:dyDescent="0.2">
      <c r="A3739">
        <v>2014</v>
      </c>
      <c r="B3739">
        <v>1</v>
      </c>
      <c r="C3739" t="s">
        <v>123</v>
      </c>
      <c r="D3739" t="s">
        <v>153</v>
      </c>
      <c r="E3739" t="s">
        <v>123</v>
      </c>
      <c r="F3739" t="s">
        <v>10</v>
      </c>
      <c r="G3739" t="s">
        <v>143</v>
      </c>
      <c r="H3739" s="11">
        <v>45177</v>
      </c>
      <c r="I3739" t="s">
        <v>197</v>
      </c>
      <c r="J3739">
        <v>18</v>
      </c>
      <c r="K3739">
        <v>17</v>
      </c>
      <c r="L3739">
        <v>403</v>
      </c>
      <c r="M3739">
        <v>2</v>
      </c>
      <c r="N3739">
        <v>290</v>
      </c>
      <c r="O3739">
        <v>1</v>
      </c>
      <c r="P3739" t="s">
        <v>9</v>
      </c>
      <c r="Q3739" t="s">
        <v>8</v>
      </c>
      <c r="R3739" t="s">
        <v>57</v>
      </c>
      <c r="S3739" t="s">
        <v>56</v>
      </c>
    </row>
    <row r="3740" spans="1:19" x14ac:dyDescent="0.2">
      <c r="A3740">
        <v>2014</v>
      </c>
      <c r="B3740">
        <v>2</v>
      </c>
      <c r="C3740" t="s">
        <v>110</v>
      </c>
      <c r="D3740" t="s">
        <v>124</v>
      </c>
      <c r="E3740" t="s">
        <v>110</v>
      </c>
      <c r="F3740" t="s">
        <v>10</v>
      </c>
      <c r="G3740" t="s">
        <v>146</v>
      </c>
      <c r="H3740" s="11">
        <v>45180</v>
      </c>
      <c r="I3740" t="s">
        <v>196</v>
      </c>
      <c r="J3740">
        <v>26</v>
      </c>
      <c r="K3740">
        <v>6</v>
      </c>
      <c r="L3740">
        <v>323</v>
      </c>
      <c r="M3740">
        <v>0</v>
      </c>
      <c r="N3740">
        <v>301</v>
      </c>
      <c r="O3740">
        <v>3</v>
      </c>
      <c r="P3740" t="s">
        <v>14</v>
      </c>
      <c r="Q3740" t="s">
        <v>13</v>
      </c>
      <c r="R3740" t="s">
        <v>55</v>
      </c>
      <c r="S3740" t="s">
        <v>54</v>
      </c>
    </row>
    <row r="3741" spans="1:19" x14ac:dyDescent="0.2">
      <c r="A3741">
        <v>2014</v>
      </c>
      <c r="B3741">
        <v>2</v>
      </c>
      <c r="C3741" t="s">
        <v>119</v>
      </c>
      <c r="D3741" t="s">
        <v>137</v>
      </c>
      <c r="E3741" t="s">
        <v>119</v>
      </c>
      <c r="F3741" t="s">
        <v>10</v>
      </c>
      <c r="G3741" t="s">
        <v>96</v>
      </c>
      <c r="H3741" s="11">
        <v>45183</v>
      </c>
      <c r="I3741" t="s">
        <v>157</v>
      </c>
      <c r="J3741">
        <v>29</v>
      </c>
      <c r="K3741">
        <v>10</v>
      </c>
      <c r="L3741">
        <v>315</v>
      </c>
      <c r="M3741">
        <v>0</v>
      </c>
      <c r="N3741">
        <v>290</v>
      </c>
      <c r="O3741">
        <v>2</v>
      </c>
      <c r="P3741" t="s">
        <v>16</v>
      </c>
      <c r="Q3741" t="s">
        <v>15</v>
      </c>
      <c r="R3741" t="s">
        <v>40</v>
      </c>
      <c r="S3741" t="s">
        <v>39</v>
      </c>
    </row>
    <row r="3742" spans="1:19" x14ac:dyDescent="0.2">
      <c r="A3742">
        <v>2014</v>
      </c>
      <c r="B3742">
        <v>2</v>
      </c>
      <c r="C3742" t="s">
        <v>104</v>
      </c>
      <c r="D3742" t="s">
        <v>125</v>
      </c>
      <c r="E3742" t="s">
        <v>125</v>
      </c>
      <c r="F3742" t="s">
        <v>10</v>
      </c>
      <c r="G3742" t="s">
        <v>96</v>
      </c>
      <c r="H3742" s="11">
        <v>45183</v>
      </c>
      <c r="I3742" t="s">
        <v>156</v>
      </c>
      <c r="J3742">
        <v>26</v>
      </c>
      <c r="K3742">
        <v>10</v>
      </c>
      <c r="L3742">
        <v>368</v>
      </c>
      <c r="M3742">
        <v>1</v>
      </c>
      <c r="N3742">
        <v>314</v>
      </c>
      <c r="O3742">
        <v>2</v>
      </c>
      <c r="P3742" t="s">
        <v>67</v>
      </c>
      <c r="Q3742" t="s">
        <v>66</v>
      </c>
      <c r="R3742" t="s">
        <v>26</v>
      </c>
      <c r="S3742" t="s">
        <v>25</v>
      </c>
    </row>
    <row r="3743" spans="1:19" x14ac:dyDescent="0.2">
      <c r="A3743">
        <v>2014</v>
      </c>
      <c r="B3743">
        <v>2</v>
      </c>
      <c r="C3743" t="s">
        <v>135</v>
      </c>
      <c r="D3743" t="s">
        <v>117</v>
      </c>
      <c r="E3743" t="s">
        <v>135</v>
      </c>
      <c r="F3743" t="s">
        <v>10</v>
      </c>
      <c r="G3743" t="s">
        <v>96</v>
      </c>
      <c r="H3743" s="11">
        <v>45183</v>
      </c>
      <c r="I3743" t="s">
        <v>156</v>
      </c>
      <c r="J3743">
        <v>26</v>
      </c>
      <c r="K3743">
        <v>24</v>
      </c>
      <c r="L3743">
        <v>324</v>
      </c>
      <c r="M3743">
        <v>0</v>
      </c>
      <c r="N3743">
        <v>397</v>
      </c>
      <c r="O3743">
        <v>2</v>
      </c>
      <c r="P3743" t="s">
        <v>24</v>
      </c>
      <c r="Q3743" t="s">
        <v>23</v>
      </c>
      <c r="R3743" t="s">
        <v>46</v>
      </c>
      <c r="S3743" t="s">
        <v>45</v>
      </c>
    </row>
    <row r="3744" spans="1:19" x14ac:dyDescent="0.2">
      <c r="A3744">
        <v>2014</v>
      </c>
      <c r="B3744">
        <v>2</v>
      </c>
      <c r="C3744" t="s">
        <v>127</v>
      </c>
      <c r="D3744" t="s">
        <v>123</v>
      </c>
      <c r="E3744" t="s">
        <v>123</v>
      </c>
      <c r="F3744" t="s">
        <v>10</v>
      </c>
      <c r="G3744" t="s">
        <v>96</v>
      </c>
      <c r="H3744" s="11">
        <v>45183</v>
      </c>
      <c r="I3744" t="s">
        <v>161</v>
      </c>
      <c r="J3744">
        <v>25</v>
      </c>
      <c r="K3744">
        <v>14</v>
      </c>
      <c r="L3744">
        <v>266</v>
      </c>
      <c r="M3744">
        <v>0</v>
      </c>
      <c r="N3744">
        <v>341</v>
      </c>
      <c r="O3744">
        <v>4</v>
      </c>
      <c r="P3744" t="s">
        <v>48</v>
      </c>
      <c r="Q3744" t="s">
        <v>47</v>
      </c>
      <c r="R3744" t="s">
        <v>9</v>
      </c>
      <c r="S3744" t="s">
        <v>8</v>
      </c>
    </row>
    <row r="3745" spans="1:19" x14ac:dyDescent="0.2">
      <c r="A3745">
        <v>2014</v>
      </c>
      <c r="B3745">
        <v>2</v>
      </c>
      <c r="C3745" t="s">
        <v>142</v>
      </c>
      <c r="D3745" t="s">
        <v>140</v>
      </c>
      <c r="E3745" t="s">
        <v>142</v>
      </c>
      <c r="F3745" t="s">
        <v>10</v>
      </c>
      <c r="G3745" t="s">
        <v>96</v>
      </c>
      <c r="H3745" s="11">
        <v>45183</v>
      </c>
      <c r="I3745" t="s">
        <v>161</v>
      </c>
      <c r="J3745">
        <v>24</v>
      </c>
      <c r="K3745">
        <v>7</v>
      </c>
      <c r="L3745">
        <v>313</v>
      </c>
      <c r="M3745">
        <v>0</v>
      </c>
      <c r="N3745">
        <v>323</v>
      </c>
      <c r="O3745">
        <v>3</v>
      </c>
      <c r="P3745" t="s">
        <v>18</v>
      </c>
      <c r="Q3745" t="s">
        <v>17</v>
      </c>
      <c r="R3745" t="s">
        <v>30</v>
      </c>
      <c r="S3745" t="s">
        <v>29</v>
      </c>
    </row>
    <row r="3746" spans="1:19" x14ac:dyDescent="0.2">
      <c r="A3746">
        <v>2014</v>
      </c>
      <c r="B3746">
        <v>2</v>
      </c>
      <c r="C3746" t="s">
        <v>134</v>
      </c>
      <c r="D3746" t="s">
        <v>138</v>
      </c>
      <c r="E3746" t="s">
        <v>134</v>
      </c>
      <c r="F3746" t="s">
        <v>10</v>
      </c>
      <c r="G3746" t="s">
        <v>96</v>
      </c>
      <c r="H3746" s="11">
        <v>45183</v>
      </c>
      <c r="I3746" t="s">
        <v>116</v>
      </c>
      <c r="J3746">
        <v>24</v>
      </c>
      <c r="K3746">
        <v>10</v>
      </c>
      <c r="L3746">
        <v>472</v>
      </c>
      <c r="M3746">
        <v>0</v>
      </c>
      <c r="N3746">
        <v>309</v>
      </c>
      <c r="O3746">
        <v>3</v>
      </c>
      <c r="P3746" t="s">
        <v>22</v>
      </c>
      <c r="Q3746" t="s">
        <v>21</v>
      </c>
      <c r="R3746" t="s">
        <v>12</v>
      </c>
      <c r="S3746" t="s">
        <v>11</v>
      </c>
    </row>
    <row r="3747" spans="1:19" x14ac:dyDescent="0.2">
      <c r="A3747">
        <v>2014</v>
      </c>
      <c r="B3747">
        <v>2</v>
      </c>
      <c r="C3747" t="s">
        <v>126</v>
      </c>
      <c r="D3747" t="s">
        <v>128</v>
      </c>
      <c r="E3747" t="s">
        <v>126</v>
      </c>
      <c r="F3747" t="s">
        <v>10</v>
      </c>
      <c r="G3747" t="s">
        <v>96</v>
      </c>
      <c r="H3747" s="11">
        <v>45183</v>
      </c>
      <c r="I3747" t="s">
        <v>116</v>
      </c>
      <c r="J3747">
        <v>41</v>
      </c>
      <c r="K3747">
        <v>10</v>
      </c>
      <c r="L3747">
        <v>449</v>
      </c>
      <c r="M3747">
        <v>0</v>
      </c>
      <c r="N3747">
        <v>148</v>
      </c>
      <c r="O3747">
        <v>1</v>
      </c>
      <c r="P3747" t="s">
        <v>69</v>
      </c>
      <c r="Q3747" t="s">
        <v>68</v>
      </c>
      <c r="R3747" t="s">
        <v>36</v>
      </c>
      <c r="S3747" t="s">
        <v>35</v>
      </c>
    </row>
    <row r="3748" spans="1:19" x14ac:dyDescent="0.2">
      <c r="A3748">
        <v>2014</v>
      </c>
      <c r="B3748">
        <v>2</v>
      </c>
      <c r="C3748" t="s">
        <v>112</v>
      </c>
      <c r="D3748" t="s">
        <v>118</v>
      </c>
      <c r="E3748" t="s">
        <v>118</v>
      </c>
      <c r="F3748" t="s">
        <v>10</v>
      </c>
      <c r="G3748" t="s">
        <v>96</v>
      </c>
      <c r="H3748" s="11">
        <v>45183</v>
      </c>
      <c r="I3748" t="s">
        <v>116</v>
      </c>
      <c r="J3748">
        <v>30</v>
      </c>
      <c r="K3748">
        <v>7</v>
      </c>
      <c r="L3748">
        <v>292</v>
      </c>
      <c r="M3748">
        <v>0</v>
      </c>
      <c r="N3748">
        <v>217</v>
      </c>
      <c r="O3748">
        <v>4</v>
      </c>
      <c r="P3748" t="s">
        <v>42</v>
      </c>
      <c r="Q3748" t="s">
        <v>41</v>
      </c>
      <c r="R3748" t="s">
        <v>44</v>
      </c>
      <c r="S3748" t="s">
        <v>43</v>
      </c>
    </row>
    <row r="3749" spans="1:19" x14ac:dyDescent="0.2">
      <c r="A3749">
        <v>2014</v>
      </c>
      <c r="B3749">
        <v>2</v>
      </c>
      <c r="C3749" t="s">
        <v>153</v>
      </c>
      <c r="D3749" t="s">
        <v>105</v>
      </c>
      <c r="E3749" t="s">
        <v>153</v>
      </c>
      <c r="F3749" t="s">
        <v>10</v>
      </c>
      <c r="G3749" t="s">
        <v>96</v>
      </c>
      <c r="H3749" s="11">
        <v>45183</v>
      </c>
      <c r="I3749" t="s">
        <v>144</v>
      </c>
      <c r="J3749">
        <v>30</v>
      </c>
      <c r="K3749">
        <v>21</v>
      </c>
      <c r="L3749">
        <v>377</v>
      </c>
      <c r="M3749">
        <v>0</v>
      </c>
      <c r="N3749">
        <v>288</v>
      </c>
      <c r="O3749">
        <v>1</v>
      </c>
      <c r="P3749" t="s">
        <v>57</v>
      </c>
      <c r="Q3749" t="s">
        <v>56</v>
      </c>
      <c r="R3749" t="s">
        <v>61</v>
      </c>
      <c r="S3749" t="s">
        <v>60</v>
      </c>
    </row>
    <row r="3750" spans="1:19" x14ac:dyDescent="0.2">
      <c r="A3750">
        <v>2014</v>
      </c>
      <c r="B3750">
        <v>2</v>
      </c>
      <c r="C3750" t="s">
        <v>139</v>
      </c>
      <c r="D3750" t="s">
        <v>177</v>
      </c>
      <c r="E3750" t="s">
        <v>177</v>
      </c>
      <c r="F3750" t="s">
        <v>10</v>
      </c>
      <c r="G3750" t="s">
        <v>96</v>
      </c>
      <c r="H3750" s="11">
        <v>45183</v>
      </c>
      <c r="I3750" t="s">
        <v>144</v>
      </c>
      <c r="J3750">
        <v>19</v>
      </c>
      <c r="K3750">
        <v>17</v>
      </c>
      <c r="L3750">
        <v>339</v>
      </c>
      <c r="M3750">
        <v>1</v>
      </c>
      <c r="N3750">
        <v>332</v>
      </c>
      <c r="O3750">
        <v>1</v>
      </c>
      <c r="P3750" t="s">
        <v>65</v>
      </c>
      <c r="Q3750" t="s">
        <v>64</v>
      </c>
      <c r="R3750" t="s">
        <v>63</v>
      </c>
      <c r="S3750" t="s">
        <v>62</v>
      </c>
    </row>
    <row r="3751" spans="1:19" x14ac:dyDescent="0.2">
      <c r="A3751">
        <v>2014</v>
      </c>
      <c r="B3751">
        <v>2</v>
      </c>
      <c r="C3751" t="s">
        <v>101</v>
      </c>
      <c r="D3751" t="s">
        <v>133</v>
      </c>
      <c r="E3751" t="s">
        <v>101</v>
      </c>
      <c r="F3751" t="s">
        <v>10</v>
      </c>
      <c r="G3751" t="s">
        <v>96</v>
      </c>
      <c r="H3751" s="11">
        <v>45183</v>
      </c>
      <c r="I3751" t="s">
        <v>121</v>
      </c>
      <c r="J3751">
        <v>31</v>
      </c>
      <c r="K3751">
        <v>24</v>
      </c>
      <c r="L3751">
        <v>390</v>
      </c>
      <c r="M3751">
        <v>1</v>
      </c>
      <c r="N3751">
        <v>313</v>
      </c>
      <c r="O3751">
        <v>1</v>
      </c>
      <c r="P3751" t="s">
        <v>32</v>
      </c>
      <c r="Q3751" t="s">
        <v>31</v>
      </c>
      <c r="R3751" t="s">
        <v>49</v>
      </c>
      <c r="S3751" t="s">
        <v>47</v>
      </c>
    </row>
    <row r="3752" spans="1:19" x14ac:dyDescent="0.2">
      <c r="A3752">
        <v>2014</v>
      </c>
      <c r="B3752">
        <v>2</v>
      </c>
      <c r="C3752" t="s">
        <v>130</v>
      </c>
      <c r="D3752" t="s">
        <v>97</v>
      </c>
      <c r="E3752" t="s">
        <v>130</v>
      </c>
      <c r="F3752" t="s">
        <v>10</v>
      </c>
      <c r="G3752" t="s">
        <v>96</v>
      </c>
      <c r="H3752" s="11">
        <v>45183</v>
      </c>
      <c r="I3752" t="s">
        <v>121</v>
      </c>
      <c r="J3752">
        <v>24</v>
      </c>
      <c r="K3752">
        <v>17</v>
      </c>
      <c r="L3752">
        <v>325</v>
      </c>
      <c r="M3752">
        <v>0</v>
      </c>
      <c r="N3752">
        <v>380</v>
      </c>
      <c r="O3752">
        <v>0</v>
      </c>
      <c r="P3752" t="s">
        <v>28</v>
      </c>
      <c r="Q3752" t="s">
        <v>27</v>
      </c>
      <c r="R3752" t="s">
        <v>38</v>
      </c>
      <c r="S3752" t="s">
        <v>37</v>
      </c>
    </row>
    <row r="3753" spans="1:19" x14ac:dyDescent="0.2">
      <c r="A3753">
        <v>2014</v>
      </c>
      <c r="B3753">
        <v>2</v>
      </c>
      <c r="C3753" t="s">
        <v>131</v>
      </c>
      <c r="D3753" t="s">
        <v>107</v>
      </c>
      <c r="E3753" t="s">
        <v>107</v>
      </c>
      <c r="F3753" t="s">
        <v>10</v>
      </c>
      <c r="G3753" t="s">
        <v>96</v>
      </c>
      <c r="H3753" s="11">
        <v>45183</v>
      </c>
      <c r="I3753" t="s">
        <v>121</v>
      </c>
      <c r="J3753">
        <v>30</v>
      </c>
      <c r="K3753">
        <v>14</v>
      </c>
      <c r="L3753">
        <v>327</v>
      </c>
      <c r="M3753">
        <v>0</v>
      </c>
      <c r="N3753">
        <v>364</v>
      </c>
      <c r="O3753">
        <v>4</v>
      </c>
      <c r="P3753" t="s">
        <v>51</v>
      </c>
      <c r="Q3753" t="s">
        <v>50</v>
      </c>
      <c r="R3753" t="s">
        <v>71</v>
      </c>
      <c r="S3753" t="s">
        <v>70</v>
      </c>
    </row>
    <row r="3754" spans="1:19" x14ac:dyDescent="0.2">
      <c r="A3754">
        <v>2014</v>
      </c>
      <c r="B3754">
        <v>2</v>
      </c>
      <c r="C3754" t="s">
        <v>98</v>
      </c>
      <c r="D3754" t="s">
        <v>136</v>
      </c>
      <c r="E3754" t="s">
        <v>136</v>
      </c>
      <c r="F3754" t="s">
        <v>10</v>
      </c>
      <c r="G3754" t="s">
        <v>96</v>
      </c>
      <c r="H3754" s="11">
        <v>45183</v>
      </c>
      <c r="I3754" t="s">
        <v>155</v>
      </c>
      <c r="J3754">
        <v>28</v>
      </c>
      <c r="K3754">
        <v>20</v>
      </c>
      <c r="L3754">
        <v>216</v>
      </c>
      <c r="M3754">
        <v>0</v>
      </c>
      <c r="N3754">
        <v>359</v>
      </c>
      <c r="O3754">
        <v>4</v>
      </c>
      <c r="P3754" t="s">
        <v>59</v>
      </c>
      <c r="Q3754" t="s">
        <v>58</v>
      </c>
      <c r="R3754" t="s">
        <v>20</v>
      </c>
      <c r="S3754" t="s">
        <v>19</v>
      </c>
    </row>
    <row r="3755" spans="1:19" x14ac:dyDescent="0.2">
      <c r="A3755">
        <v>2014</v>
      </c>
      <c r="B3755">
        <v>2</v>
      </c>
      <c r="C3755" t="s">
        <v>129</v>
      </c>
      <c r="D3755" t="s">
        <v>114</v>
      </c>
      <c r="E3755" t="s">
        <v>114</v>
      </c>
      <c r="F3755" t="s">
        <v>10</v>
      </c>
      <c r="G3755" t="s">
        <v>143</v>
      </c>
      <c r="H3755" s="11">
        <v>45184</v>
      </c>
      <c r="I3755" t="s">
        <v>155</v>
      </c>
      <c r="J3755">
        <v>30</v>
      </c>
      <c r="K3755">
        <v>27</v>
      </c>
      <c r="L3755">
        <v>458</v>
      </c>
      <c r="M3755">
        <v>1</v>
      </c>
      <c r="N3755">
        <v>341</v>
      </c>
      <c r="O3755">
        <v>2</v>
      </c>
      <c r="P3755" t="s">
        <v>34</v>
      </c>
      <c r="Q3755" t="s">
        <v>33</v>
      </c>
      <c r="R3755" t="s">
        <v>53</v>
      </c>
      <c r="S3755" t="s">
        <v>52</v>
      </c>
    </row>
    <row r="3756" spans="1:19" x14ac:dyDescent="0.2">
      <c r="A3756">
        <v>2014</v>
      </c>
      <c r="B3756">
        <v>3</v>
      </c>
      <c r="C3756" t="s">
        <v>138</v>
      </c>
      <c r="D3756" t="s">
        <v>139</v>
      </c>
      <c r="E3756" t="s">
        <v>138</v>
      </c>
      <c r="F3756" t="s">
        <v>10</v>
      </c>
      <c r="G3756" t="s">
        <v>146</v>
      </c>
      <c r="H3756" s="11">
        <v>45187</v>
      </c>
      <c r="I3756" t="s">
        <v>160</v>
      </c>
      <c r="J3756">
        <v>56</v>
      </c>
      <c r="K3756">
        <v>14</v>
      </c>
      <c r="L3756">
        <v>488</v>
      </c>
      <c r="M3756">
        <v>4</v>
      </c>
      <c r="N3756">
        <v>217</v>
      </c>
      <c r="O3756">
        <v>5</v>
      </c>
      <c r="P3756" t="s">
        <v>12</v>
      </c>
      <c r="Q3756" t="s">
        <v>11</v>
      </c>
      <c r="R3756" t="s">
        <v>65</v>
      </c>
      <c r="S3756" t="s">
        <v>64</v>
      </c>
    </row>
    <row r="3757" spans="1:19" x14ac:dyDescent="0.2">
      <c r="A3757">
        <v>2014</v>
      </c>
      <c r="B3757">
        <v>3</v>
      </c>
      <c r="C3757" t="s">
        <v>177</v>
      </c>
      <c r="D3757" t="s">
        <v>125</v>
      </c>
      <c r="E3757" t="s">
        <v>125</v>
      </c>
      <c r="F3757" t="s">
        <v>10</v>
      </c>
      <c r="G3757" t="s">
        <v>96</v>
      </c>
      <c r="H3757" s="11">
        <v>45190</v>
      </c>
      <c r="I3757" t="s">
        <v>132</v>
      </c>
      <c r="J3757">
        <v>34</v>
      </c>
      <c r="K3757">
        <v>31</v>
      </c>
      <c r="L3757">
        <v>340</v>
      </c>
      <c r="M3757">
        <v>2</v>
      </c>
      <c r="N3757">
        <v>448</v>
      </c>
      <c r="O3757">
        <v>3</v>
      </c>
      <c r="P3757" t="s">
        <v>63</v>
      </c>
      <c r="Q3757" t="s">
        <v>62</v>
      </c>
      <c r="R3757" t="s">
        <v>26</v>
      </c>
      <c r="S3757" t="s">
        <v>25</v>
      </c>
    </row>
    <row r="3758" spans="1:19" x14ac:dyDescent="0.2">
      <c r="A3758">
        <v>2014</v>
      </c>
      <c r="B3758">
        <v>3</v>
      </c>
      <c r="C3758" t="s">
        <v>135</v>
      </c>
      <c r="D3758" t="s">
        <v>110</v>
      </c>
      <c r="E3758" t="s">
        <v>110</v>
      </c>
      <c r="F3758" t="s">
        <v>10</v>
      </c>
      <c r="G3758" t="s">
        <v>96</v>
      </c>
      <c r="H3758" s="11">
        <v>45190</v>
      </c>
      <c r="I3758" t="s">
        <v>157</v>
      </c>
      <c r="J3758">
        <v>23</v>
      </c>
      <c r="K3758">
        <v>21</v>
      </c>
      <c r="L3758">
        <v>377</v>
      </c>
      <c r="M3758">
        <v>1</v>
      </c>
      <c r="N3758">
        <v>375</v>
      </c>
      <c r="O3758">
        <v>0</v>
      </c>
      <c r="P3758" t="s">
        <v>24</v>
      </c>
      <c r="Q3758" t="s">
        <v>23</v>
      </c>
      <c r="R3758" t="s">
        <v>14</v>
      </c>
      <c r="S3758" t="s">
        <v>13</v>
      </c>
    </row>
    <row r="3759" spans="1:19" x14ac:dyDescent="0.2">
      <c r="A3759">
        <v>2014</v>
      </c>
      <c r="B3759">
        <v>3</v>
      </c>
      <c r="C3759" t="s">
        <v>127</v>
      </c>
      <c r="D3759" t="s">
        <v>107</v>
      </c>
      <c r="E3759" t="s">
        <v>127</v>
      </c>
      <c r="F3759" t="s">
        <v>10</v>
      </c>
      <c r="G3759" t="s">
        <v>96</v>
      </c>
      <c r="H3759" s="11">
        <v>45190</v>
      </c>
      <c r="I3759" t="s">
        <v>157</v>
      </c>
      <c r="J3759">
        <v>30</v>
      </c>
      <c r="K3759">
        <v>17</v>
      </c>
      <c r="L3759">
        <v>419</v>
      </c>
      <c r="M3759">
        <v>1</v>
      </c>
      <c r="N3759">
        <v>411</v>
      </c>
      <c r="O3759">
        <v>3</v>
      </c>
      <c r="P3759" t="s">
        <v>48</v>
      </c>
      <c r="Q3759" t="s">
        <v>47</v>
      </c>
      <c r="R3759" t="s">
        <v>71</v>
      </c>
      <c r="S3759" t="s">
        <v>70</v>
      </c>
    </row>
    <row r="3760" spans="1:19" x14ac:dyDescent="0.2">
      <c r="A3760">
        <v>2014</v>
      </c>
      <c r="B3760">
        <v>3</v>
      </c>
      <c r="C3760" t="s">
        <v>128</v>
      </c>
      <c r="D3760" t="s">
        <v>129</v>
      </c>
      <c r="E3760" t="s">
        <v>129</v>
      </c>
      <c r="F3760" t="s">
        <v>10</v>
      </c>
      <c r="G3760" t="s">
        <v>96</v>
      </c>
      <c r="H3760" s="11">
        <v>45190</v>
      </c>
      <c r="I3760" t="s">
        <v>157</v>
      </c>
      <c r="J3760">
        <v>44</v>
      </c>
      <c r="K3760">
        <v>17</v>
      </c>
      <c r="L3760">
        <v>529</v>
      </c>
      <c r="M3760">
        <v>0</v>
      </c>
      <c r="N3760">
        <v>344</v>
      </c>
      <c r="O3760">
        <v>3</v>
      </c>
      <c r="P3760" t="s">
        <v>36</v>
      </c>
      <c r="Q3760" t="s">
        <v>35</v>
      </c>
      <c r="R3760" t="s">
        <v>34</v>
      </c>
      <c r="S3760" t="s">
        <v>33</v>
      </c>
    </row>
    <row r="3761" spans="1:19" x14ac:dyDescent="0.2">
      <c r="A3761">
        <v>2014</v>
      </c>
      <c r="B3761">
        <v>3</v>
      </c>
      <c r="C3761" t="s">
        <v>119</v>
      </c>
      <c r="D3761" t="s">
        <v>153</v>
      </c>
      <c r="E3761" t="s">
        <v>153</v>
      </c>
      <c r="F3761" t="s">
        <v>10</v>
      </c>
      <c r="G3761" t="s">
        <v>96</v>
      </c>
      <c r="H3761" s="11">
        <v>45190</v>
      </c>
      <c r="I3761" t="s">
        <v>157</v>
      </c>
      <c r="J3761">
        <v>22</v>
      </c>
      <c r="K3761">
        <v>10</v>
      </c>
      <c r="L3761">
        <v>333</v>
      </c>
      <c r="M3761">
        <v>0</v>
      </c>
      <c r="N3761">
        <v>292</v>
      </c>
      <c r="O3761">
        <v>0</v>
      </c>
      <c r="P3761" t="s">
        <v>16</v>
      </c>
      <c r="Q3761" t="s">
        <v>15</v>
      </c>
      <c r="R3761" t="s">
        <v>57</v>
      </c>
      <c r="S3761" t="s">
        <v>56</v>
      </c>
    </row>
    <row r="3762" spans="1:19" x14ac:dyDescent="0.2">
      <c r="A3762">
        <v>2014</v>
      </c>
      <c r="B3762">
        <v>3</v>
      </c>
      <c r="C3762" t="s">
        <v>140</v>
      </c>
      <c r="D3762" t="s">
        <v>101</v>
      </c>
      <c r="E3762" t="s">
        <v>140</v>
      </c>
      <c r="F3762" t="s">
        <v>10</v>
      </c>
      <c r="G3762" t="s">
        <v>96</v>
      </c>
      <c r="H3762" s="11">
        <v>45190</v>
      </c>
      <c r="I3762" t="s">
        <v>157</v>
      </c>
      <c r="J3762">
        <v>19</v>
      </c>
      <c r="K3762">
        <v>7</v>
      </c>
      <c r="L3762">
        <v>353</v>
      </c>
      <c r="M3762">
        <v>3</v>
      </c>
      <c r="N3762">
        <v>223</v>
      </c>
      <c r="O3762">
        <v>1</v>
      </c>
      <c r="P3762" t="s">
        <v>30</v>
      </c>
      <c r="Q3762" t="s">
        <v>29</v>
      </c>
      <c r="R3762" t="s">
        <v>32</v>
      </c>
      <c r="S3762" t="s">
        <v>31</v>
      </c>
    </row>
    <row r="3763" spans="1:19" x14ac:dyDescent="0.2">
      <c r="A3763">
        <v>2014</v>
      </c>
      <c r="B3763">
        <v>3</v>
      </c>
      <c r="C3763" t="s">
        <v>134</v>
      </c>
      <c r="D3763" t="s">
        <v>104</v>
      </c>
      <c r="E3763" t="s">
        <v>134</v>
      </c>
      <c r="F3763" t="s">
        <v>10</v>
      </c>
      <c r="G3763" t="s">
        <v>96</v>
      </c>
      <c r="H3763" s="11">
        <v>45190</v>
      </c>
      <c r="I3763" t="s">
        <v>157</v>
      </c>
      <c r="J3763">
        <v>33</v>
      </c>
      <c r="K3763">
        <v>7</v>
      </c>
      <c r="L3763">
        <v>300</v>
      </c>
      <c r="M3763">
        <v>1</v>
      </c>
      <c r="N3763">
        <v>326</v>
      </c>
      <c r="O3763">
        <v>2</v>
      </c>
      <c r="P3763" t="s">
        <v>22</v>
      </c>
      <c r="Q3763" t="s">
        <v>21</v>
      </c>
      <c r="R3763" t="s">
        <v>67</v>
      </c>
      <c r="S3763" t="s">
        <v>66</v>
      </c>
    </row>
    <row r="3764" spans="1:19" x14ac:dyDescent="0.2">
      <c r="A3764">
        <v>2014</v>
      </c>
      <c r="B3764">
        <v>3</v>
      </c>
      <c r="C3764" t="s">
        <v>118</v>
      </c>
      <c r="D3764" t="s">
        <v>131</v>
      </c>
      <c r="E3764" t="s">
        <v>118</v>
      </c>
      <c r="F3764" t="s">
        <v>10</v>
      </c>
      <c r="G3764" t="s">
        <v>96</v>
      </c>
      <c r="H3764" s="11">
        <v>45190</v>
      </c>
      <c r="I3764" t="s">
        <v>157</v>
      </c>
      <c r="J3764">
        <v>16</v>
      </c>
      <c r="K3764">
        <v>9</v>
      </c>
      <c r="L3764">
        <v>297</v>
      </c>
      <c r="M3764">
        <v>0</v>
      </c>
      <c r="N3764">
        <v>241</v>
      </c>
      <c r="O3764">
        <v>1</v>
      </c>
      <c r="P3764" t="s">
        <v>44</v>
      </c>
      <c r="Q3764" t="s">
        <v>43</v>
      </c>
      <c r="R3764" t="s">
        <v>51</v>
      </c>
      <c r="S3764" t="s">
        <v>50</v>
      </c>
    </row>
    <row r="3765" spans="1:19" x14ac:dyDescent="0.2">
      <c r="A3765">
        <v>2014</v>
      </c>
      <c r="B3765">
        <v>3</v>
      </c>
      <c r="C3765" t="s">
        <v>114</v>
      </c>
      <c r="D3765" t="s">
        <v>126</v>
      </c>
      <c r="E3765" t="s">
        <v>114</v>
      </c>
      <c r="F3765" t="s">
        <v>10</v>
      </c>
      <c r="G3765" t="s">
        <v>96</v>
      </c>
      <c r="H3765" s="11">
        <v>45190</v>
      </c>
      <c r="I3765" t="s">
        <v>157</v>
      </c>
      <c r="J3765">
        <v>37</v>
      </c>
      <c r="K3765">
        <v>34</v>
      </c>
      <c r="L3765">
        <v>379</v>
      </c>
      <c r="M3765">
        <v>1</v>
      </c>
      <c r="N3765">
        <v>511</v>
      </c>
      <c r="O3765">
        <v>1</v>
      </c>
      <c r="P3765" t="s">
        <v>53</v>
      </c>
      <c r="Q3765" t="s">
        <v>52</v>
      </c>
      <c r="R3765" t="s">
        <v>69</v>
      </c>
      <c r="S3765" t="s">
        <v>68</v>
      </c>
    </row>
    <row r="3766" spans="1:19" x14ac:dyDescent="0.2">
      <c r="A3766">
        <v>2014</v>
      </c>
      <c r="B3766">
        <v>3</v>
      </c>
      <c r="C3766" t="s">
        <v>117</v>
      </c>
      <c r="D3766" t="s">
        <v>112</v>
      </c>
      <c r="E3766" t="s">
        <v>117</v>
      </c>
      <c r="F3766" t="s">
        <v>10</v>
      </c>
      <c r="G3766" t="s">
        <v>96</v>
      </c>
      <c r="H3766" s="11">
        <v>45190</v>
      </c>
      <c r="I3766" t="s">
        <v>156</v>
      </c>
      <c r="J3766">
        <v>20</v>
      </c>
      <c r="K3766">
        <v>9</v>
      </c>
      <c r="L3766">
        <v>396</v>
      </c>
      <c r="M3766">
        <v>0</v>
      </c>
      <c r="N3766">
        <v>247</v>
      </c>
      <c r="O3766">
        <v>0</v>
      </c>
      <c r="P3766" t="s">
        <v>46</v>
      </c>
      <c r="Q3766" t="s">
        <v>45</v>
      </c>
      <c r="R3766" t="s">
        <v>42</v>
      </c>
      <c r="S3766" t="s">
        <v>41</v>
      </c>
    </row>
    <row r="3767" spans="1:19" x14ac:dyDescent="0.2">
      <c r="A3767">
        <v>2014</v>
      </c>
      <c r="B3767">
        <v>3</v>
      </c>
      <c r="C3767" t="s">
        <v>123</v>
      </c>
      <c r="D3767" t="s">
        <v>98</v>
      </c>
      <c r="E3767" t="s">
        <v>123</v>
      </c>
      <c r="F3767" t="s">
        <v>10</v>
      </c>
      <c r="G3767" t="s">
        <v>96</v>
      </c>
      <c r="H3767" s="11">
        <v>45190</v>
      </c>
      <c r="I3767" t="s">
        <v>144</v>
      </c>
      <c r="J3767">
        <v>23</v>
      </c>
      <c r="K3767">
        <v>14</v>
      </c>
      <c r="L3767">
        <v>338</v>
      </c>
      <c r="M3767">
        <v>1</v>
      </c>
      <c r="N3767">
        <v>318</v>
      </c>
      <c r="O3767">
        <v>0</v>
      </c>
      <c r="P3767" t="s">
        <v>9</v>
      </c>
      <c r="Q3767" t="s">
        <v>8</v>
      </c>
      <c r="R3767" t="s">
        <v>59</v>
      </c>
      <c r="S3767" t="s">
        <v>58</v>
      </c>
    </row>
    <row r="3768" spans="1:19" x14ac:dyDescent="0.2">
      <c r="A3768">
        <v>2014</v>
      </c>
      <c r="B3768">
        <v>3</v>
      </c>
      <c r="C3768" t="s">
        <v>137</v>
      </c>
      <c r="D3768" t="s">
        <v>97</v>
      </c>
      <c r="E3768" t="s">
        <v>97</v>
      </c>
      <c r="F3768" t="s">
        <v>10</v>
      </c>
      <c r="G3768" t="s">
        <v>96</v>
      </c>
      <c r="H3768" s="11">
        <v>45190</v>
      </c>
      <c r="I3768" t="s">
        <v>121</v>
      </c>
      <c r="J3768">
        <v>34</v>
      </c>
      <c r="K3768">
        <v>15</v>
      </c>
      <c r="L3768">
        <v>342</v>
      </c>
      <c r="M3768">
        <v>2</v>
      </c>
      <c r="N3768">
        <v>332</v>
      </c>
      <c r="O3768">
        <v>0</v>
      </c>
      <c r="P3768" t="s">
        <v>40</v>
      </c>
      <c r="Q3768" t="s">
        <v>39</v>
      </c>
      <c r="R3768" t="s">
        <v>38</v>
      </c>
      <c r="S3768" t="s">
        <v>37</v>
      </c>
    </row>
    <row r="3769" spans="1:19" x14ac:dyDescent="0.2">
      <c r="A3769">
        <v>2014</v>
      </c>
      <c r="B3769">
        <v>3</v>
      </c>
      <c r="C3769" t="s">
        <v>105</v>
      </c>
      <c r="D3769" t="s">
        <v>130</v>
      </c>
      <c r="E3769" t="s">
        <v>105</v>
      </c>
      <c r="F3769" t="s">
        <v>10</v>
      </c>
      <c r="G3769" t="s">
        <v>96</v>
      </c>
      <c r="H3769" s="11">
        <v>45190</v>
      </c>
      <c r="I3769" t="s">
        <v>121</v>
      </c>
      <c r="J3769">
        <v>26</v>
      </c>
      <c r="K3769">
        <v>20</v>
      </c>
      <c r="L3769">
        <v>384</v>
      </c>
      <c r="M3769">
        <v>1</v>
      </c>
      <c r="N3769">
        <v>332</v>
      </c>
      <c r="O3769">
        <v>2</v>
      </c>
      <c r="P3769" t="s">
        <v>61</v>
      </c>
      <c r="Q3769" t="s">
        <v>60</v>
      </c>
      <c r="R3769" t="s">
        <v>28</v>
      </c>
      <c r="S3769" t="s">
        <v>27</v>
      </c>
    </row>
    <row r="3770" spans="1:19" x14ac:dyDescent="0.2">
      <c r="A3770">
        <v>2014</v>
      </c>
      <c r="B3770">
        <v>3</v>
      </c>
      <c r="C3770" t="s">
        <v>142</v>
      </c>
      <c r="D3770" t="s">
        <v>124</v>
      </c>
      <c r="E3770" t="s">
        <v>124</v>
      </c>
      <c r="F3770" t="s">
        <v>10</v>
      </c>
      <c r="G3770" t="s">
        <v>96</v>
      </c>
      <c r="H3770" s="11">
        <v>45190</v>
      </c>
      <c r="I3770" t="s">
        <v>155</v>
      </c>
      <c r="J3770">
        <v>37</v>
      </c>
      <c r="K3770">
        <v>19</v>
      </c>
      <c r="L3770">
        <v>454</v>
      </c>
      <c r="M3770">
        <v>0</v>
      </c>
      <c r="N3770">
        <v>349</v>
      </c>
      <c r="O3770">
        <v>2</v>
      </c>
      <c r="P3770" t="s">
        <v>18</v>
      </c>
      <c r="Q3770" t="s">
        <v>17</v>
      </c>
      <c r="R3770" t="s">
        <v>55</v>
      </c>
      <c r="S3770" t="s">
        <v>54</v>
      </c>
    </row>
    <row r="3771" spans="1:19" x14ac:dyDescent="0.2">
      <c r="A3771">
        <v>2014</v>
      </c>
      <c r="B3771">
        <v>3</v>
      </c>
      <c r="C3771" t="s">
        <v>133</v>
      </c>
      <c r="D3771" t="s">
        <v>136</v>
      </c>
      <c r="E3771" t="s">
        <v>136</v>
      </c>
      <c r="F3771" t="s">
        <v>10</v>
      </c>
      <c r="G3771" t="s">
        <v>143</v>
      </c>
      <c r="H3771" s="11">
        <v>45191</v>
      </c>
      <c r="I3771" t="s">
        <v>151</v>
      </c>
      <c r="J3771">
        <v>27</v>
      </c>
      <c r="K3771">
        <v>19</v>
      </c>
      <c r="L3771">
        <v>257</v>
      </c>
      <c r="M3771">
        <v>1</v>
      </c>
      <c r="N3771">
        <v>414</v>
      </c>
      <c r="O3771">
        <v>3</v>
      </c>
      <c r="P3771" t="s">
        <v>49</v>
      </c>
      <c r="Q3771" t="s">
        <v>47</v>
      </c>
      <c r="R3771" t="s">
        <v>20</v>
      </c>
      <c r="S3771" t="s">
        <v>19</v>
      </c>
    </row>
    <row r="3772" spans="1:19" x14ac:dyDescent="0.2">
      <c r="A3772">
        <v>2014</v>
      </c>
      <c r="B3772">
        <v>4</v>
      </c>
      <c r="C3772" t="s">
        <v>126</v>
      </c>
      <c r="D3772" t="s">
        <v>127</v>
      </c>
      <c r="E3772" t="s">
        <v>127</v>
      </c>
      <c r="F3772" t="s">
        <v>10</v>
      </c>
      <c r="G3772" t="s">
        <v>146</v>
      </c>
      <c r="H3772" s="11">
        <v>45194</v>
      </c>
      <c r="I3772" t="s">
        <v>160</v>
      </c>
      <c r="J3772">
        <v>45</v>
      </c>
      <c r="K3772">
        <v>14</v>
      </c>
      <c r="L3772">
        <v>449</v>
      </c>
      <c r="M3772">
        <v>1</v>
      </c>
      <c r="N3772">
        <v>329</v>
      </c>
      <c r="O3772">
        <v>6</v>
      </c>
      <c r="P3772" t="s">
        <v>69</v>
      </c>
      <c r="Q3772" t="s">
        <v>68</v>
      </c>
      <c r="R3772" t="s">
        <v>48</v>
      </c>
      <c r="S3772" t="s">
        <v>47</v>
      </c>
    </row>
    <row r="3773" spans="1:19" x14ac:dyDescent="0.2">
      <c r="A3773">
        <v>2014</v>
      </c>
      <c r="B3773">
        <v>4</v>
      </c>
      <c r="C3773" t="s">
        <v>136</v>
      </c>
      <c r="D3773" t="s">
        <v>101</v>
      </c>
      <c r="E3773" t="s">
        <v>101</v>
      </c>
      <c r="F3773" t="s">
        <v>10</v>
      </c>
      <c r="G3773" t="s">
        <v>96</v>
      </c>
      <c r="H3773" s="11">
        <v>45197</v>
      </c>
      <c r="I3773" t="s">
        <v>157</v>
      </c>
      <c r="J3773">
        <v>38</v>
      </c>
      <c r="K3773">
        <v>17</v>
      </c>
      <c r="L3773">
        <v>358</v>
      </c>
      <c r="M3773">
        <v>0</v>
      </c>
      <c r="N3773">
        <v>496</v>
      </c>
      <c r="O3773">
        <v>2</v>
      </c>
      <c r="P3773" t="s">
        <v>20</v>
      </c>
      <c r="Q3773" t="s">
        <v>19</v>
      </c>
      <c r="R3773" t="s">
        <v>32</v>
      </c>
      <c r="S3773" t="s">
        <v>31</v>
      </c>
    </row>
    <row r="3774" spans="1:19" x14ac:dyDescent="0.2">
      <c r="A3774">
        <v>2014</v>
      </c>
      <c r="B3774">
        <v>4</v>
      </c>
      <c r="C3774" t="s">
        <v>107</v>
      </c>
      <c r="D3774" t="s">
        <v>119</v>
      </c>
      <c r="E3774" t="s">
        <v>107</v>
      </c>
      <c r="F3774" t="s">
        <v>10</v>
      </c>
      <c r="G3774" t="s">
        <v>96</v>
      </c>
      <c r="H3774" s="11">
        <v>45197</v>
      </c>
      <c r="I3774" t="s">
        <v>157</v>
      </c>
      <c r="J3774">
        <v>23</v>
      </c>
      <c r="K3774">
        <v>17</v>
      </c>
      <c r="L3774">
        <v>301</v>
      </c>
      <c r="M3774">
        <v>3</v>
      </c>
      <c r="N3774">
        <v>316</v>
      </c>
      <c r="O3774">
        <v>2</v>
      </c>
      <c r="P3774" t="s">
        <v>71</v>
      </c>
      <c r="Q3774" t="s">
        <v>70</v>
      </c>
      <c r="R3774" t="s">
        <v>16</v>
      </c>
      <c r="S3774" t="s">
        <v>15</v>
      </c>
    </row>
    <row r="3775" spans="1:19" x14ac:dyDescent="0.2">
      <c r="A3775">
        <v>2014</v>
      </c>
      <c r="B3775">
        <v>4</v>
      </c>
      <c r="C3775" t="s">
        <v>133</v>
      </c>
      <c r="D3775" t="s">
        <v>140</v>
      </c>
      <c r="E3775" t="s">
        <v>140</v>
      </c>
      <c r="F3775" t="s">
        <v>10</v>
      </c>
      <c r="G3775" t="s">
        <v>96</v>
      </c>
      <c r="H3775" s="11">
        <v>45197</v>
      </c>
      <c r="I3775" t="s">
        <v>157</v>
      </c>
      <c r="J3775">
        <v>24</v>
      </c>
      <c r="K3775">
        <v>17</v>
      </c>
      <c r="L3775">
        <v>360</v>
      </c>
      <c r="M3775">
        <v>0</v>
      </c>
      <c r="N3775">
        <v>336</v>
      </c>
      <c r="O3775">
        <v>2</v>
      </c>
      <c r="P3775" t="s">
        <v>49</v>
      </c>
      <c r="Q3775" t="s">
        <v>47</v>
      </c>
      <c r="R3775" t="s">
        <v>30</v>
      </c>
      <c r="S3775" t="s">
        <v>29</v>
      </c>
    </row>
    <row r="3776" spans="1:19" x14ac:dyDescent="0.2">
      <c r="A3776">
        <v>2014</v>
      </c>
      <c r="B3776">
        <v>4</v>
      </c>
      <c r="C3776" t="s">
        <v>110</v>
      </c>
      <c r="D3776" t="s">
        <v>142</v>
      </c>
      <c r="E3776" t="s">
        <v>110</v>
      </c>
      <c r="F3776" t="s">
        <v>10</v>
      </c>
      <c r="G3776" t="s">
        <v>96</v>
      </c>
      <c r="H3776" s="11">
        <v>45197</v>
      </c>
      <c r="I3776" t="s">
        <v>157</v>
      </c>
      <c r="J3776">
        <v>38</v>
      </c>
      <c r="K3776">
        <v>10</v>
      </c>
      <c r="L3776">
        <v>454</v>
      </c>
      <c r="M3776">
        <v>0</v>
      </c>
      <c r="N3776">
        <v>315</v>
      </c>
      <c r="O3776">
        <v>1</v>
      </c>
      <c r="P3776" t="s">
        <v>14</v>
      </c>
      <c r="Q3776" t="s">
        <v>13</v>
      </c>
      <c r="R3776" t="s">
        <v>18</v>
      </c>
      <c r="S3776" t="s">
        <v>17</v>
      </c>
    </row>
    <row r="3777" spans="1:19" x14ac:dyDescent="0.2">
      <c r="A3777">
        <v>2014</v>
      </c>
      <c r="B3777">
        <v>4</v>
      </c>
      <c r="C3777" t="s">
        <v>129</v>
      </c>
      <c r="D3777" t="s">
        <v>104</v>
      </c>
      <c r="E3777" t="s">
        <v>129</v>
      </c>
      <c r="F3777" t="s">
        <v>10</v>
      </c>
      <c r="G3777" t="s">
        <v>96</v>
      </c>
      <c r="H3777" s="11">
        <v>45197</v>
      </c>
      <c r="I3777" t="s">
        <v>156</v>
      </c>
      <c r="J3777">
        <v>41</v>
      </c>
      <c r="K3777">
        <v>17</v>
      </c>
      <c r="L3777">
        <v>498</v>
      </c>
      <c r="M3777">
        <v>1</v>
      </c>
      <c r="N3777">
        <v>261</v>
      </c>
      <c r="O3777">
        <v>3</v>
      </c>
      <c r="P3777" t="s">
        <v>34</v>
      </c>
      <c r="Q3777" t="s">
        <v>33</v>
      </c>
      <c r="R3777" t="s">
        <v>67</v>
      </c>
      <c r="S3777" t="s">
        <v>66</v>
      </c>
    </row>
    <row r="3778" spans="1:19" x14ac:dyDescent="0.2">
      <c r="A3778">
        <v>2014</v>
      </c>
      <c r="B3778">
        <v>4</v>
      </c>
      <c r="C3778" t="s">
        <v>124</v>
      </c>
      <c r="D3778" t="s">
        <v>139</v>
      </c>
      <c r="E3778" t="s">
        <v>139</v>
      </c>
      <c r="F3778" t="s">
        <v>10</v>
      </c>
      <c r="G3778" t="s">
        <v>96</v>
      </c>
      <c r="H3778" s="11">
        <v>45197</v>
      </c>
      <c r="I3778" t="s">
        <v>156</v>
      </c>
      <c r="J3778">
        <v>27</v>
      </c>
      <c r="K3778">
        <v>24</v>
      </c>
      <c r="L3778">
        <v>350</v>
      </c>
      <c r="M3778">
        <v>1</v>
      </c>
      <c r="N3778">
        <v>390</v>
      </c>
      <c r="O3778">
        <v>1</v>
      </c>
      <c r="P3778" t="s">
        <v>55</v>
      </c>
      <c r="Q3778" t="s">
        <v>54</v>
      </c>
      <c r="R3778" t="s">
        <v>65</v>
      </c>
      <c r="S3778" t="s">
        <v>64</v>
      </c>
    </row>
    <row r="3779" spans="1:19" x14ac:dyDescent="0.2">
      <c r="A3779">
        <v>2014</v>
      </c>
      <c r="B3779">
        <v>4</v>
      </c>
      <c r="C3779" t="s">
        <v>131</v>
      </c>
      <c r="D3779" t="s">
        <v>137</v>
      </c>
      <c r="E3779" t="s">
        <v>137</v>
      </c>
      <c r="F3779" t="s">
        <v>10</v>
      </c>
      <c r="G3779" t="s">
        <v>96</v>
      </c>
      <c r="H3779" s="11">
        <v>45197</v>
      </c>
      <c r="I3779" t="s">
        <v>175</v>
      </c>
      <c r="J3779">
        <v>38</v>
      </c>
      <c r="K3779">
        <v>14</v>
      </c>
      <c r="L3779">
        <v>435</v>
      </c>
      <c r="M3779">
        <v>3</v>
      </c>
      <c r="N3779">
        <v>317</v>
      </c>
      <c r="O3779">
        <v>4</v>
      </c>
      <c r="P3779" t="s">
        <v>51</v>
      </c>
      <c r="Q3779" t="s">
        <v>50</v>
      </c>
      <c r="R3779" t="s">
        <v>40</v>
      </c>
      <c r="S3779" t="s">
        <v>39</v>
      </c>
    </row>
    <row r="3780" spans="1:19" x14ac:dyDescent="0.2">
      <c r="A3780">
        <v>2014</v>
      </c>
      <c r="B3780">
        <v>4</v>
      </c>
      <c r="C3780" t="s">
        <v>153</v>
      </c>
      <c r="D3780" t="s">
        <v>128</v>
      </c>
      <c r="E3780" t="s">
        <v>153</v>
      </c>
      <c r="F3780" t="s">
        <v>10</v>
      </c>
      <c r="G3780" t="s">
        <v>96</v>
      </c>
      <c r="H3780" s="11">
        <v>45197</v>
      </c>
      <c r="I3780" t="s">
        <v>144</v>
      </c>
      <c r="J3780">
        <v>33</v>
      </c>
      <c r="K3780">
        <v>14</v>
      </c>
      <c r="L3780">
        <v>407</v>
      </c>
      <c r="M3780">
        <v>0</v>
      </c>
      <c r="N3780">
        <v>320</v>
      </c>
      <c r="O3780">
        <v>3</v>
      </c>
      <c r="P3780" t="s">
        <v>57</v>
      </c>
      <c r="Q3780" t="s">
        <v>56</v>
      </c>
      <c r="R3780" t="s">
        <v>36</v>
      </c>
      <c r="S3780" t="s">
        <v>35</v>
      </c>
    </row>
    <row r="3781" spans="1:19" x14ac:dyDescent="0.2">
      <c r="A3781">
        <v>2014</v>
      </c>
      <c r="B3781">
        <v>4</v>
      </c>
      <c r="C3781" t="s">
        <v>98</v>
      </c>
      <c r="D3781" t="s">
        <v>114</v>
      </c>
      <c r="E3781" t="s">
        <v>98</v>
      </c>
      <c r="F3781" t="s">
        <v>10</v>
      </c>
      <c r="G3781" t="s">
        <v>96</v>
      </c>
      <c r="H3781" s="11">
        <v>45197</v>
      </c>
      <c r="I3781" t="s">
        <v>121</v>
      </c>
      <c r="J3781">
        <v>26</v>
      </c>
      <c r="K3781">
        <v>21</v>
      </c>
      <c r="L3781">
        <v>407</v>
      </c>
      <c r="M3781">
        <v>1</v>
      </c>
      <c r="N3781">
        <v>213</v>
      </c>
      <c r="O3781">
        <v>4</v>
      </c>
      <c r="P3781" t="s">
        <v>59</v>
      </c>
      <c r="Q3781" t="s">
        <v>58</v>
      </c>
      <c r="R3781" t="s">
        <v>53</v>
      </c>
      <c r="S3781" t="s">
        <v>52</v>
      </c>
    </row>
    <row r="3782" spans="1:19" x14ac:dyDescent="0.2">
      <c r="A3782">
        <v>2014</v>
      </c>
      <c r="B3782">
        <v>4</v>
      </c>
      <c r="C3782" t="s">
        <v>112</v>
      </c>
      <c r="D3782" t="s">
        <v>138</v>
      </c>
      <c r="E3782" t="s">
        <v>112</v>
      </c>
      <c r="F3782" t="s">
        <v>10</v>
      </c>
      <c r="G3782" t="s">
        <v>96</v>
      </c>
      <c r="H3782" s="11">
        <v>45197</v>
      </c>
      <c r="I3782" t="s">
        <v>121</v>
      </c>
      <c r="J3782">
        <v>41</v>
      </c>
      <c r="K3782">
        <v>28</v>
      </c>
      <c r="L3782">
        <v>558</v>
      </c>
      <c r="M3782">
        <v>0</v>
      </c>
      <c r="N3782">
        <v>411</v>
      </c>
      <c r="O3782">
        <v>2</v>
      </c>
      <c r="P3782" t="s">
        <v>42</v>
      </c>
      <c r="Q3782" t="s">
        <v>41</v>
      </c>
      <c r="R3782" t="s">
        <v>12</v>
      </c>
      <c r="S3782" t="s">
        <v>11</v>
      </c>
    </row>
    <row r="3783" spans="1:19" x14ac:dyDescent="0.2">
      <c r="A3783">
        <v>2014</v>
      </c>
      <c r="B3783">
        <v>4</v>
      </c>
      <c r="C3783" t="s">
        <v>125</v>
      </c>
      <c r="D3783" t="s">
        <v>117</v>
      </c>
      <c r="E3783" t="s">
        <v>125</v>
      </c>
      <c r="F3783" t="s">
        <v>10</v>
      </c>
      <c r="G3783" t="s">
        <v>96</v>
      </c>
      <c r="H3783" s="11">
        <v>45197</v>
      </c>
      <c r="I3783" t="s">
        <v>155</v>
      </c>
      <c r="J3783">
        <v>38</v>
      </c>
      <c r="K3783">
        <v>17</v>
      </c>
      <c r="L3783">
        <v>445</v>
      </c>
      <c r="M3783">
        <v>0</v>
      </c>
      <c r="N3783">
        <v>438</v>
      </c>
      <c r="O3783">
        <v>3</v>
      </c>
      <c r="P3783" t="s">
        <v>26</v>
      </c>
      <c r="Q3783" t="s">
        <v>25</v>
      </c>
      <c r="R3783" t="s">
        <v>46</v>
      </c>
      <c r="S3783" t="s">
        <v>45</v>
      </c>
    </row>
    <row r="3784" spans="1:19" x14ac:dyDescent="0.2">
      <c r="A3784">
        <v>2014</v>
      </c>
      <c r="B3784">
        <v>4</v>
      </c>
      <c r="C3784" t="s">
        <v>97</v>
      </c>
      <c r="D3784" t="s">
        <v>118</v>
      </c>
      <c r="E3784" t="s">
        <v>97</v>
      </c>
      <c r="F3784" t="s">
        <v>10</v>
      </c>
      <c r="G3784" t="s">
        <v>143</v>
      </c>
      <c r="H3784" s="11">
        <v>45198</v>
      </c>
      <c r="I3784" t="s">
        <v>155</v>
      </c>
      <c r="J3784">
        <v>41</v>
      </c>
      <c r="K3784">
        <v>14</v>
      </c>
      <c r="L3784">
        <v>443</v>
      </c>
      <c r="M3784">
        <v>0</v>
      </c>
      <c r="N3784">
        <v>290</v>
      </c>
      <c r="O3784">
        <v>3</v>
      </c>
      <c r="P3784" t="s">
        <v>38</v>
      </c>
      <c r="Q3784" t="s">
        <v>37</v>
      </c>
      <c r="R3784" t="s">
        <v>44</v>
      </c>
      <c r="S3784" t="s">
        <v>43</v>
      </c>
    </row>
    <row r="3785" spans="1:19" x14ac:dyDescent="0.2">
      <c r="A3785">
        <v>2014</v>
      </c>
      <c r="B3785">
        <v>5</v>
      </c>
      <c r="C3785" t="s">
        <v>101</v>
      </c>
      <c r="D3785" t="s">
        <v>112</v>
      </c>
      <c r="E3785" t="s">
        <v>101</v>
      </c>
      <c r="F3785" t="s">
        <v>10</v>
      </c>
      <c r="G3785" t="s">
        <v>146</v>
      </c>
      <c r="H3785" s="11">
        <v>45201</v>
      </c>
      <c r="I3785" t="s">
        <v>160</v>
      </c>
      <c r="J3785">
        <v>42</v>
      </c>
      <c r="K3785">
        <v>10</v>
      </c>
      <c r="L3785">
        <v>320</v>
      </c>
      <c r="M3785">
        <v>1</v>
      </c>
      <c r="N3785">
        <v>299</v>
      </c>
      <c r="O3785">
        <v>3</v>
      </c>
      <c r="P3785" t="s">
        <v>32</v>
      </c>
      <c r="Q3785" t="s">
        <v>31</v>
      </c>
      <c r="R3785" t="s">
        <v>42</v>
      </c>
      <c r="S3785" t="s">
        <v>41</v>
      </c>
    </row>
    <row r="3786" spans="1:19" x14ac:dyDescent="0.2">
      <c r="A3786">
        <v>2014</v>
      </c>
      <c r="B3786">
        <v>5</v>
      </c>
      <c r="C3786" t="s">
        <v>104</v>
      </c>
      <c r="D3786" t="s">
        <v>135</v>
      </c>
      <c r="E3786" t="s">
        <v>135</v>
      </c>
      <c r="F3786" t="s">
        <v>10</v>
      </c>
      <c r="G3786" t="s">
        <v>96</v>
      </c>
      <c r="H3786" s="11">
        <v>45204</v>
      </c>
      <c r="I3786" t="s">
        <v>157</v>
      </c>
      <c r="J3786">
        <v>29</v>
      </c>
      <c r="K3786">
        <v>28</v>
      </c>
      <c r="L3786">
        <v>460</v>
      </c>
      <c r="M3786">
        <v>1</v>
      </c>
      <c r="N3786">
        <v>410</v>
      </c>
      <c r="O3786">
        <v>0</v>
      </c>
      <c r="P3786" t="s">
        <v>67</v>
      </c>
      <c r="Q3786" t="s">
        <v>66</v>
      </c>
      <c r="R3786" t="s">
        <v>24</v>
      </c>
      <c r="S3786" t="s">
        <v>23</v>
      </c>
    </row>
    <row r="3787" spans="1:19" x14ac:dyDescent="0.2">
      <c r="A3787">
        <v>2014</v>
      </c>
      <c r="B3787">
        <v>5</v>
      </c>
      <c r="C3787" t="s">
        <v>128</v>
      </c>
      <c r="D3787" t="s">
        <v>124</v>
      </c>
      <c r="E3787" t="s">
        <v>124</v>
      </c>
      <c r="F3787" t="s">
        <v>10</v>
      </c>
      <c r="G3787" t="s">
        <v>96</v>
      </c>
      <c r="H3787" s="11">
        <v>45204</v>
      </c>
      <c r="I3787" t="s">
        <v>157</v>
      </c>
      <c r="J3787">
        <v>17</v>
      </c>
      <c r="K3787">
        <v>9</v>
      </c>
      <c r="L3787">
        <v>372</v>
      </c>
      <c r="M3787">
        <v>1</v>
      </c>
      <c r="N3787">
        <v>243</v>
      </c>
      <c r="O3787">
        <v>2</v>
      </c>
      <c r="P3787" t="s">
        <v>36</v>
      </c>
      <c r="Q3787" t="s">
        <v>35</v>
      </c>
      <c r="R3787" t="s">
        <v>55</v>
      </c>
      <c r="S3787" t="s">
        <v>54</v>
      </c>
    </row>
    <row r="3788" spans="1:19" x14ac:dyDescent="0.2">
      <c r="A3788">
        <v>2014</v>
      </c>
      <c r="B3788">
        <v>5</v>
      </c>
      <c r="C3788" t="s">
        <v>114</v>
      </c>
      <c r="D3788" t="s">
        <v>177</v>
      </c>
      <c r="E3788" t="s">
        <v>114</v>
      </c>
      <c r="F3788" t="s">
        <v>10</v>
      </c>
      <c r="G3788" t="s">
        <v>96</v>
      </c>
      <c r="H3788" s="11">
        <v>45204</v>
      </c>
      <c r="I3788" t="s">
        <v>157</v>
      </c>
      <c r="J3788">
        <v>34</v>
      </c>
      <c r="K3788">
        <v>28</v>
      </c>
      <c r="L3788">
        <v>352</v>
      </c>
      <c r="M3788">
        <v>3</v>
      </c>
      <c r="N3788">
        <v>466</v>
      </c>
      <c r="O3788">
        <v>3</v>
      </c>
      <c r="P3788" t="s">
        <v>53</v>
      </c>
      <c r="Q3788" t="s">
        <v>52</v>
      </c>
      <c r="R3788" t="s">
        <v>63</v>
      </c>
      <c r="S3788" t="s">
        <v>62</v>
      </c>
    </row>
    <row r="3789" spans="1:19" x14ac:dyDescent="0.2">
      <c r="A3789">
        <v>2014</v>
      </c>
      <c r="B3789">
        <v>5</v>
      </c>
      <c r="C3789" t="s">
        <v>117</v>
      </c>
      <c r="D3789" t="s">
        <v>139</v>
      </c>
      <c r="E3789" t="s">
        <v>117</v>
      </c>
      <c r="F3789" t="s">
        <v>10</v>
      </c>
      <c r="G3789" t="s">
        <v>96</v>
      </c>
      <c r="H3789" s="11">
        <v>45204</v>
      </c>
      <c r="I3789" t="s">
        <v>156</v>
      </c>
      <c r="J3789">
        <v>37</v>
      </c>
      <c r="K3789">
        <v>31</v>
      </c>
      <c r="L3789">
        <v>511</v>
      </c>
      <c r="M3789">
        <v>3</v>
      </c>
      <c r="N3789">
        <v>314</v>
      </c>
      <c r="O3789">
        <v>1</v>
      </c>
      <c r="P3789" t="s">
        <v>46</v>
      </c>
      <c r="Q3789" t="s">
        <v>45</v>
      </c>
      <c r="R3789" t="s">
        <v>65</v>
      </c>
      <c r="S3789" t="s">
        <v>64</v>
      </c>
    </row>
    <row r="3790" spans="1:19" x14ac:dyDescent="0.2">
      <c r="A3790">
        <v>2014</v>
      </c>
      <c r="B3790">
        <v>5</v>
      </c>
      <c r="C3790" t="s">
        <v>127</v>
      </c>
      <c r="D3790" t="s">
        <v>138</v>
      </c>
      <c r="E3790" t="s">
        <v>127</v>
      </c>
      <c r="F3790" t="s">
        <v>10</v>
      </c>
      <c r="G3790" t="s">
        <v>96</v>
      </c>
      <c r="H3790" s="11">
        <v>45204</v>
      </c>
      <c r="I3790" t="s">
        <v>156</v>
      </c>
      <c r="J3790">
        <v>30</v>
      </c>
      <c r="K3790">
        <v>20</v>
      </c>
      <c r="L3790">
        <v>317</v>
      </c>
      <c r="M3790">
        <v>2</v>
      </c>
      <c r="N3790">
        <v>397</v>
      </c>
      <c r="O3790">
        <v>1</v>
      </c>
      <c r="P3790" t="s">
        <v>48</v>
      </c>
      <c r="Q3790" t="s">
        <v>47</v>
      </c>
      <c r="R3790" t="s">
        <v>12</v>
      </c>
      <c r="S3790" t="s">
        <v>11</v>
      </c>
    </row>
    <row r="3791" spans="1:19" x14ac:dyDescent="0.2">
      <c r="A3791">
        <v>2014</v>
      </c>
      <c r="B3791">
        <v>5</v>
      </c>
      <c r="C3791" t="s">
        <v>142</v>
      </c>
      <c r="D3791" t="s">
        <v>136</v>
      </c>
      <c r="E3791" t="s">
        <v>142</v>
      </c>
      <c r="F3791" t="s">
        <v>10</v>
      </c>
      <c r="G3791" t="s">
        <v>96</v>
      </c>
      <c r="H3791" s="11">
        <v>45204</v>
      </c>
      <c r="I3791" t="s">
        <v>156</v>
      </c>
      <c r="J3791">
        <v>31</v>
      </c>
      <c r="K3791">
        <v>24</v>
      </c>
      <c r="L3791">
        <v>322</v>
      </c>
      <c r="M3791">
        <v>3</v>
      </c>
      <c r="N3791">
        <v>347</v>
      </c>
      <c r="O3791">
        <v>4</v>
      </c>
      <c r="P3791" t="s">
        <v>18</v>
      </c>
      <c r="Q3791" t="s">
        <v>17</v>
      </c>
      <c r="R3791" t="s">
        <v>20</v>
      </c>
      <c r="S3791" t="s">
        <v>19</v>
      </c>
    </row>
    <row r="3792" spans="1:19" x14ac:dyDescent="0.2">
      <c r="A3792">
        <v>2014</v>
      </c>
      <c r="B3792">
        <v>5</v>
      </c>
      <c r="C3792" t="s">
        <v>125</v>
      </c>
      <c r="D3792" t="s">
        <v>107</v>
      </c>
      <c r="E3792" t="s">
        <v>125</v>
      </c>
      <c r="F3792" t="s">
        <v>10</v>
      </c>
      <c r="G3792" t="s">
        <v>96</v>
      </c>
      <c r="H3792" s="11">
        <v>45204</v>
      </c>
      <c r="I3792" t="s">
        <v>156</v>
      </c>
      <c r="J3792">
        <v>20</v>
      </c>
      <c r="K3792">
        <v>17</v>
      </c>
      <c r="L3792">
        <v>456</v>
      </c>
      <c r="M3792">
        <v>3</v>
      </c>
      <c r="N3792">
        <v>330</v>
      </c>
      <c r="O3792">
        <v>1</v>
      </c>
      <c r="P3792" t="s">
        <v>26</v>
      </c>
      <c r="Q3792" t="s">
        <v>25</v>
      </c>
      <c r="R3792" t="s">
        <v>71</v>
      </c>
      <c r="S3792" t="s">
        <v>70</v>
      </c>
    </row>
    <row r="3793" spans="1:19" x14ac:dyDescent="0.2">
      <c r="A3793">
        <v>2014</v>
      </c>
      <c r="B3793">
        <v>5</v>
      </c>
      <c r="C3793" t="s">
        <v>129</v>
      </c>
      <c r="D3793" t="s">
        <v>110</v>
      </c>
      <c r="E3793" t="s">
        <v>129</v>
      </c>
      <c r="F3793" t="s">
        <v>10</v>
      </c>
      <c r="G3793" t="s">
        <v>96</v>
      </c>
      <c r="H3793" s="11">
        <v>45204</v>
      </c>
      <c r="I3793" t="s">
        <v>156</v>
      </c>
      <c r="J3793">
        <v>20</v>
      </c>
      <c r="K3793">
        <v>13</v>
      </c>
      <c r="L3793">
        <v>432</v>
      </c>
      <c r="M3793">
        <v>4</v>
      </c>
      <c r="N3793">
        <v>287</v>
      </c>
      <c r="O3793">
        <v>3</v>
      </c>
      <c r="P3793" t="s">
        <v>34</v>
      </c>
      <c r="Q3793" t="s">
        <v>33</v>
      </c>
      <c r="R3793" t="s">
        <v>14</v>
      </c>
      <c r="S3793" t="s">
        <v>13</v>
      </c>
    </row>
    <row r="3794" spans="1:19" x14ac:dyDescent="0.2">
      <c r="A3794">
        <v>2014</v>
      </c>
      <c r="B3794">
        <v>5</v>
      </c>
      <c r="C3794" t="s">
        <v>140</v>
      </c>
      <c r="D3794" t="s">
        <v>119</v>
      </c>
      <c r="E3794" t="s">
        <v>119</v>
      </c>
      <c r="F3794" t="s">
        <v>10</v>
      </c>
      <c r="G3794" t="s">
        <v>96</v>
      </c>
      <c r="H3794" s="11">
        <v>45204</v>
      </c>
      <c r="I3794" t="s">
        <v>156</v>
      </c>
      <c r="J3794">
        <v>17</v>
      </c>
      <c r="K3794">
        <v>14</v>
      </c>
      <c r="L3794">
        <v>343</v>
      </c>
      <c r="M3794">
        <v>1</v>
      </c>
      <c r="N3794">
        <v>273</v>
      </c>
      <c r="O3794">
        <v>2</v>
      </c>
      <c r="P3794" t="s">
        <v>30</v>
      </c>
      <c r="Q3794" t="s">
        <v>29</v>
      </c>
      <c r="R3794" t="s">
        <v>16</v>
      </c>
      <c r="S3794" t="s">
        <v>15</v>
      </c>
    </row>
    <row r="3795" spans="1:19" x14ac:dyDescent="0.2">
      <c r="A3795">
        <v>2014</v>
      </c>
      <c r="B3795">
        <v>5</v>
      </c>
      <c r="C3795" t="s">
        <v>130</v>
      </c>
      <c r="D3795" t="s">
        <v>123</v>
      </c>
      <c r="E3795" t="s">
        <v>130</v>
      </c>
      <c r="F3795" t="s">
        <v>10</v>
      </c>
      <c r="G3795" t="s">
        <v>96</v>
      </c>
      <c r="H3795" s="11">
        <v>45204</v>
      </c>
      <c r="I3795" t="s">
        <v>144</v>
      </c>
      <c r="J3795">
        <v>41</v>
      </c>
      <c r="K3795">
        <v>20</v>
      </c>
      <c r="L3795">
        <v>568</v>
      </c>
      <c r="M3795">
        <v>2</v>
      </c>
      <c r="N3795">
        <v>215</v>
      </c>
      <c r="O3795">
        <v>0</v>
      </c>
      <c r="P3795" t="s">
        <v>28</v>
      </c>
      <c r="Q3795" t="s">
        <v>27</v>
      </c>
      <c r="R3795" t="s">
        <v>9</v>
      </c>
      <c r="S3795" t="s">
        <v>8</v>
      </c>
    </row>
    <row r="3796" spans="1:19" x14ac:dyDescent="0.2">
      <c r="A3796">
        <v>2014</v>
      </c>
      <c r="B3796">
        <v>5</v>
      </c>
      <c r="C3796" t="s">
        <v>98</v>
      </c>
      <c r="D3796" t="s">
        <v>97</v>
      </c>
      <c r="E3796" t="s">
        <v>98</v>
      </c>
      <c r="F3796" t="s">
        <v>10</v>
      </c>
      <c r="G3796" t="s">
        <v>96</v>
      </c>
      <c r="H3796" s="11">
        <v>45204</v>
      </c>
      <c r="I3796" t="s">
        <v>121</v>
      </c>
      <c r="J3796">
        <v>22</v>
      </c>
      <c r="K3796">
        <v>17</v>
      </c>
      <c r="L3796">
        <v>357</v>
      </c>
      <c r="M3796">
        <v>0</v>
      </c>
      <c r="N3796">
        <v>265</v>
      </c>
      <c r="O3796">
        <v>1</v>
      </c>
      <c r="P3796" t="s">
        <v>59</v>
      </c>
      <c r="Q3796" t="s">
        <v>58</v>
      </c>
      <c r="R3796" t="s">
        <v>38</v>
      </c>
      <c r="S3796" t="s">
        <v>37</v>
      </c>
    </row>
    <row r="3797" spans="1:19" x14ac:dyDescent="0.2">
      <c r="A3797">
        <v>2014</v>
      </c>
      <c r="B3797">
        <v>5</v>
      </c>
      <c r="C3797" t="s">
        <v>153</v>
      </c>
      <c r="D3797" t="s">
        <v>133</v>
      </c>
      <c r="E3797" t="s">
        <v>153</v>
      </c>
      <c r="F3797" t="s">
        <v>10</v>
      </c>
      <c r="G3797" t="s">
        <v>96</v>
      </c>
      <c r="H3797" s="11">
        <v>45204</v>
      </c>
      <c r="I3797" t="s">
        <v>121</v>
      </c>
      <c r="J3797">
        <v>31</v>
      </c>
      <c r="K3797">
        <v>0</v>
      </c>
      <c r="L3797">
        <v>439</v>
      </c>
      <c r="M3797">
        <v>1</v>
      </c>
      <c r="N3797">
        <v>151</v>
      </c>
      <c r="O3797">
        <v>2</v>
      </c>
      <c r="P3797" t="s">
        <v>57</v>
      </c>
      <c r="Q3797" t="s">
        <v>56</v>
      </c>
      <c r="R3797" t="s">
        <v>49</v>
      </c>
      <c r="S3797" t="s">
        <v>47</v>
      </c>
    </row>
    <row r="3798" spans="1:19" x14ac:dyDescent="0.2">
      <c r="A3798">
        <v>2014</v>
      </c>
      <c r="B3798">
        <v>5</v>
      </c>
      <c r="C3798" t="s">
        <v>118</v>
      </c>
      <c r="D3798" t="s">
        <v>134</v>
      </c>
      <c r="E3798" t="s">
        <v>118</v>
      </c>
      <c r="F3798" t="s">
        <v>10</v>
      </c>
      <c r="G3798" t="s">
        <v>96</v>
      </c>
      <c r="H3798" s="11">
        <v>45204</v>
      </c>
      <c r="I3798" t="s">
        <v>195</v>
      </c>
      <c r="J3798">
        <v>43</v>
      </c>
      <c r="K3798">
        <v>17</v>
      </c>
      <c r="L3798">
        <v>505</v>
      </c>
      <c r="M3798">
        <v>0</v>
      </c>
      <c r="N3798">
        <v>320</v>
      </c>
      <c r="O3798">
        <v>3</v>
      </c>
      <c r="P3798" t="s">
        <v>44</v>
      </c>
      <c r="Q3798" t="s">
        <v>43</v>
      </c>
      <c r="R3798" t="s">
        <v>22</v>
      </c>
      <c r="S3798" t="s">
        <v>21</v>
      </c>
    </row>
    <row r="3799" spans="1:19" x14ac:dyDescent="0.2">
      <c r="A3799">
        <v>2014</v>
      </c>
      <c r="B3799">
        <v>5</v>
      </c>
      <c r="C3799" t="s">
        <v>126</v>
      </c>
      <c r="D3799" t="s">
        <v>105</v>
      </c>
      <c r="E3799" t="s">
        <v>105</v>
      </c>
      <c r="F3799" t="s">
        <v>10</v>
      </c>
      <c r="G3799" t="s">
        <v>143</v>
      </c>
      <c r="H3799" s="11">
        <v>45205</v>
      </c>
      <c r="I3799" t="s">
        <v>151</v>
      </c>
      <c r="J3799">
        <v>27</v>
      </c>
      <c r="K3799">
        <v>17</v>
      </c>
      <c r="L3799">
        <v>403</v>
      </c>
      <c r="M3799">
        <v>0</v>
      </c>
      <c r="N3799">
        <v>307</v>
      </c>
      <c r="O3799">
        <v>0</v>
      </c>
      <c r="P3799" t="s">
        <v>69</v>
      </c>
      <c r="Q3799" t="s">
        <v>68</v>
      </c>
      <c r="R3799" t="s">
        <v>61</v>
      </c>
      <c r="S3799" t="s">
        <v>60</v>
      </c>
    </row>
    <row r="3800" spans="1:19" x14ac:dyDescent="0.2">
      <c r="A3800">
        <v>2014</v>
      </c>
      <c r="B3800">
        <v>6</v>
      </c>
      <c r="C3800" t="s">
        <v>107</v>
      </c>
      <c r="D3800" t="s">
        <v>129</v>
      </c>
      <c r="E3800" t="s">
        <v>129</v>
      </c>
      <c r="F3800" t="s">
        <v>10</v>
      </c>
      <c r="G3800" t="s">
        <v>146</v>
      </c>
      <c r="H3800" s="11">
        <v>45208</v>
      </c>
      <c r="I3800" t="s">
        <v>160</v>
      </c>
      <c r="J3800">
        <v>33</v>
      </c>
      <c r="K3800">
        <v>28</v>
      </c>
      <c r="L3800">
        <v>456</v>
      </c>
      <c r="M3800">
        <v>2</v>
      </c>
      <c r="N3800">
        <v>332</v>
      </c>
      <c r="O3800">
        <v>2</v>
      </c>
      <c r="P3800" t="s">
        <v>71</v>
      </c>
      <c r="Q3800" t="s">
        <v>70</v>
      </c>
      <c r="R3800" t="s">
        <v>34</v>
      </c>
      <c r="S3800" t="s">
        <v>33</v>
      </c>
    </row>
    <row r="3801" spans="1:19" x14ac:dyDescent="0.2">
      <c r="A3801">
        <v>2014</v>
      </c>
      <c r="B3801">
        <v>6</v>
      </c>
      <c r="C3801" t="s">
        <v>133</v>
      </c>
      <c r="D3801" t="s">
        <v>130</v>
      </c>
      <c r="E3801" t="s">
        <v>130</v>
      </c>
      <c r="F3801" t="s">
        <v>10</v>
      </c>
      <c r="G3801" t="s">
        <v>96</v>
      </c>
      <c r="H3801" s="11">
        <v>45211</v>
      </c>
      <c r="I3801" t="s">
        <v>157</v>
      </c>
      <c r="J3801">
        <v>31</v>
      </c>
      <c r="K3801">
        <v>17</v>
      </c>
      <c r="L3801">
        <v>359</v>
      </c>
      <c r="M3801">
        <v>0</v>
      </c>
      <c r="N3801">
        <v>204</v>
      </c>
      <c r="O3801">
        <v>2</v>
      </c>
      <c r="P3801" t="s">
        <v>49</v>
      </c>
      <c r="Q3801" t="s">
        <v>47</v>
      </c>
      <c r="R3801" t="s">
        <v>28</v>
      </c>
      <c r="S3801" t="s">
        <v>27</v>
      </c>
    </row>
    <row r="3802" spans="1:19" x14ac:dyDescent="0.2">
      <c r="A3802">
        <v>2014</v>
      </c>
      <c r="B3802">
        <v>6</v>
      </c>
      <c r="C3802" t="s">
        <v>135</v>
      </c>
      <c r="D3802" t="s">
        <v>124</v>
      </c>
      <c r="E3802" t="s">
        <v>135</v>
      </c>
      <c r="F3802" t="s">
        <v>10</v>
      </c>
      <c r="G3802" t="s">
        <v>96</v>
      </c>
      <c r="H3802" s="11">
        <v>45211</v>
      </c>
      <c r="I3802" t="s">
        <v>157</v>
      </c>
      <c r="J3802">
        <v>31</v>
      </c>
      <c r="K3802">
        <v>10</v>
      </c>
      <c r="L3802">
        <v>368</v>
      </c>
      <c r="M3802">
        <v>1</v>
      </c>
      <c r="N3802">
        <v>359</v>
      </c>
      <c r="O3802">
        <v>1</v>
      </c>
      <c r="P3802" t="s">
        <v>24</v>
      </c>
      <c r="Q3802" t="s">
        <v>23</v>
      </c>
      <c r="R3802" t="s">
        <v>55</v>
      </c>
      <c r="S3802" t="s">
        <v>54</v>
      </c>
    </row>
    <row r="3803" spans="1:19" x14ac:dyDescent="0.2">
      <c r="A3803">
        <v>2014</v>
      </c>
      <c r="B3803">
        <v>6</v>
      </c>
      <c r="C3803" t="s">
        <v>119</v>
      </c>
      <c r="D3803" t="s">
        <v>118</v>
      </c>
      <c r="E3803" t="s">
        <v>118</v>
      </c>
      <c r="F3803" t="s">
        <v>10</v>
      </c>
      <c r="G3803" t="s">
        <v>96</v>
      </c>
      <c r="H3803" s="11">
        <v>45211</v>
      </c>
      <c r="I3803" t="s">
        <v>157</v>
      </c>
      <c r="J3803">
        <v>37</v>
      </c>
      <c r="K3803">
        <v>22</v>
      </c>
      <c r="L3803">
        <v>396</v>
      </c>
      <c r="M3803">
        <v>0</v>
      </c>
      <c r="N3803">
        <v>336</v>
      </c>
      <c r="O3803">
        <v>3</v>
      </c>
      <c r="P3803" t="s">
        <v>16</v>
      </c>
      <c r="Q3803" t="s">
        <v>15</v>
      </c>
      <c r="R3803" t="s">
        <v>44</v>
      </c>
      <c r="S3803" t="s">
        <v>43</v>
      </c>
    </row>
    <row r="3804" spans="1:19" x14ac:dyDescent="0.2">
      <c r="A3804">
        <v>2014</v>
      </c>
      <c r="B3804">
        <v>6</v>
      </c>
      <c r="C3804" t="s">
        <v>104</v>
      </c>
      <c r="D3804" t="s">
        <v>128</v>
      </c>
      <c r="E3804" t="s">
        <v>104</v>
      </c>
      <c r="F3804" t="s">
        <v>10</v>
      </c>
      <c r="G3804" t="s">
        <v>96</v>
      </c>
      <c r="H3804" s="11">
        <v>45211</v>
      </c>
      <c r="I3804" t="s">
        <v>157</v>
      </c>
      <c r="J3804">
        <v>16</v>
      </c>
      <c r="K3804">
        <v>14</v>
      </c>
      <c r="L3804">
        <v>290</v>
      </c>
      <c r="M3804">
        <v>0</v>
      </c>
      <c r="N3804">
        <v>379</v>
      </c>
      <c r="O3804">
        <v>2</v>
      </c>
      <c r="P3804" t="s">
        <v>67</v>
      </c>
      <c r="Q3804" t="s">
        <v>66</v>
      </c>
      <c r="R3804" t="s">
        <v>36</v>
      </c>
      <c r="S3804" t="s">
        <v>35</v>
      </c>
    </row>
    <row r="3805" spans="1:19" x14ac:dyDescent="0.2">
      <c r="A3805">
        <v>2014</v>
      </c>
      <c r="B3805">
        <v>6</v>
      </c>
      <c r="C3805" t="s">
        <v>137</v>
      </c>
      <c r="D3805" t="s">
        <v>101</v>
      </c>
      <c r="E3805" t="s">
        <v>101</v>
      </c>
      <c r="F3805" t="s">
        <v>10</v>
      </c>
      <c r="G3805" t="s">
        <v>96</v>
      </c>
      <c r="H3805" s="11">
        <v>45211</v>
      </c>
      <c r="I3805" t="s">
        <v>157</v>
      </c>
      <c r="J3805">
        <v>27</v>
      </c>
      <c r="K3805">
        <v>24</v>
      </c>
      <c r="L3805">
        <v>369</v>
      </c>
      <c r="M3805">
        <v>0</v>
      </c>
      <c r="N3805">
        <v>349</v>
      </c>
      <c r="O3805">
        <v>3</v>
      </c>
      <c r="P3805" t="s">
        <v>40</v>
      </c>
      <c r="Q3805" t="s">
        <v>39</v>
      </c>
      <c r="R3805" t="s">
        <v>32</v>
      </c>
      <c r="S3805" t="s">
        <v>31</v>
      </c>
    </row>
    <row r="3806" spans="1:19" x14ac:dyDescent="0.2">
      <c r="A3806">
        <v>2014</v>
      </c>
      <c r="B3806">
        <v>6</v>
      </c>
      <c r="C3806" t="s">
        <v>139</v>
      </c>
      <c r="D3806" t="s">
        <v>110</v>
      </c>
      <c r="E3806" t="s">
        <v>110</v>
      </c>
      <c r="F3806" t="s">
        <v>10</v>
      </c>
      <c r="G3806" t="s">
        <v>96</v>
      </c>
      <c r="H3806" s="11">
        <v>45211</v>
      </c>
      <c r="I3806" t="s">
        <v>157</v>
      </c>
      <c r="J3806">
        <v>48</v>
      </c>
      <c r="K3806">
        <v>17</v>
      </c>
      <c r="L3806">
        <v>475</v>
      </c>
      <c r="M3806">
        <v>1</v>
      </c>
      <c r="N3806">
        <v>364</v>
      </c>
      <c r="O3806">
        <v>1</v>
      </c>
      <c r="P3806" t="s">
        <v>65</v>
      </c>
      <c r="Q3806" t="s">
        <v>64</v>
      </c>
      <c r="R3806" t="s">
        <v>14</v>
      </c>
      <c r="S3806" t="s">
        <v>13</v>
      </c>
    </row>
    <row r="3807" spans="1:19" x14ac:dyDescent="0.2">
      <c r="A3807">
        <v>2014</v>
      </c>
      <c r="B3807">
        <v>6</v>
      </c>
      <c r="C3807" t="s">
        <v>112</v>
      </c>
      <c r="D3807" t="s">
        <v>140</v>
      </c>
      <c r="E3807" t="s">
        <v>140</v>
      </c>
      <c r="F3807" t="s">
        <v>10</v>
      </c>
      <c r="G3807" t="s">
        <v>96</v>
      </c>
      <c r="H3807" s="11">
        <v>45211</v>
      </c>
      <c r="I3807" t="s">
        <v>157</v>
      </c>
      <c r="J3807">
        <v>17</v>
      </c>
      <c r="K3807">
        <v>3</v>
      </c>
      <c r="L3807">
        <v>255</v>
      </c>
      <c r="M3807">
        <v>0</v>
      </c>
      <c r="N3807">
        <v>212</v>
      </c>
      <c r="O3807">
        <v>3</v>
      </c>
      <c r="P3807" t="s">
        <v>42</v>
      </c>
      <c r="Q3807" t="s">
        <v>41</v>
      </c>
      <c r="R3807" t="s">
        <v>30</v>
      </c>
      <c r="S3807" t="s">
        <v>29</v>
      </c>
    </row>
    <row r="3808" spans="1:19" x14ac:dyDescent="0.2">
      <c r="A3808">
        <v>2014</v>
      </c>
      <c r="B3808">
        <v>6</v>
      </c>
      <c r="C3808" t="s">
        <v>134</v>
      </c>
      <c r="D3808" t="s">
        <v>142</v>
      </c>
      <c r="E3808" t="s">
        <v>134</v>
      </c>
      <c r="F3808" t="s">
        <v>142</v>
      </c>
      <c r="G3808" t="s">
        <v>96</v>
      </c>
      <c r="H3808" s="11">
        <v>45211</v>
      </c>
      <c r="I3808" t="s">
        <v>156</v>
      </c>
      <c r="J3808">
        <v>37</v>
      </c>
      <c r="K3808">
        <v>37</v>
      </c>
      <c r="L3808">
        <v>513</v>
      </c>
      <c r="M3808">
        <v>2</v>
      </c>
      <c r="N3808">
        <v>431</v>
      </c>
      <c r="O3808">
        <v>1</v>
      </c>
      <c r="P3808" t="s">
        <v>22</v>
      </c>
      <c r="Q3808" t="s">
        <v>21</v>
      </c>
      <c r="R3808" t="s">
        <v>18</v>
      </c>
      <c r="S3808" t="s">
        <v>17</v>
      </c>
    </row>
    <row r="3809" spans="1:19" x14ac:dyDescent="0.2">
      <c r="A3809">
        <v>2014</v>
      </c>
      <c r="B3809">
        <v>6</v>
      </c>
      <c r="C3809" t="s">
        <v>131</v>
      </c>
      <c r="D3809" t="s">
        <v>153</v>
      </c>
      <c r="E3809" t="s">
        <v>153</v>
      </c>
      <c r="F3809" t="s">
        <v>10</v>
      </c>
      <c r="G3809" t="s">
        <v>96</v>
      </c>
      <c r="H3809" s="11">
        <v>45211</v>
      </c>
      <c r="I3809" t="s">
        <v>144</v>
      </c>
      <c r="J3809">
        <v>31</v>
      </c>
      <c r="K3809">
        <v>28</v>
      </c>
      <c r="L3809">
        <v>423</v>
      </c>
      <c r="M3809">
        <v>0</v>
      </c>
      <c r="N3809">
        <v>396</v>
      </c>
      <c r="O3809">
        <v>1</v>
      </c>
      <c r="P3809" t="s">
        <v>51</v>
      </c>
      <c r="Q3809" t="s">
        <v>50</v>
      </c>
      <c r="R3809" t="s">
        <v>57</v>
      </c>
      <c r="S3809" t="s">
        <v>56</v>
      </c>
    </row>
    <row r="3810" spans="1:19" x14ac:dyDescent="0.2">
      <c r="A3810">
        <v>2014</v>
      </c>
      <c r="B3810">
        <v>6</v>
      </c>
      <c r="C3810" t="s">
        <v>123</v>
      </c>
      <c r="D3810" t="s">
        <v>126</v>
      </c>
      <c r="E3810" t="s">
        <v>123</v>
      </c>
      <c r="F3810" t="s">
        <v>10</v>
      </c>
      <c r="G3810" t="s">
        <v>96</v>
      </c>
      <c r="H3810" s="11">
        <v>45211</v>
      </c>
      <c r="I3810" t="s">
        <v>121</v>
      </c>
      <c r="J3810">
        <v>30</v>
      </c>
      <c r="K3810">
        <v>20</v>
      </c>
      <c r="L3810">
        <v>317</v>
      </c>
      <c r="M3810">
        <v>0</v>
      </c>
      <c r="N3810">
        <v>407</v>
      </c>
      <c r="O3810">
        <v>4</v>
      </c>
      <c r="P3810" t="s">
        <v>9</v>
      </c>
      <c r="Q3810" t="s">
        <v>8</v>
      </c>
      <c r="R3810" t="s">
        <v>69</v>
      </c>
      <c r="S3810" t="s">
        <v>68</v>
      </c>
    </row>
    <row r="3811" spans="1:19" x14ac:dyDescent="0.2">
      <c r="A3811">
        <v>2014</v>
      </c>
      <c r="B3811">
        <v>6</v>
      </c>
      <c r="C3811" t="s">
        <v>138</v>
      </c>
      <c r="D3811" t="s">
        <v>136</v>
      </c>
      <c r="E3811" t="s">
        <v>136</v>
      </c>
      <c r="F3811" t="s">
        <v>10</v>
      </c>
      <c r="G3811" t="s">
        <v>96</v>
      </c>
      <c r="H3811" s="11">
        <v>45211</v>
      </c>
      <c r="I3811" t="s">
        <v>121</v>
      </c>
      <c r="J3811">
        <v>27</v>
      </c>
      <c r="K3811">
        <v>13</v>
      </c>
      <c r="L3811">
        <v>478</v>
      </c>
      <c r="M3811">
        <v>0</v>
      </c>
      <c r="N3811">
        <v>287</v>
      </c>
      <c r="O3811">
        <v>1</v>
      </c>
      <c r="P3811" t="s">
        <v>12</v>
      </c>
      <c r="Q3811" t="s">
        <v>11</v>
      </c>
      <c r="R3811" t="s">
        <v>20</v>
      </c>
      <c r="S3811" t="s">
        <v>19</v>
      </c>
    </row>
    <row r="3812" spans="1:19" x14ac:dyDescent="0.2">
      <c r="A3812">
        <v>2014</v>
      </c>
      <c r="B3812">
        <v>6</v>
      </c>
      <c r="C3812" t="s">
        <v>105</v>
      </c>
      <c r="D3812" t="s">
        <v>125</v>
      </c>
      <c r="E3812" t="s">
        <v>125</v>
      </c>
      <c r="F3812" t="s">
        <v>10</v>
      </c>
      <c r="G3812" t="s">
        <v>96</v>
      </c>
      <c r="H3812" s="11">
        <v>45211</v>
      </c>
      <c r="I3812" t="s">
        <v>164</v>
      </c>
      <c r="J3812">
        <v>30</v>
      </c>
      <c r="K3812">
        <v>23</v>
      </c>
      <c r="L3812">
        <v>401</v>
      </c>
      <c r="M3812">
        <v>2</v>
      </c>
      <c r="N3812">
        <v>206</v>
      </c>
      <c r="O3812">
        <v>1</v>
      </c>
      <c r="P3812" t="s">
        <v>61</v>
      </c>
      <c r="Q3812" t="s">
        <v>60</v>
      </c>
      <c r="R3812" t="s">
        <v>26</v>
      </c>
      <c r="S3812" t="s">
        <v>25</v>
      </c>
    </row>
    <row r="3813" spans="1:19" x14ac:dyDescent="0.2">
      <c r="A3813">
        <v>2014</v>
      </c>
      <c r="B3813">
        <v>6</v>
      </c>
      <c r="C3813" t="s">
        <v>114</v>
      </c>
      <c r="D3813" t="s">
        <v>127</v>
      </c>
      <c r="E3813" t="s">
        <v>114</v>
      </c>
      <c r="F3813" t="s">
        <v>10</v>
      </c>
      <c r="G3813" t="s">
        <v>96</v>
      </c>
      <c r="H3813" s="11">
        <v>45211</v>
      </c>
      <c r="I3813" t="s">
        <v>194</v>
      </c>
      <c r="J3813">
        <v>27</v>
      </c>
      <c r="K3813">
        <v>0</v>
      </c>
      <c r="L3813">
        <v>448</v>
      </c>
      <c r="M3813">
        <v>2</v>
      </c>
      <c r="N3813">
        <v>254</v>
      </c>
      <c r="O3813">
        <v>1</v>
      </c>
      <c r="P3813" t="s">
        <v>53</v>
      </c>
      <c r="Q3813" t="s">
        <v>52</v>
      </c>
      <c r="R3813" t="s">
        <v>48</v>
      </c>
      <c r="S3813" t="s">
        <v>47</v>
      </c>
    </row>
    <row r="3814" spans="1:19" x14ac:dyDescent="0.2">
      <c r="A3814">
        <v>2014</v>
      </c>
      <c r="B3814">
        <v>6</v>
      </c>
      <c r="C3814" t="s">
        <v>177</v>
      </c>
      <c r="D3814" t="s">
        <v>98</v>
      </c>
      <c r="E3814" t="s">
        <v>98</v>
      </c>
      <c r="F3814" t="s">
        <v>10</v>
      </c>
      <c r="G3814" t="s">
        <v>143</v>
      </c>
      <c r="H3814" s="11">
        <v>45212</v>
      </c>
      <c r="I3814" t="s">
        <v>151</v>
      </c>
      <c r="J3814">
        <v>31</v>
      </c>
      <c r="K3814">
        <v>17</v>
      </c>
      <c r="L3814">
        <v>432</v>
      </c>
      <c r="M3814">
        <v>1</v>
      </c>
      <c r="N3814">
        <v>309</v>
      </c>
      <c r="O3814">
        <v>1</v>
      </c>
      <c r="P3814" t="s">
        <v>63</v>
      </c>
      <c r="Q3814" t="s">
        <v>62</v>
      </c>
      <c r="R3814" t="s">
        <v>59</v>
      </c>
      <c r="S3814" t="s">
        <v>58</v>
      </c>
    </row>
    <row r="3815" spans="1:19" x14ac:dyDescent="0.2">
      <c r="A3815">
        <v>2014</v>
      </c>
      <c r="B3815">
        <v>7</v>
      </c>
      <c r="C3815" t="s">
        <v>118</v>
      </c>
      <c r="D3815" t="s">
        <v>133</v>
      </c>
      <c r="E3815" t="s">
        <v>118</v>
      </c>
      <c r="F3815" t="s">
        <v>10</v>
      </c>
      <c r="G3815" t="s">
        <v>146</v>
      </c>
      <c r="H3815" s="11">
        <v>45215</v>
      </c>
      <c r="I3815" t="s">
        <v>152</v>
      </c>
      <c r="J3815">
        <v>27</v>
      </c>
      <c r="K3815">
        <v>25</v>
      </c>
      <c r="L3815">
        <v>323</v>
      </c>
      <c r="M3815">
        <v>0</v>
      </c>
      <c r="N3815">
        <v>423</v>
      </c>
      <c r="O3815">
        <v>0</v>
      </c>
      <c r="P3815" t="s">
        <v>44</v>
      </c>
      <c r="Q3815" t="s">
        <v>43</v>
      </c>
      <c r="R3815" t="s">
        <v>49</v>
      </c>
      <c r="S3815" t="s">
        <v>47</v>
      </c>
    </row>
    <row r="3816" spans="1:19" x14ac:dyDescent="0.2">
      <c r="A3816">
        <v>2014</v>
      </c>
      <c r="B3816">
        <v>7</v>
      </c>
      <c r="C3816" t="s">
        <v>177</v>
      </c>
      <c r="D3816" t="s">
        <v>105</v>
      </c>
      <c r="E3816" t="s">
        <v>177</v>
      </c>
      <c r="F3816" t="s">
        <v>10</v>
      </c>
      <c r="G3816" t="s">
        <v>96</v>
      </c>
      <c r="H3816" s="11">
        <v>45218</v>
      </c>
      <c r="I3816" t="s">
        <v>132</v>
      </c>
      <c r="J3816">
        <v>28</v>
      </c>
      <c r="K3816">
        <v>26</v>
      </c>
      <c r="L3816">
        <v>275</v>
      </c>
      <c r="M3816">
        <v>0</v>
      </c>
      <c r="N3816">
        <v>463</v>
      </c>
      <c r="O3816">
        <v>0</v>
      </c>
      <c r="P3816" t="s">
        <v>63</v>
      </c>
      <c r="Q3816" t="s">
        <v>62</v>
      </c>
      <c r="R3816" t="s">
        <v>61</v>
      </c>
      <c r="S3816" t="s">
        <v>60</v>
      </c>
    </row>
    <row r="3817" spans="1:19" x14ac:dyDescent="0.2">
      <c r="A3817">
        <v>2014</v>
      </c>
      <c r="B3817">
        <v>7</v>
      </c>
      <c r="C3817" t="s">
        <v>136</v>
      </c>
      <c r="D3817" t="s">
        <v>137</v>
      </c>
      <c r="E3817" t="s">
        <v>137</v>
      </c>
      <c r="F3817" t="s">
        <v>10</v>
      </c>
      <c r="G3817" t="s">
        <v>96</v>
      </c>
      <c r="H3817" s="11">
        <v>45218</v>
      </c>
      <c r="I3817" t="s">
        <v>132</v>
      </c>
      <c r="J3817">
        <v>27</v>
      </c>
      <c r="K3817">
        <v>14</v>
      </c>
      <c r="L3817">
        <v>393</v>
      </c>
      <c r="M3817">
        <v>0</v>
      </c>
      <c r="N3817">
        <v>224</v>
      </c>
      <c r="O3817">
        <v>3</v>
      </c>
      <c r="P3817" t="s">
        <v>20</v>
      </c>
      <c r="Q3817" t="s">
        <v>19</v>
      </c>
      <c r="R3817" t="s">
        <v>40</v>
      </c>
      <c r="S3817" t="s">
        <v>39</v>
      </c>
    </row>
    <row r="3818" spans="1:19" x14ac:dyDescent="0.2">
      <c r="A3818">
        <v>2014</v>
      </c>
      <c r="B3818">
        <v>7</v>
      </c>
      <c r="C3818" t="s">
        <v>129</v>
      </c>
      <c r="D3818" t="s">
        <v>134</v>
      </c>
      <c r="E3818" t="s">
        <v>129</v>
      </c>
      <c r="F3818" t="s">
        <v>10</v>
      </c>
      <c r="G3818" t="s">
        <v>96</v>
      </c>
      <c r="H3818" s="11">
        <v>45218</v>
      </c>
      <c r="I3818" t="s">
        <v>157</v>
      </c>
      <c r="J3818">
        <v>27</v>
      </c>
      <c r="K3818">
        <v>0</v>
      </c>
      <c r="L3818">
        <v>506</v>
      </c>
      <c r="M3818">
        <v>2</v>
      </c>
      <c r="N3818">
        <v>135</v>
      </c>
      <c r="O3818">
        <v>0</v>
      </c>
      <c r="P3818" t="s">
        <v>34</v>
      </c>
      <c r="Q3818" t="s">
        <v>33</v>
      </c>
      <c r="R3818" t="s">
        <v>22</v>
      </c>
      <c r="S3818" t="s">
        <v>21</v>
      </c>
    </row>
    <row r="3819" spans="1:19" x14ac:dyDescent="0.2">
      <c r="A3819">
        <v>2014</v>
      </c>
      <c r="B3819">
        <v>7</v>
      </c>
      <c r="C3819" t="s">
        <v>128</v>
      </c>
      <c r="D3819" t="s">
        <v>135</v>
      </c>
      <c r="E3819" t="s">
        <v>128</v>
      </c>
      <c r="F3819" t="s">
        <v>10</v>
      </c>
      <c r="G3819" t="s">
        <v>96</v>
      </c>
      <c r="H3819" s="11">
        <v>45218</v>
      </c>
      <c r="I3819" t="s">
        <v>157</v>
      </c>
      <c r="J3819">
        <v>24</v>
      </c>
      <c r="K3819">
        <v>6</v>
      </c>
      <c r="L3819">
        <v>336</v>
      </c>
      <c r="M3819">
        <v>3</v>
      </c>
      <c r="N3819">
        <v>266</v>
      </c>
      <c r="O3819">
        <v>3</v>
      </c>
      <c r="P3819" t="s">
        <v>36</v>
      </c>
      <c r="Q3819" t="s">
        <v>35</v>
      </c>
      <c r="R3819" t="s">
        <v>24</v>
      </c>
      <c r="S3819" t="s">
        <v>23</v>
      </c>
    </row>
    <row r="3820" spans="1:19" x14ac:dyDescent="0.2">
      <c r="A3820">
        <v>2014</v>
      </c>
      <c r="B3820">
        <v>7</v>
      </c>
      <c r="C3820" t="s">
        <v>140</v>
      </c>
      <c r="D3820" t="s">
        <v>117</v>
      </c>
      <c r="E3820" t="s">
        <v>140</v>
      </c>
      <c r="F3820" t="s">
        <v>10</v>
      </c>
      <c r="G3820" t="s">
        <v>96</v>
      </c>
      <c r="H3820" s="11">
        <v>45218</v>
      </c>
      <c r="I3820" t="s">
        <v>157</v>
      </c>
      <c r="J3820">
        <v>24</v>
      </c>
      <c r="K3820">
        <v>23</v>
      </c>
      <c r="L3820">
        <v>344</v>
      </c>
      <c r="M3820">
        <v>2</v>
      </c>
      <c r="N3820">
        <v>408</v>
      </c>
      <c r="O3820">
        <v>2</v>
      </c>
      <c r="P3820" t="s">
        <v>30</v>
      </c>
      <c r="Q3820" t="s">
        <v>29</v>
      </c>
      <c r="R3820" t="s">
        <v>46</v>
      </c>
      <c r="S3820" t="s">
        <v>45</v>
      </c>
    </row>
    <row r="3821" spans="1:19" x14ac:dyDescent="0.2">
      <c r="A3821">
        <v>2014</v>
      </c>
      <c r="B3821">
        <v>7</v>
      </c>
      <c r="C3821" t="s">
        <v>119</v>
      </c>
      <c r="D3821" t="s">
        <v>112</v>
      </c>
      <c r="E3821" t="s">
        <v>119</v>
      </c>
      <c r="F3821" t="s">
        <v>10</v>
      </c>
      <c r="G3821" t="s">
        <v>96</v>
      </c>
      <c r="H3821" s="11">
        <v>45218</v>
      </c>
      <c r="I3821" t="s">
        <v>157</v>
      </c>
      <c r="J3821">
        <v>17</v>
      </c>
      <c r="K3821">
        <v>16</v>
      </c>
      <c r="L3821">
        <v>373</v>
      </c>
      <c r="M3821">
        <v>4</v>
      </c>
      <c r="N3821">
        <v>276</v>
      </c>
      <c r="O3821">
        <v>2</v>
      </c>
      <c r="P3821" t="s">
        <v>16</v>
      </c>
      <c r="Q3821" t="s">
        <v>15</v>
      </c>
      <c r="R3821" t="s">
        <v>42</v>
      </c>
      <c r="S3821" t="s">
        <v>41</v>
      </c>
    </row>
    <row r="3822" spans="1:19" x14ac:dyDescent="0.2">
      <c r="A3822">
        <v>2014</v>
      </c>
      <c r="B3822">
        <v>7</v>
      </c>
      <c r="C3822" t="s">
        <v>126</v>
      </c>
      <c r="D3822" t="s">
        <v>104</v>
      </c>
      <c r="E3822" t="s">
        <v>126</v>
      </c>
      <c r="F3822" t="s">
        <v>10</v>
      </c>
      <c r="G3822" t="s">
        <v>96</v>
      </c>
      <c r="H3822" s="11">
        <v>45218</v>
      </c>
      <c r="I3822" t="s">
        <v>157</v>
      </c>
      <c r="J3822">
        <v>19</v>
      </c>
      <c r="K3822">
        <v>17</v>
      </c>
      <c r="L3822">
        <v>351</v>
      </c>
      <c r="M3822">
        <v>2</v>
      </c>
      <c r="N3822">
        <v>236</v>
      </c>
      <c r="O3822">
        <v>2</v>
      </c>
      <c r="P3822" t="s">
        <v>69</v>
      </c>
      <c r="Q3822" t="s">
        <v>68</v>
      </c>
      <c r="R3822" t="s">
        <v>67</v>
      </c>
      <c r="S3822" t="s">
        <v>66</v>
      </c>
    </row>
    <row r="3823" spans="1:19" x14ac:dyDescent="0.2">
      <c r="A3823">
        <v>2014</v>
      </c>
      <c r="B3823">
        <v>7</v>
      </c>
      <c r="C3823" t="s">
        <v>110</v>
      </c>
      <c r="D3823" t="s">
        <v>138</v>
      </c>
      <c r="E3823" t="s">
        <v>110</v>
      </c>
      <c r="F3823" t="s">
        <v>10</v>
      </c>
      <c r="G3823" t="s">
        <v>96</v>
      </c>
      <c r="H3823" s="11">
        <v>45218</v>
      </c>
      <c r="I3823" t="s">
        <v>157</v>
      </c>
      <c r="J3823">
        <v>29</v>
      </c>
      <c r="K3823">
        <v>7</v>
      </c>
      <c r="L3823">
        <v>371</v>
      </c>
      <c r="M3823">
        <v>3</v>
      </c>
      <c r="N3823">
        <v>254</v>
      </c>
      <c r="O3823">
        <v>1</v>
      </c>
      <c r="P3823" t="s">
        <v>14</v>
      </c>
      <c r="Q3823" t="s">
        <v>13</v>
      </c>
      <c r="R3823" t="s">
        <v>12</v>
      </c>
      <c r="S3823" t="s">
        <v>11</v>
      </c>
    </row>
    <row r="3824" spans="1:19" x14ac:dyDescent="0.2">
      <c r="A3824">
        <v>2014</v>
      </c>
      <c r="B3824">
        <v>7</v>
      </c>
      <c r="C3824" t="s">
        <v>101</v>
      </c>
      <c r="D3824" t="s">
        <v>142</v>
      </c>
      <c r="E3824" t="s">
        <v>101</v>
      </c>
      <c r="F3824" t="s">
        <v>10</v>
      </c>
      <c r="G3824" t="s">
        <v>96</v>
      </c>
      <c r="H3824" s="11">
        <v>45218</v>
      </c>
      <c r="I3824" t="s">
        <v>157</v>
      </c>
      <c r="J3824">
        <v>38</v>
      </c>
      <c r="K3824">
        <v>17</v>
      </c>
      <c r="L3824">
        <v>363</v>
      </c>
      <c r="M3824">
        <v>0</v>
      </c>
      <c r="N3824">
        <v>331</v>
      </c>
      <c r="O3824">
        <v>1</v>
      </c>
      <c r="P3824" t="s">
        <v>32</v>
      </c>
      <c r="Q3824" t="s">
        <v>31</v>
      </c>
      <c r="R3824" t="s">
        <v>18</v>
      </c>
      <c r="S3824" t="s">
        <v>17</v>
      </c>
    </row>
    <row r="3825" spans="1:19" x14ac:dyDescent="0.2">
      <c r="A3825">
        <v>2014</v>
      </c>
      <c r="B3825">
        <v>7</v>
      </c>
      <c r="C3825" t="s">
        <v>153</v>
      </c>
      <c r="D3825" t="s">
        <v>97</v>
      </c>
      <c r="E3825" t="s">
        <v>97</v>
      </c>
      <c r="F3825" t="s">
        <v>10</v>
      </c>
      <c r="G3825" t="s">
        <v>96</v>
      </c>
      <c r="H3825" s="11">
        <v>45218</v>
      </c>
      <c r="I3825" t="s">
        <v>144</v>
      </c>
      <c r="J3825">
        <v>23</v>
      </c>
      <c r="K3825">
        <v>20</v>
      </c>
      <c r="L3825">
        <v>365</v>
      </c>
      <c r="M3825">
        <v>0</v>
      </c>
      <c r="N3825">
        <v>251</v>
      </c>
      <c r="O3825">
        <v>1</v>
      </c>
      <c r="P3825" t="s">
        <v>57</v>
      </c>
      <c r="Q3825" t="s">
        <v>56</v>
      </c>
      <c r="R3825" t="s">
        <v>38</v>
      </c>
      <c r="S3825" t="s">
        <v>37</v>
      </c>
    </row>
    <row r="3826" spans="1:19" x14ac:dyDescent="0.2">
      <c r="A3826">
        <v>2014</v>
      </c>
      <c r="B3826">
        <v>7</v>
      </c>
      <c r="C3826" t="s">
        <v>131</v>
      </c>
      <c r="D3826" t="s">
        <v>123</v>
      </c>
      <c r="E3826" t="s">
        <v>123</v>
      </c>
      <c r="F3826" t="s">
        <v>10</v>
      </c>
      <c r="G3826" t="s">
        <v>96</v>
      </c>
      <c r="H3826" s="11">
        <v>45218</v>
      </c>
      <c r="I3826" t="s">
        <v>121</v>
      </c>
      <c r="J3826">
        <v>24</v>
      </c>
      <c r="K3826">
        <v>13</v>
      </c>
      <c r="L3826">
        <v>365</v>
      </c>
      <c r="M3826">
        <v>1</v>
      </c>
      <c r="N3826">
        <v>220</v>
      </c>
      <c r="O3826">
        <v>0</v>
      </c>
      <c r="P3826" t="s">
        <v>51</v>
      </c>
      <c r="Q3826" t="s">
        <v>50</v>
      </c>
      <c r="R3826" t="s">
        <v>9</v>
      </c>
      <c r="S3826" t="s">
        <v>8</v>
      </c>
    </row>
    <row r="3827" spans="1:19" x14ac:dyDescent="0.2">
      <c r="A3827">
        <v>2014</v>
      </c>
      <c r="B3827">
        <v>7</v>
      </c>
      <c r="C3827" t="s">
        <v>125</v>
      </c>
      <c r="D3827" t="s">
        <v>127</v>
      </c>
      <c r="E3827" t="s">
        <v>125</v>
      </c>
      <c r="F3827" t="s">
        <v>10</v>
      </c>
      <c r="G3827" t="s">
        <v>96</v>
      </c>
      <c r="H3827" s="11">
        <v>45218</v>
      </c>
      <c r="I3827" t="s">
        <v>121</v>
      </c>
      <c r="J3827">
        <v>31</v>
      </c>
      <c r="K3827">
        <v>21</v>
      </c>
      <c r="L3827">
        <v>423</v>
      </c>
      <c r="M3827">
        <v>1</v>
      </c>
      <c r="N3827">
        <v>352</v>
      </c>
      <c r="O3827">
        <v>2</v>
      </c>
      <c r="P3827" t="s">
        <v>26</v>
      </c>
      <c r="Q3827" t="s">
        <v>25</v>
      </c>
      <c r="R3827" t="s">
        <v>48</v>
      </c>
      <c r="S3827" t="s">
        <v>47</v>
      </c>
    </row>
    <row r="3828" spans="1:19" x14ac:dyDescent="0.2">
      <c r="A3828">
        <v>2014</v>
      </c>
      <c r="B3828">
        <v>7</v>
      </c>
      <c r="C3828" t="s">
        <v>130</v>
      </c>
      <c r="D3828" t="s">
        <v>98</v>
      </c>
      <c r="E3828" t="s">
        <v>130</v>
      </c>
      <c r="F3828" t="s">
        <v>10</v>
      </c>
      <c r="G3828" t="s">
        <v>96</v>
      </c>
      <c r="H3828" s="11">
        <v>45218</v>
      </c>
      <c r="I3828" t="s">
        <v>151</v>
      </c>
      <c r="J3828">
        <v>42</v>
      </c>
      <c r="K3828">
        <v>17</v>
      </c>
      <c r="L3828">
        <v>419</v>
      </c>
      <c r="M3828">
        <v>0</v>
      </c>
      <c r="N3828">
        <v>310</v>
      </c>
      <c r="O3828">
        <v>1</v>
      </c>
      <c r="P3828" t="s">
        <v>28</v>
      </c>
      <c r="Q3828" t="s">
        <v>27</v>
      </c>
      <c r="R3828" t="s">
        <v>59</v>
      </c>
      <c r="S3828" t="s">
        <v>58</v>
      </c>
    </row>
    <row r="3829" spans="1:19" x14ac:dyDescent="0.2">
      <c r="A3829">
        <v>2014</v>
      </c>
      <c r="B3829">
        <v>7</v>
      </c>
      <c r="C3829" t="s">
        <v>124</v>
      </c>
      <c r="D3829" t="s">
        <v>107</v>
      </c>
      <c r="E3829" t="s">
        <v>124</v>
      </c>
      <c r="F3829" t="s">
        <v>10</v>
      </c>
      <c r="G3829" t="s">
        <v>143</v>
      </c>
      <c r="H3829" s="11">
        <v>45219</v>
      </c>
      <c r="I3829" t="s">
        <v>151</v>
      </c>
      <c r="J3829">
        <v>30</v>
      </c>
      <c r="K3829">
        <v>23</v>
      </c>
      <c r="L3829">
        <v>328</v>
      </c>
      <c r="M3829">
        <v>1</v>
      </c>
      <c r="N3829">
        <v>393</v>
      </c>
      <c r="O3829">
        <v>3</v>
      </c>
      <c r="P3829" t="s">
        <v>55</v>
      </c>
      <c r="Q3829" t="s">
        <v>54</v>
      </c>
      <c r="R3829" t="s">
        <v>71</v>
      </c>
      <c r="S3829" t="s">
        <v>70</v>
      </c>
    </row>
    <row r="3830" spans="1:19" x14ac:dyDescent="0.2">
      <c r="A3830">
        <v>2014</v>
      </c>
      <c r="B3830">
        <v>8</v>
      </c>
      <c r="C3830" t="s">
        <v>130</v>
      </c>
      <c r="D3830" t="s">
        <v>153</v>
      </c>
      <c r="E3830" t="s">
        <v>130</v>
      </c>
      <c r="F3830" t="s">
        <v>10</v>
      </c>
      <c r="G3830" t="s">
        <v>146</v>
      </c>
      <c r="H3830" s="11">
        <v>45222</v>
      </c>
      <c r="I3830" t="s">
        <v>160</v>
      </c>
      <c r="J3830">
        <v>35</v>
      </c>
      <c r="K3830">
        <v>21</v>
      </c>
      <c r="L3830">
        <v>425</v>
      </c>
      <c r="M3830">
        <v>0</v>
      </c>
      <c r="N3830">
        <v>306</v>
      </c>
      <c r="O3830">
        <v>2</v>
      </c>
      <c r="P3830" t="s">
        <v>28</v>
      </c>
      <c r="Q3830" t="s">
        <v>27</v>
      </c>
      <c r="R3830" t="s">
        <v>57</v>
      </c>
      <c r="S3830" t="s">
        <v>56</v>
      </c>
    </row>
    <row r="3831" spans="1:19" x14ac:dyDescent="0.2">
      <c r="A3831">
        <v>2014</v>
      </c>
      <c r="B3831">
        <v>8</v>
      </c>
      <c r="C3831" t="s">
        <v>138</v>
      </c>
      <c r="D3831" t="s">
        <v>140</v>
      </c>
      <c r="E3831" t="s">
        <v>140</v>
      </c>
      <c r="F3831" t="s">
        <v>10</v>
      </c>
      <c r="G3831" t="s">
        <v>96</v>
      </c>
      <c r="H3831" s="11">
        <v>45225</v>
      </c>
      <c r="I3831" t="s">
        <v>184</v>
      </c>
      <c r="J3831">
        <v>22</v>
      </c>
      <c r="K3831">
        <v>21</v>
      </c>
      <c r="L3831">
        <v>385</v>
      </c>
      <c r="M3831">
        <v>1</v>
      </c>
      <c r="N3831">
        <v>291</v>
      </c>
      <c r="O3831">
        <v>1</v>
      </c>
      <c r="P3831" t="s">
        <v>12</v>
      </c>
      <c r="Q3831" t="s">
        <v>11</v>
      </c>
      <c r="R3831" t="s">
        <v>30</v>
      </c>
      <c r="S3831" t="s">
        <v>29</v>
      </c>
    </row>
    <row r="3832" spans="1:19" x14ac:dyDescent="0.2">
      <c r="A3832">
        <v>2014</v>
      </c>
      <c r="B3832">
        <v>8</v>
      </c>
      <c r="C3832" t="s">
        <v>134</v>
      </c>
      <c r="D3832" t="s">
        <v>110</v>
      </c>
      <c r="E3832" t="s">
        <v>134</v>
      </c>
      <c r="F3832" t="s">
        <v>10</v>
      </c>
      <c r="G3832" t="s">
        <v>96</v>
      </c>
      <c r="H3832" s="11">
        <v>45225</v>
      </c>
      <c r="I3832" t="s">
        <v>157</v>
      </c>
      <c r="J3832">
        <v>27</v>
      </c>
      <c r="K3832">
        <v>24</v>
      </c>
      <c r="L3832">
        <v>350</v>
      </c>
      <c r="M3832">
        <v>2</v>
      </c>
      <c r="N3832">
        <v>294</v>
      </c>
      <c r="O3832">
        <v>2</v>
      </c>
      <c r="P3832" t="s">
        <v>22</v>
      </c>
      <c r="Q3832" t="s">
        <v>21</v>
      </c>
      <c r="R3832" t="s">
        <v>14</v>
      </c>
      <c r="S3832" t="s">
        <v>13</v>
      </c>
    </row>
    <row r="3833" spans="1:19" x14ac:dyDescent="0.2">
      <c r="A3833">
        <v>2014</v>
      </c>
      <c r="B3833">
        <v>8</v>
      </c>
      <c r="C3833" t="s">
        <v>133</v>
      </c>
      <c r="D3833" t="s">
        <v>119</v>
      </c>
      <c r="E3833" t="s">
        <v>119</v>
      </c>
      <c r="F3833" t="s">
        <v>10</v>
      </c>
      <c r="G3833" t="s">
        <v>96</v>
      </c>
      <c r="H3833" s="11">
        <v>45225</v>
      </c>
      <c r="I3833" t="s">
        <v>157</v>
      </c>
      <c r="J3833">
        <v>43</v>
      </c>
      <c r="K3833">
        <v>23</v>
      </c>
      <c r="L3833">
        <v>280</v>
      </c>
      <c r="M3833">
        <v>0</v>
      </c>
      <c r="N3833">
        <v>312</v>
      </c>
      <c r="O3833">
        <v>6</v>
      </c>
      <c r="P3833" t="s">
        <v>49</v>
      </c>
      <c r="Q3833" t="s">
        <v>47</v>
      </c>
      <c r="R3833" t="s">
        <v>16</v>
      </c>
      <c r="S3833" t="s">
        <v>15</v>
      </c>
    </row>
    <row r="3834" spans="1:19" x14ac:dyDescent="0.2">
      <c r="A3834">
        <v>2014</v>
      </c>
      <c r="B3834">
        <v>8</v>
      </c>
      <c r="C3834" t="s">
        <v>128</v>
      </c>
      <c r="D3834" t="s">
        <v>137</v>
      </c>
      <c r="E3834" t="s">
        <v>137</v>
      </c>
      <c r="F3834" t="s">
        <v>10</v>
      </c>
      <c r="G3834" t="s">
        <v>96</v>
      </c>
      <c r="H3834" s="11">
        <v>45225</v>
      </c>
      <c r="I3834" t="s">
        <v>157</v>
      </c>
      <c r="J3834">
        <v>27</v>
      </c>
      <c r="K3834">
        <v>13</v>
      </c>
      <c r="L3834">
        <v>326</v>
      </c>
      <c r="M3834">
        <v>1</v>
      </c>
      <c r="N3834">
        <v>377</v>
      </c>
      <c r="O3834">
        <v>3</v>
      </c>
      <c r="P3834" t="s">
        <v>36</v>
      </c>
      <c r="Q3834" t="s">
        <v>35</v>
      </c>
      <c r="R3834" t="s">
        <v>40</v>
      </c>
      <c r="S3834" t="s">
        <v>39</v>
      </c>
    </row>
    <row r="3835" spans="1:19" x14ac:dyDescent="0.2">
      <c r="A3835">
        <v>2014</v>
      </c>
      <c r="B3835">
        <v>8</v>
      </c>
      <c r="C3835" t="s">
        <v>118</v>
      </c>
      <c r="D3835" t="s">
        <v>136</v>
      </c>
      <c r="E3835" t="s">
        <v>118</v>
      </c>
      <c r="F3835" t="s">
        <v>10</v>
      </c>
      <c r="G3835" t="s">
        <v>96</v>
      </c>
      <c r="H3835" s="11">
        <v>45225</v>
      </c>
      <c r="I3835" t="s">
        <v>157</v>
      </c>
      <c r="J3835">
        <v>51</v>
      </c>
      <c r="K3835">
        <v>23</v>
      </c>
      <c r="L3835">
        <v>487</v>
      </c>
      <c r="M3835">
        <v>0</v>
      </c>
      <c r="N3835">
        <v>384</v>
      </c>
      <c r="O3835">
        <v>2</v>
      </c>
      <c r="P3835" t="s">
        <v>44</v>
      </c>
      <c r="Q3835" t="s">
        <v>43</v>
      </c>
      <c r="R3835" t="s">
        <v>20</v>
      </c>
      <c r="S3835" t="s">
        <v>19</v>
      </c>
    </row>
    <row r="3836" spans="1:19" x14ac:dyDescent="0.2">
      <c r="A3836">
        <v>2014</v>
      </c>
      <c r="B3836">
        <v>8</v>
      </c>
      <c r="C3836" t="s">
        <v>139</v>
      </c>
      <c r="D3836" t="s">
        <v>112</v>
      </c>
      <c r="E3836" t="s">
        <v>112</v>
      </c>
      <c r="F3836" t="s">
        <v>10</v>
      </c>
      <c r="G3836" t="s">
        <v>96</v>
      </c>
      <c r="H3836" s="11">
        <v>45225</v>
      </c>
      <c r="I3836" t="s">
        <v>156</v>
      </c>
      <c r="J3836">
        <v>19</v>
      </c>
      <c r="K3836">
        <v>13</v>
      </c>
      <c r="L3836">
        <v>332</v>
      </c>
      <c r="M3836">
        <v>0</v>
      </c>
      <c r="N3836">
        <v>225</v>
      </c>
      <c r="O3836">
        <v>2</v>
      </c>
      <c r="P3836" t="s">
        <v>65</v>
      </c>
      <c r="Q3836" t="s">
        <v>64</v>
      </c>
      <c r="R3836" t="s">
        <v>42</v>
      </c>
      <c r="S3836" t="s">
        <v>41</v>
      </c>
    </row>
    <row r="3837" spans="1:19" x14ac:dyDescent="0.2">
      <c r="A3837">
        <v>2014</v>
      </c>
      <c r="B3837">
        <v>8</v>
      </c>
      <c r="C3837" t="s">
        <v>104</v>
      </c>
      <c r="D3837" t="s">
        <v>107</v>
      </c>
      <c r="E3837" t="s">
        <v>107</v>
      </c>
      <c r="F3837" t="s">
        <v>10</v>
      </c>
      <c r="G3837" t="s">
        <v>96</v>
      </c>
      <c r="H3837" s="11">
        <v>45225</v>
      </c>
      <c r="I3837" t="s">
        <v>156</v>
      </c>
      <c r="J3837">
        <v>30</v>
      </c>
      <c r="K3837">
        <v>16</v>
      </c>
      <c r="L3837">
        <v>405</v>
      </c>
      <c r="M3837">
        <v>0</v>
      </c>
      <c r="N3837">
        <v>326</v>
      </c>
      <c r="O3837">
        <v>2</v>
      </c>
      <c r="P3837" t="s">
        <v>67</v>
      </c>
      <c r="Q3837" t="s">
        <v>66</v>
      </c>
      <c r="R3837" t="s">
        <v>71</v>
      </c>
      <c r="S3837" t="s">
        <v>70</v>
      </c>
    </row>
    <row r="3838" spans="1:19" x14ac:dyDescent="0.2">
      <c r="A3838">
        <v>2014</v>
      </c>
      <c r="B3838">
        <v>8</v>
      </c>
      <c r="C3838" t="s">
        <v>97</v>
      </c>
      <c r="D3838" t="s">
        <v>177</v>
      </c>
      <c r="E3838" t="s">
        <v>97</v>
      </c>
      <c r="F3838" t="s">
        <v>10</v>
      </c>
      <c r="G3838" t="s">
        <v>96</v>
      </c>
      <c r="H3838" s="11">
        <v>45225</v>
      </c>
      <c r="I3838" t="s">
        <v>161</v>
      </c>
      <c r="J3838">
        <v>34</v>
      </c>
      <c r="K3838">
        <v>7</v>
      </c>
      <c r="L3838">
        <v>355</v>
      </c>
      <c r="M3838">
        <v>1</v>
      </c>
      <c r="N3838">
        <v>200</v>
      </c>
      <c r="O3838">
        <v>1</v>
      </c>
      <c r="P3838" t="s">
        <v>38</v>
      </c>
      <c r="Q3838" t="s">
        <v>37</v>
      </c>
      <c r="R3838" t="s">
        <v>63</v>
      </c>
      <c r="S3838" t="s">
        <v>62</v>
      </c>
    </row>
    <row r="3839" spans="1:19" x14ac:dyDescent="0.2">
      <c r="A3839">
        <v>2014</v>
      </c>
      <c r="B3839">
        <v>8</v>
      </c>
      <c r="C3839" t="s">
        <v>142</v>
      </c>
      <c r="D3839" t="s">
        <v>105</v>
      </c>
      <c r="E3839" t="s">
        <v>105</v>
      </c>
      <c r="F3839" t="s">
        <v>10</v>
      </c>
      <c r="G3839" t="s">
        <v>96</v>
      </c>
      <c r="H3839" s="11">
        <v>45225</v>
      </c>
      <c r="I3839" t="s">
        <v>161</v>
      </c>
      <c r="J3839">
        <v>13</v>
      </c>
      <c r="K3839">
        <v>9</v>
      </c>
      <c r="L3839">
        <v>310</v>
      </c>
      <c r="M3839">
        <v>2</v>
      </c>
      <c r="N3839">
        <v>266</v>
      </c>
      <c r="O3839">
        <v>2</v>
      </c>
      <c r="P3839" t="s">
        <v>18</v>
      </c>
      <c r="Q3839" t="s">
        <v>17</v>
      </c>
      <c r="R3839" t="s">
        <v>61</v>
      </c>
      <c r="S3839" t="s">
        <v>60</v>
      </c>
    </row>
    <row r="3840" spans="1:19" x14ac:dyDescent="0.2">
      <c r="A3840">
        <v>2014</v>
      </c>
      <c r="B3840">
        <v>8</v>
      </c>
      <c r="C3840" t="s">
        <v>123</v>
      </c>
      <c r="D3840" t="s">
        <v>114</v>
      </c>
      <c r="E3840" t="s">
        <v>123</v>
      </c>
      <c r="F3840" t="s">
        <v>10</v>
      </c>
      <c r="G3840" t="s">
        <v>96</v>
      </c>
      <c r="H3840" s="11">
        <v>45225</v>
      </c>
      <c r="I3840" t="s">
        <v>144</v>
      </c>
      <c r="J3840">
        <v>24</v>
      </c>
      <c r="K3840">
        <v>20</v>
      </c>
      <c r="L3840">
        <v>400</v>
      </c>
      <c r="M3840">
        <v>1</v>
      </c>
      <c r="N3840">
        <v>521</v>
      </c>
      <c r="O3840">
        <v>3</v>
      </c>
      <c r="P3840" t="s">
        <v>9</v>
      </c>
      <c r="Q3840" t="s">
        <v>8</v>
      </c>
      <c r="R3840" t="s">
        <v>53</v>
      </c>
      <c r="S3840" t="s">
        <v>52</v>
      </c>
    </row>
    <row r="3841" spans="1:19" x14ac:dyDescent="0.2">
      <c r="A3841">
        <v>2014</v>
      </c>
      <c r="B3841">
        <v>8</v>
      </c>
      <c r="C3841" t="s">
        <v>135</v>
      </c>
      <c r="D3841" t="s">
        <v>131</v>
      </c>
      <c r="E3841" t="s">
        <v>135</v>
      </c>
      <c r="F3841" t="s">
        <v>10</v>
      </c>
      <c r="G3841" t="s">
        <v>96</v>
      </c>
      <c r="H3841" s="11">
        <v>45225</v>
      </c>
      <c r="I3841" t="s">
        <v>121</v>
      </c>
      <c r="J3841">
        <v>23</v>
      </c>
      <c r="K3841">
        <v>13</v>
      </c>
      <c r="L3841">
        <v>306</v>
      </c>
      <c r="M3841">
        <v>0</v>
      </c>
      <c r="N3841">
        <v>387</v>
      </c>
      <c r="O3841">
        <v>3</v>
      </c>
      <c r="P3841" t="s">
        <v>24</v>
      </c>
      <c r="Q3841" t="s">
        <v>23</v>
      </c>
      <c r="R3841" t="s">
        <v>51</v>
      </c>
      <c r="S3841" t="s">
        <v>50</v>
      </c>
    </row>
    <row r="3842" spans="1:19" x14ac:dyDescent="0.2">
      <c r="A3842">
        <v>2014</v>
      </c>
      <c r="B3842">
        <v>8</v>
      </c>
      <c r="C3842" t="s">
        <v>124</v>
      </c>
      <c r="D3842" t="s">
        <v>129</v>
      </c>
      <c r="E3842" t="s">
        <v>124</v>
      </c>
      <c r="F3842" t="s">
        <v>10</v>
      </c>
      <c r="G3842" t="s">
        <v>96</v>
      </c>
      <c r="H3842" s="11">
        <v>45225</v>
      </c>
      <c r="I3842" t="s">
        <v>121</v>
      </c>
      <c r="J3842">
        <v>51</v>
      </c>
      <c r="K3842">
        <v>34</v>
      </c>
      <c r="L3842">
        <v>639</v>
      </c>
      <c r="M3842">
        <v>2</v>
      </c>
      <c r="N3842">
        <v>448</v>
      </c>
      <c r="O3842">
        <v>2</v>
      </c>
      <c r="P3842" t="s">
        <v>55</v>
      </c>
      <c r="Q3842" t="s">
        <v>54</v>
      </c>
      <c r="R3842" t="s">
        <v>34</v>
      </c>
      <c r="S3842" t="s">
        <v>33</v>
      </c>
    </row>
    <row r="3843" spans="1:19" x14ac:dyDescent="0.2">
      <c r="A3843">
        <v>2014</v>
      </c>
      <c r="B3843">
        <v>8</v>
      </c>
      <c r="C3843" t="s">
        <v>117</v>
      </c>
      <c r="D3843" t="s">
        <v>101</v>
      </c>
      <c r="E3843" t="s">
        <v>117</v>
      </c>
      <c r="F3843" t="s">
        <v>10</v>
      </c>
      <c r="G3843" t="s">
        <v>96</v>
      </c>
      <c r="H3843" s="11">
        <v>45225</v>
      </c>
      <c r="I3843" t="s">
        <v>151</v>
      </c>
      <c r="J3843">
        <v>44</v>
      </c>
      <c r="K3843">
        <v>23</v>
      </c>
      <c r="L3843">
        <v>495</v>
      </c>
      <c r="M3843">
        <v>1</v>
      </c>
      <c r="N3843">
        <v>491</v>
      </c>
      <c r="O3843">
        <v>3</v>
      </c>
      <c r="P3843" t="s">
        <v>46</v>
      </c>
      <c r="Q3843" t="s">
        <v>45</v>
      </c>
      <c r="R3843" t="s">
        <v>32</v>
      </c>
      <c r="S3843" t="s">
        <v>31</v>
      </c>
    </row>
    <row r="3844" spans="1:19" x14ac:dyDescent="0.2">
      <c r="A3844">
        <v>2014</v>
      </c>
      <c r="B3844">
        <v>8</v>
      </c>
      <c r="C3844" t="s">
        <v>125</v>
      </c>
      <c r="D3844" t="s">
        <v>126</v>
      </c>
      <c r="E3844" t="s">
        <v>126</v>
      </c>
      <c r="F3844" t="s">
        <v>10</v>
      </c>
      <c r="G3844" t="s">
        <v>143</v>
      </c>
      <c r="H3844" s="11">
        <v>45226</v>
      </c>
      <c r="I3844" t="s">
        <v>151</v>
      </c>
      <c r="J3844">
        <v>20</v>
      </c>
      <c r="K3844">
        <v>17</v>
      </c>
      <c r="L3844">
        <v>409</v>
      </c>
      <c r="M3844">
        <v>1</v>
      </c>
      <c r="N3844">
        <v>395</v>
      </c>
      <c r="O3844">
        <v>2</v>
      </c>
      <c r="P3844" t="s">
        <v>26</v>
      </c>
      <c r="Q3844" t="s">
        <v>25</v>
      </c>
      <c r="R3844" t="s">
        <v>69</v>
      </c>
      <c r="S3844" t="s">
        <v>68</v>
      </c>
    </row>
    <row r="3845" spans="1:19" x14ac:dyDescent="0.2">
      <c r="A3845">
        <v>2014</v>
      </c>
      <c r="B3845">
        <v>9</v>
      </c>
      <c r="C3845" t="s">
        <v>142</v>
      </c>
      <c r="D3845" t="s">
        <v>117</v>
      </c>
      <c r="E3845" t="s">
        <v>117</v>
      </c>
      <c r="F3845" t="s">
        <v>10</v>
      </c>
      <c r="G3845" t="s">
        <v>146</v>
      </c>
      <c r="H3845" s="11">
        <v>45229</v>
      </c>
      <c r="I3845" t="s">
        <v>151</v>
      </c>
      <c r="J3845">
        <v>28</v>
      </c>
      <c r="K3845">
        <v>10</v>
      </c>
      <c r="L3845">
        <v>375</v>
      </c>
      <c r="M3845">
        <v>2</v>
      </c>
      <c r="N3845">
        <v>231</v>
      </c>
      <c r="O3845">
        <v>2</v>
      </c>
      <c r="P3845" t="s">
        <v>18</v>
      </c>
      <c r="Q3845" t="s">
        <v>17</v>
      </c>
      <c r="R3845" t="s">
        <v>46</v>
      </c>
      <c r="S3845" t="s">
        <v>45</v>
      </c>
    </row>
    <row r="3846" spans="1:19" x14ac:dyDescent="0.2">
      <c r="A3846">
        <v>2014</v>
      </c>
      <c r="B3846">
        <v>9</v>
      </c>
      <c r="C3846" t="s">
        <v>135</v>
      </c>
      <c r="D3846" t="s">
        <v>139</v>
      </c>
      <c r="E3846" t="s">
        <v>135</v>
      </c>
      <c r="F3846" t="s">
        <v>10</v>
      </c>
      <c r="G3846" t="s">
        <v>96</v>
      </c>
      <c r="H3846" s="11">
        <v>45232</v>
      </c>
      <c r="I3846" t="s">
        <v>157</v>
      </c>
      <c r="J3846">
        <v>22</v>
      </c>
      <c r="K3846">
        <v>17</v>
      </c>
      <c r="L3846">
        <v>330</v>
      </c>
      <c r="M3846">
        <v>2</v>
      </c>
      <c r="N3846">
        <v>365</v>
      </c>
      <c r="O3846">
        <v>2</v>
      </c>
      <c r="P3846" t="s">
        <v>24</v>
      </c>
      <c r="Q3846" t="s">
        <v>23</v>
      </c>
      <c r="R3846" t="s">
        <v>65</v>
      </c>
      <c r="S3846" t="s">
        <v>64</v>
      </c>
    </row>
    <row r="3847" spans="1:19" x14ac:dyDescent="0.2">
      <c r="A3847">
        <v>2014</v>
      </c>
      <c r="B3847">
        <v>9</v>
      </c>
      <c r="C3847" t="s">
        <v>134</v>
      </c>
      <c r="D3847" t="s">
        <v>128</v>
      </c>
      <c r="E3847" t="s">
        <v>134</v>
      </c>
      <c r="F3847" t="s">
        <v>10</v>
      </c>
      <c r="G3847" t="s">
        <v>96</v>
      </c>
      <c r="H3847" s="11">
        <v>45232</v>
      </c>
      <c r="I3847" t="s">
        <v>157</v>
      </c>
      <c r="J3847">
        <v>33</v>
      </c>
      <c r="K3847">
        <v>23</v>
      </c>
      <c r="L3847">
        <v>423</v>
      </c>
      <c r="M3847">
        <v>2</v>
      </c>
      <c r="N3847">
        <v>365</v>
      </c>
      <c r="O3847">
        <v>1</v>
      </c>
      <c r="P3847" t="s">
        <v>22</v>
      </c>
      <c r="Q3847" t="s">
        <v>21</v>
      </c>
      <c r="R3847" t="s">
        <v>36</v>
      </c>
      <c r="S3847" t="s">
        <v>35</v>
      </c>
    </row>
    <row r="3848" spans="1:19" x14ac:dyDescent="0.2">
      <c r="A3848">
        <v>2014</v>
      </c>
      <c r="B3848">
        <v>9</v>
      </c>
      <c r="C3848" t="s">
        <v>137</v>
      </c>
      <c r="D3848" t="s">
        <v>153</v>
      </c>
      <c r="E3848" t="s">
        <v>137</v>
      </c>
      <c r="F3848" t="s">
        <v>10</v>
      </c>
      <c r="G3848" t="s">
        <v>96</v>
      </c>
      <c r="H3848" s="11">
        <v>45232</v>
      </c>
      <c r="I3848" t="s">
        <v>157</v>
      </c>
      <c r="J3848">
        <v>37</v>
      </c>
      <c r="K3848">
        <v>0</v>
      </c>
      <c r="L3848">
        <v>441</v>
      </c>
      <c r="M3848">
        <v>0</v>
      </c>
      <c r="N3848">
        <v>178</v>
      </c>
      <c r="O3848">
        <v>4</v>
      </c>
      <c r="P3848" t="s">
        <v>40</v>
      </c>
      <c r="Q3848" t="s">
        <v>39</v>
      </c>
      <c r="R3848" t="s">
        <v>57</v>
      </c>
      <c r="S3848" t="s">
        <v>56</v>
      </c>
    </row>
    <row r="3849" spans="1:19" x14ac:dyDescent="0.2">
      <c r="A3849">
        <v>2014</v>
      </c>
      <c r="B3849">
        <v>9</v>
      </c>
      <c r="C3849" t="s">
        <v>97</v>
      </c>
      <c r="D3849" t="s">
        <v>133</v>
      </c>
      <c r="E3849" t="s">
        <v>97</v>
      </c>
      <c r="F3849" t="s">
        <v>10</v>
      </c>
      <c r="G3849" t="s">
        <v>96</v>
      </c>
      <c r="H3849" s="11">
        <v>45232</v>
      </c>
      <c r="I3849" t="s">
        <v>156</v>
      </c>
      <c r="J3849">
        <v>24</v>
      </c>
      <c r="K3849">
        <v>10</v>
      </c>
      <c r="L3849">
        <v>309</v>
      </c>
      <c r="M3849">
        <v>0</v>
      </c>
      <c r="N3849">
        <v>364</v>
      </c>
      <c r="O3849">
        <v>0</v>
      </c>
      <c r="P3849" t="s">
        <v>38</v>
      </c>
      <c r="Q3849" t="s">
        <v>37</v>
      </c>
      <c r="R3849" t="s">
        <v>49</v>
      </c>
      <c r="S3849" t="s">
        <v>47</v>
      </c>
    </row>
    <row r="3850" spans="1:19" x14ac:dyDescent="0.2">
      <c r="A3850">
        <v>2014</v>
      </c>
      <c r="B3850">
        <v>9</v>
      </c>
      <c r="C3850" t="s">
        <v>112</v>
      </c>
      <c r="D3850" t="s">
        <v>126</v>
      </c>
      <c r="E3850" t="s">
        <v>112</v>
      </c>
      <c r="F3850" t="s">
        <v>10</v>
      </c>
      <c r="G3850" t="s">
        <v>96</v>
      </c>
      <c r="H3850" s="11">
        <v>45232</v>
      </c>
      <c r="I3850" t="s">
        <v>156</v>
      </c>
      <c r="J3850">
        <v>29</v>
      </c>
      <c r="K3850">
        <v>26</v>
      </c>
      <c r="L3850">
        <v>352</v>
      </c>
      <c r="M3850">
        <v>0</v>
      </c>
      <c r="N3850">
        <v>347</v>
      </c>
      <c r="O3850">
        <v>1</v>
      </c>
      <c r="P3850" t="s">
        <v>42</v>
      </c>
      <c r="Q3850" t="s">
        <v>41</v>
      </c>
      <c r="R3850" t="s">
        <v>69</v>
      </c>
      <c r="S3850" t="s">
        <v>68</v>
      </c>
    </row>
    <row r="3851" spans="1:19" x14ac:dyDescent="0.2">
      <c r="A3851">
        <v>2014</v>
      </c>
      <c r="B3851">
        <v>9</v>
      </c>
      <c r="C3851" t="s">
        <v>107</v>
      </c>
      <c r="D3851" t="s">
        <v>114</v>
      </c>
      <c r="E3851" t="s">
        <v>114</v>
      </c>
      <c r="F3851" t="s">
        <v>10</v>
      </c>
      <c r="G3851" t="s">
        <v>96</v>
      </c>
      <c r="H3851" s="11">
        <v>45232</v>
      </c>
      <c r="I3851" t="s">
        <v>156</v>
      </c>
      <c r="J3851">
        <v>31</v>
      </c>
      <c r="K3851">
        <v>21</v>
      </c>
      <c r="L3851">
        <v>483</v>
      </c>
      <c r="M3851">
        <v>4</v>
      </c>
      <c r="N3851">
        <v>300</v>
      </c>
      <c r="O3851">
        <v>1</v>
      </c>
      <c r="P3851" t="s">
        <v>71</v>
      </c>
      <c r="Q3851" t="s">
        <v>70</v>
      </c>
      <c r="R3851" t="s">
        <v>53</v>
      </c>
      <c r="S3851" t="s">
        <v>52</v>
      </c>
    </row>
    <row r="3852" spans="1:19" x14ac:dyDescent="0.2">
      <c r="A3852">
        <v>2014</v>
      </c>
      <c r="B3852">
        <v>9</v>
      </c>
      <c r="C3852" t="s">
        <v>125</v>
      </c>
      <c r="D3852" t="s">
        <v>123</v>
      </c>
      <c r="E3852" t="s">
        <v>123</v>
      </c>
      <c r="F3852" t="s">
        <v>10</v>
      </c>
      <c r="G3852" t="s">
        <v>96</v>
      </c>
      <c r="H3852" s="11">
        <v>45232</v>
      </c>
      <c r="I3852" t="s">
        <v>161</v>
      </c>
      <c r="J3852">
        <v>28</v>
      </c>
      <c r="K3852">
        <v>17</v>
      </c>
      <c r="L3852">
        <v>339</v>
      </c>
      <c r="M3852">
        <v>1</v>
      </c>
      <c r="N3852">
        <v>266</v>
      </c>
      <c r="O3852">
        <v>2</v>
      </c>
      <c r="P3852" t="s">
        <v>26</v>
      </c>
      <c r="Q3852" t="s">
        <v>25</v>
      </c>
      <c r="R3852" t="s">
        <v>9</v>
      </c>
      <c r="S3852" t="s">
        <v>8</v>
      </c>
    </row>
    <row r="3853" spans="1:19" x14ac:dyDescent="0.2">
      <c r="A3853">
        <v>2014</v>
      </c>
      <c r="B3853">
        <v>9</v>
      </c>
      <c r="C3853" t="s">
        <v>98</v>
      </c>
      <c r="D3853" t="s">
        <v>177</v>
      </c>
      <c r="E3853" t="s">
        <v>177</v>
      </c>
      <c r="F3853" t="s">
        <v>10</v>
      </c>
      <c r="G3853" t="s">
        <v>96</v>
      </c>
      <c r="H3853" s="11">
        <v>45232</v>
      </c>
      <c r="I3853" t="s">
        <v>144</v>
      </c>
      <c r="J3853">
        <v>13</v>
      </c>
      <c r="K3853">
        <v>10</v>
      </c>
      <c r="L3853">
        <v>193</v>
      </c>
      <c r="M3853">
        <v>2</v>
      </c>
      <c r="N3853">
        <v>263</v>
      </c>
      <c r="O3853">
        <v>2</v>
      </c>
      <c r="P3853" t="s">
        <v>59</v>
      </c>
      <c r="Q3853" t="s">
        <v>58</v>
      </c>
      <c r="R3853" t="s">
        <v>63</v>
      </c>
      <c r="S3853" t="s">
        <v>62</v>
      </c>
    </row>
    <row r="3854" spans="1:19" x14ac:dyDescent="0.2">
      <c r="A3854">
        <v>2014</v>
      </c>
      <c r="B3854">
        <v>9</v>
      </c>
      <c r="C3854" t="s">
        <v>118</v>
      </c>
      <c r="D3854" t="s">
        <v>130</v>
      </c>
      <c r="E3854" t="s">
        <v>118</v>
      </c>
      <c r="F3854" t="s">
        <v>10</v>
      </c>
      <c r="G3854" t="s">
        <v>96</v>
      </c>
      <c r="H3854" s="11">
        <v>45232</v>
      </c>
      <c r="I3854" t="s">
        <v>121</v>
      </c>
      <c r="J3854">
        <v>43</v>
      </c>
      <c r="K3854">
        <v>21</v>
      </c>
      <c r="L3854">
        <v>398</v>
      </c>
      <c r="M3854">
        <v>1</v>
      </c>
      <c r="N3854">
        <v>472</v>
      </c>
      <c r="O3854">
        <v>2</v>
      </c>
      <c r="P3854" t="s">
        <v>44</v>
      </c>
      <c r="Q3854" t="s">
        <v>43</v>
      </c>
      <c r="R3854" t="s">
        <v>28</v>
      </c>
      <c r="S3854" t="s">
        <v>27</v>
      </c>
    </row>
    <row r="3855" spans="1:19" x14ac:dyDescent="0.2">
      <c r="A3855">
        <v>2014</v>
      </c>
      <c r="B3855">
        <v>9</v>
      </c>
      <c r="C3855" t="s">
        <v>105</v>
      </c>
      <c r="D3855" t="s">
        <v>131</v>
      </c>
      <c r="E3855" t="s">
        <v>105</v>
      </c>
      <c r="F3855" t="s">
        <v>10</v>
      </c>
      <c r="G3855" t="s">
        <v>96</v>
      </c>
      <c r="H3855" s="11">
        <v>45232</v>
      </c>
      <c r="I3855" t="s">
        <v>164</v>
      </c>
      <c r="J3855">
        <v>30</v>
      </c>
      <c r="K3855">
        <v>24</v>
      </c>
      <c r="L3855">
        <v>326</v>
      </c>
      <c r="M3855">
        <v>0</v>
      </c>
      <c r="N3855">
        <v>226</v>
      </c>
      <c r="O3855">
        <v>3</v>
      </c>
      <c r="P3855" t="s">
        <v>61</v>
      </c>
      <c r="Q3855" t="s">
        <v>60</v>
      </c>
      <c r="R3855" t="s">
        <v>51</v>
      </c>
      <c r="S3855" t="s">
        <v>50</v>
      </c>
    </row>
    <row r="3856" spans="1:19" x14ac:dyDescent="0.2">
      <c r="A3856">
        <v>2014</v>
      </c>
      <c r="B3856">
        <v>9</v>
      </c>
      <c r="C3856" t="s">
        <v>124</v>
      </c>
      <c r="D3856" t="s">
        <v>110</v>
      </c>
      <c r="E3856" t="s">
        <v>124</v>
      </c>
      <c r="F3856" t="s">
        <v>10</v>
      </c>
      <c r="G3856" t="s">
        <v>96</v>
      </c>
      <c r="H3856" s="11">
        <v>45232</v>
      </c>
      <c r="I3856" t="s">
        <v>151</v>
      </c>
      <c r="J3856">
        <v>43</v>
      </c>
      <c r="K3856">
        <v>23</v>
      </c>
      <c r="L3856">
        <v>376</v>
      </c>
      <c r="M3856">
        <v>1</v>
      </c>
      <c r="N3856">
        <v>332</v>
      </c>
      <c r="O3856">
        <v>2</v>
      </c>
      <c r="P3856" t="s">
        <v>55</v>
      </c>
      <c r="Q3856" t="s">
        <v>54</v>
      </c>
      <c r="R3856" t="s">
        <v>14</v>
      </c>
      <c r="S3856" t="s">
        <v>13</v>
      </c>
    </row>
    <row r="3857" spans="1:19" x14ac:dyDescent="0.2">
      <c r="A3857">
        <v>2014</v>
      </c>
      <c r="B3857">
        <v>9</v>
      </c>
      <c r="C3857" t="s">
        <v>127</v>
      </c>
      <c r="D3857" t="s">
        <v>129</v>
      </c>
      <c r="E3857" t="s">
        <v>129</v>
      </c>
      <c r="F3857" t="s">
        <v>10</v>
      </c>
      <c r="G3857" t="s">
        <v>143</v>
      </c>
      <c r="H3857" s="11">
        <v>45233</v>
      </c>
      <c r="I3857" t="s">
        <v>155</v>
      </c>
      <c r="J3857">
        <v>40</v>
      </c>
      <c r="K3857">
        <v>24</v>
      </c>
      <c r="L3857">
        <v>443</v>
      </c>
      <c r="M3857">
        <v>0</v>
      </c>
      <c r="N3857">
        <v>438</v>
      </c>
      <c r="O3857">
        <v>1</v>
      </c>
      <c r="P3857" t="s">
        <v>48</v>
      </c>
      <c r="Q3857" t="s">
        <v>47</v>
      </c>
      <c r="R3857" t="s">
        <v>34</v>
      </c>
      <c r="S3857" t="s">
        <v>33</v>
      </c>
    </row>
    <row r="3858" spans="1:19" x14ac:dyDescent="0.2">
      <c r="A3858">
        <v>2014</v>
      </c>
      <c r="B3858">
        <v>10</v>
      </c>
      <c r="C3858" t="s">
        <v>134</v>
      </c>
      <c r="D3858" t="s">
        <v>135</v>
      </c>
      <c r="E3858" t="s">
        <v>135</v>
      </c>
      <c r="F3858" t="s">
        <v>10</v>
      </c>
      <c r="G3858" t="s">
        <v>146</v>
      </c>
      <c r="H3858" s="11">
        <v>45236</v>
      </c>
      <c r="I3858" t="s">
        <v>185</v>
      </c>
      <c r="J3858">
        <v>24</v>
      </c>
      <c r="K3858">
        <v>3</v>
      </c>
      <c r="L3858">
        <v>368</v>
      </c>
      <c r="M3858">
        <v>1</v>
      </c>
      <c r="N3858">
        <v>165</v>
      </c>
      <c r="O3858">
        <v>4</v>
      </c>
      <c r="P3858" t="s">
        <v>22</v>
      </c>
      <c r="Q3858" t="s">
        <v>21</v>
      </c>
      <c r="R3858" t="s">
        <v>24</v>
      </c>
      <c r="S3858" t="s">
        <v>23</v>
      </c>
    </row>
    <row r="3859" spans="1:19" x14ac:dyDescent="0.2">
      <c r="A3859">
        <v>2014</v>
      </c>
      <c r="B3859">
        <v>10</v>
      </c>
      <c r="C3859" t="s">
        <v>140</v>
      </c>
      <c r="D3859" t="s">
        <v>137</v>
      </c>
      <c r="E3859" t="s">
        <v>140</v>
      </c>
      <c r="F3859" t="s">
        <v>10</v>
      </c>
      <c r="G3859" t="s">
        <v>96</v>
      </c>
      <c r="H3859" s="11">
        <v>45239</v>
      </c>
      <c r="I3859" t="s">
        <v>157</v>
      </c>
      <c r="J3859">
        <v>20</v>
      </c>
      <c r="K3859">
        <v>16</v>
      </c>
      <c r="L3859">
        <v>351</v>
      </c>
      <c r="M3859">
        <v>1</v>
      </c>
      <c r="N3859">
        <v>228</v>
      </c>
      <c r="O3859">
        <v>2</v>
      </c>
      <c r="P3859" t="s">
        <v>30</v>
      </c>
      <c r="Q3859" t="s">
        <v>29</v>
      </c>
      <c r="R3859" t="s">
        <v>40</v>
      </c>
      <c r="S3859" t="s">
        <v>39</v>
      </c>
    </row>
    <row r="3860" spans="1:19" x14ac:dyDescent="0.2">
      <c r="A3860">
        <v>2014</v>
      </c>
      <c r="B3860">
        <v>10</v>
      </c>
      <c r="C3860" t="s">
        <v>119</v>
      </c>
      <c r="D3860" t="s">
        <v>97</v>
      </c>
      <c r="E3860" t="s">
        <v>97</v>
      </c>
      <c r="F3860" t="s">
        <v>10</v>
      </c>
      <c r="G3860" t="s">
        <v>96</v>
      </c>
      <c r="H3860" s="11">
        <v>45239</v>
      </c>
      <c r="I3860" t="s">
        <v>157</v>
      </c>
      <c r="J3860">
        <v>17</v>
      </c>
      <c r="K3860">
        <v>13</v>
      </c>
      <c r="L3860">
        <v>278</v>
      </c>
      <c r="M3860">
        <v>1</v>
      </c>
      <c r="N3860">
        <v>364</v>
      </c>
      <c r="O3860">
        <v>3</v>
      </c>
      <c r="P3860" t="s">
        <v>16</v>
      </c>
      <c r="Q3860" t="s">
        <v>15</v>
      </c>
      <c r="R3860" t="s">
        <v>38</v>
      </c>
      <c r="S3860" t="s">
        <v>37</v>
      </c>
    </row>
    <row r="3861" spans="1:19" x14ac:dyDescent="0.2">
      <c r="A3861">
        <v>2014</v>
      </c>
      <c r="B3861">
        <v>10</v>
      </c>
      <c r="C3861" t="s">
        <v>133</v>
      </c>
      <c r="D3861" t="s">
        <v>124</v>
      </c>
      <c r="E3861" t="s">
        <v>133</v>
      </c>
      <c r="F3861" t="s">
        <v>10</v>
      </c>
      <c r="G3861" t="s">
        <v>96</v>
      </c>
      <c r="H3861" s="11">
        <v>45239</v>
      </c>
      <c r="I3861" t="s">
        <v>157</v>
      </c>
      <c r="J3861">
        <v>20</v>
      </c>
      <c r="K3861">
        <v>13</v>
      </c>
      <c r="L3861">
        <v>275</v>
      </c>
      <c r="M3861">
        <v>0</v>
      </c>
      <c r="N3861">
        <v>362</v>
      </c>
      <c r="O3861">
        <v>4</v>
      </c>
      <c r="P3861" t="s">
        <v>49</v>
      </c>
      <c r="Q3861" t="s">
        <v>47</v>
      </c>
      <c r="R3861" t="s">
        <v>55</v>
      </c>
      <c r="S3861" t="s">
        <v>54</v>
      </c>
    </row>
    <row r="3862" spans="1:19" x14ac:dyDescent="0.2">
      <c r="A3862">
        <v>2014</v>
      </c>
      <c r="B3862">
        <v>10</v>
      </c>
      <c r="C3862" t="s">
        <v>117</v>
      </c>
      <c r="D3862" t="s">
        <v>98</v>
      </c>
      <c r="E3862" t="s">
        <v>98</v>
      </c>
      <c r="F3862" t="s">
        <v>10</v>
      </c>
      <c r="G3862" t="s">
        <v>96</v>
      </c>
      <c r="H3862" s="11">
        <v>45239</v>
      </c>
      <c r="I3862" t="s">
        <v>156</v>
      </c>
      <c r="J3862">
        <v>27</v>
      </c>
      <c r="K3862">
        <v>24</v>
      </c>
      <c r="L3862">
        <v>330</v>
      </c>
      <c r="M3862">
        <v>1</v>
      </c>
      <c r="N3862">
        <v>423</v>
      </c>
      <c r="O3862">
        <v>3</v>
      </c>
      <c r="P3862" t="s">
        <v>46</v>
      </c>
      <c r="Q3862" t="s">
        <v>45</v>
      </c>
      <c r="R3862" t="s">
        <v>59</v>
      </c>
      <c r="S3862" t="s">
        <v>58</v>
      </c>
    </row>
    <row r="3863" spans="1:19" x14ac:dyDescent="0.2">
      <c r="A3863">
        <v>2014</v>
      </c>
      <c r="B3863">
        <v>10</v>
      </c>
      <c r="C3863" t="s">
        <v>110</v>
      </c>
      <c r="D3863" t="s">
        <v>104</v>
      </c>
      <c r="E3863" t="s">
        <v>110</v>
      </c>
      <c r="F3863" t="s">
        <v>10</v>
      </c>
      <c r="G3863" t="s">
        <v>96</v>
      </c>
      <c r="H3863" s="11">
        <v>45239</v>
      </c>
      <c r="I3863" t="s">
        <v>156</v>
      </c>
      <c r="J3863">
        <v>21</v>
      </c>
      <c r="K3863">
        <v>7</v>
      </c>
      <c r="L3863">
        <v>312</v>
      </c>
      <c r="M3863">
        <v>0</v>
      </c>
      <c r="N3863">
        <v>210</v>
      </c>
      <c r="O3863">
        <v>2</v>
      </c>
      <c r="P3863" t="s">
        <v>14</v>
      </c>
      <c r="Q3863" t="s">
        <v>13</v>
      </c>
      <c r="R3863" t="s">
        <v>67</v>
      </c>
      <c r="S3863" t="s">
        <v>66</v>
      </c>
    </row>
    <row r="3864" spans="1:19" x14ac:dyDescent="0.2">
      <c r="A3864">
        <v>2014</v>
      </c>
      <c r="B3864">
        <v>10</v>
      </c>
      <c r="C3864" t="s">
        <v>139</v>
      </c>
      <c r="D3864" t="s">
        <v>138</v>
      </c>
      <c r="E3864" t="s">
        <v>138</v>
      </c>
      <c r="F3864" t="s">
        <v>10</v>
      </c>
      <c r="G3864" t="s">
        <v>96</v>
      </c>
      <c r="H3864" s="11">
        <v>45239</v>
      </c>
      <c r="I3864" t="s">
        <v>161</v>
      </c>
      <c r="J3864">
        <v>27</v>
      </c>
      <c r="K3864">
        <v>17</v>
      </c>
      <c r="L3864">
        <v>322</v>
      </c>
      <c r="M3864">
        <v>0</v>
      </c>
      <c r="N3864">
        <v>373</v>
      </c>
      <c r="O3864">
        <v>3</v>
      </c>
      <c r="P3864" t="s">
        <v>65</v>
      </c>
      <c r="Q3864" t="s">
        <v>64</v>
      </c>
      <c r="R3864" t="s">
        <v>12</v>
      </c>
      <c r="S3864" t="s">
        <v>11</v>
      </c>
    </row>
    <row r="3865" spans="1:19" x14ac:dyDescent="0.2">
      <c r="A3865">
        <v>2014</v>
      </c>
      <c r="B3865">
        <v>10</v>
      </c>
      <c r="C3865" t="s">
        <v>128</v>
      </c>
      <c r="D3865" t="s">
        <v>125</v>
      </c>
      <c r="E3865" t="s">
        <v>125</v>
      </c>
      <c r="F3865" t="s">
        <v>10</v>
      </c>
      <c r="G3865" t="s">
        <v>96</v>
      </c>
      <c r="H3865" s="11">
        <v>45239</v>
      </c>
      <c r="I3865" t="s">
        <v>175</v>
      </c>
      <c r="J3865">
        <v>31</v>
      </c>
      <c r="K3865">
        <v>17</v>
      </c>
      <c r="L3865">
        <v>399</v>
      </c>
      <c r="M3865">
        <v>1</v>
      </c>
      <c r="N3865">
        <v>333</v>
      </c>
      <c r="O3865">
        <v>3</v>
      </c>
      <c r="P3865" t="s">
        <v>36</v>
      </c>
      <c r="Q3865" t="s">
        <v>35</v>
      </c>
      <c r="R3865" t="s">
        <v>26</v>
      </c>
      <c r="S3865" t="s">
        <v>25</v>
      </c>
    </row>
    <row r="3866" spans="1:19" x14ac:dyDescent="0.2">
      <c r="A3866">
        <v>2014</v>
      </c>
      <c r="B3866">
        <v>10</v>
      </c>
      <c r="C3866" t="s">
        <v>131</v>
      </c>
      <c r="D3866" t="s">
        <v>130</v>
      </c>
      <c r="E3866" t="s">
        <v>130</v>
      </c>
      <c r="F3866" t="s">
        <v>10</v>
      </c>
      <c r="G3866" t="s">
        <v>96</v>
      </c>
      <c r="H3866" s="11">
        <v>45239</v>
      </c>
      <c r="I3866" t="s">
        <v>144</v>
      </c>
      <c r="J3866">
        <v>41</v>
      </c>
      <c r="K3866">
        <v>17</v>
      </c>
      <c r="L3866">
        <v>471</v>
      </c>
      <c r="M3866">
        <v>2</v>
      </c>
      <c r="N3866">
        <v>222</v>
      </c>
      <c r="O3866">
        <v>3</v>
      </c>
      <c r="P3866" t="s">
        <v>51</v>
      </c>
      <c r="Q3866" t="s">
        <v>50</v>
      </c>
      <c r="R3866" t="s">
        <v>28</v>
      </c>
      <c r="S3866" t="s">
        <v>27</v>
      </c>
    </row>
    <row r="3867" spans="1:19" x14ac:dyDescent="0.2">
      <c r="A3867">
        <v>2014</v>
      </c>
      <c r="B3867">
        <v>10</v>
      </c>
      <c r="C3867" t="s">
        <v>123</v>
      </c>
      <c r="D3867" t="s">
        <v>177</v>
      </c>
      <c r="E3867" t="s">
        <v>123</v>
      </c>
      <c r="F3867" t="s">
        <v>10</v>
      </c>
      <c r="G3867" t="s">
        <v>96</v>
      </c>
      <c r="H3867" s="11">
        <v>45239</v>
      </c>
      <c r="I3867" t="s">
        <v>121</v>
      </c>
      <c r="J3867">
        <v>31</v>
      </c>
      <c r="K3867">
        <v>14</v>
      </c>
      <c r="L3867">
        <v>335</v>
      </c>
      <c r="M3867">
        <v>1</v>
      </c>
      <c r="N3867">
        <v>244</v>
      </c>
      <c r="O3867">
        <v>3</v>
      </c>
      <c r="P3867" t="s">
        <v>9</v>
      </c>
      <c r="Q3867" t="s">
        <v>8</v>
      </c>
      <c r="R3867" t="s">
        <v>63</v>
      </c>
      <c r="S3867" t="s">
        <v>62</v>
      </c>
    </row>
    <row r="3868" spans="1:19" x14ac:dyDescent="0.2">
      <c r="A3868">
        <v>2014</v>
      </c>
      <c r="B3868">
        <v>10</v>
      </c>
      <c r="C3868" t="s">
        <v>105</v>
      </c>
      <c r="D3868" t="s">
        <v>127</v>
      </c>
      <c r="E3868" t="s">
        <v>105</v>
      </c>
      <c r="F3868" t="s">
        <v>10</v>
      </c>
      <c r="G3868" t="s">
        <v>96</v>
      </c>
      <c r="H3868" s="11">
        <v>45239</v>
      </c>
      <c r="I3868" t="s">
        <v>164</v>
      </c>
      <c r="J3868">
        <v>38</v>
      </c>
      <c r="K3868">
        <v>17</v>
      </c>
      <c r="L3868">
        <v>510</v>
      </c>
      <c r="M3868">
        <v>3</v>
      </c>
      <c r="N3868">
        <v>324</v>
      </c>
      <c r="O3868">
        <v>2</v>
      </c>
      <c r="P3868" t="s">
        <v>61</v>
      </c>
      <c r="Q3868" t="s">
        <v>60</v>
      </c>
      <c r="R3868" t="s">
        <v>48</v>
      </c>
      <c r="S3868" t="s">
        <v>47</v>
      </c>
    </row>
    <row r="3869" spans="1:19" x14ac:dyDescent="0.2">
      <c r="A3869">
        <v>2014</v>
      </c>
      <c r="B3869">
        <v>10</v>
      </c>
      <c r="C3869" t="s">
        <v>101</v>
      </c>
      <c r="D3869" t="s">
        <v>136</v>
      </c>
      <c r="E3869" t="s">
        <v>101</v>
      </c>
      <c r="F3869" t="s">
        <v>10</v>
      </c>
      <c r="G3869" t="s">
        <v>96</v>
      </c>
      <c r="H3869" s="11">
        <v>45239</v>
      </c>
      <c r="I3869" t="s">
        <v>151</v>
      </c>
      <c r="J3869">
        <v>55</v>
      </c>
      <c r="K3869">
        <v>14</v>
      </c>
      <c r="L3869">
        <v>451</v>
      </c>
      <c r="M3869">
        <v>1</v>
      </c>
      <c r="N3869">
        <v>311</v>
      </c>
      <c r="O3869">
        <v>3</v>
      </c>
      <c r="P3869" t="s">
        <v>32</v>
      </c>
      <c r="Q3869" t="s">
        <v>31</v>
      </c>
      <c r="R3869" t="s">
        <v>20</v>
      </c>
      <c r="S3869" t="s">
        <v>19</v>
      </c>
    </row>
    <row r="3870" spans="1:19" x14ac:dyDescent="0.2">
      <c r="A3870">
        <v>2014</v>
      </c>
      <c r="B3870">
        <v>10</v>
      </c>
      <c r="C3870" t="s">
        <v>114</v>
      </c>
      <c r="D3870" t="s">
        <v>142</v>
      </c>
      <c r="E3870" t="s">
        <v>114</v>
      </c>
      <c r="F3870" t="s">
        <v>10</v>
      </c>
      <c r="G3870" t="s">
        <v>143</v>
      </c>
      <c r="H3870" s="11">
        <v>45240</v>
      </c>
      <c r="I3870" t="s">
        <v>163</v>
      </c>
      <c r="J3870">
        <v>45</v>
      </c>
      <c r="K3870">
        <v>21</v>
      </c>
      <c r="L3870">
        <v>365</v>
      </c>
      <c r="M3870">
        <v>0</v>
      </c>
      <c r="N3870">
        <v>317</v>
      </c>
      <c r="O3870">
        <v>5</v>
      </c>
      <c r="P3870" t="s">
        <v>53</v>
      </c>
      <c r="Q3870" t="s">
        <v>52</v>
      </c>
      <c r="R3870" t="s">
        <v>18</v>
      </c>
      <c r="S3870" t="s">
        <v>17</v>
      </c>
    </row>
    <row r="3871" spans="1:19" x14ac:dyDescent="0.2">
      <c r="A3871">
        <v>2014</v>
      </c>
      <c r="B3871">
        <v>11</v>
      </c>
      <c r="C3871" t="s">
        <v>137</v>
      </c>
      <c r="D3871" t="s">
        <v>119</v>
      </c>
      <c r="E3871" t="s">
        <v>137</v>
      </c>
      <c r="F3871" t="s">
        <v>10</v>
      </c>
      <c r="G3871" t="s">
        <v>146</v>
      </c>
      <c r="H3871" s="11">
        <v>45243</v>
      </c>
      <c r="I3871" t="s">
        <v>160</v>
      </c>
      <c r="J3871">
        <v>22</v>
      </c>
      <c r="K3871">
        <v>9</v>
      </c>
      <c r="L3871">
        <v>330</v>
      </c>
      <c r="M3871">
        <v>2</v>
      </c>
      <c r="N3871">
        <v>237</v>
      </c>
      <c r="O3871">
        <v>0</v>
      </c>
      <c r="P3871" t="s">
        <v>40</v>
      </c>
      <c r="Q3871" t="s">
        <v>39</v>
      </c>
      <c r="R3871" t="s">
        <v>16</v>
      </c>
      <c r="S3871" t="s">
        <v>15</v>
      </c>
    </row>
    <row r="3872" spans="1:19" x14ac:dyDescent="0.2">
      <c r="A3872">
        <v>2014</v>
      </c>
      <c r="B3872">
        <v>11</v>
      </c>
      <c r="C3872" t="s">
        <v>177</v>
      </c>
      <c r="D3872" t="s">
        <v>130</v>
      </c>
      <c r="E3872" t="s">
        <v>177</v>
      </c>
      <c r="F3872" t="s">
        <v>10</v>
      </c>
      <c r="G3872" t="s">
        <v>96</v>
      </c>
      <c r="H3872" s="11">
        <v>45246</v>
      </c>
      <c r="I3872" t="s">
        <v>132</v>
      </c>
      <c r="J3872">
        <v>22</v>
      </c>
      <c r="K3872">
        <v>7</v>
      </c>
      <c r="L3872">
        <v>337</v>
      </c>
      <c r="M3872">
        <v>0</v>
      </c>
      <c r="N3872">
        <v>397</v>
      </c>
      <c r="O3872">
        <v>2</v>
      </c>
      <c r="P3872" t="s">
        <v>63</v>
      </c>
      <c r="Q3872" t="s">
        <v>62</v>
      </c>
      <c r="R3872" t="s">
        <v>28</v>
      </c>
      <c r="S3872" t="s">
        <v>27</v>
      </c>
    </row>
    <row r="3873" spans="1:19" x14ac:dyDescent="0.2">
      <c r="A3873">
        <v>2014</v>
      </c>
      <c r="B3873">
        <v>11</v>
      </c>
      <c r="C3873" t="s">
        <v>117</v>
      </c>
      <c r="D3873" t="s">
        <v>134</v>
      </c>
      <c r="E3873" t="s">
        <v>134</v>
      </c>
      <c r="F3873" t="s">
        <v>10</v>
      </c>
      <c r="G3873" t="s">
        <v>96</v>
      </c>
      <c r="H3873" s="11">
        <v>45246</v>
      </c>
      <c r="I3873" t="s">
        <v>157</v>
      </c>
      <c r="J3873">
        <v>27</v>
      </c>
      <c r="K3873">
        <v>10</v>
      </c>
      <c r="L3873">
        <v>405</v>
      </c>
      <c r="M3873">
        <v>0</v>
      </c>
      <c r="N3873">
        <v>330</v>
      </c>
      <c r="O3873">
        <v>1</v>
      </c>
      <c r="P3873" t="s">
        <v>46</v>
      </c>
      <c r="Q3873" t="s">
        <v>45</v>
      </c>
      <c r="R3873" t="s">
        <v>22</v>
      </c>
      <c r="S3873" t="s">
        <v>21</v>
      </c>
    </row>
    <row r="3874" spans="1:19" x14ac:dyDescent="0.2">
      <c r="A3874">
        <v>2014</v>
      </c>
      <c r="B3874">
        <v>11</v>
      </c>
      <c r="C3874" t="s">
        <v>136</v>
      </c>
      <c r="D3874" t="s">
        <v>112</v>
      </c>
      <c r="E3874" t="s">
        <v>136</v>
      </c>
      <c r="F3874" t="s">
        <v>10</v>
      </c>
      <c r="G3874" t="s">
        <v>96</v>
      </c>
      <c r="H3874" s="11">
        <v>45246</v>
      </c>
      <c r="I3874" t="s">
        <v>157</v>
      </c>
      <c r="J3874">
        <v>21</v>
      </c>
      <c r="K3874">
        <v>13</v>
      </c>
      <c r="L3874">
        <v>468</v>
      </c>
      <c r="M3874">
        <v>2</v>
      </c>
      <c r="N3874">
        <v>243</v>
      </c>
      <c r="O3874">
        <v>1</v>
      </c>
      <c r="P3874" t="s">
        <v>20</v>
      </c>
      <c r="Q3874" t="s">
        <v>19</v>
      </c>
      <c r="R3874" t="s">
        <v>42</v>
      </c>
      <c r="S3874" t="s">
        <v>41</v>
      </c>
    </row>
    <row r="3875" spans="1:19" x14ac:dyDescent="0.2">
      <c r="A3875">
        <v>2014</v>
      </c>
      <c r="B3875">
        <v>11</v>
      </c>
      <c r="C3875" t="s">
        <v>127</v>
      </c>
      <c r="D3875" t="s">
        <v>98</v>
      </c>
      <c r="E3875" t="s">
        <v>98</v>
      </c>
      <c r="F3875" t="s">
        <v>10</v>
      </c>
      <c r="G3875" t="s">
        <v>96</v>
      </c>
      <c r="H3875" s="11">
        <v>45246</v>
      </c>
      <c r="I3875" t="s">
        <v>156</v>
      </c>
      <c r="J3875">
        <v>16</v>
      </c>
      <c r="K3875">
        <v>10</v>
      </c>
      <c r="L3875">
        <v>333</v>
      </c>
      <c r="M3875">
        <v>1</v>
      </c>
      <c r="N3875">
        <v>330</v>
      </c>
      <c r="O3875">
        <v>5</v>
      </c>
      <c r="P3875" t="s">
        <v>48</v>
      </c>
      <c r="Q3875" t="s">
        <v>47</v>
      </c>
      <c r="R3875" t="s">
        <v>59</v>
      </c>
      <c r="S3875" t="s">
        <v>58</v>
      </c>
    </row>
    <row r="3876" spans="1:19" x14ac:dyDescent="0.2">
      <c r="A3876">
        <v>2014</v>
      </c>
      <c r="B3876">
        <v>11</v>
      </c>
      <c r="C3876" t="s">
        <v>142</v>
      </c>
      <c r="D3876" t="s">
        <v>138</v>
      </c>
      <c r="E3876" t="s">
        <v>138</v>
      </c>
      <c r="F3876" t="s">
        <v>10</v>
      </c>
      <c r="G3876" t="s">
        <v>96</v>
      </c>
      <c r="H3876" s="11">
        <v>45246</v>
      </c>
      <c r="I3876" t="s">
        <v>156</v>
      </c>
      <c r="J3876">
        <v>19</v>
      </c>
      <c r="K3876">
        <v>17</v>
      </c>
      <c r="L3876">
        <v>346</v>
      </c>
      <c r="M3876">
        <v>1</v>
      </c>
      <c r="N3876">
        <v>391</v>
      </c>
      <c r="O3876">
        <v>2</v>
      </c>
      <c r="P3876" t="s">
        <v>18</v>
      </c>
      <c r="Q3876" t="s">
        <v>17</v>
      </c>
      <c r="R3876" t="s">
        <v>12</v>
      </c>
      <c r="S3876" t="s">
        <v>11</v>
      </c>
    </row>
    <row r="3877" spans="1:19" x14ac:dyDescent="0.2">
      <c r="A3877">
        <v>2014</v>
      </c>
      <c r="B3877">
        <v>11</v>
      </c>
      <c r="C3877" t="s">
        <v>135</v>
      </c>
      <c r="D3877" t="s">
        <v>107</v>
      </c>
      <c r="E3877" t="s">
        <v>107</v>
      </c>
      <c r="F3877" t="s">
        <v>10</v>
      </c>
      <c r="G3877" t="s">
        <v>96</v>
      </c>
      <c r="H3877" s="11">
        <v>45246</v>
      </c>
      <c r="I3877" t="s">
        <v>156</v>
      </c>
      <c r="J3877">
        <v>23</v>
      </c>
      <c r="K3877">
        <v>7</v>
      </c>
      <c r="L3877">
        <v>424</v>
      </c>
      <c r="M3877">
        <v>1</v>
      </c>
      <c r="N3877">
        <v>375</v>
      </c>
      <c r="O3877">
        <v>2</v>
      </c>
      <c r="P3877" t="s">
        <v>24</v>
      </c>
      <c r="Q3877" t="s">
        <v>23</v>
      </c>
      <c r="R3877" t="s">
        <v>71</v>
      </c>
      <c r="S3877" t="s">
        <v>70</v>
      </c>
    </row>
    <row r="3878" spans="1:19" x14ac:dyDescent="0.2">
      <c r="A3878">
        <v>2014</v>
      </c>
      <c r="B3878">
        <v>11</v>
      </c>
      <c r="C3878" t="s">
        <v>126</v>
      </c>
      <c r="D3878" t="s">
        <v>139</v>
      </c>
      <c r="E3878" t="s">
        <v>139</v>
      </c>
      <c r="F3878" t="s">
        <v>10</v>
      </c>
      <c r="G3878" t="s">
        <v>96</v>
      </c>
      <c r="H3878" s="11">
        <v>45246</v>
      </c>
      <c r="I3878" t="s">
        <v>156</v>
      </c>
      <c r="J3878">
        <v>27</v>
      </c>
      <c r="K3878">
        <v>7</v>
      </c>
      <c r="L3878">
        <v>329</v>
      </c>
      <c r="M3878">
        <v>1</v>
      </c>
      <c r="N3878">
        <v>322</v>
      </c>
      <c r="O3878">
        <v>3</v>
      </c>
      <c r="P3878" t="s">
        <v>69</v>
      </c>
      <c r="Q3878" t="s">
        <v>68</v>
      </c>
      <c r="R3878" t="s">
        <v>65</v>
      </c>
      <c r="S3878" t="s">
        <v>64</v>
      </c>
    </row>
    <row r="3879" spans="1:19" x14ac:dyDescent="0.2">
      <c r="A3879">
        <v>2014</v>
      </c>
      <c r="B3879">
        <v>11</v>
      </c>
      <c r="C3879" t="s">
        <v>97</v>
      </c>
      <c r="D3879" t="s">
        <v>105</v>
      </c>
      <c r="E3879" t="s">
        <v>97</v>
      </c>
      <c r="F3879" t="s">
        <v>10</v>
      </c>
      <c r="G3879" t="s">
        <v>96</v>
      </c>
      <c r="H3879" s="11">
        <v>45246</v>
      </c>
      <c r="I3879" t="s">
        <v>161</v>
      </c>
      <c r="J3879">
        <v>24</v>
      </c>
      <c r="K3879">
        <v>20</v>
      </c>
      <c r="L3879">
        <v>298</v>
      </c>
      <c r="M3879">
        <v>2</v>
      </c>
      <c r="N3879">
        <v>372</v>
      </c>
      <c r="O3879">
        <v>0</v>
      </c>
      <c r="P3879" t="s">
        <v>38</v>
      </c>
      <c r="Q3879" t="s">
        <v>37</v>
      </c>
      <c r="R3879" t="s">
        <v>61</v>
      </c>
      <c r="S3879" t="s">
        <v>60</v>
      </c>
    </row>
    <row r="3880" spans="1:19" x14ac:dyDescent="0.2">
      <c r="A3880">
        <v>2014</v>
      </c>
      <c r="B3880">
        <v>11</v>
      </c>
      <c r="C3880" t="s">
        <v>153</v>
      </c>
      <c r="D3880" t="s">
        <v>131</v>
      </c>
      <c r="E3880" t="s">
        <v>153</v>
      </c>
      <c r="F3880" t="s">
        <v>10</v>
      </c>
      <c r="G3880" t="s">
        <v>96</v>
      </c>
      <c r="H3880" s="11">
        <v>45246</v>
      </c>
      <c r="I3880" t="s">
        <v>144</v>
      </c>
      <c r="J3880">
        <v>13</v>
      </c>
      <c r="K3880">
        <v>6</v>
      </c>
      <c r="L3880">
        <v>300</v>
      </c>
      <c r="M3880">
        <v>0</v>
      </c>
      <c r="N3880">
        <v>233</v>
      </c>
      <c r="O3880">
        <v>1</v>
      </c>
      <c r="P3880" t="s">
        <v>57</v>
      </c>
      <c r="Q3880" t="s">
        <v>56</v>
      </c>
      <c r="R3880" t="s">
        <v>51</v>
      </c>
      <c r="S3880" t="s">
        <v>50</v>
      </c>
    </row>
    <row r="3881" spans="1:19" x14ac:dyDescent="0.2">
      <c r="A3881">
        <v>2014</v>
      </c>
      <c r="B3881">
        <v>11</v>
      </c>
      <c r="C3881" t="s">
        <v>101</v>
      </c>
      <c r="D3881" t="s">
        <v>114</v>
      </c>
      <c r="E3881" t="s">
        <v>101</v>
      </c>
      <c r="F3881" t="s">
        <v>10</v>
      </c>
      <c r="G3881" t="s">
        <v>96</v>
      </c>
      <c r="H3881" s="11">
        <v>45246</v>
      </c>
      <c r="I3881" t="s">
        <v>121</v>
      </c>
      <c r="J3881">
        <v>53</v>
      </c>
      <c r="K3881">
        <v>20</v>
      </c>
      <c r="L3881">
        <v>475</v>
      </c>
      <c r="M3881">
        <v>0</v>
      </c>
      <c r="N3881">
        <v>429</v>
      </c>
      <c r="O3881">
        <v>4</v>
      </c>
      <c r="P3881" t="s">
        <v>32</v>
      </c>
      <c r="Q3881" t="s">
        <v>31</v>
      </c>
      <c r="R3881" t="s">
        <v>53</v>
      </c>
      <c r="S3881" t="s">
        <v>52</v>
      </c>
    </row>
    <row r="3882" spans="1:19" x14ac:dyDescent="0.2">
      <c r="A3882">
        <v>2014</v>
      </c>
      <c r="B3882">
        <v>11</v>
      </c>
      <c r="C3882" t="s">
        <v>123</v>
      </c>
      <c r="D3882" t="s">
        <v>140</v>
      </c>
      <c r="E3882" t="s">
        <v>123</v>
      </c>
      <c r="F3882" t="s">
        <v>10</v>
      </c>
      <c r="G3882" t="s">
        <v>96</v>
      </c>
      <c r="H3882" s="11">
        <v>45246</v>
      </c>
      <c r="I3882" t="s">
        <v>121</v>
      </c>
      <c r="J3882">
        <v>14</v>
      </c>
      <c r="K3882">
        <v>6</v>
      </c>
      <c r="L3882">
        <v>352</v>
      </c>
      <c r="M3882">
        <v>2</v>
      </c>
      <c r="N3882">
        <v>262</v>
      </c>
      <c r="O3882">
        <v>1</v>
      </c>
      <c r="P3882" t="s">
        <v>9</v>
      </c>
      <c r="Q3882" t="s">
        <v>8</v>
      </c>
      <c r="R3882" t="s">
        <v>30</v>
      </c>
      <c r="S3882" t="s">
        <v>29</v>
      </c>
    </row>
    <row r="3883" spans="1:19" x14ac:dyDescent="0.2">
      <c r="A3883">
        <v>2014</v>
      </c>
      <c r="B3883">
        <v>11</v>
      </c>
      <c r="C3883" t="s">
        <v>129</v>
      </c>
      <c r="D3883" t="s">
        <v>118</v>
      </c>
      <c r="E3883" t="s">
        <v>118</v>
      </c>
      <c r="F3883" t="s">
        <v>10</v>
      </c>
      <c r="G3883" t="s">
        <v>96</v>
      </c>
      <c r="H3883" s="11">
        <v>45246</v>
      </c>
      <c r="I3883" t="s">
        <v>155</v>
      </c>
      <c r="J3883">
        <v>42</v>
      </c>
      <c r="K3883">
        <v>20</v>
      </c>
      <c r="L3883">
        <v>503</v>
      </c>
      <c r="M3883">
        <v>2</v>
      </c>
      <c r="N3883">
        <v>322</v>
      </c>
      <c r="O3883">
        <v>1</v>
      </c>
      <c r="P3883" t="s">
        <v>34</v>
      </c>
      <c r="Q3883" t="s">
        <v>33</v>
      </c>
      <c r="R3883" t="s">
        <v>44</v>
      </c>
      <c r="S3883" t="s">
        <v>43</v>
      </c>
    </row>
    <row r="3884" spans="1:19" x14ac:dyDescent="0.2">
      <c r="A3884">
        <v>2014</v>
      </c>
      <c r="B3884">
        <v>11</v>
      </c>
      <c r="C3884" t="s">
        <v>104</v>
      </c>
      <c r="D3884" t="s">
        <v>124</v>
      </c>
      <c r="E3884" t="s">
        <v>124</v>
      </c>
      <c r="F3884" t="s">
        <v>10</v>
      </c>
      <c r="G3884" t="s">
        <v>143</v>
      </c>
      <c r="H3884" s="11">
        <v>45247</v>
      </c>
      <c r="I3884" t="s">
        <v>151</v>
      </c>
      <c r="J3884">
        <v>27</v>
      </c>
      <c r="K3884">
        <v>24</v>
      </c>
      <c r="L3884">
        <v>386</v>
      </c>
      <c r="M3884">
        <v>1</v>
      </c>
      <c r="N3884">
        <v>312</v>
      </c>
      <c r="O3884">
        <v>1</v>
      </c>
      <c r="P3884" t="s">
        <v>67</v>
      </c>
      <c r="Q3884" t="s">
        <v>66</v>
      </c>
      <c r="R3884" t="s">
        <v>55</v>
      </c>
      <c r="S3884" t="s">
        <v>54</v>
      </c>
    </row>
    <row r="3885" spans="1:19" x14ac:dyDescent="0.2">
      <c r="A3885">
        <v>2014</v>
      </c>
      <c r="B3885">
        <v>12</v>
      </c>
      <c r="C3885" t="s">
        <v>131</v>
      </c>
      <c r="D3885" t="s">
        <v>97</v>
      </c>
      <c r="E3885" t="s">
        <v>131</v>
      </c>
      <c r="F3885" t="s">
        <v>10</v>
      </c>
      <c r="G3885" t="s">
        <v>146</v>
      </c>
      <c r="H3885" s="11">
        <v>45250</v>
      </c>
      <c r="I3885" t="s">
        <v>160</v>
      </c>
      <c r="J3885">
        <v>24</v>
      </c>
      <c r="K3885">
        <v>20</v>
      </c>
      <c r="L3885">
        <v>351</v>
      </c>
      <c r="M3885">
        <v>1</v>
      </c>
      <c r="N3885">
        <v>313</v>
      </c>
      <c r="O3885">
        <v>0</v>
      </c>
      <c r="P3885" t="s">
        <v>51</v>
      </c>
      <c r="Q3885" t="s">
        <v>50</v>
      </c>
      <c r="R3885" t="s">
        <v>38</v>
      </c>
      <c r="S3885" t="s">
        <v>37</v>
      </c>
    </row>
    <row r="3886" spans="1:19" x14ac:dyDescent="0.2">
      <c r="A3886">
        <v>2014</v>
      </c>
      <c r="B3886">
        <v>12</v>
      </c>
      <c r="C3886" t="s">
        <v>129</v>
      </c>
      <c r="D3886" t="s">
        <v>128</v>
      </c>
      <c r="E3886" t="s">
        <v>129</v>
      </c>
      <c r="F3886" t="s">
        <v>10</v>
      </c>
      <c r="G3886" t="s">
        <v>96</v>
      </c>
      <c r="H3886" s="11">
        <v>45253</v>
      </c>
      <c r="I3886" t="s">
        <v>157</v>
      </c>
      <c r="J3886">
        <v>23</v>
      </c>
      <c r="K3886">
        <v>3</v>
      </c>
      <c r="L3886">
        <v>389</v>
      </c>
      <c r="M3886">
        <v>3</v>
      </c>
      <c r="N3886">
        <v>194</v>
      </c>
      <c r="O3886">
        <v>2</v>
      </c>
      <c r="P3886" t="s">
        <v>34</v>
      </c>
      <c r="Q3886" t="s">
        <v>33</v>
      </c>
      <c r="R3886" t="s">
        <v>36</v>
      </c>
      <c r="S3886" t="s">
        <v>35</v>
      </c>
    </row>
    <row r="3887" spans="1:19" x14ac:dyDescent="0.2">
      <c r="A3887">
        <v>2014</v>
      </c>
      <c r="B3887">
        <v>12</v>
      </c>
      <c r="C3887" t="s">
        <v>114</v>
      </c>
      <c r="D3887" t="s">
        <v>104</v>
      </c>
      <c r="E3887" t="s">
        <v>114</v>
      </c>
      <c r="F3887" t="s">
        <v>10</v>
      </c>
      <c r="G3887" t="s">
        <v>96</v>
      </c>
      <c r="H3887" s="11">
        <v>45253</v>
      </c>
      <c r="I3887" t="s">
        <v>157</v>
      </c>
      <c r="J3887">
        <v>43</v>
      </c>
      <c r="K3887">
        <v>24</v>
      </c>
      <c r="L3887">
        <v>462</v>
      </c>
      <c r="M3887">
        <v>2</v>
      </c>
      <c r="N3887">
        <v>351</v>
      </c>
      <c r="O3887">
        <v>3</v>
      </c>
      <c r="P3887" t="s">
        <v>53</v>
      </c>
      <c r="Q3887" t="s">
        <v>52</v>
      </c>
      <c r="R3887" t="s">
        <v>67</v>
      </c>
      <c r="S3887" t="s">
        <v>66</v>
      </c>
    </row>
    <row r="3888" spans="1:19" x14ac:dyDescent="0.2">
      <c r="A3888">
        <v>2014</v>
      </c>
      <c r="B3888">
        <v>12</v>
      </c>
      <c r="C3888" t="s">
        <v>107</v>
      </c>
      <c r="D3888" t="s">
        <v>134</v>
      </c>
      <c r="E3888" t="s">
        <v>134</v>
      </c>
      <c r="F3888" t="s">
        <v>10</v>
      </c>
      <c r="G3888" t="s">
        <v>96</v>
      </c>
      <c r="H3888" s="11">
        <v>45253</v>
      </c>
      <c r="I3888" t="s">
        <v>157</v>
      </c>
      <c r="J3888">
        <v>22</v>
      </c>
      <c r="K3888">
        <v>13</v>
      </c>
      <c r="L3888">
        <v>372</v>
      </c>
      <c r="M3888">
        <v>1</v>
      </c>
      <c r="N3888">
        <v>248</v>
      </c>
      <c r="O3888">
        <v>1</v>
      </c>
      <c r="P3888" t="s">
        <v>71</v>
      </c>
      <c r="Q3888" t="s">
        <v>70</v>
      </c>
      <c r="R3888" t="s">
        <v>22</v>
      </c>
      <c r="S3888" t="s">
        <v>21</v>
      </c>
    </row>
    <row r="3889" spans="1:19" x14ac:dyDescent="0.2">
      <c r="A3889">
        <v>2014</v>
      </c>
      <c r="B3889">
        <v>12</v>
      </c>
      <c r="C3889" t="s">
        <v>136</v>
      </c>
      <c r="D3889" t="s">
        <v>139</v>
      </c>
      <c r="E3889" t="s">
        <v>136</v>
      </c>
      <c r="F3889" t="s">
        <v>10</v>
      </c>
      <c r="G3889" t="s">
        <v>96</v>
      </c>
      <c r="H3889" s="11">
        <v>45253</v>
      </c>
      <c r="I3889" t="s">
        <v>157</v>
      </c>
      <c r="J3889">
        <v>21</v>
      </c>
      <c r="K3889">
        <v>13</v>
      </c>
      <c r="L3889">
        <v>204</v>
      </c>
      <c r="M3889">
        <v>1</v>
      </c>
      <c r="N3889">
        <v>367</v>
      </c>
      <c r="O3889">
        <v>4</v>
      </c>
      <c r="P3889" t="s">
        <v>20</v>
      </c>
      <c r="Q3889" t="s">
        <v>19</v>
      </c>
      <c r="R3889" t="s">
        <v>65</v>
      </c>
      <c r="S3889" t="s">
        <v>64</v>
      </c>
    </row>
    <row r="3890" spans="1:19" x14ac:dyDescent="0.2">
      <c r="A3890">
        <v>2014</v>
      </c>
      <c r="B3890">
        <v>12</v>
      </c>
      <c r="C3890" t="s">
        <v>118</v>
      </c>
      <c r="D3890" t="s">
        <v>140</v>
      </c>
      <c r="E3890" t="s">
        <v>118</v>
      </c>
      <c r="F3890" t="s">
        <v>10</v>
      </c>
      <c r="G3890" t="s">
        <v>96</v>
      </c>
      <c r="H3890" s="11">
        <v>45253</v>
      </c>
      <c r="I3890" t="s">
        <v>157</v>
      </c>
      <c r="J3890">
        <v>34</v>
      </c>
      <c r="K3890">
        <v>9</v>
      </c>
      <c r="L3890">
        <v>439</v>
      </c>
      <c r="M3890">
        <v>1</v>
      </c>
      <c r="N3890">
        <v>335</v>
      </c>
      <c r="O3890">
        <v>1</v>
      </c>
      <c r="P3890" t="s">
        <v>44</v>
      </c>
      <c r="Q3890" t="s">
        <v>43</v>
      </c>
      <c r="R3890" t="s">
        <v>30</v>
      </c>
      <c r="S3890" t="s">
        <v>29</v>
      </c>
    </row>
    <row r="3891" spans="1:19" x14ac:dyDescent="0.2">
      <c r="A3891">
        <v>2014</v>
      </c>
      <c r="B3891">
        <v>12</v>
      </c>
      <c r="C3891" t="s">
        <v>138</v>
      </c>
      <c r="D3891" t="s">
        <v>135</v>
      </c>
      <c r="E3891" t="s">
        <v>135</v>
      </c>
      <c r="F3891" t="s">
        <v>10</v>
      </c>
      <c r="G3891" t="s">
        <v>96</v>
      </c>
      <c r="H3891" s="11">
        <v>45253</v>
      </c>
      <c r="I3891" t="s">
        <v>157</v>
      </c>
      <c r="J3891">
        <v>26</v>
      </c>
      <c r="K3891">
        <v>24</v>
      </c>
      <c r="L3891">
        <v>475</v>
      </c>
      <c r="M3891">
        <v>3</v>
      </c>
      <c r="N3891">
        <v>315</v>
      </c>
      <c r="O3891">
        <v>2</v>
      </c>
      <c r="P3891" t="s">
        <v>12</v>
      </c>
      <c r="Q3891" t="s">
        <v>11</v>
      </c>
      <c r="R3891" t="s">
        <v>24</v>
      </c>
      <c r="S3891" t="s">
        <v>23</v>
      </c>
    </row>
    <row r="3892" spans="1:19" x14ac:dyDescent="0.2">
      <c r="A3892">
        <v>2014</v>
      </c>
      <c r="B3892">
        <v>12</v>
      </c>
      <c r="C3892" t="s">
        <v>112</v>
      </c>
      <c r="D3892" t="s">
        <v>101</v>
      </c>
      <c r="E3892" t="s">
        <v>101</v>
      </c>
      <c r="F3892" t="s">
        <v>10</v>
      </c>
      <c r="G3892" t="s">
        <v>96</v>
      </c>
      <c r="H3892" s="11">
        <v>45253</v>
      </c>
      <c r="I3892" t="s">
        <v>156</v>
      </c>
      <c r="J3892">
        <v>24</v>
      </c>
      <c r="K3892">
        <v>21</v>
      </c>
      <c r="L3892">
        <v>362</v>
      </c>
      <c r="M3892">
        <v>0</v>
      </c>
      <c r="N3892">
        <v>308</v>
      </c>
      <c r="O3892">
        <v>1</v>
      </c>
      <c r="P3892" t="s">
        <v>42</v>
      </c>
      <c r="Q3892" t="s">
        <v>41</v>
      </c>
      <c r="R3892" t="s">
        <v>32</v>
      </c>
      <c r="S3892" t="s">
        <v>31</v>
      </c>
    </row>
    <row r="3893" spans="1:19" x14ac:dyDescent="0.2">
      <c r="A3893">
        <v>2014</v>
      </c>
      <c r="B3893">
        <v>12</v>
      </c>
      <c r="C3893" t="s">
        <v>153</v>
      </c>
      <c r="D3893" t="s">
        <v>177</v>
      </c>
      <c r="E3893" t="s">
        <v>153</v>
      </c>
      <c r="F3893" t="s">
        <v>10</v>
      </c>
      <c r="G3893" t="s">
        <v>96</v>
      </c>
      <c r="H3893" s="11">
        <v>45253</v>
      </c>
      <c r="I3893" t="s">
        <v>144</v>
      </c>
      <c r="J3893">
        <v>27</v>
      </c>
      <c r="K3893">
        <v>24</v>
      </c>
      <c r="L3893">
        <v>410</v>
      </c>
      <c r="M3893">
        <v>3</v>
      </c>
      <c r="N3893">
        <v>317</v>
      </c>
      <c r="O3893">
        <v>3</v>
      </c>
      <c r="P3893" t="s">
        <v>57</v>
      </c>
      <c r="Q3893" t="s">
        <v>56</v>
      </c>
      <c r="R3893" t="s">
        <v>63</v>
      </c>
      <c r="S3893" t="s">
        <v>62</v>
      </c>
    </row>
    <row r="3894" spans="1:19" x14ac:dyDescent="0.2">
      <c r="A3894">
        <v>2014</v>
      </c>
      <c r="B3894">
        <v>12</v>
      </c>
      <c r="C3894" t="s">
        <v>105</v>
      </c>
      <c r="D3894" t="s">
        <v>123</v>
      </c>
      <c r="E3894" t="s">
        <v>105</v>
      </c>
      <c r="F3894" t="s">
        <v>10</v>
      </c>
      <c r="G3894" t="s">
        <v>96</v>
      </c>
      <c r="H3894" s="11">
        <v>45253</v>
      </c>
      <c r="I3894" t="s">
        <v>178</v>
      </c>
      <c r="J3894">
        <v>19</v>
      </c>
      <c r="K3894">
        <v>3</v>
      </c>
      <c r="L3894">
        <v>293</v>
      </c>
      <c r="M3894">
        <v>0</v>
      </c>
      <c r="N3894">
        <v>204</v>
      </c>
      <c r="O3894">
        <v>1</v>
      </c>
      <c r="P3894" t="s">
        <v>61</v>
      </c>
      <c r="Q3894" t="s">
        <v>60</v>
      </c>
      <c r="R3894" t="s">
        <v>9</v>
      </c>
      <c r="S3894" t="s">
        <v>8</v>
      </c>
    </row>
    <row r="3895" spans="1:19" x14ac:dyDescent="0.2">
      <c r="A3895">
        <v>2014</v>
      </c>
      <c r="B3895">
        <v>12</v>
      </c>
      <c r="C3895" t="s">
        <v>98</v>
      </c>
      <c r="D3895" t="s">
        <v>126</v>
      </c>
      <c r="E3895" t="s">
        <v>98</v>
      </c>
      <c r="F3895" t="s">
        <v>10</v>
      </c>
      <c r="G3895" t="s">
        <v>96</v>
      </c>
      <c r="H3895" s="11">
        <v>45253</v>
      </c>
      <c r="I3895" t="s">
        <v>121</v>
      </c>
      <c r="J3895">
        <v>17</v>
      </c>
      <c r="K3895">
        <v>13</v>
      </c>
      <c r="L3895">
        <v>312</v>
      </c>
      <c r="M3895">
        <v>3</v>
      </c>
      <c r="N3895">
        <v>213</v>
      </c>
      <c r="O3895">
        <v>1</v>
      </c>
      <c r="P3895" t="s">
        <v>59</v>
      </c>
      <c r="Q3895" t="s">
        <v>58</v>
      </c>
      <c r="R3895" t="s">
        <v>69</v>
      </c>
      <c r="S3895" t="s">
        <v>68</v>
      </c>
    </row>
    <row r="3896" spans="1:19" x14ac:dyDescent="0.2">
      <c r="A3896">
        <v>2014</v>
      </c>
      <c r="B3896">
        <v>12</v>
      </c>
      <c r="C3896" t="s">
        <v>130</v>
      </c>
      <c r="D3896" t="s">
        <v>137</v>
      </c>
      <c r="E3896" t="s">
        <v>130</v>
      </c>
      <c r="F3896" t="s">
        <v>10</v>
      </c>
      <c r="G3896" t="s">
        <v>96</v>
      </c>
      <c r="H3896" s="11">
        <v>45253</v>
      </c>
      <c r="I3896" t="s">
        <v>121</v>
      </c>
      <c r="J3896">
        <v>39</v>
      </c>
      <c r="K3896">
        <v>36</v>
      </c>
      <c r="L3896">
        <v>450</v>
      </c>
      <c r="M3896">
        <v>1</v>
      </c>
      <c r="N3896">
        <v>313</v>
      </c>
      <c r="O3896">
        <v>1</v>
      </c>
      <c r="P3896" t="s">
        <v>28</v>
      </c>
      <c r="Q3896" t="s">
        <v>27</v>
      </c>
      <c r="R3896" t="s">
        <v>40</v>
      </c>
      <c r="S3896" t="s">
        <v>39</v>
      </c>
    </row>
    <row r="3897" spans="1:19" x14ac:dyDescent="0.2">
      <c r="A3897">
        <v>2014</v>
      </c>
      <c r="B3897">
        <v>12</v>
      </c>
      <c r="C3897" t="s">
        <v>127</v>
      </c>
      <c r="D3897" t="s">
        <v>125</v>
      </c>
      <c r="E3897" t="s">
        <v>125</v>
      </c>
      <c r="F3897" t="s">
        <v>10</v>
      </c>
      <c r="G3897" t="s">
        <v>96</v>
      </c>
      <c r="H3897" s="11">
        <v>45253</v>
      </c>
      <c r="I3897" t="s">
        <v>151</v>
      </c>
      <c r="J3897">
        <v>31</v>
      </c>
      <c r="K3897">
        <v>28</v>
      </c>
      <c r="L3897">
        <v>385</v>
      </c>
      <c r="M3897">
        <v>1</v>
      </c>
      <c r="N3897">
        <v>417</v>
      </c>
      <c r="O3897">
        <v>1</v>
      </c>
      <c r="P3897" t="s">
        <v>48</v>
      </c>
      <c r="Q3897" t="s">
        <v>47</v>
      </c>
      <c r="R3897" t="s">
        <v>26</v>
      </c>
      <c r="S3897" t="s">
        <v>25</v>
      </c>
    </row>
    <row r="3898" spans="1:19" x14ac:dyDescent="0.2">
      <c r="A3898">
        <v>2014</v>
      </c>
      <c r="B3898">
        <v>12</v>
      </c>
      <c r="C3898" t="s">
        <v>119</v>
      </c>
      <c r="D3898" t="s">
        <v>133</v>
      </c>
      <c r="E3898" t="s">
        <v>119</v>
      </c>
      <c r="F3898" t="s">
        <v>10</v>
      </c>
      <c r="G3898" t="s">
        <v>143</v>
      </c>
      <c r="H3898" s="11">
        <v>45254</v>
      </c>
      <c r="I3898" t="s">
        <v>193</v>
      </c>
      <c r="J3898">
        <v>38</v>
      </c>
      <c r="K3898">
        <v>3</v>
      </c>
      <c r="L3898">
        <v>336</v>
      </c>
      <c r="M3898">
        <v>0</v>
      </c>
      <c r="N3898">
        <v>218</v>
      </c>
      <c r="O3898">
        <v>1</v>
      </c>
      <c r="P3898" t="s">
        <v>16</v>
      </c>
      <c r="Q3898" t="s">
        <v>15</v>
      </c>
      <c r="R3898" t="s">
        <v>49</v>
      </c>
      <c r="S3898" t="s">
        <v>47</v>
      </c>
    </row>
    <row r="3899" spans="1:19" x14ac:dyDescent="0.2">
      <c r="A3899">
        <v>2014</v>
      </c>
      <c r="B3899">
        <v>12</v>
      </c>
      <c r="C3899" t="s">
        <v>117</v>
      </c>
      <c r="D3899" t="s">
        <v>110</v>
      </c>
      <c r="E3899" t="s">
        <v>110</v>
      </c>
      <c r="F3899" t="s">
        <v>10</v>
      </c>
      <c r="G3899" t="s">
        <v>143</v>
      </c>
      <c r="H3899" s="11">
        <v>45254</v>
      </c>
      <c r="I3899" t="s">
        <v>151</v>
      </c>
      <c r="J3899">
        <v>34</v>
      </c>
      <c r="K3899">
        <v>27</v>
      </c>
      <c r="L3899">
        <v>449</v>
      </c>
      <c r="M3899">
        <v>1</v>
      </c>
      <c r="N3899">
        <v>525</v>
      </c>
      <c r="O3899">
        <v>1</v>
      </c>
      <c r="P3899" t="s">
        <v>46</v>
      </c>
      <c r="Q3899" t="s">
        <v>45</v>
      </c>
      <c r="R3899" t="s">
        <v>14</v>
      </c>
      <c r="S3899" t="s">
        <v>13</v>
      </c>
    </row>
    <row r="3900" spans="1:19" x14ac:dyDescent="0.2">
      <c r="A3900">
        <v>2014</v>
      </c>
      <c r="B3900">
        <v>13</v>
      </c>
      <c r="C3900" t="s">
        <v>140</v>
      </c>
      <c r="D3900" t="s">
        <v>136</v>
      </c>
      <c r="E3900" t="s">
        <v>140</v>
      </c>
      <c r="F3900" t="s">
        <v>10</v>
      </c>
      <c r="G3900" t="s">
        <v>146</v>
      </c>
      <c r="H3900" s="11">
        <v>45257</v>
      </c>
      <c r="I3900" t="s">
        <v>192</v>
      </c>
      <c r="J3900">
        <v>34</v>
      </c>
      <c r="K3900">
        <v>17</v>
      </c>
      <c r="L3900">
        <v>474</v>
      </c>
      <c r="M3900">
        <v>1</v>
      </c>
      <c r="N3900">
        <v>269</v>
      </c>
      <c r="O3900">
        <v>2</v>
      </c>
      <c r="P3900" t="s">
        <v>30</v>
      </c>
      <c r="Q3900" t="s">
        <v>29</v>
      </c>
      <c r="R3900" t="s">
        <v>20</v>
      </c>
      <c r="S3900" t="s">
        <v>19</v>
      </c>
    </row>
    <row r="3901" spans="1:19" x14ac:dyDescent="0.2">
      <c r="A3901">
        <v>2014</v>
      </c>
      <c r="B3901">
        <v>13</v>
      </c>
      <c r="C3901" t="s">
        <v>125</v>
      </c>
      <c r="D3901" t="s">
        <v>114</v>
      </c>
      <c r="E3901" t="s">
        <v>114</v>
      </c>
      <c r="F3901" t="s">
        <v>10</v>
      </c>
      <c r="G3901" t="s">
        <v>146</v>
      </c>
      <c r="H3901" s="11">
        <v>45257</v>
      </c>
      <c r="I3901" t="s">
        <v>191</v>
      </c>
      <c r="J3901">
        <v>33</v>
      </c>
      <c r="K3901">
        <v>10</v>
      </c>
      <c r="L3901">
        <v>464</v>
      </c>
      <c r="M3901">
        <v>1</v>
      </c>
      <c r="N3901">
        <v>267</v>
      </c>
      <c r="O3901">
        <v>3</v>
      </c>
      <c r="P3901" t="s">
        <v>26</v>
      </c>
      <c r="Q3901" t="s">
        <v>25</v>
      </c>
      <c r="R3901" t="s">
        <v>53</v>
      </c>
      <c r="S3901" t="s">
        <v>52</v>
      </c>
    </row>
    <row r="3902" spans="1:19" x14ac:dyDescent="0.2">
      <c r="A3902">
        <v>2014</v>
      </c>
      <c r="B3902">
        <v>13</v>
      </c>
      <c r="C3902" t="s">
        <v>98</v>
      </c>
      <c r="D3902" t="s">
        <v>105</v>
      </c>
      <c r="E3902" t="s">
        <v>105</v>
      </c>
      <c r="F3902" t="s">
        <v>10</v>
      </c>
      <c r="G3902" t="s">
        <v>146</v>
      </c>
      <c r="H3902" s="11">
        <v>45257</v>
      </c>
      <c r="I3902" t="s">
        <v>155</v>
      </c>
      <c r="J3902">
        <v>19</v>
      </c>
      <c r="K3902">
        <v>3</v>
      </c>
      <c r="L3902">
        <v>379</v>
      </c>
      <c r="M3902">
        <v>0</v>
      </c>
      <c r="N3902">
        <v>164</v>
      </c>
      <c r="O3902">
        <v>3</v>
      </c>
      <c r="P3902" t="s">
        <v>59</v>
      </c>
      <c r="Q3902" t="s">
        <v>58</v>
      </c>
      <c r="R3902" t="s">
        <v>61</v>
      </c>
      <c r="S3902" t="s">
        <v>60</v>
      </c>
    </row>
    <row r="3903" spans="1:19" x14ac:dyDescent="0.2">
      <c r="A3903">
        <v>2014</v>
      </c>
      <c r="B3903">
        <v>13</v>
      </c>
      <c r="C3903" t="s">
        <v>177</v>
      </c>
      <c r="D3903" t="s">
        <v>131</v>
      </c>
      <c r="E3903" t="s">
        <v>177</v>
      </c>
      <c r="F3903" t="s">
        <v>10</v>
      </c>
      <c r="G3903" t="s">
        <v>96</v>
      </c>
      <c r="H3903" s="11">
        <v>45260</v>
      </c>
      <c r="I3903" t="s">
        <v>132</v>
      </c>
      <c r="J3903">
        <v>52</v>
      </c>
      <c r="K3903">
        <v>0</v>
      </c>
      <c r="L3903">
        <v>348</v>
      </c>
      <c r="M3903">
        <v>0</v>
      </c>
      <c r="N3903">
        <v>244</v>
      </c>
      <c r="O3903">
        <v>5</v>
      </c>
      <c r="P3903" t="s">
        <v>63</v>
      </c>
      <c r="Q3903" t="s">
        <v>62</v>
      </c>
      <c r="R3903" t="s">
        <v>51</v>
      </c>
      <c r="S3903" t="s">
        <v>50</v>
      </c>
    </row>
    <row r="3904" spans="1:19" x14ac:dyDescent="0.2">
      <c r="A3904">
        <v>2014</v>
      </c>
      <c r="B3904">
        <v>13</v>
      </c>
      <c r="C3904" t="s">
        <v>124</v>
      </c>
      <c r="D3904" t="s">
        <v>117</v>
      </c>
      <c r="E3904" t="s">
        <v>117</v>
      </c>
      <c r="F3904" t="s">
        <v>10</v>
      </c>
      <c r="G3904" t="s">
        <v>96</v>
      </c>
      <c r="H3904" s="11">
        <v>45260</v>
      </c>
      <c r="I3904" t="s">
        <v>157</v>
      </c>
      <c r="J3904">
        <v>35</v>
      </c>
      <c r="K3904">
        <v>32</v>
      </c>
      <c r="L3904">
        <v>393</v>
      </c>
      <c r="M3904">
        <v>0</v>
      </c>
      <c r="N3904">
        <v>538</v>
      </c>
      <c r="O3904">
        <v>2</v>
      </c>
      <c r="P3904" t="s">
        <v>55</v>
      </c>
      <c r="Q3904" t="s">
        <v>54</v>
      </c>
      <c r="R3904" t="s">
        <v>46</v>
      </c>
      <c r="S3904" t="s">
        <v>45</v>
      </c>
    </row>
    <row r="3905" spans="1:19" x14ac:dyDescent="0.2">
      <c r="A3905">
        <v>2014</v>
      </c>
      <c r="B3905">
        <v>13</v>
      </c>
      <c r="C3905" t="s">
        <v>107</v>
      </c>
      <c r="D3905" t="s">
        <v>104</v>
      </c>
      <c r="E3905" t="s">
        <v>107</v>
      </c>
      <c r="F3905" t="s">
        <v>10</v>
      </c>
      <c r="G3905" t="s">
        <v>96</v>
      </c>
      <c r="H3905" s="11">
        <v>45260</v>
      </c>
      <c r="I3905" t="s">
        <v>157</v>
      </c>
      <c r="J3905">
        <v>45</v>
      </c>
      <c r="K3905">
        <v>21</v>
      </c>
      <c r="L3905">
        <v>457</v>
      </c>
      <c r="M3905">
        <v>1</v>
      </c>
      <c r="N3905">
        <v>320</v>
      </c>
      <c r="O3905">
        <v>4</v>
      </c>
      <c r="P3905" t="s">
        <v>71</v>
      </c>
      <c r="Q3905" t="s">
        <v>70</v>
      </c>
      <c r="R3905" t="s">
        <v>67</v>
      </c>
      <c r="S3905" t="s">
        <v>66</v>
      </c>
    </row>
    <row r="3906" spans="1:19" x14ac:dyDescent="0.2">
      <c r="A3906">
        <v>2014</v>
      </c>
      <c r="B3906">
        <v>13</v>
      </c>
      <c r="C3906" t="s">
        <v>129</v>
      </c>
      <c r="D3906" t="s">
        <v>126</v>
      </c>
      <c r="E3906" t="s">
        <v>129</v>
      </c>
      <c r="F3906" t="s">
        <v>10</v>
      </c>
      <c r="G3906" t="s">
        <v>96</v>
      </c>
      <c r="H3906" s="11">
        <v>45260</v>
      </c>
      <c r="I3906" t="s">
        <v>157</v>
      </c>
      <c r="J3906">
        <v>49</v>
      </c>
      <c r="K3906">
        <v>27</v>
      </c>
      <c r="L3906">
        <v>487</v>
      </c>
      <c r="M3906">
        <v>3</v>
      </c>
      <c r="N3906">
        <v>425</v>
      </c>
      <c r="O3906">
        <v>1</v>
      </c>
      <c r="P3906" t="s">
        <v>34</v>
      </c>
      <c r="Q3906" t="s">
        <v>33</v>
      </c>
      <c r="R3906" t="s">
        <v>69</v>
      </c>
      <c r="S3906" t="s">
        <v>68</v>
      </c>
    </row>
    <row r="3907" spans="1:19" x14ac:dyDescent="0.2">
      <c r="A3907">
        <v>2014</v>
      </c>
      <c r="B3907">
        <v>13</v>
      </c>
      <c r="C3907" t="s">
        <v>119</v>
      </c>
      <c r="D3907" t="s">
        <v>135</v>
      </c>
      <c r="E3907" t="s">
        <v>119</v>
      </c>
      <c r="F3907" t="s">
        <v>10</v>
      </c>
      <c r="G3907" t="s">
        <v>96</v>
      </c>
      <c r="H3907" s="11">
        <v>45260</v>
      </c>
      <c r="I3907" t="s">
        <v>157</v>
      </c>
      <c r="J3907">
        <v>26</v>
      </c>
      <c r="K3907">
        <v>10</v>
      </c>
      <c r="L3907">
        <v>287</v>
      </c>
      <c r="M3907">
        <v>2</v>
      </c>
      <c r="N3907">
        <v>315</v>
      </c>
      <c r="O3907">
        <v>3</v>
      </c>
      <c r="P3907" t="s">
        <v>16</v>
      </c>
      <c r="Q3907" t="s">
        <v>15</v>
      </c>
      <c r="R3907" t="s">
        <v>24</v>
      </c>
      <c r="S3907" t="s">
        <v>23</v>
      </c>
    </row>
    <row r="3908" spans="1:19" x14ac:dyDescent="0.2">
      <c r="A3908">
        <v>2014</v>
      </c>
      <c r="B3908">
        <v>13</v>
      </c>
      <c r="C3908" t="s">
        <v>139</v>
      </c>
      <c r="D3908" t="s">
        <v>134</v>
      </c>
      <c r="E3908" t="s">
        <v>134</v>
      </c>
      <c r="F3908" t="s">
        <v>10</v>
      </c>
      <c r="G3908" t="s">
        <v>96</v>
      </c>
      <c r="H3908" s="11">
        <v>45260</v>
      </c>
      <c r="I3908" t="s">
        <v>157</v>
      </c>
      <c r="J3908">
        <v>14</v>
      </c>
      <c r="K3908">
        <v>13</v>
      </c>
      <c r="L3908">
        <v>288</v>
      </c>
      <c r="M3908">
        <v>3</v>
      </c>
      <c r="N3908">
        <v>263</v>
      </c>
      <c r="O3908">
        <v>1</v>
      </c>
      <c r="P3908" t="s">
        <v>65</v>
      </c>
      <c r="Q3908" t="s">
        <v>64</v>
      </c>
      <c r="R3908" t="s">
        <v>22</v>
      </c>
      <c r="S3908" t="s">
        <v>21</v>
      </c>
    </row>
    <row r="3909" spans="1:19" x14ac:dyDescent="0.2">
      <c r="A3909">
        <v>2014</v>
      </c>
      <c r="B3909">
        <v>13</v>
      </c>
      <c r="C3909" t="s">
        <v>112</v>
      </c>
      <c r="D3909" t="s">
        <v>142</v>
      </c>
      <c r="E3909" t="s">
        <v>112</v>
      </c>
      <c r="F3909" t="s">
        <v>10</v>
      </c>
      <c r="G3909" t="s">
        <v>96</v>
      </c>
      <c r="H3909" s="11">
        <v>45260</v>
      </c>
      <c r="I3909" t="s">
        <v>157</v>
      </c>
      <c r="J3909">
        <v>31</v>
      </c>
      <c r="K3909">
        <v>13</v>
      </c>
      <c r="L3909">
        <v>210</v>
      </c>
      <c r="M3909">
        <v>0</v>
      </c>
      <c r="N3909">
        <v>348</v>
      </c>
      <c r="O3909">
        <v>1</v>
      </c>
      <c r="P3909" t="s">
        <v>42</v>
      </c>
      <c r="Q3909" t="s">
        <v>41</v>
      </c>
      <c r="R3909" t="s">
        <v>18</v>
      </c>
      <c r="S3909" t="s">
        <v>17</v>
      </c>
    </row>
    <row r="3910" spans="1:19" x14ac:dyDescent="0.2">
      <c r="A3910">
        <v>2014</v>
      </c>
      <c r="B3910">
        <v>13</v>
      </c>
      <c r="C3910" t="s">
        <v>110</v>
      </c>
      <c r="D3910" t="s">
        <v>153</v>
      </c>
      <c r="E3910" t="s">
        <v>153</v>
      </c>
      <c r="F3910" t="s">
        <v>10</v>
      </c>
      <c r="G3910" t="s">
        <v>96</v>
      </c>
      <c r="H3910" s="11">
        <v>45260</v>
      </c>
      <c r="I3910" t="s">
        <v>157</v>
      </c>
      <c r="J3910">
        <v>34</v>
      </c>
      <c r="K3910">
        <v>33</v>
      </c>
      <c r="L3910">
        <v>440</v>
      </c>
      <c r="M3910">
        <v>2</v>
      </c>
      <c r="N3910">
        <v>350</v>
      </c>
      <c r="O3910">
        <v>0</v>
      </c>
      <c r="P3910" t="s">
        <v>14</v>
      </c>
      <c r="Q3910" t="s">
        <v>13</v>
      </c>
      <c r="R3910" t="s">
        <v>57</v>
      </c>
      <c r="S3910" t="s">
        <v>56</v>
      </c>
    </row>
    <row r="3911" spans="1:19" x14ac:dyDescent="0.2">
      <c r="A3911">
        <v>2014</v>
      </c>
      <c r="B3911">
        <v>13</v>
      </c>
      <c r="C3911" t="s">
        <v>128</v>
      </c>
      <c r="D3911" t="s">
        <v>127</v>
      </c>
      <c r="E3911" t="s">
        <v>128</v>
      </c>
      <c r="F3911" t="s">
        <v>10</v>
      </c>
      <c r="G3911" t="s">
        <v>96</v>
      </c>
      <c r="H3911" s="11">
        <v>45260</v>
      </c>
      <c r="I3911" t="s">
        <v>156</v>
      </c>
      <c r="J3911">
        <v>25</v>
      </c>
      <c r="K3911">
        <v>24</v>
      </c>
      <c r="L3911">
        <v>258</v>
      </c>
      <c r="M3911">
        <v>0</v>
      </c>
      <c r="N3911">
        <v>329</v>
      </c>
      <c r="O3911">
        <v>3</v>
      </c>
      <c r="P3911" t="s">
        <v>36</v>
      </c>
      <c r="Q3911" t="s">
        <v>35</v>
      </c>
      <c r="R3911" t="s">
        <v>48</v>
      </c>
      <c r="S3911" t="s">
        <v>47</v>
      </c>
    </row>
    <row r="3912" spans="1:19" x14ac:dyDescent="0.2">
      <c r="A3912">
        <v>2014</v>
      </c>
      <c r="B3912">
        <v>13</v>
      </c>
      <c r="C3912" t="s">
        <v>138</v>
      </c>
      <c r="D3912" t="s">
        <v>123</v>
      </c>
      <c r="E3912" t="s">
        <v>138</v>
      </c>
      <c r="F3912" t="s">
        <v>10</v>
      </c>
      <c r="G3912" t="s">
        <v>96</v>
      </c>
      <c r="H3912" s="11">
        <v>45260</v>
      </c>
      <c r="I3912" t="s">
        <v>144</v>
      </c>
      <c r="J3912">
        <v>29</v>
      </c>
      <c r="K3912">
        <v>18</v>
      </c>
      <c r="L3912">
        <v>500</v>
      </c>
      <c r="M3912">
        <v>1</v>
      </c>
      <c r="N3912">
        <v>329</v>
      </c>
      <c r="O3912">
        <v>3</v>
      </c>
      <c r="P3912" t="s">
        <v>12</v>
      </c>
      <c r="Q3912" t="s">
        <v>11</v>
      </c>
      <c r="R3912" t="s">
        <v>9</v>
      </c>
      <c r="S3912" t="s">
        <v>8</v>
      </c>
    </row>
    <row r="3913" spans="1:19" x14ac:dyDescent="0.2">
      <c r="A3913">
        <v>2014</v>
      </c>
      <c r="B3913">
        <v>13</v>
      </c>
      <c r="C3913" t="s">
        <v>101</v>
      </c>
      <c r="D3913" t="s">
        <v>118</v>
      </c>
      <c r="E3913" t="s">
        <v>101</v>
      </c>
      <c r="F3913" t="s">
        <v>10</v>
      </c>
      <c r="G3913" t="s">
        <v>96</v>
      </c>
      <c r="H3913" s="11">
        <v>45260</v>
      </c>
      <c r="I3913" t="s">
        <v>121</v>
      </c>
      <c r="J3913">
        <v>26</v>
      </c>
      <c r="K3913">
        <v>21</v>
      </c>
      <c r="L3913">
        <v>478</v>
      </c>
      <c r="M3913">
        <v>0</v>
      </c>
      <c r="N3913">
        <v>320</v>
      </c>
      <c r="O3913">
        <v>0</v>
      </c>
      <c r="P3913" t="s">
        <v>32</v>
      </c>
      <c r="Q3913" t="s">
        <v>31</v>
      </c>
      <c r="R3913" t="s">
        <v>44</v>
      </c>
      <c r="S3913" t="s">
        <v>43</v>
      </c>
    </row>
    <row r="3914" spans="1:19" x14ac:dyDescent="0.2">
      <c r="A3914">
        <v>2014</v>
      </c>
      <c r="B3914">
        <v>13</v>
      </c>
      <c r="C3914" t="s">
        <v>97</v>
      </c>
      <c r="D3914" t="s">
        <v>130</v>
      </c>
      <c r="E3914" t="s">
        <v>130</v>
      </c>
      <c r="F3914" t="s">
        <v>10</v>
      </c>
      <c r="G3914" t="s">
        <v>96</v>
      </c>
      <c r="H3914" s="11">
        <v>45260</v>
      </c>
      <c r="I3914" t="s">
        <v>163</v>
      </c>
      <c r="J3914">
        <v>29</v>
      </c>
      <c r="K3914">
        <v>16</v>
      </c>
      <c r="L3914">
        <v>388</v>
      </c>
      <c r="M3914">
        <v>1</v>
      </c>
      <c r="N3914">
        <v>151</v>
      </c>
      <c r="O3914">
        <v>3</v>
      </c>
      <c r="P3914" t="s">
        <v>38</v>
      </c>
      <c r="Q3914" t="s">
        <v>37</v>
      </c>
      <c r="R3914" t="s">
        <v>28</v>
      </c>
      <c r="S3914" t="s">
        <v>27</v>
      </c>
    </row>
    <row r="3915" spans="1:19" x14ac:dyDescent="0.2">
      <c r="A3915">
        <v>2014</v>
      </c>
      <c r="B3915">
        <v>13</v>
      </c>
      <c r="C3915" t="s">
        <v>133</v>
      </c>
      <c r="D3915" t="s">
        <v>137</v>
      </c>
      <c r="E3915" t="s">
        <v>137</v>
      </c>
      <c r="F3915" t="s">
        <v>10</v>
      </c>
      <c r="G3915" t="s">
        <v>143</v>
      </c>
      <c r="H3915" s="11">
        <v>45261</v>
      </c>
      <c r="I3915" t="s">
        <v>151</v>
      </c>
      <c r="J3915">
        <v>16</v>
      </c>
      <c r="K3915">
        <v>13</v>
      </c>
      <c r="L3915">
        <v>291</v>
      </c>
      <c r="M3915">
        <v>1</v>
      </c>
      <c r="N3915">
        <v>326</v>
      </c>
      <c r="O3915">
        <v>1</v>
      </c>
      <c r="P3915" t="s">
        <v>49</v>
      </c>
      <c r="Q3915" t="s">
        <v>47</v>
      </c>
      <c r="R3915" t="s">
        <v>40</v>
      </c>
      <c r="S3915" t="s">
        <v>39</v>
      </c>
    </row>
    <row r="3916" spans="1:19" x14ac:dyDescent="0.2">
      <c r="A3916">
        <v>2014</v>
      </c>
      <c r="B3916">
        <v>14</v>
      </c>
      <c r="C3916" t="s">
        <v>136</v>
      </c>
      <c r="D3916" t="s">
        <v>125</v>
      </c>
      <c r="E3916" t="s">
        <v>125</v>
      </c>
      <c r="F3916" t="s">
        <v>10</v>
      </c>
      <c r="G3916" t="s">
        <v>146</v>
      </c>
      <c r="H3916" s="11">
        <v>45264</v>
      </c>
      <c r="I3916" t="s">
        <v>160</v>
      </c>
      <c r="J3916">
        <v>41</v>
      </c>
      <c r="K3916">
        <v>28</v>
      </c>
      <c r="L3916">
        <v>397</v>
      </c>
      <c r="M3916">
        <v>0</v>
      </c>
      <c r="N3916">
        <v>376</v>
      </c>
      <c r="O3916">
        <v>2</v>
      </c>
      <c r="P3916" t="s">
        <v>20</v>
      </c>
      <c r="Q3916" t="s">
        <v>19</v>
      </c>
      <c r="R3916" t="s">
        <v>26</v>
      </c>
      <c r="S3916" t="s">
        <v>25</v>
      </c>
    </row>
    <row r="3917" spans="1:19" x14ac:dyDescent="0.2">
      <c r="A3917">
        <v>2014</v>
      </c>
      <c r="B3917">
        <v>14</v>
      </c>
      <c r="C3917" t="s">
        <v>134</v>
      </c>
      <c r="D3917" t="s">
        <v>124</v>
      </c>
      <c r="E3917" t="s">
        <v>124</v>
      </c>
      <c r="F3917" t="s">
        <v>10</v>
      </c>
      <c r="G3917" t="s">
        <v>96</v>
      </c>
      <c r="H3917" s="11">
        <v>45267</v>
      </c>
      <c r="I3917" t="s">
        <v>157</v>
      </c>
      <c r="J3917">
        <v>42</v>
      </c>
      <c r="K3917">
        <v>21</v>
      </c>
      <c r="L3917">
        <v>543</v>
      </c>
      <c r="M3917">
        <v>0</v>
      </c>
      <c r="N3917">
        <v>408</v>
      </c>
      <c r="O3917">
        <v>2</v>
      </c>
      <c r="P3917" t="s">
        <v>22</v>
      </c>
      <c r="Q3917" t="s">
        <v>21</v>
      </c>
      <c r="R3917" t="s">
        <v>55</v>
      </c>
      <c r="S3917" t="s">
        <v>54</v>
      </c>
    </row>
    <row r="3918" spans="1:19" x14ac:dyDescent="0.2">
      <c r="A3918">
        <v>2014</v>
      </c>
      <c r="B3918">
        <v>14</v>
      </c>
      <c r="C3918" t="s">
        <v>137</v>
      </c>
      <c r="D3918" t="s">
        <v>110</v>
      </c>
      <c r="E3918" t="s">
        <v>110</v>
      </c>
      <c r="F3918" t="s">
        <v>10</v>
      </c>
      <c r="G3918" t="s">
        <v>96</v>
      </c>
      <c r="H3918" s="11">
        <v>45267</v>
      </c>
      <c r="I3918" t="s">
        <v>157</v>
      </c>
      <c r="J3918">
        <v>28</v>
      </c>
      <c r="K3918">
        <v>13</v>
      </c>
      <c r="L3918">
        <v>447</v>
      </c>
      <c r="M3918">
        <v>1</v>
      </c>
      <c r="N3918">
        <v>249</v>
      </c>
      <c r="O3918">
        <v>0</v>
      </c>
      <c r="P3918" t="s">
        <v>40</v>
      </c>
      <c r="Q3918" t="s">
        <v>39</v>
      </c>
      <c r="R3918" t="s">
        <v>14</v>
      </c>
      <c r="S3918" t="s">
        <v>13</v>
      </c>
    </row>
    <row r="3919" spans="1:19" x14ac:dyDescent="0.2">
      <c r="A3919">
        <v>2014</v>
      </c>
      <c r="B3919">
        <v>14</v>
      </c>
      <c r="C3919" t="s">
        <v>140</v>
      </c>
      <c r="D3919" t="s">
        <v>139</v>
      </c>
      <c r="E3919" t="s">
        <v>140</v>
      </c>
      <c r="F3919" t="s">
        <v>10</v>
      </c>
      <c r="G3919" t="s">
        <v>96</v>
      </c>
      <c r="H3919" s="11">
        <v>45267</v>
      </c>
      <c r="I3919" t="s">
        <v>157</v>
      </c>
      <c r="J3919">
        <v>34</v>
      </c>
      <c r="K3919">
        <v>17</v>
      </c>
      <c r="L3919">
        <v>407</v>
      </c>
      <c r="M3919">
        <v>1</v>
      </c>
      <c r="N3919">
        <v>233</v>
      </c>
      <c r="O3919">
        <v>3</v>
      </c>
      <c r="P3919" t="s">
        <v>30</v>
      </c>
      <c r="Q3919" t="s">
        <v>29</v>
      </c>
      <c r="R3919" t="s">
        <v>65</v>
      </c>
      <c r="S3919" t="s">
        <v>64</v>
      </c>
    </row>
    <row r="3920" spans="1:19" x14ac:dyDescent="0.2">
      <c r="A3920">
        <v>2014</v>
      </c>
      <c r="B3920">
        <v>14</v>
      </c>
      <c r="C3920" t="s">
        <v>112</v>
      </c>
      <c r="D3920" t="s">
        <v>133</v>
      </c>
      <c r="E3920" t="s">
        <v>112</v>
      </c>
      <c r="F3920" t="s">
        <v>10</v>
      </c>
      <c r="G3920" t="s">
        <v>96</v>
      </c>
      <c r="H3920" s="11">
        <v>45267</v>
      </c>
      <c r="I3920" t="s">
        <v>157</v>
      </c>
      <c r="J3920">
        <v>30</v>
      </c>
      <c r="K3920">
        <v>24</v>
      </c>
      <c r="L3920">
        <v>411</v>
      </c>
      <c r="M3920">
        <v>2</v>
      </c>
      <c r="N3920">
        <v>410</v>
      </c>
      <c r="O3920">
        <v>2</v>
      </c>
      <c r="P3920" t="s">
        <v>42</v>
      </c>
      <c r="Q3920" t="s">
        <v>41</v>
      </c>
      <c r="R3920" t="s">
        <v>49</v>
      </c>
      <c r="S3920" t="s">
        <v>47</v>
      </c>
    </row>
    <row r="3921" spans="1:19" x14ac:dyDescent="0.2">
      <c r="A3921">
        <v>2014</v>
      </c>
      <c r="B3921">
        <v>14</v>
      </c>
      <c r="C3921" t="s">
        <v>135</v>
      </c>
      <c r="D3921" t="s">
        <v>129</v>
      </c>
      <c r="E3921" t="s">
        <v>129</v>
      </c>
      <c r="F3921" t="s">
        <v>10</v>
      </c>
      <c r="G3921" t="s">
        <v>96</v>
      </c>
      <c r="H3921" s="11">
        <v>45267</v>
      </c>
      <c r="I3921" t="s">
        <v>156</v>
      </c>
      <c r="J3921">
        <v>25</v>
      </c>
      <c r="K3921">
        <v>24</v>
      </c>
      <c r="L3921">
        <v>362</v>
      </c>
      <c r="M3921">
        <v>4</v>
      </c>
      <c r="N3921">
        <v>248</v>
      </c>
      <c r="O3921">
        <v>2</v>
      </c>
      <c r="P3921" t="s">
        <v>24</v>
      </c>
      <c r="Q3921" t="s">
        <v>23</v>
      </c>
      <c r="R3921" t="s">
        <v>34</v>
      </c>
      <c r="S3921" t="s">
        <v>33</v>
      </c>
    </row>
    <row r="3922" spans="1:19" x14ac:dyDescent="0.2">
      <c r="A3922">
        <v>2014</v>
      </c>
      <c r="B3922">
        <v>14</v>
      </c>
      <c r="C3922" t="s">
        <v>126</v>
      </c>
      <c r="D3922" t="s">
        <v>177</v>
      </c>
      <c r="E3922" t="s">
        <v>177</v>
      </c>
      <c r="F3922" t="s">
        <v>10</v>
      </c>
      <c r="G3922" t="s">
        <v>96</v>
      </c>
      <c r="H3922" s="11">
        <v>45267</v>
      </c>
      <c r="I3922" t="s">
        <v>156</v>
      </c>
      <c r="J3922">
        <v>24</v>
      </c>
      <c r="K3922">
        <v>0</v>
      </c>
      <c r="L3922">
        <v>329</v>
      </c>
      <c r="M3922">
        <v>0</v>
      </c>
      <c r="N3922">
        <v>206</v>
      </c>
      <c r="O3922">
        <v>2</v>
      </c>
      <c r="P3922" t="s">
        <v>69</v>
      </c>
      <c r="Q3922" t="s">
        <v>68</v>
      </c>
      <c r="R3922" t="s">
        <v>63</v>
      </c>
      <c r="S3922" t="s">
        <v>62</v>
      </c>
    </row>
    <row r="3923" spans="1:19" x14ac:dyDescent="0.2">
      <c r="A3923">
        <v>2014</v>
      </c>
      <c r="B3923">
        <v>14</v>
      </c>
      <c r="C3923" t="s">
        <v>117</v>
      </c>
      <c r="D3923" t="s">
        <v>142</v>
      </c>
      <c r="E3923" t="s">
        <v>142</v>
      </c>
      <c r="F3923" t="s">
        <v>10</v>
      </c>
      <c r="G3923" t="s">
        <v>96</v>
      </c>
      <c r="H3923" s="11">
        <v>45267</v>
      </c>
      <c r="I3923" t="s">
        <v>156</v>
      </c>
      <c r="J3923">
        <v>41</v>
      </c>
      <c r="K3923">
        <v>10</v>
      </c>
      <c r="L3923">
        <v>497</v>
      </c>
      <c r="M3923">
        <v>0</v>
      </c>
      <c r="N3923">
        <v>310</v>
      </c>
      <c r="O3923">
        <v>2</v>
      </c>
      <c r="P3923" t="s">
        <v>46</v>
      </c>
      <c r="Q3923" t="s">
        <v>45</v>
      </c>
      <c r="R3923" t="s">
        <v>18</v>
      </c>
      <c r="S3923" t="s">
        <v>17</v>
      </c>
    </row>
    <row r="3924" spans="1:19" x14ac:dyDescent="0.2">
      <c r="A3924">
        <v>2014</v>
      </c>
      <c r="B3924">
        <v>14</v>
      </c>
      <c r="C3924" t="s">
        <v>104</v>
      </c>
      <c r="D3924" t="s">
        <v>127</v>
      </c>
      <c r="E3924" t="s">
        <v>127</v>
      </c>
      <c r="F3924" t="s">
        <v>10</v>
      </c>
      <c r="G3924" t="s">
        <v>96</v>
      </c>
      <c r="H3924" s="11">
        <v>45267</v>
      </c>
      <c r="I3924" t="s">
        <v>156</v>
      </c>
      <c r="J3924">
        <v>36</v>
      </c>
      <c r="K3924">
        <v>7</v>
      </c>
      <c r="L3924">
        <v>402</v>
      </c>
      <c r="M3924">
        <v>1</v>
      </c>
      <c r="N3924">
        <v>207</v>
      </c>
      <c r="O3924">
        <v>3</v>
      </c>
      <c r="P3924" t="s">
        <v>67</v>
      </c>
      <c r="Q3924" t="s">
        <v>66</v>
      </c>
      <c r="R3924" t="s">
        <v>48</v>
      </c>
      <c r="S3924" t="s">
        <v>47</v>
      </c>
    </row>
    <row r="3925" spans="1:19" x14ac:dyDescent="0.2">
      <c r="A3925">
        <v>2014</v>
      </c>
      <c r="B3925">
        <v>14</v>
      </c>
      <c r="C3925" t="s">
        <v>128</v>
      </c>
      <c r="D3925" t="s">
        <v>107</v>
      </c>
      <c r="E3925" t="s">
        <v>107</v>
      </c>
      <c r="F3925" t="s">
        <v>10</v>
      </c>
      <c r="G3925" t="s">
        <v>96</v>
      </c>
      <c r="H3925" s="11">
        <v>45267</v>
      </c>
      <c r="I3925" t="s">
        <v>156</v>
      </c>
      <c r="J3925">
        <v>27</v>
      </c>
      <c r="K3925">
        <v>13</v>
      </c>
      <c r="L3925">
        <v>304</v>
      </c>
      <c r="M3925">
        <v>0</v>
      </c>
      <c r="N3925">
        <v>262</v>
      </c>
      <c r="O3925">
        <v>1</v>
      </c>
      <c r="P3925" t="s">
        <v>36</v>
      </c>
      <c r="Q3925" t="s">
        <v>35</v>
      </c>
      <c r="R3925" t="s">
        <v>71</v>
      </c>
      <c r="S3925" t="s">
        <v>70</v>
      </c>
    </row>
    <row r="3926" spans="1:19" x14ac:dyDescent="0.2">
      <c r="A3926">
        <v>2014</v>
      </c>
      <c r="B3926">
        <v>14</v>
      </c>
      <c r="C3926" t="s">
        <v>130</v>
      </c>
      <c r="D3926" t="s">
        <v>119</v>
      </c>
      <c r="E3926" t="s">
        <v>130</v>
      </c>
      <c r="F3926" t="s">
        <v>10</v>
      </c>
      <c r="G3926" t="s">
        <v>96</v>
      </c>
      <c r="H3926" s="11">
        <v>45267</v>
      </c>
      <c r="I3926" t="s">
        <v>144</v>
      </c>
      <c r="J3926">
        <v>24</v>
      </c>
      <c r="K3926">
        <v>17</v>
      </c>
      <c r="L3926">
        <v>306</v>
      </c>
      <c r="M3926">
        <v>3</v>
      </c>
      <c r="N3926">
        <v>415</v>
      </c>
      <c r="O3926">
        <v>3</v>
      </c>
      <c r="P3926" t="s">
        <v>28</v>
      </c>
      <c r="Q3926" t="s">
        <v>27</v>
      </c>
      <c r="R3926" t="s">
        <v>16</v>
      </c>
      <c r="S3926" t="s">
        <v>15</v>
      </c>
    </row>
    <row r="3927" spans="1:19" x14ac:dyDescent="0.2">
      <c r="A3927">
        <v>2014</v>
      </c>
      <c r="B3927">
        <v>14</v>
      </c>
      <c r="C3927" t="s">
        <v>123</v>
      </c>
      <c r="D3927" t="s">
        <v>97</v>
      </c>
      <c r="E3927" t="s">
        <v>123</v>
      </c>
      <c r="F3927" t="s">
        <v>10</v>
      </c>
      <c r="G3927" t="s">
        <v>96</v>
      </c>
      <c r="H3927" s="11">
        <v>45267</v>
      </c>
      <c r="I3927" t="s">
        <v>144</v>
      </c>
      <c r="J3927">
        <v>17</v>
      </c>
      <c r="K3927">
        <v>14</v>
      </c>
      <c r="L3927">
        <v>366</v>
      </c>
      <c r="M3927">
        <v>0</v>
      </c>
      <c r="N3927">
        <v>390</v>
      </c>
      <c r="O3927">
        <v>2</v>
      </c>
      <c r="P3927" t="s">
        <v>9</v>
      </c>
      <c r="Q3927" t="s">
        <v>8</v>
      </c>
      <c r="R3927" t="s">
        <v>38</v>
      </c>
      <c r="S3927" t="s">
        <v>37</v>
      </c>
    </row>
    <row r="3928" spans="1:19" x14ac:dyDescent="0.2">
      <c r="A3928">
        <v>2014</v>
      </c>
      <c r="B3928">
        <v>14</v>
      </c>
      <c r="C3928" t="s">
        <v>131</v>
      </c>
      <c r="D3928" t="s">
        <v>98</v>
      </c>
      <c r="E3928" t="s">
        <v>131</v>
      </c>
      <c r="F3928" t="s">
        <v>10</v>
      </c>
      <c r="G3928" t="s">
        <v>96</v>
      </c>
      <c r="H3928" s="11">
        <v>45267</v>
      </c>
      <c r="I3928" t="s">
        <v>121</v>
      </c>
      <c r="J3928">
        <v>24</v>
      </c>
      <c r="K3928">
        <v>13</v>
      </c>
      <c r="L3928">
        <v>330</v>
      </c>
      <c r="M3928">
        <v>0</v>
      </c>
      <c r="N3928">
        <v>248</v>
      </c>
      <c r="O3928">
        <v>2</v>
      </c>
      <c r="P3928" t="s">
        <v>51</v>
      </c>
      <c r="Q3928" t="s">
        <v>50</v>
      </c>
      <c r="R3928" t="s">
        <v>59</v>
      </c>
      <c r="S3928" t="s">
        <v>58</v>
      </c>
    </row>
    <row r="3929" spans="1:19" x14ac:dyDescent="0.2">
      <c r="A3929">
        <v>2014</v>
      </c>
      <c r="B3929">
        <v>14</v>
      </c>
      <c r="C3929" t="s">
        <v>114</v>
      </c>
      <c r="D3929" t="s">
        <v>105</v>
      </c>
      <c r="E3929" t="s">
        <v>105</v>
      </c>
      <c r="F3929" t="s">
        <v>10</v>
      </c>
      <c r="G3929" t="s">
        <v>96</v>
      </c>
      <c r="H3929" s="11">
        <v>45267</v>
      </c>
      <c r="I3929" t="s">
        <v>121</v>
      </c>
      <c r="J3929">
        <v>24</v>
      </c>
      <c r="K3929">
        <v>14</v>
      </c>
      <c r="L3929">
        <v>440</v>
      </c>
      <c r="M3929">
        <v>2</v>
      </c>
      <c r="N3929">
        <v>139</v>
      </c>
      <c r="O3929">
        <v>2</v>
      </c>
      <c r="P3929" t="s">
        <v>53</v>
      </c>
      <c r="Q3929" t="s">
        <v>52</v>
      </c>
      <c r="R3929" t="s">
        <v>61</v>
      </c>
      <c r="S3929" t="s">
        <v>60</v>
      </c>
    </row>
    <row r="3930" spans="1:19" x14ac:dyDescent="0.2">
      <c r="A3930">
        <v>2014</v>
      </c>
      <c r="B3930">
        <v>14</v>
      </c>
      <c r="C3930" t="s">
        <v>153</v>
      </c>
      <c r="D3930" t="s">
        <v>118</v>
      </c>
      <c r="E3930" t="s">
        <v>118</v>
      </c>
      <c r="F3930" t="s">
        <v>10</v>
      </c>
      <c r="G3930" t="s">
        <v>96</v>
      </c>
      <c r="H3930" s="11">
        <v>45267</v>
      </c>
      <c r="I3930" t="s">
        <v>151</v>
      </c>
      <c r="J3930">
        <v>23</v>
      </c>
      <c r="K3930">
        <v>14</v>
      </c>
      <c r="L3930">
        <v>397</v>
      </c>
      <c r="M3930">
        <v>2</v>
      </c>
      <c r="N3930">
        <v>216</v>
      </c>
      <c r="O3930">
        <v>1</v>
      </c>
      <c r="P3930" t="s">
        <v>57</v>
      </c>
      <c r="Q3930" t="s">
        <v>56</v>
      </c>
      <c r="R3930" t="s">
        <v>44</v>
      </c>
      <c r="S3930" t="s">
        <v>43</v>
      </c>
    </row>
    <row r="3931" spans="1:19" x14ac:dyDescent="0.2">
      <c r="A3931">
        <v>2014</v>
      </c>
      <c r="B3931">
        <v>14</v>
      </c>
      <c r="C3931" t="s">
        <v>101</v>
      </c>
      <c r="D3931" t="s">
        <v>138</v>
      </c>
      <c r="E3931" t="s">
        <v>101</v>
      </c>
      <c r="F3931" t="s">
        <v>10</v>
      </c>
      <c r="G3931" t="s">
        <v>143</v>
      </c>
      <c r="H3931" s="11">
        <v>45268</v>
      </c>
      <c r="I3931" t="s">
        <v>151</v>
      </c>
      <c r="J3931">
        <v>43</v>
      </c>
      <c r="K3931">
        <v>37</v>
      </c>
      <c r="L3931">
        <v>502</v>
      </c>
      <c r="M3931">
        <v>0</v>
      </c>
      <c r="N3931">
        <v>465</v>
      </c>
      <c r="O3931">
        <v>1</v>
      </c>
      <c r="P3931" t="s">
        <v>32</v>
      </c>
      <c r="Q3931" t="s">
        <v>31</v>
      </c>
      <c r="R3931" t="s">
        <v>12</v>
      </c>
      <c r="S3931" t="s">
        <v>11</v>
      </c>
    </row>
    <row r="3932" spans="1:19" x14ac:dyDescent="0.2">
      <c r="A3932">
        <v>2014</v>
      </c>
      <c r="B3932">
        <v>15</v>
      </c>
      <c r="C3932" t="s">
        <v>177</v>
      </c>
      <c r="D3932" t="s">
        <v>123</v>
      </c>
      <c r="E3932" t="s">
        <v>123</v>
      </c>
      <c r="F3932" t="s">
        <v>10</v>
      </c>
      <c r="G3932" t="s">
        <v>146</v>
      </c>
      <c r="H3932" s="11">
        <v>45271</v>
      </c>
      <c r="I3932" t="s">
        <v>152</v>
      </c>
      <c r="J3932">
        <v>12</v>
      </c>
      <c r="K3932">
        <v>6</v>
      </c>
      <c r="L3932">
        <v>274</v>
      </c>
      <c r="M3932">
        <v>0</v>
      </c>
      <c r="N3932">
        <v>280</v>
      </c>
      <c r="O3932">
        <v>2</v>
      </c>
      <c r="P3932" t="s">
        <v>63</v>
      </c>
      <c r="Q3932" t="s">
        <v>62</v>
      </c>
      <c r="R3932" t="s">
        <v>9</v>
      </c>
      <c r="S3932" t="s">
        <v>8</v>
      </c>
    </row>
    <row r="3933" spans="1:19" x14ac:dyDescent="0.2">
      <c r="A3933">
        <v>2014</v>
      </c>
      <c r="B3933">
        <v>15</v>
      </c>
      <c r="C3933" t="s">
        <v>119</v>
      </c>
      <c r="D3933" t="s">
        <v>101</v>
      </c>
      <c r="E3933" t="s">
        <v>119</v>
      </c>
      <c r="F3933" t="s">
        <v>10</v>
      </c>
      <c r="G3933" t="s">
        <v>96</v>
      </c>
      <c r="H3933" s="11">
        <v>45274</v>
      </c>
      <c r="I3933" t="s">
        <v>157</v>
      </c>
      <c r="J3933">
        <v>21</v>
      </c>
      <c r="K3933">
        <v>13</v>
      </c>
      <c r="L3933">
        <v>253</v>
      </c>
      <c r="M3933">
        <v>1</v>
      </c>
      <c r="N3933">
        <v>333</v>
      </c>
      <c r="O3933">
        <v>2</v>
      </c>
      <c r="P3933" t="s">
        <v>16</v>
      </c>
      <c r="Q3933" t="s">
        <v>15</v>
      </c>
      <c r="R3933" t="s">
        <v>32</v>
      </c>
      <c r="S3933" t="s">
        <v>31</v>
      </c>
    </row>
    <row r="3934" spans="1:19" x14ac:dyDescent="0.2">
      <c r="A3934">
        <v>2014</v>
      </c>
      <c r="B3934">
        <v>15</v>
      </c>
      <c r="C3934" t="s">
        <v>110</v>
      </c>
      <c r="D3934" t="s">
        <v>128</v>
      </c>
      <c r="E3934" t="s">
        <v>110</v>
      </c>
      <c r="F3934" t="s">
        <v>10</v>
      </c>
      <c r="G3934" t="s">
        <v>96</v>
      </c>
      <c r="H3934" s="11">
        <v>45274</v>
      </c>
      <c r="I3934" t="s">
        <v>157</v>
      </c>
      <c r="J3934">
        <v>20</v>
      </c>
      <c r="K3934">
        <v>12</v>
      </c>
      <c r="L3934">
        <v>314</v>
      </c>
      <c r="M3934">
        <v>1</v>
      </c>
      <c r="N3934">
        <v>248</v>
      </c>
      <c r="O3934">
        <v>1</v>
      </c>
      <c r="P3934" t="s">
        <v>14</v>
      </c>
      <c r="Q3934" t="s">
        <v>13</v>
      </c>
      <c r="R3934" t="s">
        <v>36</v>
      </c>
      <c r="S3934" t="s">
        <v>35</v>
      </c>
    </row>
    <row r="3935" spans="1:19" x14ac:dyDescent="0.2">
      <c r="A3935">
        <v>2014</v>
      </c>
      <c r="B3935">
        <v>15</v>
      </c>
      <c r="C3935" t="s">
        <v>135</v>
      </c>
      <c r="D3935" t="s">
        <v>134</v>
      </c>
      <c r="E3935" t="s">
        <v>134</v>
      </c>
      <c r="F3935" t="s">
        <v>10</v>
      </c>
      <c r="G3935" t="s">
        <v>96</v>
      </c>
      <c r="H3935" s="11">
        <v>45274</v>
      </c>
      <c r="I3935" t="s">
        <v>157</v>
      </c>
      <c r="J3935">
        <v>30</v>
      </c>
      <c r="K3935">
        <v>0</v>
      </c>
      <c r="L3935">
        <v>347</v>
      </c>
      <c r="M3935">
        <v>1</v>
      </c>
      <c r="N3935">
        <v>107</v>
      </c>
      <c r="O3935">
        <v>2</v>
      </c>
      <c r="P3935" t="s">
        <v>24</v>
      </c>
      <c r="Q3935" t="s">
        <v>23</v>
      </c>
      <c r="R3935" t="s">
        <v>22</v>
      </c>
      <c r="S3935" t="s">
        <v>21</v>
      </c>
    </row>
    <row r="3936" spans="1:19" x14ac:dyDescent="0.2">
      <c r="A3936">
        <v>2014</v>
      </c>
      <c r="B3936">
        <v>15</v>
      </c>
      <c r="C3936" t="s">
        <v>118</v>
      </c>
      <c r="D3936" t="s">
        <v>137</v>
      </c>
      <c r="E3936" t="s">
        <v>118</v>
      </c>
      <c r="F3936" t="s">
        <v>10</v>
      </c>
      <c r="G3936" t="s">
        <v>96</v>
      </c>
      <c r="H3936" s="11">
        <v>45274</v>
      </c>
      <c r="I3936" t="s">
        <v>157</v>
      </c>
      <c r="J3936">
        <v>41</v>
      </c>
      <c r="K3936">
        <v>13</v>
      </c>
      <c r="L3936">
        <v>395</v>
      </c>
      <c r="M3936">
        <v>1</v>
      </c>
      <c r="N3936">
        <v>384</v>
      </c>
      <c r="O3936">
        <v>2</v>
      </c>
      <c r="P3936" t="s">
        <v>44</v>
      </c>
      <c r="Q3936" t="s">
        <v>43</v>
      </c>
      <c r="R3936" t="s">
        <v>40</v>
      </c>
      <c r="S3936" t="s">
        <v>39</v>
      </c>
    </row>
    <row r="3937" spans="1:19" x14ac:dyDescent="0.2">
      <c r="A3937">
        <v>2014</v>
      </c>
      <c r="B3937">
        <v>15</v>
      </c>
      <c r="C3937" t="s">
        <v>129</v>
      </c>
      <c r="D3937" t="s">
        <v>107</v>
      </c>
      <c r="E3937" t="s">
        <v>129</v>
      </c>
      <c r="F3937" t="s">
        <v>10</v>
      </c>
      <c r="G3937" t="s">
        <v>96</v>
      </c>
      <c r="H3937" s="11">
        <v>45274</v>
      </c>
      <c r="I3937" t="s">
        <v>157</v>
      </c>
      <c r="J3937">
        <v>17</v>
      </c>
      <c r="K3937">
        <v>10</v>
      </c>
      <c r="L3937">
        <v>278</v>
      </c>
      <c r="M3937">
        <v>2</v>
      </c>
      <c r="N3937">
        <v>289</v>
      </c>
      <c r="O3937">
        <v>2</v>
      </c>
      <c r="P3937" t="s">
        <v>34</v>
      </c>
      <c r="Q3937" t="s">
        <v>33</v>
      </c>
      <c r="R3937" t="s">
        <v>71</v>
      </c>
      <c r="S3937" t="s">
        <v>70</v>
      </c>
    </row>
    <row r="3938" spans="1:19" x14ac:dyDescent="0.2">
      <c r="A3938">
        <v>2014</v>
      </c>
      <c r="B3938">
        <v>15</v>
      </c>
      <c r="C3938" t="s">
        <v>127</v>
      </c>
      <c r="D3938" t="s">
        <v>126</v>
      </c>
      <c r="E3938" t="s">
        <v>127</v>
      </c>
      <c r="F3938" t="s">
        <v>10</v>
      </c>
      <c r="G3938" t="s">
        <v>96</v>
      </c>
      <c r="H3938" s="11">
        <v>45274</v>
      </c>
      <c r="I3938" t="s">
        <v>157</v>
      </c>
      <c r="J3938">
        <v>24</v>
      </c>
      <c r="K3938">
        <v>13</v>
      </c>
      <c r="L3938">
        <v>287</v>
      </c>
      <c r="M3938">
        <v>1</v>
      </c>
      <c r="N3938">
        <v>372</v>
      </c>
      <c r="O3938">
        <v>1</v>
      </c>
      <c r="P3938" t="s">
        <v>48</v>
      </c>
      <c r="Q3938" t="s">
        <v>47</v>
      </c>
      <c r="R3938" t="s">
        <v>69</v>
      </c>
      <c r="S3938" t="s">
        <v>68</v>
      </c>
    </row>
    <row r="3939" spans="1:19" x14ac:dyDescent="0.2">
      <c r="A3939">
        <v>2014</v>
      </c>
      <c r="B3939">
        <v>15</v>
      </c>
      <c r="C3939" t="s">
        <v>138</v>
      </c>
      <c r="D3939" t="s">
        <v>124</v>
      </c>
      <c r="E3939" t="s">
        <v>124</v>
      </c>
      <c r="F3939" t="s">
        <v>10</v>
      </c>
      <c r="G3939" t="s">
        <v>96</v>
      </c>
      <c r="H3939" s="11">
        <v>45274</v>
      </c>
      <c r="I3939" t="s">
        <v>157</v>
      </c>
      <c r="J3939">
        <v>27</v>
      </c>
      <c r="K3939">
        <v>20</v>
      </c>
      <c r="L3939">
        <v>398</v>
      </c>
      <c r="M3939">
        <v>0</v>
      </c>
      <c r="N3939">
        <v>407</v>
      </c>
      <c r="O3939">
        <v>1</v>
      </c>
      <c r="P3939" t="s">
        <v>12</v>
      </c>
      <c r="Q3939" t="s">
        <v>11</v>
      </c>
      <c r="R3939" t="s">
        <v>55</v>
      </c>
      <c r="S3939" t="s">
        <v>54</v>
      </c>
    </row>
    <row r="3940" spans="1:19" x14ac:dyDescent="0.2">
      <c r="A3940">
        <v>2014</v>
      </c>
      <c r="B3940">
        <v>15</v>
      </c>
      <c r="C3940" t="s">
        <v>97</v>
      </c>
      <c r="D3940" t="s">
        <v>131</v>
      </c>
      <c r="E3940" t="s">
        <v>97</v>
      </c>
      <c r="F3940" t="s">
        <v>10</v>
      </c>
      <c r="G3940" t="s">
        <v>96</v>
      </c>
      <c r="H3940" s="11">
        <v>45274</v>
      </c>
      <c r="I3940" t="s">
        <v>156</v>
      </c>
      <c r="J3940">
        <v>31</v>
      </c>
      <c r="K3940">
        <v>13</v>
      </c>
      <c r="L3940">
        <v>388</v>
      </c>
      <c r="M3940">
        <v>1</v>
      </c>
      <c r="N3940">
        <v>280</v>
      </c>
      <c r="O3940">
        <v>1</v>
      </c>
      <c r="P3940" t="s">
        <v>38</v>
      </c>
      <c r="Q3940" t="s">
        <v>37</v>
      </c>
      <c r="R3940" t="s">
        <v>51</v>
      </c>
      <c r="S3940" t="s">
        <v>50</v>
      </c>
    </row>
    <row r="3941" spans="1:19" x14ac:dyDescent="0.2">
      <c r="A3941">
        <v>2014</v>
      </c>
      <c r="B3941">
        <v>15</v>
      </c>
      <c r="C3941" t="s">
        <v>142</v>
      </c>
      <c r="D3941" t="s">
        <v>139</v>
      </c>
      <c r="E3941" t="s">
        <v>142</v>
      </c>
      <c r="F3941" t="s">
        <v>10</v>
      </c>
      <c r="G3941" t="s">
        <v>96</v>
      </c>
      <c r="H3941" s="11">
        <v>45274</v>
      </c>
      <c r="I3941" t="s">
        <v>156</v>
      </c>
      <c r="J3941">
        <v>19</v>
      </c>
      <c r="K3941">
        <v>17</v>
      </c>
      <c r="L3941">
        <v>392</v>
      </c>
      <c r="M3941">
        <v>1</v>
      </c>
      <c r="N3941">
        <v>287</v>
      </c>
      <c r="O3941">
        <v>3</v>
      </c>
      <c r="P3941" t="s">
        <v>18</v>
      </c>
      <c r="Q3941" t="s">
        <v>17</v>
      </c>
      <c r="R3941" t="s">
        <v>65</v>
      </c>
      <c r="S3941" t="s">
        <v>64</v>
      </c>
    </row>
    <row r="3942" spans="1:19" x14ac:dyDescent="0.2">
      <c r="A3942">
        <v>2014</v>
      </c>
      <c r="B3942">
        <v>15</v>
      </c>
      <c r="C3942" t="s">
        <v>153</v>
      </c>
      <c r="D3942" t="s">
        <v>130</v>
      </c>
      <c r="E3942" t="s">
        <v>130</v>
      </c>
      <c r="F3942" t="s">
        <v>10</v>
      </c>
      <c r="G3942" t="s">
        <v>96</v>
      </c>
      <c r="H3942" s="11">
        <v>45274</v>
      </c>
      <c r="I3942" t="s">
        <v>144</v>
      </c>
      <c r="J3942">
        <v>22</v>
      </c>
      <c r="K3942">
        <v>10</v>
      </c>
      <c r="L3942">
        <v>337</v>
      </c>
      <c r="M3942">
        <v>0</v>
      </c>
      <c r="N3942">
        <v>288</v>
      </c>
      <c r="O3942">
        <v>2</v>
      </c>
      <c r="P3942" t="s">
        <v>57</v>
      </c>
      <c r="Q3942" t="s">
        <v>56</v>
      </c>
      <c r="R3942" t="s">
        <v>28</v>
      </c>
      <c r="S3942" t="s">
        <v>27</v>
      </c>
    </row>
    <row r="3943" spans="1:19" x14ac:dyDescent="0.2">
      <c r="A3943">
        <v>2014</v>
      </c>
      <c r="B3943">
        <v>15</v>
      </c>
      <c r="C3943" t="s">
        <v>104</v>
      </c>
      <c r="D3943" t="s">
        <v>133</v>
      </c>
      <c r="E3943" t="s">
        <v>133</v>
      </c>
      <c r="F3943" t="s">
        <v>10</v>
      </c>
      <c r="G3943" t="s">
        <v>96</v>
      </c>
      <c r="H3943" s="11">
        <v>45274</v>
      </c>
      <c r="I3943" t="s">
        <v>144</v>
      </c>
      <c r="J3943">
        <v>16</v>
      </c>
      <c r="K3943">
        <v>11</v>
      </c>
      <c r="L3943">
        <v>277</v>
      </c>
      <c r="M3943">
        <v>0</v>
      </c>
      <c r="N3943">
        <v>342</v>
      </c>
      <c r="O3943">
        <v>1</v>
      </c>
      <c r="P3943" t="s">
        <v>67</v>
      </c>
      <c r="Q3943" t="s">
        <v>66</v>
      </c>
      <c r="R3943" t="s">
        <v>49</v>
      </c>
      <c r="S3943" t="s">
        <v>47</v>
      </c>
    </row>
    <row r="3944" spans="1:19" x14ac:dyDescent="0.2">
      <c r="A3944">
        <v>2014</v>
      </c>
      <c r="B3944">
        <v>15</v>
      </c>
      <c r="C3944" t="s">
        <v>140</v>
      </c>
      <c r="D3944" t="s">
        <v>112</v>
      </c>
      <c r="E3944" t="s">
        <v>140</v>
      </c>
      <c r="F3944" t="s">
        <v>10</v>
      </c>
      <c r="G3944" t="s">
        <v>96</v>
      </c>
      <c r="H3944" s="11">
        <v>45274</v>
      </c>
      <c r="I3944" t="s">
        <v>121</v>
      </c>
      <c r="J3944">
        <v>16</v>
      </c>
      <c r="K3944">
        <v>14</v>
      </c>
      <c r="L3944">
        <v>233</v>
      </c>
      <c r="M3944">
        <v>0</v>
      </c>
      <c r="N3944">
        <v>360</v>
      </c>
      <c r="O3944">
        <v>2</v>
      </c>
      <c r="P3944" t="s">
        <v>30</v>
      </c>
      <c r="Q3944" t="s">
        <v>29</v>
      </c>
      <c r="R3944" t="s">
        <v>42</v>
      </c>
      <c r="S3944" t="s">
        <v>41</v>
      </c>
    </row>
    <row r="3945" spans="1:19" x14ac:dyDescent="0.2">
      <c r="A3945">
        <v>2014</v>
      </c>
      <c r="B3945">
        <v>15</v>
      </c>
      <c r="C3945" t="s">
        <v>105</v>
      </c>
      <c r="D3945" t="s">
        <v>98</v>
      </c>
      <c r="E3945" t="s">
        <v>105</v>
      </c>
      <c r="F3945" t="s">
        <v>10</v>
      </c>
      <c r="G3945" t="s">
        <v>96</v>
      </c>
      <c r="H3945" s="11">
        <v>45274</v>
      </c>
      <c r="I3945" t="s">
        <v>164</v>
      </c>
      <c r="J3945">
        <v>17</v>
      </c>
      <c r="K3945">
        <v>7</v>
      </c>
      <c r="L3945">
        <v>290</v>
      </c>
      <c r="M3945">
        <v>1</v>
      </c>
      <c r="N3945">
        <v>245</v>
      </c>
      <c r="O3945">
        <v>0</v>
      </c>
      <c r="P3945" t="s">
        <v>61</v>
      </c>
      <c r="Q3945" t="s">
        <v>60</v>
      </c>
      <c r="R3945" t="s">
        <v>59</v>
      </c>
      <c r="S3945" t="s">
        <v>58</v>
      </c>
    </row>
    <row r="3946" spans="1:19" x14ac:dyDescent="0.2">
      <c r="A3946">
        <v>2014</v>
      </c>
      <c r="B3946">
        <v>15</v>
      </c>
      <c r="C3946" t="s">
        <v>114</v>
      </c>
      <c r="D3946" t="s">
        <v>125</v>
      </c>
      <c r="E3946" t="s">
        <v>125</v>
      </c>
      <c r="F3946" t="s">
        <v>10</v>
      </c>
      <c r="G3946" t="s">
        <v>96</v>
      </c>
      <c r="H3946" s="11">
        <v>45274</v>
      </c>
      <c r="I3946" t="s">
        <v>167</v>
      </c>
      <c r="J3946">
        <v>38</v>
      </c>
      <c r="K3946">
        <v>27</v>
      </c>
      <c r="L3946">
        <v>364</v>
      </c>
      <c r="M3946">
        <v>1</v>
      </c>
      <c r="N3946">
        <v>294</v>
      </c>
      <c r="O3946">
        <v>3</v>
      </c>
      <c r="P3946" t="s">
        <v>53</v>
      </c>
      <c r="Q3946" t="s">
        <v>52</v>
      </c>
      <c r="R3946" t="s">
        <v>26</v>
      </c>
      <c r="S3946" t="s">
        <v>25</v>
      </c>
    </row>
    <row r="3947" spans="1:19" x14ac:dyDescent="0.2">
      <c r="A3947">
        <v>2014</v>
      </c>
      <c r="B3947">
        <v>15</v>
      </c>
      <c r="C3947" t="s">
        <v>136</v>
      </c>
      <c r="D3947" t="s">
        <v>117</v>
      </c>
      <c r="E3947" t="s">
        <v>117</v>
      </c>
      <c r="F3947" t="s">
        <v>10</v>
      </c>
      <c r="G3947" t="s">
        <v>143</v>
      </c>
      <c r="H3947" s="11">
        <v>45275</v>
      </c>
      <c r="I3947" t="s">
        <v>151</v>
      </c>
      <c r="J3947">
        <v>31</v>
      </c>
      <c r="K3947">
        <v>15</v>
      </c>
      <c r="L3947">
        <v>443</v>
      </c>
      <c r="M3947">
        <v>1</v>
      </c>
      <c r="N3947">
        <v>278</v>
      </c>
      <c r="O3947">
        <v>3</v>
      </c>
      <c r="P3947" t="s">
        <v>20</v>
      </c>
      <c r="Q3947" t="s">
        <v>19</v>
      </c>
      <c r="R3947" t="s">
        <v>46</v>
      </c>
      <c r="S3947" t="s">
        <v>45</v>
      </c>
    </row>
    <row r="3948" spans="1:19" x14ac:dyDescent="0.2">
      <c r="A3948">
        <v>2014</v>
      </c>
      <c r="B3948">
        <v>16</v>
      </c>
      <c r="C3948" t="s">
        <v>128</v>
      </c>
      <c r="D3948" t="s">
        <v>104</v>
      </c>
      <c r="E3948" t="s">
        <v>128</v>
      </c>
      <c r="F3948" t="s">
        <v>10</v>
      </c>
      <c r="G3948" t="s">
        <v>146</v>
      </c>
      <c r="H3948" s="11">
        <v>45278</v>
      </c>
      <c r="I3948" t="s">
        <v>160</v>
      </c>
      <c r="J3948">
        <v>21</v>
      </c>
      <c r="K3948">
        <v>13</v>
      </c>
      <c r="L3948">
        <v>288</v>
      </c>
      <c r="M3948">
        <v>0</v>
      </c>
      <c r="N3948">
        <v>357</v>
      </c>
      <c r="O3948">
        <v>0</v>
      </c>
      <c r="P3948" t="s">
        <v>36</v>
      </c>
      <c r="Q3948" t="s">
        <v>35</v>
      </c>
      <c r="R3948" t="s">
        <v>67</v>
      </c>
      <c r="S3948" t="s">
        <v>66</v>
      </c>
    </row>
    <row r="3949" spans="1:19" x14ac:dyDescent="0.2">
      <c r="A3949">
        <v>2014</v>
      </c>
      <c r="B3949">
        <v>16</v>
      </c>
      <c r="C3949" t="s">
        <v>126</v>
      </c>
      <c r="D3949" t="s">
        <v>114</v>
      </c>
      <c r="E3949" t="s">
        <v>126</v>
      </c>
      <c r="F3949" t="s">
        <v>10</v>
      </c>
      <c r="G3949" t="s">
        <v>109</v>
      </c>
      <c r="H3949" s="11">
        <v>45280</v>
      </c>
      <c r="I3949" t="s">
        <v>145</v>
      </c>
      <c r="J3949">
        <v>27</v>
      </c>
      <c r="K3949">
        <v>24</v>
      </c>
      <c r="L3949">
        <v>305</v>
      </c>
      <c r="M3949">
        <v>2</v>
      </c>
      <c r="N3949">
        <v>495</v>
      </c>
      <c r="O3949">
        <v>2</v>
      </c>
      <c r="P3949" t="s">
        <v>69</v>
      </c>
      <c r="Q3949" t="s">
        <v>68</v>
      </c>
      <c r="R3949" t="s">
        <v>53</v>
      </c>
      <c r="S3949" t="s">
        <v>52</v>
      </c>
    </row>
    <row r="3950" spans="1:19" x14ac:dyDescent="0.2">
      <c r="A3950">
        <v>2014</v>
      </c>
      <c r="B3950">
        <v>16</v>
      </c>
      <c r="C3950" t="s">
        <v>98</v>
      </c>
      <c r="D3950" t="s">
        <v>153</v>
      </c>
      <c r="E3950" t="s">
        <v>153</v>
      </c>
      <c r="F3950" t="s">
        <v>10</v>
      </c>
      <c r="G3950" t="s">
        <v>109</v>
      </c>
      <c r="H3950" s="11">
        <v>45280</v>
      </c>
      <c r="I3950" t="s">
        <v>160</v>
      </c>
      <c r="J3950">
        <v>38</v>
      </c>
      <c r="K3950">
        <v>35</v>
      </c>
      <c r="L3950">
        <v>446</v>
      </c>
      <c r="M3950">
        <v>3</v>
      </c>
      <c r="N3950">
        <v>447</v>
      </c>
      <c r="O3950">
        <v>3</v>
      </c>
      <c r="P3950" t="s">
        <v>59</v>
      </c>
      <c r="Q3950" t="s">
        <v>58</v>
      </c>
      <c r="R3950" t="s">
        <v>57</v>
      </c>
      <c r="S3950" t="s">
        <v>56</v>
      </c>
    </row>
    <row r="3951" spans="1:19" x14ac:dyDescent="0.2">
      <c r="A3951">
        <v>2014</v>
      </c>
      <c r="B3951">
        <v>16</v>
      </c>
      <c r="C3951" t="s">
        <v>133</v>
      </c>
      <c r="D3951" t="s">
        <v>118</v>
      </c>
      <c r="E3951" t="s">
        <v>118</v>
      </c>
      <c r="F3951" t="s">
        <v>10</v>
      </c>
      <c r="G3951" t="s">
        <v>96</v>
      </c>
      <c r="H3951" s="11">
        <v>45281</v>
      </c>
      <c r="I3951" t="s">
        <v>157</v>
      </c>
      <c r="J3951">
        <v>17</v>
      </c>
      <c r="K3951">
        <v>16</v>
      </c>
      <c r="L3951">
        <v>231</v>
      </c>
      <c r="M3951">
        <v>1</v>
      </c>
      <c r="N3951">
        <v>307</v>
      </c>
      <c r="O3951">
        <v>1</v>
      </c>
      <c r="P3951" t="s">
        <v>49</v>
      </c>
      <c r="Q3951" t="s">
        <v>47</v>
      </c>
      <c r="R3951" t="s">
        <v>44</v>
      </c>
      <c r="S3951" t="s">
        <v>43</v>
      </c>
    </row>
    <row r="3952" spans="1:19" x14ac:dyDescent="0.2">
      <c r="A3952">
        <v>2014</v>
      </c>
      <c r="B3952">
        <v>16</v>
      </c>
      <c r="C3952" t="s">
        <v>124</v>
      </c>
      <c r="D3952" t="s">
        <v>97</v>
      </c>
      <c r="E3952" t="s">
        <v>124</v>
      </c>
      <c r="F3952" t="s">
        <v>10</v>
      </c>
      <c r="G3952" t="s">
        <v>96</v>
      </c>
      <c r="H3952" s="11">
        <v>45281</v>
      </c>
      <c r="I3952" t="s">
        <v>157</v>
      </c>
      <c r="J3952">
        <v>20</v>
      </c>
      <c r="K3952">
        <v>12</v>
      </c>
      <c r="L3952">
        <v>282</v>
      </c>
      <c r="M3952">
        <v>0</v>
      </c>
      <c r="N3952">
        <v>327</v>
      </c>
      <c r="O3952">
        <v>1</v>
      </c>
      <c r="P3952" t="s">
        <v>55</v>
      </c>
      <c r="Q3952" t="s">
        <v>54</v>
      </c>
      <c r="R3952" t="s">
        <v>38</v>
      </c>
      <c r="S3952" t="s">
        <v>37</v>
      </c>
    </row>
    <row r="3953" spans="1:19" x14ac:dyDescent="0.2">
      <c r="A3953">
        <v>2014</v>
      </c>
      <c r="B3953">
        <v>16</v>
      </c>
      <c r="C3953" t="s">
        <v>107</v>
      </c>
      <c r="D3953" t="s">
        <v>110</v>
      </c>
      <c r="E3953" t="s">
        <v>107</v>
      </c>
      <c r="F3953" t="s">
        <v>10</v>
      </c>
      <c r="G3953" t="s">
        <v>96</v>
      </c>
      <c r="H3953" s="11">
        <v>45281</v>
      </c>
      <c r="I3953" t="s">
        <v>157</v>
      </c>
      <c r="J3953">
        <v>25</v>
      </c>
      <c r="K3953">
        <v>13</v>
      </c>
      <c r="L3953">
        <v>313</v>
      </c>
      <c r="M3953">
        <v>1</v>
      </c>
      <c r="N3953">
        <v>211</v>
      </c>
      <c r="O3953">
        <v>3</v>
      </c>
      <c r="P3953" t="s">
        <v>71</v>
      </c>
      <c r="Q3953" t="s">
        <v>70</v>
      </c>
      <c r="R3953" t="s">
        <v>14</v>
      </c>
      <c r="S3953" t="s">
        <v>13</v>
      </c>
    </row>
    <row r="3954" spans="1:19" x14ac:dyDescent="0.2">
      <c r="A3954">
        <v>2014</v>
      </c>
      <c r="B3954">
        <v>16</v>
      </c>
      <c r="C3954" t="s">
        <v>117</v>
      </c>
      <c r="D3954" t="s">
        <v>138</v>
      </c>
      <c r="E3954" t="s">
        <v>138</v>
      </c>
      <c r="F3954" t="s">
        <v>10</v>
      </c>
      <c r="G3954" t="s">
        <v>96</v>
      </c>
      <c r="H3954" s="11">
        <v>45281</v>
      </c>
      <c r="I3954" t="s">
        <v>156</v>
      </c>
      <c r="J3954">
        <v>30</v>
      </c>
      <c r="K3954">
        <v>14</v>
      </c>
      <c r="L3954">
        <v>403</v>
      </c>
      <c r="M3954">
        <v>0</v>
      </c>
      <c r="N3954">
        <v>328</v>
      </c>
      <c r="O3954">
        <v>4</v>
      </c>
      <c r="P3954" t="s">
        <v>46</v>
      </c>
      <c r="Q3954" t="s">
        <v>45</v>
      </c>
      <c r="R3954" t="s">
        <v>12</v>
      </c>
      <c r="S3954" t="s">
        <v>11</v>
      </c>
    </row>
    <row r="3955" spans="1:19" x14ac:dyDescent="0.2">
      <c r="A3955">
        <v>2014</v>
      </c>
      <c r="B3955">
        <v>16</v>
      </c>
      <c r="C3955" t="s">
        <v>136</v>
      </c>
      <c r="D3955" t="s">
        <v>140</v>
      </c>
      <c r="E3955" t="s">
        <v>140</v>
      </c>
      <c r="F3955" t="s">
        <v>10</v>
      </c>
      <c r="G3955" t="s">
        <v>96</v>
      </c>
      <c r="H3955" s="11">
        <v>45281</v>
      </c>
      <c r="I3955" t="s">
        <v>156</v>
      </c>
      <c r="J3955">
        <v>20</v>
      </c>
      <c r="K3955">
        <v>14</v>
      </c>
      <c r="L3955">
        <v>367</v>
      </c>
      <c r="M3955">
        <v>3</v>
      </c>
      <c r="N3955">
        <v>234</v>
      </c>
      <c r="O3955">
        <v>1</v>
      </c>
      <c r="P3955" t="s">
        <v>20</v>
      </c>
      <c r="Q3955" t="s">
        <v>19</v>
      </c>
      <c r="R3955" t="s">
        <v>30</v>
      </c>
      <c r="S3955" t="s">
        <v>29</v>
      </c>
    </row>
    <row r="3956" spans="1:19" x14ac:dyDescent="0.2">
      <c r="A3956">
        <v>2014</v>
      </c>
      <c r="B3956">
        <v>16</v>
      </c>
      <c r="C3956" t="s">
        <v>137</v>
      </c>
      <c r="D3956" t="s">
        <v>112</v>
      </c>
      <c r="E3956" t="s">
        <v>137</v>
      </c>
      <c r="F3956" t="s">
        <v>10</v>
      </c>
      <c r="G3956" t="s">
        <v>96</v>
      </c>
      <c r="H3956" s="11">
        <v>45281</v>
      </c>
      <c r="I3956" t="s">
        <v>156</v>
      </c>
      <c r="J3956">
        <v>37</v>
      </c>
      <c r="K3956">
        <v>35</v>
      </c>
      <c r="L3956">
        <v>493</v>
      </c>
      <c r="M3956">
        <v>2</v>
      </c>
      <c r="N3956">
        <v>357</v>
      </c>
      <c r="O3956">
        <v>1</v>
      </c>
      <c r="P3956" t="s">
        <v>40</v>
      </c>
      <c r="Q3956" t="s">
        <v>39</v>
      </c>
      <c r="R3956" t="s">
        <v>42</v>
      </c>
      <c r="S3956" t="s">
        <v>41</v>
      </c>
    </row>
    <row r="3957" spans="1:19" x14ac:dyDescent="0.2">
      <c r="A3957">
        <v>2014</v>
      </c>
      <c r="B3957">
        <v>16</v>
      </c>
      <c r="C3957" t="s">
        <v>139</v>
      </c>
      <c r="D3957" t="s">
        <v>101</v>
      </c>
      <c r="E3957" t="s">
        <v>101</v>
      </c>
      <c r="F3957" t="s">
        <v>10</v>
      </c>
      <c r="G3957" t="s">
        <v>96</v>
      </c>
      <c r="H3957" s="11">
        <v>45281</v>
      </c>
      <c r="I3957" t="s">
        <v>156</v>
      </c>
      <c r="J3957">
        <v>20</v>
      </c>
      <c r="K3957">
        <v>3</v>
      </c>
      <c r="L3957">
        <v>431</v>
      </c>
      <c r="M3957">
        <v>1</v>
      </c>
      <c r="N3957">
        <v>109</v>
      </c>
      <c r="O3957">
        <v>1</v>
      </c>
      <c r="P3957" t="s">
        <v>65</v>
      </c>
      <c r="Q3957" t="s">
        <v>64</v>
      </c>
      <c r="R3957" t="s">
        <v>32</v>
      </c>
      <c r="S3957" t="s">
        <v>31</v>
      </c>
    </row>
    <row r="3958" spans="1:19" x14ac:dyDescent="0.2">
      <c r="A3958">
        <v>2014</v>
      </c>
      <c r="B3958">
        <v>16</v>
      </c>
      <c r="C3958" t="s">
        <v>142</v>
      </c>
      <c r="D3958" t="s">
        <v>135</v>
      </c>
      <c r="E3958" t="s">
        <v>142</v>
      </c>
      <c r="F3958" t="s">
        <v>10</v>
      </c>
      <c r="G3958" t="s">
        <v>96</v>
      </c>
      <c r="H3958" s="11">
        <v>45281</v>
      </c>
      <c r="I3958" t="s">
        <v>161</v>
      </c>
      <c r="J3958">
        <v>17</v>
      </c>
      <c r="K3958">
        <v>13</v>
      </c>
      <c r="L3958">
        <v>404</v>
      </c>
      <c r="M3958">
        <v>2</v>
      </c>
      <c r="N3958">
        <v>228</v>
      </c>
      <c r="O3958">
        <v>1</v>
      </c>
      <c r="P3958" t="s">
        <v>18</v>
      </c>
      <c r="Q3958" t="s">
        <v>17</v>
      </c>
      <c r="R3958" t="s">
        <v>24</v>
      </c>
      <c r="S3958" t="s">
        <v>23</v>
      </c>
    </row>
    <row r="3959" spans="1:19" x14ac:dyDescent="0.2">
      <c r="A3959">
        <v>2014</v>
      </c>
      <c r="B3959">
        <v>16</v>
      </c>
      <c r="C3959" t="s">
        <v>177</v>
      </c>
      <c r="D3959" t="s">
        <v>127</v>
      </c>
      <c r="E3959" t="s">
        <v>127</v>
      </c>
      <c r="F3959" t="s">
        <v>10</v>
      </c>
      <c r="G3959" t="s">
        <v>96</v>
      </c>
      <c r="H3959" s="11">
        <v>45281</v>
      </c>
      <c r="I3959" t="s">
        <v>144</v>
      </c>
      <c r="J3959">
        <v>37</v>
      </c>
      <c r="K3959">
        <v>27</v>
      </c>
      <c r="L3959">
        <v>514</v>
      </c>
      <c r="M3959">
        <v>0</v>
      </c>
      <c r="N3959">
        <v>387</v>
      </c>
      <c r="O3959">
        <v>3</v>
      </c>
      <c r="P3959" t="s">
        <v>63</v>
      </c>
      <c r="Q3959" t="s">
        <v>62</v>
      </c>
      <c r="R3959" t="s">
        <v>48</v>
      </c>
      <c r="S3959" t="s">
        <v>47</v>
      </c>
    </row>
    <row r="3960" spans="1:19" x14ac:dyDescent="0.2">
      <c r="A3960">
        <v>2014</v>
      </c>
      <c r="B3960">
        <v>16</v>
      </c>
      <c r="C3960" t="s">
        <v>131</v>
      </c>
      <c r="D3960" t="s">
        <v>119</v>
      </c>
      <c r="E3960" t="s">
        <v>131</v>
      </c>
      <c r="F3960" t="s">
        <v>10</v>
      </c>
      <c r="G3960" t="s">
        <v>96</v>
      </c>
      <c r="H3960" s="11">
        <v>45281</v>
      </c>
      <c r="I3960" t="s">
        <v>121</v>
      </c>
      <c r="J3960">
        <v>26</v>
      </c>
      <c r="K3960">
        <v>24</v>
      </c>
      <c r="L3960">
        <v>347</v>
      </c>
      <c r="M3960">
        <v>0</v>
      </c>
      <c r="N3960">
        <v>321</v>
      </c>
      <c r="O3960">
        <v>2</v>
      </c>
      <c r="P3960" t="s">
        <v>51</v>
      </c>
      <c r="Q3960" t="s">
        <v>50</v>
      </c>
      <c r="R3960" t="s">
        <v>16</v>
      </c>
      <c r="S3960" t="s">
        <v>15</v>
      </c>
    </row>
    <row r="3961" spans="1:19" x14ac:dyDescent="0.2">
      <c r="A3961">
        <v>2014</v>
      </c>
      <c r="B3961">
        <v>16</v>
      </c>
      <c r="C3961" t="s">
        <v>125</v>
      </c>
      <c r="D3961" t="s">
        <v>129</v>
      </c>
      <c r="E3961" t="s">
        <v>125</v>
      </c>
      <c r="F3961" t="s">
        <v>10</v>
      </c>
      <c r="G3961" t="s">
        <v>96</v>
      </c>
      <c r="H3961" s="11">
        <v>45281</v>
      </c>
      <c r="I3961" t="s">
        <v>164</v>
      </c>
      <c r="J3961">
        <v>42</v>
      </c>
      <c r="K3961">
        <v>7</v>
      </c>
      <c r="L3961">
        <v>377</v>
      </c>
      <c r="M3961">
        <v>1</v>
      </c>
      <c r="N3961">
        <v>229</v>
      </c>
      <c r="O3961">
        <v>3</v>
      </c>
      <c r="P3961" t="s">
        <v>26</v>
      </c>
      <c r="Q3961" t="s">
        <v>25</v>
      </c>
      <c r="R3961" t="s">
        <v>34</v>
      </c>
      <c r="S3961" t="s">
        <v>33</v>
      </c>
    </row>
    <row r="3962" spans="1:19" x14ac:dyDescent="0.2">
      <c r="A3962">
        <v>2014</v>
      </c>
      <c r="B3962">
        <v>16</v>
      </c>
      <c r="C3962" t="s">
        <v>123</v>
      </c>
      <c r="D3962" t="s">
        <v>105</v>
      </c>
      <c r="E3962" t="s">
        <v>105</v>
      </c>
      <c r="F3962" t="s">
        <v>10</v>
      </c>
      <c r="G3962" t="s">
        <v>96</v>
      </c>
      <c r="H3962" s="11">
        <v>45281</v>
      </c>
      <c r="I3962" t="s">
        <v>151</v>
      </c>
      <c r="J3962">
        <v>35</v>
      </c>
      <c r="K3962">
        <v>6</v>
      </c>
      <c r="L3962">
        <v>596</v>
      </c>
      <c r="M3962">
        <v>0</v>
      </c>
      <c r="N3962">
        <v>216</v>
      </c>
      <c r="O3962">
        <v>1</v>
      </c>
      <c r="P3962" t="s">
        <v>9</v>
      </c>
      <c r="Q3962" t="s">
        <v>8</v>
      </c>
      <c r="R3962" t="s">
        <v>61</v>
      </c>
      <c r="S3962" t="s">
        <v>60</v>
      </c>
    </row>
    <row r="3963" spans="1:19" x14ac:dyDescent="0.2">
      <c r="A3963">
        <v>2014</v>
      </c>
      <c r="B3963">
        <v>16</v>
      </c>
      <c r="C3963" t="s">
        <v>134</v>
      </c>
      <c r="D3963" t="s">
        <v>130</v>
      </c>
      <c r="E3963" t="s">
        <v>134</v>
      </c>
      <c r="F3963" t="s">
        <v>10</v>
      </c>
      <c r="G3963" t="s">
        <v>143</v>
      </c>
      <c r="H3963" s="11">
        <v>45282</v>
      </c>
      <c r="I3963" t="s">
        <v>151</v>
      </c>
      <c r="J3963">
        <v>37</v>
      </c>
      <c r="K3963">
        <v>28</v>
      </c>
      <c r="L3963">
        <v>353</v>
      </c>
      <c r="M3963">
        <v>2</v>
      </c>
      <c r="N3963">
        <v>385</v>
      </c>
      <c r="O3963">
        <v>4</v>
      </c>
      <c r="P3963" t="s">
        <v>22</v>
      </c>
      <c r="Q3963" t="s">
        <v>21</v>
      </c>
      <c r="R3963" t="s">
        <v>28</v>
      </c>
      <c r="S3963" t="s">
        <v>27</v>
      </c>
    </row>
    <row r="3964" spans="1:19" x14ac:dyDescent="0.2">
      <c r="A3964">
        <v>2014</v>
      </c>
      <c r="B3964">
        <v>17</v>
      </c>
      <c r="C3964" t="s">
        <v>112</v>
      </c>
      <c r="D3964" t="s">
        <v>136</v>
      </c>
      <c r="E3964" t="s">
        <v>112</v>
      </c>
      <c r="F3964" t="s">
        <v>10</v>
      </c>
      <c r="G3964" t="s">
        <v>96</v>
      </c>
      <c r="H3964" s="11">
        <v>45288</v>
      </c>
      <c r="I3964" t="s">
        <v>157</v>
      </c>
      <c r="J3964">
        <v>13</v>
      </c>
      <c r="K3964">
        <v>9</v>
      </c>
      <c r="L3964">
        <v>311</v>
      </c>
      <c r="M3964">
        <v>1</v>
      </c>
      <c r="N3964">
        <v>264</v>
      </c>
      <c r="O3964">
        <v>0</v>
      </c>
      <c r="P3964" t="s">
        <v>42</v>
      </c>
      <c r="Q3964" t="s">
        <v>41</v>
      </c>
      <c r="R3964" t="s">
        <v>20</v>
      </c>
      <c r="S3964" t="s">
        <v>19</v>
      </c>
    </row>
    <row r="3965" spans="1:19" x14ac:dyDescent="0.2">
      <c r="A3965">
        <v>2014</v>
      </c>
      <c r="B3965">
        <v>17</v>
      </c>
      <c r="C3965" t="s">
        <v>137</v>
      </c>
      <c r="D3965" t="s">
        <v>133</v>
      </c>
      <c r="E3965" t="s">
        <v>133</v>
      </c>
      <c r="F3965" t="s">
        <v>10</v>
      </c>
      <c r="G3965" t="s">
        <v>96</v>
      </c>
      <c r="H3965" s="11">
        <v>45288</v>
      </c>
      <c r="I3965" t="s">
        <v>157</v>
      </c>
      <c r="J3965">
        <v>37</v>
      </c>
      <c r="K3965">
        <v>24</v>
      </c>
      <c r="L3965">
        <v>494</v>
      </c>
      <c r="M3965">
        <v>1</v>
      </c>
      <c r="N3965">
        <v>387</v>
      </c>
      <c r="O3965">
        <v>1</v>
      </c>
      <c r="P3965" t="s">
        <v>40</v>
      </c>
      <c r="Q3965" t="s">
        <v>39</v>
      </c>
      <c r="R3965" t="s">
        <v>49</v>
      </c>
      <c r="S3965" t="s">
        <v>47</v>
      </c>
    </row>
    <row r="3966" spans="1:19" x14ac:dyDescent="0.2">
      <c r="A3966">
        <v>2014</v>
      </c>
      <c r="B3966">
        <v>17</v>
      </c>
      <c r="C3966" t="s">
        <v>104</v>
      </c>
      <c r="D3966" t="s">
        <v>129</v>
      </c>
      <c r="E3966" t="s">
        <v>129</v>
      </c>
      <c r="F3966" t="s">
        <v>10</v>
      </c>
      <c r="G3966" t="s">
        <v>96</v>
      </c>
      <c r="H3966" s="11">
        <v>45288</v>
      </c>
      <c r="I3966" t="s">
        <v>157</v>
      </c>
      <c r="J3966">
        <v>27</v>
      </c>
      <c r="K3966">
        <v>10</v>
      </c>
      <c r="L3966">
        <v>378</v>
      </c>
      <c r="M3966">
        <v>0</v>
      </c>
      <c r="N3966">
        <v>192</v>
      </c>
      <c r="O3966">
        <v>1</v>
      </c>
      <c r="P3966" t="s">
        <v>67</v>
      </c>
      <c r="Q3966" t="s">
        <v>66</v>
      </c>
      <c r="R3966" t="s">
        <v>34</v>
      </c>
      <c r="S3966" t="s">
        <v>33</v>
      </c>
    </row>
    <row r="3967" spans="1:19" x14ac:dyDescent="0.2">
      <c r="A3967">
        <v>2014</v>
      </c>
      <c r="B3967">
        <v>17</v>
      </c>
      <c r="C3967" t="s">
        <v>127</v>
      </c>
      <c r="D3967" t="s">
        <v>114</v>
      </c>
      <c r="E3967" t="s">
        <v>114</v>
      </c>
      <c r="F3967" t="s">
        <v>10</v>
      </c>
      <c r="G3967" t="s">
        <v>96</v>
      </c>
      <c r="H3967" s="11">
        <v>45288</v>
      </c>
      <c r="I3967" t="s">
        <v>157</v>
      </c>
      <c r="J3967">
        <v>34</v>
      </c>
      <c r="K3967">
        <v>26</v>
      </c>
      <c r="L3967">
        <v>426</v>
      </c>
      <c r="M3967">
        <v>1</v>
      </c>
      <c r="N3967">
        <v>505</v>
      </c>
      <c r="O3967">
        <v>1</v>
      </c>
      <c r="P3967" t="s">
        <v>48</v>
      </c>
      <c r="Q3967" t="s">
        <v>47</v>
      </c>
      <c r="R3967" t="s">
        <v>53</v>
      </c>
      <c r="S3967" t="s">
        <v>52</v>
      </c>
    </row>
    <row r="3968" spans="1:19" x14ac:dyDescent="0.2">
      <c r="A3968">
        <v>2014</v>
      </c>
      <c r="B3968">
        <v>17</v>
      </c>
      <c r="C3968" t="s">
        <v>110</v>
      </c>
      <c r="D3968" t="s">
        <v>135</v>
      </c>
      <c r="E3968" t="s">
        <v>110</v>
      </c>
      <c r="F3968" t="s">
        <v>10</v>
      </c>
      <c r="G3968" t="s">
        <v>96</v>
      </c>
      <c r="H3968" s="11">
        <v>45288</v>
      </c>
      <c r="I3968" t="s">
        <v>157</v>
      </c>
      <c r="J3968">
        <v>20</v>
      </c>
      <c r="K3968">
        <v>10</v>
      </c>
      <c r="L3968">
        <v>419</v>
      </c>
      <c r="M3968">
        <v>0</v>
      </c>
      <c r="N3968">
        <v>259</v>
      </c>
      <c r="O3968">
        <v>2</v>
      </c>
      <c r="P3968" t="s">
        <v>14</v>
      </c>
      <c r="Q3968" t="s">
        <v>13</v>
      </c>
      <c r="R3968" t="s">
        <v>24</v>
      </c>
      <c r="S3968" t="s">
        <v>23</v>
      </c>
    </row>
    <row r="3969" spans="1:19" x14ac:dyDescent="0.2">
      <c r="A3969">
        <v>2014</v>
      </c>
      <c r="B3969">
        <v>17</v>
      </c>
      <c r="C3969" t="s">
        <v>118</v>
      </c>
      <c r="D3969" t="s">
        <v>119</v>
      </c>
      <c r="E3969" t="s">
        <v>119</v>
      </c>
      <c r="F3969" t="s">
        <v>10</v>
      </c>
      <c r="G3969" t="s">
        <v>96</v>
      </c>
      <c r="H3969" s="11">
        <v>45288</v>
      </c>
      <c r="I3969" t="s">
        <v>157</v>
      </c>
      <c r="J3969">
        <v>17</v>
      </c>
      <c r="K3969">
        <v>9</v>
      </c>
      <c r="L3969">
        <v>268</v>
      </c>
      <c r="M3969">
        <v>1</v>
      </c>
      <c r="N3969">
        <v>260</v>
      </c>
      <c r="O3969">
        <v>0</v>
      </c>
      <c r="P3969" t="s">
        <v>44</v>
      </c>
      <c r="Q3969" t="s">
        <v>43</v>
      </c>
      <c r="R3969" t="s">
        <v>16</v>
      </c>
      <c r="S3969" t="s">
        <v>15</v>
      </c>
    </row>
    <row r="3970" spans="1:19" x14ac:dyDescent="0.2">
      <c r="A3970">
        <v>2014</v>
      </c>
      <c r="B3970">
        <v>17</v>
      </c>
      <c r="C3970" t="s">
        <v>107</v>
      </c>
      <c r="D3970" t="s">
        <v>128</v>
      </c>
      <c r="E3970" t="s">
        <v>107</v>
      </c>
      <c r="F3970" t="s">
        <v>10</v>
      </c>
      <c r="G3970" t="s">
        <v>96</v>
      </c>
      <c r="H3970" s="11">
        <v>45288</v>
      </c>
      <c r="I3970" t="s">
        <v>156</v>
      </c>
      <c r="J3970">
        <v>23</v>
      </c>
      <c r="K3970">
        <v>17</v>
      </c>
      <c r="L3970">
        <v>358</v>
      </c>
      <c r="M3970">
        <v>2</v>
      </c>
      <c r="N3970">
        <v>233</v>
      </c>
      <c r="O3970">
        <v>0</v>
      </c>
      <c r="P3970" t="s">
        <v>71</v>
      </c>
      <c r="Q3970" t="s">
        <v>70</v>
      </c>
      <c r="R3970" t="s">
        <v>36</v>
      </c>
      <c r="S3970" t="s">
        <v>35</v>
      </c>
    </row>
    <row r="3971" spans="1:19" x14ac:dyDescent="0.2">
      <c r="A3971">
        <v>2014</v>
      </c>
      <c r="B3971">
        <v>17</v>
      </c>
      <c r="C3971" t="s">
        <v>139</v>
      </c>
      <c r="D3971" t="s">
        <v>117</v>
      </c>
      <c r="E3971" t="s">
        <v>117</v>
      </c>
      <c r="F3971" t="s">
        <v>10</v>
      </c>
      <c r="G3971" t="s">
        <v>96</v>
      </c>
      <c r="H3971" s="11">
        <v>45288</v>
      </c>
      <c r="I3971" t="s">
        <v>156</v>
      </c>
      <c r="J3971">
        <v>23</v>
      </c>
      <c r="K3971">
        <v>20</v>
      </c>
      <c r="L3971">
        <v>338</v>
      </c>
      <c r="M3971">
        <v>3</v>
      </c>
      <c r="N3971">
        <v>280</v>
      </c>
      <c r="O3971">
        <v>1</v>
      </c>
      <c r="P3971" t="s">
        <v>65</v>
      </c>
      <c r="Q3971" t="s">
        <v>64</v>
      </c>
      <c r="R3971" t="s">
        <v>46</v>
      </c>
      <c r="S3971" t="s">
        <v>45</v>
      </c>
    </row>
    <row r="3972" spans="1:19" x14ac:dyDescent="0.2">
      <c r="A3972">
        <v>2014</v>
      </c>
      <c r="B3972">
        <v>17</v>
      </c>
      <c r="C3972" t="s">
        <v>97</v>
      </c>
      <c r="D3972" t="s">
        <v>153</v>
      </c>
      <c r="E3972" t="s">
        <v>97</v>
      </c>
      <c r="F3972" t="s">
        <v>10</v>
      </c>
      <c r="G3972" t="s">
        <v>96</v>
      </c>
      <c r="H3972" s="11">
        <v>45288</v>
      </c>
      <c r="I3972" t="s">
        <v>156</v>
      </c>
      <c r="J3972">
        <v>19</v>
      </c>
      <c r="K3972">
        <v>7</v>
      </c>
      <c r="L3972">
        <v>251</v>
      </c>
      <c r="M3972">
        <v>0</v>
      </c>
      <c r="N3972">
        <v>361</v>
      </c>
      <c r="O3972">
        <v>3</v>
      </c>
      <c r="P3972" t="s">
        <v>38</v>
      </c>
      <c r="Q3972" t="s">
        <v>37</v>
      </c>
      <c r="R3972" t="s">
        <v>57</v>
      </c>
      <c r="S3972" t="s">
        <v>56</v>
      </c>
    </row>
    <row r="3973" spans="1:19" x14ac:dyDescent="0.2">
      <c r="A3973">
        <v>2014</v>
      </c>
      <c r="B3973">
        <v>17</v>
      </c>
      <c r="C3973" t="s">
        <v>126</v>
      </c>
      <c r="D3973" t="s">
        <v>125</v>
      </c>
      <c r="E3973" t="s">
        <v>125</v>
      </c>
      <c r="F3973" t="s">
        <v>10</v>
      </c>
      <c r="G3973" t="s">
        <v>96</v>
      </c>
      <c r="H3973" s="11">
        <v>45288</v>
      </c>
      <c r="I3973" t="s">
        <v>116</v>
      </c>
      <c r="J3973">
        <v>44</v>
      </c>
      <c r="K3973">
        <v>17</v>
      </c>
      <c r="L3973">
        <v>473</v>
      </c>
      <c r="M3973">
        <v>1</v>
      </c>
      <c r="N3973">
        <v>413</v>
      </c>
      <c r="O3973">
        <v>4</v>
      </c>
      <c r="P3973" t="s">
        <v>69</v>
      </c>
      <c r="Q3973" t="s">
        <v>68</v>
      </c>
      <c r="R3973" t="s">
        <v>26</v>
      </c>
      <c r="S3973" t="s">
        <v>25</v>
      </c>
    </row>
    <row r="3974" spans="1:19" x14ac:dyDescent="0.2">
      <c r="A3974">
        <v>2014</v>
      </c>
      <c r="B3974">
        <v>17</v>
      </c>
      <c r="C3974" t="s">
        <v>98</v>
      </c>
      <c r="D3974" t="s">
        <v>123</v>
      </c>
      <c r="E3974" t="s">
        <v>98</v>
      </c>
      <c r="F3974" t="s">
        <v>10</v>
      </c>
      <c r="G3974" t="s">
        <v>96</v>
      </c>
      <c r="H3974" s="11">
        <v>45288</v>
      </c>
      <c r="I3974" t="s">
        <v>121</v>
      </c>
      <c r="J3974">
        <v>20</v>
      </c>
      <c r="K3974">
        <v>17</v>
      </c>
      <c r="L3974">
        <v>395</v>
      </c>
      <c r="M3974">
        <v>0</v>
      </c>
      <c r="N3974">
        <v>397</v>
      </c>
      <c r="O3974">
        <v>3</v>
      </c>
      <c r="P3974" t="s">
        <v>59</v>
      </c>
      <c r="Q3974" t="s">
        <v>58</v>
      </c>
      <c r="R3974" t="s">
        <v>9</v>
      </c>
      <c r="S3974" t="s">
        <v>8</v>
      </c>
    </row>
    <row r="3975" spans="1:19" x14ac:dyDescent="0.2">
      <c r="A3975">
        <v>2014</v>
      </c>
      <c r="B3975">
        <v>17</v>
      </c>
      <c r="C3975" t="s">
        <v>138</v>
      </c>
      <c r="D3975" t="s">
        <v>142</v>
      </c>
      <c r="E3975" t="s">
        <v>142</v>
      </c>
      <c r="F3975" t="s">
        <v>10</v>
      </c>
      <c r="G3975" t="s">
        <v>96</v>
      </c>
      <c r="H3975" s="11">
        <v>45288</v>
      </c>
      <c r="I3975" t="s">
        <v>121</v>
      </c>
      <c r="J3975">
        <v>34</v>
      </c>
      <c r="K3975">
        <v>3</v>
      </c>
      <c r="L3975">
        <v>306</v>
      </c>
      <c r="M3975">
        <v>0</v>
      </c>
      <c r="N3975">
        <v>288</v>
      </c>
      <c r="O3975">
        <v>3</v>
      </c>
      <c r="P3975" t="s">
        <v>12</v>
      </c>
      <c r="Q3975" t="s">
        <v>11</v>
      </c>
      <c r="R3975" t="s">
        <v>18</v>
      </c>
      <c r="S3975" t="s">
        <v>17</v>
      </c>
    </row>
    <row r="3976" spans="1:19" x14ac:dyDescent="0.2">
      <c r="A3976">
        <v>2014</v>
      </c>
      <c r="B3976">
        <v>17</v>
      </c>
      <c r="C3976" t="s">
        <v>101</v>
      </c>
      <c r="D3976" t="s">
        <v>140</v>
      </c>
      <c r="E3976" t="s">
        <v>101</v>
      </c>
      <c r="F3976" t="s">
        <v>10</v>
      </c>
      <c r="G3976" t="s">
        <v>96</v>
      </c>
      <c r="H3976" s="11">
        <v>45288</v>
      </c>
      <c r="I3976" t="s">
        <v>121</v>
      </c>
      <c r="J3976">
        <v>30</v>
      </c>
      <c r="K3976">
        <v>20</v>
      </c>
      <c r="L3976">
        <v>377</v>
      </c>
      <c r="M3976">
        <v>2</v>
      </c>
      <c r="N3976">
        <v>313</v>
      </c>
      <c r="O3976">
        <v>1</v>
      </c>
      <c r="P3976" t="s">
        <v>32</v>
      </c>
      <c r="Q3976" t="s">
        <v>31</v>
      </c>
      <c r="R3976" t="s">
        <v>30</v>
      </c>
      <c r="S3976" t="s">
        <v>29</v>
      </c>
    </row>
    <row r="3977" spans="1:19" x14ac:dyDescent="0.2">
      <c r="A3977">
        <v>2014</v>
      </c>
      <c r="B3977">
        <v>17</v>
      </c>
      <c r="C3977" t="s">
        <v>130</v>
      </c>
      <c r="D3977" t="s">
        <v>131</v>
      </c>
      <c r="E3977" t="s">
        <v>130</v>
      </c>
      <c r="F3977" t="s">
        <v>10</v>
      </c>
      <c r="G3977" t="s">
        <v>96</v>
      </c>
      <c r="H3977" s="11">
        <v>45288</v>
      </c>
      <c r="I3977" t="s">
        <v>121</v>
      </c>
      <c r="J3977">
        <v>47</v>
      </c>
      <c r="K3977">
        <v>14</v>
      </c>
      <c r="L3977">
        <v>451</v>
      </c>
      <c r="M3977">
        <v>1</v>
      </c>
      <c r="N3977">
        <v>199</v>
      </c>
      <c r="O3977">
        <v>2</v>
      </c>
      <c r="P3977" t="s">
        <v>28</v>
      </c>
      <c r="Q3977" t="s">
        <v>27</v>
      </c>
      <c r="R3977" t="s">
        <v>51</v>
      </c>
      <c r="S3977" t="s">
        <v>50</v>
      </c>
    </row>
    <row r="3978" spans="1:19" x14ac:dyDescent="0.2">
      <c r="A3978">
        <v>2014</v>
      </c>
      <c r="B3978">
        <v>17</v>
      </c>
      <c r="C3978" t="s">
        <v>105</v>
      </c>
      <c r="D3978" t="s">
        <v>177</v>
      </c>
      <c r="E3978" t="s">
        <v>105</v>
      </c>
      <c r="F3978" t="s">
        <v>10</v>
      </c>
      <c r="G3978" t="s">
        <v>96</v>
      </c>
      <c r="H3978" s="11">
        <v>45288</v>
      </c>
      <c r="I3978" t="s">
        <v>171</v>
      </c>
      <c r="J3978">
        <v>20</v>
      </c>
      <c r="K3978">
        <v>6</v>
      </c>
      <c r="L3978">
        <v>354</v>
      </c>
      <c r="M3978">
        <v>2</v>
      </c>
      <c r="N3978">
        <v>245</v>
      </c>
      <c r="O3978">
        <v>3</v>
      </c>
      <c r="P3978" t="s">
        <v>61</v>
      </c>
      <c r="Q3978" t="s">
        <v>60</v>
      </c>
      <c r="R3978" t="s">
        <v>63</v>
      </c>
      <c r="S3978" t="s">
        <v>62</v>
      </c>
    </row>
    <row r="3979" spans="1:19" x14ac:dyDescent="0.2">
      <c r="A3979">
        <v>2014</v>
      </c>
      <c r="B3979">
        <v>17</v>
      </c>
      <c r="C3979" t="s">
        <v>124</v>
      </c>
      <c r="D3979" t="s">
        <v>134</v>
      </c>
      <c r="E3979" t="s">
        <v>124</v>
      </c>
      <c r="F3979" t="s">
        <v>10</v>
      </c>
      <c r="G3979" t="s">
        <v>96</v>
      </c>
      <c r="H3979" s="11">
        <v>45288</v>
      </c>
      <c r="I3979" t="s">
        <v>151</v>
      </c>
      <c r="J3979">
        <v>27</v>
      </c>
      <c r="K3979">
        <v>17</v>
      </c>
      <c r="L3979">
        <v>346</v>
      </c>
      <c r="M3979">
        <v>3</v>
      </c>
      <c r="N3979">
        <v>337</v>
      </c>
      <c r="O3979">
        <v>3</v>
      </c>
      <c r="P3979" t="s">
        <v>55</v>
      </c>
      <c r="Q3979" t="s">
        <v>54</v>
      </c>
      <c r="R3979" t="s">
        <v>22</v>
      </c>
      <c r="S3979" t="s">
        <v>21</v>
      </c>
    </row>
    <row r="3980" spans="1:19" x14ac:dyDescent="0.2">
      <c r="A3980">
        <v>2014</v>
      </c>
      <c r="B3980" t="s">
        <v>115</v>
      </c>
      <c r="C3980" t="s">
        <v>142</v>
      </c>
      <c r="D3980" t="s">
        <v>123</v>
      </c>
      <c r="E3980" t="s">
        <v>142</v>
      </c>
      <c r="F3980" t="s">
        <v>10</v>
      </c>
      <c r="G3980" t="s">
        <v>109</v>
      </c>
      <c r="H3980" s="11">
        <v>44929</v>
      </c>
      <c r="I3980" t="s">
        <v>190</v>
      </c>
      <c r="J3980">
        <v>27</v>
      </c>
      <c r="K3980">
        <v>16</v>
      </c>
      <c r="L3980">
        <v>386</v>
      </c>
      <c r="M3980">
        <v>3</v>
      </c>
      <c r="N3980">
        <v>78</v>
      </c>
      <c r="O3980">
        <v>3</v>
      </c>
      <c r="P3980" t="s">
        <v>18</v>
      </c>
      <c r="Q3980" t="s">
        <v>17</v>
      </c>
      <c r="R3980" t="s">
        <v>9</v>
      </c>
      <c r="S3980" t="s">
        <v>8</v>
      </c>
    </row>
    <row r="3981" spans="1:19" x14ac:dyDescent="0.2">
      <c r="A3981">
        <v>2014</v>
      </c>
      <c r="B3981" t="s">
        <v>115</v>
      </c>
      <c r="C3981" t="s">
        <v>124</v>
      </c>
      <c r="D3981" t="s">
        <v>110</v>
      </c>
      <c r="E3981" t="s">
        <v>110</v>
      </c>
      <c r="F3981" t="s">
        <v>10</v>
      </c>
      <c r="G3981" t="s">
        <v>109</v>
      </c>
      <c r="H3981" s="11">
        <v>44929</v>
      </c>
      <c r="I3981" t="s">
        <v>108</v>
      </c>
      <c r="J3981">
        <v>30</v>
      </c>
      <c r="K3981">
        <v>17</v>
      </c>
      <c r="L3981">
        <v>299</v>
      </c>
      <c r="M3981">
        <v>1</v>
      </c>
      <c r="N3981">
        <v>387</v>
      </c>
      <c r="O3981">
        <v>3</v>
      </c>
      <c r="P3981" t="s">
        <v>55</v>
      </c>
      <c r="Q3981" t="s">
        <v>54</v>
      </c>
      <c r="R3981" t="s">
        <v>14</v>
      </c>
      <c r="S3981" t="s">
        <v>13</v>
      </c>
    </row>
    <row r="3982" spans="1:19" x14ac:dyDescent="0.2">
      <c r="A3982">
        <v>2014</v>
      </c>
      <c r="B3982" t="s">
        <v>115</v>
      </c>
      <c r="C3982" t="s">
        <v>129</v>
      </c>
      <c r="D3982" t="s">
        <v>134</v>
      </c>
      <c r="E3982" t="s">
        <v>129</v>
      </c>
      <c r="F3982" t="s">
        <v>10</v>
      </c>
      <c r="G3982" t="s">
        <v>96</v>
      </c>
      <c r="H3982" s="11">
        <v>44930</v>
      </c>
      <c r="I3982" t="s">
        <v>116</v>
      </c>
      <c r="J3982">
        <v>26</v>
      </c>
      <c r="K3982">
        <v>10</v>
      </c>
      <c r="L3982">
        <v>482</v>
      </c>
      <c r="M3982">
        <v>1</v>
      </c>
      <c r="N3982">
        <v>254</v>
      </c>
      <c r="O3982">
        <v>1</v>
      </c>
      <c r="P3982" t="s">
        <v>34</v>
      </c>
      <c r="Q3982" t="s">
        <v>33</v>
      </c>
      <c r="R3982" t="s">
        <v>22</v>
      </c>
      <c r="S3982" t="s">
        <v>21</v>
      </c>
    </row>
    <row r="3983" spans="1:19" x14ac:dyDescent="0.2">
      <c r="A3983">
        <v>2014</v>
      </c>
      <c r="B3983" t="s">
        <v>115</v>
      </c>
      <c r="C3983" t="s">
        <v>125</v>
      </c>
      <c r="D3983" t="s">
        <v>140</v>
      </c>
      <c r="E3983" t="s">
        <v>125</v>
      </c>
      <c r="F3983" t="s">
        <v>10</v>
      </c>
      <c r="G3983" t="s">
        <v>96</v>
      </c>
      <c r="H3983" s="11">
        <v>44930</v>
      </c>
      <c r="I3983" t="s">
        <v>189</v>
      </c>
      <c r="J3983">
        <v>24</v>
      </c>
      <c r="K3983">
        <v>20</v>
      </c>
      <c r="L3983">
        <v>315</v>
      </c>
      <c r="M3983">
        <v>1</v>
      </c>
      <c r="N3983">
        <v>397</v>
      </c>
      <c r="O3983">
        <v>3</v>
      </c>
      <c r="P3983" t="s">
        <v>26</v>
      </c>
      <c r="Q3983" t="s">
        <v>25</v>
      </c>
      <c r="R3983" t="s">
        <v>30</v>
      </c>
      <c r="S3983" t="s">
        <v>29</v>
      </c>
    </row>
    <row r="3984" spans="1:19" x14ac:dyDescent="0.2">
      <c r="A3984">
        <v>2014</v>
      </c>
      <c r="B3984" t="s">
        <v>106</v>
      </c>
      <c r="C3984" t="s">
        <v>118</v>
      </c>
      <c r="D3984" t="s">
        <v>110</v>
      </c>
      <c r="E3984" t="s">
        <v>118</v>
      </c>
      <c r="F3984" t="s">
        <v>10</v>
      </c>
      <c r="G3984" t="s">
        <v>109</v>
      </c>
      <c r="H3984" s="11">
        <v>44936</v>
      </c>
      <c r="I3984" t="s">
        <v>111</v>
      </c>
      <c r="J3984">
        <v>35</v>
      </c>
      <c r="K3984">
        <v>31</v>
      </c>
      <c r="L3984">
        <v>422</v>
      </c>
      <c r="M3984">
        <v>1</v>
      </c>
      <c r="N3984">
        <v>428</v>
      </c>
      <c r="O3984">
        <v>2</v>
      </c>
      <c r="P3984" t="s">
        <v>44</v>
      </c>
      <c r="Q3984" t="s">
        <v>43</v>
      </c>
      <c r="R3984" t="s">
        <v>14</v>
      </c>
      <c r="S3984" t="s">
        <v>13</v>
      </c>
    </row>
    <row r="3985" spans="1:19" x14ac:dyDescent="0.2">
      <c r="A3985">
        <v>2014</v>
      </c>
      <c r="B3985" t="s">
        <v>106</v>
      </c>
      <c r="C3985" t="s">
        <v>105</v>
      </c>
      <c r="D3985" t="s">
        <v>142</v>
      </c>
      <c r="E3985" t="s">
        <v>105</v>
      </c>
      <c r="F3985" t="s">
        <v>10</v>
      </c>
      <c r="G3985" t="s">
        <v>109</v>
      </c>
      <c r="H3985" s="11">
        <v>44936</v>
      </c>
      <c r="I3985" t="s">
        <v>188</v>
      </c>
      <c r="J3985">
        <v>31</v>
      </c>
      <c r="K3985">
        <v>17</v>
      </c>
      <c r="L3985">
        <v>348</v>
      </c>
      <c r="M3985">
        <v>0</v>
      </c>
      <c r="N3985">
        <v>362</v>
      </c>
      <c r="O3985">
        <v>3</v>
      </c>
      <c r="P3985" t="s">
        <v>61</v>
      </c>
      <c r="Q3985" t="s">
        <v>60</v>
      </c>
      <c r="R3985" t="s">
        <v>18</v>
      </c>
      <c r="S3985" t="s">
        <v>17</v>
      </c>
    </row>
    <row r="3986" spans="1:19" x14ac:dyDescent="0.2">
      <c r="A3986">
        <v>2014</v>
      </c>
      <c r="B3986" t="s">
        <v>106</v>
      </c>
      <c r="C3986" t="s">
        <v>101</v>
      </c>
      <c r="D3986" t="s">
        <v>125</v>
      </c>
      <c r="E3986" t="s">
        <v>101</v>
      </c>
      <c r="F3986" t="s">
        <v>10</v>
      </c>
      <c r="G3986" t="s">
        <v>96</v>
      </c>
      <c r="H3986" s="11">
        <v>44937</v>
      </c>
      <c r="I3986" t="s">
        <v>116</v>
      </c>
      <c r="J3986">
        <v>26</v>
      </c>
      <c r="K3986">
        <v>21</v>
      </c>
      <c r="L3986">
        <v>416</v>
      </c>
      <c r="M3986">
        <v>1</v>
      </c>
      <c r="N3986">
        <v>315</v>
      </c>
      <c r="O3986">
        <v>1</v>
      </c>
      <c r="P3986" t="s">
        <v>32</v>
      </c>
      <c r="Q3986" t="s">
        <v>31</v>
      </c>
      <c r="R3986" t="s">
        <v>26</v>
      </c>
      <c r="S3986" t="s">
        <v>25</v>
      </c>
    </row>
    <row r="3987" spans="1:19" x14ac:dyDescent="0.2">
      <c r="A3987">
        <v>2014</v>
      </c>
      <c r="B3987" t="s">
        <v>106</v>
      </c>
      <c r="C3987" t="s">
        <v>130</v>
      </c>
      <c r="D3987" t="s">
        <v>129</v>
      </c>
      <c r="E3987" t="s">
        <v>129</v>
      </c>
      <c r="F3987" t="s">
        <v>10</v>
      </c>
      <c r="G3987" t="s">
        <v>96</v>
      </c>
      <c r="H3987" s="11">
        <v>44937</v>
      </c>
      <c r="I3987" t="s">
        <v>113</v>
      </c>
      <c r="J3987">
        <v>24</v>
      </c>
      <c r="K3987">
        <v>13</v>
      </c>
      <c r="L3987">
        <v>364</v>
      </c>
      <c r="M3987">
        <v>2</v>
      </c>
      <c r="N3987">
        <v>288</v>
      </c>
      <c r="O3987">
        <v>1</v>
      </c>
      <c r="P3987" t="s">
        <v>28</v>
      </c>
      <c r="Q3987" t="s">
        <v>27</v>
      </c>
      <c r="R3987" t="s">
        <v>34</v>
      </c>
      <c r="S3987" t="s">
        <v>33</v>
      </c>
    </row>
    <row r="3988" spans="1:19" x14ac:dyDescent="0.2">
      <c r="A3988">
        <v>2014</v>
      </c>
      <c r="B3988" t="s">
        <v>102</v>
      </c>
      <c r="C3988" t="s">
        <v>105</v>
      </c>
      <c r="D3988" t="s">
        <v>101</v>
      </c>
      <c r="E3988" t="s">
        <v>105</v>
      </c>
      <c r="F3988" t="s">
        <v>10</v>
      </c>
      <c r="G3988" t="s">
        <v>96</v>
      </c>
      <c r="H3988" s="11">
        <v>44944</v>
      </c>
      <c r="I3988" t="s">
        <v>187</v>
      </c>
      <c r="J3988">
        <v>28</v>
      </c>
      <c r="K3988">
        <v>22</v>
      </c>
      <c r="L3988">
        <v>397</v>
      </c>
      <c r="M3988">
        <v>5</v>
      </c>
      <c r="N3988">
        <v>306</v>
      </c>
      <c r="O3988">
        <v>2</v>
      </c>
      <c r="P3988" t="s">
        <v>61</v>
      </c>
      <c r="Q3988" t="s">
        <v>60</v>
      </c>
      <c r="R3988" t="s">
        <v>32</v>
      </c>
      <c r="S3988" t="s">
        <v>31</v>
      </c>
    </row>
    <row r="3989" spans="1:19" x14ac:dyDescent="0.2">
      <c r="A3989">
        <v>2014</v>
      </c>
      <c r="B3989" t="s">
        <v>102</v>
      </c>
      <c r="C3989" t="s">
        <v>118</v>
      </c>
      <c r="D3989" t="s">
        <v>129</v>
      </c>
      <c r="E3989" t="s">
        <v>118</v>
      </c>
      <c r="F3989" t="s">
        <v>10</v>
      </c>
      <c r="G3989" t="s">
        <v>96</v>
      </c>
      <c r="H3989" s="11">
        <v>44944</v>
      </c>
      <c r="I3989" t="s">
        <v>186</v>
      </c>
      <c r="J3989">
        <v>45</v>
      </c>
      <c r="K3989">
        <v>7</v>
      </c>
      <c r="L3989">
        <v>397</v>
      </c>
      <c r="M3989">
        <v>1</v>
      </c>
      <c r="N3989">
        <v>209</v>
      </c>
      <c r="O3989">
        <v>3</v>
      </c>
      <c r="P3989" t="s">
        <v>44</v>
      </c>
      <c r="Q3989" t="s">
        <v>43</v>
      </c>
      <c r="R3989" t="s">
        <v>34</v>
      </c>
      <c r="S3989" t="s">
        <v>33</v>
      </c>
    </row>
    <row r="3990" spans="1:19" x14ac:dyDescent="0.2">
      <c r="A3990">
        <v>2014</v>
      </c>
      <c r="B3990" t="s">
        <v>99</v>
      </c>
      <c r="C3990" t="s">
        <v>118</v>
      </c>
      <c r="D3990" t="s">
        <v>105</v>
      </c>
      <c r="E3990" t="s">
        <v>118</v>
      </c>
      <c r="F3990" t="s">
        <v>10</v>
      </c>
      <c r="G3990" t="s">
        <v>96</v>
      </c>
      <c r="H3990" s="11">
        <v>44958</v>
      </c>
      <c r="I3990" t="s">
        <v>95</v>
      </c>
      <c r="J3990">
        <v>28</v>
      </c>
      <c r="K3990">
        <v>24</v>
      </c>
      <c r="L3990">
        <v>377</v>
      </c>
      <c r="M3990">
        <v>2</v>
      </c>
      <c r="N3990">
        <v>396</v>
      </c>
      <c r="O3990">
        <v>1</v>
      </c>
      <c r="P3990" t="s">
        <v>44</v>
      </c>
      <c r="Q3990" t="s">
        <v>43</v>
      </c>
      <c r="R3990" t="s">
        <v>61</v>
      </c>
      <c r="S3990" t="s">
        <v>60</v>
      </c>
    </row>
    <row r="3991" spans="1:19" x14ac:dyDescent="0.2">
      <c r="A3991">
        <v>2015</v>
      </c>
      <c r="B3991">
        <v>1</v>
      </c>
      <c r="C3991" t="s">
        <v>118</v>
      </c>
      <c r="D3991" t="s">
        <v>124</v>
      </c>
      <c r="E3991" t="s">
        <v>118</v>
      </c>
      <c r="F3991" t="s">
        <v>10</v>
      </c>
      <c r="G3991" t="s">
        <v>146</v>
      </c>
      <c r="H3991" s="11">
        <v>45179</v>
      </c>
      <c r="I3991" t="s">
        <v>172</v>
      </c>
      <c r="J3991">
        <v>28</v>
      </c>
      <c r="K3991">
        <v>21</v>
      </c>
      <c r="L3991">
        <v>361</v>
      </c>
      <c r="M3991">
        <v>0</v>
      </c>
      <c r="N3991">
        <v>464</v>
      </c>
      <c r="O3991">
        <v>1</v>
      </c>
      <c r="P3991" t="s">
        <v>44</v>
      </c>
      <c r="Q3991" t="s">
        <v>43</v>
      </c>
      <c r="R3991" t="s">
        <v>55</v>
      </c>
      <c r="S3991" t="s">
        <v>54</v>
      </c>
    </row>
    <row r="3992" spans="1:19" x14ac:dyDescent="0.2">
      <c r="A3992">
        <v>2015</v>
      </c>
      <c r="B3992">
        <v>1</v>
      </c>
      <c r="C3992" t="s">
        <v>177</v>
      </c>
      <c r="D3992" t="s">
        <v>105</v>
      </c>
      <c r="E3992" t="s">
        <v>177</v>
      </c>
      <c r="F3992" t="s">
        <v>10</v>
      </c>
      <c r="G3992" t="s">
        <v>96</v>
      </c>
      <c r="H3992" s="11">
        <v>45182</v>
      </c>
      <c r="I3992" t="s">
        <v>132</v>
      </c>
      <c r="J3992">
        <v>34</v>
      </c>
      <c r="K3992">
        <v>31</v>
      </c>
      <c r="L3992">
        <v>352</v>
      </c>
      <c r="M3992">
        <v>3</v>
      </c>
      <c r="N3992">
        <v>343</v>
      </c>
      <c r="O3992">
        <v>1</v>
      </c>
      <c r="P3992" t="s">
        <v>63</v>
      </c>
      <c r="Q3992" t="s">
        <v>62</v>
      </c>
      <c r="R3992" t="s">
        <v>61</v>
      </c>
      <c r="S3992" t="s">
        <v>60</v>
      </c>
    </row>
    <row r="3993" spans="1:19" x14ac:dyDescent="0.2">
      <c r="A3993">
        <v>2015</v>
      </c>
      <c r="B3993">
        <v>1</v>
      </c>
      <c r="C3993" t="s">
        <v>136</v>
      </c>
      <c r="D3993" t="s">
        <v>101</v>
      </c>
      <c r="E3993" t="s">
        <v>101</v>
      </c>
      <c r="F3993" t="s">
        <v>10</v>
      </c>
      <c r="G3993" t="s">
        <v>96</v>
      </c>
      <c r="H3993" s="11">
        <v>45182</v>
      </c>
      <c r="I3993" t="s">
        <v>132</v>
      </c>
      <c r="J3993">
        <v>31</v>
      </c>
      <c r="K3993">
        <v>23</v>
      </c>
      <c r="L3993">
        <v>322</v>
      </c>
      <c r="M3993">
        <v>0</v>
      </c>
      <c r="N3993">
        <v>402</v>
      </c>
      <c r="O3993">
        <v>1</v>
      </c>
      <c r="P3993" t="s">
        <v>20</v>
      </c>
      <c r="Q3993" t="s">
        <v>19</v>
      </c>
      <c r="R3993" t="s">
        <v>32</v>
      </c>
      <c r="S3993" t="s">
        <v>31</v>
      </c>
    </row>
    <row r="3994" spans="1:19" x14ac:dyDescent="0.2">
      <c r="A3994">
        <v>2015</v>
      </c>
      <c r="B3994">
        <v>1</v>
      </c>
      <c r="C3994" t="s">
        <v>126</v>
      </c>
      <c r="D3994" t="s">
        <v>137</v>
      </c>
      <c r="E3994" t="s">
        <v>137</v>
      </c>
      <c r="F3994" t="s">
        <v>10</v>
      </c>
      <c r="G3994" t="s">
        <v>96</v>
      </c>
      <c r="H3994" s="11">
        <v>45182</v>
      </c>
      <c r="I3994" t="s">
        <v>157</v>
      </c>
      <c r="J3994">
        <v>17</v>
      </c>
      <c r="K3994">
        <v>10</v>
      </c>
      <c r="L3994">
        <v>256</v>
      </c>
      <c r="M3994">
        <v>1</v>
      </c>
      <c r="N3994">
        <v>349</v>
      </c>
      <c r="O3994">
        <v>2</v>
      </c>
      <c r="P3994" t="s">
        <v>69</v>
      </c>
      <c r="Q3994" t="s">
        <v>68</v>
      </c>
      <c r="R3994" t="s">
        <v>40</v>
      </c>
      <c r="S3994" t="s">
        <v>39</v>
      </c>
    </row>
    <row r="3995" spans="1:19" x14ac:dyDescent="0.2">
      <c r="A3995">
        <v>2015</v>
      </c>
      <c r="B3995">
        <v>1</v>
      </c>
      <c r="C3995" t="s">
        <v>107</v>
      </c>
      <c r="D3995" t="s">
        <v>97</v>
      </c>
      <c r="E3995" t="s">
        <v>97</v>
      </c>
      <c r="F3995" t="s">
        <v>10</v>
      </c>
      <c r="G3995" t="s">
        <v>96</v>
      </c>
      <c r="H3995" s="11">
        <v>45182</v>
      </c>
      <c r="I3995" t="s">
        <v>157</v>
      </c>
      <c r="J3995">
        <v>27</v>
      </c>
      <c r="K3995">
        <v>20</v>
      </c>
      <c r="L3995">
        <v>330</v>
      </c>
      <c r="M3995">
        <v>0</v>
      </c>
      <c r="N3995">
        <v>396</v>
      </c>
      <c r="O3995">
        <v>2</v>
      </c>
      <c r="P3995" t="s">
        <v>71</v>
      </c>
      <c r="Q3995" t="s">
        <v>70</v>
      </c>
      <c r="R3995" t="s">
        <v>38</v>
      </c>
      <c r="S3995" t="s">
        <v>37</v>
      </c>
    </row>
    <row r="3996" spans="1:19" x14ac:dyDescent="0.2">
      <c r="A3996">
        <v>2015</v>
      </c>
      <c r="B3996">
        <v>1</v>
      </c>
      <c r="C3996" t="s">
        <v>128</v>
      </c>
      <c r="D3996" t="s">
        <v>142</v>
      </c>
      <c r="E3996" t="s">
        <v>142</v>
      </c>
      <c r="F3996" t="s">
        <v>10</v>
      </c>
      <c r="G3996" t="s">
        <v>96</v>
      </c>
      <c r="H3996" s="11">
        <v>45182</v>
      </c>
      <c r="I3996" t="s">
        <v>156</v>
      </c>
      <c r="J3996">
        <v>20</v>
      </c>
      <c r="K3996">
        <v>9</v>
      </c>
      <c r="L3996">
        <v>263</v>
      </c>
      <c r="M3996">
        <v>1</v>
      </c>
      <c r="N3996">
        <v>265</v>
      </c>
      <c r="O3996">
        <v>3</v>
      </c>
      <c r="P3996" t="s">
        <v>36</v>
      </c>
      <c r="Q3996" t="s">
        <v>35</v>
      </c>
      <c r="R3996" t="s">
        <v>18</v>
      </c>
      <c r="S3996" t="s">
        <v>17</v>
      </c>
    </row>
    <row r="3997" spans="1:19" x14ac:dyDescent="0.2">
      <c r="A3997">
        <v>2015</v>
      </c>
      <c r="B3997">
        <v>1</v>
      </c>
      <c r="C3997" t="s">
        <v>119</v>
      </c>
      <c r="D3997" t="s">
        <v>129</v>
      </c>
      <c r="E3997" t="s">
        <v>119</v>
      </c>
      <c r="F3997" t="s">
        <v>10</v>
      </c>
      <c r="G3997" t="s">
        <v>96</v>
      </c>
      <c r="H3997" s="11">
        <v>45182</v>
      </c>
      <c r="I3997" t="s">
        <v>156</v>
      </c>
      <c r="J3997">
        <v>27</v>
      </c>
      <c r="K3997">
        <v>14</v>
      </c>
      <c r="L3997">
        <v>342</v>
      </c>
      <c r="M3997">
        <v>0</v>
      </c>
      <c r="N3997">
        <v>304</v>
      </c>
      <c r="O3997">
        <v>3</v>
      </c>
      <c r="P3997" t="s">
        <v>16</v>
      </c>
      <c r="Q3997" t="s">
        <v>15</v>
      </c>
      <c r="R3997" t="s">
        <v>34</v>
      </c>
      <c r="S3997" t="s">
        <v>33</v>
      </c>
    </row>
    <row r="3998" spans="1:19" x14ac:dyDescent="0.2">
      <c r="A3998">
        <v>2015</v>
      </c>
      <c r="B3998">
        <v>1</v>
      </c>
      <c r="C3998" t="s">
        <v>133</v>
      </c>
      <c r="D3998" t="s">
        <v>135</v>
      </c>
      <c r="E3998" t="s">
        <v>133</v>
      </c>
      <c r="F3998" t="s">
        <v>10</v>
      </c>
      <c r="G3998" t="s">
        <v>96</v>
      </c>
      <c r="H3998" s="11">
        <v>45182</v>
      </c>
      <c r="I3998" t="s">
        <v>161</v>
      </c>
      <c r="J3998">
        <v>31</v>
      </c>
      <c r="K3998">
        <v>10</v>
      </c>
      <c r="L3998">
        <v>333</v>
      </c>
      <c r="M3998">
        <v>1</v>
      </c>
      <c r="N3998">
        <v>321</v>
      </c>
      <c r="O3998">
        <v>5</v>
      </c>
      <c r="P3998" t="s">
        <v>49</v>
      </c>
      <c r="Q3998" t="s">
        <v>47</v>
      </c>
      <c r="R3998" t="s">
        <v>24</v>
      </c>
      <c r="S3998" t="s">
        <v>23</v>
      </c>
    </row>
    <row r="3999" spans="1:19" x14ac:dyDescent="0.2">
      <c r="A3999">
        <v>2015</v>
      </c>
      <c r="B3999">
        <v>1</v>
      </c>
      <c r="C3999" t="s">
        <v>153</v>
      </c>
      <c r="D3999" t="s">
        <v>140</v>
      </c>
      <c r="E3999" t="s">
        <v>153</v>
      </c>
      <c r="F3999" t="s">
        <v>10</v>
      </c>
      <c r="G3999" t="s">
        <v>96</v>
      </c>
      <c r="H3999" s="11">
        <v>45182</v>
      </c>
      <c r="I3999" t="s">
        <v>144</v>
      </c>
      <c r="J3999">
        <v>33</v>
      </c>
      <c r="K3999">
        <v>28</v>
      </c>
      <c r="L3999">
        <v>483</v>
      </c>
      <c r="M3999">
        <v>3</v>
      </c>
      <c r="N3999">
        <v>302</v>
      </c>
      <c r="O3999">
        <v>2</v>
      </c>
      <c r="P3999" t="s">
        <v>57</v>
      </c>
      <c r="Q3999" t="s">
        <v>56</v>
      </c>
      <c r="R3999" t="s">
        <v>30</v>
      </c>
      <c r="S3999" t="s">
        <v>29</v>
      </c>
    </row>
    <row r="4000" spans="1:19" x14ac:dyDescent="0.2">
      <c r="A4000">
        <v>2015</v>
      </c>
      <c r="B4000">
        <v>1</v>
      </c>
      <c r="C4000" t="s">
        <v>123</v>
      </c>
      <c r="D4000" t="s">
        <v>117</v>
      </c>
      <c r="E4000" t="s">
        <v>123</v>
      </c>
      <c r="F4000" t="s">
        <v>10</v>
      </c>
      <c r="G4000" t="s">
        <v>96</v>
      </c>
      <c r="H4000" s="11">
        <v>45182</v>
      </c>
      <c r="I4000" t="s">
        <v>144</v>
      </c>
      <c r="J4000">
        <v>31</v>
      </c>
      <c r="K4000">
        <v>19</v>
      </c>
      <c r="L4000">
        <v>427</v>
      </c>
      <c r="M4000">
        <v>1</v>
      </c>
      <c r="N4000">
        <v>408</v>
      </c>
      <c r="O4000">
        <v>1</v>
      </c>
      <c r="P4000" t="s">
        <v>9</v>
      </c>
      <c r="Q4000" t="s">
        <v>8</v>
      </c>
      <c r="R4000" t="s">
        <v>46</v>
      </c>
      <c r="S4000" t="s">
        <v>45</v>
      </c>
    </row>
    <row r="4001" spans="1:19" x14ac:dyDescent="0.2">
      <c r="A4001">
        <v>2015</v>
      </c>
      <c r="B4001">
        <v>1</v>
      </c>
      <c r="C4001" t="s">
        <v>130</v>
      </c>
      <c r="D4001" t="s">
        <v>110</v>
      </c>
      <c r="E4001" t="s">
        <v>130</v>
      </c>
      <c r="F4001" t="s">
        <v>10</v>
      </c>
      <c r="G4001" t="s">
        <v>96</v>
      </c>
      <c r="H4001" s="11">
        <v>45182</v>
      </c>
      <c r="I4001" t="s">
        <v>121</v>
      </c>
      <c r="J4001">
        <v>19</v>
      </c>
      <c r="K4001">
        <v>13</v>
      </c>
      <c r="L4001">
        <v>219</v>
      </c>
      <c r="M4001">
        <v>1</v>
      </c>
      <c r="N4001">
        <v>173</v>
      </c>
      <c r="O4001">
        <v>2</v>
      </c>
      <c r="P4001" t="s">
        <v>28</v>
      </c>
      <c r="Q4001" t="s">
        <v>27</v>
      </c>
      <c r="R4001" t="s">
        <v>14</v>
      </c>
      <c r="S4001" t="s">
        <v>13</v>
      </c>
    </row>
    <row r="4002" spans="1:19" x14ac:dyDescent="0.2">
      <c r="A4002">
        <v>2015</v>
      </c>
      <c r="B4002">
        <v>1</v>
      </c>
      <c r="C4002" t="s">
        <v>139</v>
      </c>
      <c r="D4002" t="s">
        <v>104</v>
      </c>
      <c r="E4002" t="s">
        <v>104</v>
      </c>
      <c r="F4002" t="s">
        <v>10</v>
      </c>
      <c r="G4002" t="s">
        <v>96</v>
      </c>
      <c r="H4002" s="11">
        <v>45182</v>
      </c>
      <c r="I4002" t="s">
        <v>121</v>
      </c>
      <c r="J4002">
        <v>42</v>
      </c>
      <c r="K4002">
        <v>14</v>
      </c>
      <c r="L4002">
        <v>309</v>
      </c>
      <c r="M4002">
        <v>1</v>
      </c>
      <c r="N4002">
        <v>273</v>
      </c>
      <c r="O4002">
        <v>2</v>
      </c>
      <c r="P4002" t="s">
        <v>65</v>
      </c>
      <c r="Q4002" t="s">
        <v>64</v>
      </c>
      <c r="R4002" t="s">
        <v>67</v>
      </c>
      <c r="S4002" t="s">
        <v>66</v>
      </c>
    </row>
    <row r="4003" spans="1:19" x14ac:dyDescent="0.2">
      <c r="A4003">
        <v>2015</v>
      </c>
      <c r="B4003">
        <v>1</v>
      </c>
      <c r="C4003" t="s">
        <v>131</v>
      </c>
      <c r="D4003" t="s">
        <v>134</v>
      </c>
      <c r="E4003" t="s">
        <v>134</v>
      </c>
      <c r="F4003" t="s">
        <v>10</v>
      </c>
      <c r="G4003" t="s">
        <v>96</v>
      </c>
      <c r="H4003" s="11">
        <v>45182</v>
      </c>
      <c r="I4003" t="s">
        <v>121</v>
      </c>
      <c r="J4003">
        <v>33</v>
      </c>
      <c r="K4003">
        <v>13</v>
      </c>
      <c r="L4003">
        <v>396</v>
      </c>
      <c r="M4003">
        <v>0</v>
      </c>
      <c r="N4003">
        <v>246</v>
      </c>
      <c r="O4003">
        <v>2</v>
      </c>
      <c r="P4003" t="s">
        <v>51</v>
      </c>
      <c r="Q4003" t="s">
        <v>50</v>
      </c>
      <c r="R4003" t="s">
        <v>22</v>
      </c>
      <c r="S4003" t="s">
        <v>21</v>
      </c>
    </row>
    <row r="4004" spans="1:19" x14ac:dyDescent="0.2">
      <c r="A4004">
        <v>2015</v>
      </c>
      <c r="B4004">
        <v>1</v>
      </c>
      <c r="C4004" t="s">
        <v>125</v>
      </c>
      <c r="D4004" t="s">
        <v>127</v>
      </c>
      <c r="E4004" t="s">
        <v>125</v>
      </c>
      <c r="F4004" t="s">
        <v>10</v>
      </c>
      <c r="G4004" t="s">
        <v>96</v>
      </c>
      <c r="H4004" s="11">
        <v>45182</v>
      </c>
      <c r="I4004" t="s">
        <v>155</v>
      </c>
      <c r="J4004">
        <v>27</v>
      </c>
      <c r="K4004">
        <v>26</v>
      </c>
      <c r="L4004">
        <v>436</v>
      </c>
      <c r="M4004">
        <v>3</v>
      </c>
      <c r="N4004">
        <v>288</v>
      </c>
      <c r="O4004">
        <v>0</v>
      </c>
      <c r="P4004" t="s">
        <v>26</v>
      </c>
      <c r="Q4004" t="s">
        <v>25</v>
      </c>
      <c r="R4004" t="s">
        <v>48</v>
      </c>
      <c r="S4004" t="s">
        <v>47</v>
      </c>
    </row>
    <row r="4005" spans="1:19" x14ac:dyDescent="0.2">
      <c r="A4005">
        <v>2015</v>
      </c>
      <c r="B4005">
        <v>1</v>
      </c>
      <c r="C4005" t="s">
        <v>138</v>
      </c>
      <c r="D4005" t="s">
        <v>114</v>
      </c>
      <c r="E4005" t="s">
        <v>138</v>
      </c>
      <c r="F4005" t="s">
        <v>10</v>
      </c>
      <c r="G4005" t="s">
        <v>143</v>
      </c>
      <c r="H4005" s="11">
        <v>45183</v>
      </c>
      <c r="I4005" t="s">
        <v>150</v>
      </c>
      <c r="J4005">
        <v>26</v>
      </c>
      <c r="K4005">
        <v>24</v>
      </c>
      <c r="L4005">
        <v>395</v>
      </c>
      <c r="M4005">
        <v>2</v>
      </c>
      <c r="N4005">
        <v>399</v>
      </c>
      <c r="O4005">
        <v>2</v>
      </c>
      <c r="P4005" t="s">
        <v>12</v>
      </c>
      <c r="Q4005" t="s">
        <v>11</v>
      </c>
      <c r="R4005" t="s">
        <v>53</v>
      </c>
      <c r="S4005" t="s">
        <v>52</v>
      </c>
    </row>
    <row r="4006" spans="1:19" x14ac:dyDescent="0.2">
      <c r="A4006">
        <v>2015</v>
      </c>
      <c r="B4006">
        <v>1</v>
      </c>
      <c r="C4006" t="s">
        <v>98</v>
      </c>
      <c r="D4006" t="s">
        <v>112</v>
      </c>
      <c r="E4006" t="s">
        <v>98</v>
      </c>
      <c r="F4006" t="s">
        <v>10</v>
      </c>
      <c r="G4006" t="s">
        <v>143</v>
      </c>
      <c r="H4006" s="11">
        <v>45183</v>
      </c>
      <c r="I4006" t="s">
        <v>149</v>
      </c>
      <c r="J4006">
        <v>20</v>
      </c>
      <c r="K4006">
        <v>3</v>
      </c>
      <c r="L4006">
        <v>395</v>
      </c>
      <c r="M4006">
        <v>1</v>
      </c>
      <c r="N4006">
        <v>248</v>
      </c>
      <c r="O4006">
        <v>1</v>
      </c>
      <c r="P4006" t="s">
        <v>59</v>
      </c>
      <c r="Q4006" t="s">
        <v>58</v>
      </c>
      <c r="R4006" t="s">
        <v>42</v>
      </c>
      <c r="S4006" t="s">
        <v>41</v>
      </c>
    </row>
    <row r="4007" spans="1:19" x14ac:dyDescent="0.2">
      <c r="A4007">
        <v>2015</v>
      </c>
      <c r="B4007">
        <v>2</v>
      </c>
      <c r="C4007" t="s">
        <v>97</v>
      </c>
      <c r="D4007" t="s">
        <v>130</v>
      </c>
      <c r="E4007" t="s">
        <v>130</v>
      </c>
      <c r="F4007" t="s">
        <v>10</v>
      </c>
      <c r="G4007" t="s">
        <v>146</v>
      </c>
      <c r="H4007" s="11">
        <v>45186</v>
      </c>
      <c r="I4007" t="s">
        <v>185</v>
      </c>
      <c r="J4007">
        <v>31</v>
      </c>
      <c r="K4007">
        <v>24</v>
      </c>
      <c r="L4007">
        <v>299</v>
      </c>
      <c r="M4007">
        <v>1</v>
      </c>
      <c r="N4007">
        <v>314</v>
      </c>
      <c r="O4007">
        <v>5</v>
      </c>
      <c r="P4007" t="s">
        <v>38</v>
      </c>
      <c r="Q4007" t="s">
        <v>37</v>
      </c>
      <c r="R4007" t="s">
        <v>28</v>
      </c>
      <c r="S4007" t="s">
        <v>27</v>
      </c>
    </row>
    <row r="4008" spans="1:19" x14ac:dyDescent="0.2">
      <c r="A4008">
        <v>2015</v>
      </c>
      <c r="B4008">
        <v>2</v>
      </c>
      <c r="C4008" t="s">
        <v>136</v>
      </c>
      <c r="D4008" t="s">
        <v>123</v>
      </c>
      <c r="E4008" t="s">
        <v>123</v>
      </c>
      <c r="F4008" t="s">
        <v>10</v>
      </c>
      <c r="G4008" t="s">
        <v>96</v>
      </c>
      <c r="H4008" s="11">
        <v>45189</v>
      </c>
      <c r="I4008" t="s">
        <v>132</v>
      </c>
      <c r="J4008">
        <v>48</v>
      </c>
      <c r="K4008">
        <v>23</v>
      </c>
      <c r="L4008">
        <v>300</v>
      </c>
      <c r="M4008">
        <v>2</v>
      </c>
      <c r="N4008">
        <v>335</v>
      </c>
      <c r="O4008">
        <v>2</v>
      </c>
      <c r="P4008" t="s">
        <v>20</v>
      </c>
      <c r="Q4008" t="s">
        <v>19</v>
      </c>
      <c r="R4008" t="s">
        <v>9</v>
      </c>
      <c r="S4008" t="s">
        <v>8</v>
      </c>
    </row>
    <row r="4009" spans="1:19" x14ac:dyDescent="0.2">
      <c r="A4009">
        <v>2015</v>
      </c>
      <c r="B4009">
        <v>2</v>
      </c>
      <c r="C4009" t="s">
        <v>135</v>
      </c>
      <c r="D4009" t="s">
        <v>104</v>
      </c>
      <c r="E4009" t="s">
        <v>135</v>
      </c>
      <c r="F4009" t="s">
        <v>10</v>
      </c>
      <c r="G4009" t="s">
        <v>96</v>
      </c>
      <c r="H4009" s="11">
        <v>45189</v>
      </c>
      <c r="I4009" t="s">
        <v>157</v>
      </c>
      <c r="J4009">
        <v>28</v>
      </c>
      <c r="K4009">
        <v>14</v>
      </c>
      <c r="L4009">
        <v>274</v>
      </c>
      <c r="M4009">
        <v>0</v>
      </c>
      <c r="N4009">
        <v>385</v>
      </c>
      <c r="O4009">
        <v>3</v>
      </c>
      <c r="P4009" t="s">
        <v>24</v>
      </c>
      <c r="Q4009" t="s">
        <v>23</v>
      </c>
      <c r="R4009" t="s">
        <v>67</v>
      </c>
      <c r="S4009" t="s">
        <v>66</v>
      </c>
    </row>
    <row r="4010" spans="1:19" x14ac:dyDescent="0.2">
      <c r="A4010">
        <v>2015</v>
      </c>
      <c r="B4010">
        <v>2</v>
      </c>
      <c r="C4010" t="s">
        <v>127</v>
      </c>
      <c r="D4010" t="s">
        <v>138</v>
      </c>
      <c r="E4010" t="s">
        <v>138</v>
      </c>
      <c r="F4010" t="s">
        <v>10</v>
      </c>
      <c r="G4010" t="s">
        <v>96</v>
      </c>
      <c r="H4010" s="11">
        <v>45189</v>
      </c>
      <c r="I4010" t="s">
        <v>157</v>
      </c>
      <c r="J4010">
        <v>24</v>
      </c>
      <c r="K4010">
        <v>20</v>
      </c>
      <c r="L4010">
        <v>402</v>
      </c>
      <c r="M4010">
        <v>0</v>
      </c>
      <c r="N4010">
        <v>388</v>
      </c>
      <c r="O4010">
        <v>1</v>
      </c>
      <c r="P4010" t="s">
        <v>48</v>
      </c>
      <c r="Q4010" t="s">
        <v>47</v>
      </c>
      <c r="R4010" t="s">
        <v>12</v>
      </c>
      <c r="S4010" t="s">
        <v>11</v>
      </c>
    </row>
    <row r="4011" spans="1:19" x14ac:dyDescent="0.2">
      <c r="A4011">
        <v>2015</v>
      </c>
      <c r="B4011">
        <v>2</v>
      </c>
      <c r="C4011" t="s">
        <v>142</v>
      </c>
      <c r="D4011" t="s">
        <v>107</v>
      </c>
      <c r="E4011" t="s">
        <v>142</v>
      </c>
      <c r="F4011" t="s">
        <v>10</v>
      </c>
      <c r="G4011" t="s">
        <v>96</v>
      </c>
      <c r="H4011" s="11">
        <v>45189</v>
      </c>
      <c r="I4011" t="s">
        <v>157</v>
      </c>
      <c r="J4011">
        <v>24</v>
      </c>
      <c r="K4011">
        <v>17</v>
      </c>
      <c r="L4011">
        <v>350</v>
      </c>
      <c r="M4011">
        <v>1</v>
      </c>
      <c r="N4011">
        <v>300</v>
      </c>
      <c r="O4011">
        <v>1</v>
      </c>
      <c r="P4011" t="s">
        <v>18</v>
      </c>
      <c r="Q4011" t="s">
        <v>17</v>
      </c>
      <c r="R4011" t="s">
        <v>71</v>
      </c>
      <c r="S4011" t="s">
        <v>70</v>
      </c>
    </row>
    <row r="4012" spans="1:19" x14ac:dyDescent="0.2">
      <c r="A4012">
        <v>2015</v>
      </c>
      <c r="B4012">
        <v>2</v>
      </c>
      <c r="C4012" t="s">
        <v>117</v>
      </c>
      <c r="D4012" t="s">
        <v>139</v>
      </c>
      <c r="E4012" t="s">
        <v>139</v>
      </c>
      <c r="F4012" t="s">
        <v>10</v>
      </c>
      <c r="G4012" t="s">
        <v>96</v>
      </c>
      <c r="H4012" s="11">
        <v>45189</v>
      </c>
      <c r="I4012" t="s">
        <v>157</v>
      </c>
      <c r="J4012">
        <v>26</v>
      </c>
      <c r="K4012">
        <v>19</v>
      </c>
      <c r="L4012">
        <v>333</v>
      </c>
      <c r="M4012">
        <v>2</v>
      </c>
      <c r="N4012">
        <v>323</v>
      </c>
      <c r="O4012">
        <v>3</v>
      </c>
      <c r="P4012" t="s">
        <v>46</v>
      </c>
      <c r="Q4012" t="s">
        <v>45</v>
      </c>
      <c r="R4012" t="s">
        <v>65</v>
      </c>
      <c r="S4012" t="s">
        <v>64</v>
      </c>
    </row>
    <row r="4013" spans="1:19" x14ac:dyDescent="0.2">
      <c r="A4013">
        <v>2015</v>
      </c>
      <c r="B4013">
        <v>2</v>
      </c>
      <c r="C4013" t="s">
        <v>124</v>
      </c>
      <c r="D4013" t="s">
        <v>98</v>
      </c>
      <c r="E4013" t="s">
        <v>124</v>
      </c>
      <c r="F4013" t="s">
        <v>10</v>
      </c>
      <c r="G4013" t="s">
        <v>96</v>
      </c>
      <c r="H4013" s="11">
        <v>45189</v>
      </c>
      <c r="I4013" t="s">
        <v>157</v>
      </c>
      <c r="J4013">
        <v>43</v>
      </c>
      <c r="K4013">
        <v>18</v>
      </c>
      <c r="L4013">
        <v>453</v>
      </c>
      <c r="M4013">
        <v>0</v>
      </c>
      <c r="N4013">
        <v>409</v>
      </c>
      <c r="O4013">
        <v>1</v>
      </c>
      <c r="P4013" t="s">
        <v>55</v>
      </c>
      <c r="Q4013" t="s">
        <v>54</v>
      </c>
      <c r="R4013" t="s">
        <v>59</v>
      </c>
      <c r="S4013" t="s">
        <v>58</v>
      </c>
    </row>
    <row r="4014" spans="1:19" x14ac:dyDescent="0.2">
      <c r="A4014">
        <v>2015</v>
      </c>
      <c r="B4014">
        <v>2</v>
      </c>
      <c r="C4014" t="s">
        <v>119</v>
      </c>
      <c r="D4014" t="s">
        <v>118</v>
      </c>
      <c r="E4014" t="s">
        <v>118</v>
      </c>
      <c r="F4014" t="s">
        <v>10</v>
      </c>
      <c r="G4014" t="s">
        <v>96</v>
      </c>
      <c r="H4014" s="11">
        <v>45189</v>
      </c>
      <c r="I4014" t="s">
        <v>157</v>
      </c>
      <c r="J4014">
        <v>40</v>
      </c>
      <c r="K4014">
        <v>32</v>
      </c>
      <c r="L4014">
        <v>507</v>
      </c>
      <c r="M4014">
        <v>2</v>
      </c>
      <c r="N4014">
        <v>349</v>
      </c>
      <c r="O4014">
        <v>3</v>
      </c>
      <c r="P4014" t="s">
        <v>16</v>
      </c>
      <c r="Q4014" t="s">
        <v>15</v>
      </c>
      <c r="R4014" t="s">
        <v>44</v>
      </c>
      <c r="S4014" t="s">
        <v>43</v>
      </c>
    </row>
    <row r="4015" spans="1:19" x14ac:dyDescent="0.2">
      <c r="A4015">
        <v>2015</v>
      </c>
      <c r="B4015">
        <v>2</v>
      </c>
      <c r="C4015" t="s">
        <v>112</v>
      </c>
      <c r="D4015" t="s">
        <v>140</v>
      </c>
      <c r="E4015" t="s">
        <v>112</v>
      </c>
      <c r="F4015" t="s">
        <v>10</v>
      </c>
      <c r="G4015" t="s">
        <v>96</v>
      </c>
      <c r="H4015" s="11">
        <v>45189</v>
      </c>
      <c r="I4015" t="s">
        <v>156</v>
      </c>
      <c r="J4015">
        <v>26</v>
      </c>
      <c r="K4015">
        <v>16</v>
      </c>
      <c r="L4015">
        <v>350</v>
      </c>
      <c r="M4015">
        <v>1</v>
      </c>
      <c r="N4015">
        <v>323</v>
      </c>
      <c r="O4015">
        <v>3</v>
      </c>
      <c r="P4015" t="s">
        <v>42</v>
      </c>
      <c r="Q4015" t="s">
        <v>41</v>
      </c>
      <c r="R4015" t="s">
        <v>30</v>
      </c>
      <c r="S4015" t="s">
        <v>29</v>
      </c>
    </row>
    <row r="4016" spans="1:19" x14ac:dyDescent="0.2">
      <c r="A4016">
        <v>2015</v>
      </c>
      <c r="B4016">
        <v>2</v>
      </c>
      <c r="C4016" t="s">
        <v>134</v>
      </c>
      <c r="D4016" t="s">
        <v>153</v>
      </c>
      <c r="E4016" t="s">
        <v>134</v>
      </c>
      <c r="F4016" t="s">
        <v>10</v>
      </c>
      <c r="G4016" t="s">
        <v>96</v>
      </c>
      <c r="H4016" s="11">
        <v>45189</v>
      </c>
      <c r="I4016" t="s">
        <v>156</v>
      </c>
      <c r="J4016">
        <v>24</v>
      </c>
      <c r="K4016">
        <v>19</v>
      </c>
      <c r="L4016">
        <v>389</v>
      </c>
      <c r="M4016">
        <v>2</v>
      </c>
      <c r="N4016">
        <v>354</v>
      </c>
      <c r="O4016">
        <v>3</v>
      </c>
      <c r="P4016" t="s">
        <v>22</v>
      </c>
      <c r="Q4016" t="s">
        <v>21</v>
      </c>
      <c r="R4016" t="s">
        <v>57</v>
      </c>
      <c r="S4016" t="s">
        <v>56</v>
      </c>
    </row>
    <row r="4017" spans="1:19" x14ac:dyDescent="0.2">
      <c r="A4017">
        <v>2015</v>
      </c>
      <c r="B4017">
        <v>2</v>
      </c>
      <c r="C4017" t="s">
        <v>126</v>
      </c>
      <c r="D4017" t="s">
        <v>177</v>
      </c>
      <c r="E4017" t="s">
        <v>126</v>
      </c>
      <c r="F4017" t="s">
        <v>10</v>
      </c>
      <c r="G4017" t="s">
        <v>96</v>
      </c>
      <c r="H4017" s="11">
        <v>45189</v>
      </c>
      <c r="I4017" t="s">
        <v>156</v>
      </c>
      <c r="J4017">
        <v>24</v>
      </c>
      <c r="K4017">
        <v>10</v>
      </c>
      <c r="L4017">
        <v>373</v>
      </c>
      <c r="M4017">
        <v>1</v>
      </c>
      <c r="N4017">
        <v>213</v>
      </c>
      <c r="O4017">
        <v>0</v>
      </c>
      <c r="P4017" t="s">
        <v>69</v>
      </c>
      <c r="Q4017" t="s">
        <v>68</v>
      </c>
      <c r="R4017" t="s">
        <v>63</v>
      </c>
      <c r="S4017" t="s">
        <v>62</v>
      </c>
    </row>
    <row r="4018" spans="1:19" x14ac:dyDescent="0.2">
      <c r="A4018">
        <v>2015</v>
      </c>
      <c r="B4018">
        <v>2</v>
      </c>
      <c r="C4018" t="s">
        <v>128</v>
      </c>
      <c r="D4018" t="s">
        <v>137</v>
      </c>
      <c r="E4018" t="s">
        <v>128</v>
      </c>
      <c r="F4018" t="s">
        <v>10</v>
      </c>
      <c r="G4018" t="s">
        <v>96</v>
      </c>
      <c r="H4018" s="11">
        <v>45189</v>
      </c>
      <c r="I4018" t="s">
        <v>144</v>
      </c>
      <c r="J4018">
        <v>23</v>
      </c>
      <c r="K4018">
        <v>20</v>
      </c>
      <c r="L4018">
        <v>396</v>
      </c>
      <c r="M4018">
        <v>0</v>
      </c>
      <c r="N4018">
        <v>386</v>
      </c>
      <c r="O4018">
        <v>0</v>
      </c>
      <c r="P4018" t="s">
        <v>36</v>
      </c>
      <c r="Q4018" t="s">
        <v>35</v>
      </c>
      <c r="R4018" t="s">
        <v>40</v>
      </c>
      <c r="S4018" t="s">
        <v>39</v>
      </c>
    </row>
    <row r="4019" spans="1:19" x14ac:dyDescent="0.2">
      <c r="A4019">
        <v>2015</v>
      </c>
      <c r="B4019">
        <v>2</v>
      </c>
      <c r="C4019" t="s">
        <v>131</v>
      </c>
      <c r="D4019" t="s">
        <v>110</v>
      </c>
      <c r="E4019" t="s">
        <v>131</v>
      </c>
      <c r="F4019" t="s">
        <v>10</v>
      </c>
      <c r="G4019" t="s">
        <v>96</v>
      </c>
      <c r="H4019" s="11">
        <v>45189</v>
      </c>
      <c r="I4019" t="s">
        <v>144</v>
      </c>
      <c r="J4019">
        <v>37</v>
      </c>
      <c r="K4019">
        <v>33</v>
      </c>
      <c r="L4019">
        <v>448</v>
      </c>
      <c r="M4019">
        <v>1</v>
      </c>
      <c r="N4019">
        <v>493</v>
      </c>
      <c r="O4019">
        <v>2</v>
      </c>
      <c r="P4019" t="s">
        <v>51</v>
      </c>
      <c r="Q4019" t="s">
        <v>50</v>
      </c>
      <c r="R4019" t="s">
        <v>14</v>
      </c>
      <c r="S4019" t="s">
        <v>13</v>
      </c>
    </row>
    <row r="4020" spans="1:19" x14ac:dyDescent="0.2">
      <c r="A4020">
        <v>2015</v>
      </c>
      <c r="B4020">
        <v>2</v>
      </c>
      <c r="C4020" t="s">
        <v>114</v>
      </c>
      <c r="D4020" t="s">
        <v>125</v>
      </c>
      <c r="E4020" t="s">
        <v>125</v>
      </c>
      <c r="F4020" t="s">
        <v>10</v>
      </c>
      <c r="G4020" t="s">
        <v>96</v>
      </c>
      <c r="H4020" s="11">
        <v>45189</v>
      </c>
      <c r="I4020" t="s">
        <v>121</v>
      </c>
      <c r="J4020">
        <v>20</v>
      </c>
      <c r="K4020">
        <v>10</v>
      </c>
      <c r="L4020">
        <v>359</v>
      </c>
      <c r="M4020">
        <v>2</v>
      </c>
      <c r="N4020">
        <v>226</v>
      </c>
      <c r="O4020">
        <v>3</v>
      </c>
      <c r="P4020" t="s">
        <v>53</v>
      </c>
      <c r="Q4020" t="s">
        <v>52</v>
      </c>
      <c r="R4020" t="s">
        <v>26</v>
      </c>
      <c r="S4020" t="s">
        <v>25</v>
      </c>
    </row>
    <row r="4021" spans="1:19" x14ac:dyDescent="0.2">
      <c r="A4021">
        <v>2015</v>
      </c>
      <c r="B4021">
        <v>2</v>
      </c>
      <c r="C4021" t="s">
        <v>101</v>
      </c>
      <c r="D4021" t="s">
        <v>105</v>
      </c>
      <c r="E4021" t="s">
        <v>101</v>
      </c>
      <c r="F4021" t="s">
        <v>10</v>
      </c>
      <c r="G4021" t="s">
        <v>96</v>
      </c>
      <c r="H4021" s="11">
        <v>45189</v>
      </c>
      <c r="I4021" t="s">
        <v>152</v>
      </c>
      <c r="J4021">
        <v>27</v>
      </c>
      <c r="K4021">
        <v>17</v>
      </c>
      <c r="L4021">
        <v>361</v>
      </c>
      <c r="M4021">
        <v>1</v>
      </c>
      <c r="N4021">
        <v>324</v>
      </c>
      <c r="O4021">
        <v>2</v>
      </c>
      <c r="P4021" t="s">
        <v>32</v>
      </c>
      <c r="Q4021" t="s">
        <v>31</v>
      </c>
      <c r="R4021" t="s">
        <v>61</v>
      </c>
      <c r="S4021" t="s">
        <v>60</v>
      </c>
    </row>
    <row r="4022" spans="1:19" x14ac:dyDescent="0.2">
      <c r="A4022">
        <v>2015</v>
      </c>
      <c r="B4022">
        <v>2</v>
      </c>
      <c r="C4022" t="s">
        <v>129</v>
      </c>
      <c r="D4022" t="s">
        <v>133</v>
      </c>
      <c r="E4022" t="s">
        <v>133</v>
      </c>
      <c r="F4022" t="s">
        <v>10</v>
      </c>
      <c r="G4022" t="s">
        <v>143</v>
      </c>
      <c r="H4022" s="11">
        <v>45190</v>
      </c>
      <c r="I4022" t="s">
        <v>151</v>
      </c>
      <c r="J4022">
        <v>20</v>
      </c>
      <c r="K4022">
        <v>7</v>
      </c>
      <c r="L4022">
        <v>344</v>
      </c>
      <c r="M4022">
        <v>1</v>
      </c>
      <c r="N4022">
        <v>343</v>
      </c>
      <c r="O4022">
        <v>5</v>
      </c>
      <c r="P4022" t="s">
        <v>34</v>
      </c>
      <c r="Q4022" t="s">
        <v>33</v>
      </c>
      <c r="R4022" t="s">
        <v>49</v>
      </c>
      <c r="S4022" t="s">
        <v>47</v>
      </c>
    </row>
    <row r="4023" spans="1:19" x14ac:dyDescent="0.2">
      <c r="A4023">
        <v>2015</v>
      </c>
      <c r="B4023">
        <v>3</v>
      </c>
      <c r="C4023" t="s">
        <v>127</v>
      </c>
      <c r="D4023" t="s">
        <v>126</v>
      </c>
      <c r="E4023" t="s">
        <v>127</v>
      </c>
      <c r="F4023" t="s">
        <v>10</v>
      </c>
      <c r="G4023" t="s">
        <v>146</v>
      </c>
      <c r="H4023" s="11">
        <v>45193</v>
      </c>
      <c r="I4023" t="s">
        <v>160</v>
      </c>
      <c r="J4023">
        <v>32</v>
      </c>
      <c r="K4023">
        <v>21</v>
      </c>
      <c r="L4023">
        <v>363</v>
      </c>
      <c r="M4023">
        <v>0</v>
      </c>
      <c r="N4023">
        <v>393</v>
      </c>
      <c r="O4023">
        <v>3</v>
      </c>
      <c r="P4023" t="s">
        <v>48</v>
      </c>
      <c r="Q4023" t="s">
        <v>47</v>
      </c>
      <c r="R4023" t="s">
        <v>69</v>
      </c>
      <c r="S4023" t="s">
        <v>68</v>
      </c>
    </row>
    <row r="4024" spans="1:19" x14ac:dyDescent="0.2">
      <c r="A4024">
        <v>2015</v>
      </c>
      <c r="B4024">
        <v>3</v>
      </c>
      <c r="C4024" t="s">
        <v>177</v>
      </c>
      <c r="D4024" t="s">
        <v>124</v>
      </c>
      <c r="E4024" t="s">
        <v>124</v>
      </c>
      <c r="F4024" t="s">
        <v>10</v>
      </c>
      <c r="G4024" t="s">
        <v>96</v>
      </c>
      <c r="H4024" s="11">
        <v>45196</v>
      </c>
      <c r="I4024" t="s">
        <v>132</v>
      </c>
      <c r="J4024">
        <v>12</v>
      </c>
      <c r="K4024">
        <v>6</v>
      </c>
      <c r="L4024">
        <v>259</v>
      </c>
      <c r="M4024">
        <v>1</v>
      </c>
      <c r="N4024">
        <v>258</v>
      </c>
      <c r="O4024">
        <v>1</v>
      </c>
      <c r="P4024" t="s">
        <v>63</v>
      </c>
      <c r="Q4024" t="s">
        <v>62</v>
      </c>
      <c r="R4024" t="s">
        <v>55</v>
      </c>
      <c r="S4024" t="s">
        <v>54</v>
      </c>
    </row>
    <row r="4025" spans="1:19" x14ac:dyDescent="0.2">
      <c r="A4025">
        <v>2015</v>
      </c>
      <c r="B4025">
        <v>3</v>
      </c>
      <c r="C4025" t="s">
        <v>135</v>
      </c>
      <c r="D4025" t="s">
        <v>131</v>
      </c>
      <c r="E4025" t="s">
        <v>131</v>
      </c>
      <c r="F4025" t="s">
        <v>10</v>
      </c>
      <c r="G4025" t="s">
        <v>96</v>
      </c>
      <c r="H4025" s="11">
        <v>45196</v>
      </c>
      <c r="I4025" t="s">
        <v>157</v>
      </c>
      <c r="J4025">
        <v>27</v>
      </c>
      <c r="K4025">
        <v>20</v>
      </c>
      <c r="L4025">
        <v>469</v>
      </c>
      <c r="M4025">
        <v>1</v>
      </c>
      <c r="N4025">
        <v>355</v>
      </c>
      <c r="O4025">
        <v>2</v>
      </c>
      <c r="P4025" t="s">
        <v>24</v>
      </c>
      <c r="Q4025" t="s">
        <v>23</v>
      </c>
      <c r="R4025" t="s">
        <v>51</v>
      </c>
      <c r="S4025" t="s">
        <v>50</v>
      </c>
    </row>
    <row r="4026" spans="1:19" x14ac:dyDescent="0.2">
      <c r="A4026">
        <v>2015</v>
      </c>
      <c r="B4026">
        <v>3</v>
      </c>
      <c r="C4026" t="s">
        <v>112</v>
      </c>
      <c r="D4026" t="s">
        <v>153</v>
      </c>
      <c r="E4026" t="s">
        <v>112</v>
      </c>
      <c r="F4026" t="s">
        <v>10</v>
      </c>
      <c r="G4026" t="s">
        <v>96</v>
      </c>
      <c r="H4026" s="11">
        <v>45196</v>
      </c>
      <c r="I4026" t="s">
        <v>157</v>
      </c>
      <c r="J4026">
        <v>31</v>
      </c>
      <c r="K4026">
        <v>14</v>
      </c>
      <c r="L4026">
        <v>284</v>
      </c>
      <c r="M4026">
        <v>1</v>
      </c>
      <c r="N4026">
        <v>369</v>
      </c>
      <c r="O4026">
        <v>2</v>
      </c>
      <c r="P4026" t="s">
        <v>42</v>
      </c>
      <c r="Q4026" t="s">
        <v>41</v>
      </c>
      <c r="R4026" t="s">
        <v>57</v>
      </c>
      <c r="S4026" t="s">
        <v>56</v>
      </c>
    </row>
    <row r="4027" spans="1:19" x14ac:dyDescent="0.2">
      <c r="A4027">
        <v>2015</v>
      </c>
      <c r="B4027">
        <v>3</v>
      </c>
      <c r="C4027" t="s">
        <v>110</v>
      </c>
      <c r="D4027" t="s">
        <v>134</v>
      </c>
      <c r="E4027" t="s">
        <v>134</v>
      </c>
      <c r="F4027" t="s">
        <v>10</v>
      </c>
      <c r="G4027" t="s">
        <v>96</v>
      </c>
      <c r="H4027" s="11">
        <v>45196</v>
      </c>
      <c r="I4027" t="s">
        <v>157</v>
      </c>
      <c r="J4027">
        <v>28</v>
      </c>
      <c r="K4027">
        <v>24</v>
      </c>
      <c r="L4027">
        <v>458</v>
      </c>
      <c r="M4027">
        <v>2</v>
      </c>
      <c r="N4027">
        <v>398</v>
      </c>
      <c r="O4027">
        <v>1</v>
      </c>
      <c r="P4027" t="s">
        <v>14</v>
      </c>
      <c r="Q4027" t="s">
        <v>13</v>
      </c>
      <c r="R4027" t="s">
        <v>22</v>
      </c>
      <c r="S4027" t="s">
        <v>21</v>
      </c>
    </row>
    <row r="4028" spans="1:19" x14ac:dyDescent="0.2">
      <c r="A4028">
        <v>2015</v>
      </c>
      <c r="B4028">
        <v>3</v>
      </c>
      <c r="C4028" t="s">
        <v>104</v>
      </c>
      <c r="D4028" t="s">
        <v>129</v>
      </c>
      <c r="E4028" t="s">
        <v>129</v>
      </c>
      <c r="F4028" t="s">
        <v>10</v>
      </c>
      <c r="G4028" t="s">
        <v>96</v>
      </c>
      <c r="H4028" s="11">
        <v>45196</v>
      </c>
      <c r="I4028" t="s">
        <v>156</v>
      </c>
      <c r="J4028">
        <v>35</v>
      </c>
      <c r="K4028">
        <v>33</v>
      </c>
      <c r="L4028">
        <v>378</v>
      </c>
      <c r="M4028">
        <v>2</v>
      </c>
      <c r="N4028">
        <v>433</v>
      </c>
      <c r="O4028">
        <v>2</v>
      </c>
      <c r="P4028" t="s">
        <v>67</v>
      </c>
      <c r="Q4028" t="s">
        <v>66</v>
      </c>
      <c r="R4028" t="s">
        <v>34</v>
      </c>
      <c r="S4028" t="s">
        <v>33</v>
      </c>
    </row>
    <row r="4029" spans="1:19" x14ac:dyDescent="0.2">
      <c r="A4029">
        <v>2015</v>
      </c>
      <c r="B4029">
        <v>3</v>
      </c>
      <c r="C4029" t="s">
        <v>133</v>
      </c>
      <c r="D4029" t="s">
        <v>114</v>
      </c>
      <c r="E4029" t="s">
        <v>114</v>
      </c>
      <c r="F4029" t="s">
        <v>10</v>
      </c>
      <c r="G4029" t="s">
        <v>96</v>
      </c>
      <c r="H4029" s="11">
        <v>45196</v>
      </c>
      <c r="I4029" t="s">
        <v>156</v>
      </c>
      <c r="J4029">
        <v>24</v>
      </c>
      <c r="K4029">
        <v>17</v>
      </c>
      <c r="L4029">
        <v>231</v>
      </c>
      <c r="M4029">
        <v>1</v>
      </c>
      <c r="N4029">
        <v>323</v>
      </c>
      <c r="O4029">
        <v>4</v>
      </c>
      <c r="P4029" t="s">
        <v>49</v>
      </c>
      <c r="Q4029" t="s">
        <v>47</v>
      </c>
      <c r="R4029" t="s">
        <v>53</v>
      </c>
      <c r="S4029" t="s">
        <v>52</v>
      </c>
    </row>
    <row r="4030" spans="1:19" x14ac:dyDescent="0.2">
      <c r="A4030">
        <v>2015</v>
      </c>
      <c r="B4030">
        <v>3</v>
      </c>
      <c r="C4030" t="s">
        <v>107</v>
      </c>
      <c r="D4030" t="s">
        <v>139</v>
      </c>
      <c r="E4030" t="s">
        <v>107</v>
      </c>
      <c r="F4030" t="s">
        <v>10</v>
      </c>
      <c r="G4030" t="s">
        <v>96</v>
      </c>
      <c r="H4030" s="11">
        <v>45196</v>
      </c>
      <c r="I4030" t="s">
        <v>156</v>
      </c>
      <c r="J4030">
        <v>19</v>
      </c>
      <c r="K4030">
        <v>9</v>
      </c>
      <c r="L4030">
        <v>413</v>
      </c>
      <c r="M4030">
        <v>1</v>
      </c>
      <c r="N4030">
        <v>318</v>
      </c>
      <c r="O4030">
        <v>1</v>
      </c>
      <c r="P4030" t="s">
        <v>71</v>
      </c>
      <c r="Q4030" t="s">
        <v>70</v>
      </c>
      <c r="R4030" t="s">
        <v>65</v>
      </c>
      <c r="S4030" t="s">
        <v>64</v>
      </c>
    </row>
    <row r="4031" spans="1:19" x14ac:dyDescent="0.2">
      <c r="A4031">
        <v>2015</v>
      </c>
      <c r="B4031">
        <v>3</v>
      </c>
      <c r="C4031" t="s">
        <v>125</v>
      </c>
      <c r="D4031" t="s">
        <v>138</v>
      </c>
      <c r="E4031" t="s">
        <v>138</v>
      </c>
      <c r="F4031" t="s">
        <v>10</v>
      </c>
      <c r="G4031" t="s">
        <v>96</v>
      </c>
      <c r="H4031" s="11">
        <v>45196</v>
      </c>
      <c r="I4031" t="s">
        <v>156</v>
      </c>
      <c r="J4031">
        <v>39</v>
      </c>
      <c r="K4031">
        <v>28</v>
      </c>
      <c r="L4031">
        <v>438</v>
      </c>
      <c r="M4031">
        <v>0</v>
      </c>
      <c r="N4031">
        <v>347</v>
      </c>
      <c r="O4031">
        <v>1</v>
      </c>
      <c r="P4031" t="s">
        <v>26</v>
      </c>
      <c r="Q4031" t="s">
        <v>25</v>
      </c>
      <c r="R4031" t="s">
        <v>12</v>
      </c>
      <c r="S4031" t="s">
        <v>11</v>
      </c>
    </row>
    <row r="4032" spans="1:19" x14ac:dyDescent="0.2">
      <c r="A4032">
        <v>2015</v>
      </c>
      <c r="B4032">
        <v>3</v>
      </c>
      <c r="C4032" t="s">
        <v>142</v>
      </c>
      <c r="D4032" t="s">
        <v>117</v>
      </c>
      <c r="E4032" t="s">
        <v>142</v>
      </c>
      <c r="F4032" t="s">
        <v>10</v>
      </c>
      <c r="G4032" t="s">
        <v>96</v>
      </c>
      <c r="H4032" s="11">
        <v>45196</v>
      </c>
      <c r="I4032" t="s">
        <v>156</v>
      </c>
      <c r="J4032">
        <v>27</v>
      </c>
      <c r="K4032">
        <v>22</v>
      </c>
      <c r="L4032">
        <v>431</v>
      </c>
      <c r="M4032">
        <v>0</v>
      </c>
      <c r="N4032">
        <v>380</v>
      </c>
      <c r="O4032">
        <v>2</v>
      </c>
      <c r="P4032" t="s">
        <v>18</v>
      </c>
      <c r="Q4032" t="s">
        <v>17</v>
      </c>
      <c r="R4032" t="s">
        <v>46</v>
      </c>
      <c r="S4032" t="s">
        <v>45</v>
      </c>
    </row>
    <row r="4033" spans="1:19" x14ac:dyDescent="0.2">
      <c r="A4033">
        <v>2015</v>
      </c>
      <c r="B4033">
        <v>3</v>
      </c>
      <c r="C4033" t="s">
        <v>118</v>
      </c>
      <c r="D4033" t="s">
        <v>128</v>
      </c>
      <c r="E4033" t="s">
        <v>118</v>
      </c>
      <c r="F4033" t="s">
        <v>10</v>
      </c>
      <c r="G4033" t="s">
        <v>96</v>
      </c>
      <c r="H4033" s="11">
        <v>45196</v>
      </c>
      <c r="I4033" t="s">
        <v>175</v>
      </c>
      <c r="J4033">
        <v>51</v>
      </c>
      <c r="K4033">
        <v>17</v>
      </c>
      <c r="L4033">
        <v>471</v>
      </c>
      <c r="M4033">
        <v>0</v>
      </c>
      <c r="N4033">
        <v>293</v>
      </c>
      <c r="O4033">
        <v>1</v>
      </c>
      <c r="P4033" t="s">
        <v>44</v>
      </c>
      <c r="Q4033" t="s">
        <v>43</v>
      </c>
      <c r="R4033" t="s">
        <v>36</v>
      </c>
      <c r="S4033" t="s">
        <v>35</v>
      </c>
    </row>
    <row r="4034" spans="1:19" x14ac:dyDescent="0.2">
      <c r="A4034">
        <v>2015</v>
      </c>
      <c r="B4034">
        <v>3</v>
      </c>
      <c r="C4034" t="s">
        <v>123</v>
      </c>
      <c r="D4034" t="s">
        <v>98</v>
      </c>
      <c r="E4034" t="s">
        <v>123</v>
      </c>
      <c r="F4034" t="s">
        <v>10</v>
      </c>
      <c r="G4034" t="s">
        <v>96</v>
      </c>
      <c r="H4034" s="11">
        <v>45196</v>
      </c>
      <c r="I4034" t="s">
        <v>144</v>
      </c>
      <c r="J4034">
        <v>47</v>
      </c>
      <c r="K4034">
        <v>7</v>
      </c>
      <c r="L4034">
        <v>446</v>
      </c>
      <c r="M4034">
        <v>1</v>
      </c>
      <c r="N4034">
        <v>156</v>
      </c>
      <c r="O4034">
        <v>4</v>
      </c>
      <c r="P4034" t="s">
        <v>9</v>
      </c>
      <c r="Q4034" t="s">
        <v>8</v>
      </c>
      <c r="R4034" t="s">
        <v>59</v>
      </c>
      <c r="S4034" t="s">
        <v>58</v>
      </c>
    </row>
    <row r="4035" spans="1:19" x14ac:dyDescent="0.2">
      <c r="A4035">
        <v>2015</v>
      </c>
      <c r="B4035">
        <v>3</v>
      </c>
      <c r="C4035" t="s">
        <v>137</v>
      </c>
      <c r="D4035" t="s">
        <v>119</v>
      </c>
      <c r="E4035" t="s">
        <v>119</v>
      </c>
      <c r="F4035" t="s">
        <v>10</v>
      </c>
      <c r="G4035" t="s">
        <v>96</v>
      </c>
      <c r="H4035" s="11">
        <v>45196</v>
      </c>
      <c r="I4035" t="s">
        <v>121</v>
      </c>
      <c r="J4035">
        <v>41</v>
      </c>
      <c r="K4035">
        <v>14</v>
      </c>
      <c r="L4035">
        <v>428</v>
      </c>
      <c r="M4035">
        <v>0</v>
      </c>
      <c r="N4035">
        <v>391</v>
      </c>
      <c r="O4035">
        <v>3</v>
      </c>
      <c r="P4035" t="s">
        <v>40</v>
      </c>
      <c r="Q4035" t="s">
        <v>39</v>
      </c>
      <c r="R4035" t="s">
        <v>16</v>
      </c>
      <c r="S4035" t="s">
        <v>15</v>
      </c>
    </row>
    <row r="4036" spans="1:19" x14ac:dyDescent="0.2">
      <c r="A4036">
        <v>2015</v>
      </c>
      <c r="B4036">
        <v>3</v>
      </c>
      <c r="C4036" t="s">
        <v>105</v>
      </c>
      <c r="D4036" t="s">
        <v>136</v>
      </c>
      <c r="E4036" t="s">
        <v>105</v>
      </c>
      <c r="F4036" t="s">
        <v>10</v>
      </c>
      <c r="G4036" t="s">
        <v>96</v>
      </c>
      <c r="H4036" s="11">
        <v>45196</v>
      </c>
      <c r="I4036" t="s">
        <v>164</v>
      </c>
      <c r="J4036">
        <v>26</v>
      </c>
      <c r="K4036">
        <v>0</v>
      </c>
      <c r="L4036">
        <v>371</v>
      </c>
      <c r="M4036">
        <v>0</v>
      </c>
      <c r="N4036">
        <v>146</v>
      </c>
      <c r="O4036">
        <v>0</v>
      </c>
      <c r="P4036" t="s">
        <v>61</v>
      </c>
      <c r="Q4036" t="s">
        <v>60</v>
      </c>
      <c r="R4036" t="s">
        <v>20</v>
      </c>
      <c r="S4036" t="s">
        <v>19</v>
      </c>
    </row>
    <row r="4037" spans="1:19" x14ac:dyDescent="0.2">
      <c r="A4037">
        <v>2015</v>
      </c>
      <c r="B4037">
        <v>3</v>
      </c>
      <c r="C4037" t="s">
        <v>140</v>
      </c>
      <c r="D4037" t="s">
        <v>130</v>
      </c>
      <c r="E4037" t="s">
        <v>130</v>
      </c>
      <c r="F4037" t="s">
        <v>10</v>
      </c>
      <c r="G4037" t="s">
        <v>96</v>
      </c>
      <c r="H4037" s="11">
        <v>45196</v>
      </c>
      <c r="I4037" t="s">
        <v>151</v>
      </c>
      <c r="J4037">
        <v>24</v>
      </c>
      <c r="K4037">
        <v>12</v>
      </c>
      <c r="L4037">
        <v>354</v>
      </c>
      <c r="M4037">
        <v>2</v>
      </c>
      <c r="N4037">
        <v>290</v>
      </c>
      <c r="O4037">
        <v>3</v>
      </c>
      <c r="P4037" t="s">
        <v>30</v>
      </c>
      <c r="Q4037" t="s">
        <v>29</v>
      </c>
      <c r="R4037" t="s">
        <v>28</v>
      </c>
      <c r="S4037" t="s">
        <v>27</v>
      </c>
    </row>
    <row r="4038" spans="1:19" x14ac:dyDescent="0.2">
      <c r="A4038">
        <v>2015</v>
      </c>
      <c r="B4038">
        <v>3</v>
      </c>
      <c r="C4038" t="s">
        <v>101</v>
      </c>
      <c r="D4038" t="s">
        <v>97</v>
      </c>
      <c r="E4038" t="s">
        <v>101</v>
      </c>
      <c r="F4038" t="s">
        <v>10</v>
      </c>
      <c r="G4038" t="s">
        <v>143</v>
      </c>
      <c r="H4038" s="11">
        <v>45197</v>
      </c>
      <c r="I4038" t="s">
        <v>151</v>
      </c>
      <c r="J4038">
        <v>38</v>
      </c>
      <c r="K4038">
        <v>28</v>
      </c>
      <c r="L4038">
        <v>448</v>
      </c>
      <c r="M4038">
        <v>0</v>
      </c>
      <c r="N4038">
        <v>326</v>
      </c>
      <c r="O4038">
        <v>1</v>
      </c>
      <c r="P4038" t="s">
        <v>32</v>
      </c>
      <c r="Q4038" t="s">
        <v>31</v>
      </c>
      <c r="R4038" t="s">
        <v>38</v>
      </c>
      <c r="S4038" t="s">
        <v>37</v>
      </c>
    </row>
    <row r="4039" spans="1:19" x14ac:dyDescent="0.2">
      <c r="A4039">
        <v>2015</v>
      </c>
      <c r="B4039">
        <v>4</v>
      </c>
      <c r="C4039" t="s">
        <v>124</v>
      </c>
      <c r="D4039" t="s">
        <v>110</v>
      </c>
      <c r="E4039" t="s">
        <v>110</v>
      </c>
      <c r="F4039" t="s">
        <v>10</v>
      </c>
      <c r="G4039" t="s">
        <v>146</v>
      </c>
      <c r="H4039" s="11">
        <v>45200</v>
      </c>
      <c r="I4039" t="s">
        <v>160</v>
      </c>
      <c r="J4039">
        <v>23</v>
      </c>
      <c r="K4039">
        <v>20</v>
      </c>
      <c r="L4039">
        <v>356</v>
      </c>
      <c r="M4039">
        <v>2</v>
      </c>
      <c r="N4039">
        <v>263</v>
      </c>
      <c r="O4039">
        <v>0</v>
      </c>
      <c r="P4039" t="s">
        <v>55</v>
      </c>
      <c r="Q4039" t="s">
        <v>54</v>
      </c>
      <c r="R4039" t="s">
        <v>14</v>
      </c>
      <c r="S4039" t="s">
        <v>13</v>
      </c>
    </row>
    <row r="4040" spans="1:19" x14ac:dyDescent="0.2">
      <c r="A4040">
        <v>2015</v>
      </c>
      <c r="B4040">
        <v>4</v>
      </c>
      <c r="C4040" t="s">
        <v>137</v>
      </c>
      <c r="D4040" t="s">
        <v>133</v>
      </c>
      <c r="E4040" t="s">
        <v>133</v>
      </c>
      <c r="F4040" t="s">
        <v>10</v>
      </c>
      <c r="G4040" t="s">
        <v>96</v>
      </c>
      <c r="H4040" s="11">
        <v>45203</v>
      </c>
      <c r="I4040" t="s">
        <v>184</v>
      </c>
      <c r="J4040">
        <v>27</v>
      </c>
      <c r="K4040">
        <v>14</v>
      </c>
      <c r="L4040">
        <v>425</v>
      </c>
      <c r="M4040">
        <v>1</v>
      </c>
      <c r="N4040">
        <v>226</v>
      </c>
      <c r="O4040">
        <v>2</v>
      </c>
      <c r="P4040" t="s">
        <v>40</v>
      </c>
      <c r="Q4040" t="s">
        <v>39</v>
      </c>
      <c r="R4040" t="s">
        <v>49</v>
      </c>
      <c r="S4040" t="s">
        <v>47</v>
      </c>
    </row>
    <row r="4041" spans="1:19" x14ac:dyDescent="0.2">
      <c r="A4041">
        <v>2015</v>
      </c>
      <c r="B4041">
        <v>4</v>
      </c>
      <c r="C4041" t="s">
        <v>129</v>
      </c>
      <c r="D4041" t="s">
        <v>128</v>
      </c>
      <c r="E4041" t="s">
        <v>129</v>
      </c>
      <c r="F4041" t="s">
        <v>10</v>
      </c>
      <c r="G4041" t="s">
        <v>96</v>
      </c>
      <c r="H4041" s="11">
        <v>45203</v>
      </c>
      <c r="I4041" t="s">
        <v>157</v>
      </c>
      <c r="J4041">
        <v>16</v>
      </c>
      <c r="K4041">
        <v>13</v>
      </c>
      <c r="L4041">
        <v>326</v>
      </c>
      <c r="M4041">
        <v>2</v>
      </c>
      <c r="N4041">
        <v>431</v>
      </c>
      <c r="O4041">
        <v>0</v>
      </c>
      <c r="P4041" t="s">
        <v>34</v>
      </c>
      <c r="Q4041" t="s">
        <v>33</v>
      </c>
      <c r="R4041" t="s">
        <v>36</v>
      </c>
      <c r="S4041" t="s">
        <v>35</v>
      </c>
    </row>
    <row r="4042" spans="1:19" x14ac:dyDescent="0.2">
      <c r="A4042">
        <v>2015</v>
      </c>
      <c r="B4042">
        <v>4</v>
      </c>
      <c r="C4042" t="s">
        <v>119</v>
      </c>
      <c r="D4042" t="s">
        <v>127</v>
      </c>
      <c r="E4042" t="s">
        <v>127</v>
      </c>
      <c r="F4042" t="s">
        <v>10</v>
      </c>
      <c r="G4042" t="s">
        <v>96</v>
      </c>
      <c r="H4042" s="11">
        <v>45203</v>
      </c>
      <c r="I4042" t="s">
        <v>157</v>
      </c>
      <c r="J4042">
        <v>24</v>
      </c>
      <c r="K4042">
        <v>10</v>
      </c>
      <c r="L4042">
        <v>303</v>
      </c>
      <c r="M4042">
        <v>1</v>
      </c>
      <c r="N4042">
        <v>313</v>
      </c>
      <c r="O4042">
        <v>2</v>
      </c>
      <c r="P4042" t="s">
        <v>16</v>
      </c>
      <c r="Q4042" t="s">
        <v>15</v>
      </c>
      <c r="R4042" t="s">
        <v>48</v>
      </c>
      <c r="S4042" t="s">
        <v>47</v>
      </c>
    </row>
    <row r="4043" spans="1:19" x14ac:dyDescent="0.2">
      <c r="A4043">
        <v>2015</v>
      </c>
      <c r="B4043">
        <v>4</v>
      </c>
      <c r="C4043" t="s">
        <v>136</v>
      </c>
      <c r="D4043" t="s">
        <v>131</v>
      </c>
      <c r="E4043" t="s">
        <v>136</v>
      </c>
      <c r="F4043" t="s">
        <v>10</v>
      </c>
      <c r="G4043" t="s">
        <v>96</v>
      </c>
      <c r="H4043" s="11">
        <v>45203</v>
      </c>
      <c r="I4043" t="s">
        <v>157</v>
      </c>
      <c r="J4043">
        <v>22</v>
      </c>
      <c r="K4043">
        <v>20</v>
      </c>
      <c r="L4043">
        <v>371</v>
      </c>
      <c r="M4043">
        <v>3</v>
      </c>
      <c r="N4043">
        <v>266</v>
      </c>
      <c r="O4043">
        <v>2</v>
      </c>
      <c r="P4043" t="s">
        <v>20</v>
      </c>
      <c r="Q4043" t="s">
        <v>19</v>
      </c>
      <c r="R4043" t="s">
        <v>51</v>
      </c>
      <c r="S4043" t="s">
        <v>50</v>
      </c>
    </row>
    <row r="4044" spans="1:19" x14ac:dyDescent="0.2">
      <c r="A4044">
        <v>2015</v>
      </c>
      <c r="B4044">
        <v>4</v>
      </c>
      <c r="C4044" t="s">
        <v>138</v>
      </c>
      <c r="D4044" t="s">
        <v>107</v>
      </c>
      <c r="E4044" t="s">
        <v>138</v>
      </c>
      <c r="F4044" t="s">
        <v>10</v>
      </c>
      <c r="G4044" t="s">
        <v>96</v>
      </c>
      <c r="H4044" s="11">
        <v>45203</v>
      </c>
      <c r="I4044" t="s">
        <v>157</v>
      </c>
      <c r="J4044">
        <v>48</v>
      </c>
      <c r="K4044">
        <v>21</v>
      </c>
      <c r="L4044">
        <v>378</v>
      </c>
      <c r="M4044">
        <v>0</v>
      </c>
      <c r="N4044">
        <v>428</v>
      </c>
      <c r="O4044">
        <v>4</v>
      </c>
      <c r="P4044" t="s">
        <v>12</v>
      </c>
      <c r="Q4044" t="s">
        <v>11</v>
      </c>
      <c r="R4044" t="s">
        <v>71</v>
      </c>
      <c r="S4044" t="s">
        <v>70</v>
      </c>
    </row>
    <row r="4045" spans="1:19" x14ac:dyDescent="0.2">
      <c r="A4045">
        <v>2015</v>
      </c>
      <c r="B4045">
        <v>4</v>
      </c>
      <c r="C4045" t="s">
        <v>134</v>
      </c>
      <c r="D4045" t="s">
        <v>97</v>
      </c>
      <c r="E4045" t="s">
        <v>134</v>
      </c>
      <c r="F4045" t="s">
        <v>10</v>
      </c>
      <c r="G4045" t="s">
        <v>96</v>
      </c>
      <c r="H4045" s="11">
        <v>45203</v>
      </c>
      <c r="I4045" t="s">
        <v>156</v>
      </c>
      <c r="J4045">
        <v>36</v>
      </c>
      <c r="K4045">
        <v>21</v>
      </c>
      <c r="L4045">
        <v>445</v>
      </c>
      <c r="M4045">
        <v>0</v>
      </c>
      <c r="N4045">
        <v>461</v>
      </c>
      <c r="O4045">
        <v>1</v>
      </c>
      <c r="P4045" t="s">
        <v>22</v>
      </c>
      <c r="Q4045" t="s">
        <v>21</v>
      </c>
      <c r="R4045" t="s">
        <v>38</v>
      </c>
      <c r="S4045" t="s">
        <v>37</v>
      </c>
    </row>
    <row r="4046" spans="1:19" x14ac:dyDescent="0.2">
      <c r="A4046">
        <v>2015</v>
      </c>
      <c r="B4046">
        <v>4</v>
      </c>
      <c r="C4046" t="s">
        <v>126</v>
      </c>
      <c r="D4046" t="s">
        <v>114</v>
      </c>
      <c r="E4046" t="s">
        <v>126</v>
      </c>
      <c r="F4046" t="s">
        <v>10</v>
      </c>
      <c r="G4046" t="s">
        <v>96</v>
      </c>
      <c r="H4046" s="11">
        <v>45203</v>
      </c>
      <c r="I4046" t="s">
        <v>156</v>
      </c>
      <c r="J4046">
        <v>23</v>
      </c>
      <c r="K4046">
        <v>20</v>
      </c>
      <c r="L4046">
        <v>417</v>
      </c>
      <c r="M4046">
        <v>1</v>
      </c>
      <c r="N4046">
        <v>320</v>
      </c>
      <c r="O4046">
        <v>2</v>
      </c>
      <c r="P4046" t="s">
        <v>69</v>
      </c>
      <c r="Q4046" t="s">
        <v>68</v>
      </c>
      <c r="R4046" t="s">
        <v>53</v>
      </c>
      <c r="S4046" t="s">
        <v>52</v>
      </c>
    </row>
    <row r="4047" spans="1:19" x14ac:dyDescent="0.2">
      <c r="A4047">
        <v>2015</v>
      </c>
      <c r="B4047">
        <v>4</v>
      </c>
      <c r="C4047" t="s">
        <v>139</v>
      </c>
      <c r="D4047" t="s">
        <v>142</v>
      </c>
      <c r="E4047" t="s">
        <v>142</v>
      </c>
      <c r="F4047" t="s">
        <v>10</v>
      </c>
      <c r="G4047" t="s">
        <v>96</v>
      </c>
      <c r="H4047" s="11">
        <v>45203</v>
      </c>
      <c r="I4047" t="s">
        <v>156</v>
      </c>
      <c r="J4047">
        <v>37</v>
      </c>
      <c r="K4047">
        <v>23</v>
      </c>
      <c r="L4047">
        <v>244</v>
      </c>
      <c r="M4047">
        <v>1</v>
      </c>
      <c r="N4047">
        <v>411</v>
      </c>
      <c r="O4047">
        <v>5</v>
      </c>
      <c r="P4047" t="s">
        <v>65</v>
      </c>
      <c r="Q4047" t="s">
        <v>64</v>
      </c>
      <c r="R4047" t="s">
        <v>18</v>
      </c>
      <c r="S4047" t="s">
        <v>17</v>
      </c>
    </row>
    <row r="4048" spans="1:19" x14ac:dyDescent="0.2">
      <c r="A4048">
        <v>2015</v>
      </c>
      <c r="B4048">
        <v>4</v>
      </c>
      <c r="C4048" t="s">
        <v>153</v>
      </c>
      <c r="D4048" t="s">
        <v>135</v>
      </c>
      <c r="E4048" t="s">
        <v>153</v>
      </c>
      <c r="F4048" t="s">
        <v>10</v>
      </c>
      <c r="G4048" t="s">
        <v>96</v>
      </c>
      <c r="H4048" s="11">
        <v>45203</v>
      </c>
      <c r="I4048" t="s">
        <v>144</v>
      </c>
      <c r="J4048">
        <v>30</v>
      </c>
      <c r="K4048">
        <v>27</v>
      </c>
      <c r="L4048">
        <v>438</v>
      </c>
      <c r="M4048">
        <v>0</v>
      </c>
      <c r="N4048">
        <v>432</v>
      </c>
      <c r="O4048">
        <v>1</v>
      </c>
      <c r="P4048" t="s">
        <v>57</v>
      </c>
      <c r="Q4048" t="s">
        <v>56</v>
      </c>
      <c r="R4048" t="s">
        <v>24</v>
      </c>
      <c r="S4048" t="s">
        <v>23</v>
      </c>
    </row>
    <row r="4049" spans="1:19" x14ac:dyDescent="0.2">
      <c r="A4049">
        <v>2015</v>
      </c>
      <c r="B4049">
        <v>4</v>
      </c>
      <c r="C4049" t="s">
        <v>123</v>
      </c>
      <c r="D4049" t="s">
        <v>177</v>
      </c>
      <c r="E4049" t="s">
        <v>177</v>
      </c>
      <c r="F4049" t="s">
        <v>10</v>
      </c>
      <c r="G4049" t="s">
        <v>96</v>
      </c>
      <c r="H4049" s="11">
        <v>45203</v>
      </c>
      <c r="I4049" t="s">
        <v>121</v>
      </c>
      <c r="J4049">
        <v>24</v>
      </c>
      <c r="K4049">
        <v>22</v>
      </c>
      <c r="L4049">
        <v>328</v>
      </c>
      <c r="M4049">
        <v>0</v>
      </c>
      <c r="N4049">
        <v>447</v>
      </c>
      <c r="O4049">
        <v>3</v>
      </c>
      <c r="P4049" t="s">
        <v>9</v>
      </c>
      <c r="Q4049" t="s">
        <v>8</v>
      </c>
      <c r="R4049" t="s">
        <v>63</v>
      </c>
      <c r="S4049" t="s">
        <v>62</v>
      </c>
    </row>
    <row r="4050" spans="1:19" x14ac:dyDescent="0.2">
      <c r="A4050">
        <v>2015</v>
      </c>
      <c r="B4050">
        <v>4</v>
      </c>
      <c r="C4050" t="s">
        <v>130</v>
      </c>
      <c r="D4050" t="s">
        <v>112</v>
      </c>
      <c r="E4050" t="s">
        <v>130</v>
      </c>
      <c r="F4050" t="s">
        <v>10</v>
      </c>
      <c r="G4050" t="s">
        <v>96</v>
      </c>
      <c r="H4050" s="11">
        <v>45203</v>
      </c>
      <c r="I4050" t="s">
        <v>121</v>
      </c>
      <c r="J4050">
        <v>23</v>
      </c>
      <c r="K4050">
        <v>20</v>
      </c>
      <c r="L4050">
        <v>344</v>
      </c>
      <c r="M4050">
        <v>2</v>
      </c>
      <c r="N4050">
        <v>325</v>
      </c>
      <c r="O4050">
        <v>1</v>
      </c>
      <c r="P4050" t="s">
        <v>28</v>
      </c>
      <c r="Q4050" t="s">
        <v>27</v>
      </c>
      <c r="R4050" t="s">
        <v>42</v>
      </c>
      <c r="S4050" t="s">
        <v>41</v>
      </c>
    </row>
    <row r="4051" spans="1:19" x14ac:dyDescent="0.2">
      <c r="A4051">
        <v>2015</v>
      </c>
      <c r="B4051">
        <v>4</v>
      </c>
      <c r="C4051" t="s">
        <v>98</v>
      </c>
      <c r="D4051" t="s">
        <v>101</v>
      </c>
      <c r="E4051" t="s">
        <v>101</v>
      </c>
      <c r="F4051" t="s">
        <v>10</v>
      </c>
      <c r="G4051" t="s">
        <v>96</v>
      </c>
      <c r="H4051" s="11">
        <v>45203</v>
      </c>
      <c r="I4051" t="s">
        <v>121</v>
      </c>
      <c r="J4051">
        <v>17</v>
      </c>
      <c r="K4051">
        <v>3</v>
      </c>
      <c r="L4051">
        <v>362</v>
      </c>
      <c r="M4051">
        <v>0</v>
      </c>
      <c r="N4051">
        <v>196</v>
      </c>
      <c r="O4051">
        <v>1</v>
      </c>
      <c r="P4051" t="s">
        <v>59</v>
      </c>
      <c r="Q4051" t="s">
        <v>58</v>
      </c>
      <c r="R4051" t="s">
        <v>32</v>
      </c>
      <c r="S4051" t="s">
        <v>31</v>
      </c>
    </row>
    <row r="4052" spans="1:19" x14ac:dyDescent="0.2">
      <c r="A4052">
        <v>2015</v>
      </c>
      <c r="B4052">
        <v>4</v>
      </c>
      <c r="C4052" t="s">
        <v>117</v>
      </c>
      <c r="D4052" t="s">
        <v>125</v>
      </c>
      <c r="E4052" t="s">
        <v>117</v>
      </c>
      <c r="F4052" t="s">
        <v>10</v>
      </c>
      <c r="G4052" t="s">
        <v>96</v>
      </c>
      <c r="H4052" s="11">
        <v>45203</v>
      </c>
      <c r="I4052" t="s">
        <v>151</v>
      </c>
      <c r="J4052">
        <v>26</v>
      </c>
      <c r="K4052">
        <v>20</v>
      </c>
      <c r="L4052">
        <v>438</v>
      </c>
      <c r="M4052">
        <v>0</v>
      </c>
      <c r="N4052">
        <v>335</v>
      </c>
      <c r="O4052">
        <v>0</v>
      </c>
      <c r="P4052" t="s">
        <v>46</v>
      </c>
      <c r="Q4052" t="s">
        <v>45</v>
      </c>
      <c r="R4052" t="s">
        <v>26</v>
      </c>
      <c r="S4052" t="s">
        <v>25</v>
      </c>
    </row>
    <row r="4053" spans="1:19" x14ac:dyDescent="0.2">
      <c r="A4053">
        <v>2015</v>
      </c>
      <c r="B4053">
        <v>4</v>
      </c>
      <c r="C4053" t="s">
        <v>105</v>
      </c>
      <c r="D4053" t="s">
        <v>140</v>
      </c>
      <c r="E4053" t="s">
        <v>105</v>
      </c>
      <c r="F4053" t="s">
        <v>10</v>
      </c>
      <c r="G4053" t="s">
        <v>143</v>
      </c>
      <c r="H4053" s="11">
        <v>45204</v>
      </c>
      <c r="I4053" t="s">
        <v>155</v>
      </c>
      <c r="J4053">
        <v>13</v>
      </c>
      <c r="K4053">
        <v>10</v>
      </c>
      <c r="L4053">
        <v>345</v>
      </c>
      <c r="M4053">
        <v>3</v>
      </c>
      <c r="N4053">
        <v>256</v>
      </c>
      <c r="O4053">
        <v>1</v>
      </c>
      <c r="P4053" t="s">
        <v>61</v>
      </c>
      <c r="Q4053" t="s">
        <v>60</v>
      </c>
      <c r="R4053" t="s">
        <v>30</v>
      </c>
      <c r="S4053" t="s">
        <v>29</v>
      </c>
    </row>
    <row r="4054" spans="1:19" x14ac:dyDescent="0.2">
      <c r="A4054">
        <v>2015</v>
      </c>
      <c r="B4054">
        <v>5</v>
      </c>
      <c r="C4054" t="s">
        <v>107</v>
      </c>
      <c r="D4054" t="s">
        <v>129</v>
      </c>
      <c r="E4054" t="s">
        <v>129</v>
      </c>
      <c r="F4054" t="s">
        <v>10</v>
      </c>
      <c r="G4054" t="s">
        <v>146</v>
      </c>
      <c r="H4054" s="11">
        <v>45207</v>
      </c>
      <c r="I4054" t="s">
        <v>160</v>
      </c>
      <c r="J4054">
        <v>27</v>
      </c>
      <c r="K4054">
        <v>20</v>
      </c>
      <c r="L4054">
        <v>323</v>
      </c>
      <c r="M4054">
        <v>0</v>
      </c>
      <c r="N4054">
        <v>444</v>
      </c>
      <c r="O4054">
        <v>2</v>
      </c>
      <c r="P4054" t="s">
        <v>71</v>
      </c>
      <c r="Q4054" t="s">
        <v>70</v>
      </c>
      <c r="R4054" t="s">
        <v>34</v>
      </c>
      <c r="S4054" t="s">
        <v>33</v>
      </c>
    </row>
    <row r="4055" spans="1:19" x14ac:dyDescent="0.2">
      <c r="A4055">
        <v>2015</v>
      </c>
      <c r="B4055">
        <v>5</v>
      </c>
      <c r="C4055" t="s">
        <v>110</v>
      </c>
      <c r="D4055" t="s">
        <v>135</v>
      </c>
      <c r="E4055" t="s">
        <v>135</v>
      </c>
      <c r="F4055" t="s">
        <v>10</v>
      </c>
      <c r="G4055" t="s">
        <v>96</v>
      </c>
      <c r="H4055" s="11">
        <v>45210</v>
      </c>
      <c r="I4055" t="s">
        <v>157</v>
      </c>
      <c r="J4055">
        <v>33</v>
      </c>
      <c r="K4055">
        <v>30</v>
      </c>
      <c r="L4055">
        <v>505</v>
      </c>
      <c r="M4055">
        <v>0</v>
      </c>
      <c r="N4055">
        <v>377</v>
      </c>
      <c r="O4055">
        <v>0</v>
      </c>
      <c r="P4055" t="s">
        <v>14</v>
      </c>
      <c r="Q4055" t="s">
        <v>13</v>
      </c>
      <c r="R4055" t="s">
        <v>24</v>
      </c>
      <c r="S4055" t="s">
        <v>23</v>
      </c>
    </row>
    <row r="4056" spans="1:19" x14ac:dyDescent="0.2">
      <c r="A4056">
        <v>2015</v>
      </c>
      <c r="B4056">
        <v>5</v>
      </c>
      <c r="C4056" t="s">
        <v>97</v>
      </c>
      <c r="D4056" t="s">
        <v>136</v>
      </c>
      <c r="E4056" t="s">
        <v>136</v>
      </c>
      <c r="F4056" t="s">
        <v>10</v>
      </c>
      <c r="G4056" t="s">
        <v>96</v>
      </c>
      <c r="H4056" s="11">
        <v>45210</v>
      </c>
      <c r="I4056" t="s">
        <v>157</v>
      </c>
      <c r="J4056">
        <v>18</v>
      </c>
      <c r="K4056">
        <v>17</v>
      </c>
      <c r="L4056">
        <v>328</v>
      </c>
      <c r="M4056">
        <v>1</v>
      </c>
      <c r="N4056">
        <v>287</v>
      </c>
      <c r="O4056">
        <v>0</v>
      </c>
      <c r="P4056" t="s">
        <v>38</v>
      </c>
      <c r="Q4056" t="s">
        <v>37</v>
      </c>
      <c r="R4056" t="s">
        <v>20</v>
      </c>
      <c r="S4056" t="s">
        <v>19</v>
      </c>
    </row>
    <row r="4057" spans="1:19" x14ac:dyDescent="0.2">
      <c r="A4057">
        <v>2015</v>
      </c>
      <c r="B4057">
        <v>5</v>
      </c>
      <c r="C4057" t="s">
        <v>138</v>
      </c>
      <c r="D4057" t="s">
        <v>126</v>
      </c>
      <c r="E4057" t="s">
        <v>138</v>
      </c>
      <c r="F4057" t="s">
        <v>10</v>
      </c>
      <c r="G4057" t="s">
        <v>96</v>
      </c>
      <c r="H4057" s="11">
        <v>45210</v>
      </c>
      <c r="I4057" t="s">
        <v>157</v>
      </c>
      <c r="J4057">
        <v>25</v>
      </c>
      <c r="K4057">
        <v>19</v>
      </c>
      <c r="L4057">
        <v>418</v>
      </c>
      <c r="M4057">
        <v>3</v>
      </c>
      <c r="N4057">
        <v>270</v>
      </c>
      <c r="O4057">
        <v>2</v>
      </c>
      <c r="P4057" t="s">
        <v>12</v>
      </c>
      <c r="Q4057" t="s">
        <v>11</v>
      </c>
      <c r="R4057" t="s">
        <v>69</v>
      </c>
      <c r="S4057" t="s">
        <v>68</v>
      </c>
    </row>
    <row r="4058" spans="1:19" x14ac:dyDescent="0.2">
      <c r="A4058">
        <v>2015</v>
      </c>
      <c r="B4058">
        <v>5</v>
      </c>
      <c r="C4058" t="s">
        <v>101</v>
      </c>
      <c r="D4058" t="s">
        <v>177</v>
      </c>
      <c r="E4058" t="s">
        <v>101</v>
      </c>
      <c r="F4058" t="s">
        <v>10</v>
      </c>
      <c r="G4058" t="s">
        <v>96</v>
      </c>
      <c r="H4058" s="11">
        <v>45210</v>
      </c>
      <c r="I4058" t="s">
        <v>157</v>
      </c>
      <c r="J4058">
        <v>24</v>
      </c>
      <c r="K4058">
        <v>10</v>
      </c>
      <c r="L4058">
        <v>322</v>
      </c>
      <c r="M4058">
        <v>3</v>
      </c>
      <c r="N4058">
        <v>334</v>
      </c>
      <c r="O4058">
        <v>4</v>
      </c>
      <c r="P4058" t="s">
        <v>32</v>
      </c>
      <c r="Q4058" t="s">
        <v>31</v>
      </c>
      <c r="R4058" t="s">
        <v>63</v>
      </c>
      <c r="S4058" t="s">
        <v>62</v>
      </c>
    </row>
    <row r="4059" spans="1:19" x14ac:dyDescent="0.2">
      <c r="A4059">
        <v>2015</v>
      </c>
      <c r="B4059">
        <v>5</v>
      </c>
      <c r="C4059" t="s">
        <v>139</v>
      </c>
      <c r="D4059" t="s">
        <v>128</v>
      </c>
      <c r="E4059" t="s">
        <v>139</v>
      </c>
      <c r="F4059" t="s">
        <v>10</v>
      </c>
      <c r="G4059" t="s">
        <v>96</v>
      </c>
      <c r="H4059" s="11">
        <v>45210</v>
      </c>
      <c r="I4059" t="s">
        <v>157</v>
      </c>
      <c r="J4059">
        <v>38</v>
      </c>
      <c r="K4059">
        <v>31</v>
      </c>
      <c r="L4059">
        <v>369</v>
      </c>
      <c r="M4059">
        <v>0</v>
      </c>
      <c r="N4059">
        <v>325</v>
      </c>
      <c r="O4059">
        <v>2</v>
      </c>
      <c r="P4059" t="s">
        <v>65</v>
      </c>
      <c r="Q4059" t="s">
        <v>64</v>
      </c>
      <c r="R4059" t="s">
        <v>36</v>
      </c>
      <c r="S4059" t="s">
        <v>35</v>
      </c>
    </row>
    <row r="4060" spans="1:19" x14ac:dyDescent="0.2">
      <c r="A4060">
        <v>2015</v>
      </c>
      <c r="B4060">
        <v>5</v>
      </c>
      <c r="C4060" t="s">
        <v>134</v>
      </c>
      <c r="D4060" t="s">
        <v>105</v>
      </c>
      <c r="E4060" t="s">
        <v>134</v>
      </c>
      <c r="F4060" t="s">
        <v>10</v>
      </c>
      <c r="G4060" t="s">
        <v>96</v>
      </c>
      <c r="H4060" s="11">
        <v>45210</v>
      </c>
      <c r="I4060" t="s">
        <v>156</v>
      </c>
      <c r="J4060">
        <v>27</v>
      </c>
      <c r="K4060">
        <v>24</v>
      </c>
      <c r="L4060">
        <v>419</v>
      </c>
      <c r="M4060">
        <v>2</v>
      </c>
      <c r="N4060">
        <v>397</v>
      </c>
      <c r="O4060">
        <v>1</v>
      </c>
      <c r="P4060" t="s">
        <v>22</v>
      </c>
      <c r="Q4060" t="s">
        <v>21</v>
      </c>
      <c r="R4060" t="s">
        <v>61</v>
      </c>
      <c r="S4060" t="s">
        <v>60</v>
      </c>
    </row>
    <row r="4061" spans="1:19" x14ac:dyDescent="0.2">
      <c r="A4061">
        <v>2015</v>
      </c>
      <c r="B4061">
        <v>5</v>
      </c>
      <c r="C4061" t="s">
        <v>104</v>
      </c>
      <c r="D4061" t="s">
        <v>119</v>
      </c>
      <c r="E4061" t="s">
        <v>119</v>
      </c>
      <c r="F4061" t="s">
        <v>10</v>
      </c>
      <c r="G4061" t="s">
        <v>96</v>
      </c>
      <c r="H4061" s="11">
        <v>45210</v>
      </c>
      <c r="I4061" t="s">
        <v>156</v>
      </c>
      <c r="J4061">
        <v>14</v>
      </c>
      <c r="K4061">
        <v>13</v>
      </c>
      <c r="L4061">
        <v>209</v>
      </c>
      <c r="M4061">
        <v>1</v>
      </c>
      <c r="N4061">
        <v>276</v>
      </c>
      <c r="O4061">
        <v>1</v>
      </c>
      <c r="P4061" t="s">
        <v>67</v>
      </c>
      <c r="Q4061" t="s">
        <v>66</v>
      </c>
      <c r="R4061" t="s">
        <v>16</v>
      </c>
      <c r="S4061" t="s">
        <v>15</v>
      </c>
    </row>
    <row r="4062" spans="1:19" x14ac:dyDescent="0.2">
      <c r="A4062">
        <v>2015</v>
      </c>
      <c r="B4062">
        <v>5</v>
      </c>
      <c r="C4062" t="s">
        <v>114</v>
      </c>
      <c r="D4062" t="s">
        <v>117</v>
      </c>
      <c r="E4062" t="s">
        <v>114</v>
      </c>
      <c r="F4062" t="s">
        <v>10</v>
      </c>
      <c r="G4062" t="s">
        <v>96</v>
      </c>
      <c r="H4062" s="11">
        <v>45210</v>
      </c>
      <c r="I4062" t="s">
        <v>161</v>
      </c>
      <c r="J4062">
        <v>39</v>
      </c>
      <c r="K4062">
        <v>17</v>
      </c>
      <c r="L4062">
        <v>519</v>
      </c>
      <c r="M4062">
        <v>2</v>
      </c>
      <c r="N4062">
        <v>388</v>
      </c>
      <c r="O4062">
        <v>4</v>
      </c>
      <c r="P4062" t="s">
        <v>53</v>
      </c>
      <c r="Q4062" t="s">
        <v>52</v>
      </c>
      <c r="R4062" t="s">
        <v>46</v>
      </c>
      <c r="S4062" t="s">
        <v>45</v>
      </c>
    </row>
    <row r="4063" spans="1:19" x14ac:dyDescent="0.2">
      <c r="A4063">
        <v>2015</v>
      </c>
      <c r="B4063">
        <v>5</v>
      </c>
      <c r="C4063" t="s">
        <v>140</v>
      </c>
      <c r="D4063" t="s">
        <v>123</v>
      </c>
      <c r="E4063" t="s">
        <v>123</v>
      </c>
      <c r="F4063" t="s">
        <v>10</v>
      </c>
      <c r="G4063" t="s">
        <v>96</v>
      </c>
      <c r="H4063" s="11">
        <v>45210</v>
      </c>
      <c r="I4063" t="s">
        <v>144</v>
      </c>
      <c r="J4063">
        <v>42</v>
      </c>
      <c r="K4063">
        <v>17</v>
      </c>
      <c r="L4063">
        <v>345</v>
      </c>
      <c r="M4063">
        <v>0</v>
      </c>
      <c r="N4063">
        <v>435</v>
      </c>
      <c r="O4063">
        <v>6</v>
      </c>
      <c r="P4063" t="s">
        <v>30</v>
      </c>
      <c r="Q4063" t="s">
        <v>29</v>
      </c>
      <c r="R4063" t="s">
        <v>9</v>
      </c>
      <c r="S4063" t="s">
        <v>8</v>
      </c>
    </row>
    <row r="4064" spans="1:19" x14ac:dyDescent="0.2">
      <c r="A4064">
        <v>2015</v>
      </c>
      <c r="B4064">
        <v>5</v>
      </c>
      <c r="C4064" t="s">
        <v>131</v>
      </c>
      <c r="D4064" t="s">
        <v>130</v>
      </c>
      <c r="E4064" t="s">
        <v>130</v>
      </c>
      <c r="F4064" t="s">
        <v>10</v>
      </c>
      <c r="G4064" t="s">
        <v>96</v>
      </c>
      <c r="H4064" s="11">
        <v>45210</v>
      </c>
      <c r="I4064" t="s">
        <v>121</v>
      </c>
      <c r="J4064">
        <v>16</v>
      </c>
      <c r="K4064">
        <v>10</v>
      </c>
      <c r="L4064">
        <v>297</v>
      </c>
      <c r="M4064">
        <v>2</v>
      </c>
      <c r="N4064">
        <v>288</v>
      </c>
      <c r="O4064">
        <v>3</v>
      </c>
      <c r="P4064" t="s">
        <v>51</v>
      </c>
      <c r="Q4064" t="s">
        <v>50</v>
      </c>
      <c r="R4064" t="s">
        <v>28</v>
      </c>
      <c r="S4064" t="s">
        <v>27</v>
      </c>
    </row>
    <row r="4065" spans="1:19" x14ac:dyDescent="0.2">
      <c r="A4065">
        <v>2015</v>
      </c>
      <c r="B4065">
        <v>5</v>
      </c>
      <c r="C4065" t="s">
        <v>125</v>
      </c>
      <c r="D4065" t="s">
        <v>118</v>
      </c>
      <c r="E4065" t="s">
        <v>118</v>
      </c>
      <c r="F4065" t="s">
        <v>10</v>
      </c>
      <c r="G4065" t="s">
        <v>96</v>
      </c>
      <c r="H4065" s="11">
        <v>45210</v>
      </c>
      <c r="I4065" t="s">
        <v>121</v>
      </c>
      <c r="J4065">
        <v>30</v>
      </c>
      <c r="K4065">
        <v>6</v>
      </c>
      <c r="L4065">
        <v>356</v>
      </c>
      <c r="M4065">
        <v>0</v>
      </c>
      <c r="N4065">
        <v>265</v>
      </c>
      <c r="O4065">
        <v>2</v>
      </c>
      <c r="P4065" t="s">
        <v>26</v>
      </c>
      <c r="Q4065" t="s">
        <v>25</v>
      </c>
      <c r="R4065" t="s">
        <v>44</v>
      </c>
      <c r="S4065" t="s">
        <v>43</v>
      </c>
    </row>
    <row r="4066" spans="1:19" x14ac:dyDescent="0.2">
      <c r="A4066">
        <v>2015</v>
      </c>
      <c r="B4066">
        <v>5</v>
      </c>
      <c r="C4066" t="s">
        <v>127</v>
      </c>
      <c r="D4066" t="s">
        <v>98</v>
      </c>
      <c r="E4066" t="s">
        <v>127</v>
      </c>
      <c r="F4066" t="s">
        <v>10</v>
      </c>
      <c r="G4066" t="s">
        <v>96</v>
      </c>
      <c r="H4066" s="11">
        <v>45210</v>
      </c>
      <c r="I4066" t="s">
        <v>155</v>
      </c>
      <c r="J4066">
        <v>30</v>
      </c>
      <c r="K4066">
        <v>27</v>
      </c>
      <c r="L4066">
        <v>525</v>
      </c>
      <c r="M4066">
        <v>1</v>
      </c>
      <c r="N4066">
        <v>380</v>
      </c>
      <c r="O4066">
        <v>0</v>
      </c>
      <c r="P4066" t="s">
        <v>48</v>
      </c>
      <c r="Q4066" t="s">
        <v>47</v>
      </c>
      <c r="R4066" t="s">
        <v>59</v>
      </c>
      <c r="S4066" t="s">
        <v>58</v>
      </c>
    </row>
    <row r="4067" spans="1:19" x14ac:dyDescent="0.2">
      <c r="A4067">
        <v>2015</v>
      </c>
      <c r="B4067">
        <v>5</v>
      </c>
      <c r="C4067" t="s">
        <v>153</v>
      </c>
      <c r="D4067" t="s">
        <v>124</v>
      </c>
      <c r="E4067" t="s">
        <v>124</v>
      </c>
      <c r="F4067" t="s">
        <v>10</v>
      </c>
      <c r="G4067" t="s">
        <v>143</v>
      </c>
      <c r="H4067" s="11">
        <v>45211</v>
      </c>
      <c r="I4067" t="s">
        <v>151</v>
      </c>
      <c r="J4067">
        <v>24</v>
      </c>
      <c r="K4067">
        <v>20</v>
      </c>
      <c r="L4067">
        <v>349</v>
      </c>
      <c r="M4067">
        <v>1</v>
      </c>
      <c r="N4067">
        <v>406</v>
      </c>
      <c r="O4067">
        <v>2</v>
      </c>
      <c r="P4067" t="s">
        <v>57</v>
      </c>
      <c r="Q4067" t="s">
        <v>56</v>
      </c>
      <c r="R4067" t="s">
        <v>55</v>
      </c>
      <c r="S4067" t="s">
        <v>54</v>
      </c>
    </row>
    <row r="4068" spans="1:19" x14ac:dyDescent="0.2">
      <c r="A4068">
        <v>2015</v>
      </c>
      <c r="B4068">
        <v>6</v>
      </c>
      <c r="C4068" t="s">
        <v>117</v>
      </c>
      <c r="D4068" t="s">
        <v>138</v>
      </c>
      <c r="E4068" t="s">
        <v>117</v>
      </c>
      <c r="F4068" t="s">
        <v>10</v>
      </c>
      <c r="G4068" t="s">
        <v>146</v>
      </c>
      <c r="H4068" s="11">
        <v>45214</v>
      </c>
      <c r="I4068" t="s">
        <v>160</v>
      </c>
      <c r="J4068">
        <v>31</v>
      </c>
      <c r="K4068">
        <v>21</v>
      </c>
      <c r="L4068">
        <v>385</v>
      </c>
      <c r="M4068">
        <v>0</v>
      </c>
      <c r="N4068">
        <v>413</v>
      </c>
      <c r="O4068">
        <v>3</v>
      </c>
      <c r="P4068" t="s">
        <v>46</v>
      </c>
      <c r="Q4068" t="s">
        <v>45</v>
      </c>
      <c r="R4068" t="s">
        <v>12</v>
      </c>
      <c r="S4068" t="s">
        <v>11</v>
      </c>
    </row>
    <row r="4069" spans="1:19" x14ac:dyDescent="0.2">
      <c r="A4069">
        <v>2015</v>
      </c>
      <c r="B4069">
        <v>6</v>
      </c>
      <c r="C4069" t="s">
        <v>133</v>
      </c>
      <c r="D4069" t="s">
        <v>126</v>
      </c>
      <c r="E4069" t="s">
        <v>133</v>
      </c>
      <c r="F4069" t="s">
        <v>10</v>
      </c>
      <c r="G4069" t="s">
        <v>96</v>
      </c>
      <c r="H4069" s="11">
        <v>45217</v>
      </c>
      <c r="I4069" t="s">
        <v>157</v>
      </c>
      <c r="J4069">
        <v>34</v>
      </c>
      <c r="K4069">
        <v>20</v>
      </c>
      <c r="L4069">
        <v>474</v>
      </c>
      <c r="M4069">
        <v>3</v>
      </c>
      <c r="N4069">
        <v>225</v>
      </c>
      <c r="O4069">
        <v>2</v>
      </c>
      <c r="P4069" t="s">
        <v>49</v>
      </c>
      <c r="Q4069" t="s">
        <v>47</v>
      </c>
      <c r="R4069" t="s">
        <v>69</v>
      </c>
      <c r="S4069" t="s">
        <v>68</v>
      </c>
    </row>
    <row r="4070" spans="1:19" x14ac:dyDescent="0.2">
      <c r="A4070">
        <v>2015</v>
      </c>
      <c r="B4070">
        <v>6</v>
      </c>
      <c r="C4070" t="s">
        <v>119</v>
      </c>
      <c r="D4070" t="s">
        <v>134</v>
      </c>
      <c r="E4070" t="s">
        <v>134</v>
      </c>
      <c r="F4070" t="s">
        <v>10</v>
      </c>
      <c r="G4070" t="s">
        <v>96</v>
      </c>
      <c r="H4070" s="11">
        <v>45217</v>
      </c>
      <c r="I4070" t="s">
        <v>157</v>
      </c>
      <c r="J4070">
        <v>34</v>
      </c>
      <c r="K4070">
        <v>21</v>
      </c>
      <c r="L4070">
        <v>355</v>
      </c>
      <c r="M4070">
        <v>0</v>
      </c>
      <c r="N4070">
        <v>368</v>
      </c>
      <c r="O4070">
        <v>1</v>
      </c>
      <c r="P4070" t="s">
        <v>16</v>
      </c>
      <c r="Q4070" t="s">
        <v>15</v>
      </c>
      <c r="R4070" t="s">
        <v>22</v>
      </c>
      <c r="S4070" t="s">
        <v>21</v>
      </c>
    </row>
    <row r="4071" spans="1:19" x14ac:dyDescent="0.2">
      <c r="A4071">
        <v>2015</v>
      </c>
      <c r="B4071">
        <v>6</v>
      </c>
      <c r="C4071" t="s">
        <v>135</v>
      </c>
      <c r="D4071" t="s">
        <v>130</v>
      </c>
      <c r="E4071" t="s">
        <v>130</v>
      </c>
      <c r="F4071" t="s">
        <v>10</v>
      </c>
      <c r="G4071" t="s">
        <v>96</v>
      </c>
      <c r="H4071" s="11">
        <v>45217</v>
      </c>
      <c r="I4071" t="s">
        <v>157</v>
      </c>
      <c r="J4071">
        <v>26</v>
      </c>
      <c r="K4071">
        <v>23</v>
      </c>
      <c r="L4071">
        <v>442</v>
      </c>
      <c r="M4071">
        <v>3</v>
      </c>
      <c r="N4071">
        <v>298</v>
      </c>
      <c r="O4071">
        <v>3</v>
      </c>
      <c r="P4071" t="s">
        <v>24</v>
      </c>
      <c r="Q4071" t="s">
        <v>23</v>
      </c>
      <c r="R4071" t="s">
        <v>28</v>
      </c>
      <c r="S4071" t="s">
        <v>27</v>
      </c>
    </row>
    <row r="4072" spans="1:19" x14ac:dyDescent="0.2">
      <c r="A4072">
        <v>2015</v>
      </c>
      <c r="B4072">
        <v>6</v>
      </c>
      <c r="C4072" t="s">
        <v>140</v>
      </c>
      <c r="D4072" t="s">
        <v>136</v>
      </c>
      <c r="E4072" t="s">
        <v>140</v>
      </c>
      <c r="F4072" t="s">
        <v>10</v>
      </c>
      <c r="G4072" t="s">
        <v>96</v>
      </c>
      <c r="H4072" s="11">
        <v>45217</v>
      </c>
      <c r="I4072" t="s">
        <v>157</v>
      </c>
      <c r="J4072">
        <v>37</v>
      </c>
      <c r="K4072">
        <v>34</v>
      </c>
      <c r="L4072">
        <v>546</v>
      </c>
      <c r="M4072">
        <v>3</v>
      </c>
      <c r="N4072">
        <v>444</v>
      </c>
      <c r="O4072">
        <v>1</v>
      </c>
      <c r="P4072" t="s">
        <v>30</v>
      </c>
      <c r="Q4072" t="s">
        <v>29</v>
      </c>
      <c r="R4072" t="s">
        <v>20</v>
      </c>
      <c r="S4072" t="s">
        <v>19</v>
      </c>
    </row>
    <row r="4073" spans="1:19" x14ac:dyDescent="0.2">
      <c r="A4073">
        <v>2015</v>
      </c>
      <c r="B4073">
        <v>6</v>
      </c>
      <c r="C4073" t="s">
        <v>128</v>
      </c>
      <c r="D4073" t="s">
        <v>107</v>
      </c>
      <c r="E4073" t="s">
        <v>107</v>
      </c>
      <c r="F4073" t="s">
        <v>10</v>
      </c>
      <c r="G4073" t="s">
        <v>96</v>
      </c>
      <c r="H4073" s="11">
        <v>45217</v>
      </c>
      <c r="I4073" t="s">
        <v>157</v>
      </c>
      <c r="J4073">
        <v>31</v>
      </c>
      <c r="K4073">
        <v>20</v>
      </c>
      <c r="L4073">
        <v>382</v>
      </c>
      <c r="M4073">
        <v>0</v>
      </c>
      <c r="N4073">
        <v>394</v>
      </c>
      <c r="O4073">
        <v>3</v>
      </c>
      <c r="P4073" t="s">
        <v>36</v>
      </c>
      <c r="Q4073" t="s">
        <v>35</v>
      </c>
      <c r="R4073" t="s">
        <v>71</v>
      </c>
      <c r="S4073" t="s">
        <v>70</v>
      </c>
    </row>
    <row r="4074" spans="1:19" x14ac:dyDescent="0.2">
      <c r="A4074">
        <v>2015</v>
      </c>
      <c r="B4074">
        <v>6</v>
      </c>
      <c r="C4074" t="s">
        <v>112</v>
      </c>
      <c r="D4074" t="s">
        <v>97</v>
      </c>
      <c r="E4074" t="s">
        <v>112</v>
      </c>
      <c r="F4074" t="s">
        <v>10</v>
      </c>
      <c r="G4074" t="s">
        <v>96</v>
      </c>
      <c r="H4074" s="11">
        <v>45217</v>
      </c>
      <c r="I4074" t="s">
        <v>157</v>
      </c>
      <c r="J4074">
        <v>16</v>
      </c>
      <c r="K4074">
        <v>10</v>
      </c>
      <c r="L4074">
        <v>321</v>
      </c>
      <c r="M4074">
        <v>2</v>
      </c>
      <c r="N4074">
        <v>328</v>
      </c>
      <c r="O4074">
        <v>1</v>
      </c>
      <c r="P4074" t="s">
        <v>42</v>
      </c>
      <c r="Q4074" t="s">
        <v>41</v>
      </c>
      <c r="R4074" t="s">
        <v>38</v>
      </c>
      <c r="S4074" t="s">
        <v>37</v>
      </c>
    </row>
    <row r="4075" spans="1:19" x14ac:dyDescent="0.2">
      <c r="A4075">
        <v>2015</v>
      </c>
      <c r="B4075">
        <v>6</v>
      </c>
      <c r="C4075" t="s">
        <v>104</v>
      </c>
      <c r="D4075" t="s">
        <v>137</v>
      </c>
      <c r="E4075" t="s">
        <v>137</v>
      </c>
      <c r="F4075" t="s">
        <v>10</v>
      </c>
      <c r="G4075" t="s">
        <v>96</v>
      </c>
      <c r="H4075" s="11">
        <v>45217</v>
      </c>
      <c r="I4075" t="s">
        <v>156</v>
      </c>
      <c r="J4075">
        <v>38</v>
      </c>
      <c r="K4075">
        <v>10</v>
      </c>
      <c r="L4075">
        <v>434</v>
      </c>
      <c r="M4075">
        <v>2</v>
      </c>
      <c r="N4075">
        <v>299</v>
      </c>
      <c r="O4075">
        <v>4</v>
      </c>
      <c r="P4075" t="s">
        <v>67</v>
      </c>
      <c r="Q4075" t="s">
        <v>66</v>
      </c>
      <c r="R4075" t="s">
        <v>40</v>
      </c>
      <c r="S4075" t="s">
        <v>39</v>
      </c>
    </row>
    <row r="4076" spans="1:19" x14ac:dyDescent="0.2">
      <c r="A4076">
        <v>2015</v>
      </c>
      <c r="B4076">
        <v>6</v>
      </c>
      <c r="C4076" t="s">
        <v>124</v>
      </c>
      <c r="D4076" t="s">
        <v>123</v>
      </c>
      <c r="E4076" t="s">
        <v>124</v>
      </c>
      <c r="F4076" t="s">
        <v>10</v>
      </c>
      <c r="G4076" t="s">
        <v>96</v>
      </c>
      <c r="H4076" s="11">
        <v>45217</v>
      </c>
      <c r="I4076" t="s">
        <v>161</v>
      </c>
      <c r="J4076">
        <v>25</v>
      </c>
      <c r="K4076">
        <v>13</v>
      </c>
      <c r="L4076">
        <v>310</v>
      </c>
      <c r="M4076">
        <v>0</v>
      </c>
      <c r="N4076">
        <v>469</v>
      </c>
      <c r="O4076">
        <v>3</v>
      </c>
      <c r="P4076" t="s">
        <v>55</v>
      </c>
      <c r="Q4076" t="s">
        <v>54</v>
      </c>
      <c r="R4076" t="s">
        <v>9</v>
      </c>
      <c r="S4076" t="s">
        <v>8</v>
      </c>
    </row>
    <row r="4077" spans="1:19" x14ac:dyDescent="0.2">
      <c r="A4077">
        <v>2015</v>
      </c>
      <c r="B4077">
        <v>6</v>
      </c>
      <c r="C4077" t="s">
        <v>105</v>
      </c>
      <c r="D4077" t="s">
        <v>142</v>
      </c>
      <c r="E4077" t="s">
        <v>142</v>
      </c>
      <c r="F4077" t="s">
        <v>10</v>
      </c>
      <c r="G4077" t="s">
        <v>96</v>
      </c>
      <c r="H4077" s="11">
        <v>45217</v>
      </c>
      <c r="I4077" t="s">
        <v>178</v>
      </c>
      <c r="J4077">
        <v>27</v>
      </c>
      <c r="K4077">
        <v>23</v>
      </c>
      <c r="L4077">
        <v>383</v>
      </c>
      <c r="M4077">
        <v>2</v>
      </c>
      <c r="N4077">
        <v>334</v>
      </c>
      <c r="O4077">
        <v>0</v>
      </c>
      <c r="P4077" t="s">
        <v>61</v>
      </c>
      <c r="Q4077" t="s">
        <v>60</v>
      </c>
      <c r="R4077" t="s">
        <v>18</v>
      </c>
      <c r="S4077" t="s">
        <v>17</v>
      </c>
    </row>
    <row r="4078" spans="1:19" x14ac:dyDescent="0.2">
      <c r="A4078">
        <v>2015</v>
      </c>
      <c r="B4078">
        <v>6</v>
      </c>
      <c r="C4078" t="s">
        <v>101</v>
      </c>
      <c r="D4078" t="s">
        <v>153</v>
      </c>
      <c r="E4078" t="s">
        <v>101</v>
      </c>
      <c r="F4078" t="s">
        <v>10</v>
      </c>
      <c r="G4078" t="s">
        <v>96</v>
      </c>
      <c r="H4078" s="11">
        <v>45217</v>
      </c>
      <c r="I4078" t="s">
        <v>121</v>
      </c>
      <c r="J4078">
        <v>27</v>
      </c>
      <c r="K4078">
        <v>20</v>
      </c>
      <c r="L4078">
        <v>370</v>
      </c>
      <c r="M4078">
        <v>0</v>
      </c>
      <c r="N4078">
        <v>548</v>
      </c>
      <c r="O4078">
        <v>1</v>
      </c>
      <c r="P4078" t="s">
        <v>32</v>
      </c>
      <c r="Q4078" t="s">
        <v>31</v>
      </c>
      <c r="R4078" t="s">
        <v>57</v>
      </c>
      <c r="S4078" t="s">
        <v>56</v>
      </c>
    </row>
    <row r="4079" spans="1:19" x14ac:dyDescent="0.2">
      <c r="A4079">
        <v>2015</v>
      </c>
      <c r="B4079">
        <v>6</v>
      </c>
      <c r="C4079" t="s">
        <v>98</v>
      </c>
      <c r="D4079" t="s">
        <v>110</v>
      </c>
      <c r="E4079" t="s">
        <v>98</v>
      </c>
      <c r="F4079" t="s">
        <v>10</v>
      </c>
      <c r="G4079" t="s">
        <v>96</v>
      </c>
      <c r="H4079" s="11">
        <v>45217</v>
      </c>
      <c r="I4079" t="s">
        <v>121</v>
      </c>
      <c r="J4079">
        <v>25</v>
      </c>
      <c r="K4079">
        <v>20</v>
      </c>
      <c r="L4079">
        <v>391</v>
      </c>
      <c r="M4079">
        <v>0</v>
      </c>
      <c r="N4079">
        <v>420</v>
      </c>
      <c r="O4079">
        <v>2</v>
      </c>
      <c r="P4079" t="s">
        <v>59</v>
      </c>
      <c r="Q4079" t="s">
        <v>58</v>
      </c>
      <c r="R4079" t="s">
        <v>14</v>
      </c>
      <c r="S4079" t="s">
        <v>13</v>
      </c>
    </row>
    <row r="4080" spans="1:19" x14ac:dyDescent="0.2">
      <c r="A4080">
        <v>2015</v>
      </c>
      <c r="B4080">
        <v>6</v>
      </c>
      <c r="C4080" t="s">
        <v>129</v>
      </c>
      <c r="D4080" t="s">
        <v>118</v>
      </c>
      <c r="E4080" t="s">
        <v>118</v>
      </c>
      <c r="F4080" t="s">
        <v>10</v>
      </c>
      <c r="G4080" t="s">
        <v>96</v>
      </c>
      <c r="H4080" s="11">
        <v>45217</v>
      </c>
      <c r="I4080" t="s">
        <v>151</v>
      </c>
      <c r="J4080">
        <v>34</v>
      </c>
      <c r="K4080">
        <v>27</v>
      </c>
      <c r="L4080">
        <v>417</v>
      </c>
      <c r="M4080">
        <v>1</v>
      </c>
      <c r="N4080">
        <v>409</v>
      </c>
      <c r="O4080">
        <v>0</v>
      </c>
      <c r="P4080" t="s">
        <v>34</v>
      </c>
      <c r="Q4080" t="s">
        <v>33</v>
      </c>
      <c r="R4080" t="s">
        <v>44</v>
      </c>
      <c r="S4080" t="s">
        <v>43</v>
      </c>
    </row>
    <row r="4081" spans="1:19" x14ac:dyDescent="0.2">
      <c r="A4081">
        <v>2015</v>
      </c>
      <c r="B4081">
        <v>6</v>
      </c>
      <c r="C4081" t="s">
        <v>114</v>
      </c>
      <c r="D4081" t="s">
        <v>127</v>
      </c>
      <c r="E4081" t="s">
        <v>114</v>
      </c>
      <c r="F4081" t="s">
        <v>10</v>
      </c>
      <c r="G4081" t="s">
        <v>143</v>
      </c>
      <c r="H4081" s="11">
        <v>45218</v>
      </c>
      <c r="I4081" t="s">
        <v>151</v>
      </c>
      <c r="J4081">
        <v>27</v>
      </c>
      <c r="K4081">
        <v>7</v>
      </c>
      <c r="L4081">
        <v>428</v>
      </c>
      <c r="M4081">
        <v>4</v>
      </c>
      <c r="N4081">
        <v>247</v>
      </c>
      <c r="O4081">
        <v>3</v>
      </c>
      <c r="P4081" t="s">
        <v>53</v>
      </c>
      <c r="Q4081" t="s">
        <v>52</v>
      </c>
      <c r="R4081" t="s">
        <v>48</v>
      </c>
      <c r="S4081" t="s">
        <v>47</v>
      </c>
    </row>
    <row r="4082" spans="1:19" x14ac:dyDescent="0.2">
      <c r="A4082">
        <v>2015</v>
      </c>
      <c r="B4082">
        <v>7</v>
      </c>
      <c r="C4082" t="s">
        <v>98</v>
      </c>
      <c r="D4082" t="s">
        <v>105</v>
      </c>
      <c r="E4082" t="s">
        <v>105</v>
      </c>
      <c r="F4082" t="s">
        <v>10</v>
      </c>
      <c r="G4082" t="s">
        <v>146</v>
      </c>
      <c r="H4082" s="11">
        <v>45221</v>
      </c>
      <c r="I4082" t="s">
        <v>160</v>
      </c>
      <c r="J4082">
        <v>20</v>
      </c>
      <c r="K4082">
        <v>3</v>
      </c>
      <c r="L4082">
        <v>388</v>
      </c>
      <c r="M4082">
        <v>2</v>
      </c>
      <c r="N4082">
        <v>142</v>
      </c>
      <c r="O4082">
        <v>0</v>
      </c>
      <c r="P4082" t="s">
        <v>59</v>
      </c>
      <c r="Q4082" t="s">
        <v>58</v>
      </c>
      <c r="R4082" t="s">
        <v>61</v>
      </c>
      <c r="S4082" t="s">
        <v>60</v>
      </c>
    </row>
    <row r="4083" spans="1:19" x14ac:dyDescent="0.2">
      <c r="A4083">
        <v>2015</v>
      </c>
      <c r="B4083">
        <v>7</v>
      </c>
      <c r="C4083" t="s">
        <v>128</v>
      </c>
      <c r="D4083" t="s">
        <v>119</v>
      </c>
      <c r="E4083" t="s">
        <v>128</v>
      </c>
      <c r="F4083" t="s">
        <v>10</v>
      </c>
      <c r="G4083" t="s">
        <v>96</v>
      </c>
      <c r="H4083" s="11">
        <v>45224</v>
      </c>
      <c r="I4083" t="s">
        <v>183</v>
      </c>
      <c r="J4083">
        <v>34</v>
      </c>
      <c r="K4083">
        <v>31</v>
      </c>
      <c r="L4083">
        <v>295</v>
      </c>
      <c r="M4083">
        <v>1</v>
      </c>
      <c r="N4083">
        <v>375</v>
      </c>
      <c r="O4083">
        <v>4</v>
      </c>
      <c r="P4083" t="s">
        <v>36</v>
      </c>
      <c r="Q4083" t="s">
        <v>35</v>
      </c>
      <c r="R4083" t="s">
        <v>16</v>
      </c>
      <c r="S4083" t="s">
        <v>15</v>
      </c>
    </row>
    <row r="4084" spans="1:19" x14ac:dyDescent="0.2">
      <c r="A4084">
        <v>2015</v>
      </c>
      <c r="B4084">
        <v>7</v>
      </c>
      <c r="C4084" t="s">
        <v>177</v>
      </c>
      <c r="D4084" t="s">
        <v>135</v>
      </c>
      <c r="E4084" t="s">
        <v>177</v>
      </c>
      <c r="F4084" t="s">
        <v>10</v>
      </c>
      <c r="G4084" t="s">
        <v>96</v>
      </c>
      <c r="H4084" s="11">
        <v>45224</v>
      </c>
      <c r="I4084" t="s">
        <v>132</v>
      </c>
      <c r="J4084">
        <v>24</v>
      </c>
      <c r="K4084">
        <v>6</v>
      </c>
      <c r="L4084">
        <v>308</v>
      </c>
      <c r="M4084">
        <v>1</v>
      </c>
      <c r="N4084">
        <v>364</v>
      </c>
      <c r="O4084">
        <v>4</v>
      </c>
      <c r="P4084" t="s">
        <v>63</v>
      </c>
      <c r="Q4084" t="s">
        <v>62</v>
      </c>
      <c r="R4084" t="s">
        <v>24</v>
      </c>
      <c r="S4084" t="s">
        <v>23</v>
      </c>
    </row>
    <row r="4085" spans="1:19" x14ac:dyDescent="0.2">
      <c r="A4085">
        <v>2015</v>
      </c>
      <c r="B4085">
        <v>7</v>
      </c>
      <c r="C4085" t="s">
        <v>118</v>
      </c>
      <c r="D4085" t="s">
        <v>133</v>
      </c>
      <c r="E4085" t="s">
        <v>118</v>
      </c>
      <c r="F4085" t="s">
        <v>10</v>
      </c>
      <c r="G4085" t="s">
        <v>96</v>
      </c>
      <c r="H4085" s="11">
        <v>45224</v>
      </c>
      <c r="I4085" t="s">
        <v>157</v>
      </c>
      <c r="J4085">
        <v>30</v>
      </c>
      <c r="K4085">
        <v>23</v>
      </c>
      <c r="L4085">
        <v>353</v>
      </c>
      <c r="M4085">
        <v>0</v>
      </c>
      <c r="N4085">
        <v>372</v>
      </c>
      <c r="O4085">
        <v>1</v>
      </c>
      <c r="P4085" t="s">
        <v>44</v>
      </c>
      <c r="Q4085" t="s">
        <v>43</v>
      </c>
      <c r="R4085" t="s">
        <v>49</v>
      </c>
      <c r="S4085" t="s">
        <v>47</v>
      </c>
    </row>
    <row r="4086" spans="1:19" x14ac:dyDescent="0.2">
      <c r="A4086">
        <v>2015</v>
      </c>
      <c r="B4086">
        <v>7</v>
      </c>
      <c r="C4086" t="s">
        <v>137</v>
      </c>
      <c r="D4086" t="s">
        <v>107</v>
      </c>
      <c r="E4086" t="s">
        <v>137</v>
      </c>
      <c r="F4086" t="s">
        <v>10</v>
      </c>
      <c r="G4086" t="s">
        <v>96</v>
      </c>
      <c r="H4086" s="11">
        <v>45224</v>
      </c>
      <c r="I4086" t="s">
        <v>157</v>
      </c>
      <c r="J4086">
        <v>44</v>
      </c>
      <c r="K4086">
        <v>26</v>
      </c>
      <c r="L4086">
        <v>503</v>
      </c>
      <c r="M4086">
        <v>1</v>
      </c>
      <c r="N4086">
        <v>322</v>
      </c>
      <c r="O4086">
        <v>1</v>
      </c>
      <c r="P4086" t="s">
        <v>40</v>
      </c>
      <c r="Q4086" t="s">
        <v>39</v>
      </c>
      <c r="R4086" t="s">
        <v>71</v>
      </c>
      <c r="S4086" t="s">
        <v>70</v>
      </c>
    </row>
    <row r="4087" spans="1:19" x14ac:dyDescent="0.2">
      <c r="A4087">
        <v>2015</v>
      </c>
      <c r="B4087">
        <v>7</v>
      </c>
      <c r="C4087" t="s">
        <v>104</v>
      </c>
      <c r="D4087" t="s">
        <v>138</v>
      </c>
      <c r="E4087" t="s">
        <v>138</v>
      </c>
      <c r="F4087" t="s">
        <v>10</v>
      </c>
      <c r="G4087" t="s">
        <v>96</v>
      </c>
      <c r="H4087" s="11">
        <v>45224</v>
      </c>
      <c r="I4087" t="s">
        <v>157</v>
      </c>
      <c r="J4087">
        <v>10</v>
      </c>
      <c r="K4087">
        <v>7</v>
      </c>
      <c r="L4087">
        <v>378</v>
      </c>
      <c r="M4087">
        <v>2</v>
      </c>
      <c r="N4087">
        <v>256</v>
      </c>
      <c r="O4087">
        <v>2</v>
      </c>
      <c r="P4087" t="s">
        <v>67</v>
      </c>
      <c r="Q4087" t="s">
        <v>66</v>
      </c>
      <c r="R4087" t="s">
        <v>12</v>
      </c>
      <c r="S4087" t="s">
        <v>11</v>
      </c>
    </row>
    <row r="4088" spans="1:19" x14ac:dyDescent="0.2">
      <c r="A4088">
        <v>2015</v>
      </c>
      <c r="B4088">
        <v>7</v>
      </c>
      <c r="C4088" t="s">
        <v>140</v>
      </c>
      <c r="D4088" t="s">
        <v>112</v>
      </c>
      <c r="E4088" t="s">
        <v>112</v>
      </c>
      <c r="F4088" t="s">
        <v>10</v>
      </c>
      <c r="G4088" t="s">
        <v>96</v>
      </c>
      <c r="H4088" s="11">
        <v>45224</v>
      </c>
      <c r="I4088" t="s">
        <v>157</v>
      </c>
      <c r="J4088">
        <v>28</v>
      </c>
      <c r="K4088">
        <v>19</v>
      </c>
      <c r="L4088">
        <v>425</v>
      </c>
      <c r="M4088">
        <v>1</v>
      </c>
      <c r="N4088">
        <v>274</v>
      </c>
      <c r="O4088">
        <v>0</v>
      </c>
      <c r="P4088" t="s">
        <v>30</v>
      </c>
      <c r="Q4088" t="s">
        <v>29</v>
      </c>
      <c r="R4088" t="s">
        <v>42</v>
      </c>
      <c r="S4088" t="s">
        <v>41</v>
      </c>
    </row>
    <row r="4089" spans="1:19" x14ac:dyDescent="0.2">
      <c r="A4089">
        <v>2015</v>
      </c>
      <c r="B4089">
        <v>7</v>
      </c>
      <c r="C4089" t="s">
        <v>129</v>
      </c>
      <c r="D4089" t="s">
        <v>117</v>
      </c>
      <c r="E4089" t="s">
        <v>117</v>
      </c>
      <c r="F4089" t="s">
        <v>10</v>
      </c>
      <c r="G4089" t="s">
        <v>96</v>
      </c>
      <c r="H4089" s="11">
        <v>45224</v>
      </c>
      <c r="I4089" t="s">
        <v>156</v>
      </c>
      <c r="J4089">
        <v>27</v>
      </c>
      <c r="K4089">
        <v>21</v>
      </c>
      <c r="L4089">
        <v>449</v>
      </c>
      <c r="M4089">
        <v>1</v>
      </c>
      <c r="N4089">
        <v>376</v>
      </c>
      <c r="O4089">
        <v>3</v>
      </c>
      <c r="P4089" t="s">
        <v>34</v>
      </c>
      <c r="Q4089" t="s">
        <v>33</v>
      </c>
      <c r="R4089" t="s">
        <v>46</v>
      </c>
      <c r="S4089" t="s">
        <v>45</v>
      </c>
    </row>
    <row r="4090" spans="1:19" x14ac:dyDescent="0.2">
      <c r="A4090">
        <v>2015</v>
      </c>
      <c r="B4090">
        <v>7</v>
      </c>
      <c r="C4090" t="s">
        <v>97</v>
      </c>
      <c r="D4090" t="s">
        <v>124</v>
      </c>
      <c r="E4090" t="s">
        <v>97</v>
      </c>
      <c r="F4090" t="s">
        <v>10</v>
      </c>
      <c r="G4090" t="s">
        <v>96</v>
      </c>
      <c r="H4090" s="11">
        <v>45224</v>
      </c>
      <c r="I4090" t="s">
        <v>156</v>
      </c>
      <c r="J4090">
        <v>23</v>
      </c>
      <c r="K4090">
        <v>13</v>
      </c>
      <c r="L4090">
        <v>377</v>
      </c>
      <c r="M4090">
        <v>0</v>
      </c>
      <c r="N4090">
        <v>339</v>
      </c>
      <c r="O4090">
        <v>3</v>
      </c>
      <c r="P4090" t="s">
        <v>38</v>
      </c>
      <c r="Q4090" t="s">
        <v>37</v>
      </c>
      <c r="R4090" t="s">
        <v>55</v>
      </c>
      <c r="S4090" t="s">
        <v>54</v>
      </c>
    </row>
    <row r="4091" spans="1:19" x14ac:dyDescent="0.2">
      <c r="A4091">
        <v>2015</v>
      </c>
      <c r="B4091">
        <v>7</v>
      </c>
      <c r="C4091" t="s">
        <v>126</v>
      </c>
      <c r="D4091" t="s">
        <v>139</v>
      </c>
      <c r="E4091" t="s">
        <v>126</v>
      </c>
      <c r="F4091" t="s">
        <v>10</v>
      </c>
      <c r="G4091" t="s">
        <v>96</v>
      </c>
      <c r="H4091" s="11">
        <v>45224</v>
      </c>
      <c r="I4091" t="s">
        <v>161</v>
      </c>
      <c r="J4091">
        <v>31</v>
      </c>
      <c r="K4091">
        <v>30</v>
      </c>
      <c r="L4091">
        <v>355</v>
      </c>
      <c r="M4091">
        <v>1</v>
      </c>
      <c r="N4091">
        <v>479</v>
      </c>
      <c r="O4091">
        <v>1</v>
      </c>
      <c r="P4091" t="s">
        <v>69</v>
      </c>
      <c r="Q4091" t="s">
        <v>68</v>
      </c>
      <c r="R4091" t="s">
        <v>65</v>
      </c>
      <c r="S4091" t="s">
        <v>64</v>
      </c>
    </row>
    <row r="4092" spans="1:19" x14ac:dyDescent="0.2">
      <c r="A4092">
        <v>2015</v>
      </c>
      <c r="B4092">
        <v>7</v>
      </c>
      <c r="C4092" t="s">
        <v>153</v>
      </c>
      <c r="D4092" t="s">
        <v>131</v>
      </c>
      <c r="E4092" t="s">
        <v>131</v>
      </c>
      <c r="F4092" t="s">
        <v>10</v>
      </c>
      <c r="G4092" t="s">
        <v>96</v>
      </c>
      <c r="H4092" s="11">
        <v>45224</v>
      </c>
      <c r="I4092" t="s">
        <v>144</v>
      </c>
      <c r="J4092">
        <v>37</v>
      </c>
      <c r="K4092">
        <v>29</v>
      </c>
      <c r="L4092">
        <v>412</v>
      </c>
      <c r="M4092">
        <v>0</v>
      </c>
      <c r="N4092">
        <v>417</v>
      </c>
      <c r="O4092">
        <v>2</v>
      </c>
      <c r="P4092" t="s">
        <v>57</v>
      </c>
      <c r="Q4092" t="s">
        <v>56</v>
      </c>
      <c r="R4092" t="s">
        <v>51</v>
      </c>
      <c r="S4092" t="s">
        <v>50</v>
      </c>
    </row>
    <row r="4093" spans="1:19" x14ac:dyDescent="0.2">
      <c r="A4093">
        <v>2015</v>
      </c>
      <c r="B4093">
        <v>7</v>
      </c>
      <c r="C4093" t="s">
        <v>127</v>
      </c>
      <c r="D4093" t="s">
        <v>125</v>
      </c>
      <c r="E4093" t="s">
        <v>127</v>
      </c>
      <c r="F4093" t="s">
        <v>10</v>
      </c>
      <c r="G4093" t="s">
        <v>96</v>
      </c>
      <c r="H4093" s="11">
        <v>45224</v>
      </c>
      <c r="I4093" t="s">
        <v>121</v>
      </c>
      <c r="J4093">
        <v>27</v>
      </c>
      <c r="K4093">
        <v>20</v>
      </c>
      <c r="L4093">
        <v>289</v>
      </c>
      <c r="M4093">
        <v>0</v>
      </c>
      <c r="N4093">
        <v>460</v>
      </c>
      <c r="O4093">
        <v>4</v>
      </c>
      <c r="P4093" t="s">
        <v>48</v>
      </c>
      <c r="Q4093" t="s">
        <v>47</v>
      </c>
      <c r="R4093" t="s">
        <v>26</v>
      </c>
      <c r="S4093" t="s">
        <v>25</v>
      </c>
    </row>
    <row r="4094" spans="1:19" x14ac:dyDescent="0.2">
      <c r="A4094">
        <v>2015</v>
      </c>
      <c r="B4094">
        <v>7</v>
      </c>
      <c r="C4094" t="s">
        <v>142</v>
      </c>
      <c r="D4094" t="s">
        <v>114</v>
      </c>
      <c r="E4094" t="s">
        <v>142</v>
      </c>
      <c r="F4094" t="s">
        <v>10</v>
      </c>
      <c r="G4094" t="s">
        <v>96</v>
      </c>
      <c r="H4094" s="11">
        <v>45224</v>
      </c>
      <c r="I4094" t="s">
        <v>155</v>
      </c>
      <c r="J4094">
        <v>27</v>
      </c>
      <c r="K4094">
        <v>16</v>
      </c>
      <c r="L4094">
        <v>394</v>
      </c>
      <c r="M4094">
        <v>3</v>
      </c>
      <c r="N4094">
        <v>349</v>
      </c>
      <c r="O4094">
        <v>1</v>
      </c>
      <c r="P4094" t="s">
        <v>18</v>
      </c>
      <c r="Q4094" t="s">
        <v>17</v>
      </c>
      <c r="R4094" t="s">
        <v>53</v>
      </c>
      <c r="S4094" t="s">
        <v>52</v>
      </c>
    </row>
    <row r="4095" spans="1:19" x14ac:dyDescent="0.2">
      <c r="A4095">
        <v>2015</v>
      </c>
      <c r="B4095">
        <v>7</v>
      </c>
      <c r="C4095" t="s">
        <v>123</v>
      </c>
      <c r="D4095" t="s">
        <v>110</v>
      </c>
      <c r="E4095" t="s">
        <v>123</v>
      </c>
      <c r="F4095" t="s">
        <v>10</v>
      </c>
      <c r="G4095" t="s">
        <v>143</v>
      </c>
      <c r="H4095" s="11">
        <v>45225</v>
      </c>
      <c r="I4095" t="s">
        <v>151</v>
      </c>
      <c r="J4095">
        <v>26</v>
      </c>
      <c r="K4095">
        <v>18</v>
      </c>
      <c r="L4095">
        <v>414</v>
      </c>
      <c r="M4095">
        <v>0</v>
      </c>
      <c r="N4095">
        <v>276</v>
      </c>
      <c r="O4095">
        <v>2</v>
      </c>
      <c r="P4095" t="s">
        <v>9</v>
      </c>
      <c r="Q4095" t="s">
        <v>8</v>
      </c>
      <c r="R4095" t="s">
        <v>14</v>
      </c>
      <c r="S4095" t="s">
        <v>13</v>
      </c>
    </row>
    <row r="4096" spans="1:19" x14ac:dyDescent="0.2">
      <c r="A4096">
        <v>2015</v>
      </c>
      <c r="B4096">
        <v>8</v>
      </c>
      <c r="C4096" t="s">
        <v>118</v>
      </c>
      <c r="D4096" t="s">
        <v>137</v>
      </c>
      <c r="E4096" t="s">
        <v>118</v>
      </c>
      <c r="F4096" t="s">
        <v>10</v>
      </c>
      <c r="G4096" t="s">
        <v>146</v>
      </c>
      <c r="H4096" s="11">
        <v>45228</v>
      </c>
      <c r="I4096" t="s">
        <v>160</v>
      </c>
      <c r="J4096">
        <v>36</v>
      </c>
      <c r="K4096">
        <v>7</v>
      </c>
      <c r="L4096">
        <v>437</v>
      </c>
      <c r="M4096">
        <v>0</v>
      </c>
      <c r="N4096">
        <v>270</v>
      </c>
      <c r="O4096">
        <v>2</v>
      </c>
      <c r="P4096" t="s">
        <v>44</v>
      </c>
      <c r="Q4096" t="s">
        <v>43</v>
      </c>
      <c r="R4096" t="s">
        <v>40</v>
      </c>
      <c r="S4096" t="s">
        <v>39</v>
      </c>
    </row>
    <row r="4097" spans="1:19" x14ac:dyDescent="0.2">
      <c r="A4097">
        <v>2015</v>
      </c>
      <c r="B4097">
        <v>8</v>
      </c>
      <c r="C4097" t="s">
        <v>97</v>
      </c>
      <c r="D4097" t="s">
        <v>140</v>
      </c>
      <c r="E4097" t="s">
        <v>97</v>
      </c>
      <c r="F4097" t="s">
        <v>10</v>
      </c>
      <c r="G4097" t="s">
        <v>96</v>
      </c>
      <c r="H4097" s="11">
        <v>45231</v>
      </c>
      <c r="I4097" t="s">
        <v>182</v>
      </c>
      <c r="J4097">
        <v>45</v>
      </c>
      <c r="K4097">
        <v>10</v>
      </c>
      <c r="L4097">
        <v>340</v>
      </c>
      <c r="M4097">
        <v>0</v>
      </c>
      <c r="N4097">
        <v>276</v>
      </c>
      <c r="O4097">
        <v>2</v>
      </c>
      <c r="P4097" t="s">
        <v>38</v>
      </c>
      <c r="Q4097" t="s">
        <v>37</v>
      </c>
      <c r="R4097" t="s">
        <v>30</v>
      </c>
      <c r="S4097" t="s">
        <v>29</v>
      </c>
    </row>
    <row r="4098" spans="1:19" x14ac:dyDescent="0.2">
      <c r="A4098">
        <v>2015</v>
      </c>
      <c r="B4098">
        <v>8</v>
      </c>
      <c r="C4098" t="s">
        <v>177</v>
      </c>
      <c r="D4098" t="s">
        <v>98</v>
      </c>
      <c r="E4098" t="s">
        <v>177</v>
      </c>
      <c r="F4098" t="s">
        <v>10</v>
      </c>
      <c r="G4098" t="s">
        <v>96</v>
      </c>
      <c r="H4098" s="11">
        <v>45231</v>
      </c>
      <c r="I4098" t="s">
        <v>132</v>
      </c>
      <c r="J4098">
        <v>27</v>
      </c>
      <c r="K4098">
        <v>6</v>
      </c>
      <c r="L4098">
        <v>388</v>
      </c>
      <c r="M4098">
        <v>1</v>
      </c>
      <c r="N4098">
        <v>189</v>
      </c>
      <c r="O4098">
        <v>0</v>
      </c>
      <c r="P4098" t="s">
        <v>63</v>
      </c>
      <c r="Q4098" t="s">
        <v>62</v>
      </c>
      <c r="R4098" t="s">
        <v>59</v>
      </c>
      <c r="S4098" t="s">
        <v>58</v>
      </c>
    </row>
    <row r="4099" spans="1:19" x14ac:dyDescent="0.2">
      <c r="A4099">
        <v>2015</v>
      </c>
      <c r="B4099">
        <v>8</v>
      </c>
      <c r="C4099" t="s">
        <v>136</v>
      </c>
      <c r="D4099" t="s">
        <v>112</v>
      </c>
      <c r="E4099" t="s">
        <v>112</v>
      </c>
      <c r="F4099" t="s">
        <v>10</v>
      </c>
      <c r="G4099" t="s">
        <v>96</v>
      </c>
      <c r="H4099" s="11">
        <v>45231</v>
      </c>
      <c r="I4099" t="s">
        <v>132</v>
      </c>
      <c r="J4099">
        <v>23</v>
      </c>
      <c r="K4099">
        <v>20</v>
      </c>
      <c r="L4099">
        <v>327</v>
      </c>
      <c r="M4099">
        <v>1</v>
      </c>
      <c r="N4099">
        <v>305</v>
      </c>
      <c r="O4099">
        <v>0</v>
      </c>
      <c r="P4099" t="s">
        <v>20</v>
      </c>
      <c r="Q4099" t="s">
        <v>19</v>
      </c>
      <c r="R4099" t="s">
        <v>42</v>
      </c>
      <c r="S4099" t="s">
        <v>41</v>
      </c>
    </row>
    <row r="4100" spans="1:19" x14ac:dyDescent="0.2">
      <c r="A4100">
        <v>2015</v>
      </c>
      <c r="B4100">
        <v>8</v>
      </c>
      <c r="C4100" t="s">
        <v>124</v>
      </c>
      <c r="D4100" t="s">
        <v>134</v>
      </c>
      <c r="E4100" t="s">
        <v>134</v>
      </c>
      <c r="F4100" t="s">
        <v>10</v>
      </c>
      <c r="G4100" t="s">
        <v>96</v>
      </c>
      <c r="H4100" s="11">
        <v>45231</v>
      </c>
      <c r="I4100" t="s">
        <v>157</v>
      </c>
      <c r="J4100">
        <v>16</v>
      </c>
      <c r="K4100">
        <v>10</v>
      </c>
      <c r="L4100">
        <v>296</v>
      </c>
      <c r="M4100">
        <v>2</v>
      </c>
      <c r="N4100">
        <v>356</v>
      </c>
      <c r="O4100">
        <v>3</v>
      </c>
      <c r="P4100" t="s">
        <v>55</v>
      </c>
      <c r="Q4100" t="s">
        <v>54</v>
      </c>
      <c r="R4100" t="s">
        <v>22</v>
      </c>
      <c r="S4100" t="s">
        <v>21</v>
      </c>
    </row>
    <row r="4101" spans="1:19" x14ac:dyDescent="0.2">
      <c r="A4101">
        <v>2015</v>
      </c>
      <c r="B4101">
        <v>8</v>
      </c>
      <c r="C4101" t="s">
        <v>107</v>
      </c>
      <c r="D4101" t="s">
        <v>104</v>
      </c>
      <c r="E4101" t="s">
        <v>107</v>
      </c>
      <c r="F4101" t="s">
        <v>10</v>
      </c>
      <c r="G4101" t="s">
        <v>96</v>
      </c>
      <c r="H4101" s="11">
        <v>45231</v>
      </c>
      <c r="I4101" t="s">
        <v>157</v>
      </c>
      <c r="J4101">
        <v>20</v>
      </c>
      <c r="K4101">
        <v>6</v>
      </c>
      <c r="L4101">
        <v>270</v>
      </c>
      <c r="M4101">
        <v>0</v>
      </c>
      <c r="N4101">
        <v>211</v>
      </c>
      <c r="O4101">
        <v>3</v>
      </c>
      <c r="P4101" t="s">
        <v>71</v>
      </c>
      <c r="Q4101" t="s">
        <v>70</v>
      </c>
      <c r="R4101" t="s">
        <v>67</v>
      </c>
      <c r="S4101" t="s">
        <v>66</v>
      </c>
    </row>
    <row r="4102" spans="1:19" x14ac:dyDescent="0.2">
      <c r="A4102">
        <v>2015</v>
      </c>
      <c r="B4102">
        <v>8</v>
      </c>
      <c r="C4102" t="s">
        <v>138</v>
      </c>
      <c r="D4102" t="s">
        <v>139</v>
      </c>
      <c r="E4102" t="s">
        <v>139</v>
      </c>
      <c r="F4102" t="s">
        <v>10</v>
      </c>
      <c r="G4102" t="s">
        <v>96</v>
      </c>
      <c r="H4102" s="11">
        <v>45231</v>
      </c>
      <c r="I4102" t="s">
        <v>157</v>
      </c>
      <c r="J4102">
        <v>23</v>
      </c>
      <c r="K4102">
        <v>20</v>
      </c>
      <c r="L4102">
        <v>290</v>
      </c>
      <c r="M4102">
        <v>0</v>
      </c>
      <c r="N4102">
        <v>496</v>
      </c>
      <c r="O4102">
        <v>4</v>
      </c>
      <c r="P4102" t="s">
        <v>12</v>
      </c>
      <c r="Q4102" t="s">
        <v>11</v>
      </c>
      <c r="R4102" t="s">
        <v>65</v>
      </c>
      <c r="S4102" t="s">
        <v>64</v>
      </c>
    </row>
    <row r="4103" spans="1:19" x14ac:dyDescent="0.2">
      <c r="A4103">
        <v>2015</v>
      </c>
      <c r="B4103">
        <v>8</v>
      </c>
      <c r="C4103" t="s">
        <v>117</v>
      </c>
      <c r="D4103" t="s">
        <v>127</v>
      </c>
      <c r="E4103" t="s">
        <v>117</v>
      </c>
      <c r="F4103" t="s">
        <v>10</v>
      </c>
      <c r="G4103" t="s">
        <v>96</v>
      </c>
      <c r="H4103" s="11">
        <v>45231</v>
      </c>
      <c r="I4103" t="s">
        <v>157</v>
      </c>
      <c r="J4103">
        <v>52</v>
      </c>
      <c r="K4103">
        <v>49</v>
      </c>
      <c r="L4103">
        <v>608</v>
      </c>
      <c r="M4103">
        <v>2</v>
      </c>
      <c r="N4103">
        <v>416</v>
      </c>
      <c r="O4103">
        <v>1</v>
      </c>
      <c r="P4103" t="s">
        <v>46</v>
      </c>
      <c r="Q4103" t="s">
        <v>45</v>
      </c>
      <c r="R4103" t="s">
        <v>48</v>
      </c>
      <c r="S4103" t="s">
        <v>47</v>
      </c>
    </row>
    <row r="4104" spans="1:19" x14ac:dyDescent="0.2">
      <c r="A4104">
        <v>2015</v>
      </c>
      <c r="B4104">
        <v>8</v>
      </c>
      <c r="C4104" t="s">
        <v>110</v>
      </c>
      <c r="D4104" t="s">
        <v>153</v>
      </c>
      <c r="E4104" t="s">
        <v>110</v>
      </c>
      <c r="F4104" t="s">
        <v>10</v>
      </c>
      <c r="G4104" t="s">
        <v>96</v>
      </c>
      <c r="H4104" s="11">
        <v>45231</v>
      </c>
      <c r="I4104" t="s">
        <v>157</v>
      </c>
      <c r="J4104">
        <v>29</v>
      </c>
      <c r="K4104">
        <v>26</v>
      </c>
      <c r="L4104">
        <v>365</v>
      </c>
      <c r="M4104">
        <v>0</v>
      </c>
      <c r="N4104">
        <v>371</v>
      </c>
      <c r="O4104">
        <v>0</v>
      </c>
      <c r="P4104" t="s">
        <v>14</v>
      </c>
      <c r="Q4104" t="s">
        <v>13</v>
      </c>
      <c r="R4104" t="s">
        <v>57</v>
      </c>
      <c r="S4104" t="s">
        <v>56</v>
      </c>
    </row>
    <row r="4105" spans="1:19" x14ac:dyDescent="0.2">
      <c r="A4105">
        <v>2015</v>
      </c>
      <c r="B4105">
        <v>8</v>
      </c>
      <c r="C4105" t="s">
        <v>135</v>
      </c>
      <c r="D4105" t="s">
        <v>123</v>
      </c>
      <c r="E4105" t="s">
        <v>123</v>
      </c>
      <c r="F4105" t="s">
        <v>10</v>
      </c>
      <c r="G4105" t="s">
        <v>96</v>
      </c>
      <c r="H4105" s="11">
        <v>45231</v>
      </c>
      <c r="I4105" t="s">
        <v>157</v>
      </c>
      <c r="J4105">
        <v>34</v>
      </c>
      <c r="K4105">
        <v>20</v>
      </c>
      <c r="L4105">
        <v>491</v>
      </c>
      <c r="M4105">
        <v>4</v>
      </c>
      <c r="N4105">
        <v>254</v>
      </c>
      <c r="O4105">
        <v>2</v>
      </c>
      <c r="P4105" t="s">
        <v>24</v>
      </c>
      <c r="Q4105" t="s">
        <v>23</v>
      </c>
      <c r="R4105" t="s">
        <v>9</v>
      </c>
      <c r="S4105" t="s">
        <v>8</v>
      </c>
    </row>
    <row r="4106" spans="1:19" x14ac:dyDescent="0.2">
      <c r="A4106">
        <v>2015</v>
      </c>
      <c r="B4106">
        <v>8</v>
      </c>
      <c r="C4106" t="s">
        <v>131</v>
      </c>
      <c r="D4106" t="s">
        <v>133</v>
      </c>
      <c r="E4106" t="s">
        <v>131</v>
      </c>
      <c r="F4106" t="s">
        <v>10</v>
      </c>
      <c r="G4106" t="s">
        <v>96</v>
      </c>
      <c r="H4106" s="11">
        <v>45231</v>
      </c>
      <c r="I4106" t="s">
        <v>144</v>
      </c>
      <c r="J4106">
        <v>34</v>
      </c>
      <c r="K4106">
        <v>20</v>
      </c>
      <c r="L4106">
        <v>451</v>
      </c>
      <c r="M4106">
        <v>0</v>
      </c>
      <c r="N4106">
        <v>366</v>
      </c>
      <c r="O4106">
        <v>1</v>
      </c>
      <c r="P4106" t="s">
        <v>51</v>
      </c>
      <c r="Q4106" t="s">
        <v>50</v>
      </c>
      <c r="R4106" t="s">
        <v>49</v>
      </c>
      <c r="S4106" t="s">
        <v>47</v>
      </c>
    </row>
    <row r="4107" spans="1:19" x14ac:dyDescent="0.2">
      <c r="A4107">
        <v>2015</v>
      </c>
      <c r="B4107">
        <v>8</v>
      </c>
      <c r="C4107" t="s">
        <v>125</v>
      </c>
      <c r="D4107" t="s">
        <v>105</v>
      </c>
      <c r="E4107" t="s">
        <v>105</v>
      </c>
      <c r="F4107" t="s">
        <v>10</v>
      </c>
      <c r="G4107" t="s">
        <v>96</v>
      </c>
      <c r="H4107" s="11">
        <v>45231</v>
      </c>
      <c r="I4107" t="s">
        <v>121</v>
      </c>
      <c r="J4107">
        <v>13</v>
      </c>
      <c r="K4107">
        <v>12</v>
      </c>
      <c r="L4107">
        <v>323</v>
      </c>
      <c r="M4107">
        <v>1</v>
      </c>
      <c r="N4107">
        <v>220</v>
      </c>
      <c r="O4107">
        <v>0</v>
      </c>
      <c r="P4107" t="s">
        <v>26</v>
      </c>
      <c r="Q4107" t="s">
        <v>25</v>
      </c>
      <c r="R4107" t="s">
        <v>61</v>
      </c>
      <c r="S4107" t="s">
        <v>60</v>
      </c>
    </row>
    <row r="4108" spans="1:19" x14ac:dyDescent="0.2">
      <c r="A4108">
        <v>2015</v>
      </c>
      <c r="B4108">
        <v>8</v>
      </c>
      <c r="C4108" t="s">
        <v>130</v>
      </c>
      <c r="D4108" t="s">
        <v>101</v>
      </c>
      <c r="E4108" t="s">
        <v>130</v>
      </c>
      <c r="F4108" t="s">
        <v>10</v>
      </c>
      <c r="G4108" t="s">
        <v>96</v>
      </c>
      <c r="H4108" s="11">
        <v>45231</v>
      </c>
      <c r="I4108" t="s">
        <v>151</v>
      </c>
      <c r="J4108">
        <v>29</v>
      </c>
      <c r="K4108">
        <v>10</v>
      </c>
      <c r="L4108">
        <v>500</v>
      </c>
      <c r="M4108">
        <v>1</v>
      </c>
      <c r="N4108">
        <v>140</v>
      </c>
      <c r="O4108">
        <v>0</v>
      </c>
      <c r="P4108" t="s">
        <v>28</v>
      </c>
      <c r="Q4108" t="s">
        <v>27</v>
      </c>
      <c r="R4108" t="s">
        <v>32</v>
      </c>
      <c r="S4108" t="s">
        <v>31</v>
      </c>
    </row>
    <row r="4109" spans="1:19" x14ac:dyDescent="0.2">
      <c r="A4109">
        <v>2015</v>
      </c>
      <c r="B4109">
        <v>8</v>
      </c>
      <c r="C4109" t="s">
        <v>142</v>
      </c>
      <c r="D4109" t="s">
        <v>129</v>
      </c>
      <c r="E4109" t="s">
        <v>142</v>
      </c>
      <c r="F4109" t="s">
        <v>10</v>
      </c>
      <c r="G4109" t="s">
        <v>143</v>
      </c>
      <c r="H4109" s="11">
        <v>45232</v>
      </c>
      <c r="I4109" t="s">
        <v>151</v>
      </c>
      <c r="J4109">
        <v>29</v>
      </c>
      <c r="K4109">
        <v>26</v>
      </c>
      <c r="L4109">
        <v>379</v>
      </c>
      <c r="M4109">
        <v>3</v>
      </c>
      <c r="N4109">
        <v>359</v>
      </c>
      <c r="O4109">
        <v>4</v>
      </c>
      <c r="P4109" t="s">
        <v>18</v>
      </c>
      <c r="Q4109" t="s">
        <v>17</v>
      </c>
      <c r="R4109" t="s">
        <v>34</v>
      </c>
      <c r="S4109" t="s">
        <v>33</v>
      </c>
    </row>
    <row r="4110" spans="1:19" x14ac:dyDescent="0.2">
      <c r="A4110">
        <v>2015</v>
      </c>
      <c r="B4110">
        <v>9</v>
      </c>
      <c r="C4110" t="s">
        <v>134</v>
      </c>
      <c r="D4110" t="s">
        <v>135</v>
      </c>
      <c r="E4110" t="s">
        <v>134</v>
      </c>
      <c r="F4110" t="s">
        <v>10</v>
      </c>
      <c r="G4110" t="s">
        <v>146</v>
      </c>
      <c r="H4110" s="11">
        <v>45235</v>
      </c>
      <c r="I4110" t="s">
        <v>152</v>
      </c>
      <c r="J4110">
        <v>31</v>
      </c>
      <c r="K4110">
        <v>10</v>
      </c>
      <c r="L4110">
        <v>371</v>
      </c>
      <c r="M4110">
        <v>0</v>
      </c>
      <c r="N4110">
        <v>213</v>
      </c>
      <c r="O4110">
        <v>0</v>
      </c>
      <c r="P4110" t="s">
        <v>22</v>
      </c>
      <c r="Q4110" t="s">
        <v>21</v>
      </c>
      <c r="R4110" t="s">
        <v>24</v>
      </c>
      <c r="S4110" t="s">
        <v>23</v>
      </c>
    </row>
    <row r="4111" spans="1:19" x14ac:dyDescent="0.2">
      <c r="A4111">
        <v>2015</v>
      </c>
      <c r="B4111">
        <v>9</v>
      </c>
      <c r="C4111" t="s">
        <v>112</v>
      </c>
      <c r="D4111" t="s">
        <v>177</v>
      </c>
      <c r="E4111" t="s">
        <v>112</v>
      </c>
      <c r="F4111" t="s">
        <v>10</v>
      </c>
      <c r="G4111" t="s">
        <v>96</v>
      </c>
      <c r="H4111" s="11">
        <v>45238</v>
      </c>
      <c r="I4111" t="s">
        <v>157</v>
      </c>
      <c r="J4111">
        <v>21</v>
      </c>
      <c r="K4111">
        <v>18</v>
      </c>
      <c r="L4111">
        <v>293</v>
      </c>
      <c r="M4111">
        <v>1</v>
      </c>
      <c r="N4111">
        <v>320</v>
      </c>
      <c r="O4111">
        <v>0</v>
      </c>
      <c r="P4111" t="s">
        <v>42</v>
      </c>
      <c r="Q4111" t="s">
        <v>41</v>
      </c>
      <c r="R4111" t="s">
        <v>63</v>
      </c>
      <c r="S4111" t="s">
        <v>62</v>
      </c>
    </row>
    <row r="4112" spans="1:19" x14ac:dyDescent="0.2">
      <c r="A4112">
        <v>2015</v>
      </c>
      <c r="B4112">
        <v>9</v>
      </c>
      <c r="C4112" t="s">
        <v>119</v>
      </c>
      <c r="D4112" t="s">
        <v>137</v>
      </c>
      <c r="E4112" t="s">
        <v>119</v>
      </c>
      <c r="F4112" t="s">
        <v>10</v>
      </c>
      <c r="G4112" t="s">
        <v>96</v>
      </c>
      <c r="H4112" s="11">
        <v>45238</v>
      </c>
      <c r="I4112" t="s">
        <v>157</v>
      </c>
      <c r="J4112">
        <v>33</v>
      </c>
      <c r="K4112">
        <v>17</v>
      </c>
      <c r="L4112">
        <v>420</v>
      </c>
      <c r="M4112">
        <v>0</v>
      </c>
      <c r="N4112">
        <v>397</v>
      </c>
      <c r="O4112">
        <v>1</v>
      </c>
      <c r="P4112" t="s">
        <v>16</v>
      </c>
      <c r="Q4112" t="s">
        <v>15</v>
      </c>
      <c r="R4112" t="s">
        <v>40</v>
      </c>
      <c r="S4112" t="s">
        <v>39</v>
      </c>
    </row>
    <row r="4113" spans="1:19" x14ac:dyDescent="0.2">
      <c r="A4113">
        <v>2015</v>
      </c>
      <c r="B4113">
        <v>9</v>
      </c>
      <c r="C4113" t="s">
        <v>118</v>
      </c>
      <c r="D4113" t="s">
        <v>126</v>
      </c>
      <c r="E4113" t="s">
        <v>118</v>
      </c>
      <c r="F4113" t="s">
        <v>10</v>
      </c>
      <c r="G4113" t="s">
        <v>96</v>
      </c>
      <c r="H4113" s="11">
        <v>45238</v>
      </c>
      <c r="I4113" t="s">
        <v>157</v>
      </c>
      <c r="J4113">
        <v>27</v>
      </c>
      <c r="K4113">
        <v>10</v>
      </c>
      <c r="L4113">
        <v>460</v>
      </c>
      <c r="M4113">
        <v>2</v>
      </c>
      <c r="N4113">
        <v>250</v>
      </c>
      <c r="O4113">
        <v>2</v>
      </c>
      <c r="P4113" t="s">
        <v>44</v>
      </c>
      <c r="Q4113" t="s">
        <v>43</v>
      </c>
      <c r="R4113" t="s">
        <v>69</v>
      </c>
      <c r="S4113" t="s">
        <v>68</v>
      </c>
    </row>
    <row r="4114" spans="1:19" x14ac:dyDescent="0.2">
      <c r="A4114">
        <v>2015</v>
      </c>
      <c r="B4114">
        <v>9</v>
      </c>
      <c r="C4114" t="s">
        <v>133</v>
      </c>
      <c r="D4114" t="s">
        <v>128</v>
      </c>
      <c r="E4114" t="s">
        <v>133</v>
      </c>
      <c r="F4114" t="s">
        <v>10</v>
      </c>
      <c r="G4114" t="s">
        <v>96</v>
      </c>
      <c r="H4114" s="11">
        <v>45238</v>
      </c>
      <c r="I4114" t="s">
        <v>157</v>
      </c>
      <c r="J4114">
        <v>28</v>
      </c>
      <c r="K4114">
        <v>23</v>
      </c>
      <c r="L4114">
        <v>290</v>
      </c>
      <c r="M4114">
        <v>0</v>
      </c>
      <c r="N4114">
        <v>436</v>
      </c>
      <c r="O4114">
        <v>4</v>
      </c>
      <c r="P4114" t="s">
        <v>49</v>
      </c>
      <c r="Q4114" t="s">
        <v>47</v>
      </c>
      <c r="R4114" t="s">
        <v>36</v>
      </c>
      <c r="S4114" t="s">
        <v>35</v>
      </c>
    </row>
    <row r="4115" spans="1:19" x14ac:dyDescent="0.2">
      <c r="A4115">
        <v>2015</v>
      </c>
      <c r="B4115">
        <v>9</v>
      </c>
      <c r="C4115" t="s">
        <v>117</v>
      </c>
      <c r="D4115" t="s">
        <v>104</v>
      </c>
      <c r="E4115" t="s">
        <v>104</v>
      </c>
      <c r="F4115" t="s">
        <v>10</v>
      </c>
      <c r="G4115" t="s">
        <v>96</v>
      </c>
      <c r="H4115" s="11">
        <v>45238</v>
      </c>
      <c r="I4115" t="s">
        <v>157</v>
      </c>
      <c r="J4115">
        <v>34</v>
      </c>
      <c r="K4115">
        <v>28</v>
      </c>
      <c r="L4115">
        <v>483</v>
      </c>
      <c r="M4115">
        <v>1</v>
      </c>
      <c r="N4115">
        <v>416</v>
      </c>
      <c r="O4115">
        <v>2</v>
      </c>
      <c r="P4115" t="s">
        <v>46</v>
      </c>
      <c r="Q4115" t="s">
        <v>45</v>
      </c>
      <c r="R4115" t="s">
        <v>67</v>
      </c>
      <c r="S4115" t="s">
        <v>66</v>
      </c>
    </row>
    <row r="4116" spans="1:19" x14ac:dyDescent="0.2">
      <c r="A4116">
        <v>2015</v>
      </c>
      <c r="B4116">
        <v>9</v>
      </c>
      <c r="C4116" t="s">
        <v>124</v>
      </c>
      <c r="D4116" t="s">
        <v>131</v>
      </c>
      <c r="E4116" t="s">
        <v>124</v>
      </c>
      <c r="F4116" t="s">
        <v>10</v>
      </c>
      <c r="G4116" t="s">
        <v>96</v>
      </c>
      <c r="H4116" s="11">
        <v>45238</v>
      </c>
      <c r="I4116" t="s">
        <v>157</v>
      </c>
      <c r="J4116">
        <v>38</v>
      </c>
      <c r="K4116">
        <v>35</v>
      </c>
      <c r="L4116">
        <v>597</v>
      </c>
      <c r="M4116">
        <v>2</v>
      </c>
      <c r="N4116">
        <v>440</v>
      </c>
      <c r="O4116">
        <v>4</v>
      </c>
      <c r="P4116" t="s">
        <v>55</v>
      </c>
      <c r="Q4116" t="s">
        <v>54</v>
      </c>
      <c r="R4116" t="s">
        <v>51</v>
      </c>
      <c r="S4116" t="s">
        <v>50</v>
      </c>
    </row>
    <row r="4117" spans="1:19" x14ac:dyDescent="0.2">
      <c r="A4117">
        <v>2015</v>
      </c>
      <c r="B4117">
        <v>9</v>
      </c>
      <c r="C4117" t="s">
        <v>142</v>
      </c>
      <c r="D4117" t="s">
        <v>101</v>
      </c>
      <c r="E4117" t="s">
        <v>142</v>
      </c>
      <c r="F4117" t="s">
        <v>10</v>
      </c>
      <c r="G4117" t="s">
        <v>96</v>
      </c>
      <c r="H4117" s="11">
        <v>45238</v>
      </c>
      <c r="I4117" t="s">
        <v>161</v>
      </c>
      <c r="J4117">
        <v>37</v>
      </c>
      <c r="K4117">
        <v>29</v>
      </c>
      <c r="L4117">
        <v>427</v>
      </c>
      <c r="M4117">
        <v>1</v>
      </c>
      <c r="N4117">
        <v>402</v>
      </c>
      <c r="O4117">
        <v>2</v>
      </c>
      <c r="P4117" t="s">
        <v>18</v>
      </c>
      <c r="Q4117" t="s">
        <v>17</v>
      </c>
      <c r="R4117" t="s">
        <v>32</v>
      </c>
      <c r="S4117" t="s">
        <v>31</v>
      </c>
    </row>
    <row r="4118" spans="1:19" x14ac:dyDescent="0.2">
      <c r="A4118">
        <v>2015</v>
      </c>
      <c r="B4118">
        <v>9</v>
      </c>
      <c r="C4118" t="s">
        <v>139</v>
      </c>
      <c r="D4118" t="s">
        <v>127</v>
      </c>
      <c r="E4118" t="s">
        <v>127</v>
      </c>
      <c r="F4118" t="s">
        <v>10</v>
      </c>
      <c r="G4118" t="s">
        <v>96</v>
      </c>
      <c r="H4118" s="11">
        <v>45238</v>
      </c>
      <c r="I4118" t="s">
        <v>144</v>
      </c>
      <c r="J4118">
        <v>32</v>
      </c>
      <c r="K4118">
        <v>18</v>
      </c>
      <c r="L4118">
        <v>327</v>
      </c>
      <c r="M4118">
        <v>2</v>
      </c>
      <c r="N4118">
        <v>383</v>
      </c>
      <c r="O4118">
        <v>3</v>
      </c>
      <c r="P4118" t="s">
        <v>65</v>
      </c>
      <c r="Q4118" t="s">
        <v>64</v>
      </c>
      <c r="R4118" t="s">
        <v>48</v>
      </c>
      <c r="S4118" t="s">
        <v>47</v>
      </c>
    </row>
    <row r="4119" spans="1:19" x14ac:dyDescent="0.2">
      <c r="A4119">
        <v>2015</v>
      </c>
      <c r="B4119">
        <v>9</v>
      </c>
      <c r="C4119" t="s">
        <v>98</v>
      </c>
      <c r="D4119" t="s">
        <v>138</v>
      </c>
      <c r="E4119" t="s">
        <v>98</v>
      </c>
      <c r="F4119" t="s">
        <v>10</v>
      </c>
      <c r="G4119" t="s">
        <v>96</v>
      </c>
      <c r="H4119" s="11">
        <v>45238</v>
      </c>
      <c r="I4119" t="s">
        <v>144</v>
      </c>
      <c r="J4119">
        <v>17</v>
      </c>
      <c r="K4119">
        <v>16</v>
      </c>
      <c r="L4119">
        <v>318</v>
      </c>
      <c r="M4119">
        <v>2</v>
      </c>
      <c r="N4119">
        <v>302</v>
      </c>
      <c r="O4119">
        <v>0</v>
      </c>
      <c r="P4119" t="s">
        <v>59</v>
      </c>
      <c r="Q4119" t="s">
        <v>58</v>
      </c>
      <c r="R4119" t="s">
        <v>12</v>
      </c>
      <c r="S4119" t="s">
        <v>11</v>
      </c>
    </row>
    <row r="4120" spans="1:19" x14ac:dyDescent="0.2">
      <c r="A4120">
        <v>2015</v>
      </c>
      <c r="B4120">
        <v>9</v>
      </c>
      <c r="C4120" t="s">
        <v>129</v>
      </c>
      <c r="D4120" t="s">
        <v>130</v>
      </c>
      <c r="E4120" t="s">
        <v>129</v>
      </c>
      <c r="F4120" t="s">
        <v>10</v>
      </c>
      <c r="G4120" t="s">
        <v>96</v>
      </c>
      <c r="H4120" s="11">
        <v>45238</v>
      </c>
      <c r="I4120" t="s">
        <v>121</v>
      </c>
      <c r="J4120">
        <v>27</v>
      </c>
      <c r="K4120">
        <v>24</v>
      </c>
      <c r="L4120">
        <v>365</v>
      </c>
      <c r="M4120">
        <v>0</v>
      </c>
      <c r="N4120">
        <v>309</v>
      </c>
      <c r="O4120">
        <v>2</v>
      </c>
      <c r="P4120" t="s">
        <v>34</v>
      </c>
      <c r="Q4120" t="s">
        <v>33</v>
      </c>
      <c r="R4120" t="s">
        <v>28</v>
      </c>
      <c r="S4120" t="s">
        <v>27</v>
      </c>
    </row>
    <row r="4121" spans="1:19" x14ac:dyDescent="0.2">
      <c r="A4121">
        <v>2015</v>
      </c>
      <c r="B4121">
        <v>9</v>
      </c>
      <c r="C4121" t="s">
        <v>125</v>
      </c>
      <c r="D4121" t="s">
        <v>114</v>
      </c>
      <c r="E4121" t="s">
        <v>114</v>
      </c>
      <c r="F4121" t="s">
        <v>10</v>
      </c>
      <c r="G4121" t="s">
        <v>96</v>
      </c>
      <c r="H4121" s="11">
        <v>45238</v>
      </c>
      <c r="I4121" t="s">
        <v>155</v>
      </c>
      <c r="J4121">
        <v>33</v>
      </c>
      <c r="K4121">
        <v>27</v>
      </c>
      <c r="L4121">
        <v>459</v>
      </c>
      <c r="M4121">
        <v>0</v>
      </c>
      <c r="N4121">
        <v>411</v>
      </c>
      <c r="O4121">
        <v>1</v>
      </c>
      <c r="P4121" t="s">
        <v>26</v>
      </c>
      <c r="Q4121" t="s">
        <v>25</v>
      </c>
      <c r="R4121" t="s">
        <v>53</v>
      </c>
      <c r="S4121" t="s">
        <v>52</v>
      </c>
    </row>
    <row r="4122" spans="1:19" x14ac:dyDescent="0.2">
      <c r="A4122">
        <v>2015</v>
      </c>
      <c r="B4122">
        <v>9</v>
      </c>
      <c r="C4122" t="s">
        <v>153</v>
      </c>
      <c r="D4122" t="s">
        <v>136</v>
      </c>
      <c r="E4122" t="s">
        <v>136</v>
      </c>
      <c r="F4122" t="s">
        <v>10</v>
      </c>
      <c r="G4122" t="s">
        <v>143</v>
      </c>
      <c r="H4122" s="11">
        <v>45239</v>
      </c>
      <c r="I4122" t="s">
        <v>151</v>
      </c>
      <c r="J4122">
        <v>22</v>
      </c>
      <c r="K4122">
        <v>19</v>
      </c>
      <c r="L4122">
        <v>446</v>
      </c>
      <c r="M4122">
        <v>2</v>
      </c>
      <c r="N4122">
        <v>339</v>
      </c>
      <c r="O4122">
        <v>1</v>
      </c>
      <c r="P4122" t="s">
        <v>57</v>
      </c>
      <c r="Q4122" t="s">
        <v>56</v>
      </c>
      <c r="R4122" t="s">
        <v>20</v>
      </c>
      <c r="S4122" t="s">
        <v>19</v>
      </c>
    </row>
    <row r="4123" spans="1:19" x14ac:dyDescent="0.2">
      <c r="A4123">
        <v>2015</v>
      </c>
      <c r="B4123">
        <v>10</v>
      </c>
      <c r="C4123" t="s">
        <v>133</v>
      </c>
      <c r="D4123" t="s">
        <v>119</v>
      </c>
      <c r="E4123" t="s">
        <v>119</v>
      </c>
      <c r="F4123" t="s">
        <v>10</v>
      </c>
      <c r="G4123" t="s">
        <v>146</v>
      </c>
      <c r="H4123" s="11">
        <v>45242</v>
      </c>
      <c r="I4123" t="s">
        <v>160</v>
      </c>
      <c r="J4123">
        <v>22</v>
      </c>
      <c r="K4123">
        <v>17</v>
      </c>
      <c r="L4123">
        <v>280</v>
      </c>
      <c r="M4123">
        <v>0</v>
      </c>
      <c r="N4123">
        <v>318</v>
      </c>
      <c r="O4123">
        <v>4</v>
      </c>
      <c r="P4123" t="s">
        <v>49</v>
      </c>
      <c r="Q4123" t="s">
        <v>47</v>
      </c>
      <c r="R4123" t="s">
        <v>16</v>
      </c>
      <c r="S4123" t="s">
        <v>15</v>
      </c>
    </row>
    <row r="4124" spans="1:19" x14ac:dyDescent="0.2">
      <c r="A4124">
        <v>2015</v>
      </c>
      <c r="B4124">
        <v>10</v>
      </c>
      <c r="C4124" t="s">
        <v>177</v>
      </c>
      <c r="D4124" t="s">
        <v>136</v>
      </c>
      <c r="E4124" t="s">
        <v>136</v>
      </c>
      <c r="F4124" t="s">
        <v>10</v>
      </c>
      <c r="G4124" t="s">
        <v>96</v>
      </c>
      <c r="H4124" s="11">
        <v>45245</v>
      </c>
      <c r="I4124" t="s">
        <v>132</v>
      </c>
      <c r="J4124">
        <v>37</v>
      </c>
      <c r="K4124">
        <v>13</v>
      </c>
      <c r="L4124">
        <v>397</v>
      </c>
      <c r="M4124">
        <v>2</v>
      </c>
      <c r="N4124">
        <v>285</v>
      </c>
      <c r="O4124">
        <v>2</v>
      </c>
      <c r="P4124" t="s">
        <v>63</v>
      </c>
      <c r="Q4124" t="s">
        <v>62</v>
      </c>
      <c r="R4124" t="s">
        <v>20</v>
      </c>
      <c r="S4124" t="s">
        <v>19</v>
      </c>
    </row>
    <row r="4125" spans="1:19" x14ac:dyDescent="0.2">
      <c r="A4125">
        <v>2015</v>
      </c>
      <c r="B4125">
        <v>10</v>
      </c>
      <c r="C4125" t="s">
        <v>104</v>
      </c>
      <c r="D4125" t="s">
        <v>142</v>
      </c>
      <c r="E4125" t="s">
        <v>142</v>
      </c>
      <c r="F4125" t="s">
        <v>10</v>
      </c>
      <c r="G4125" t="s">
        <v>96</v>
      </c>
      <c r="H4125" s="11">
        <v>45245</v>
      </c>
      <c r="I4125" t="s">
        <v>156</v>
      </c>
      <c r="J4125">
        <v>27</v>
      </c>
      <c r="K4125">
        <v>10</v>
      </c>
      <c r="L4125">
        <v>303</v>
      </c>
      <c r="M4125">
        <v>0</v>
      </c>
      <c r="N4125">
        <v>242</v>
      </c>
      <c r="O4125">
        <v>2</v>
      </c>
      <c r="P4125" t="s">
        <v>67</v>
      </c>
      <c r="Q4125" t="s">
        <v>66</v>
      </c>
      <c r="R4125" t="s">
        <v>18</v>
      </c>
      <c r="S4125" t="s">
        <v>17</v>
      </c>
    </row>
    <row r="4126" spans="1:19" x14ac:dyDescent="0.2">
      <c r="A4126">
        <v>2015</v>
      </c>
      <c r="B4126">
        <v>10</v>
      </c>
      <c r="C4126" t="s">
        <v>101</v>
      </c>
      <c r="D4126" t="s">
        <v>140</v>
      </c>
      <c r="E4126" t="s">
        <v>140</v>
      </c>
      <c r="F4126" t="s">
        <v>10</v>
      </c>
      <c r="G4126" t="s">
        <v>96</v>
      </c>
      <c r="H4126" s="11">
        <v>45245</v>
      </c>
      <c r="I4126" t="s">
        <v>161</v>
      </c>
      <c r="J4126">
        <v>18</v>
      </c>
      <c r="K4126">
        <v>16</v>
      </c>
      <c r="L4126">
        <v>287</v>
      </c>
      <c r="M4126">
        <v>1</v>
      </c>
      <c r="N4126">
        <v>372</v>
      </c>
      <c r="O4126">
        <v>0</v>
      </c>
      <c r="P4126" t="s">
        <v>32</v>
      </c>
      <c r="Q4126" t="s">
        <v>31</v>
      </c>
      <c r="R4126" t="s">
        <v>30</v>
      </c>
      <c r="S4126" t="s">
        <v>29</v>
      </c>
    </row>
    <row r="4127" spans="1:19" x14ac:dyDescent="0.2">
      <c r="A4127">
        <v>2015</v>
      </c>
      <c r="B4127">
        <v>10</v>
      </c>
      <c r="C4127" t="s">
        <v>124</v>
      </c>
      <c r="D4127" t="s">
        <v>135</v>
      </c>
      <c r="E4127" t="s">
        <v>124</v>
      </c>
      <c r="F4127" t="s">
        <v>10</v>
      </c>
      <c r="G4127" t="s">
        <v>96</v>
      </c>
      <c r="H4127" s="11">
        <v>45245</v>
      </c>
      <c r="I4127" t="s">
        <v>161</v>
      </c>
      <c r="J4127">
        <v>30</v>
      </c>
      <c r="K4127">
        <v>9</v>
      </c>
      <c r="L4127">
        <v>459</v>
      </c>
      <c r="M4127">
        <v>2</v>
      </c>
      <c r="N4127">
        <v>342</v>
      </c>
      <c r="O4127">
        <v>3</v>
      </c>
      <c r="P4127" t="s">
        <v>55</v>
      </c>
      <c r="Q4127" t="s">
        <v>54</v>
      </c>
      <c r="R4127" t="s">
        <v>24</v>
      </c>
      <c r="S4127" t="s">
        <v>23</v>
      </c>
    </row>
    <row r="4128" spans="1:19" x14ac:dyDescent="0.2">
      <c r="A4128">
        <v>2015</v>
      </c>
      <c r="B4128">
        <v>10</v>
      </c>
      <c r="C4128" t="s">
        <v>110</v>
      </c>
      <c r="D4128" t="s">
        <v>128</v>
      </c>
      <c r="E4128" t="s">
        <v>128</v>
      </c>
      <c r="F4128" t="s">
        <v>10</v>
      </c>
      <c r="G4128" t="s">
        <v>96</v>
      </c>
      <c r="H4128" s="11">
        <v>45245</v>
      </c>
      <c r="I4128" t="s">
        <v>116</v>
      </c>
      <c r="J4128">
        <v>22</v>
      </c>
      <c r="K4128">
        <v>20</v>
      </c>
      <c r="L4128">
        <v>258</v>
      </c>
      <c r="M4128">
        <v>1</v>
      </c>
      <c r="N4128">
        <v>397</v>
      </c>
      <c r="O4128">
        <v>4</v>
      </c>
      <c r="P4128" t="s">
        <v>14</v>
      </c>
      <c r="Q4128" t="s">
        <v>13</v>
      </c>
      <c r="R4128" t="s">
        <v>36</v>
      </c>
      <c r="S4128" t="s">
        <v>35</v>
      </c>
    </row>
    <row r="4129" spans="1:19" x14ac:dyDescent="0.2">
      <c r="A4129">
        <v>2015</v>
      </c>
      <c r="B4129">
        <v>10</v>
      </c>
      <c r="C4129" t="s">
        <v>139</v>
      </c>
      <c r="D4129" t="s">
        <v>125</v>
      </c>
      <c r="E4129" t="s">
        <v>139</v>
      </c>
      <c r="F4129" t="s">
        <v>10</v>
      </c>
      <c r="G4129" t="s">
        <v>96</v>
      </c>
      <c r="H4129" s="11">
        <v>45245</v>
      </c>
      <c r="I4129" t="s">
        <v>116</v>
      </c>
      <c r="J4129">
        <v>10</v>
      </c>
      <c r="K4129">
        <v>6</v>
      </c>
      <c r="L4129">
        <v>330</v>
      </c>
      <c r="M4129">
        <v>2</v>
      </c>
      <c r="N4129">
        <v>216</v>
      </c>
      <c r="O4129">
        <v>1</v>
      </c>
      <c r="P4129" t="s">
        <v>65</v>
      </c>
      <c r="Q4129" t="s">
        <v>64</v>
      </c>
      <c r="R4129" t="s">
        <v>26</v>
      </c>
      <c r="S4129" t="s">
        <v>25</v>
      </c>
    </row>
    <row r="4130" spans="1:19" x14ac:dyDescent="0.2">
      <c r="A4130">
        <v>2015</v>
      </c>
      <c r="B4130">
        <v>10</v>
      </c>
      <c r="C4130" t="s">
        <v>114</v>
      </c>
      <c r="D4130" t="s">
        <v>137</v>
      </c>
      <c r="E4130" t="s">
        <v>137</v>
      </c>
      <c r="F4130" t="s">
        <v>10</v>
      </c>
      <c r="G4130" t="s">
        <v>96</v>
      </c>
      <c r="H4130" s="11">
        <v>45245</v>
      </c>
      <c r="I4130" t="s">
        <v>116</v>
      </c>
      <c r="J4130">
        <v>20</v>
      </c>
      <c r="K4130">
        <v>19</v>
      </c>
      <c r="L4130">
        <v>289</v>
      </c>
      <c r="M4130">
        <v>0</v>
      </c>
      <c r="N4130">
        <v>436</v>
      </c>
      <c r="O4130">
        <v>1</v>
      </c>
      <c r="P4130" t="s">
        <v>53</v>
      </c>
      <c r="Q4130" t="s">
        <v>52</v>
      </c>
      <c r="R4130" t="s">
        <v>40</v>
      </c>
      <c r="S4130" t="s">
        <v>39</v>
      </c>
    </row>
    <row r="4131" spans="1:19" x14ac:dyDescent="0.2">
      <c r="A4131">
        <v>2015</v>
      </c>
      <c r="B4131">
        <v>10</v>
      </c>
      <c r="C4131" t="s">
        <v>126</v>
      </c>
      <c r="D4131" t="s">
        <v>117</v>
      </c>
      <c r="E4131" t="s">
        <v>126</v>
      </c>
      <c r="F4131" t="s">
        <v>10</v>
      </c>
      <c r="G4131" t="s">
        <v>96</v>
      </c>
      <c r="H4131" s="11">
        <v>45245</v>
      </c>
      <c r="I4131" t="s">
        <v>116</v>
      </c>
      <c r="J4131">
        <v>47</v>
      </c>
      <c r="K4131">
        <v>14</v>
      </c>
      <c r="L4131">
        <v>510</v>
      </c>
      <c r="M4131">
        <v>0</v>
      </c>
      <c r="N4131">
        <v>350</v>
      </c>
      <c r="O4131">
        <v>2</v>
      </c>
      <c r="P4131" t="s">
        <v>69</v>
      </c>
      <c r="Q4131" t="s">
        <v>68</v>
      </c>
      <c r="R4131" t="s">
        <v>46</v>
      </c>
      <c r="S4131" t="s">
        <v>45</v>
      </c>
    </row>
    <row r="4132" spans="1:19" x14ac:dyDescent="0.2">
      <c r="A4132">
        <v>2015</v>
      </c>
      <c r="B4132">
        <v>10</v>
      </c>
      <c r="C4132" t="s">
        <v>131</v>
      </c>
      <c r="D4132" t="s">
        <v>112</v>
      </c>
      <c r="E4132" t="s">
        <v>112</v>
      </c>
      <c r="F4132" t="s">
        <v>10</v>
      </c>
      <c r="G4132" t="s">
        <v>96</v>
      </c>
      <c r="H4132" s="11">
        <v>45245</v>
      </c>
      <c r="I4132" t="s">
        <v>144</v>
      </c>
      <c r="J4132">
        <v>30</v>
      </c>
      <c r="K4132">
        <v>14</v>
      </c>
      <c r="L4132">
        <v>385</v>
      </c>
      <c r="M4132">
        <v>0</v>
      </c>
      <c r="N4132">
        <v>371</v>
      </c>
      <c r="O4132">
        <v>2</v>
      </c>
      <c r="P4132" t="s">
        <v>51</v>
      </c>
      <c r="Q4132" t="s">
        <v>50</v>
      </c>
      <c r="R4132" t="s">
        <v>42</v>
      </c>
      <c r="S4132" t="s">
        <v>41</v>
      </c>
    </row>
    <row r="4133" spans="1:19" x14ac:dyDescent="0.2">
      <c r="A4133">
        <v>2015</v>
      </c>
      <c r="B4133">
        <v>10</v>
      </c>
      <c r="C4133" t="s">
        <v>130</v>
      </c>
      <c r="D4133" t="s">
        <v>97</v>
      </c>
      <c r="E4133" t="s">
        <v>97</v>
      </c>
      <c r="F4133" t="s">
        <v>10</v>
      </c>
      <c r="G4133" t="s">
        <v>96</v>
      </c>
      <c r="H4133" s="11">
        <v>45245</v>
      </c>
      <c r="I4133" t="s">
        <v>145</v>
      </c>
      <c r="J4133">
        <v>29</v>
      </c>
      <c r="K4133">
        <v>13</v>
      </c>
      <c r="L4133">
        <v>303</v>
      </c>
      <c r="M4133">
        <v>0</v>
      </c>
      <c r="N4133">
        <v>221</v>
      </c>
      <c r="O4133">
        <v>5</v>
      </c>
      <c r="P4133" t="s">
        <v>28</v>
      </c>
      <c r="Q4133" t="s">
        <v>27</v>
      </c>
      <c r="R4133" t="s">
        <v>38</v>
      </c>
      <c r="S4133" t="s">
        <v>37</v>
      </c>
    </row>
    <row r="4134" spans="1:19" x14ac:dyDescent="0.2">
      <c r="A4134">
        <v>2015</v>
      </c>
      <c r="B4134">
        <v>10</v>
      </c>
      <c r="C4134" t="s">
        <v>127</v>
      </c>
      <c r="D4134" t="s">
        <v>118</v>
      </c>
      <c r="E4134" t="s">
        <v>118</v>
      </c>
      <c r="F4134" t="s">
        <v>10</v>
      </c>
      <c r="G4134" t="s">
        <v>96</v>
      </c>
      <c r="H4134" s="11">
        <v>45245</v>
      </c>
      <c r="I4134" t="s">
        <v>180</v>
      </c>
      <c r="J4134">
        <v>27</v>
      </c>
      <c r="K4134">
        <v>26</v>
      </c>
      <c r="L4134">
        <v>406</v>
      </c>
      <c r="M4134">
        <v>2</v>
      </c>
      <c r="N4134">
        <v>422</v>
      </c>
      <c r="O4134">
        <v>1</v>
      </c>
      <c r="P4134" t="s">
        <v>48</v>
      </c>
      <c r="Q4134" t="s">
        <v>47</v>
      </c>
      <c r="R4134" t="s">
        <v>44</v>
      </c>
      <c r="S4134" t="s">
        <v>43</v>
      </c>
    </row>
    <row r="4135" spans="1:19" x14ac:dyDescent="0.2">
      <c r="A4135">
        <v>2015</v>
      </c>
      <c r="B4135">
        <v>10</v>
      </c>
      <c r="C4135" t="s">
        <v>105</v>
      </c>
      <c r="D4135" t="s">
        <v>123</v>
      </c>
      <c r="E4135" t="s">
        <v>123</v>
      </c>
      <c r="F4135" t="s">
        <v>10</v>
      </c>
      <c r="G4135" t="s">
        <v>96</v>
      </c>
      <c r="H4135" s="11">
        <v>45245</v>
      </c>
      <c r="I4135" t="s">
        <v>167</v>
      </c>
      <c r="J4135">
        <v>39</v>
      </c>
      <c r="K4135">
        <v>32</v>
      </c>
      <c r="L4135">
        <v>451</v>
      </c>
      <c r="M4135">
        <v>3</v>
      </c>
      <c r="N4135">
        <v>343</v>
      </c>
      <c r="O4135">
        <v>1</v>
      </c>
      <c r="P4135" t="s">
        <v>61</v>
      </c>
      <c r="Q4135" t="s">
        <v>60</v>
      </c>
      <c r="R4135" t="s">
        <v>9</v>
      </c>
      <c r="S4135" t="s">
        <v>8</v>
      </c>
    </row>
    <row r="4136" spans="1:19" x14ac:dyDescent="0.2">
      <c r="A4136">
        <v>2015</v>
      </c>
      <c r="B4136">
        <v>10</v>
      </c>
      <c r="C4136" t="s">
        <v>134</v>
      </c>
      <c r="D4136" t="s">
        <v>107</v>
      </c>
      <c r="E4136" t="s">
        <v>107</v>
      </c>
      <c r="F4136" t="s">
        <v>10</v>
      </c>
      <c r="G4136" t="s">
        <v>143</v>
      </c>
      <c r="H4136" s="11">
        <v>45246</v>
      </c>
      <c r="I4136" t="s">
        <v>151</v>
      </c>
      <c r="J4136">
        <v>10</v>
      </c>
      <c r="K4136">
        <v>6</v>
      </c>
      <c r="L4136">
        <v>256</v>
      </c>
      <c r="M4136">
        <v>1</v>
      </c>
      <c r="N4136">
        <v>256</v>
      </c>
      <c r="O4136">
        <v>2</v>
      </c>
      <c r="P4136" t="s">
        <v>22</v>
      </c>
      <c r="Q4136" t="s">
        <v>21</v>
      </c>
      <c r="R4136" t="s">
        <v>71</v>
      </c>
      <c r="S4136" t="s">
        <v>70</v>
      </c>
    </row>
    <row r="4137" spans="1:19" x14ac:dyDescent="0.2">
      <c r="A4137">
        <v>2015</v>
      </c>
      <c r="B4137">
        <v>11</v>
      </c>
      <c r="C4137" t="s">
        <v>128</v>
      </c>
      <c r="D4137" t="s">
        <v>104</v>
      </c>
      <c r="E4137" t="s">
        <v>128</v>
      </c>
      <c r="F4137" t="s">
        <v>10</v>
      </c>
      <c r="G4137" t="s">
        <v>146</v>
      </c>
      <c r="H4137" s="11">
        <v>45249</v>
      </c>
      <c r="I4137" t="s">
        <v>160</v>
      </c>
      <c r="J4137">
        <v>19</v>
      </c>
      <c r="K4137">
        <v>13</v>
      </c>
      <c r="L4137">
        <v>308</v>
      </c>
      <c r="M4137">
        <v>2</v>
      </c>
      <c r="N4137">
        <v>316</v>
      </c>
      <c r="O4137">
        <v>1</v>
      </c>
      <c r="P4137" t="s">
        <v>36</v>
      </c>
      <c r="Q4137" t="s">
        <v>35</v>
      </c>
      <c r="R4137" t="s">
        <v>67</v>
      </c>
      <c r="S4137" t="s">
        <v>66</v>
      </c>
    </row>
    <row r="4138" spans="1:19" x14ac:dyDescent="0.2">
      <c r="A4138">
        <v>2015</v>
      </c>
      <c r="B4138">
        <v>11</v>
      </c>
      <c r="C4138" t="s">
        <v>114</v>
      </c>
      <c r="D4138" t="s">
        <v>139</v>
      </c>
      <c r="E4138" t="s">
        <v>139</v>
      </c>
      <c r="F4138" t="s">
        <v>10</v>
      </c>
      <c r="G4138" t="s">
        <v>96</v>
      </c>
      <c r="H4138" s="11">
        <v>45252</v>
      </c>
      <c r="I4138" t="s">
        <v>157</v>
      </c>
      <c r="J4138">
        <v>45</v>
      </c>
      <c r="K4138">
        <v>17</v>
      </c>
      <c r="L4138">
        <v>521</v>
      </c>
      <c r="M4138">
        <v>1</v>
      </c>
      <c r="N4138">
        <v>383</v>
      </c>
      <c r="O4138">
        <v>4</v>
      </c>
      <c r="P4138" t="s">
        <v>53</v>
      </c>
      <c r="Q4138" t="s">
        <v>52</v>
      </c>
      <c r="R4138" t="s">
        <v>65</v>
      </c>
      <c r="S4138" t="s">
        <v>64</v>
      </c>
    </row>
    <row r="4139" spans="1:19" x14ac:dyDescent="0.2">
      <c r="A4139">
        <v>2015</v>
      </c>
      <c r="B4139">
        <v>11</v>
      </c>
      <c r="C4139" t="s">
        <v>110</v>
      </c>
      <c r="D4139" t="s">
        <v>177</v>
      </c>
      <c r="E4139" t="s">
        <v>110</v>
      </c>
      <c r="F4139" t="s">
        <v>10</v>
      </c>
      <c r="G4139" t="s">
        <v>96</v>
      </c>
      <c r="H4139" s="11">
        <v>45252</v>
      </c>
      <c r="I4139" t="s">
        <v>157</v>
      </c>
      <c r="J4139">
        <v>16</v>
      </c>
      <c r="K4139">
        <v>13</v>
      </c>
      <c r="L4139">
        <v>388</v>
      </c>
      <c r="M4139">
        <v>2</v>
      </c>
      <c r="N4139">
        <v>213</v>
      </c>
      <c r="O4139">
        <v>4</v>
      </c>
      <c r="P4139" t="s">
        <v>14</v>
      </c>
      <c r="Q4139" t="s">
        <v>13</v>
      </c>
      <c r="R4139" t="s">
        <v>63</v>
      </c>
      <c r="S4139" t="s">
        <v>62</v>
      </c>
    </row>
    <row r="4140" spans="1:19" x14ac:dyDescent="0.2">
      <c r="A4140">
        <v>2015</v>
      </c>
      <c r="B4140">
        <v>11</v>
      </c>
      <c r="C4140" t="s">
        <v>136</v>
      </c>
      <c r="D4140" t="s">
        <v>130</v>
      </c>
      <c r="E4140" t="s">
        <v>130</v>
      </c>
      <c r="F4140" t="s">
        <v>10</v>
      </c>
      <c r="G4140" t="s">
        <v>96</v>
      </c>
      <c r="H4140" s="11">
        <v>45252</v>
      </c>
      <c r="I4140" t="s">
        <v>157</v>
      </c>
      <c r="J4140">
        <v>17</v>
      </c>
      <c r="K4140">
        <v>15</v>
      </c>
      <c r="L4140">
        <v>389</v>
      </c>
      <c r="M4140">
        <v>0</v>
      </c>
      <c r="N4140">
        <v>347</v>
      </c>
      <c r="O4140">
        <v>2</v>
      </c>
      <c r="P4140" t="s">
        <v>20</v>
      </c>
      <c r="Q4140" t="s">
        <v>19</v>
      </c>
      <c r="R4140" t="s">
        <v>28</v>
      </c>
      <c r="S4140" t="s">
        <v>27</v>
      </c>
    </row>
    <row r="4141" spans="1:19" x14ac:dyDescent="0.2">
      <c r="A4141">
        <v>2015</v>
      </c>
      <c r="B4141">
        <v>11</v>
      </c>
      <c r="C4141" t="s">
        <v>138</v>
      </c>
      <c r="D4141" t="s">
        <v>129</v>
      </c>
      <c r="E4141" t="s">
        <v>129</v>
      </c>
      <c r="F4141" t="s">
        <v>10</v>
      </c>
      <c r="G4141" t="s">
        <v>96</v>
      </c>
      <c r="H4141" s="11">
        <v>45252</v>
      </c>
      <c r="I4141" t="s">
        <v>157</v>
      </c>
      <c r="J4141">
        <v>24</v>
      </c>
      <c r="K4141">
        <v>21</v>
      </c>
      <c r="L4141">
        <v>276</v>
      </c>
      <c r="M4141">
        <v>3</v>
      </c>
      <c r="N4141">
        <v>375</v>
      </c>
      <c r="O4141">
        <v>4</v>
      </c>
      <c r="P4141" t="s">
        <v>12</v>
      </c>
      <c r="Q4141" t="s">
        <v>11</v>
      </c>
      <c r="R4141" t="s">
        <v>34</v>
      </c>
      <c r="S4141" t="s">
        <v>33</v>
      </c>
    </row>
    <row r="4142" spans="1:19" x14ac:dyDescent="0.2">
      <c r="A4142">
        <v>2015</v>
      </c>
      <c r="B4142">
        <v>11</v>
      </c>
      <c r="C4142" t="s">
        <v>142</v>
      </c>
      <c r="D4142" t="s">
        <v>126</v>
      </c>
      <c r="E4142" t="s">
        <v>142</v>
      </c>
      <c r="F4142" t="s">
        <v>10</v>
      </c>
      <c r="G4142" t="s">
        <v>96</v>
      </c>
      <c r="H4142" s="11">
        <v>45252</v>
      </c>
      <c r="I4142" t="s">
        <v>157</v>
      </c>
      <c r="J4142">
        <v>44</v>
      </c>
      <c r="K4142">
        <v>16</v>
      </c>
      <c r="L4142">
        <v>368</v>
      </c>
      <c r="M4142">
        <v>0</v>
      </c>
      <c r="N4142">
        <v>186</v>
      </c>
      <c r="O4142">
        <v>5</v>
      </c>
      <c r="P4142" t="s">
        <v>18</v>
      </c>
      <c r="Q4142" t="s">
        <v>17</v>
      </c>
      <c r="R4142" t="s">
        <v>69</v>
      </c>
      <c r="S4142" t="s">
        <v>68</v>
      </c>
    </row>
    <row r="4143" spans="1:19" x14ac:dyDescent="0.2">
      <c r="A4143">
        <v>2015</v>
      </c>
      <c r="B4143">
        <v>11</v>
      </c>
      <c r="C4143" t="s">
        <v>140</v>
      </c>
      <c r="D4143" t="s">
        <v>131</v>
      </c>
      <c r="E4143" t="s">
        <v>140</v>
      </c>
      <c r="F4143" t="s">
        <v>10</v>
      </c>
      <c r="G4143" t="s">
        <v>96</v>
      </c>
      <c r="H4143" s="11">
        <v>45252</v>
      </c>
      <c r="I4143" t="s">
        <v>157</v>
      </c>
      <c r="J4143">
        <v>18</v>
      </c>
      <c r="K4143">
        <v>13</v>
      </c>
      <c r="L4143">
        <v>375</v>
      </c>
      <c r="M4143">
        <v>0</v>
      </c>
      <c r="N4143">
        <v>216</v>
      </c>
      <c r="O4143">
        <v>0</v>
      </c>
      <c r="P4143" t="s">
        <v>30</v>
      </c>
      <c r="Q4143" t="s">
        <v>29</v>
      </c>
      <c r="R4143" t="s">
        <v>51</v>
      </c>
      <c r="S4143" t="s">
        <v>50</v>
      </c>
    </row>
    <row r="4144" spans="1:19" x14ac:dyDescent="0.2">
      <c r="A4144">
        <v>2015</v>
      </c>
      <c r="B4144">
        <v>11</v>
      </c>
      <c r="C4144" t="s">
        <v>107</v>
      </c>
      <c r="D4144" t="s">
        <v>133</v>
      </c>
      <c r="E4144" t="s">
        <v>107</v>
      </c>
      <c r="F4144" t="s">
        <v>10</v>
      </c>
      <c r="G4144" t="s">
        <v>96</v>
      </c>
      <c r="H4144" s="11">
        <v>45252</v>
      </c>
      <c r="I4144" t="s">
        <v>156</v>
      </c>
      <c r="J4144">
        <v>24</v>
      </c>
      <c r="K4144">
        <v>17</v>
      </c>
      <c r="L4144">
        <v>364</v>
      </c>
      <c r="M4144">
        <v>1</v>
      </c>
      <c r="N4144">
        <v>267</v>
      </c>
      <c r="O4144">
        <v>2</v>
      </c>
      <c r="P4144" t="s">
        <v>71</v>
      </c>
      <c r="Q4144" t="s">
        <v>70</v>
      </c>
      <c r="R4144" t="s">
        <v>49</v>
      </c>
      <c r="S4144" t="s">
        <v>47</v>
      </c>
    </row>
    <row r="4145" spans="1:19" x14ac:dyDescent="0.2">
      <c r="A4145">
        <v>2015</v>
      </c>
      <c r="B4145">
        <v>11</v>
      </c>
      <c r="C4145" t="s">
        <v>137</v>
      </c>
      <c r="D4145" t="s">
        <v>125</v>
      </c>
      <c r="E4145" t="s">
        <v>125</v>
      </c>
      <c r="F4145" t="s">
        <v>10</v>
      </c>
      <c r="G4145" t="s">
        <v>96</v>
      </c>
      <c r="H4145" s="11">
        <v>45252</v>
      </c>
      <c r="I4145" t="s">
        <v>156</v>
      </c>
      <c r="J4145">
        <v>24</v>
      </c>
      <c r="K4145">
        <v>14</v>
      </c>
      <c r="L4145">
        <v>386</v>
      </c>
      <c r="M4145">
        <v>2</v>
      </c>
      <c r="N4145">
        <v>210</v>
      </c>
      <c r="O4145">
        <v>1</v>
      </c>
      <c r="P4145" t="s">
        <v>40</v>
      </c>
      <c r="Q4145" t="s">
        <v>39</v>
      </c>
      <c r="R4145" t="s">
        <v>26</v>
      </c>
      <c r="S4145" t="s">
        <v>25</v>
      </c>
    </row>
    <row r="4146" spans="1:19" x14ac:dyDescent="0.2">
      <c r="A4146">
        <v>2015</v>
      </c>
      <c r="B4146">
        <v>11</v>
      </c>
      <c r="C4146" t="s">
        <v>153</v>
      </c>
      <c r="D4146" t="s">
        <v>97</v>
      </c>
      <c r="E4146" t="s">
        <v>97</v>
      </c>
      <c r="F4146" t="s">
        <v>10</v>
      </c>
      <c r="G4146" t="s">
        <v>96</v>
      </c>
      <c r="H4146" s="11">
        <v>45252</v>
      </c>
      <c r="I4146" t="s">
        <v>144</v>
      </c>
      <c r="J4146">
        <v>33</v>
      </c>
      <c r="K4146">
        <v>3</v>
      </c>
      <c r="L4146">
        <v>385</v>
      </c>
      <c r="M4146">
        <v>0</v>
      </c>
      <c r="N4146">
        <v>201</v>
      </c>
      <c r="O4146">
        <v>2</v>
      </c>
      <c r="P4146" t="s">
        <v>57</v>
      </c>
      <c r="Q4146" t="s">
        <v>56</v>
      </c>
      <c r="R4146" t="s">
        <v>38</v>
      </c>
      <c r="S4146" t="s">
        <v>37</v>
      </c>
    </row>
    <row r="4147" spans="1:19" x14ac:dyDescent="0.2">
      <c r="A4147">
        <v>2015</v>
      </c>
      <c r="B4147">
        <v>11</v>
      </c>
      <c r="C4147" t="s">
        <v>112</v>
      </c>
      <c r="D4147" t="s">
        <v>101</v>
      </c>
      <c r="E4147" t="s">
        <v>101</v>
      </c>
      <c r="F4147" t="s">
        <v>10</v>
      </c>
      <c r="G4147" t="s">
        <v>96</v>
      </c>
      <c r="H4147" s="11">
        <v>45252</v>
      </c>
      <c r="I4147" t="s">
        <v>121</v>
      </c>
      <c r="J4147">
        <v>30</v>
      </c>
      <c r="K4147">
        <v>13</v>
      </c>
      <c r="L4147">
        <v>320</v>
      </c>
      <c r="M4147">
        <v>0</v>
      </c>
      <c r="N4147">
        <v>342</v>
      </c>
      <c r="O4147">
        <v>1</v>
      </c>
      <c r="P4147" t="s">
        <v>42</v>
      </c>
      <c r="Q4147" t="s">
        <v>41</v>
      </c>
      <c r="R4147" t="s">
        <v>32</v>
      </c>
      <c r="S4147" t="s">
        <v>31</v>
      </c>
    </row>
    <row r="4148" spans="1:19" x14ac:dyDescent="0.2">
      <c r="A4148">
        <v>2015</v>
      </c>
      <c r="B4148">
        <v>11</v>
      </c>
      <c r="C4148" t="s">
        <v>105</v>
      </c>
      <c r="D4148" t="s">
        <v>98</v>
      </c>
      <c r="E4148" t="s">
        <v>105</v>
      </c>
      <c r="F4148" t="s">
        <v>10</v>
      </c>
      <c r="G4148" t="s">
        <v>96</v>
      </c>
      <c r="H4148" s="11">
        <v>45252</v>
      </c>
      <c r="I4148" t="s">
        <v>171</v>
      </c>
      <c r="J4148">
        <v>29</v>
      </c>
      <c r="K4148">
        <v>13</v>
      </c>
      <c r="L4148">
        <v>508</v>
      </c>
      <c r="M4148">
        <v>0</v>
      </c>
      <c r="N4148">
        <v>306</v>
      </c>
      <c r="O4148">
        <v>0</v>
      </c>
      <c r="P4148" t="s">
        <v>61</v>
      </c>
      <c r="Q4148" t="s">
        <v>60</v>
      </c>
      <c r="R4148" t="s">
        <v>59</v>
      </c>
      <c r="S4148" t="s">
        <v>58</v>
      </c>
    </row>
    <row r="4149" spans="1:19" x14ac:dyDescent="0.2">
      <c r="A4149">
        <v>2015</v>
      </c>
      <c r="B4149">
        <v>11</v>
      </c>
      <c r="C4149" t="s">
        <v>123</v>
      </c>
      <c r="D4149" t="s">
        <v>134</v>
      </c>
      <c r="E4149" t="s">
        <v>123</v>
      </c>
      <c r="F4149" t="s">
        <v>10</v>
      </c>
      <c r="G4149" t="s">
        <v>96</v>
      </c>
      <c r="H4149" s="11">
        <v>45252</v>
      </c>
      <c r="I4149" t="s">
        <v>151</v>
      </c>
      <c r="J4149">
        <v>34</v>
      </c>
      <c r="K4149">
        <v>31</v>
      </c>
      <c r="L4149">
        <v>383</v>
      </c>
      <c r="M4149">
        <v>2</v>
      </c>
      <c r="N4149">
        <v>377</v>
      </c>
      <c r="O4149">
        <v>1</v>
      </c>
      <c r="P4149" t="s">
        <v>9</v>
      </c>
      <c r="Q4149" t="s">
        <v>8</v>
      </c>
      <c r="R4149" t="s">
        <v>22</v>
      </c>
      <c r="S4149" t="s">
        <v>21</v>
      </c>
    </row>
    <row r="4150" spans="1:19" x14ac:dyDescent="0.2">
      <c r="A4150">
        <v>2015</v>
      </c>
      <c r="B4150">
        <v>11</v>
      </c>
      <c r="C4150" t="s">
        <v>118</v>
      </c>
      <c r="D4150" t="s">
        <v>119</v>
      </c>
      <c r="E4150" t="s">
        <v>118</v>
      </c>
      <c r="F4150" t="s">
        <v>10</v>
      </c>
      <c r="G4150" t="s">
        <v>143</v>
      </c>
      <c r="H4150" s="11">
        <v>45253</v>
      </c>
      <c r="I4150" t="s">
        <v>151</v>
      </c>
      <c r="J4150">
        <v>20</v>
      </c>
      <c r="K4150">
        <v>13</v>
      </c>
      <c r="L4150">
        <v>356</v>
      </c>
      <c r="M4150">
        <v>1</v>
      </c>
      <c r="N4150">
        <v>319</v>
      </c>
      <c r="O4150">
        <v>1</v>
      </c>
      <c r="P4150" t="s">
        <v>44</v>
      </c>
      <c r="Q4150" t="s">
        <v>43</v>
      </c>
      <c r="R4150" t="s">
        <v>16</v>
      </c>
      <c r="S4150" t="s">
        <v>15</v>
      </c>
    </row>
    <row r="4151" spans="1:19" x14ac:dyDescent="0.2">
      <c r="A4151">
        <v>2015</v>
      </c>
      <c r="B4151">
        <v>12</v>
      </c>
      <c r="C4151" t="s">
        <v>140</v>
      </c>
      <c r="D4151" t="s">
        <v>114</v>
      </c>
      <c r="E4151" t="s">
        <v>140</v>
      </c>
      <c r="F4151" t="s">
        <v>10</v>
      </c>
      <c r="G4151" t="s">
        <v>146</v>
      </c>
      <c r="H4151" s="11">
        <v>45256</v>
      </c>
      <c r="I4151" t="s">
        <v>181</v>
      </c>
      <c r="J4151">
        <v>45</v>
      </c>
      <c r="K4151">
        <v>14</v>
      </c>
      <c r="L4151">
        <v>430</v>
      </c>
      <c r="M4151">
        <v>0</v>
      </c>
      <c r="N4151">
        <v>227</v>
      </c>
      <c r="O4151">
        <v>1</v>
      </c>
      <c r="P4151" t="s">
        <v>30</v>
      </c>
      <c r="Q4151" t="s">
        <v>29</v>
      </c>
      <c r="R4151" t="s">
        <v>53</v>
      </c>
      <c r="S4151" t="s">
        <v>52</v>
      </c>
    </row>
    <row r="4152" spans="1:19" x14ac:dyDescent="0.2">
      <c r="A4152">
        <v>2015</v>
      </c>
      <c r="B4152">
        <v>12</v>
      </c>
      <c r="C4152" t="s">
        <v>125</v>
      </c>
      <c r="D4152" t="s">
        <v>142</v>
      </c>
      <c r="E4152" t="s">
        <v>142</v>
      </c>
      <c r="F4152" t="s">
        <v>10</v>
      </c>
      <c r="G4152" t="s">
        <v>146</v>
      </c>
      <c r="H4152" s="11">
        <v>45256</v>
      </c>
      <c r="I4152" t="s">
        <v>180</v>
      </c>
      <c r="J4152">
        <v>33</v>
      </c>
      <c r="K4152">
        <v>14</v>
      </c>
      <c r="L4152">
        <v>294</v>
      </c>
      <c r="M4152">
        <v>0</v>
      </c>
      <c r="N4152">
        <v>210</v>
      </c>
      <c r="O4152">
        <v>3</v>
      </c>
      <c r="P4152" t="s">
        <v>26</v>
      </c>
      <c r="Q4152" t="s">
        <v>25</v>
      </c>
      <c r="R4152" t="s">
        <v>18</v>
      </c>
      <c r="S4152" t="s">
        <v>17</v>
      </c>
    </row>
    <row r="4153" spans="1:19" x14ac:dyDescent="0.2">
      <c r="A4153">
        <v>2015</v>
      </c>
      <c r="B4153">
        <v>12</v>
      </c>
      <c r="C4153" t="s">
        <v>101</v>
      </c>
      <c r="D4153" t="s">
        <v>136</v>
      </c>
      <c r="E4153" t="s">
        <v>136</v>
      </c>
      <c r="F4153" t="s">
        <v>10</v>
      </c>
      <c r="G4153" t="s">
        <v>146</v>
      </c>
      <c r="H4153" s="11">
        <v>45256</v>
      </c>
      <c r="I4153" t="s">
        <v>151</v>
      </c>
      <c r="J4153">
        <v>17</v>
      </c>
      <c r="K4153">
        <v>13</v>
      </c>
      <c r="L4153">
        <v>290</v>
      </c>
      <c r="M4153">
        <v>0</v>
      </c>
      <c r="N4153">
        <v>365</v>
      </c>
      <c r="O4153">
        <v>2</v>
      </c>
      <c r="P4153" t="s">
        <v>32</v>
      </c>
      <c r="Q4153" t="s">
        <v>31</v>
      </c>
      <c r="R4153" t="s">
        <v>20</v>
      </c>
      <c r="S4153" t="s">
        <v>19</v>
      </c>
    </row>
    <row r="4154" spans="1:19" x14ac:dyDescent="0.2">
      <c r="A4154">
        <v>2015</v>
      </c>
      <c r="B4154">
        <v>12</v>
      </c>
      <c r="C4154" t="s">
        <v>133</v>
      </c>
      <c r="D4154" t="s">
        <v>137</v>
      </c>
      <c r="E4154" t="s">
        <v>133</v>
      </c>
      <c r="F4154" t="s">
        <v>10</v>
      </c>
      <c r="G4154" t="s">
        <v>96</v>
      </c>
      <c r="H4154" s="11">
        <v>45259</v>
      </c>
      <c r="I4154" t="s">
        <v>157</v>
      </c>
      <c r="J4154">
        <v>38</v>
      </c>
      <c r="K4154">
        <v>20</v>
      </c>
      <c r="L4154">
        <v>411</v>
      </c>
      <c r="M4154">
        <v>0</v>
      </c>
      <c r="N4154">
        <v>333</v>
      </c>
      <c r="O4154">
        <v>2</v>
      </c>
      <c r="P4154" t="s">
        <v>49</v>
      </c>
      <c r="Q4154" t="s">
        <v>47</v>
      </c>
      <c r="R4154" t="s">
        <v>40</v>
      </c>
      <c r="S4154" t="s">
        <v>39</v>
      </c>
    </row>
    <row r="4155" spans="1:19" x14ac:dyDescent="0.2">
      <c r="A4155">
        <v>2015</v>
      </c>
      <c r="B4155">
        <v>12</v>
      </c>
      <c r="C4155" t="s">
        <v>104</v>
      </c>
      <c r="D4155" t="s">
        <v>131</v>
      </c>
      <c r="E4155" t="s">
        <v>131</v>
      </c>
      <c r="F4155" t="s">
        <v>10</v>
      </c>
      <c r="G4155" t="s">
        <v>96</v>
      </c>
      <c r="H4155" s="11">
        <v>45259</v>
      </c>
      <c r="I4155" t="s">
        <v>157</v>
      </c>
      <c r="J4155">
        <v>24</v>
      </c>
      <c r="K4155">
        <v>21</v>
      </c>
      <c r="L4155">
        <v>407</v>
      </c>
      <c r="M4155">
        <v>2</v>
      </c>
      <c r="N4155">
        <v>249</v>
      </c>
      <c r="O4155">
        <v>2</v>
      </c>
      <c r="P4155" t="s">
        <v>67</v>
      </c>
      <c r="Q4155" t="s">
        <v>66</v>
      </c>
      <c r="R4155" t="s">
        <v>51</v>
      </c>
      <c r="S4155" t="s">
        <v>50</v>
      </c>
    </row>
    <row r="4156" spans="1:19" x14ac:dyDescent="0.2">
      <c r="A4156">
        <v>2015</v>
      </c>
      <c r="B4156">
        <v>12</v>
      </c>
      <c r="C4156" t="s">
        <v>107</v>
      </c>
      <c r="D4156" t="s">
        <v>117</v>
      </c>
      <c r="E4156" t="s">
        <v>107</v>
      </c>
      <c r="F4156" t="s">
        <v>10</v>
      </c>
      <c r="G4156" t="s">
        <v>96</v>
      </c>
      <c r="H4156" s="11">
        <v>45259</v>
      </c>
      <c r="I4156" t="s">
        <v>157</v>
      </c>
      <c r="J4156">
        <v>24</v>
      </c>
      <c r="K4156">
        <v>6</v>
      </c>
      <c r="L4156">
        <v>362</v>
      </c>
      <c r="M4156">
        <v>1</v>
      </c>
      <c r="N4156">
        <v>268</v>
      </c>
      <c r="O4156">
        <v>1</v>
      </c>
      <c r="P4156" t="s">
        <v>71</v>
      </c>
      <c r="Q4156" t="s">
        <v>70</v>
      </c>
      <c r="R4156" t="s">
        <v>46</v>
      </c>
      <c r="S4156" t="s">
        <v>45</v>
      </c>
    </row>
    <row r="4157" spans="1:19" x14ac:dyDescent="0.2">
      <c r="A4157">
        <v>2015</v>
      </c>
      <c r="B4157">
        <v>12</v>
      </c>
      <c r="C4157" t="s">
        <v>129</v>
      </c>
      <c r="D4157" t="s">
        <v>139</v>
      </c>
      <c r="E4157" t="s">
        <v>129</v>
      </c>
      <c r="F4157" t="s">
        <v>10</v>
      </c>
      <c r="G4157" t="s">
        <v>96</v>
      </c>
      <c r="H4157" s="11">
        <v>45259</v>
      </c>
      <c r="I4157" t="s">
        <v>157</v>
      </c>
      <c r="J4157">
        <v>25</v>
      </c>
      <c r="K4157">
        <v>12</v>
      </c>
      <c r="L4157">
        <v>336</v>
      </c>
      <c r="M4157">
        <v>0</v>
      </c>
      <c r="N4157">
        <v>344</v>
      </c>
      <c r="O4157">
        <v>1</v>
      </c>
      <c r="P4157" t="s">
        <v>34</v>
      </c>
      <c r="Q4157" t="s">
        <v>33</v>
      </c>
      <c r="R4157" t="s">
        <v>65</v>
      </c>
      <c r="S4157" t="s">
        <v>64</v>
      </c>
    </row>
    <row r="4158" spans="1:19" x14ac:dyDescent="0.2">
      <c r="A4158">
        <v>2015</v>
      </c>
      <c r="B4158">
        <v>12</v>
      </c>
      <c r="C4158" t="s">
        <v>138</v>
      </c>
      <c r="D4158" t="s">
        <v>112</v>
      </c>
      <c r="E4158" t="s">
        <v>112</v>
      </c>
      <c r="F4158" t="s">
        <v>10</v>
      </c>
      <c r="G4158" t="s">
        <v>96</v>
      </c>
      <c r="H4158" s="11">
        <v>45259</v>
      </c>
      <c r="I4158" t="s">
        <v>157</v>
      </c>
      <c r="J4158">
        <v>20</v>
      </c>
      <c r="K4158">
        <v>10</v>
      </c>
      <c r="L4158">
        <v>365</v>
      </c>
      <c r="M4158">
        <v>1</v>
      </c>
      <c r="N4158">
        <v>326</v>
      </c>
      <c r="O4158">
        <v>3</v>
      </c>
      <c r="P4158" t="s">
        <v>12</v>
      </c>
      <c r="Q4158" t="s">
        <v>11</v>
      </c>
      <c r="R4158" t="s">
        <v>42</v>
      </c>
      <c r="S4158" t="s">
        <v>41</v>
      </c>
    </row>
    <row r="4159" spans="1:19" x14ac:dyDescent="0.2">
      <c r="A4159">
        <v>2015</v>
      </c>
      <c r="B4159">
        <v>12</v>
      </c>
      <c r="C4159" t="s">
        <v>134</v>
      </c>
      <c r="D4159" t="s">
        <v>177</v>
      </c>
      <c r="E4159" t="s">
        <v>134</v>
      </c>
      <c r="F4159" t="s">
        <v>10</v>
      </c>
      <c r="G4159" t="s">
        <v>96</v>
      </c>
      <c r="H4159" s="11">
        <v>45259</v>
      </c>
      <c r="I4159" t="s">
        <v>157</v>
      </c>
      <c r="J4159">
        <v>31</v>
      </c>
      <c r="K4159">
        <v>7</v>
      </c>
      <c r="L4159">
        <v>376</v>
      </c>
      <c r="M4159">
        <v>1</v>
      </c>
      <c r="N4159">
        <v>345</v>
      </c>
      <c r="O4159">
        <v>3</v>
      </c>
      <c r="P4159" t="s">
        <v>22</v>
      </c>
      <c r="Q4159" t="s">
        <v>21</v>
      </c>
      <c r="R4159" t="s">
        <v>63</v>
      </c>
      <c r="S4159" t="s">
        <v>62</v>
      </c>
    </row>
    <row r="4160" spans="1:19" x14ac:dyDescent="0.2">
      <c r="A4160">
        <v>2015</v>
      </c>
      <c r="B4160">
        <v>12</v>
      </c>
      <c r="C4160" t="s">
        <v>126</v>
      </c>
      <c r="D4160" t="s">
        <v>127</v>
      </c>
      <c r="E4160" t="s">
        <v>126</v>
      </c>
      <c r="F4160" t="s">
        <v>10</v>
      </c>
      <c r="G4160" t="s">
        <v>96</v>
      </c>
      <c r="H4160" s="11">
        <v>45259</v>
      </c>
      <c r="I4160" t="s">
        <v>156</v>
      </c>
      <c r="J4160">
        <v>20</v>
      </c>
      <c r="K4160">
        <v>14</v>
      </c>
      <c r="L4160">
        <v>407</v>
      </c>
      <c r="M4160">
        <v>0</v>
      </c>
      <c r="N4160">
        <v>332</v>
      </c>
      <c r="O4160">
        <v>3</v>
      </c>
      <c r="P4160" t="s">
        <v>69</v>
      </c>
      <c r="Q4160" t="s">
        <v>68</v>
      </c>
      <c r="R4160" t="s">
        <v>48</v>
      </c>
      <c r="S4160" t="s">
        <v>47</v>
      </c>
    </row>
    <row r="4161" spans="1:19" x14ac:dyDescent="0.2">
      <c r="A4161">
        <v>2015</v>
      </c>
      <c r="B4161">
        <v>12</v>
      </c>
      <c r="C4161" t="s">
        <v>97</v>
      </c>
      <c r="D4161" t="s">
        <v>119</v>
      </c>
      <c r="E4161" t="s">
        <v>97</v>
      </c>
      <c r="F4161" t="s">
        <v>10</v>
      </c>
      <c r="G4161" t="s">
        <v>96</v>
      </c>
      <c r="H4161" s="11">
        <v>45259</v>
      </c>
      <c r="I4161" t="s">
        <v>156</v>
      </c>
      <c r="J4161">
        <v>30</v>
      </c>
      <c r="K4161">
        <v>22</v>
      </c>
      <c r="L4161">
        <v>413</v>
      </c>
      <c r="M4161">
        <v>0</v>
      </c>
      <c r="N4161">
        <v>415</v>
      </c>
      <c r="O4161">
        <v>2</v>
      </c>
      <c r="P4161" t="s">
        <v>38</v>
      </c>
      <c r="Q4161" t="s">
        <v>37</v>
      </c>
      <c r="R4161" t="s">
        <v>16</v>
      </c>
      <c r="S4161" t="s">
        <v>15</v>
      </c>
    </row>
    <row r="4162" spans="1:19" x14ac:dyDescent="0.2">
      <c r="A4162">
        <v>2015</v>
      </c>
      <c r="B4162">
        <v>12</v>
      </c>
      <c r="C4162" t="s">
        <v>128</v>
      </c>
      <c r="D4162" t="s">
        <v>153</v>
      </c>
      <c r="E4162" t="s">
        <v>153</v>
      </c>
      <c r="F4162" t="s">
        <v>10</v>
      </c>
      <c r="G4162" t="s">
        <v>96</v>
      </c>
      <c r="H4162" s="11">
        <v>45259</v>
      </c>
      <c r="I4162" t="s">
        <v>156</v>
      </c>
      <c r="J4162">
        <v>31</v>
      </c>
      <c r="K4162">
        <v>25</v>
      </c>
      <c r="L4162">
        <v>369</v>
      </c>
      <c r="M4162">
        <v>0</v>
      </c>
      <c r="N4162">
        <v>420</v>
      </c>
      <c r="O4162">
        <v>1</v>
      </c>
      <c r="P4162" t="s">
        <v>36</v>
      </c>
      <c r="Q4162" t="s">
        <v>35</v>
      </c>
      <c r="R4162" t="s">
        <v>57</v>
      </c>
      <c r="S4162" t="s">
        <v>56</v>
      </c>
    </row>
    <row r="4163" spans="1:19" x14ac:dyDescent="0.2">
      <c r="A4163">
        <v>2015</v>
      </c>
      <c r="B4163">
        <v>12</v>
      </c>
      <c r="C4163" t="s">
        <v>98</v>
      </c>
      <c r="D4163" t="s">
        <v>123</v>
      </c>
      <c r="E4163" t="s">
        <v>123</v>
      </c>
      <c r="F4163" t="s">
        <v>10</v>
      </c>
      <c r="G4163" t="s">
        <v>96</v>
      </c>
      <c r="H4163" s="11">
        <v>45259</v>
      </c>
      <c r="I4163" t="s">
        <v>144</v>
      </c>
      <c r="J4163">
        <v>19</v>
      </c>
      <c r="K4163">
        <v>13</v>
      </c>
      <c r="L4163">
        <v>337</v>
      </c>
      <c r="M4163">
        <v>0</v>
      </c>
      <c r="N4163">
        <v>368</v>
      </c>
      <c r="O4163">
        <v>2</v>
      </c>
      <c r="P4163" t="s">
        <v>59</v>
      </c>
      <c r="Q4163" t="s">
        <v>58</v>
      </c>
      <c r="R4163" t="s">
        <v>9</v>
      </c>
      <c r="S4163" t="s">
        <v>8</v>
      </c>
    </row>
    <row r="4164" spans="1:19" x14ac:dyDescent="0.2">
      <c r="A4164">
        <v>2015</v>
      </c>
      <c r="B4164">
        <v>12</v>
      </c>
      <c r="C4164" t="s">
        <v>105</v>
      </c>
      <c r="D4164" t="s">
        <v>124</v>
      </c>
      <c r="E4164" t="s">
        <v>105</v>
      </c>
      <c r="F4164" t="s">
        <v>10</v>
      </c>
      <c r="G4164" t="s">
        <v>96</v>
      </c>
      <c r="H4164" s="11">
        <v>45259</v>
      </c>
      <c r="I4164" t="s">
        <v>164</v>
      </c>
      <c r="J4164">
        <v>39</v>
      </c>
      <c r="K4164">
        <v>30</v>
      </c>
      <c r="L4164">
        <v>436</v>
      </c>
      <c r="M4164">
        <v>0</v>
      </c>
      <c r="N4164">
        <v>538</v>
      </c>
      <c r="O4164">
        <v>4</v>
      </c>
      <c r="P4164" t="s">
        <v>61</v>
      </c>
      <c r="Q4164" t="s">
        <v>60</v>
      </c>
      <c r="R4164" t="s">
        <v>55</v>
      </c>
      <c r="S4164" t="s">
        <v>54</v>
      </c>
    </row>
    <row r="4165" spans="1:19" x14ac:dyDescent="0.2">
      <c r="A4165">
        <v>2015</v>
      </c>
      <c r="B4165">
        <v>12</v>
      </c>
      <c r="C4165" t="s">
        <v>130</v>
      </c>
      <c r="D4165" t="s">
        <v>118</v>
      </c>
      <c r="E4165" t="s">
        <v>130</v>
      </c>
      <c r="F4165" t="s">
        <v>10</v>
      </c>
      <c r="G4165" t="s">
        <v>96</v>
      </c>
      <c r="H4165" s="11">
        <v>45259</v>
      </c>
      <c r="I4165" t="s">
        <v>151</v>
      </c>
      <c r="J4165">
        <v>30</v>
      </c>
      <c r="K4165">
        <v>24</v>
      </c>
      <c r="L4165">
        <v>433</v>
      </c>
      <c r="M4165">
        <v>1</v>
      </c>
      <c r="N4165">
        <v>301</v>
      </c>
      <c r="O4165">
        <v>1</v>
      </c>
      <c r="P4165" t="s">
        <v>28</v>
      </c>
      <c r="Q4165" t="s">
        <v>27</v>
      </c>
      <c r="R4165" t="s">
        <v>44</v>
      </c>
      <c r="S4165" t="s">
        <v>43</v>
      </c>
    </row>
    <row r="4166" spans="1:19" x14ac:dyDescent="0.2">
      <c r="A4166">
        <v>2015</v>
      </c>
      <c r="B4166">
        <v>12</v>
      </c>
      <c r="C4166" t="s">
        <v>135</v>
      </c>
      <c r="D4166" t="s">
        <v>110</v>
      </c>
      <c r="E4166" t="s">
        <v>110</v>
      </c>
      <c r="F4166" t="s">
        <v>10</v>
      </c>
      <c r="G4166" t="s">
        <v>143</v>
      </c>
      <c r="H4166" s="11">
        <v>45260</v>
      </c>
      <c r="I4166" t="s">
        <v>151</v>
      </c>
      <c r="J4166">
        <v>33</v>
      </c>
      <c r="K4166">
        <v>27</v>
      </c>
      <c r="L4166">
        <v>336</v>
      </c>
      <c r="M4166">
        <v>2</v>
      </c>
      <c r="N4166">
        <v>338</v>
      </c>
      <c r="O4166">
        <v>0</v>
      </c>
      <c r="P4166" t="s">
        <v>24</v>
      </c>
      <c r="Q4166" t="s">
        <v>23</v>
      </c>
      <c r="R4166" t="s">
        <v>14</v>
      </c>
      <c r="S4166" t="s">
        <v>13</v>
      </c>
    </row>
    <row r="4167" spans="1:19" x14ac:dyDescent="0.2">
      <c r="A4167">
        <v>2015</v>
      </c>
      <c r="B4167">
        <v>13</v>
      </c>
      <c r="C4167" t="s">
        <v>140</v>
      </c>
      <c r="D4167" t="s">
        <v>101</v>
      </c>
      <c r="E4167" t="s">
        <v>101</v>
      </c>
      <c r="F4167" t="s">
        <v>10</v>
      </c>
      <c r="G4167" t="s">
        <v>146</v>
      </c>
      <c r="H4167" s="11">
        <v>45263</v>
      </c>
      <c r="I4167" t="s">
        <v>160</v>
      </c>
      <c r="J4167">
        <v>27</v>
      </c>
      <c r="K4167">
        <v>23</v>
      </c>
      <c r="L4167">
        <v>313</v>
      </c>
      <c r="M4167">
        <v>1</v>
      </c>
      <c r="N4167">
        <v>306</v>
      </c>
      <c r="O4167">
        <v>1</v>
      </c>
      <c r="P4167" t="s">
        <v>30</v>
      </c>
      <c r="Q4167" t="s">
        <v>29</v>
      </c>
      <c r="R4167" t="s">
        <v>32</v>
      </c>
      <c r="S4167" t="s">
        <v>31</v>
      </c>
    </row>
    <row r="4168" spans="1:19" x14ac:dyDescent="0.2">
      <c r="A4168">
        <v>2015</v>
      </c>
      <c r="B4168">
        <v>13</v>
      </c>
      <c r="C4168" t="s">
        <v>177</v>
      </c>
      <c r="D4168" t="s">
        <v>123</v>
      </c>
      <c r="E4168" t="s">
        <v>123</v>
      </c>
      <c r="F4168" t="s">
        <v>10</v>
      </c>
      <c r="G4168" t="s">
        <v>96</v>
      </c>
      <c r="H4168" s="11">
        <v>45266</v>
      </c>
      <c r="I4168" t="s">
        <v>132</v>
      </c>
      <c r="J4168">
        <v>27</v>
      </c>
      <c r="K4168">
        <v>3</v>
      </c>
      <c r="L4168">
        <v>524</v>
      </c>
      <c r="M4168">
        <v>0</v>
      </c>
      <c r="N4168">
        <v>212</v>
      </c>
      <c r="O4168">
        <v>1</v>
      </c>
      <c r="P4168" t="s">
        <v>63</v>
      </c>
      <c r="Q4168" t="s">
        <v>62</v>
      </c>
      <c r="R4168" t="s">
        <v>9</v>
      </c>
      <c r="S4168" t="s">
        <v>8</v>
      </c>
    </row>
    <row r="4169" spans="1:19" x14ac:dyDescent="0.2">
      <c r="A4169">
        <v>2015</v>
      </c>
      <c r="B4169">
        <v>13</v>
      </c>
      <c r="C4169" t="s">
        <v>104</v>
      </c>
      <c r="D4169" t="s">
        <v>128</v>
      </c>
      <c r="E4169" t="s">
        <v>104</v>
      </c>
      <c r="F4169" t="s">
        <v>10</v>
      </c>
      <c r="G4169" t="s">
        <v>96</v>
      </c>
      <c r="H4169" s="11">
        <v>45266</v>
      </c>
      <c r="I4169" t="s">
        <v>157</v>
      </c>
      <c r="J4169">
        <v>42</v>
      </c>
      <c r="K4169">
        <v>39</v>
      </c>
      <c r="L4169">
        <v>467</v>
      </c>
      <c r="M4169">
        <v>2</v>
      </c>
      <c r="N4169">
        <v>383</v>
      </c>
      <c r="O4169">
        <v>1</v>
      </c>
      <c r="P4169" t="s">
        <v>67</v>
      </c>
      <c r="Q4169" t="s">
        <v>66</v>
      </c>
      <c r="R4169" t="s">
        <v>36</v>
      </c>
      <c r="S4169" t="s">
        <v>35</v>
      </c>
    </row>
    <row r="4170" spans="1:19" x14ac:dyDescent="0.2">
      <c r="A4170">
        <v>2015</v>
      </c>
      <c r="B4170">
        <v>13</v>
      </c>
      <c r="C4170" t="s">
        <v>136</v>
      </c>
      <c r="D4170" t="s">
        <v>98</v>
      </c>
      <c r="E4170" t="s">
        <v>98</v>
      </c>
      <c r="F4170" t="s">
        <v>10</v>
      </c>
      <c r="G4170" t="s">
        <v>96</v>
      </c>
      <c r="H4170" s="11">
        <v>45266</v>
      </c>
      <c r="I4170" t="s">
        <v>157</v>
      </c>
      <c r="J4170">
        <v>26</v>
      </c>
      <c r="K4170">
        <v>20</v>
      </c>
      <c r="L4170">
        <v>291</v>
      </c>
      <c r="M4170">
        <v>0</v>
      </c>
      <c r="N4170">
        <v>364</v>
      </c>
      <c r="O4170">
        <v>1</v>
      </c>
      <c r="P4170" t="s">
        <v>20</v>
      </c>
      <c r="Q4170" t="s">
        <v>19</v>
      </c>
      <c r="R4170" t="s">
        <v>59</v>
      </c>
      <c r="S4170" t="s">
        <v>58</v>
      </c>
    </row>
    <row r="4171" spans="1:19" x14ac:dyDescent="0.2">
      <c r="A4171">
        <v>2015</v>
      </c>
      <c r="B4171">
        <v>13</v>
      </c>
      <c r="C4171" t="s">
        <v>119</v>
      </c>
      <c r="D4171" t="s">
        <v>107</v>
      </c>
      <c r="E4171" t="s">
        <v>119</v>
      </c>
      <c r="F4171" t="s">
        <v>10</v>
      </c>
      <c r="G4171" t="s">
        <v>96</v>
      </c>
      <c r="H4171" s="11">
        <v>45266</v>
      </c>
      <c r="I4171" t="s">
        <v>157</v>
      </c>
      <c r="J4171">
        <v>30</v>
      </c>
      <c r="K4171">
        <v>21</v>
      </c>
      <c r="L4171">
        <v>390</v>
      </c>
      <c r="M4171">
        <v>0</v>
      </c>
      <c r="N4171">
        <v>401</v>
      </c>
      <c r="O4171">
        <v>1</v>
      </c>
      <c r="P4171" t="s">
        <v>16</v>
      </c>
      <c r="Q4171" t="s">
        <v>15</v>
      </c>
      <c r="R4171" t="s">
        <v>71</v>
      </c>
      <c r="S4171" t="s">
        <v>70</v>
      </c>
    </row>
    <row r="4172" spans="1:19" x14ac:dyDescent="0.2">
      <c r="A4172">
        <v>2015</v>
      </c>
      <c r="B4172">
        <v>13</v>
      </c>
      <c r="C4172" t="s">
        <v>112</v>
      </c>
      <c r="D4172" t="s">
        <v>105</v>
      </c>
      <c r="E4172" t="s">
        <v>105</v>
      </c>
      <c r="F4172" t="s">
        <v>10</v>
      </c>
      <c r="G4172" t="s">
        <v>96</v>
      </c>
      <c r="H4172" s="11">
        <v>45266</v>
      </c>
      <c r="I4172" t="s">
        <v>157</v>
      </c>
      <c r="J4172">
        <v>38</v>
      </c>
      <c r="K4172">
        <v>7</v>
      </c>
      <c r="L4172">
        <v>433</v>
      </c>
      <c r="M4172">
        <v>1</v>
      </c>
      <c r="N4172">
        <v>125</v>
      </c>
      <c r="O4172">
        <v>1</v>
      </c>
      <c r="P4172" t="s">
        <v>42</v>
      </c>
      <c r="Q4172" t="s">
        <v>41</v>
      </c>
      <c r="R4172" t="s">
        <v>61</v>
      </c>
      <c r="S4172" t="s">
        <v>60</v>
      </c>
    </row>
    <row r="4173" spans="1:19" x14ac:dyDescent="0.2">
      <c r="A4173">
        <v>2015</v>
      </c>
      <c r="B4173">
        <v>13</v>
      </c>
      <c r="C4173" t="s">
        <v>139</v>
      </c>
      <c r="D4173" t="s">
        <v>138</v>
      </c>
      <c r="E4173" t="s">
        <v>139</v>
      </c>
      <c r="F4173" t="s">
        <v>10</v>
      </c>
      <c r="G4173" t="s">
        <v>96</v>
      </c>
      <c r="H4173" s="11">
        <v>45266</v>
      </c>
      <c r="I4173" t="s">
        <v>156</v>
      </c>
      <c r="J4173">
        <v>23</v>
      </c>
      <c r="K4173">
        <v>19</v>
      </c>
      <c r="L4173">
        <v>388</v>
      </c>
      <c r="M4173">
        <v>2</v>
      </c>
      <c r="N4173">
        <v>319</v>
      </c>
      <c r="O4173">
        <v>1</v>
      </c>
      <c r="P4173" t="s">
        <v>65</v>
      </c>
      <c r="Q4173" t="s">
        <v>64</v>
      </c>
      <c r="R4173" t="s">
        <v>12</v>
      </c>
      <c r="S4173" t="s">
        <v>11</v>
      </c>
    </row>
    <row r="4174" spans="1:19" x14ac:dyDescent="0.2">
      <c r="A4174">
        <v>2015</v>
      </c>
      <c r="B4174">
        <v>13</v>
      </c>
      <c r="C4174" t="s">
        <v>135</v>
      </c>
      <c r="D4174" t="s">
        <v>134</v>
      </c>
      <c r="E4174" t="s">
        <v>134</v>
      </c>
      <c r="F4174" t="s">
        <v>10</v>
      </c>
      <c r="G4174" t="s">
        <v>96</v>
      </c>
      <c r="H4174" s="11">
        <v>45266</v>
      </c>
      <c r="I4174" t="s">
        <v>156</v>
      </c>
      <c r="J4174">
        <v>37</v>
      </c>
      <c r="K4174">
        <v>3</v>
      </c>
      <c r="L4174">
        <v>377</v>
      </c>
      <c r="M4174">
        <v>0</v>
      </c>
      <c r="N4174">
        <v>273</v>
      </c>
      <c r="O4174">
        <v>2</v>
      </c>
      <c r="P4174" t="s">
        <v>24</v>
      </c>
      <c r="Q4174" t="s">
        <v>23</v>
      </c>
      <c r="R4174" t="s">
        <v>22</v>
      </c>
      <c r="S4174" t="s">
        <v>21</v>
      </c>
    </row>
    <row r="4175" spans="1:19" x14ac:dyDescent="0.2">
      <c r="A4175">
        <v>2015</v>
      </c>
      <c r="B4175">
        <v>13</v>
      </c>
      <c r="C4175" t="s">
        <v>137</v>
      </c>
      <c r="D4175" t="s">
        <v>110</v>
      </c>
      <c r="E4175" t="s">
        <v>137</v>
      </c>
      <c r="F4175" t="s">
        <v>10</v>
      </c>
      <c r="G4175" t="s">
        <v>96</v>
      </c>
      <c r="H4175" s="11">
        <v>45266</v>
      </c>
      <c r="I4175" t="s">
        <v>156</v>
      </c>
      <c r="J4175">
        <v>15</v>
      </c>
      <c r="K4175">
        <v>13</v>
      </c>
      <c r="L4175">
        <v>219</v>
      </c>
      <c r="M4175">
        <v>1</v>
      </c>
      <c r="N4175">
        <v>375</v>
      </c>
      <c r="O4175">
        <v>2</v>
      </c>
      <c r="P4175" t="s">
        <v>40</v>
      </c>
      <c r="Q4175" t="s">
        <v>39</v>
      </c>
      <c r="R4175" t="s">
        <v>14</v>
      </c>
      <c r="S4175" t="s">
        <v>13</v>
      </c>
    </row>
    <row r="4176" spans="1:19" x14ac:dyDescent="0.2">
      <c r="A4176">
        <v>2015</v>
      </c>
      <c r="B4176">
        <v>13</v>
      </c>
      <c r="C4176" t="s">
        <v>127</v>
      </c>
      <c r="D4176" t="s">
        <v>133</v>
      </c>
      <c r="E4176" t="s">
        <v>133</v>
      </c>
      <c r="F4176" t="s">
        <v>10</v>
      </c>
      <c r="G4176" t="s">
        <v>96</v>
      </c>
      <c r="H4176" s="11">
        <v>45266</v>
      </c>
      <c r="I4176" t="s">
        <v>156</v>
      </c>
      <c r="J4176">
        <v>23</v>
      </c>
      <c r="K4176">
        <v>20</v>
      </c>
      <c r="L4176">
        <v>463</v>
      </c>
      <c r="M4176">
        <v>1</v>
      </c>
      <c r="N4176">
        <v>355</v>
      </c>
      <c r="O4176">
        <v>1</v>
      </c>
      <c r="P4176" t="s">
        <v>48</v>
      </c>
      <c r="Q4176" t="s">
        <v>47</v>
      </c>
      <c r="R4176" t="s">
        <v>49</v>
      </c>
      <c r="S4176" t="s">
        <v>47</v>
      </c>
    </row>
    <row r="4177" spans="1:19" x14ac:dyDescent="0.2">
      <c r="A4177">
        <v>2015</v>
      </c>
      <c r="B4177">
        <v>13</v>
      </c>
      <c r="C4177" t="s">
        <v>153</v>
      </c>
      <c r="D4177" t="s">
        <v>130</v>
      </c>
      <c r="E4177" t="s">
        <v>130</v>
      </c>
      <c r="F4177" t="s">
        <v>10</v>
      </c>
      <c r="G4177" t="s">
        <v>96</v>
      </c>
      <c r="H4177" s="11">
        <v>45266</v>
      </c>
      <c r="I4177" t="s">
        <v>144</v>
      </c>
      <c r="J4177">
        <v>17</v>
      </c>
      <c r="K4177">
        <v>3</v>
      </c>
      <c r="L4177">
        <v>293</v>
      </c>
      <c r="M4177">
        <v>1</v>
      </c>
      <c r="N4177">
        <v>272</v>
      </c>
      <c r="O4177">
        <v>3</v>
      </c>
      <c r="P4177" t="s">
        <v>57</v>
      </c>
      <c r="Q4177" t="s">
        <v>56</v>
      </c>
      <c r="R4177" t="s">
        <v>28</v>
      </c>
      <c r="S4177" t="s">
        <v>27</v>
      </c>
    </row>
    <row r="4178" spans="1:19" x14ac:dyDescent="0.2">
      <c r="A4178">
        <v>2015</v>
      </c>
      <c r="B4178">
        <v>13</v>
      </c>
      <c r="C4178" t="s">
        <v>131</v>
      </c>
      <c r="D4178" t="s">
        <v>97</v>
      </c>
      <c r="E4178" t="s">
        <v>97</v>
      </c>
      <c r="F4178" t="s">
        <v>10</v>
      </c>
      <c r="G4178" t="s">
        <v>96</v>
      </c>
      <c r="H4178" s="11">
        <v>45266</v>
      </c>
      <c r="I4178" t="s">
        <v>144</v>
      </c>
      <c r="J4178">
        <v>34</v>
      </c>
      <c r="K4178">
        <v>20</v>
      </c>
      <c r="L4178">
        <v>232</v>
      </c>
      <c r="M4178">
        <v>2</v>
      </c>
      <c r="N4178">
        <v>361</v>
      </c>
      <c r="O4178">
        <v>3</v>
      </c>
      <c r="P4178" t="s">
        <v>51</v>
      </c>
      <c r="Q4178" t="s">
        <v>50</v>
      </c>
      <c r="R4178" t="s">
        <v>38</v>
      </c>
      <c r="S4178" t="s">
        <v>37</v>
      </c>
    </row>
    <row r="4179" spans="1:19" x14ac:dyDescent="0.2">
      <c r="A4179">
        <v>2015</v>
      </c>
      <c r="B4179">
        <v>13</v>
      </c>
      <c r="C4179" t="s">
        <v>117</v>
      </c>
      <c r="D4179" t="s">
        <v>142</v>
      </c>
      <c r="E4179" t="s">
        <v>142</v>
      </c>
      <c r="F4179" t="s">
        <v>10</v>
      </c>
      <c r="G4179" t="s">
        <v>96</v>
      </c>
      <c r="H4179" s="11">
        <v>45266</v>
      </c>
      <c r="I4179" t="s">
        <v>121</v>
      </c>
      <c r="J4179">
        <v>41</v>
      </c>
      <c r="K4179">
        <v>38</v>
      </c>
      <c r="L4179">
        <v>497</v>
      </c>
      <c r="M4179">
        <v>3</v>
      </c>
      <c r="N4179">
        <v>334</v>
      </c>
      <c r="O4179">
        <v>1</v>
      </c>
      <c r="P4179" t="s">
        <v>46</v>
      </c>
      <c r="Q4179" t="s">
        <v>45</v>
      </c>
      <c r="R4179" t="s">
        <v>18</v>
      </c>
      <c r="S4179" t="s">
        <v>17</v>
      </c>
    </row>
    <row r="4180" spans="1:19" x14ac:dyDescent="0.2">
      <c r="A4180">
        <v>2015</v>
      </c>
      <c r="B4180">
        <v>13</v>
      </c>
      <c r="C4180" t="s">
        <v>118</v>
      </c>
      <c r="D4180" t="s">
        <v>114</v>
      </c>
      <c r="E4180" t="s">
        <v>114</v>
      </c>
      <c r="F4180" t="s">
        <v>10</v>
      </c>
      <c r="G4180" t="s">
        <v>96</v>
      </c>
      <c r="H4180" s="11">
        <v>45266</v>
      </c>
      <c r="I4180" t="s">
        <v>121</v>
      </c>
      <c r="J4180">
        <v>35</v>
      </c>
      <c r="K4180">
        <v>28</v>
      </c>
      <c r="L4180">
        <v>248</v>
      </c>
      <c r="M4180">
        <v>1</v>
      </c>
      <c r="N4180">
        <v>427</v>
      </c>
      <c r="O4180">
        <v>2</v>
      </c>
      <c r="P4180" t="s">
        <v>44</v>
      </c>
      <c r="Q4180" t="s">
        <v>43</v>
      </c>
      <c r="R4180" t="s">
        <v>53</v>
      </c>
      <c r="S4180" t="s">
        <v>52</v>
      </c>
    </row>
    <row r="4181" spans="1:19" x14ac:dyDescent="0.2">
      <c r="A4181">
        <v>2015</v>
      </c>
      <c r="B4181">
        <v>13</v>
      </c>
      <c r="C4181" t="s">
        <v>124</v>
      </c>
      <c r="D4181" t="s">
        <v>129</v>
      </c>
      <c r="E4181" t="s">
        <v>124</v>
      </c>
      <c r="F4181" t="s">
        <v>10</v>
      </c>
      <c r="G4181" t="s">
        <v>96</v>
      </c>
      <c r="H4181" s="11">
        <v>45266</v>
      </c>
      <c r="I4181" t="s">
        <v>151</v>
      </c>
      <c r="J4181">
        <v>45</v>
      </c>
      <c r="K4181">
        <v>10</v>
      </c>
      <c r="L4181">
        <v>522</v>
      </c>
      <c r="M4181">
        <v>2</v>
      </c>
      <c r="N4181">
        <v>240</v>
      </c>
      <c r="O4181">
        <v>3</v>
      </c>
      <c r="P4181" t="s">
        <v>55</v>
      </c>
      <c r="Q4181" t="s">
        <v>54</v>
      </c>
      <c r="R4181" t="s">
        <v>34</v>
      </c>
      <c r="S4181" t="s">
        <v>33</v>
      </c>
    </row>
    <row r="4182" spans="1:19" x14ac:dyDescent="0.2">
      <c r="A4182">
        <v>2015</v>
      </c>
      <c r="B4182">
        <v>13</v>
      </c>
      <c r="C4182" t="s">
        <v>126</v>
      </c>
      <c r="D4182" t="s">
        <v>125</v>
      </c>
      <c r="E4182" t="s">
        <v>125</v>
      </c>
      <c r="F4182" t="s">
        <v>10</v>
      </c>
      <c r="G4182" t="s">
        <v>143</v>
      </c>
      <c r="H4182" s="11">
        <v>45267</v>
      </c>
      <c r="I4182" t="s">
        <v>155</v>
      </c>
      <c r="J4182">
        <v>19</v>
      </c>
      <c r="K4182">
        <v>16</v>
      </c>
      <c r="L4182">
        <v>318</v>
      </c>
      <c r="M4182">
        <v>3</v>
      </c>
      <c r="N4182">
        <v>266</v>
      </c>
      <c r="O4182">
        <v>1</v>
      </c>
      <c r="P4182" t="s">
        <v>69</v>
      </c>
      <c r="Q4182" t="s">
        <v>68</v>
      </c>
      <c r="R4182" t="s">
        <v>26</v>
      </c>
      <c r="S4182" t="s">
        <v>25</v>
      </c>
    </row>
    <row r="4183" spans="1:19" x14ac:dyDescent="0.2">
      <c r="A4183">
        <v>2015</v>
      </c>
      <c r="B4183">
        <v>14</v>
      </c>
      <c r="C4183" t="s">
        <v>123</v>
      </c>
      <c r="D4183" t="s">
        <v>112</v>
      </c>
      <c r="E4183" t="s">
        <v>123</v>
      </c>
      <c r="F4183" t="s">
        <v>10</v>
      </c>
      <c r="G4183" t="s">
        <v>146</v>
      </c>
      <c r="H4183" s="11">
        <v>45270</v>
      </c>
      <c r="I4183" t="s">
        <v>152</v>
      </c>
      <c r="J4183">
        <v>23</v>
      </c>
      <c r="K4183">
        <v>20</v>
      </c>
      <c r="L4183">
        <v>393</v>
      </c>
      <c r="M4183">
        <v>0</v>
      </c>
      <c r="N4183">
        <v>389</v>
      </c>
      <c r="O4183">
        <v>3</v>
      </c>
      <c r="P4183" t="s">
        <v>9</v>
      </c>
      <c r="Q4183" t="s">
        <v>8</v>
      </c>
      <c r="R4183" t="s">
        <v>42</v>
      </c>
      <c r="S4183" t="s">
        <v>41</v>
      </c>
    </row>
    <row r="4184" spans="1:19" x14ac:dyDescent="0.2">
      <c r="A4184">
        <v>2015</v>
      </c>
      <c r="B4184">
        <v>14</v>
      </c>
      <c r="C4184" t="s">
        <v>114</v>
      </c>
      <c r="D4184" t="s">
        <v>119</v>
      </c>
      <c r="E4184" t="s">
        <v>114</v>
      </c>
      <c r="F4184" t="s">
        <v>10</v>
      </c>
      <c r="G4184" t="s">
        <v>96</v>
      </c>
      <c r="H4184" s="11">
        <v>45273</v>
      </c>
      <c r="I4184" t="s">
        <v>179</v>
      </c>
      <c r="J4184">
        <v>23</v>
      </c>
      <c r="K4184">
        <v>20</v>
      </c>
      <c r="L4184">
        <v>348</v>
      </c>
      <c r="M4184">
        <v>1</v>
      </c>
      <c r="N4184">
        <v>412</v>
      </c>
      <c r="O4184">
        <v>2</v>
      </c>
      <c r="P4184" t="s">
        <v>53</v>
      </c>
      <c r="Q4184" t="s">
        <v>52</v>
      </c>
      <c r="R4184" t="s">
        <v>16</v>
      </c>
      <c r="S4184" t="s">
        <v>15</v>
      </c>
    </row>
    <row r="4185" spans="1:19" x14ac:dyDescent="0.2">
      <c r="A4185">
        <v>2015</v>
      </c>
      <c r="B4185">
        <v>14</v>
      </c>
      <c r="C4185" t="s">
        <v>139</v>
      </c>
      <c r="D4185" t="s">
        <v>117</v>
      </c>
      <c r="E4185" t="s">
        <v>117</v>
      </c>
      <c r="F4185" t="s">
        <v>10</v>
      </c>
      <c r="G4185" t="s">
        <v>96</v>
      </c>
      <c r="H4185" s="11">
        <v>45273</v>
      </c>
      <c r="I4185" t="s">
        <v>157</v>
      </c>
      <c r="J4185">
        <v>24</v>
      </c>
      <c r="K4185">
        <v>17</v>
      </c>
      <c r="L4185">
        <v>388</v>
      </c>
      <c r="M4185">
        <v>0</v>
      </c>
      <c r="N4185">
        <v>291</v>
      </c>
      <c r="O4185">
        <v>0</v>
      </c>
      <c r="P4185" t="s">
        <v>65</v>
      </c>
      <c r="Q4185" t="s">
        <v>64</v>
      </c>
      <c r="R4185" t="s">
        <v>46</v>
      </c>
      <c r="S4185" t="s">
        <v>45</v>
      </c>
    </row>
    <row r="4186" spans="1:19" x14ac:dyDescent="0.2">
      <c r="A4186">
        <v>2015</v>
      </c>
      <c r="B4186">
        <v>14</v>
      </c>
      <c r="C4186" t="s">
        <v>133</v>
      </c>
      <c r="D4186" t="s">
        <v>104</v>
      </c>
      <c r="E4186" t="s">
        <v>133</v>
      </c>
      <c r="F4186" t="s">
        <v>10</v>
      </c>
      <c r="G4186" t="s">
        <v>96</v>
      </c>
      <c r="H4186" s="11">
        <v>45273</v>
      </c>
      <c r="I4186" t="s">
        <v>157</v>
      </c>
      <c r="J4186">
        <v>30</v>
      </c>
      <c r="K4186">
        <v>8</v>
      </c>
      <c r="L4186">
        <v>439</v>
      </c>
      <c r="M4186">
        <v>0</v>
      </c>
      <c r="N4186">
        <v>292</v>
      </c>
      <c r="O4186">
        <v>1</v>
      </c>
      <c r="P4186" t="s">
        <v>49</v>
      </c>
      <c r="Q4186" t="s">
        <v>47</v>
      </c>
      <c r="R4186" t="s">
        <v>67</v>
      </c>
      <c r="S4186" t="s">
        <v>66</v>
      </c>
    </row>
    <row r="4187" spans="1:19" x14ac:dyDescent="0.2">
      <c r="A4187">
        <v>2015</v>
      </c>
      <c r="B4187">
        <v>14</v>
      </c>
      <c r="C4187" t="s">
        <v>110</v>
      </c>
      <c r="D4187" t="s">
        <v>105</v>
      </c>
      <c r="E4187" t="s">
        <v>105</v>
      </c>
      <c r="F4187" t="s">
        <v>10</v>
      </c>
      <c r="G4187" t="s">
        <v>96</v>
      </c>
      <c r="H4187" s="11">
        <v>45273</v>
      </c>
      <c r="I4187" t="s">
        <v>157</v>
      </c>
      <c r="J4187">
        <v>35</v>
      </c>
      <c r="K4187">
        <v>6</v>
      </c>
      <c r="L4187">
        <v>424</v>
      </c>
      <c r="M4187">
        <v>1</v>
      </c>
      <c r="N4187">
        <v>302</v>
      </c>
      <c r="O4187">
        <v>2</v>
      </c>
      <c r="P4187" t="s">
        <v>14</v>
      </c>
      <c r="Q4187" t="s">
        <v>13</v>
      </c>
      <c r="R4187" t="s">
        <v>61</v>
      </c>
      <c r="S4187" t="s">
        <v>60</v>
      </c>
    </row>
    <row r="4188" spans="1:19" x14ac:dyDescent="0.2">
      <c r="A4188">
        <v>2015</v>
      </c>
      <c r="B4188">
        <v>14</v>
      </c>
      <c r="C4188" t="s">
        <v>136</v>
      </c>
      <c r="D4188" t="s">
        <v>126</v>
      </c>
      <c r="E4188" t="s">
        <v>126</v>
      </c>
      <c r="F4188" t="s">
        <v>10</v>
      </c>
      <c r="G4188" t="s">
        <v>96</v>
      </c>
      <c r="H4188" s="11">
        <v>45273</v>
      </c>
      <c r="I4188" t="s">
        <v>157</v>
      </c>
      <c r="J4188">
        <v>24</v>
      </c>
      <c r="K4188">
        <v>21</v>
      </c>
      <c r="L4188">
        <v>374</v>
      </c>
      <c r="M4188">
        <v>1</v>
      </c>
      <c r="N4188">
        <v>377</v>
      </c>
      <c r="O4188">
        <v>1</v>
      </c>
      <c r="P4188" t="s">
        <v>20</v>
      </c>
      <c r="Q4188" t="s">
        <v>19</v>
      </c>
      <c r="R4188" t="s">
        <v>69</v>
      </c>
      <c r="S4188" t="s">
        <v>68</v>
      </c>
    </row>
    <row r="4189" spans="1:19" x14ac:dyDescent="0.2">
      <c r="A4189">
        <v>2015</v>
      </c>
      <c r="B4189">
        <v>14</v>
      </c>
      <c r="C4189" t="s">
        <v>128</v>
      </c>
      <c r="D4189" t="s">
        <v>129</v>
      </c>
      <c r="E4189" t="s">
        <v>128</v>
      </c>
      <c r="F4189" t="s">
        <v>10</v>
      </c>
      <c r="G4189" t="s">
        <v>96</v>
      </c>
      <c r="H4189" s="11">
        <v>45273</v>
      </c>
      <c r="I4189" t="s">
        <v>157</v>
      </c>
      <c r="J4189">
        <v>51</v>
      </c>
      <c r="K4189">
        <v>16</v>
      </c>
      <c r="L4189">
        <v>380</v>
      </c>
      <c r="M4189">
        <v>2</v>
      </c>
      <c r="N4189">
        <v>322</v>
      </c>
      <c r="O4189">
        <v>2</v>
      </c>
      <c r="P4189" t="s">
        <v>36</v>
      </c>
      <c r="Q4189" t="s">
        <v>35</v>
      </c>
      <c r="R4189" t="s">
        <v>34</v>
      </c>
      <c r="S4189" t="s">
        <v>33</v>
      </c>
    </row>
    <row r="4190" spans="1:19" x14ac:dyDescent="0.2">
      <c r="A4190">
        <v>2015</v>
      </c>
      <c r="B4190">
        <v>14</v>
      </c>
      <c r="C4190" t="s">
        <v>134</v>
      </c>
      <c r="D4190" t="s">
        <v>124</v>
      </c>
      <c r="E4190" t="s">
        <v>124</v>
      </c>
      <c r="F4190" t="s">
        <v>10</v>
      </c>
      <c r="G4190" t="s">
        <v>96</v>
      </c>
      <c r="H4190" s="11">
        <v>45273</v>
      </c>
      <c r="I4190" t="s">
        <v>157</v>
      </c>
      <c r="J4190">
        <v>33</v>
      </c>
      <c r="K4190">
        <v>20</v>
      </c>
      <c r="L4190">
        <v>354</v>
      </c>
      <c r="M4190">
        <v>1</v>
      </c>
      <c r="N4190">
        <v>385</v>
      </c>
      <c r="O4190">
        <v>3</v>
      </c>
      <c r="P4190" t="s">
        <v>22</v>
      </c>
      <c r="Q4190" t="s">
        <v>21</v>
      </c>
      <c r="R4190" t="s">
        <v>55</v>
      </c>
      <c r="S4190" t="s">
        <v>54</v>
      </c>
    </row>
    <row r="4191" spans="1:19" x14ac:dyDescent="0.2">
      <c r="A4191">
        <v>2015</v>
      </c>
      <c r="B4191">
        <v>14</v>
      </c>
      <c r="C4191" t="s">
        <v>177</v>
      </c>
      <c r="D4191" t="s">
        <v>140</v>
      </c>
      <c r="E4191" t="s">
        <v>177</v>
      </c>
      <c r="F4191" t="s">
        <v>10</v>
      </c>
      <c r="G4191" t="s">
        <v>96</v>
      </c>
      <c r="H4191" s="11">
        <v>45273</v>
      </c>
      <c r="I4191" t="s">
        <v>157</v>
      </c>
      <c r="J4191">
        <v>21</v>
      </c>
      <c r="K4191">
        <v>14</v>
      </c>
      <c r="L4191">
        <v>317</v>
      </c>
      <c r="M4191">
        <v>2</v>
      </c>
      <c r="N4191">
        <v>331</v>
      </c>
      <c r="O4191">
        <v>1</v>
      </c>
      <c r="P4191" t="s">
        <v>63</v>
      </c>
      <c r="Q4191" t="s">
        <v>62</v>
      </c>
      <c r="R4191" t="s">
        <v>30</v>
      </c>
      <c r="S4191" t="s">
        <v>29</v>
      </c>
    </row>
    <row r="4192" spans="1:19" x14ac:dyDescent="0.2">
      <c r="A4192">
        <v>2015</v>
      </c>
      <c r="B4192">
        <v>14</v>
      </c>
      <c r="C4192" t="s">
        <v>135</v>
      </c>
      <c r="D4192" t="s">
        <v>98</v>
      </c>
      <c r="E4192" t="s">
        <v>135</v>
      </c>
      <c r="F4192" t="s">
        <v>10</v>
      </c>
      <c r="G4192" t="s">
        <v>96</v>
      </c>
      <c r="H4192" s="11">
        <v>45273</v>
      </c>
      <c r="I4192" t="s">
        <v>157</v>
      </c>
      <c r="J4192">
        <v>24</v>
      </c>
      <c r="K4192">
        <v>10</v>
      </c>
      <c r="L4192">
        <v>481</v>
      </c>
      <c r="M4192">
        <v>2</v>
      </c>
      <c r="N4192">
        <v>221</v>
      </c>
      <c r="O4192">
        <v>0</v>
      </c>
      <c r="P4192" t="s">
        <v>24</v>
      </c>
      <c r="Q4192" t="s">
        <v>23</v>
      </c>
      <c r="R4192" t="s">
        <v>59</v>
      </c>
      <c r="S4192" t="s">
        <v>58</v>
      </c>
    </row>
    <row r="4193" spans="1:19" x14ac:dyDescent="0.2">
      <c r="A4193">
        <v>2015</v>
      </c>
      <c r="B4193">
        <v>14</v>
      </c>
      <c r="C4193" t="s">
        <v>142</v>
      </c>
      <c r="D4193" t="s">
        <v>138</v>
      </c>
      <c r="E4193" t="s">
        <v>142</v>
      </c>
      <c r="F4193" t="s">
        <v>10</v>
      </c>
      <c r="G4193" t="s">
        <v>96</v>
      </c>
      <c r="H4193" s="11">
        <v>45273</v>
      </c>
      <c r="I4193" t="s">
        <v>156</v>
      </c>
      <c r="J4193">
        <v>38</v>
      </c>
      <c r="K4193">
        <v>0</v>
      </c>
      <c r="L4193">
        <v>424</v>
      </c>
      <c r="M4193">
        <v>0</v>
      </c>
      <c r="N4193">
        <v>230</v>
      </c>
      <c r="O4193">
        <v>4</v>
      </c>
      <c r="P4193" t="s">
        <v>18</v>
      </c>
      <c r="Q4193" t="s">
        <v>17</v>
      </c>
      <c r="R4193" t="s">
        <v>12</v>
      </c>
      <c r="S4193" t="s">
        <v>11</v>
      </c>
    </row>
    <row r="4194" spans="1:19" x14ac:dyDescent="0.2">
      <c r="A4194">
        <v>2015</v>
      </c>
      <c r="B4194">
        <v>14</v>
      </c>
      <c r="C4194" t="s">
        <v>97</v>
      </c>
      <c r="D4194" t="s">
        <v>153</v>
      </c>
      <c r="E4194" t="s">
        <v>97</v>
      </c>
      <c r="F4194" t="s">
        <v>10</v>
      </c>
      <c r="G4194" t="s">
        <v>96</v>
      </c>
      <c r="H4194" s="11">
        <v>45273</v>
      </c>
      <c r="I4194" t="s">
        <v>156</v>
      </c>
      <c r="J4194">
        <v>10</v>
      </c>
      <c r="K4194">
        <v>3</v>
      </c>
      <c r="L4194">
        <v>329</v>
      </c>
      <c r="M4194">
        <v>2</v>
      </c>
      <c r="N4194">
        <v>280</v>
      </c>
      <c r="O4194">
        <v>1</v>
      </c>
      <c r="P4194" t="s">
        <v>38</v>
      </c>
      <c r="Q4194" t="s">
        <v>37</v>
      </c>
      <c r="R4194" t="s">
        <v>57</v>
      </c>
      <c r="S4194" t="s">
        <v>56</v>
      </c>
    </row>
    <row r="4195" spans="1:19" x14ac:dyDescent="0.2">
      <c r="A4195">
        <v>2015</v>
      </c>
      <c r="B4195">
        <v>14</v>
      </c>
      <c r="C4195" t="s">
        <v>130</v>
      </c>
      <c r="D4195" t="s">
        <v>131</v>
      </c>
      <c r="E4195" t="s">
        <v>131</v>
      </c>
      <c r="F4195" t="s">
        <v>10</v>
      </c>
      <c r="G4195" t="s">
        <v>96</v>
      </c>
      <c r="H4195" s="11">
        <v>45273</v>
      </c>
      <c r="I4195" t="s">
        <v>144</v>
      </c>
      <c r="J4195">
        <v>15</v>
      </c>
      <c r="K4195">
        <v>12</v>
      </c>
      <c r="L4195">
        <v>126</v>
      </c>
      <c r="M4195">
        <v>0</v>
      </c>
      <c r="N4195">
        <v>310</v>
      </c>
      <c r="O4195">
        <v>2</v>
      </c>
      <c r="P4195" t="s">
        <v>28</v>
      </c>
      <c r="Q4195" t="s">
        <v>27</v>
      </c>
      <c r="R4195" t="s">
        <v>51</v>
      </c>
      <c r="S4195" t="s">
        <v>50</v>
      </c>
    </row>
    <row r="4196" spans="1:19" x14ac:dyDescent="0.2">
      <c r="A4196">
        <v>2015</v>
      </c>
      <c r="B4196">
        <v>14</v>
      </c>
      <c r="C4196" t="s">
        <v>101</v>
      </c>
      <c r="D4196" t="s">
        <v>125</v>
      </c>
      <c r="E4196" t="s">
        <v>101</v>
      </c>
      <c r="F4196" t="s">
        <v>10</v>
      </c>
      <c r="G4196" t="s">
        <v>96</v>
      </c>
      <c r="H4196" s="11">
        <v>45273</v>
      </c>
      <c r="I4196" t="s">
        <v>121</v>
      </c>
      <c r="J4196">
        <v>28</v>
      </c>
      <c r="K4196">
        <v>7</v>
      </c>
      <c r="L4196">
        <v>435</v>
      </c>
      <c r="M4196">
        <v>0</v>
      </c>
      <c r="N4196">
        <v>270</v>
      </c>
      <c r="O4196">
        <v>1</v>
      </c>
      <c r="P4196" t="s">
        <v>32</v>
      </c>
      <c r="Q4196" t="s">
        <v>31</v>
      </c>
      <c r="R4196" t="s">
        <v>26</v>
      </c>
      <c r="S4196" t="s">
        <v>25</v>
      </c>
    </row>
    <row r="4197" spans="1:19" x14ac:dyDescent="0.2">
      <c r="A4197">
        <v>2015</v>
      </c>
      <c r="B4197">
        <v>14</v>
      </c>
      <c r="C4197" t="s">
        <v>107</v>
      </c>
      <c r="D4197" t="s">
        <v>118</v>
      </c>
      <c r="E4197" t="s">
        <v>118</v>
      </c>
      <c r="F4197" t="s">
        <v>10</v>
      </c>
      <c r="G4197" t="s">
        <v>96</v>
      </c>
      <c r="H4197" s="11">
        <v>45273</v>
      </c>
      <c r="I4197" t="s">
        <v>155</v>
      </c>
      <c r="J4197">
        <v>27</v>
      </c>
      <c r="K4197">
        <v>6</v>
      </c>
      <c r="L4197">
        <v>313</v>
      </c>
      <c r="M4197">
        <v>1</v>
      </c>
      <c r="N4197">
        <v>189</v>
      </c>
      <c r="O4197">
        <v>1</v>
      </c>
      <c r="P4197" t="s">
        <v>71</v>
      </c>
      <c r="Q4197" t="s">
        <v>70</v>
      </c>
      <c r="R4197" t="s">
        <v>44</v>
      </c>
      <c r="S4197" t="s">
        <v>43</v>
      </c>
    </row>
    <row r="4198" spans="1:19" x14ac:dyDescent="0.2">
      <c r="A4198">
        <v>2015</v>
      </c>
      <c r="B4198">
        <v>14</v>
      </c>
      <c r="C4198" t="s">
        <v>137</v>
      </c>
      <c r="D4198" t="s">
        <v>127</v>
      </c>
      <c r="E4198" t="s">
        <v>127</v>
      </c>
      <c r="F4198" t="s">
        <v>10</v>
      </c>
      <c r="G4198" t="s">
        <v>143</v>
      </c>
      <c r="H4198" s="11">
        <v>45274</v>
      </c>
      <c r="I4198" t="s">
        <v>151</v>
      </c>
      <c r="J4198">
        <v>31</v>
      </c>
      <c r="K4198">
        <v>24</v>
      </c>
      <c r="L4198">
        <v>429</v>
      </c>
      <c r="M4198">
        <v>1</v>
      </c>
      <c r="N4198">
        <v>363</v>
      </c>
      <c r="O4198">
        <v>1</v>
      </c>
      <c r="P4198" t="s">
        <v>40</v>
      </c>
      <c r="Q4198" t="s">
        <v>39</v>
      </c>
      <c r="R4198" t="s">
        <v>48</v>
      </c>
      <c r="S4198" t="s">
        <v>47</v>
      </c>
    </row>
    <row r="4199" spans="1:19" x14ac:dyDescent="0.2">
      <c r="A4199">
        <v>2015</v>
      </c>
      <c r="B4199">
        <v>15</v>
      </c>
      <c r="C4199" t="s">
        <v>177</v>
      </c>
      <c r="D4199" t="s">
        <v>139</v>
      </c>
      <c r="E4199" t="s">
        <v>177</v>
      </c>
      <c r="F4199" t="s">
        <v>10</v>
      </c>
      <c r="G4199" t="s">
        <v>146</v>
      </c>
      <c r="H4199" s="11">
        <v>45277</v>
      </c>
      <c r="I4199" t="s">
        <v>152</v>
      </c>
      <c r="J4199">
        <v>31</v>
      </c>
      <c r="K4199">
        <v>23</v>
      </c>
      <c r="L4199">
        <v>319</v>
      </c>
      <c r="M4199">
        <v>0</v>
      </c>
      <c r="N4199">
        <v>509</v>
      </c>
      <c r="O4199">
        <v>2</v>
      </c>
      <c r="P4199" t="s">
        <v>63</v>
      </c>
      <c r="Q4199" t="s">
        <v>62</v>
      </c>
      <c r="R4199" t="s">
        <v>65</v>
      </c>
      <c r="S4199" t="s">
        <v>64</v>
      </c>
    </row>
    <row r="4200" spans="1:19" x14ac:dyDescent="0.2">
      <c r="A4200">
        <v>2015</v>
      </c>
      <c r="B4200">
        <v>15</v>
      </c>
      <c r="C4200" t="s">
        <v>125</v>
      </c>
      <c r="D4200" t="s">
        <v>133</v>
      </c>
      <c r="E4200" t="s">
        <v>133</v>
      </c>
      <c r="F4200" t="s">
        <v>10</v>
      </c>
      <c r="G4200" t="s">
        <v>109</v>
      </c>
      <c r="H4200" s="11">
        <v>45279</v>
      </c>
      <c r="I4200" t="s">
        <v>160</v>
      </c>
      <c r="J4200">
        <v>19</v>
      </c>
      <c r="K4200">
        <v>16</v>
      </c>
      <c r="L4200">
        <v>372</v>
      </c>
      <c r="M4200">
        <v>1</v>
      </c>
      <c r="N4200">
        <v>309</v>
      </c>
      <c r="O4200">
        <v>4</v>
      </c>
      <c r="P4200" t="s">
        <v>26</v>
      </c>
      <c r="Q4200" t="s">
        <v>25</v>
      </c>
      <c r="R4200" t="s">
        <v>49</v>
      </c>
      <c r="S4200" t="s">
        <v>47</v>
      </c>
    </row>
    <row r="4201" spans="1:19" x14ac:dyDescent="0.2">
      <c r="A4201">
        <v>2015</v>
      </c>
      <c r="B4201">
        <v>15</v>
      </c>
      <c r="C4201" t="s">
        <v>127</v>
      </c>
      <c r="D4201" t="s">
        <v>142</v>
      </c>
      <c r="E4201" t="s">
        <v>142</v>
      </c>
      <c r="F4201" t="s">
        <v>10</v>
      </c>
      <c r="G4201" t="s">
        <v>96</v>
      </c>
      <c r="H4201" s="11">
        <v>45280</v>
      </c>
      <c r="I4201" t="s">
        <v>157</v>
      </c>
      <c r="J4201">
        <v>38</v>
      </c>
      <c r="K4201">
        <v>35</v>
      </c>
      <c r="L4201">
        <v>480</v>
      </c>
      <c r="M4201">
        <v>1</v>
      </c>
      <c r="N4201">
        <v>406</v>
      </c>
      <c r="O4201">
        <v>2</v>
      </c>
      <c r="P4201" t="s">
        <v>48</v>
      </c>
      <c r="Q4201" t="s">
        <v>47</v>
      </c>
      <c r="R4201" t="s">
        <v>18</v>
      </c>
      <c r="S4201" t="s">
        <v>17</v>
      </c>
    </row>
    <row r="4202" spans="1:19" x14ac:dyDescent="0.2">
      <c r="A4202">
        <v>2015</v>
      </c>
      <c r="B4202">
        <v>15</v>
      </c>
      <c r="C4202" t="s">
        <v>112</v>
      </c>
      <c r="D4202" t="s">
        <v>136</v>
      </c>
      <c r="E4202" t="s">
        <v>112</v>
      </c>
      <c r="F4202" t="s">
        <v>10</v>
      </c>
      <c r="G4202" t="s">
        <v>96</v>
      </c>
      <c r="H4202" s="11">
        <v>45280</v>
      </c>
      <c r="I4202" t="s">
        <v>157</v>
      </c>
      <c r="J4202">
        <v>38</v>
      </c>
      <c r="K4202">
        <v>17</v>
      </c>
      <c r="L4202">
        <v>350</v>
      </c>
      <c r="M4202">
        <v>0</v>
      </c>
      <c r="N4202">
        <v>293</v>
      </c>
      <c r="O4202">
        <v>2</v>
      </c>
      <c r="P4202" t="s">
        <v>42</v>
      </c>
      <c r="Q4202" t="s">
        <v>41</v>
      </c>
      <c r="R4202" t="s">
        <v>20</v>
      </c>
      <c r="S4202" t="s">
        <v>19</v>
      </c>
    </row>
    <row r="4203" spans="1:19" x14ac:dyDescent="0.2">
      <c r="A4203">
        <v>2015</v>
      </c>
      <c r="B4203">
        <v>15</v>
      </c>
      <c r="C4203" t="s">
        <v>129</v>
      </c>
      <c r="D4203" t="s">
        <v>107</v>
      </c>
      <c r="E4203" t="s">
        <v>107</v>
      </c>
      <c r="F4203" t="s">
        <v>10</v>
      </c>
      <c r="G4203" t="s">
        <v>96</v>
      </c>
      <c r="H4203" s="11">
        <v>45280</v>
      </c>
      <c r="I4203" t="s">
        <v>157</v>
      </c>
      <c r="J4203">
        <v>16</v>
      </c>
      <c r="K4203">
        <v>10</v>
      </c>
      <c r="L4203">
        <v>305</v>
      </c>
      <c r="M4203">
        <v>2</v>
      </c>
      <c r="N4203">
        <v>190</v>
      </c>
      <c r="O4203">
        <v>2</v>
      </c>
      <c r="P4203" t="s">
        <v>34</v>
      </c>
      <c r="Q4203" t="s">
        <v>33</v>
      </c>
      <c r="R4203" t="s">
        <v>71</v>
      </c>
      <c r="S4203" t="s">
        <v>70</v>
      </c>
    </row>
    <row r="4204" spans="1:19" x14ac:dyDescent="0.2">
      <c r="A4204">
        <v>2015</v>
      </c>
      <c r="B4204">
        <v>15</v>
      </c>
      <c r="C4204" t="s">
        <v>118</v>
      </c>
      <c r="D4204" t="s">
        <v>104</v>
      </c>
      <c r="E4204" t="s">
        <v>118</v>
      </c>
      <c r="F4204" t="s">
        <v>10</v>
      </c>
      <c r="G4204" t="s">
        <v>96</v>
      </c>
      <c r="H4204" s="11">
        <v>45280</v>
      </c>
      <c r="I4204" t="s">
        <v>157</v>
      </c>
      <c r="J4204">
        <v>33</v>
      </c>
      <c r="K4204">
        <v>16</v>
      </c>
      <c r="L4204">
        <v>346</v>
      </c>
      <c r="M4204">
        <v>1</v>
      </c>
      <c r="N4204">
        <v>282</v>
      </c>
      <c r="O4204">
        <v>3</v>
      </c>
      <c r="P4204" t="s">
        <v>44</v>
      </c>
      <c r="Q4204" t="s">
        <v>43</v>
      </c>
      <c r="R4204" t="s">
        <v>67</v>
      </c>
      <c r="S4204" t="s">
        <v>66</v>
      </c>
    </row>
    <row r="4205" spans="1:19" x14ac:dyDescent="0.2">
      <c r="A4205">
        <v>2015</v>
      </c>
      <c r="B4205">
        <v>15</v>
      </c>
      <c r="C4205" t="s">
        <v>128</v>
      </c>
      <c r="D4205" t="s">
        <v>138</v>
      </c>
      <c r="E4205" t="s">
        <v>138</v>
      </c>
      <c r="F4205" t="s">
        <v>10</v>
      </c>
      <c r="G4205" t="s">
        <v>96</v>
      </c>
      <c r="H4205" s="11">
        <v>45280</v>
      </c>
      <c r="I4205" t="s">
        <v>157</v>
      </c>
      <c r="J4205">
        <v>23</v>
      </c>
      <c r="K4205">
        <v>17</v>
      </c>
      <c r="L4205">
        <v>328</v>
      </c>
      <c r="M4205">
        <v>1</v>
      </c>
      <c r="N4205">
        <v>370</v>
      </c>
      <c r="O4205">
        <v>1</v>
      </c>
      <c r="P4205" t="s">
        <v>36</v>
      </c>
      <c r="Q4205" t="s">
        <v>35</v>
      </c>
      <c r="R4205" t="s">
        <v>12</v>
      </c>
      <c r="S4205" t="s">
        <v>11</v>
      </c>
    </row>
    <row r="4206" spans="1:19" x14ac:dyDescent="0.2">
      <c r="A4206">
        <v>2015</v>
      </c>
      <c r="B4206">
        <v>15</v>
      </c>
      <c r="C4206" t="s">
        <v>110</v>
      </c>
      <c r="D4206" t="s">
        <v>97</v>
      </c>
      <c r="E4206" t="s">
        <v>97</v>
      </c>
      <c r="F4206" t="s">
        <v>10</v>
      </c>
      <c r="G4206" t="s">
        <v>96</v>
      </c>
      <c r="H4206" s="11">
        <v>45280</v>
      </c>
      <c r="I4206" t="s">
        <v>157</v>
      </c>
      <c r="J4206">
        <v>34</v>
      </c>
      <c r="K4206">
        <v>14</v>
      </c>
      <c r="L4206">
        <v>277</v>
      </c>
      <c r="M4206">
        <v>0</v>
      </c>
      <c r="N4206">
        <v>366</v>
      </c>
      <c r="O4206">
        <v>3</v>
      </c>
      <c r="P4206" t="s">
        <v>14</v>
      </c>
      <c r="Q4206" t="s">
        <v>13</v>
      </c>
      <c r="R4206" t="s">
        <v>38</v>
      </c>
      <c r="S4206" t="s">
        <v>37</v>
      </c>
    </row>
    <row r="4207" spans="1:19" x14ac:dyDescent="0.2">
      <c r="A4207">
        <v>2015</v>
      </c>
      <c r="B4207">
        <v>15</v>
      </c>
      <c r="C4207" t="s">
        <v>126</v>
      </c>
      <c r="D4207" t="s">
        <v>119</v>
      </c>
      <c r="E4207" t="s">
        <v>126</v>
      </c>
      <c r="F4207" t="s">
        <v>10</v>
      </c>
      <c r="G4207" t="s">
        <v>96</v>
      </c>
      <c r="H4207" s="11">
        <v>45280</v>
      </c>
      <c r="I4207" t="s">
        <v>156</v>
      </c>
      <c r="J4207">
        <v>35</v>
      </c>
      <c r="K4207">
        <v>25</v>
      </c>
      <c r="L4207">
        <v>431</v>
      </c>
      <c r="M4207">
        <v>1</v>
      </c>
      <c r="N4207">
        <v>452</v>
      </c>
      <c r="O4207">
        <v>0</v>
      </c>
      <c r="P4207" t="s">
        <v>69</v>
      </c>
      <c r="Q4207" t="s">
        <v>68</v>
      </c>
      <c r="R4207" t="s">
        <v>16</v>
      </c>
      <c r="S4207" t="s">
        <v>15</v>
      </c>
    </row>
    <row r="4208" spans="1:19" x14ac:dyDescent="0.2">
      <c r="A4208">
        <v>2015</v>
      </c>
      <c r="B4208">
        <v>15</v>
      </c>
      <c r="C4208" t="s">
        <v>131</v>
      </c>
      <c r="D4208" t="s">
        <v>101</v>
      </c>
      <c r="E4208" t="s">
        <v>101</v>
      </c>
      <c r="F4208" t="s">
        <v>10</v>
      </c>
      <c r="G4208" t="s">
        <v>96</v>
      </c>
      <c r="H4208" s="11">
        <v>45280</v>
      </c>
      <c r="I4208" t="s">
        <v>144</v>
      </c>
      <c r="J4208">
        <v>30</v>
      </c>
      <c r="K4208">
        <v>20</v>
      </c>
      <c r="L4208">
        <v>293</v>
      </c>
      <c r="M4208">
        <v>2</v>
      </c>
      <c r="N4208">
        <v>372</v>
      </c>
      <c r="O4208">
        <v>2</v>
      </c>
      <c r="P4208" t="s">
        <v>51</v>
      </c>
      <c r="Q4208" t="s">
        <v>50</v>
      </c>
      <c r="R4208" t="s">
        <v>32</v>
      </c>
      <c r="S4208" t="s">
        <v>31</v>
      </c>
    </row>
    <row r="4209" spans="1:19" x14ac:dyDescent="0.2">
      <c r="A4209">
        <v>2015</v>
      </c>
      <c r="B4209">
        <v>15</v>
      </c>
      <c r="C4209" t="s">
        <v>105</v>
      </c>
      <c r="D4209" t="s">
        <v>135</v>
      </c>
      <c r="E4209" t="s">
        <v>105</v>
      </c>
      <c r="F4209" t="s">
        <v>10</v>
      </c>
      <c r="G4209" t="s">
        <v>96</v>
      </c>
      <c r="H4209" s="11">
        <v>45280</v>
      </c>
      <c r="I4209" t="s">
        <v>178</v>
      </c>
      <c r="J4209">
        <v>30</v>
      </c>
      <c r="K4209">
        <v>13</v>
      </c>
      <c r="L4209">
        <v>423</v>
      </c>
      <c r="M4209">
        <v>0</v>
      </c>
      <c r="N4209">
        <v>230</v>
      </c>
      <c r="O4209">
        <v>1</v>
      </c>
      <c r="P4209" t="s">
        <v>61</v>
      </c>
      <c r="Q4209" t="s">
        <v>60</v>
      </c>
      <c r="R4209" t="s">
        <v>24</v>
      </c>
      <c r="S4209" t="s">
        <v>23</v>
      </c>
    </row>
    <row r="4210" spans="1:19" x14ac:dyDescent="0.2">
      <c r="A4210">
        <v>2015</v>
      </c>
      <c r="B4210">
        <v>15</v>
      </c>
      <c r="C4210" t="s">
        <v>153</v>
      </c>
      <c r="D4210" t="s">
        <v>137</v>
      </c>
      <c r="E4210" t="s">
        <v>153</v>
      </c>
      <c r="F4210" t="s">
        <v>10</v>
      </c>
      <c r="G4210" t="s">
        <v>96</v>
      </c>
      <c r="H4210" s="11">
        <v>45280</v>
      </c>
      <c r="I4210" t="s">
        <v>121</v>
      </c>
      <c r="J4210">
        <v>30</v>
      </c>
      <c r="K4210">
        <v>14</v>
      </c>
      <c r="L4210">
        <v>442</v>
      </c>
      <c r="M4210">
        <v>2</v>
      </c>
      <c r="N4210">
        <v>231</v>
      </c>
      <c r="O4210">
        <v>1</v>
      </c>
      <c r="P4210" t="s">
        <v>57</v>
      </c>
      <c r="Q4210" t="s">
        <v>56</v>
      </c>
      <c r="R4210" t="s">
        <v>40</v>
      </c>
      <c r="S4210" t="s">
        <v>39</v>
      </c>
    </row>
    <row r="4211" spans="1:19" x14ac:dyDescent="0.2">
      <c r="A4211">
        <v>2015</v>
      </c>
      <c r="B4211">
        <v>15</v>
      </c>
      <c r="C4211" t="s">
        <v>98</v>
      </c>
      <c r="D4211" t="s">
        <v>134</v>
      </c>
      <c r="E4211" t="s">
        <v>134</v>
      </c>
      <c r="F4211" t="s">
        <v>10</v>
      </c>
      <c r="G4211" t="s">
        <v>96</v>
      </c>
      <c r="H4211" s="11">
        <v>45280</v>
      </c>
      <c r="I4211" t="s">
        <v>121</v>
      </c>
      <c r="J4211">
        <v>24</v>
      </c>
      <c r="K4211">
        <v>14</v>
      </c>
      <c r="L4211">
        <v>242</v>
      </c>
      <c r="M4211">
        <v>1</v>
      </c>
      <c r="N4211">
        <v>318</v>
      </c>
      <c r="O4211">
        <v>4</v>
      </c>
      <c r="P4211" t="s">
        <v>59</v>
      </c>
      <c r="Q4211" t="s">
        <v>58</v>
      </c>
      <c r="R4211" t="s">
        <v>22</v>
      </c>
      <c r="S4211" t="s">
        <v>21</v>
      </c>
    </row>
    <row r="4212" spans="1:19" x14ac:dyDescent="0.2">
      <c r="A4212">
        <v>2015</v>
      </c>
      <c r="B4212">
        <v>15</v>
      </c>
      <c r="C4212" t="s">
        <v>124</v>
      </c>
      <c r="D4212" t="s">
        <v>130</v>
      </c>
      <c r="E4212" t="s">
        <v>124</v>
      </c>
      <c r="F4212" t="s">
        <v>10</v>
      </c>
      <c r="G4212" t="s">
        <v>96</v>
      </c>
      <c r="H4212" s="11">
        <v>45280</v>
      </c>
      <c r="I4212" t="s">
        <v>121</v>
      </c>
      <c r="J4212">
        <v>34</v>
      </c>
      <c r="K4212">
        <v>27</v>
      </c>
      <c r="L4212">
        <v>377</v>
      </c>
      <c r="M4212">
        <v>2</v>
      </c>
      <c r="N4212">
        <v>385</v>
      </c>
      <c r="O4212">
        <v>2</v>
      </c>
      <c r="P4212" t="s">
        <v>55</v>
      </c>
      <c r="Q4212" t="s">
        <v>54</v>
      </c>
      <c r="R4212" t="s">
        <v>28</v>
      </c>
      <c r="S4212" t="s">
        <v>27</v>
      </c>
    </row>
    <row r="4213" spans="1:19" x14ac:dyDescent="0.2">
      <c r="A4213">
        <v>2015</v>
      </c>
      <c r="B4213">
        <v>15</v>
      </c>
      <c r="C4213" t="s">
        <v>114</v>
      </c>
      <c r="D4213" t="s">
        <v>123</v>
      </c>
      <c r="E4213" t="s">
        <v>123</v>
      </c>
      <c r="F4213" t="s">
        <v>10</v>
      </c>
      <c r="G4213" t="s">
        <v>96</v>
      </c>
      <c r="H4213" s="11">
        <v>45280</v>
      </c>
      <c r="I4213" t="s">
        <v>155</v>
      </c>
      <c r="J4213">
        <v>40</v>
      </c>
      <c r="K4213">
        <v>17</v>
      </c>
      <c r="L4213">
        <v>493</v>
      </c>
      <c r="M4213">
        <v>0</v>
      </c>
      <c r="N4213">
        <v>424</v>
      </c>
      <c r="O4213">
        <v>4</v>
      </c>
      <c r="P4213" t="s">
        <v>53</v>
      </c>
      <c r="Q4213" t="s">
        <v>52</v>
      </c>
      <c r="R4213" t="s">
        <v>9</v>
      </c>
      <c r="S4213" t="s">
        <v>8</v>
      </c>
    </row>
    <row r="4214" spans="1:19" x14ac:dyDescent="0.2">
      <c r="A4214">
        <v>2015</v>
      </c>
      <c r="B4214">
        <v>15</v>
      </c>
      <c r="C4214" t="s">
        <v>117</v>
      </c>
      <c r="D4214" t="s">
        <v>140</v>
      </c>
      <c r="E4214" t="s">
        <v>140</v>
      </c>
      <c r="F4214" t="s">
        <v>10</v>
      </c>
      <c r="G4214" t="s">
        <v>143</v>
      </c>
      <c r="H4214" s="11">
        <v>45281</v>
      </c>
      <c r="I4214" t="s">
        <v>151</v>
      </c>
      <c r="J4214">
        <v>35</v>
      </c>
      <c r="K4214">
        <v>27</v>
      </c>
      <c r="L4214">
        <v>396</v>
      </c>
      <c r="M4214">
        <v>1</v>
      </c>
      <c r="N4214">
        <v>399</v>
      </c>
      <c r="O4214">
        <v>0</v>
      </c>
      <c r="P4214" t="s">
        <v>46</v>
      </c>
      <c r="Q4214" t="s">
        <v>45</v>
      </c>
      <c r="R4214" t="s">
        <v>30</v>
      </c>
      <c r="S4214" t="s">
        <v>29</v>
      </c>
    </row>
    <row r="4215" spans="1:19" x14ac:dyDescent="0.2">
      <c r="A4215">
        <v>2015</v>
      </c>
      <c r="B4215">
        <v>16</v>
      </c>
      <c r="C4215" t="s">
        <v>131</v>
      </c>
      <c r="D4215" t="s">
        <v>153</v>
      </c>
      <c r="E4215" t="s">
        <v>131</v>
      </c>
      <c r="F4215" t="s">
        <v>10</v>
      </c>
      <c r="G4215" t="s">
        <v>146</v>
      </c>
      <c r="H4215" s="11">
        <v>45284</v>
      </c>
      <c r="I4215" t="s">
        <v>160</v>
      </c>
      <c r="J4215">
        <v>23</v>
      </c>
      <c r="K4215">
        <v>20</v>
      </c>
      <c r="L4215">
        <v>281</v>
      </c>
      <c r="M4215">
        <v>1</v>
      </c>
      <c r="N4215">
        <v>343</v>
      </c>
      <c r="O4215">
        <v>1</v>
      </c>
      <c r="P4215" t="s">
        <v>51</v>
      </c>
      <c r="Q4215" t="s">
        <v>50</v>
      </c>
      <c r="R4215" t="s">
        <v>57</v>
      </c>
      <c r="S4215" t="s">
        <v>56</v>
      </c>
    </row>
    <row r="4216" spans="1:19" x14ac:dyDescent="0.2">
      <c r="A4216">
        <v>2015</v>
      </c>
      <c r="B4216">
        <v>16</v>
      </c>
      <c r="C4216" t="s">
        <v>114</v>
      </c>
      <c r="D4216" t="s">
        <v>126</v>
      </c>
      <c r="E4216" t="s">
        <v>126</v>
      </c>
      <c r="F4216" t="s">
        <v>10</v>
      </c>
      <c r="G4216" t="s">
        <v>109</v>
      </c>
      <c r="H4216" s="11">
        <v>45286</v>
      </c>
      <c r="I4216" t="s">
        <v>160</v>
      </c>
      <c r="J4216">
        <v>38</v>
      </c>
      <c r="K4216">
        <v>24</v>
      </c>
      <c r="L4216">
        <v>418</v>
      </c>
      <c r="M4216">
        <v>0</v>
      </c>
      <c r="N4216">
        <v>398</v>
      </c>
      <c r="O4216">
        <v>2</v>
      </c>
      <c r="P4216" t="s">
        <v>53</v>
      </c>
      <c r="Q4216" t="s">
        <v>52</v>
      </c>
      <c r="R4216" t="s">
        <v>69</v>
      </c>
      <c r="S4216" t="s">
        <v>68</v>
      </c>
    </row>
    <row r="4217" spans="1:19" x14ac:dyDescent="0.2">
      <c r="A4217">
        <v>2015</v>
      </c>
      <c r="B4217">
        <v>16</v>
      </c>
      <c r="C4217" t="s">
        <v>138</v>
      </c>
      <c r="D4217" t="s">
        <v>142</v>
      </c>
      <c r="E4217" t="s">
        <v>138</v>
      </c>
      <c r="F4217" t="s">
        <v>10</v>
      </c>
      <c r="G4217" t="s">
        <v>96</v>
      </c>
      <c r="H4217" s="11">
        <v>45287</v>
      </c>
      <c r="I4217" t="s">
        <v>157</v>
      </c>
      <c r="J4217">
        <v>20</v>
      </c>
      <c r="K4217">
        <v>13</v>
      </c>
      <c r="L4217">
        <v>373</v>
      </c>
      <c r="M4217">
        <v>1</v>
      </c>
      <c r="N4217">
        <v>268</v>
      </c>
      <c r="O4217">
        <v>1</v>
      </c>
      <c r="P4217" t="s">
        <v>12</v>
      </c>
      <c r="Q4217" t="s">
        <v>11</v>
      </c>
      <c r="R4217" t="s">
        <v>18</v>
      </c>
      <c r="S4217" t="s">
        <v>17</v>
      </c>
    </row>
    <row r="4218" spans="1:19" x14ac:dyDescent="0.2">
      <c r="A4218">
        <v>2015</v>
      </c>
      <c r="B4218">
        <v>16</v>
      </c>
      <c r="C4218" t="s">
        <v>104</v>
      </c>
      <c r="D4218" t="s">
        <v>107</v>
      </c>
      <c r="E4218" t="s">
        <v>107</v>
      </c>
      <c r="F4218" t="s">
        <v>10</v>
      </c>
      <c r="G4218" t="s">
        <v>96</v>
      </c>
      <c r="H4218" s="11">
        <v>45287</v>
      </c>
      <c r="I4218" t="s">
        <v>157</v>
      </c>
      <c r="J4218">
        <v>34</v>
      </c>
      <c r="K4218">
        <v>6</v>
      </c>
      <c r="L4218">
        <v>330</v>
      </c>
      <c r="M4218">
        <v>1</v>
      </c>
      <c r="N4218">
        <v>257</v>
      </c>
      <c r="O4218">
        <v>4</v>
      </c>
      <c r="P4218" t="s">
        <v>67</v>
      </c>
      <c r="Q4218" t="s">
        <v>66</v>
      </c>
      <c r="R4218" t="s">
        <v>71</v>
      </c>
      <c r="S4218" t="s">
        <v>70</v>
      </c>
    </row>
    <row r="4219" spans="1:19" x14ac:dyDescent="0.2">
      <c r="A4219">
        <v>2015</v>
      </c>
      <c r="B4219">
        <v>16</v>
      </c>
      <c r="C4219" t="s">
        <v>110</v>
      </c>
      <c r="D4219" t="s">
        <v>124</v>
      </c>
      <c r="E4219" t="s">
        <v>110</v>
      </c>
      <c r="F4219" t="s">
        <v>10</v>
      </c>
      <c r="G4219" t="s">
        <v>96</v>
      </c>
      <c r="H4219" s="11">
        <v>45287</v>
      </c>
      <c r="I4219" t="s">
        <v>157</v>
      </c>
      <c r="J4219">
        <v>20</v>
      </c>
      <c r="K4219">
        <v>17</v>
      </c>
      <c r="L4219">
        <v>386</v>
      </c>
      <c r="M4219">
        <v>0</v>
      </c>
      <c r="N4219">
        <v>308</v>
      </c>
      <c r="O4219">
        <v>3</v>
      </c>
      <c r="P4219" t="s">
        <v>14</v>
      </c>
      <c r="Q4219" t="s">
        <v>13</v>
      </c>
      <c r="R4219" t="s">
        <v>55</v>
      </c>
      <c r="S4219" t="s">
        <v>54</v>
      </c>
    </row>
    <row r="4220" spans="1:19" x14ac:dyDescent="0.2">
      <c r="A4220">
        <v>2015</v>
      </c>
      <c r="B4220">
        <v>16</v>
      </c>
      <c r="C4220" t="s">
        <v>119</v>
      </c>
      <c r="D4220" t="s">
        <v>125</v>
      </c>
      <c r="E4220" t="s">
        <v>119</v>
      </c>
      <c r="F4220" t="s">
        <v>10</v>
      </c>
      <c r="G4220" t="s">
        <v>96</v>
      </c>
      <c r="H4220" s="11">
        <v>45287</v>
      </c>
      <c r="I4220" t="s">
        <v>157</v>
      </c>
      <c r="J4220">
        <v>16</v>
      </c>
      <c r="K4220">
        <v>6</v>
      </c>
      <c r="L4220">
        <v>408</v>
      </c>
      <c r="M4220">
        <v>2</v>
      </c>
      <c r="N4220">
        <v>307</v>
      </c>
      <c r="O4220">
        <v>2</v>
      </c>
      <c r="P4220" t="s">
        <v>16</v>
      </c>
      <c r="Q4220" t="s">
        <v>15</v>
      </c>
      <c r="R4220" t="s">
        <v>26</v>
      </c>
      <c r="S4220" t="s">
        <v>25</v>
      </c>
    </row>
    <row r="4221" spans="1:19" x14ac:dyDescent="0.2">
      <c r="A4221">
        <v>2015</v>
      </c>
      <c r="B4221">
        <v>16</v>
      </c>
      <c r="C4221" t="s">
        <v>137</v>
      </c>
      <c r="D4221" t="s">
        <v>129</v>
      </c>
      <c r="E4221" t="s">
        <v>129</v>
      </c>
      <c r="F4221" t="s">
        <v>10</v>
      </c>
      <c r="G4221" t="s">
        <v>96</v>
      </c>
      <c r="H4221" s="11">
        <v>45287</v>
      </c>
      <c r="I4221" t="s">
        <v>157</v>
      </c>
      <c r="J4221">
        <v>18</v>
      </c>
      <c r="K4221">
        <v>12</v>
      </c>
      <c r="L4221">
        <v>268</v>
      </c>
      <c r="M4221">
        <v>0</v>
      </c>
      <c r="N4221">
        <v>361</v>
      </c>
      <c r="O4221">
        <v>1</v>
      </c>
      <c r="P4221" t="s">
        <v>40</v>
      </c>
      <c r="Q4221" t="s">
        <v>39</v>
      </c>
      <c r="R4221" t="s">
        <v>34</v>
      </c>
      <c r="S4221" t="s">
        <v>33</v>
      </c>
    </row>
    <row r="4222" spans="1:19" x14ac:dyDescent="0.2">
      <c r="A4222">
        <v>2015</v>
      </c>
      <c r="B4222">
        <v>16</v>
      </c>
      <c r="C4222" t="s">
        <v>133</v>
      </c>
      <c r="D4222" t="s">
        <v>118</v>
      </c>
      <c r="E4222" t="s">
        <v>133</v>
      </c>
      <c r="F4222" t="s">
        <v>10</v>
      </c>
      <c r="G4222" t="s">
        <v>96</v>
      </c>
      <c r="H4222" s="11">
        <v>45287</v>
      </c>
      <c r="I4222" t="s">
        <v>157</v>
      </c>
      <c r="J4222">
        <v>26</v>
      </c>
      <c r="K4222">
        <v>20</v>
      </c>
      <c r="L4222">
        <v>428</v>
      </c>
      <c r="M4222">
        <v>1</v>
      </c>
      <c r="N4222">
        <v>284</v>
      </c>
      <c r="O4222">
        <v>1</v>
      </c>
      <c r="P4222" t="s">
        <v>49</v>
      </c>
      <c r="Q4222" t="s">
        <v>47</v>
      </c>
      <c r="R4222" t="s">
        <v>44</v>
      </c>
      <c r="S4222" t="s">
        <v>43</v>
      </c>
    </row>
    <row r="4223" spans="1:19" x14ac:dyDescent="0.2">
      <c r="A4223">
        <v>2015</v>
      </c>
      <c r="B4223">
        <v>16</v>
      </c>
      <c r="C4223" t="s">
        <v>140</v>
      </c>
      <c r="D4223" t="s">
        <v>98</v>
      </c>
      <c r="E4223" t="s">
        <v>140</v>
      </c>
      <c r="F4223" t="s">
        <v>10</v>
      </c>
      <c r="G4223" t="s">
        <v>96</v>
      </c>
      <c r="H4223" s="11">
        <v>45287</v>
      </c>
      <c r="I4223" t="s">
        <v>156</v>
      </c>
      <c r="J4223">
        <v>32</v>
      </c>
      <c r="K4223">
        <v>17</v>
      </c>
      <c r="L4223">
        <v>371</v>
      </c>
      <c r="M4223">
        <v>0</v>
      </c>
      <c r="N4223">
        <v>322</v>
      </c>
      <c r="O4223">
        <v>1</v>
      </c>
      <c r="P4223" t="s">
        <v>30</v>
      </c>
      <c r="Q4223" t="s">
        <v>29</v>
      </c>
      <c r="R4223" t="s">
        <v>59</v>
      </c>
      <c r="S4223" t="s">
        <v>58</v>
      </c>
    </row>
    <row r="4224" spans="1:19" x14ac:dyDescent="0.2">
      <c r="A4224">
        <v>2015</v>
      </c>
      <c r="B4224">
        <v>16</v>
      </c>
      <c r="C4224" t="s">
        <v>97</v>
      </c>
      <c r="D4224" t="s">
        <v>135</v>
      </c>
      <c r="E4224" t="s">
        <v>97</v>
      </c>
      <c r="F4224" t="s">
        <v>10</v>
      </c>
      <c r="G4224" t="s">
        <v>96</v>
      </c>
      <c r="H4224" s="11">
        <v>45287</v>
      </c>
      <c r="I4224" t="s">
        <v>156</v>
      </c>
      <c r="J4224">
        <v>17</v>
      </c>
      <c r="K4224">
        <v>13</v>
      </c>
      <c r="L4224">
        <v>258</v>
      </c>
      <c r="M4224">
        <v>1</v>
      </c>
      <c r="N4224">
        <v>368</v>
      </c>
      <c r="O4224">
        <v>1</v>
      </c>
      <c r="P4224" t="s">
        <v>38</v>
      </c>
      <c r="Q4224" t="s">
        <v>37</v>
      </c>
      <c r="R4224" t="s">
        <v>24</v>
      </c>
      <c r="S4224" t="s">
        <v>23</v>
      </c>
    </row>
    <row r="4225" spans="1:19" x14ac:dyDescent="0.2">
      <c r="A4225">
        <v>2015</v>
      </c>
      <c r="B4225">
        <v>16</v>
      </c>
      <c r="C4225" t="s">
        <v>139</v>
      </c>
      <c r="D4225" t="s">
        <v>136</v>
      </c>
      <c r="E4225" t="s">
        <v>136</v>
      </c>
      <c r="F4225" t="s">
        <v>10</v>
      </c>
      <c r="G4225" t="s">
        <v>96</v>
      </c>
      <c r="H4225" s="11">
        <v>45287</v>
      </c>
      <c r="I4225" t="s">
        <v>156</v>
      </c>
      <c r="J4225">
        <v>26</v>
      </c>
      <c r="K4225">
        <v>21</v>
      </c>
      <c r="L4225">
        <v>327</v>
      </c>
      <c r="M4225">
        <v>0</v>
      </c>
      <c r="N4225">
        <v>389</v>
      </c>
      <c r="O4225">
        <v>3</v>
      </c>
      <c r="P4225" t="s">
        <v>65</v>
      </c>
      <c r="Q4225" t="s">
        <v>64</v>
      </c>
      <c r="R4225" t="s">
        <v>20</v>
      </c>
      <c r="S4225" t="s">
        <v>19</v>
      </c>
    </row>
    <row r="4226" spans="1:19" x14ac:dyDescent="0.2">
      <c r="A4226">
        <v>2015</v>
      </c>
      <c r="B4226">
        <v>16</v>
      </c>
      <c r="C4226" t="s">
        <v>117</v>
      </c>
      <c r="D4226" t="s">
        <v>128</v>
      </c>
      <c r="E4226" t="s">
        <v>117</v>
      </c>
      <c r="F4226" t="s">
        <v>10</v>
      </c>
      <c r="G4226" t="s">
        <v>96</v>
      </c>
      <c r="H4226" s="11">
        <v>45287</v>
      </c>
      <c r="I4226" t="s">
        <v>144</v>
      </c>
      <c r="J4226">
        <v>38</v>
      </c>
      <c r="K4226">
        <v>27</v>
      </c>
      <c r="L4226">
        <v>537</v>
      </c>
      <c r="M4226">
        <v>0</v>
      </c>
      <c r="N4226">
        <v>412</v>
      </c>
      <c r="O4226">
        <v>2</v>
      </c>
      <c r="P4226" t="s">
        <v>46</v>
      </c>
      <c r="Q4226" t="s">
        <v>45</v>
      </c>
      <c r="R4226" t="s">
        <v>36</v>
      </c>
      <c r="S4226" t="s">
        <v>35</v>
      </c>
    </row>
    <row r="4227" spans="1:19" x14ac:dyDescent="0.2">
      <c r="A4227">
        <v>2015</v>
      </c>
      <c r="B4227">
        <v>16</v>
      </c>
      <c r="C4227" t="s">
        <v>123</v>
      </c>
      <c r="D4227" t="s">
        <v>101</v>
      </c>
      <c r="E4227" t="s">
        <v>123</v>
      </c>
      <c r="F4227" t="s">
        <v>10</v>
      </c>
      <c r="G4227" t="s">
        <v>96</v>
      </c>
      <c r="H4227" s="11">
        <v>45287</v>
      </c>
      <c r="I4227" t="s">
        <v>121</v>
      </c>
      <c r="J4227">
        <v>38</v>
      </c>
      <c r="K4227">
        <v>8</v>
      </c>
      <c r="L4227">
        <v>381</v>
      </c>
      <c r="M4227">
        <v>2</v>
      </c>
      <c r="N4227">
        <v>178</v>
      </c>
      <c r="O4227">
        <v>4</v>
      </c>
      <c r="P4227" t="s">
        <v>9</v>
      </c>
      <c r="Q4227" t="s">
        <v>8</v>
      </c>
      <c r="R4227" t="s">
        <v>32</v>
      </c>
      <c r="S4227" t="s">
        <v>31</v>
      </c>
    </row>
    <row r="4228" spans="1:19" x14ac:dyDescent="0.2">
      <c r="A4228">
        <v>2015</v>
      </c>
      <c r="B4228">
        <v>16</v>
      </c>
      <c r="C4228" t="s">
        <v>105</v>
      </c>
      <c r="D4228" t="s">
        <v>177</v>
      </c>
      <c r="E4228" t="s">
        <v>177</v>
      </c>
      <c r="F4228" t="s">
        <v>10</v>
      </c>
      <c r="G4228" t="s">
        <v>96</v>
      </c>
      <c r="H4228" s="11">
        <v>45287</v>
      </c>
      <c r="I4228" t="s">
        <v>164</v>
      </c>
      <c r="J4228">
        <v>23</v>
      </c>
      <c r="K4228">
        <v>17</v>
      </c>
      <c r="L4228">
        <v>205</v>
      </c>
      <c r="M4228">
        <v>0</v>
      </c>
      <c r="N4228">
        <v>312</v>
      </c>
      <c r="O4228">
        <v>3</v>
      </c>
      <c r="P4228" t="s">
        <v>61</v>
      </c>
      <c r="Q4228" t="s">
        <v>60</v>
      </c>
      <c r="R4228" t="s">
        <v>63</v>
      </c>
      <c r="S4228" t="s">
        <v>62</v>
      </c>
    </row>
    <row r="4229" spans="1:19" x14ac:dyDescent="0.2">
      <c r="A4229">
        <v>2015</v>
      </c>
      <c r="B4229">
        <v>16</v>
      </c>
      <c r="C4229" t="s">
        <v>112</v>
      </c>
      <c r="D4229" t="s">
        <v>127</v>
      </c>
      <c r="E4229" t="s">
        <v>112</v>
      </c>
      <c r="F4229" t="s">
        <v>10</v>
      </c>
      <c r="G4229" t="s">
        <v>96</v>
      </c>
      <c r="H4229" s="11">
        <v>45287</v>
      </c>
      <c r="I4229" t="s">
        <v>151</v>
      </c>
      <c r="J4229">
        <v>49</v>
      </c>
      <c r="K4229">
        <v>17</v>
      </c>
      <c r="L4229">
        <v>368</v>
      </c>
      <c r="M4229">
        <v>0</v>
      </c>
      <c r="N4229">
        <v>363</v>
      </c>
      <c r="O4229">
        <v>3</v>
      </c>
      <c r="P4229" t="s">
        <v>42</v>
      </c>
      <c r="Q4229" t="s">
        <v>41</v>
      </c>
      <c r="R4229" t="s">
        <v>48</v>
      </c>
      <c r="S4229" t="s">
        <v>47</v>
      </c>
    </row>
    <row r="4230" spans="1:19" x14ac:dyDescent="0.2">
      <c r="A4230">
        <v>2015</v>
      </c>
      <c r="B4230">
        <v>16</v>
      </c>
      <c r="C4230" t="s">
        <v>130</v>
      </c>
      <c r="D4230" t="s">
        <v>134</v>
      </c>
      <c r="E4230" t="s">
        <v>130</v>
      </c>
      <c r="F4230" t="s">
        <v>10</v>
      </c>
      <c r="G4230" t="s">
        <v>143</v>
      </c>
      <c r="H4230" s="11">
        <v>45288</v>
      </c>
      <c r="I4230" t="s">
        <v>151</v>
      </c>
      <c r="J4230">
        <v>20</v>
      </c>
      <c r="K4230">
        <v>17</v>
      </c>
      <c r="L4230">
        <v>390</v>
      </c>
      <c r="M4230">
        <v>1</v>
      </c>
      <c r="N4230">
        <v>294</v>
      </c>
      <c r="O4230">
        <v>1</v>
      </c>
      <c r="P4230" t="s">
        <v>28</v>
      </c>
      <c r="Q4230" t="s">
        <v>27</v>
      </c>
      <c r="R4230" t="s">
        <v>22</v>
      </c>
      <c r="S4230" t="s">
        <v>21</v>
      </c>
    </row>
    <row r="4231" spans="1:19" x14ac:dyDescent="0.2">
      <c r="A4231">
        <v>2015</v>
      </c>
      <c r="B4231">
        <v>17</v>
      </c>
      <c r="C4231" t="s">
        <v>136</v>
      </c>
      <c r="D4231" t="s">
        <v>140</v>
      </c>
      <c r="E4231" t="s">
        <v>140</v>
      </c>
      <c r="F4231" t="s">
        <v>10</v>
      </c>
      <c r="G4231" t="s">
        <v>96</v>
      </c>
      <c r="H4231" s="11">
        <v>44929</v>
      </c>
      <c r="I4231" t="s">
        <v>157</v>
      </c>
      <c r="J4231">
        <v>24</v>
      </c>
      <c r="K4231">
        <v>20</v>
      </c>
      <c r="L4231">
        <v>349</v>
      </c>
      <c r="M4231">
        <v>0</v>
      </c>
      <c r="N4231">
        <v>345</v>
      </c>
      <c r="O4231">
        <v>3</v>
      </c>
      <c r="P4231" t="s">
        <v>20</v>
      </c>
      <c r="Q4231" t="s">
        <v>19</v>
      </c>
      <c r="R4231" t="s">
        <v>30</v>
      </c>
      <c r="S4231" t="s">
        <v>29</v>
      </c>
    </row>
    <row r="4232" spans="1:19" x14ac:dyDescent="0.2">
      <c r="A4232">
        <v>2015</v>
      </c>
      <c r="B4232">
        <v>17</v>
      </c>
      <c r="C4232" t="s">
        <v>129</v>
      </c>
      <c r="D4232" t="s">
        <v>104</v>
      </c>
      <c r="E4232" t="s">
        <v>129</v>
      </c>
      <c r="F4232" t="s">
        <v>10</v>
      </c>
      <c r="G4232" t="s">
        <v>96</v>
      </c>
      <c r="H4232" s="11">
        <v>44929</v>
      </c>
      <c r="I4232" t="s">
        <v>157</v>
      </c>
      <c r="J4232">
        <v>30</v>
      </c>
      <c r="K4232">
        <v>24</v>
      </c>
      <c r="L4232">
        <v>327</v>
      </c>
      <c r="M4232">
        <v>1</v>
      </c>
      <c r="N4232">
        <v>231</v>
      </c>
      <c r="O4232">
        <v>1</v>
      </c>
      <c r="P4232" t="s">
        <v>34</v>
      </c>
      <c r="Q4232" t="s">
        <v>33</v>
      </c>
      <c r="R4232" t="s">
        <v>67</v>
      </c>
      <c r="S4232" t="s">
        <v>66</v>
      </c>
    </row>
    <row r="4233" spans="1:19" x14ac:dyDescent="0.2">
      <c r="A4233">
        <v>2015</v>
      </c>
      <c r="B4233">
        <v>17</v>
      </c>
      <c r="C4233" t="s">
        <v>134</v>
      </c>
      <c r="D4233" t="s">
        <v>110</v>
      </c>
      <c r="E4233" t="s">
        <v>134</v>
      </c>
      <c r="F4233" t="s">
        <v>10</v>
      </c>
      <c r="G4233" t="s">
        <v>96</v>
      </c>
      <c r="H4233" s="11">
        <v>44929</v>
      </c>
      <c r="I4233" t="s">
        <v>157</v>
      </c>
      <c r="J4233">
        <v>24</v>
      </c>
      <c r="K4233">
        <v>16</v>
      </c>
      <c r="L4233">
        <v>292</v>
      </c>
      <c r="M4233">
        <v>0</v>
      </c>
      <c r="N4233">
        <v>341</v>
      </c>
      <c r="O4233">
        <v>2</v>
      </c>
      <c r="P4233" t="s">
        <v>22</v>
      </c>
      <c r="Q4233" t="s">
        <v>21</v>
      </c>
      <c r="R4233" t="s">
        <v>14</v>
      </c>
      <c r="S4233" t="s">
        <v>13</v>
      </c>
    </row>
    <row r="4234" spans="1:19" x14ac:dyDescent="0.2">
      <c r="A4234">
        <v>2015</v>
      </c>
      <c r="B4234">
        <v>17</v>
      </c>
      <c r="C4234" t="s">
        <v>138</v>
      </c>
      <c r="D4234" t="s">
        <v>117</v>
      </c>
      <c r="E4234" t="s">
        <v>117</v>
      </c>
      <c r="F4234" t="s">
        <v>10</v>
      </c>
      <c r="G4234" t="s">
        <v>96</v>
      </c>
      <c r="H4234" s="11">
        <v>44929</v>
      </c>
      <c r="I4234" t="s">
        <v>157</v>
      </c>
      <c r="J4234">
        <v>20</v>
      </c>
      <c r="K4234">
        <v>17</v>
      </c>
      <c r="L4234">
        <v>390</v>
      </c>
      <c r="M4234">
        <v>1</v>
      </c>
      <c r="N4234">
        <v>414</v>
      </c>
      <c r="O4234">
        <v>2</v>
      </c>
      <c r="P4234" t="s">
        <v>12</v>
      </c>
      <c r="Q4234" t="s">
        <v>11</v>
      </c>
      <c r="R4234" t="s">
        <v>46</v>
      </c>
      <c r="S4234" t="s">
        <v>45</v>
      </c>
    </row>
    <row r="4235" spans="1:19" x14ac:dyDescent="0.2">
      <c r="A4235">
        <v>2015</v>
      </c>
      <c r="B4235">
        <v>17</v>
      </c>
      <c r="C4235" t="s">
        <v>137</v>
      </c>
      <c r="D4235" t="s">
        <v>118</v>
      </c>
      <c r="E4235" t="s">
        <v>137</v>
      </c>
      <c r="F4235" t="s">
        <v>10</v>
      </c>
      <c r="G4235" t="s">
        <v>96</v>
      </c>
      <c r="H4235" s="11">
        <v>44929</v>
      </c>
      <c r="I4235" t="s">
        <v>157</v>
      </c>
      <c r="J4235">
        <v>20</v>
      </c>
      <c r="K4235">
        <v>10</v>
      </c>
      <c r="L4235">
        <v>438</v>
      </c>
      <c r="M4235">
        <v>0</v>
      </c>
      <c r="N4235">
        <v>196</v>
      </c>
      <c r="O4235">
        <v>0</v>
      </c>
      <c r="P4235" t="s">
        <v>40</v>
      </c>
      <c r="Q4235" t="s">
        <v>39</v>
      </c>
      <c r="R4235" t="s">
        <v>44</v>
      </c>
      <c r="S4235" t="s">
        <v>43</v>
      </c>
    </row>
    <row r="4236" spans="1:19" x14ac:dyDescent="0.2">
      <c r="A4236">
        <v>2015</v>
      </c>
      <c r="B4236">
        <v>17</v>
      </c>
      <c r="C4236" t="s">
        <v>107</v>
      </c>
      <c r="D4236" t="s">
        <v>128</v>
      </c>
      <c r="E4236" t="s">
        <v>107</v>
      </c>
      <c r="F4236" t="s">
        <v>10</v>
      </c>
      <c r="G4236" t="s">
        <v>96</v>
      </c>
      <c r="H4236" s="11">
        <v>44929</v>
      </c>
      <c r="I4236" t="s">
        <v>157</v>
      </c>
      <c r="J4236">
        <v>30</v>
      </c>
      <c r="K4236">
        <v>6</v>
      </c>
      <c r="L4236">
        <v>402</v>
      </c>
      <c r="M4236">
        <v>1</v>
      </c>
      <c r="N4236">
        <v>215</v>
      </c>
      <c r="O4236">
        <v>4</v>
      </c>
      <c r="P4236" t="s">
        <v>71</v>
      </c>
      <c r="Q4236" t="s">
        <v>70</v>
      </c>
      <c r="R4236" t="s">
        <v>36</v>
      </c>
      <c r="S4236" t="s">
        <v>35</v>
      </c>
    </row>
    <row r="4237" spans="1:19" x14ac:dyDescent="0.2">
      <c r="A4237">
        <v>2015</v>
      </c>
      <c r="B4237">
        <v>17</v>
      </c>
      <c r="C4237" t="s">
        <v>135</v>
      </c>
      <c r="D4237" t="s">
        <v>124</v>
      </c>
      <c r="E4237" t="s">
        <v>124</v>
      </c>
      <c r="F4237" t="s">
        <v>10</v>
      </c>
      <c r="G4237" t="s">
        <v>96</v>
      </c>
      <c r="H4237" s="11">
        <v>44929</v>
      </c>
      <c r="I4237" t="s">
        <v>157</v>
      </c>
      <c r="J4237">
        <v>28</v>
      </c>
      <c r="K4237">
        <v>12</v>
      </c>
      <c r="L4237">
        <v>379</v>
      </c>
      <c r="M4237">
        <v>3</v>
      </c>
      <c r="N4237">
        <v>263</v>
      </c>
      <c r="O4237">
        <v>4</v>
      </c>
      <c r="P4237" t="s">
        <v>24</v>
      </c>
      <c r="Q4237" t="s">
        <v>23</v>
      </c>
      <c r="R4237" t="s">
        <v>55</v>
      </c>
      <c r="S4237" t="s">
        <v>54</v>
      </c>
    </row>
    <row r="4238" spans="1:19" x14ac:dyDescent="0.2">
      <c r="A4238">
        <v>2015</v>
      </c>
      <c r="B4238">
        <v>17</v>
      </c>
      <c r="C4238" t="s">
        <v>119</v>
      </c>
      <c r="D4238" t="s">
        <v>133</v>
      </c>
      <c r="E4238" t="s">
        <v>119</v>
      </c>
      <c r="F4238" t="s">
        <v>10</v>
      </c>
      <c r="G4238" t="s">
        <v>96</v>
      </c>
      <c r="H4238" s="11">
        <v>44929</v>
      </c>
      <c r="I4238" t="s">
        <v>157</v>
      </c>
      <c r="J4238">
        <v>22</v>
      </c>
      <c r="K4238">
        <v>17</v>
      </c>
      <c r="L4238">
        <v>295</v>
      </c>
      <c r="M4238">
        <v>1</v>
      </c>
      <c r="N4238">
        <v>300</v>
      </c>
      <c r="O4238">
        <v>3</v>
      </c>
      <c r="P4238" t="s">
        <v>16</v>
      </c>
      <c r="Q4238" t="s">
        <v>15</v>
      </c>
      <c r="R4238" t="s">
        <v>49</v>
      </c>
      <c r="S4238" t="s">
        <v>47</v>
      </c>
    </row>
    <row r="4239" spans="1:19" x14ac:dyDescent="0.2">
      <c r="A4239">
        <v>2015</v>
      </c>
      <c r="B4239">
        <v>17</v>
      </c>
      <c r="C4239" t="s">
        <v>125</v>
      </c>
      <c r="D4239" t="s">
        <v>126</v>
      </c>
      <c r="E4239" t="s">
        <v>126</v>
      </c>
      <c r="F4239" t="s">
        <v>10</v>
      </c>
      <c r="G4239" t="s">
        <v>96</v>
      </c>
      <c r="H4239" s="11">
        <v>44929</v>
      </c>
      <c r="I4239" t="s">
        <v>156</v>
      </c>
      <c r="J4239">
        <v>34</v>
      </c>
      <c r="K4239">
        <v>23</v>
      </c>
      <c r="L4239">
        <v>437</v>
      </c>
      <c r="M4239">
        <v>0</v>
      </c>
      <c r="N4239">
        <v>512</v>
      </c>
      <c r="O4239">
        <v>4</v>
      </c>
      <c r="P4239" t="s">
        <v>26</v>
      </c>
      <c r="Q4239" t="s">
        <v>25</v>
      </c>
      <c r="R4239" t="s">
        <v>69</v>
      </c>
      <c r="S4239" t="s">
        <v>68</v>
      </c>
    </row>
    <row r="4240" spans="1:19" x14ac:dyDescent="0.2">
      <c r="A4240">
        <v>2015</v>
      </c>
      <c r="B4240">
        <v>17</v>
      </c>
      <c r="C4240" t="s">
        <v>127</v>
      </c>
      <c r="D4240" t="s">
        <v>114</v>
      </c>
      <c r="E4240" t="s">
        <v>114</v>
      </c>
      <c r="F4240" t="s">
        <v>10</v>
      </c>
      <c r="G4240" t="s">
        <v>96</v>
      </c>
      <c r="H4240" s="11">
        <v>44929</v>
      </c>
      <c r="I4240" t="s">
        <v>156</v>
      </c>
      <c r="J4240">
        <v>35</v>
      </c>
      <c r="K4240">
        <v>30</v>
      </c>
      <c r="L4240">
        <v>435</v>
      </c>
      <c r="M4240">
        <v>2</v>
      </c>
      <c r="N4240">
        <v>502</v>
      </c>
      <c r="O4240">
        <v>1</v>
      </c>
      <c r="P4240" t="s">
        <v>48</v>
      </c>
      <c r="Q4240" t="s">
        <v>47</v>
      </c>
      <c r="R4240" t="s">
        <v>53</v>
      </c>
      <c r="S4240" t="s">
        <v>52</v>
      </c>
    </row>
    <row r="4241" spans="1:19" x14ac:dyDescent="0.2">
      <c r="A4241">
        <v>2015</v>
      </c>
      <c r="B4241">
        <v>17</v>
      </c>
      <c r="C4241" t="s">
        <v>130</v>
      </c>
      <c r="D4241" t="s">
        <v>153</v>
      </c>
      <c r="E4241" t="s">
        <v>130</v>
      </c>
      <c r="F4241" t="s">
        <v>10</v>
      </c>
      <c r="G4241" t="s">
        <v>96</v>
      </c>
      <c r="H4241" s="11">
        <v>44929</v>
      </c>
      <c r="I4241" t="s">
        <v>121</v>
      </c>
      <c r="J4241">
        <v>27</v>
      </c>
      <c r="K4241">
        <v>20</v>
      </c>
      <c r="L4241">
        <v>503</v>
      </c>
      <c r="M4241">
        <v>5</v>
      </c>
      <c r="N4241">
        <v>317</v>
      </c>
      <c r="O4241">
        <v>1</v>
      </c>
      <c r="P4241" t="s">
        <v>28</v>
      </c>
      <c r="Q4241" t="s">
        <v>27</v>
      </c>
      <c r="R4241" t="s">
        <v>57</v>
      </c>
      <c r="S4241" t="s">
        <v>56</v>
      </c>
    </row>
    <row r="4242" spans="1:19" x14ac:dyDescent="0.2">
      <c r="A4242">
        <v>2015</v>
      </c>
      <c r="B4242">
        <v>17</v>
      </c>
      <c r="C4242" t="s">
        <v>98</v>
      </c>
      <c r="D4242" t="s">
        <v>177</v>
      </c>
      <c r="E4242" t="s">
        <v>98</v>
      </c>
      <c r="F4242" t="s">
        <v>10</v>
      </c>
      <c r="G4242" t="s">
        <v>96</v>
      </c>
      <c r="H4242" s="11">
        <v>44929</v>
      </c>
      <c r="I4242" t="s">
        <v>121</v>
      </c>
      <c r="J4242">
        <v>19</v>
      </c>
      <c r="K4242">
        <v>16</v>
      </c>
      <c r="L4242">
        <v>458</v>
      </c>
      <c r="M4242">
        <v>1</v>
      </c>
      <c r="N4242">
        <v>364</v>
      </c>
      <c r="O4242">
        <v>0</v>
      </c>
      <c r="P4242" t="s">
        <v>59</v>
      </c>
      <c r="Q4242" t="s">
        <v>58</v>
      </c>
      <c r="R4242" t="s">
        <v>63</v>
      </c>
      <c r="S4242" t="s">
        <v>62</v>
      </c>
    </row>
    <row r="4243" spans="1:19" x14ac:dyDescent="0.2">
      <c r="A4243">
        <v>2015</v>
      </c>
      <c r="B4243">
        <v>17</v>
      </c>
      <c r="C4243" t="s">
        <v>142</v>
      </c>
      <c r="D4243" t="s">
        <v>139</v>
      </c>
      <c r="E4243" t="s">
        <v>142</v>
      </c>
      <c r="F4243" t="s">
        <v>10</v>
      </c>
      <c r="G4243" t="s">
        <v>96</v>
      </c>
      <c r="H4243" s="11">
        <v>44929</v>
      </c>
      <c r="I4243" t="s">
        <v>121</v>
      </c>
      <c r="J4243">
        <v>38</v>
      </c>
      <c r="K4243">
        <v>10</v>
      </c>
      <c r="L4243">
        <v>366</v>
      </c>
      <c r="M4243">
        <v>2</v>
      </c>
      <c r="N4243">
        <v>386</v>
      </c>
      <c r="O4243">
        <v>3</v>
      </c>
      <c r="P4243" t="s">
        <v>18</v>
      </c>
      <c r="Q4243" t="s">
        <v>17</v>
      </c>
      <c r="R4243" t="s">
        <v>65</v>
      </c>
      <c r="S4243" t="s">
        <v>64</v>
      </c>
    </row>
    <row r="4244" spans="1:19" x14ac:dyDescent="0.2">
      <c r="A4244">
        <v>2015</v>
      </c>
      <c r="B4244">
        <v>17</v>
      </c>
      <c r="C4244" t="s">
        <v>123</v>
      </c>
      <c r="D4244" t="s">
        <v>105</v>
      </c>
      <c r="E4244" t="s">
        <v>105</v>
      </c>
      <c r="F4244" t="s">
        <v>10</v>
      </c>
      <c r="G4244" t="s">
        <v>96</v>
      </c>
      <c r="H4244" s="11">
        <v>44929</v>
      </c>
      <c r="I4244" t="s">
        <v>121</v>
      </c>
      <c r="J4244">
        <v>36</v>
      </c>
      <c r="K4244">
        <v>6</v>
      </c>
      <c r="L4244">
        <v>354</v>
      </c>
      <c r="M4244">
        <v>0</v>
      </c>
      <c r="N4244">
        <v>232</v>
      </c>
      <c r="O4244">
        <v>3</v>
      </c>
      <c r="P4244" t="s">
        <v>9</v>
      </c>
      <c r="Q4244" t="s">
        <v>8</v>
      </c>
      <c r="R4244" t="s">
        <v>61</v>
      </c>
      <c r="S4244" t="s">
        <v>60</v>
      </c>
    </row>
    <row r="4245" spans="1:19" x14ac:dyDescent="0.2">
      <c r="A4245">
        <v>2015</v>
      </c>
      <c r="B4245">
        <v>17</v>
      </c>
      <c r="C4245" t="s">
        <v>97</v>
      </c>
      <c r="D4245" t="s">
        <v>131</v>
      </c>
      <c r="E4245" t="s">
        <v>97</v>
      </c>
      <c r="F4245" t="s">
        <v>10</v>
      </c>
      <c r="G4245" t="s">
        <v>96</v>
      </c>
      <c r="H4245" s="11">
        <v>44929</v>
      </c>
      <c r="I4245" t="s">
        <v>164</v>
      </c>
      <c r="J4245">
        <v>23</v>
      </c>
      <c r="K4245">
        <v>17</v>
      </c>
      <c r="L4245">
        <v>339</v>
      </c>
      <c r="M4245">
        <v>2</v>
      </c>
      <c r="N4245">
        <v>205</v>
      </c>
      <c r="O4245">
        <v>1</v>
      </c>
      <c r="P4245" t="s">
        <v>38</v>
      </c>
      <c r="Q4245" t="s">
        <v>37</v>
      </c>
      <c r="R4245" t="s">
        <v>51</v>
      </c>
      <c r="S4245" t="s">
        <v>50</v>
      </c>
    </row>
    <row r="4246" spans="1:19" x14ac:dyDescent="0.2">
      <c r="A4246">
        <v>2015</v>
      </c>
      <c r="B4246">
        <v>17</v>
      </c>
      <c r="C4246" t="s">
        <v>101</v>
      </c>
      <c r="D4246" t="s">
        <v>112</v>
      </c>
      <c r="E4246" t="s">
        <v>112</v>
      </c>
      <c r="F4246" t="s">
        <v>10</v>
      </c>
      <c r="G4246" t="s">
        <v>96</v>
      </c>
      <c r="H4246" s="11">
        <v>44929</v>
      </c>
      <c r="I4246" t="s">
        <v>151</v>
      </c>
      <c r="J4246">
        <v>20</v>
      </c>
      <c r="K4246">
        <v>13</v>
      </c>
      <c r="L4246">
        <v>242</v>
      </c>
      <c r="M4246">
        <v>2</v>
      </c>
      <c r="N4246">
        <v>350</v>
      </c>
      <c r="O4246">
        <v>2</v>
      </c>
      <c r="P4246" t="s">
        <v>32</v>
      </c>
      <c r="Q4246" t="s">
        <v>31</v>
      </c>
      <c r="R4246" t="s">
        <v>42</v>
      </c>
      <c r="S4246" t="s">
        <v>41</v>
      </c>
    </row>
    <row r="4247" spans="1:19" x14ac:dyDescent="0.2">
      <c r="A4247">
        <v>2015</v>
      </c>
      <c r="B4247" t="s">
        <v>115</v>
      </c>
      <c r="C4247" t="s">
        <v>107</v>
      </c>
      <c r="D4247" t="s">
        <v>97</v>
      </c>
      <c r="E4247" t="s">
        <v>97</v>
      </c>
      <c r="F4247" t="s">
        <v>10</v>
      </c>
      <c r="G4247" t="s">
        <v>109</v>
      </c>
      <c r="H4247" s="11">
        <v>44935</v>
      </c>
      <c r="I4247" t="s">
        <v>111</v>
      </c>
      <c r="J4247">
        <v>30</v>
      </c>
      <c r="K4247">
        <v>0</v>
      </c>
      <c r="L4247">
        <v>314</v>
      </c>
      <c r="M4247">
        <v>1</v>
      </c>
      <c r="N4247">
        <v>226</v>
      </c>
      <c r="O4247">
        <v>5</v>
      </c>
      <c r="P4247" t="s">
        <v>71</v>
      </c>
      <c r="Q4247" t="s">
        <v>70</v>
      </c>
      <c r="R4247" t="s">
        <v>38</v>
      </c>
      <c r="S4247" t="s">
        <v>37</v>
      </c>
    </row>
    <row r="4248" spans="1:19" x14ac:dyDescent="0.2">
      <c r="A4248">
        <v>2015</v>
      </c>
      <c r="B4248" t="s">
        <v>115</v>
      </c>
      <c r="C4248" t="s">
        <v>134</v>
      </c>
      <c r="D4248" t="s">
        <v>124</v>
      </c>
      <c r="E4248" t="s">
        <v>124</v>
      </c>
      <c r="F4248" t="s">
        <v>10</v>
      </c>
      <c r="G4248" t="s">
        <v>109</v>
      </c>
      <c r="H4248" s="11">
        <v>44935</v>
      </c>
      <c r="I4248" t="s">
        <v>108</v>
      </c>
      <c r="J4248">
        <v>18</v>
      </c>
      <c r="K4248">
        <v>16</v>
      </c>
      <c r="L4248">
        <v>369</v>
      </c>
      <c r="M4248">
        <v>2</v>
      </c>
      <c r="N4248">
        <v>279</v>
      </c>
      <c r="O4248">
        <v>4</v>
      </c>
      <c r="P4248" t="s">
        <v>22</v>
      </c>
      <c r="Q4248" t="s">
        <v>21</v>
      </c>
      <c r="R4248" t="s">
        <v>55</v>
      </c>
      <c r="S4248" t="s">
        <v>54</v>
      </c>
    </row>
    <row r="4249" spans="1:19" x14ac:dyDescent="0.2">
      <c r="A4249">
        <v>2015</v>
      </c>
      <c r="B4249" t="s">
        <v>115</v>
      </c>
      <c r="C4249" t="s">
        <v>112</v>
      </c>
      <c r="D4249" t="s">
        <v>105</v>
      </c>
      <c r="E4249" t="s">
        <v>105</v>
      </c>
      <c r="F4249" t="s">
        <v>10</v>
      </c>
      <c r="G4249" t="s">
        <v>96</v>
      </c>
      <c r="H4249" s="11">
        <v>44936</v>
      </c>
      <c r="I4249" t="s">
        <v>116</v>
      </c>
      <c r="J4249">
        <v>10</v>
      </c>
      <c r="K4249">
        <v>9</v>
      </c>
      <c r="L4249">
        <v>226</v>
      </c>
      <c r="M4249">
        <v>1</v>
      </c>
      <c r="N4249">
        <v>183</v>
      </c>
      <c r="O4249">
        <v>1</v>
      </c>
      <c r="P4249" t="s">
        <v>42</v>
      </c>
      <c r="Q4249" t="s">
        <v>41</v>
      </c>
      <c r="R4249" t="s">
        <v>61</v>
      </c>
      <c r="S4249" t="s">
        <v>60</v>
      </c>
    </row>
    <row r="4250" spans="1:19" x14ac:dyDescent="0.2">
      <c r="A4250">
        <v>2015</v>
      </c>
      <c r="B4250" t="s">
        <v>115</v>
      </c>
      <c r="C4250" t="s">
        <v>126</v>
      </c>
      <c r="D4250" t="s">
        <v>101</v>
      </c>
      <c r="E4250" t="s">
        <v>101</v>
      </c>
      <c r="F4250" t="s">
        <v>10</v>
      </c>
      <c r="G4250" t="s">
        <v>96</v>
      </c>
      <c r="H4250" s="11">
        <v>44936</v>
      </c>
      <c r="I4250" t="s">
        <v>176</v>
      </c>
      <c r="J4250">
        <v>35</v>
      </c>
      <c r="K4250">
        <v>18</v>
      </c>
      <c r="L4250">
        <v>346</v>
      </c>
      <c r="M4250">
        <v>1</v>
      </c>
      <c r="N4250">
        <v>354</v>
      </c>
      <c r="O4250">
        <v>1</v>
      </c>
      <c r="P4250" t="s">
        <v>69</v>
      </c>
      <c r="Q4250" t="s">
        <v>68</v>
      </c>
      <c r="R4250" t="s">
        <v>32</v>
      </c>
      <c r="S4250" t="s">
        <v>31</v>
      </c>
    </row>
    <row r="4251" spans="1:19" x14ac:dyDescent="0.2">
      <c r="A4251">
        <v>2015</v>
      </c>
      <c r="B4251" t="s">
        <v>106</v>
      </c>
      <c r="C4251" t="s">
        <v>118</v>
      </c>
      <c r="D4251" t="s">
        <v>97</v>
      </c>
      <c r="E4251" t="s">
        <v>118</v>
      </c>
      <c r="F4251" t="s">
        <v>10</v>
      </c>
      <c r="G4251" t="s">
        <v>109</v>
      </c>
      <c r="H4251" s="11">
        <v>44942</v>
      </c>
      <c r="I4251" t="s">
        <v>111</v>
      </c>
      <c r="J4251">
        <v>27</v>
      </c>
      <c r="K4251">
        <v>20</v>
      </c>
      <c r="L4251">
        <v>340</v>
      </c>
      <c r="M4251">
        <v>0</v>
      </c>
      <c r="N4251">
        <v>378</v>
      </c>
      <c r="O4251">
        <v>1</v>
      </c>
      <c r="P4251" t="s">
        <v>44</v>
      </c>
      <c r="Q4251" t="s">
        <v>43</v>
      </c>
      <c r="R4251" t="s">
        <v>38</v>
      </c>
      <c r="S4251" t="s">
        <v>37</v>
      </c>
    </row>
    <row r="4252" spans="1:19" x14ac:dyDescent="0.2">
      <c r="A4252">
        <v>2015</v>
      </c>
      <c r="B4252" t="s">
        <v>106</v>
      </c>
      <c r="C4252" t="s">
        <v>123</v>
      </c>
      <c r="D4252" t="s">
        <v>101</v>
      </c>
      <c r="E4252" t="s">
        <v>123</v>
      </c>
      <c r="F4252" t="s">
        <v>10</v>
      </c>
      <c r="G4252" t="s">
        <v>109</v>
      </c>
      <c r="H4252" s="11">
        <v>44942</v>
      </c>
      <c r="I4252" t="s">
        <v>108</v>
      </c>
      <c r="J4252">
        <v>26</v>
      </c>
      <c r="K4252">
        <v>20</v>
      </c>
      <c r="L4252">
        <v>368</v>
      </c>
      <c r="M4252">
        <v>2</v>
      </c>
      <c r="N4252">
        <v>386</v>
      </c>
      <c r="O4252">
        <v>1</v>
      </c>
      <c r="P4252" t="s">
        <v>9</v>
      </c>
      <c r="Q4252" t="s">
        <v>8</v>
      </c>
      <c r="R4252" t="s">
        <v>32</v>
      </c>
      <c r="S4252" t="s">
        <v>31</v>
      </c>
    </row>
    <row r="4253" spans="1:19" x14ac:dyDescent="0.2">
      <c r="A4253">
        <v>2015</v>
      </c>
      <c r="B4253" t="s">
        <v>106</v>
      </c>
      <c r="C4253" t="s">
        <v>142</v>
      </c>
      <c r="D4253" t="s">
        <v>105</v>
      </c>
      <c r="E4253" t="s">
        <v>142</v>
      </c>
      <c r="F4253" t="s">
        <v>10</v>
      </c>
      <c r="G4253" t="s">
        <v>96</v>
      </c>
      <c r="H4253" s="11">
        <v>44943</v>
      </c>
      <c r="I4253" t="s">
        <v>175</v>
      </c>
      <c r="J4253">
        <v>31</v>
      </c>
      <c r="K4253">
        <v>24</v>
      </c>
      <c r="L4253">
        <v>295</v>
      </c>
      <c r="M4253">
        <v>0</v>
      </c>
      <c r="N4253">
        <v>403</v>
      </c>
      <c r="O4253">
        <v>2</v>
      </c>
      <c r="P4253" t="s">
        <v>18</v>
      </c>
      <c r="Q4253" t="s">
        <v>17</v>
      </c>
      <c r="R4253" t="s">
        <v>61</v>
      </c>
      <c r="S4253" t="s">
        <v>60</v>
      </c>
    </row>
    <row r="4254" spans="1:19" x14ac:dyDescent="0.2">
      <c r="A4254">
        <v>2015</v>
      </c>
      <c r="B4254" t="s">
        <v>106</v>
      </c>
      <c r="C4254" t="s">
        <v>130</v>
      </c>
      <c r="D4254" t="s">
        <v>124</v>
      </c>
      <c r="E4254" t="s">
        <v>130</v>
      </c>
      <c r="F4254" t="s">
        <v>10</v>
      </c>
      <c r="G4254" t="s">
        <v>96</v>
      </c>
      <c r="H4254" s="11">
        <v>44943</v>
      </c>
      <c r="I4254" t="s">
        <v>113</v>
      </c>
      <c r="J4254">
        <v>23</v>
      </c>
      <c r="K4254">
        <v>16</v>
      </c>
      <c r="L4254">
        <v>324</v>
      </c>
      <c r="M4254">
        <v>0</v>
      </c>
      <c r="N4254">
        <v>396</v>
      </c>
      <c r="O4254">
        <v>1</v>
      </c>
      <c r="P4254" t="s">
        <v>28</v>
      </c>
      <c r="Q4254" t="s">
        <v>27</v>
      </c>
      <c r="R4254" t="s">
        <v>55</v>
      </c>
      <c r="S4254" t="s">
        <v>54</v>
      </c>
    </row>
    <row r="4255" spans="1:19" x14ac:dyDescent="0.2">
      <c r="A4255">
        <v>2015</v>
      </c>
      <c r="B4255" t="s">
        <v>102</v>
      </c>
      <c r="C4255" t="s">
        <v>130</v>
      </c>
      <c r="D4255" t="s">
        <v>118</v>
      </c>
      <c r="E4255" t="s">
        <v>130</v>
      </c>
      <c r="F4255" t="s">
        <v>10</v>
      </c>
      <c r="G4255" t="s">
        <v>96</v>
      </c>
      <c r="H4255" s="11">
        <v>44950</v>
      </c>
      <c r="I4255" t="s">
        <v>103</v>
      </c>
      <c r="J4255">
        <v>20</v>
      </c>
      <c r="K4255">
        <v>18</v>
      </c>
      <c r="L4255">
        <v>244</v>
      </c>
      <c r="M4255">
        <v>1</v>
      </c>
      <c r="N4255">
        <v>336</v>
      </c>
      <c r="O4255">
        <v>2</v>
      </c>
      <c r="P4255" t="s">
        <v>28</v>
      </c>
      <c r="Q4255" t="s">
        <v>27</v>
      </c>
      <c r="R4255" t="s">
        <v>44</v>
      </c>
      <c r="S4255" t="s">
        <v>43</v>
      </c>
    </row>
    <row r="4256" spans="1:19" x14ac:dyDescent="0.2">
      <c r="A4256">
        <v>2015</v>
      </c>
      <c r="B4256" t="s">
        <v>102</v>
      </c>
      <c r="C4256" t="s">
        <v>142</v>
      </c>
      <c r="D4256" t="s">
        <v>123</v>
      </c>
      <c r="E4256" t="s">
        <v>142</v>
      </c>
      <c r="F4256" t="s">
        <v>10</v>
      </c>
      <c r="G4256" t="s">
        <v>96</v>
      </c>
      <c r="H4256" s="11">
        <v>44950</v>
      </c>
      <c r="I4256" t="s">
        <v>174</v>
      </c>
      <c r="J4256">
        <v>49</v>
      </c>
      <c r="K4256">
        <v>15</v>
      </c>
      <c r="L4256">
        <v>476</v>
      </c>
      <c r="M4256">
        <v>1</v>
      </c>
      <c r="N4256">
        <v>287</v>
      </c>
      <c r="O4256">
        <v>7</v>
      </c>
      <c r="P4256" t="s">
        <v>18</v>
      </c>
      <c r="Q4256" t="s">
        <v>17</v>
      </c>
      <c r="R4256" t="s">
        <v>9</v>
      </c>
      <c r="S4256" t="s">
        <v>8</v>
      </c>
    </row>
    <row r="4257" spans="1:19" x14ac:dyDescent="0.2">
      <c r="A4257">
        <v>2015</v>
      </c>
      <c r="B4257" t="s">
        <v>99</v>
      </c>
      <c r="C4257" t="s">
        <v>130</v>
      </c>
      <c r="D4257" t="s">
        <v>142</v>
      </c>
      <c r="E4257" t="s">
        <v>130</v>
      </c>
      <c r="F4257" t="s">
        <v>10</v>
      </c>
      <c r="G4257" t="s">
        <v>96</v>
      </c>
      <c r="H4257" s="11">
        <v>44964</v>
      </c>
      <c r="I4257" t="s">
        <v>173</v>
      </c>
      <c r="J4257">
        <v>24</v>
      </c>
      <c r="K4257">
        <v>10</v>
      </c>
      <c r="L4257">
        <v>194</v>
      </c>
      <c r="M4257">
        <v>2</v>
      </c>
      <c r="N4257">
        <v>315</v>
      </c>
      <c r="O4257">
        <v>4</v>
      </c>
      <c r="P4257" t="s">
        <v>28</v>
      </c>
      <c r="Q4257" t="s">
        <v>27</v>
      </c>
      <c r="R4257" t="s">
        <v>18</v>
      </c>
      <c r="S4257" t="s">
        <v>17</v>
      </c>
    </row>
    <row r="4258" spans="1:19" x14ac:dyDescent="0.2">
      <c r="A4258">
        <v>2016</v>
      </c>
      <c r="B4258">
        <v>1</v>
      </c>
      <c r="C4258" t="s">
        <v>130</v>
      </c>
      <c r="D4258" t="s">
        <v>142</v>
      </c>
      <c r="E4258" t="s">
        <v>130</v>
      </c>
      <c r="F4258" t="s">
        <v>10</v>
      </c>
      <c r="G4258" t="s">
        <v>146</v>
      </c>
      <c r="H4258" s="11">
        <v>45177</v>
      </c>
      <c r="I4258" t="s">
        <v>172</v>
      </c>
      <c r="J4258">
        <v>21</v>
      </c>
      <c r="K4258">
        <v>20</v>
      </c>
      <c r="L4258">
        <v>307</v>
      </c>
      <c r="M4258">
        <v>3</v>
      </c>
      <c r="N4258">
        <v>333</v>
      </c>
      <c r="O4258">
        <v>1</v>
      </c>
      <c r="P4258" t="s">
        <v>28</v>
      </c>
      <c r="Q4258" t="s">
        <v>27</v>
      </c>
      <c r="R4258" t="s">
        <v>18</v>
      </c>
      <c r="S4258" t="s">
        <v>17</v>
      </c>
    </row>
    <row r="4259" spans="1:19" x14ac:dyDescent="0.2">
      <c r="A4259">
        <v>2016</v>
      </c>
      <c r="B4259">
        <v>1</v>
      </c>
      <c r="C4259" t="s">
        <v>128</v>
      </c>
      <c r="D4259" t="s">
        <v>101</v>
      </c>
      <c r="E4259" t="s">
        <v>101</v>
      </c>
      <c r="F4259" t="s">
        <v>10</v>
      </c>
      <c r="G4259" t="s">
        <v>96</v>
      </c>
      <c r="H4259" s="11">
        <v>45180</v>
      </c>
      <c r="I4259" t="s">
        <v>161</v>
      </c>
      <c r="J4259">
        <v>27</v>
      </c>
      <c r="K4259">
        <v>23</v>
      </c>
      <c r="L4259">
        <v>294</v>
      </c>
      <c r="M4259">
        <v>0</v>
      </c>
      <c r="N4259">
        <v>348</v>
      </c>
      <c r="O4259">
        <v>1</v>
      </c>
      <c r="P4259" t="s">
        <v>36</v>
      </c>
      <c r="Q4259" t="s">
        <v>35</v>
      </c>
      <c r="R4259" t="s">
        <v>32</v>
      </c>
      <c r="S4259" t="s">
        <v>31</v>
      </c>
    </row>
    <row r="4260" spans="1:19" x14ac:dyDescent="0.2">
      <c r="A4260">
        <v>2016</v>
      </c>
      <c r="B4260">
        <v>1</v>
      </c>
      <c r="C4260" t="s">
        <v>110</v>
      </c>
      <c r="D4260" t="s">
        <v>119</v>
      </c>
      <c r="E4260" t="s">
        <v>110</v>
      </c>
      <c r="F4260" t="s">
        <v>10</v>
      </c>
      <c r="G4260" t="s">
        <v>96</v>
      </c>
      <c r="H4260" s="11">
        <v>45180</v>
      </c>
      <c r="I4260" t="s">
        <v>161</v>
      </c>
      <c r="J4260">
        <v>13</v>
      </c>
      <c r="K4260">
        <v>7</v>
      </c>
      <c r="L4260">
        <v>308</v>
      </c>
      <c r="M4260">
        <v>1</v>
      </c>
      <c r="N4260">
        <v>160</v>
      </c>
      <c r="O4260">
        <v>0</v>
      </c>
      <c r="P4260" t="s">
        <v>14</v>
      </c>
      <c r="Q4260" t="s">
        <v>13</v>
      </c>
      <c r="R4260" t="s">
        <v>16</v>
      </c>
      <c r="S4260" t="s">
        <v>15</v>
      </c>
    </row>
    <row r="4261" spans="1:19" x14ac:dyDescent="0.2">
      <c r="A4261">
        <v>2016</v>
      </c>
      <c r="B4261">
        <v>1</v>
      </c>
      <c r="C4261" t="s">
        <v>97</v>
      </c>
      <c r="D4261" t="s">
        <v>153</v>
      </c>
      <c r="E4261" t="s">
        <v>97</v>
      </c>
      <c r="F4261" t="s">
        <v>10</v>
      </c>
      <c r="G4261" t="s">
        <v>96</v>
      </c>
      <c r="H4261" s="11">
        <v>45180</v>
      </c>
      <c r="I4261" t="s">
        <v>116</v>
      </c>
      <c r="J4261">
        <v>33</v>
      </c>
      <c r="K4261">
        <v>27</v>
      </c>
      <c r="L4261">
        <v>413</v>
      </c>
      <c r="M4261">
        <v>1</v>
      </c>
      <c r="N4261">
        <v>388</v>
      </c>
      <c r="O4261">
        <v>0</v>
      </c>
      <c r="P4261" t="s">
        <v>38</v>
      </c>
      <c r="Q4261" t="s">
        <v>37</v>
      </c>
      <c r="R4261" t="s">
        <v>57</v>
      </c>
      <c r="S4261" t="s">
        <v>56</v>
      </c>
    </row>
    <row r="4262" spans="1:19" x14ac:dyDescent="0.2">
      <c r="A4262">
        <v>2016</v>
      </c>
      <c r="B4262">
        <v>1</v>
      </c>
      <c r="C4262" t="s">
        <v>138</v>
      </c>
      <c r="D4262" t="s">
        <v>139</v>
      </c>
      <c r="E4262" t="s">
        <v>139</v>
      </c>
      <c r="F4262" t="s">
        <v>10</v>
      </c>
      <c r="G4262" t="s">
        <v>96</v>
      </c>
      <c r="H4262" s="11">
        <v>45180</v>
      </c>
      <c r="I4262" t="s">
        <v>116</v>
      </c>
      <c r="J4262">
        <v>31</v>
      </c>
      <c r="K4262">
        <v>24</v>
      </c>
      <c r="L4262">
        <v>371</v>
      </c>
      <c r="M4262">
        <v>1</v>
      </c>
      <c r="N4262">
        <v>374</v>
      </c>
      <c r="O4262">
        <v>0</v>
      </c>
      <c r="P4262" t="s">
        <v>12</v>
      </c>
      <c r="Q4262" t="s">
        <v>11</v>
      </c>
      <c r="R4262" t="s">
        <v>65</v>
      </c>
      <c r="S4262" t="s">
        <v>64</v>
      </c>
    </row>
    <row r="4263" spans="1:19" x14ac:dyDescent="0.2">
      <c r="A4263">
        <v>2016</v>
      </c>
      <c r="B4263">
        <v>1</v>
      </c>
      <c r="C4263" t="s">
        <v>104</v>
      </c>
      <c r="D4263" t="s">
        <v>112</v>
      </c>
      <c r="E4263" t="s">
        <v>112</v>
      </c>
      <c r="F4263" t="s">
        <v>10</v>
      </c>
      <c r="G4263" t="s">
        <v>96</v>
      </c>
      <c r="H4263" s="11">
        <v>45180</v>
      </c>
      <c r="I4263" t="s">
        <v>116</v>
      </c>
      <c r="J4263">
        <v>25</v>
      </c>
      <c r="K4263">
        <v>16</v>
      </c>
      <c r="L4263">
        <v>301</v>
      </c>
      <c r="M4263">
        <v>0</v>
      </c>
      <c r="N4263">
        <v>316</v>
      </c>
      <c r="O4263">
        <v>3</v>
      </c>
      <c r="P4263" t="s">
        <v>67</v>
      </c>
      <c r="Q4263" t="s">
        <v>66</v>
      </c>
      <c r="R4263" t="s">
        <v>42</v>
      </c>
      <c r="S4263" t="s">
        <v>41</v>
      </c>
    </row>
    <row r="4264" spans="1:19" x14ac:dyDescent="0.2">
      <c r="A4264">
        <v>2016</v>
      </c>
      <c r="B4264">
        <v>1</v>
      </c>
      <c r="C4264" t="s">
        <v>117</v>
      </c>
      <c r="D4264" t="s">
        <v>131</v>
      </c>
      <c r="E4264" t="s">
        <v>131</v>
      </c>
      <c r="F4264" t="s">
        <v>10</v>
      </c>
      <c r="G4264" t="s">
        <v>96</v>
      </c>
      <c r="H4264" s="11">
        <v>45180</v>
      </c>
      <c r="I4264" t="s">
        <v>116</v>
      </c>
      <c r="J4264">
        <v>35</v>
      </c>
      <c r="K4264">
        <v>34</v>
      </c>
      <c r="L4264">
        <v>486</v>
      </c>
      <c r="M4264">
        <v>0</v>
      </c>
      <c r="N4264">
        <v>507</v>
      </c>
      <c r="O4264">
        <v>1</v>
      </c>
      <c r="P4264" t="s">
        <v>46</v>
      </c>
      <c r="Q4264" t="s">
        <v>45</v>
      </c>
      <c r="R4264" t="s">
        <v>51</v>
      </c>
      <c r="S4264" t="s">
        <v>50</v>
      </c>
    </row>
    <row r="4265" spans="1:19" x14ac:dyDescent="0.2">
      <c r="A4265">
        <v>2016</v>
      </c>
      <c r="B4265">
        <v>1</v>
      </c>
      <c r="C4265" t="s">
        <v>133</v>
      </c>
      <c r="D4265" t="s">
        <v>134</v>
      </c>
      <c r="E4265" t="s">
        <v>134</v>
      </c>
      <c r="F4265" t="s">
        <v>10</v>
      </c>
      <c r="G4265" t="s">
        <v>96</v>
      </c>
      <c r="H4265" s="11">
        <v>45180</v>
      </c>
      <c r="I4265" t="s">
        <v>116</v>
      </c>
      <c r="J4265">
        <v>23</v>
      </c>
      <c r="K4265">
        <v>22</v>
      </c>
      <c r="L4265">
        <v>381</v>
      </c>
      <c r="M4265">
        <v>1</v>
      </c>
      <c r="N4265">
        <v>340</v>
      </c>
      <c r="O4265">
        <v>1</v>
      </c>
      <c r="P4265" t="s">
        <v>49</v>
      </c>
      <c r="Q4265" t="s">
        <v>47</v>
      </c>
      <c r="R4265" t="s">
        <v>22</v>
      </c>
      <c r="S4265" t="s">
        <v>21</v>
      </c>
    </row>
    <row r="4266" spans="1:19" x14ac:dyDescent="0.2">
      <c r="A4266">
        <v>2016</v>
      </c>
      <c r="B4266">
        <v>1</v>
      </c>
      <c r="C4266" t="s">
        <v>114</v>
      </c>
      <c r="D4266" t="s">
        <v>135</v>
      </c>
      <c r="E4266" t="s">
        <v>114</v>
      </c>
      <c r="F4266" t="s">
        <v>10</v>
      </c>
      <c r="G4266" t="s">
        <v>96</v>
      </c>
      <c r="H4266" s="11">
        <v>45180</v>
      </c>
      <c r="I4266" t="s">
        <v>116</v>
      </c>
      <c r="J4266">
        <v>29</v>
      </c>
      <c r="K4266">
        <v>10</v>
      </c>
      <c r="L4266">
        <v>403</v>
      </c>
      <c r="M4266">
        <v>0</v>
      </c>
      <c r="N4266">
        <v>288</v>
      </c>
      <c r="O4266">
        <v>1</v>
      </c>
      <c r="P4266" t="s">
        <v>53</v>
      </c>
      <c r="Q4266" t="s">
        <v>52</v>
      </c>
      <c r="R4266" t="s">
        <v>24</v>
      </c>
      <c r="S4266" t="s">
        <v>23</v>
      </c>
    </row>
    <row r="4267" spans="1:19" x14ac:dyDescent="0.2">
      <c r="A4267">
        <v>2016</v>
      </c>
      <c r="B4267">
        <v>1</v>
      </c>
      <c r="C4267" t="s">
        <v>107</v>
      </c>
      <c r="D4267" t="s">
        <v>136</v>
      </c>
      <c r="E4267" t="s">
        <v>107</v>
      </c>
      <c r="F4267" t="s">
        <v>10</v>
      </c>
      <c r="G4267" t="s">
        <v>96</v>
      </c>
      <c r="H4267" s="11">
        <v>45180</v>
      </c>
      <c r="I4267" t="s">
        <v>116</v>
      </c>
      <c r="J4267">
        <v>23</v>
      </c>
      <c r="K4267">
        <v>14</v>
      </c>
      <c r="L4267">
        <v>344</v>
      </c>
      <c r="M4267">
        <v>1</v>
      </c>
      <c r="N4267">
        <v>258</v>
      </c>
      <c r="O4267">
        <v>1</v>
      </c>
      <c r="P4267" t="s">
        <v>71</v>
      </c>
      <c r="Q4267" t="s">
        <v>70</v>
      </c>
      <c r="R4267" t="s">
        <v>20</v>
      </c>
      <c r="S4267" t="s">
        <v>19</v>
      </c>
    </row>
    <row r="4268" spans="1:19" x14ac:dyDescent="0.2">
      <c r="A4268">
        <v>2016</v>
      </c>
      <c r="B4268">
        <v>1</v>
      </c>
      <c r="C4268" t="s">
        <v>105</v>
      </c>
      <c r="D4268" t="s">
        <v>137</v>
      </c>
      <c r="E4268" t="s">
        <v>105</v>
      </c>
      <c r="F4268" t="s">
        <v>10</v>
      </c>
      <c r="G4268" t="s">
        <v>96</v>
      </c>
      <c r="H4268" s="11">
        <v>45180</v>
      </c>
      <c r="I4268" t="s">
        <v>169</v>
      </c>
      <c r="J4268">
        <v>12</v>
      </c>
      <c r="K4268">
        <v>10</v>
      </c>
      <c r="L4268">
        <v>352</v>
      </c>
      <c r="M4268">
        <v>2</v>
      </c>
      <c r="N4268">
        <v>214</v>
      </c>
      <c r="O4268">
        <v>0</v>
      </c>
      <c r="P4268" t="s">
        <v>61</v>
      </c>
      <c r="Q4268" t="s">
        <v>60</v>
      </c>
      <c r="R4268" t="s">
        <v>40</v>
      </c>
      <c r="S4268" t="s">
        <v>39</v>
      </c>
    </row>
    <row r="4269" spans="1:19" x14ac:dyDescent="0.2">
      <c r="A4269">
        <v>2016</v>
      </c>
      <c r="B4269">
        <v>1</v>
      </c>
      <c r="C4269" t="s">
        <v>125</v>
      </c>
      <c r="D4269" t="s">
        <v>127</v>
      </c>
      <c r="E4269" t="s">
        <v>127</v>
      </c>
      <c r="F4269" t="s">
        <v>10</v>
      </c>
      <c r="G4269" t="s">
        <v>96</v>
      </c>
      <c r="H4269" s="11">
        <v>45180</v>
      </c>
      <c r="I4269" t="s">
        <v>171</v>
      </c>
      <c r="J4269">
        <v>20</v>
      </c>
      <c r="K4269">
        <v>19</v>
      </c>
      <c r="L4269">
        <v>316</v>
      </c>
      <c r="M4269">
        <v>1</v>
      </c>
      <c r="N4269">
        <v>328</v>
      </c>
      <c r="O4269">
        <v>0</v>
      </c>
      <c r="P4269" t="s">
        <v>26</v>
      </c>
      <c r="Q4269" t="s">
        <v>25</v>
      </c>
      <c r="R4269" t="s">
        <v>48</v>
      </c>
      <c r="S4269" t="s">
        <v>47</v>
      </c>
    </row>
    <row r="4270" spans="1:19" x14ac:dyDescent="0.2">
      <c r="A4270">
        <v>2016</v>
      </c>
      <c r="B4270">
        <v>1</v>
      </c>
      <c r="C4270" t="s">
        <v>129</v>
      </c>
      <c r="D4270" t="s">
        <v>140</v>
      </c>
      <c r="E4270" t="s">
        <v>140</v>
      </c>
      <c r="F4270" t="s">
        <v>10</v>
      </c>
      <c r="G4270" t="s">
        <v>96</v>
      </c>
      <c r="H4270" s="11">
        <v>45180</v>
      </c>
      <c r="I4270" t="s">
        <v>171</v>
      </c>
      <c r="J4270">
        <v>39</v>
      </c>
      <c r="K4270">
        <v>35</v>
      </c>
      <c r="L4270">
        <v>448</v>
      </c>
      <c r="M4270">
        <v>0</v>
      </c>
      <c r="N4270">
        <v>450</v>
      </c>
      <c r="O4270">
        <v>0</v>
      </c>
      <c r="P4270" t="s">
        <v>34</v>
      </c>
      <c r="Q4270" t="s">
        <v>33</v>
      </c>
      <c r="R4270" t="s">
        <v>30</v>
      </c>
      <c r="S4270" t="s">
        <v>29</v>
      </c>
    </row>
    <row r="4271" spans="1:19" x14ac:dyDescent="0.2">
      <c r="A4271">
        <v>2016</v>
      </c>
      <c r="B4271">
        <v>1</v>
      </c>
      <c r="C4271" t="s">
        <v>123</v>
      </c>
      <c r="D4271" t="s">
        <v>118</v>
      </c>
      <c r="E4271" t="s">
        <v>118</v>
      </c>
      <c r="F4271" t="s">
        <v>10</v>
      </c>
      <c r="G4271" t="s">
        <v>96</v>
      </c>
      <c r="H4271" s="11">
        <v>45180</v>
      </c>
      <c r="I4271" t="s">
        <v>151</v>
      </c>
      <c r="J4271">
        <v>23</v>
      </c>
      <c r="K4271">
        <v>21</v>
      </c>
      <c r="L4271">
        <v>363</v>
      </c>
      <c r="M4271">
        <v>2</v>
      </c>
      <c r="N4271">
        <v>344</v>
      </c>
      <c r="O4271">
        <v>0</v>
      </c>
      <c r="P4271" t="s">
        <v>9</v>
      </c>
      <c r="Q4271" t="s">
        <v>8</v>
      </c>
      <c r="R4271" t="s">
        <v>44</v>
      </c>
      <c r="S4271" t="s">
        <v>43</v>
      </c>
    </row>
    <row r="4272" spans="1:19" x14ac:dyDescent="0.2">
      <c r="A4272">
        <v>2016</v>
      </c>
      <c r="B4272">
        <v>1</v>
      </c>
      <c r="C4272" t="s">
        <v>126</v>
      </c>
      <c r="D4272" t="s">
        <v>124</v>
      </c>
      <c r="E4272" t="s">
        <v>124</v>
      </c>
      <c r="F4272" t="s">
        <v>10</v>
      </c>
      <c r="G4272" t="s">
        <v>143</v>
      </c>
      <c r="H4272" s="11">
        <v>45181</v>
      </c>
      <c r="I4272" t="s">
        <v>170</v>
      </c>
      <c r="J4272">
        <v>38</v>
      </c>
      <c r="K4272">
        <v>16</v>
      </c>
      <c r="L4272">
        <v>437</v>
      </c>
      <c r="M4272">
        <v>1</v>
      </c>
      <c r="N4272">
        <v>384</v>
      </c>
      <c r="O4272">
        <v>2</v>
      </c>
      <c r="P4272" t="s">
        <v>69</v>
      </c>
      <c r="Q4272" t="s">
        <v>68</v>
      </c>
      <c r="R4272" t="s">
        <v>55</v>
      </c>
      <c r="S4272" t="s">
        <v>54</v>
      </c>
    </row>
    <row r="4273" spans="1:19" x14ac:dyDescent="0.2">
      <c r="A4273">
        <v>2016</v>
      </c>
      <c r="B4273">
        <v>1</v>
      </c>
      <c r="C4273" t="s">
        <v>98</v>
      </c>
      <c r="D4273" t="s">
        <v>122</v>
      </c>
      <c r="E4273" t="s">
        <v>98</v>
      </c>
      <c r="F4273" t="s">
        <v>10</v>
      </c>
      <c r="G4273" t="s">
        <v>143</v>
      </c>
      <c r="H4273" s="11">
        <v>45181</v>
      </c>
      <c r="I4273" t="s">
        <v>149</v>
      </c>
      <c r="J4273">
        <v>28</v>
      </c>
      <c r="K4273">
        <v>0</v>
      </c>
      <c r="L4273">
        <v>320</v>
      </c>
      <c r="M4273">
        <v>1</v>
      </c>
      <c r="N4273">
        <v>185</v>
      </c>
      <c r="O4273">
        <v>2</v>
      </c>
      <c r="P4273" t="s">
        <v>59</v>
      </c>
      <c r="Q4273" t="s">
        <v>58</v>
      </c>
      <c r="R4273" t="s">
        <v>63</v>
      </c>
      <c r="S4273" t="s">
        <v>72</v>
      </c>
    </row>
    <row r="4274" spans="1:19" x14ac:dyDescent="0.2">
      <c r="A4274">
        <v>2016</v>
      </c>
      <c r="B4274">
        <v>2</v>
      </c>
      <c r="C4274" t="s">
        <v>119</v>
      </c>
      <c r="D4274" t="s">
        <v>133</v>
      </c>
      <c r="E4274" t="s">
        <v>133</v>
      </c>
      <c r="F4274" t="s">
        <v>10</v>
      </c>
      <c r="G4274" t="s">
        <v>146</v>
      </c>
      <c r="H4274" s="11">
        <v>45184</v>
      </c>
      <c r="I4274" t="s">
        <v>160</v>
      </c>
      <c r="J4274">
        <v>37</v>
      </c>
      <c r="K4274">
        <v>31</v>
      </c>
      <c r="L4274">
        <v>493</v>
      </c>
      <c r="M4274">
        <v>1</v>
      </c>
      <c r="N4274">
        <v>393</v>
      </c>
      <c r="O4274">
        <v>1</v>
      </c>
      <c r="P4274" t="s">
        <v>16</v>
      </c>
      <c r="Q4274" t="s">
        <v>15</v>
      </c>
      <c r="R4274" t="s">
        <v>49</v>
      </c>
      <c r="S4274" t="s">
        <v>47</v>
      </c>
    </row>
    <row r="4275" spans="1:19" x14ac:dyDescent="0.2">
      <c r="A4275">
        <v>2016</v>
      </c>
      <c r="B4275">
        <v>2</v>
      </c>
      <c r="C4275" t="s">
        <v>118</v>
      </c>
      <c r="D4275" t="s">
        <v>137</v>
      </c>
      <c r="E4275" t="s">
        <v>118</v>
      </c>
      <c r="F4275" t="s">
        <v>10</v>
      </c>
      <c r="G4275" t="s">
        <v>96</v>
      </c>
      <c r="H4275" s="11">
        <v>45187</v>
      </c>
      <c r="I4275" t="s">
        <v>157</v>
      </c>
      <c r="J4275">
        <v>31</v>
      </c>
      <c r="K4275">
        <v>24</v>
      </c>
      <c r="L4275">
        <v>463</v>
      </c>
      <c r="M4275">
        <v>1</v>
      </c>
      <c r="N4275">
        <v>457</v>
      </c>
      <c r="O4275">
        <v>4</v>
      </c>
      <c r="P4275" t="s">
        <v>44</v>
      </c>
      <c r="Q4275" t="s">
        <v>43</v>
      </c>
      <c r="R4275" t="s">
        <v>40</v>
      </c>
      <c r="S4275" t="s">
        <v>39</v>
      </c>
    </row>
    <row r="4276" spans="1:19" x14ac:dyDescent="0.2">
      <c r="A4276">
        <v>2016</v>
      </c>
      <c r="B4276">
        <v>2</v>
      </c>
      <c r="C4276" t="s">
        <v>140</v>
      </c>
      <c r="D4276" t="s">
        <v>104</v>
      </c>
      <c r="E4276" t="s">
        <v>104</v>
      </c>
      <c r="F4276" t="s">
        <v>10</v>
      </c>
      <c r="G4276" t="s">
        <v>96</v>
      </c>
      <c r="H4276" s="11">
        <v>45187</v>
      </c>
      <c r="I4276" t="s">
        <v>157</v>
      </c>
      <c r="J4276">
        <v>16</v>
      </c>
      <c r="K4276">
        <v>15</v>
      </c>
      <c r="L4276">
        <v>363</v>
      </c>
      <c r="M4276">
        <v>1</v>
      </c>
      <c r="N4276">
        <v>375</v>
      </c>
      <c r="O4276">
        <v>1</v>
      </c>
      <c r="P4276" t="s">
        <v>30</v>
      </c>
      <c r="Q4276" t="s">
        <v>29</v>
      </c>
      <c r="R4276" t="s">
        <v>67</v>
      </c>
      <c r="S4276" t="s">
        <v>66</v>
      </c>
    </row>
    <row r="4277" spans="1:19" x14ac:dyDescent="0.2">
      <c r="A4277">
        <v>2016</v>
      </c>
      <c r="B4277">
        <v>2</v>
      </c>
      <c r="C4277" t="s">
        <v>124</v>
      </c>
      <c r="D4277" t="s">
        <v>134</v>
      </c>
      <c r="E4277" t="s">
        <v>124</v>
      </c>
      <c r="F4277" t="s">
        <v>10</v>
      </c>
      <c r="G4277" t="s">
        <v>96</v>
      </c>
      <c r="H4277" s="11">
        <v>45187</v>
      </c>
      <c r="I4277" t="s">
        <v>157</v>
      </c>
      <c r="J4277">
        <v>24</v>
      </c>
      <c r="K4277">
        <v>16</v>
      </c>
      <c r="L4277">
        <v>374</v>
      </c>
      <c r="M4277">
        <v>2</v>
      </c>
      <c r="N4277">
        <v>412</v>
      </c>
      <c r="O4277">
        <v>2</v>
      </c>
      <c r="P4277" t="s">
        <v>55</v>
      </c>
      <c r="Q4277" t="s">
        <v>54</v>
      </c>
      <c r="R4277" t="s">
        <v>22</v>
      </c>
      <c r="S4277" t="s">
        <v>21</v>
      </c>
    </row>
    <row r="4278" spans="1:19" x14ac:dyDescent="0.2">
      <c r="A4278">
        <v>2016</v>
      </c>
      <c r="B4278">
        <v>2</v>
      </c>
      <c r="C4278" t="s">
        <v>135</v>
      </c>
      <c r="D4278" t="s">
        <v>110</v>
      </c>
      <c r="E4278" t="s">
        <v>110</v>
      </c>
      <c r="F4278" t="s">
        <v>10</v>
      </c>
      <c r="G4278" t="s">
        <v>96</v>
      </c>
      <c r="H4278" s="11">
        <v>45187</v>
      </c>
      <c r="I4278" t="s">
        <v>157</v>
      </c>
      <c r="J4278">
        <v>25</v>
      </c>
      <c r="K4278">
        <v>20</v>
      </c>
      <c r="L4278">
        <v>382</v>
      </c>
      <c r="M4278">
        <v>2</v>
      </c>
      <c r="N4278">
        <v>387</v>
      </c>
      <c r="O4278">
        <v>2</v>
      </c>
      <c r="P4278" t="s">
        <v>24</v>
      </c>
      <c r="Q4278" t="s">
        <v>23</v>
      </c>
      <c r="R4278" t="s">
        <v>14</v>
      </c>
      <c r="S4278" t="s">
        <v>13</v>
      </c>
    </row>
    <row r="4279" spans="1:19" x14ac:dyDescent="0.2">
      <c r="A4279">
        <v>2016</v>
      </c>
      <c r="B4279">
        <v>2</v>
      </c>
      <c r="C4279" t="s">
        <v>107</v>
      </c>
      <c r="D4279" t="s">
        <v>97</v>
      </c>
      <c r="E4279" t="s">
        <v>107</v>
      </c>
      <c r="F4279" t="s">
        <v>10</v>
      </c>
      <c r="G4279" t="s">
        <v>96</v>
      </c>
      <c r="H4279" s="11">
        <v>45187</v>
      </c>
      <c r="I4279" t="s">
        <v>157</v>
      </c>
      <c r="J4279">
        <v>19</v>
      </c>
      <c r="K4279">
        <v>12</v>
      </c>
      <c r="L4279">
        <v>351</v>
      </c>
      <c r="M4279">
        <v>2</v>
      </c>
      <c r="N4279">
        <v>291</v>
      </c>
      <c r="O4279">
        <v>3</v>
      </c>
      <c r="P4279" t="s">
        <v>71</v>
      </c>
      <c r="Q4279" t="s">
        <v>70</v>
      </c>
      <c r="R4279" t="s">
        <v>38</v>
      </c>
      <c r="S4279" t="s">
        <v>37</v>
      </c>
    </row>
    <row r="4280" spans="1:19" x14ac:dyDescent="0.2">
      <c r="A4280">
        <v>2016</v>
      </c>
      <c r="B4280">
        <v>2</v>
      </c>
      <c r="C4280" t="s">
        <v>142</v>
      </c>
      <c r="D4280" t="s">
        <v>98</v>
      </c>
      <c r="E4280" t="s">
        <v>142</v>
      </c>
      <c r="F4280" t="s">
        <v>10</v>
      </c>
      <c r="G4280" t="s">
        <v>96</v>
      </c>
      <c r="H4280" s="11">
        <v>45187</v>
      </c>
      <c r="I4280" t="s">
        <v>156</v>
      </c>
      <c r="J4280">
        <v>46</v>
      </c>
      <c r="K4280">
        <v>27</v>
      </c>
      <c r="L4280">
        <v>529</v>
      </c>
      <c r="M4280">
        <v>4</v>
      </c>
      <c r="N4280">
        <v>302</v>
      </c>
      <c r="O4280">
        <v>3</v>
      </c>
      <c r="P4280" t="s">
        <v>18</v>
      </c>
      <c r="Q4280" t="s">
        <v>17</v>
      </c>
      <c r="R4280" t="s">
        <v>59</v>
      </c>
      <c r="S4280" t="s">
        <v>58</v>
      </c>
    </row>
    <row r="4281" spans="1:19" x14ac:dyDescent="0.2">
      <c r="A4281">
        <v>2016</v>
      </c>
      <c r="B4281">
        <v>2</v>
      </c>
      <c r="C4281" t="s">
        <v>126</v>
      </c>
      <c r="D4281" t="s">
        <v>125</v>
      </c>
      <c r="E4281" t="s">
        <v>125</v>
      </c>
      <c r="F4281" t="s">
        <v>10</v>
      </c>
      <c r="G4281" t="s">
        <v>96</v>
      </c>
      <c r="H4281" s="11">
        <v>45187</v>
      </c>
      <c r="I4281" t="s">
        <v>156</v>
      </c>
      <c r="J4281">
        <v>27</v>
      </c>
      <c r="K4281">
        <v>23</v>
      </c>
      <c r="L4281">
        <v>380</v>
      </c>
      <c r="M4281">
        <v>1</v>
      </c>
      <c r="N4281">
        <v>432</v>
      </c>
      <c r="O4281">
        <v>1</v>
      </c>
      <c r="P4281" t="s">
        <v>69</v>
      </c>
      <c r="Q4281" t="s">
        <v>68</v>
      </c>
      <c r="R4281" t="s">
        <v>26</v>
      </c>
      <c r="S4281" t="s">
        <v>25</v>
      </c>
    </row>
    <row r="4282" spans="1:19" x14ac:dyDescent="0.2">
      <c r="A4282">
        <v>2016</v>
      </c>
      <c r="B4282">
        <v>2</v>
      </c>
      <c r="C4282" t="s">
        <v>127</v>
      </c>
      <c r="D4282" t="s">
        <v>117</v>
      </c>
      <c r="E4282" t="s">
        <v>127</v>
      </c>
      <c r="F4282" t="s">
        <v>10</v>
      </c>
      <c r="G4282" t="s">
        <v>96</v>
      </c>
      <c r="H4282" s="11">
        <v>45187</v>
      </c>
      <c r="I4282" t="s">
        <v>156</v>
      </c>
      <c r="J4282">
        <v>16</v>
      </c>
      <c r="K4282">
        <v>13</v>
      </c>
      <c r="L4282">
        <v>417</v>
      </c>
      <c r="M4282">
        <v>3</v>
      </c>
      <c r="N4282">
        <v>288</v>
      </c>
      <c r="O4282">
        <v>0</v>
      </c>
      <c r="P4282" t="s">
        <v>48</v>
      </c>
      <c r="Q4282" t="s">
        <v>47</v>
      </c>
      <c r="R4282" t="s">
        <v>46</v>
      </c>
      <c r="S4282" t="s">
        <v>45</v>
      </c>
    </row>
    <row r="4283" spans="1:19" x14ac:dyDescent="0.2">
      <c r="A4283">
        <v>2016</v>
      </c>
      <c r="B4283">
        <v>2</v>
      </c>
      <c r="C4283" t="s">
        <v>123</v>
      </c>
      <c r="D4283" t="s">
        <v>139</v>
      </c>
      <c r="E4283" t="s">
        <v>123</v>
      </c>
      <c r="F4283" t="s">
        <v>10</v>
      </c>
      <c r="G4283" t="s">
        <v>96</v>
      </c>
      <c r="H4283" s="11">
        <v>45187</v>
      </c>
      <c r="I4283" t="s">
        <v>116</v>
      </c>
      <c r="J4283">
        <v>40</v>
      </c>
      <c r="K4283">
        <v>7</v>
      </c>
      <c r="L4283">
        <v>416</v>
      </c>
      <c r="M4283">
        <v>0</v>
      </c>
      <c r="N4283">
        <v>306</v>
      </c>
      <c r="O4283">
        <v>5</v>
      </c>
      <c r="P4283" t="s">
        <v>9</v>
      </c>
      <c r="Q4283" t="s">
        <v>8</v>
      </c>
      <c r="R4283" t="s">
        <v>65</v>
      </c>
      <c r="S4283" t="s">
        <v>64</v>
      </c>
    </row>
    <row r="4284" spans="1:19" x14ac:dyDescent="0.2">
      <c r="A4284">
        <v>2016</v>
      </c>
      <c r="B4284">
        <v>2</v>
      </c>
      <c r="C4284" t="s">
        <v>122</v>
      </c>
      <c r="D4284" t="s">
        <v>105</v>
      </c>
      <c r="E4284" t="s">
        <v>122</v>
      </c>
      <c r="F4284" t="s">
        <v>10</v>
      </c>
      <c r="G4284" t="s">
        <v>96</v>
      </c>
      <c r="H4284" s="11">
        <v>45187</v>
      </c>
      <c r="I4284" t="s">
        <v>169</v>
      </c>
      <c r="J4284">
        <v>9</v>
      </c>
      <c r="K4284">
        <v>3</v>
      </c>
      <c r="L4284">
        <v>283</v>
      </c>
      <c r="M4284">
        <v>0</v>
      </c>
      <c r="N4284">
        <v>306</v>
      </c>
      <c r="O4284">
        <v>1</v>
      </c>
      <c r="P4284" t="s">
        <v>63</v>
      </c>
      <c r="Q4284" t="s">
        <v>72</v>
      </c>
      <c r="R4284" t="s">
        <v>61</v>
      </c>
      <c r="S4284" t="s">
        <v>60</v>
      </c>
    </row>
    <row r="4285" spans="1:19" x14ac:dyDescent="0.2">
      <c r="A4285">
        <v>2016</v>
      </c>
      <c r="B4285">
        <v>2</v>
      </c>
      <c r="C4285" t="s">
        <v>153</v>
      </c>
      <c r="D4285" t="s">
        <v>128</v>
      </c>
      <c r="E4285" t="s">
        <v>153</v>
      </c>
      <c r="F4285" t="s">
        <v>10</v>
      </c>
      <c r="G4285" t="s">
        <v>96</v>
      </c>
      <c r="H4285" s="11">
        <v>45187</v>
      </c>
      <c r="I4285" t="s">
        <v>121</v>
      </c>
      <c r="J4285">
        <v>38</v>
      </c>
      <c r="K4285">
        <v>14</v>
      </c>
      <c r="L4285">
        <v>357</v>
      </c>
      <c r="M4285">
        <v>1</v>
      </c>
      <c r="N4285">
        <v>388</v>
      </c>
      <c r="O4285">
        <v>3</v>
      </c>
      <c r="P4285" t="s">
        <v>57</v>
      </c>
      <c r="Q4285" t="s">
        <v>56</v>
      </c>
      <c r="R4285" t="s">
        <v>36</v>
      </c>
      <c r="S4285" t="s">
        <v>35</v>
      </c>
    </row>
    <row r="4286" spans="1:19" x14ac:dyDescent="0.2">
      <c r="A4286">
        <v>2016</v>
      </c>
      <c r="B4286">
        <v>2</v>
      </c>
      <c r="C4286" t="s">
        <v>131</v>
      </c>
      <c r="D4286" t="s">
        <v>138</v>
      </c>
      <c r="E4286" t="s">
        <v>138</v>
      </c>
      <c r="F4286" t="s">
        <v>10</v>
      </c>
      <c r="G4286" t="s">
        <v>96</v>
      </c>
      <c r="H4286" s="11">
        <v>45187</v>
      </c>
      <c r="I4286" t="s">
        <v>121</v>
      </c>
      <c r="J4286">
        <v>35</v>
      </c>
      <c r="K4286">
        <v>28</v>
      </c>
      <c r="L4286">
        <v>528</v>
      </c>
      <c r="M4286">
        <v>1</v>
      </c>
      <c r="N4286">
        <v>454</v>
      </c>
      <c r="O4286">
        <v>0</v>
      </c>
      <c r="P4286" t="s">
        <v>51</v>
      </c>
      <c r="Q4286" t="s">
        <v>50</v>
      </c>
      <c r="R4286" t="s">
        <v>12</v>
      </c>
      <c r="S4286" t="s">
        <v>11</v>
      </c>
    </row>
    <row r="4287" spans="1:19" x14ac:dyDescent="0.2">
      <c r="A4287">
        <v>2016</v>
      </c>
      <c r="B4287">
        <v>2</v>
      </c>
      <c r="C4287" t="s">
        <v>130</v>
      </c>
      <c r="D4287" t="s">
        <v>129</v>
      </c>
      <c r="E4287" t="s">
        <v>130</v>
      </c>
      <c r="F4287" t="s">
        <v>10</v>
      </c>
      <c r="G4287" t="s">
        <v>96</v>
      </c>
      <c r="H4287" s="11">
        <v>45187</v>
      </c>
      <c r="I4287" t="s">
        <v>121</v>
      </c>
      <c r="J4287">
        <v>34</v>
      </c>
      <c r="K4287">
        <v>20</v>
      </c>
      <c r="L4287">
        <v>400</v>
      </c>
      <c r="M4287">
        <v>1</v>
      </c>
      <c r="N4287">
        <v>253</v>
      </c>
      <c r="O4287">
        <v>2</v>
      </c>
      <c r="P4287" t="s">
        <v>28</v>
      </c>
      <c r="Q4287" t="s">
        <v>27</v>
      </c>
      <c r="R4287" t="s">
        <v>34</v>
      </c>
      <c r="S4287" t="s">
        <v>33</v>
      </c>
    </row>
    <row r="4288" spans="1:19" x14ac:dyDescent="0.2">
      <c r="A4288">
        <v>2016</v>
      </c>
      <c r="B4288">
        <v>2</v>
      </c>
      <c r="C4288" t="s">
        <v>112</v>
      </c>
      <c r="D4288" t="s">
        <v>101</v>
      </c>
      <c r="E4288" t="s">
        <v>112</v>
      </c>
      <c r="F4288" t="s">
        <v>10</v>
      </c>
      <c r="G4288" t="s">
        <v>96</v>
      </c>
      <c r="H4288" s="11">
        <v>45187</v>
      </c>
      <c r="I4288" t="s">
        <v>163</v>
      </c>
      <c r="J4288">
        <v>17</v>
      </c>
      <c r="K4288">
        <v>14</v>
      </c>
      <c r="L4288">
        <v>284</v>
      </c>
      <c r="M4288">
        <v>1</v>
      </c>
      <c r="N4288">
        <v>263</v>
      </c>
      <c r="O4288">
        <v>3</v>
      </c>
      <c r="P4288" t="s">
        <v>42</v>
      </c>
      <c r="Q4288" t="s">
        <v>41</v>
      </c>
      <c r="R4288" t="s">
        <v>32</v>
      </c>
      <c r="S4288" t="s">
        <v>31</v>
      </c>
    </row>
    <row r="4289" spans="1:19" x14ac:dyDescent="0.2">
      <c r="A4289">
        <v>2016</v>
      </c>
      <c r="B4289">
        <v>2</v>
      </c>
      <c r="C4289" t="s">
        <v>136</v>
      </c>
      <c r="D4289" t="s">
        <v>114</v>
      </c>
      <c r="E4289" t="s">
        <v>114</v>
      </c>
      <c r="F4289" t="s">
        <v>10</v>
      </c>
      <c r="G4289" t="s">
        <v>143</v>
      </c>
      <c r="H4289" s="11">
        <v>45188</v>
      </c>
      <c r="I4289" t="s">
        <v>151</v>
      </c>
      <c r="J4289">
        <v>29</v>
      </c>
      <c r="K4289">
        <v>14</v>
      </c>
      <c r="L4289">
        <v>280</v>
      </c>
      <c r="M4289">
        <v>0</v>
      </c>
      <c r="N4289">
        <v>284</v>
      </c>
      <c r="O4289">
        <v>3</v>
      </c>
      <c r="P4289" t="s">
        <v>20</v>
      </c>
      <c r="Q4289" t="s">
        <v>19</v>
      </c>
      <c r="R4289" t="s">
        <v>53</v>
      </c>
      <c r="S4289" t="s">
        <v>52</v>
      </c>
    </row>
    <row r="4290" spans="1:19" x14ac:dyDescent="0.2">
      <c r="A4290">
        <v>2016</v>
      </c>
      <c r="B4290">
        <v>3</v>
      </c>
      <c r="C4290" t="s">
        <v>118</v>
      </c>
      <c r="D4290" t="s">
        <v>107</v>
      </c>
      <c r="E4290" t="s">
        <v>118</v>
      </c>
      <c r="F4290" t="s">
        <v>10</v>
      </c>
      <c r="G4290" t="s">
        <v>146</v>
      </c>
      <c r="H4290" s="11">
        <v>45191</v>
      </c>
      <c r="I4290" t="s">
        <v>160</v>
      </c>
      <c r="J4290">
        <v>27</v>
      </c>
      <c r="K4290">
        <v>0</v>
      </c>
      <c r="L4290">
        <v>282</v>
      </c>
      <c r="M4290">
        <v>0</v>
      </c>
      <c r="N4290">
        <v>284</v>
      </c>
      <c r="O4290">
        <v>3</v>
      </c>
      <c r="P4290" t="s">
        <v>44</v>
      </c>
      <c r="Q4290" t="s">
        <v>43</v>
      </c>
      <c r="R4290" t="s">
        <v>71</v>
      </c>
      <c r="S4290" t="s">
        <v>70</v>
      </c>
    </row>
    <row r="4291" spans="1:19" x14ac:dyDescent="0.2">
      <c r="A4291">
        <v>2016</v>
      </c>
      <c r="B4291">
        <v>3</v>
      </c>
      <c r="C4291" t="s">
        <v>119</v>
      </c>
      <c r="D4291" t="s">
        <v>123</v>
      </c>
      <c r="E4291" t="s">
        <v>119</v>
      </c>
      <c r="F4291" t="s">
        <v>10</v>
      </c>
      <c r="G4291" t="s">
        <v>96</v>
      </c>
      <c r="H4291" s="11">
        <v>45194</v>
      </c>
      <c r="I4291" t="s">
        <v>157</v>
      </c>
      <c r="J4291">
        <v>33</v>
      </c>
      <c r="K4291">
        <v>18</v>
      </c>
      <c r="L4291">
        <v>297</v>
      </c>
      <c r="M4291">
        <v>1</v>
      </c>
      <c r="N4291">
        <v>348</v>
      </c>
      <c r="O4291">
        <v>5</v>
      </c>
      <c r="P4291" t="s">
        <v>16</v>
      </c>
      <c r="Q4291" t="s">
        <v>15</v>
      </c>
      <c r="R4291" t="s">
        <v>9</v>
      </c>
      <c r="S4291" t="s">
        <v>8</v>
      </c>
    </row>
    <row r="4292" spans="1:19" x14ac:dyDescent="0.2">
      <c r="A4292">
        <v>2016</v>
      </c>
      <c r="B4292">
        <v>3</v>
      </c>
      <c r="C4292" t="s">
        <v>137</v>
      </c>
      <c r="D4292" t="s">
        <v>135</v>
      </c>
      <c r="E4292" t="s">
        <v>137</v>
      </c>
      <c r="F4292" t="s">
        <v>10</v>
      </c>
      <c r="G4292" t="s">
        <v>96</v>
      </c>
      <c r="H4292" s="11">
        <v>45194</v>
      </c>
      <c r="I4292" t="s">
        <v>157</v>
      </c>
      <c r="J4292">
        <v>30</v>
      </c>
      <c r="K4292">
        <v>24</v>
      </c>
      <c r="L4292">
        <v>426</v>
      </c>
      <c r="M4292">
        <v>3</v>
      </c>
      <c r="N4292">
        <v>430</v>
      </c>
      <c r="O4292">
        <v>1</v>
      </c>
      <c r="P4292" t="s">
        <v>40</v>
      </c>
      <c r="Q4292" t="s">
        <v>39</v>
      </c>
      <c r="R4292" t="s">
        <v>24</v>
      </c>
      <c r="S4292" t="s">
        <v>23</v>
      </c>
    </row>
    <row r="4293" spans="1:19" x14ac:dyDescent="0.2">
      <c r="A4293">
        <v>2016</v>
      </c>
      <c r="B4293">
        <v>3</v>
      </c>
      <c r="C4293" t="s">
        <v>104</v>
      </c>
      <c r="D4293" t="s">
        <v>131</v>
      </c>
      <c r="E4293" t="s">
        <v>131</v>
      </c>
      <c r="F4293" t="s">
        <v>10</v>
      </c>
      <c r="G4293" t="s">
        <v>96</v>
      </c>
      <c r="H4293" s="11">
        <v>45194</v>
      </c>
      <c r="I4293" t="s">
        <v>157</v>
      </c>
      <c r="J4293">
        <v>17</v>
      </c>
      <c r="K4293">
        <v>10</v>
      </c>
      <c r="L4293">
        <v>368</v>
      </c>
      <c r="M4293">
        <v>1</v>
      </c>
      <c r="N4293">
        <v>393</v>
      </c>
      <c r="O4293">
        <v>3</v>
      </c>
      <c r="P4293" t="s">
        <v>67</v>
      </c>
      <c r="Q4293" t="s">
        <v>66</v>
      </c>
      <c r="R4293" t="s">
        <v>51</v>
      </c>
      <c r="S4293" t="s">
        <v>50</v>
      </c>
    </row>
    <row r="4294" spans="1:19" x14ac:dyDescent="0.2">
      <c r="A4294">
        <v>2016</v>
      </c>
      <c r="B4294">
        <v>3</v>
      </c>
      <c r="C4294" t="s">
        <v>128</v>
      </c>
      <c r="D4294" t="s">
        <v>110</v>
      </c>
      <c r="E4294" t="s">
        <v>110</v>
      </c>
      <c r="F4294" t="s">
        <v>10</v>
      </c>
      <c r="G4294" t="s">
        <v>96</v>
      </c>
      <c r="H4294" s="11">
        <v>45194</v>
      </c>
      <c r="I4294" t="s">
        <v>157</v>
      </c>
      <c r="J4294">
        <v>19</v>
      </c>
      <c r="K4294">
        <v>17</v>
      </c>
      <c r="L4294">
        <v>283</v>
      </c>
      <c r="M4294">
        <v>3</v>
      </c>
      <c r="N4294">
        <v>216</v>
      </c>
      <c r="O4294">
        <v>3</v>
      </c>
      <c r="P4294" t="s">
        <v>36</v>
      </c>
      <c r="Q4294" t="s">
        <v>35</v>
      </c>
      <c r="R4294" t="s">
        <v>14</v>
      </c>
      <c r="S4294" t="s">
        <v>13</v>
      </c>
    </row>
    <row r="4295" spans="1:19" x14ac:dyDescent="0.2">
      <c r="A4295">
        <v>2016</v>
      </c>
      <c r="B4295">
        <v>3</v>
      </c>
      <c r="C4295" t="s">
        <v>142</v>
      </c>
      <c r="D4295" t="s">
        <v>112</v>
      </c>
      <c r="E4295" t="s">
        <v>112</v>
      </c>
      <c r="F4295" t="s">
        <v>10</v>
      </c>
      <c r="G4295" t="s">
        <v>96</v>
      </c>
      <c r="H4295" s="11">
        <v>45194</v>
      </c>
      <c r="I4295" t="s">
        <v>157</v>
      </c>
      <c r="J4295">
        <v>22</v>
      </c>
      <c r="K4295">
        <v>10</v>
      </c>
      <c r="L4295">
        <v>211</v>
      </c>
      <c r="M4295">
        <v>0</v>
      </c>
      <c r="N4295">
        <v>306</v>
      </c>
      <c r="O4295">
        <v>3</v>
      </c>
      <c r="P4295" t="s">
        <v>18</v>
      </c>
      <c r="Q4295" t="s">
        <v>17</v>
      </c>
      <c r="R4295" t="s">
        <v>42</v>
      </c>
      <c r="S4295" t="s">
        <v>41</v>
      </c>
    </row>
    <row r="4296" spans="1:19" x14ac:dyDescent="0.2">
      <c r="A4296">
        <v>2016</v>
      </c>
      <c r="B4296">
        <v>3</v>
      </c>
      <c r="C4296" t="s">
        <v>101</v>
      </c>
      <c r="D4296" t="s">
        <v>140</v>
      </c>
      <c r="E4296" t="s">
        <v>101</v>
      </c>
      <c r="F4296" t="s">
        <v>10</v>
      </c>
      <c r="G4296" t="s">
        <v>96</v>
      </c>
      <c r="H4296" s="11">
        <v>45194</v>
      </c>
      <c r="I4296" t="s">
        <v>157</v>
      </c>
      <c r="J4296">
        <v>34</v>
      </c>
      <c r="K4296">
        <v>27</v>
      </c>
      <c r="L4296">
        <v>324</v>
      </c>
      <c r="M4296">
        <v>0</v>
      </c>
      <c r="N4296">
        <v>418</v>
      </c>
      <c r="O4296">
        <v>1</v>
      </c>
      <c r="P4296" t="s">
        <v>32</v>
      </c>
      <c r="Q4296" t="s">
        <v>31</v>
      </c>
      <c r="R4296" t="s">
        <v>30</v>
      </c>
      <c r="S4296" t="s">
        <v>29</v>
      </c>
    </row>
    <row r="4297" spans="1:19" x14ac:dyDescent="0.2">
      <c r="A4297">
        <v>2016</v>
      </c>
      <c r="B4297">
        <v>3</v>
      </c>
      <c r="C4297" t="s">
        <v>127</v>
      </c>
      <c r="D4297" t="s">
        <v>126</v>
      </c>
      <c r="E4297" t="s">
        <v>126</v>
      </c>
      <c r="F4297" t="s">
        <v>10</v>
      </c>
      <c r="G4297" t="s">
        <v>96</v>
      </c>
      <c r="H4297" s="11">
        <v>45194</v>
      </c>
      <c r="I4297" t="s">
        <v>157</v>
      </c>
      <c r="J4297">
        <v>29</v>
      </c>
      <c r="K4297">
        <v>27</v>
      </c>
      <c r="L4297">
        <v>403</v>
      </c>
      <c r="M4297">
        <v>1</v>
      </c>
      <c r="N4297">
        <v>457</v>
      </c>
      <c r="O4297">
        <v>3</v>
      </c>
      <c r="P4297" t="s">
        <v>48</v>
      </c>
      <c r="Q4297" t="s">
        <v>47</v>
      </c>
      <c r="R4297" t="s">
        <v>69</v>
      </c>
      <c r="S4297" t="s">
        <v>68</v>
      </c>
    </row>
    <row r="4298" spans="1:19" x14ac:dyDescent="0.2">
      <c r="A4298">
        <v>2016</v>
      </c>
      <c r="B4298">
        <v>3</v>
      </c>
      <c r="C4298" t="s">
        <v>134</v>
      </c>
      <c r="D4298" t="s">
        <v>130</v>
      </c>
      <c r="E4298" t="s">
        <v>130</v>
      </c>
      <c r="F4298" t="s">
        <v>10</v>
      </c>
      <c r="G4298" t="s">
        <v>96</v>
      </c>
      <c r="H4298" s="11">
        <v>45194</v>
      </c>
      <c r="I4298" t="s">
        <v>157</v>
      </c>
      <c r="J4298">
        <v>29</v>
      </c>
      <c r="K4298">
        <v>17</v>
      </c>
      <c r="L4298">
        <v>355</v>
      </c>
      <c r="M4298">
        <v>1</v>
      </c>
      <c r="N4298">
        <v>332</v>
      </c>
      <c r="O4298">
        <v>2</v>
      </c>
      <c r="P4298" t="s">
        <v>22</v>
      </c>
      <c r="Q4298" t="s">
        <v>21</v>
      </c>
      <c r="R4298" t="s">
        <v>28</v>
      </c>
      <c r="S4298" t="s">
        <v>27</v>
      </c>
    </row>
    <row r="4299" spans="1:19" x14ac:dyDescent="0.2">
      <c r="A4299">
        <v>2016</v>
      </c>
      <c r="B4299">
        <v>3</v>
      </c>
      <c r="C4299" t="s">
        <v>105</v>
      </c>
      <c r="D4299" t="s">
        <v>98</v>
      </c>
      <c r="E4299" t="s">
        <v>105</v>
      </c>
      <c r="F4299" t="s">
        <v>10</v>
      </c>
      <c r="G4299" t="s">
        <v>96</v>
      </c>
      <c r="H4299" s="11">
        <v>45194</v>
      </c>
      <c r="I4299" t="s">
        <v>144</v>
      </c>
      <c r="J4299">
        <v>37</v>
      </c>
      <c r="K4299">
        <v>18</v>
      </c>
      <c r="L4299">
        <v>418</v>
      </c>
      <c r="M4299">
        <v>2</v>
      </c>
      <c r="N4299">
        <v>254</v>
      </c>
      <c r="O4299">
        <v>1</v>
      </c>
      <c r="P4299" t="s">
        <v>61</v>
      </c>
      <c r="Q4299" t="s">
        <v>60</v>
      </c>
      <c r="R4299" t="s">
        <v>59</v>
      </c>
      <c r="S4299" t="s">
        <v>58</v>
      </c>
    </row>
    <row r="4300" spans="1:19" x14ac:dyDescent="0.2">
      <c r="A4300">
        <v>2016</v>
      </c>
      <c r="B4300">
        <v>3</v>
      </c>
      <c r="C4300" t="s">
        <v>139</v>
      </c>
      <c r="D4300" t="s">
        <v>122</v>
      </c>
      <c r="E4300" t="s">
        <v>122</v>
      </c>
      <c r="F4300" t="s">
        <v>10</v>
      </c>
      <c r="G4300" t="s">
        <v>96</v>
      </c>
      <c r="H4300" s="11">
        <v>45194</v>
      </c>
      <c r="I4300" t="s">
        <v>144</v>
      </c>
      <c r="J4300">
        <v>37</v>
      </c>
      <c r="K4300">
        <v>32</v>
      </c>
      <c r="L4300">
        <v>320</v>
      </c>
      <c r="M4300">
        <v>2</v>
      </c>
      <c r="N4300">
        <v>472</v>
      </c>
      <c r="O4300">
        <v>2</v>
      </c>
      <c r="P4300" t="s">
        <v>65</v>
      </c>
      <c r="Q4300" t="s">
        <v>64</v>
      </c>
      <c r="R4300" t="s">
        <v>63</v>
      </c>
      <c r="S4300" t="s">
        <v>72</v>
      </c>
    </row>
    <row r="4301" spans="1:19" x14ac:dyDescent="0.2">
      <c r="A4301">
        <v>2016</v>
      </c>
      <c r="B4301">
        <v>3</v>
      </c>
      <c r="C4301" t="s">
        <v>114</v>
      </c>
      <c r="D4301" t="s">
        <v>124</v>
      </c>
      <c r="E4301" t="s">
        <v>114</v>
      </c>
      <c r="F4301" t="s">
        <v>10</v>
      </c>
      <c r="G4301" t="s">
        <v>96</v>
      </c>
      <c r="H4301" s="11">
        <v>45194</v>
      </c>
      <c r="I4301" t="s">
        <v>121</v>
      </c>
      <c r="J4301">
        <v>34</v>
      </c>
      <c r="K4301">
        <v>3</v>
      </c>
      <c r="L4301">
        <v>426</v>
      </c>
      <c r="M4301">
        <v>0</v>
      </c>
      <c r="N4301">
        <v>251</v>
      </c>
      <c r="O4301">
        <v>2</v>
      </c>
      <c r="P4301" t="s">
        <v>53</v>
      </c>
      <c r="Q4301" t="s">
        <v>52</v>
      </c>
      <c r="R4301" t="s">
        <v>55</v>
      </c>
      <c r="S4301" t="s">
        <v>54</v>
      </c>
    </row>
    <row r="4302" spans="1:19" x14ac:dyDescent="0.2">
      <c r="A4302">
        <v>2016</v>
      </c>
      <c r="B4302">
        <v>3</v>
      </c>
      <c r="C4302" t="s">
        <v>129</v>
      </c>
      <c r="D4302" t="s">
        <v>153</v>
      </c>
      <c r="E4302" t="s">
        <v>129</v>
      </c>
      <c r="F4302" t="s">
        <v>10</v>
      </c>
      <c r="G4302" t="s">
        <v>96</v>
      </c>
      <c r="H4302" s="11">
        <v>45194</v>
      </c>
      <c r="I4302" t="s">
        <v>121</v>
      </c>
      <c r="J4302">
        <v>26</v>
      </c>
      <c r="K4302">
        <v>22</v>
      </c>
      <c r="L4302">
        <v>410</v>
      </c>
      <c r="M4302">
        <v>2</v>
      </c>
      <c r="N4302">
        <v>352</v>
      </c>
      <c r="O4302">
        <v>3</v>
      </c>
      <c r="P4302" t="s">
        <v>34</v>
      </c>
      <c r="Q4302" t="s">
        <v>33</v>
      </c>
      <c r="R4302" t="s">
        <v>57</v>
      </c>
      <c r="S4302" t="s">
        <v>56</v>
      </c>
    </row>
    <row r="4303" spans="1:19" x14ac:dyDescent="0.2">
      <c r="A4303">
        <v>2016</v>
      </c>
      <c r="B4303">
        <v>3</v>
      </c>
      <c r="C4303" t="s">
        <v>97</v>
      </c>
      <c r="D4303" t="s">
        <v>133</v>
      </c>
      <c r="E4303" t="s">
        <v>97</v>
      </c>
      <c r="F4303" t="s">
        <v>10</v>
      </c>
      <c r="G4303" t="s">
        <v>96</v>
      </c>
      <c r="H4303" s="11">
        <v>45194</v>
      </c>
      <c r="I4303" t="s">
        <v>164</v>
      </c>
      <c r="J4303">
        <v>24</v>
      </c>
      <c r="K4303">
        <v>3</v>
      </c>
      <c r="L4303">
        <v>293</v>
      </c>
      <c r="M4303">
        <v>1</v>
      </c>
      <c r="N4303">
        <v>305</v>
      </c>
      <c r="O4303">
        <v>8</v>
      </c>
      <c r="P4303" t="s">
        <v>38</v>
      </c>
      <c r="Q4303" t="s">
        <v>37</v>
      </c>
      <c r="R4303" t="s">
        <v>49</v>
      </c>
      <c r="S4303" t="s">
        <v>47</v>
      </c>
    </row>
    <row r="4304" spans="1:19" x14ac:dyDescent="0.2">
      <c r="A4304">
        <v>2016</v>
      </c>
      <c r="B4304">
        <v>3</v>
      </c>
      <c r="C4304" t="s">
        <v>125</v>
      </c>
      <c r="D4304" t="s">
        <v>136</v>
      </c>
      <c r="E4304" t="s">
        <v>125</v>
      </c>
      <c r="F4304" t="s">
        <v>10</v>
      </c>
      <c r="G4304" t="s">
        <v>96</v>
      </c>
      <c r="H4304" s="11">
        <v>45194</v>
      </c>
      <c r="I4304" t="s">
        <v>155</v>
      </c>
      <c r="J4304">
        <v>31</v>
      </c>
      <c r="K4304">
        <v>17</v>
      </c>
      <c r="L4304">
        <v>447</v>
      </c>
      <c r="M4304">
        <v>1</v>
      </c>
      <c r="N4304">
        <v>390</v>
      </c>
      <c r="O4304">
        <v>2</v>
      </c>
      <c r="P4304" t="s">
        <v>26</v>
      </c>
      <c r="Q4304" t="s">
        <v>25</v>
      </c>
      <c r="R4304" t="s">
        <v>20</v>
      </c>
      <c r="S4304" t="s">
        <v>19</v>
      </c>
    </row>
    <row r="4305" spans="1:19" x14ac:dyDescent="0.2">
      <c r="A4305">
        <v>2016</v>
      </c>
      <c r="B4305">
        <v>3</v>
      </c>
      <c r="C4305" t="s">
        <v>117</v>
      </c>
      <c r="D4305" t="s">
        <v>138</v>
      </c>
      <c r="E4305" t="s">
        <v>138</v>
      </c>
      <c r="F4305" t="s">
        <v>10</v>
      </c>
      <c r="G4305" t="s">
        <v>143</v>
      </c>
      <c r="H4305" s="11">
        <v>45195</v>
      </c>
      <c r="I4305" t="s">
        <v>151</v>
      </c>
      <c r="J4305">
        <v>45</v>
      </c>
      <c r="K4305">
        <v>32</v>
      </c>
      <c r="L4305">
        <v>442</v>
      </c>
      <c r="M4305">
        <v>0</v>
      </c>
      <c r="N4305">
        <v>474</v>
      </c>
      <c r="O4305">
        <v>2</v>
      </c>
      <c r="P4305" t="s">
        <v>46</v>
      </c>
      <c r="Q4305" t="s">
        <v>45</v>
      </c>
      <c r="R4305" t="s">
        <v>12</v>
      </c>
      <c r="S4305" t="s">
        <v>11</v>
      </c>
    </row>
    <row r="4306" spans="1:19" x14ac:dyDescent="0.2">
      <c r="A4306">
        <v>2016</v>
      </c>
      <c r="B4306">
        <v>4</v>
      </c>
      <c r="C4306" t="s">
        <v>134</v>
      </c>
      <c r="D4306" t="s">
        <v>137</v>
      </c>
      <c r="E4306" t="s">
        <v>134</v>
      </c>
      <c r="F4306" t="s">
        <v>10</v>
      </c>
      <c r="G4306" t="s">
        <v>146</v>
      </c>
      <c r="H4306" s="11">
        <v>45198</v>
      </c>
      <c r="I4306" t="s">
        <v>160</v>
      </c>
      <c r="J4306">
        <v>22</v>
      </c>
      <c r="K4306">
        <v>7</v>
      </c>
      <c r="L4306">
        <v>362</v>
      </c>
      <c r="M4306">
        <v>0</v>
      </c>
      <c r="N4306">
        <v>222</v>
      </c>
      <c r="O4306">
        <v>2</v>
      </c>
      <c r="P4306" t="s">
        <v>22</v>
      </c>
      <c r="Q4306" t="s">
        <v>21</v>
      </c>
      <c r="R4306" t="s">
        <v>40</v>
      </c>
      <c r="S4306" t="s">
        <v>39</v>
      </c>
    </row>
    <row r="4307" spans="1:19" x14ac:dyDescent="0.2">
      <c r="A4307">
        <v>2016</v>
      </c>
      <c r="B4307">
        <v>4</v>
      </c>
      <c r="C4307" t="s">
        <v>128</v>
      </c>
      <c r="D4307" t="s">
        <v>129</v>
      </c>
      <c r="E4307" t="s">
        <v>128</v>
      </c>
      <c r="F4307" t="s">
        <v>10</v>
      </c>
      <c r="G4307" t="s">
        <v>96</v>
      </c>
      <c r="H4307" s="11">
        <v>45201</v>
      </c>
      <c r="I4307" t="s">
        <v>168</v>
      </c>
      <c r="J4307">
        <v>30</v>
      </c>
      <c r="K4307">
        <v>27</v>
      </c>
      <c r="L4307">
        <v>331</v>
      </c>
      <c r="M4307">
        <v>0</v>
      </c>
      <c r="N4307">
        <v>284</v>
      </c>
      <c r="O4307">
        <v>1</v>
      </c>
      <c r="P4307" t="s">
        <v>36</v>
      </c>
      <c r="Q4307" t="s">
        <v>35</v>
      </c>
      <c r="R4307" t="s">
        <v>34</v>
      </c>
      <c r="S4307" t="s">
        <v>33</v>
      </c>
    </row>
    <row r="4308" spans="1:19" x14ac:dyDescent="0.2">
      <c r="A4308">
        <v>2016</v>
      </c>
      <c r="B4308">
        <v>4</v>
      </c>
      <c r="C4308" t="s">
        <v>136</v>
      </c>
      <c r="D4308" t="s">
        <v>140</v>
      </c>
      <c r="E4308" t="s">
        <v>136</v>
      </c>
      <c r="F4308" t="s">
        <v>10</v>
      </c>
      <c r="G4308" t="s">
        <v>96</v>
      </c>
      <c r="H4308" s="11">
        <v>45201</v>
      </c>
      <c r="I4308" t="s">
        <v>132</v>
      </c>
      <c r="J4308">
        <v>17</v>
      </c>
      <c r="K4308">
        <v>14</v>
      </c>
      <c r="L4308">
        <v>408</v>
      </c>
      <c r="M4308">
        <v>0</v>
      </c>
      <c r="N4308">
        <v>263</v>
      </c>
      <c r="O4308">
        <v>2</v>
      </c>
      <c r="P4308" t="s">
        <v>20</v>
      </c>
      <c r="Q4308" t="s">
        <v>19</v>
      </c>
      <c r="R4308" t="s">
        <v>30</v>
      </c>
      <c r="S4308" t="s">
        <v>29</v>
      </c>
    </row>
    <row r="4309" spans="1:19" x14ac:dyDescent="0.2">
      <c r="A4309">
        <v>2016</v>
      </c>
      <c r="B4309">
        <v>4</v>
      </c>
      <c r="C4309" t="s">
        <v>110</v>
      </c>
      <c r="D4309" t="s">
        <v>131</v>
      </c>
      <c r="E4309" t="s">
        <v>131</v>
      </c>
      <c r="F4309" t="s">
        <v>10</v>
      </c>
      <c r="G4309" t="s">
        <v>96</v>
      </c>
      <c r="H4309" s="11">
        <v>45201</v>
      </c>
      <c r="I4309" t="s">
        <v>157</v>
      </c>
      <c r="J4309">
        <v>28</v>
      </c>
      <c r="K4309">
        <v>27</v>
      </c>
      <c r="L4309">
        <v>261</v>
      </c>
      <c r="M4309">
        <v>1</v>
      </c>
      <c r="N4309">
        <v>412</v>
      </c>
      <c r="O4309">
        <v>1</v>
      </c>
      <c r="P4309" t="s">
        <v>14</v>
      </c>
      <c r="Q4309" t="s">
        <v>13</v>
      </c>
      <c r="R4309" t="s">
        <v>51</v>
      </c>
      <c r="S4309" t="s">
        <v>50</v>
      </c>
    </row>
    <row r="4310" spans="1:19" x14ac:dyDescent="0.2">
      <c r="A4310">
        <v>2016</v>
      </c>
      <c r="B4310">
        <v>4</v>
      </c>
      <c r="C4310" t="s">
        <v>118</v>
      </c>
      <c r="D4310" t="s">
        <v>119</v>
      </c>
      <c r="E4310" t="s">
        <v>119</v>
      </c>
      <c r="F4310" t="s">
        <v>10</v>
      </c>
      <c r="G4310" t="s">
        <v>96</v>
      </c>
      <c r="H4310" s="11">
        <v>45201</v>
      </c>
      <c r="I4310" t="s">
        <v>157</v>
      </c>
      <c r="J4310">
        <v>16</v>
      </c>
      <c r="K4310">
        <v>0</v>
      </c>
      <c r="L4310">
        <v>378</v>
      </c>
      <c r="M4310">
        <v>0</v>
      </c>
      <c r="N4310">
        <v>277</v>
      </c>
      <c r="O4310">
        <v>1</v>
      </c>
      <c r="P4310" t="s">
        <v>44</v>
      </c>
      <c r="Q4310" t="s">
        <v>43</v>
      </c>
      <c r="R4310" t="s">
        <v>16</v>
      </c>
      <c r="S4310" t="s">
        <v>15</v>
      </c>
    </row>
    <row r="4311" spans="1:19" x14ac:dyDescent="0.2">
      <c r="A4311">
        <v>2016</v>
      </c>
      <c r="B4311">
        <v>4</v>
      </c>
      <c r="C4311" t="s">
        <v>107</v>
      </c>
      <c r="D4311" t="s">
        <v>104</v>
      </c>
      <c r="E4311" t="s">
        <v>107</v>
      </c>
      <c r="F4311" t="s">
        <v>10</v>
      </c>
      <c r="G4311" t="s">
        <v>96</v>
      </c>
      <c r="H4311" s="11">
        <v>45201</v>
      </c>
      <c r="I4311" t="s">
        <v>157</v>
      </c>
      <c r="J4311">
        <v>27</v>
      </c>
      <c r="K4311">
        <v>20</v>
      </c>
      <c r="L4311">
        <v>359</v>
      </c>
      <c r="M4311">
        <v>2</v>
      </c>
      <c r="N4311">
        <v>320</v>
      </c>
      <c r="O4311">
        <v>1</v>
      </c>
      <c r="P4311" t="s">
        <v>71</v>
      </c>
      <c r="Q4311" t="s">
        <v>70</v>
      </c>
      <c r="R4311" t="s">
        <v>67</v>
      </c>
      <c r="S4311" t="s">
        <v>66</v>
      </c>
    </row>
    <row r="4312" spans="1:19" x14ac:dyDescent="0.2">
      <c r="A4312">
        <v>2016</v>
      </c>
      <c r="B4312">
        <v>4</v>
      </c>
      <c r="C4312" t="s">
        <v>133</v>
      </c>
      <c r="D4312" t="s">
        <v>105</v>
      </c>
      <c r="E4312" t="s">
        <v>105</v>
      </c>
      <c r="F4312" t="s">
        <v>10</v>
      </c>
      <c r="G4312" t="s">
        <v>96</v>
      </c>
      <c r="H4312" s="11">
        <v>45201</v>
      </c>
      <c r="I4312" t="s">
        <v>156</v>
      </c>
      <c r="J4312">
        <v>27</v>
      </c>
      <c r="K4312">
        <v>17</v>
      </c>
      <c r="L4312">
        <v>354</v>
      </c>
      <c r="M4312">
        <v>0</v>
      </c>
      <c r="N4312">
        <v>305</v>
      </c>
      <c r="O4312">
        <v>3</v>
      </c>
      <c r="P4312" t="s">
        <v>49</v>
      </c>
      <c r="Q4312" t="s">
        <v>47</v>
      </c>
      <c r="R4312" t="s">
        <v>61</v>
      </c>
      <c r="S4312" t="s">
        <v>60</v>
      </c>
    </row>
    <row r="4313" spans="1:19" x14ac:dyDescent="0.2">
      <c r="A4313">
        <v>2016</v>
      </c>
      <c r="B4313">
        <v>4</v>
      </c>
      <c r="C4313" t="s">
        <v>138</v>
      </c>
      <c r="D4313" t="s">
        <v>142</v>
      </c>
      <c r="E4313" t="s">
        <v>138</v>
      </c>
      <c r="F4313" t="s">
        <v>10</v>
      </c>
      <c r="G4313" t="s">
        <v>96</v>
      </c>
      <c r="H4313" s="11">
        <v>45201</v>
      </c>
      <c r="I4313" t="s">
        <v>161</v>
      </c>
      <c r="J4313">
        <v>48</v>
      </c>
      <c r="K4313">
        <v>33</v>
      </c>
      <c r="L4313">
        <v>571</v>
      </c>
      <c r="M4313">
        <v>1</v>
      </c>
      <c r="N4313">
        <v>378</v>
      </c>
      <c r="O4313">
        <v>2</v>
      </c>
      <c r="P4313" t="s">
        <v>12</v>
      </c>
      <c r="Q4313" t="s">
        <v>11</v>
      </c>
      <c r="R4313" t="s">
        <v>18</v>
      </c>
      <c r="S4313" t="s">
        <v>17</v>
      </c>
    </row>
    <row r="4314" spans="1:19" x14ac:dyDescent="0.2">
      <c r="A4314">
        <v>2016</v>
      </c>
      <c r="B4314">
        <v>4</v>
      </c>
      <c r="C4314" t="s">
        <v>126</v>
      </c>
      <c r="D4314" t="s">
        <v>135</v>
      </c>
      <c r="E4314" t="s">
        <v>126</v>
      </c>
      <c r="F4314" t="s">
        <v>10</v>
      </c>
      <c r="G4314" t="s">
        <v>96</v>
      </c>
      <c r="H4314" s="11">
        <v>45201</v>
      </c>
      <c r="I4314" t="s">
        <v>116</v>
      </c>
      <c r="J4314">
        <v>31</v>
      </c>
      <c r="K4314">
        <v>20</v>
      </c>
      <c r="L4314">
        <v>301</v>
      </c>
      <c r="M4314">
        <v>1</v>
      </c>
      <c r="N4314">
        <v>380</v>
      </c>
      <c r="O4314">
        <v>3</v>
      </c>
      <c r="P4314" t="s">
        <v>69</v>
      </c>
      <c r="Q4314" t="s">
        <v>68</v>
      </c>
      <c r="R4314" t="s">
        <v>24</v>
      </c>
      <c r="S4314" t="s">
        <v>23</v>
      </c>
    </row>
    <row r="4315" spans="1:19" x14ac:dyDescent="0.2">
      <c r="A4315">
        <v>2016</v>
      </c>
      <c r="B4315">
        <v>4</v>
      </c>
      <c r="C4315" t="s">
        <v>139</v>
      </c>
      <c r="D4315" t="s">
        <v>130</v>
      </c>
      <c r="E4315" t="s">
        <v>130</v>
      </c>
      <c r="F4315" t="s">
        <v>10</v>
      </c>
      <c r="G4315" t="s">
        <v>96</v>
      </c>
      <c r="H4315" s="11">
        <v>45201</v>
      </c>
      <c r="I4315" t="s">
        <v>144</v>
      </c>
      <c r="J4315">
        <v>27</v>
      </c>
      <c r="K4315">
        <v>7</v>
      </c>
      <c r="L4315">
        <v>307</v>
      </c>
      <c r="M4315">
        <v>0</v>
      </c>
      <c r="N4315">
        <v>215</v>
      </c>
      <c r="O4315">
        <v>3</v>
      </c>
      <c r="P4315" t="s">
        <v>65</v>
      </c>
      <c r="Q4315" t="s">
        <v>64</v>
      </c>
      <c r="R4315" t="s">
        <v>28</v>
      </c>
      <c r="S4315" t="s">
        <v>27</v>
      </c>
    </row>
    <row r="4316" spans="1:19" x14ac:dyDescent="0.2">
      <c r="A4316">
        <v>2016</v>
      </c>
      <c r="B4316">
        <v>4</v>
      </c>
      <c r="C4316" t="s">
        <v>123</v>
      </c>
      <c r="D4316" t="s">
        <v>122</v>
      </c>
      <c r="E4316" t="s">
        <v>122</v>
      </c>
      <c r="F4316" t="s">
        <v>10</v>
      </c>
      <c r="G4316" t="s">
        <v>96</v>
      </c>
      <c r="H4316" s="11">
        <v>45201</v>
      </c>
      <c r="I4316" t="s">
        <v>121</v>
      </c>
      <c r="J4316">
        <v>17</v>
      </c>
      <c r="K4316">
        <v>13</v>
      </c>
      <c r="L4316">
        <v>288</v>
      </c>
      <c r="M4316">
        <v>1</v>
      </c>
      <c r="N4316">
        <v>420</v>
      </c>
      <c r="O4316">
        <v>5</v>
      </c>
      <c r="P4316" t="s">
        <v>9</v>
      </c>
      <c r="Q4316" t="s">
        <v>8</v>
      </c>
      <c r="R4316" t="s">
        <v>63</v>
      </c>
      <c r="S4316" t="s">
        <v>72</v>
      </c>
    </row>
    <row r="4317" spans="1:19" x14ac:dyDescent="0.2">
      <c r="A4317">
        <v>2016</v>
      </c>
      <c r="B4317">
        <v>4</v>
      </c>
      <c r="C4317" t="s">
        <v>98</v>
      </c>
      <c r="D4317" t="s">
        <v>125</v>
      </c>
      <c r="E4317" t="s">
        <v>125</v>
      </c>
      <c r="F4317" t="s">
        <v>10</v>
      </c>
      <c r="G4317" t="s">
        <v>96</v>
      </c>
      <c r="H4317" s="11">
        <v>45201</v>
      </c>
      <c r="I4317" t="s">
        <v>121</v>
      </c>
      <c r="J4317">
        <v>24</v>
      </c>
      <c r="K4317">
        <v>17</v>
      </c>
      <c r="L4317">
        <v>428</v>
      </c>
      <c r="M4317">
        <v>0</v>
      </c>
      <c r="N4317">
        <v>295</v>
      </c>
      <c r="O4317">
        <v>1</v>
      </c>
      <c r="P4317" t="s">
        <v>59</v>
      </c>
      <c r="Q4317" t="s">
        <v>58</v>
      </c>
      <c r="R4317" t="s">
        <v>26</v>
      </c>
      <c r="S4317" t="s">
        <v>25</v>
      </c>
    </row>
    <row r="4318" spans="1:19" x14ac:dyDescent="0.2">
      <c r="A4318">
        <v>2016</v>
      </c>
      <c r="B4318">
        <v>4</v>
      </c>
      <c r="C4318" t="s">
        <v>153</v>
      </c>
      <c r="D4318" t="s">
        <v>117</v>
      </c>
      <c r="E4318" t="s">
        <v>117</v>
      </c>
      <c r="F4318" t="s">
        <v>10</v>
      </c>
      <c r="G4318" t="s">
        <v>96</v>
      </c>
      <c r="H4318" s="11">
        <v>45201</v>
      </c>
      <c r="I4318" t="s">
        <v>121</v>
      </c>
      <c r="J4318">
        <v>35</v>
      </c>
      <c r="K4318">
        <v>34</v>
      </c>
      <c r="L4318">
        <v>275</v>
      </c>
      <c r="M4318">
        <v>2</v>
      </c>
      <c r="N4318">
        <v>346</v>
      </c>
      <c r="O4318">
        <v>3</v>
      </c>
      <c r="P4318" t="s">
        <v>57</v>
      </c>
      <c r="Q4318" t="s">
        <v>56</v>
      </c>
      <c r="R4318" t="s">
        <v>46</v>
      </c>
      <c r="S4318" t="s">
        <v>45</v>
      </c>
    </row>
    <row r="4319" spans="1:19" x14ac:dyDescent="0.2">
      <c r="A4319">
        <v>2016</v>
      </c>
      <c r="B4319">
        <v>4</v>
      </c>
      <c r="C4319" t="s">
        <v>124</v>
      </c>
      <c r="D4319" t="s">
        <v>97</v>
      </c>
      <c r="E4319" t="s">
        <v>124</v>
      </c>
      <c r="F4319" t="s">
        <v>10</v>
      </c>
      <c r="G4319" t="s">
        <v>96</v>
      </c>
      <c r="H4319" s="11">
        <v>45201</v>
      </c>
      <c r="I4319" t="s">
        <v>151</v>
      </c>
      <c r="J4319">
        <v>43</v>
      </c>
      <c r="K4319">
        <v>14</v>
      </c>
      <c r="L4319">
        <v>436</v>
      </c>
      <c r="M4319">
        <v>0</v>
      </c>
      <c r="N4319">
        <v>357</v>
      </c>
      <c r="O4319">
        <v>2</v>
      </c>
      <c r="P4319" t="s">
        <v>55</v>
      </c>
      <c r="Q4319" t="s">
        <v>54</v>
      </c>
      <c r="R4319" t="s">
        <v>38</v>
      </c>
      <c r="S4319" t="s">
        <v>37</v>
      </c>
    </row>
    <row r="4320" spans="1:19" x14ac:dyDescent="0.2">
      <c r="A4320">
        <v>2016</v>
      </c>
      <c r="B4320">
        <v>4</v>
      </c>
      <c r="C4320" t="s">
        <v>112</v>
      </c>
      <c r="D4320" t="s">
        <v>127</v>
      </c>
      <c r="E4320" t="s">
        <v>112</v>
      </c>
      <c r="F4320" t="s">
        <v>10</v>
      </c>
      <c r="G4320" t="s">
        <v>143</v>
      </c>
      <c r="H4320" s="11">
        <v>45202</v>
      </c>
      <c r="I4320" t="s">
        <v>167</v>
      </c>
      <c r="J4320">
        <v>24</v>
      </c>
      <c r="K4320">
        <v>10</v>
      </c>
      <c r="L4320">
        <v>366</v>
      </c>
      <c r="M4320">
        <v>0</v>
      </c>
      <c r="N4320">
        <v>339</v>
      </c>
      <c r="O4320">
        <v>2</v>
      </c>
      <c r="P4320" t="s">
        <v>42</v>
      </c>
      <c r="Q4320" t="s">
        <v>41</v>
      </c>
      <c r="R4320" t="s">
        <v>48</v>
      </c>
      <c r="S4320" t="s">
        <v>47</v>
      </c>
    </row>
    <row r="4321" spans="1:19" x14ac:dyDescent="0.2">
      <c r="A4321">
        <v>2016</v>
      </c>
      <c r="B4321">
        <v>5</v>
      </c>
      <c r="C4321" t="s">
        <v>98</v>
      </c>
      <c r="D4321" t="s">
        <v>123</v>
      </c>
      <c r="E4321" t="s">
        <v>123</v>
      </c>
      <c r="F4321" t="s">
        <v>10</v>
      </c>
      <c r="G4321" t="s">
        <v>146</v>
      </c>
      <c r="H4321" s="11">
        <v>45205</v>
      </c>
      <c r="I4321" t="s">
        <v>166</v>
      </c>
      <c r="J4321">
        <v>33</v>
      </c>
      <c r="K4321">
        <v>21</v>
      </c>
      <c r="L4321">
        <v>288</v>
      </c>
      <c r="M4321">
        <v>0</v>
      </c>
      <c r="N4321">
        <v>286</v>
      </c>
      <c r="O4321">
        <v>3</v>
      </c>
      <c r="P4321" t="s">
        <v>59</v>
      </c>
      <c r="Q4321" t="s">
        <v>58</v>
      </c>
      <c r="R4321" t="s">
        <v>9</v>
      </c>
      <c r="S4321" t="s">
        <v>8</v>
      </c>
    </row>
    <row r="4322" spans="1:19" x14ac:dyDescent="0.2">
      <c r="A4322">
        <v>2016</v>
      </c>
      <c r="B4322">
        <v>5</v>
      </c>
      <c r="C4322" t="s">
        <v>129</v>
      </c>
      <c r="D4322" t="s">
        <v>136</v>
      </c>
      <c r="E4322" t="s">
        <v>129</v>
      </c>
      <c r="F4322" t="s">
        <v>10</v>
      </c>
      <c r="G4322" t="s">
        <v>96</v>
      </c>
      <c r="H4322" s="11">
        <v>45208</v>
      </c>
      <c r="I4322" t="s">
        <v>157</v>
      </c>
      <c r="J4322">
        <v>29</v>
      </c>
      <c r="K4322">
        <v>23</v>
      </c>
      <c r="L4322">
        <v>396</v>
      </c>
      <c r="M4322">
        <v>0</v>
      </c>
      <c r="N4322">
        <v>522</v>
      </c>
      <c r="O4322">
        <v>1</v>
      </c>
      <c r="P4322" t="s">
        <v>34</v>
      </c>
      <c r="Q4322" t="s">
        <v>33</v>
      </c>
      <c r="R4322" t="s">
        <v>20</v>
      </c>
      <c r="S4322" t="s">
        <v>19</v>
      </c>
    </row>
    <row r="4323" spans="1:19" x14ac:dyDescent="0.2">
      <c r="A4323">
        <v>2016</v>
      </c>
      <c r="B4323">
        <v>5</v>
      </c>
      <c r="C4323" t="s">
        <v>140</v>
      </c>
      <c r="D4323" t="s">
        <v>114</v>
      </c>
      <c r="E4323" t="s">
        <v>140</v>
      </c>
      <c r="F4323" t="s">
        <v>10</v>
      </c>
      <c r="G4323" t="s">
        <v>96</v>
      </c>
      <c r="H4323" s="11">
        <v>45208</v>
      </c>
      <c r="I4323" t="s">
        <v>157</v>
      </c>
      <c r="J4323">
        <v>24</v>
      </c>
      <c r="K4323">
        <v>23</v>
      </c>
      <c r="L4323">
        <v>244</v>
      </c>
      <c r="M4323">
        <v>1</v>
      </c>
      <c r="N4323">
        <v>346</v>
      </c>
      <c r="O4323">
        <v>2</v>
      </c>
      <c r="P4323" t="s">
        <v>30</v>
      </c>
      <c r="Q4323" t="s">
        <v>29</v>
      </c>
      <c r="R4323" t="s">
        <v>53</v>
      </c>
      <c r="S4323" t="s">
        <v>52</v>
      </c>
    </row>
    <row r="4324" spans="1:19" x14ac:dyDescent="0.2">
      <c r="A4324">
        <v>2016</v>
      </c>
      <c r="B4324">
        <v>5</v>
      </c>
      <c r="C4324" t="s">
        <v>124</v>
      </c>
      <c r="D4324" t="s">
        <v>133</v>
      </c>
      <c r="E4324" t="s">
        <v>124</v>
      </c>
      <c r="F4324" t="s">
        <v>10</v>
      </c>
      <c r="G4324" t="s">
        <v>96</v>
      </c>
      <c r="H4324" s="11">
        <v>45208</v>
      </c>
      <c r="I4324" t="s">
        <v>157</v>
      </c>
      <c r="J4324">
        <v>31</v>
      </c>
      <c r="K4324">
        <v>13</v>
      </c>
      <c r="L4324">
        <v>436</v>
      </c>
      <c r="M4324">
        <v>1</v>
      </c>
      <c r="N4324">
        <v>316</v>
      </c>
      <c r="O4324">
        <v>0</v>
      </c>
      <c r="P4324" t="s">
        <v>55</v>
      </c>
      <c r="Q4324" t="s">
        <v>54</v>
      </c>
      <c r="R4324" t="s">
        <v>49</v>
      </c>
      <c r="S4324" t="s">
        <v>47</v>
      </c>
    </row>
    <row r="4325" spans="1:19" x14ac:dyDescent="0.2">
      <c r="A4325">
        <v>2016</v>
      </c>
      <c r="B4325">
        <v>5</v>
      </c>
      <c r="C4325" t="s">
        <v>137</v>
      </c>
      <c r="D4325" t="s">
        <v>104</v>
      </c>
      <c r="E4325" t="s">
        <v>104</v>
      </c>
      <c r="F4325" t="s">
        <v>10</v>
      </c>
      <c r="G4325" t="s">
        <v>96</v>
      </c>
      <c r="H4325" s="11">
        <v>45208</v>
      </c>
      <c r="I4325" t="s">
        <v>157</v>
      </c>
      <c r="J4325">
        <v>30</v>
      </c>
      <c r="K4325">
        <v>17</v>
      </c>
      <c r="L4325">
        <v>398</v>
      </c>
      <c r="M4325">
        <v>0</v>
      </c>
      <c r="N4325">
        <v>200</v>
      </c>
      <c r="O4325">
        <v>2</v>
      </c>
      <c r="P4325" t="s">
        <v>40</v>
      </c>
      <c r="Q4325" t="s">
        <v>39</v>
      </c>
      <c r="R4325" t="s">
        <v>67</v>
      </c>
      <c r="S4325" t="s">
        <v>66</v>
      </c>
    </row>
    <row r="4326" spans="1:19" x14ac:dyDescent="0.2">
      <c r="A4326">
        <v>2016</v>
      </c>
      <c r="B4326">
        <v>5</v>
      </c>
      <c r="C4326" t="s">
        <v>135</v>
      </c>
      <c r="D4326" t="s">
        <v>118</v>
      </c>
      <c r="E4326" t="s">
        <v>118</v>
      </c>
      <c r="F4326" t="s">
        <v>10</v>
      </c>
      <c r="G4326" t="s">
        <v>96</v>
      </c>
      <c r="H4326" s="11">
        <v>45208</v>
      </c>
      <c r="I4326" t="s">
        <v>157</v>
      </c>
      <c r="J4326">
        <v>33</v>
      </c>
      <c r="K4326">
        <v>13</v>
      </c>
      <c r="L4326">
        <v>501</v>
      </c>
      <c r="M4326">
        <v>0</v>
      </c>
      <c r="N4326">
        <v>262</v>
      </c>
      <c r="O4326">
        <v>1</v>
      </c>
      <c r="P4326" t="s">
        <v>24</v>
      </c>
      <c r="Q4326" t="s">
        <v>23</v>
      </c>
      <c r="R4326" t="s">
        <v>44</v>
      </c>
      <c r="S4326" t="s">
        <v>43</v>
      </c>
    </row>
    <row r="4327" spans="1:19" x14ac:dyDescent="0.2">
      <c r="A4327">
        <v>2016</v>
      </c>
      <c r="B4327">
        <v>5</v>
      </c>
      <c r="C4327" t="s">
        <v>110</v>
      </c>
      <c r="D4327" t="s">
        <v>126</v>
      </c>
      <c r="E4327" t="s">
        <v>126</v>
      </c>
      <c r="F4327" t="s">
        <v>10</v>
      </c>
      <c r="G4327" t="s">
        <v>96</v>
      </c>
      <c r="H4327" s="11">
        <v>45208</v>
      </c>
      <c r="I4327" t="s">
        <v>156</v>
      </c>
      <c r="J4327">
        <v>16</v>
      </c>
      <c r="K4327">
        <v>10</v>
      </c>
      <c r="L4327">
        <v>310</v>
      </c>
      <c r="M4327">
        <v>2</v>
      </c>
      <c r="N4327">
        <v>306</v>
      </c>
      <c r="O4327">
        <v>1</v>
      </c>
      <c r="P4327" t="s">
        <v>14</v>
      </c>
      <c r="Q4327" t="s">
        <v>13</v>
      </c>
      <c r="R4327" t="s">
        <v>69</v>
      </c>
      <c r="S4327" t="s">
        <v>68</v>
      </c>
    </row>
    <row r="4328" spans="1:19" x14ac:dyDescent="0.2">
      <c r="A4328">
        <v>2016</v>
      </c>
      <c r="B4328">
        <v>5</v>
      </c>
      <c r="C4328" t="s">
        <v>112</v>
      </c>
      <c r="D4328" t="s">
        <v>107</v>
      </c>
      <c r="E4328" t="s">
        <v>112</v>
      </c>
      <c r="F4328" t="s">
        <v>10</v>
      </c>
      <c r="G4328" t="s">
        <v>96</v>
      </c>
      <c r="H4328" s="11">
        <v>45208</v>
      </c>
      <c r="I4328" t="s">
        <v>116</v>
      </c>
      <c r="J4328">
        <v>31</v>
      </c>
      <c r="K4328">
        <v>13</v>
      </c>
      <c r="L4328">
        <v>351</v>
      </c>
      <c r="M4328">
        <v>0</v>
      </c>
      <c r="N4328">
        <v>214</v>
      </c>
      <c r="O4328">
        <v>1</v>
      </c>
      <c r="P4328" t="s">
        <v>42</v>
      </c>
      <c r="Q4328" t="s">
        <v>41</v>
      </c>
      <c r="R4328" t="s">
        <v>71</v>
      </c>
      <c r="S4328" t="s">
        <v>70</v>
      </c>
    </row>
    <row r="4329" spans="1:19" x14ac:dyDescent="0.2">
      <c r="A4329">
        <v>2016</v>
      </c>
      <c r="B4329">
        <v>5</v>
      </c>
      <c r="C4329" t="s">
        <v>130</v>
      </c>
      <c r="D4329" t="s">
        <v>138</v>
      </c>
      <c r="E4329" t="s">
        <v>138</v>
      </c>
      <c r="F4329" t="s">
        <v>10</v>
      </c>
      <c r="G4329" t="s">
        <v>96</v>
      </c>
      <c r="H4329" s="11">
        <v>45208</v>
      </c>
      <c r="I4329" t="s">
        <v>144</v>
      </c>
      <c r="J4329">
        <v>23</v>
      </c>
      <c r="K4329">
        <v>16</v>
      </c>
      <c r="L4329">
        <v>372</v>
      </c>
      <c r="M4329">
        <v>1</v>
      </c>
      <c r="N4329">
        <v>267</v>
      </c>
      <c r="O4329">
        <v>1</v>
      </c>
      <c r="P4329" t="s">
        <v>28</v>
      </c>
      <c r="Q4329" t="s">
        <v>27</v>
      </c>
      <c r="R4329" t="s">
        <v>12</v>
      </c>
      <c r="S4329" t="s">
        <v>11</v>
      </c>
    </row>
    <row r="4330" spans="1:19" x14ac:dyDescent="0.2">
      <c r="A4330">
        <v>2016</v>
      </c>
      <c r="B4330">
        <v>5</v>
      </c>
      <c r="C4330" t="s">
        <v>131</v>
      </c>
      <c r="D4330" t="s">
        <v>153</v>
      </c>
      <c r="E4330" t="s">
        <v>131</v>
      </c>
      <c r="F4330" t="s">
        <v>10</v>
      </c>
      <c r="G4330" t="s">
        <v>96</v>
      </c>
      <c r="H4330" s="11">
        <v>45208</v>
      </c>
      <c r="I4330" t="s">
        <v>121</v>
      </c>
      <c r="J4330">
        <v>34</v>
      </c>
      <c r="K4330">
        <v>31</v>
      </c>
      <c r="L4330">
        <v>389</v>
      </c>
      <c r="M4330">
        <v>1</v>
      </c>
      <c r="N4330">
        <v>423</v>
      </c>
      <c r="O4330">
        <v>4</v>
      </c>
      <c r="P4330" t="s">
        <v>51</v>
      </c>
      <c r="Q4330" t="s">
        <v>50</v>
      </c>
      <c r="R4330" t="s">
        <v>57</v>
      </c>
      <c r="S4330" t="s">
        <v>56</v>
      </c>
    </row>
    <row r="4331" spans="1:19" x14ac:dyDescent="0.2">
      <c r="A4331">
        <v>2016</v>
      </c>
      <c r="B4331">
        <v>5</v>
      </c>
      <c r="C4331" t="s">
        <v>125</v>
      </c>
      <c r="D4331" t="s">
        <v>134</v>
      </c>
      <c r="E4331" t="s">
        <v>125</v>
      </c>
      <c r="F4331" t="s">
        <v>10</v>
      </c>
      <c r="G4331" t="s">
        <v>96</v>
      </c>
      <c r="H4331" s="11">
        <v>45208</v>
      </c>
      <c r="I4331" t="s">
        <v>121</v>
      </c>
      <c r="J4331">
        <v>28</v>
      </c>
      <c r="K4331">
        <v>14</v>
      </c>
      <c r="L4331">
        <v>402</v>
      </c>
      <c r="M4331">
        <v>1</v>
      </c>
      <c r="N4331">
        <v>345</v>
      </c>
      <c r="O4331">
        <v>0</v>
      </c>
      <c r="P4331" t="s">
        <v>26</v>
      </c>
      <c r="Q4331" t="s">
        <v>25</v>
      </c>
      <c r="R4331" t="s">
        <v>22</v>
      </c>
      <c r="S4331" t="s">
        <v>21</v>
      </c>
    </row>
    <row r="4332" spans="1:19" x14ac:dyDescent="0.2">
      <c r="A4332">
        <v>2016</v>
      </c>
      <c r="B4332">
        <v>5</v>
      </c>
      <c r="C4332" t="s">
        <v>122</v>
      </c>
      <c r="D4332" t="s">
        <v>119</v>
      </c>
      <c r="E4332" t="s">
        <v>119</v>
      </c>
      <c r="F4332" t="s">
        <v>10</v>
      </c>
      <c r="G4332" t="s">
        <v>96</v>
      </c>
      <c r="H4332" s="11">
        <v>45208</v>
      </c>
      <c r="I4332" t="s">
        <v>121</v>
      </c>
      <c r="J4332">
        <v>30</v>
      </c>
      <c r="K4332">
        <v>19</v>
      </c>
      <c r="L4332">
        <v>305</v>
      </c>
      <c r="M4332">
        <v>0</v>
      </c>
      <c r="N4332">
        <v>345</v>
      </c>
      <c r="O4332">
        <v>3</v>
      </c>
      <c r="P4332" t="s">
        <v>63</v>
      </c>
      <c r="Q4332" t="s">
        <v>72</v>
      </c>
      <c r="R4332" t="s">
        <v>16</v>
      </c>
      <c r="S4332" t="s">
        <v>15</v>
      </c>
    </row>
    <row r="4333" spans="1:19" x14ac:dyDescent="0.2">
      <c r="A4333">
        <v>2016</v>
      </c>
      <c r="B4333">
        <v>5</v>
      </c>
      <c r="C4333" t="s">
        <v>101</v>
      </c>
      <c r="D4333" t="s">
        <v>127</v>
      </c>
      <c r="E4333" t="s">
        <v>101</v>
      </c>
      <c r="F4333" t="s">
        <v>10</v>
      </c>
      <c r="G4333" t="s">
        <v>96</v>
      </c>
      <c r="H4333" s="11">
        <v>45208</v>
      </c>
      <c r="I4333" t="s">
        <v>151</v>
      </c>
      <c r="J4333">
        <v>23</v>
      </c>
      <c r="K4333">
        <v>16</v>
      </c>
      <c r="L4333">
        <v>406</v>
      </c>
      <c r="M4333">
        <v>2</v>
      </c>
      <c r="N4333">
        <v>221</v>
      </c>
      <c r="O4333">
        <v>1</v>
      </c>
      <c r="P4333" t="s">
        <v>32</v>
      </c>
      <c r="Q4333" t="s">
        <v>31</v>
      </c>
      <c r="R4333" t="s">
        <v>48</v>
      </c>
      <c r="S4333" t="s">
        <v>47</v>
      </c>
    </row>
    <row r="4334" spans="1:19" x14ac:dyDescent="0.2">
      <c r="A4334">
        <v>2016</v>
      </c>
      <c r="B4334">
        <v>5</v>
      </c>
      <c r="C4334" t="s">
        <v>142</v>
      </c>
      <c r="D4334" t="s">
        <v>139</v>
      </c>
      <c r="E4334" t="s">
        <v>139</v>
      </c>
      <c r="F4334" t="s">
        <v>10</v>
      </c>
      <c r="G4334" t="s">
        <v>143</v>
      </c>
      <c r="H4334" s="11">
        <v>45209</v>
      </c>
      <c r="I4334" t="s">
        <v>165</v>
      </c>
      <c r="J4334">
        <v>17</v>
      </c>
      <c r="K4334">
        <v>14</v>
      </c>
      <c r="L4334">
        <v>315</v>
      </c>
      <c r="M4334">
        <v>0</v>
      </c>
      <c r="N4334">
        <v>414</v>
      </c>
      <c r="O4334">
        <v>4</v>
      </c>
      <c r="P4334" t="s">
        <v>18</v>
      </c>
      <c r="Q4334" t="s">
        <v>17</v>
      </c>
      <c r="R4334" t="s">
        <v>65</v>
      </c>
      <c r="S4334" t="s">
        <v>64</v>
      </c>
    </row>
    <row r="4335" spans="1:19" x14ac:dyDescent="0.2">
      <c r="A4335">
        <v>2016</v>
      </c>
      <c r="B4335">
        <v>6</v>
      </c>
      <c r="C4335" t="s">
        <v>153</v>
      </c>
      <c r="D4335" t="s">
        <v>130</v>
      </c>
      <c r="E4335" t="s">
        <v>153</v>
      </c>
      <c r="F4335" t="s">
        <v>10</v>
      </c>
      <c r="G4335" t="s">
        <v>146</v>
      </c>
      <c r="H4335" s="11">
        <v>45212</v>
      </c>
      <c r="I4335" t="s">
        <v>152</v>
      </c>
      <c r="J4335">
        <v>21</v>
      </c>
      <c r="K4335">
        <v>13</v>
      </c>
      <c r="L4335">
        <v>265</v>
      </c>
      <c r="M4335">
        <v>2</v>
      </c>
      <c r="N4335">
        <v>304</v>
      </c>
      <c r="O4335">
        <v>2</v>
      </c>
      <c r="P4335" t="s">
        <v>57</v>
      </c>
      <c r="Q4335" t="s">
        <v>56</v>
      </c>
      <c r="R4335" t="s">
        <v>28</v>
      </c>
      <c r="S4335" t="s">
        <v>27</v>
      </c>
    </row>
    <row r="4336" spans="1:19" x14ac:dyDescent="0.2">
      <c r="A4336">
        <v>2016</v>
      </c>
      <c r="B4336">
        <v>6</v>
      </c>
      <c r="C4336" t="s">
        <v>104</v>
      </c>
      <c r="D4336" t="s">
        <v>135</v>
      </c>
      <c r="E4336" t="s">
        <v>104</v>
      </c>
      <c r="F4336" t="s">
        <v>10</v>
      </c>
      <c r="G4336" t="s">
        <v>96</v>
      </c>
      <c r="H4336" s="11">
        <v>45215</v>
      </c>
      <c r="I4336" t="s">
        <v>157</v>
      </c>
      <c r="J4336">
        <v>28</v>
      </c>
      <c r="K4336">
        <v>26</v>
      </c>
      <c r="L4336">
        <v>407</v>
      </c>
      <c r="M4336">
        <v>1</v>
      </c>
      <c r="N4336">
        <v>341</v>
      </c>
      <c r="O4336">
        <v>0</v>
      </c>
      <c r="P4336" t="s">
        <v>67</v>
      </c>
      <c r="Q4336" t="s">
        <v>66</v>
      </c>
      <c r="R4336" t="s">
        <v>24</v>
      </c>
      <c r="S4336" t="s">
        <v>23</v>
      </c>
    </row>
    <row r="4337" spans="1:19" x14ac:dyDescent="0.2">
      <c r="A4337">
        <v>2016</v>
      </c>
      <c r="B4337">
        <v>6</v>
      </c>
      <c r="C4337" t="s">
        <v>127</v>
      </c>
      <c r="D4337" t="s">
        <v>110</v>
      </c>
      <c r="E4337" t="s">
        <v>127</v>
      </c>
      <c r="F4337" t="s">
        <v>10</v>
      </c>
      <c r="G4337" t="s">
        <v>96</v>
      </c>
      <c r="H4337" s="11">
        <v>45215</v>
      </c>
      <c r="I4337" t="s">
        <v>157</v>
      </c>
      <c r="J4337">
        <v>27</v>
      </c>
      <c r="K4337">
        <v>23</v>
      </c>
      <c r="L4337">
        <v>435</v>
      </c>
      <c r="M4337">
        <v>3</v>
      </c>
      <c r="N4337">
        <v>391</v>
      </c>
      <c r="O4337">
        <v>0</v>
      </c>
      <c r="P4337" t="s">
        <v>48</v>
      </c>
      <c r="Q4337" t="s">
        <v>47</v>
      </c>
      <c r="R4337" t="s">
        <v>14</v>
      </c>
      <c r="S4337" t="s">
        <v>13</v>
      </c>
    </row>
    <row r="4338" spans="1:19" x14ac:dyDescent="0.2">
      <c r="A4338">
        <v>2016</v>
      </c>
      <c r="B4338">
        <v>6</v>
      </c>
      <c r="C4338" t="s">
        <v>136</v>
      </c>
      <c r="D4338" t="s">
        <v>128</v>
      </c>
      <c r="E4338" t="s">
        <v>128</v>
      </c>
      <c r="F4338" t="s">
        <v>10</v>
      </c>
      <c r="G4338" t="s">
        <v>96</v>
      </c>
      <c r="H4338" s="11">
        <v>45215</v>
      </c>
      <c r="I4338" t="s">
        <v>157</v>
      </c>
      <c r="J4338">
        <v>17</v>
      </c>
      <c r="K4338">
        <v>16</v>
      </c>
      <c r="L4338">
        <v>317</v>
      </c>
      <c r="M4338">
        <v>2</v>
      </c>
      <c r="N4338">
        <v>389</v>
      </c>
      <c r="O4338">
        <v>0</v>
      </c>
      <c r="P4338" t="s">
        <v>20</v>
      </c>
      <c r="Q4338" t="s">
        <v>19</v>
      </c>
      <c r="R4338" t="s">
        <v>36</v>
      </c>
      <c r="S4338" t="s">
        <v>35</v>
      </c>
    </row>
    <row r="4339" spans="1:19" x14ac:dyDescent="0.2">
      <c r="A4339">
        <v>2016</v>
      </c>
      <c r="B4339">
        <v>6</v>
      </c>
      <c r="C4339" t="s">
        <v>140</v>
      </c>
      <c r="D4339" t="s">
        <v>122</v>
      </c>
      <c r="E4339" t="s">
        <v>140</v>
      </c>
      <c r="F4339" t="s">
        <v>10</v>
      </c>
      <c r="G4339" t="s">
        <v>96</v>
      </c>
      <c r="H4339" s="11">
        <v>45215</v>
      </c>
      <c r="I4339" t="s">
        <v>157</v>
      </c>
      <c r="J4339">
        <v>31</v>
      </c>
      <c r="K4339">
        <v>28</v>
      </c>
      <c r="L4339">
        <v>348</v>
      </c>
      <c r="M4339">
        <v>0</v>
      </c>
      <c r="N4339">
        <v>387</v>
      </c>
      <c r="O4339">
        <v>1</v>
      </c>
      <c r="P4339" t="s">
        <v>30</v>
      </c>
      <c r="Q4339" t="s">
        <v>29</v>
      </c>
      <c r="R4339" t="s">
        <v>63</v>
      </c>
      <c r="S4339" t="s">
        <v>72</v>
      </c>
    </row>
    <row r="4340" spans="1:19" x14ac:dyDescent="0.2">
      <c r="A4340">
        <v>2016</v>
      </c>
      <c r="B4340">
        <v>6</v>
      </c>
      <c r="C4340" t="s">
        <v>137</v>
      </c>
      <c r="D4340" t="s">
        <v>124</v>
      </c>
      <c r="E4340" t="s">
        <v>137</v>
      </c>
      <c r="F4340" t="s">
        <v>10</v>
      </c>
      <c r="G4340" t="s">
        <v>96</v>
      </c>
      <c r="H4340" s="11">
        <v>45215</v>
      </c>
      <c r="I4340" t="s">
        <v>157</v>
      </c>
      <c r="J4340">
        <v>30</v>
      </c>
      <c r="K4340">
        <v>15</v>
      </c>
      <c r="L4340">
        <v>474</v>
      </c>
      <c r="M4340">
        <v>0</v>
      </c>
      <c r="N4340">
        <v>297</v>
      </c>
      <c r="O4340">
        <v>2</v>
      </c>
      <c r="P4340" t="s">
        <v>40</v>
      </c>
      <c r="Q4340" t="s">
        <v>39</v>
      </c>
      <c r="R4340" t="s">
        <v>55</v>
      </c>
      <c r="S4340" t="s">
        <v>54</v>
      </c>
    </row>
    <row r="4341" spans="1:19" x14ac:dyDescent="0.2">
      <c r="A4341">
        <v>2016</v>
      </c>
      <c r="B4341">
        <v>6</v>
      </c>
      <c r="C4341" t="s">
        <v>118</v>
      </c>
      <c r="D4341" t="s">
        <v>134</v>
      </c>
      <c r="E4341" t="s">
        <v>118</v>
      </c>
      <c r="F4341" t="s">
        <v>10</v>
      </c>
      <c r="G4341" t="s">
        <v>96</v>
      </c>
      <c r="H4341" s="11">
        <v>45215</v>
      </c>
      <c r="I4341" t="s">
        <v>157</v>
      </c>
      <c r="J4341">
        <v>35</v>
      </c>
      <c r="K4341">
        <v>17</v>
      </c>
      <c r="L4341">
        <v>437</v>
      </c>
      <c r="M4341">
        <v>0</v>
      </c>
      <c r="N4341">
        <v>357</v>
      </c>
      <c r="O4341">
        <v>0</v>
      </c>
      <c r="P4341" t="s">
        <v>44</v>
      </c>
      <c r="Q4341" t="s">
        <v>43</v>
      </c>
      <c r="R4341" t="s">
        <v>22</v>
      </c>
      <c r="S4341" t="s">
        <v>21</v>
      </c>
    </row>
    <row r="4342" spans="1:19" x14ac:dyDescent="0.2">
      <c r="A4342">
        <v>2016</v>
      </c>
      <c r="B4342">
        <v>6</v>
      </c>
      <c r="C4342" t="s">
        <v>119</v>
      </c>
      <c r="D4342" t="s">
        <v>98</v>
      </c>
      <c r="E4342" t="s">
        <v>119</v>
      </c>
      <c r="F4342" t="s">
        <v>10</v>
      </c>
      <c r="G4342" t="s">
        <v>96</v>
      </c>
      <c r="H4342" s="11">
        <v>45215</v>
      </c>
      <c r="I4342" t="s">
        <v>157</v>
      </c>
      <c r="J4342">
        <v>45</v>
      </c>
      <c r="K4342">
        <v>16</v>
      </c>
      <c r="L4342">
        <v>492</v>
      </c>
      <c r="M4342">
        <v>2</v>
      </c>
      <c r="N4342">
        <v>300</v>
      </c>
      <c r="O4342">
        <v>1</v>
      </c>
      <c r="P4342" t="s">
        <v>16</v>
      </c>
      <c r="Q4342" t="s">
        <v>15</v>
      </c>
      <c r="R4342" t="s">
        <v>59</v>
      </c>
      <c r="S4342" t="s">
        <v>58</v>
      </c>
    </row>
    <row r="4343" spans="1:19" x14ac:dyDescent="0.2">
      <c r="A4343">
        <v>2016</v>
      </c>
      <c r="B4343">
        <v>6</v>
      </c>
      <c r="C4343" t="s">
        <v>126</v>
      </c>
      <c r="D4343" t="s">
        <v>114</v>
      </c>
      <c r="E4343" t="s">
        <v>126</v>
      </c>
      <c r="F4343" t="s">
        <v>10</v>
      </c>
      <c r="G4343" t="s">
        <v>96</v>
      </c>
      <c r="H4343" s="11">
        <v>45215</v>
      </c>
      <c r="I4343" t="s">
        <v>156</v>
      </c>
      <c r="J4343">
        <v>27</v>
      </c>
      <c r="K4343">
        <v>20</v>
      </c>
      <c r="L4343">
        <v>493</v>
      </c>
      <c r="M4343">
        <v>1</v>
      </c>
      <c r="N4343">
        <v>239</v>
      </c>
      <c r="O4343">
        <v>0</v>
      </c>
      <c r="P4343" t="s">
        <v>69</v>
      </c>
      <c r="Q4343" t="s">
        <v>68</v>
      </c>
      <c r="R4343" t="s">
        <v>53</v>
      </c>
      <c r="S4343" t="s">
        <v>52</v>
      </c>
    </row>
    <row r="4344" spans="1:19" x14ac:dyDescent="0.2">
      <c r="A4344">
        <v>2016</v>
      </c>
      <c r="B4344">
        <v>6</v>
      </c>
      <c r="C4344" t="s">
        <v>117</v>
      </c>
      <c r="D4344" t="s">
        <v>142</v>
      </c>
      <c r="E4344" t="s">
        <v>117</v>
      </c>
      <c r="F4344" t="s">
        <v>10</v>
      </c>
      <c r="G4344" t="s">
        <v>96</v>
      </c>
      <c r="H4344" s="11">
        <v>45215</v>
      </c>
      <c r="I4344" t="s">
        <v>156</v>
      </c>
      <c r="J4344">
        <v>41</v>
      </c>
      <c r="K4344">
        <v>38</v>
      </c>
      <c r="L4344">
        <v>523</v>
      </c>
      <c r="M4344">
        <v>1</v>
      </c>
      <c r="N4344">
        <v>406</v>
      </c>
      <c r="O4344">
        <v>2</v>
      </c>
      <c r="P4344" t="s">
        <v>46</v>
      </c>
      <c r="Q4344" t="s">
        <v>45</v>
      </c>
      <c r="R4344" t="s">
        <v>18</v>
      </c>
      <c r="S4344" t="s">
        <v>17</v>
      </c>
    </row>
    <row r="4345" spans="1:19" x14ac:dyDescent="0.2">
      <c r="A4345">
        <v>2016</v>
      </c>
      <c r="B4345">
        <v>6</v>
      </c>
      <c r="C4345" t="s">
        <v>131</v>
      </c>
      <c r="D4345" t="s">
        <v>97</v>
      </c>
      <c r="E4345" t="s">
        <v>97</v>
      </c>
      <c r="F4345" t="s">
        <v>10</v>
      </c>
      <c r="G4345" t="s">
        <v>96</v>
      </c>
      <c r="H4345" s="11">
        <v>45215</v>
      </c>
      <c r="I4345" t="s">
        <v>144</v>
      </c>
      <c r="J4345">
        <v>26</v>
      </c>
      <c r="K4345">
        <v>10</v>
      </c>
      <c r="L4345">
        <v>406</v>
      </c>
      <c r="M4345">
        <v>0</v>
      </c>
      <c r="N4345">
        <v>285</v>
      </c>
      <c r="O4345">
        <v>2</v>
      </c>
      <c r="P4345" t="s">
        <v>51</v>
      </c>
      <c r="Q4345" t="s">
        <v>50</v>
      </c>
      <c r="R4345" t="s">
        <v>38</v>
      </c>
      <c r="S4345" t="s">
        <v>37</v>
      </c>
    </row>
    <row r="4346" spans="1:19" x14ac:dyDescent="0.2">
      <c r="A4346">
        <v>2016</v>
      </c>
      <c r="B4346">
        <v>6</v>
      </c>
      <c r="C4346" t="s">
        <v>101</v>
      </c>
      <c r="D4346" t="s">
        <v>125</v>
      </c>
      <c r="E4346" t="s">
        <v>125</v>
      </c>
      <c r="F4346" t="s">
        <v>10</v>
      </c>
      <c r="G4346" t="s">
        <v>96</v>
      </c>
      <c r="H4346" s="11">
        <v>45215</v>
      </c>
      <c r="I4346" t="s">
        <v>121</v>
      </c>
      <c r="J4346">
        <v>30</v>
      </c>
      <c r="K4346">
        <v>16</v>
      </c>
      <c r="L4346">
        <v>424</v>
      </c>
      <c r="M4346">
        <v>2</v>
      </c>
      <c r="N4346">
        <v>372</v>
      </c>
      <c r="O4346">
        <v>4</v>
      </c>
      <c r="P4346" t="s">
        <v>32</v>
      </c>
      <c r="Q4346" t="s">
        <v>31</v>
      </c>
      <c r="R4346" t="s">
        <v>26</v>
      </c>
      <c r="S4346" t="s">
        <v>25</v>
      </c>
    </row>
    <row r="4347" spans="1:19" x14ac:dyDescent="0.2">
      <c r="A4347">
        <v>2016</v>
      </c>
      <c r="B4347">
        <v>6</v>
      </c>
      <c r="C4347" t="s">
        <v>105</v>
      </c>
      <c r="D4347" t="s">
        <v>138</v>
      </c>
      <c r="E4347" t="s">
        <v>105</v>
      </c>
      <c r="F4347" t="s">
        <v>10</v>
      </c>
      <c r="G4347" t="s">
        <v>96</v>
      </c>
      <c r="H4347" s="11">
        <v>45215</v>
      </c>
      <c r="I4347" t="s">
        <v>164</v>
      </c>
      <c r="J4347">
        <v>26</v>
      </c>
      <c r="K4347">
        <v>24</v>
      </c>
      <c r="L4347">
        <v>333</v>
      </c>
      <c r="M4347">
        <v>0</v>
      </c>
      <c r="N4347">
        <v>362</v>
      </c>
      <c r="O4347">
        <v>2</v>
      </c>
      <c r="P4347" t="s">
        <v>61</v>
      </c>
      <c r="Q4347" t="s">
        <v>60</v>
      </c>
      <c r="R4347" t="s">
        <v>12</v>
      </c>
      <c r="S4347" t="s">
        <v>11</v>
      </c>
    </row>
    <row r="4348" spans="1:19" x14ac:dyDescent="0.2">
      <c r="A4348">
        <v>2016</v>
      </c>
      <c r="B4348">
        <v>6</v>
      </c>
      <c r="C4348" t="s">
        <v>107</v>
      </c>
      <c r="D4348" t="s">
        <v>129</v>
      </c>
      <c r="E4348" t="s">
        <v>107</v>
      </c>
      <c r="F4348" t="s">
        <v>10</v>
      </c>
      <c r="G4348" t="s">
        <v>96</v>
      </c>
      <c r="H4348" s="11">
        <v>45215</v>
      </c>
      <c r="I4348" t="s">
        <v>163</v>
      </c>
      <c r="J4348">
        <v>26</v>
      </c>
      <c r="K4348">
        <v>23</v>
      </c>
      <c r="L4348">
        <v>414</v>
      </c>
      <c r="M4348">
        <v>1</v>
      </c>
      <c r="N4348">
        <v>392</v>
      </c>
      <c r="O4348">
        <v>1</v>
      </c>
      <c r="P4348" t="s">
        <v>71</v>
      </c>
      <c r="Q4348" t="s">
        <v>70</v>
      </c>
      <c r="R4348" t="s">
        <v>34</v>
      </c>
      <c r="S4348" t="s">
        <v>33</v>
      </c>
    </row>
    <row r="4349" spans="1:19" x14ac:dyDescent="0.2">
      <c r="A4349">
        <v>2016</v>
      </c>
      <c r="B4349">
        <v>6</v>
      </c>
      <c r="C4349" t="s">
        <v>123</v>
      </c>
      <c r="D4349" t="s">
        <v>133</v>
      </c>
      <c r="E4349" t="s">
        <v>123</v>
      </c>
      <c r="F4349" t="s">
        <v>10</v>
      </c>
      <c r="G4349" t="s">
        <v>143</v>
      </c>
      <c r="H4349" s="11">
        <v>45216</v>
      </c>
      <c r="I4349" t="s">
        <v>151</v>
      </c>
      <c r="J4349">
        <v>28</v>
      </c>
      <c r="K4349">
        <v>3</v>
      </c>
      <c r="L4349">
        <v>396</v>
      </c>
      <c r="M4349">
        <v>0</v>
      </c>
      <c r="N4349">
        <v>230</v>
      </c>
      <c r="O4349">
        <v>2</v>
      </c>
      <c r="P4349" t="s">
        <v>9</v>
      </c>
      <c r="Q4349" t="s">
        <v>8</v>
      </c>
      <c r="R4349" t="s">
        <v>49</v>
      </c>
      <c r="S4349" t="s">
        <v>47</v>
      </c>
    </row>
    <row r="4350" spans="1:19" x14ac:dyDescent="0.2">
      <c r="A4350">
        <v>2016</v>
      </c>
      <c r="B4350">
        <v>7</v>
      </c>
      <c r="C4350" t="s">
        <v>101</v>
      </c>
      <c r="D4350" t="s">
        <v>136</v>
      </c>
      <c r="E4350" t="s">
        <v>101</v>
      </c>
      <c r="F4350" t="s">
        <v>10</v>
      </c>
      <c r="G4350" t="s">
        <v>146</v>
      </c>
      <c r="H4350" s="11">
        <v>45219</v>
      </c>
      <c r="I4350" t="s">
        <v>160</v>
      </c>
      <c r="J4350">
        <v>26</v>
      </c>
      <c r="K4350">
        <v>10</v>
      </c>
      <c r="L4350">
        <v>406</v>
      </c>
      <c r="M4350">
        <v>1</v>
      </c>
      <c r="N4350">
        <v>189</v>
      </c>
      <c r="O4350">
        <v>2</v>
      </c>
      <c r="P4350" t="s">
        <v>32</v>
      </c>
      <c r="Q4350" t="s">
        <v>31</v>
      </c>
      <c r="R4350" t="s">
        <v>20</v>
      </c>
      <c r="S4350" t="s">
        <v>19</v>
      </c>
    </row>
    <row r="4351" spans="1:19" x14ac:dyDescent="0.2">
      <c r="A4351">
        <v>2016</v>
      </c>
      <c r="B4351">
        <v>7</v>
      </c>
      <c r="C4351" t="s">
        <v>122</v>
      </c>
      <c r="D4351" t="s">
        <v>127</v>
      </c>
      <c r="E4351" t="s">
        <v>127</v>
      </c>
      <c r="F4351" t="s">
        <v>10</v>
      </c>
      <c r="G4351" t="s">
        <v>96</v>
      </c>
      <c r="H4351" s="11">
        <v>45222</v>
      </c>
      <c r="I4351" t="s">
        <v>162</v>
      </c>
      <c r="J4351">
        <v>17</v>
      </c>
      <c r="K4351">
        <v>10</v>
      </c>
      <c r="L4351">
        <v>232</v>
      </c>
      <c r="M4351">
        <v>1</v>
      </c>
      <c r="N4351">
        <v>345</v>
      </c>
      <c r="O4351">
        <v>4</v>
      </c>
      <c r="P4351" t="s">
        <v>63</v>
      </c>
      <c r="Q4351" t="s">
        <v>72</v>
      </c>
      <c r="R4351" t="s">
        <v>48</v>
      </c>
      <c r="S4351" t="s">
        <v>47</v>
      </c>
    </row>
    <row r="4352" spans="1:19" x14ac:dyDescent="0.2">
      <c r="A4352">
        <v>2016</v>
      </c>
      <c r="B4352">
        <v>7</v>
      </c>
      <c r="C4352" t="s">
        <v>128</v>
      </c>
      <c r="D4352" t="s">
        <v>131</v>
      </c>
      <c r="E4352" t="s">
        <v>131</v>
      </c>
      <c r="F4352" t="s">
        <v>10</v>
      </c>
      <c r="G4352" t="s">
        <v>96</v>
      </c>
      <c r="H4352" s="11">
        <v>45222</v>
      </c>
      <c r="I4352" t="s">
        <v>157</v>
      </c>
      <c r="J4352">
        <v>33</v>
      </c>
      <c r="K4352">
        <v>16</v>
      </c>
      <c r="L4352">
        <v>344</v>
      </c>
      <c r="M4352">
        <v>0</v>
      </c>
      <c r="N4352">
        <v>344</v>
      </c>
      <c r="O4352">
        <v>3</v>
      </c>
      <c r="P4352" t="s">
        <v>36</v>
      </c>
      <c r="Q4352" t="s">
        <v>35</v>
      </c>
      <c r="R4352" t="s">
        <v>51</v>
      </c>
      <c r="S4352" t="s">
        <v>50</v>
      </c>
    </row>
    <row r="4353" spans="1:19" x14ac:dyDescent="0.2">
      <c r="A4353">
        <v>2016</v>
      </c>
      <c r="B4353">
        <v>7</v>
      </c>
      <c r="C4353" t="s">
        <v>114</v>
      </c>
      <c r="D4353" t="s">
        <v>112</v>
      </c>
      <c r="E4353" t="s">
        <v>114</v>
      </c>
      <c r="F4353" t="s">
        <v>10</v>
      </c>
      <c r="G4353" t="s">
        <v>96</v>
      </c>
      <c r="H4353" s="11">
        <v>45222</v>
      </c>
      <c r="I4353" t="s">
        <v>157</v>
      </c>
      <c r="J4353">
        <v>21</v>
      </c>
      <c r="K4353">
        <v>10</v>
      </c>
      <c r="L4353">
        <v>239</v>
      </c>
      <c r="M4353">
        <v>4</v>
      </c>
      <c r="N4353">
        <v>282</v>
      </c>
      <c r="O4353">
        <v>4</v>
      </c>
      <c r="P4353" t="s">
        <v>53</v>
      </c>
      <c r="Q4353" t="s">
        <v>52</v>
      </c>
      <c r="R4353" t="s">
        <v>42</v>
      </c>
      <c r="S4353" t="s">
        <v>41</v>
      </c>
    </row>
    <row r="4354" spans="1:19" x14ac:dyDescent="0.2">
      <c r="A4354">
        <v>2016</v>
      </c>
      <c r="B4354">
        <v>7</v>
      </c>
      <c r="C4354" t="s">
        <v>134</v>
      </c>
      <c r="D4354" t="s">
        <v>135</v>
      </c>
      <c r="E4354" t="s">
        <v>134</v>
      </c>
      <c r="F4354" t="s">
        <v>10</v>
      </c>
      <c r="G4354" t="s">
        <v>96</v>
      </c>
      <c r="H4354" s="11">
        <v>45222</v>
      </c>
      <c r="I4354" t="s">
        <v>157</v>
      </c>
      <c r="J4354">
        <v>31</v>
      </c>
      <c r="K4354">
        <v>17</v>
      </c>
      <c r="L4354">
        <v>559</v>
      </c>
      <c r="M4354">
        <v>1</v>
      </c>
      <c r="N4354">
        <v>352</v>
      </c>
      <c r="O4354">
        <v>2</v>
      </c>
      <c r="P4354" t="s">
        <v>22</v>
      </c>
      <c r="Q4354" t="s">
        <v>21</v>
      </c>
      <c r="R4354" t="s">
        <v>24</v>
      </c>
      <c r="S4354" t="s">
        <v>23</v>
      </c>
    </row>
    <row r="4355" spans="1:19" x14ac:dyDescent="0.2">
      <c r="A4355">
        <v>2016</v>
      </c>
      <c r="B4355">
        <v>7</v>
      </c>
      <c r="C4355" t="s">
        <v>137</v>
      </c>
      <c r="D4355" t="s">
        <v>119</v>
      </c>
      <c r="E4355" t="s">
        <v>137</v>
      </c>
      <c r="F4355" t="s">
        <v>10</v>
      </c>
      <c r="G4355" t="s">
        <v>96</v>
      </c>
      <c r="H4355" s="11">
        <v>45222</v>
      </c>
      <c r="I4355" t="s">
        <v>157</v>
      </c>
      <c r="J4355">
        <v>28</v>
      </c>
      <c r="K4355">
        <v>25</v>
      </c>
      <c r="L4355">
        <v>454</v>
      </c>
      <c r="M4355">
        <v>0</v>
      </c>
      <c r="N4355">
        <v>267</v>
      </c>
      <c r="O4355">
        <v>0</v>
      </c>
      <c r="P4355" t="s">
        <v>40</v>
      </c>
      <c r="Q4355" t="s">
        <v>39</v>
      </c>
      <c r="R4355" t="s">
        <v>16</v>
      </c>
      <c r="S4355" t="s">
        <v>15</v>
      </c>
    </row>
    <row r="4356" spans="1:19" x14ac:dyDescent="0.2">
      <c r="A4356">
        <v>2016</v>
      </c>
      <c r="B4356">
        <v>7</v>
      </c>
      <c r="C4356" t="s">
        <v>140</v>
      </c>
      <c r="D4356" t="s">
        <v>126</v>
      </c>
      <c r="E4356" t="s">
        <v>140</v>
      </c>
      <c r="F4356" t="s">
        <v>10</v>
      </c>
      <c r="G4356" t="s">
        <v>96</v>
      </c>
      <c r="H4356" s="11">
        <v>45222</v>
      </c>
      <c r="I4356" t="s">
        <v>157</v>
      </c>
      <c r="J4356">
        <v>20</v>
      </c>
      <c r="K4356">
        <v>17</v>
      </c>
      <c r="L4356">
        <v>344</v>
      </c>
      <c r="M4356">
        <v>0</v>
      </c>
      <c r="N4356">
        <v>413</v>
      </c>
      <c r="O4356">
        <v>2</v>
      </c>
      <c r="P4356" t="s">
        <v>30</v>
      </c>
      <c r="Q4356" t="s">
        <v>29</v>
      </c>
      <c r="R4356" t="s">
        <v>69</v>
      </c>
      <c r="S4356" t="s">
        <v>68</v>
      </c>
    </row>
    <row r="4357" spans="1:19" x14ac:dyDescent="0.2">
      <c r="A4357">
        <v>2016</v>
      </c>
      <c r="B4357">
        <v>7</v>
      </c>
      <c r="C4357" t="s">
        <v>104</v>
      </c>
      <c r="D4357" t="s">
        <v>129</v>
      </c>
      <c r="E4357" t="s">
        <v>129</v>
      </c>
      <c r="F4357" t="s">
        <v>10</v>
      </c>
      <c r="G4357" t="s">
        <v>96</v>
      </c>
      <c r="H4357" s="11">
        <v>45222</v>
      </c>
      <c r="I4357" t="s">
        <v>157</v>
      </c>
      <c r="J4357">
        <v>34</v>
      </c>
      <c r="K4357">
        <v>26</v>
      </c>
      <c r="L4357">
        <v>422</v>
      </c>
      <c r="M4357">
        <v>0</v>
      </c>
      <c r="N4357">
        <v>331</v>
      </c>
      <c r="O4357">
        <v>1</v>
      </c>
      <c r="P4357" t="s">
        <v>67</v>
      </c>
      <c r="Q4357" t="s">
        <v>66</v>
      </c>
      <c r="R4357" t="s">
        <v>34</v>
      </c>
      <c r="S4357" t="s">
        <v>33</v>
      </c>
    </row>
    <row r="4358" spans="1:19" x14ac:dyDescent="0.2">
      <c r="A4358">
        <v>2016</v>
      </c>
      <c r="B4358">
        <v>7</v>
      </c>
      <c r="C4358" t="s">
        <v>97</v>
      </c>
      <c r="D4358" t="s">
        <v>117</v>
      </c>
      <c r="E4358" t="s">
        <v>97</v>
      </c>
      <c r="F4358" t="s">
        <v>10</v>
      </c>
      <c r="G4358" t="s">
        <v>96</v>
      </c>
      <c r="H4358" s="11">
        <v>45222</v>
      </c>
      <c r="I4358" t="s">
        <v>156</v>
      </c>
      <c r="J4358">
        <v>27</v>
      </c>
      <c r="K4358">
        <v>21</v>
      </c>
      <c r="L4358">
        <v>326</v>
      </c>
      <c r="M4358">
        <v>0</v>
      </c>
      <c r="N4358">
        <v>463</v>
      </c>
      <c r="O4358">
        <v>2</v>
      </c>
      <c r="P4358" t="s">
        <v>38</v>
      </c>
      <c r="Q4358" t="s">
        <v>37</v>
      </c>
      <c r="R4358" t="s">
        <v>46</v>
      </c>
      <c r="S4358" t="s">
        <v>45</v>
      </c>
    </row>
    <row r="4359" spans="1:19" x14ac:dyDescent="0.2">
      <c r="A4359">
        <v>2016</v>
      </c>
      <c r="B4359">
        <v>7</v>
      </c>
      <c r="C4359" t="s">
        <v>133</v>
      </c>
      <c r="D4359" t="s">
        <v>110</v>
      </c>
      <c r="E4359" t="s">
        <v>133</v>
      </c>
      <c r="F4359" t="s">
        <v>10</v>
      </c>
      <c r="G4359" t="s">
        <v>96</v>
      </c>
      <c r="H4359" s="11">
        <v>45222</v>
      </c>
      <c r="I4359" t="s">
        <v>161</v>
      </c>
      <c r="J4359">
        <v>24</v>
      </c>
      <c r="K4359">
        <v>16</v>
      </c>
      <c r="L4359">
        <v>344</v>
      </c>
      <c r="M4359">
        <v>2</v>
      </c>
      <c r="N4359">
        <v>245</v>
      </c>
      <c r="O4359">
        <v>3</v>
      </c>
      <c r="P4359" t="s">
        <v>49</v>
      </c>
      <c r="Q4359" t="s">
        <v>47</v>
      </c>
      <c r="R4359" t="s">
        <v>14</v>
      </c>
      <c r="S4359" t="s">
        <v>13</v>
      </c>
    </row>
    <row r="4360" spans="1:19" x14ac:dyDescent="0.2">
      <c r="A4360">
        <v>2016</v>
      </c>
      <c r="B4360">
        <v>7</v>
      </c>
      <c r="C4360" t="s">
        <v>138</v>
      </c>
      <c r="D4360" t="s">
        <v>153</v>
      </c>
      <c r="E4360" t="s">
        <v>153</v>
      </c>
      <c r="F4360" t="s">
        <v>10</v>
      </c>
      <c r="G4360" t="s">
        <v>96</v>
      </c>
      <c r="H4360" s="11">
        <v>45222</v>
      </c>
      <c r="I4360" t="s">
        <v>144</v>
      </c>
      <c r="J4360">
        <v>33</v>
      </c>
      <c r="K4360">
        <v>30</v>
      </c>
      <c r="L4360">
        <v>426</v>
      </c>
      <c r="M4360">
        <v>2</v>
      </c>
      <c r="N4360">
        <v>386</v>
      </c>
      <c r="O4360">
        <v>1</v>
      </c>
      <c r="P4360" t="s">
        <v>12</v>
      </c>
      <c r="Q4360" t="s">
        <v>11</v>
      </c>
      <c r="R4360" t="s">
        <v>57</v>
      </c>
      <c r="S4360" t="s">
        <v>56</v>
      </c>
    </row>
    <row r="4361" spans="1:19" x14ac:dyDescent="0.2">
      <c r="A4361">
        <v>2016</v>
      </c>
      <c r="B4361">
        <v>7</v>
      </c>
      <c r="C4361" t="s">
        <v>98</v>
      </c>
      <c r="D4361" t="s">
        <v>139</v>
      </c>
      <c r="E4361" t="s">
        <v>139</v>
      </c>
      <c r="F4361" t="s">
        <v>10</v>
      </c>
      <c r="G4361" t="s">
        <v>96</v>
      </c>
      <c r="H4361" s="11">
        <v>45222</v>
      </c>
      <c r="I4361" t="s">
        <v>144</v>
      </c>
      <c r="J4361">
        <v>34</v>
      </c>
      <c r="K4361">
        <v>17</v>
      </c>
      <c r="L4361">
        <v>513</v>
      </c>
      <c r="M4361">
        <v>1</v>
      </c>
      <c r="N4361">
        <v>273</v>
      </c>
      <c r="O4361">
        <v>3</v>
      </c>
      <c r="P4361" t="s">
        <v>59</v>
      </c>
      <c r="Q4361" t="s">
        <v>58</v>
      </c>
      <c r="R4361" t="s">
        <v>65</v>
      </c>
      <c r="S4361" t="s">
        <v>64</v>
      </c>
    </row>
    <row r="4362" spans="1:19" x14ac:dyDescent="0.2">
      <c r="A4362">
        <v>2016</v>
      </c>
      <c r="B4362">
        <v>7</v>
      </c>
      <c r="C4362" t="s">
        <v>124</v>
      </c>
      <c r="D4362" t="s">
        <v>118</v>
      </c>
      <c r="E4362" t="s">
        <v>118</v>
      </c>
      <c r="F4362" t="s">
        <v>10</v>
      </c>
      <c r="G4362" t="s">
        <v>96</v>
      </c>
      <c r="H4362" s="11">
        <v>45222</v>
      </c>
      <c r="I4362" t="s">
        <v>121</v>
      </c>
      <c r="J4362">
        <v>27</v>
      </c>
      <c r="K4362">
        <v>16</v>
      </c>
      <c r="L4362">
        <v>362</v>
      </c>
      <c r="M4362">
        <v>2</v>
      </c>
      <c r="N4362">
        <v>375</v>
      </c>
      <c r="O4362">
        <v>1</v>
      </c>
      <c r="P4362" t="s">
        <v>55</v>
      </c>
      <c r="Q4362" t="s">
        <v>54</v>
      </c>
      <c r="R4362" t="s">
        <v>44</v>
      </c>
      <c r="S4362" t="s">
        <v>43</v>
      </c>
    </row>
    <row r="4363" spans="1:19" x14ac:dyDescent="0.2">
      <c r="A4363">
        <v>2016</v>
      </c>
      <c r="B4363">
        <v>7</v>
      </c>
      <c r="C4363" t="s">
        <v>123</v>
      </c>
      <c r="D4363" t="s">
        <v>105</v>
      </c>
      <c r="E4363" t="s">
        <v>105</v>
      </c>
      <c r="F4363" t="s">
        <v>123</v>
      </c>
      <c r="G4363" t="s">
        <v>96</v>
      </c>
      <c r="H4363" s="11">
        <v>45222</v>
      </c>
      <c r="I4363" t="s">
        <v>151</v>
      </c>
      <c r="J4363">
        <v>6</v>
      </c>
      <c r="K4363">
        <v>6</v>
      </c>
      <c r="L4363">
        <v>257</v>
      </c>
      <c r="M4363">
        <v>0</v>
      </c>
      <c r="N4363">
        <v>443</v>
      </c>
      <c r="O4363">
        <v>0</v>
      </c>
      <c r="P4363" t="s">
        <v>9</v>
      </c>
      <c r="Q4363" t="s">
        <v>8</v>
      </c>
      <c r="R4363" t="s">
        <v>61</v>
      </c>
      <c r="S4363" t="s">
        <v>60</v>
      </c>
    </row>
    <row r="4364" spans="1:19" x14ac:dyDescent="0.2">
      <c r="A4364">
        <v>2016</v>
      </c>
      <c r="B4364">
        <v>7</v>
      </c>
      <c r="C4364" t="s">
        <v>130</v>
      </c>
      <c r="D4364" t="s">
        <v>107</v>
      </c>
      <c r="E4364" t="s">
        <v>130</v>
      </c>
      <c r="F4364" t="s">
        <v>10</v>
      </c>
      <c r="G4364" t="s">
        <v>143</v>
      </c>
      <c r="H4364" s="11">
        <v>45223</v>
      </c>
      <c r="I4364" t="s">
        <v>151</v>
      </c>
      <c r="J4364">
        <v>27</v>
      </c>
      <c r="K4364">
        <v>9</v>
      </c>
      <c r="L4364">
        <v>347</v>
      </c>
      <c r="M4364">
        <v>0</v>
      </c>
      <c r="N4364">
        <v>271</v>
      </c>
      <c r="O4364">
        <v>2</v>
      </c>
      <c r="P4364" t="s">
        <v>28</v>
      </c>
      <c r="Q4364" t="s">
        <v>27</v>
      </c>
      <c r="R4364" t="s">
        <v>71</v>
      </c>
      <c r="S4364" t="s">
        <v>70</v>
      </c>
    </row>
    <row r="4365" spans="1:19" x14ac:dyDescent="0.2">
      <c r="A4365">
        <v>2016</v>
      </c>
      <c r="B4365">
        <v>8</v>
      </c>
      <c r="C4365" t="s">
        <v>104</v>
      </c>
      <c r="D4365" t="s">
        <v>128</v>
      </c>
      <c r="E4365" t="s">
        <v>104</v>
      </c>
      <c r="F4365" t="s">
        <v>10</v>
      </c>
      <c r="G4365" t="s">
        <v>146</v>
      </c>
      <c r="H4365" s="11">
        <v>45226</v>
      </c>
      <c r="I4365" t="s">
        <v>160</v>
      </c>
      <c r="J4365">
        <v>36</v>
      </c>
      <c r="K4365">
        <v>22</v>
      </c>
      <c r="L4365">
        <v>494</v>
      </c>
      <c r="M4365">
        <v>0</v>
      </c>
      <c r="N4365">
        <v>370</v>
      </c>
      <c r="O4365">
        <v>1</v>
      </c>
      <c r="P4365" t="s">
        <v>67</v>
      </c>
      <c r="Q4365" t="s">
        <v>66</v>
      </c>
      <c r="R4365" t="s">
        <v>36</v>
      </c>
      <c r="S4365" t="s">
        <v>35</v>
      </c>
    </row>
    <row r="4366" spans="1:19" x14ac:dyDescent="0.2">
      <c r="A4366">
        <v>2016</v>
      </c>
      <c r="B4366">
        <v>8</v>
      </c>
      <c r="C4366" t="s">
        <v>134</v>
      </c>
      <c r="D4366" t="s">
        <v>126</v>
      </c>
      <c r="E4366" t="s">
        <v>126</v>
      </c>
      <c r="F4366" t="s">
        <v>134</v>
      </c>
      <c r="G4366" t="s">
        <v>96</v>
      </c>
      <c r="H4366" s="11">
        <v>45229</v>
      </c>
      <c r="I4366" t="s">
        <v>159</v>
      </c>
      <c r="J4366">
        <v>27</v>
      </c>
      <c r="K4366">
        <v>27</v>
      </c>
      <c r="L4366">
        <v>546</v>
      </c>
      <c r="M4366">
        <v>1</v>
      </c>
      <c r="N4366">
        <v>415</v>
      </c>
      <c r="O4366">
        <v>2</v>
      </c>
      <c r="P4366" t="s">
        <v>22</v>
      </c>
      <c r="Q4366" t="s">
        <v>21</v>
      </c>
      <c r="R4366" t="s">
        <v>69</v>
      </c>
      <c r="S4366" t="s">
        <v>68</v>
      </c>
    </row>
    <row r="4367" spans="1:19" x14ac:dyDescent="0.2">
      <c r="A4367">
        <v>2016</v>
      </c>
      <c r="B4367">
        <v>8</v>
      </c>
      <c r="C4367" t="s">
        <v>142</v>
      </c>
      <c r="D4367" t="s">
        <v>123</v>
      </c>
      <c r="E4367" t="s">
        <v>142</v>
      </c>
      <c r="F4367" t="s">
        <v>10</v>
      </c>
      <c r="G4367" t="s">
        <v>96</v>
      </c>
      <c r="H4367" s="11">
        <v>45229</v>
      </c>
      <c r="I4367" t="s">
        <v>158</v>
      </c>
      <c r="J4367">
        <v>30</v>
      </c>
      <c r="K4367">
        <v>20</v>
      </c>
      <c r="L4367">
        <v>349</v>
      </c>
      <c r="M4367">
        <v>1</v>
      </c>
      <c r="N4367">
        <v>340</v>
      </c>
      <c r="O4367">
        <v>2</v>
      </c>
      <c r="P4367" t="s">
        <v>18</v>
      </c>
      <c r="Q4367" t="s">
        <v>17</v>
      </c>
      <c r="R4367" t="s">
        <v>9</v>
      </c>
      <c r="S4367" t="s">
        <v>8</v>
      </c>
    </row>
    <row r="4368" spans="1:19" x14ac:dyDescent="0.2">
      <c r="A4368">
        <v>2016</v>
      </c>
      <c r="B4368">
        <v>8</v>
      </c>
      <c r="C4368" t="s">
        <v>135</v>
      </c>
      <c r="D4368" t="s">
        <v>133</v>
      </c>
      <c r="E4368" t="s">
        <v>133</v>
      </c>
      <c r="F4368" t="s">
        <v>10</v>
      </c>
      <c r="G4368" t="s">
        <v>96</v>
      </c>
      <c r="H4368" s="11">
        <v>45229</v>
      </c>
      <c r="I4368" t="s">
        <v>157</v>
      </c>
      <c r="J4368">
        <v>31</v>
      </c>
      <c r="K4368">
        <v>28</v>
      </c>
      <c r="L4368">
        <v>393</v>
      </c>
      <c r="M4368">
        <v>0</v>
      </c>
      <c r="N4368">
        <v>407</v>
      </c>
      <c r="O4368">
        <v>2</v>
      </c>
      <c r="P4368" t="s">
        <v>24</v>
      </c>
      <c r="Q4368" t="s">
        <v>23</v>
      </c>
      <c r="R4368" t="s">
        <v>49</v>
      </c>
      <c r="S4368" t="s">
        <v>47</v>
      </c>
    </row>
    <row r="4369" spans="1:19" x14ac:dyDescent="0.2">
      <c r="A4369">
        <v>2016</v>
      </c>
      <c r="B4369">
        <v>8</v>
      </c>
      <c r="C4369" t="s">
        <v>119</v>
      </c>
      <c r="D4369" t="s">
        <v>118</v>
      </c>
      <c r="E4369" t="s">
        <v>118</v>
      </c>
      <c r="F4369" t="s">
        <v>10</v>
      </c>
      <c r="G4369" t="s">
        <v>96</v>
      </c>
      <c r="H4369" s="11">
        <v>45229</v>
      </c>
      <c r="I4369" t="s">
        <v>157</v>
      </c>
      <c r="J4369">
        <v>41</v>
      </c>
      <c r="K4369">
        <v>25</v>
      </c>
      <c r="L4369">
        <v>357</v>
      </c>
      <c r="M4369">
        <v>0</v>
      </c>
      <c r="N4369">
        <v>376</v>
      </c>
      <c r="O4369">
        <v>0</v>
      </c>
      <c r="P4369" t="s">
        <v>16</v>
      </c>
      <c r="Q4369" t="s">
        <v>15</v>
      </c>
      <c r="R4369" t="s">
        <v>44</v>
      </c>
      <c r="S4369" t="s">
        <v>43</v>
      </c>
    </row>
    <row r="4370" spans="1:19" x14ac:dyDescent="0.2">
      <c r="A4370">
        <v>2016</v>
      </c>
      <c r="B4370">
        <v>8</v>
      </c>
      <c r="C4370" t="s">
        <v>139</v>
      </c>
      <c r="D4370" t="s">
        <v>131</v>
      </c>
      <c r="E4370" t="s">
        <v>131</v>
      </c>
      <c r="F4370" t="s">
        <v>10</v>
      </c>
      <c r="G4370" t="s">
        <v>96</v>
      </c>
      <c r="H4370" s="11">
        <v>45229</v>
      </c>
      <c r="I4370" t="s">
        <v>157</v>
      </c>
      <c r="J4370">
        <v>30</v>
      </c>
      <c r="K4370">
        <v>24</v>
      </c>
      <c r="L4370">
        <v>626</v>
      </c>
      <c r="M4370">
        <v>1</v>
      </c>
      <c r="N4370">
        <v>270</v>
      </c>
      <c r="O4370">
        <v>0</v>
      </c>
      <c r="P4370" t="s">
        <v>65</v>
      </c>
      <c r="Q4370" t="s">
        <v>64</v>
      </c>
      <c r="R4370" t="s">
        <v>51</v>
      </c>
      <c r="S4370" t="s">
        <v>50</v>
      </c>
    </row>
    <row r="4371" spans="1:19" x14ac:dyDescent="0.2">
      <c r="A4371">
        <v>2016</v>
      </c>
      <c r="B4371">
        <v>8</v>
      </c>
      <c r="C4371" t="s">
        <v>129</v>
      </c>
      <c r="D4371" t="s">
        <v>97</v>
      </c>
      <c r="E4371" t="s">
        <v>97</v>
      </c>
      <c r="F4371" t="s">
        <v>10</v>
      </c>
      <c r="G4371" t="s">
        <v>96</v>
      </c>
      <c r="H4371" s="11">
        <v>45229</v>
      </c>
      <c r="I4371" t="s">
        <v>157</v>
      </c>
      <c r="J4371">
        <v>30</v>
      </c>
      <c r="K4371">
        <v>14</v>
      </c>
      <c r="L4371">
        <v>422</v>
      </c>
      <c r="M4371">
        <v>0</v>
      </c>
      <c r="N4371">
        <v>277</v>
      </c>
      <c r="O4371">
        <v>2</v>
      </c>
      <c r="P4371" t="s">
        <v>34</v>
      </c>
      <c r="Q4371" t="s">
        <v>33</v>
      </c>
      <c r="R4371" t="s">
        <v>38</v>
      </c>
      <c r="S4371" t="s">
        <v>37</v>
      </c>
    </row>
    <row r="4372" spans="1:19" x14ac:dyDescent="0.2">
      <c r="A4372">
        <v>2016</v>
      </c>
      <c r="B4372">
        <v>8</v>
      </c>
      <c r="C4372" t="s">
        <v>117</v>
      </c>
      <c r="D4372" t="s">
        <v>105</v>
      </c>
      <c r="E4372" t="s">
        <v>117</v>
      </c>
      <c r="F4372" t="s">
        <v>10</v>
      </c>
      <c r="G4372" t="s">
        <v>96</v>
      </c>
      <c r="H4372" s="11">
        <v>45229</v>
      </c>
      <c r="I4372" t="s">
        <v>156</v>
      </c>
      <c r="J4372">
        <v>25</v>
      </c>
      <c r="K4372">
        <v>20</v>
      </c>
      <c r="L4372">
        <v>375</v>
      </c>
      <c r="M4372">
        <v>1</v>
      </c>
      <c r="N4372">
        <v>359</v>
      </c>
      <c r="O4372">
        <v>1</v>
      </c>
      <c r="P4372" t="s">
        <v>46</v>
      </c>
      <c r="Q4372" t="s">
        <v>45</v>
      </c>
      <c r="R4372" t="s">
        <v>61</v>
      </c>
      <c r="S4372" t="s">
        <v>60</v>
      </c>
    </row>
    <row r="4373" spans="1:19" x14ac:dyDescent="0.2">
      <c r="A4373">
        <v>2016</v>
      </c>
      <c r="B4373">
        <v>8</v>
      </c>
      <c r="C4373" t="s">
        <v>107</v>
      </c>
      <c r="D4373" t="s">
        <v>140</v>
      </c>
      <c r="E4373" t="s">
        <v>107</v>
      </c>
      <c r="F4373" t="s">
        <v>10</v>
      </c>
      <c r="G4373" t="s">
        <v>96</v>
      </c>
      <c r="H4373" s="11">
        <v>45229</v>
      </c>
      <c r="I4373" t="s">
        <v>156</v>
      </c>
      <c r="J4373">
        <v>20</v>
      </c>
      <c r="K4373">
        <v>13</v>
      </c>
      <c r="L4373">
        <v>269</v>
      </c>
      <c r="M4373">
        <v>1</v>
      </c>
      <c r="N4373">
        <v>289</v>
      </c>
      <c r="O4373">
        <v>0</v>
      </c>
      <c r="P4373" t="s">
        <v>71</v>
      </c>
      <c r="Q4373" t="s">
        <v>70</v>
      </c>
      <c r="R4373" t="s">
        <v>30</v>
      </c>
      <c r="S4373" t="s">
        <v>29</v>
      </c>
    </row>
    <row r="4374" spans="1:19" x14ac:dyDescent="0.2">
      <c r="A4374">
        <v>2016</v>
      </c>
      <c r="B4374">
        <v>8</v>
      </c>
      <c r="C4374" t="s">
        <v>130</v>
      </c>
      <c r="D4374" t="s">
        <v>153</v>
      </c>
      <c r="E4374" t="s">
        <v>130</v>
      </c>
      <c r="F4374" t="s">
        <v>10</v>
      </c>
      <c r="G4374" t="s">
        <v>96</v>
      </c>
      <c r="H4374" s="11">
        <v>45229</v>
      </c>
      <c r="I4374" t="s">
        <v>144</v>
      </c>
      <c r="J4374">
        <v>27</v>
      </c>
      <c r="K4374">
        <v>19</v>
      </c>
      <c r="L4374">
        <v>324</v>
      </c>
      <c r="M4374">
        <v>3</v>
      </c>
      <c r="N4374">
        <v>369</v>
      </c>
      <c r="O4374">
        <v>3</v>
      </c>
      <c r="P4374" t="s">
        <v>28</v>
      </c>
      <c r="Q4374" t="s">
        <v>27</v>
      </c>
      <c r="R4374" t="s">
        <v>57</v>
      </c>
      <c r="S4374" t="s">
        <v>56</v>
      </c>
    </row>
    <row r="4375" spans="1:19" x14ac:dyDescent="0.2">
      <c r="A4375">
        <v>2016</v>
      </c>
      <c r="B4375">
        <v>8</v>
      </c>
      <c r="C4375" t="s">
        <v>138</v>
      </c>
      <c r="D4375" t="s">
        <v>101</v>
      </c>
      <c r="E4375" t="s">
        <v>138</v>
      </c>
      <c r="F4375" t="s">
        <v>10</v>
      </c>
      <c r="G4375" t="s">
        <v>96</v>
      </c>
      <c r="H4375" s="11">
        <v>45229</v>
      </c>
      <c r="I4375" t="s">
        <v>121</v>
      </c>
      <c r="J4375">
        <v>33</v>
      </c>
      <c r="K4375">
        <v>32</v>
      </c>
      <c r="L4375">
        <v>367</v>
      </c>
      <c r="M4375">
        <v>0</v>
      </c>
      <c r="N4375">
        <v>331</v>
      </c>
      <c r="O4375">
        <v>0</v>
      </c>
      <c r="P4375" t="s">
        <v>12</v>
      </c>
      <c r="Q4375" t="s">
        <v>11</v>
      </c>
      <c r="R4375" t="s">
        <v>32</v>
      </c>
      <c r="S4375" t="s">
        <v>31</v>
      </c>
    </row>
    <row r="4376" spans="1:19" x14ac:dyDescent="0.2">
      <c r="A4376">
        <v>2016</v>
      </c>
      <c r="B4376">
        <v>8</v>
      </c>
      <c r="C4376" t="s">
        <v>125</v>
      </c>
      <c r="D4376" t="s">
        <v>114</v>
      </c>
      <c r="E4376" t="s">
        <v>125</v>
      </c>
      <c r="F4376" t="s">
        <v>10</v>
      </c>
      <c r="G4376" t="s">
        <v>96</v>
      </c>
      <c r="H4376" s="11">
        <v>45229</v>
      </c>
      <c r="I4376" t="s">
        <v>155</v>
      </c>
      <c r="J4376">
        <v>29</v>
      </c>
      <c r="K4376">
        <v>23</v>
      </c>
      <c r="L4376">
        <v>460</v>
      </c>
      <c r="M4376">
        <v>1</v>
      </c>
      <c r="N4376">
        <v>291</v>
      </c>
      <c r="O4376">
        <v>1</v>
      </c>
      <c r="P4376" t="s">
        <v>26</v>
      </c>
      <c r="Q4376" t="s">
        <v>25</v>
      </c>
      <c r="R4376" t="s">
        <v>53</v>
      </c>
      <c r="S4376" t="s">
        <v>52</v>
      </c>
    </row>
    <row r="4377" spans="1:19" x14ac:dyDescent="0.2">
      <c r="A4377">
        <v>2016</v>
      </c>
      <c r="B4377">
        <v>8</v>
      </c>
      <c r="C4377" t="s">
        <v>136</v>
      </c>
      <c r="D4377" t="s">
        <v>112</v>
      </c>
      <c r="E4377" t="s">
        <v>136</v>
      </c>
      <c r="F4377" t="s">
        <v>10</v>
      </c>
      <c r="G4377" t="s">
        <v>143</v>
      </c>
      <c r="H4377" s="11">
        <v>45230</v>
      </c>
      <c r="I4377" t="s">
        <v>155</v>
      </c>
      <c r="J4377">
        <v>20</v>
      </c>
      <c r="K4377">
        <v>10</v>
      </c>
      <c r="L4377">
        <v>403</v>
      </c>
      <c r="M4377">
        <v>0</v>
      </c>
      <c r="N4377">
        <v>258</v>
      </c>
      <c r="O4377">
        <v>0</v>
      </c>
      <c r="P4377" t="s">
        <v>20</v>
      </c>
      <c r="Q4377" t="s">
        <v>19</v>
      </c>
      <c r="R4377" t="s">
        <v>42</v>
      </c>
      <c r="S4377" t="s">
        <v>41</v>
      </c>
    </row>
    <row r="4378" spans="1:19" x14ac:dyDescent="0.2">
      <c r="A4378">
        <v>2016</v>
      </c>
      <c r="B4378">
        <v>9</v>
      </c>
      <c r="C4378" t="s">
        <v>139</v>
      </c>
      <c r="D4378" t="s">
        <v>138</v>
      </c>
      <c r="E4378" t="s">
        <v>138</v>
      </c>
      <c r="F4378" t="s">
        <v>10</v>
      </c>
      <c r="G4378" t="s">
        <v>146</v>
      </c>
      <c r="H4378" s="11">
        <v>45233</v>
      </c>
      <c r="I4378" t="s">
        <v>152</v>
      </c>
      <c r="J4378">
        <v>43</v>
      </c>
      <c r="K4378">
        <v>28</v>
      </c>
      <c r="L4378">
        <v>461</v>
      </c>
      <c r="M4378">
        <v>1</v>
      </c>
      <c r="N4378">
        <v>396</v>
      </c>
      <c r="O4378">
        <v>2</v>
      </c>
      <c r="P4378" t="s">
        <v>65</v>
      </c>
      <c r="Q4378" t="s">
        <v>64</v>
      </c>
      <c r="R4378" t="s">
        <v>12</v>
      </c>
      <c r="S4378" t="s">
        <v>11</v>
      </c>
    </row>
    <row r="4379" spans="1:19" x14ac:dyDescent="0.2">
      <c r="A4379">
        <v>2016</v>
      </c>
      <c r="B4379">
        <v>9</v>
      </c>
      <c r="C4379" t="s">
        <v>97</v>
      </c>
      <c r="D4379" t="s">
        <v>128</v>
      </c>
      <c r="E4379" t="s">
        <v>97</v>
      </c>
      <c r="F4379" t="s">
        <v>10</v>
      </c>
      <c r="G4379" t="s">
        <v>96</v>
      </c>
      <c r="H4379" s="11">
        <v>45236</v>
      </c>
      <c r="I4379" t="s">
        <v>132</v>
      </c>
      <c r="J4379">
        <v>19</v>
      </c>
      <c r="K4379">
        <v>14</v>
      </c>
      <c r="L4379">
        <v>231</v>
      </c>
      <c r="M4379">
        <v>0</v>
      </c>
      <c r="N4379">
        <v>449</v>
      </c>
      <c r="O4379">
        <v>4</v>
      </c>
      <c r="P4379" t="s">
        <v>38</v>
      </c>
      <c r="Q4379" t="s">
        <v>37</v>
      </c>
      <c r="R4379" t="s">
        <v>36</v>
      </c>
      <c r="S4379" t="s">
        <v>35</v>
      </c>
    </row>
    <row r="4380" spans="1:19" x14ac:dyDescent="0.2">
      <c r="A4380">
        <v>2016</v>
      </c>
      <c r="B4380">
        <v>9</v>
      </c>
      <c r="C4380" t="s">
        <v>110</v>
      </c>
      <c r="D4380" t="s">
        <v>124</v>
      </c>
      <c r="E4380" t="s">
        <v>110</v>
      </c>
      <c r="F4380" t="s">
        <v>10</v>
      </c>
      <c r="G4380" t="s">
        <v>96</v>
      </c>
      <c r="H4380" s="11">
        <v>45236</v>
      </c>
      <c r="I4380" t="s">
        <v>132</v>
      </c>
      <c r="J4380">
        <v>21</v>
      </c>
      <c r="K4380">
        <v>14</v>
      </c>
      <c r="L4380">
        <v>274</v>
      </c>
      <c r="M4380">
        <v>1</v>
      </c>
      <c r="N4380">
        <v>277</v>
      </c>
      <c r="O4380">
        <v>1</v>
      </c>
      <c r="P4380" t="s">
        <v>14</v>
      </c>
      <c r="Q4380" t="s">
        <v>13</v>
      </c>
      <c r="R4380" t="s">
        <v>55</v>
      </c>
      <c r="S4380" t="s">
        <v>54</v>
      </c>
    </row>
    <row r="4381" spans="1:19" x14ac:dyDescent="0.2">
      <c r="A4381">
        <v>2016</v>
      </c>
      <c r="B4381">
        <v>9</v>
      </c>
      <c r="C4381" t="s">
        <v>127</v>
      </c>
      <c r="D4381" t="s">
        <v>114</v>
      </c>
      <c r="E4381" t="s">
        <v>127</v>
      </c>
      <c r="F4381" t="s">
        <v>10</v>
      </c>
      <c r="G4381" t="s">
        <v>96</v>
      </c>
      <c r="H4381" s="11">
        <v>45236</v>
      </c>
      <c r="I4381" t="s">
        <v>132</v>
      </c>
      <c r="J4381">
        <v>28</v>
      </c>
      <c r="K4381">
        <v>23</v>
      </c>
      <c r="L4381">
        <v>302</v>
      </c>
      <c r="M4381">
        <v>2</v>
      </c>
      <c r="N4381">
        <v>443</v>
      </c>
      <c r="O4381">
        <v>2</v>
      </c>
      <c r="P4381" t="s">
        <v>48</v>
      </c>
      <c r="Q4381" t="s">
        <v>47</v>
      </c>
      <c r="R4381" t="s">
        <v>53</v>
      </c>
      <c r="S4381" t="s">
        <v>52</v>
      </c>
    </row>
    <row r="4382" spans="1:19" x14ac:dyDescent="0.2">
      <c r="A4382">
        <v>2016</v>
      </c>
      <c r="B4382">
        <v>9</v>
      </c>
      <c r="C4382" t="s">
        <v>137</v>
      </c>
      <c r="D4382" t="s">
        <v>133</v>
      </c>
      <c r="E4382" t="s">
        <v>137</v>
      </c>
      <c r="F4382" t="s">
        <v>10</v>
      </c>
      <c r="G4382" t="s">
        <v>96</v>
      </c>
      <c r="H4382" s="11">
        <v>45236</v>
      </c>
      <c r="I4382" t="s">
        <v>132</v>
      </c>
      <c r="J4382">
        <v>27</v>
      </c>
      <c r="K4382">
        <v>23</v>
      </c>
      <c r="L4382">
        <v>274</v>
      </c>
      <c r="M4382">
        <v>0</v>
      </c>
      <c r="N4382">
        <v>331</v>
      </c>
      <c r="O4382">
        <v>2</v>
      </c>
      <c r="P4382" t="s">
        <v>40</v>
      </c>
      <c r="Q4382" t="s">
        <v>39</v>
      </c>
      <c r="R4382" t="s">
        <v>49</v>
      </c>
      <c r="S4382" t="s">
        <v>47</v>
      </c>
    </row>
    <row r="4383" spans="1:19" x14ac:dyDescent="0.2">
      <c r="A4383">
        <v>2016</v>
      </c>
      <c r="B4383">
        <v>9</v>
      </c>
      <c r="C4383" t="s">
        <v>112</v>
      </c>
      <c r="D4383" t="s">
        <v>140</v>
      </c>
      <c r="E4383" t="s">
        <v>140</v>
      </c>
      <c r="F4383" t="s">
        <v>10</v>
      </c>
      <c r="G4383" t="s">
        <v>96</v>
      </c>
      <c r="H4383" s="11">
        <v>45236</v>
      </c>
      <c r="I4383" t="s">
        <v>132</v>
      </c>
      <c r="J4383">
        <v>22</v>
      </c>
      <c r="K4383">
        <v>16</v>
      </c>
      <c r="L4383">
        <v>311</v>
      </c>
      <c r="M4383">
        <v>1</v>
      </c>
      <c r="N4383">
        <v>337</v>
      </c>
      <c r="O4383">
        <v>0</v>
      </c>
      <c r="P4383" t="s">
        <v>42</v>
      </c>
      <c r="Q4383" t="s">
        <v>41</v>
      </c>
      <c r="R4383" t="s">
        <v>30</v>
      </c>
      <c r="S4383" t="s">
        <v>29</v>
      </c>
    </row>
    <row r="4384" spans="1:19" x14ac:dyDescent="0.2">
      <c r="A4384">
        <v>2016</v>
      </c>
      <c r="B4384">
        <v>9</v>
      </c>
      <c r="C4384" t="s">
        <v>135</v>
      </c>
      <c r="D4384" t="s">
        <v>125</v>
      </c>
      <c r="E4384" t="s">
        <v>125</v>
      </c>
      <c r="F4384" t="s">
        <v>10</v>
      </c>
      <c r="G4384" t="s">
        <v>96</v>
      </c>
      <c r="H4384" s="11">
        <v>45236</v>
      </c>
      <c r="I4384" t="s">
        <v>132</v>
      </c>
      <c r="J4384">
        <v>35</v>
      </c>
      <c r="K4384">
        <v>10</v>
      </c>
      <c r="L4384">
        <v>423</v>
      </c>
      <c r="M4384">
        <v>0</v>
      </c>
      <c r="N4384">
        <v>222</v>
      </c>
      <c r="O4384">
        <v>0</v>
      </c>
      <c r="P4384" t="s">
        <v>24</v>
      </c>
      <c r="Q4384" t="s">
        <v>23</v>
      </c>
      <c r="R4384" t="s">
        <v>26</v>
      </c>
      <c r="S4384" t="s">
        <v>25</v>
      </c>
    </row>
    <row r="4385" spans="1:19" x14ac:dyDescent="0.2">
      <c r="A4385">
        <v>2016</v>
      </c>
      <c r="B4385">
        <v>9</v>
      </c>
      <c r="C4385" t="s">
        <v>98</v>
      </c>
      <c r="D4385" t="s">
        <v>117</v>
      </c>
      <c r="E4385" t="s">
        <v>117</v>
      </c>
      <c r="F4385" t="s">
        <v>10</v>
      </c>
      <c r="G4385" t="s">
        <v>96</v>
      </c>
      <c r="H4385" s="11">
        <v>45236</v>
      </c>
      <c r="I4385" t="s">
        <v>144</v>
      </c>
      <c r="J4385">
        <v>41</v>
      </c>
      <c r="K4385">
        <v>23</v>
      </c>
      <c r="L4385">
        <v>571</v>
      </c>
      <c r="M4385">
        <v>0</v>
      </c>
      <c r="N4385">
        <v>486</v>
      </c>
      <c r="O4385">
        <v>4</v>
      </c>
      <c r="P4385" t="s">
        <v>59</v>
      </c>
      <c r="Q4385" t="s">
        <v>58</v>
      </c>
      <c r="R4385" t="s">
        <v>46</v>
      </c>
      <c r="S4385" t="s">
        <v>45</v>
      </c>
    </row>
    <row r="4386" spans="1:19" x14ac:dyDescent="0.2">
      <c r="A4386">
        <v>2016</v>
      </c>
      <c r="B4386">
        <v>9</v>
      </c>
      <c r="C4386" t="s">
        <v>122</v>
      </c>
      <c r="D4386" t="s">
        <v>142</v>
      </c>
      <c r="E4386" t="s">
        <v>142</v>
      </c>
      <c r="F4386" t="s">
        <v>10</v>
      </c>
      <c r="G4386" t="s">
        <v>96</v>
      </c>
      <c r="H4386" s="11">
        <v>45236</v>
      </c>
      <c r="I4386" t="s">
        <v>144</v>
      </c>
      <c r="J4386">
        <v>13</v>
      </c>
      <c r="K4386">
        <v>10</v>
      </c>
      <c r="L4386">
        <v>244</v>
      </c>
      <c r="M4386">
        <v>0</v>
      </c>
      <c r="N4386">
        <v>339</v>
      </c>
      <c r="O4386">
        <v>1</v>
      </c>
      <c r="P4386" t="s">
        <v>63</v>
      </c>
      <c r="Q4386" t="s">
        <v>72</v>
      </c>
      <c r="R4386" t="s">
        <v>18</v>
      </c>
      <c r="S4386" t="s">
        <v>17</v>
      </c>
    </row>
    <row r="4387" spans="1:19" x14ac:dyDescent="0.2">
      <c r="A4387">
        <v>2016</v>
      </c>
      <c r="B4387">
        <v>9</v>
      </c>
      <c r="C4387" t="s">
        <v>101</v>
      </c>
      <c r="D4387" t="s">
        <v>129</v>
      </c>
      <c r="E4387" t="s">
        <v>129</v>
      </c>
      <c r="F4387" t="s">
        <v>10</v>
      </c>
      <c r="G4387" t="s">
        <v>96</v>
      </c>
      <c r="H4387" s="11">
        <v>45236</v>
      </c>
      <c r="I4387" t="s">
        <v>121</v>
      </c>
      <c r="J4387">
        <v>31</v>
      </c>
      <c r="K4387">
        <v>26</v>
      </c>
      <c r="L4387">
        <v>355</v>
      </c>
      <c r="M4387">
        <v>2</v>
      </c>
      <c r="N4387">
        <v>405</v>
      </c>
      <c r="O4387">
        <v>1</v>
      </c>
      <c r="P4387" t="s">
        <v>32</v>
      </c>
      <c r="Q4387" t="s">
        <v>31</v>
      </c>
      <c r="R4387" t="s">
        <v>34</v>
      </c>
      <c r="S4387" t="s">
        <v>33</v>
      </c>
    </row>
    <row r="4388" spans="1:19" x14ac:dyDescent="0.2">
      <c r="A4388">
        <v>2016</v>
      </c>
      <c r="B4388">
        <v>9</v>
      </c>
      <c r="C4388" t="s">
        <v>153</v>
      </c>
      <c r="D4388" t="s">
        <v>104</v>
      </c>
      <c r="E4388" t="s">
        <v>153</v>
      </c>
      <c r="F4388" t="s">
        <v>10</v>
      </c>
      <c r="G4388" t="s">
        <v>96</v>
      </c>
      <c r="H4388" s="11">
        <v>45236</v>
      </c>
      <c r="I4388" t="s">
        <v>121</v>
      </c>
      <c r="J4388">
        <v>43</v>
      </c>
      <c r="K4388">
        <v>35</v>
      </c>
      <c r="L4388">
        <v>476</v>
      </c>
      <c r="M4388">
        <v>0</v>
      </c>
      <c r="N4388">
        <v>393</v>
      </c>
      <c r="O4388">
        <v>3</v>
      </c>
      <c r="P4388" t="s">
        <v>57</v>
      </c>
      <c r="Q4388" t="s">
        <v>56</v>
      </c>
      <c r="R4388" t="s">
        <v>67</v>
      </c>
      <c r="S4388" t="s">
        <v>66</v>
      </c>
    </row>
    <row r="4389" spans="1:19" x14ac:dyDescent="0.2">
      <c r="A4389">
        <v>2016</v>
      </c>
      <c r="B4389">
        <v>9</v>
      </c>
      <c r="C4389" t="s">
        <v>131</v>
      </c>
      <c r="D4389" t="s">
        <v>130</v>
      </c>
      <c r="E4389" t="s">
        <v>131</v>
      </c>
      <c r="F4389" t="s">
        <v>10</v>
      </c>
      <c r="G4389" t="s">
        <v>96</v>
      </c>
      <c r="H4389" s="11">
        <v>45236</v>
      </c>
      <c r="I4389" t="s">
        <v>151</v>
      </c>
      <c r="J4389">
        <v>30</v>
      </c>
      <c r="K4389">
        <v>20</v>
      </c>
      <c r="L4389">
        <v>397</v>
      </c>
      <c r="M4389">
        <v>0</v>
      </c>
      <c r="N4389">
        <v>299</v>
      </c>
      <c r="O4389">
        <v>2</v>
      </c>
      <c r="P4389" t="s">
        <v>51</v>
      </c>
      <c r="Q4389" t="s">
        <v>50</v>
      </c>
      <c r="R4389" t="s">
        <v>28</v>
      </c>
      <c r="S4389" t="s">
        <v>27</v>
      </c>
    </row>
    <row r="4390" spans="1:19" x14ac:dyDescent="0.2">
      <c r="A4390">
        <v>2016</v>
      </c>
      <c r="B4390">
        <v>9</v>
      </c>
      <c r="C4390" t="s">
        <v>105</v>
      </c>
      <c r="D4390" t="s">
        <v>119</v>
      </c>
      <c r="E4390" t="s">
        <v>105</v>
      </c>
      <c r="F4390" t="s">
        <v>10</v>
      </c>
      <c r="G4390" t="s">
        <v>143</v>
      </c>
      <c r="H4390" s="11">
        <v>45237</v>
      </c>
      <c r="I4390" t="s">
        <v>151</v>
      </c>
      <c r="J4390">
        <v>31</v>
      </c>
      <c r="K4390">
        <v>25</v>
      </c>
      <c r="L4390">
        <v>278</v>
      </c>
      <c r="M4390">
        <v>0</v>
      </c>
      <c r="N4390">
        <v>425</v>
      </c>
      <c r="O4390">
        <v>1</v>
      </c>
      <c r="P4390" t="s">
        <v>61</v>
      </c>
      <c r="Q4390" t="s">
        <v>60</v>
      </c>
      <c r="R4390" t="s">
        <v>16</v>
      </c>
      <c r="S4390" t="s">
        <v>15</v>
      </c>
    </row>
    <row r="4391" spans="1:19" x14ac:dyDescent="0.2">
      <c r="A4391">
        <v>2016</v>
      </c>
      <c r="B4391">
        <v>10</v>
      </c>
      <c r="C4391" t="s">
        <v>110</v>
      </c>
      <c r="D4391" t="s">
        <v>135</v>
      </c>
      <c r="E4391" t="s">
        <v>110</v>
      </c>
      <c r="F4391" t="s">
        <v>10</v>
      </c>
      <c r="G4391" t="s">
        <v>146</v>
      </c>
      <c r="H4391" s="11">
        <v>45240</v>
      </c>
      <c r="I4391" t="s">
        <v>152</v>
      </c>
      <c r="J4391">
        <v>28</v>
      </c>
      <c r="K4391">
        <v>7</v>
      </c>
      <c r="L4391">
        <v>396</v>
      </c>
      <c r="M4391">
        <v>2</v>
      </c>
      <c r="N4391">
        <v>144</v>
      </c>
      <c r="O4391">
        <v>3</v>
      </c>
      <c r="P4391" t="s">
        <v>14</v>
      </c>
      <c r="Q4391" t="s">
        <v>13</v>
      </c>
      <c r="R4391" t="s">
        <v>24</v>
      </c>
      <c r="S4391" t="s">
        <v>23</v>
      </c>
    </row>
    <row r="4392" spans="1:19" x14ac:dyDescent="0.2">
      <c r="A4392">
        <v>2016</v>
      </c>
      <c r="B4392">
        <v>10</v>
      </c>
      <c r="C4392" t="s">
        <v>126</v>
      </c>
      <c r="D4392" t="s">
        <v>112</v>
      </c>
      <c r="E4392" t="s">
        <v>126</v>
      </c>
      <c r="F4392" t="s">
        <v>10</v>
      </c>
      <c r="G4392" t="s">
        <v>96</v>
      </c>
      <c r="H4392" s="11">
        <v>45243</v>
      </c>
      <c r="I4392" t="s">
        <v>132</v>
      </c>
      <c r="J4392">
        <v>26</v>
      </c>
      <c r="K4392">
        <v>20</v>
      </c>
      <c r="L4392">
        <v>388</v>
      </c>
      <c r="M4392">
        <v>1</v>
      </c>
      <c r="N4392">
        <v>331</v>
      </c>
      <c r="O4392">
        <v>1</v>
      </c>
      <c r="P4392" t="s">
        <v>69</v>
      </c>
      <c r="Q4392" t="s">
        <v>68</v>
      </c>
      <c r="R4392" t="s">
        <v>42</v>
      </c>
      <c r="S4392" t="s">
        <v>41</v>
      </c>
    </row>
    <row r="4393" spans="1:19" x14ac:dyDescent="0.2">
      <c r="A4393">
        <v>2016</v>
      </c>
      <c r="B4393">
        <v>10</v>
      </c>
      <c r="C4393" t="s">
        <v>128</v>
      </c>
      <c r="D4393" t="s">
        <v>107</v>
      </c>
      <c r="E4393" t="s">
        <v>107</v>
      </c>
      <c r="F4393" t="s">
        <v>10</v>
      </c>
      <c r="G4393" t="s">
        <v>96</v>
      </c>
      <c r="H4393" s="11">
        <v>45243</v>
      </c>
      <c r="I4393" t="s">
        <v>132</v>
      </c>
      <c r="J4393">
        <v>24</v>
      </c>
      <c r="K4393">
        <v>21</v>
      </c>
      <c r="L4393">
        <v>273</v>
      </c>
      <c r="M4393">
        <v>0</v>
      </c>
      <c r="N4393">
        <v>327</v>
      </c>
      <c r="O4393">
        <v>2</v>
      </c>
      <c r="P4393" t="s">
        <v>36</v>
      </c>
      <c r="Q4393" t="s">
        <v>35</v>
      </c>
      <c r="R4393" t="s">
        <v>71</v>
      </c>
      <c r="S4393" t="s">
        <v>70</v>
      </c>
    </row>
    <row r="4394" spans="1:19" x14ac:dyDescent="0.2">
      <c r="A4394">
        <v>2016</v>
      </c>
      <c r="B4394">
        <v>10</v>
      </c>
      <c r="C4394" t="s">
        <v>139</v>
      </c>
      <c r="D4394" t="s">
        <v>136</v>
      </c>
      <c r="E4394" t="s">
        <v>139</v>
      </c>
      <c r="F4394" t="s">
        <v>10</v>
      </c>
      <c r="G4394" t="s">
        <v>96</v>
      </c>
      <c r="H4394" s="11">
        <v>45243</v>
      </c>
      <c r="I4394" t="s">
        <v>132</v>
      </c>
      <c r="J4394">
        <v>36</v>
      </c>
      <c r="K4394">
        <v>10</v>
      </c>
      <c r="L4394">
        <v>360</v>
      </c>
      <c r="M4394">
        <v>1</v>
      </c>
      <c r="N4394">
        <v>283</v>
      </c>
      <c r="O4394">
        <v>4</v>
      </c>
      <c r="P4394" t="s">
        <v>65</v>
      </c>
      <c r="Q4394" t="s">
        <v>64</v>
      </c>
      <c r="R4394" t="s">
        <v>20</v>
      </c>
      <c r="S4394" t="s">
        <v>19</v>
      </c>
    </row>
    <row r="4395" spans="1:19" x14ac:dyDescent="0.2">
      <c r="A4395">
        <v>2016</v>
      </c>
      <c r="B4395">
        <v>10</v>
      </c>
      <c r="C4395" t="s">
        <v>142</v>
      </c>
      <c r="D4395" t="s">
        <v>97</v>
      </c>
      <c r="E4395" t="s">
        <v>97</v>
      </c>
      <c r="F4395" t="s">
        <v>10</v>
      </c>
      <c r="G4395" t="s">
        <v>96</v>
      </c>
      <c r="H4395" s="11">
        <v>45243</v>
      </c>
      <c r="I4395" t="s">
        <v>132</v>
      </c>
      <c r="J4395">
        <v>20</v>
      </c>
      <c r="K4395">
        <v>17</v>
      </c>
      <c r="L4395">
        <v>256</v>
      </c>
      <c r="M4395">
        <v>1</v>
      </c>
      <c r="N4395">
        <v>341</v>
      </c>
      <c r="O4395">
        <v>2</v>
      </c>
      <c r="P4395" t="s">
        <v>18</v>
      </c>
      <c r="Q4395" t="s">
        <v>17</v>
      </c>
      <c r="R4395" t="s">
        <v>38</v>
      </c>
      <c r="S4395" t="s">
        <v>37</v>
      </c>
    </row>
    <row r="4396" spans="1:19" x14ac:dyDescent="0.2">
      <c r="A4396">
        <v>2016</v>
      </c>
      <c r="B4396">
        <v>10</v>
      </c>
      <c r="C4396" t="s">
        <v>104</v>
      </c>
      <c r="D4396" t="s">
        <v>101</v>
      </c>
      <c r="E4396" t="s">
        <v>104</v>
      </c>
      <c r="F4396" t="s">
        <v>10</v>
      </c>
      <c r="G4396" t="s">
        <v>96</v>
      </c>
      <c r="H4396" s="11">
        <v>45243</v>
      </c>
      <c r="I4396" t="s">
        <v>132</v>
      </c>
      <c r="J4396">
        <v>47</v>
      </c>
      <c r="K4396">
        <v>25</v>
      </c>
      <c r="L4396">
        <v>446</v>
      </c>
      <c r="M4396">
        <v>0</v>
      </c>
      <c r="N4396">
        <v>402</v>
      </c>
      <c r="O4396">
        <v>3</v>
      </c>
      <c r="P4396" t="s">
        <v>67</v>
      </c>
      <c r="Q4396" t="s">
        <v>66</v>
      </c>
      <c r="R4396" t="s">
        <v>32</v>
      </c>
      <c r="S4396" t="s">
        <v>31</v>
      </c>
    </row>
    <row r="4397" spans="1:19" x14ac:dyDescent="0.2">
      <c r="A4397">
        <v>2016</v>
      </c>
      <c r="B4397">
        <v>10</v>
      </c>
      <c r="C4397" t="s">
        <v>117</v>
      </c>
      <c r="D4397" t="s">
        <v>130</v>
      </c>
      <c r="E4397" t="s">
        <v>130</v>
      </c>
      <c r="F4397" t="s">
        <v>10</v>
      </c>
      <c r="G4397" t="s">
        <v>96</v>
      </c>
      <c r="H4397" s="11">
        <v>45243</v>
      </c>
      <c r="I4397" t="s">
        <v>132</v>
      </c>
      <c r="J4397">
        <v>25</v>
      </c>
      <c r="K4397">
        <v>23</v>
      </c>
      <c r="L4397">
        <v>337</v>
      </c>
      <c r="M4397">
        <v>2</v>
      </c>
      <c r="N4397">
        <v>373</v>
      </c>
      <c r="O4397">
        <v>4</v>
      </c>
      <c r="P4397" t="s">
        <v>46</v>
      </c>
      <c r="Q4397" t="s">
        <v>45</v>
      </c>
      <c r="R4397" t="s">
        <v>28</v>
      </c>
      <c r="S4397" t="s">
        <v>27</v>
      </c>
    </row>
    <row r="4398" spans="1:19" x14ac:dyDescent="0.2">
      <c r="A4398">
        <v>2016</v>
      </c>
      <c r="B4398">
        <v>10</v>
      </c>
      <c r="C4398" t="s">
        <v>133</v>
      </c>
      <c r="D4398" t="s">
        <v>122</v>
      </c>
      <c r="E4398" t="s">
        <v>122</v>
      </c>
      <c r="F4398" t="s">
        <v>10</v>
      </c>
      <c r="G4398" t="s">
        <v>96</v>
      </c>
      <c r="H4398" s="11">
        <v>45243</v>
      </c>
      <c r="I4398" t="s">
        <v>132</v>
      </c>
      <c r="J4398">
        <v>9</v>
      </c>
      <c r="K4398">
        <v>6</v>
      </c>
      <c r="L4398">
        <v>280</v>
      </c>
      <c r="M4398">
        <v>0</v>
      </c>
      <c r="N4398">
        <v>296</v>
      </c>
      <c r="O4398">
        <v>1</v>
      </c>
      <c r="P4398" t="s">
        <v>49</v>
      </c>
      <c r="Q4398" t="s">
        <v>47</v>
      </c>
      <c r="R4398" t="s">
        <v>63</v>
      </c>
      <c r="S4398" t="s">
        <v>72</v>
      </c>
    </row>
    <row r="4399" spans="1:19" x14ac:dyDescent="0.2">
      <c r="A4399">
        <v>2016</v>
      </c>
      <c r="B4399">
        <v>10</v>
      </c>
      <c r="C4399" t="s">
        <v>114</v>
      </c>
      <c r="D4399" t="s">
        <v>138</v>
      </c>
      <c r="E4399" t="s">
        <v>114</v>
      </c>
      <c r="F4399" t="s">
        <v>10</v>
      </c>
      <c r="G4399" t="s">
        <v>96</v>
      </c>
      <c r="H4399" s="11">
        <v>45243</v>
      </c>
      <c r="I4399" t="s">
        <v>132</v>
      </c>
      <c r="J4399">
        <v>24</v>
      </c>
      <c r="K4399">
        <v>15</v>
      </c>
      <c r="L4399">
        <v>429</v>
      </c>
      <c r="M4399">
        <v>1</v>
      </c>
      <c r="N4399">
        <v>303</v>
      </c>
      <c r="O4399">
        <v>1</v>
      </c>
      <c r="P4399" t="s">
        <v>53</v>
      </c>
      <c r="Q4399" t="s">
        <v>52</v>
      </c>
      <c r="R4399" t="s">
        <v>12</v>
      </c>
      <c r="S4399" t="s">
        <v>11</v>
      </c>
    </row>
    <row r="4400" spans="1:19" x14ac:dyDescent="0.2">
      <c r="A4400">
        <v>2016</v>
      </c>
      <c r="B4400">
        <v>10</v>
      </c>
      <c r="C4400" t="s">
        <v>153</v>
      </c>
      <c r="D4400" t="s">
        <v>137</v>
      </c>
      <c r="E4400" t="s">
        <v>137</v>
      </c>
      <c r="F4400" t="s">
        <v>10</v>
      </c>
      <c r="G4400" t="s">
        <v>96</v>
      </c>
      <c r="H4400" s="11">
        <v>45243</v>
      </c>
      <c r="I4400" t="s">
        <v>144</v>
      </c>
      <c r="J4400">
        <v>31</v>
      </c>
      <c r="K4400">
        <v>24</v>
      </c>
      <c r="L4400">
        <v>337</v>
      </c>
      <c r="M4400">
        <v>1</v>
      </c>
      <c r="N4400">
        <v>379</v>
      </c>
      <c r="O4400">
        <v>4</v>
      </c>
      <c r="P4400" t="s">
        <v>57</v>
      </c>
      <c r="Q4400" t="s">
        <v>56</v>
      </c>
      <c r="R4400" t="s">
        <v>40</v>
      </c>
      <c r="S4400" t="s">
        <v>39</v>
      </c>
    </row>
    <row r="4401" spans="1:19" x14ac:dyDescent="0.2">
      <c r="A4401">
        <v>2016</v>
      </c>
      <c r="B4401">
        <v>10</v>
      </c>
      <c r="C4401" t="s">
        <v>123</v>
      </c>
      <c r="D4401" t="s">
        <v>98</v>
      </c>
      <c r="E4401" t="s">
        <v>123</v>
      </c>
      <c r="F4401" t="s">
        <v>10</v>
      </c>
      <c r="G4401" t="s">
        <v>96</v>
      </c>
      <c r="H4401" s="11">
        <v>45243</v>
      </c>
      <c r="I4401" t="s">
        <v>121</v>
      </c>
      <c r="J4401">
        <v>23</v>
      </c>
      <c r="K4401">
        <v>20</v>
      </c>
      <c r="L4401">
        <v>443</v>
      </c>
      <c r="M4401">
        <v>4</v>
      </c>
      <c r="N4401">
        <v>281</v>
      </c>
      <c r="O4401">
        <v>1</v>
      </c>
      <c r="P4401" t="s">
        <v>9</v>
      </c>
      <c r="Q4401" t="s">
        <v>8</v>
      </c>
      <c r="R4401" t="s">
        <v>59</v>
      </c>
      <c r="S4401" t="s">
        <v>58</v>
      </c>
    </row>
    <row r="4402" spans="1:19" x14ac:dyDescent="0.2">
      <c r="A4402">
        <v>2016</v>
      </c>
      <c r="B4402">
        <v>10</v>
      </c>
      <c r="C4402" t="s">
        <v>124</v>
      </c>
      <c r="D4402" t="s">
        <v>125</v>
      </c>
      <c r="E4402" t="s">
        <v>125</v>
      </c>
      <c r="F4402" t="s">
        <v>10</v>
      </c>
      <c r="G4402" t="s">
        <v>96</v>
      </c>
      <c r="H4402" s="11">
        <v>45243</v>
      </c>
      <c r="I4402" t="s">
        <v>121</v>
      </c>
      <c r="J4402">
        <v>35</v>
      </c>
      <c r="K4402">
        <v>30</v>
      </c>
      <c r="L4402">
        <v>422</v>
      </c>
      <c r="M4402">
        <v>1</v>
      </c>
      <c r="N4402">
        <v>448</v>
      </c>
      <c r="O4402">
        <v>0</v>
      </c>
      <c r="P4402" t="s">
        <v>55</v>
      </c>
      <c r="Q4402" t="s">
        <v>54</v>
      </c>
      <c r="R4402" t="s">
        <v>26</v>
      </c>
      <c r="S4402" t="s">
        <v>25</v>
      </c>
    </row>
    <row r="4403" spans="1:19" x14ac:dyDescent="0.2">
      <c r="A4403">
        <v>2016</v>
      </c>
      <c r="B4403">
        <v>10</v>
      </c>
      <c r="C4403" t="s">
        <v>118</v>
      </c>
      <c r="D4403" t="s">
        <v>105</v>
      </c>
      <c r="E4403" t="s">
        <v>105</v>
      </c>
      <c r="F4403" t="s">
        <v>10</v>
      </c>
      <c r="G4403" t="s">
        <v>96</v>
      </c>
      <c r="H4403" s="11">
        <v>45243</v>
      </c>
      <c r="I4403" t="s">
        <v>151</v>
      </c>
      <c r="J4403">
        <v>31</v>
      </c>
      <c r="K4403">
        <v>24</v>
      </c>
      <c r="L4403">
        <v>420</v>
      </c>
      <c r="M4403">
        <v>0</v>
      </c>
      <c r="N4403">
        <v>385</v>
      </c>
      <c r="O4403">
        <v>2</v>
      </c>
      <c r="P4403" t="s">
        <v>44</v>
      </c>
      <c r="Q4403" t="s">
        <v>43</v>
      </c>
      <c r="R4403" t="s">
        <v>61</v>
      </c>
      <c r="S4403" t="s">
        <v>60</v>
      </c>
    </row>
    <row r="4404" spans="1:19" x14ac:dyDescent="0.2">
      <c r="A4404">
        <v>2016</v>
      </c>
      <c r="B4404">
        <v>10</v>
      </c>
      <c r="C4404" t="s">
        <v>127</v>
      </c>
      <c r="D4404" t="s">
        <v>134</v>
      </c>
      <c r="E4404" t="s">
        <v>127</v>
      </c>
      <c r="F4404" t="s">
        <v>10</v>
      </c>
      <c r="G4404" t="s">
        <v>143</v>
      </c>
      <c r="H4404" s="11">
        <v>45244</v>
      </c>
      <c r="I4404" t="s">
        <v>151</v>
      </c>
      <c r="J4404">
        <v>21</v>
      </c>
      <c r="K4404">
        <v>20</v>
      </c>
      <c r="L4404">
        <v>351</v>
      </c>
      <c r="M4404">
        <v>2</v>
      </c>
      <c r="N4404">
        <v>264</v>
      </c>
      <c r="O4404">
        <v>1</v>
      </c>
      <c r="P4404" t="s">
        <v>48</v>
      </c>
      <c r="Q4404" t="s">
        <v>47</v>
      </c>
      <c r="R4404" t="s">
        <v>22</v>
      </c>
      <c r="S4404" t="s">
        <v>21</v>
      </c>
    </row>
    <row r="4405" spans="1:19" x14ac:dyDescent="0.2">
      <c r="A4405">
        <v>2016</v>
      </c>
      <c r="B4405">
        <v>11</v>
      </c>
      <c r="C4405" t="s">
        <v>142</v>
      </c>
      <c r="D4405" t="s">
        <v>117</v>
      </c>
      <c r="E4405" t="s">
        <v>142</v>
      </c>
      <c r="F4405" t="s">
        <v>10</v>
      </c>
      <c r="G4405" t="s">
        <v>146</v>
      </c>
      <c r="H4405" s="11">
        <v>45247</v>
      </c>
      <c r="I4405" t="s">
        <v>152</v>
      </c>
      <c r="J4405">
        <v>23</v>
      </c>
      <c r="K4405">
        <v>20</v>
      </c>
      <c r="L4405">
        <v>223</v>
      </c>
      <c r="M4405">
        <v>0</v>
      </c>
      <c r="N4405">
        <v>371</v>
      </c>
      <c r="O4405">
        <v>2</v>
      </c>
      <c r="P4405" t="s">
        <v>18</v>
      </c>
      <c r="Q4405" t="s">
        <v>17</v>
      </c>
      <c r="R4405" t="s">
        <v>46</v>
      </c>
      <c r="S4405" t="s">
        <v>45</v>
      </c>
    </row>
    <row r="4406" spans="1:19" x14ac:dyDescent="0.2">
      <c r="A4406">
        <v>2016</v>
      </c>
      <c r="B4406">
        <v>11</v>
      </c>
      <c r="C4406" t="s">
        <v>134</v>
      </c>
      <c r="D4406" t="s">
        <v>119</v>
      </c>
      <c r="E4406" t="s">
        <v>119</v>
      </c>
      <c r="F4406" t="s">
        <v>10</v>
      </c>
      <c r="G4406" t="s">
        <v>96</v>
      </c>
      <c r="H4406" s="11">
        <v>45250</v>
      </c>
      <c r="I4406" t="s">
        <v>132</v>
      </c>
      <c r="J4406">
        <v>16</v>
      </c>
      <c r="K4406">
        <v>12</v>
      </c>
      <c r="L4406">
        <v>342</v>
      </c>
      <c r="M4406">
        <v>1</v>
      </c>
      <c r="N4406">
        <v>300</v>
      </c>
      <c r="O4406">
        <v>2</v>
      </c>
      <c r="P4406" t="s">
        <v>22</v>
      </c>
      <c r="Q4406" t="s">
        <v>21</v>
      </c>
      <c r="R4406" t="s">
        <v>16</v>
      </c>
      <c r="S4406" t="s">
        <v>15</v>
      </c>
    </row>
    <row r="4407" spans="1:19" x14ac:dyDescent="0.2">
      <c r="A4407">
        <v>2016</v>
      </c>
      <c r="B4407">
        <v>11</v>
      </c>
      <c r="C4407" t="s">
        <v>97</v>
      </c>
      <c r="D4407" t="s">
        <v>139</v>
      </c>
      <c r="E4407" t="s">
        <v>139</v>
      </c>
      <c r="F4407" t="s">
        <v>10</v>
      </c>
      <c r="G4407" t="s">
        <v>96</v>
      </c>
      <c r="H4407" s="11">
        <v>45250</v>
      </c>
      <c r="I4407" t="s">
        <v>132</v>
      </c>
      <c r="J4407">
        <v>19</v>
      </c>
      <c r="K4407">
        <v>17</v>
      </c>
      <c r="L4407">
        <v>442</v>
      </c>
      <c r="M4407">
        <v>1</v>
      </c>
      <c r="N4407">
        <v>343</v>
      </c>
      <c r="O4407">
        <v>2</v>
      </c>
      <c r="P4407" t="s">
        <v>38</v>
      </c>
      <c r="Q4407" t="s">
        <v>37</v>
      </c>
      <c r="R4407" t="s">
        <v>65</v>
      </c>
      <c r="S4407" t="s">
        <v>64</v>
      </c>
    </row>
    <row r="4408" spans="1:19" x14ac:dyDescent="0.2">
      <c r="A4408">
        <v>2016</v>
      </c>
      <c r="B4408">
        <v>11</v>
      </c>
      <c r="C4408" t="s">
        <v>127</v>
      </c>
      <c r="D4408" t="s">
        <v>136</v>
      </c>
      <c r="E4408" t="s">
        <v>127</v>
      </c>
      <c r="F4408" t="s">
        <v>10</v>
      </c>
      <c r="G4408" t="s">
        <v>96</v>
      </c>
      <c r="H4408" s="11">
        <v>45250</v>
      </c>
      <c r="I4408" t="s">
        <v>132</v>
      </c>
      <c r="J4408">
        <v>22</v>
      </c>
      <c r="K4408">
        <v>16</v>
      </c>
      <c r="L4408">
        <v>329</v>
      </c>
      <c r="M4408">
        <v>0</v>
      </c>
      <c r="N4408">
        <v>315</v>
      </c>
      <c r="O4408">
        <v>1</v>
      </c>
      <c r="P4408" t="s">
        <v>48</v>
      </c>
      <c r="Q4408" t="s">
        <v>47</v>
      </c>
      <c r="R4408" t="s">
        <v>20</v>
      </c>
      <c r="S4408" t="s">
        <v>19</v>
      </c>
    </row>
    <row r="4409" spans="1:19" x14ac:dyDescent="0.2">
      <c r="A4409">
        <v>2016</v>
      </c>
      <c r="B4409">
        <v>11</v>
      </c>
      <c r="C4409" t="s">
        <v>140</v>
      </c>
      <c r="D4409" t="s">
        <v>128</v>
      </c>
      <c r="E4409" t="s">
        <v>140</v>
      </c>
      <c r="F4409" t="s">
        <v>10</v>
      </c>
      <c r="G4409" t="s">
        <v>96</v>
      </c>
      <c r="H4409" s="11">
        <v>45250</v>
      </c>
      <c r="I4409" t="s">
        <v>132</v>
      </c>
      <c r="J4409">
        <v>26</v>
      </c>
      <c r="K4409">
        <v>19</v>
      </c>
      <c r="L4409">
        <v>277</v>
      </c>
      <c r="M4409">
        <v>2</v>
      </c>
      <c r="N4409">
        <v>285</v>
      </c>
      <c r="O4409">
        <v>3</v>
      </c>
      <c r="P4409" t="s">
        <v>30</v>
      </c>
      <c r="Q4409" t="s">
        <v>29</v>
      </c>
      <c r="R4409" t="s">
        <v>36</v>
      </c>
      <c r="S4409" t="s">
        <v>35</v>
      </c>
    </row>
    <row r="4410" spans="1:19" x14ac:dyDescent="0.2">
      <c r="A4410">
        <v>2016</v>
      </c>
      <c r="B4410">
        <v>11</v>
      </c>
      <c r="C4410" t="s">
        <v>112</v>
      </c>
      <c r="D4410" t="s">
        <v>123</v>
      </c>
      <c r="E4410" t="s">
        <v>112</v>
      </c>
      <c r="F4410" t="s">
        <v>10</v>
      </c>
      <c r="G4410" t="s">
        <v>96</v>
      </c>
      <c r="H4410" s="11">
        <v>45250</v>
      </c>
      <c r="I4410" t="s">
        <v>132</v>
      </c>
      <c r="J4410">
        <v>30</v>
      </c>
      <c r="K4410">
        <v>24</v>
      </c>
      <c r="L4410">
        <v>217</v>
      </c>
      <c r="M4410">
        <v>1</v>
      </c>
      <c r="N4410">
        <v>290</v>
      </c>
      <c r="O4410">
        <v>2</v>
      </c>
      <c r="P4410" t="s">
        <v>42</v>
      </c>
      <c r="Q4410" t="s">
        <v>41</v>
      </c>
      <c r="R4410" t="s">
        <v>9</v>
      </c>
      <c r="S4410" t="s">
        <v>8</v>
      </c>
    </row>
    <row r="4411" spans="1:19" x14ac:dyDescent="0.2">
      <c r="A4411">
        <v>2016</v>
      </c>
      <c r="B4411">
        <v>11</v>
      </c>
      <c r="C4411" t="s">
        <v>129</v>
      </c>
      <c r="D4411" t="s">
        <v>104</v>
      </c>
      <c r="E4411" t="s">
        <v>129</v>
      </c>
      <c r="F4411" t="s">
        <v>10</v>
      </c>
      <c r="G4411" t="s">
        <v>96</v>
      </c>
      <c r="H4411" s="11">
        <v>45250</v>
      </c>
      <c r="I4411" t="s">
        <v>132</v>
      </c>
      <c r="J4411">
        <v>24</v>
      </c>
      <c r="K4411">
        <v>17</v>
      </c>
      <c r="L4411">
        <v>327</v>
      </c>
      <c r="M4411">
        <v>1</v>
      </c>
      <c r="N4411">
        <v>351</v>
      </c>
      <c r="O4411">
        <v>0</v>
      </c>
      <c r="P4411" t="s">
        <v>34</v>
      </c>
      <c r="Q4411" t="s">
        <v>33</v>
      </c>
      <c r="R4411" t="s">
        <v>67</v>
      </c>
      <c r="S4411" t="s">
        <v>66</v>
      </c>
    </row>
    <row r="4412" spans="1:19" x14ac:dyDescent="0.2">
      <c r="A4412">
        <v>2016</v>
      </c>
      <c r="B4412">
        <v>11</v>
      </c>
      <c r="C4412" t="s">
        <v>125</v>
      </c>
      <c r="D4412" t="s">
        <v>110</v>
      </c>
      <c r="E4412" t="s">
        <v>125</v>
      </c>
      <c r="F4412" t="s">
        <v>10</v>
      </c>
      <c r="G4412" t="s">
        <v>96</v>
      </c>
      <c r="H4412" s="11">
        <v>45250</v>
      </c>
      <c r="I4412" t="s">
        <v>132</v>
      </c>
      <c r="J4412">
        <v>27</v>
      </c>
      <c r="K4412">
        <v>17</v>
      </c>
      <c r="L4412">
        <v>417</v>
      </c>
      <c r="M4412">
        <v>0</v>
      </c>
      <c r="N4412">
        <v>368</v>
      </c>
      <c r="O4412">
        <v>0</v>
      </c>
      <c r="P4412" t="s">
        <v>26</v>
      </c>
      <c r="Q4412" t="s">
        <v>25</v>
      </c>
      <c r="R4412" t="s">
        <v>14</v>
      </c>
      <c r="S4412" t="s">
        <v>13</v>
      </c>
    </row>
    <row r="4413" spans="1:19" x14ac:dyDescent="0.2">
      <c r="A4413">
        <v>2016</v>
      </c>
      <c r="B4413">
        <v>11</v>
      </c>
      <c r="C4413" t="s">
        <v>135</v>
      </c>
      <c r="D4413" t="s">
        <v>124</v>
      </c>
      <c r="E4413" t="s">
        <v>124</v>
      </c>
      <c r="F4413" t="s">
        <v>10</v>
      </c>
      <c r="G4413" t="s">
        <v>96</v>
      </c>
      <c r="H4413" s="11">
        <v>45250</v>
      </c>
      <c r="I4413" t="s">
        <v>132</v>
      </c>
      <c r="J4413">
        <v>24</v>
      </c>
      <c r="K4413">
        <v>9</v>
      </c>
      <c r="L4413">
        <v>313</v>
      </c>
      <c r="M4413">
        <v>0</v>
      </c>
      <c r="N4413">
        <v>209</v>
      </c>
      <c r="O4413">
        <v>2</v>
      </c>
      <c r="P4413" t="s">
        <v>24</v>
      </c>
      <c r="Q4413" t="s">
        <v>23</v>
      </c>
      <c r="R4413" t="s">
        <v>55</v>
      </c>
      <c r="S4413" t="s">
        <v>54</v>
      </c>
    </row>
    <row r="4414" spans="1:19" x14ac:dyDescent="0.2">
      <c r="A4414">
        <v>2016</v>
      </c>
      <c r="B4414">
        <v>11</v>
      </c>
      <c r="C4414" t="s">
        <v>122</v>
      </c>
      <c r="D4414" t="s">
        <v>137</v>
      </c>
      <c r="E4414" t="s">
        <v>137</v>
      </c>
      <c r="F4414" t="s">
        <v>10</v>
      </c>
      <c r="G4414" t="s">
        <v>96</v>
      </c>
      <c r="H4414" s="11">
        <v>45250</v>
      </c>
      <c r="I4414" t="s">
        <v>144</v>
      </c>
      <c r="J4414">
        <v>14</v>
      </c>
      <c r="K4414">
        <v>10</v>
      </c>
      <c r="L4414">
        <v>240</v>
      </c>
      <c r="M4414">
        <v>1</v>
      </c>
      <c r="N4414">
        <v>227</v>
      </c>
      <c r="O4414">
        <v>1</v>
      </c>
      <c r="P4414" t="s">
        <v>63</v>
      </c>
      <c r="Q4414" t="s">
        <v>72</v>
      </c>
      <c r="R4414" t="s">
        <v>40</v>
      </c>
      <c r="S4414" t="s">
        <v>39</v>
      </c>
    </row>
    <row r="4415" spans="1:19" x14ac:dyDescent="0.2">
      <c r="A4415">
        <v>2016</v>
      </c>
      <c r="B4415">
        <v>11</v>
      </c>
      <c r="C4415" t="s">
        <v>98</v>
      </c>
      <c r="D4415" t="s">
        <v>118</v>
      </c>
      <c r="E4415" t="s">
        <v>118</v>
      </c>
      <c r="F4415" t="s">
        <v>10</v>
      </c>
      <c r="G4415" t="s">
        <v>96</v>
      </c>
      <c r="H4415" s="11">
        <v>45250</v>
      </c>
      <c r="I4415" t="s">
        <v>121</v>
      </c>
      <c r="J4415">
        <v>30</v>
      </c>
      <c r="K4415">
        <v>17</v>
      </c>
      <c r="L4415">
        <v>444</v>
      </c>
      <c r="M4415">
        <v>0</v>
      </c>
      <c r="N4415">
        <v>299</v>
      </c>
      <c r="O4415">
        <v>0</v>
      </c>
      <c r="P4415" t="s">
        <v>59</v>
      </c>
      <c r="Q4415" t="s">
        <v>58</v>
      </c>
      <c r="R4415" t="s">
        <v>44</v>
      </c>
      <c r="S4415" t="s">
        <v>43</v>
      </c>
    </row>
    <row r="4416" spans="1:19" x14ac:dyDescent="0.2">
      <c r="A4416">
        <v>2016</v>
      </c>
      <c r="B4416">
        <v>11</v>
      </c>
      <c r="C4416" t="s">
        <v>105</v>
      </c>
      <c r="D4416" t="s">
        <v>114</v>
      </c>
      <c r="E4416" t="s">
        <v>105</v>
      </c>
      <c r="F4416" t="s">
        <v>10</v>
      </c>
      <c r="G4416" t="s">
        <v>96</v>
      </c>
      <c r="H4416" s="11">
        <v>45250</v>
      </c>
      <c r="I4416" t="s">
        <v>121</v>
      </c>
      <c r="J4416">
        <v>26</v>
      </c>
      <c r="K4416">
        <v>15</v>
      </c>
      <c r="L4416">
        <v>439</v>
      </c>
      <c r="M4416">
        <v>0</v>
      </c>
      <c r="N4416">
        <v>308</v>
      </c>
      <c r="O4416">
        <v>2</v>
      </c>
      <c r="P4416" t="s">
        <v>61</v>
      </c>
      <c r="Q4416" t="s">
        <v>60</v>
      </c>
      <c r="R4416" t="s">
        <v>53</v>
      </c>
      <c r="S4416" t="s">
        <v>52</v>
      </c>
    </row>
    <row r="4417" spans="1:19" x14ac:dyDescent="0.2">
      <c r="A4417">
        <v>2016</v>
      </c>
      <c r="B4417">
        <v>11</v>
      </c>
      <c r="C4417" t="s">
        <v>126</v>
      </c>
      <c r="D4417" t="s">
        <v>101</v>
      </c>
      <c r="E4417" t="s">
        <v>126</v>
      </c>
      <c r="F4417" t="s">
        <v>10</v>
      </c>
      <c r="G4417" t="s">
        <v>96</v>
      </c>
      <c r="H4417" s="11">
        <v>45250</v>
      </c>
      <c r="I4417" t="s">
        <v>151</v>
      </c>
      <c r="J4417">
        <v>42</v>
      </c>
      <c r="K4417">
        <v>24</v>
      </c>
      <c r="L4417">
        <v>515</v>
      </c>
      <c r="M4417">
        <v>0</v>
      </c>
      <c r="N4417">
        <v>424</v>
      </c>
      <c r="O4417">
        <v>2</v>
      </c>
      <c r="P4417" t="s">
        <v>69</v>
      </c>
      <c r="Q4417" t="s">
        <v>68</v>
      </c>
      <c r="R4417" t="s">
        <v>32</v>
      </c>
      <c r="S4417" t="s">
        <v>31</v>
      </c>
    </row>
    <row r="4418" spans="1:19" x14ac:dyDescent="0.2">
      <c r="A4418">
        <v>2016</v>
      </c>
      <c r="B4418">
        <v>11</v>
      </c>
      <c r="C4418" t="s">
        <v>131</v>
      </c>
      <c r="D4418" t="s">
        <v>107</v>
      </c>
      <c r="E4418" t="s">
        <v>131</v>
      </c>
      <c r="F4418" t="s">
        <v>10</v>
      </c>
      <c r="G4418" t="s">
        <v>143</v>
      </c>
      <c r="H4418" s="11">
        <v>45251</v>
      </c>
      <c r="I4418" t="s">
        <v>151</v>
      </c>
      <c r="J4418">
        <v>27</v>
      </c>
      <c r="K4418">
        <v>20</v>
      </c>
      <c r="L4418">
        <v>325</v>
      </c>
      <c r="M4418">
        <v>1</v>
      </c>
      <c r="N4418">
        <v>354</v>
      </c>
      <c r="O4418">
        <v>2</v>
      </c>
      <c r="P4418" t="s">
        <v>51</v>
      </c>
      <c r="Q4418" t="s">
        <v>50</v>
      </c>
      <c r="R4418" t="s">
        <v>71</v>
      </c>
      <c r="S4418" t="s">
        <v>70</v>
      </c>
    </row>
    <row r="4419" spans="1:19" x14ac:dyDescent="0.2">
      <c r="A4419">
        <v>2016</v>
      </c>
      <c r="B4419">
        <v>12</v>
      </c>
      <c r="C4419" t="s">
        <v>140</v>
      </c>
      <c r="D4419" t="s">
        <v>112</v>
      </c>
      <c r="E4419" t="s">
        <v>140</v>
      </c>
      <c r="F4419" t="s">
        <v>10</v>
      </c>
      <c r="G4419" t="s">
        <v>146</v>
      </c>
      <c r="H4419" s="11">
        <v>45254</v>
      </c>
      <c r="I4419" t="s">
        <v>147</v>
      </c>
      <c r="J4419">
        <v>16</v>
      </c>
      <c r="K4419">
        <v>13</v>
      </c>
      <c r="L4419">
        <v>308</v>
      </c>
      <c r="M4419">
        <v>0</v>
      </c>
      <c r="N4419">
        <v>306</v>
      </c>
      <c r="O4419">
        <v>1</v>
      </c>
      <c r="P4419" t="s">
        <v>30</v>
      </c>
      <c r="Q4419" t="s">
        <v>29</v>
      </c>
      <c r="R4419" t="s">
        <v>42</v>
      </c>
      <c r="S4419" t="s">
        <v>41</v>
      </c>
    </row>
    <row r="4420" spans="1:19" x14ac:dyDescent="0.2">
      <c r="A4420">
        <v>2016</v>
      </c>
      <c r="B4420">
        <v>12</v>
      </c>
      <c r="C4420" t="s">
        <v>125</v>
      </c>
      <c r="D4420" t="s">
        <v>126</v>
      </c>
      <c r="E4420" t="s">
        <v>125</v>
      </c>
      <c r="F4420" t="s">
        <v>10</v>
      </c>
      <c r="G4420" t="s">
        <v>146</v>
      </c>
      <c r="H4420" s="11">
        <v>45254</v>
      </c>
      <c r="I4420" t="s">
        <v>145</v>
      </c>
      <c r="J4420">
        <v>31</v>
      </c>
      <c r="K4420">
        <v>26</v>
      </c>
      <c r="L4420">
        <v>353</v>
      </c>
      <c r="M4420">
        <v>0</v>
      </c>
      <c r="N4420">
        <v>505</v>
      </c>
      <c r="O4420">
        <v>0</v>
      </c>
      <c r="P4420" t="s">
        <v>26</v>
      </c>
      <c r="Q4420" t="s">
        <v>25</v>
      </c>
      <c r="R4420" t="s">
        <v>69</v>
      </c>
      <c r="S4420" t="s">
        <v>68</v>
      </c>
    </row>
    <row r="4421" spans="1:19" x14ac:dyDescent="0.2">
      <c r="A4421">
        <v>2016</v>
      </c>
      <c r="B4421">
        <v>12</v>
      </c>
      <c r="C4421" t="s">
        <v>129</v>
      </c>
      <c r="D4421" t="s">
        <v>124</v>
      </c>
      <c r="E4421" t="s">
        <v>124</v>
      </c>
      <c r="F4421" t="s">
        <v>10</v>
      </c>
      <c r="G4421" t="s">
        <v>146</v>
      </c>
      <c r="H4421" s="11">
        <v>45254</v>
      </c>
      <c r="I4421" t="s">
        <v>151</v>
      </c>
      <c r="J4421">
        <v>28</v>
      </c>
      <c r="K4421">
        <v>7</v>
      </c>
      <c r="L4421">
        <v>369</v>
      </c>
      <c r="M4421">
        <v>0</v>
      </c>
      <c r="N4421">
        <v>310</v>
      </c>
      <c r="O4421">
        <v>2</v>
      </c>
      <c r="P4421" t="s">
        <v>34</v>
      </c>
      <c r="Q4421" t="s">
        <v>33</v>
      </c>
      <c r="R4421" t="s">
        <v>55</v>
      </c>
      <c r="S4421" t="s">
        <v>54</v>
      </c>
    </row>
    <row r="4422" spans="1:19" x14ac:dyDescent="0.2">
      <c r="A4422">
        <v>2016</v>
      </c>
      <c r="B4422">
        <v>12</v>
      </c>
      <c r="C4422" t="s">
        <v>119</v>
      </c>
      <c r="D4422" t="s">
        <v>128</v>
      </c>
      <c r="E4422" t="s">
        <v>119</v>
      </c>
      <c r="F4422" t="s">
        <v>10</v>
      </c>
      <c r="G4422" t="s">
        <v>96</v>
      </c>
      <c r="H4422" s="11">
        <v>45257</v>
      </c>
      <c r="I4422" t="s">
        <v>132</v>
      </c>
      <c r="J4422">
        <v>28</v>
      </c>
      <c r="K4422">
        <v>21</v>
      </c>
      <c r="L4422">
        <v>304</v>
      </c>
      <c r="M4422">
        <v>0</v>
      </c>
      <c r="N4422">
        <v>301</v>
      </c>
      <c r="O4422">
        <v>0</v>
      </c>
      <c r="P4422" t="s">
        <v>16</v>
      </c>
      <c r="Q4422" t="s">
        <v>15</v>
      </c>
      <c r="R4422" t="s">
        <v>36</v>
      </c>
      <c r="S4422" t="s">
        <v>35</v>
      </c>
    </row>
    <row r="4423" spans="1:19" x14ac:dyDescent="0.2">
      <c r="A4423">
        <v>2016</v>
      </c>
      <c r="B4423">
        <v>12</v>
      </c>
      <c r="C4423" t="s">
        <v>107</v>
      </c>
      <c r="D4423" t="s">
        <v>153</v>
      </c>
      <c r="E4423" t="s">
        <v>153</v>
      </c>
      <c r="F4423" t="s">
        <v>10</v>
      </c>
      <c r="G4423" t="s">
        <v>96</v>
      </c>
      <c r="H4423" s="11">
        <v>45257</v>
      </c>
      <c r="I4423" t="s">
        <v>132</v>
      </c>
      <c r="J4423">
        <v>21</v>
      </c>
      <c r="K4423">
        <v>13</v>
      </c>
      <c r="L4423">
        <v>302</v>
      </c>
      <c r="M4423">
        <v>1</v>
      </c>
      <c r="N4423">
        <v>353</v>
      </c>
      <c r="O4423">
        <v>4</v>
      </c>
      <c r="P4423" t="s">
        <v>71</v>
      </c>
      <c r="Q4423" t="s">
        <v>70</v>
      </c>
      <c r="R4423" t="s">
        <v>57</v>
      </c>
      <c r="S4423" t="s">
        <v>56</v>
      </c>
    </row>
    <row r="4424" spans="1:19" x14ac:dyDescent="0.2">
      <c r="A4424">
        <v>2016</v>
      </c>
      <c r="B4424">
        <v>12</v>
      </c>
      <c r="C4424" t="s">
        <v>136</v>
      </c>
      <c r="D4424" t="s">
        <v>104</v>
      </c>
      <c r="E4424" t="s">
        <v>104</v>
      </c>
      <c r="F4424" t="s">
        <v>10</v>
      </c>
      <c r="G4424" t="s">
        <v>96</v>
      </c>
      <c r="H4424" s="11">
        <v>45257</v>
      </c>
      <c r="I4424" t="s">
        <v>132</v>
      </c>
      <c r="J4424">
        <v>27</v>
      </c>
      <c r="K4424">
        <v>21</v>
      </c>
      <c r="L4424">
        <v>375</v>
      </c>
      <c r="M4424">
        <v>0</v>
      </c>
      <c r="N4424">
        <v>411</v>
      </c>
      <c r="O4424">
        <v>2</v>
      </c>
      <c r="P4424" t="s">
        <v>20</v>
      </c>
      <c r="Q4424" t="s">
        <v>19</v>
      </c>
      <c r="R4424" t="s">
        <v>67</v>
      </c>
      <c r="S4424" t="s">
        <v>66</v>
      </c>
    </row>
    <row r="4425" spans="1:19" x14ac:dyDescent="0.2">
      <c r="A4425">
        <v>2016</v>
      </c>
      <c r="B4425">
        <v>12</v>
      </c>
      <c r="C4425" t="s">
        <v>117</v>
      </c>
      <c r="D4425" t="s">
        <v>122</v>
      </c>
      <c r="E4425" t="s">
        <v>117</v>
      </c>
      <c r="F4425" t="s">
        <v>10</v>
      </c>
      <c r="G4425" t="s">
        <v>96</v>
      </c>
      <c r="H4425" s="11">
        <v>45257</v>
      </c>
      <c r="I4425" t="s">
        <v>132</v>
      </c>
      <c r="J4425">
        <v>49</v>
      </c>
      <c r="K4425">
        <v>21</v>
      </c>
      <c r="L4425">
        <v>555</v>
      </c>
      <c r="M4425">
        <v>1</v>
      </c>
      <c r="N4425">
        <v>247</v>
      </c>
      <c r="O4425">
        <v>2</v>
      </c>
      <c r="P4425" t="s">
        <v>46</v>
      </c>
      <c r="Q4425" t="s">
        <v>45</v>
      </c>
      <c r="R4425" t="s">
        <v>63</v>
      </c>
      <c r="S4425" t="s">
        <v>72</v>
      </c>
    </row>
    <row r="4426" spans="1:19" x14ac:dyDescent="0.2">
      <c r="A4426">
        <v>2016</v>
      </c>
      <c r="B4426">
        <v>12</v>
      </c>
      <c r="C4426" t="s">
        <v>137</v>
      </c>
      <c r="D4426" t="s">
        <v>98</v>
      </c>
      <c r="E4426" t="s">
        <v>137</v>
      </c>
      <c r="F4426" t="s">
        <v>10</v>
      </c>
      <c r="G4426" t="s">
        <v>96</v>
      </c>
      <c r="H4426" s="11">
        <v>45257</v>
      </c>
      <c r="I4426" t="s">
        <v>132</v>
      </c>
      <c r="J4426">
        <v>31</v>
      </c>
      <c r="K4426">
        <v>24</v>
      </c>
      <c r="L4426">
        <v>358</v>
      </c>
      <c r="M4426">
        <v>0</v>
      </c>
      <c r="N4426">
        <v>475</v>
      </c>
      <c r="O4426">
        <v>2</v>
      </c>
      <c r="P4426" t="s">
        <v>40</v>
      </c>
      <c r="Q4426" t="s">
        <v>39</v>
      </c>
      <c r="R4426" t="s">
        <v>59</v>
      </c>
      <c r="S4426" t="s">
        <v>58</v>
      </c>
    </row>
    <row r="4427" spans="1:19" x14ac:dyDescent="0.2">
      <c r="A4427">
        <v>2016</v>
      </c>
      <c r="B4427">
        <v>12</v>
      </c>
      <c r="C4427" t="s">
        <v>138</v>
      </c>
      <c r="D4427" t="s">
        <v>123</v>
      </c>
      <c r="E4427" t="s">
        <v>138</v>
      </c>
      <c r="F4427" t="s">
        <v>10</v>
      </c>
      <c r="G4427" t="s">
        <v>96</v>
      </c>
      <c r="H4427" s="11">
        <v>45257</v>
      </c>
      <c r="I4427" t="s">
        <v>132</v>
      </c>
      <c r="J4427">
        <v>38</v>
      </c>
      <c r="K4427">
        <v>19</v>
      </c>
      <c r="L4427">
        <v>360</v>
      </c>
      <c r="M4427">
        <v>1</v>
      </c>
      <c r="N4427">
        <v>332</v>
      </c>
      <c r="O4427">
        <v>1</v>
      </c>
      <c r="P4427" t="s">
        <v>12</v>
      </c>
      <c r="Q4427" t="s">
        <v>11</v>
      </c>
      <c r="R4427" t="s">
        <v>9</v>
      </c>
      <c r="S4427" t="s">
        <v>8</v>
      </c>
    </row>
    <row r="4428" spans="1:19" x14ac:dyDescent="0.2">
      <c r="A4428">
        <v>2016</v>
      </c>
      <c r="B4428">
        <v>12</v>
      </c>
      <c r="C4428" t="s">
        <v>110</v>
      </c>
      <c r="D4428" t="s">
        <v>134</v>
      </c>
      <c r="E4428" t="s">
        <v>110</v>
      </c>
      <c r="F4428" t="s">
        <v>10</v>
      </c>
      <c r="G4428" t="s">
        <v>96</v>
      </c>
      <c r="H4428" s="11">
        <v>45257</v>
      </c>
      <c r="I4428" t="s">
        <v>132</v>
      </c>
      <c r="J4428">
        <v>19</v>
      </c>
      <c r="K4428">
        <v>14</v>
      </c>
      <c r="L4428">
        <v>311</v>
      </c>
      <c r="M4428">
        <v>1</v>
      </c>
      <c r="N4428">
        <v>325</v>
      </c>
      <c r="O4428">
        <v>2</v>
      </c>
      <c r="P4428" t="s">
        <v>14</v>
      </c>
      <c r="Q4428" t="s">
        <v>13</v>
      </c>
      <c r="R4428" t="s">
        <v>22</v>
      </c>
      <c r="S4428" t="s">
        <v>21</v>
      </c>
    </row>
    <row r="4429" spans="1:19" x14ac:dyDescent="0.2">
      <c r="A4429">
        <v>2016</v>
      </c>
      <c r="B4429">
        <v>12</v>
      </c>
      <c r="C4429" t="s">
        <v>135</v>
      </c>
      <c r="D4429" t="s">
        <v>127</v>
      </c>
      <c r="E4429" t="s">
        <v>127</v>
      </c>
      <c r="F4429" t="s">
        <v>10</v>
      </c>
      <c r="G4429" t="s">
        <v>96</v>
      </c>
      <c r="H4429" s="11">
        <v>45257</v>
      </c>
      <c r="I4429" t="s">
        <v>132</v>
      </c>
      <c r="J4429">
        <v>27</v>
      </c>
      <c r="K4429">
        <v>13</v>
      </c>
      <c r="L4429">
        <v>296</v>
      </c>
      <c r="M4429">
        <v>1</v>
      </c>
      <c r="N4429">
        <v>343</v>
      </c>
      <c r="O4429">
        <v>3</v>
      </c>
      <c r="P4429" t="s">
        <v>24</v>
      </c>
      <c r="Q4429" t="s">
        <v>23</v>
      </c>
      <c r="R4429" t="s">
        <v>48</v>
      </c>
      <c r="S4429" t="s">
        <v>47</v>
      </c>
    </row>
    <row r="4430" spans="1:19" x14ac:dyDescent="0.2">
      <c r="A4430">
        <v>2016</v>
      </c>
      <c r="B4430">
        <v>12</v>
      </c>
      <c r="C4430" t="s">
        <v>139</v>
      </c>
      <c r="D4430" t="s">
        <v>105</v>
      </c>
      <c r="E4430" t="s">
        <v>139</v>
      </c>
      <c r="F4430" t="s">
        <v>10</v>
      </c>
      <c r="G4430" t="s">
        <v>96</v>
      </c>
      <c r="H4430" s="11">
        <v>45257</v>
      </c>
      <c r="I4430" t="s">
        <v>144</v>
      </c>
      <c r="J4430">
        <v>14</v>
      </c>
      <c r="K4430">
        <v>5</v>
      </c>
      <c r="L4430">
        <v>338</v>
      </c>
      <c r="M4430">
        <v>2</v>
      </c>
      <c r="N4430">
        <v>245</v>
      </c>
      <c r="O4430">
        <v>3</v>
      </c>
      <c r="P4430" t="s">
        <v>65</v>
      </c>
      <c r="Q4430" t="s">
        <v>64</v>
      </c>
      <c r="R4430" t="s">
        <v>61</v>
      </c>
      <c r="S4430" t="s">
        <v>60</v>
      </c>
    </row>
    <row r="4431" spans="1:19" x14ac:dyDescent="0.2">
      <c r="A4431">
        <v>2016</v>
      </c>
      <c r="B4431">
        <v>12</v>
      </c>
      <c r="C4431" t="s">
        <v>133</v>
      </c>
      <c r="D4431" t="s">
        <v>118</v>
      </c>
      <c r="E4431" t="s">
        <v>118</v>
      </c>
      <c r="F4431" t="s">
        <v>10</v>
      </c>
      <c r="G4431" t="s">
        <v>96</v>
      </c>
      <c r="H4431" s="11">
        <v>45257</v>
      </c>
      <c r="I4431" t="s">
        <v>121</v>
      </c>
      <c r="J4431">
        <v>22</v>
      </c>
      <c r="K4431">
        <v>17</v>
      </c>
      <c r="L4431">
        <v>377</v>
      </c>
      <c r="M4431">
        <v>0</v>
      </c>
      <c r="N4431">
        <v>333</v>
      </c>
      <c r="O4431">
        <v>2</v>
      </c>
      <c r="P4431" t="s">
        <v>49</v>
      </c>
      <c r="Q4431" t="s">
        <v>47</v>
      </c>
      <c r="R4431" t="s">
        <v>44</v>
      </c>
      <c r="S4431" t="s">
        <v>43</v>
      </c>
    </row>
    <row r="4432" spans="1:19" x14ac:dyDescent="0.2">
      <c r="A4432">
        <v>2016</v>
      </c>
      <c r="B4432">
        <v>12</v>
      </c>
      <c r="C4432" t="s">
        <v>131</v>
      </c>
      <c r="D4432" t="s">
        <v>142</v>
      </c>
      <c r="E4432" t="s">
        <v>131</v>
      </c>
      <c r="F4432" t="s">
        <v>10</v>
      </c>
      <c r="G4432" t="s">
        <v>96</v>
      </c>
      <c r="H4432" s="11">
        <v>45257</v>
      </c>
      <c r="I4432" t="s">
        <v>121</v>
      </c>
      <c r="J4432">
        <v>35</v>
      </c>
      <c r="K4432">
        <v>32</v>
      </c>
      <c r="L4432">
        <v>366</v>
      </c>
      <c r="M4432">
        <v>2</v>
      </c>
      <c r="N4432">
        <v>358</v>
      </c>
      <c r="O4432">
        <v>2</v>
      </c>
      <c r="P4432" t="s">
        <v>51</v>
      </c>
      <c r="Q4432" t="s">
        <v>50</v>
      </c>
      <c r="R4432" t="s">
        <v>18</v>
      </c>
      <c r="S4432" t="s">
        <v>17</v>
      </c>
    </row>
    <row r="4433" spans="1:19" x14ac:dyDescent="0.2">
      <c r="A4433">
        <v>2016</v>
      </c>
      <c r="B4433">
        <v>12</v>
      </c>
      <c r="C4433" t="s">
        <v>130</v>
      </c>
      <c r="D4433" t="s">
        <v>97</v>
      </c>
      <c r="E4433" t="s">
        <v>97</v>
      </c>
      <c r="F4433" t="s">
        <v>10</v>
      </c>
      <c r="G4433" t="s">
        <v>96</v>
      </c>
      <c r="H4433" s="11">
        <v>45257</v>
      </c>
      <c r="I4433" t="s">
        <v>151</v>
      </c>
      <c r="J4433">
        <v>30</v>
      </c>
      <c r="K4433">
        <v>27</v>
      </c>
      <c r="L4433">
        <v>273</v>
      </c>
      <c r="M4433">
        <v>0</v>
      </c>
      <c r="N4433">
        <v>464</v>
      </c>
      <c r="O4433">
        <v>1</v>
      </c>
      <c r="P4433" t="s">
        <v>28</v>
      </c>
      <c r="Q4433" t="s">
        <v>27</v>
      </c>
      <c r="R4433" t="s">
        <v>38</v>
      </c>
      <c r="S4433" t="s">
        <v>37</v>
      </c>
    </row>
    <row r="4434" spans="1:19" x14ac:dyDescent="0.2">
      <c r="A4434">
        <v>2016</v>
      </c>
      <c r="B4434">
        <v>12</v>
      </c>
      <c r="C4434" t="s">
        <v>114</v>
      </c>
      <c r="D4434" t="s">
        <v>101</v>
      </c>
      <c r="E4434" t="s">
        <v>101</v>
      </c>
      <c r="F4434" t="s">
        <v>10</v>
      </c>
      <c r="G4434" t="s">
        <v>143</v>
      </c>
      <c r="H4434" s="11">
        <v>45258</v>
      </c>
      <c r="I4434" t="s">
        <v>151</v>
      </c>
      <c r="J4434">
        <v>27</v>
      </c>
      <c r="K4434">
        <v>13</v>
      </c>
      <c r="L4434">
        <v>387</v>
      </c>
      <c r="M4434">
        <v>0</v>
      </c>
      <c r="N4434">
        <v>292</v>
      </c>
      <c r="O4434">
        <v>1</v>
      </c>
      <c r="P4434" t="s">
        <v>53</v>
      </c>
      <c r="Q4434" t="s">
        <v>52</v>
      </c>
      <c r="R4434" t="s">
        <v>32</v>
      </c>
      <c r="S4434" t="s">
        <v>31</v>
      </c>
    </row>
    <row r="4435" spans="1:19" x14ac:dyDescent="0.2">
      <c r="A4435">
        <v>2016</v>
      </c>
      <c r="B4435">
        <v>13</v>
      </c>
      <c r="C4435" t="s">
        <v>112</v>
      </c>
      <c r="D4435" t="s">
        <v>125</v>
      </c>
      <c r="E4435" t="s">
        <v>125</v>
      </c>
      <c r="F4435" t="s">
        <v>10</v>
      </c>
      <c r="G4435" t="s">
        <v>146</v>
      </c>
      <c r="H4435" s="11">
        <v>45261</v>
      </c>
      <c r="I4435" t="s">
        <v>154</v>
      </c>
      <c r="J4435">
        <v>17</v>
      </c>
      <c r="K4435">
        <v>15</v>
      </c>
      <c r="L4435">
        <v>264</v>
      </c>
      <c r="M4435">
        <v>2</v>
      </c>
      <c r="N4435">
        <v>318</v>
      </c>
      <c r="O4435">
        <v>1</v>
      </c>
      <c r="P4435" t="s">
        <v>42</v>
      </c>
      <c r="Q4435" t="s">
        <v>41</v>
      </c>
      <c r="R4435" t="s">
        <v>26</v>
      </c>
      <c r="S4435" t="s">
        <v>25</v>
      </c>
    </row>
    <row r="4436" spans="1:19" x14ac:dyDescent="0.2">
      <c r="A4436">
        <v>2016</v>
      </c>
      <c r="B4436">
        <v>13</v>
      </c>
      <c r="C4436" t="s">
        <v>117</v>
      </c>
      <c r="D4436" t="s">
        <v>140</v>
      </c>
      <c r="E4436" t="s">
        <v>140</v>
      </c>
      <c r="F4436" t="s">
        <v>10</v>
      </c>
      <c r="G4436" t="s">
        <v>96</v>
      </c>
      <c r="H4436" s="11">
        <v>45264</v>
      </c>
      <c r="I4436" t="s">
        <v>132</v>
      </c>
      <c r="J4436">
        <v>28</v>
      </c>
      <c r="K4436">
        <v>13</v>
      </c>
      <c r="L4436">
        <v>422</v>
      </c>
      <c r="M4436">
        <v>0</v>
      </c>
      <c r="N4436">
        <v>369</v>
      </c>
      <c r="O4436">
        <v>3</v>
      </c>
      <c r="P4436" t="s">
        <v>46</v>
      </c>
      <c r="Q4436" t="s">
        <v>45</v>
      </c>
      <c r="R4436" t="s">
        <v>30</v>
      </c>
      <c r="S4436" t="s">
        <v>29</v>
      </c>
    </row>
    <row r="4437" spans="1:19" x14ac:dyDescent="0.2">
      <c r="A4437">
        <v>2016</v>
      </c>
      <c r="B4437">
        <v>13</v>
      </c>
      <c r="C4437" t="s">
        <v>136</v>
      </c>
      <c r="D4437" t="s">
        <v>98</v>
      </c>
      <c r="E4437" t="s">
        <v>136</v>
      </c>
      <c r="F4437" t="s">
        <v>10</v>
      </c>
      <c r="G4437" t="s">
        <v>96</v>
      </c>
      <c r="H4437" s="11">
        <v>45264</v>
      </c>
      <c r="I4437" t="s">
        <v>132</v>
      </c>
      <c r="J4437">
        <v>26</v>
      </c>
      <c r="K4437">
        <v>6</v>
      </c>
      <c r="L4437">
        <v>326</v>
      </c>
      <c r="M4437">
        <v>1</v>
      </c>
      <c r="N4437">
        <v>147</v>
      </c>
      <c r="O4437">
        <v>0</v>
      </c>
      <c r="P4437" t="s">
        <v>20</v>
      </c>
      <c r="Q4437" t="s">
        <v>19</v>
      </c>
      <c r="R4437" t="s">
        <v>59</v>
      </c>
      <c r="S4437" t="s">
        <v>58</v>
      </c>
    </row>
    <row r="4438" spans="1:19" x14ac:dyDescent="0.2">
      <c r="A4438">
        <v>2016</v>
      </c>
      <c r="B4438">
        <v>13</v>
      </c>
      <c r="C4438" t="s">
        <v>110</v>
      </c>
      <c r="D4438" t="s">
        <v>137</v>
      </c>
      <c r="E4438" t="s">
        <v>110</v>
      </c>
      <c r="F4438" t="s">
        <v>10</v>
      </c>
      <c r="G4438" t="s">
        <v>96</v>
      </c>
      <c r="H4438" s="11">
        <v>45264</v>
      </c>
      <c r="I4438" t="s">
        <v>132</v>
      </c>
      <c r="J4438">
        <v>38</v>
      </c>
      <c r="K4438">
        <v>6</v>
      </c>
      <c r="L4438">
        <v>496</v>
      </c>
      <c r="M4438">
        <v>2</v>
      </c>
      <c r="N4438">
        <v>277</v>
      </c>
      <c r="O4438">
        <v>3</v>
      </c>
      <c r="P4438" t="s">
        <v>14</v>
      </c>
      <c r="Q4438" t="s">
        <v>13</v>
      </c>
      <c r="R4438" t="s">
        <v>40</v>
      </c>
      <c r="S4438" t="s">
        <v>39</v>
      </c>
    </row>
    <row r="4439" spans="1:19" x14ac:dyDescent="0.2">
      <c r="A4439">
        <v>2016</v>
      </c>
      <c r="B4439">
        <v>13</v>
      </c>
      <c r="C4439" t="s">
        <v>128</v>
      </c>
      <c r="D4439" t="s">
        <v>130</v>
      </c>
      <c r="E4439" t="s">
        <v>130</v>
      </c>
      <c r="F4439" t="s">
        <v>10</v>
      </c>
      <c r="G4439" t="s">
        <v>96</v>
      </c>
      <c r="H4439" s="11">
        <v>45264</v>
      </c>
      <c r="I4439" t="s">
        <v>132</v>
      </c>
      <c r="J4439">
        <v>20</v>
      </c>
      <c r="K4439">
        <v>10</v>
      </c>
      <c r="L4439">
        <v>206</v>
      </c>
      <c r="M4439">
        <v>0</v>
      </c>
      <c r="N4439">
        <v>333</v>
      </c>
      <c r="O4439">
        <v>3</v>
      </c>
      <c r="P4439" t="s">
        <v>36</v>
      </c>
      <c r="Q4439" t="s">
        <v>35</v>
      </c>
      <c r="R4439" t="s">
        <v>28</v>
      </c>
      <c r="S4439" t="s">
        <v>27</v>
      </c>
    </row>
    <row r="4440" spans="1:19" x14ac:dyDescent="0.2">
      <c r="A4440">
        <v>2016</v>
      </c>
      <c r="B4440">
        <v>13</v>
      </c>
      <c r="C4440" t="s">
        <v>138</v>
      </c>
      <c r="D4440" t="s">
        <v>97</v>
      </c>
      <c r="E4440" t="s">
        <v>97</v>
      </c>
      <c r="F4440" t="s">
        <v>10</v>
      </c>
      <c r="G4440" t="s">
        <v>96</v>
      </c>
      <c r="H4440" s="11">
        <v>45264</v>
      </c>
      <c r="I4440" t="s">
        <v>132</v>
      </c>
      <c r="J4440">
        <v>29</v>
      </c>
      <c r="K4440">
        <v>28</v>
      </c>
      <c r="L4440">
        <v>389</v>
      </c>
      <c r="M4440">
        <v>1</v>
      </c>
      <c r="N4440">
        <v>418</v>
      </c>
      <c r="O4440">
        <v>1</v>
      </c>
      <c r="P4440" t="s">
        <v>12</v>
      </c>
      <c r="Q4440" t="s">
        <v>11</v>
      </c>
      <c r="R4440" t="s">
        <v>38</v>
      </c>
      <c r="S4440" t="s">
        <v>37</v>
      </c>
    </row>
    <row r="4441" spans="1:19" x14ac:dyDescent="0.2">
      <c r="A4441">
        <v>2016</v>
      </c>
      <c r="B4441">
        <v>13</v>
      </c>
      <c r="C4441" t="s">
        <v>134</v>
      </c>
      <c r="D4441" t="s">
        <v>114</v>
      </c>
      <c r="E4441" t="s">
        <v>134</v>
      </c>
      <c r="F4441" t="s">
        <v>10</v>
      </c>
      <c r="G4441" t="s">
        <v>96</v>
      </c>
      <c r="H4441" s="11">
        <v>45264</v>
      </c>
      <c r="I4441" t="s">
        <v>132</v>
      </c>
      <c r="J4441">
        <v>32</v>
      </c>
      <c r="K4441">
        <v>14</v>
      </c>
      <c r="L4441">
        <v>412</v>
      </c>
      <c r="M4441">
        <v>2</v>
      </c>
      <c r="N4441">
        <v>359</v>
      </c>
      <c r="O4441">
        <v>3</v>
      </c>
      <c r="P4441" t="s">
        <v>22</v>
      </c>
      <c r="Q4441" t="s">
        <v>21</v>
      </c>
      <c r="R4441" t="s">
        <v>53</v>
      </c>
      <c r="S4441" t="s">
        <v>52</v>
      </c>
    </row>
    <row r="4442" spans="1:19" x14ac:dyDescent="0.2">
      <c r="A4442">
        <v>2016</v>
      </c>
      <c r="B4442">
        <v>13</v>
      </c>
      <c r="C4442" t="s">
        <v>118</v>
      </c>
      <c r="D4442" t="s">
        <v>122</v>
      </c>
      <c r="E4442" t="s">
        <v>118</v>
      </c>
      <c r="F4442" t="s">
        <v>10</v>
      </c>
      <c r="G4442" t="s">
        <v>96</v>
      </c>
      <c r="H4442" s="11">
        <v>45264</v>
      </c>
      <c r="I4442" t="s">
        <v>132</v>
      </c>
      <c r="J4442">
        <v>26</v>
      </c>
      <c r="K4442">
        <v>10</v>
      </c>
      <c r="L4442">
        <v>402</v>
      </c>
      <c r="M4442">
        <v>0</v>
      </c>
      <c r="N4442">
        <v>162</v>
      </c>
      <c r="O4442">
        <v>2</v>
      </c>
      <c r="P4442" t="s">
        <v>44</v>
      </c>
      <c r="Q4442" t="s">
        <v>43</v>
      </c>
      <c r="R4442" t="s">
        <v>63</v>
      </c>
      <c r="S4442" t="s">
        <v>72</v>
      </c>
    </row>
    <row r="4443" spans="1:19" x14ac:dyDescent="0.2">
      <c r="A4443">
        <v>2016</v>
      </c>
      <c r="B4443">
        <v>13</v>
      </c>
      <c r="C4443" t="s">
        <v>101</v>
      </c>
      <c r="D4443" t="s">
        <v>107</v>
      </c>
      <c r="E4443" t="s">
        <v>101</v>
      </c>
      <c r="F4443" t="s">
        <v>10</v>
      </c>
      <c r="G4443" t="s">
        <v>96</v>
      </c>
      <c r="H4443" s="11">
        <v>45264</v>
      </c>
      <c r="I4443" t="s">
        <v>132</v>
      </c>
      <c r="J4443">
        <v>21</v>
      </c>
      <c r="K4443">
        <v>13</v>
      </c>
      <c r="L4443">
        <v>309</v>
      </c>
      <c r="M4443">
        <v>1</v>
      </c>
      <c r="N4443">
        <v>307</v>
      </c>
      <c r="O4443">
        <v>1</v>
      </c>
      <c r="P4443" t="s">
        <v>32</v>
      </c>
      <c r="Q4443" t="s">
        <v>31</v>
      </c>
      <c r="R4443" t="s">
        <v>71</v>
      </c>
      <c r="S4443" t="s">
        <v>70</v>
      </c>
    </row>
    <row r="4444" spans="1:19" x14ac:dyDescent="0.2">
      <c r="A4444">
        <v>2016</v>
      </c>
      <c r="B4444">
        <v>13</v>
      </c>
      <c r="C4444" t="s">
        <v>131</v>
      </c>
      <c r="D4444" t="s">
        <v>119</v>
      </c>
      <c r="E4444" t="s">
        <v>131</v>
      </c>
      <c r="F4444" t="s">
        <v>10</v>
      </c>
      <c r="G4444" t="s">
        <v>96</v>
      </c>
      <c r="H4444" s="11">
        <v>45264</v>
      </c>
      <c r="I4444" t="s">
        <v>144</v>
      </c>
      <c r="J4444">
        <v>38</v>
      </c>
      <c r="K4444">
        <v>24</v>
      </c>
      <c r="L4444">
        <v>399</v>
      </c>
      <c r="M4444">
        <v>0</v>
      </c>
      <c r="N4444">
        <v>382</v>
      </c>
      <c r="O4444">
        <v>2</v>
      </c>
      <c r="P4444" t="s">
        <v>51</v>
      </c>
      <c r="Q4444" t="s">
        <v>50</v>
      </c>
      <c r="R4444" t="s">
        <v>16</v>
      </c>
      <c r="S4444" t="s">
        <v>15</v>
      </c>
    </row>
    <row r="4445" spans="1:19" x14ac:dyDescent="0.2">
      <c r="A4445">
        <v>2016</v>
      </c>
      <c r="B4445">
        <v>13</v>
      </c>
      <c r="C4445" t="s">
        <v>123</v>
      </c>
      <c r="D4445" t="s">
        <v>126</v>
      </c>
      <c r="E4445" t="s">
        <v>123</v>
      </c>
      <c r="F4445" t="s">
        <v>10</v>
      </c>
      <c r="G4445" t="s">
        <v>96</v>
      </c>
      <c r="H4445" s="11">
        <v>45264</v>
      </c>
      <c r="I4445" t="s">
        <v>121</v>
      </c>
      <c r="J4445">
        <v>31</v>
      </c>
      <c r="K4445">
        <v>23</v>
      </c>
      <c r="L4445">
        <v>369</v>
      </c>
      <c r="M4445">
        <v>0</v>
      </c>
      <c r="N4445">
        <v>333</v>
      </c>
      <c r="O4445">
        <v>2</v>
      </c>
      <c r="P4445" t="s">
        <v>9</v>
      </c>
      <c r="Q4445" t="s">
        <v>8</v>
      </c>
      <c r="R4445" t="s">
        <v>69</v>
      </c>
      <c r="S4445" t="s">
        <v>68</v>
      </c>
    </row>
    <row r="4446" spans="1:19" x14ac:dyDescent="0.2">
      <c r="A4446">
        <v>2016</v>
      </c>
      <c r="B4446">
        <v>13</v>
      </c>
      <c r="C4446" t="s">
        <v>153</v>
      </c>
      <c r="D4446" t="s">
        <v>139</v>
      </c>
      <c r="E4446" t="s">
        <v>139</v>
      </c>
      <c r="F4446" t="s">
        <v>10</v>
      </c>
      <c r="G4446" t="s">
        <v>96</v>
      </c>
      <c r="H4446" s="11">
        <v>45264</v>
      </c>
      <c r="I4446" t="s">
        <v>121</v>
      </c>
      <c r="J4446">
        <v>28</v>
      </c>
      <c r="K4446">
        <v>21</v>
      </c>
      <c r="L4446">
        <v>349</v>
      </c>
      <c r="M4446">
        <v>1</v>
      </c>
      <c r="N4446">
        <v>330</v>
      </c>
      <c r="O4446">
        <v>2</v>
      </c>
      <c r="P4446" t="s">
        <v>57</v>
      </c>
      <c r="Q4446" t="s">
        <v>56</v>
      </c>
      <c r="R4446" t="s">
        <v>65</v>
      </c>
      <c r="S4446" t="s">
        <v>64</v>
      </c>
    </row>
    <row r="4447" spans="1:19" x14ac:dyDescent="0.2">
      <c r="A4447">
        <v>2016</v>
      </c>
      <c r="B4447">
        <v>13</v>
      </c>
      <c r="C4447" t="s">
        <v>124</v>
      </c>
      <c r="D4447" t="s">
        <v>127</v>
      </c>
      <c r="E4447" t="s">
        <v>124</v>
      </c>
      <c r="F4447" t="s">
        <v>10</v>
      </c>
      <c r="G4447" t="s">
        <v>96</v>
      </c>
      <c r="H4447" s="11">
        <v>45264</v>
      </c>
      <c r="I4447" t="s">
        <v>121</v>
      </c>
      <c r="J4447">
        <v>24</v>
      </c>
      <c r="K4447">
        <v>14</v>
      </c>
      <c r="L4447">
        <v>389</v>
      </c>
      <c r="M4447">
        <v>2</v>
      </c>
      <c r="N4447">
        <v>234</v>
      </c>
      <c r="O4447">
        <v>2</v>
      </c>
      <c r="P4447" t="s">
        <v>55</v>
      </c>
      <c r="Q4447" t="s">
        <v>54</v>
      </c>
      <c r="R4447" t="s">
        <v>48</v>
      </c>
      <c r="S4447" t="s">
        <v>47</v>
      </c>
    </row>
    <row r="4448" spans="1:19" x14ac:dyDescent="0.2">
      <c r="A4448">
        <v>2016</v>
      </c>
      <c r="B4448">
        <v>13</v>
      </c>
      <c r="C4448" t="s">
        <v>105</v>
      </c>
      <c r="D4448" t="s">
        <v>142</v>
      </c>
      <c r="E4448" t="s">
        <v>105</v>
      </c>
      <c r="F4448" t="s">
        <v>10</v>
      </c>
      <c r="G4448" t="s">
        <v>96</v>
      </c>
      <c r="H4448" s="11">
        <v>45264</v>
      </c>
      <c r="I4448" t="s">
        <v>151</v>
      </c>
      <c r="J4448">
        <v>40</v>
      </c>
      <c r="K4448">
        <v>7</v>
      </c>
      <c r="L4448">
        <v>534</v>
      </c>
      <c r="M4448">
        <v>1</v>
      </c>
      <c r="N4448">
        <v>271</v>
      </c>
      <c r="O4448">
        <v>2</v>
      </c>
      <c r="P4448" t="s">
        <v>61</v>
      </c>
      <c r="Q4448" t="s">
        <v>60</v>
      </c>
      <c r="R4448" t="s">
        <v>18</v>
      </c>
      <c r="S4448" t="s">
        <v>17</v>
      </c>
    </row>
    <row r="4449" spans="1:19" x14ac:dyDescent="0.2">
      <c r="A4449">
        <v>2016</v>
      </c>
      <c r="B4449">
        <v>13</v>
      </c>
      <c r="C4449" t="s">
        <v>133</v>
      </c>
      <c r="D4449" t="s">
        <v>129</v>
      </c>
      <c r="E4449" t="s">
        <v>129</v>
      </c>
      <c r="F4449" t="s">
        <v>10</v>
      </c>
      <c r="G4449" t="s">
        <v>143</v>
      </c>
      <c r="H4449" s="11">
        <v>45265</v>
      </c>
      <c r="I4449" t="s">
        <v>151</v>
      </c>
      <c r="J4449">
        <v>41</v>
      </c>
      <c r="K4449">
        <v>10</v>
      </c>
      <c r="L4449">
        <v>421</v>
      </c>
      <c r="M4449">
        <v>1</v>
      </c>
      <c r="N4449">
        <v>250</v>
      </c>
      <c r="O4449">
        <v>3</v>
      </c>
      <c r="P4449" t="s">
        <v>49</v>
      </c>
      <c r="Q4449" t="s">
        <v>47</v>
      </c>
      <c r="R4449" t="s">
        <v>34</v>
      </c>
      <c r="S4449" t="s">
        <v>33</v>
      </c>
    </row>
    <row r="4450" spans="1:19" x14ac:dyDescent="0.2">
      <c r="A4450">
        <v>2016</v>
      </c>
      <c r="B4450">
        <v>14</v>
      </c>
      <c r="C4450" t="s">
        <v>97</v>
      </c>
      <c r="D4450" t="s">
        <v>131</v>
      </c>
      <c r="E4450" t="s">
        <v>97</v>
      </c>
      <c r="F4450" t="s">
        <v>10</v>
      </c>
      <c r="G4450" t="s">
        <v>146</v>
      </c>
      <c r="H4450" s="11">
        <v>45268</v>
      </c>
      <c r="I4450" t="s">
        <v>152</v>
      </c>
      <c r="J4450">
        <v>21</v>
      </c>
      <c r="K4450">
        <v>13</v>
      </c>
      <c r="L4450">
        <v>323</v>
      </c>
      <c r="M4450">
        <v>3</v>
      </c>
      <c r="N4450">
        <v>244</v>
      </c>
      <c r="O4450">
        <v>0</v>
      </c>
      <c r="P4450" t="s">
        <v>38</v>
      </c>
      <c r="Q4450" t="s">
        <v>37</v>
      </c>
      <c r="R4450" t="s">
        <v>51</v>
      </c>
      <c r="S4450" t="s">
        <v>50</v>
      </c>
    </row>
    <row r="4451" spans="1:19" x14ac:dyDescent="0.2">
      <c r="A4451">
        <v>2016</v>
      </c>
      <c r="B4451">
        <v>14</v>
      </c>
      <c r="C4451" t="s">
        <v>137</v>
      </c>
      <c r="D4451" t="s">
        <v>123</v>
      </c>
      <c r="E4451" t="s">
        <v>137</v>
      </c>
      <c r="F4451" t="s">
        <v>10</v>
      </c>
      <c r="G4451" t="s">
        <v>96</v>
      </c>
      <c r="H4451" s="11">
        <v>45271</v>
      </c>
      <c r="I4451" t="s">
        <v>132</v>
      </c>
      <c r="J4451">
        <v>26</v>
      </c>
      <c r="K4451">
        <v>23</v>
      </c>
      <c r="L4451">
        <v>314</v>
      </c>
      <c r="M4451">
        <v>3</v>
      </c>
      <c r="N4451">
        <v>300</v>
      </c>
      <c r="O4451">
        <v>4</v>
      </c>
      <c r="P4451" t="s">
        <v>40</v>
      </c>
      <c r="Q4451" t="s">
        <v>39</v>
      </c>
      <c r="R4451" t="s">
        <v>9</v>
      </c>
      <c r="S4451" t="s">
        <v>8</v>
      </c>
    </row>
    <row r="4452" spans="1:19" x14ac:dyDescent="0.2">
      <c r="A4452">
        <v>2016</v>
      </c>
      <c r="B4452">
        <v>14</v>
      </c>
      <c r="C4452" t="s">
        <v>142</v>
      </c>
      <c r="D4452" t="s">
        <v>153</v>
      </c>
      <c r="E4452" t="s">
        <v>142</v>
      </c>
      <c r="F4452" t="s">
        <v>10</v>
      </c>
      <c r="G4452" t="s">
        <v>96</v>
      </c>
      <c r="H4452" s="11">
        <v>45271</v>
      </c>
      <c r="I4452" t="s">
        <v>132</v>
      </c>
      <c r="J4452">
        <v>28</v>
      </c>
      <c r="K4452">
        <v>16</v>
      </c>
      <c r="L4452">
        <v>272</v>
      </c>
      <c r="M4452">
        <v>1</v>
      </c>
      <c r="N4452">
        <v>278</v>
      </c>
      <c r="O4452">
        <v>5</v>
      </c>
      <c r="P4452" t="s">
        <v>18</v>
      </c>
      <c r="Q4452" t="s">
        <v>17</v>
      </c>
      <c r="R4452" t="s">
        <v>57</v>
      </c>
      <c r="S4452" t="s">
        <v>56</v>
      </c>
    </row>
    <row r="4453" spans="1:19" x14ac:dyDescent="0.2">
      <c r="A4453">
        <v>2016</v>
      </c>
      <c r="B4453">
        <v>14</v>
      </c>
      <c r="C4453" t="s">
        <v>140</v>
      </c>
      <c r="D4453" t="s">
        <v>136</v>
      </c>
      <c r="E4453" t="s">
        <v>140</v>
      </c>
      <c r="F4453" t="s">
        <v>10</v>
      </c>
      <c r="G4453" t="s">
        <v>96</v>
      </c>
      <c r="H4453" s="11">
        <v>45271</v>
      </c>
      <c r="I4453" t="s">
        <v>132</v>
      </c>
      <c r="J4453">
        <v>20</v>
      </c>
      <c r="K4453">
        <v>17</v>
      </c>
      <c r="L4453">
        <v>323</v>
      </c>
      <c r="M4453">
        <v>2</v>
      </c>
      <c r="N4453">
        <v>296</v>
      </c>
      <c r="O4453">
        <v>0</v>
      </c>
      <c r="P4453" t="s">
        <v>30</v>
      </c>
      <c r="Q4453" t="s">
        <v>29</v>
      </c>
      <c r="R4453" t="s">
        <v>20</v>
      </c>
      <c r="S4453" t="s">
        <v>19</v>
      </c>
    </row>
    <row r="4454" spans="1:19" x14ac:dyDescent="0.2">
      <c r="A4454">
        <v>2016</v>
      </c>
      <c r="B4454">
        <v>14</v>
      </c>
      <c r="C4454" t="s">
        <v>104</v>
      </c>
      <c r="D4454" t="s">
        <v>130</v>
      </c>
      <c r="E4454" t="s">
        <v>104</v>
      </c>
      <c r="F4454" t="s">
        <v>10</v>
      </c>
      <c r="G4454" t="s">
        <v>96</v>
      </c>
      <c r="H4454" s="11">
        <v>45271</v>
      </c>
      <c r="I4454" t="s">
        <v>132</v>
      </c>
      <c r="J4454">
        <v>13</v>
      </c>
      <c r="K4454">
        <v>10</v>
      </c>
      <c r="L4454">
        <v>253</v>
      </c>
      <c r="M4454">
        <v>0</v>
      </c>
      <c r="N4454">
        <v>348</v>
      </c>
      <c r="O4454">
        <v>2</v>
      </c>
      <c r="P4454" t="s">
        <v>67</v>
      </c>
      <c r="Q4454" t="s">
        <v>66</v>
      </c>
      <c r="R4454" t="s">
        <v>28</v>
      </c>
      <c r="S4454" t="s">
        <v>27</v>
      </c>
    </row>
    <row r="4455" spans="1:19" x14ac:dyDescent="0.2">
      <c r="A4455">
        <v>2016</v>
      </c>
      <c r="B4455">
        <v>14</v>
      </c>
      <c r="C4455" t="s">
        <v>129</v>
      </c>
      <c r="D4455" t="s">
        <v>107</v>
      </c>
      <c r="E4455" t="s">
        <v>107</v>
      </c>
      <c r="F4455" t="s">
        <v>10</v>
      </c>
      <c r="G4455" t="s">
        <v>96</v>
      </c>
      <c r="H4455" s="11">
        <v>45271</v>
      </c>
      <c r="I4455" t="s">
        <v>132</v>
      </c>
      <c r="J4455">
        <v>22</v>
      </c>
      <c r="K4455">
        <v>17</v>
      </c>
      <c r="L4455">
        <v>316</v>
      </c>
      <c r="M4455">
        <v>1</v>
      </c>
      <c r="N4455">
        <v>348</v>
      </c>
      <c r="O4455">
        <v>3</v>
      </c>
      <c r="P4455" t="s">
        <v>34</v>
      </c>
      <c r="Q4455" t="s">
        <v>33</v>
      </c>
      <c r="R4455" t="s">
        <v>71</v>
      </c>
      <c r="S4455" t="s">
        <v>70</v>
      </c>
    </row>
    <row r="4456" spans="1:19" x14ac:dyDescent="0.2">
      <c r="A4456">
        <v>2016</v>
      </c>
      <c r="B4456">
        <v>14</v>
      </c>
      <c r="C4456" t="s">
        <v>128</v>
      </c>
      <c r="D4456" t="s">
        <v>112</v>
      </c>
      <c r="E4456" t="s">
        <v>112</v>
      </c>
      <c r="F4456" t="s">
        <v>10</v>
      </c>
      <c r="G4456" t="s">
        <v>96</v>
      </c>
      <c r="H4456" s="11">
        <v>45271</v>
      </c>
      <c r="I4456" t="s">
        <v>132</v>
      </c>
      <c r="J4456">
        <v>25</v>
      </c>
      <c r="K4456">
        <v>16</v>
      </c>
      <c r="L4456">
        <v>377</v>
      </c>
      <c r="M4456">
        <v>1</v>
      </c>
      <c r="N4456">
        <v>315</v>
      </c>
      <c r="O4456">
        <v>0</v>
      </c>
      <c r="P4456" t="s">
        <v>36</v>
      </c>
      <c r="Q4456" t="s">
        <v>35</v>
      </c>
      <c r="R4456" t="s">
        <v>42</v>
      </c>
      <c r="S4456" t="s">
        <v>41</v>
      </c>
    </row>
    <row r="4457" spans="1:19" x14ac:dyDescent="0.2">
      <c r="A4457">
        <v>2016</v>
      </c>
      <c r="B4457">
        <v>14</v>
      </c>
      <c r="C4457" t="s">
        <v>135</v>
      </c>
      <c r="D4457" t="s">
        <v>134</v>
      </c>
      <c r="E4457" t="s">
        <v>134</v>
      </c>
      <c r="F4457" t="s">
        <v>10</v>
      </c>
      <c r="G4457" t="s">
        <v>96</v>
      </c>
      <c r="H4457" s="11">
        <v>45271</v>
      </c>
      <c r="I4457" t="s">
        <v>132</v>
      </c>
      <c r="J4457">
        <v>23</v>
      </c>
      <c r="K4457">
        <v>10</v>
      </c>
      <c r="L4457">
        <v>360</v>
      </c>
      <c r="M4457">
        <v>0</v>
      </c>
      <c r="N4457">
        <v>254</v>
      </c>
      <c r="O4457">
        <v>1</v>
      </c>
      <c r="P4457" t="s">
        <v>24</v>
      </c>
      <c r="Q4457" t="s">
        <v>23</v>
      </c>
      <c r="R4457" t="s">
        <v>22</v>
      </c>
      <c r="S4457" t="s">
        <v>21</v>
      </c>
    </row>
    <row r="4458" spans="1:19" x14ac:dyDescent="0.2">
      <c r="A4458">
        <v>2016</v>
      </c>
      <c r="B4458">
        <v>14</v>
      </c>
      <c r="C4458" t="s">
        <v>114</v>
      </c>
      <c r="D4458" t="s">
        <v>126</v>
      </c>
      <c r="E4458" t="s">
        <v>126</v>
      </c>
      <c r="F4458" t="s">
        <v>10</v>
      </c>
      <c r="G4458" t="s">
        <v>96</v>
      </c>
      <c r="H4458" s="11">
        <v>45271</v>
      </c>
      <c r="I4458" t="s">
        <v>132</v>
      </c>
      <c r="J4458">
        <v>27</v>
      </c>
      <c r="K4458">
        <v>22</v>
      </c>
      <c r="L4458">
        <v>334</v>
      </c>
      <c r="M4458">
        <v>1</v>
      </c>
      <c r="N4458">
        <v>383</v>
      </c>
      <c r="O4458">
        <v>2</v>
      </c>
      <c r="P4458" t="s">
        <v>53</v>
      </c>
      <c r="Q4458" t="s">
        <v>52</v>
      </c>
      <c r="R4458" t="s">
        <v>69</v>
      </c>
      <c r="S4458" t="s">
        <v>68</v>
      </c>
    </row>
    <row r="4459" spans="1:19" x14ac:dyDescent="0.2">
      <c r="A4459">
        <v>2016</v>
      </c>
      <c r="B4459">
        <v>14</v>
      </c>
      <c r="C4459" t="s">
        <v>119</v>
      </c>
      <c r="D4459" t="s">
        <v>124</v>
      </c>
      <c r="E4459" t="s">
        <v>124</v>
      </c>
      <c r="F4459" t="s">
        <v>10</v>
      </c>
      <c r="G4459" t="s">
        <v>96</v>
      </c>
      <c r="H4459" s="11">
        <v>45271</v>
      </c>
      <c r="I4459" t="s">
        <v>132</v>
      </c>
      <c r="J4459">
        <v>27</v>
      </c>
      <c r="K4459">
        <v>20</v>
      </c>
      <c r="L4459">
        <v>460</v>
      </c>
      <c r="M4459">
        <v>3</v>
      </c>
      <c r="N4459">
        <v>275</v>
      </c>
      <c r="O4459">
        <v>1</v>
      </c>
      <c r="P4459" t="s">
        <v>16</v>
      </c>
      <c r="Q4459" t="s">
        <v>15</v>
      </c>
      <c r="R4459" t="s">
        <v>55</v>
      </c>
      <c r="S4459" t="s">
        <v>54</v>
      </c>
    </row>
    <row r="4460" spans="1:19" x14ac:dyDescent="0.2">
      <c r="A4460">
        <v>2016</v>
      </c>
      <c r="B4460">
        <v>14</v>
      </c>
      <c r="C4460" t="s">
        <v>98</v>
      </c>
      <c r="D4460" t="s">
        <v>133</v>
      </c>
      <c r="E4460" t="s">
        <v>133</v>
      </c>
      <c r="F4460" t="s">
        <v>10</v>
      </c>
      <c r="G4460" t="s">
        <v>96</v>
      </c>
      <c r="H4460" s="11">
        <v>45271</v>
      </c>
      <c r="I4460" t="s">
        <v>144</v>
      </c>
      <c r="J4460">
        <v>23</v>
      </c>
      <c r="K4460">
        <v>17</v>
      </c>
      <c r="L4460">
        <v>404</v>
      </c>
      <c r="M4460">
        <v>1</v>
      </c>
      <c r="N4460">
        <v>364</v>
      </c>
      <c r="O4460">
        <v>0</v>
      </c>
      <c r="P4460" t="s">
        <v>59</v>
      </c>
      <c r="Q4460" t="s">
        <v>58</v>
      </c>
      <c r="R4460" t="s">
        <v>49</v>
      </c>
      <c r="S4460" t="s">
        <v>47</v>
      </c>
    </row>
    <row r="4461" spans="1:19" x14ac:dyDescent="0.2">
      <c r="A4461">
        <v>2016</v>
      </c>
      <c r="B4461">
        <v>14</v>
      </c>
      <c r="C4461" t="s">
        <v>139</v>
      </c>
      <c r="D4461" t="s">
        <v>117</v>
      </c>
      <c r="E4461" t="s">
        <v>139</v>
      </c>
      <c r="F4461" t="s">
        <v>10</v>
      </c>
      <c r="G4461" t="s">
        <v>96</v>
      </c>
      <c r="H4461" s="11">
        <v>45271</v>
      </c>
      <c r="I4461" t="s">
        <v>121</v>
      </c>
      <c r="J4461">
        <v>16</v>
      </c>
      <c r="K4461">
        <v>11</v>
      </c>
      <c r="L4461">
        <v>270</v>
      </c>
      <c r="M4461">
        <v>0</v>
      </c>
      <c r="N4461">
        <v>294</v>
      </c>
      <c r="O4461">
        <v>3</v>
      </c>
      <c r="P4461" t="s">
        <v>65</v>
      </c>
      <c r="Q4461" t="s">
        <v>64</v>
      </c>
      <c r="R4461" t="s">
        <v>46</v>
      </c>
      <c r="S4461" t="s">
        <v>45</v>
      </c>
    </row>
    <row r="4462" spans="1:19" x14ac:dyDescent="0.2">
      <c r="A4462">
        <v>2016</v>
      </c>
      <c r="B4462">
        <v>14</v>
      </c>
      <c r="C4462" t="s">
        <v>101</v>
      </c>
      <c r="D4462" t="s">
        <v>105</v>
      </c>
      <c r="E4462" t="s">
        <v>101</v>
      </c>
      <c r="F4462" t="s">
        <v>10</v>
      </c>
      <c r="G4462" t="s">
        <v>96</v>
      </c>
      <c r="H4462" s="11">
        <v>45271</v>
      </c>
      <c r="I4462" t="s">
        <v>121</v>
      </c>
      <c r="J4462">
        <v>38</v>
      </c>
      <c r="K4462">
        <v>10</v>
      </c>
      <c r="L4462">
        <v>330</v>
      </c>
      <c r="M4462">
        <v>0</v>
      </c>
      <c r="N4462">
        <v>354</v>
      </c>
      <c r="O4462">
        <v>6</v>
      </c>
      <c r="P4462" t="s">
        <v>32</v>
      </c>
      <c r="Q4462" t="s">
        <v>31</v>
      </c>
      <c r="R4462" t="s">
        <v>61</v>
      </c>
      <c r="S4462" t="s">
        <v>60</v>
      </c>
    </row>
    <row r="4463" spans="1:19" x14ac:dyDescent="0.2">
      <c r="A4463">
        <v>2016</v>
      </c>
      <c r="B4463">
        <v>14</v>
      </c>
      <c r="C4463" t="s">
        <v>122</v>
      </c>
      <c r="D4463" t="s">
        <v>138</v>
      </c>
      <c r="E4463" t="s">
        <v>138</v>
      </c>
      <c r="F4463" t="s">
        <v>10</v>
      </c>
      <c r="G4463" t="s">
        <v>96</v>
      </c>
      <c r="H4463" s="11">
        <v>45271</v>
      </c>
      <c r="I4463" t="s">
        <v>121</v>
      </c>
      <c r="J4463">
        <v>42</v>
      </c>
      <c r="K4463">
        <v>14</v>
      </c>
      <c r="L4463">
        <v>286</v>
      </c>
      <c r="M4463">
        <v>0</v>
      </c>
      <c r="N4463">
        <v>312</v>
      </c>
      <c r="O4463">
        <v>5</v>
      </c>
      <c r="P4463" t="s">
        <v>63</v>
      </c>
      <c r="Q4463" t="s">
        <v>72</v>
      </c>
      <c r="R4463" t="s">
        <v>12</v>
      </c>
      <c r="S4463" t="s">
        <v>11</v>
      </c>
    </row>
    <row r="4464" spans="1:19" x14ac:dyDescent="0.2">
      <c r="A4464">
        <v>2016</v>
      </c>
      <c r="B4464">
        <v>14</v>
      </c>
      <c r="C4464" t="s">
        <v>127</v>
      </c>
      <c r="D4464" t="s">
        <v>125</v>
      </c>
      <c r="E4464" t="s">
        <v>127</v>
      </c>
      <c r="F4464" t="s">
        <v>10</v>
      </c>
      <c r="G4464" t="s">
        <v>96</v>
      </c>
      <c r="H4464" s="11">
        <v>45271</v>
      </c>
      <c r="I4464" t="s">
        <v>151</v>
      </c>
      <c r="J4464">
        <v>10</v>
      </c>
      <c r="K4464">
        <v>7</v>
      </c>
      <c r="L4464">
        <v>260</v>
      </c>
      <c r="M4464">
        <v>3</v>
      </c>
      <c r="N4464">
        <v>260</v>
      </c>
      <c r="O4464">
        <v>3</v>
      </c>
      <c r="P4464" t="s">
        <v>48</v>
      </c>
      <c r="Q4464" t="s">
        <v>47</v>
      </c>
      <c r="R4464" t="s">
        <v>26</v>
      </c>
      <c r="S4464" t="s">
        <v>25</v>
      </c>
    </row>
    <row r="4465" spans="1:19" x14ac:dyDescent="0.2">
      <c r="A4465">
        <v>2016</v>
      </c>
      <c r="B4465">
        <v>14</v>
      </c>
      <c r="C4465" t="s">
        <v>118</v>
      </c>
      <c r="D4465" t="s">
        <v>110</v>
      </c>
      <c r="E4465" t="s">
        <v>118</v>
      </c>
      <c r="F4465" t="s">
        <v>10</v>
      </c>
      <c r="G4465" t="s">
        <v>143</v>
      </c>
      <c r="H4465" s="11">
        <v>45272</v>
      </c>
      <c r="I4465" t="s">
        <v>151</v>
      </c>
      <c r="J4465">
        <v>30</v>
      </c>
      <c r="K4465">
        <v>23</v>
      </c>
      <c r="L4465">
        <v>496</v>
      </c>
      <c r="M4465">
        <v>3</v>
      </c>
      <c r="N4465">
        <v>348</v>
      </c>
      <c r="O4465">
        <v>1</v>
      </c>
      <c r="P4465" t="s">
        <v>44</v>
      </c>
      <c r="Q4465" t="s">
        <v>43</v>
      </c>
      <c r="R4465" t="s">
        <v>14</v>
      </c>
      <c r="S4465" t="s">
        <v>13</v>
      </c>
    </row>
    <row r="4466" spans="1:19" x14ac:dyDescent="0.2">
      <c r="A4466">
        <v>2016</v>
      </c>
      <c r="B4466">
        <v>15</v>
      </c>
      <c r="C4466" t="s">
        <v>105</v>
      </c>
      <c r="D4466" t="s">
        <v>122</v>
      </c>
      <c r="E4466" t="s">
        <v>105</v>
      </c>
      <c r="F4466" t="s">
        <v>10</v>
      </c>
      <c r="G4466" t="s">
        <v>146</v>
      </c>
      <c r="H4466" s="11">
        <v>45275</v>
      </c>
      <c r="I4466" t="s">
        <v>152</v>
      </c>
      <c r="J4466">
        <v>24</v>
      </c>
      <c r="K4466">
        <v>3</v>
      </c>
      <c r="L4466">
        <v>299</v>
      </c>
      <c r="M4466">
        <v>1</v>
      </c>
      <c r="N4466">
        <v>183</v>
      </c>
      <c r="O4466">
        <v>0</v>
      </c>
      <c r="P4466" t="s">
        <v>61</v>
      </c>
      <c r="Q4466" t="s">
        <v>60</v>
      </c>
      <c r="R4466" t="s">
        <v>63</v>
      </c>
      <c r="S4466" t="s">
        <v>72</v>
      </c>
    </row>
    <row r="4467" spans="1:19" x14ac:dyDescent="0.2">
      <c r="A4467">
        <v>2016</v>
      </c>
      <c r="B4467">
        <v>15</v>
      </c>
      <c r="C4467" t="s">
        <v>133</v>
      </c>
      <c r="D4467" t="s">
        <v>137</v>
      </c>
      <c r="E4467" t="s">
        <v>137</v>
      </c>
      <c r="F4467" t="s">
        <v>10</v>
      </c>
      <c r="G4467" t="s">
        <v>109</v>
      </c>
      <c r="H4467" s="11">
        <v>45277</v>
      </c>
      <c r="I4467" t="s">
        <v>152</v>
      </c>
      <c r="J4467">
        <v>34</v>
      </c>
      <c r="K4467">
        <v>13</v>
      </c>
      <c r="L4467">
        <v>303</v>
      </c>
      <c r="M4467">
        <v>1</v>
      </c>
      <c r="N4467">
        <v>360</v>
      </c>
      <c r="O4467">
        <v>4</v>
      </c>
      <c r="P4467" t="s">
        <v>49</v>
      </c>
      <c r="Q4467" t="s">
        <v>47</v>
      </c>
      <c r="R4467" t="s">
        <v>40</v>
      </c>
      <c r="S4467" t="s">
        <v>39</v>
      </c>
    </row>
    <row r="4468" spans="1:19" x14ac:dyDescent="0.2">
      <c r="A4468">
        <v>2016</v>
      </c>
      <c r="B4468">
        <v>15</v>
      </c>
      <c r="C4468" t="s">
        <v>119</v>
      </c>
      <c r="D4468" t="s">
        <v>135</v>
      </c>
      <c r="E4468" t="s">
        <v>119</v>
      </c>
      <c r="F4468" t="s">
        <v>10</v>
      </c>
      <c r="G4468" t="s">
        <v>96</v>
      </c>
      <c r="H4468" s="11">
        <v>45278</v>
      </c>
      <c r="I4468" t="s">
        <v>132</v>
      </c>
      <c r="J4468">
        <v>33</v>
      </c>
      <c r="K4468">
        <v>13</v>
      </c>
      <c r="L4468">
        <v>451</v>
      </c>
      <c r="M4468">
        <v>0</v>
      </c>
      <c r="N4468">
        <v>269</v>
      </c>
      <c r="O4468">
        <v>0</v>
      </c>
      <c r="P4468" t="s">
        <v>16</v>
      </c>
      <c r="Q4468" t="s">
        <v>15</v>
      </c>
      <c r="R4468" t="s">
        <v>24</v>
      </c>
      <c r="S4468" t="s">
        <v>23</v>
      </c>
    </row>
    <row r="4469" spans="1:19" x14ac:dyDescent="0.2">
      <c r="A4469">
        <v>2016</v>
      </c>
      <c r="B4469">
        <v>15</v>
      </c>
      <c r="C4469" t="s">
        <v>127</v>
      </c>
      <c r="D4469" t="s">
        <v>140</v>
      </c>
      <c r="E4469" t="s">
        <v>127</v>
      </c>
      <c r="F4469" t="s">
        <v>10</v>
      </c>
      <c r="G4469" t="s">
        <v>96</v>
      </c>
      <c r="H4469" s="11">
        <v>45278</v>
      </c>
      <c r="I4469" t="s">
        <v>132</v>
      </c>
      <c r="J4469">
        <v>17</v>
      </c>
      <c r="K4469">
        <v>6</v>
      </c>
      <c r="L4469">
        <v>300</v>
      </c>
      <c r="M4469">
        <v>0</v>
      </c>
      <c r="N4469">
        <v>324</v>
      </c>
      <c r="O4469">
        <v>2</v>
      </c>
      <c r="P4469" t="s">
        <v>48</v>
      </c>
      <c r="Q4469" t="s">
        <v>47</v>
      </c>
      <c r="R4469" t="s">
        <v>30</v>
      </c>
      <c r="S4469" t="s">
        <v>29</v>
      </c>
    </row>
    <row r="4470" spans="1:19" x14ac:dyDescent="0.2">
      <c r="A4470">
        <v>2016</v>
      </c>
      <c r="B4470">
        <v>15</v>
      </c>
      <c r="C4470" t="s">
        <v>136</v>
      </c>
      <c r="D4470" t="s">
        <v>101</v>
      </c>
      <c r="E4470" t="s">
        <v>101</v>
      </c>
      <c r="F4470" t="s">
        <v>10</v>
      </c>
      <c r="G4470" t="s">
        <v>96</v>
      </c>
      <c r="H4470" s="11">
        <v>45278</v>
      </c>
      <c r="I4470" t="s">
        <v>132</v>
      </c>
      <c r="J4470">
        <v>30</v>
      </c>
      <c r="K4470">
        <v>27</v>
      </c>
      <c r="L4470">
        <v>451</v>
      </c>
      <c r="M4470">
        <v>0</v>
      </c>
      <c r="N4470">
        <v>449</v>
      </c>
      <c r="O4470">
        <v>4</v>
      </c>
      <c r="P4470" t="s">
        <v>20</v>
      </c>
      <c r="Q4470" t="s">
        <v>19</v>
      </c>
      <c r="R4470" t="s">
        <v>32</v>
      </c>
      <c r="S4470" t="s">
        <v>31</v>
      </c>
    </row>
    <row r="4471" spans="1:19" x14ac:dyDescent="0.2">
      <c r="A4471">
        <v>2016</v>
      </c>
      <c r="B4471">
        <v>15</v>
      </c>
      <c r="C4471" t="s">
        <v>112</v>
      </c>
      <c r="D4471" t="s">
        <v>129</v>
      </c>
      <c r="E4471" t="s">
        <v>129</v>
      </c>
      <c r="F4471" t="s">
        <v>10</v>
      </c>
      <c r="G4471" t="s">
        <v>96</v>
      </c>
      <c r="H4471" s="11">
        <v>45278</v>
      </c>
      <c r="I4471" t="s">
        <v>132</v>
      </c>
      <c r="J4471">
        <v>34</v>
      </c>
      <c r="K4471">
        <v>6</v>
      </c>
      <c r="L4471">
        <v>411</v>
      </c>
      <c r="M4471">
        <v>0</v>
      </c>
      <c r="N4471">
        <v>282</v>
      </c>
      <c r="O4471">
        <v>3</v>
      </c>
      <c r="P4471" t="s">
        <v>42</v>
      </c>
      <c r="Q4471" t="s">
        <v>41</v>
      </c>
      <c r="R4471" t="s">
        <v>34</v>
      </c>
      <c r="S4471" t="s">
        <v>33</v>
      </c>
    </row>
    <row r="4472" spans="1:19" x14ac:dyDescent="0.2">
      <c r="A4472">
        <v>2016</v>
      </c>
      <c r="B4472">
        <v>15</v>
      </c>
      <c r="C4472" t="s">
        <v>134</v>
      </c>
      <c r="D4472" t="s">
        <v>124</v>
      </c>
      <c r="E4472" t="s">
        <v>124</v>
      </c>
      <c r="F4472" t="s">
        <v>10</v>
      </c>
      <c r="G4472" t="s">
        <v>96</v>
      </c>
      <c r="H4472" s="11">
        <v>45278</v>
      </c>
      <c r="I4472" t="s">
        <v>132</v>
      </c>
      <c r="J4472">
        <v>24</v>
      </c>
      <c r="K4472">
        <v>20</v>
      </c>
      <c r="L4472">
        <v>382</v>
      </c>
      <c r="M4472">
        <v>0</v>
      </c>
      <c r="N4472">
        <v>222</v>
      </c>
      <c r="O4472">
        <v>1</v>
      </c>
      <c r="P4472" t="s">
        <v>22</v>
      </c>
      <c r="Q4472" t="s">
        <v>21</v>
      </c>
      <c r="R4472" t="s">
        <v>55</v>
      </c>
      <c r="S4472" t="s">
        <v>54</v>
      </c>
    </row>
    <row r="4473" spans="1:19" x14ac:dyDescent="0.2">
      <c r="A4473">
        <v>2016</v>
      </c>
      <c r="B4473">
        <v>15</v>
      </c>
      <c r="C4473" t="s">
        <v>110</v>
      </c>
      <c r="D4473" t="s">
        <v>114</v>
      </c>
      <c r="E4473" t="s">
        <v>110</v>
      </c>
      <c r="F4473" t="s">
        <v>10</v>
      </c>
      <c r="G4473" t="s">
        <v>96</v>
      </c>
      <c r="H4473" s="11">
        <v>45278</v>
      </c>
      <c r="I4473" t="s">
        <v>132</v>
      </c>
      <c r="J4473">
        <v>27</v>
      </c>
      <c r="K4473">
        <v>26</v>
      </c>
      <c r="L4473">
        <v>340</v>
      </c>
      <c r="M4473">
        <v>2</v>
      </c>
      <c r="N4473">
        <v>328</v>
      </c>
      <c r="O4473">
        <v>1</v>
      </c>
      <c r="P4473" t="s">
        <v>14</v>
      </c>
      <c r="Q4473" t="s">
        <v>13</v>
      </c>
      <c r="R4473" t="s">
        <v>53</v>
      </c>
      <c r="S4473" t="s">
        <v>52</v>
      </c>
    </row>
    <row r="4474" spans="1:19" x14ac:dyDescent="0.2">
      <c r="A4474">
        <v>2016</v>
      </c>
      <c r="B4474">
        <v>15</v>
      </c>
      <c r="C4474" t="s">
        <v>107</v>
      </c>
      <c r="D4474" t="s">
        <v>128</v>
      </c>
      <c r="E4474" t="s">
        <v>107</v>
      </c>
      <c r="F4474" t="s">
        <v>10</v>
      </c>
      <c r="G4474" t="s">
        <v>96</v>
      </c>
      <c r="H4474" s="11">
        <v>45278</v>
      </c>
      <c r="I4474" t="s">
        <v>132</v>
      </c>
      <c r="J4474">
        <v>21</v>
      </c>
      <c r="K4474">
        <v>20</v>
      </c>
      <c r="L4474">
        <v>387</v>
      </c>
      <c r="M4474">
        <v>2</v>
      </c>
      <c r="N4474">
        <v>150</v>
      </c>
      <c r="O4474">
        <v>1</v>
      </c>
      <c r="P4474" t="s">
        <v>71</v>
      </c>
      <c r="Q4474" t="s">
        <v>70</v>
      </c>
      <c r="R4474" t="s">
        <v>36</v>
      </c>
      <c r="S4474" t="s">
        <v>35</v>
      </c>
    </row>
    <row r="4475" spans="1:19" x14ac:dyDescent="0.2">
      <c r="A4475">
        <v>2016</v>
      </c>
      <c r="B4475">
        <v>15</v>
      </c>
      <c r="C4475" t="s">
        <v>97</v>
      </c>
      <c r="D4475" t="s">
        <v>104</v>
      </c>
      <c r="E4475" t="s">
        <v>104</v>
      </c>
      <c r="F4475" t="s">
        <v>10</v>
      </c>
      <c r="G4475" t="s">
        <v>96</v>
      </c>
      <c r="H4475" s="11">
        <v>45278</v>
      </c>
      <c r="I4475" t="s">
        <v>132</v>
      </c>
      <c r="J4475">
        <v>19</v>
      </c>
      <c r="K4475">
        <v>17</v>
      </c>
      <c r="L4475">
        <v>389</v>
      </c>
      <c r="M4475">
        <v>3</v>
      </c>
      <c r="N4475">
        <v>316</v>
      </c>
      <c r="O4475">
        <v>1</v>
      </c>
      <c r="P4475" t="s">
        <v>38</v>
      </c>
      <c r="Q4475" t="s">
        <v>37</v>
      </c>
      <c r="R4475" t="s">
        <v>67</v>
      </c>
      <c r="S4475" t="s">
        <v>66</v>
      </c>
    </row>
    <row r="4476" spans="1:19" x14ac:dyDescent="0.2">
      <c r="A4476">
        <v>2016</v>
      </c>
      <c r="B4476">
        <v>15</v>
      </c>
      <c r="C4476" t="s">
        <v>123</v>
      </c>
      <c r="D4476" t="s">
        <v>117</v>
      </c>
      <c r="E4476" t="s">
        <v>117</v>
      </c>
      <c r="F4476" t="s">
        <v>10</v>
      </c>
      <c r="G4476" t="s">
        <v>96</v>
      </c>
      <c r="H4476" s="11">
        <v>45278</v>
      </c>
      <c r="I4476" t="s">
        <v>144</v>
      </c>
      <c r="J4476">
        <v>48</v>
      </c>
      <c r="K4476">
        <v>41</v>
      </c>
      <c r="L4476">
        <v>488</v>
      </c>
      <c r="M4476">
        <v>1</v>
      </c>
      <c r="N4476">
        <v>425</v>
      </c>
      <c r="O4476">
        <v>2</v>
      </c>
      <c r="P4476" t="s">
        <v>9</v>
      </c>
      <c r="Q4476" t="s">
        <v>8</v>
      </c>
      <c r="R4476" t="s">
        <v>46</v>
      </c>
      <c r="S4476" t="s">
        <v>45</v>
      </c>
    </row>
    <row r="4477" spans="1:19" x14ac:dyDescent="0.2">
      <c r="A4477">
        <v>2016</v>
      </c>
      <c r="B4477">
        <v>15</v>
      </c>
      <c r="C4477" t="s">
        <v>138</v>
      </c>
      <c r="D4477" t="s">
        <v>98</v>
      </c>
      <c r="E4477" t="s">
        <v>138</v>
      </c>
      <c r="F4477" t="s">
        <v>10</v>
      </c>
      <c r="G4477" t="s">
        <v>96</v>
      </c>
      <c r="H4477" s="11">
        <v>45278</v>
      </c>
      <c r="I4477" t="s">
        <v>144</v>
      </c>
      <c r="J4477">
        <v>41</v>
      </c>
      <c r="K4477">
        <v>13</v>
      </c>
      <c r="L4477">
        <v>550</v>
      </c>
      <c r="M4477">
        <v>1</v>
      </c>
      <c r="N4477">
        <v>272</v>
      </c>
      <c r="O4477">
        <v>1</v>
      </c>
      <c r="P4477" t="s">
        <v>12</v>
      </c>
      <c r="Q4477" t="s">
        <v>11</v>
      </c>
      <c r="R4477" t="s">
        <v>59</v>
      </c>
      <c r="S4477" t="s">
        <v>58</v>
      </c>
    </row>
    <row r="4478" spans="1:19" x14ac:dyDescent="0.2">
      <c r="A4478">
        <v>2016</v>
      </c>
      <c r="B4478">
        <v>15</v>
      </c>
      <c r="C4478" t="s">
        <v>130</v>
      </c>
      <c r="D4478" t="s">
        <v>118</v>
      </c>
      <c r="E4478" t="s">
        <v>118</v>
      </c>
      <c r="F4478" t="s">
        <v>10</v>
      </c>
      <c r="G4478" t="s">
        <v>96</v>
      </c>
      <c r="H4478" s="11">
        <v>45278</v>
      </c>
      <c r="I4478" t="s">
        <v>121</v>
      </c>
      <c r="J4478">
        <v>16</v>
      </c>
      <c r="K4478">
        <v>3</v>
      </c>
      <c r="L4478">
        <v>313</v>
      </c>
      <c r="M4478">
        <v>0</v>
      </c>
      <c r="N4478">
        <v>309</v>
      </c>
      <c r="O4478">
        <v>3</v>
      </c>
      <c r="P4478" t="s">
        <v>28</v>
      </c>
      <c r="Q4478" t="s">
        <v>27</v>
      </c>
      <c r="R4478" t="s">
        <v>44</v>
      </c>
      <c r="S4478" t="s">
        <v>43</v>
      </c>
    </row>
    <row r="4479" spans="1:19" x14ac:dyDescent="0.2">
      <c r="A4479">
        <v>2016</v>
      </c>
      <c r="B4479">
        <v>15</v>
      </c>
      <c r="C4479" t="s">
        <v>153</v>
      </c>
      <c r="D4479" t="s">
        <v>131</v>
      </c>
      <c r="E4479" t="s">
        <v>131</v>
      </c>
      <c r="F4479" t="s">
        <v>10</v>
      </c>
      <c r="G4479" t="s">
        <v>96</v>
      </c>
      <c r="H4479" s="11">
        <v>45278</v>
      </c>
      <c r="I4479" t="s">
        <v>121</v>
      </c>
      <c r="J4479">
        <v>19</v>
      </c>
      <c r="K4479">
        <v>16</v>
      </c>
      <c r="L4479">
        <v>345</v>
      </c>
      <c r="M4479">
        <v>2</v>
      </c>
      <c r="N4479">
        <v>263</v>
      </c>
      <c r="O4479">
        <v>2</v>
      </c>
      <c r="P4479" t="s">
        <v>57</v>
      </c>
      <c r="Q4479" t="s">
        <v>56</v>
      </c>
      <c r="R4479" t="s">
        <v>51</v>
      </c>
      <c r="S4479" t="s">
        <v>50</v>
      </c>
    </row>
    <row r="4480" spans="1:19" x14ac:dyDescent="0.2">
      <c r="A4480">
        <v>2016</v>
      </c>
      <c r="B4480">
        <v>15</v>
      </c>
      <c r="C4480" t="s">
        <v>125</v>
      </c>
      <c r="D4480" t="s">
        <v>139</v>
      </c>
      <c r="E4480" t="s">
        <v>125</v>
      </c>
      <c r="F4480" t="s">
        <v>10</v>
      </c>
      <c r="G4480" t="s">
        <v>96</v>
      </c>
      <c r="H4480" s="11">
        <v>45278</v>
      </c>
      <c r="I4480" t="s">
        <v>151</v>
      </c>
      <c r="J4480">
        <v>26</v>
      </c>
      <c r="K4480">
        <v>20</v>
      </c>
      <c r="L4480">
        <v>449</v>
      </c>
      <c r="M4480">
        <v>1</v>
      </c>
      <c r="N4480">
        <v>276</v>
      </c>
      <c r="O4480">
        <v>4</v>
      </c>
      <c r="P4480" t="s">
        <v>26</v>
      </c>
      <c r="Q4480" t="s">
        <v>25</v>
      </c>
      <c r="R4480" t="s">
        <v>65</v>
      </c>
      <c r="S4480" t="s">
        <v>64</v>
      </c>
    </row>
    <row r="4481" spans="1:19" x14ac:dyDescent="0.2">
      <c r="A4481">
        <v>2016</v>
      </c>
      <c r="B4481">
        <v>15</v>
      </c>
      <c r="C4481" t="s">
        <v>126</v>
      </c>
      <c r="D4481" t="s">
        <v>142</v>
      </c>
      <c r="E4481" t="s">
        <v>142</v>
      </c>
      <c r="F4481" t="s">
        <v>10</v>
      </c>
      <c r="G4481" t="s">
        <v>143</v>
      </c>
      <c r="H4481" s="11">
        <v>45279</v>
      </c>
      <c r="I4481" t="s">
        <v>151</v>
      </c>
      <c r="J4481">
        <v>26</v>
      </c>
      <c r="K4481">
        <v>15</v>
      </c>
      <c r="L4481">
        <v>438</v>
      </c>
      <c r="M4481">
        <v>0</v>
      </c>
      <c r="N4481">
        <v>335</v>
      </c>
      <c r="O4481">
        <v>3</v>
      </c>
      <c r="P4481" t="s">
        <v>69</v>
      </c>
      <c r="Q4481" t="s">
        <v>68</v>
      </c>
      <c r="R4481" t="s">
        <v>18</v>
      </c>
      <c r="S4481" t="s">
        <v>17</v>
      </c>
    </row>
    <row r="4482" spans="1:19" x14ac:dyDescent="0.2">
      <c r="A4482">
        <v>2016</v>
      </c>
      <c r="B4482">
        <v>16</v>
      </c>
      <c r="C4482" t="s">
        <v>114</v>
      </c>
      <c r="D4482" t="s">
        <v>127</v>
      </c>
      <c r="E4482" t="s">
        <v>114</v>
      </c>
      <c r="F4482" t="s">
        <v>10</v>
      </c>
      <c r="G4482" t="s">
        <v>146</v>
      </c>
      <c r="H4482" s="11">
        <v>45282</v>
      </c>
      <c r="I4482" t="s">
        <v>152</v>
      </c>
      <c r="J4482">
        <v>24</v>
      </c>
      <c r="K4482">
        <v>19</v>
      </c>
      <c r="L4482">
        <v>286</v>
      </c>
      <c r="M4482">
        <v>1</v>
      </c>
      <c r="N4482">
        <v>470</v>
      </c>
      <c r="O4482">
        <v>3</v>
      </c>
      <c r="P4482" t="s">
        <v>53</v>
      </c>
      <c r="Q4482" t="s">
        <v>52</v>
      </c>
      <c r="R4482" t="s">
        <v>48</v>
      </c>
      <c r="S4482" t="s">
        <v>47</v>
      </c>
    </row>
    <row r="4483" spans="1:19" x14ac:dyDescent="0.2">
      <c r="A4483">
        <v>2016</v>
      </c>
      <c r="B4483">
        <v>16</v>
      </c>
      <c r="C4483" t="s">
        <v>142</v>
      </c>
      <c r="D4483" t="s">
        <v>138</v>
      </c>
      <c r="E4483" t="s">
        <v>138</v>
      </c>
      <c r="F4483" t="s">
        <v>10</v>
      </c>
      <c r="G4483" t="s">
        <v>109</v>
      </c>
      <c r="H4483" s="11">
        <v>45284</v>
      </c>
      <c r="I4483" t="s">
        <v>132</v>
      </c>
      <c r="J4483">
        <v>33</v>
      </c>
      <c r="K4483">
        <v>16</v>
      </c>
      <c r="L4483">
        <v>408</v>
      </c>
      <c r="M4483">
        <v>0</v>
      </c>
      <c r="N4483">
        <v>302</v>
      </c>
      <c r="O4483">
        <v>2</v>
      </c>
      <c r="P4483" t="s">
        <v>18</v>
      </c>
      <c r="Q4483" t="s">
        <v>17</v>
      </c>
      <c r="R4483" t="s">
        <v>12</v>
      </c>
      <c r="S4483" t="s">
        <v>11</v>
      </c>
    </row>
    <row r="4484" spans="1:19" x14ac:dyDescent="0.2">
      <c r="A4484">
        <v>2016</v>
      </c>
      <c r="B4484">
        <v>16</v>
      </c>
      <c r="C4484" t="s">
        <v>118</v>
      </c>
      <c r="D4484" t="s">
        <v>133</v>
      </c>
      <c r="E4484" t="s">
        <v>118</v>
      </c>
      <c r="F4484" t="s">
        <v>10</v>
      </c>
      <c r="G4484" t="s">
        <v>109</v>
      </c>
      <c r="H4484" s="11">
        <v>45284</v>
      </c>
      <c r="I4484" t="s">
        <v>132</v>
      </c>
      <c r="J4484">
        <v>41</v>
      </c>
      <c r="K4484">
        <v>3</v>
      </c>
      <c r="L4484">
        <v>325</v>
      </c>
      <c r="M4484">
        <v>0</v>
      </c>
      <c r="N4484">
        <v>239</v>
      </c>
      <c r="O4484">
        <v>4</v>
      </c>
      <c r="P4484" t="s">
        <v>44</v>
      </c>
      <c r="Q4484" t="s">
        <v>43</v>
      </c>
      <c r="R4484" t="s">
        <v>49</v>
      </c>
      <c r="S4484" t="s">
        <v>47</v>
      </c>
    </row>
    <row r="4485" spans="1:19" x14ac:dyDescent="0.2">
      <c r="A4485">
        <v>2016</v>
      </c>
      <c r="B4485">
        <v>16</v>
      </c>
      <c r="C4485" t="s">
        <v>101</v>
      </c>
      <c r="D4485" t="s">
        <v>112</v>
      </c>
      <c r="E4485" t="s">
        <v>101</v>
      </c>
      <c r="F4485" t="s">
        <v>10</v>
      </c>
      <c r="G4485" t="s">
        <v>109</v>
      </c>
      <c r="H4485" s="11">
        <v>45284</v>
      </c>
      <c r="I4485" t="s">
        <v>132</v>
      </c>
      <c r="J4485">
        <v>38</v>
      </c>
      <c r="K4485">
        <v>25</v>
      </c>
      <c r="L4485">
        <v>348</v>
      </c>
      <c r="M4485">
        <v>0</v>
      </c>
      <c r="N4485">
        <v>446</v>
      </c>
      <c r="O4485">
        <v>2</v>
      </c>
      <c r="P4485" t="s">
        <v>32</v>
      </c>
      <c r="Q4485" t="s">
        <v>31</v>
      </c>
      <c r="R4485" t="s">
        <v>42</v>
      </c>
      <c r="S4485" t="s">
        <v>41</v>
      </c>
    </row>
    <row r="4486" spans="1:19" x14ac:dyDescent="0.2">
      <c r="A4486">
        <v>2016</v>
      </c>
      <c r="B4486">
        <v>16</v>
      </c>
      <c r="C4486" t="s">
        <v>119</v>
      </c>
      <c r="D4486" t="s">
        <v>137</v>
      </c>
      <c r="E4486" t="s">
        <v>137</v>
      </c>
      <c r="F4486" t="s">
        <v>10</v>
      </c>
      <c r="G4486" t="s">
        <v>109</v>
      </c>
      <c r="H4486" s="11">
        <v>45284</v>
      </c>
      <c r="I4486" t="s">
        <v>132</v>
      </c>
      <c r="J4486">
        <v>34</v>
      </c>
      <c r="K4486">
        <v>31</v>
      </c>
      <c r="L4486">
        <v>494</v>
      </c>
      <c r="M4486">
        <v>1</v>
      </c>
      <c r="N4486">
        <v>589</v>
      </c>
      <c r="O4486">
        <v>0</v>
      </c>
      <c r="P4486" t="s">
        <v>16</v>
      </c>
      <c r="Q4486" t="s">
        <v>15</v>
      </c>
      <c r="R4486" t="s">
        <v>40</v>
      </c>
      <c r="S4486" t="s">
        <v>39</v>
      </c>
    </row>
    <row r="4487" spans="1:19" x14ac:dyDescent="0.2">
      <c r="A4487">
        <v>2016</v>
      </c>
      <c r="B4487">
        <v>16</v>
      </c>
      <c r="C4487" t="s">
        <v>135</v>
      </c>
      <c r="D4487" t="s">
        <v>153</v>
      </c>
      <c r="E4487" t="s">
        <v>135</v>
      </c>
      <c r="F4487" t="s">
        <v>10</v>
      </c>
      <c r="G4487" t="s">
        <v>109</v>
      </c>
      <c r="H4487" s="11">
        <v>45284</v>
      </c>
      <c r="I4487" t="s">
        <v>132</v>
      </c>
      <c r="J4487">
        <v>20</v>
      </c>
      <c r="K4487">
        <v>17</v>
      </c>
      <c r="L4487">
        <v>251</v>
      </c>
      <c r="M4487">
        <v>0</v>
      </c>
      <c r="N4487">
        <v>356</v>
      </c>
      <c r="O4487">
        <v>1</v>
      </c>
      <c r="P4487" t="s">
        <v>24</v>
      </c>
      <c r="Q4487" t="s">
        <v>23</v>
      </c>
      <c r="R4487" t="s">
        <v>57</v>
      </c>
      <c r="S4487" t="s">
        <v>56</v>
      </c>
    </row>
    <row r="4488" spans="1:19" x14ac:dyDescent="0.2">
      <c r="A4488">
        <v>2016</v>
      </c>
      <c r="B4488">
        <v>16</v>
      </c>
      <c r="C4488" t="s">
        <v>128</v>
      </c>
      <c r="D4488" t="s">
        <v>104</v>
      </c>
      <c r="E4488" t="s">
        <v>128</v>
      </c>
      <c r="F4488" t="s">
        <v>10</v>
      </c>
      <c r="G4488" t="s">
        <v>109</v>
      </c>
      <c r="H4488" s="11">
        <v>45284</v>
      </c>
      <c r="I4488" t="s">
        <v>132</v>
      </c>
      <c r="J4488">
        <v>38</v>
      </c>
      <c r="K4488">
        <v>17</v>
      </c>
      <c r="L4488">
        <v>415</v>
      </c>
      <c r="M4488">
        <v>1</v>
      </c>
      <c r="N4488">
        <v>263</v>
      </c>
      <c r="O4488">
        <v>1</v>
      </c>
      <c r="P4488" t="s">
        <v>36</v>
      </c>
      <c r="Q4488" t="s">
        <v>35</v>
      </c>
      <c r="R4488" t="s">
        <v>67</v>
      </c>
      <c r="S4488" t="s">
        <v>66</v>
      </c>
    </row>
    <row r="4489" spans="1:19" x14ac:dyDescent="0.2">
      <c r="A4489">
        <v>2016</v>
      </c>
      <c r="B4489">
        <v>16</v>
      </c>
      <c r="C4489" t="s">
        <v>136</v>
      </c>
      <c r="D4489" t="s">
        <v>126</v>
      </c>
      <c r="E4489" t="s">
        <v>126</v>
      </c>
      <c r="F4489" t="s">
        <v>10</v>
      </c>
      <c r="G4489" t="s">
        <v>109</v>
      </c>
      <c r="H4489" s="11">
        <v>45284</v>
      </c>
      <c r="I4489" t="s">
        <v>132</v>
      </c>
      <c r="J4489">
        <v>41</v>
      </c>
      <c r="K4489">
        <v>21</v>
      </c>
      <c r="L4489">
        <v>478</v>
      </c>
      <c r="M4489">
        <v>0</v>
      </c>
      <c r="N4489">
        <v>458</v>
      </c>
      <c r="O4489">
        <v>5</v>
      </c>
      <c r="P4489" t="s">
        <v>20</v>
      </c>
      <c r="Q4489" t="s">
        <v>19</v>
      </c>
      <c r="R4489" t="s">
        <v>69</v>
      </c>
      <c r="S4489" t="s">
        <v>68</v>
      </c>
    </row>
    <row r="4490" spans="1:19" x14ac:dyDescent="0.2">
      <c r="A4490">
        <v>2016</v>
      </c>
      <c r="B4490">
        <v>16</v>
      </c>
      <c r="C4490" t="s">
        <v>131</v>
      </c>
      <c r="D4490" t="s">
        <v>129</v>
      </c>
      <c r="E4490" t="s">
        <v>131</v>
      </c>
      <c r="F4490" t="s">
        <v>10</v>
      </c>
      <c r="G4490" t="s">
        <v>109</v>
      </c>
      <c r="H4490" s="11">
        <v>45284</v>
      </c>
      <c r="I4490" t="s">
        <v>144</v>
      </c>
      <c r="J4490">
        <v>33</v>
      </c>
      <c r="K4490">
        <v>25</v>
      </c>
      <c r="L4490">
        <v>463</v>
      </c>
      <c r="M4490">
        <v>0</v>
      </c>
      <c r="N4490">
        <v>390</v>
      </c>
      <c r="O4490">
        <v>3</v>
      </c>
      <c r="P4490" t="s">
        <v>51</v>
      </c>
      <c r="Q4490" t="s">
        <v>50</v>
      </c>
      <c r="R4490" t="s">
        <v>34</v>
      </c>
      <c r="S4490" t="s">
        <v>33</v>
      </c>
    </row>
    <row r="4491" spans="1:19" x14ac:dyDescent="0.2">
      <c r="A4491">
        <v>2016</v>
      </c>
      <c r="B4491">
        <v>16</v>
      </c>
      <c r="C4491" t="s">
        <v>122</v>
      </c>
      <c r="D4491" t="s">
        <v>98</v>
      </c>
      <c r="E4491" t="s">
        <v>98</v>
      </c>
      <c r="F4491" t="s">
        <v>10</v>
      </c>
      <c r="G4491" t="s">
        <v>109</v>
      </c>
      <c r="H4491" s="11">
        <v>45284</v>
      </c>
      <c r="I4491" t="s">
        <v>121</v>
      </c>
      <c r="J4491">
        <v>22</v>
      </c>
      <c r="K4491">
        <v>21</v>
      </c>
      <c r="L4491">
        <v>323</v>
      </c>
      <c r="M4491">
        <v>2</v>
      </c>
      <c r="N4491">
        <v>177</v>
      </c>
      <c r="O4491">
        <v>2</v>
      </c>
      <c r="P4491" t="s">
        <v>63</v>
      </c>
      <c r="Q4491" t="s">
        <v>72</v>
      </c>
      <c r="R4491" t="s">
        <v>59</v>
      </c>
      <c r="S4491" t="s">
        <v>58</v>
      </c>
    </row>
    <row r="4492" spans="1:19" x14ac:dyDescent="0.2">
      <c r="A4492">
        <v>2016</v>
      </c>
      <c r="B4492">
        <v>16</v>
      </c>
      <c r="C4492" t="s">
        <v>117</v>
      </c>
      <c r="D4492" t="s">
        <v>139</v>
      </c>
      <c r="E4492" t="s">
        <v>117</v>
      </c>
      <c r="F4492" t="s">
        <v>10</v>
      </c>
      <c r="G4492" t="s">
        <v>109</v>
      </c>
      <c r="H4492" s="11">
        <v>45284</v>
      </c>
      <c r="I4492" t="s">
        <v>121</v>
      </c>
      <c r="J4492">
        <v>31</v>
      </c>
      <c r="K4492">
        <v>24</v>
      </c>
      <c r="L4492">
        <v>417</v>
      </c>
      <c r="M4492">
        <v>0</v>
      </c>
      <c r="N4492">
        <v>349</v>
      </c>
      <c r="O4492">
        <v>2</v>
      </c>
      <c r="P4492" t="s">
        <v>46</v>
      </c>
      <c r="Q4492" t="s">
        <v>45</v>
      </c>
      <c r="R4492" t="s">
        <v>65</v>
      </c>
      <c r="S4492" t="s">
        <v>64</v>
      </c>
    </row>
    <row r="4493" spans="1:19" x14ac:dyDescent="0.2">
      <c r="A4493">
        <v>2016</v>
      </c>
      <c r="B4493">
        <v>16</v>
      </c>
      <c r="C4493" t="s">
        <v>105</v>
      </c>
      <c r="D4493" t="s">
        <v>123</v>
      </c>
      <c r="E4493" t="s">
        <v>123</v>
      </c>
      <c r="F4493" t="s">
        <v>10</v>
      </c>
      <c r="G4493" t="s">
        <v>109</v>
      </c>
      <c r="H4493" s="11">
        <v>45284</v>
      </c>
      <c r="I4493" t="s">
        <v>121</v>
      </c>
      <c r="J4493">
        <v>34</v>
      </c>
      <c r="K4493">
        <v>31</v>
      </c>
      <c r="L4493">
        <v>370</v>
      </c>
      <c r="M4493">
        <v>1</v>
      </c>
      <c r="N4493">
        <v>391</v>
      </c>
      <c r="O4493">
        <v>1</v>
      </c>
      <c r="P4493" t="s">
        <v>61</v>
      </c>
      <c r="Q4493" t="s">
        <v>60</v>
      </c>
      <c r="R4493" t="s">
        <v>9</v>
      </c>
      <c r="S4493" t="s">
        <v>8</v>
      </c>
    </row>
    <row r="4494" spans="1:19" x14ac:dyDescent="0.2">
      <c r="A4494">
        <v>2016</v>
      </c>
      <c r="B4494">
        <v>16</v>
      </c>
      <c r="C4494" t="s">
        <v>107</v>
      </c>
      <c r="D4494" t="s">
        <v>134</v>
      </c>
      <c r="E4494" t="s">
        <v>107</v>
      </c>
      <c r="F4494" t="s">
        <v>10</v>
      </c>
      <c r="G4494" t="s">
        <v>109</v>
      </c>
      <c r="H4494" s="11">
        <v>45284</v>
      </c>
      <c r="I4494" t="s">
        <v>152</v>
      </c>
      <c r="J4494">
        <v>12</v>
      </c>
      <c r="K4494">
        <v>10</v>
      </c>
      <c r="L4494">
        <v>250</v>
      </c>
      <c r="M4494">
        <v>0</v>
      </c>
      <c r="N4494">
        <v>294</v>
      </c>
      <c r="O4494">
        <v>1</v>
      </c>
      <c r="P4494" t="s">
        <v>71</v>
      </c>
      <c r="Q4494" t="s">
        <v>70</v>
      </c>
      <c r="R4494" t="s">
        <v>22</v>
      </c>
      <c r="S4494" t="s">
        <v>21</v>
      </c>
    </row>
    <row r="4495" spans="1:19" x14ac:dyDescent="0.2">
      <c r="A4495">
        <v>2016</v>
      </c>
      <c r="B4495">
        <v>16</v>
      </c>
      <c r="C4495" t="s">
        <v>124</v>
      </c>
      <c r="D4495" t="s">
        <v>110</v>
      </c>
      <c r="E4495" t="s">
        <v>124</v>
      </c>
      <c r="F4495" t="s">
        <v>10</v>
      </c>
      <c r="G4495" t="s">
        <v>96</v>
      </c>
      <c r="H4495" s="11">
        <v>45285</v>
      </c>
      <c r="I4495" t="s">
        <v>145</v>
      </c>
      <c r="J4495">
        <v>31</v>
      </c>
      <c r="K4495">
        <v>27</v>
      </c>
      <c r="L4495">
        <v>406</v>
      </c>
      <c r="M4495">
        <v>2</v>
      </c>
      <c r="N4495">
        <v>368</v>
      </c>
      <c r="O4495">
        <v>1</v>
      </c>
      <c r="P4495" t="s">
        <v>55</v>
      </c>
      <c r="Q4495" t="s">
        <v>54</v>
      </c>
      <c r="R4495" t="s">
        <v>14</v>
      </c>
      <c r="S4495" t="s">
        <v>13</v>
      </c>
    </row>
    <row r="4496" spans="1:19" x14ac:dyDescent="0.2">
      <c r="A4496">
        <v>2016</v>
      </c>
      <c r="B4496">
        <v>16</v>
      </c>
      <c r="C4496" t="s">
        <v>97</v>
      </c>
      <c r="D4496" t="s">
        <v>130</v>
      </c>
      <c r="E4496" t="s">
        <v>97</v>
      </c>
      <c r="F4496" t="s">
        <v>10</v>
      </c>
      <c r="G4496" t="s">
        <v>96</v>
      </c>
      <c r="H4496" s="11">
        <v>45285</v>
      </c>
      <c r="I4496" t="s">
        <v>151</v>
      </c>
      <c r="J4496">
        <v>33</v>
      </c>
      <c r="K4496">
        <v>10</v>
      </c>
      <c r="L4496">
        <v>484</v>
      </c>
      <c r="M4496">
        <v>1</v>
      </c>
      <c r="N4496">
        <v>246</v>
      </c>
      <c r="O4496">
        <v>3</v>
      </c>
      <c r="P4496" t="s">
        <v>38</v>
      </c>
      <c r="Q4496" t="s">
        <v>37</v>
      </c>
      <c r="R4496" t="s">
        <v>28</v>
      </c>
      <c r="S4496" t="s">
        <v>27</v>
      </c>
    </row>
    <row r="4497" spans="1:19" x14ac:dyDescent="0.2">
      <c r="A4497">
        <v>2016</v>
      </c>
      <c r="B4497">
        <v>16</v>
      </c>
      <c r="C4497" t="s">
        <v>125</v>
      </c>
      <c r="D4497" t="s">
        <v>140</v>
      </c>
      <c r="E4497" t="s">
        <v>125</v>
      </c>
      <c r="F4497" t="s">
        <v>10</v>
      </c>
      <c r="G4497" t="s">
        <v>143</v>
      </c>
      <c r="H4497" s="11">
        <v>45286</v>
      </c>
      <c r="I4497" t="s">
        <v>151</v>
      </c>
      <c r="J4497">
        <v>42</v>
      </c>
      <c r="K4497">
        <v>21</v>
      </c>
      <c r="L4497">
        <v>375</v>
      </c>
      <c r="M4497">
        <v>0</v>
      </c>
      <c r="N4497">
        <v>319</v>
      </c>
      <c r="O4497">
        <v>2</v>
      </c>
      <c r="P4497" t="s">
        <v>26</v>
      </c>
      <c r="Q4497" t="s">
        <v>25</v>
      </c>
      <c r="R4497" t="s">
        <v>30</v>
      </c>
      <c r="S4497" t="s">
        <v>29</v>
      </c>
    </row>
    <row r="4498" spans="1:19" x14ac:dyDescent="0.2">
      <c r="A4498">
        <v>2016</v>
      </c>
      <c r="B4498">
        <v>17</v>
      </c>
      <c r="C4498" t="s">
        <v>124</v>
      </c>
      <c r="D4498" t="s">
        <v>135</v>
      </c>
      <c r="E4498" t="s">
        <v>124</v>
      </c>
      <c r="F4498" t="s">
        <v>10</v>
      </c>
      <c r="G4498" t="s">
        <v>96</v>
      </c>
      <c r="H4498" s="11">
        <v>44927</v>
      </c>
      <c r="I4498" t="s">
        <v>132</v>
      </c>
      <c r="J4498">
        <v>27</v>
      </c>
      <c r="K4498">
        <v>24</v>
      </c>
      <c r="L4498">
        <v>312</v>
      </c>
      <c r="M4498">
        <v>1</v>
      </c>
      <c r="N4498">
        <v>437</v>
      </c>
      <c r="O4498">
        <v>4</v>
      </c>
      <c r="P4498" t="s">
        <v>55</v>
      </c>
      <c r="Q4498" t="s">
        <v>54</v>
      </c>
      <c r="R4498" t="s">
        <v>24</v>
      </c>
      <c r="S4498" t="s">
        <v>23</v>
      </c>
    </row>
    <row r="4499" spans="1:19" x14ac:dyDescent="0.2">
      <c r="A4499">
        <v>2016</v>
      </c>
      <c r="B4499">
        <v>17</v>
      </c>
      <c r="C4499" t="s">
        <v>112</v>
      </c>
      <c r="D4499" t="s">
        <v>136</v>
      </c>
      <c r="E4499" t="s">
        <v>112</v>
      </c>
      <c r="F4499" t="s">
        <v>10</v>
      </c>
      <c r="G4499" t="s">
        <v>96</v>
      </c>
      <c r="H4499" s="11">
        <v>44927</v>
      </c>
      <c r="I4499" t="s">
        <v>132</v>
      </c>
      <c r="J4499">
        <v>38</v>
      </c>
      <c r="K4499">
        <v>10</v>
      </c>
      <c r="L4499">
        <v>374</v>
      </c>
      <c r="M4499">
        <v>1</v>
      </c>
      <c r="N4499">
        <v>323</v>
      </c>
      <c r="O4499">
        <v>5</v>
      </c>
      <c r="P4499" t="s">
        <v>42</v>
      </c>
      <c r="Q4499" t="s">
        <v>41</v>
      </c>
      <c r="R4499" t="s">
        <v>20</v>
      </c>
      <c r="S4499" t="s">
        <v>19</v>
      </c>
    </row>
    <row r="4500" spans="1:19" x14ac:dyDescent="0.2">
      <c r="A4500">
        <v>2016</v>
      </c>
      <c r="B4500">
        <v>17</v>
      </c>
      <c r="C4500" t="s">
        <v>104</v>
      </c>
      <c r="D4500" t="s">
        <v>107</v>
      </c>
      <c r="E4500" t="s">
        <v>104</v>
      </c>
      <c r="F4500" t="s">
        <v>10</v>
      </c>
      <c r="G4500" t="s">
        <v>96</v>
      </c>
      <c r="H4500" s="11">
        <v>44927</v>
      </c>
      <c r="I4500" t="s">
        <v>132</v>
      </c>
      <c r="J4500">
        <v>24</v>
      </c>
      <c r="K4500">
        <v>17</v>
      </c>
      <c r="L4500">
        <v>236</v>
      </c>
      <c r="M4500">
        <v>1</v>
      </c>
      <c r="N4500">
        <v>289</v>
      </c>
      <c r="O4500">
        <v>1</v>
      </c>
      <c r="P4500" t="s">
        <v>67</v>
      </c>
      <c r="Q4500" t="s">
        <v>66</v>
      </c>
      <c r="R4500" t="s">
        <v>71</v>
      </c>
      <c r="S4500" t="s">
        <v>70</v>
      </c>
    </row>
    <row r="4501" spans="1:19" x14ac:dyDescent="0.2">
      <c r="A4501">
        <v>2016</v>
      </c>
      <c r="B4501">
        <v>17</v>
      </c>
      <c r="C4501" t="s">
        <v>129</v>
      </c>
      <c r="D4501" t="s">
        <v>128</v>
      </c>
      <c r="E4501" t="s">
        <v>129</v>
      </c>
      <c r="F4501" t="s">
        <v>10</v>
      </c>
      <c r="G4501" t="s">
        <v>96</v>
      </c>
      <c r="H4501" s="11">
        <v>44927</v>
      </c>
      <c r="I4501" t="s">
        <v>132</v>
      </c>
      <c r="J4501">
        <v>24</v>
      </c>
      <c r="K4501">
        <v>20</v>
      </c>
      <c r="L4501">
        <v>384</v>
      </c>
      <c r="M4501">
        <v>2</v>
      </c>
      <c r="N4501">
        <v>470</v>
      </c>
      <c r="O4501">
        <v>2</v>
      </c>
      <c r="P4501" t="s">
        <v>34</v>
      </c>
      <c r="Q4501" t="s">
        <v>33</v>
      </c>
      <c r="R4501" t="s">
        <v>36</v>
      </c>
      <c r="S4501" t="s">
        <v>35</v>
      </c>
    </row>
    <row r="4502" spans="1:19" x14ac:dyDescent="0.2">
      <c r="A4502">
        <v>2016</v>
      </c>
      <c r="B4502">
        <v>17</v>
      </c>
      <c r="C4502" t="s">
        <v>134</v>
      </c>
      <c r="D4502" t="s">
        <v>110</v>
      </c>
      <c r="E4502" t="s">
        <v>134</v>
      </c>
      <c r="F4502" t="s">
        <v>10</v>
      </c>
      <c r="G4502" t="s">
        <v>96</v>
      </c>
      <c r="H4502" s="11">
        <v>44927</v>
      </c>
      <c r="I4502" t="s">
        <v>132</v>
      </c>
      <c r="J4502">
        <v>27</v>
      </c>
      <c r="K4502">
        <v>10</v>
      </c>
      <c r="L4502">
        <v>371</v>
      </c>
      <c r="M4502">
        <v>0</v>
      </c>
      <c r="N4502">
        <v>335</v>
      </c>
      <c r="O4502">
        <v>2</v>
      </c>
      <c r="P4502" t="s">
        <v>22</v>
      </c>
      <c r="Q4502" t="s">
        <v>21</v>
      </c>
      <c r="R4502" t="s">
        <v>14</v>
      </c>
      <c r="S4502" t="s">
        <v>13</v>
      </c>
    </row>
    <row r="4503" spans="1:19" x14ac:dyDescent="0.2">
      <c r="A4503">
        <v>2016</v>
      </c>
      <c r="B4503">
        <v>17</v>
      </c>
      <c r="C4503" t="s">
        <v>114</v>
      </c>
      <c r="D4503" t="s">
        <v>125</v>
      </c>
      <c r="E4503" t="s">
        <v>114</v>
      </c>
      <c r="F4503" t="s">
        <v>10</v>
      </c>
      <c r="G4503" t="s">
        <v>96</v>
      </c>
      <c r="H4503" s="11">
        <v>44927</v>
      </c>
      <c r="I4503" t="s">
        <v>132</v>
      </c>
      <c r="J4503">
        <v>27</v>
      </c>
      <c r="K4503">
        <v>13</v>
      </c>
      <c r="L4503">
        <v>346</v>
      </c>
      <c r="M4503">
        <v>0</v>
      </c>
      <c r="N4503">
        <v>195</v>
      </c>
      <c r="O4503">
        <v>2</v>
      </c>
      <c r="P4503" t="s">
        <v>53</v>
      </c>
      <c r="Q4503" t="s">
        <v>52</v>
      </c>
      <c r="R4503" t="s">
        <v>26</v>
      </c>
      <c r="S4503" t="s">
        <v>25</v>
      </c>
    </row>
    <row r="4504" spans="1:19" x14ac:dyDescent="0.2">
      <c r="A4504">
        <v>2016</v>
      </c>
      <c r="B4504">
        <v>17</v>
      </c>
      <c r="C4504" t="s">
        <v>139</v>
      </c>
      <c r="D4504" t="s">
        <v>142</v>
      </c>
      <c r="E4504" t="s">
        <v>139</v>
      </c>
      <c r="F4504" t="s">
        <v>10</v>
      </c>
      <c r="G4504" t="s">
        <v>96</v>
      </c>
      <c r="H4504" s="11">
        <v>44927</v>
      </c>
      <c r="I4504" t="s">
        <v>132</v>
      </c>
      <c r="J4504">
        <v>17</v>
      </c>
      <c r="K4504">
        <v>16</v>
      </c>
      <c r="L4504">
        <v>300</v>
      </c>
      <c r="M4504">
        <v>2</v>
      </c>
      <c r="N4504">
        <v>335</v>
      </c>
      <c r="O4504">
        <v>3</v>
      </c>
      <c r="P4504" t="s">
        <v>65</v>
      </c>
      <c r="Q4504" t="s">
        <v>64</v>
      </c>
      <c r="R4504" t="s">
        <v>18</v>
      </c>
      <c r="S4504" t="s">
        <v>17</v>
      </c>
    </row>
    <row r="4505" spans="1:19" x14ac:dyDescent="0.2">
      <c r="A4505">
        <v>2016</v>
      </c>
      <c r="B4505">
        <v>17</v>
      </c>
      <c r="C4505" t="s">
        <v>137</v>
      </c>
      <c r="D4505" t="s">
        <v>118</v>
      </c>
      <c r="E4505" t="s">
        <v>118</v>
      </c>
      <c r="F4505" t="s">
        <v>10</v>
      </c>
      <c r="G4505" t="s">
        <v>96</v>
      </c>
      <c r="H4505" s="11">
        <v>44927</v>
      </c>
      <c r="I4505" t="s">
        <v>132</v>
      </c>
      <c r="J4505">
        <v>35</v>
      </c>
      <c r="K4505">
        <v>14</v>
      </c>
      <c r="L4505">
        <v>396</v>
      </c>
      <c r="M4505">
        <v>0</v>
      </c>
      <c r="N4505">
        <v>280</v>
      </c>
      <c r="O4505">
        <v>2</v>
      </c>
      <c r="P4505" t="s">
        <v>40</v>
      </c>
      <c r="Q4505" t="s">
        <v>39</v>
      </c>
      <c r="R4505" t="s">
        <v>44</v>
      </c>
      <c r="S4505" t="s">
        <v>43</v>
      </c>
    </row>
    <row r="4506" spans="1:19" x14ac:dyDescent="0.2">
      <c r="A4506">
        <v>2016</v>
      </c>
      <c r="B4506">
        <v>17</v>
      </c>
      <c r="C4506" t="s">
        <v>133</v>
      </c>
      <c r="D4506" t="s">
        <v>119</v>
      </c>
      <c r="E4506" t="s">
        <v>133</v>
      </c>
      <c r="F4506" t="s">
        <v>10</v>
      </c>
      <c r="G4506" t="s">
        <v>96</v>
      </c>
      <c r="H4506" s="11">
        <v>44927</v>
      </c>
      <c r="I4506" t="s">
        <v>132</v>
      </c>
      <c r="J4506">
        <v>30</v>
      </c>
      <c r="K4506">
        <v>10</v>
      </c>
      <c r="L4506">
        <v>329</v>
      </c>
      <c r="M4506">
        <v>0</v>
      </c>
      <c r="N4506">
        <v>230</v>
      </c>
      <c r="O4506">
        <v>3</v>
      </c>
      <c r="P4506" t="s">
        <v>49</v>
      </c>
      <c r="Q4506" t="s">
        <v>47</v>
      </c>
      <c r="R4506" t="s">
        <v>16</v>
      </c>
      <c r="S4506" t="s">
        <v>15</v>
      </c>
    </row>
    <row r="4507" spans="1:19" x14ac:dyDescent="0.2">
      <c r="A4507">
        <v>2016</v>
      </c>
      <c r="B4507">
        <v>17</v>
      </c>
      <c r="C4507" t="s">
        <v>130</v>
      </c>
      <c r="D4507" t="s">
        <v>131</v>
      </c>
      <c r="E4507" t="s">
        <v>130</v>
      </c>
      <c r="F4507" t="s">
        <v>10</v>
      </c>
      <c r="G4507" t="s">
        <v>96</v>
      </c>
      <c r="H4507" s="11">
        <v>44927</v>
      </c>
      <c r="I4507" t="s">
        <v>121</v>
      </c>
      <c r="J4507">
        <v>24</v>
      </c>
      <c r="K4507">
        <v>6</v>
      </c>
      <c r="L4507">
        <v>349</v>
      </c>
      <c r="M4507">
        <v>1</v>
      </c>
      <c r="N4507">
        <v>221</v>
      </c>
      <c r="O4507">
        <v>3</v>
      </c>
      <c r="P4507" t="s">
        <v>28</v>
      </c>
      <c r="Q4507" t="s">
        <v>27</v>
      </c>
      <c r="R4507" t="s">
        <v>51</v>
      </c>
      <c r="S4507" t="s">
        <v>50</v>
      </c>
    </row>
    <row r="4508" spans="1:19" x14ac:dyDescent="0.2">
      <c r="A4508">
        <v>2016</v>
      </c>
      <c r="B4508">
        <v>17</v>
      </c>
      <c r="C4508" t="s">
        <v>153</v>
      </c>
      <c r="D4508" t="s">
        <v>97</v>
      </c>
      <c r="E4508" t="s">
        <v>97</v>
      </c>
      <c r="F4508" t="s">
        <v>10</v>
      </c>
      <c r="G4508" t="s">
        <v>96</v>
      </c>
      <c r="H4508" s="11">
        <v>44927</v>
      </c>
      <c r="I4508" t="s">
        <v>121</v>
      </c>
      <c r="J4508">
        <v>37</v>
      </c>
      <c r="K4508">
        <v>27</v>
      </c>
      <c r="L4508">
        <v>365</v>
      </c>
      <c r="M4508">
        <v>1</v>
      </c>
      <c r="N4508">
        <v>398</v>
      </c>
      <c r="O4508">
        <v>2</v>
      </c>
      <c r="P4508" t="s">
        <v>57</v>
      </c>
      <c r="Q4508" t="s">
        <v>56</v>
      </c>
      <c r="R4508" t="s">
        <v>38</v>
      </c>
      <c r="S4508" t="s">
        <v>37</v>
      </c>
    </row>
    <row r="4509" spans="1:19" x14ac:dyDescent="0.2">
      <c r="A4509">
        <v>2016</v>
      </c>
      <c r="B4509">
        <v>17</v>
      </c>
      <c r="C4509" t="s">
        <v>138</v>
      </c>
      <c r="D4509" t="s">
        <v>117</v>
      </c>
      <c r="E4509" t="s">
        <v>138</v>
      </c>
      <c r="F4509" t="s">
        <v>10</v>
      </c>
      <c r="G4509" t="s">
        <v>96</v>
      </c>
      <c r="H4509" s="11">
        <v>44927</v>
      </c>
      <c r="I4509" t="s">
        <v>121</v>
      </c>
      <c r="J4509">
        <v>38</v>
      </c>
      <c r="K4509">
        <v>32</v>
      </c>
      <c r="L4509">
        <v>465</v>
      </c>
      <c r="M4509">
        <v>0</v>
      </c>
      <c r="N4509">
        <v>473</v>
      </c>
      <c r="O4509">
        <v>1</v>
      </c>
      <c r="P4509" t="s">
        <v>12</v>
      </c>
      <c r="Q4509" t="s">
        <v>11</v>
      </c>
      <c r="R4509" t="s">
        <v>46</v>
      </c>
      <c r="S4509" t="s">
        <v>45</v>
      </c>
    </row>
    <row r="4510" spans="1:19" x14ac:dyDescent="0.2">
      <c r="A4510">
        <v>2016</v>
      </c>
      <c r="B4510">
        <v>17</v>
      </c>
      <c r="C4510" t="s">
        <v>126</v>
      </c>
      <c r="D4510" t="s">
        <v>127</v>
      </c>
      <c r="E4510" t="s">
        <v>127</v>
      </c>
      <c r="F4510" t="s">
        <v>10</v>
      </c>
      <c r="G4510" t="s">
        <v>96</v>
      </c>
      <c r="H4510" s="11">
        <v>44927</v>
      </c>
      <c r="I4510" t="s">
        <v>121</v>
      </c>
      <c r="J4510">
        <v>19</v>
      </c>
      <c r="K4510">
        <v>10</v>
      </c>
      <c r="L4510">
        <v>332</v>
      </c>
      <c r="M4510">
        <v>0</v>
      </c>
      <c r="N4510">
        <v>284</v>
      </c>
      <c r="O4510">
        <v>3</v>
      </c>
      <c r="P4510" t="s">
        <v>69</v>
      </c>
      <c r="Q4510" t="s">
        <v>68</v>
      </c>
      <c r="R4510" t="s">
        <v>48</v>
      </c>
      <c r="S4510" t="s">
        <v>47</v>
      </c>
    </row>
    <row r="4511" spans="1:19" x14ac:dyDescent="0.2">
      <c r="A4511">
        <v>2016</v>
      </c>
      <c r="B4511">
        <v>17</v>
      </c>
      <c r="C4511" t="s">
        <v>98</v>
      </c>
      <c r="D4511" t="s">
        <v>105</v>
      </c>
      <c r="E4511" t="s">
        <v>105</v>
      </c>
      <c r="F4511" t="s">
        <v>10</v>
      </c>
      <c r="G4511" t="s">
        <v>96</v>
      </c>
      <c r="H4511" s="11">
        <v>44927</v>
      </c>
      <c r="I4511" t="s">
        <v>121</v>
      </c>
      <c r="J4511">
        <v>25</v>
      </c>
      <c r="K4511">
        <v>23</v>
      </c>
      <c r="L4511">
        <v>376</v>
      </c>
      <c r="M4511">
        <v>0</v>
      </c>
      <c r="N4511">
        <v>253</v>
      </c>
      <c r="O4511">
        <v>2</v>
      </c>
      <c r="P4511" t="s">
        <v>59</v>
      </c>
      <c r="Q4511" t="s">
        <v>58</v>
      </c>
      <c r="R4511" t="s">
        <v>61</v>
      </c>
      <c r="S4511" t="s">
        <v>60</v>
      </c>
    </row>
    <row r="4512" spans="1:19" x14ac:dyDescent="0.2">
      <c r="A4512">
        <v>2016</v>
      </c>
      <c r="B4512">
        <v>17</v>
      </c>
      <c r="C4512" t="s">
        <v>122</v>
      </c>
      <c r="D4512" t="s">
        <v>123</v>
      </c>
      <c r="E4512" t="s">
        <v>123</v>
      </c>
      <c r="F4512" t="s">
        <v>10</v>
      </c>
      <c r="G4512" t="s">
        <v>96</v>
      </c>
      <c r="H4512" s="11">
        <v>44927</v>
      </c>
      <c r="I4512" t="s">
        <v>121</v>
      </c>
      <c r="J4512">
        <v>44</v>
      </c>
      <c r="K4512">
        <v>6</v>
      </c>
      <c r="L4512">
        <v>344</v>
      </c>
      <c r="M4512">
        <v>2</v>
      </c>
      <c r="N4512">
        <v>123</v>
      </c>
      <c r="O4512">
        <v>3</v>
      </c>
      <c r="P4512" t="s">
        <v>63</v>
      </c>
      <c r="Q4512" t="s">
        <v>72</v>
      </c>
      <c r="R4512" t="s">
        <v>9</v>
      </c>
      <c r="S4512" t="s">
        <v>8</v>
      </c>
    </row>
    <row r="4513" spans="1:19" x14ac:dyDescent="0.2">
      <c r="A4513">
        <v>2016</v>
      </c>
      <c r="B4513">
        <v>17</v>
      </c>
      <c r="C4513" t="s">
        <v>140</v>
      </c>
      <c r="D4513" t="s">
        <v>101</v>
      </c>
      <c r="E4513" t="s">
        <v>101</v>
      </c>
      <c r="F4513" t="s">
        <v>10</v>
      </c>
      <c r="G4513" t="s">
        <v>96</v>
      </c>
      <c r="H4513" s="11">
        <v>44927</v>
      </c>
      <c r="I4513" t="s">
        <v>151</v>
      </c>
      <c r="J4513">
        <v>31</v>
      </c>
      <c r="K4513">
        <v>24</v>
      </c>
      <c r="L4513">
        <v>448</v>
      </c>
      <c r="M4513">
        <v>0</v>
      </c>
      <c r="N4513">
        <v>408</v>
      </c>
      <c r="O4513">
        <v>1</v>
      </c>
      <c r="P4513" t="s">
        <v>30</v>
      </c>
      <c r="Q4513" t="s">
        <v>29</v>
      </c>
      <c r="R4513" t="s">
        <v>32</v>
      </c>
      <c r="S4513" t="s">
        <v>31</v>
      </c>
    </row>
    <row r="4514" spans="1:19" x14ac:dyDescent="0.2">
      <c r="A4514">
        <v>2016</v>
      </c>
      <c r="B4514" t="s">
        <v>115</v>
      </c>
      <c r="C4514" t="s">
        <v>107</v>
      </c>
      <c r="D4514" t="s">
        <v>131</v>
      </c>
      <c r="E4514" t="s">
        <v>107</v>
      </c>
      <c r="F4514" t="s">
        <v>10</v>
      </c>
      <c r="G4514" t="s">
        <v>109</v>
      </c>
      <c r="H4514" s="11">
        <v>44933</v>
      </c>
      <c r="I4514" t="s">
        <v>111</v>
      </c>
      <c r="J4514">
        <v>27</v>
      </c>
      <c r="K4514">
        <v>14</v>
      </c>
      <c r="L4514">
        <v>291</v>
      </c>
      <c r="M4514">
        <v>0</v>
      </c>
      <c r="N4514">
        <v>203</v>
      </c>
      <c r="O4514">
        <v>3</v>
      </c>
      <c r="P4514" t="s">
        <v>71</v>
      </c>
      <c r="Q4514" t="s">
        <v>70</v>
      </c>
      <c r="R4514" t="s">
        <v>51</v>
      </c>
      <c r="S4514" t="s">
        <v>50</v>
      </c>
    </row>
    <row r="4515" spans="1:19" x14ac:dyDescent="0.2">
      <c r="A4515">
        <v>2016</v>
      </c>
      <c r="B4515" t="s">
        <v>115</v>
      </c>
      <c r="C4515" t="s">
        <v>105</v>
      </c>
      <c r="D4515" t="s">
        <v>140</v>
      </c>
      <c r="E4515" t="s">
        <v>105</v>
      </c>
      <c r="F4515" t="s">
        <v>10</v>
      </c>
      <c r="G4515" t="s">
        <v>109</v>
      </c>
      <c r="H4515" s="11">
        <v>44933</v>
      </c>
      <c r="I4515" t="s">
        <v>108</v>
      </c>
      <c r="J4515">
        <v>26</v>
      </c>
      <c r="K4515">
        <v>6</v>
      </c>
      <c r="L4515">
        <v>387</v>
      </c>
      <c r="M4515">
        <v>0</v>
      </c>
      <c r="N4515">
        <v>231</v>
      </c>
      <c r="O4515">
        <v>0</v>
      </c>
      <c r="P4515" t="s">
        <v>61</v>
      </c>
      <c r="Q4515" t="s">
        <v>60</v>
      </c>
      <c r="R4515" t="s">
        <v>30</v>
      </c>
      <c r="S4515" t="s">
        <v>29</v>
      </c>
    </row>
    <row r="4516" spans="1:19" x14ac:dyDescent="0.2">
      <c r="A4516">
        <v>2016</v>
      </c>
      <c r="B4516" t="s">
        <v>115</v>
      </c>
      <c r="C4516" t="s">
        <v>124</v>
      </c>
      <c r="D4516" t="s">
        <v>137</v>
      </c>
      <c r="E4516" t="s">
        <v>124</v>
      </c>
      <c r="F4516" t="s">
        <v>10</v>
      </c>
      <c r="G4516" t="s">
        <v>96</v>
      </c>
      <c r="H4516" s="11">
        <v>44934</v>
      </c>
      <c r="I4516" t="s">
        <v>116</v>
      </c>
      <c r="J4516">
        <v>30</v>
      </c>
      <c r="K4516">
        <v>12</v>
      </c>
      <c r="L4516">
        <v>367</v>
      </c>
      <c r="M4516">
        <v>2</v>
      </c>
      <c r="N4516">
        <v>305</v>
      </c>
      <c r="O4516">
        <v>3</v>
      </c>
      <c r="P4516" t="s">
        <v>55</v>
      </c>
      <c r="Q4516" t="s">
        <v>54</v>
      </c>
      <c r="R4516" t="s">
        <v>40</v>
      </c>
      <c r="S4516" t="s">
        <v>39</v>
      </c>
    </row>
    <row r="4517" spans="1:19" x14ac:dyDescent="0.2">
      <c r="A4517">
        <v>2016</v>
      </c>
      <c r="B4517" t="s">
        <v>115</v>
      </c>
      <c r="C4517" t="s">
        <v>101</v>
      </c>
      <c r="D4517" t="s">
        <v>127</v>
      </c>
      <c r="E4517" t="s">
        <v>101</v>
      </c>
      <c r="F4517" t="s">
        <v>10</v>
      </c>
      <c r="G4517" t="s">
        <v>96</v>
      </c>
      <c r="H4517" s="11">
        <v>44934</v>
      </c>
      <c r="I4517" t="s">
        <v>113</v>
      </c>
      <c r="J4517">
        <v>38</v>
      </c>
      <c r="K4517">
        <v>13</v>
      </c>
      <c r="L4517">
        <v>406</v>
      </c>
      <c r="M4517">
        <v>0</v>
      </c>
      <c r="N4517">
        <v>365</v>
      </c>
      <c r="O4517">
        <v>2</v>
      </c>
      <c r="P4517" t="s">
        <v>32</v>
      </c>
      <c r="Q4517" t="s">
        <v>31</v>
      </c>
      <c r="R4517" t="s">
        <v>48</v>
      </c>
      <c r="S4517" t="s">
        <v>47</v>
      </c>
    </row>
    <row r="4518" spans="1:19" x14ac:dyDescent="0.2">
      <c r="A4518">
        <v>2016</v>
      </c>
      <c r="B4518" t="s">
        <v>106</v>
      </c>
      <c r="C4518" t="s">
        <v>138</v>
      </c>
      <c r="D4518" t="s">
        <v>105</v>
      </c>
      <c r="E4518" t="s">
        <v>138</v>
      </c>
      <c r="F4518" t="s">
        <v>10</v>
      </c>
      <c r="G4518" t="s">
        <v>109</v>
      </c>
      <c r="H4518" s="11">
        <v>44940</v>
      </c>
      <c r="I4518" t="s">
        <v>111</v>
      </c>
      <c r="J4518">
        <v>36</v>
      </c>
      <c r="K4518">
        <v>20</v>
      </c>
      <c r="L4518">
        <v>422</v>
      </c>
      <c r="M4518">
        <v>0</v>
      </c>
      <c r="N4518">
        <v>309</v>
      </c>
      <c r="O4518">
        <v>2</v>
      </c>
      <c r="P4518" t="s">
        <v>12</v>
      </c>
      <c r="Q4518" t="s">
        <v>11</v>
      </c>
      <c r="R4518" t="s">
        <v>61</v>
      </c>
      <c r="S4518" t="s">
        <v>60</v>
      </c>
    </row>
    <row r="4519" spans="1:19" x14ac:dyDescent="0.2">
      <c r="A4519">
        <v>2016</v>
      </c>
      <c r="B4519" t="s">
        <v>106</v>
      </c>
      <c r="C4519" t="s">
        <v>118</v>
      </c>
      <c r="D4519" t="s">
        <v>107</v>
      </c>
      <c r="E4519" t="s">
        <v>118</v>
      </c>
      <c r="F4519" t="s">
        <v>10</v>
      </c>
      <c r="G4519" t="s">
        <v>109</v>
      </c>
      <c r="H4519" s="11">
        <v>44940</v>
      </c>
      <c r="I4519" t="s">
        <v>108</v>
      </c>
      <c r="J4519">
        <v>34</v>
      </c>
      <c r="K4519">
        <v>16</v>
      </c>
      <c r="L4519">
        <v>377</v>
      </c>
      <c r="M4519">
        <v>3</v>
      </c>
      <c r="N4519">
        <v>285</v>
      </c>
      <c r="O4519">
        <v>3</v>
      </c>
      <c r="P4519" t="s">
        <v>44</v>
      </c>
      <c r="Q4519" t="s">
        <v>43</v>
      </c>
      <c r="R4519" t="s">
        <v>71</v>
      </c>
      <c r="S4519" t="s">
        <v>70</v>
      </c>
    </row>
    <row r="4520" spans="1:19" x14ac:dyDescent="0.2">
      <c r="A4520">
        <v>2016</v>
      </c>
      <c r="B4520" t="s">
        <v>106</v>
      </c>
      <c r="C4520" t="s">
        <v>125</v>
      </c>
      <c r="D4520" t="s">
        <v>101</v>
      </c>
      <c r="E4520" t="s">
        <v>101</v>
      </c>
      <c r="F4520" t="s">
        <v>10</v>
      </c>
      <c r="G4520" t="s">
        <v>96</v>
      </c>
      <c r="H4520" s="11">
        <v>44941</v>
      </c>
      <c r="I4520" t="s">
        <v>113</v>
      </c>
      <c r="J4520">
        <v>34</v>
      </c>
      <c r="K4520">
        <v>31</v>
      </c>
      <c r="L4520">
        <v>413</v>
      </c>
      <c r="M4520">
        <v>1</v>
      </c>
      <c r="N4520">
        <v>429</v>
      </c>
      <c r="O4520">
        <v>1</v>
      </c>
      <c r="P4520" t="s">
        <v>26</v>
      </c>
      <c r="Q4520" t="s">
        <v>25</v>
      </c>
      <c r="R4520" t="s">
        <v>32</v>
      </c>
      <c r="S4520" t="s">
        <v>31</v>
      </c>
    </row>
    <row r="4521" spans="1:19" x14ac:dyDescent="0.2">
      <c r="A4521">
        <v>2016</v>
      </c>
      <c r="B4521" t="s">
        <v>106</v>
      </c>
      <c r="C4521" t="s">
        <v>97</v>
      </c>
      <c r="D4521" t="s">
        <v>124</v>
      </c>
      <c r="E4521" t="s">
        <v>124</v>
      </c>
      <c r="F4521" t="s">
        <v>10</v>
      </c>
      <c r="G4521" t="s">
        <v>96</v>
      </c>
      <c r="H4521" s="11">
        <v>44941</v>
      </c>
      <c r="I4521" t="s">
        <v>120</v>
      </c>
      <c r="J4521">
        <v>18</v>
      </c>
      <c r="K4521">
        <v>16</v>
      </c>
      <c r="L4521">
        <v>389</v>
      </c>
      <c r="M4521">
        <v>1</v>
      </c>
      <c r="N4521">
        <v>227</v>
      </c>
      <c r="O4521">
        <v>2</v>
      </c>
      <c r="P4521" t="s">
        <v>38</v>
      </c>
      <c r="Q4521" t="s">
        <v>37</v>
      </c>
      <c r="R4521" t="s">
        <v>55</v>
      </c>
      <c r="S4521" t="s">
        <v>54</v>
      </c>
    </row>
    <row r="4522" spans="1:19" x14ac:dyDescent="0.2">
      <c r="A4522">
        <v>2016</v>
      </c>
      <c r="B4522" t="s">
        <v>102</v>
      </c>
      <c r="C4522" t="s">
        <v>138</v>
      </c>
      <c r="D4522" t="s">
        <v>101</v>
      </c>
      <c r="E4522" t="s">
        <v>138</v>
      </c>
      <c r="F4522" t="s">
        <v>10</v>
      </c>
      <c r="G4522" t="s">
        <v>96</v>
      </c>
      <c r="H4522" s="11">
        <v>44948</v>
      </c>
      <c r="I4522" t="s">
        <v>103</v>
      </c>
      <c r="J4522">
        <v>44</v>
      </c>
      <c r="K4522">
        <v>21</v>
      </c>
      <c r="L4522">
        <v>493</v>
      </c>
      <c r="M4522">
        <v>0</v>
      </c>
      <c r="N4522">
        <v>367</v>
      </c>
      <c r="O4522">
        <v>2</v>
      </c>
      <c r="P4522" t="s">
        <v>12</v>
      </c>
      <c r="Q4522" t="s">
        <v>11</v>
      </c>
      <c r="R4522" t="s">
        <v>32</v>
      </c>
      <c r="S4522" t="s">
        <v>31</v>
      </c>
    </row>
    <row r="4523" spans="1:19" x14ac:dyDescent="0.2">
      <c r="A4523">
        <v>2016</v>
      </c>
      <c r="B4523" t="s">
        <v>102</v>
      </c>
      <c r="C4523" t="s">
        <v>118</v>
      </c>
      <c r="D4523" t="s">
        <v>124</v>
      </c>
      <c r="E4523" t="s">
        <v>118</v>
      </c>
      <c r="F4523" t="s">
        <v>10</v>
      </c>
      <c r="G4523" t="s">
        <v>96</v>
      </c>
      <c r="H4523" s="11">
        <v>44948</v>
      </c>
      <c r="I4523" t="s">
        <v>100</v>
      </c>
      <c r="J4523">
        <v>36</v>
      </c>
      <c r="K4523">
        <v>17</v>
      </c>
      <c r="L4523">
        <v>431</v>
      </c>
      <c r="M4523">
        <v>0</v>
      </c>
      <c r="N4523">
        <v>368</v>
      </c>
      <c r="O4523">
        <v>2</v>
      </c>
      <c r="P4523" t="s">
        <v>44</v>
      </c>
      <c r="Q4523" t="s">
        <v>43</v>
      </c>
      <c r="R4523" t="s">
        <v>55</v>
      </c>
      <c r="S4523" t="s">
        <v>54</v>
      </c>
    </row>
    <row r="4524" spans="1:19" x14ac:dyDescent="0.2">
      <c r="A4524">
        <v>2016</v>
      </c>
      <c r="B4524" t="s">
        <v>99</v>
      </c>
      <c r="C4524" t="s">
        <v>118</v>
      </c>
      <c r="D4524" t="s">
        <v>138</v>
      </c>
      <c r="E4524" t="s">
        <v>118</v>
      </c>
      <c r="F4524" t="s">
        <v>10</v>
      </c>
      <c r="G4524" t="s">
        <v>96</v>
      </c>
      <c r="H4524" s="11">
        <v>44962</v>
      </c>
      <c r="I4524" t="s">
        <v>95</v>
      </c>
      <c r="J4524">
        <v>34</v>
      </c>
      <c r="K4524">
        <v>28</v>
      </c>
      <c r="L4524">
        <v>546</v>
      </c>
      <c r="M4524">
        <v>2</v>
      </c>
      <c r="N4524">
        <v>344</v>
      </c>
      <c r="O4524">
        <v>1</v>
      </c>
      <c r="P4524" t="s">
        <v>44</v>
      </c>
      <c r="Q4524" t="s">
        <v>43</v>
      </c>
      <c r="R4524" t="s">
        <v>12</v>
      </c>
      <c r="S4524" t="s">
        <v>11</v>
      </c>
    </row>
    <row r="4525" spans="1:19" x14ac:dyDescent="0.2">
      <c r="A4525">
        <v>2017</v>
      </c>
      <c r="B4525">
        <v>1</v>
      </c>
      <c r="C4525" t="s">
        <v>118</v>
      </c>
      <c r="D4525" t="s">
        <v>97</v>
      </c>
      <c r="E4525" t="s">
        <v>97</v>
      </c>
      <c r="F4525" t="s">
        <v>10</v>
      </c>
      <c r="G4525" t="s">
        <v>146</v>
      </c>
      <c r="H4525" s="11">
        <v>45176</v>
      </c>
      <c r="I4525" t="s">
        <v>151</v>
      </c>
      <c r="J4525">
        <v>42</v>
      </c>
      <c r="K4525">
        <v>27</v>
      </c>
      <c r="L4525">
        <v>537</v>
      </c>
      <c r="M4525">
        <v>1</v>
      </c>
      <c r="N4525">
        <v>371</v>
      </c>
      <c r="O4525">
        <v>0</v>
      </c>
      <c r="P4525" t="s">
        <v>44</v>
      </c>
      <c r="Q4525" t="s">
        <v>43</v>
      </c>
      <c r="R4525" t="s">
        <v>38</v>
      </c>
      <c r="S4525" t="s">
        <v>37</v>
      </c>
    </row>
    <row r="4526" spans="1:19" x14ac:dyDescent="0.2">
      <c r="A4526">
        <v>2017</v>
      </c>
      <c r="B4526">
        <v>1</v>
      </c>
      <c r="C4526" t="s">
        <v>104</v>
      </c>
      <c r="D4526" t="s">
        <v>131</v>
      </c>
      <c r="E4526" t="s">
        <v>131</v>
      </c>
      <c r="F4526" t="s">
        <v>10</v>
      </c>
      <c r="G4526" t="s">
        <v>96</v>
      </c>
      <c r="H4526" s="11">
        <v>45179</v>
      </c>
      <c r="I4526" t="s">
        <v>132</v>
      </c>
      <c r="J4526">
        <v>26</v>
      </c>
      <c r="K4526">
        <v>16</v>
      </c>
      <c r="L4526">
        <v>359</v>
      </c>
      <c r="M4526">
        <v>0</v>
      </c>
      <c r="N4526">
        <v>350</v>
      </c>
      <c r="O4526">
        <v>0</v>
      </c>
      <c r="P4526" t="s">
        <v>67</v>
      </c>
      <c r="Q4526" t="s">
        <v>66</v>
      </c>
      <c r="R4526" t="s">
        <v>51</v>
      </c>
      <c r="S4526" t="s">
        <v>50</v>
      </c>
    </row>
    <row r="4527" spans="1:19" x14ac:dyDescent="0.2">
      <c r="A4527">
        <v>2017</v>
      </c>
      <c r="B4527">
        <v>1</v>
      </c>
      <c r="C4527" t="s">
        <v>136</v>
      </c>
      <c r="D4527" t="s">
        <v>138</v>
      </c>
      <c r="E4527" t="s">
        <v>138</v>
      </c>
      <c r="F4527" t="s">
        <v>10</v>
      </c>
      <c r="G4527" t="s">
        <v>96</v>
      </c>
      <c r="H4527" s="11">
        <v>45179</v>
      </c>
      <c r="I4527" t="s">
        <v>132</v>
      </c>
      <c r="J4527">
        <v>23</v>
      </c>
      <c r="K4527">
        <v>17</v>
      </c>
      <c r="L4527">
        <v>372</v>
      </c>
      <c r="M4527">
        <v>0</v>
      </c>
      <c r="N4527">
        <v>301</v>
      </c>
      <c r="O4527">
        <v>0</v>
      </c>
      <c r="P4527" t="s">
        <v>20</v>
      </c>
      <c r="Q4527" t="s">
        <v>19</v>
      </c>
      <c r="R4527" t="s">
        <v>12</v>
      </c>
      <c r="S4527" t="s">
        <v>11</v>
      </c>
    </row>
    <row r="4528" spans="1:19" x14ac:dyDescent="0.2">
      <c r="A4528">
        <v>2017</v>
      </c>
      <c r="B4528">
        <v>1</v>
      </c>
      <c r="C4528" t="s">
        <v>119</v>
      </c>
      <c r="D4528" t="s">
        <v>133</v>
      </c>
      <c r="E4528" t="s">
        <v>119</v>
      </c>
      <c r="F4528" t="s">
        <v>10</v>
      </c>
      <c r="G4528" t="s">
        <v>96</v>
      </c>
      <c r="H4528" s="11">
        <v>45179</v>
      </c>
      <c r="I4528" t="s">
        <v>132</v>
      </c>
      <c r="J4528">
        <v>21</v>
      </c>
      <c r="K4528">
        <v>12</v>
      </c>
      <c r="L4528">
        <v>408</v>
      </c>
      <c r="M4528">
        <v>1</v>
      </c>
      <c r="N4528">
        <v>214</v>
      </c>
      <c r="O4528">
        <v>2</v>
      </c>
      <c r="P4528" t="s">
        <v>16</v>
      </c>
      <c r="Q4528" t="s">
        <v>15</v>
      </c>
      <c r="R4528" t="s">
        <v>49</v>
      </c>
      <c r="S4528" t="s">
        <v>47</v>
      </c>
    </row>
    <row r="4529" spans="1:19" x14ac:dyDescent="0.2">
      <c r="A4529">
        <v>2017</v>
      </c>
      <c r="B4529">
        <v>1</v>
      </c>
      <c r="C4529" t="s">
        <v>135</v>
      </c>
      <c r="D4529" t="s">
        <v>124</v>
      </c>
      <c r="E4529" t="s">
        <v>124</v>
      </c>
      <c r="F4529" t="s">
        <v>10</v>
      </c>
      <c r="G4529" t="s">
        <v>96</v>
      </c>
      <c r="H4529" s="11">
        <v>45179</v>
      </c>
      <c r="I4529" t="s">
        <v>132</v>
      </c>
      <c r="J4529">
        <v>21</v>
      </c>
      <c r="K4529">
        <v>18</v>
      </c>
      <c r="L4529">
        <v>290</v>
      </c>
      <c r="M4529">
        <v>1</v>
      </c>
      <c r="N4529">
        <v>237</v>
      </c>
      <c r="O4529">
        <v>1</v>
      </c>
      <c r="P4529" t="s">
        <v>24</v>
      </c>
      <c r="Q4529" t="s">
        <v>23</v>
      </c>
      <c r="R4529" t="s">
        <v>55</v>
      </c>
      <c r="S4529" t="s">
        <v>54</v>
      </c>
    </row>
    <row r="4530" spans="1:19" x14ac:dyDescent="0.2">
      <c r="A4530">
        <v>2017</v>
      </c>
      <c r="B4530">
        <v>1</v>
      </c>
      <c r="C4530" t="s">
        <v>134</v>
      </c>
      <c r="D4530" t="s">
        <v>110</v>
      </c>
      <c r="E4530" t="s">
        <v>110</v>
      </c>
      <c r="F4530" t="s">
        <v>10</v>
      </c>
      <c r="G4530" t="s">
        <v>96</v>
      </c>
      <c r="H4530" s="11">
        <v>45179</v>
      </c>
      <c r="I4530" t="s">
        <v>132</v>
      </c>
      <c r="J4530">
        <v>20</v>
      </c>
      <c r="K4530">
        <v>0</v>
      </c>
      <c r="L4530">
        <v>268</v>
      </c>
      <c r="M4530">
        <v>1</v>
      </c>
      <c r="N4530">
        <v>221</v>
      </c>
      <c r="O4530">
        <v>5</v>
      </c>
      <c r="P4530" t="s">
        <v>22</v>
      </c>
      <c r="Q4530" t="s">
        <v>21</v>
      </c>
      <c r="R4530" t="s">
        <v>14</v>
      </c>
      <c r="S4530" t="s">
        <v>13</v>
      </c>
    </row>
    <row r="4531" spans="1:19" x14ac:dyDescent="0.2">
      <c r="A4531">
        <v>2017</v>
      </c>
      <c r="B4531">
        <v>1</v>
      </c>
      <c r="C4531" t="s">
        <v>126</v>
      </c>
      <c r="D4531" t="s">
        <v>114</v>
      </c>
      <c r="E4531" t="s">
        <v>114</v>
      </c>
      <c r="F4531" t="s">
        <v>10</v>
      </c>
      <c r="G4531" t="s">
        <v>96</v>
      </c>
      <c r="H4531" s="11">
        <v>45179</v>
      </c>
      <c r="I4531" t="s">
        <v>132</v>
      </c>
      <c r="J4531">
        <v>30</v>
      </c>
      <c r="K4531">
        <v>17</v>
      </c>
      <c r="L4531">
        <v>356</v>
      </c>
      <c r="M4531">
        <v>2</v>
      </c>
      <c r="N4531">
        <v>264</v>
      </c>
      <c r="O4531">
        <v>4</v>
      </c>
      <c r="P4531" t="s">
        <v>69</v>
      </c>
      <c r="Q4531" t="s">
        <v>68</v>
      </c>
      <c r="R4531" t="s">
        <v>53</v>
      </c>
      <c r="S4531" t="s">
        <v>52</v>
      </c>
    </row>
    <row r="4532" spans="1:19" x14ac:dyDescent="0.2">
      <c r="A4532">
        <v>2017</v>
      </c>
      <c r="B4532">
        <v>1</v>
      </c>
      <c r="C4532" t="s">
        <v>140</v>
      </c>
      <c r="D4532" t="s">
        <v>123</v>
      </c>
      <c r="E4532" t="s">
        <v>140</v>
      </c>
      <c r="F4532" t="s">
        <v>10</v>
      </c>
      <c r="G4532" t="s">
        <v>96</v>
      </c>
      <c r="H4532" s="11">
        <v>45179</v>
      </c>
      <c r="I4532" t="s">
        <v>132</v>
      </c>
      <c r="J4532">
        <v>35</v>
      </c>
      <c r="K4532">
        <v>23</v>
      </c>
      <c r="L4532">
        <v>367</v>
      </c>
      <c r="M4532">
        <v>1</v>
      </c>
      <c r="N4532">
        <v>308</v>
      </c>
      <c r="O4532">
        <v>4</v>
      </c>
      <c r="P4532" t="s">
        <v>30</v>
      </c>
      <c r="Q4532" t="s">
        <v>29</v>
      </c>
      <c r="R4532" t="s">
        <v>9</v>
      </c>
      <c r="S4532" t="s">
        <v>8</v>
      </c>
    </row>
    <row r="4533" spans="1:19" x14ac:dyDescent="0.2">
      <c r="A4533">
        <v>2017</v>
      </c>
      <c r="B4533">
        <v>1</v>
      </c>
      <c r="C4533" t="s">
        <v>107</v>
      </c>
      <c r="D4533" t="s">
        <v>128</v>
      </c>
      <c r="E4533" t="s">
        <v>128</v>
      </c>
      <c r="F4533" t="s">
        <v>10</v>
      </c>
      <c r="G4533" t="s">
        <v>96</v>
      </c>
      <c r="H4533" s="11">
        <v>45179</v>
      </c>
      <c r="I4533" t="s">
        <v>132</v>
      </c>
      <c r="J4533">
        <v>29</v>
      </c>
      <c r="K4533">
        <v>7</v>
      </c>
      <c r="L4533">
        <v>280</v>
      </c>
      <c r="M4533">
        <v>0</v>
      </c>
      <c r="N4533">
        <v>203</v>
      </c>
      <c r="O4533">
        <v>4</v>
      </c>
      <c r="P4533" t="s">
        <v>71</v>
      </c>
      <c r="Q4533" t="s">
        <v>70</v>
      </c>
      <c r="R4533" t="s">
        <v>36</v>
      </c>
      <c r="S4533" t="s">
        <v>35</v>
      </c>
    </row>
    <row r="4534" spans="1:19" x14ac:dyDescent="0.2">
      <c r="A4534">
        <v>2017</v>
      </c>
      <c r="B4534">
        <v>1</v>
      </c>
      <c r="C4534" t="s">
        <v>122</v>
      </c>
      <c r="D4534" t="s">
        <v>129</v>
      </c>
      <c r="E4534" t="s">
        <v>122</v>
      </c>
      <c r="F4534" t="s">
        <v>10</v>
      </c>
      <c r="G4534" t="s">
        <v>96</v>
      </c>
      <c r="H4534" s="11">
        <v>45179</v>
      </c>
      <c r="I4534" t="s">
        <v>144</v>
      </c>
      <c r="J4534">
        <v>46</v>
      </c>
      <c r="K4534">
        <v>9</v>
      </c>
      <c r="L4534">
        <v>373</v>
      </c>
      <c r="M4534">
        <v>1</v>
      </c>
      <c r="N4534">
        <v>225</v>
      </c>
      <c r="O4534">
        <v>3</v>
      </c>
      <c r="P4534" t="s">
        <v>63</v>
      </c>
      <c r="Q4534" t="s">
        <v>72</v>
      </c>
      <c r="R4534" t="s">
        <v>34</v>
      </c>
      <c r="S4534" t="s">
        <v>33</v>
      </c>
    </row>
    <row r="4535" spans="1:19" x14ac:dyDescent="0.2">
      <c r="A4535">
        <v>2017</v>
      </c>
      <c r="B4535">
        <v>1</v>
      </c>
      <c r="C4535" t="s">
        <v>98</v>
      </c>
      <c r="D4535" t="s">
        <v>142</v>
      </c>
      <c r="E4535" t="s">
        <v>142</v>
      </c>
      <c r="F4535" t="s">
        <v>10</v>
      </c>
      <c r="G4535" t="s">
        <v>96</v>
      </c>
      <c r="H4535" s="11">
        <v>45179</v>
      </c>
      <c r="I4535" t="s">
        <v>121</v>
      </c>
      <c r="J4535">
        <v>23</v>
      </c>
      <c r="K4535">
        <v>3</v>
      </c>
      <c r="L4535">
        <v>287</v>
      </c>
      <c r="M4535">
        <v>2</v>
      </c>
      <c r="N4535">
        <v>217</v>
      </c>
      <c r="O4535">
        <v>2</v>
      </c>
      <c r="P4535" t="s">
        <v>59</v>
      </c>
      <c r="Q4535" t="s">
        <v>58</v>
      </c>
      <c r="R4535" t="s">
        <v>18</v>
      </c>
      <c r="S4535" t="s">
        <v>17</v>
      </c>
    </row>
    <row r="4536" spans="1:19" x14ac:dyDescent="0.2">
      <c r="A4536">
        <v>2017</v>
      </c>
      <c r="B4536">
        <v>1</v>
      </c>
      <c r="C4536" t="s">
        <v>101</v>
      </c>
      <c r="D4536" t="s">
        <v>105</v>
      </c>
      <c r="E4536" t="s">
        <v>101</v>
      </c>
      <c r="F4536" t="s">
        <v>10</v>
      </c>
      <c r="G4536" t="s">
        <v>96</v>
      </c>
      <c r="H4536" s="11">
        <v>45179</v>
      </c>
      <c r="I4536" t="s">
        <v>121</v>
      </c>
      <c r="J4536">
        <v>17</v>
      </c>
      <c r="K4536">
        <v>9</v>
      </c>
      <c r="L4536">
        <v>370</v>
      </c>
      <c r="M4536">
        <v>1</v>
      </c>
      <c r="N4536">
        <v>225</v>
      </c>
      <c r="O4536">
        <v>1</v>
      </c>
      <c r="P4536" t="s">
        <v>32</v>
      </c>
      <c r="Q4536" t="s">
        <v>31</v>
      </c>
      <c r="R4536" t="s">
        <v>61</v>
      </c>
      <c r="S4536" t="s">
        <v>60</v>
      </c>
    </row>
    <row r="4537" spans="1:19" x14ac:dyDescent="0.2">
      <c r="A4537">
        <v>2017</v>
      </c>
      <c r="B4537">
        <v>1</v>
      </c>
      <c r="C4537" t="s">
        <v>125</v>
      </c>
      <c r="D4537" t="s">
        <v>127</v>
      </c>
      <c r="E4537" t="s">
        <v>125</v>
      </c>
      <c r="F4537" t="s">
        <v>10</v>
      </c>
      <c r="G4537" t="s">
        <v>96</v>
      </c>
      <c r="H4537" s="11">
        <v>45179</v>
      </c>
      <c r="I4537" t="s">
        <v>151</v>
      </c>
      <c r="J4537">
        <v>19</v>
      </c>
      <c r="K4537">
        <v>3</v>
      </c>
      <c r="L4537">
        <v>392</v>
      </c>
      <c r="M4537">
        <v>0</v>
      </c>
      <c r="N4537">
        <v>233</v>
      </c>
      <c r="O4537">
        <v>1</v>
      </c>
      <c r="P4537" t="s">
        <v>26</v>
      </c>
      <c r="Q4537" t="s">
        <v>25</v>
      </c>
      <c r="R4537" t="s">
        <v>48</v>
      </c>
      <c r="S4537" t="s">
        <v>47</v>
      </c>
    </row>
    <row r="4538" spans="1:19" x14ac:dyDescent="0.2">
      <c r="A4538">
        <v>2017</v>
      </c>
      <c r="B4538">
        <v>1</v>
      </c>
      <c r="C4538" t="s">
        <v>112</v>
      </c>
      <c r="D4538" t="s">
        <v>117</v>
      </c>
      <c r="E4538" t="s">
        <v>112</v>
      </c>
      <c r="F4538" t="s">
        <v>10</v>
      </c>
      <c r="G4538" t="s">
        <v>143</v>
      </c>
      <c r="H4538" s="11">
        <v>45180</v>
      </c>
      <c r="I4538" t="s">
        <v>150</v>
      </c>
      <c r="J4538">
        <v>29</v>
      </c>
      <c r="K4538">
        <v>19</v>
      </c>
      <c r="L4538">
        <v>470</v>
      </c>
      <c r="M4538">
        <v>0</v>
      </c>
      <c r="N4538">
        <v>344</v>
      </c>
      <c r="O4538">
        <v>0</v>
      </c>
      <c r="P4538" t="s">
        <v>42</v>
      </c>
      <c r="Q4538" t="s">
        <v>41</v>
      </c>
      <c r="R4538" t="s">
        <v>46</v>
      </c>
      <c r="S4538" t="s">
        <v>45</v>
      </c>
    </row>
    <row r="4539" spans="1:19" x14ac:dyDescent="0.2">
      <c r="A4539">
        <v>2017</v>
      </c>
      <c r="B4539">
        <v>1</v>
      </c>
      <c r="C4539" t="s">
        <v>130</v>
      </c>
      <c r="D4539" t="s">
        <v>141</v>
      </c>
      <c r="E4539" t="s">
        <v>130</v>
      </c>
      <c r="F4539" t="s">
        <v>10</v>
      </c>
      <c r="G4539" t="s">
        <v>143</v>
      </c>
      <c r="H4539" s="11">
        <v>45180</v>
      </c>
      <c r="I4539" t="s">
        <v>149</v>
      </c>
      <c r="J4539">
        <v>24</v>
      </c>
      <c r="K4539">
        <v>21</v>
      </c>
      <c r="L4539">
        <v>321</v>
      </c>
      <c r="M4539">
        <v>2</v>
      </c>
      <c r="N4539">
        <v>249</v>
      </c>
      <c r="O4539">
        <v>1</v>
      </c>
      <c r="P4539" t="s">
        <v>28</v>
      </c>
      <c r="Q4539" t="s">
        <v>27</v>
      </c>
      <c r="R4539" t="s">
        <v>57</v>
      </c>
      <c r="S4539" t="s">
        <v>72</v>
      </c>
    </row>
    <row r="4540" spans="1:19" x14ac:dyDescent="0.2">
      <c r="A4540">
        <v>2017</v>
      </c>
      <c r="B4540">
        <v>2</v>
      </c>
      <c r="C4540" t="s">
        <v>134</v>
      </c>
      <c r="D4540" t="s">
        <v>107</v>
      </c>
      <c r="E4540" t="s">
        <v>107</v>
      </c>
      <c r="F4540" t="s">
        <v>10</v>
      </c>
      <c r="G4540" t="s">
        <v>146</v>
      </c>
      <c r="H4540" s="11">
        <v>45183</v>
      </c>
      <c r="I4540" t="s">
        <v>152</v>
      </c>
      <c r="J4540">
        <v>13</v>
      </c>
      <c r="K4540">
        <v>9</v>
      </c>
      <c r="L4540">
        <v>266</v>
      </c>
      <c r="M4540">
        <v>0</v>
      </c>
      <c r="N4540">
        <v>295</v>
      </c>
      <c r="O4540">
        <v>1</v>
      </c>
      <c r="P4540" t="s">
        <v>22</v>
      </c>
      <c r="Q4540" t="s">
        <v>21</v>
      </c>
      <c r="R4540" t="s">
        <v>71</v>
      </c>
      <c r="S4540" t="s">
        <v>70</v>
      </c>
    </row>
    <row r="4541" spans="1:19" x14ac:dyDescent="0.2">
      <c r="A4541">
        <v>2017</v>
      </c>
      <c r="B4541">
        <v>2</v>
      </c>
      <c r="C4541" t="s">
        <v>97</v>
      </c>
      <c r="D4541" t="s">
        <v>114</v>
      </c>
      <c r="E4541" t="s">
        <v>97</v>
      </c>
      <c r="F4541" t="s">
        <v>10</v>
      </c>
      <c r="G4541" t="s">
        <v>96</v>
      </c>
      <c r="H4541" s="11">
        <v>45186</v>
      </c>
      <c r="I4541" t="s">
        <v>132</v>
      </c>
      <c r="J4541">
        <v>27</v>
      </c>
      <c r="K4541">
        <v>20</v>
      </c>
      <c r="L4541">
        <v>344</v>
      </c>
      <c r="M4541">
        <v>0</v>
      </c>
      <c r="N4541">
        <v>406</v>
      </c>
      <c r="O4541">
        <v>2</v>
      </c>
      <c r="P4541" t="s">
        <v>38</v>
      </c>
      <c r="Q4541" t="s">
        <v>37</v>
      </c>
      <c r="R4541" t="s">
        <v>53</v>
      </c>
      <c r="S4541" t="s">
        <v>52</v>
      </c>
    </row>
    <row r="4542" spans="1:19" x14ac:dyDescent="0.2">
      <c r="A4542">
        <v>2017</v>
      </c>
      <c r="B4542">
        <v>2</v>
      </c>
      <c r="C4542" t="s">
        <v>129</v>
      </c>
      <c r="D4542" t="s">
        <v>123</v>
      </c>
      <c r="E4542" t="s">
        <v>123</v>
      </c>
      <c r="F4542" t="s">
        <v>10</v>
      </c>
      <c r="G4542" t="s">
        <v>96</v>
      </c>
      <c r="H4542" s="11">
        <v>45186</v>
      </c>
      <c r="I4542" t="s">
        <v>132</v>
      </c>
      <c r="J4542">
        <v>16</v>
      </c>
      <c r="K4542">
        <v>13</v>
      </c>
      <c r="L4542">
        <v>389</v>
      </c>
      <c r="M4542">
        <v>1</v>
      </c>
      <c r="N4542">
        <v>266</v>
      </c>
      <c r="O4542">
        <v>1</v>
      </c>
      <c r="P4542" t="s">
        <v>34</v>
      </c>
      <c r="Q4542" t="s">
        <v>33</v>
      </c>
      <c r="R4542" t="s">
        <v>9</v>
      </c>
      <c r="S4542" t="s">
        <v>8</v>
      </c>
    </row>
    <row r="4543" spans="1:19" x14ac:dyDescent="0.2">
      <c r="A4543">
        <v>2017</v>
      </c>
      <c r="B4543">
        <v>2</v>
      </c>
      <c r="C4543" t="s">
        <v>142</v>
      </c>
      <c r="D4543" t="s">
        <v>119</v>
      </c>
      <c r="E4543" t="s">
        <v>142</v>
      </c>
      <c r="F4543" t="s">
        <v>10</v>
      </c>
      <c r="G4543" t="s">
        <v>96</v>
      </c>
      <c r="H4543" s="11">
        <v>45186</v>
      </c>
      <c r="I4543" t="s">
        <v>132</v>
      </c>
      <c r="J4543">
        <v>9</v>
      </c>
      <c r="K4543">
        <v>3</v>
      </c>
      <c r="L4543">
        <v>255</v>
      </c>
      <c r="M4543">
        <v>0</v>
      </c>
      <c r="N4543">
        <v>176</v>
      </c>
      <c r="O4543">
        <v>0</v>
      </c>
      <c r="P4543" t="s">
        <v>18</v>
      </c>
      <c r="Q4543" t="s">
        <v>17</v>
      </c>
      <c r="R4543" t="s">
        <v>16</v>
      </c>
      <c r="S4543" t="s">
        <v>15</v>
      </c>
    </row>
    <row r="4544" spans="1:19" x14ac:dyDescent="0.2">
      <c r="A4544">
        <v>2017</v>
      </c>
      <c r="B4544">
        <v>2</v>
      </c>
      <c r="C4544" t="s">
        <v>117</v>
      </c>
      <c r="D4544" t="s">
        <v>118</v>
      </c>
      <c r="E4544" t="s">
        <v>118</v>
      </c>
      <c r="F4544" t="s">
        <v>10</v>
      </c>
      <c r="G4544" t="s">
        <v>96</v>
      </c>
      <c r="H4544" s="11">
        <v>45186</v>
      </c>
      <c r="I4544" t="s">
        <v>132</v>
      </c>
      <c r="J4544">
        <v>36</v>
      </c>
      <c r="K4544">
        <v>20</v>
      </c>
      <c r="L4544">
        <v>555</v>
      </c>
      <c r="M4544">
        <v>0</v>
      </c>
      <c r="N4544">
        <v>429</v>
      </c>
      <c r="O4544">
        <v>0</v>
      </c>
      <c r="P4544" t="s">
        <v>46</v>
      </c>
      <c r="Q4544" t="s">
        <v>45</v>
      </c>
      <c r="R4544" t="s">
        <v>44</v>
      </c>
      <c r="S4544" t="s">
        <v>43</v>
      </c>
    </row>
    <row r="4545" spans="1:19" x14ac:dyDescent="0.2">
      <c r="A4545">
        <v>2017</v>
      </c>
      <c r="B4545">
        <v>2</v>
      </c>
      <c r="C4545" t="s">
        <v>124</v>
      </c>
      <c r="D4545" t="s">
        <v>112</v>
      </c>
      <c r="E4545" t="s">
        <v>124</v>
      </c>
      <c r="F4545" t="s">
        <v>10</v>
      </c>
      <c r="G4545" t="s">
        <v>96</v>
      </c>
      <c r="H4545" s="11">
        <v>45186</v>
      </c>
      <c r="I4545" t="s">
        <v>132</v>
      </c>
      <c r="J4545">
        <v>26</v>
      </c>
      <c r="K4545">
        <v>9</v>
      </c>
      <c r="L4545">
        <v>335</v>
      </c>
      <c r="M4545">
        <v>0</v>
      </c>
      <c r="N4545">
        <v>237</v>
      </c>
      <c r="O4545">
        <v>1</v>
      </c>
      <c r="P4545" t="s">
        <v>55</v>
      </c>
      <c r="Q4545" t="s">
        <v>54</v>
      </c>
      <c r="R4545" t="s">
        <v>42</v>
      </c>
      <c r="S4545" t="s">
        <v>41</v>
      </c>
    </row>
    <row r="4546" spans="1:19" x14ac:dyDescent="0.2">
      <c r="A4546">
        <v>2017</v>
      </c>
      <c r="B4546">
        <v>2</v>
      </c>
      <c r="C4546" t="s">
        <v>139</v>
      </c>
      <c r="D4546" t="s">
        <v>136</v>
      </c>
      <c r="E4546" t="s">
        <v>139</v>
      </c>
      <c r="F4546" t="s">
        <v>10</v>
      </c>
      <c r="G4546" t="s">
        <v>96</v>
      </c>
      <c r="H4546" s="11">
        <v>45186</v>
      </c>
      <c r="I4546" t="s">
        <v>132</v>
      </c>
      <c r="J4546">
        <v>29</v>
      </c>
      <c r="K4546">
        <v>7</v>
      </c>
      <c r="L4546">
        <v>311</v>
      </c>
      <c r="M4546">
        <v>1</v>
      </c>
      <c r="N4546">
        <v>310</v>
      </c>
      <c r="O4546">
        <v>4</v>
      </c>
      <c r="P4546" t="s">
        <v>65</v>
      </c>
      <c r="Q4546" t="s">
        <v>64</v>
      </c>
      <c r="R4546" t="s">
        <v>20</v>
      </c>
      <c r="S4546" t="s">
        <v>19</v>
      </c>
    </row>
    <row r="4547" spans="1:19" x14ac:dyDescent="0.2">
      <c r="A4547">
        <v>2017</v>
      </c>
      <c r="B4547">
        <v>2</v>
      </c>
      <c r="C4547" t="s">
        <v>110</v>
      </c>
      <c r="D4547" t="s">
        <v>135</v>
      </c>
      <c r="E4547" t="s">
        <v>110</v>
      </c>
      <c r="F4547" t="s">
        <v>10</v>
      </c>
      <c r="G4547" t="s">
        <v>96</v>
      </c>
      <c r="H4547" s="11">
        <v>45186</v>
      </c>
      <c r="I4547" t="s">
        <v>132</v>
      </c>
      <c r="J4547">
        <v>24</v>
      </c>
      <c r="K4547">
        <v>10</v>
      </c>
      <c r="L4547">
        <v>337</v>
      </c>
      <c r="M4547">
        <v>2</v>
      </c>
      <c r="N4547">
        <v>386</v>
      </c>
      <c r="O4547">
        <v>5</v>
      </c>
      <c r="P4547" t="s">
        <v>14</v>
      </c>
      <c r="Q4547" t="s">
        <v>13</v>
      </c>
      <c r="R4547" t="s">
        <v>24</v>
      </c>
      <c r="S4547" t="s">
        <v>23</v>
      </c>
    </row>
    <row r="4548" spans="1:19" x14ac:dyDescent="0.2">
      <c r="A4548">
        <v>2017</v>
      </c>
      <c r="B4548">
        <v>2</v>
      </c>
      <c r="C4548" t="s">
        <v>128</v>
      </c>
      <c r="D4548" t="s">
        <v>104</v>
      </c>
      <c r="E4548" t="s">
        <v>104</v>
      </c>
      <c r="F4548" t="s">
        <v>10</v>
      </c>
      <c r="G4548" t="s">
        <v>96</v>
      </c>
      <c r="H4548" s="11">
        <v>45186</v>
      </c>
      <c r="I4548" t="s">
        <v>132</v>
      </c>
      <c r="J4548">
        <v>37</v>
      </c>
      <c r="K4548">
        <v>16</v>
      </c>
      <c r="L4548">
        <v>390</v>
      </c>
      <c r="M4548">
        <v>1</v>
      </c>
      <c r="N4548">
        <v>310</v>
      </c>
      <c r="O4548">
        <v>3</v>
      </c>
      <c r="P4548" t="s">
        <v>36</v>
      </c>
      <c r="Q4548" t="s">
        <v>35</v>
      </c>
      <c r="R4548" t="s">
        <v>67</v>
      </c>
      <c r="S4548" t="s">
        <v>66</v>
      </c>
    </row>
    <row r="4549" spans="1:19" x14ac:dyDescent="0.2">
      <c r="A4549">
        <v>2017</v>
      </c>
      <c r="B4549">
        <v>2</v>
      </c>
      <c r="C4549" t="s">
        <v>141</v>
      </c>
      <c r="D4549" t="s">
        <v>137</v>
      </c>
      <c r="E4549" t="s">
        <v>137</v>
      </c>
      <c r="F4549" t="s">
        <v>10</v>
      </c>
      <c r="G4549" t="s">
        <v>96</v>
      </c>
      <c r="H4549" s="11">
        <v>45186</v>
      </c>
      <c r="I4549" t="s">
        <v>144</v>
      </c>
      <c r="J4549">
        <v>19</v>
      </c>
      <c r="K4549">
        <v>17</v>
      </c>
      <c r="L4549">
        <v>336</v>
      </c>
      <c r="M4549">
        <v>0</v>
      </c>
      <c r="N4549">
        <v>367</v>
      </c>
      <c r="O4549">
        <v>0</v>
      </c>
      <c r="P4549" t="s">
        <v>57</v>
      </c>
      <c r="Q4549" t="s">
        <v>72</v>
      </c>
      <c r="R4549" t="s">
        <v>40</v>
      </c>
      <c r="S4549" t="s">
        <v>39</v>
      </c>
    </row>
    <row r="4550" spans="1:19" x14ac:dyDescent="0.2">
      <c r="A4550">
        <v>2017</v>
      </c>
      <c r="B4550">
        <v>2</v>
      </c>
      <c r="C4550" t="s">
        <v>131</v>
      </c>
      <c r="D4550" t="s">
        <v>133</v>
      </c>
      <c r="E4550" t="s">
        <v>131</v>
      </c>
      <c r="F4550" t="s">
        <v>10</v>
      </c>
      <c r="G4550" t="s">
        <v>96</v>
      </c>
      <c r="H4550" s="11">
        <v>45186</v>
      </c>
      <c r="I4550" t="s">
        <v>144</v>
      </c>
      <c r="J4550">
        <v>45</v>
      </c>
      <c r="K4550">
        <v>20</v>
      </c>
      <c r="L4550">
        <v>410</v>
      </c>
      <c r="M4550">
        <v>0</v>
      </c>
      <c r="N4550">
        <v>271</v>
      </c>
      <c r="O4550">
        <v>2</v>
      </c>
      <c r="P4550" t="s">
        <v>51</v>
      </c>
      <c r="Q4550" t="s">
        <v>50</v>
      </c>
      <c r="R4550" t="s">
        <v>49</v>
      </c>
      <c r="S4550" t="s">
        <v>47</v>
      </c>
    </row>
    <row r="4551" spans="1:19" x14ac:dyDescent="0.2">
      <c r="A4551">
        <v>2017</v>
      </c>
      <c r="B4551">
        <v>2</v>
      </c>
      <c r="C4551" t="s">
        <v>105</v>
      </c>
      <c r="D4551" t="s">
        <v>98</v>
      </c>
      <c r="E4551" t="s">
        <v>105</v>
      </c>
      <c r="F4551" t="s">
        <v>10</v>
      </c>
      <c r="G4551" t="s">
        <v>96</v>
      </c>
      <c r="H4551" s="11">
        <v>45186</v>
      </c>
      <c r="I4551" t="s">
        <v>121</v>
      </c>
      <c r="J4551">
        <v>12</v>
      </c>
      <c r="K4551">
        <v>9</v>
      </c>
      <c r="L4551">
        <v>312</v>
      </c>
      <c r="M4551">
        <v>0</v>
      </c>
      <c r="N4551">
        <v>248</v>
      </c>
      <c r="O4551">
        <v>1</v>
      </c>
      <c r="P4551" t="s">
        <v>61</v>
      </c>
      <c r="Q4551" t="s">
        <v>60</v>
      </c>
      <c r="R4551" t="s">
        <v>59</v>
      </c>
      <c r="S4551" t="s">
        <v>58</v>
      </c>
    </row>
    <row r="4552" spans="1:19" x14ac:dyDescent="0.2">
      <c r="A4552">
        <v>2017</v>
      </c>
      <c r="B4552">
        <v>2</v>
      </c>
      <c r="C4552" t="s">
        <v>130</v>
      </c>
      <c r="D4552" t="s">
        <v>125</v>
      </c>
      <c r="E4552" t="s">
        <v>130</v>
      </c>
      <c r="F4552" t="s">
        <v>10</v>
      </c>
      <c r="G4552" t="s">
        <v>96</v>
      </c>
      <c r="H4552" s="11">
        <v>45186</v>
      </c>
      <c r="I4552" t="s">
        <v>121</v>
      </c>
      <c r="J4552">
        <v>42</v>
      </c>
      <c r="K4552">
        <v>17</v>
      </c>
      <c r="L4552">
        <v>380</v>
      </c>
      <c r="M4552">
        <v>2</v>
      </c>
      <c r="N4552">
        <v>268</v>
      </c>
      <c r="O4552">
        <v>2</v>
      </c>
      <c r="P4552" t="s">
        <v>28</v>
      </c>
      <c r="Q4552" t="s">
        <v>27</v>
      </c>
      <c r="R4552" t="s">
        <v>26</v>
      </c>
      <c r="S4552" t="s">
        <v>25</v>
      </c>
    </row>
    <row r="4553" spans="1:19" x14ac:dyDescent="0.2">
      <c r="A4553">
        <v>2017</v>
      </c>
      <c r="B4553">
        <v>2</v>
      </c>
      <c r="C4553" t="s">
        <v>122</v>
      </c>
      <c r="D4553" t="s">
        <v>126</v>
      </c>
      <c r="E4553" t="s">
        <v>126</v>
      </c>
      <c r="F4553" t="s">
        <v>10</v>
      </c>
      <c r="G4553" t="s">
        <v>96</v>
      </c>
      <c r="H4553" s="11">
        <v>45186</v>
      </c>
      <c r="I4553" t="s">
        <v>121</v>
      </c>
      <c r="J4553">
        <v>27</v>
      </c>
      <c r="K4553">
        <v>20</v>
      </c>
      <c r="L4553">
        <v>385</v>
      </c>
      <c r="M4553">
        <v>0</v>
      </c>
      <c r="N4553">
        <v>332</v>
      </c>
      <c r="O4553">
        <v>2</v>
      </c>
      <c r="P4553" t="s">
        <v>63</v>
      </c>
      <c r="Q4553" t="s">
        <v>72</v>
      </c>
      <c r="R4553" t="s">
        <v>69</v>
      </c>
      <c r="S4553" t="s">
        <v>68</v>
      </c>
    </row>
    <row r="4554" spans="1:19" x14ac:dyDescent="0.2">
      <c r="A4554">
        <v>2017</v>
      </c>
      <c r="B4554">
        <v>2</v>
      </c>
      <c r="C4554" t="s">
        <v>138</v>
      </c>
      <c r="D4554" t="s">
        <v>101</v>
      </c>
      <c r="E4554" t="s">
        <v>138</v>
      </c>
      <c r="F4554" t="s">
        <v>10</v>
      </c>
      <c r="G4554" t="s">
        <v>96</v>
      </c>
      <c r="H4554" s="11">
        <v>45186</v>
      </c>
      <c r="I4554" t="s">
        <v>151</v>
      </c>
      <c r="J4554">
        <v>34</v>
      </c>
      <c r="K4554">
        <v>23</v>
      </c>
      <c r="L4554">
        <v>364</v>
      </c>
      <c r="M4554">
        <v>0</v>
      </c>
      <c r="N4554">
        <v>367</v>
      </c>
      <c r="O4554">
        <v>2</v>
      </c>
      <c r="P4554" t="s">
        <v>12</v>
      </c>
      <c r="Q4554" t="s">
        <v>11</v>
      </c>
      <c r="R4554" t="s">
        <v>32</v>
      </c>
      <c r="S4554" t="s">
        <v>31</v>
      </c>
    </row>
    <row r="4555" spans="1:19" x14ac:dyDescent="0.2">
      <c r="A4555">
        <v>2017</v>
      </c>
      <c r="B4555">
        <v>2</v>
      </c>
      <c r="C4555" t="s">
        <v>127</v>
      </c>
      <c r="D4555" t="s">
        <v>140</v>
      </c>
      <c r="E4555" t="s">
        <v>140</v>
      </c>
      <c r="F4555" t="s">
        <v>10</v>
      </c>
      <c r="G4555" t="s">
        <v>143</v>
      </c>
      <c r="H4555" s="11">
        <v>45187</v>
      </c>
      <c r="I4555" t="s">
        <v>151</v>
      </c>
      <c r="J4555">
        <v>24</v>
      </c>
      <c r="K4555">
        <v>10</v>
      </c>
      <c r="L4555">
        <v>257</v>
      </c>
      <c r="M4555">
        <v>1</v>
      </c>
      <c r="N4555">
        <v>270</v>
      </c>
      <c r="O4555">
        <v>1</v>
      </c>
      <c r="P4555" t="s">
        <v>48</v>
      </c>
      <c r="Q4555" t="s">
        <v>47</v>
      </c>
      <c r="R4555" t="s">
        <v>30</v>
      </c>
      <c r="S4555" t="s">
        <v>29</v>
      </c>
    </row>
    <row r="4556" spans="1:19" x14ac:dyDescent="0.2">
      <c r="A4556">
        <v>2017</v>
      </c>
      <c r="B4556">
        <v>3</v>
      </c>
      <c r="C4556" t="s">
        <v>98</v>
      </c>
      <c r="D4556" t="s">
        <v>122</v>
      </c>
      <c r="E4556" t="s">
        <v>122</v>
      </c>
      <c r="F4556" t="s">
        <v>10</v>
      </c>
      <c r="G4556" t="s">
        <v>146</v>
      </c>
      <c r="H4556" s="11">
        <v>45190</v>
      </c>
      <c r="I4556" t="s">
        <v>152</v>
      </c>
      <c r="J4556">
        <v>41</v>
      </c>
      <c r="K4556">
        <v>39</v>
      </c>
      <c r="L4556">
        <v>418</v>
      </c>
      <c r="M4556">
        <v>2</v>
      </c>
      <c r="N4556">
        <v>421</v>
      </c>
      <c r="O4556">
        <v>2</v>
      </c>
      <c r="P4556" t="s">
        <v>59</v>
      </c>
      <c r="Q4556" t="s">
        <v>58</v>
      </c>
      <c r="R4556" t="s">
        <v>63</v>
      </c>
      <c r="S4556" t="s">
        <v>72</v>
      </c>
    </row>
    <row r="4557" spans="1:19" x14ac:dyDescent="0.2">
      <c r="A4557">
        <v>2017</v>
      </c>
      <c r="B4557">
        <v>3</v>
      </c>
      <c r="C4557" t="s">
        <v>128</v>
      </c>
      <c r="D4557" t="s">
        <v>110</v>
      </c>
      <c r="E4557" t="s">
        <v>128</v>
      </c>
      <c r="F4557" t="s">
        <v>10</v>
      </c>
      <c r="G4557" t="s">
        <v>96</v>
      </c>
      <c r="H4557" s="11">
        <v>45193</v>
      </c>
      <c r="I4557" t="s">
        <v>148</v>
      </c>
      <c r="J4557">
        <v>44</v>
      </c>
      <c r="K4557">
        <v>7</v>
      </c>
      <c r="L4557">
        <v>410</v>
      </c>
      <c r="M4557">
        <v>0</v>
      </c>
      <c r="N4557">
        <v>186</v>
      </c>
      <c r="O4557">
        <v>3</v>
      </c>
      <c r="P4557" t="s">
        <v>36</v>
      </c>
      <c r="Q4557" t="s">
        <v>35</v>
      </c>
      <c r="R4557" t="s">
        <v>14</v>
      </c>
      <c r="S4557" t="s">
        <v>13</v>
      </c>
    </row>
    <row r="4558" spans="1:19" x14ac:dyDescent="0.2">
      <c r="A4558">
        <v>2017</v>
      </c>
      <c r="B4558">
        <v>3</v>
      </c>
      <c r="C4558" t="s">
        <v>133</v>
      </c>
      <c r="D4558" t="s">
        <v>137</v>
      </c>
      <c r="E4558" t="s">
        <v>133</v>
      </c>
      <c r="F4558" t="s">
        <v>10</v>
      </c>
      <c r="G4558" t="s">
        <v>96</v>
      </c>
      <c r="H4558" s="11">
        <v>45193</v>
      </c>
      <c r="I4558" t="s">
        <v>132</v>
      </c>
      <c r="J4558">
        <v>20</v>
      </c>
      <c r="K4558">
        <v>6</v>
      </c>
      <c r="L4558">
        <v>336</v>
      </c>
      <c r="M4558">
        <v>1</v>
      </c>
      <c r="N4558">
        <v>225</v>
      </c>
      <c r="O4558">
        <v>2</v>
      </c>
      <c r="P4558" t="s">
        <v>49</v>
      </c>
      <c r="Q4558" t="s">
        <v>47</v>
      </c>
      <c r="R4558" t="s">
        <v>40</v>
      </c>
      <c r="S4558" t="s">
        <v>39</v>
      </c>
    </row>
    <row r="4559" spans="1:19" x14ac:dyDescent="0.2">
      <c r="A4559">
        <v>2017</v>
      </c>
      <c r="B4559">
        <v>3</v>
      </c>
      <c r="C4559" t="s">
        <v>129</v>
      </c>
      <c r="D4559" t="s">
        <v>135</v>
      </c>
      <c r="E4559" t="s">
        <v>129</v>
      </c>
      <c r="F4559" t="s">
        <v>10</v>
      </c>
      <c r="G4559" t="s">
        <v>96</v>
      </c>
      <c r="H4559" s="11">
        <v>45193</v>
      </c>
      <c r="I4559" t="s">
        <v>132</v>
      </c>
      <c r="J4559">
        <v>31</v>
      </c>
      <c r="K4559">
        <v>28</v>
      </c>
      <c r="L4559">
        <v>335</v>
      </c>
      <c r="M4559">
        <v>1</v>
      </c>
      <c r="N4559">
        <v>346</v>
      </c>
      <c r="O4559">
        <v>3</v>
      </c>
      <c r="P4559" t="s">
        <v>34</v>
      </c>
      <c r="Q4559" t="s">
        <v>33</v>
      </c>
      <c r="R4559" t="s">
        <v>24</v>
      </c>
      <c r="S4559" t="s">
        <v>23</v>
      </c>
    </row>
    <row r="4560" spans="1:19" x14ac:dyDescent="0.2">
      <c r="A4560">
        <v>2017</v>
      </c>
      <c r="B4560">
        <v>3</v>
      </c>
      <c r="C4560" t="s">
        <v>118</v>
      </c>
      <c r="D4560" t="s">
        <v>107</v>
      </c>
      <c r="E4560" t="s">
        <v>118</v>
      </c>
      <c r="F4560" t="s">
        <v>10</v>
      </c>
      <c r="G4560" t="s">
        <v>96</v>
      </c>
      <c r="H4560" s="11">
        <v>45193</v>
      </c>
      <c r="I4560" t="s">
        <v>132</v>
      </c>
      <c r="J4560">
        <v>36</v>
      </c>
      <c r="K4560">
        <v>33</v>
      </c>
      <c r="L4560">
        <v>396</v>
      </c>
      <c r="M4560">
        <v>1</v>
      </c>
      <c r="N4560">
        <v>417</v>
      </c>
      <c r="O4560">
        <v>2</v>
      </c>
      <c r="P4560" t="s">
        <v>44</v>
      </c>
      <c r="Q4560" t="s">
        <v>43</v>
      </c>
      <c r="R4560" t="s">
        <v>71</v>
      </c>
      <c r="S4560" t="s">
        <v>70</v>
      </c>
    </row>
    <row r="4561" spans="1:19" x14ac:dyDescent="0.2">
      <c r="A4561">
        <v>2017</v>
      </c>
      <c r="B4561">
        <v>3</v>
      </c>
      <c r="C4561" t="s">
        <v>114</v>
      </c>
      <c r="D4561" t="s">
        <v>127</v>
      </c>
      <c r="E4561" t="s">
        <v>114</v>
      </c>
      <c r="F4561" t="s">
        <v>10</v>
      </c>
      <c r="G4561" t="s">
        <v>96</v>
      </c>
      <c r="H4561" s="11">
        <v>45193</v>
      </c>
      <c r="I4561" t="s">
        <v>132</v>
      </c>
      <c r="J4561">
        <v>27</v>
      </c>
      <c r="K4561">
        <v>24</v>
      </c>
      <c r="L4561">
        <v>354</v>
      </c>
      <c r="M4561">
        <v>1</v>
      </c>
      <c r="N4561">
        <v>415</v>
      </c>
      <c r="O4561">
        <v>2</v>
      </c>
      <c r="P4561" t="s">
        <v>53</v>
      </c>
      <c r="Q4561" t="s">
        <v>52</v>
      </c>
      <c r="R4561" t="s">
        <v>48</v>
      </c>
      <c r="S4561" t="s">
        <v>47</v>
      </c>
    </row>
    <row r="4562" spans="1:19" x14ac:dyDescent="0.2">
      <c r="A4562">
        <v>2017</v>
      </c>
      <c r="B4562">
        <v>3</v>
      </c>
      <c r="C4562" t="s">
        <v>140</v>
      </c>
      <c r="D4562" t="s">
        <v>138</v>
      </c>
      <c r="E4562" t="s">
        <v>138</v>
      </c>
      <c r="F4562" t="s">
        <v>10</v>
      </c>
      <c r="G4562" t="s">
        <v>96</v>
      </c>
      <c r="H4562" s="11">
        <v>45193</v>
      </c>
      <c r="I4562" t="s">
        <v>132</v>
      </c>
      <c r="J4562">
        <v>30</v>
      </c>
      <c r="K4562">
        <v>26</v>
      </c>
      <c r="L4562">
        <v>428</v>
      </c>
      <c r="M4562">
        <v>3</v>
      </c>
      <c r="N4562">
        <v>324</v>
      </c>
      <c r="O4562">
        <v>0</v>
      </c>
      <c r="P4562" t="s">
        <v>30</v>
      </c>
      <c r="Q4562" t="s">
        <v>29</v>
      </c>
      <c r="R4562" t="s">
        <v>12</v>
      </c>
      <c r="S4562" t="s">
        <v>11</v>
      </c>
    </row>
    <row r="4563" spans="1:19" x14ac:dyDescent="0.2">
      <c r="A4563">
        <v>2017</v>
      </c>
      <c r="B4563">
        <v>3</v>
      </c>
      <c r="C4563" t="s">
        <v>119</v>
      </c>
      <c r="D4563" t="s">
        <v>130</v>
      </c>
      <c r="E4563" t="s">
        <v>119</v>
      </c>
      <c r="F4563" t="s">
        <v>10</v>
      </c>
      <c r="G4563" t="s">
        <v>96</v>
      </c>
      <c r="H4563" s="11">
        <v>45193</v>
      </c>
      <c r="I4563" t="s">
        <v>132</v>
      </c>
      <c r="J4563">
        <v>26</v>
      </c>
      <c r="K4563">
        <v>16</v>
      </c>
      <c r="L4563">
        <v>272</v>
      </c>
      <c r="M4563">
        <v>0</v>
      </c>
      <c r="N4563">
        <v>366</v>
      </c>
      <c r="O4563">
        <v>2</v>
      </c>
      <c r="P4563" t="s">
        <v>16</v>
      </c>
      <c r="Q4563" t="s">
        <v>15</v>
      </c>
      <c r="R4563" t="s">
        <v>28</v>
      </c>
      <c r="S4563" t="s">
        <v>27</v>
      </c>
    </row>
    <row r="4564" spans="1:19" x14ac:dyDescent="0.2">
      <c r="A4564">
        <v>2017</v>
      </c>
      <c r="B4564">
        <v>3</v>
      </c>
      <c r="C4564" t="s">
        <v>112</v>
      </c>
      <c r="D4564" t="s">
        <v>139</v>
      </c>
      <c r="E4564" t="s">
        <v>112</v>
      </c>
      <c r="F4564" t="s">
        <v>10</v>
      </c>
      <c r="G4564" t="s">
        <v>96</v>
      </c>
      <c r="H4564" s="11">
        <v>45193</v>
      </c>
      <c r="I4564" t="s">
        <v>132</v>
      </c>
      <c r="J4564">
        <v>34</v>
      </c>
      <c r="K4564">
        <v>17</v>
      </c>
      <c r="L4564">
        <v>494</v>
      </c>
      <c r="M4564">
        <v>0</v>
      </c>
      <c r="N4564">
        <v>342</v>
      </c>
      <c r="O4564">
        <v>3</v>
      </c>
      <c r="P4564" t="s">
        <v>42</v>
      </c>
      <c r="Q4564" t="s">
        <v>41</v>
      </c>
      <c r="R4564" t="s">
        <v>65</v>
      </c>
      <c r="S4564" t="s">
        <v>64</v>
      </c>
    </row>
    <row r="4565" spans="1:19" x14ac:dyDescent="0.2">
      <c r="A4565">
        <v>2017</v>
      </c>
      <c r="B4565">
        <v>3</v>
      </c>
      <c r="C4565" t="s">
        <v>136</v>
      </c>
      <c r="D4565" t="s">
        <v>124</v>
      </c>
      <c r="E4565" t="s">
        <v>136</v>
      </c>
      <c r="F4565" t="s">
        <v>10</v>
      </c>
      <c r="G4565" t="s">
        <v>96</v>
      </c>
      <c r="H4565" s="11">
        <v>45193</v>
      </c>
      <c r="I4565" t="s">
        <v>132</v>
      </c>
      <c r="J4565">
        <v>23</v>
      </c>
      <c r="K4565">
        <v>17</v>
      </c>
      <c r="L4565">
        <v>306</v>
      </c>
      <c r="M4565">
        <v>2</v>
      </c>
      <c r="N4565">
        <v>282</v>
      </c>
      <c r="O4565">
        <v>2</v>
      </c>
      <c r="P4565" t="s">
        <v>20</v>
      </c>
      <c r="Q4565" t="s">
        <v>19</v>
      </c>
      <c r="R4565" t="s">
        <v>55</v>
      </c>
      <c r="S4565" t="s">
        <v>54</v>
      </c>
    </row>
    <row r="4566" spans="1:19" x14ac:dyDescent="0.2">
      <c r="A4566">
        <v>2017</v>
      </c>
      <c r="B4566">
        <v>3</v>
      </c>
      <c r="C4566" t="s">
        <v>142</v>
      </c>
      <c r="D4566" t="s">
        <v>117</v>
      </c>
      <c r="E4566" t="s">
        <v>117</v>
      </c>
      <c r="F4566" t="s">
        <v>10</v>
      </c>
      <c r="G4566" t="s">
        <v>96</v>
      </c>
      <c r="H4566" s="11">
        <v>45193</v>
      </c>
      <c r="I4566" t="s">
        <v>132</v>
      </c>
      <c r="J4566">
        <v>34</v>
      </c>
      <c r="K4566">
        <v>13</v>
      </c>
      <c r="L4566">
        <v>362</v>
      </c>
      <c r="M4566">
        <v>0</v>
      </c>
      <c r="N4566">
        <v>288</v>
      </c>
      <c r="O4566">
        <v>3</v>
      </c>
      <c r="P4566" t="s">
        <v>18</v>
      </c>
      <c r="Q4566" t="s">
        <v>17</v>
      </c>
      <c r="R4566" t="s">
        <v>46</v>
      </c>
      <c r="S4566" t="s">
        <v>45</v>
      </c>
    </row>
    <row r="4567" spans="1:19" x14ac:dyDescent="0.2">
      <c r="A4567">
        <v>2017</v>
      </c>
      <c r="B4567">
        <v>3</v>
      </c>
      <c r="C4567" t="s">
        <v>104</v>
      </c>
      <c r="D4567" t="s">
        <v>105</v>
      </c>
      <c r="E4567" t="s">
        <v>104</v>
      </c>
      <c r="F4567" t="s">
        <v>10</v>
      </c>
      <c r="G4567" t="s">
        <v>96</v>
      </c>
      <c r="H4567" s="11">
        <v>45193</v>
      </c>
      <c r="I4567" t="s">
        <v>144</v>
      </c>
      <c r="J4567">
        <v>33</v>
      </c>
      <c r="K4567">
        <v>27</v>
      </c>
      <c r="L4567">
        <v>420</v>
      </c>
      <c r="M4567">
        <v>0</v>
      </c>
      <c r="N4567">
        <v>433</v>
      </c>
      <c r="O4567">
        <v>0</v>
      </c>
      <c r="P4567" t="s">
        <v>67</v>
      </c>
      <c r="Q4567" t="s">
        <v>66</v>
      </c>
      <c r="R4567" t="s">
        <v>61</v>
      </c>
      <c r="S4567" t="s">
        <v>60</v>
      </c>
    </row>
    <row r="4568" spans="1:19" x14ac:dyDescent="0.2">
      <c r="A4568">
        <v>2017</v>
      </c>
      <c r="B4568">
        <v>3</v>
      </c>
      <c r="C4568" t="s">
        <v>101</v>
      </c>
      <c r="D4568" t="s">
        <v>134</v>
      </c>
      <c r="E4568" t="s">
        <v>101</v>
      </c>
      <c r="F4568" t="s">
        <v>10</v>
      </c>
      <c r="G4568" t="s">
        <v>96</v>
      </c>
      <c r="H4568" s="11">
        <v>45193</v>
      </c>
      <c r="I4568" t="s">
        <v>121</v>
      </c>
      <c r="J4568">
        <v>27</v>
      </c>
      <c r="K4568">
        <v>24</v>
      </c>
      <c r="L4568">
        <v>344</v>
      </c>
      <c r="M4568">
        <v>1</v>
      </c>
      <c r="N4568">
        <v>301</v>
      </c>
      <c r="O4568">
        <v>1</v>
      </c>
      <c r="P4568" t="s">
        <v>32</v>
      </c>
      <c r="Q4568" t="s">
        <v>31</v>
      </c>
      <c r="R4568" t="s">
        <v>22</v>
      </c>
      <c r="S4568" t="s">
        <v>21</v>
      </c>
    </row>
    <row r="4569" spans="1:19" x14ac:dyDescent="0.2">
      <c r="A4569">
        <v>2017</v>
      </c>
      <c r="B4569">
        <v>3</v>
      </c>
      <c r="C4569" t="s">
        <v>141</v>
      </c>
      <c r="D4569" t="s">
        <v>97</v>
      </c>
      <c r="E4569" t="s">
        <v>97</v>
      </c>
      <c r="F4569" t="s">
        <v>10</v>
      </c>
      <c r="G4569" t="s">
        <v>96</v>
      </c>
      <c r="H4569" s="11">
        <v>45193</v>
      </c>
      <c r="I4569" t="s">
        <v>121</v>
      </c>
      <c r="J4569">
        <v>24</v>
      </c>
      <c r="K4569">
        <v>10</v>
      </c>
      <c r="L4569">
        <v>311</v>
      </c>
      <c r="M4569">
        <v>0</v>
      </c>
      <c r="N4569">
        <v>330</v>
      </c>
      <c r="O4569">
        <v>3</v>
      </c>
      <c r="P4569" t="s">
        <v>57</v>
      </c>
      <c r="Q4569" t="s">
        <v>72</v>
      </c>
      <c r="R4569" t="s">
        <v>38</v>
      </c>
      <c r="S4569" t="s">
        <v>37</v>
      </c>
    </row>
    <row r="4570" spans="1:19" x14ac:dyDescent="0.2">
      <c r="A4570">
        <v>2017</v>
      </c>
      <c r="B4570">
        <v>3</v>
      </c>
      <c r="C4570" t="s">
        <v>126</v>
      </c>
      <c r="D4570" t="s">
        <v>131</v>
      </c>
      <c r="E4570" t="s">
        <v>126</v>
      </c>
      <c r="F4570" t="s">
        <v>10</v>
      </c>
      <c r="G4570" t="s">
        <v>96</v>
      </c>
      <c r="H4570" s="11">
        <v>45193</v>
      </c>
      <c r="I4570" t="s">
        <v>151</v>
      </c>
      <c r="J4570">
        <v>27</v>
      </c>
      <c r="K4570">
        <v>10</v>
      </c>
      <c r="L4570">
        <v>472</v>
      </c>
      <c r="M4570">
        <v>2</v>
      </c>
      <c r="N4570">
        <v>128</v>
      </c>
      <c r="O4570">
        <v>3</v>
      </c>
      <c r="P4570" t="s">
        <v>69</v>
      </c>
      <c r="Q4570" t="s">
        <v>68</v>
      </c>
      <c r="R4570" t="s">
        <v>51</v>
      </c>
      <c r="S4570" t="s">
        <v>50</v>
      </c>
    </row>
    <row r="4571" spans="1:19" x14ac:dyDescent="0.2">
      <c r="A4571">
        <v>2017</v>
      </c>
      <c r="B4571">
        <v>3</v>
      </c>
      <c r="C4571" t="s">
        <v>123</v>
      </c>
      <c r="D4571" t="s">
        <v>125</v>
      </c>
      <c r="E4571" t="s">
        <v>125</v>
      </c>
      <c r="F4571" t="s">
        <v>10</v>
      </c>
      <c r="G4571" t="s">
        <v>143</v>
      </c>
      <c r="H4571" s="11">
        <v>45194</v>
      </c>
      <c r="I4571" t="s">
        <v>151</v>
      </c>
      <c r="J4571">
        <v>28</v>
      </c>
      <c r="K4571">
        <v>17</v>
      </c>
      <c r="L4571">
        <v>273</v>
      </c>
      <c r="M4571">
        <v>0</v>
      </c>
      <c r="N4571">
        <v>332</v>
      </c>
      <c r="O4571">
        <v>0</v>
      </c>
      <c r="P4571" t="s">
        <v>9</v>
      </c>
      <c r="Q4571" t="s">
        <v>8</v>
      </c>
      <c r="R4571" t="s">
        <v>26</v>
      </c>
      <c r="S4571" t="s">
        <v>25</v>
      </c>
    </row>
    <row r="4572" spans="1:19" x14ac:dyDescent="0.2">
      <c r="A4572">
        <v>2017</v>
      </c>
      <c r="B4572">
        <v>4</v>
      </c>
      <c r="C4572" t="s">
        <v>101</v>
      </c>
      <c r="D4572" t="s">
        <v>136</v>
      </c>
      <c r="E4572" t="s">
        <v>101</v>
      </c>
      <c r="F4572" t="s">
        <v>10</v>
      </c>
      <c r="G4572" t="s">
        <v>146</v>
      </c>
      <c r="H4572" s="11">
        <v>45197</v>
      </c>
      <c r="I4572" t="s">
        <v>152</v>
      </c>
      <c r="J4572">
        <v>35</v>
      </c>
      <c r="K4572">
        <v>14</v>
      </c>
      <c r="L4572">
        <v>260</v>
      </c>
      <c r="M4572">
        <v>0</v>
      </c>
      <c r="N4572">
        <v>308</v>
      </c>
      <c r="O4572">
        <v>4</v>
      </c>
      <c r="P4572" t="s">
        <v>32</v>
      </c>
      <c r="Q4572" t="s">
        <v>31</v>
      </c>
      <c r="R4572" t="s">
        <v>20</v>
      </c>
      <c r="S4572" t="s">
        <v>19</v>
      </c>
    </row>
    <row r="4573" spans="1:19" x14ac:dyDescent="0.2">
      <c r="A4573">
        <v>2017</v>
      </c>
      <c r="B4573">
        <v>4</v>
      </c>
      <c r="C4573" t="s">
        <v>137</v>
      </c>
      <c r="D4573" t="s">
        <v>117</v>
      </c>
      <c r="E4573" t="s">
        <v>117</v>
      </c>
      <c r="F4573" t="s">
        <v>10</v>
      </c>
      <c r="G4573" t="s">
        <v>96</v>
      </c>
      <c r="H4573" s="11">
        <v>45200</v>
      </c>
      <c r="I4573" t="s">
        <v>148</v>
      </c>
      <c r="J4573">
        <v>20</v>
      </c>
      <c r="K4573">
        <v>0</v>
      </c>
      <c r="L4573">
        <v>347</v>
      </c>
      <c r="M4573">
        <v>0</v>
      </c>
      <c r="N4573">
        <v>186</v>
      </c>
      <c r="O4573">
        <v>1</v>
      </c>
      <c r="P4573" t="s">
        <v>40</v>
      </c>
      <c r="Q4573" t="s">
        <v>39</v>
      </c>
      <c r="R4573" t="s">
        <v>46</v>
      </c>
      <c r="S4573" t="s">
        <v>45</v>
      </c>
    </row>
    <row r="4574" spans="1:19" x14ac:dyDescent="0.2">
      <c r="A4574">
        <v>2017</v>
      </c>
      <c r="B4574">
        <v>4</v>
      </c>
      <c r="C4574" t="s">
        <v>118</v>
      </c>
      <c r="D4574" t="s">
        <v>142</v>
      </c>
      <c r="E4574" t="s">
        <v>142</v>
      </c>
      <c r="F4574" t="s">
        <v>10</v>
      </c>
      <c r="G4574" t="s">
        <v>96</v>
      </c>
      <c r="H4574" s="11">
        <v>45200</v>
      </c>
      <c r="I4574" t="s">
        <v>132</v>
      </c>
      <c r="J4574">
        <v>33</v>
      </c>
      <c r="K4574">
        <v>30</v>
      </c>
      <c r="L4574">
        <v>444</v>
      </c>
      <c r="M4574">
        <v>2</v>
      </c>
      <c r="N4574">
        <v>373</v>
      </c>
      <c r="O4574">
        <v>0</v>
      </c>
      <c r="P4574" t="s">
        <v>44</v>
      </c>
      <c r="Q4574" t="s">
        <v>43</v>
      </c>
      <c r="R4574" t="s">
        <v>18</v>
      </c>
      <c r="S4574" t="s">
        <v>17</v>
      </c>
    </row>
    <row r="4575" spans="1:19" x14ac:dyDescent="0.2">
      <c r="A4575">
        <v>2017</v>
      </c>
      <c r="B4575">
        <v>4</v>
      </c>
      <c r="C4575" t="s">
        <v>107</v>
      </c>
      <c r="D4575" t="s">
        <v>104</v>
      </c>
      <c r="E4575" t="s">
        <v>107</v>
      </c>
      <c r="F4575" t="s">
        <v>10</v>
      </c>
      <c r="G4575" t="s">
        <v>96</v>
      </c>
      <c r="H4575" s="11">
        <v>45200</v>
      </c>
      <c r="I4575" t="s">
        <v>132</v>
      </c>
      <c r="J4575">
        <v>57</v>
      </c>
      <c r="K4575">
        <v>14</v>
      </c>
      <c r="L4575">
        <v>445</v>
      </c>
      <c r="M4575">
        <v>1</v>
      </c>
      <c r="N4575">
        <v>195</v>
      </c>
      <c r="O4575">
        <v>5</v>
      </c>
      <c r="P4575" t="s">
        <v>71</v>
      </c>
      <c r="Q4575" t="s">
        <v>70</v>
      </c>
      <c r="R4575" t="s">
        <v>67</v>
      </c>
      <c r="S4575" t="s">
        <v>66</v>
      </c>
    </row>
    <row r="4576" spans="1:19" x14ac:dyDescent="0.2">
      <c r="A4576">
        <v>2017</v>
      </c>
      <c r="B4576">
        <v>4</v>
      </c>
      <c r="C4576" t="s">
        <v>135</v>
      </c>
      <c r="D4576" t="s">
        <v>134</v>
      </c>
      <c r="E4576" t="s">
        <v>134</v>
      </c>
      <c r="F4576" t="s">
        <v>10</v>
      </c>
      <c r="G4576" t="s">
        <v>96</v>
      </c>
      <c r="H4576" s="11">
        <v>45200</v>
      </c>
      <c r="I4576" t="s">
        <v>132</v>
      </c>
      <c r="J4576">
        <v>31</v>
      </c>
      <c r="K4576">
        <v>7</v>
      </c>
      <c r="L4576">
        <v>350</v>
      </c>
      <c r="M4576">
        <v>1</v>
      </c>
      <c r="N4576">
        <v>215</v>
      </c>
      <c r="O4576">
        <v>1</v>
      </c>
      <c r="P4576" t="s">
        <v>24</v>
      </c>
      <c r="Q4576" t="s">
        <v>23</v>
      </c>
      <c r="R4576" t="s">
        <v>22</v>
      </c>
      <c r="S4576" t="s">
        <v>21</v>
      </c>
    </row>
    <row r="4577" spans="1:19" x14ac:dyDescent="0.2">
      <c r="A4577">
        <v>2017</v>
      </c>
      <c r="B4577">
        <v>4</v>
      </c>
      <c r="C4577" t="s">
        <v>133</v>
      </c>
      <c r="D4577" t="s">
        <v>128</v>
      </c>
      <c r="E4577" t="s">
        <v>133</v>
      </c>
      <c r="F4577" t="s">
        <v>10</v>
      </c>
      <c r="G4577" t="s">
        <v>96</v>
      </c>
      <c r="H4577" s="11">
        <v>45200</v>
      </c>
      <c r="I4577" t="s">
        <v>132</v>
      </c>
      <c r="J4577">
        <v>23</v>
      </c>
      <c r="K4577">
        <v>20</v>
      </c>
      <c r="L4577">
        <v>471</v>
      </c>
      <c r="M4577">
        <v>2</v>
      </c>
      <c r="N4577">
        <v>311</v>
      </c>
      <c r="O4577">
        <v>1</v>
      </c>
      <c r="P4577" t="s">
        <v>49</v>
      </c>
      <c r="Q4577" t="s">
        <v>47</v>
      </c>
      <c r="R4577" t="s">
        <v>36</v>
      </c>
      <c r="S4577" t="s">
        <v>35</v>
      </c>
    </row>
    <row r="4578" spans="1:19" x14ac:dyDescent="0.2">
      <c r="A4578">
        <v>2017</v>
      </c>
      <c r="B4578">
        <v>4</v>
      </c>
      <c r="C4578" t="s">
        <v>125</v>
      </c>
      <c r="D4578" t="s">
        <v>122</v>
      </c>
      <c r="E4578" t="s">
        <v>122</v>
      </c>
      <c r="F4578" t="s">
        <v>10</v>
      </c>
      <c r="G4578" t="s">
        <v>96</v>
      </c>
      <c r="H4578" s="11">
        <v>45200</v>
      </c>
      <c r="I4578" t="s">
        <v>132</v>
      </c>
      <c r="J4578">
        <v>35</v>
      </c>
      <c r="K4578">
        <v>30</v>
      </c>
      <c r="L4578">
        <v>412</v>
      </c>
      <c r="M4578">
        <v>0</v>
      </c>
      <c r="N4578">
        <v>440</v>
      </c>
      <c r="O4578">
        <v>2</v>
      </c>
      <c r="P4578" t="s">
        <v>26</v>
      </c>
      <c r="Q4578" t="s">
        <v>25</v>
      </c>
      <c r="R4578" t="s">
        <v>63</v>
      </c>
      <c r="S4578" t="s">
        <v>72</v>
      </c>
    </row>
    <row r="4579" spans="1:19" x14ac:dyDescent="0.2">
      <c r="A4579">
        <v>2017</v>
      </c>
      <c r="B4579">
        <v>4</v>
      </c>
      <c r="C4579" t="s">
        <v>112</v>
      </c>
      <c r="D4579" t="s">
        <v>140</v>
      </c>
      <c r="E4579" t="s">
        <v>140</v>
      </c>
      <c r="F4579" t="s">
        <v>10</v>
      </c>
      <c r="G4579" t="s">
        <v>96</v>
      </c>
      <c r="H4579" s="11">
        <v>45200</v>
      </c>
      <c r="I4579" t="s">
        <v>132</v>
      </c>
      <c r="J4579">
        <v>14</v>
      </c>
      <c r="K4579">
        <v>7</v>
      </c>
      <c r="L4579">
        <v>251</v>
      </c>
      <c r="M4579">
        <v>0</v>
      </c>
      <c r="N4579">
        <v>284</v>
      </c>
      <c r="O4579">
        <v>3</v>
      </c>
      <c r="P4579" t="s">
        <v>42</v>
      </c>
      <c r="Q4579" t="s">
        <v>41</v>
      </c>
      <c r="R4579" t="s">
        <v>30</v>
      </c>
      <c r="S4579" t="s">
        <v>29</v>
      </c>
    </row>
    <row r="4580" spans="1:19" x14ac:dyDescent="0.2">
      <c r="A4580">
        <v>2017</v>
      </c>
      <c r="B4580">
        <v>4</v>
      </c>
      <c r="C4580" t="s">
        <v>110</v>
      </c>
      <c r="D4580" t="s">
        <v>124</v>
      </c>
      <c r="E4580" t="s">
        <v>124</v>
      </c>
      <c r="F4580" t="s">
        <v>10</v>
      </c>
      <c r="G4580" t="s">
        <v>96</v>
      </c>
      <c r="H4580" s="11">
        <v>45200</v>
      </c>
      <c r="I4580" t="s">
        <v>132</v>
      </c>
      <c r="J4580">
        <v>26</v>
      </c>
      <c r="K4580">
        <v>9</v>
      </c>
      <c r="L4580">
        <v>381</v>
      </c>
      <c r="M4580">
        <v>1</v>
      </c>
      <c r="N4580">
        <v>288</v>
      </c>
      <c r="O4580">
        <v>3</v>
      </c>
      <c r="P4580" t="s">
        <v>14</v>
      </c>
      <c r="Q4580" t="s">
        <v>13</v>
      </c>
      <c r="R4580" t="s">
        <v>55</v>
      </c>
      <c r="S4580" t="s">
        <v>54</v>
      </c>
    </row>
    <row r="4581" spans="1:19" x14ac:dyDescent="0.2">
      <c r="A4581">
        <v>2017</v>
      </c>
      <c r="B4581">
        <v>4</v>
      </c>
      <c r="C4581" t="s">
        <v>138</v>
      </c>
      <c r="D4581" t="s">
        <v>119</v>
      </c>
      <c r="E4581" t="s">
        <v>119</v>
      </c>
      <c r="F4581" t="s">
        <v>10</v>
      </c>
      <c r="G4581" t="s">
        <v>96</v>
      </c>
      <c r="H4581" s="11">
        <v>45200</v>
      </c>
      <c r="I4581" t="s">
        <v>132</v>
      </c>
      <c r="J4581">
        <v>23</v>
      </c>
      <c r="K4581">
        <v>17</v>
      </c>
      <c r="L4581">
        <v>281</v>
      </c>
      <c r="M4581">
        <v>0</v>
      </c>
      <c r="N4581">
        <v>389</v>
      </c>
      <c r="O4581">
        <v>3</v>
      </c>
      <c r="P4581" t="s">
        <v>12</v>
      </c>
      <c r="Q4581" t="s">
        <v>11</v>
      </c>
      <c r="R4581" t="s">
        <v>16</v>
      </c>
      <c r="S4581" t="s">
        <v>15</v>
      </c>
    </row>
    <row r="4582" spans="1:19" x14ac:dyDescent="0.2">
      <c r="A4582">
        <v>2017</v>
      </c>
      <c r="B4582">
        <v>4</v>
      </c>
      <c r="C4582" t="s">
        <v>141</v>
      </c>
      <c r="D4582" t="s">
        <v>114</v>
      </c>
      <c r="E4582" t="s">
        <v>114</v>
      </c>
      <c r="F4582" t="s">
        <v>10</v>
      </c>
      <c r="G4582" t="s">
        <v>96</v>
      </c>
      <c r="H4582" s="11">
        <v>45200</v>
      </c>
      <c r="I4582" t="s">
        <v>144</v>
      </c>
      <c r="J4582">
        <v>26</v>
      </c>
      <c r="K4582">
        <v>24</v>
      </c>
      <c r="L4582">
        <v>454</v>
      </c>
      <c r="M4582">
        <v>0</v>
      </c>
      <c r="N4582">
        <v>400</v>
      </c>
      <c r="O4582">
        <v>1</v>
      </c>
      <c r="P4582" t="s">
        <v>57</v>
      </c>
      <c r="Q4582" t="s">
        <v>72</v>
      </c>
      <c r="R4582" t="s">
        <v>53</v>
      </c>
      <c r="S4582" t="s">
        <v>52</v>
      </c>
    </row>
    <row r="4583" spans="1:19" x14ac:dyDescent="0.2">
      <c r="A4583">
        <v>2017</v>
      </c>
      <c r="B4583">
        <v>4</v>
      </c>
      <c r="C4583" t="s">
        <v>123</v>
      </c>
      <c r="D4583" t="s">
        <v>98</v>
      </c>
      <c r="E4583" t="s">
        <v>123</v>
      </c>
      <c r="F4583" t="s">
        <v>10</v>
      </c>
      <c r="G4583" t="s">
        <v>96</v>
      </c>
      <c r="H4583" s="11">
        <v>45200</v>
      </c>
      <c r="I4583" t="s">
        <v>144</v>
      </c>
      <c r="J4583">
        <v>18</v>
      </c>
      <c r="K4583">
        <v>15</v>
      </c>
      <c r="L4583">
        <v>368</v>
      </c>
      <c r="M4583">
        <v>1</v>
      </c>
      <c r="N4583">
        <v>305</v>
      </c>
      <c r="O4583">
        <v>1</v>
      </c>
      <c r="P4583" t="s">
        <v>9</v>
      </c>
      <c r="Q4583" t="s">
        <v>8</v>
      </c>
      <c r="R4583" t="s">
        <v>59</v>
      </c>
      <c r="S4583" t="s">
        <v>58</v>
      </c>
    </row>
    <row r="4584" spans="1:19" x14ac:dyDescent="0.2">
      <c r="A4584">
        <v>2017</v>
      </c>
      <c r="B4584">
        <v>4</v>
      </c>
      <c r="C4584" t="s">
        <v>139</v>
      </c>
      <c r="D4584" t="s">
        <v>127</v>
      </c>
      <c r="E4584" t="s">
        <v>139</v>
      </c>
      <c r="F4584" t="s">
        <v>10</v>
      </c>
      <c r="G4584" t="s">
        <v>96</v>
      </c>
      <c r="H4584" s="11">
        <v>45200</v>
      </c>
      <c r="I4584" t="s">
        <v>144</v>
      </c>
      <c r="J4584">
        <v>25</v>
      </c>
      <c r="K4584">
        <v>23</v>
      </c>
      <c r="L4584">
        <v>434</v>
      </c>
      <c r="M4584">
        <v>0</v>
      </c>
      <c r="N4584">
        <v>379</v>
      </c>
      <c r="O4584">
        <v>0</v>
      </c>
      <c r="P4584" t="s">
        <v>65</v>
      </c>
      <c r="Q4584" t="s">
        <v>64</v>
      </c>
      <c r="R4584" t="s">
        <v>48</v>
      </c>
      <c r="S4584" t="s">
        <v>47</v>
      </c>
    </row>
    <row r="4585" spans="1:19" x14ac:dyDescent="0.2">
      <c r="A4585">
        <v>2017</v>
      </c>
      <c r="B4585">
        <v>4</v>
      </c>
      <c r="C4585" t="s">
        <v>130</v>
      </c>
      <c r="D4585" t="s">
        <v>131</v>
      </c>
      <c r="E4585" t="s">
        <v>130</v>
      </c>
      <c r="F4585" t="s">
        <v>10</v>
      </c>
      <c r="G4585" t="s">
        <v>96</v>
      </c>
      <c r="H4585" s="11">
        <v>45200</v>
      </c>
      <c r="I4585" t="s">
        <v>121</v>
      </c>
      <c r="J4585">
        <v>16</v>
      </c>
      <c r="K4585">
        <v>10</v>
      </c>
      <c r="L4585">
        <v>298</v>
      </c>
      <c r="M4585">
        <v>0</v>
      </c>
      <c r="N4585">
        <v>254</v>
      </c>
      <c r="O4585">
        <v>1</v>
      </c>
      <c r="P4585" t="s">
        <v>28</v>
      </c>
      <c r="Q4585" t="s">
        <v>27</v>
      </c>
      <c r="R4585" t="s">
        <v>51</v>
      </c>
      <c r="S4585" t="s">
        <v>50</v>
      </c>
    </row>
    <row r="4586" spans="1:19" x14ac:dyDescent="0.2">
      <c r="A4586">
        <v>2017</v>
      </c>
      <c r="B4586">
        <v>4</v>
      </c>
      <c r="C4586" t="s">
        <v>105</v>
      </c>
      <c r="D4586" t="s">
        <v>129</v>
      </c>
      <c r="E4586" t="s">
        <v>105</v>
      </c>
      <c r="F4586" t="s">
        <v>10</v>
      </c>
      <c r="G4586" t="s">
        <v>96</v>
      </c>
      <c r="H4586" s="11">
        <v>45200</v>
      </c>
      <c r="I4586" t="s">
        <v>151</v>
      </c>
      <c r="J4586">
        <v>46</v>
      </c>
      <c r="K4586">
        <v>18</v>
      </c>
      <c r="L4586">
        <v>477</v>
      </c>
      <c r="M4586">
        <v>2</v>
      </c>
      <c r="N4586">
        <v>237</v>
      </c>
      <c r="O4586">
        <v>2</v>
      </c>
      <c r="P4586" t="s">
        <v>61</v>
      </c>
      <c r="Q4586" t="s">
        <v>60</v>
      </c>
      <c r="R4586" t="s">
        <v>34</v>
      </c>
      <c r="S4586" t="s">
        <v>33</v>
      </c>
    </row>
    <row r="4587" spans="1:19" x14ac:dyDescent="0.2">
      <c r="A4587">
        <v>2017</v>
      </c>
      <c r="B4587">
        <v>4</v>
      </c>
      <c r="C4587" t="s">
        <v>97</v>
      </c>
      <c r="D4587" t="s">
        <v>126</v>
      </c>
      <c r="E4587" t="s">
        <v>97</v>
      </c>
      <c r="F4587" t="s">
        <v>10</v>
      </c>
      <c r="G4587" t="s">
        <v>143</v>
      </c>
      <c r="H4587" s="11">
        <v>45201</v>
      </c>
      <c r="I4587" t="s">
        <v>151</v>
      </c>
      <c r="J4587">
        <v>29</v>
      </c>
      <c r="K4587">
        <v>20</v>
      </c>
      <c r="L4587">
        <v>429</v>
      </c>
      <c r="M4587">
        <v>0</v>
      </c>
      <c r="N4587">
        <v>331</v>
      </c>
      <c r="O4587">
        <v>1</v>
      </c>
      <c r="P4587" t="s">
        <v>38</v>
      </c>
      <c r="Q4587" t="s">
        <v>37</v>
      </c>
      <c r="R4587" t="s">
        <v>69</v>
      </c>
      <c r="S4587" t="s">
        <v>68</v>
      </c>
    </row>
    <row r="4588" spans="1:19" x14ac:dyDescent="0.2">
      <c r="A4588">
        <v>2017</v>
      </c>
      <c r="B4588">
        <v>5</v>
      </c>
      <c r="C4588" t="s">
        <v>139</v>
      </c>
      <c r="D4588" t="s">
        <v>118</v>
      </c>
      <c r="E4588" t="s">
        <v>118</v>
      </c>
      <c r="F4588" t="s">
        <v>10</v>
      </c>
      <c r="G4588" t="s">
        <v>146</v>
      </c>
      <c r="H4588" s="11">
        <v>45204</v>
      </c>
      <c r="I4588" t="s">
        <v>152</v>
      </c>
      <c r="J4588">
        <v>19</v>
      </c>
      <c r="K4588">
        <v>14</v>
      </c>
      <c r="L4588">
        <v>402</v>
      </c>
      <c r="M4588">
        <v>2</v>
      </c>
      <c r="N4588">
        <v>409</v>
      </c>
      <c r="O4588">
        <v>0</v>
      </c>
      <c r="P4588" t="s">
        <v>65</v>
      </c>
      <c r="Q4588" t="s">
        <v>64</v>
      </c>
      <c r="R4588" t="s">
        <v>44</v>
      </c>
      <c r="S4588" t="s">
        <v>43</v>
      </c>
    </row>
    <row r="4589" spans="1:19" x14ac:dyDescent="0.2">
      <c r="A4589">
        <v>2017</v>
      </c>
      <c r="B4589">
        <v>5</v>
      </c>
      <c r="C4589" t="s">
        <v>137</v>
      </c>
      <c r="D4589" t="s">
        <v>104</v>
      </c>
      <c r="E4589" t="s">
        <v>137</v>
      </c>
      <c r="F4589" t="s">
        <v>10</v>
      </c>
      <c r="G4589" t="s">
        <v>96</v>
      </c>
      <c r="H4589" s="11">
        <v>45207</v>
      </c>
      <c r="I4589" t="s">
        <v>132</v>
      </c>
      <c r="J4589">
        <v>16</v>
      </c>
      <c r="K4589">
        <v>10</v>
      </c>
      <c r="L4589">
        <v>178</v>
      </c>
      <c r="M4589">
        <v>2</v>
      </c>
      <c r="N4589">
        <v>188</v>
      </c>
      <c r="O4589">
        <v>2</v>
      </c>
      <c r="P4589" t="s">
        <v>40</v>
      </c>
      <c r="Q4589" t="s">
        <v>39</v>
      </c>
      <c r="R4589" t="s">
        <v>67</v>
      </c>
      <c r="S4589" t="s">
        <v>66</v>
      </c>
    </row>
    <row r="4590" spans="1:19" x14ac:dyDescent="0.2">
      <c r="A4590">
        <v>2017</v>
      </c>
      <c r="B4590">
        <v>5</v>
      </c>
      <c r="C4590" t="s">
        <v>129</v>
      </c>
      <c r="D4590" t="s">
        <v>98</v>
      </c>
      <c r="E4590" t="s">
        <v>129</v>
      </c>
      <c r="F4590" t="s">
        <v>10</v>
      </c>
      <c r="G4590" t="s">
        <v>96</v>
      </c>
      <c r="H4590" s="11">
        <v>45207</v>
      </c>
      <c r="I4590" t="s">
        <v>132</v>
      </c>
      <c r="J4590">
        <v>26</v>
      </c>
      <c r="K4590">
        <v>23</v>
      </c>
      <c r="L4590">
        <v>447</v>
      </c>
      <c r="M4590">
        <v>1</v>
      </c>
      <c r="N4590">
        <v>402</v>
      </c>
      <c r="O4590">
        <v>0</v>
      </c>
      <c r="P4590" t="s">
        <v>34</v>
      </c>
      <c r="Q4590" t="s">
        <v>33</v>
      </c>
      <c r="R4590" t="s">
        <v>59</v>
      </c>
      <c r="S4590" t="s">
        <v>58</v>
      </c>
    </row>
    <row r="4591" spans="1:19" x14ac:dyDescent="0.2">
      <c r="A4591">
        <v>2017</v>
      </c>
      <c r="B4591">
        <v>5</v>
      </c>
      <c r="C4591" t="s">
        <v>134</v>
      </c>
      <c r="D4591" t="s">
        <v>119</v>
      </c>
      <c r="E4591" t="s">
        <v>134</v>
      </c>
      <c r="F4591" t="s">
        <v>10</v>
      </c>
      <c r="G4591" t="s">
        <v>96</v>
      </c>
      <c r="H4591" s="11">
        <v>45207</v>
      </c>
      <c r="I4591" t="s">
        <v>132</v>
      </c>
      <c r="J4591">
        <v>20</v>
      </c>
      <c r="K4591">
        <v>16</v>
      </c>
      <c r="L4591">
        <v>388</v>
      </c>
      <c r="M4591">
        <v>3</v>
      </c>
      <c r="N4591">
        <v>221</v>
      </c>
      <c r="O4591">
        <v>1</v>
      </c>
      <c r="P4591" t="s">
        <v>22</v>
      </c>
      <c r="Q4591" t="s">
        <v>21</v>
      </c>
      <c r="R4591" t="s">
        <v>16</v>
      </c>
      <c r="S4591" t="s">
        <v>15</v>
      </c>
    </row>
    <row r="4592" spans="1:19" x14ac:dyDescent="0.2">
      <c r="A4592">
        <v>2017</v>
      </c>
      <c r="B4592">
        <v>5</v>
      </c>
      <c r="C4592" t="s">
        <v>135</v>
      </c>
      <c r="D4592" t="s">
        <v>133</v>
      </c>
      <c r="E4592" t="s">
        <v>133</v>
      </c>
      <c r="F4592" t="s">
        <v>10</v>
      </c>
      <c r="G4592" t="s">
        <v>96</v>
      </c>
      <c r="H4592" s="11">
        <v>45207</v>
      </c>
      <c r="I4592" t="s">
        <v>132</v>
      </c>
      <c r="J4592">
        <v>17</v>
      </c>
      <c r="K4592">
        <v>14</v>
      </c>
      <c r="L4592">
        <v>212</v>
      </c>
      <c r="M4592">
        <v>1</v>
      </c>
      <c r="N4592">
        <v>419</v>
      </c>
      <c r="O4592">
        <v>3</v>
      </c>
      <c r="P4592" t="s">
        <v>24</v>
      </c>
      <c r="Q4592" t="s">
        <v>23</v>
      </c>
      <c r="R4592" t="s">
        <v>49</v>
      </c>
      <c r="S4592" t="s">
        <v>47</v>
      </c>
    </row>
    <row r="4593" spans="1:19" x14ac:dyDescent="0.2">
      <c r="A4593">
        <v>2017</v>
      </c>
      <c r="B4593">
        <v>5</v>
      </c>
      <c r="C4593" t="s">
        <v>140</v>
      </c>
      <c r="D4593" t="s">
        <v>142</v>
      </c>
      <c r="E4593" t="s">
        <v>142</v>
      </c>
      <c r="F4593" t="s">
        <v>10</v>
      </c>
      <c r="G4593" t="s">
        <v>96</v>
      </c>
      <c r="H4593" s="11">
        <v>45207</v>
      </c>
      <c r="I4593" t="s">
        <v>132</v>
      </c>
      <c r="J4593">
        <v>27</v>
      </c>
      <c r="K4593">
        <v>24</v>
      </c>
      <c r="L4593">
        <v>362</v>
      </c>
      <c r="M4593">
        <v>0</v>
      </c>
      <c r="N4593">
        <v>242</v>
      </c>
      <c r="O4593">
        <v>1</v>
      </c>
      <c r="P4593" t="s">
        <v>30</v>
      </c>
      <c r="Q4593" t="s">
        <v>29</v>
      </c>
      <c r="R4593" t="s">
        <v>18</v>
      </c>
      <c r="S4593" t="s">
        <v>17</v>
      </c>
    </row>
    <row r="4594" spans="1:19" x14ac:dyDescent="0.2">
      <c r="A4594">
        <v>2017</v>
      </c>
      <c r="B4594">
        <v>5</v>
      </c>
      <c r="C4594" t="s">
        <v>114</v>
      </c>
      <c r="D4594" t="s">
        <v>123</v>
      </c>
      <c r="E4594" t="s">
        <v>114</v>
      </c>
      <c r="F4594" t="s">
        <v>10</v>
      </c>
      <c r="G4594" t="s">
        <v>96</v>
      </c>
      <c r="H4594" s="11">
        <v>45207</v>
      </c>
      <c r="I4594" t="s">
        <v>132</v>
      </c>
      <c r="J4594">
        <v>34</v>
      </c>
      <c r="K4594">
        <v>7</v>
      </c>
      <c r="L4594">
        <v>419</v>
      </c>
      <c r="M4594">
        <v>1</v>
      </c>
      <c r="N4594">
        <v>307</v>
      </c>
      <c r="O4594">
        <v>1</v>
      </c>
      <c r="P4594" t="s">
        <v>53</v>
      </c>
      <c r="Q4594" t="s">
        <v>52</v>
      </c>
      <c r="R4594" t="s">
        <v>9</v>
      </c>
      <c r="S4594" t="s">
        <v>8</v>
      </c>
    </row>
    <row r="4595" spans="1:19" x14ac:dyDescent="0.2">
      <c r="A4595">
        <v>2017</v>
      </c>
      <c r="B4595">
        <v>5</v>
      </c>
      <c r="C4595" t="s">
        <v>124</v>
      </c>
      <c r="D4595" t="s">
        <v>128</v>
      </c>
      <c r="E4595" t="s">
        <v>128</v>
      </c>
      <c r="F4595" t="s">
        <v>10</v>
      </c>
      <c r="G4595" t="s">
        <v>96</v>
      </c>
      <c r="H4595" s="11">
        <v>45207</v>
      </c>
      <c r="I4595" t="s">
        <v>132</v>
      </c>
      <c r="J4595">
        <v>30</v>
      </c>
      <c r="K4595">
        <v>9</v>
      </c>
      <c r="L4595">
        <v>313</v>
      </c>
      <c r="M4595">
        <v>1</v>
      </c>
      <c r="N4595">
        <v>371</v>
      </c>
      <c r="O4595">
        <v>5</v>
      </c>
      <c r="P4595" t="s">
        <v>55</v>
      </c>
      <c r="Q4595" t="s">
        <v>54</v>
      </c>
      <c r="R4595" t="s">
        <v>36</v>
      </c>
      <c r="S4595" t="s">
        <v>35</v>
      </c>
    </row>
    <row r="4596" spans="1:19" x14ac:dyDescent="0.2">
      <c r="A4596">
        <v>2017</v>
      </c>
      <c r="B4596">
        <v>5</v>
      </c>
      <c r="C4596" t="s">
        <v>127</v>
      </c>
      <c r="D4596" t="s">
        <v>141</v>
      </c>
      <c r="E4596" t="s">
        <v>141</v>
      </c>
      <c r="F4596" t="s">
        <v>10</v>
      </c>
      <c r="G4596" t="s">
        <v>96</v>
      </c>
      <c r="H4596" s="11">
        <v>45207</v>
      </c>
      <c r="I4596" t="s">
        <v>132</v>
      </c>
      <c r="J4596">
        <v>27</v>
      </c>
      <c r="K4596">
        <v>22</v>
      </c>
      <c r="L4596">
        <v>382</v>
      </c>
      <c r="M4596">
        <v>1</v>
      </c>
      <c r="N4596">
        <v>335</v>
      </c>
      <c r="O4596">
        <v>2</v>
      </c>
      <c r="P4596" t="s">
        <v>48</v>
      </c>
      <c r="Q4596" t="s">
        <v>47</v>
      </c>
      <c r="R4596" t="s">
        <v>57</v>
      </c>
      <c r="S4596" t="s">
        <v>72</v>
      </c>
    </row>
    <row r="4597" spans="1:19" x14ac:dyDescent="0.2">
      <c r="A4597">
        <v>2017</v>
      </c>
      <c r="B4597">
        <v>5</v>
      </c>
      <c r="C4597" t="s">
        <v>131</v>
      </c>
      <c r="D4597" t="s">
        <v>110</v>
      </c>
      <c r="E4597" t="s">
        <v>110</v>
      </c>
      <c r="F4597" t="s">
        <v>10</v>
      </c>
      <c r="G4597" t="s">
        <v>96</v>
      </c>
      <c r="H4597" s="11">
        <v>45207</v>
      </c>
      <c r="I4597" t="s">
        <v>144</v>
      </c>
      <c r="J4597">
        <v>30</v>
      </c>
      <c r="K4597">
        <v>17</v>
      </c>
      <c r="L4597">
        <v>365</v>
      </c>
      <c r="M4597">
        <v>0</v>
      </c>
      <c r="N4597">
        <v>245</v>
      </c>
      <c r="O4597">
        <v>1</v>
      </c>
      <c r="P4597" t="s">
        <v>51</v>
      </c>
      <c r="Q4597" t="s">
        <v>50</v>
      </c>
      <c r="R4597" t="s">
        <v>14</v>
      </c>
      <c r="S4597" t="s">
        <v>13</v>
      </c>
    </row>
    <row r="4598" spans="1:19" x14ac:dyDescent="0.2">
      <c r="A4598">
        <v>2017</v>
      </c>
      <c r="B4598">
        <v>5</v>
      </c>
      <c r="C4598" t="s">
        <v>122</v>
      </c>
      <c r="D4598" t="s">
        <v>105</v>
      </c>
      <c r="E4598" t="s">
        <v>105</v>
      </c>
      <c r="F4598" t="s">
        <v>10</v>
      </c>
      <c r="G4598" t="s">
        <v>96</v>
      </c>
      <c r="H4598" s="11">
        <v>45207</v>
      </c>
      <c r="I4598" t="s">
        <v>144</v>
      </c>
      <c r="J4598">
        <v>16</v>
      </c>
      <c r="K4598">
        <v>10</v>
      </c>
      <c r="L4598">
        <v>241</v>
      </c>
      <c r="M4598">
        <v>2</v>
      </c>
      <c r="N4598">
        <v>375</v>
      </c>
      <c r="O4598">
        <v>5</v>
      </c>
      <c r="P4598" t="s">
        <v>63</v>
      </c>
      <c r="Q4598" t="s">
        <v>72</v>
      </c>
      <c r="R4598" t="s">
        <v>61</v>
      </c>
      <c r="S4598" t="s">
        <v>60</v>
      </c>
    </row>
    <row r="4599" spans="1:19" x14ac:dyDescent="0.2">
      <c r="A4599">
        <v>2017</v>
      </c>
      <c r="B4599">
        <v>5</v>
      </c>
      <c r="C4599" t="s">
        <v>125</v>
      </c>
      <c r="D4599" t="s">
        <v>101</v>
      </c>
      <c r="E4599" t="s">
        <v>101</v>
      </c>
      <c r="F4599" t="s">
        <v>10</v>
      </c>
      <c r="G4599" t="s">
        <v>96</v>
      </c>
      <c r="H4599" s="11">
        <v>45207</v>
      </c>
      <c r="I4599" t="s">
        <v>121</v>
      </c>
      <c r="J4599">
        <v>35</v>
      </c>
      <c r="K4599">
        <v>31</v>
      </c>
      <c r="L4599">
        <v>342</v>
      </c>
      <c r="M4599">
        <v>1</v>
      </c>
      <c r="N4599">
        <v>408</v>
      </c>
      <c r="O4599">
        <v>3</v>
      </c>
      <c r="P4599" t="s">
        <v>26</v>
      </c>
      <c r="Q4599" t="s">
        <v>25</v>
      </c>
      <c r="R4599" t="s">
        <v>32</v>
      </c>
      <c r="S4599" t="s">
        <v>31</v>
      </c>
    </row>
    <row r="4600" spans="1:19" x14ac:dyDescent="0.2">
      <c r="A4600">
        <v>2017</v>
      </c>
      <c r="B4600">
        <v>5</v>
      </c>
      <c r="C4600" t="s">
        <v>107</v>
      </c>
      <c r="D4600" t="s">
        <v>97</v>
      </c>
      <c r="E4600" t="s">
        <v>97</v>
      </c>
      <c r="F4600" t="s">
        <v>10</v>
      </c>
      <c r="G4600" t="s">
        <v>96</v>
      </c>
      <c r="H4600" s="11">
        <v>45207</v>
      </c>
      <c r="I4600" t="s">
        <v>151</v>
      </c>
      <c r="J4600">
        <v>42</v>
      </c>
      <c r="K4600">
        <v>34</v>
      </c>
      <c r="L4600">
        <v>450</v>
      </c>
      <c r="M4600">
        <v>0</v>
      </c>
      <c r="N4600">
        <v>392</v>
      </c>
      <c r="O4600">
        <v>1</v>
      </c>
      <c r="P4600" t="s">
        <v>71</v>
      </c>
      <c r="Q4600" t="s">
        <v>70</v>
      </c>
      <c r="R4600" t="s">
        <v>38</v>
      </c>
      <c r="S4600" t="s">
        <v>37</v>
      </c>
    </row>
    <row r="4601" spans="1:19" x14ac:dyDescent="0.2">
      <c r="A4601">
        <v>2017</v>
      </c>
      <c r="B4601">
        <v>5</v>
      </c>
      <c r="C4601" t="s">
        <v>136</v>
      </c>
      <c r="D4601" t="s">
        <v>112</v>
      </c>
      <c r="E4601" t="s">
        <v>112</v>
      </c>
      <c r="F4601" t="s">
        <v>10</v>
      </c>
      <c r="G4601" t="s">
        <v>143</v>
      </c>
      <c r="H4601" s="11">
        <v>45208</v>
      </c>
      <c r="I4601" t="s">
        <v>151</v>
      </c>
      <c r="J4601">
        <v>20</v>
      </c>
      <c r="K4601">
        <v>17</v>
      </c>
      <c r="L4601">
        <v>300</v>
      </c>
      <c r="M4601">
        <v>0</v>
      </c>
      <c r="N4601">
        <v>274</v>
      </c>
      <c r="O4601">
        <v>2</v>
      </c>
      <c r="P4601" t="s">
        <v>20</v>
      </c>
      <c r="Q4601" t="s">
        <v>19</v>
      </c>
      <c r="R4601" t="s">
        <v>42</v>
      </c>
      <c r="S4601" t="s">
        <v>41</v>
      </c>
    </row>
    <row r="4602" spans="1:19" x14ac:dyDescent="0.2">
      <c r="A4602">
        <v>2017</v>
      </c>
      <c r="B4602">
        <v>6</v>
      </c>
      <c r="C4602" t="s">
        <v>142</v>
      </c>
      <c r="D4602" t="s">
        <v>114</v>
      </c>
      <c r="E4602" t="s">
        <v>114</v>
      </c>
      <c r="F4602" t="s">
        <v>10</v>
      </c>
      <c r="G4602" t="s">
        <v>146</v>
      </c>
      <c r="H4602" s="11">
        <v>45211</v>
      </c>
      <c r="I4602" t="s">
        <v>152</v>
      </c>
      <c r="J4602">
        <v>28</v>
      </c>
      <c r="K4602">
        <v>23</v>
      </c>
      <c r="L4602">
        <v>310</v>
      </c>
      <c r="M4602">
        <v>1</v>
      </c>
      <c r="N4602">
        <v>305</v>
      </c>
      <c r="O4602">
        <v>3</v>
      </c>
      <c r="P4602" t="s">
        <v>18</v>
      </c>
      <c r="Q4602" t="s">
        <v>17</v>
      </c>
      <c r="R4602" t="s">
        <v>53</v>
      </c>
      <c r="S4602" t="s">
        <v>52</v>
      </c>
    </row>
    <row r="4603" spans="1:19" x14ac:dyDescent="0.2">
      <c r="A4603">
        <v>2017</v>
      </c>
      <c r="B4603">
        <v>6</v>
      </c>
      <c r="C4603" t="s">
        <v>138</v>
      </c>
      <c r="D4603" t="s">
        <v>137</v>
      </c>
      <c r="E4603" t="s">
        <v>137</v>
      </c>
      <c r="F4603" t="s">
        <v>10</v>
      </c>
      <c r="G4603" t="s">
        <v>96</v>
      </c>
      <c r="H4603" s="11">
        <v>45214</v>
      </c>
      <c r="I4603" t="s">
        <v>132</v>
      </c>
      <c r="J4603">
        <v>20</v>
      </c>
      <c r="K4603">
        <v>17</v>
      </c>
      <c r="L4603">
        <v>289</v>
      </c>
      <c r="M4603">
        <v>1</v>
      </c>
      <c r="N4603">
        <v>339</v>
      </c>
      <c r="O4603">
        <v>1</v>
      </c>
      <c r="P4603" t="s">
        <v>12</v>
      </c>
      <c r="Q4603" t="s">
        <v>11</v>
      </c>
      <c r="R4603" t="s">
        <v>40</v>
      </c>
      <c r="S4603" t="s">
        <v>39</v>
      </c>
    </row>
    <row r="4604" spans="1:19" x14ac:dyDescent="0.2">
      <c r="A4604">
        <v>2017</v>
      </c>
      <c r="B4604">
        <v>6</v>
      </c>
      <c r="C4604" t="s">
        <v>112</v>
      </c>
      <c r="D4604" t="s">
        <v>101</v>
      </c>
      <c r="E4604" t="s">
        <v>112</v>
      </c>
      <c r="F4604" t="s">
        <v>10</v>
      </c>
      <c r="G4604" t="s">
        <v>96</v>
      </c>
      <c r="H4604" s="11">
        <v>45214</v>
      </c>
      <c r="I4604" t="s">
        <v>132</v>
      </c>
      <c r="J4604">
        <v>23</v>
      </c>
      <c r="K4604">
        <v>10</v>
      </c>
      <c r="L4604">
        <v>351</v>
      </c>
      <c r="M4604">
        <v>2</v>
      </c>
      <c r="N4604">
        <v>227</v>
      </c>
      <c r="O4604">
        <v>3</v>
      </c>
      <c r="P4604" t="s">
        <v>42</v>
      </c>
      <c r="Q4604" t="s">
        <v>41</v>
      </c>
      <c r="R4604" t="s">
        <v>32</v>
      </c>
      <c r="S4604" t="s">
        <v>31</v>
      </c>
    </row>
    <row r="4605" spans="1:19" x14ac:dyDescent="0.2">
      <c r="A4605">
        <v>2017</v>
      </c>
      <c r="B4605">
        <v>6</v>
      </c>
      <c r="C4605" t="s">
        <v>133</v>
      </c>
      <c r="D4605" t="s">
        <v>118</v>
      </c>
      <c r="E4605" t="s">
        <v>118</v>
      </c>
      <c r="F4605" t="s">
        <v>10</v>
      </c>
      <c r="G4605" t="s">
        <v>96</v>
      </c>
      <c r="H4605" s="11">
        <v>45214</v>
      </c>
      <c r="I4605" t="s">
        <v>132</v>
      </c>
      <c r="J4605">
        <v>24</v>
      </c>
      <c r="K4605">
        <v>17</v>
      </c>
      <c r="L4605">
        <v>375</v>
      </c>
      <c r="M4605">
        <v>2</v>
      </c>
      <c r="N4605">
        <v>408</v>
      </c>
      <c r="O4605">
        <v>3</v>
      </c>
      <c r="P4605" t="s">
        <v>49</v>
      </c>
      <c r="Q4605" t="s">
        <v>47</v>
      </c>
      <c r="R4605" t="s">
        <v>44</v>
      </c>
      <c r="S4605" t="s">
        <v>43</v>
      </c>
    </row>
    <row r="4606" spans="1:19" x14ac:dyDescent="0.2">
      <c r="A4606">
        <v>2017</v>
      </c>
      <c r="B4606">
        <v>6</v>
      </c>
      <c r="C4606" t="s">
        <v>107</v>
      </c>
      <c r="D4606" t="s">
        <v>135</v>
      </c>
      <c r="E4606" t="s">
        <v>107</v>
      </c>
      <c r="F4606" t="s">
        <v>10</v>
      </c>
      <c r="G4606" t="s">
        <v>96</v>
      </c>
      <c r="H4606" s="11">
        <v>45214</v>
      </c>
      <c r="I4606" t="s">
        <v>132</v>
      </c>
      <c r="J4606">
        <v>33</v>
      </c>
      <c r="K4606">
        <v>17</v>
      </c>
      <c r="L4606">
        <v>340</v>
      </c>
      <c r="M4606">
        <v>1</v>
      </c>
      <c r="N4606">
        <v>247</v>
      </c>
      <c r="O4606">
        <v>3</v>
      </c>
      <c r="P4606" t="s">
        <v>71</v>
      </c>
      <c r="Q4606" t="s">
        <v>70</v>
      </c>
      <c r="R4606" t="s">
        <v>24</v>
      </c>
      <c r="S4606" t="s">
        <v>23</v>
      </c>
    </row>
    <row r="4607" spans="1:19" x14ac:dyDescent="0.2">
      <c r="A4607">
        <v>2017</v>
      </c>
      <c r="B4607">
        <v>6</v>
      </c>
      <c r="C4607" t="s">
        <v>110</v>
      </c>
      <c r="D4607" t="s">
        <v>136</v>
      </c>
      <c r="E4607" t="s">
        <v>136</v>
      </c>
      <c r="F4607" t="s">
        <v>10</v>
      </c>
      <c r="G4607" t="s">
        <v>96</v>
      </c>
      <c r="H4607" s="11">
        <v>45214</v>
      </c>
      <c r="I4607" t="s">
        <v>132</v>
      </c>
      <c r="J4607">
        <v>27</v>
      </c>
      <c r="K4607">
        <v>24</v>
      </c>
      <c r="L4607">
        <v>342</v>
      </c>
      <c r="M4607">
        <v>2</v>
      </c>
      <c r="N4607">
        <v>291</v>
      </c>
      <c r="O4607">
        <v>3</v>
      </c>
      <c r="P4607" t="s">
        <v>14</v>
      </c>
      <c r="Q4607" t="s">
        <v>13</v>
      </c>
      <c r="R4607" t="s">
        <v>20</v>
      </c>
      <c r="S4607" t="s">
        <v>19</v>
      </c>
    </row>
    <row r="4608" spans="1:19" x14ac:dyDescent="0.2">
      <c r="A4608">
        <v>2017</v>
      </c>
      <c r="B4608">
        <v>6</v>
      </c>
      <c r="C4608" t="s">
        <v>117</v>
      </c>
      <c r="D4608" t="s">
        <v>140</v>
      </c>
      <c r="E4608" t="s">
        <v>117</v>
      </c>
      <c r="F4608" t="s">
        <v>10</v>
      </c>
      <c r="G4608" t="s">
        <v>96</v>
      </c>
      <c r="H4608" s="11">
        <v>45214</v>
      </c>
      <c r="I4608" t="s">
        <v>132</v>
      </c>
      <c r="J4608">
        <v>52</v>
      </c>
      <c r="K4608">
        <v>38</v>
      </c>
      <c r="L4608">
        <v>379</v>
      </c>
      <c r="M4608">
        <v>3</v>
      </c>
      <c r="N4608">
        <v>347</v>
      </c>
      <c r="O4608">
        <v>5</v>
      </c>
      <c r="P4608" t="s">
        <v>46</v>
      </c>
      <c r="Q4608" t="s">
        <v>45</v>
      </c>
      <c r="R4608" t="s">
        <v>30</v>
      </c>
      <c r="S4608" t="s">
        <v>29</v>
      </c>
    </row>
    <row r="4609" spans="1:19" x14ac:dyDescent="0.2">
      <c r="A4609">
        <v>2017</v>
      </c>
      <c r="B4609">
        <v>6</v>
      </c>
      <c r="C4609" t="s">
        <v>126</v>
      </c>
      <c r="D4609" t="s">
        <v>98</v>
      </c>
      <c r="E4609" t="s">
        <v>126</v>
      </c>
      <c r="F4609" t="s">
        <v>10</v>
      </c>
      <c r="G4609" t="s">
        <v>96</v>
      </c>
      <c r="H4609" s="11">
        <v>45214</v>
      </c>
      <c r="I4609" t="s">
        <v>132</v>
      </c>
      <c r="J4609">
        <v>26</v>
      </c>
      <c r="K4609">
        <v>24</v>
      </c>
      <c r="L4609">
        <v>419</v>
      </c>
      <c r="M4609">
        <v>2</v>
      </c>
      <c r="N4609">
        <v>335</v>
      </c>
      <c r="O4609">
        <v>1</v>
      </c>
      <c r="P4609" t="s">
        <v>69</v>
      </c>
      <c r="Q4609" t="s">
        <v>68</v>
      </c>
      <c r="R4609" t="s">
        <v>59</v>
      </c>
      <c r="S4609" t="s">
        <v>58</v>
      </c>
    </row>
    <row r="4610" spans="1:19" x14ac:dyDescent="0.2">
      <c r="A4610">
        <v>2017</v>
      </c>
      <c r="B4610">
        <v>6</v>
      </c>
      <c r="C4610" t="s">
        <v>128</v>
      </c>
      <c r="D4610" t="s">
        <v>122</v>
      </c>
      <c r="E4610" t="s">
        <v>122</v>
      </c>
      <c r="F4610" t="s">
        <v>10</v>
      </c>
      <c r="G4610" t="s">
        <v>96</v>
      </c>
      <c r="H4610" s="11">
        <v>45214</v>
      </c>
      <c r="I4610" t="s">
        <v>144</v>
      </c>
      <c r="J4610">
        <v>27</v>
      </c>
      <c r="K4610">
        <v>17</v>
      </c>
      <c r="L4610">
        <v>249</v>
      </c>
      <c r="M4610">
        <v>1</v>
      </c>
      <c r="N4610">
        <v>389</v>
      </c>
      <c r="O4610">
        <v>1</v>
      </c>
      <c r="P4610" t="s">
        <v>36</v>
      </c>
      <c r="Q4610" t="s">
        <v>35</v>
      </c>
      <c r="R4610" t="s">
        <v>63</v>
      </c>
      <c r="S4610" t="s">
        <v>72</v>
      </c>
    </row>
    <row r="4611" spans="1:19" x14ac:dyDescent="0.2">
      <c r="A4611">
        <v>2017</v>
      </c>
      <c r="B4611">
        <v>6</v>
      </c>
      <c r="C4611" t="s">
        <v>123</v>
      </c>
      <c r="D4611" t="s">
        <v>139</v>
      </c>
      <c r="E4611" t="s">
        <v>123</v>
      </c>
      <c r="F4611" t="s">
        <v>10</v>
      </c>
      <c r="G4611" t="s">
        <v>96</v>
      </c>
      <c r="H4611" s="11">
        <v>45214</v>
      </c>
      <c r="I4611" t="s">
        <v>144</v>
      </c>
      <c r="J4611">
        <v>38</v>
      </c>
      <c r="K4611">
        <v>33</v>
      </c>
      <c r="L4611">
        <v>432</v>
      </c>
      <c r="M4611">
        <v>2</v>
      </c>
      <c r="N4611">
        <v>412</v>
      </c>
      <c r="O4611">
        <v>2</v>
      </c>
      <c r="P4611" t="s">
        <v>9</v>
      </c>
      <c r="Q4611" t="s">
        <v>8</v>
      </c>
      <c r="R4611" t="s">
        <v>65</v>
      </c>
      <c r="S4611" t="s">
        <v>64</v>
      </c>
    </row>
    <row r="4612" spans="1:19" x14ac:dyDescent="0.2">
      <c r="A4612">
        <v>2017</v>
      </c>
      <c r="B4612">
        <v>6</v>
      </c>
      <c r="C4612" t="s">
        <v>97</v>
      </c>
      <c r="D4612" t="s">
        <v>124</v>
      </c>
      <c r="E4612" t="s">
        <v>124</v>
      </c>
      <c r="F4612" t="s">
        <v>10</v>
      </c>
      <c r="G4612" t="s">
        <v>96</v>
      </c>
      <c r="H4612" s="11">
        <v>45214</v>
      </c>
      <c r="I4612" t="s">
        <v>121</v>
      </c>
      <c r="J4612">
        <v>19</v>
      </c>
      <c r="K4612">
        <v>13</v>
      </c>
      <c r="L4612">
        <v>439</v>
      </c>
      <c r="M4612">
        <v>1</v>
      </c>
      <c r="N4612">
        <v>251</v>
      </c>
      <c r="O4612">
        <v>0</v>
      </c>
      <c r="P4612" t="s">
        <v>38</v>
      </c>
      <c r="Q4612" t="s">
        <v>37</v>
      </c>
      <c r="R4612" t="s">
        <v>55</v>
      </c>
      <c r="S4612" t="s">
        <v>54</v>
      </c>
    </row>
    <row r="4613" spans="1:19" x14ac:dyDescent="0.2">
      <c r="A4613">
        <v>2017</v>
      </c>
      <c r="B4613">
        <v>6</v>
      </c>
      <c r="C4613" t="s">
        <v>131</v>
      </c>
      <c r="D4613" t="s">
        <v>141</v>
      </c>
      <c r="E4613" t="s">
        <v>141</v>
      </c>
      <c r="F4613" t="s">
        <v>10</v>
      </c>
      <c r="G4613" t="s">
        <v>96</v>
      </c>
      <c r="H4613" s="11">
        <v>45214</v>
      </c>
      <c r="I4613" t="s">
        <v>121</v>
      </c>
      <c r="J4613">
        <v>17</v>
      </c>
      <c r="K4613">
        <v>16</v>
      </c>
      <c r="L4613">
        <v>343</v>
      </c>
      <c r="M4613">
        <v>1</v>
      </c>
      <c r="N4613">
        <v>274</v>
      </c>
      <c r="O4613">
        <v>2</v>
      </c>
      <c r="P4613" t="s">
        <v>51</v>
      </c>
      <c r="Q4613" t="s">
        <v>50</v>
      </c>
      <c r="R4613" t="s">
        <v>57</v>
      </c>
      <c r="S4613" t="s">
        <v>72</v>
      </c>
    </row>
    <row r="4614" spans="1:19" x14ac:dyDescent="0.2">
      <c r="A4614">
        <v>2017</v>
      </c>
      <c r="B4614">
        <v>6</v>
      </c>
      <c r="C4614" t="s">
        <v>130</v>
      </c>
      <c r="D4614" t="s">
        <v>127</v>
      </c>
      <c r="E4614" t="s">
        <v>127</v>
      </c>
      <c r="F4614" t="s">
        <v>10</v>
      </c>
      <c r="G4614" t="s">
        <v>96</v>
      </c>
      <c r="H4614" s="11">
        <v>45214</v>
      </c>
      <c r="I4614" t="s">
        <v>151</v>
      </c>
      <c r="J4614">
        <v>23</v>
      </c>
      <c r="K4614">
        <v>10</v>
      </c>
      <c r="L4614">
        <v>266</v>
      </c>
      <c r="M4614">
        <v>0</v>
      </c>
      <c r="N4614">
        <v>412</v>
      </c>
      <c r="O4614">
        <v>3</v>
      </c>
      <c r="P4614" t="s">
        <v>28</v>
      </c>
      <c r="Q4614" t="s">
        <v>27</v>
      </c>
      <c r="R4614" t="s">
        <v>48</v>
      </c>
      <c r="S4614" t="s">
        <v>47</v>
      </c>
    </row>
    <row r="4615" spans="1:19" x14ac:dyDescent="0.2">
      <c r="A4615">
        <v>2017</v>
      </c>
      <c r="B4615">
        <v>6</v>
      </c>
      <c r="C4615" t="s">
        <v>104</v>
      </c>
      <c r="D4615" t="s">
        <v>129</v>
      </c>
      <c r="E4615" t="s">
        <v>104</v>
      </c>
      <c r="F4615" t="s">
        <v>10</v>
      </c>
      <c r="G4615" t="s">
        <v>143</v>
      </c>
      <c r="H4615" s="11">
        <v>45215</v>
      </c>
      <c r="I4615" t="s">
        <v>151</v>
      </c>
      <c r="J4615">
        <v>36</v>
      </c>
      <c r="K4615">
        <v>22</v>
      </c>
      <c r="L4615">
        <v>473</v>
      </c>
      <c r="M4615">
        <v>1</v>
      </c>
      <c r="N4615">
        <v>297</v>
      </c>
      <c r="O4615">
        <v>1</v>
      </c>
      <c r="P4615" t="s">
        <v>67</v>
      </c>
      <c r="Q4615" t="s">
        <v>66</v>
      </c>
      <c r="R4615" t="s">
        <v>34</v>
      </c>
      <c r="S4615" t="s">
        <v>33</v>
      </c>
    </row>
    <row r="4616" spans="1:19" x14ac:dyDescent="0.2">
      <c r="A4616">
        <v>2017</v>
      </c>
      <c r="B4616">
        <v>7</v>
      </c>
      <c r="C4616" t="s">
        <v>131</v>
      </c>
      <c r="D4616" t="s">
        <v>97</v>
      </c>
      <c r="E4616" t="s">
        <v>131</v>
      </c>
      <c r="F4616" t="s">
        <v>10</v>
      </c>
      <c r="G4616" t="s">
        <v>146</v>
      </c>
      <c r="H4616" s="11">
        <v>45218</v>
      </c>
      <c r="I4616" t="s">
        <v>152</v>
      </c>
      <c r="J4616">
        <v>31</v>
      </c>
      <c r="K4616">
        <v>30</v>
      </c>
      <c r="L4616">
        <v>505</v>
      </c>
      <c r="M4616">
        <v>0</v>
      </c>
      <c r="N4616">
        <v>425</v>
      </c>
      <c r="O4616">
        <v>0</v>
      </c>
      <c r="P4616" t="s">
        <v>51</v>
      </c>
      <c r="Q4616" t="s">
        <v>50</v>
      </c>
      <c r="R4616" t="s">
        <v>38</v>
      </c>
      <c r="S4616" t="s">
        <v>37</v>
      </c>
    </row>
    <row r="4617" spans="1:19" x14ac:dyDescent="0.2">
      <c r="A4617">
        <v>2017</v>
      </c>
      <c r="B4617">
        <v>7</v>
      </c>
      <c r="C4617" t="s">
        <v>119</v>
      </c>
      <c r="D4617" t="s">
        <v>139</v>
      </c>
      <c r="E4617" t="s">
        <v>119</v>
      </c>
      <c r="F4617" t="s">
        <v>10</v>
      </c>
      <c r="G4617" t="s">
        <v>96</v>
      </c>
      <c r="H4617" s="11">
        <v>45221</v>
      </c>
      <c r="I4617" t="s">
        <v>132</v>
      </c>
      <c r="J4617">
        <v>30</v>
      </c>
      <c r="K4617">
        <v>27</v>
      </c>
      <c r="L4617">
        <v>434</v>
      </c>
      <c r="M4617">
        <v>1</v>
      </c>
      <c r="N4617">
        <v>447</v>
      </c>
      <c r="O4617">
        <v>3</v>
      </c>
      <c r="P4617" t="s">
        <v>16</v>
      </c>
      <c r="Q4617" t="s">
        <v>15</v>
      </c>
      <c r="R4617" t="s">
        <v>65</v>
      </c>
      <c r="S4617" t="s">
        <v>64</v>
      </c>
    </row>
    <row r="4618" spans="1:19" x14ac:dyDescent="0.2">
      <c r="A4618">
        <v>2017</v>
      </c>
      <c r="B4618">
        <v>7</v>
      </c>
      <c r="C4618" t="s">
        <v>137</v>
      </c>
      <c r="D4618" t="s">
        <v>133</v>
      </c>
      <c r="E4618" t="s">
        <v>137</v>
      </c>
      <c r="F4618" t="s">
        <v>10</v>
      </c>
      <c r="G4618" t="s">
        <v>96</v>
      </c>
      <c r="H4618" s="11">
        <v>45221</v>
      </c>
      <c r="I4618" t="s">
        <v>132</v>
      </c>
      <c r="J4618">
        <v>31</v>
      </c>
      <c r="K4618">
        <v>28</v>
      </c>
      <c r="L4618">
        <v>357</v>
      </c>
      <c r="M4618">
        <v>2</v>
      </c>
      <c r="N4618">
        <v>272</v>
      </c>
      <c r="O4618">
        <v>2</v>
      </c>
      <c r="P4618" t="s">
        <v>40</v>
      </c>
      <c r="Q4618" t="s">
        <v>39</v>
      </c>
      <c r="R4618" t="s">
        <v>49</v>
      </c>
      <c r="S4618" t="s">
        <v>47</v>
      </c>
    </row>
    <row r="4619" spans="1:19" x14ac:dyDescent="0.2">
      <c r="A4619">
        <v>2017</v>
      </c>
      <c r="B4619">
        <v>7</v>
      </c>
      <c r="C4619" t="s">
        <v>112</v>
      </c>
      <c r="D4619" t="s">
        <v>110</v>
      </c>
      <c r="E4619" t="s">
        <v>112</v>
      </c>
      <c r="F4619" t="s">
        <v>10</v>
      </c>
      <c r="G4619" t="s">
        <v>96</v>
      </c>
      <c r="H4619" s="11">
        <v>45221</v>
      </c>
      <c r="I4619" t="s">
        <v>132</v>
      </c>
      <c r="J4619">
        <v>24</v>
      </c>
      <c r="K4619">
        <v>16</v>
      </c>
      <c r="L4619">
        <v>357</v>
      </c>
      <c r="M4619">
        <v>1</v>
      </c>
      <c r="N4619">
        <v>208</v>
      </c>
      <c r="O4619">
        <v>0</v>
      </c>
      <c r="P4619" t="s">
        <v>42</v>
      </c>
      <c r="Q4619" t="s">
        <v>41</v>
      </c>
      <c r="R4619" t="s">
        <v>14</v>
      </c>
      <c r="S4619" t="s">
        <v>13</v>
      </c>
    </row>
    <row r="4620" spans="1:19" x14ac:dyDescent="0.2">
      <c r="A4620">
        <v>2017</v>
      </c>
      <c r="B4620">
        <v>7</v>
      </c>
      <c r="C4620" t="s">
        <v>136</v>
      </c>
      <c r="D4620" t="s">
        <v>142</v>
      </c>
      <c r="E4620" t="s">
        <v>136</v>
      </c>
      <c r="F4620" t="s">
        <v>10</v>
      </c>
      <c r="G4620" t="s">
        <v>96</v>
      </c>
      <c r="H4620" s="11">
        <v>45221</v>
      </c>
      <c r="I4620" t="s">
        <v>132</v>
      </c>
      <c r="J4620">
        <v>17</v>
      </c>
      <c r="K4620">
        <v>3</v>
      </c>
      <c r="L4620">
        <v>153</v>
      </c>
      <c r="M4620">
        <v>0</v>
      </c>
      <c r="N4620">
        <v>293</v>
      </c>
      <c r="O4620">
        <v>3</v>
      </c>
      <c r="P4620" t="s">
        <v>20</v>
      </c>
      <c r="Q4620" t="s">
        <v>19</v>
      </c>
      <c r="R4620" t="s">
        <v>18</v>
      </c>
      <c r="S4620" t="s">
        <v>17</v>
      </c>
    </row>
    <row r="4621" spans="1:19" x14ac:dyDescent="0.2">
      <c r="A4621">
        <v>2017</v>
      </c>
      <c r="B4621">
        <v>7</v>
      </c>
      <c r="C4621" t="s">
        <v>122</v>
      </c>
      <c r="D4621" t="s">
        <v>123</v>
      </c>
      <c r="E4621" t="s">
        <v>122</v>
      </c>
      <c r="F4621" t="s">
        <v>10</v>
      </c>
      <c r="G4621" t="s">
        <v>96</v>
      </c>
      <c r="H4621" s="11">
        <v>45221</v>
      </c>
      <c r="I4621" t="s">
        <v>132</v>
      </c>
      <c r="J4621">
        <v>33</v>
      </c>
      <c r="K4621">
        <v>0</v>
      </c>
      <c r="L4621">
        <v>425</v>
      </c>
      <c r="M4621">
        <v>1</v>
      </c>
      <c r="N4621">
        <v>196</v>
      </c>
      <c r="O4621">
        <v>2</v>
      </c>
      <c r="P4621" t="s">
        <v>63</v>
      </c>
      <c r="Q4621" t="s">
        <v>72</v>
      </c>
      <c r="R4621" t="s">
        <v>9</v>
      </c>
      <c r="S4621" t="s">
        <v>8</v>
      </c>
    </row>
    <row r="4622" spans="1:19" x14ac:dyDescent="0.2">
      <c r="A4622">
        <v>2017</v>
      </c>
      <c r="B4622">
        <v>7</v>
      </c>
      <c r="C4622" t="s">
        <v>101</v>
      </c>
      <c r="D4622" t="s">
        <v>117</v>
      </c>
      <c r="E4622" t="s">
        <v>117</v>
      </c>
      <c r="F4622" t="s">
        <v>10</v>
      </c>
      <c r="G4622" t="s">
        <v>96</v>
      </c>
      <c r="H4622" s="11">
        <v>45221</v>
      </c>
      <c r="I4622" t="s">
        <v>132</v>
      </c>
      <c r="J4622">
        <v>26</v>
      </c>
      <c r="K4622">
        <v>17</v>
      </c>
      <c r="L4622">
        <v>485</v>
      </c>
      <c r="M4622">
        <v>2</v>
      </c>
      <c r="N4622">
        <v>260</v>
      </c>
      <c r="O4622">
        <v>1</v>
      </c>
      <c r="P4622" t="s">
        <v>32</v>
      </c>
      <c r="Q4622" t="s">
        <v>31</v>
      </c>
      <c r="R4622" t="s">
        <v>46</v>
      </c>
      <c r="S4622" t="s">
        <v>45</v>
      </c>
    </row>
    <row r="4623" spans="1:19" x14ac:dyDescent="0.2">
      <c r="A4623">
        <v>2017</v>
      </c>
      <c r="B4623">
        <v>7</v>
      </c>
      <c r="C4623" t="s">
        <v>129</v>
      </c>
      <c r="D4623" t="s">
        <v>128</v>
      </c>
      <c r="E4623" t="s">
        <v>128</v>
      </c>
      <c r="F4623" t="s">
        <v>10</v>
      </c>
      <c r="G4623" t="s">
        <v>96</v>
      </c>
      <c r="H4623" s="11">
        <v>45221</v>
      </c>
      <c r="I4623" t="s">
        <v>132</v>
      </c>
      <c r="J4623">
        <v>27</v>
      </c>
      <c r="K4623">
        <v>0</v>
      </c>
      <c r="L4623">
        <v>518</v>
      </c>
      <c r="M4623">
        <v>2</v>
      </c>
      <c r="N4623">
        <v>232</v>
      </c>
      <c r="O4623">
        <v>0</v>
      </c>
      <c r="P4623" t="s">
        <v>34</v>
      </c>
      <c r="Q4623" t="s">
        <v>33</v>
      </c>
      <c r="R4623" t="s">
        <v>36</v>
      </c>
      <c r="S4623" t="s">
        <v>35</v>
      </c>
    </row>
    <row r="4624" spans="1:19" x14ac:dyDescent="0.2">
      <c r="A4624">
        <v>2017</v>
      </c>
      <c r="B4624">
        <v>7</v>
      </c>
      <c r="C4624" t="s">
        <v>135</v>
      </c>
      <c r="D4624" t="s">
        <v>104</v>
      </c>
      <c r="E4624" t="s">
        <v>104</v>
      </c>
      <c r="F4624" t="s">
        <v>10</v>
      </c>
      <c r="G4624" t="s">
        <v>96</v>
      </c>
      <c r="H4624" s="11">
        <v>45221</v>
      </c>
      <c r="I4624" t="s">
        <v>132</v>
      </c>
      <c r="J4624">
        <v>12</v>
      </c>
      <c r="K4624">
        <v>9</v>
      </c>
      <c r="L4624">
        <v>269</v>
      </c>
      <c r="M4624">
        <v>1</v>
      </c>
      <c r="N4624">
        <v>284</v>
      </c>
      <c r="O4624">
        <v>3</v>
      </c>
      <c r="P4624" t="s">
        <v>24</v>
      </c>
      <c r="Q4624" t="s">
        <v>23</v>
      </c>
      <c r="R4624" t="s">
        <v>67</v>
      </c>
      <c r="S4624" t="s">
        <v>66</v>
      </c>
    </row>
    <row r="4625" spans="1:19" x14ac:dyDescent="0.2">
      <c r="A4625">
        <v>2017</v>
      </c>
      <c r="B4625">
        <v>7</v>
      </c>
      <c r="C4625" t="s">
        <v>98</v>
      </c>
      <c r="D4625" t="s">
        <v>125</v>
      </c>
      <c r="E4625" t="s">
        <v>125</v>
      </c>
      <c r="F4625" t="s">
        <v>10</v>
      </c>
      <c r="G4625" t="s">
        <v>96</v>
      </c>
      <c r="H4625" s="11">
        <v>45221</v>
      </c>
      <c r="I4625" t="s">
        <v>144</v>
      </c>
      <c r="J4625">
        <v>40</v>
      </c>
      <c r="K4625">
        <v>10</v>
      </c>
      <c r="L4625">
        <v>501</v>
      </c>
      <c r="M4625">
        <v>0</v>
      </c>
      <c r="N4625">
        <v>290</v>
      </c>
      <c r="O4625">
        <v>3</v>
      </c>
      <c r="P4625" t="s">
        <v>59</v>
      </c>
      <c r="Q4625" t="s">
        <v>58</v>
      </c>
      <c r="R4625" t="s">
        <v>26</v>
      </c>
      <c r="S4625" t="s">
        <v>25</v>
      </c>
    </row>
    <row r="4626" spans="1:19" x14ac:dyDescent="0.2">
      <c r="A4626">
        <v>2017</v>
      </c>
      <c r="B4626">
        <v>7</v>
      </c>
      <c r="C4626" t="s">
        <v>124</v>
      </c>
      <c r="D4626" t="s">
        <v>134</v>
      </c>
      <c r="E4626" t="s">
        <v>124</v>
      </c>
      <c r="F4626" t="s">
        <v>10</v>
      </c>
      <c r="G4626" t="s">
        <v>96</v>
      </c>
      <c r="H4626" s="11">
        <v>45221</v>
      </c>
      <c r="I4626" t="s">
        <v>121</v>
      </c>
      <c r="J4626">
        <v>29</v>
      </c>
      <c r="K4626">
        <v>14</v>
      </c>
      <c r="L4626">
        <v>420</v>
      </c>
      <c r="M4626">
        <v>0</v>
      </c>
      <c r="N4626">
        <v>179</v>
      </c>
      <c r="O4626">
        <v>2</v>
      </c>
      <c r="P4626" t="s">
        <v>55</v>
      </c>
      <c r="Q4626" t="s">
        <v>54</v>
      </c>
      <c r="R4626" t="s">
        <v>22</v>
      </c>
      <c r="S4626" t="s">
        <v>21</v>
      </c>
    </row>
    <row r="4627" spans="1:19" x14ac:dyDescent="0.2">
      <c r="A4627">
        <v>2017</v>
      </c>
      <c r="B4627">
        <v>7</v>
      </c>
      <c r="C4627" t="s">
        <v>141</v>
      </c>
      <c r="D4627" t="s">
        <v>130</v>
      </c>
      <c r="E4627" t="s">
        <v>141</v>
      </c>
      <c r="F4627" t="s">
        <v>10</v>
      </c>
      <c r="G4627" t="s">
        <v>96</v>
      </c>
      <c r="H4627" s="11">
        <v>45221</v>
      </c>
      <c r="I4627" t="s">
        <v>121</v>
      </c>
      <c r="J4627">
        <v>21</v>
      </c>
      <c r="K4627">
        <v>0</v>
      </c>
      <c r="L4627">
        <v>242</v>
      </c>
      <c r="M4627">
        <v>0</v>
      </c>
      <c r="N4627">
        <v>251</v>
      </c>
      <c r="O4627">
        <v>3</v>
      </c>
      <c r="P4627" t="s">
        <v>57</v>
      </c>
      <c r="Q4627" t="s">
        <v>72</v>
      </c>
      <c r="R4627" t="s">
        <v>28</v>
      </c>
      <c r="S4627" t="s">
        <v>27</v>
      </c>
    </row>
    <row r="4628" spans="1:19" x14ac:dyDescent="0.2">
      <c r="A4628">
        <v>2017</v>
      </c>
      <c r="B4628">
        <v>7</v>
      </c>
      <c r="C4628" t="s">
        <v>127</v>
      </c>
      <c r="D4628" t="s">
        <v>105</v>
      </c>
      <c r="E4628" t="s">
        <v>105</v>
      </c>
      <c r="F4628" t="s">
        <v>10</v>
      </c>
      <c r="G4628" t="s">
        <v>96</v>
      </c>
      <c r="H4628" s="11">
        <v>45221</v>
      </c>
      <c r="I4628" t="s">
        <v>121</v>
      </c>
      <c r="J4628">
        <v>24</v>
      </c>
      <c r="K4628">
        <v>7</v>
      </c>
      <c r="L4628">
        <v>425</v>
      </c>
      <c r="M4628">
        <v>1</v>
      </c>
      <c r="N4628">
        <v>177</v>
      </c>
      <c r="O4628">
        <v>1</v>
      </c>
      <c r="P4628" t="s">
        <v>48</v>
      </c>
      <c r="Q4628" t="s">
        <v>47</v>
      </c>
      <c r="R4628" t="s">
        <v>61</v>
      </c>
      <c r="S4628" t="s">
        <v>60</v>
      </c>
    </row>
    <row r="4629" spans="1:19" x14ac:dyDescent="0.2">
      <c r="A4629">
        <v>2017</v>
      </c>
      <c r="B4629">
        <v>7</v>
      </c>
      <c r="C4629" t="s">
        <v>118</v>
      </c>
      <c r="D4629" t="s">
        <v>138</v>
      </c>
      <c r="E4629" t="s">
        <v>118</v>
      </c>
      <c r="F4629" t="s">
        <v>10</v>
      </c>
      <c r="G4629" t="s">
        <v>96</v>
      </c>
      <c r="H4629" s="11">
        <v>45221</v>
      </c>
      <c r="I4629" t="s">
        <v>151</v>
      </c>
      <c r="J4629">
        <v>23</v>
      </c>
      <c r="K4629">
        <v>7</v>
      </c>
      <c r="L4629">
        <v>403</v>
      </c>
      <c r="M4629">
        <v>0</v>
      </c>
      <c r="N4629">
        <v>343</v>
      </c>
      <c r="O4629">
        <v>0</v>
      </c>
      <c r="P4629" t="s">
        <v>44</v>
      </c>
      <c r="Q4629" t="s">
        <v>43</v>
      </c>
      <c r="R4629" t="s">
        <v>12</v>
      </c>
      <c r="S4629" t="s">
        <v>11</v>
      </c>
    </row>
    <row r="4630" spans="1:19" x14ac:dyDescent="0.2">
      <c r="A4630">
        <v>2017</v>
      </c>
      <c r="B4630">
        <v>7</v>
      </c>
      <c r="C4630" t="s">
        <v>114</v>
      </c>
      <c r="D4630" t="s">
        <v>126</v>
      </c>
      <c r="E4630" t="s">
        <v>114</v>
      </c>
      <c r="F4630" t="s">
        <v>10</v>
      </c>
      <c r="G4630" t="s">
        <v>143</v>
      </c>
      <c r="H4630" s="11">
        <v>45222</v>
      </c>
      <c r="I4630" t="s">
        <v>151</v>
      </c>
      <c r="J4630">
        <v>34</v>
      </c>
      <c r="K4630">
        <v>24</v>
      </c>
      <c r="L4630">
        <v>371</v>
      </c>
      <c r="M4630">
        <v>1</v>
      </c>
      <c r="N4630">
        <v>344</v>
      </c>
      <c r="O4630">
        <v>1</v>
      </c>
      <c r="P4630" t="s">
        <v>53</v>
      </c>
      <c r="Q4630" t="s">
        <v>52</v>
      </c>
      <c r="R4630" t="s">
        <v>69</v>
      </c>
      <c r="S4630" t="s">
        <v>68</v>
      </c>
    </row>
    <row r="4631" spans="1:19" x14ac:dyDescent="0.2">
      <c r="A4631">
        <v>2017</v>
      </c>
      <c r="B4631">
        <v>8</v>
      </c>
      <c r="C4631" t="s">
        <v>110</v>
      </c>
      <c r="D4631" t="s">
        <v>137</v>
      </c>
      <c r="E4631" t="s">
        <v>110</v>
      </c>
      <c r="F4631" t="s">
        <v>10</v>
      </c>
      <c r="G4631" t="s">
        <v>146</v>
      </c>
      <c r="H4631" s="11">
        <v>45225</v>
      </c>
      <c r="I4631" t="s">
        <v>152</v>
      </c>
      <c r="J4631">
        <v>40</v>
      </c>
      <c r="K4631">
        <v>0</v>
      </c>
      <c r="L4631">
        <v>295</v>
      </c>
      <c r="M4631">
        <v>0</v>
      </c>
      <c r="N4631">
        <v>196</v>
      </c>
      <c r="O4631">
        <v>2</v>
      </c>
      <c r="P4631" t="s">
        <v>14</v>
      </c>
      <c r="Q4631" t="s">
        <v>13</v>
      </c>
      <c r="R4631" t="s">
        <v>40</v>
      </c>
      <c r="S4631" t="s">
        <v>39</v>
      </c>
    </row>
    <row r="4632" spans="1:19" x14ac:dyDescent="0.2">
      <c r="A4632">
        <v>2017</v>
      </c>
      <c r="B4632">
        <v>8</v>
      </c>
      <c r="C4632" t="s">
        <v>135</v>
      </c>
      <c r="D4632" t="s">
        <v>112</v>
      </c>
      <c r="E4632" t="s">
        <v>112</v>
      </c>
      <c r="F4632" t="s">
        <v>10</v>
      </c>
      <c r="G4632" t="s">
        <v>96</v>
      </c>
      <c r="H4632" s="11">
        <v>45228</v>
      </c>
      <c r="I4632" t="s">
        <v>148</v>
      </c>
      <c r="J4632">
        <v>33</v>
      </c>
      <c r="K4632">
        <v>16</v>
      </c>
      <c r="L4632">
        <v>375</v>
      </c>
      <c r="M4632">
        <v>1</v>
      </c>
      <c r="N4632">
        <v>276</v>
      </c>
      <c r="O4632">
        <v>2</v>
      </c>
      <c r="P4632" t="s">
        <v>24</v>
      </c>
      <c r="Q4632" t="s">
        <v>23</v>
      </c>
      <c r="R4632" t="s">
        <v>42</v>
      </c>
      <c r="S4632" t="s">
        <v>41</v>
      </c>
    </row>
    <row r="4633" spans="1:19" x14ac:dyDescent="0.2">
      <c r="A4633">
        <v>2017</v>
      </c>
      <c r="B4633">
        <v>8</v>
      </c>
      <c r="C4633" t="s">
        <v>119</v>
      </c>
      <c r="D4633" t="s">
        <v>131</v>
      </c>
      <c r="E4633" t="s">
        <v>119</v>
      </c>
      <c r="F4633" t="s">
        <v>10</v>
      </c>
      <c r="G4633" t="s">
        <v>96</v>
      </c>
      <c r="H4633" s="11">
        <v>45228</v>
      </c>
      <c r="I4633" t="s">
        <v>132</v>
      </c>
      <c r="J4633">
        <v>34</v>
      </c>
      <c r="K4633">
        <v>14</v>
      </c>
      <c r="L4633">
        <v>331</v>
      </c>
      <c r="M4633">
        <v>0</v>
      </c>
      <c r="N4633">
        <v>367</v>
      </c>
      <c r="O4633">
        <v>4</v>
      </c>
      <c r="P4633" t="s">
        <v>16</v>
      </c>
      <c r="Q4633" t="s">
        <v>15</v>
      </c>
      <c r="R4633" t="s">
        <v>51</v>
      </c>
      <c r="S4633" t="s">
        <v>50</v>
      </c>
    </row>
    <row r="4634" spans="1:19" x14ac:dyDescent="0.2">
      <c r="A4634">
        <v>2017</v>
      </c>
      <c r="B4634">
        <v>8</v>
      </c>
      <c r="C4634" t="s">
        <v>133</v>
      </c>
      <c r="D4634" t="s">
        <v>138</v>
      </c>
      <c r="E4634" t="s">
        <v>138</v>
      </c>
      <c r="F4634" t="s">
        <v>10</v>
      </c>
      <c r="G4634" t="s">
        <v>96</v>
      </c>
      <c r="H4634" s="11">
        <v>45228</v>
      </c>
      <c r="I4634" t="s">
        <v>132</v>
      </c>
      <c r="J4634">
        <v>25</v>
      </c>
      <c r="K4634">
        <v>20</v>
      </c>
      <c r="L4634">
        <v>386</v>
      </c>
      <c r="M4634">
        <v>2</v>
      </c>
      <c r="N4634">
        <v>279</v>
      </c>
      <c r="O4634">
        <v>1</v>
      </c>
      <c r="P4634" t="s">
        <v>49</v>
      </c>
      <c r="Q4634" t="s">
        <v>47</v>
      </c>
      <c r="R4634" t="s">
        <v>12</v>
      </c>
      <c r="S4634" t="s">
        <v>11</v>
      </c>
    </row>
    <row r="4635" spans="1:19" x14ac:dyDescent="0.2">
      <c r="A4635">
        <v>2017</v>
      </c>
      <c r="B4635">
        <v>8</v>
      </c>
      <c r="C4635" t="s">
        <v>134</v>
      </c>
      <c r="D4635" t="s">
        <v>129</v>
      </c>
      <c r="E4635" t="s">
        <v>134</v>
      </c>
      <c r="F4635" t="s">
        <v>10</v>
      </c>
      <c r="G4635" t="s">
        <v>96</v>
      </c>
      <c r="H4635" s="11">
        <v>45228</v>
      </c>
      <c r="I4635" t="s">
        <v>132</v>
      </c>
      <c r="J4635">
        <v>24</v>
      </c>
      <c r="K4635">
        <v>23</v>
      </c>
      <c r="L4635">
        <v>276</v>
      </c>
      <c r="M4635">
        <v>2</v>
      </c>
      <c r="N4635">
        <v>331</v>
      </c>
      <c r="O4635">
        <v>1</v>
      </c>
      <c r="P4635" t="s">
        <v>22</v>
      </c>
      <c r="Q4635" t="s">
        <v>21</v>
      </c>
      <c r="R4635" t="s">
        <v>34</v>
      </c>
      <c r="S4635" t="s">
        <v>33</v>
      </c>
    </row>
    <row r="4636" spans="1:19" x14ac:dyDescent="0.2">
      <c r="A4636">
        <v>2017</v>
      </c>
      <c r="B4636">
        <v>8</v>
      </c>
      <c r="C4636" t="s">
        <v>117</v>
      </c>
      <c r="D4636" t="s">
        <v>136</v>
      </c>
      <c r="E4636" t="s">
        <v>117</v>
      </c>
      <c r="F4636" t="s">
        <v>10</v>
      </c>
      <c r="G4636" t="s">
        <v>96</v>
      </c>
      <c r="H4636" s="11">
        <v>45228</v>
      </c>
      <c r="I4636" t="s">
        <v>132</v>
      </c>
      <c r="J4636">
        <v>20</v>
      </c>
      <c r="K4636">
        <v>12</v>
      </c>
      <c r="L4636">
        <v>387</v>
      </c>
      <c r="M4636">
        <v>2</v>
      </c>
      <c r="N4636">
        <v>307</v>
      </c>
      <c r="O4636">
        <v>1</v>
      </c>
      <c r="P4636" t="s">
        <v>46</v>
      </c>
      <c r="Q4636" t="s">
        <v>45</v>
      </c>
      <c r="R4636" t="s">
        <v>20</v>
      </c>
      <c r="S4636" t="s">
        <v>19</v>
      </c>
    </row>
    <row r="4637" spans="1:19" x14ac:dyDescent="0.2">
      <c r="A4637">
        <v>2017</v>
      </c>
      <c r="B4637">
        <v>8</v>
      </c>
      <c r="C4637" t="s">
        <v>139</v>
      </c>
      <c r="D4637" t="s">
        <v>142</v>
      </c>
      <c r="E4637" t="s">
        <v>142</v>
      </c>
      <c r="F4637" t="s">
        <v>10</v>
      </c>
      <c r="G4637" t="s">
        <v>96</v>
      </c>
      <c r="H4637" s="11">
        <v>45228</v>
      </c>
      <c r="I4637" t="s">
        <v>132</v>
      </c>
      <c r="J4637">
        <v>17</v>
      </c>
      <c r="K4637">
        <v>3</v>
      </c>
      <c r="L4637">
        <v>254</v>
      </c>
      <c r="M4637">
        <v>1</v>
      </c>
      <c r="N4637">
        <v>279</v>
      </c>
      <c r="O4637">
        <v>3</v>
      </c>
      <c r="P4637" t="s">
        <v>65</v>
      </c>
      <c r="Q4637" t="s">
        <v>64</v>
      </c>
      <c r="R4637" t="s">
        <v>18</v>
      </c>
      <c r="S4637" t="s">
        <v>17</v>
      </c>
    </row>
    <row r="4638" spans="1:19" x14ac:dyDescent="0.2">
      <c r="A4638">
        <v>2017</v>
      </c>
      <c r="B4638">
        <v>8</v>
      </c>
      <c r="C4638" t="s">
        <v>114</v>
      </c>
      <c r="D4638" t="s">
        <v>98</v>
      </c>
      <c r="E4638" t="s">
        <v>114</v>
      </c>
      <c r="F4638" t="s">
        <v>10</v>
      </c>
      <c r="G4638" t="s">
        <v>96</v>
      </c>
      <c r="H4638" s="11">
        <v>45228</v>
      </c>
      <c r="I4638" t="s">
        <v>132</v>
      </c>
      <c r="J4638">
        <v>33</v>
      </c>
      <c r="K4638">
        <v>10</v>
      </c>
      <c r="L4638">
        <v>304</v>
      </c>
      <c r="M4638">
        <v>1</v>
      </c>
      <c r="N4638">
        <v>238</v>
      </c>
      <c r="O4638">
        <v>2</v>
      </c>
      <c r="P4638" t="s">
        <v>53</v>
      </c>
      <c r="Q4638" t="s">
        <v>52</v>
      </c>
      <c r="R4638" t="s">
        <v>59</v>
      </c>
      <c r="S4638" t="s">
        <v>58</v>
      </c>
    </row>
    <row r="4639" spans="1:19" x14ac:dyDescent="0.2">
      <c r="A4639">
        <v>2017</v>
      </c>
      <c r="B4639">
        <v>8</v>
      </c>
      <c r="C4639" t="s">
        <v>118</v>
      </c>
      <c r="D4639" t="s">
        <v>141</v>
      </c>
      <c r="E4639" t="s">
        <v>118</v>
      </c>
      <c r="F4639" t="s">
        <v>10</v>
      </c>
      <c r="G4639" t="s">
        <v>96</v>
      </c>
      <c r="H4639" s="11">
        <v>45228</v>
      </c>
      <c r="I4639" t="s">
        <v>132</v>
      </c>
      <c r="J4639">
        <v>21</v>
      </c>
      <c r="K4639">
        <v>13</v>
      </c>
      <c r="L4639">
        <v>414</v>
      </c>
      <c r="M4639">
        <v>0</v>
      </c>
      <c r="N4639">
        <v>349</v>
      </c>
      <c r="O4639">
        <v>1</v>
      </c>
      <c r="P4639" t="s">
        <v>44</v>
      </c>
      <c r="Q4639" t="s">
        <v>43</v>
      </c>
      <c r="R4639" t="s">
        <v>57</v>
      </c>
      <c r="S4639" t="s">
        <v>72</v>
      </c>
    </row>
    <row r="4640" spans="1:19" x14ac:dyDescent="0.2">
      <c r="A4640">
        <v>2017</v>
      </c>
      <c r="B4640">
        <v>8</v>
      </c>
      <c r="C4640" t="s">
        <v>105</v>
      </c>
      <c r="D4640" t="s">
        <v>107</v>
      </c>
      <c r="E4640" t="s">
        <v>105</v>
      </c>
      <c r="F4640" t="s">
        <v>10</v>
      </c>
      <c r="G4640" t="s">
        <v>96</v>
      </c>
      <c r="H4640" s="11">
        <v>45228</v>
      </c>
      <c r="I4640" t="s">
        <v>144</v>
      </c>
      <c r="J4640">
        <v>41</v>
      </c>
      <c r="K4640">
        <v>38</v>
      </c>
      <c r="L4640">
        <v>479</v>
      </c>
      <c r="M4640">
        <v>1</v>
      </c>
      <c r="N4640">
        <v>509</v>
      </c>
      <c r="O4640">
        <v>3</v>
      </c>
      <c r="P4640" t="s">
        <v>61</v>
      </c>
      <c r="Q4640" t="s">
        <v>60</v>
      </c>
      <c r="R4640" t="s">
        <v>71</v>
      </c>
      <c r="S4640" t="s">
        <v>70</v>
      </c>
    </row>
    <row r="4641" spans="1:19" x14ac:dyDescent="0.2">
      <c r="A4641">
        <v>2017</v>
      </c>
      <c r="B4641">
        <v>8</v>
      </c>
      <c r="C4641" t="s">
        <v>126</v>
      </c>
      <c r="D4641" t="s">
        <v>125</v>
      </c>
      <c r="E4641" t="s">
        <v>125</v>
      </c>
      <c r="F4641" t="s">
        <v>10</v>
      </c>
      <c r="G4641" t="s">
        <v>96</v>
      </c>
      <c r="H4641" s="11">
        <v>45228</v>
      </c>
      <c r="I4641" t="s">
        <v>121</v>
      </c>
      <c r="J4641">
        <v>33</v>
      </c>
      <c r="K4641">
        <v>19</v>
      </c>
      <c r="L4641">
        <v>307</v>
      </c>
      <c r="M4641">
        <v>1</v>
      </c>
      <c r="N4641">
        <v>285</v>
      </c>
      <c r="O4641">
        <v>3</v>
      </c>
      <c r="P4641" t="s">
        <v>69</v>
      </c>
      <c r="Q4641" t="s">
        <v>68</v>
      </c>
      <c r="R4641" t="s">
        <v>26</v>
      </c>
      <c r="S4641" t="s">
        <v>25</v>
      </c>
    </row>
    <row r="4642" spans="1:19" x14ac:dyDescent="0.2">
      <c r="A4642">
        <v>2017</v>
      </c>
      <c r="B4642">
        <v>8</v>
      </c>
      <c r="C4642" t="s">
        <v>140</v>
      </c>
      <c r="D4642" t="s">
        <v>124</v>
      </c>
      <c r="E4642" t="s">
        <v>124</v>
      </c>
      <c r="F4642" t="s">
        <v>10</v>
      </c>
      <c r="G4642" t="s">
        <v>96</v>
      </c>
      <c r="H4642" s="11">
        <v>45228</v>
      </c>
      <c r="I4642" t="s">
        <v>151</v>
      </c>
      <c r="J4642">
        <v>20</v>
      </c>
      <c r="K4642">
        <v>15</v>
      </c>
      <c r="L4642">
        <v>392</v>
      </c>
      <c r="M4642">
        <v>2</v>
      </c>
      <c r="N4642">
        <v>482</v>
      </c>
      <c r="O4642">
        <v>1</v>
      </c>
      <c r="P4642" t="s">
        <v>30</v>
      </c>
      <c r="Q4642" t="s">
        <v>29</v>
      </c>
      <c r="R4642" t="s">
        <v>55</v>
      </c>
      <c r="S4642" t="s">
        <v>54</v>
      </c>
    </row>
    <row r="4643" spans="1:19" x14ac:dyDescent="0.2">
      <c r="A4643">
        <v>2017</v>
      </c>
      <c r="B4643">
        <v>8</v>
      </c>
      <c r="C4643" t="s">
        <v>97</v>
      </c>
      <c r="D4643" t="s">
        <v>130</v>
      </c>
      <c r="E4643" t="s">
        <v>97</v>
      </c>
      <c r="F4643" t="s">
        <v>10</v>
      </c>
      <c r="G4643" t="s">
        <v>143</v>
      </c>
      <c r="H4643" s="11">
        <v>45229</v>
      </c>
      <c r="I4643" t="s">
        <v>151</v>
      </c>
      <c r="J4643">
        <v>29</v>
      </c>
      <c r="K4643">
        <v>19</v>
      </c>
      <c r="L4643">
        <v>276</v>
      </c>
      <c r="M4643">
        <v>2</v>
      </c>
      <c r="N4643">
        <v>364</v>
      </c>
      <c r="O4643">
        <v>5</v>
      </c>
      <c r="P4643" t="s">
        <v>38</v>
      </c>
      <c r="Q4643" t="s">
        <v>37</v>
      </c>
      <c r="R4643" t="s">
        <v>28</v>
      </c>
      <c r="S4643" t="s">
        <v>27</v>
      </c>
    </row>
    <row r="4644" spans="1:19" x14ac:dyDescent="0.2">
      <c r="A4644">
        <v>2017</v>
      </c>
      <c r="B4644">
        <v>9</v>
      </c>
      <c r="C4644" t="s">
        <v>133</v>
      </c>
      <c r="D4644" t="s">
        <v>119</v>
      </c>
      <c r="E4644" t="s">
        <v>133</v>
      </c>
      <c r="F4644" t="s">
        <v>10</v>
      </c>
      <c r="G4644" t="s">
        <v>146</v>
      </c>
      <c r="H4644" s="11">
        <v>45232</v>
      </c>
      <c r="I4644" t="s">
        <v>152</v>
      </c>
      <c r="J4644">
        <v>34</v>
      </c>
      <c r="K4644">
        <v>21</v>
      </c>
      <c r="L4644">
        <v>331</v>
      </c>
      <c r="M4644">
        <v>0</v>
      </c>
      <c r="N4644">
        <v>307</v>
      </c>
      <c r="O4644">
        <v>3</v>
      </c>
      <c r="P4644" t="s">
        <v>49</v>
      </c>
      <c r="Q4644" t="s">
        <v>47</v>
      </c>
      <c r="R4644" t="s">
        <v>16</v>
      </c>
      <c r="S4644" t="s">
        <v>15</v>
      </c>
    </row>
    <row r="4645" spans="1:19" x14ac:dyDescent="0.2">
      <c r="A4645">
        <v>2017</v>
      </c>
      <c r="B4645">
        <v>9</v>
      </c>
      <c r="C4645" t="s">
        <v>142</v>
      </c>
      <c r="D4645" t="s">
        <v>138</v>
      </c>
      <c r="E4645" t="s">
        <v>142</v>
      </c>
      <c r="F4645" t="s">
        <v>10</v>
      </c>
      <c r="G4645" t="s">
        <v>96</v>
      </c>
      <c r="H4645" s="11">
        <v>45235</v>
      </c>
      <c r="I4645" t="s">
        <v>132</v>
      </c>
      <c r="J4645">
        <v>20</v>
      </c>
      <c r="K4645">
        <v>17</v>
      </c>
      <c r="L4645">
        <v>330</v>
      </c>
      <c r="M4645">
        <v>2</v>
      </c>
      <c r="N4645">
        <v>355</v>
      </c>
      <c r="O4645">
        <v>1</v>
      </c>
      <c r="P4645" t="s">
        <v>18</v>
      </c>
      <c r="Q4645" t="s">
        <v>17</v>
      </c>
      <c r="R4645" t="s">
        <v>12</v>
      </c>
      <c r="S4645" t="s">
        <v>11</v>
      </c>
    </row>
    <row r="4646" spans="1:19" x14ac:dyDescent="0.2">
      <c r="A4646">
        <v>2017</v>
      </c>
      <c r="B4646">
        <v>9</v>
      </c>
      <c r="C4646" t="s">
        <v>128</v>
      </c>
      <c r="D4646" t="s">
        <v>134</v>
      </c>
      <c r="E4646" t="s">
        <v>128</v>
      </c>
      <c r="F4646" t="s">
        <v>10</v>
      </c>
      <c r="G4646" t="s">
        <v>96</v>
      </c>
      <c r="H4646" s="11">
        <v>45235</v>
      </c>
      <c r="I4646" t="s">
        <v>132</v>
      </c>
      <c r="J4646">
        <v>23</v>
      </c>
      <c r="K4646">
        <v>7</v>
      </c>
      <c r="L4646">
        <v>408</v>
      </c>
      <c r="M4646">
        <v>1</v>
      </c>
      <c r="N4646">
        <v>148</v>
      </c>
      <c r="O4646">
        <v>0</v>
      </c>
      <c r="P4646" t="s">
        <v>36</v>
      </c>
      <c r="Q4646" t="s">
        <v>35</v>
      </c>
      <c r="R4646" t="s">
        <v>22</v>
      </c>
      <c r="S4646" t="s">
        <v>21</v>
      </c>
    </row>
    <row r="4647" spans="1:19" x14ac:dyDescent="0.2">
      <c r="A4647">
        <v>2017</v>
      </c>
      <c r="B4647">
        <v>9</v>
      </c>
      <c r="C4647" t="s">
        <v>114</v>
      </c>
      <c r="D4647" t="s">
        <v>130</v>
      </c>
      <c r="E4647" t="s">
        <v>114</v>
      </c>
      <c r="F4647" t="s">
        <v>10</v>
      </c>
      <c r="G4647" t="s">
        <v>96</v>
      </c>
      <c r="H4647" s="11">
        <v>45235</v>
      </c>
      <c r="I4647" t="s">
        <v>132</v>
      </c>
      <c r="J4647">
        <v>51</v>
      </c>
      <c r="K4647">
        <v>23</v>
      </c>
      <c r="L4647">
        <v>419</v>
      </c>
      <c r="M4647">
        <v>1</v>
      </c>
      <c r="N4647">
        <v>226</v>
      </c>
      <c r="O4647">
        <v>2</v>
      </c>
      <c r="P4647" t="s">
        <v>53</v>
      </c>
      <c r="Q4647" t="s">
        <v>52</v>
      </c>
      <c r="R4647" t="s">
        <v>28</v>
      </c>
      <c r="S4647" t="s">
        <v>27</v>
      </c>
    </row>
    <row r="4648" spans="1:19" x14ac:dyDescent="0.2">
      <c r="A4648">
        <v>2017</v>
      </c>
      <c r="B4648">
        <v>9</v>
      </c>
      <c r="C4648" t="s">
        <v>127</v>
      </c>
      <c r="D4648" t="s">
        <v>122</v>
      </c>
      <c r="E4648" t="s">
        <v>122</v>
      </c>
      <c r="F4648" t="s">
        <v>10</v>
      </c>
      <c r="G4648" t="s">
        <v>96</v>
      </c>
      <c r="H4648" s="11">
        <v>45235</v>
      </c>
      <c r="I4648" t="s">
        <v>132</v>
      </c>
      <c r="J4648">
        <v>51</v>
      </c>
      <c r="K4648">
        <v>17</v>
      </c>
      <c r="L4648">
        <v>473</v>
      </c>
      <c r="M4648">
        <v>0</v>
      </c>
      <c r="N4648">
        <v>319</v>
      </c>
      <c r="O4648">
        <v>3</v>
      </c>
      <c r="P4648" t="s">
        <v>48</v>
      </c>
      <c r="Q4648" t="s">
        <v>47</v>
      </c>
      <c r="R4648" t="s">
        <v>63</v>
      </c>
      <c r="S4648" t="s">
        <v>72</v>
      </c>
    </row>
    <row r="4649" spans="1:19" x14ac:dyDescent="0.2">
      <c r="A4649">
        <v>2017</v>
      </c>
      <c r="B4649">
        <v>9</v>
      </c>
      <c r="C4649" t="s">
        <v>104</v>
      </c>
      <c r="D4649" t="s">
        <v>110</v>
      </c>
      <c r="E4649" t="s">
        <v>104</v>
      </c>
      <c r="F4649" t="s">
        <v>10</v>
      </c>
      <c r="G4649" t="s">
        <v>96</v>
      </c>
      <c r="H4649" s="11">
        <v>45235</v>
      </c>
      <c r="I4649" t="s">
        <v>132</v>
      </c>
      <c r="J4649">
        <v>23</v>
      </c>
      <c r="K4649">
        <v>20</v>
      </c>
      <c r="L4649">
        <v>257</v>
      </c>
      <c r="M4649">
        <v>1</v>
      </c>
      <c r="N4649">
        <v>341</v>
      </c>
      <c r="O4649">
        <v>2</v>
      </c>
      <c r="P4649" t="s">
        <v>67</v>
      </c>
      <c r="Q4649" t="s">
        <v>66</v>
      </c>
      <c r="R4649" t="s">
        <v>14</v>
      </c>
      <c r="S4649" t="s">
        <v>13</v>
      </c>
    </row>
    <row r="4650" spans="1:19" x14ac:dyDescent="0.2">
      <c r="A4650">
        <v>2017</v>
      </c>
      <c r="B4650">
        <v>9</v>
      </c>
      <c r="C4650" t="s">
        <v>117</v>
      </c>
      <c r="D4650" t="s">
        <v>139</v>
      </c>
      <c r="E4650" t="s">
        <v>117</v>
      </c>
      <c r="F4650" t="s">
        <v>10</v>
      </c>
      <c r="G4650" t="s">
        <v>96</v>
      </c>
      <c r="H4650" s="11">
        <v>45235</v>
      </c>
      <c r="I4650" t="s">
        <v>132</v>
      </c>
      <c r="J4650">
        <v>30</v>
      </c>
      <c r="K4650">
        <v>10</v>
      </c>
      <c r="L4650">
        <v>407</v>
      </c>
      <c r="M4650">
        <v>2</v>
      </c>
      <c r="N4650">
        <v>200</v>
      </c>
      <c r="O4650">
        <v>1</v>
      </c>
      <c r="P4650" t="s">
        <v>46</v>
      </c>
      <c r="Q4650" t="s">
        <v>45</v>
      </c>
      <c r="R4650" t="s">
        <v>65</v>
      </c>
      <c r="S4650" t="s">
        <v>64</v>
      </c>
    </row>
    <row r="4651" spans="1:19" x14ac:dyDescent="0.2">
      <c r="A4651">
        <v>2017</v>
      </c>
      <c r="B4651">
        <v>9</v>
      </c>
      <c r="C4651" t="s">
        <v>107</v>
      </c>
      <c r="D4651" t="s">
        <v>129</v>
      </c>
      <c r="E4651" t="s">
        <v>129</v>
      </c>
      <c r="F4651" t="s">
        <v>10</v>
      </c>
      <c r="G4651" t="s">
        <v>96</v>
      </c>
      <c r="H4651" s="11">
        <v>45235</v>
      </c>
      <c r="I4651" t="s">
        <v>132</v>
      </c>
      <c r="J4651">
        <v>20</v>
      </c>
      <c r="K4651">
        <v>14</v>
      </c>
      <c r="L4651">
        <v>371</v>
      </c>
      <c r="M4651">
        <v>1</v>
      </c>
      <c r="N4651">
        <v>288</v>
      </c>
      <c r="O4651">
        <v>1</v>
      </c>
      <c r="P4651" t="s">
        <v>71</v>
      </c>
      <c r="Q4651" t="s">
        <v>70</v>
      </c>
      <c r="R4651" t="s">
        <v>34</v>
      </c>
      <c r="S4651" t="s">
        <v>33</v>
      </c>
    </row>
    <row r="4652" spans="1:19" x14ac:dyDescent="0.2">
      <c r="A4652">
        <v>2017</v>
      </c>
      <c r="B4652">
        <v>9</v>
      </c>
      <c r="C4652" t="s">
        <v>105</v>
      </c>
      <c r="D4652" t="s">
        <v>126</v>
      </c>
      <c r="E4652" t="s">
        <v>126</v>
      </c>
      <c r="F4652" t="s">
        <v>10</v>
      </c>
      <c r="G4652" t="s">
        <v>96</v>
      </c>
      <c r="H4652" s="11">
        <v>45235</v>
      </c>
      <c r="I4652" t="s">
        <v>144</v>
      </c>
      <c r="J4652">
        <v>17</v>
      </c>
      <c r="K4652">
        <v>14</v>
      </c>
      <c r="L4652">
        <v>244</v>
      </c>
      <c r="M4652">
        <v>1</v>
      </c>
      <c r="N4652">
        <v>437</v>
      </c>
      <c r="O4652">
        <v>2</v>
      </c>
      <c r="P4652" t="s">
        <v>61</v>
      </c>
      <c r="Q4652" t="s">
        <v>60</v>
      </c>
      <c r="R4652" t="s">
        <v>69</v>
      </c>
      <c r="S4652" t="s">
        <v>68</v>
      </c>
    </row>
    <row r="4653" spans="1:19" x14ac:dyDescent="0.2">
      <c r="A4653">
        <v>2017</v>
      </c>
      <c r="B4653">
        <v>9</v>
      </c>
      <c r="C4653" t="s">
        <v>98</v>
      </c>
      <c r="D4653" t="s">
        <v>123</v>
      </c>
      <c r="E4653" t="s">
        <v>123</v>
      </c>
      <c r="F4653" t="s">
        <v>10</v>
      </c>
      <c r="G4653" t="s">
        <v>96</v>
      </c>
      <c r="H4653" s="11">
        <v>45235</v>
      </c>
      <c r="I4653" t="s">
        <v>144</v>
      </c>
      <c r="J4653">
        <v>20</v>
      </c>
      <c r="K4653">
        <v>10</v>
      </c>
      <c r="L4653">
        <v>368</v>
      </c>
      <c r="M4653">
        <v>2</v>
      </c>
      <c r="N4653">
        <v>329</v>
      </c>
      <c r="O4653">
        <v>2</v>
      </c>
      <c r="P4653" t="s">
        <v>59</v>
      </c>
      <c r="Q4653" t="s">
        <v>58</v>
      </c>
      <c r="R4653" t="s">
        <v>9</v>
      </c>
      <c r="S4653" t="s">
        <v>8</v>
      </c>
    </row>
    <row r="4654" spans="1:19" x14ac:dyDescent="0.2">
      <c r="A4654">
        <v>2017</v>
      </c>
      <c r="B4654">
        <v>9</v>
      </c>
      <c r="C4654" t="s">
        <v>125</v>
      </c>
      <c r="D4654" t="s">
        <v>97</v>
      </c>
      <c r="E4654" t="s">
        <v>125</v>
      </c>
      <c r="F4654" t="s">
        <v>10</v>
      </c>
      <c r="G4654" t="s">
        <v>96</v>
      </c>
      <c r="H4654" s="11">
        <v>45235</v>
      </c>
      <c r="I4654" t="s">
        <v>121</v>
      </c>
      <c r="J4654">
        <v>28</v>
      </c>
      <c r="K4654">
        <v>17</v>
      </c>
      <c r="L4654">
        <v>375</v>
      </c>
      <c r="M4654">
        <v>0</v>
      </c>
      <c r="N4654">
        <v>323</v>
      </c>
      <c r="O4654">
        <v>1</v>
      </c>
      <c r="P4654" t="s">
        <v>26</v>
      </c>
      <c r="Q4654" t="s">
        <v>25</v>
      </c>
      <c r="R4654" t="s">
        <v>38</v>
      </c>
      <c r="S4654" t="s">
        <v>37</v>
      </c>
    </row>
    <row r="4655" spans="1:19" x14ac:dyDescent="0.2">
      <c r="A4655">
        <v>2017</v>
      </c>
      <c r="B4655">
        <v>9</v>
      </c>
      <c r="C4655" t="s">
        <v>137</v>
      </c>
      <c r="D4655" t="s">
        <v>131</v>
      </c>
      <c r="E4655" t="s">
        <v>131</v>
      </c>
      <c r="F4655" t="s">
        <v>10</v>
      </c>
      <c r="G4655" t="s">
        <v>96</v>
      </c>
      <c r="H4655" s="11">
        <v>45235</v>
      </c>
      <c r="I4655" t="s">
        <v>151</v>
      </c>
      <c r="J4655">
        <v>27</v>
      </c>
      <c r="K4655">
        <v>24</v>
      </c>
      <c r="L4655">
        <v>379</v>
      </c>
      <c r="M4655">
        <v>2</v>
      </c>
      <c r="N4655">
        <v>395</v>
      </c>
      <c r="O4655">
        <v>1</v>
      </c>
      <c r="P4655" t="s">
        <v>40</v>
      </c>
      <c r="Q4655" t="s">
        <v>39</v>
      </c>
      <c r="R4655" t="s">
        <v>51</v>
      </c>
      <c r="S4655" t="s">
        <v>50</v>
      </c>
    </row>
    <row r="4656" spans="1:19" x14ac:dyDescent="0.2">
      <c r="A4656">
        <v>2017</v>
      </c>
      <c r="B4656">
        <v>9</v>
      </c>
      <c r="C4656" t="s">
        <v>101</v>
      </c>
      <c r="D4656" t="s">
        <v>140</v>
      </c>
      <c r="E4656" t="s">
        <v>140</v>
      </c>
      <c r="F4656" t="s">
        <v>10</v>
      </c>
      <c r="G4656" t="s">
        <v>143</v>
      </c>
      <c r="H4656" s="11">
        <v>45236</v>
      </c>
      <c r="I4656" t="s">
        <v>151</v>
      </c>
      <c r="J4656">
        <v>30</v>
      </c>
      <c r="K4656">
        <v>17</v>
      </c>
      <c r="L4656">
        <v>417</v>
      </c>
      <c r="M4656">
        <v>1</v>
      </c>
      <c r="N4656">
        <v>311</v>
      </c>
      <c r="O4656">
        <v>0</v>
      </c>
      <c r="P4656" t="s">
        <v>32</v>
      </c>
      <c r="Q4656" t="s">
        <v>31</v>
      </c>
      <c r="R4656" t="s">
        <v>30</v>
      </c>
      <c r="S4656" t="s">
        <v>29</v>
      </c>
    </row>
    <row r="4657" spans="1:19" x14ac:dyDescent="0.2">
      <c r="A4657">
        <v>2017</v>
      </c>
      <c r="B4657">
        <v>10</v>
      </c>
      <c r="C4657" t="s">
        <v>123</v>
      </c>
      <c r="D4657" t="s">
        <v>105</v>
      </c>
      <c r="E4657" t="s">
        <v>105</v>
      </c>
      <c r="F4657" t="s">
        <v>10</v>
      </c>
      <c r="G4657" t="s">
        <v>146</v>
      </c>
      <c r="H4657" s="11">
        <v>45239</v>
      </c>
      <c r="I4657" t="s">
        <v>152</v>
      </c>
      <c r="J4657">
        <v>22</v>
      </c>
      <c r="K4657">
        <v>16</v>
      </c>
      <c r="L4657">
        <v>287</v>
      </c>
      <c r="M4657">
        <v>0</v>
      </c>
      <c r="N4657">
        <v>290</v>
      </c>
      <c r="O4657">
        <v>1</v>
      </c>
      <c r="P4657" t="s">
        <v>9</v>
      </c>
      <c r="Q4657" t="s">
        <v>8</v>
      </c>
      <c r="R4657" t="s">
        <v>61</v>
      </c>
      <c r="S4657" t="s">
        <v>60</v>
      </c>
    </row>
    <row r="4658" spans="1:19" x14ac:dyDescent="0.2">
      <c r="A4658">
        <v>2017</v>
      </c>
      <c r="B4658">
        <v>10</v>
      </c>
      <c r="C4658" t="s">
        <v>119</v>
      </c>
      <c r="D4658" t="s">
        <v>117</v>
      </c>
      <c r="E4658" t="s">
        <v>117</v>
      </c>
      <c r="F4658" t="s">
        <v>10</v>
      </c>
      <c r="G4658" t="s">
        <v>96</v>
      </c>
      <c r="H4658" s="11">
        <v>45242</v>
      </c>
      <c r="I4658" t="s">
        <v>132</v>
      </c>
      <c r="J4658">
        <v>47</v>
      </c>
      <c r="K4658">
        <v>10</v>
      </c>
      <c r="L4658">
        <v>482</v>
      </c>
      <c r="M4658">
        <v>1</v>
      </c>
      <c r="N4658">
        <v>198</v>
      </c>
      <c r="O4658">
        <v>1</v>
      </c>
      <c r="P4658" t="s">
        <v>16</v>
      </c>
      <c r="Q4658" t="s">
        <v>15</v>
      </c>
      <c r="R4658" t="s">
        <v>46</v>
      </c>
      <c r="S4658" t="s">
        <v>45</v>
      </c>
    </row>
    <row r="4659" spans="1:19" x14ac:dyDescent="0.2">
      <c r="A4659">
        <v>2017</v>
      </c>
      <c r="B4659">
        <v>10</v>
      </c>
      <c r="C4659" t="s">
        <v>136</v>
      </c>
      <c r="D4659" t="s">
        <v>101</v>
      </c>
      <c r="E4659" t="s">
        <v>101</v>
      </c>
      <c r="F4659" t="s">
        <v>10</v>
      </c>
      <c r="G4659" t="s">
        <v>96</v>
      </c>
      <c r="H4659" s="11">
        <v>45242</v>
      </c>
      <c r="I4659" t="s">
        <v>132</v>
      </c>
      <c r="J4659">
        <v>23</v>
      </c>
      <c r="K4659">
        <v>16</v>
      </c>
      <c r="L4659">
        <v>342</v>
      </c>
      <c r="M4659">
        <v>0</v>
      </c>
      <c r="N4659">
        <v>323</v>
      </c>
      <c r="O4659">
        <v>1</v>
      </c>
      <c r="P4659" t="s">
        <v>20</v>
      </c>
      <c r="Q4659" t="s">
        <v>19</v>
      </c>
      <c r="R4659" t="s">
        <v>32</v>
      </c>
      <c r="S4659" t="s">
        <v>31</v>
      </c>
    </row>
    <row r="4660" spans="1:19" x14ac:dyDescent="0.2">
      <c r="A4660">
        <v>2017</v>
      </c>
      <c r="B4660">
        <v>10</v>
      </c>
      <c r="C4660" t="s">
        <v>128</v>
      </c>
      <c r="D4660" t="s">
        <v>141</v>
      </c>
      <c r="E4660" t="s">
        <v>128</v>
      </c>
      <c r="F4660" t="s">
        <v>10</v>
      </c>
      <c r="G4660" t="s">
        <v>96</v>
      </c>
      <c r="H4660" s="11">
        <v>45242</v>
      </c>
      <c r="I4660" t="s">
        <v>132</v>
      </c>
      <c r="J4660">
        <v>20</v>
      </c>
      <c r="K4660">
        <v>17</v>
      </c>
      <c r="L4660">
        <v>398</v>
      </c>
      <c r="M4660">
        <v>2</v>
      </c>
      <c r="N4660">
        <v>322</v>
      </c>
      <c r="O4660">
        <v>2</v>
      </c>
      <c r="P4660" t="s">
        <v>36</v>
      </c>
      <c r="Q4660" t="s">
        <v>35</v>
      </c>
      <c r="R4660" t="s">
        <v>57</v>
      </c>
      <c r="S4660" t="s">
        <v>72</v>
      </c>
    </row>
    <row r="4661" spans="1:19" x14ac:dyDescent="0.2">
      <c r="A4661">
        <v>2017</v>
      </c>
      <c r="B4661">
        <v>10</v>
      </c>
      <c r="C4661" t="s">
        <v>126</v>
      </c>
      <c r="D4661" t="s">
        <v>112</v>
      </c>
      <c r="E4661" t="s">
        <v>112</v>
      </c>
      <c r="F4661" t="s">
        <v>10</v>
      </c>
      <c r="G4661" t="s">
        <v>96</v>
      </c>
      <c r="H4661" s="11">
        <v>45242</v>
      </c>
      <c r="I4661" t="s">
        <v>132</v>
      </c>
      <c r="J4661">
        <v>38</v>
      </c>
      <c r="K4661">
        <v>30</v>
      </c>
      <c r="L4661">
        <v>406</v>
      </c>
      <c r="M4661">
        <v>2</v>
      </c>
      <c r="N4661">
        <v>394</v>
      </c>
      <c r="O4661">
        <v>1</v>
      </c>
      <c r="P4661" t="s">
        <v>69</v>
      </c>
      <c r="Q4661" t="s">
        <v>68</v>
      </c>
      <c r="R4661" t="s">
        <v>42</v>
      </c>
      <c r="S4661" t="s">
        <v>41</v>
      </c>
    </row>
    <row r="4662" spans="1:19" x14ac:dyDescent="0.2">
      <c r="A4662">
        <v>2017</v>
      </c>
      <c r="B4662">
        <v>10</v>
      </c>
      <c r="C4662" t="s">
        <v>140</v>
      </c>
      <c r="D4662" t="s">
        <v>135</v>
      </c>
      <c r="E4662" t="s">
        <v>140</v>
      </c>
      <c r="F4662" t="s">
        <v>10</v>
      </c>
      <c r="G4662" t="s">
        <v>96</v>
      </c>
      <c r="H4662" s="11">
        <v>45242</v>
      </c>
      <c r="I4662" t="s">
        <v>132</v>
      </c>
      <c r="J4662">
        <v>38</v>
      </c>
      <c r="K4662">
        <v>24</v>
      </c>
      <c r="L4662">
        <v>345</v>
      </c>
      <c r="M4662">
        <v>1</v>
      </c>
      <c r="N4662">
        <v>413</v>
      </c>
      <c r="O4662">
        <v>2</v>
      </c>
      <c r="P4662" t="s">
        <v>30</v>
      </c>
      <c r="Q4662" t="s">
        <v>29</v>
      </c>
      <c r="R4662" t="s">
        <v>24</v>
      </c>
      <c r="S4662" t="s">
        <v>23</v>
      </c>
    </row>
    <row r="4663" spans="1:19" x14ac:dyDescent="0.2">
      <c r="A4663">
        <v>2017</v>
      </c>
      <c r="B4663">
        <v>10</v>
      </c>
      <c r="C4663" t="s">
        <v>104</v>
      </c>
      <c r="D4663" t="s">
        <v>134</v>
      </c>
      <c r="E4663" t="s">
        <v>104</v>
      </c>
      <c r="F4663" t="s">
        <v>10</v>
      </c>
      <c r="G4663" t="s">
        <v>96</v>
      </c>
      <c r="H4663" s="11">
        <v>45242</v>
      </c>
      <c r="I4663" t="s">
        <v>132</v>
      </c>
      <c r="J4663">
        <v>24</v>
      </c>
      <c r="K4663">
        <v>20</v>
      </c>
      <c r="L4663">
        <v>416</v>
      </c>
      <c r="M4663">
        <v>2</v>
      </c>
      <c r="N4663">
        <v>308</v>
      </c>
      <c r="O4663">
        <v>2</v>
      </c>
      <c r="P4663" t="s">
        <v>67</v>
      </c>
      <c r="Q4663" t="s">
        <v>66</v>
      </c>
      <c r="R4663" t="s">
        <v>22</v>
      </c>
      <c r="S4663" t="s">
        <v>21</v>
      </c>
    </row>
    <row r="4664" spans="1:19" x14ac:dyDescent="0.2">
      <c r="A4664">
        <v>2017</v>
      </c>
      <c r="B4664">
        <v>10</v>
      </c>
      <c r="C4664" t="s">
        <v>129</v>
      </c>
      <c r="D4664" t="s">
        <v>124</v>
      </c>
      <c r="E4664" t="s">
        <v>124</v>
      </c>
      <c r="F4664" t="s">
        <v>10</v>
      </c>
      <c r="G4664" t="s">
        <v>96</v>
      </c>
      <c r="H4664" s="11">
        <v>45242</v>
      </c>
      <c r="I4664" t="s">
        <v>132</v>
      </c>
      <c r="J4664">
        <v>20</v>
      </c>
      <c r="K4664">
        <v>17</v>
      </c>
      <c r="L4664">
        <v>316</v>
      </c>
      <c r="M4664">
        <v>1</v>
      </c>
      <c r="N4664">
        <v>267</v>
      </c>
      <c r="O4664">
        <v>1</v>
      </c>
      <c r="P4664" t="s">
        <v>34</v>
      </c>
      <c r="Q4664" t="s">
        <v>33</v>
      </c>
      <c r="R4664" t="s">
        <v>55</v>
      </c>
      <c r="S4664" t="s">
        <v>54</v>
      </c>
    </row>
    <row r="4665" spans="1:19" x14ac:dyDescent="0.2">
      <c r="A4665">
        <v>2017</v>
      </c>
      <c r="B4665">
        <v>10</v>
      </c>
      <c r="C4665" t="s">
        <v>139</v>
      </c>
      <c r="D4665" t="s">
        <v>133</v>
      </c>
      <c r="E4665" t="s">
        <v>139</v>
      </c>
      <c r="F4665" t="s">
        <v>10</v>
      </c>
      <c r="G4665" t="s">
        <v>96</v>
      </c>
      <c r="H4665" s="11">
        <v>45242</v>
      </c>
      <c r="I4665" t="s">
        <v>132</v>
      </c>
      <c r="J4665">
        <v>15</v>
      </c>
      <c r="K4665">
        <v>10</v>
      </c>
      <c r="L4665">
        <v>271</v>
      </c>
      <c r="M4665">
        <v>1</v>
      </c>
      <c r="N4665">
        <v>275</v>
      </c>
      <c r="O4665">
        <v>2</v>
      </c>
      <c r="P4665" t="s">
        <v>65</v>
      </c>
      <c r="Q4665" t="s">
        <v>64</v>
      </c>
      <c r="R4665" t="s">
        <v>49</v>
      </c>
      <c r="S4665" t="s">
        <v>47</v>
      </c>
    </row>
    <row r="4666" spans="1:19" x14ac:dyDescent="0.2">
      <c r="A4666">
        <v>2017</v>
      </c>
      <c r="B4666">
        <v>10</v>
      </c>
      <c r="C4666" t="s">
        <v>122</v>
      </c>
      <c r="D4666" t="s">
        <v>107</v>
      </c>
      <c r="E4666" t="s">
        <v>122</v>
      </c>
      <c r="F4666" t="s">
        <v>10</v>
      </c>
      <c r="G4666" t="s">
        <v>96</v>
      </c>
      <c r="H4666" s="11">
        <v>45242</v>
      </c>
      <c r="I4666" t="s">
        <v>144</v>
      </c>
      <c r="J4666">
        <v>33</v>
      </c>
      <c r="K4666">
        <v>7</v>
      </c>
      <c r="L4666">
        <v>443</v>
      </c>
      <c r="M4666">
        <v>0</v>
      </c>
      <c r="N4666">
        <v>283</v>
      </c>
      <c r="O4666">
        <v>4</v>
      </c>
      <c r="P4666" t="s">
        <v>63</v>
      </c>
      <c r="Q4666" t="s">
        <v>72</v>
      </c>
      <c r="R4666" t="s">
        <v>71</v>
      </c>
      <c r="S4666" t="s">
        <v>70</v>
      </c>
    </row>
    <row r="4667" spans="1:19" x14ac:dyDescent="0.2">
      <c r="A4667">
        <v>2017</v>
      </c>
      <c r="B4667">
        <v>10</v>
      </c>
      <c r="C4667" t="s">
        <v>138</v>
      </c>
      <c r="D4667" t="s">
        <v>125</v>
      </c>
      <c r="E4667" t="s">
        <v>138</v>
      </c>
      <c r="F4667" t="s">
        <v>10</v>
      </c>
      <c r="G4667" t="s">
        <v>96</v>
      </c>
      <c r="H4667" s="11">
        <v>45242</v>
      </c>
      <c r="I4667" t="s">
        <v>121</v>
      </c>
      <c r="J4667">
        <v>27</v>
      </c>
      <c r="K4667">
        <v>7</v>
      </c>
      <c r="L4667">
        <v>336</v>
      </c>
      <c r="M4667">
        <v>1</v>
      </c>
      <c r="N4667">
        <v>233</v>
      </c>
      <c r="O4667">
        <v>2</v>
      </c>
      <c r="P4667" t="s">
        <v>12</v>
      </c>
      <c r="Q4667" t="s">
        <v>11</v>
      </c>
      <c r="R4667" t="s">
        <v>26</v>
      </c>
      <c r="S4667" t="s">
        <v>25</v>
      </c>
    </row>
    <row r="4668" spans="1:19" x14ac:dyDescent="0.2">
      <c r="A4668">
        <v>2017</v>
      </c>
      <c r="B4668">
        <v>10</v>
      </c>
      <c r="C4668" t="s">
        <v>98</v>
      </c>
      <c r="D4668" t="s">
        <v>127</v>
      </c>
      <c r="E4668" t="s">
        <v>98</v>
      </c>
      <c r="F4668" t="s">
        <v>10</v>
      </c>
      <c r="G4668" t="s">
        <v>96</v>
      </c>
      <c r="H4668" s="11">
        <v>45242</v>
      </c>
      <c r="I4668" t="s">
        <v>121</v>
      </c>
      <c r="J4668">
        <v>31</v>
      </c>
      <c r="K4668">
        <v>21</v>
      </c>
      <c r="L4668">
        <v>474</v>
      </c>
      <c r="M4668">
        <v>2</v>
      </c>
      <c r="N4668">
        <v>374</v>
      </c>
      <c r="O4668">
        <v>1</v>
      </c>
      <c r="P4668" t="s">
        <v>59</v>
      </c>
      <c r="Q4668" t="s">
        <v>58</v>
      </c>
      <c r="R4668" t="s">
        <v>48</v>
      </c>
      <c r="S4668" t="s">
        <v>47</v>
      </c>
    </row>
    <row r="4669" spans="1:19" x14ac:dyDescent="0.2">
      <c r="A4669">
        <v>2017</v>
      </c>
      <c r="B4669">
        <v>10</v>
      </c>
      <c r="C4669" t="s">
        <v>130</v>
      </c>
      <c r="D4669" t="s">
        <v>118</v>
      </c>
      <c r="E4669" t="s">
        <v>118</v>
      </c>
      <c r="F4669" t="s">
        <v>10</v>
      </c>
      <c r="G4669" t="s">
        <v>96</v>
      </c>
      <c r="H4669" s="11">
        <v>45242</v>
      </c>
      <c r="I4669" t="s">
        <v>151</v>
      </c>
      <c r="J4669">
        <v>41</v>
      </c>
      <c r="K4669">
        <v>16</v>
      </c>
      <c r="L4669">
        <v>396</v>
      </c>
      <c r="M4669">
        <v>0</v>
      </c>
      <c r="N4669">
        <v>339</v>
      </c>
      <c r="O4669">
        <v>2</v>
      </c>
      <c r="P4669" t="s">
        <v>28</v>
      </c>
      <c r="Q4669" t="s">
        <v>27</v>
      </c>
      <c r="R4669" t="s">
        <v>44</v>
      </c>
      <c r="S4669" t="s">
        <v>43</v>
      </c>
    </row>
    <row r="4670" spans="1:19" x14ac:dyDescent="0.2">
      <c r="A4670">
        <v>2017</v>
      </c>
      <c r="B4670">
        <v>10</v>
      </c>
      <c r="C4670" t="s">
        <v>142</v>
      </c>
      <c r="D4670" t="s">
        <v>137</v>
      </c>
      <c r="E4670" t="s">
        <v>142</v>
      </c>
      <c r="F4670" t="s">
        <v>10</v>
      </c>
      <c r="G4670" t="s">
        <v>143</v>
      </c>
      <c r="H4670" s="11">
        <v>45243</v>
      </c>
      <c r="I4670" t="s">
        <v>151</v>
      </c>
      <c r="J4670">
        <v>45</v>
      </c>
      <c r="K4670">
        <v>21</v>
      </c>
      <c r="L4670">
        <v>548</v>
      </c>
      <c r="M4670">
        <v>0</v>
      </c>
      <c r="N4670">
        <v>313</v>
      </c>
      <c r="O4670">
        <v>1</v>
      </c>
      <c r="P4670" t="s">
        <v>18</v>
      </c>
      <c r="Q4670" t="s">
        <v>17</v>
      </c>
      <c r="R4670" t="s">
        <v>40</v>
      </c>
      <c r="S4670" t="s">
        <v>39</v>
      </c>
    </row>
    <row r="4671" spans="1:19" x14ac:dyDescent="0.2">
      <c r="A4671">
        <v>2017</v>
      </c>
      <c r="B4671">
        <v>11</v>
      </c>
      <c r="C4671" t="s">
        <v>124</v>
      </c>
      <c r="D4671" t="s">
        <v>104</v>
      </c>
      <c r="E4671" t="s">
        <v>124</v>
      </c>
      <c r="F4671" t="s">
        <v>10</v>
      </c>
      <c r="G4671" t="s">
        <v>146</v>
      </c>
      <c r="H4671" s="11">
        <v>45246</v>
      </c>
      <c r="I4671" t="s">
        <v>152</v>
      </c>
      <c r="J4671">
        <v>40</v>
      </c>
      <c r="K4671">
        <v>17</v>
      </c>
      <c r="L4671">
        <v>349</v>
      </c>
      <c r="M4671">
        <v>0</v>
      </c>
      <c r="N4671">
        <v>316</v>
      </c>
      <c r="O4671">
        <v>4</v>
      </c>
      <c r="P4671" t="s">
        <v>55</v>
      </c>
      <c r="Q4671" t="s">
        <v>54</v>
      </c>
      <c r="R4671" t="s">
        <v>67</v>
      </c>
      <c r="S4671" t="s">
        <v>66</v>
      </c>
    </row>
    <row r="4672" spans="1:19" x14ac:dyDescent="0.2">
      <c r="A4672">
        <v>2017</v>
      </c>
      <c r="B4672">
        <v>11</v>
      </c>
      <c r="C4672" t="s">
        <v>117</v>
      </c>
      <c r="D4672" t="s">
        <v>126</v>
      </c>
      <c r="E4672" t="s">
        <v>117</v>
      </c>
      <c r="F4672" t="s">
        <v>10</v>
      </c>
      <c r="G4672" t="s">
        <v>96</v>
      </c>
      <c r="H4672" s="11">
        <v>45249</v>
      </c>
      <c r="I4672" t="s">
        <v>132</v>
      </c>
      <c r="J4672">
        <v>34</v>
      </c>
      <c r="K4672">
        <v>31</v>
      </c>
      <c r="L4672">
        <v>535</v>
      </c>
      <c r="M4672">
        <v>1</v>
      </c>
      <c r="N4672">
        <v>456</v>
      </c>
      <c r="O4672">
        <v>0</v>
      </c>
      <c r="P4672" t="s">
        <v>46</v>
      </c>
      <c r="Q4672" t="s">
        <v>45</v>
      </c>
      <c r="R4672" t="s">
        <v>69</v>
      </c>
      <c r="S4672" t="s">
        <v>68</v>
      </c>
    </row>
    <row r="4673" spans="1:19" x14ac:dyDescent="0.2">
      <c r="A4673">
        <v>2017</v>
      </c>
      <c r="B4673">
        <v>11</v>
      </c>
      <c r="C4673" t="s">
        <v>107</v>
      </c>
      <c r="D4673" t="s">
        <v>123</v>
      </c>
      <c r="E4673" t="s">
        <v>107</v>
      </c>
      <c r="F4673" t="s">
        <v>10</v>
      </c>
      <c r="G4673" t="s">
        <v>96</v>
      </c>
      <c r="H4673" s="11">
        <v>45249</v>
      </c>
      <c r="I4673" t="s">
        <v>132</v>
      </c>
      <c r="J4673">
        <v>31</v>
      </c>
      <c r="K4673">
        <v>21</v>
      </c>
      <c r="L4673">
        <v>357</v>
      </c>
      <c r="M4673">
        <v>2</v>
      </c>
      <c r="N4673">
        <v>292</v>
      </c>
      <c r="O4673">
        <v>2</v>
      </c>
      <c r="P4673" t="s">
        <v>71</v>
      </c>
      <c r="Q4673" t="s">
        <v>70</v>
      </c>
      <c r="R4673" t="s">
        <v>9</v>
      </c>
      <c r="S4673" t="s">
        <v>8</v>
      </c>
    </row>
    <row r="4674" spans="1:19" x14ac:dyDescent="0.2">
      <c r="A4674">
        <v>2017</v>
      </c>
      <c r="B4674">
        <v>11</v>
      </c>
      <c r="C4674" t="s">
        <v>137</v>
      </c>
      <c r="D4674" t="s">
        <v>139</v>
      </c>
      <c r="E4674" t="s">
        <v>139</v>
      </c>
      <c r="F4674" t="s">
        <v>10</v>
      </c>
      <c r="G4674" t="s">
        <v>96</v>
      </c>
      <c r="H4674" s="11">
        <v>45249</v>
      </c>
      <c r="I4674" t="s">
        <v>132</v>
      </c>
      <c r="J4674">
        <v>30</v>
      </c>
      <c r="K4674">
        <v>20</v>
      </c>
      <c r="L4674">
        <v>321</v>
      </c>
      <c r="M4674">
        <v>0</v>
      </c>
      <c r="N4674">
        <v>448</v>
      </c>
      <c r="O4674">
        <v>5</v>
      </c>
      <c r="P4674" t="s">
        <v>40</v>
      </c>
      <c r="Q4674" t="s">
        <v>39</v>
      </c>
      <c r="R4674" t="s">
        <v>65</v>
      </c>
      <c r="S4674" t="s">
        <v>64</v>
      </c>
    </row>
    <row r="4675" spans="1:19" x14ac:dyDescent="0.2">
      <c r="A4675">
        <v>2017</v>
      </c>
      <c r="B4675">
        <v>11</v>
      </c>
      <c r="C4675" t="s">
        <v>136</v>
      </c>
      <c r="D4675" t="s">
        <v>140</v>
      </c>
      <c r="E4675" t="s">
        <v>140</v>
      </c>
      <c r="F4675" t="s">
        <v>10</v>
      </c>
      <c r="G4675" t="s">
        <v>96</v>
      </c>
      <c r="H4675" s="11">
        <v>45249</v>
      </c>
      <c r="I4675" t="s">
        <v>132</v>
      </c>
      <c r="J4675">
        <v>27</v>
      </c>
      <c r="K4675">
        <v>24</v>
      </c>
      <c r="L4675">
        <v>352</v>
      </c>
      <c r="M4675">
        <v>1</v>
      </c>
      <c r="N4675">
        <v>398</v>
      </c>
      <c r="O4675">
        <v>1</v>
      </c>
      <c r="P4675" t="s">
        <v>20</v>
      </c>
      <c r="Q4675" t="s">
        <v>19</v>
      </c>
      <c r="R4675" t="s">
        <v>30</v>
      </c>
      <c r="S4675" t="s">
        <v>29</v>
      </c>
    </row>
    <row r="4676" spans="1:19" x14ac:dyDescent="0.2">
      <c r="A4676">
        <v>2017</v>
      </c>
      <c r="B4676">
        <v>11</v>
      </c>
      <c r="C4676" t="s">
        <v>112</v>
      </c>
      <c r="D4676" t="s">
        <v>122</v>
      </c>
      <c r="E4676" t="s">
        <v>112</v>
      </c>
      <c r="F4676" t="s">
        <v>10</v>
      </c>
      <c r="G4676" t="s">
        <v>96</v>
      </c>
      <c r="H4676" s="11">
        <v>45249</v>
      </c>
      <c r="I4676" t="s">
        <v>132</v>
      </c>
      <c r="J4676">
        <v>24</v>
      </c>
      <c r="K4676">
        <v>7</v>
      </c>
      <c r="L4676">
        <v>451</v>
      </c>
      <c r="M4676">
        <v>0</v>
      </c>
      <c r="N4676">
        <v>254</v>
      </c>
      <c r="O4676">
        <v>1</v>
      </c>
      <c r="P4676" t="s">
        <v>42</v>
      </c>
      <c r="Q4676" t="s">
        <v>41</v>
      </c>
      <c r="R4676" t="s">
        <v>63</v>
      </c>
      <c r="S4676" t="s">
        <v>72</v>
      </c>
    </row>
    <row r="4677" spans="1:19" x14ac:dyDescent="0.2">
      <c r="A4677">
        <v>2017</v>
      </c>
      <c r="B4677">
        <v>11</v>
      </c>
      <c r="C4677" t="s">
        <v>127</v>
      </c>
      <c r="D4677" t="s">
        <v>97</v>
      </c>
      <c r="E4677" t="s">
        <v>127</v>
      </c>
      <c r="F4677" t="s">
        <v>10</v>
      </c>
      <c r="G4677" t="s">
        <v>96</v>
      </c>
      <c r="H4677" s="11">
        <v>45249</v>
      </c>
      <c r="I4677" t="s">
        <v>132</v>
      </c>
      <c r="J4677">
        <v>12</v>
      </c>
      <c r="K4677">
        <v>9</v>
      </c>
      <c r="L4677">
        <v>317</v>
      </c>
      <c r="M4677">
        <v>1</v>
      </c>
      <c r="N4677">
        <v>363</v>
      </c>
      <c r="O4677">
        <v>3</v>
      </c>
      <c r="P4677" t="s">
        <v>48</v>
      </c>
      <c r="Q4677" t="s">
        <v>47</v>
      </c>
      <c r="R4677" t="s">
        <v>38</v>
      </c>
      <c r="S4677" t="s">
        <v>37</v>
      </c>
    </row>
    <row r="4678" spans="1:19" x14ac:dyDescent="0.2">
      <c r="A4678">
        <v>2017</v>
      </c>
      <c r="B4678">
        <v>11</v>
      </c>
      <c r="C4678" t="s">
        <v>101</v>
      </c>
      <c r="D4678" t="s">
        <v>110</v>
      </c>
      <c r="E4678" t="s">
        <v>110</v>
      </c>
      <c r="F4678" t="s">
        <v>10</v>
      </c>
      <c r="G4678" t="s">
        <v>96</v>
      </c>
      <c r="H4678" s="11">
        <v>45249</v>
      </c>
      <c r="I4678" t="s">
        <v>132</v>
      </c>
      <c r="J4678">
        <v>23</v>
      </c>
      <c r="K4678">
        <v>0</v>
      </c>
      <c r="L4678">
        <v>219</v>
      </c>
      <c r="M4678">
        <v>1</v>
      </c>
      <c r="N4678">
        <v>265</v>
      </c>
      <c r="O4678">
        <v>5</v>
      </c>
      <c r="P4678" t="s">
        <v>32</v>
      </c>
      <c r="Q4678" t="s">
        <v>31</v>
      </c>
      <c r="R4678" t="s">
        <v>14</v>
      </c>
      <c r="S4678" t="s">
        <v>13</v>
      </c>
    </row>
    <row r="4679" spans="1:19" x14ac:dyDescent="0.2">
      <c r="A4679">
        <v>2017</v>
      </c>
      <c r="B4679">
        <v>11</v>
      </c>
      <c r="C4679" t="s">
        <v>135</v>
      </c>
      <c r="D4679" t="s">
        <v>128</v>
      </c>
      <c r="E4679" t="s">
        <v>128</v>
      </c>
      <c r="F4679" t="s">
        <v>10</v>
      </c>
      <c r="G4679" t="s">
        <v>96</v>
      </c>
      <c r="H4679" s="11">
        <v>45249</v>
      </c>
      <c r="I4679" t="s">
        <v>132</v>
      </c>
      <c r="J4679">
        <v>19</v>
      </c>
      <c r="K4679">
        <v>7</v>
      </c>
      <c r="L4679">
        <v>284</v>
      </c>
      <c r="M4679">
        <v>1</v>
      </c>
      <c r="N4679">
        <v>184</v>
      </c>
      <c r="O4679">
        <v>5</v>
      </c>
      <c r="P4679" t="s">
        <v>24</v>
      </c>
      <c r="Q4679" t="s">
        <v>23</v>
      </c>
      <c r="R4679" t="s">
        <v>36</v>
      </c>
      <c r="S4679" t="s">
        <v>35</v>
      </c>
    </row>
    <row r="4680" spans="1:19" x14ac:dyDescent="0.2">
      <c r="A4680">
        <v>2017</v>
      </c>
      <c r="B4680">
        <v>11</v>
      </c>
      <c r="C4680" t="s">
        <v>141</v>
      </c>
      <c r="D4680" t="s">
        <v>119</v>
      </c>
      <c r="E4680" t="s">
        <v>141</v>
      </c>
      <c r="F4680" t="s">
        <v>10</v>
      </c>
      <c r="G4680" t="s">
        <v>96</v>
      </c>
      <c r="H4680" s="11">
        <v>45249</v>
      </c>
      <c r="I4680" t="s">
        <v>144</v>
      </c>
      <c r="J4680">
        <v>54</v>
      </c>
      <c r="K4680">
        <v>24</v>
      </c>
      <c r="L4680">
        <v>429</v>
      </c>
      <c r="M4680">
        <v>0</v>
      </c>
      <c r="N4680">
        <v>393</v>
      </c>
      <c r="O4680">
        <v>6</v>
      </c>
      <c r="P4680" t="s">
        <v>57</v>
      </c>
      <c r="Q4680" t="s">
        <v>72</v>
      </c>
      <c r="R4680" t="s">
        <v>16</v>
      </c>
      <c r="S4680" t="s">
        <v>15</v>
      </c>
    </row>
    <row r="4681" spans="1:19" x14ac:dyDescent="0.2">
      <c r="A4681">
        <v>2017</v>
      </c>
      <c r="B4681">
        <v>11</v>
      </c>
      <c r="C4681" t="s">
        <v>131</v>
      </c>
      <c r="D4681" t="s">
        <v>118</v>
      </c>
      <c r="E4681" t="s">
        <v>118</v>
      </c>
      <c r="F4681" t="s">
        <v>10</v>
      </c>
      <c r="G4681" t="s">
        <v>96</v>
      </c>
      <c r="H4681" s="11">
        <v>45249</v>
      </c>
      <c r="I4681" t="s">
        <v>121</v>
      </c>
      <c r="J4681">
        <v>33</v>
      </c>
      <c r="K4681">
        <v>8</v>
      </c>
      <c r="L4681">
        <v>421</v>
      </c>
      <c r="M4681">
        <v>0</v>
      </c>
      <c r="N4681">
        <v>344</v>
      </c>
      <c r="O4681">
        <v>2</v>
      </c>
      <c r="P4681" t="s">
        <v>51</v>
      </c>
      <c r="Q4681" t="s">
        <v>50</v>
      </c>
      <c r="R4681" t="s">
        <v>44</v>
      </c>
      <c r="S4681" t="s">
        <v>43</v>
      </c>
    </row>
    <row r="4682" spans="1:19" x14ac:dyDescent="0.2">
      <c r="A4682">
        <v>2017</v>
      </c>
      <c r="B4682">
        <v>11</v>
      </c>
      <c r="C4682" t="s">
        <v>130</v>
      </c>
      <c r="D4682" t="s">
        <v>134</v>
      </c>
      <c r="E4682" t="s">
        <v>134</v>
      </c>
      <c r="F4682" t="s">
        <v>10</v>
      </c>
      <c r="G4682" t="s">
        <v>96</v>
      </c>
      <c r="H4682" s="11">
        <v>45249</v>
      </c>
      <c r="I4682" t="s">
        <v>121</v>
      </c>
      <c r="J4682">
        <v>20</v>
      </c>
      <c r="K4682">
        <v>17</v>
      </c>
      <c r="L4682">
        <v>190</v>
      </c>
      <c r="M4682">
        <v>0</v>
      </c>
      <c r="N4682">
        <v>341</v>
      </c>
      <c r="O4682">
        <v>2</v>
      </c>
      <c r="P4682" t="s">
        <v>28</v>
      </c>
      <c r="Q4682" t="s">
        <v>27</v>
      </c>
      <c r="R4682" t="s">
        <v>22</v>
      </c>
      <c r="S4682" t="s">
        <v>21</v>
      </c>
    </row>
    <row r="4683" spans="1:19" x14ac:dyDescent="0.2">
      <c r="A4683">
        <v>2017</v>
      </c>
      <c r="B4683">
        <v>11</v>
      </c>
      <c r="C4683" t="s">
        <v>125</v>
      </c>
      <c r="D4683" t="s">
        <v>114</v>
      </c>
      <c r="E4683" t="s">
        <v>114</v>
      </c>
      <c r="F4683" t="s">
        <v>10</v>
      </c>
      <c r="G4683" t="s">
        <v>96</v>
      </c>
      <c r="H4683" s="11">
        <v>45249</v>
      </c>
      <c r="I4683" t="s">
        <v>151</v>
      </c>
      <c r="J4683">
        <v>37</v>
      </c>
      <c r="K4683">
        <v>9</v>
      </c>
      <c r="L4683">
        <v>383</v>
      </c>
      <c r="M4683">
        <v>0</v>
      </c>
      <c r="N4683">
        <v>225</v>
      </c>
      <c r="O4683">
        <v>4</v>
      </c>
      <c r="P4683" t="s">
        <v>26</v>
      </c>
      <c r="Q4683" t="s">
        <v>25</v>
      </c>
      <c r="R4683" t="s">
        <v>53</v>
      </c>
      <c r="S4683" t="s">
        <v>52</v>
      </c>
    </row>
    <row r="4684" spans="1:19" x14ac:dyDescent="0.2">
      <c r="A4684">
        <v>2017</v>
      </c>
      <c r="B4684">
        <v>11</v>
      </c>
      <c r="C4684" t="s">
        <v>105</v>
      </c>
      <c r="D4684" t="s">
        <v>138</v>
      </c>
      <c r="E4684" t="s">
        <v>138</v>
      </c>
      <c r="F4684" t="s">
        <v>10</v>
      </c>
      <c r="G4684" t="s">
        <v>143</v>
      </c>
      <c r="H4684" s="11">
        <v>45250</v>
      </c>
      <c r="I4684" t="s">
        <v>151</v>
      </c>
      <c r="J4684">
        <v>34</v>
      </c>
      <c r="K4684">
        <v>31</v>
      </c>
      <c r="L4684">
        <v>279</v>
      </c>
      <c r="M4684">
        <v>1</v>
      </c>
      <c r="N4684">
        <v>360</v>
      </c>
      <c r="O4684">
        <v>2</v>
      </c>
      <c r="P4684" t="s">
        <v>61</v>
      </c>
      <c r="Q4684" t="s">
        <v>60</v>
      </c>
      <c r="R4684" t="s">
        <v>12</v>
      </c>
      <c r="S4684" t="s">
        <v>11</v>
      </c>
    </row>
    <row r="4685" spans="1:19" x14ac:dyDescent="0.2">
      <c r="A4685">
        <v>2017</v>
      </c>
      <c r="B4685">
        <v>12</v>
      </c>
      <c r="C4685" t="s">
        <v>140</v>
      </c>
      <c r="D4685" t="s">
        <v>112</v>
      </c>
      <c r="E4685" t="s">
        <v>112</v>
      </c>
      <c r="F4685" t="s">
        <v>10</v>
      </c>
      <c r="G4685" t="s">
        <v>146</v>
      </c>
      <c r="H4685" s="11">
        <v>45253</v>
      </c>
      <c r="I4685" t="s">
        <v>147</v>
      </c>
      <c r="J4685">
        <v>30</v>
      </c>
      <c r="K4685">
        <v>23</v>
      </c>
      <c r="L4685">
        <v>408</v>
      </c>
      <c r="M4685">
        <v>0</v>
      </c>
      <c r="N4685">
        <v>289</v>
      </c>
      <c r="O4685">
        <v>2</v>
      </c>
      <c r="P4685" t="s">
        <v>30</v>
      </c>
      <c r="Q4685" t="s">
        <v>29</v>
      </c>
      <c r="R4685" t="s">
        <v>42</v>
      </c>
      <c r="S4685" t="s">
        <v>41</v>
      </c>
    </row>
    <row r="4686" spans="1:19" x14ac:dyDescent="0.2">
      <c r="A4686">
        <v>2017</v>
      </c>
      <c r="B4686">
        <v>12</v>
      </c>
      <c r="C4686" t="s">
        <v>125</v>
      </c>
      <c r="D4686" t="s">
        <v>141</v>
      </c>
      <c r="E4686" t="s">
        <v>141</v>
      </c>
      <c r="F4686" t="s">
        <v>10</v>
      </c>
      <c r="G4686" t="s">
        <v>146</v>
      </c>
      <c r="H4686" s="11">
        <v>45253</v>
      </c>
      <c r="I4686" t="s">
        <v>145</v>
      </c>
      <c r="J4686">
        <v>28</v>
      </c>
      <c r="K4686">
        <v>6</v>
      </c>
      <c r="L4686">
        <v>515</v>
      </c>
      <c r="M4686">
        <v>0</v>
      </c>
      <c r="N4686">
        <v>247</v>
      </c>
      <c r="O4686">
        <v>2</v>
      </c>
      <c r="P4686" t="s">
        <v>26</v>
      </c>
      <c r="Q4686" t="s">
        <v>25</v>
      </c>
      <c r="R4686" t="s">
        <v>57</v>
      </c>
      <c r="S4686" t="s">
        <v>72</v>
      </c>
    </row>
    <row r="4687" spans="1:19" x14ac:dyDescent="0.2">
      <c r="A4687">
        <v>2017</v>
      </c>
      <c r="B4687">
        <v>12</v>
      </c>
      <c r="C4687" t="s">
        <v>126</v>
      </c>
      <c r="D4687" t="s">
        <v>127</v>
      </c>
      <c r="E4687" t="s">
        <v>126</v>
      </c>
      <c r="F4687" t="s">
        <v>10</v>
      </c>
      <c r="G4687" t="s">
        <v>146</v>
      </c>
      <c r="H4687" s="11">
        <v>45253</v>
      </c>
      <c r="I4687" t="s">
        <v>151</v>
      </c>
      <c r="J4687">
        <v>20</v>
      </c>
      <c r="K4687">
        <v>10</v>
      </c>
      <c r="L4687">
        <v>323</v>
      </c>
      <c r="M4687">
        <v>1</v>
      </c>
      <c r="N4687">
        <v>170</v>
      </c>
      <c r="O4687">
        <v>1</v>
      </c>
      <c r="P4687" t="s">
        <v>69</v>
      </c>
      <c r="Q4687" t="s">
        <v>68</v>
      </c>
      <c r="R4687" t="s">
        <v>48</v>
      </c>
      <c r="S4687" t="s">
        <v>47</v>
      </c>
    </row>
    <row r="4688" spans="1:19" x14ac:dyDescent="0.2">
      <c r="A4688">
        <v>2017</v>
      </c>
      <c r="B4688">
        <v>12</v>
      </c>
      <c r="C4688" t="s">
        <v>134</v>
      </c>
      <c r="D4688" t="s">
        <v>135</v>
      </c>
      <c r="E4688" t="s">
        <v>134</v>
      </c>
      <c r="F4688" t="s">
        <v>10</v>
      </c>
      <c r="G4688" t="s">
        <v>96</v>
      </c>
      <c r="H4688" s="11">
        <v>45256</v>
      </c>
      <c r="I4688" t="s">
        <v>132</v>
      </c>
      <c r="J4688">
        <v>30</v>
      </c>
      <c r="K4688">
        <v>16</v>
      </c>
      <c r="L4688">
        <v>361</v>
      </c>
      <c r="M4688">
        <v>0</v>
      </c>
      <c r="N4688">
        <v>405</v>
      </c>
      <c r="O4688">
        <v>0</v>
      </c>
      <c r="P4688" t="s">
        <v>22</v>
      </c>
      <c r="Q4688" t="s">
        <v>21</v>
      </c>
      <c r="R4688" t="s">
        <v>24</v>
      </c>
      <c r="S4688" t="s">
        <v>23</v>
      </c>
    </row>
    <row r="4689" spans="1:19" x14ac:dyDescent="0.2">
      <c r="A4689">
        <v>2017</v>
      </c>
      <c r="B4689">
        <v>12</v>
      </c>
      <c r="C4689" t="s">
        <v>129</v>
      </c>
      <c r="D4689" t="s">
        <v>104</v>
      </c>
      <c r="E4689" t="s">
        <v>104</v>
      </c>
      <c r="F4689" t="s">
        <v>10</v>
      </c>
      <c r="G4689" t="s">
        <v>96</v>
      </c>
      <c r="H4689" s="11">
        <v>45256</v>
      </c>
      <c r="I4689" t="s">
        <v>132</v>
      </c>
      <c r="J4689">
        <v>20</v>
      </c>
      <c r="K4689">
        <v>16</v>
      </c>
      <c r="L4689">
        <v>276</v>
      </c>
      <c r="M4689">
        <v>2</v>
      </c>
      <c r="N4689">
        <v>254</v>
      </c>
      <c r="O4689">
        <v>1</v>
      </c>
      <c r="P4689" t="s">
        <v>34</v>
      </c>
      <c r="Q4689" t="s">
        <v>33</v>
      </c>
      <c r="R4689" t="s">
        <v>67</v>
      </c>
      <c r="S4689" t="s">
        <v>66</v>
      </c>
    </row>
    <row r="4690" spans="1:19" x14ac:dyDescent="0.2">
      <c r="A4690">
        <v>2017</v>
      </c>
      <c r="B4690">
        <v>12</v>
      </c>
      <c r="C4690" t="s">
        <v>118</v>
      </c>
      <c r="D4690" t="s">
        <v>137</v>
      </c>
      <c r="E4690" t="s">
        <v>118</v>
      </c>
      <c r="F4690" t="s">
        <v>10</v>
      </c>
      <c r="G4690" t="s">
        <v>96</v>
      </c>
      <c r="H4690" s="11">
        <v>45256</v>
      </c>
      <c r="I4690" t="s">
        <v>132</v>
      </c>
      <c r="J4690">
        <v>35</v>
      </c>
      <c r="K4690">
        <v>17</v>
      </c>
      <c r="L4690">
        <v>417</v>
      </c>
      <c r="M4690">
        <v>2</v>
      </c>
      <c r="N4690">
        <v>221</v>
      </c>
      <c r="O4690">
        <v>3</v>
      </c>
      <c r="P4690" t="s">
        <v>44</v>
      </c>
      <c r="Q4690" t="s">
        <v>43</v>
      </c>
      <c r="R4690" t="s">
        <v>40</v>
      </c>
      <c r="S4690" t="s">
        <v>39</v>
      </c>
    </row>
    <row r="4691" spans="1:19" x14ac:dyDescent="0.2">
      <c r="A4691">
        <v>2017</v>
      </c>
      <c r="B4691">
        <v>12</v>
      </c>
      <c r="C4691" t="s">
        <v>97</v>
      </c>
      <c r="D4691" t="s">
        <v>119</v>
      </c>
      <c r="E4691" t="s">
        <v>119</v>
      </c>
      <c r="F4691" t="s">
        <v>10</v>
      </c>
      <c r="G4691" t="s">
        <v>96</v>
      </c>
      <c r="H4691" s="11">
        <v>45256</v>
      </c>
      <c r="I4691" t="s">
        <v>132</v>
      </c>
      <c r="J4691">
        <v>16</v>
      </c>
      <c r="K4691">
        <v>10</v>
      </c>
      <c r="L4691">
        <v>268</v>
      </c>
      <c r="M4691">
        <v>0</v>
      </c>
      <c r="N4691">
        <v>236</v>
      </c>
      <c r="O4691">
        <v>1</v>
      </c>
      <c r="P4691" t="s">
        <v>38</v>
      </c>
      <c r="Q4691" t="s">
        <v>37</v>
      </c>
      <c r="R4691" t="s">
        <v>16</v>
      </c>
      <c r="S4691" t="s">
        <v>15</v>
      </c>
    </row>
    <row r="4692" spans="1:19" x14ac:dyDescent="0.2">
      <c r="A4692">
        <v>2017</v>
      </c>
      <c r="B4692">
        <v>12</v>
      </c>
      <c r="C4692" t="s">
        <v>114</v>
      </c>
      <c r="D4692" t="s">
        <v>136</v>
      </c>
      <c r="E4692" t="s">
        <v>114</v>
      </c>
      <c r="F4692" t="s">
        <v>10</v>
      </c>
      <c r="G4692" t="s">
        <v>96</v>
      </c>
      <c r="H4692" s="11">
        <v>45256</v>
      </c>
      <c r="I4692" t="s">
        <v>132</v>
      </c>
      <c r="J4692">
        <v>31</v>
      </c>
      <c r="K4692">
        <v>3</v>
      </c>
      <c r="L4692">
        <v>420</v>
      </c>
      <c r="M4692">
        <v>3</v>
      </c>
      <c r="N4692">
        <v>140</v>
      </c>
      <c r="O4692">
        <v>2</v>
      </c>
      <c r="P4692" t="s">
        <v>53</v>
      </c>
      <c r="Q4692" t="s">
        <v>52</v>
      </c>
      <c r="R4692" t="s">
        <v>20</v>
      </c>
      <c r="S4692" t="s">
        <v>19</v>
      </c>
    </row>
    <row r="4693" spans="1:19" x14ac:dyDescent="0.2">
      <c r="A4693">
        <v>2017</v>
      </c>
      <c r="B4693">
        <v>12</v>
      </c>
      <c r="C4693" t="s">
        <v>138</v>
      </c>
      <c r="D4693" t="s">
        <v>139</v>
      </c>
      <c r="E4693" t="s">
        <v>138</v>
      </c>
      <c r="F4693" t="s">
        <v>10</v>
      </c>
      <c r="G4693" t="s">
        <v>96</v>
      </c>
      <c r="H4693" s="11">
        <v>45256</v>
      </c>
      <c r="I4693" t="s">
        <v>132</v>
      </c>
      <c r="J4693">
        <v>34</v>
      </c>
      <c r="K4693">
        <v>20</v>
      </c>
      <c r="L4693">
        <v>516</v>
      </c>
      <c r="M4693">
        <v>1</v>
      </c>
      <c r="N4693">
        <v>373</v>
      </c>
      <c r="O4693">
        <v>0</v>
      </c>
      <c r="P4693" t="s">
        <v>12</v>
      </c>
      <c r="Q4693" t="s">
        <v>11</v>
      </c>
      <c r="R4693" t="s">
        <v>65</v>
      </c>
      <c r="S4693" t="s">
        <v>64</v>
      </c>
    </row>
    <row r="4694" spans="1:19" x14ac:dyDescent="0.2">
      <c r="A4694">
        <v>2017</v>
      </c>
      <c r="B4694">
        <v>12</v>
      </c>
      <c r="C4694" t="s">
        <v>133</v>
      </c>
      <c r="D4694" t="s">
        <v>142</v>
      </c>
      <c r="E4694" t="s">
        <v>142</v>
      </c>
      <c r="F4694" t="s">
        <v>10</v>
      </c>
      <c r="G4694" t="s">
        <v>96</v>
      </c>
      <c r="H4694" s="11">
        <v>45256</v>
      </c>
      <c r="I4694" t="s">
        <v>132</v>
      </c>
      <c r="J4694">
        <v>35</v>
      </c>
      <c r="K4694">
        <v>27</v>
      </c>
      <c r="L4694">
        <v>299</v>
      </c>
      <c r="M4694">
        <v>0</v>
      </c>
      <c r="N4694">
        <v>391</v>
      </c>
      <c r="O4694">
        <v>1</v>
      </c>
      <c r="P4694" t="s">
        <v>49</v>
      </c>
      <c r="Q4694" t="s">
        <v>47</v>
      </c>
      <c r="R4694" t="s">
        <v>18</v>
      </c>
      <c r="S4694" t="s">
        <v>17</v>
      </c>
    </row>
    <row r="4695" spans="1:19" x14ac:dyDescent="0.2">
      <c r="A4695">
        <v>2017</v>
      </c>
      <c r="B4695">
        <v>12</v>
      </c>
      <c r="C4695" t="s">
        <v>98</v>
      </c>
      <c r="D4695" t="s">
        <v>105</v>
      </c>
      <c r="E4695" t="s">
        <v>105</v>
      </c>
      <c r="F4695" t="s">
        <v>10</v>
      </c>
      <c r="G4695" t="s">
        <v>96</v>
      </c>
      <c r="H4695" s="11">
        <v>45256</v>
      </c>
      <c r="I4695" t="s">
        <v>144</v>
      </c>
      <c r="J4695">
        <v>24</v>
      </c>
      <c r="K4695">
        <v>13</v>
      </c>
      <c r="L4695">
        <v>318</v>
      </c>
      <c r="M4695">
        <v>1</v>
      </c>
      <c r="N4695">
        <v>280</v>
      </c>
      <c r="O4695">
        <v>1</v>
      </c>
      <c r="P4695" t="s">
        <v>59</v>
      </c>
      <c r="Q4695" t="s">
        <v>58</v>
      </c>
      <c r="R4695" t="s">
        <v>61</v>
      </c>
      <c r="S4695" t="s">
        <v>60</v>
      </c>
    </row>
    <row r="4696" spans="1:19" x14ac:dyDescent="0.2">
      <c r="A4696">
        <v>2017</v>
      </c>
      <c r="B4696">
        <v>12</v>
      </c>
      <c r="C4696" t="s">
        <v>122</v>
      </c>
      <c r="D4696" t="s">
        <v>117</v>
      </c>
      <c r="E4696" t="s">
        <v>122</v>
      </c>
      <c r="F4696" t="s">
        <v>10</v>
      </c>
      <c r="G4696" t="s">
        <v>96</v>
      </c>
      <c r="H4696" s="11">
        <v>45256</v>
      </c>
      <c r="I4696" t="s">
        <v>121</v>
      </c>
      <c r="J4696">
        <v>26</v>
      </c>
      <c r="K4696">
        <v>20</v>
      </c>
      <c r="L4696">
        <v>415</v>
      </c>
      <c r="M4696">
        <v>1</v>
      </c>
      <c r="N4696">
        <v>346</v>
      </c>
      <c r="O4696">
        <v>0</v>
      </c>
      <c r="P4696" t="s">
        <v>63</v>
      </c>
      <c r="Q4696" t="s">
        <v>72</v>
      </c>
      <c r="R4696" t="s">
        <v>46</v>
      </c>
      <c r="S4696" t="s">
        <v>45</v>
      </c>
    </row>
    <row r="4697" spans="1:19" x14ac:dyDescent="0.2">
      <c r="A4697">
        <v>2017</v>
      </c>
      <c r="B4697">
        <v>12</v>
      </c>
      <c r="C4697" t="s">
        <v>123</v>
      </c>
      <c r="D4697" t="s">
        <v>128</v>
      </c>
      <c r="E4697" t="s">
        <v>123</v>
      </c>
      <c r="F4697" t="s">
        <v>10</v>
      </c>
      <c r="G4697" t="s">
        <v>96</v>
      </c>
      <c r="H4697" s="11">
        <v>45256</v>
      </c>
      <c r="I4697" t="s">
        <v>121</v>
      </c>
      <c r="J4697">
        <v>27</v>
      </c>
      <c r="K4697">
        <v>24</v>
      </c>
      <c r="L4697">
        <v>344</v>
      </c>
      <c r="M4697">
        <v>2</v>
      </c>
      <c r="N4697">
        <v>219</v>
      </c>
      <c r="O4697">
        <v>3</v>
      </c>
      <c r="P4697" t="s">
        <v>9</v>
      </c>
      <c r="Q4697" t="s">
        <v>8</v>
      </c>
      <c r="R4697" t="s">
        <v>36</v>
      </c>
      <c r="S4697" t="s">
        <v>35</v>
      </c>
    </row>
    <row r="4698" spans="1:19" x14ac:dyDescent="0.2">
      <c r="A4698">
        <v>2017</v>
      </c>
      <c r="B4698">
        <v>12</v>
      </c>
      <c r="C4698" t="s">
        <v>131</v>
      </c>
      <c r="D4698" t="s">
        <v>130</v>
      </c>
      <c r="E4698" t="s">
        <v>131</v>
      </c>
      <c r="F4698" t="s">
        <v>10</v>
      </c>
      <c r="G4698" t="s">
        <v>96</v>
      </c>
      <c r="H4698" s="11">
        <v>45256</v>
      </c>
      <c r="I4698" t="s">
        <v>121</v>
      </c>
      <c r="J4698">
        <v>21</v>
      </c>
      <c r="K4698">
        <v>14</v>
      </c>
      <c r="L4698">
        <v>348</v>
      </c>
      <c r="M4698">
        <v>1</v>
      </c>
      <c r="N4698">
        <v>216</v>
      </c>
      <c r="O4698">
        <v>1</v>
      </c>
      <c r="P4698" t="s">
        <v>51</v>
      </c>
      <c r="Q4698" t="s">
        <v>50</v>
      </c>
      <c r="R4698" t="s">
        <v>28</v>
      </c>
      <c r="S4698" t="s">
        <v>27</v>
      </c>
    </row>
    <row r="4699" spans="1:19" x14ac:dyDescent="0.2">
      <c r="A4699">
        <v>2017</v>
      </c>
      <c r="B4699">
        <v>12</v>
      </c>
      <c r="C4699" t="s">
        <v>124</v>
      </c>
      <c r="D4699" t="s">
        <v>101</v>
      </c>
      <c r="E4699" t="s">
        <v>124</v>
      </c>
      <c r="F4699" t="s">
        <v>10</v>
      </c>
      <c r="G4699" t="s">
        <v>96</v>
      </c>
      <c r="H4699" s="11">
        <v>45256</v>
      </c>
      <c r="I4699" t="s">
        <v>151</v>
      </c>
      <c r="J4699">
        <v>31</v>
      </c>
      <c r="K4699">
        <v>28</v>
      </c>
      <c r="L4699">
        <v>462</v>
      </c>
      <c r="M4699">
        <v>3</v>
      </c>
      <c r="N4699">
        <v>307</v>
      </c>
      <c r="O4699">
        <v>0</v>
      </c>
      <c r="P4699" t="s">
        <v>55</v>
      </c>
      <c r="Q4699" t="s">
        <v>54</v>
      </c>
      <c r="R4699" t="s">
        <v>32</v>
      </c>
      <c r="S4699" t="s">
        <v>31</v>
      </c>
    </row>
    <row r="4700" spans="1:19" x14ac:dyDescent="0.2">
      <c r="A4700">
        <v>2017</v>
      </c>
      <c r="B4700">
        <v>12</v>
      </c>
      <c r="C4700" t="s">
        <v>110</v>
      </c>
      <c r="D4700" t="s">
        <v>107</v>
      </c>
      <c r="E4700" t="s">
        <v>110</v>
      </c>
      <c r="F4700" t="s">
        <v>10</v>
      </c>
      <c r="G4700" t="s">
        <v>143</v>
      </c>
      <c r="H4700" s="11">
        <v>45257</v>
      </c>
      <c r="I4700" t="s">
        <v>151</v>
      </c>
      <c r="J4700">
        <v>23</v>
      </c>
      <c r="K4700">
        <v>16</v>
      </c>
      <c r="L4700">
        <v>294</v>
      </c>
      <c r="M4700">
        <v>0</v>
      </c>
      <c r="N4700">
        <v>303</v>
      </c>
      <c r="O4700">
        <v>3</v>
      </c>
      <c r="P4700" t="s">
        <v>14</v>
      </c>
      <c r="Q4700" t="s">
        <v>13</v>
      </c>
      <c r="R4700" t="s">
        <v>71</v>
      </c>
      <c r="S4700" t="s">
        <v>70</v>
      </c>
    </row>
    <row r="4701" spans="1:19" x14ac:dyDescent="0.2">
      <c r="A4701">
        <v>2017</v>
      </c>
      <c r="B4701">
        <v>13</v>
      </c>
      <c r="C4701" t="s">
        <v>125</v>
      </c>
      <c r="D4701" t="s">
        <v>126</v>
      </c>
      <c r="E4701" t="s">
        <v>125</v>
      </c>
      <c r="F4701" t="s">
        <v>10</v>
      </c>
      <c r="G4701" t="s">
        <v>146</v>
      </c>
      <c r="H4701" s="11">
        <v>45260</v>
      </c>
      <c r="I4701" t="s">
        <v>152</v>
      </c>
      <c r="J4701">
        <v>38</v>
      </c>
      <c r="K4701">
        <v>14</v>
      </c>
      <c r="L4701">
        <v>275</v>
      </c>
      <c r="M4701">
        <v>0</v>
      </c>
      <c r="N4701">
        <v>280</v>
      </c>
      <c r="O4701">
        <v>4</v>
      </c>
      <c r="P4701" t="s">
        <v>26</v>
      </c>
      <c r="Q4701" t="s">
        <v>25</v>
      </c>
      <c r="R4701" t="s">
        <v>69</v>
      </c>
      <c r="S4701" t="s">
        <v>68</v>
      </c>
    </row>
    <row r="4702" spans="1:19" x14ac:dyDescent="0.2">
      <c r="A4702">
        <v>2017</v>
      </c>
      <c r="B4702">
        <v>13</v>
      </c>
      <c r="C4702" t="s">
        <v>119</v>
      </c>
      <c r="D4702" t="s">
        <v>118</v>
      </c>
      <c r="E4702" t="s">
        <v>118</v>
      </c>
      <c r="F4702" t="s">
        <v>10</v>
      </c>
      <c r="G4702" t="s">
        <v>96</v>
      </c>
      <c r="H4702" s="11">
        <v>45263</v>
      </c>
      <c r="I4702" t="s">
        <v>132</v>
      </c>
      <c r="J4702">
        <v>23</v>
      </c>
      <c r="K4702">
        <v>3</v>
      </c>
      <c r="L4702">
        <v>435</v>
      </c>
      <c r="M4702">
        <v>1</v>
      </c>
      <c r="N4702">
        <v>268</v>
      </c>
      <c r="O4702">
        <v>1</v>
      </c>
      <c r="P4702" t="s">
        <v>16</v>
      </c>
      <c r="Q4702" t="s">
        <v>15</v>
      </c>
      <c r="R4702" t="s">
        <v>44</v>
      </c>
      <c r="S4702" t="s">
        <v>43</v>
      </c>
    </row>
    <row r="4703" spans="1:19" x14ac:dyDescent="0.2">
      <c r="A4703">
        <v>2017</v>
      </c>
      <c r="B4703">
        <v>13</v>
      </c>
      <c r="C4703" t="s">
        <v>133</v>
      </c>
      <c r="D4703" t="s">
        <v>97</v>
      </c>
      <c r="E4703" t="s">
        <v>133</v>
      </c>
      <c r="F4703" t="s">
        <v>10</v>
      </c>
      <c r="G4703" t="s">
        <v>96</v>
      </c>
      <c r="H4703" s="11">
        <v>45263</v>
      </c>
      <c r="I4703" t="s">
        <v>132</v>
      </c>
      <c r="J4703">
        <v>38</v>
      </c>
      <c r="K4703">
        <v>31</v>
      </c>
      <c r="L4703">
        <v>488</v>
      </c>
      <c r="M4703">
        <v>0</v>
      </c>
      <c r="N4703">
        <v>474</v>
      </c>
      <c r="O4703">
        <v>0</v>
      </c>
      <c r="P4703" t="s">
        <v>49</v>
      </c>
      <c r="Q4703" t="s">
        <v>47</v>
      </c>
      <c r="R4703" t="s">
        <v>38</v>
      </c>
      <c r="S4703" t="s">
        <v>37</v>
      </c>
    </row>
    <row r="4704" spans="1:19" x14ac:dyDescent="0.2">
      <c r="A4704">
        <v>2017</v>
      </c>
      <c r="B4704">
        <v>13</v>
      </c>
      <c r="C4704" t="s">
        <v>110</v>
      </c>
      <c r="D4704" t="s">
        <v>140</v>
      </c>
      <c r="E4704" t="s">
        <v>110</v>
      </c>
      <c r="F4704" t="s">
        <v>10</v>
      </c>
      <c r="G4704" t="s">
        <v>96</v>
      </c>
      <c r="H4704" s="11">
        <v>45263</v>
      </c>
      <c r="I4704" t="s">
        <v>132</v>
      </c>
      <c r="J4704">
        <v>44</v>
      </c>
      <c r="K4704">
        <v>20</v>
      </c>
      <c r="L4704">
        <v>370</v>
      </c>
      <c r="M4704">
        <v>0</v>
      </c>
      <c r="N4704">
        <v>372</v>
      </c>
      <c r="O4704">
        <v>3</v>
      </c>
      <c r="P4704" t="s">
        <v>14</v>
      </c>
      <c r="Q4704" t="s">
        <v>13</v>
      </c>
      <c r="R4704" t="s">
        <v>30</v>
      </c>
      <c r="S4704" t="s">
        <v>29</v>
      </c>
    </row>
    <row r="4705" spans="1:19" x14ac:dyDescent="0.2">
      <c r="A4705">
        <v>2017</v>
      </c>
      <c r="B4705">
        <v>13</v>
      </c>
      <c r="C4705" t="s">
        <v>136</v>
      </c>
      <c r="D4705" t="s">
        <v>98</v>
      </c>
      <c r="E4705" t="s">
        <v>98</v>
      </c>
      <c r="F4705" t="s">
        <v>10</v>
      </c>
      <c r="G4705" t="s">
        <v>96</v>
      </c>
      <c r="H4705" s="11">
        <v>45263</v>
      </c>
      <c r="I4705" t="s">
        <v>132</v>
      </c>
      <c r="J4705">
        <v>15</v>
      </c>
      <c r="K4705">
        <v>14</v>
      </c>
      <c r="L4705">
        <v>388</v>
      </c>
      <c r="M4705">
        <v>1</v>
      </c>
      <c r="N4705">
        <v>147</v>
      </c>
      <c r="O4705">
        <v>0</v>
      </c>
      <c r="P4705" t="s">
        <v>20</v>
      </c>
      <c r="Q4705" t="s">
        <v>19</v>
      </c>
      <c r="R4705" t="s">
        <v>59</v>
      </c>
      <c r="S4705" t="s">
        <v>58</v>
      </c>
    </row>
    <row r="4706" spans="1:19" x14ac:dyDescent="0.2">
      <c r="A4706">
        <v>2017</v>
      </c>
      <c r="B4706">
        <v>13</v>
      </c>
      <c r="C4706" t="s">
        <v>138</v>
      </c>
      <c r="D4706" t="s">
        <v>112</v>
      </c>
      <c r="E4706" t="s">
        <v>112</v>
      </c>
      <c r="F4706" t="s">
        <v>10</v>
      </c>
      <c r="G4706" t="s">
        <v>96</v>
      </c>
      <c r="H4706" s="11">
        <v>45263</v>
      </c>
      <c r="I4706" t="s">
        <v>132</v>
      </c>
      <c r="J4706">
        <v>14</v>
      </c>
      <c r="K4706">
        <v>9</v>
      </c>
      <c r="L4706">
        <v>312</v>
      </c>
      <c r="M4706">
        <v>0</v>
      </c>
      <c r="N4706">
        <v>275</v>
      </c>
      <c r="O4706">
        <v>0</v>
      </c>
      <c r="P4706" t="s">
        <v>12</v>
      </c>
      <c r="Q4706" t="s">
        <v>11</v>
      </c>
      <c r="R4706" t="s">
        <v>42</v>
      </c>
      <c r="S4706" t="s">
        <v>41</v>
      </c>
    </row>
    <row r="4707" spans="1:19" x14ac:dyDescent="0.2">
      <c r="A4707">
        <v>2017</v>
      </c>
      <c r="B4707">
        <v>13</v>
      </c>
      <c r="C4707" t="s">
        <v>137</v>
      </c>
      <c r="D4707" t="s">
        <v>130</v>
      </c>
      <c r="E4707" t="s">
        <v>137</v>
      </c>
      <c r="F4707" t="s">
        <v>10</v>
      </c>
      <c r="G4707" t="s">
        <v>96</v>
      </c>
      <c r="H4707" s="11">
        <v>45263</v>
      </c>
      <c r="I4707" t="s">
        <v>132</v>
      </c>
      <c r="J4707">
        <v>35</v>
      </c>
      <c r="K4707">
        <v>9</v>
      </c>
      <c r="L4707">
        <v>367</v>
      </c>
      <c r="M4707">
        <v>3</v>
      </c>
      <c r="N4707">
        <v>270</v>
      </c>
      <c r="O4707">
        <v>3</v>
      </c>
      <c r="P4707" t="s">
        <v>40</v>
      </c>
      <c r="Q4707" t="s">
        <v>39</v>
      </c>
      <c r="R4707" t="s">
        <v>28</v>
      </c>
      <c r="S4707" t="s">
        <v>27</v>
      </c>
    </row>
    <row r="4708" spans="1:19" x14ac:dyDescent="0.2">
      <c r="A4708">
        <v>2017</v>
      </c>
      <c r="B4708">
        <v>13</v>
      </c>
      <c r="C4708" t="s">
        <v>101</v>
      </c>
      <c r="D4708" t="s">
        <v>139</v>
      </c>
      <c r="E4708" t="s">
        <v>101</v>
      </c>
      <c r="F4708" t="s">
        <v>10</v>
      </c>
      <c r="G4708" t="s">
        <v>96</v>
      </c>
      <c r="H4708" s="11">
        <v>45263</v>
      </c>
      <c r="I4708" t="s">
        <v>132</v>
      </c>
      <c r="J4708">
        <v>26</v>
      </c>
      <c r="K4708">
        <v>20</v>
      </c>
      <c r="L4708">
        <v>276</v>
      </c>
      <c r="M4708">
        <v>1</v>
      </c>
      <c r="N4708">
        <v>395</v>
      </c>
      <c r="O4708">
        <v>1</v>
      </c>
      <c r="P4708" t="s">
        <v>32</v>
      </c>
      <c r="Q4708" t="s">
        <v>31</v>
      </c>
      <c r="R4708" t="s">
        <v>65</v>
      </c>
      <c r="S4708" t="s">
        <v>64</v>
      </c>
    </row>
    <row r="4709" spans="1:19" x14ac:dyDescent="0.2">
      <c r="A4709">
        <v>2017</v>
      </c>
      <c r="B4709">
        <v>13</v>
      </c>
      <c r="C4709" t="s">
        <v>128</v>
      </c>
      <c r="D4709" t="s">
        <v>129</v>
      </c>
      <c r="E4709" t="s">
        <v>128</v>
      </c>
      <c r="F4709" t="s">
        <v>10</v>
      </c>
      <c r="G4709" t="s">
        <v>96</v>
      </c>
      <c r="H4709" s="11">
        <v>45263</v>
      </c>
      <c r="I4709" t="s">
        <v>132</v>
      </c>
      <c r="J4709">
        <v>30</v>
      </c>
      <c r="K4709">
        <v>10</v>
      </c>
      <c r="L4709">
        <v>426</v>
      </c>
      <c r="M4709">
        <v>0</v>
      </c>
      <c r="N4709">
        <v>290</v>
      </c>
      <c r="O4709">
        <v>2</v>
      </c>
      <c r="P4709" t="s">
        <v>36</v>
      </c>
      <c r="Q4709" t="s">
        <v>35</v>
      </c>
      <c r="R4709" t="s">
        <v>34</v>
      </c>
      <c r="S4709" t="s">
        <v>33</v>
      </c>
    </row>
    <row r="4710" spans="1:19" x14ac:dyDescent="0.2">
      <c r="A4710">
        <v>2017</v>
      </c>
      <c r="B4710">
        <v>13</v>
      </c>
      <c r="C4710" t="s">
        <v>104</v>
      </c>
      <c r="D4710" t="s">
        <v>107</v>
      </c>
      <c r="E4710" t="s">
        <v>104</v>
      </c>
      <c r="F4710" t="s">
        <v>10</v>
      </c>
      <c r="G4710" t="s">
        <v>96</v>
      </c>
      <c r="H4710" s="11">
        <v>45263</v>
      </c>
      <c r="I4710" t="s">
        <v>132</v>
      </c>
      <c r="J4710">
        <v>24</v>
      </c>
      <c r="K4710">
        <v>13</v>
      </c>
      <c r="L4710">
        <v>344</v>
      </c>
      <c r="M4710">
        <v>1</v>
      </c>
      <c r="N4710">
        <v>384</v>
      </c>
      <c r="O4710">
        <v>1</v>
      </c>
      <c r="P4710" t="s">
        <v>67</v>
      </c>
      <c r="Q4710" t="s">
        <v>66</v>
      </c>
      <c r="R4710" t="s">
        <v>71</v>
      </c>
      <c r="S4710" t="s">
        <v>70</v>
      </c>
    </row>
    <row r="4711" spans="1:19" x14ac:dyDescent="0.2">
      <c r="A4711">
        <v>2017</v>
      </c>
      <c r="B4711">
        <v>13</v>
      </c>
      <c r="C4711" t="s">
        <v>141</v>
      </c>
      <c r="D4711" t="s">
        <v>135</v>
      </c>
      <c r="E4711" t="s">
        <v>141</v>
      </c>
      <c r="F4711" t="s">
        <v>10</v>
      </c>
      <c r="G4711" t="s">
        <v>96</v>
      </c>
      <c r="H4711" s="11">
        <v>45263</v>
      </c>
      <c r="I4711" t="s">
        <v>144</v>
      </c>
      <c r="J4711">
        <v>19</v>
      </c>
      <c r="K4711">
        <v>10</v>
      </c>
      <c r="L4711">
        <v>429</v>
      </c>
      <c r="M4711">
        <v>0</v>
      </c>
      <c r="N4711">
        <v>291</v>
      </c>
      <c r="O4711">
        <v>2</v>
      </c>
      <c r="P4711" t="s">
        <v>57</v>
      </c>
      <c r="Q4711" t="s">
        <v>72</v>
      </c>
      <c r="R4711" t="s">
        <v>24</v>
      </c>
      <c r="S4711" t="s">
        <v>23</v>
      </c>
    </row>
    <row r="4712" spans="1:19" x14ac:dyDescent="0.2">
      <c r="A4712">
        <v>2017</v>
      </c>
      <c r="B4712">
        <v>13</v>
      </c>
      <c r="C4712" t="s">
        <v>117</v>
      </c>
      <c r="D4712" t="s">
        <v>142</v>
      </c>
      <c r="E4712" t="s">
        <v>117</v>
      </c>
      <c r="F4712" t="s">
        <v>10</v>
      </c>
      <c r="G4712" t="s">
        <v>96</v>
      </c>
      <c r="H4712" s="11">
        <v>45263</v>
      </c>
      <c r="I4712" t="s">
        <v>121</v>
      </c>
      <c r="J4712">
        <v>31</v>
      </c>
      <c r="K4712">
        <v>21</v>
      </c>
      <c r="L4712">
        <v>400</v>
      </c>
      <c r="M4712">
        <v>1</v>
      </c>
      <c r="N4712">
        <v>279</v>
      </c>
      <c r="O4712">
        <v>1</v>
      </c>
      <c r="P4712" t="s">
        <v>46</v>
      </c>
      <c r="Q4712" t="s">
        <v>45</v>
      </c>
      <c r="R4712" t="s">
        <v>18</v>
      </c>
      <c r="S4712" t="s">
        <v>17</v>
      </c>
    </row>
    <row r="4713" spans="1:19" x14ac:dyDescent="0.2">
      <c r="A4713">
        <v>2017</v>
      </c>
      <c r="B4713">
        <v>13</v>
      </c>
      <c r="C4713" t="s">
        <v>131</v>
      </c>
      <c r="D4713" t="s">
        <v>127</v>
      </c>
      <c r="E4713" t="s">
        <v>131</v>
      </c>
      <c r="F4713" t="s">
        <v>10</v>
      </c>
      <c r="G4713" t="s">
        <v>96</v>
      </c>
      <c r="H4713" s="11">
        <v>45263</v>
      </c>
      <c r="I4713" t="s">
        <v>121</v>
      </c>
      <c r="J4713">
        <v>24</v>
      </c>
      <c r="K4713">
        <v>17</v>
      </c>
      <c r="L4713">
        <v>401</v>
      </c>
      <c r="M4713">
        <v>1</v>
      </c>
      <c r="N4713">
        <v>265</v>
      </c>
      <c r="O4713">
        <v>2</v>
      </c>
      <c r="P4713" t="s">
        <v>51</v>
      </c>
      <c r="Q4713" t="s">
        <v>50</v>
      </c>
      <c r="R4713" t="s">
        <v>48</v>
      </c>
      <c r="S4713" t="s">
        <v>47</v>
      </c>
    </row>
    <row r="4714" spans="1:19" x14ac:dyDescent="0.2">
      <c r="A4714">
        <v>2017</v>
      </c>
      <c r="B4714">
        <v>13</v>
      </c>
      <c r="C4714" t="s">
        <v>123</v>
      </c>
      <c r="D4714" t="s">
        <v>122</v>
      </c>
      <c r="E4714" t="s">
        <v>122</v>
      </c>
      <c r="F4714" t="s">
        <v>10</v>
      </c>
      <c r="G4714" t="s">
        <v>96</v>
      </c>
      <c r="H4714" s="11">
        <v>45263</v>
      </c>
      <c r="I4714" t="s">
        <v>121</v>
      </c>
      <c r="J4714">
        <v>32</v>
      </c>
      <c r="K4714">
        <v>16</v>
      </c>
      <c r="L4714">
        <v>303</v>
      </c>
      <c r="M4714">
        <v>1</v>
      </c>
      <c r="N4714">
        <v>305</v>
      </c>
      <c r="O4714">
        <v>2</v>
      </c>
      <c r="P4714" t="s">
        <v>9</v>
      </c>
      <c r="Q4714" t="s">
        <v>8</v>
      </c>
      <c r="R4714" t="s">
        <v>63</v>
      </c>
      <c r="S4714" t="s">
        <v>72</v>
      </c>
    </row>
    <row r="4715" spans="1:19" x14ac:dyDescent="0.2">
      <c r="A4715">
        <v>2017</v>
      </c>
      <c r="B4715">
        <v>13</v>
      </c>
      <c r="C4715" t="s">
        <v>105</v>
      </c>
      <c r="D4715" t="s">
        <v>114</v>
      </c>
      <c r="E4715" t="s">
        <v>105</v>
      </c>
      <c r="F4715" t="s">
        <v>10</v>
      </c>
      <c r="G4715" t="s">
        <v>96</v>
      </c>
      <c r="H4715" s="11">
        <v>45263</v>
      </c>
      <c r="I4715" t="s">
        <v>151</v>
      </c>
      <c r="J4715">
        <v>24</v>
      </c>
      <c r="K4715">
        <v>10</v>
      </c>
      <c r="L4715">
        <v>310</v>
      </c>
      <c r="M4715">
        <v>0</v>
      </c>
      <c r="N4715">
        <v>425</v>
      </c>
      <c r="O4715">
        <v>2</v>
      </c>
      <c r="P4715" t="s">
        <v>61</v>
      </c>
      <c r="Q4715" t="s">
        <v>60</v>
      </c>
      <c r="R4715" t="s">
        <v>53</v>
      </c>
      <c r="S4715" t="s">
        <v>52</v>
      </c>
    </row>
    <row r="4716" spans="1:19" x14ac:dyDescent="0.2">
      <c r="A4716">
        <v>2017</v>
      </c>
      <c r="B4716">
        <v>13</v>
      </c>
      <c r="C4716" t="s">
        <v>134</v>
      </c>
      <c r="D4716" t="s">
        <v>124</v>
      </c>
      <c r="E4716" t="s">
        <v>124</v>
      </c>
      <c r="F4716" t="s">
        <v>10</v>
      </c>
      <c r="G4716" t="s">
        <v>143</v>
      </c>
      <c r="H4716" s="11">
        <v>45264</v>
      </c>
      <c r="I4716" t="s">
        <v>151</v>
      </c>
      <c r="J4716">
        <v>23</v>
      </c>
      <c r="K4716">
        <v>20</v>
      </c>
      <c r="L4716">
        <v>374</v>
      </c>
      <c r="M4716">
        <v>1</v>
      </c>
      <c r="N4716">
        <v>353</v>
      </c>
      <c r="O4716">
        <v>0</v>
      </c>
      <c r="P4716" t="s">
        <v>22</v>
      </c>
      <c r="Q4716" t="s">
        <v>21</v>
      </c>
      <c r="R4716" t="s">
        <v>55</v>
      </c>
      <c r="S4716" t="s">
        <v>54</v>
      </c>
    </row>
    <row r="4717" spans="1:19" x14ac:dyDescent="0.2">
      <c r="A4717">
        <v>2017</v>
      </c>
      <c r="B4717">
        <v>14</v>
      </c>
      <c r="C4717" t="s">
        <v>138</v>
      </c>
      <c r="D4717" t="s">
        <v>117</v>
      </c>
      <c r="E4717" t="s">
        <v>138</v>
      </c>
      <c r="F4717" t="s">
        <v>10</v>
      </c>
      <c r="G4717" t="s">
        <v>146</v>
      </c>
      <c r="H4717" s="11">
        <v>45267</v>
      </c>
      <c r="I4717" t="s">
        <v>152</v>
      </c>
      <c r="J4717">
        <v>20</v>
      </c>
      <c r="K4717">
        <v>17</v>
      </c>
      <c r="L4717">
        <v>343</v>
      </c>
      <c r="M4717">
        <v>3</v>
      </c>
      <c r="N4717">
        <v>306</v>
      </c>
      <c r="O4717">
        <v>1</v>
      </c>
      <c r="P4717" t="s">
        <v>12</v>
      </c>
      <c r="Q4717" t="s">
        <v>11</v>
      </c>
      <c r="R4717" t="s">
        <v>46</v>
      </c>
      <c r="S4717" t="s">
        <v>45</v>
      </c>
    </row>
    <row r="4718" spans="1:19" x14ac:dyDescent="0.2">
      <c r="A4718">
        <v>2017</v>
      </c>
      <c r="B4718">
        <v>14</v>
      </c>
      <c r="C4718" t="s">
        <v>107</v>
      </c>
      <c r="D4718" t="s">
        <v>98</v>
      </c>
      <c r="E4718" t="s">
        <v>98</v>
      </c>
      <c r="F4718" t="s">
        <v>10</v>
      </c>
      <c r="G4718" t="s">
        <v>96</v>
      </c>
      <c r="H4718" s="11">
        <v>45270</v>
      </c>
      <c r="I4718" t="s">
        <v>132</v>
      </c>
      <c r="J4718">
        <v>26</v>
      </c>
      <c r="K4718">
        <v>16</v>
      </c>
      <c r="L4718">
        <v>416</v>
      </c>
      <c r="M4718">
        <v>1</v>
      </c>
      <c r="N4718">
        <v>311</v>
      </c>
      <c r="O4718">
        <v>1</v>
      </c>
      <c r="P4718" t="s">
        <v>71</v>
      </c>
      <c r="Q4718" t="s">
        <v>70</v>
      </c>
      <c r="R4718" t="s">
        <v>59</v>
      </c>
      <c r="S4718" t="s">
        <v>58</v>
      </c>
    </row>
    <row r="4719" spans="1:19" x14ac:dyDescent="0.2">
      <c r="A4719">
        <v>2017</v>
      </c>
      <c r="B4719">
        <v>14</v>
      </c>
      <c r="C4719" t="s">
        <v>119</v>
      </c>
      <c r="D4719" t="s">
        <v>129</v>
      </c>
      <c r="E4719" t="s">
        <v>119</v>
      </c>
      <c r="F4719" t="s">
        <v>10</v>
      </c>
      <c r="G4719" t="s">
        <v>96</v>
      </c>
      <c r="H4719" s="11">
        <v>45270</v>
      </c>
      <c r="I4719" t="s">
        <v>132</v>
      </c>
      <c r="J4719">
        <v>13</v>
      </c>
      <c r="K4719">
        <v>7</v>
      </c>
      <c r="L4719">
        <v>319</v>
      </c>
      <c r="M4719">
        <v>2</v>
      </c>
      <c r="N4719">
        <v>227</v>
      </c>
      <c r="O4719">
        <v>0</v>
      </c>
      <c r="P4719" t="s">
        <v>16</v>
      </c>
      <c r="Q4719" t="s">
        <v>15</v>
      </c>
      <c r="R4719" t="s">
        <v>34</v>
      </c>
      <c r="S4719" t="s">
        <v>33</v>
      </c>
    </row>
    <row r="4720" spans="1:19" x14ac:dyDescent="0.2">
      <c r="A4720">
        <v>2017</v>
      </c>
      <c r="B4720">
        <v>14</v>
      </c>
      <c r="C4720" t="s">
        <v>97</v>
      </c>
      <c r="D4720" t="s">
        <v>131</v>
      </c>
      <c r="E4720" t="s">
        <v>97</v>
      </c>
      <c r="F4720" t="s">
        <v>10</v>
      </c>
      <c r="G4720" t="s">
        <v>96</v>
      </c>
      <c r="H4720" s="11">
        <v>45270</v>
      </c>
      <c r="I4720" t="s">
        <v>132</v>
      </c>
      <c r="J4720">
        <v>26</v>
      </c>
      <c r="K4720">
        <v>15</v>
      </c>
      <c r="L4720">
        <v>408</v>
      </c>
      <c r="M4720">
        <v>1</v>
      </c>
      <c r="N4720">
        <v>268</v>
      </c>
      <c r="O4720">
        <v>3</v>
      </c>
      <c r="P4720" t="s">
        <v>38</v>
      </c>
      <c r="Q4720" t="s">
        <v>37</v>
      </c>
      <c r="R4720" t="s">
        <v>51</v>
      </c>
      <c r="S4720" t="s">
        <v>50</v>
      </c>
    </row>
    <row r="4721" spans="1:19" x14ac:dyDescent="0.2">
      <c r="A4721">
        <v>2017</v>
      </c>
      <c r="B4721">
        <v>14</v>
      </c>
      <c r="C4721" t="s">
        <v>135</v>
      </c>
      <c r="D4721" t="s">
        <v>101</v>
      </c>
      <c r="E4721" t="s">
        <v>101</v>
      </c>
      <c r="F4721" t="s">
        <v>10</v>
      </c>
      <c r="G4721" t="s">
        <v>96</v>
      </c>
      <c r="H4721" s="11">
        <v>45270</v>
      </c>
      <c r="I4721" t="s">
        <v>132</v>
      </c>
      <c r="J4721">
        <v>27</v>
      </c>
      <c r="K4721">
        <v>21</v>
      </c>
      <c r="L4721">
        <v>341</v>
      </c>
      <c r="M4721">
        <v>0</v>
      </c>
      <c r="N4721">
        <v>345</v>
      </c>
      <c r="O4721">
        <v>2</v>
      </c>
      <c r="P4721" t="s">
        <v>24</v>
      </c>
      <c r="Q4721" t="s">
        <v>23</v>
      </c>
      <c r="R4721" t="s">
        <v>32</v>
      </c>
      <c r="S4721" t="s">
        <v>31</v>
      </c>
    </row>
    <row r="4722" spans="1:19" x14ac:dyDescent="0.2">
      <c r="A4722">
        <v>2017</v>
      </c>
      <c r="B4722">
        <v>14</v>
      </c>
      <c r="C4722" t="s">
        <v>139</v>
      </c>
      <c r="D4722" t="s">
        <v>140</v>
      </c>
      <c r="E4722" t="s">
        <v>140</v>
      </c>
      <c r="F4722" t="s">
        <v>10</v>
      </c>
      <c r="G4722" t="s">
        <v>96</v>
      </c>
      <c r="H4722" s="11">
        <v>45270</v>
      </c>
      <c r="I4722" t="s">
        <v>132</v>
      </c>
      <c r="J4722">
        <v>24</v>
      </c>
      <c r="K4722">
        <v>21</v>
      </c>
      <c r="L4722">
        <v>434</v>
      </c>
      <c r="M4722">
        <v>3</v>
      </c>
      <c r="N4722">
        <v>400</v>
      </c>
      <c r="O4722">
        <v>5</v>
      </c>
      <c r="P4722" t="s">
        <v>65</v>
      </c>
      <c r="Q4722" t="s">
        <v>64</v>
      </c>
      <c r="R4722" t="s">
        <v>30</v>
      </c>
      <c r="S4722" t="s">
        <v>29</v>
      </c>
    </row>
    <row r="4723" spans="1:19" x14ac:dyDescent="0.2">
      <c r="A4723">
        <v>2017</v>
      </c>
      <c r="B4723">
        <v>14</v>
      </c>
      <c r="C4723" t="s">
        <v>134</v>
      </c>
      <c r="D4723" t="s">
        <v>136</v>
      </c>
      <c r="E4723" t="s">
        <v>136</v>
      </c>
      <c r="F4723" t="s">
        <v>10</v>
      </c>
      <c r="G4723" t="s">
        <v>96</v>
      </c>
      <c r="H4723" s="11">
        <v>45270</v>
      </c>
      <c r="I4723" t="s">
        <v>132</v>
      </c>
      <c r="J4723">
        <v>33</v>
      </c>
      <c r="K4723">
        <v>7</v>
      </c>
      <c r="L4723">
        <v>482</v>
      </c>
      <c r="M4723">
        <v>0</v>
      </c>
      <c r="N4723">
        <v>234</v>
      </c>
      <c r="O4723">
        <v>2</v>
      </c>
      <c r="P4723" t="s">
        <v>22</v>
      </c>
      <c r="Q4723" t="s">
        <v>21</v>
      </c>
      <c r="R4723" t="s">
        <v>20</v>
      </c>
      <c r="S4723" t="s">
        <v>19</v>
      </c>
    </row>
    <row r="4724" spans="1:19" x14ac:dyDescent="0.2">
      <c r="A4724">
        <v>2017</v>
      </c>
      <c r="B4724">
        <v>14</v>
      </c>
      <c r="C4724" t="s">
        <v>142</v>
      </c>
      <c r="D4724" t="s">
        <v>112</v>
      </c>
      <c r="E4724" t="s">
        <v>142</v>
      </c>
      <c r="F4724" t="s">
        <v>10</v>
      </c>
      <c r="G4724" t="s">
        <v>96</v>
      </c>
      <c r="H4724" s="11">
        <v>45270</v>
      </c>
      <c r="I4724" t="s">
        <v>132</v>
      </c>
      <c r="J4724">
        <v>31</v>
      </c>
      <c r="K4724">
        <v>24</v>
      </c>
      <c r="L4724">
        <v>345</v>
      </c>
      <c r="M4724">
        <v>1</v>
      </c>
      <c r="N4724">
        <v>356</v>
      </c>
      <c r="O4724">
        <v>3</v>
      </c>
      <c r="P4724" t="s">
        <v>18</v>
      </c>
      <c r="Q4724" t="s">
        <v>17</v>
      </c>
      <c r="R4724" t="s">
        <v>42</v>
      </c>
      <c r="S4724" t="s">
        <v>41</v>
      </c>
    </row>
    <row r="4725" spans="1:19" x14ac:dyDescent="0.2">
      <c r="A4725">
        <v>2017</v>
      </c>
      <c r="B4725">
        <v>14</v>
      </c>
      <c r="C4725" t="s">
        <v>127</v>
      </c>
      <c r="D4725" t="s">
        <v>125</v>
      </c>
      <c r="E4725" t="s">
        <v>125</v>
      </c>
      <c r="F4725" t="s">
        <v>10</v>
      </c>
      <c r="G4725" t="s">
        <v>96</v>
      </c>
      <c r="H4725" s="11">
        <v>45270</v>
      </c>
      <c r="I4725" t="s">
        <v>132</v>
      </c>
      <c r="J4725">
        <v>30</v>
      </c>
      <c r="K4725">
        <v>10</v>
      </c>
      <c r="L4725">
        <v>454</v>
      </c>
      <c r="M4725">
        <v>0</v>
      </c>
      <c r="N4725">
        <v>330</v>
      </c>
      <c r="O4725">
        <v>2</v>
      </c>
      <c r="P4725" t="s">
        <v>48</v>
      </c>
      <c r="Q4725" t="s">
        <v>47</v>
      </c>
      <c r="R4725" t="s">
        <v>26</v>
      </c>
      <c r="S4725" t="s">
        <v>25</v>
      </c>
    </row>
    <row r="4726" spans="1:19" x14ac:dyDescent="0.2">
      <c r="A4726">
        <v>2017</v>
      </c>
      <c r="B4726">
        <v>14</v>
      </c>
      <c r="C4726" t="s">
        <v>130</v>
      </c>
      <c r="D4726" t="s">
        <v>133</v>
      </c>
      <c r="E4726" t="s">
        <v>130</v>
      </c>
      <c r="F4726" t="s">
        <v>10</v>
      </c>
      <c r="G4726" t="s">
        <v>96</v>
      </c>
      <c r="H4726" s="11">
        <v>45270</v>
      </c>
      <c r="I4726" t="s">
        <v>144</v>
      </c>
      <c r="J4726">
        <v>23</v>
      </c>
      <c r="K4726">
        <v>0</v>
      </c>
      <c r="L4726">
        <v>273</v>
      </c>
      <c r="M4726">
        <v>0</v>
      </c>
      <c r="N4726">
        <v>100</v>
      </c>
      <c r="O4726">
        <v>2</v>
      </c>
      <c r="P4726" t="s">
        <v>28</v>
      </c>
      <c r="Q4726" t="s">
        <v>27</v>
      </c>
      <c r="R4726" t="s">
        <v>49</v>
      </c>
      <c r="S4726" t="s">
        <v>47</v>
      </c>
    </row>
    <row r="4727" spans="1:19" x14ac:dyDescent="0.2">
      <c r="A4727">
        <v>2017</v>
      </c>
      <c r="B4727">
        <v>14</v>
      </c>
      <c r="C4727" t="s">
        <v>141</v>
      </c>
      <c r="D4727" t="s">
        <v>126</v>
      </c>
      <c r="E4727" t="s">
        <v>141</v>
      </c>
      <c r="F4727" t="s">
        <v>10</v>
      </c>
      <c r="G4727" t="s">
        <v>96</v>
      </c>
      <c r="H4727" s="11">
        <v>45270</v>
      </c>
      <c r="I4727" t="s">
        <v>144</v>
      </c>
      <c r="J4727">
        <v>30</v>
      </c>
      <c r="K4727">
        <v>13</v>
      </c>
      <c r="L4727">
        <v>488</v>
      </c>
      <c r="M4727">
        <v>1</v>
      </c>
      <c r="N4727">
        <v>201</v>
      </c>
      <c r="O4727">
        <v>1</v>
      </c>
      <c r="P4727" t="s">
        <v>57</v>
      </c>
      <c r="Q4727" t="s">
        <v>72</v>
      </c>
      <c r="R4727" t="s">
        <v>69</v>
      </c>
      <c r="S4727" t="s">
        <v>68</v>
      </c>
    </row>
    <row r="4728" spans="1:19" x14ac:dyDescent="0.2">
      <c r="A4728">
        <v>2017</v>
      </c>
      <c r="B4728">
        <v>14</v>
      </c>
      <c r="C4728" t="s">
        <v>123</v>
      </c>
      <c r="D4728" t="s">
        <v>104</v>
      </c>
      <c r="E4728" t="s">
        <v>123</v>
      </c>
      <c r="F4728" t="s">
        <v>10</v>
      </c>
      <c r="G4728" t="s">
        <v>96</v>
      </c>
      <c r="H4728" s="11">
        <v>45270</v>
      </c>
      <c r="I4728" t="s">
        <v>144</v>
      </c>
      <c r="J4728">
        <v>12</v>
      </c>
      <c r="K4728">
        <v>7</v>
      </c>
      <c r="L4728">
        <v>261</v>
      </c>
      <c r="M4728">
        <v>0</v>
      </c>
      <c r="N4728">
        <v>204</v>
      </c>
      <c r="O4728">
        <v>2</v>
      </c>
      <c r="P4728" t="s">
        <v>9</v>
      </c>
      <c r="Q4728" t="s">
        <v>8</v>
      </c>
      <c r="R4728" t="s">
        <v>67</v>
      </c>
      <c r="S4728" t="s">
        <v>66</v>
      </c>
    </row>
    <row r="4729" spans="1:19" x14ac:dyDescent="0.2">
      <c r="A4729">
        <v>2017</v>
      </c>
      <c r="B4729">
        <v>14</v>
      </c>
      <c r="C4729" t="s">
        <v>122</v>
      </c>
      <c r="D4729" t="s">
        <v>114</v>
      </c>
      <c r="E4729" t="s">
        <v>114</v>
      </c>
      <c r="F4729" t="s">
        <v>10</v>
      </c>
      <c r="G4729" t="s">
        <v>96</v>
      </c>
      <c r="H4729" s="11">
        <v>45270</v>
      </c>
      <c r="I4729" t="s">
        <v>121</v>
      </c>
      <c r="J4729">
        <v>43</v>
      </c>
      <c r="K4729">
        <v>35</v>
      </c>
      <c r="L4729">
        <v>455</v>
      </c>
      <c r="M4729">
        <v>1</v>
      </c>
      <c r="N4729">
        <v>307</v>
      </c>
      <c r="O4729">
        <v>2</v>
      </c>
      <c r="P4729" t="s">
        <v>63</v>
      </c>
      <c r="Q4729" t="s">
        <v>72</v>
      </c>
      <c r="R4729" t="s">
        <v>53</v>
      </c>
      <c r="S4729" t="s">
        <v>52</v>
      </c>
    </row>
    <row r="4730" spans="1:19" x14ac:dyDescent="0.2">
      <c r="A4730">
        <v>2017</v>
      </c>
      <c r="B4730">
        <v>14</v>
      </c>
      <c r="C4730" t="s">
        <v>128</v>
      </c>
      <c r="D4730" t="s">
        <v>105</v>
      </c>
      <c r="E4730" t="s">
        <v>128</v>
      </c>
      <c r="F4730" t="s">
        <v>10</v>
      </c>
      <c r="G4730" t="s">
        <v>96</v>
      </c>
      <c r="H4730" s="11">
        <v>45270</v>
      </c>
      <c r="I4730" t="s">
        <v>121</v>
      </c>
      <c r="J4730">
        <v>30</v>
      </c>
      <c r="K4730">
        <v>24</v>
      </c>
      <c r="L4730">
        <v>424</v>
      </c>
      <c r="M4730">
        <v>1</v>
      </c>
      <c r="N4730">
        <v>401</v>
      </c>
      <c r="O4730">
        <v>3</v>
      </c>
      <c r="P4730" t="s">
        <v>36</v>
      </c>
      <c r="Q4730" t="s">
        <v>35</v>
      </c>
      <c r="R4730" t="s">
        <v>61</v>
      </c>
      <c r="S4730" t="s">
        <v>60</v>
      </c>
    </row>
    <row r="4731" spans="1:19" x14ac:dyDescent="0.2">
      <c r="A4731">
        <v>2017</v>
      </c>
      <c r="B4731">
        <v>14</v>
      </c>
      <c r="C4731" t="s">
        <v>124</v>
      </c>
      <c r="D4731" t="s">
        <v>110</v>
      </c>
      <c r="E4731" t="s">
        <v>124</v>
      </c>
      <c r="F4731" t="s">
        <v>10</v>
      </c>
      <c r="G4731" t="s">
        <v>96</v>
      </c>
      <c r="H4731" s="11">
        <v>45270</v>
      </c>
      <c r="I4731" t="s">
        <v>151</v>
      </c>
      <c r="J4731">
        <v>39</v>
      </c>
      <c r="K4731">
        <v>38</v>
      </c>
      <c r="L4731">
        <v>545</v>
      </c>
      <c r="M4731">
        <v>0</v>
      </c>
      <c r="N4731">
        <v>413</v>
      </c>
      <c r="O4731">
        <v>1</v>
      </c>
      <c r="P4731" t="s">
        <v>55</v>
      </c>
      <c r="Q4731" t="s">
        <v>54</v>
      </c>
      <c r="R4731" t="s">
        <v>14</v>
      </c>
      <c r="S4731" t="s">
        <v>13</v>
      </c>
    </row>
    <row r="4732" spans="1:19" x14ac:dyDescent="0.2">
      <c r="A4732">
        <v>2017</v>
      </c>
      <c r="B4732">
        <v>14</v>
      </c>
      <c r="C4732" t="s">
        <v>137</v>
      </c>
      <c r="D4732" t="s">
        <v>118</v>
      </c>
      <c r="E4732" t="s">
        <v>137</v>
      </c>
      <c r="F4732" t="s">
        <v>10</v>
      </c>
      <c r="G4732" t="s">
        <v>143</v>
      </c>
      <c r="H4732" s="11">
        <v>45271</v>
      </c>
      <c r="I4732" t="s">
        <v>151</v>
      </c>
      <c r="J4732">
        <v>27</v>
      </c>
      <c r="K4732">
        <v>20</v>
      </c>
      <c r="L4732">
        <v>362</v>
      </c>
      <c r="M4732">
        <v>0</v>
      </c>
      <c r="N4732">
        <v>248</v>
      </c>
      <c r="O4732">
        <v>2</v>
      </c>
      <c r="P4732" t="s">
        <v>40</v>
      </c>
      <c r="Q4732" t="s">
        <v>39</v>
      </c>
      <c r="R4732" t="s">
        <v>44</v>
      </c>
      <c r="S4732" t="s">
        <v>43</v>
      </c>
    </row>
    <row r="4733" spans="1:19" x14ac:dyDescent="0.2">
      <c r="A4733">
        <v>2017</v>
      </c>
      <c r="B4733">
        <v>15</v>
      </c>
      <c r="C4733" t="s">
        <v>129</v>
      </c>
      <c r="D4733" t="s">
        <v>130</v>
      </c>
      <c r="E4733" t="s">
        <v>130</v>
      </c>
      <c r="F4733" t="s">
        <v>10</v>
      </c>
      <c r="G4733" t="s">
        <v>146</v>
      </c>
      <c r="H4733" s="11">
        <v>45274</v>
      </c>
      <c r="I4733" t="s">
        <v>152</v>
      </c>
      <c r="J4733">
        <v>25</v>
      </c>
      <c r="K4733">
        <v>13</v>
      </c>
      <c r="L4733">
        <v>462</v>
      </c>
      <c r="M4733">
        <v>1</v>
      </c>
      <c r="N4733">
        <v>228</v>
      </c>
      <c r="O4733">
        <v>0</v>
      </c>
      <c r="P4733" t="s">
        <v>34</v>
      </c>
      <c r="Q4733" t="s">
        <v>33</v>
      </c>
      <c r="R4733" t="s">
        <v>28</v>
      </c>
      <c r="S4733" t="s">
        <v>27</v>
      </c>
    </row>
    <row r="4734" spans="1:19" x14ac:dyDescent="0.2">
      <c r="A4734">
        <v>2017</v>
      </c>
      <c r="B4734">
        <v>15</v>
      </c>
      <c r="C4734" t="s">
        <v>140</v>
      </c>
      <c r="D4734" t="s">
        <v>136</v>
      </c>
      <c r="E4734" t="s">
        <v>140</v>
      </c>
      <c r="F4734" t="s">
        <v>10</v>
      </c>
      <c r="G4734" t="s">
        <v>109</v>
      </c>
      <c r="H4734" s="11">
        <v>45276</v>
      </c>
      <c r="I4734" t="s">
        <v>145</v>
      </c>
      <c r="J4734">
        <v>20</v>
      </c>
      <c r="K4734">
        <v>10</v>
      </c>
      <c r="L4734">
        <v>293</v>
      </c>
      <c r="M4734">
        <v>1</v>
      </c>
      <c r="N4734">
        <v>349</v>
      </c>
      <c r="O4734">
        <v>3</v>
      </c>
      <c r="P4734" t="s">
        <v>30</v>
      </c>
      <c r="Q4734" t="s">
        <v>29</v>
      </c>
      <c r="R4734" t="s">
        <v>20</v>
      </c>
      <c r="S4734" t="s">
        <v>19</v>
      </c>
    </row>
    <row r="4735" spans="1:19" x14ac:dyDescent="0.2">
      <c r="A4735">
        <v>2017</v>
      </c>
      <c r="B4735">
        <v>15</v>
      </c>
      <c r="C4735" t="s">
        <v>97</v>
      </c>
      <c r="D4735" t="s">
        <v>141</v>
      </c>
      <c r="E4735" t="s">
        <v>97</v>
      </c>
      <c r="F4735" t="s">
        <v>10</v>
      </c>
      <c r="G4735" t="s">
        <v>109</v>
      </c>
      <c r="H4735" s="11">
        <v>45276</v>
      </c>
      <c r="I4735" t="s">
        <v>152</v>
      </c>
      <c r="J4735">
        <v>30</v>
      </c>
      <c r="K4735">
        <v>13</v>
      </c>
      <c r="L4735">
        <v>397</v>
      </c>
      <c r="M4735">
        <v>0</v>
      </c>
      <c r="N4735">
        <v>307</v>
      </c>
      <c r="O4735">
        <v>4</v>
      </c>
      <c r="P4735" t="s">
        <v>38</v>
      </c>
      <c r="Q4735" t="s">
        <v>37</v>
      </c>
      <c r="R4735" t="s">
        <v>57</v>
      </c>
      <c r="S4735" t="s">
        <v>72</v>
      </c>
    </row>
    <row r="4736" spans="1:19" x14ac:dyDescent="0.2">
      <c r="A4736">
        <v>2017</v>
      </c>
      <c r="B4736">
        <v>15</v>
      </c>
      <c r="C4736" t="s">
        <v>126</v>
      </c>
      <c r="D4736" t="s">
        <v>123</v>
      </c>
      <c r="E4736" t="s">
        <v>126</v>
      </c>
      <c r="F4736" t="s">
        <v>10</v>
      </c>
      <c r="G4736" t="s">
        <v>96</v>
      </c>
      <c r="H4736" s="11">
        <v>45277</v>
      </c>
      <c r="I4736" t="s">
        <v>132</v>
      </c>
      <c r="J4736">
        <v>20</v>
      </c>
      <c r="K4736">
        <v>15</v>
      </c>
      <c r="L4736">
        <v>218</v>
      </c>
      <c r="M4736">
        <v>1</v>
      </c>
      <c r="N4736">
        <v>286</v>
      </c>
      <c r="O4736">
        <v>2</v>
      </c>
      <c r="P4736" t="s">
        <v>69</v>
      </c>
      <c r="Q4736" t="s">
        <v>68</v>
      </c>
      <c r="R4736" t="s">
        <v>9</v>
      </c>
      <c r="S4736" t="s">
        <v>8</v>
      </c>
    </row>
    <row r="4737" spans="1:19" x14ac:dyDescent="0.2">
      <c r="A4737">
        <v>2017</v>
      </c>
      <c r="B4737">
        <v>15</v>
      </c>
      <c r="C4737" t="s">
        <v>128</v>
      </c>
      <c r="D4737" t="s">
        <v>107</v>
      </c>
      <c r="E4737" t="s">
        <v>128</v>
      </c>
      <c r="F4737" t="s">
        <v>10</v>
      </c>
      <c r="G4737" t="s">
        <v>96</v>
      </c>
      <c r="H4737" s="11">
        <v>45277</v>
      </c>
      <c r="I4737" t="s">
        <v>132</v>
      </c>
      <c r="J4737">
        <v>45</v>
      </c>
      <c r="K4737">
        <v>7</v>
      </c>
      <c r="L4737">
        <v>464</v>
      </c>
      <c r="M4737">
        <v>0</v>
      </c>
      <c r="N4737">
        <v>186</v>
      </c>
      <c r="O4737">
        <v>1</v>
      </c>
      <c r="P4737" t="s">
        <v>36</v>
      </c>
      <c r="Q4737" t="s">
        <v>35</v>
      </c>
      <c r="R4737" t="s">
        <v>71</v>
      </c>
      <c r="S4737" t="s">
        <v>70</v>
      </c>
    </row>
    <row r="4738" spans="1:19" x14ac:dyDescent="0.2">
      <c r="A4738">
        <v>2017</v>
      </c>
      <c r="B4738">
        <v>15</v>
      </c>
      <c r="C4738" t="s">
        <v>119</v>
      </c>
      <c r="D4738" t="s">
        <v>137</v>
      </c>
      <c r="E4738" t="s">
        <v>119</v>
      </c>
      <c r="F4738" t="s">
        <v>10</v>
      </c>
      <c r="G4738" t="s">
        <v>96</v>
      </c>
      <c r="H4738" s="11">
        <v>45277</v>
      </c>
      <c r="I4738" t="s">
        <v>132</v>
      </c>
      <c r="J4738">
        <v>24</v>
      </c>
      <c r="K4738">
        <v>16</v>
      </c>
      <c r="L4738">
        <v>328</v>
      </c>
      <c r="M4738">
        <v>0</v>
      </c>
      <c r="N4738">
        <v>349</v>
      </c>
      <c r="O4738">
        <v>3</v>
      </c>
      <c r="P4738" t="s">
        <v>16</v>
      </c>
      <c r="Q4738" t="s">
        <v>15</v>
      </c>
      <c r="R4738" t="s">
        <v>40</v>
      </c>
      <c r="S4738" t="s">
        <v>39</v>
      </c>
    </row>
    <row r="4739" spans="1:19" x14ac:dyDescent="0.2">
      <c r="A4739">
        <v>2017</v>
      </c>
      <c r="B4739">
        <v>15</v>
      </c>
      <c r="C4739" t="s">
        <v>135</v>
      </c>
      <c r="D4739" t="s">
        <v>110</v>
      </c>
      <c r="E4739" t="s">
        <v>110</v>
      </c>
      <c r="F4739" t="s">
        <v>10</v>
      </c>
      <c r="G4739" t="s">
        <v>96</v>
      </c>
      <c r="H4739" s="11">
        <v>45277</v>
      </c>
      <c r="I4739" t="s">
        <v>132</v>
      </c>
      <c r="J4739">
        <v>27</v>
      </c>
      <c r="K4739">
        <v>10</v>
      </c>
      <c r="L4739">
        <v>376</v>
      </c>
      <c r="M4739">
        <v>0</v>
      </c>
      <c r="N4739">
        <v>266</v>
      </c>
      <c r="O4739">
        <v>4</v>
      </c>
      <c r="P4739" t="s">
        <v>24</v>
      </c>
      <c r="Q4739" t="s">
        <v>23</v>
      </c>
      <c r="R4739" t="s">
        <v>14</v>
      </c>
      <c r="S4739" t="s">
        <v>13</v>
      </c>
    </row>
    <row r="4740" spans="1:19" x14ac:dyDescent="0.2">
      <c r="A4740">
        <v>2017</v>
      </c>
      <c r="B4740">
        <v>15</v>
      </c>
      <c r="C4740" t="s">
        <v>117</v>
      </c>
      <c r="D4740" t="s">
        <v>133</v>
      </c>
      <c r="E4740" t="s">
        <v>117</v>
      </c>
      <c r="F4740" t="s">
        <v>10</v>
      </c>
      <c r="G4740" t="s">
        <v>96</v>
      </c>
      <c r="H4740" s="11">
        <v>45277</v>
      </c>
      <c r="I4740" t="s">
        <v>132</v>
      </c>
      <c r="J4740">
        <v>31</v>
      </c>
      <c r="K4740">
        <v>19</v>
      </c>
      <c r="L4740">
        <v>412</v>
      </c>
      <c r="M4740">
        <v>3</v>
      </c>
      <c r="N4740">
        <v>294</v>
      </c>
      <c r="O4740">
        <v>2</v>
      </c>
      <c r="P4740" t="s">
        <v>46</v>
      </c>
      <c r="Q4740" t="s">
        <v>45</v>
      </c>
      <c r="R4740" t="s">
        <v>49</v>
      </c>
      <c r="S4740" t="s">
        <v>47</v>
      </c>
    </row>
    <row r="4741" spans="1:19" x14ac:dyDescent="0.2">
      <c r="A4741">
        <v>2017</v>
      </c>
      <c r="B4741">
        <v>15</v>
      </c>
      <c r="C4741" t="s">
        <v>112</v>
      </c>
      <c r="D4741" t="s">
        <v>134</v>
      </c>
      <c r="E4741" t="s">
        <v>112</v>
      </c>
      <c r="F4741" t="s">
        <v>10</v>
      </c>
      <c r="G4741" t="s">
        <v>96</v>
      </c>
      <c r="H4741" s="11">
        <v>45277</v>
      </c>
      <c r="I4741" t="s">
        <v>132</v>
      </c>
      <c r="J4741">
        <v>34</v>
      </c>
      <c r="K4741">
        <v>7</v>
      </c>
      <c r="L4741">
        <v>346</v>
      </c>
      <c r="M4741">
        <v>1</v>
      </c>
      <c r="N4741">
        <v>161</v>
      </c>
      <c r="O4741">
        <v>2</v>
      </c>
      <c r="P4741" t="s">
        <v>42</v>
      </c>
      <c r="Q4741" t="s">
        <v>41</v>
      </c>
      <c r="R4741" t="s">
        <v>22</v>
      </c>
      <c r="S4741" t="s">
        <v>21</v>
      </c>
    </row>
    <row r="4742" spans="1:19" x14ac:dyDescent="0.2">
      <c r="A4742">
        <v>2017</v>
      </c>
      <c r="B4742">
        <v>15</v>
      </c>
      <c r="C4742" t="s">
        <v>127</v>
      </c>
      <c r="D4742" t="s">
        <v>114</v>
      </c>
      <c r="E4742" t="s">
        <v>114</v>
      </c>
      <c r="F4742" t="s">
        <v>10</v>
      </c>
      <c r="G4742" t="s">
        <v>96</v>
      </c>
      <c r="H4742" s="11">
        <v>45277</v>
      </c>
      <c r="I4742" t="s">
        <v>132</v>
      </c>
      <c r="J4742">
        <v>34</v>
      </c>
      <c r="K4742">
        <v>29</v>
      </c>
      <c r="L4742">
        <v>341</v>
      </c>
      <c r="M4742">
        <v>0</v>
      </c>
      <c r="N4742">
        <v>504</v>
      </c>
      <c r="O4742">
        <v>1</v>
      </c>
      <c r="P4742" t="s">
        <v>48</v>
      </c>
      <c r="Q4742" t="s">
        <v>47</v>
      </c>
      <c r="R4742" t="s">
        <v>53</v>
      </c>
      <c r="S4742" t="s">
        <v>52</v>
      </c>
    </row>
    <row r="4743" spans="1:19" x14ac:dyDescent="0.2">
      <c r="A4743">
        <v>2017</v>
      </c>
      <c r="B4743">
        <v>15</v>
      </c>
      <c r="C4743" t="s">
        <v>142</v>
      </c>
      <c r="D4743" t="s">
        <v>101</v>
      </c>
      <c r="E4743" t="s">
        <v>142</v>
      </c>
      <c r="F4743" t="s">
        <v>10</v>
      </c>
      <c r="G4743" t="s">
        <v>96</v>
      </c>
      <c r="H4743" s="11">
        <v>45277</v>
      </c>
      <c r="I4743" t="s">
        <v>132</v>
      </c>
      <c r="J4743">
        <v>31</v>
      </c>
      <c r="K4743">
        <v>24</v>
      </c>
      <c r="L4743">
        <v>387</v>
      </c>
      <c r="M4743">
        <v>0</v>
      </c>
      <c r="N4743">
        <v>384</v>
      </c>
      <c r="O4743">
        <v>4</v>
      </c>
      <c r="P4743" t="s">
        <v>18</v>
      </c>
      <c r="Q4743" t="s">
        <v>17</v>
      </c>
      <c r="R4743" t="s">
        <v>32</v>
      </c>
      <c r="S4743" t="s">
        <v>31</v>
      </c>
    </row>
    <row r="4744" spans="1:19" x14ac:dyDescent="0.2">
      <c r="A4744">
        <v>2017</v>
      </c>
      <c r="B4744">
        <v>15</v>
      </c>
      <c r="C4744" t="s">
        <v>105</v>
      </c>
      <c r="D4744" t="s">
        <v>122</v>
      </c>
      <c r="E4744" t="s">
        <v>122</v>
      </c>
      <c r="F4744" t="s">
        <v>10</v>
      </c>
      <c r="G4744" t="s">
        <v>96</v>
      </c>
      <c r="H4744" s="11">
        <v>45277</v>
      </c>
      <c r="I4744" t="s">
        <v>144</v>
      </c>
      <c r="J4744">
        <v>42</v>
      </c>
      <c r="K4744">
        <v>7</v>
      </c>
      <c r="L4744">
        <v>352</v>
      </c>
      <c r="M4744">
        <v>1</v>
      </c>
      <c r="N4744">
        <v>149</v>
      </c>
      <c r="O4744">
        <v>2</v>
      </c>
      <c r="P4744" t="s">
        <v>61</v>
      </c>
      <c r="Q4744" t="s">
        <v>60</v>
      </c>
      <c r="R4744" t="s">
        <v>63</v>
      </c>
      <c r="S4744" t="s">
        <v>72</v>
      </c>
    </row>
    <row r="4745" spans="1:19" x14ac:dyDescent="0.2">
      <c r="A4745">
        <v>2017</v>
      </c>
      <c r="B4745">
        <v>15</v>
      </c>
      <c r="C4745" t="s">
        <v>98</v>
      </c>
      <c r="D4745" t="s">
        <v>104</v>
      </c>
      <c r="E4745" t="s">
        <v>98</v>
      </c>
      <c r="F4745" t="s">
        <v>10</v>
      </c>
      <c r="G4745" t="s">
        <v>96</v>
      </c>
      <c r="H4745" s="11">
        <v>45277</v>
      </c>
      <c r="I4745" t="s">
        <v>121</v>
      </c>
      <c r="J4745">
        <v>25</v>
      </c>
      <c r="K4745">
        <v>23</v>
      </c>
      <c r="L4745">
        <v>414</v>
      </c>
      <c r="M4745">
        <v>0</v>
      </c>
      <c r="N4745">
        <v>328</v>
      </c>
      <c r="O4745">
        <v>1</v>
      </c>
      <c r="P4745" t="s">
        <v>59</v>
      </c>
      <c r="Q4745" t="s">
        <v>58</v>
      </c>
      <c r="R4745" t="s">
        <v>67</v>
      </c>
      <c r="S4745" t="s">
        <v>66</v>
      </c>
    </row>
    <row r="4746" spans="1:19" x14ac:dyDescent="0.2">
      <c r="A4746">
        <v>2017</v>
      </c>
      <c r="B4746">
        <v>15</v>
      </c>
      <c r="C4746" t="s">
        <v>124</v>
      </c>
      <c r="D4746" t="s">
        <v>118</v>
      </c>
      <c r="E4746" t="s">
        <v>118</v>
      </c>
      <c r="F4746" t="s">
        <v>10</v>
      </c>
      <c r="G4746" t="s">
        <v>96</v>
      </c>
      <c r="H4746" s="11">
        <v>45277</v>
      </c>
      <c r="I4746" t="s">
        <v>121</v>
      </c>
      <c r="J4746">
        <v>27</v>
      </c>
      <c r="K4746">
        <v>24</v>
      </c>
      <c r="L4746">
        <v>360</v>
      </c>
      <c r="M4746">
        <v>1</v>
      </c>
      <c r="N4746">
        <v>413</v>
      </c>
      <c r="O4746">
        <v>1</v>
      </c>
      <c r="P4746" t="s">
        <v>55</v>
      </c>
      <c r="Q4746" t="s">
        <v>54</v>
      </c>
      <c r="R4746" t="s">
        <v>44</v>
      </c>
      <c r="S4746" t="s">
        <v>43</v>
      </c>
    </row>
    <row r="4747" spans="1:19" x14ac:dyDescent="0.2">
      <c r="A4747">
        <v>2017</v>
      </c>
      <c r="B4747">
        <v>15</v>
      </c>
      <c r="C4747" t="s">
        <v>131</v>
      </c>
      <c r="D4747" t="s">
        <v>125</v>
      </c>
      <c r="E4747" t="s">
        <v>125</v>
      </c>
      <c r="F4747" t="s">
        <v>10</v>
      </c>
      <c r="G4747" t="s">
        <v>96</v>
      </c>
      <c r="H4747" s="11">
        <v>45277</v>
      </c>
      <c r="I4747" t="s">
        <v>151</v>
      </c>
      <c r="J4747">
        <v>20</v>
      </c>
      <c r="K4747">
        <v>17</v>
      </c>
      <c r="L4747">
        <v>330</v>
      </c>
      <c r="M4747">
        <v>2</v>
      </c>
      <c r="N4747">
        <v>293</v>
      </c>
      <c r="O4747">
        <v>1</v>
      </c>
      <c r="P4747" t="s">
        <v>51</v>
      </c>
      <c r="Q4747" t="s">
        <v>50</v>
      </c>
      <c r="R4747" t="s">
        <v>26</v>
      </c>
      <c r="S4747" t="s">
        <v>25</v>
      </c>
    </row>
    <row r="4748" spans="1:19" x14ac:dyDescent="0.2">
      <c r="A4748">
        <v>2017</v>
      </c>
      <c r="B4748">
        <v>15</v>
      </c>
      <c r="C4748" t="s">
        <v>139</v>
      </c>
      <c r="D4748" t="s">
        <v>138</v>
      </c>
      <c r="E4748" t="s">
        <v>138</v>
      </c>
      <c r="F4748" t="s">
        <v>10</v>
      </c>
      <c r="G4748" t="s">
        <v>143</v>
      </c>
      <c r="H4748" s="11">
        <v>45278</v>
      </c>
      <c r="I4748" t="s">
        <v>151</v>
      </c>
      <c r="J4748">
        <v>24</v>
      </c>
      <c r="K4748">
        <v>21</v>
      </c>
      <c r="L4748">
        <v>410</v>
      </c>
      <c r="M4748">
        <v>0</v>
      </c>
      <c r="N4748">
        <v>373</v>
      </c>
      <c r="O4748">
        <v>1</v>
      </c>
      <c r="P4748" t="s">
        <v>65</v>
      </c>
      <c r="Q4748" t="s">
        <v>64</v>
      </c>
      <c r="R4748" t="s">
        <v>12</v>
      </c>
      <c r="S4748" t="s">
        <v>11</v>
      </c>
    </row>
    <row r="4749" spans="1:19" x14ac:dyDescent="0.2">
      <c r="A4749">
        <v>2017</v>
      </c>
      <c r="B4749">
        <v>16</v>
      </c>
      <c r="C4749" t="s">
        <v>110</v>
      </c>
      <c r="D4749" t="s">
        <v>129</v>
      </c>
      <c r="E4749" t="s">
        <v>110</v>
      </c>
      <c r="F4749" t="s">
        <v>10</v>
      </c>
      <c r="G4749" t="s">
        <v>109</v>
      </c>
      <c r="H4749" s="11">
        <v>45283</v>
      </c>
      <c r="I4749" t="s">
        <v>145</v>
      </c>
      <c r="J4749">
        <v>23</v>
      </c>
      <c r="K4749">
        <v>16</v>
      </c>
      <c r="L4749">
        <v>323</v>
      </c>
      <c r="M4749">
        <v>0</v>
      </c>
      <c r="N4749">
        <v>296</v>
      </c>
      <c r="O4749">
        <v>0</v>
      </c>
      <c r="P4749" t="s">
        <v>14</v>
      </c>
      <c r="Q4749" t="s">
        <v>13</v>
      </c>
      <c r="R4749" t="s">
        <v>34</v>
      </c>
      <c r="S4749" t="s">
        <v>33</v>
      </c>
    </row>
    <row r="4750" spans="1:19" x14ac:dyDescent="0.2">
      <c r="A4750">
        <v>2017</v>
      </c>
      <c r="B4750">
        <v>16</v>
      </c>
      <c r="C4750" t="s">
        <v>101</v>
      </c>
      <c r="D4750" t="s">
        <v>112</v>
      </c>
      <c r="E4750" t="s">
        <v>112</v>
      </c>
      <c r="F4750" t="s">
        <v>10</v>
      </c>
      <c r="G4750" t="s">
        <v>109</v>
      </c>
      <c r="H4750" s="11">
        <v>45283</v>
      </c>
      <c r="I4750" t="s">
        <v>151</v>
      </c>
      <c r="J4750">
        <v>16</v>
      </c>
      <c r="K4750">
        <v>0</v>
      </c>
      <c r="L4750">
        <v>236</v>
      </c>
      <c r="M4750">
        <v>0</v>
      </c>
      <c r="N4750">
        <v>239</v>
      </c>
      <c r="O4750">
        <v>2</v>
      </c>
      <c r="P4750" t="s">
        <v>32</v>
      </c>
      <c r="Q4750" t="s">
        <v>31</v>
      </c>
      <c r="R4750" t="s">
        <v>42</v>
      </c>
      <c r="S4750" t="s">
        <v>41</v>
      </c>
    </row>
    <row r="4751" spans="1:19" x14ac:dyDescent="0.2">
      <c r="A4751">
        <v>2017</v>
      </c>
      <c r="B4751">
        <v>16</v>
      </c>
      <c r="C4751" t="s">
        <v>136</v>
      </c>
      <c r="D4751" t="s">
        <v>135</v>
      </c>
      <c r="E4751" t="s">
        <v>136</v>
      </c>
      <c r="F4751" t="s">
        <v>10</v>
      </c>
      <c r="G4751" t="s">
        <v>96</v>
      </c>
      <c r="H4751" s="11">
        <v>45284</v>
      </c>
      <c r="I4751" t="s">
        <v>132</v>
      </c>
      <c r="J4751">
        <v>20</v>
      </c>
      <c r="K4751">
        <v>3</v>
      </c>
      <c r="L4751">
        <v>258</v>
      </c>
      <c r="M4751">
        <v>0</v>
      </c>
      <c r="N4751">
        <v>254</v>
      </c>
      <c r="O4751">
        <v>3</v>
      </c>
      <c r="P4751" t="s">
        <v>20</v>
      </c>
      <c r="Q4751" t="s">
        <v>19</v>
      </c>
      <c r="R4751" t="s">
        <v>24</v>
      </c>
      <c r="S4751" t="s">
        <v>23</v>
      </c>
    </row>
    <row r="4752" spans="1:19" x14ac:dyDescent="0.2">
      <c r="A4752">
        <v>2017</v>
      </c>
      <c r="B4752">
        <v>16</v>
      </c>
      <c r="C4752" t="s">
        <v>117</v>
      </c>
      <c r="D4752" t="s">
        <v>138</v>
      </c>
      <c r="E4752" t="s">
        <v>117</v>
      </c>
      <c r="F4752" t="s">
        <v>10</v>
      </c>
      <c r="G4752" t="s">
        <v>96</v>
      </c>
      <c r="H4752" s="11">
        <v>45284</v>
      </c>
      <c r="I4752" t="s">
        <v>132</v>
      </c>
      <c r="J4752">
        <v>23</v>
      </c>
      <c r="K4752">
        <v>13</v>
      </c>
      <c r="L4752">
        <v>315</v>
      </c>
      <c r="M4752">
        <v>1</v>
      </c>
      <c r="N4752">
        <v>331</v>
      </c>
      <c r="O4752">
        <v>2</v>
      </c>
      <c r="P4752" t="s">
        <v>46</v>
      </c>
      <c r="Q4752" t="s">
        <v>45</v>
      </c>
      <c r="R4752" t="s">
        <v>12</v>
      </c>
      <c r="S4752" t="s">
        <v>11</v>
      </c>
    </row>
    <row r="4753" spans="1:19" x14ac:dyDescent="0.2">
      <c r="A4753">
        <v>2017</v>
      </c>
      <c r="B4753">
        <v>16</v>
      </c>
      <c r="C4753" t="s">
        <v>142</v>
      </c>
      <c r="D4753" t="s">
        <v>139</v>
      </c>
      <c r="E4753" t="s">
        <v>142</v>
      </c>
      <c r="F4753" t="s">
        <v>10</v>
      </c>
      <c r="G4753" t="s">
        <v>96</v>
      </c>
      <c r="H4753" s="11">
        <v>45284</v>
      </c>
      <c r="I4753" t="s">
        <v>132</v>
      </c>
      <c r="J4753">
        <v>22</v>
      </c>
      <c r="K4753">
        <v>19</v>
      </c>
      <c r="L4753">
        <v>255</v>
      </c>
      <c r="M4753">
        <v>1</v>
      </c>
      <c r="N4753">
        <v>392</v>
      </c>
      <c r="O4753">
        <v>3</v>
      </c>
      <c r="P4753" t="s">
        <v>18</v>
      </c>
      <c r="Q4753" t="s">
        <v>17</v>
      </c>
      <c r="R4753" t="s">
        <v>65</v>
      </c>
      <c r="S4753" t="s">
        <v>64</v>
      </c>
    </row>
    <row r="4754" spans="1:19" x14ac:dyDescent="0.2">
      <c r="A4754">
        <v>2017</v>
      </c>
      <c r="B4754">
        <v>16</v>
      </c>
      <c r="C4754" t="s">
        <v>104</v>
      </c>
      <c r="D4754" t="s">
        <v>122</v>
      </c>
      <c r="E4754" t="s">
        <v>122</v>
      </c>
      <c r="F4754" t="s">
        <v>10</v>
      </c>
      <c r="G4754" t="s">
        <v>96</v>
      </c>
      <c r="H4754" s="11">
        <v>45284</v>
      </c>
      <c r="I4754" t="s">
        <v>132</v>
      </c>
      <c r="J4754">
        <v>27</v>
      </c>
      <c r="K4754">
        <v>23</v>
      </c>
      <c r="L4754">
        <v>402</v>
      </c>
      <c r="M4754">
        <v>1</v>
      </c>
      <c r="N4754">
        <v>366</v>
      </c>
      <c r="O4754">
        <v>1</v>
      </c>
      <c r="P4754" t="s">
        <v>67</v>
      </c>
      <c r="Q4754" t="s">
        <v>66</v>
      </c>
      <c r="R4754" t="s">
        <v>63</v>
      </c>
      <c r="S4754" t="s">
        <v>72</v>
      </c>
    </row>
    <row r="4755" spans="1:19" x14ac:dyDescent="0.2">
      <c r="A4755">
        <v>2017</v>
      </c>
      <c r="B4755">
        <v>16</v>
      </c>
      <c r="C4755" t="s">
        <v>133</v>
      </c>
      <c r="D4755" t="s">
        <v>141</v>
      </c>
      <c r="E4755" t="s">
        <v>141</v>
      </c>
      <c r="F4755" t="s">
        <v>10</v>
      </c>
      <c r="G4755" t="s">
        <v>96</v>
      </c>
      <c r="H4755" s="11">
        <v>45284</v>
      </c>
      <c r="I4755" t="s">
        <v>132</v>
      </c>
      <c r="J4755">
        <v>14</v>
      </c>
      <c r="K4755">
        <v>7</v>
      </c>
      <c r="L4755">
        <v>379</v>
      </c>
      <c r="M4755">
        <v>0</v>
      </c>
      <c r="N4755">
        <v>295</v>
      </c>
      <c r="O4755">
        <v>3</v>
      </c>
      <c r="P4755" t="s">
        <v>49</v>
      </c>
      <c r="Q4755" t="s">
        <v>47</v>
      </c>
      <c r="R4755" t="s">
        <v>57</v>
      </c>
      <c r="S4755" t="s">
        <v>72</v>
      </c>
    </row>
    <row r="4756" spans="1:19" x14ac:dyDescent="0.2">
      <c r="A4756">
        <v>2017</v>
      </c>
      <c r="B4756">
        <v>16</v>
      </c>
      <c r="C4756" t="s">
        <v>126</v>
      </c>
      <c r="D4756" t="s">
        <v>130</v>
      </c>
      <c r="E4756" t="s">
        <v>126</v>
      </c>
      <c r="F4756" t="s">
        <v>10</v>
      </c>
      <c r="G4756" t="s">
        <v>96</v>
      </c>
      <c r="H4756" s="11">
        <v>45284</v>
      </c>
      <c r="I4756" t="s">
        <v>132</v>
      </c>
      <c r="J4756">
        <v>27</v>
      </c>
      <c r="K4756">
        <v>11</v>
      </c>
      <c r="L4756">
        <v>386</v>
      </c>
      <c r="M4756">
        <v>2</v>
      </c>
      <c r="N4756">
        <v>330</v>
      </c>
      <c r="O4756">
        <v>3</v>
      </c>
      <c r="P4756" t="s">
        <v>69</v>
      </c>
      <c r="Q4756" t="s">
        <v>68</v>
      </c>
      <c r="R4756" t="s">
        <v>28</v>
      </c>
      <c r="S4756" t="s">
        <v>27</v>
      </c>
    </row>
    <row r="4757" spans="1:19" x14ac:dyDescent="0.2">
      <c r="A4757">
        <v>2017</v>
      </c>
      <c r="B4757">
        <v>16</v>
      </c>
      <c r="C4757" t="s">
        <v>118</v>
      </c>
      <c r="D4757" t="s">
        <v>119</v>
      </c>
      <c r="E4757" t="s">
        <v>118</v>
      </c>
      <c r="F4757" t="s">
        <v>10</v>
      </c>
      <c r="G4757" t="s">
        <v>96</v>
      </c>
      <c r="H4757" s="11">
        <v>45284</v>
      </c>
      <c r="I4757" t="s">
        <v>132</v>
      </c>
      <c r="J4757">
        <v>37</v>
      </c>
      <c r="K4757">
        <v>16</v>
      </c>
      <c r="L4757">
        <v>411</v>
      </c>
      <c r="M4757">
        <v>1</v>
      </c>
      <c r="N4757">
        <v>326</v>
      </c>
      <c r="O4757">
        <v>0</v>
      </c>
      <c r="P4757" t="s">
        <v>44</v>
      </c>
      <c r="Q4757" t="s">
        <v>43</v>
      </c>
      <c r="R4757" t="s">
        <v>16</v>
      </c>
      <c r="S4757" t="s">
        <v>15</v>
      </c>
    </row>
    <row r="4758" spans="1:19" x14ac:dyDescent="0.2">
      <c r="A4758">
        <v>2017</v>
      </c>
      <c r="B4758">
        <v>16</v>
      </c>
      <c r="C4758" t="s">
        <v>97</v>
      </c>
      <c r="D4758" t="s">
        <v>137</v>
      </c>
      <c r="E4758" t="s">
        <v>97</v>
      </c>
      <c r="F4758" t="s">
        <v>10</v>
      </c>
      <c r="G4758" t="s">
        <v>96</v>
      </c>
      <c r="H4758" s="11">
        <v>45284</v>
      </c>
      <c r="I4758" t="s">
        <v>132</v>
      </c>
      <c r="J4758">
        <v>29</v>
      </c>
      <c r="K4758">
        <v>13</v>
      </c>
      <c r="L4758">
        <v>404</v>
      </c>
      <c r="M4758">
        <v>0</v>
      </c>
      <c r="N4758">
        <v>345</v>
      </c>
      <c r="O4758">
        <v>2</v>
      </c>
      <c r="P4758" t="s">
        <v>38</v>
      </c>
      <c r="Q4758" t="s">
        <v>37</v>
      </c>
      <c r="R4758" t="s">
        <v>40</v>
      </c>
      <c r="S4758" t="s">
        <v>39</v>
      </c>
    </row>
    <row r="4759" spans="1:19" x14ac:dyDescent="0.2">
      <c r="A4759">
        <v>2017</v>
      </c>
      <c r="B4759">
        <v>16</v>
      </c>
      <c r="C4759" t="s">
        <v>134</v>
      </c>
      <c r="D4759" t="s">
        <v>140</v>
      </c>
      <c r="E4759" t="s">
        <v>134</v>
      </c>
      <c r="F4759" t="s">
        <v>10</v>
      </c>
      <c r="G4759" t="s">
        <v>96</v>
      </c>
      <c r="H4759" s="11">
        <v>45284</v>
      </c>
      <c r="I4759" t="s">
        <v>132</v>
      </c>
      <c r="J4759">
        <v>26</v>
      </c>
      <c r="K4759">
        <v>17</v>
      </c>
      <c r="L4759">
        <v>364</v>
      </c>
      <c r="M4759">
        <v>1</v>
      </c>
      <c r="N4759">
        <v>276</v>
      </c>
      <c r="O4759">
        <v>1</v>
      </c>
      <c r="P4759" t="s">
        <v>22</v>
      </c>
      <c r="Q4759" t="s">
        <v>21</v>
      </c>
      <c r="R4759" t="s">
        <v>30</v>
      </c>
      <c r="S4759" t="s">
        <v>29</v>
      </c>
    </row>
    <row r="4760" spans="1:19" x14ac:dyDescent="0.2">
      <c r="A4760">
        <v>2017</v>
      </c>
      <c r="B4760">
        <v>16</v>
      </c>
      <c r="C4760" t="s">
        <v>98</v>
      </c>
      <c r="D4760" t="s">
        <v>128</v>
      </c>
      <c r="E4760" t="s">
        <v>98</v>
      </c>
      <c r="F4760" t="s">
        <v>10</v>
      </c>
      <c r="G4760" t="s">
        <v>96</v>
      </c>
      <c r="H4760" s="11">
        <v>45284</v>
      </c>
      <c r="I4760" t="s">
        <v>144</v>
      </c>
      <c r="J4760">
        <v>44</v>
      </c>
      <c r="K4760">
        <v>33</v>
      </c>
      <c r="L4760">
        <v>369</v>
      </c>
      <c r="M4760">
        <v>1</v>
      </c>
      <c r="N4760">
        <v>472</v>
      </c>
      <c r="O4760">
        <v>3</v>
      </c>
      <c r="P4760" t="s">
        <v>59</v>
      </c>
      <c r="Q4760" t="s">
        <v>58</v>
      </c>
      <c r="R4760" t="s">
        <v>36</v>
      </c>
      <c r="S4760" t="s">
        <v>35</v>
      </c>
    </row>
    <row r="4761" spans="1:19" x14ac:dyDescent="0.2">
      <c r="A4761">
        <v>2017</v>
      </c>
      <c r="B4761">
        <v>16</v>
      </c>
      <c r="C4761" t="s">
        <v>125</v>
      </c>
      <c r="D4761" t="s">
        <v>105</v>
      </c>
      <c r="E4761" t="s">
        <v>105</v>
      </c>
      <c r="F4761" t="s">
        <v>10</v>
      </c>
      <c r="G4761" t="s">
        <v>96</v>
      </c>
      <c r="H4761" s="11">
        <v>45284</v>
      </c>
      <c r="I4761" t="s">
        <v>121</v>
      </c>
      <c r="J4761">
        <v>21</v>
      </c>
      <c r="K4761">
        <v>12</v>
      </c>
      <c r="L4761">
        <v>136</v>
      </c>
      <c r="M4761">
        <v>0</v>
      </c>
      <c r="N4761">
        <v>282</v>
      </c>
      <c r="O4761">
        <v>3</v>
      </c>
      <c r="P4761" t="s">
        <v>26</v>
      </c>
      <c r="Q4761" t="s">
        <v>25</v>
      </c>
      <c r="R4761" t="s">
        <v>61</v>
      </c>
      <c r="S4761" t="s">
        <v>60</v>
      </c>
    </row>
    <row r="4762" spans="1:19" x14ac:dyDescent="0.2">
      <c r="A4762">
        <v>2017</v>
      </c>
      <c r="B4762">
        <v>16</v>
      </c>
      <c r="C4762" t="s">
        <v>123</v>
      </c>
      <c r="D4762" t="s">
        <v>127</v>
      </c>
      <c r="E4762" t="s">
        <v>123</v>
      </c>
      <c r="F4762" t="s">
        <v>10</v>
      </c>
      <c r="G4762" t="s">
        <v>96</v>
      </c>
      <c r="H4762" s="11">
        <v>45284</v>
      </c>
      <c r="I4762" t="s">
        <v>121</v>
      </c>
      <c r="J4762">
        <v>23</v>
      </c>
      <c r="K4762">
        <v>0</v>
      </c>
      <c r="L4762">
        <v>289</v>
      </c>
      <c r="M4762">
        <v>2</v>
      </c>
      <c r="N4762">
        <v>293</v>
      </c>
      <c r="O4762">
        <v>3</v>
      </c>
      <c r="P4762" t="s">
        <v>9</v>
      </c>
      <c r="Q4762" t="s">
        <v>8</v>
      </c>
      <c r="R4762" t="s">
        <v>48</v>
      </c>
      <c r="S4762" t="s">
        <v>47</v>
      </c>
    </row>
    <row r="4763" spans="1:19" x14ac:dyDescent="0.2">
      <c r="A4763">
        <v>2017</v>
      </c>
      <c r="B4763">
        <v>16</v>
      </c>
      <c r="C4763" t="s">
        <v>107</v>
      </c>
      <c r="D4763" t="s">
        <v>124</v>
      </c>
      <c r="E4763" t="s">
        <v>124</v>
      </c>
      <c r="F4763" t="s">
        <v>10</v>
      </c>
      <c r="G4763" t="s">
        <v>143</v>
      </c>
      <c r="H4763" s="11">
        <v>45285</v>
      </c>
      <c r="I4763" t="s">
        <v>145</v>
      </c>
      <c r="J4763">
        <v>34</v>
      </c>
      <c r="K4763">
        <v>6</v>
      </c>
      <c r="L4763">
        <v>330</v>
      </c>
      <c r="M4763">
        <v>0</v>
      </c>
      <c r="N4763">
        <v>227</v>
      </c>
      <c r="O4763">
        <v>2</v>
      </c>
      <c r="P4763" t="s">
        <v>71</v>
      </c>
      <c r="Q4763" t="s">
        <v>70</v>
      </c>
      <c r="R4763" t="s">
        <v>55</v>
      </c>
      <c r="S4763" t="s">
        <v>54</v>
      </c>
    </row>
    <row r="4764" spans="1:19" x14ac:dyDescent="0.2">
      <c r="A4764">
        <v>2017</v>
      </c>
      <c r="B4764">
        <v>16</v>
      </c>
      <c r="C4764" t="s">
        <v>114</v>
      </c>
      <c r="D4764" t="s">
        <v>131</v>
      </c>
      <c r="E4764" t="s">
        <v>114</v>
      </c>
      <c r="F4764" t="s">
        <v>10</v>
      </c>
      <c r="G4764" t="s">
        <v>143</v>
      </c>
      <c r="H4764" s="11">
        <v>45285</v>
      </c>
      <c r="I4764" t="s">
        <v>151</v>
      </c>
      <c r="J4764">
        <v>19</v>
      </c>
      <c r="K4764">
        <v>10</v>
      </c>
      <c r="L4764">
        <v>216</v>
      </c>
      <c r="M4764">
        <v>2</v>
      </c>
      <c r="N4764">
        <v>274</v>
      </c>
      <c r="O4764">
        <v>5</v>
      </c>
      <c r="P4764" t="s">
        <v>53</v>
      </c>
      <c r="Q4764" t="s">
        <v>52</v>
      </c>
      <c r="R4764" t="s">
        <v>51</v>
      </c>
      <c r="S4764" t="s">
        <v>50</v>
      </c>
    </row>
    <row r="4765" spans="1:19" x14ac:dyDescent="0.2">
      <c r="A4765">
        <v>2017</v>
      </c>
      <c r="B4765">
        <v>17</v>
      </c>
      <c r="C4765" t="s">
        <v>112</v>
      </c>
      <c r="D4765" t="s">
        <v>136</v>
      </c>
      <c r="E4765" t="s">
        <v>112</v>
      </c>
      <c r="F4765" t="s">
        <v>10</v>
      </c>
      <c r="G4765" t="s">
        <v>96</v>
      </c>
      <c r="H4765" s="11">
        <v>45291</v>
      </c>
      <c r="I4765" t="s">
        <v>132</v>
      </c>
      <c r="J4765">
        <v>23</v>
      </c>
      <c r="K4765">
        <v>10</v>
      </c>
      <c r="L4765">
        <v>327</v>
      </c>
      <c r="M4765">
        <v>0</v>
      </c>
      <c r="N4765">
        <v>201</v>
      </c>
      <c r="O4765">
        <v>0</v>
      </c>
      <c r="P4765" t="s">
        <v>42</v>
      </c>
      <c r="Q4765" t="s">
        <v>41</v>
      </c>
      <c r="R4765" t="s">
        <v>20</v>
      </c>
      <c r="S4765" t="s">
        <v>19</v>
      </c>
    </row>
    <row r="4766" spans="1:19" x14ac:dyDescent="0.2">
      <c r="A4766">
        <v>2017</v>
      </c>
      <c r="B4766">
        <v>17</v>
      </c>
      <c r="C4766" t="s">
        <v>129</v>
      </c>
      <c r="D4766" t="s">
        <v>107</v>
      </c>
      <c r="E4766" t="s">
        <v>129</v>
      </c>
      <c r="F4766" t="s">
        <v>10</v>
      </c>
      <c r="G4766" t="s">
        <v>96</v>
      </c>
      <c r="H4766" s="11">
        <v>45291</v>
      </c>
      <c r="I4766" t="s">
        <v>132</v>
      </c>
      <c r="J4766">
        <v>22</v>
      </c>
      <c r="K4766">
        <v>13</v>
      </c>
      <c r="L4766">
        <v>250</v>
      </c>
      <c r="M4766">
        <v>0</v>
      </c>
      <c r="N4766">
        <v>209</v>
      </c>
      <c r="O4766">
        <v>1</v>
      </c>
      <c r="P4766" t="s">
        <v>34</v>
      </c>
      <c r="Q4766" t="s">
        <v>33</v>
      </c>
      <c r="R4766" t="s">
        <v>71</v>
      </c>
      <c r="S4766" t="s">
        <v>70</v>
      </c>
    </row>
    <row r="4767" spans="1:19" x14ac:dyDescent="0.2">
      <c r="A4767">
        <v>2017</v>
      </c>
      <c r="B4767">
        <v>17</v>
      </c>
      <c r="C4767" t="s">
        <v>118</v>
      </c>
      <c r="D4767" t="s">
        <v>133</v>
      </c>
      <c r="E4767" t="s">
        <v>118</v>
      </c>
      <c r="F4767" t="s">
        <v>10</v>
      </c>
      <c r="G4767" t="s">
        <v>96</v>
      </c>
      <c r="H4767" s="11">
        <v>45291</v>
      </c>
      <c r="I4767" t="s">
        <v>132</v>
      </c>
      <c r="J4767">
        <v>26</v>
      </c>
      <c r="K4767">
        <v>6</v>
      </c>
      <c r="L4767">
        <v>330</v>
      </c>
      <c r="M4767">
        <v>0</v>
      </c>
      <c r="N4767">
        <v>247</v>
      </c>
      <c r="O4767">
        <v>0</v>
      </c>
      <c r="P4767" t="s">
        <v>44</v>
      </c>
      <c r="Q4767" t="s">
        <v>43</v>
      </c>
      <c r="R4767" t="s">
        <v>49</v>
      </c>
      <c r="S4767" t="s">
        <v>47</v>
      </c>
    </row>
    <row r="4768" spans="1:19" x14ac:dyDescent="0.2">
      <c r="A4768">
        <v>2017</v>
      </c>
      <c r="B4768">
        <v>17</v>
      </c>
      <c r="C4768" t="s">
        <v>140</v>
      </c>
      <c r="D4768" t="s">
        <v>101</v>
      </c>
      <c r="E4768" t="s">
        <v>140</v>
      </c>
      <c r="F4768" t="s">
        <v>10</v>
      </c>
      <c r="G4768" t="s">
        <v>96</v>
      </c>
      <c r="H4768" s="11">
        <v>45291</v>
      </c>
      <c r="I4768" t="s">
        <v>132</v>
      </c>
      <c r="J4768">
        <v>35</v>
      </c>
      <c r="K4768">
        <v>11</v>
      </c>
      <c r="L4768">
        <v>356</v>
      </c>
      <c r="M4768">
        <v>0</v>
      </c>
      <c r="N4768">
        <v>256</v>
      </c>
      <c r="O4768">
        <v>4</v>
      </c>
      <c r="P4768" t="s">
        <v>30</v>
      </c>
      <c r="Q4768" t="s">
        <v>29</v>
      </c>
      <c r="R4768" t="s">
        <v>32</v>
      </c>
      <c r="S4768" t="s">
        <v>31</v>
      </c>
    </row>
    <row r="4769" spans="1:19" x14ac:dyDescent="0.2">
      <c r="A4769">
        <v>2017</v>
      </c>
      <c r="B4769">
        <v>17</v>
      </c>
      <c r="C4769" t="s">
        <v>114</v>
      </c>
      <c r="D4769" t="s">
        <v>125</v>
      </c>
      <c r="E4769" t="s">
        <v>125</v>
      </c>
      <c r="F4769" t="s">
        <v>10</v>
      </c>
      <c r="G4769" t="s">
        <v>96</v>
      </c>
      <c r="H4769" s="11">
        <v>45291</v>
      </c>
      <c r="I4769" t="s">
        <v>132</v>
      </c>
      <c r="J4769">
        <v>6</v>
      </c>
      <c r="K4769">
        <v>0</v>
      </c>
      <c r="L4769">
        <v>301</v>
      </c>
      <c r="M4769">
        <v>1</v>
      </c>
      <c r="N4769">
        <v>219</v>
      </c>
      <c r="O4769">
        <v>2</v>
      </c>
      <c r="P4769" t="s">
        <v>53</v>
      </c>
      <c r="Q4769" t="s">
        <v>52</v>
      </c>
      <c r="R4769" t="s">
        <v>26</v>
      </c>
      <c r="S4769" t="s">
        <v>25</v>
      </c>
    </row>
    <row r="4770" spans="1:19" x14ac:dyDescent="0.2">
      <c r="A4770">
        <v>2017</v>
      </c>
      <c r="B4770">
        <v>17</v>
      </c>
      <c r="C4770" t="s">
        <v>124</v>
      </c>
      <c r="D4770" t="s">
        <v>135</v>
      </c>
      <c r="E4770" t="s">
        <v>124</v>
      </c>
      <c r="F4770" t="s">
        <v>10</v>
      </c>
      <c r="G4770" t="s">
        <v>96</v>
      </c>
      <c r="H4770" s="11">
        <v>45291</v>
      </c>
      <c r="I4770" t="s">
        <v>132</v>
      </c>
      <c r="J4770">
        <v>28</v>
      </c>
      <c r="K4770">
        <v>24</v>
      </c>
      <c r="L4770">
        <v>348</v>
      </c>
      <c r="M4770">
        <v>2</v>
      </c>
      <c r="N4770">
        <v>374</v>
      </c>
      <c r="O4770">
        <v>2</v>
      </c>
      <c r="P4770" t="s">
        <v>55</v>
      </c>
      <c r="Q4770" t="s">
        <v>54</v>
      </c>
      <c r="R4770" t="s">
        <v>24</v>
      </c>
      <c r="S4770" t="s">
        <v>23</v>
      </c>
    </row>
    <row r="4771" spans="1:19" x14ac:dyDescent="0.2">
      <c r="A4771">
        <v>2017</v>
      </c>
      <c r="B4771">
        <v>17</v>
      </c>
      <c r="C4771" t="s">
        <v>127</v>
      </c>
      <c r="D4771" t="s">
        <v>126</v>
      </c>
      <c r="E4771" t="s">
        <v>127</v>
      </c>
      <c r="F4771" t="s">
        <v>10</v>
      </c>
      <c r="G4771" t="s">
        <v>96</v>
      </c>
      <c r="H4771" s="11">
        <v>45291</v>
      </c>
      <c r="I4771" t="s">
        <v>132</v>
      </c>
      <c r="J4771">
        <v>18</v>
      </c>
      <c r="K4771">
        <v>10</v>
      </c>
      <c r="L4771">
        <v>381</v>
      </c>
      <c r="M4771">
        <v>1</v>
      </c>
      <c r="N4771">
        <v>197</v>
      </c>
      <c r="O4771">
        <v>3</v>
      </c>
      <c r="P4771" t="s">
        <v>48</v>
      </c>
      <c r="Q4771" t="s">
        <v>47</v>
      </c>
      <c r="R4771" t="s">
        <v>69</v>
      </c>
      <c r="S4771" t="s">
        <v>68</v>
      </c>
    </row>
    <row r="4772" spans="1:19" x14ac:dyDescent="0.2">
      <c r="A4772">
        <v>2017</v>
      </c>
      <c r="B4772">
        <v>17</v>
      </c>
      <c r="C4772" t="s">
        <v>130</v>
      </c>
      <c r="D4772" t="s">
        <v>97</v>
      </c>
      <c r="E4772" t="s">
        <v>97</v>
      </c>
      <c r="F4772" t="s">
        <v>10</v>
      </c>
      <c r="G4772" t="s">
        <v>96</v>
      </c>
      <c r="H4772" s="11">
        <v>45291</v>
      </c>
      <c r="I4772" t="s">
        <v>121</v>
      </c>
      <c r="J4772">
        <v>27</v>
      </c>
      <c r="K4772">
        <v>24</v>
      </c>
      <c r="L4772">
        <v>379</v>
      </c>
      <c r="M4772">
        <v>2</v>
      </c>
      <c r="N4772">
        <v>336</v>
      </c>
      <c r="O4772">
        <v>3</v>
      </c>
      <c r="P4772" t="s">
        <v>28</v>
      </c>
      <c r="Q4772" t="s">
        <v>27</v>
      </c>
      <c r="R4772" t="s">
        <v>38</v>
      </c>
      <c r="S4772" t="s">
        <v>37</v>
      </c>
    </row>
    <row r="4773" spans="1:19" x14ac:dyDescent="0.2">
      <c r="A4773">
        <v>2017</v>
      </c>
      <c r="B4773">
        <v>17</v>
      </c>
      <c r="C4773" t="s">
        <v>141</v>
      </c>
      <c r="D4773" t="s">
        <v>131</v>
      </c>
      <c r="E4773" t="s">
        <v>141</v>
      </c>
      <c r="F4773" t="s">
        <v>10</v>
      </c>
      <c r="G4773" t="s">
        <v>96</v>
      </c>
      <c r="H4773" s="11">
        <v>45291</v>
      </c>
      <c r="I4773" t="s">
        <v>121</v>
      </c>
      <c r="J4773">
        <v>30</v>
      </c>
      <c r="K4773">
        <v>10</v>
      </c>
      <c r="L4773">
        <v>495</v>
      </c>
      <c r="M4773">
        <v>0</v>
      </c>
      <c r="N4773">
        <v>336</v>
      </c>
      <c r="O4773">
        <v>2</v>
      </c>
      <c r="P4773" t="s">
        <v>57</v>
      </c>
      <c r="Q4773" t="s">
        <v>72</v>
      </c>
      <c r="R4773" t="s">
        <v>51</v>
      </c>
      <c r="S4773" t="s">
        <v>50</v>
      </c>
    </row>
    <row r="4774" spans="1:19" x14ac:dyDescent="0.2">
      <c r="A4774">
        <v>2017</v>
      </c>
      <c r="B4774">
        <v>17</v>
      </c>
      <c r="C4774" t="s">
        <v>137</v>
      </c>
      <c r="D4774" t="s">
        <v>119</v>
      </c>
      <c r="E4774" t="s">
        <v>119</v>
      </c>
      <c r="F4774" t="s">
        <v>10</v>
      </c>
      <c r="G4774" t="s">
        <v>96</v>
      </c>
      <c r="H4774" s="11">
        <v>45291</v>
      </c>
      <c r="I4774" t="s">
        <v>121</v>
      </c>
      <c r="J4774">
        <v>22</v>
      </c>
      <c r="K4774">
        <v>16</v>
      </c>
      <c r="L4774">
        <v>312</v>
      </c>
      <c r="M4774">
        <v>0</v>
      </c>
      <c r="N4774">
        <v>356</v>
      </c>
      <c r="O4774">
        <v>1</v>
      </c>
      <c r="P4774" t="s">
        <v>40</v>
      </c>
      <c r="Q4774" t="s">
        <v>39</v>
      </c>
      <c r="R4774" t="s">
        <v>16</v>
      </c>
      <c r="S4774" t="s">
        <v>15</v>
      </c>
    </row>
    <row r="4775" spans="1:19" x14ac:dyDescent="0.2">
      <c r="A4775">
        <v>2017</v>
      </c>
      <c r="B4775">
        <v>17</v>
      </c>
      <c r="C4775" t="s">
        <v>104</v>
      </c>
      <c r="D4775" t="s">
        <v>128</v>
      </c>
      <c r="E4775" t="s">
        <v>104</v>
      </c>
      <c r="F4775" t="s">
        <v>10</v>
      </c>
      <c r="G4775" t="s">
        <v>96</v>
      </c>
      <c r="H4775" s="11">
        <v>45291</v>
      </c>
      <c r="I4775" t="s">
        <v>121</v>
      </c>
      <c r="J4775">
        <v>15</v>
      </c>
      <c r="K4775">
        <v>10</v>
      </c>
      <c r="L4775">
        <v>232</v>
      </c>
      <c r="M4775">
        <v>1</v>
      </c>
      <c r="N4775">
        <v>229</v>
      </c>
      <c r="O4775">
        <v>4</v>
      </c>
      <c r="P4775" t="s">
        <v>67</v>
      </c>
      <c r="Q4775" t="s">
        <v>66</v>
      </c>
      <c r="R4775" t="s">
        <v>36</v>
      </c>
      <c r="S4775" t="s">
        <v>35</v>
      </c>
    </row>
    <row r="4776" spans="1:19" x14ac:dyDescent="0.2">
      <c r="A4776">
        <v>2017</v>
      </c>
      <c r="B4776">
        <v>17</v>
      </c>
      <c r="C4776" t="s">
        <v>110</v>
      </c>
      <c r="D4776" t="s">
        <v>134</v>
      </c>
      <c r="E4776" t="s">
        <v>134</v>
      </c>
      <c r="F4776" t="s">
        <v>10</v>
      </c>
      <c r="G4776" t="s">
        <v>96</v>
      </c>
      <c r="H4776" s="11">
        <v>45291</v>
      </c>
      <c r="I4776" t="s">
        <v>121</v>
      </c>
      <c r="J4776">
        <v>31</v>
      </c>
      <c r="K4776">
        <v>27</v>
      </c>
      <c r="L4776">
        <v>359</v>
      </c>
      <c r="M4776">
        <v>1</v>
      </c>
      <c r="N4776">
        <v>312</v>
      </c>
      <c r="O4776">
        <v>1</v>
      </c>
      <c r="P4776" t="s">
        <v>14</v>
      </c>
      <c r="Q4776" t="s">
        <v>13</v>
      </c>
      <c r="R4776" t="s">
        <v>22</v>
      </c>
      <c r="S4776" t="s">
        <v>21</v>
      </c>
    </row>
    <row r="4777" spans="1:19" x14ac:dyDescent="0.2">
      <c r="A4777">
        <v>2017</v>
      </c>
      <c r="B4777">
        <v>17</v>
      </c>
      <c r="C4777" t="s">
        <v>138</v>
      </c>
      <c r="D4777" t="s">
        <v>142</v>
      </c>
      <c r="E4777" t="s">
        <v>138</v>
      </c>
      <c r="F4777" t="s">
        <v>10</v>
      </c>
      <c r="G4777" t="s">
        <v>96</v>
      </c>
      <c r="H4777" s="11">
        <v>45291</v>
      </c>
      <c r="I4777" t="s">
        <v>121</v>
      </c>
      <c r="J4777">
        <v>22</v>
      </c>
      <c r="K4777">
        <v>10</v>
      </c>
      <c r="L4777">
        <v>371</v>
      </c>
      <c r="M4777">
        <v>0</v>
      </c>
      <c r="N4777">
        <v>248</v>
      </c>
      <c r="O4777">
        <v>3</v>
      </c>
      <c r="P4777" t="s">
        <v>12</v>
      </c>
      <c r="Q4777" t="s">
        <v>11</v>
      </c>
      <c r="R4777" t="s">
        <v>18</v>
      </c>
      <c r="S4777" t="s">
        <v>17</v>
      </c>
    </row>
    <row r="4778" spans="1:19" x14ac:dyDescent="0.2">
      <c r="A4778">
        <v>2017</v>
      </c>
      <c r="B4778">
        <v>17</v>
      </c>
      <c r="C4778" t="s">
        <v>122</v>
      </c>
      <c r="D4778" t="s">
        <v>98</v>
      </c>
      <c r="E4778" t="s">
        <v>98</v>
      </c>
      <c r="F4778" t="s">
        <v>10</v>
      </c>
      <c r="G4778" t="s">
        <v>96</v>
      </c>
      <c r="H4778" s="11">
        <v>45291</v>
      </c>
      <c r="I4778" t="s">
        <v>121</v>
      </c>
      <c r="J4778">
        <v>34</v>
      </c>
      <c r="K4778">
        <v>13</v>
      </c>
      <c r="L4778">
        <v>461</v>
      </c>
      <c r="M4778">
        <v>3</v>
      </c>
      <c r="N4778">
        <v>251</v>
      </c>
      <c r="O4778">
        <v>2</v>
      </c>
      <c r="P4778" t="s">
        <v>63</v>
      </c>
      <c r="Q4778" t="s">
        <v>72</v>
      </c>
      <c r="R4778" t="s">
        <v>59</v>
      </c>
      <c r="S4778" t="s">
        <v>58</v>
      </c>
    </row>
    <row r="4779" spans="1:19" x14ac:dyDescent="0.2">
      <c r="A4779">
        <v>2017</v>
      </c>
      <c r="B4779">
        <v>17</v>
      </c>
      <c r="C4779" t="s">
        <v>105</v>
      </c>
      <c r="D4779" t="s">
        <v>123</v>
      </c>
      <c r="E4779" t="s">
        <v>123</v>
      </c>
      <c r="F4779" t="s">
        <v>10</v>
      </c>
      <c r="G4779" t="s">
        <v>96</v>
      </c>
      <c r="H4779" s="11">
        <v>45291</v>
      </c>
      <c r="I4779" t="s">
        <v>121</v>
      </c>
      <c r="J4779">
        <v>26</v>
      </c>
      <c r="K4779">
        <v>24</v>
      </c>
      <c r="L4779">
        <v>259</v>
      </c>
      <c r="M4779">
        <v>1</v>
      </c>
      <c r="N4779">
        <v>296</v>
      </c>
      <c r="O4779">
        <v>0</v>
      </c>
      <c r="P4779" t="s">
        <v>61</v>
      </c>
      <c r="Q4779" t="s">
        <v>60</v>
      </c>
      <c r="R4779" t="s">
        <v>9</v>
      </c>
      <c r="S4779" t="s">
        <v>8</v>
      </c>
    </row>
    <row r="4780" spans="1:19" x14ac:dyDescent="0.2">
      <c r="A4780">
        <v>2017</v>
      </c>
      <c r="B4780">
        <v>17</v>
      </c>
      <c r="C4780" t="s">
        <v>139</v>
      </c>
      <c r="D4780" t="s">
        <v>117</v>
      </c>
      <c r="E4780" t="s">
        <v>139</v>
      </c>
      <c r="F4780" t="s">
        <v>10</v>
      </c>
      <c r="G4780" t="s">
        <v>96</v>
      </c>
      <c r="H4780" s="11">
        <v>45291</v>
      </c>
      <c r="I4780" t="s">
        <v>121</v>
      </c>
      <c r="J4780">
        <v>31</v>
      </c>
      <c r="K4780">
        <v>24</v>
      </c>
      <c r="L4780">
        <v>455</v>
      </c>
      <c r="M4780">
        <v>3</v>
      </c>
      <c r="N4780">
        <v>323</v>
      </c>
      <c r="O4780">
        <v>1</v>
      </c>
      <c r="P4780" t="s">
        <v>65</v>
      </c>
      <c r="Q4780" t="s">
        <v>64</v>
      </c>
      <c r="R4780" t="s">
        <v>46</v>
      </c>
      <c r="S4780" t="s">
        <v>45</v>
      </c>
    </row>
    <row r="4781" spans="1:19" x14ac:dyDescent="0.2">
      <c r="A4781">
        <v>2017</v>
      </c>
      <c r="B4781" t="s">
        <v>115</v>
      </c>
      <c r="C4781" t="s">
        <v>97</v>
      </c>
      <c r="D4781" t="s">
        <v>104</v>
      </c>
      <c r="E4781" t="s">
        <v>104</v>
      </c>
      <c r="F4781" t="s">
        <v>10</v>
      </c>
      <c r="G4781" t="s">
        <v>109</v>
      </c>
      <c r="H4781" s="11">
        <v>44932</v>
      </c>
      <c r="I4781" t="s">
        <v>111</v>
      </c>
      <c r="J4781">
        <v>22</v>
      </c>
      <c r="K4781">
        <v>21</v>
      </c>
      <c r="L4781">
        <v>397</v>
      </c>
      <c r="M4781">
        <v>2</v>
      </c>
      <c r="N4781">
        <v>325</v>
      </c>
      <c r="O4781">
        <v>0</v>
      </c>
      <c r="P4781" t="s">
        <v>38</v>
      </c>
      <c r="Q4781" t="s">
        <v>37</v>
      </c>
      <c r="R4781" t="s">
        <v>67</v>
      </c>
      <c r="S4781" t="s">
        <v>66</v>
      </c>
    </row>
    <row r="4782" spans="1:19" x14ac:dyDescent="0.2">
      <c r="A4782">
        <v>2017</v>
      </c>
      <c r="B4782" t="s">
        <v>115</v>
      </c>
      <c r="C4782" t="s">
        <v>122</v>
      </c>
      <c r="D4782" t="s">
        <v>138</v>
      </c>
      <c r="E4782" t="s">
        <v>138</v>
      </c>
      <c r="F4782" t="s">
        <v>10</v>
      </c>
      <c r="G4782" t="s">
        <v>109</v>
      </c>
      <c r="H4782" s="11">
        <v>44932</v>
      </c>
      <c r="I4782" t="s">
        <v>108</v>
      </c>
      <c r="J4782">
        <v>26</v>
      </c>
      <c r="K4782">
        <v>13</v>
      </c>
      <c r="L4782">
        <v>322</v>
      </c>
      <c r="M4782">
        <v>0</v>
      </c>
      <c r="N4782">
        <v>361</v>
      </c>
      <c r="O4782">
        <v>2</v>
      </c>
      <c r="P4782" t="s">
        <v>63</v>
      </c>
      <c r="Q4782" t="s">
        <v>72</v>
      </c>
      <c r="R4782" t="s">
        <v>12</v>
      </c>
      <c r="S4782" t="s">
        <v>11</v>
      </c>
    </row>
    <row r="4783" spans="1:19" x14ac:dyDescent="0.2">
      <c r="A4783">
        <v>2017</v>
      </c>
      <c r="B4783" t="s">
        <v>115</v>
      </c>
      <c r="C4783" t="s">
        <v>128</v>
      </c>
      <c r="D4783" t="s">
        <v>119</v>
      </c>
      <c r="E4783" t="s">
        <v>128</v>
      </c>
      <c r="F4783" t="s">
        <v>10</v>
      </c>
      <c r="G4783" t="s">
        <v>96</v>
      </c>
      <c r="H4783" s="11">
        <v>44933</v>
      </c>
      <c r="I4783" t="s">
        <v>116</v>
      </c>
      <c r="J4783">
        <v>10</v>
      </c>
      <c r="K4783">
        <v>3</v>
      </c>
      <c r="L4783">
        <v>230</v>
      </c>
      <c r="M4783">
        <v>0</v>
      </c>
      <c r="N4783">
        <v>263</v>
      </c>
      <c r="O4783">
        <v>2</v>
      </c>
      <c r="P4783" t="s">
        <v>36</v>
      </c>
      <c r="Q4783" t="s">
        <v>35</v>
      </c>
      <c r="R4783" t="s">
        <v>16</v>
      </c>
      <c r="S4783" t="s">
        <v>15</v>
      </c>
    </row>
    <row r="4784" spans="1:19" x14ac:dyDescent="0.2">
      <c r="A4784">
        <v>2017</v>
      </c>
      <c r="B4784" t="s">
        <v>115</v>
      </c>
      <c r="C4784" t="s">
        <v>117</v>
      </c>
      <c r="D4784" t="s">
        <v>142</v>
      </c>
      <c r="E4784" t="s">
        <v>117</v>
      </c>
      <c r="F4784" t="s">
        <v>10</v>
      </c>
      <c r="G4784" t="s">
        <v>96</v>
      </c>
      <c r="H4784" s="11">
        <v>44933</v>
      </c>
      <c r="I4784" t="s">
        <v>113</v>
      </c>
      <c r="J4784">
        <v>31</v>
      </c>
      <c r="K4784">
        <v>26</v>
      </c>
      <c r="L4784">
        <v>410</v>
      </c>
      <c r="M4784">
        <v>1</v>
      </c>
      <c r="N4784">
        <v>413</v>
      </c>
      <c r="O4784">
        <v>0</v>
      </c>
      <c r="P4784" t="s">
        <v>46</v>
      </c>
      <c r="Q4784" t="s">
        <v>45</v>
      </c>
      <c r="R4784" t="s">
        <v>18</v>
      </c>
      <c r="S4784" t="s">
        <v>17</v>
      </c>
    </row>
    <row r="4785" spans="1:19" x14ac:dyDescent="0.2">
      <c r="A4785">
        <v>2017</v>
      </c>
      <c r="B4785" t="s">
        <v>106</v>
      </c>
      <c r="C4785" t="s">
        <v>114</v>
      </c>
      <c r="D4785" t="s">
        <v>138</v>
      </c>
      <c r="E4785" t="s">
        <v>114</v>
      </c>
      <c r="F4785" t="s">
        <v>10</v>
      </c>
      <c r="G4785" t="s">
        <v>109</v>
      </c>
      <c r="H4785" s="11">
        <v>44939</v>
      </c>
      <c r="I4785" t="s">
        <v>111</v>
      </c>
      <c r="J4785">
        <v>15</v>
      </c>
      <c r="K4785">
        <v>10</v>
      </c>
      <c r="L4785">
        <v>334</v>
      </c>
      <c r="M4785">
        <v>2</v>
      </c>
      <c r="N4785">
        <v>281</v>
      </c>
      <c r="O4785">
        <v>0</v>
      </c>
      <c r="P4785" t="s">
        <v>53</v>
      </c>
      <c r="Q4785" t="s">
        <v>52</v>
      </c>
      <c r="R4785" t="s">
        <v>12</v>
      </c>
      <c r="S4785" t="s">
        <v>11</v>
      </c>
    </row>
    <row r="4786" spans="1:19" x14ac:dyDescent="0.2">
      <c r="A4786">
        <v>2017</v>
      </c>
      <c r="B4786" t="s">
        <v>106</v>
      </c>
      <c r="C4786" t="s">
        <v>118</v>
      </c>
      <c r="D4786" t="s">
        <v>104</v>
      </c>
      <c r="E4786" t="s">
        <v>118</v>
      </c>
      <c r="F4786" t="s">
        <v>10</v>
      </c>
      <c r="G4786" t="s">
        <v>109</v>
      </c>
      <c r="H4786" s="11">
        <v>44939</v>
      </c>
      <c r="I4786" t="s">
        <v>108</v>
      </c>
      <c r="J4786">
        <v>35</v>
      </c>
      <c r="K4786">
        <v>14</v>
      </c>
      <c r="L4786">
        <v>438</v>
      </c>
      <c r="M4786">
        <v>0</v>
      </c>
      <c r="N4786">
        <v>267</v>
      </c>
      <c r="O4786">
        <v>0</v>
      </c>
      <c r="P4786" t="s">
        <v>44</v>
      </c>
      <c r="Q4786" t="s">
        <v>43</v>
      </c>
      <c r="R4786" t="s">
        <v>67</v>
      </c>
      <c r="S4786" t="s">
        <v>66</v>
      </c>
    </row>
    <row r="4787" spans="1:19" x14ac:dyDescent="0.2">
      <c r="A4787">
        <v>2017</v>
      </c>
      <c r="B4787" t="s">
        <v>106</v>
      </c>
      <c r="C4787" t="s">
        <v>124</v>
      </c>
      <c r="D4787" t="s">
        <v>128</v>
      </c>
      <c r="E4787" t="s">
        <v>128</v>
      </c>
      <c r="F4787" t="s">
        <v>10</v>
      </c>
      <c r="G4787" t="s">
        <v>96</v>
      </c>
      <c r="H4787" s="11">
        <v>44940</v>
      </c>
      <c r="I4787" t="s">
        <v>116</v>
      </c>
      <c r="J4787">
        <v>45</v>
      </c>
      <c r="K4787">
        <v>42</v>
      </c>
      <c r="L4787">
        <v>378</v>
      </c>
      <c r="M4787">
        <v>0</v>
      </c>
      <c r="N4787">
        <v>545</v>
      </c>
      <c r="O4787">
        <v>2</v>
      </c>
      <c r="P4787" t="s">
        <v>55</v>
      </c>
      <c r="Q4787" t="s">
        <v>54</v>
      </c>
      <c r="R4787" t="s">
        <v>36</v>
      </c>
      <c r="S4787" t="s">
        <v>35</v>
      </c>
    </row>
    <row r="4788" spans="1:19" x14ac:dyDescent="0.2">
      <c r="A4788">
        <v>2017</v>
      </c>
      <c r="B4788" t="s">
        <v>106</v>
      </c>
      <c r="C4788" t="s">
        <v>112</v>
      </c>
      <c r="D4788" t="s">
        <v>117</v>
      </c>
      <c r="E4788" t="s">
        <v>112</v>
      </c>
      <c r="F4788" t="s">
        <v>10</v>
      </c>
      <c r="G4788" t="s">
        <v>96</v>
      </c>
      <c r="H4788" s="11">
        <v>44940</v>
      </c>
      <c r="I4788" t="s">
        <v>113</v>
      </c>
      <c r="J4788">
        <v>29</v>
      </c>
      <c r="K4788">
        <v>24</v>
      </c>
      <c r="L4788">
        <v>403</v>
      </c>
      <c r="M4788">
        <v>1</v>
      </c>
      <c r="N4788">
        <v>358</v>
      </c>
      <c r="O4788">
        <v>2</v>
      </c>
      <c r="P4788" t="s">
        <v>42</v>
      </c>
      <c r="Q4788" t="s">
        <v>41</v>
      </c>
      <c r="R4788" t="s">
        <v>46</v>
      </c>
      <c r="S4788" t="s">
        <v>45</v>
      </c>
    </row>
    <row r="4789" spans="1:19" x14ac:dyDescent="0.2">
      <c r="A4789">
        <v>2017</v>
      </c>
      <c r="B4789" t="s">
        <v>102</v>
      </c>
      <c r="C4789" t="s">
        <v>118</v>
      </c>
      <c r="D4789" t="s">
        <v>128</v>
      </c>
      <c r="E4789" t="s">
        <v>118</v>
      </c>
      <c r="F4789" t="s">
        <v>10</v>
      </c>
      <c r="G4789" t="s">
        <v>96</v>
      </c>
      <c r="H4789" s="11">
        <v>44947</v>
      </c>
      <c r="I4789" t="s">
        <v>103</v>
      </c>
      <c r="J4789">
        <v>24</v>
      </c>
      <c r="K4789">
        <v>20</v>
      </c>
      <c r="L4789">
        <v>344</v>
      </c>
      <c r="M4789">
        <v>1</v>
      </c>
      <c r="N4789">
        <v>374</v>
      </c>
      <c r="O4789">
        <v>0</v>
      </c>
      <c r="P4789" t="s">
        <v>44</v>
      </c>
      <c r="Q4789" t="s">
        <v>43</v>
      </c>
      <c r="R4789" t="s">
        <v>36</v>
      </c>
      <c r="S4789" t="s">
        <v>35</v>
      </c>
    </row>
    <row r="4790" spans="1:19" x14ac:dyDescent="0.2">
      <c r="A4790">
        <v>2017</v>
      </c>
      <c r="B4790" t="s">
        <v>102</v>
      </c>
      <c r="C4790" t="s">
        <v>114</v>
      </c>
      <c r="D4790" t="s">
        <v>112</v>
      </c>
      <c r="E4790" t="s">
        <v>114</v>
      </c>
      <c r="F4790" t="s">
        <v>10</v>
      </c>
      <c r="G4790" t="s">
        <v>96</v>
      </c>
      <c r="H4790" s="11">
        <v>44947</v>
      </c>
      <c r="I4790" t="s">
        <v>100</v>
      </c>
      <c r="J4790">
        <v>38</v>
      </c>
      <c r="K4790">
        <v>7</v>
      </c>
      <c r="L4790">
        <v>456</v>
      </c>
      <c r="M4790">
        <v>0</v>
      </c>
      <c r="N4790">
        <v>333</v>
      </c>
      <c r="O4790">
        <v>3</v>
      </c>
      <c r="P4790" t="s">
        <v>53</v>
      </c>
      <c r="Q4790" t="s">
        <v>52</v>
      </c>
      <c r="R4790" t="s">
        <v>42</v>
      </c>
      <c r="S4790" t="s">
        <v>41</v>
      </c>
    </row>
    <row r="4791" spans="1:19" x14ac:dyDescent="0.2">
      <c r="A4791">
        <v>2017</v>
      </c>
      <c r="B4791" t="s">
        <v>99</v>
      </c>
      <c r="C4791" t="s">
        <v>114</v>
      </c>
      <c r="D4791" t="s">
        <v>118</v>
      </c>
      <c r="E4791" t="s">
        <v>114</v>
      </c>
      <c r="F4791" t="s">
        <v>10</v>
      </c>
      <c r="G4791" t="s">
        <v>96</v>
      </c>
      <c r="H4791" s="11">
        <v>44961</v>
      </c>
      <c r="I4791" t="s">
        <v>95</v>
      </c>
      <c r="J4791">
        <v>41</v>
      </c>
      <c r="K4791">
        <v>33</v>
      </c>
      <c r="L4791">
        <v>538</v>
      </c>
      <c r="M4791">
        <v>1</v>
      </c>
      <c r="N4791">
        <v>613</v>
      </c>
      <c r="O4791">
        <v>1</v>
      </c>
      <c r="P4791" t="s">
        <v>53</v>
      </c>
      <c r="Q4791" t="s">
        <v>52</v>
      </c>
      <c r="R4791" t="s">
        <v>44</v>
      </c>
      <c r="S4791" t="s">
        <v>43</v>
      </c>
    </row>
    <row r="4792" spans="1:19" x14ac:dyDescent="0.2">
      <c r="A4792">
        <v>2018</v>
      </c>
      <c r="B4792">
        <v>1</v>
      </c>
      <c r="C4792" t="s">
        <v>114</v>
      </c>
      <c r="D4792" t="s">
        <v>138</v>
      </c>
      <c r="E4792" t="s">
        <v>114</v>
      </c>
      <c r="F4792" t="s">
        <v>10</v>
      </c>
      <c r="G4792" t="s">
        <v>146</v>
      </c>
      <c r="H4792" s="11">
        <v>45175</v>
      </c>
      <c r="I4792" t="s">
        <v>120</v>
      </c>
      <c r="J4792">
        <v>18</v>
      </c>
      <c r="K4792">
        <v>12</v>
      </c>
      <c r="L4792">
        <v>232</v>
      </c>
      <c r="M4792">
        <v>2</v>
      </c>
      <c r="N4792">
        <v>299</v>
      </c>
      <c r="O4792">
        <v>1</v>
      </c>
      <c r="P4792" t="s">
        <v>53</v>
      </c>
      <c r="Q4792" t="s">
        <v>52</v>
      </c>
      <c r="R4792" t="s">
        <v>12</v>
      </c>
      <c r="S4792" t="s">
        <v>11</v>
      </c>
    </row>
    <row r="4793" spans="1:19" x14ac:dyDescent="0.2">
      <c r="A4793">
        <v>2018</v>
      </c>
      <c r="B4793">
        <v>1</v>
      </c>
      <c r="C4793" t="s">
        <v>117</v>
      </c>
      <c r="D4793" t="s">
        <v>139</v>
      </c>
      <c r="E4793" t="s">
        <v>139</v>
      </c>
      <c r="F4793" t="s">
        <v>10</v>
      </c>
      <c r="G4793" t="s">
        <v>96</v>
      </c>
      <c r="H4793" s="11">
        <v>45178</v>
      </c>
      <c r="I4793" t="s">
        <v>132</v>
      </c>
      <c r="J4793">
        <v>48</v>
      </c>
      <c r="K4793">
        <v>40</v>
      </c>
      <c r="L4793">
        <v>529</v>
      </c>
      <c r="M4793">
        <v>0</v>
      </c>
      <c r="N4793">
        <v>475</v>
      </c>
      <c r="O4793">
        <v>2</v>
      </c>
      <c r="P4793" t="s">
        <v>46</v>
      </c>
      <c r="Q4793" t="s">
        <v>45</v>
      </c>
      <c r="R4793" t="s">
        <v>65</v>
      </c>
      <c r="S4793" t="s">
        <v>64</v>
      </c>
    </row>
    <row r="4794" spans="1:19" x14ac:dyDescent="0.2">
      <c r="A4794">
        <v>2018</v>
      </c>
      <c r="B4794">
        <v>1</v>
      </c>
      <c r="C4794" t="s">
        <v>112</v>
      </c>
      <c r="D4794" t="s">
        <v>98</v>
      </c>
      <c r="E4794" t="s">
        <v>112</v>
      </c>
      <c r="F4794" t="s">
        <v>10</v>
      </c>
      <c r="G4794" t="s">
        <v>96</v>
      </c>
      <c r="H4794" s="11">
        <v>45178</v>
      </c>
      <c r="I4794" t="s">
        <v>132</v>
      </c>
      <c r="J4794">
        <v>24</v>
      </c>
      <c r="K4794">
        <v>16</v>
      </c>
      <c r="L4794">
        <v>343</v>
      </c>
      <c r="M4794">
        <v>1</v>
      </c>
      <c r="N4794">
        <v>327</v>
      </c>
      <c r="O4794">
        <v>4</v>
      </c>
      <c r="P4794" t="s">
        <v>42</v>
      </c>
      <c r="Q4794" t="s">
        <v>41</v>
      </c>
      <c r="R4794" t="s">
        <v>59</v>
      </c>
      <c r="S4794" t="s">
        <v>58</v>
      </c>
    </row>
    <row r="4795" spans="1:19" x14ac:dyDescent="0.2">
      <c r="A4795">
        <v>2018</v>
      </c>
      <c r="B4795">
        <v>1</v>
      </c>
      <c r="C4795" t="s">
        <v>137</v>
      </c>
      <c r="D4795" t="s">
        <v>104</v>
      </c>
      <c r="E4795" t="s">
        <v>137</v>
      </c>
      <c r="F4795" t="s">
        <v>10</v>
      </c>
      <c r="G4795" t="s">
        <v>96</v>
      </c>
      <c r="H4795" s="11">
        <v>45178</v>
      </c>
      <c r="I4795" t="s">
        <v>132</v>
      </c>
      <c r="J4795">
        <v>27</v>
      </c>
      <c r="K4795">
        <v>20</v>
      </c>
      <c r="L4795">
        <v>342</v>
      </c>
      <c r="M4795">
        <v>2</v>
      </c>
      <c r="N4795">
        <v>336</v>
      </c>
      <c r="O4795">
        <v>3</v>
      </c>
      <c r="P4795" t="s">
        <v>40</v>
      </c>
      <c r="Q4795" t="s">
        <v>39</v>
      </c>
      <c r="R4795" t="s">
        <v>67</v>
      </c>
      <c r="S4795" t="s">
        <v>66</v>
      </c>
    </row>
    <row r="4796" spans="1:19" x14ac:dyDescent="0.2">
      <c r="A4796">
        <v>2018</v>
      </c>
      <c r="B4796">
        <v>1</v>
      </c>
      <c r="C4796" t="s">
        <v>127</v>
      </c>
      <c r="D4796" t="s">
        <v>128</v>
      </c>
      <c r="E4796" t="s">
        <v>128</v>
      </c>
      <c r="F4796" t="s">
        <v>10</v>
      </c>
      <c r="G4796" t="s">
        <v>96</v>
      </c>
      <c r="H4796" s="11">
        <v>45178</v>
      </c>
      <c r="I4796" t="s">
        <v>132</v>
      </c>
      <c r="J4796">
        <v>20</v>
      </c>
      <c r="K4796">
        <v>15</v>
      </c>
      <c r="L4796">
        <v>305</v>
      </c>
      <c r="M4796">
        <v>1</v>
      </c>
      <c r="N4796">
        <v>324</v>
      </c>
      <c r="O4796">
        <v>2</v>
      </c>
      <c r="P4796" t="s">
        <v>48</v>
      </c>
      <c r="Q4796" t="s">
        <v>47</v>
      </c>
      <c r="R4796" t="s">
        <v>36</v>
      </c>
      <c r="S4796" t="s">
        <v>35</v>
      </c>
    </row>
    <row r="4797" spans="1:19" x14ac:dyDescent="0.2">
      <c r="A4797">
        <v>2018</v>
      </c>
      <c r="B4797">
        <v>1</v>
      </c>
      <c r="C4797" t="s">
        <v>135</v>
      </c>
      <c r="D4797" t="s">
        <v>124</v>
      </c>
      <c r="E4797" t="s">
        <v>124</v>
      </c>
      <c r="F4797" t="s">
        <v>135</v>
      </c>
      <c r="G4797" t="s">
        <v>96</v>
      </c>
      <c r="H4797" s="11">
        <v>45178</v>
      </c>
      <c r="I4797" t="s">
        <v>132</v>
      </c>
      <c r="J4797">
        <v>21</v>
      </c>
      <c r="K4797">
        <v>21</v>
      </c>
      <c r="L4797">
        <v>472</v>
      </c>
      <c r="M4797">
        <v>6</v>
      </c>
      <c r="N4797">
        <v>327</v>
      </c>
      <c r="O4797">
        <v>1</v>
      </c>
      <c r="P4797" t="s">
        <v>24</v>
      </c>
      <c r="Q4797" t="s">
        <v>23</v>
      </c>
      <c r="R4797" t="s">
        <v>55</v>
      </c>
      <c r="S4797" t="s">
        <v>54</v>
      </c>
    </row>
    <row r="4798" spans="1:19" x14ac:dyDescent="0.2">
      <c r="A4798">
        <v>2018</v>
      </c>
      <c r="B4798">
        <v>1</v>
      </c>
      <c r="C4798" t="s">
        <v>118</v>
      </c>
      <c r="D4798" t="s">
        <v>107</v>
      </c>
      <c r="E4798" t="s">
        <v>118</v>
      </c>
      <c r="F4798" t="s">
        <v>10</v>
      </c>
      <c r="G4798" t="s">
        <v>96</v>
      </c>
      <c r="H4798" s="11">
        <v>45178</v>
      </c>
      <c r="I4798" t="s">
        <v>132</v>
      </c>
      <c r="J4798">
        <v>27</v>
      </c>
      <c r="K4798">
        <v>20</v>
      </c>
      <c r="L4798">
        <v>389</v>
      </c>
      <c r="M4798">
        <v>3</v>
      </c>
      <c r="N4798">
        <v>325</v>
      </c>
      <c r="O4798">
        <v>2</v>
      </c>
      <c r="P4798" t="s">
        <v>44</v>
      </c>
      <c r="Q4798" t="s">
        <v>43</v>
      </c>
      <c r="R4798" t="s">
        <v>71</v>
      </c>
      <c r="S4798" t="s">
        <v>70</v>
      </c>
    </row>
    <row r="4799" spans="1:19" x14ac:dyDescent="0.2">
      <c r="A4799">
        <v>2018</v>
      </c>
      <c r="B4799">
        <v>1</v>
      </c>
      <c r="C4799" t="s">
        <v>129</v>
      </c>
      <c r="D4799" t="s">
        <v>134</v>
      </c>
      <c r="E4799" t="s">
        <v>134</v>
      </c>
      <c r="F4799" t="s">
        <v>10</v>
      </c>
      <c r="G4799" t="s">
        <v>96</v>
      </c>
      <c r="H4799" s="11">
        <v>45178</v>
      </c>
      <c r="I4799" t="s">
        <v>132</v>
      </c>
      <c r="J4799">
        <v>34</v>
      </c>
      <c r="K4799">
        <v>23</v>
      </c>
      <c r="L4799">
        <v>330</v>
      </c>
      <c r="M4799">
        <v>2</v>
      </c>
      <c r="N4799">
        <v>380</v>
      </c>
      <c r="O4799">
        <v>2</v>
      </c>
      <c r="P4799" t="s">
        <v>34</v>
      </c>
      <c r="Q4799" t="s">
        <v>33</v>
      </c>
      <c r="R4799" t="s">
        <v>22</v>
      </c>
      <c r="S4799" t="s">
        <v>21</v>
      </c>
    </row>
    <row r="4800" spans="1:19" x14ac:dyDescent="0.2">
      <c r="A4800">
        <v>2018</v>
      </c>
      <c r="B4800">
        <v>1</v>
      </c>
      <c r="C4800" t="s">
        <v>110</v>
      </c>
      <c r="D4800" t="s">
        <v>119</v>
      </c>
      <c r="E4800" t="s">
        <v>110</v>
      </c>
      <c r="F4800" t="s">
        <v>10</v>
      </c>
      <c r="G4800" t="s">
        <v>96</v>
      </c>
      <c r="H4800" s="11">
        <v>45178</v>
      </c>
      <c r="I4800" t="s">
        <v>132</v>
      </c>
      <c r="J4800">
        <v>47</v>
      </c>
      <c r="K4800">
        <v>3</v>
      </c>
      <c r="L4800">
        <v>369</v>
      </c>
      <c r="M4800">
        <v>1</v>
      </c>
      <c r="N4800">
        <v>153</v>
      </c>
      <c r="O4800">
        <v>2</v>
      </c>
      <c r="P4800" t="s">
        <v>14</v>
      </c>
      <c r="Q4800" t="s">
        <v>13</v>
      </c>
      <c r="R4800" t="s">
        <v>16</v>
      </c>
      <c r="S4800" t="s">
        <v>15</v>
      </c>
    </row>
    <row r="4801" spans="1:19" x14ac:dyDescent="0.2">
      <c r="A4801">
        <v>2018</v>
      </c>
      <c r="B4801">
        <v>1</v>
      </c>
      <c r="C4801" t="s">
        <v>141</v>
      </c>
      <c r="D4801" t="s">
        <v>97</v>
      </c>
      <c r="E4801" t="s">
        <v>97</v>
      </c>
      <c r="F4801" t="s">
        <v>10</v>
      </c>
      <c r="G4801" t="s">
        <v>96</v>
      </c>
      <c r="H4801" s="11">
        <v>45178</v>
      </c>
      <c r="I4801" t="s">
        <v>144</v>
      </c>
      <c r="J4801">
        <v>38</v>
      </c>
      <c r="K4801">
        <v>28</v>
      </c>
      <c r="L4801">
        <v>362</v>
      </c>
      <c r="M4801">
        <v>0</v>
      </c>
      <c r="N4801">
        <v>541</v>
      </c>
      <c r="O4801">
        <v>2</v>
      </c>
      <c r="P4801" t="s">
        <v>57</v>
      </c>
      <c r="Q4801" t="s">
        <v>72</v>
      </c>
      <c r="R4801" t="s">
        <v>38</v>
      </c>
      <c r="S4801" t="s">
        <v>37</v>
      </c>
    </row>
    <row r="4802" spans="1:19" x14ac:dyDescent="0.2">
      <c r="A4802">
        <v>2018</v>
      </c>
      <c r="B4802">
        <v>1</v>
      </c>
      <c r="C4802" t="s">
        <v>142</v>
      </c>
      <c r="D4802" t="s">
        <v>125</v>
      </c>
      <c r="E4802" t="s">
        <v>142</v>
      </c>
      <c r="F4802" t="s">
        <v>10</v>
      </c>
      <c r="G4802" t="s">
        <v>96</v>
      </c>
      <c r="H4802" s="11">
        <v>45178</v>
      </c>
      <c r="I4802" t="s">
        <v>121</v>
      </c>
      <c r="J4802">
        <v>16</v>
      </c>
      <c r="K4802">
        <v>8</v>
      </c>
      <c r="L4802">
        <v>293</v>
      </c>
      <c r="M4802">
        <v>1</v>
      </c>
      <c r="N4802">
        <v>232</v>
      </c>
      <c r="O4802">
        <v>1</v>
      </c>
      <c r="P4802" t="s">
        <v>18</v>
      </c>
      <c r="Q4802" t="s">
        <v>17</v>
      </c>
      <c r="R4802" t="s">
        <v>26</v>
      </c>
      <c r="S4802" t="s">
        <v>25</v>
      </c>
    </row>
    <row r="4803" spans="1:19" x14ac:dyDescent="0.2">
      <c r="A4803">
        <v>2018</v>
      </c>
      <c r="B4803">
        <v>1</v>
      </c>
      <c r="C4803" t="s">
        <v>123</v>
      </c>
      <c r="D4803" t="s">
        <v>126</v>
      </c>
      <c r="E4803" t="s">
        <v>126</v>
      </c>
      <c r="F4803" t="s">
        <v>10</v>
      </c>
      <c r="G4803" t="s">
        <v>96</v>
      </c>
      <c r="H4803" s="11">
        <v>45178</v>
      </c>
      <c r="I4803" t="s">
        <v>121</v>
      </c>
      <c r="J4803">
        <v>24</v>
      </c>
      <c r="K4803">
        <v>6</v>
      </c>
      <c r="L4803">
        <v>429</v>
      </c>
      <c r="M4803">
        <v>1</v>
      </c>
      <c r="N4803">
        <v>213</v>
      </c>
      <c r="O4803">
        <v>2</v>
      </c>
      <c r="P4803" t="s">
        <v>9</v>
      </c>
      <c r="Q4803" t="s">
        <v>8</v>
      </c>
      <c r="R4803" t="s">
        <v>69</v>
      </c>
      <c r="S4803" t="s">
        <v>68</v>
      </c>
    </row>
    <row r="4804" spans="1:19" x14ac:dyDescent="0.2">
      <c r="A4804">
        <v>2018</v>
      </c>
      <c r="B4804">
        <v>1</v>
      </c>
      <c r="C4804" t="s">
        <v>130</v>
      </c>
      <c r="D4804" t="s">
        <v>105</v>
      </c>
      <c r="E4804" t="s">
        <v>130</v>
      </c>
      <c r="F4804" t="s">
        <v>10</v>
      </c>
      <c r="G4804" t="s">
        <v>96</v>
      </c>
      <c r="H4804" s="11">
        <v>45178</v>
      </c>
      <c r="I4804" t="s">
        <v>121</v>
      </c>
      <c r="J4804">
        <v>27</v>
      </c>
      <c r="K4804">
        <v>24</v>
      </c>
      <c r="L4804">
        <v>470</v>
      </c>
      <c r="M4804">
        <v>3</v>
      </c>
      <c r="N4804">
        <v>306</v>
      </c>
      <c r="O4804">
        <v>3</v>
      </c>
      <c r="P4804" t="s">
        <v>28</v>
      </c>
      <c r="Q4804" t="s">
        <v>27</v>
      </c>
      <c r="R4804" t="s">
        <v>61</v>
      </c>
      <c r="S4804" t="s">
        <v>60</v>
      </c>
    </row>
    <row r="4805" spans="1:19" x14ac:dyDescent="0.2">
      <c r="A4805">
        <v>2018</v>
      </c>
      <c r="B4805">
        <v>1</v>
      </c>
      <c r="C4805" t="s">
        <v>101</v>
      </c>
      <c r="D4805" t="s">
        <v>136</v>
      </c>
      <c r="E4805" t="s">
        <v>101</v>
      </c>
      <c r="F4805" t="s">
        <v>10</v>
      </c>
      <c r="G4805" t="s">
        <v>96</v>
      </c>
      <c r="H4805" s="11">
        <v>45178</v>
      </c>
      <c r="I4805" t="s">
        <v>120</v>
      </c>
      <c r="J4805">
        <v>24</v>
      </c>
      <c r="K4805">
        <v>23</v>
      </c>
      <c r="L4805">
        <v>370</v>
      </c>
      <c r="M4805">
        <v>2</v>
      </c>
      <c r="N4805">
        <v>294</v>
      </c>
      <c r="O4805">
        <v>1</v>
      </c>
      <c r="P4805" t="s">
        <v>32</v>
      </c>
      <c r="Q4805" t="s">
        <v>31</v>
      </c>
      <c r="R4805" t="s">
        <v>20</v>
      </c>
      <c r="S4805" t="s">
        <v>19</v>
      </c>
    </row>
    <row r="4806" spans="1:19" x14ac:dyDescent="0.2">
      <c r="A4806">
        <v>2018</v>
      </c>
      <c r="B4806">
        <v>1</v>
      </c>
      <c r="C4806" t="s">
        <v>140</v>
      </c>
      <c r="D4806" t="s">
        <v>133</v>
      </c>
      <c r="E4806" t="s">
        <v>133</v>
      </c>
      <c r="F4806" t="s">
        <v>10</v>
      </c>
      <c r="G4806" t="s">
        <v>143</v>
      </c>
      <c r="H4806" s="11">
        <v>45179</v>
      </c>
      <c r="I4806" t="s">
        <v>150</v>
      </c>
      <c r="J4806">
        <v>48</v>
      </c>
      <c r="K4806">
        <v>17</v>
      </c>
      <c r="L4806">
        <v>349</v>
      </c>
      <c r="M4806">
        <v>2</v>
      </c>
      <c r="N4806">
        <v>339</v>
      </c>
      <c r="O4806">
        <v>5</v>
      </c>
      <c r="P4806" t="s">
        <v>30</v>
      </c>
      <c r="Q4806" t="s">
        <v>29</v>
      </c>
      <c r="R4806" t="s">
        <v>49</v>
      </c>
      <c r="S4806" t="s">
        <v>47</v>
      </c>
    </row>
    <row r="4807" spans="1:19" x14ac:dyDescent="0.2">
      <c r="A4807">
        <v>2018</v>
      </c>
      <c r="B4807">
        <v>1</v>
      </c>
      <c r="C4807" t="s">
        <v>131</v>
      </c>
      <c r="D4807" t="s">
        <v>122</v>
      </c>
      <c r="E4807" t="s">
        <v>122</v>
      </c>
      <c r="F4807" t="s">
        <v>10</v>
      </c>
      <c r="G4807" t="s">
        <v>143</v>
      </c>
      <c r="H4807" s="11">
        <v>45179</v>
      </c>
      <c r="I4807" t="s">
        <v>149</v>
      </c>
      <c r="J4807">
        <v>33</v>
      </c>
      <c r="K4807">
        <v>13</v>
      </c>
      <c r="L4807">
        <v>365</v>
      </c>
      <c r="M4807">
        <v>0</v>
      </c>
      <c r="N4807">
        <v>395</v>
      </c>
      <c r="O4807">
        <v>3</v>
      </c>
      <c r="P4807" t="s">
        <v>51</v>
      </c>
      <c r="Q4807" t="s">
        <v>50</v>
      </c>
      <c r="R4807" t="s">
        <v>63</v>
      </c>
      <c r="S4807" t="s">
        <v>72</v>
      </c>
    </row>
    <row r="4808" spans="1:19" x14ac:dyDescent="0.2">
      <c r="A4808">
        <v>2018</v>
      </c>
      <c r="B4808">
        <v>2</v>
      </c>
      <c r="C4808" t="s">
        <v>134</v>
      </c>
      <c r="D4808" t="s">
        <v>110</v>
      </c>
      <c r="E4808" t="s">
        <v>134</v>
      </c>
      <c r="F4808" t="s">
        <v>10</v>
      </c>
      <c r="G4808" t="s">
        <v>146</v>
      </c>
      <c r="H4808" s="11">
        <v>45182</v>
      </c>
      <c r="I4808" t="s">
        <v>120</v>
      </c>
      <c r="J4808">
        <v>34</v>
      </c>
      <c r="K4808">
        <v>23</v>
      </c>
      <c r="L4808">
        <v>373</v>
      </c>
      <c r="M4808">
        <v>0</v>
      </c>
      <c r="N4808">
        <v>425</v>
      </c>
      <c r="O4808">
        <v>3</v>
      </c>
      <c r="P4808" t="s">
        <v>22</v>
      </c>
      <c r="Q4808" t="s">
        <v>21</v>
      </c>
      <c r="R4808" t="s">
        <v>14</v>
      </c>
      <c r="S4808" t="s">
        <v>13</v>
      </c>
    </row>
    <row r="4809" spans="1:19" x14ac:dyDescent="0.2">
      <c r="A4809">
        <v>2018</v>
      </c>
      <c r="B4809">
        <v>2</v>
      </c>
      <c r="C4809" t="s">
        <v>101</v>
      </c>
      <c r="D4809" t="s">
        <v>112</v>
      </c>
      <c r="E4809" t="s">
        <v>112</v>
      </c>
      <c r="F4809" t="s">
        <v>101</v>
      </c>
      <c r="G4809" t="s">
        <v>96</v>
      </c>
      <c r="H4809" s="11">
        <v>45185</v>
      </c>
      <c r="I4809" t="s">
        <v>132</v>
      </c>
      <c r="J4809">
        <v>29</v>
      </c>
      <c r="K4809">
        <v>29</v>
      </c>
      <c r="L4809">
        <v>480</v>
      </c>
      <c r="M4809">
        <v>1</v>
      </c>
      <c r="N4809">
        <v>351</v>
      </c>
      <c r="O4809">
        <v>0</v>
      </c>
      <c r="P4809" t="s">
        <v>32</v>
      </c>
      <c r="Q4809" t="s">
        <v>31</v>
      </c>
      <c r="R4809" t="s">
        <v>42</v>
      </c>
      <c r="S4809" t="s">
        <v>41</v>
      </c>
    </row>
    <row r="4810" spans="1:19" x14ac:dyDescent="0.2">
      <c r="A4810">
        <v>2018</v>
      </c>
      <c r="B4810">
        <v>2</v>
      </c>
      <c r="C4810" t="s">
        <v>139</v>
      </c>
      <c r="D4810" t="s">
        <v>114</v>
      </c>
      <c r="E4810" t="s">
        <v>139</v>
      </c>
      <c r="F4810" t="s">
        <v>10</v>
      </c>
      <c r="G4810" t="s">
        <v>96</v>
      </c>
      <c r="H4810" s="11">
        <v>45185</v>
      </c>
      <c r="I4810" t="s">
        <v>132</v>
      </c>
      <c r="J4810">
        <v>27</v>
      </c>
      <c r="K4810">
        <v>21</v>
      </c>
      <c r="L4810">
        <v>436</v>
      </c>
      <c r="M4810">
        <v>2</v>
      </c>
      <c r="N4810">
        <v>412</v>
      </c>
      <c r="O4810">
        <v>2</v>
      </c>
      <c r="P4810" t="s">
        <v>65</v>
      </c>
      <c r="Q4810" t="s">
        <v>64</v>
      </c>
      <c r="R4810" t="s">
        <v>53</v>
      </c>
      <c r="S4810" t="s">
        <v>52</v>
      </c>
    </row>
    <row r="4811" spans="1:19" x14ac:dyDescent="0.2">
      <c r="A4811">
        <v>2018</v>
      </c>
      <c r="B4811">
        <v>2</v>
      </c>
      <c r="C4811" t="s">
        <v>138</v>
      </c>
      <c r="D4811" t="s">
        <v>142</v>
      </c>
      <c r="E4811" t="s">
        <v>138</v>
      </c>
      <c r="F4811" t="s">
        <v>10</v>
      </c>
      <c r="G4811" t="s">
        <v>96</v>
      </c>
      <c r="H4811" s="11">
        <v>45185</v>
      </c>
      <c r="I4811" t="s">
        <v>132</v>
      </c>
      <c r="J4811">
        <v>31</v>
      </c>
      <c r="K4811">
        <v>24</v>
      </c>
      <c r="L4811">
        <v>442</v>
      </c>
      <c r="M4811">
        <v>1</v>
      </c>
      <c r="N4811">
        <v>439</v>
      </c>
      <c r="O4811">
        <v>1</v>
      </c>
      <c r="P4811" t="s">
        <v>12</v>
      </c>
      <c r="Q4811" t="s">
        <v>11</v>
      </c>
      <c r="R4811" t="s">
        <v>18</v>
      </c>
      <c r="S4811" t="s">
        <v>17</v>
      </c>
    </row>
    <row r="4812" spans="1:19" x14ac:dyDescent="0.2">
      <c r="A4812">
        <v>2018</v>
      </c>
      <c r="B4812">
        <v>2</v>
      </c>
      <c r="C4812" t="s">
        <v>124</v>
      </c>
      <c r="D4812" t="s">
        <v>97</v>
      </c>
      <c r="E4812" t="s">
        <v>97</v>
      </c>
      <c r="F4812" t="s">
        <v>10</v>
      </c>
      <c r="G4812" t="s">
        <v>96</v>
      </c>
      <c r="H4812" s="11">
        <v>45185</v>
      </c>
      <c r="I4812" t="s">
        <v>132</v>
      </c>
      <c r="J4812">
        <v>42</v>
      </c>
      <c r="K4812">
        <v>37</v>
      </c>
      <c r="L4812">
        <v>449</v>
      </c>
      <c r="M4812">
        <v>1</v>
      </c>
      <c r="N4812">
        <v>475</v>
      </c>
      <c r="O4812">
        <v>0</v>
      </c>
      <c r="P4812" t="s">
        <v>55</v>
      </c>
      <c r="Q4812" t="s">
        <v>54</v>
      </c>
      <c r="R4812" t="s">
        <v>38</v>
      </c>
      <c r="S4812" t="s">
        <v>37</v>
      </c>
    </row>
    <row r="4813" spans="1:19" x14ac:dyDescent="0.2">
      <c r="A4813">
        <v>2018</v>
      </c>
      <c r="B4813">
        <v>2</v>
      </c>
      <c r="C4813" t="s">
        <v>133</v>
      </c>
      <c r="D4813" t="s">
        <v>137</v>
      </c>
      <c r="E4813" t="s">
        <v>137</v>
      </c>
      <c r="F4813" t="s">
        <v>10</v>
      </c>
      <c r="G4813" t="s">
        <v>96</v>
      </c>
      <c r="H4813" s="11">
        <v>45185</v>
      </c>
      <c r="I4813" t="s">
        <v>132</v>
      </c>
      <c r="J4813">
        <v>20</v>
      </c>
      <c r="K4813">
        <v>12</v>
      </c>
      <c r="L4813">
        <v>257</v>
      </c>
      <c r="M4813">
        <v>2</v>
      </c>
      <c r="N4813">
        <v>362</v>
      </c>
      <c r="O4813">
        <v>3</v>
      </c>
      <c r="P4813" t="s">
        <v>49</v>
      </c>
      <c r="Q4813" t="s">
        <v>47</v>
      </c>
      <c r="R4813" t="s">
        <v>40</v>
      </c>
      <c r="S4813" t="s">
        <v>39</v>
      </c>
    </row>
    <row r="4814" spans="1:19" x14ac:dyDescent="0.2">
      <c r="A4814">
        <v>2018</v>
      </c>
      <c r="B4814">
        <v>2</v>
      </c>
      <c r="C4814" t="s">
        <v>117</v>
      </c>
      <c r="D4814" t="s">
        <v>135</v>
      </c>
      <c r="E4814" t="s">
        <v>117</v>
      </c>
      <c r="F4814" t="s">
        <v>10</v>
      </c>
      <c r="G4814" t="s">
        <v>96</v>
      </c>
      <c r="H4814" s="11">
        <v>45185</v>
      </c>
      <c r="I4814" t="s">
        <v>132</v>
      </c>
      <c r="J4814">
        <v>21</v>
      </c>
      <c r="K4814">
        <v>18</v>
      </c>
      <c r="L4814">
        <v>275</v>
      </c>
      <c r="M4814">
        <v>2</v>
      </c>
      <c r="N4814">
        <v>327</v>
      </c>
      <c r="O4814">
        <v>1</v>
      </c>
      <c r="P4814" t="s">
        <v>46</v>
      </c>
      <c r="Q4814" t="s">
        <v>45</v>
      </c>
      <c r="R4814" t="s">
        <v>24</v>
      </c>
      <c r="S4814" t="s">
        <v>23</v>
      </c>
    </row>
    <row r="4815" spans="1:19" x14ac:dyDescent="0.2">
      <c r="A4815">
        <v>2018</v>
      </c>
      <c r="B4815">
        <v>2</v>
      </c>
      <c r="C4815" t="s">
        <v>104</v>
      </c>
      <c r="D4815" t="s">
        <v>107</v>
      </c>
      <c r="E4815" t="s">
        <v>104</v>
      </c>
      <c r="F4815" t="s">
        <v>10</v>
      </c>
      <c r="G4815" t="s">
        <v>96</v>
      </c>
      <c r="H4815" s="11">
        <v>45185</v>
      </c>
      <c r="I4815" t="s">
        <v>132</v>
      </c>
      <c r="J4815">
        <v>20</v>
      </c>
      <c r="K4815">
        <v>17</v>
      </c>
      <c r="L4815">
        <v>283</v>
      </c>
      <c r="M4815">
        <v>0</v>
      </c>
      <c r="N4815">
        <v>437</v>
      </c>
      <c r="O4815">
        <v>1</v>
      </c>
      <c r="P4815" t="s">
        <v>67</v>
      </c>
      <c r="Q4815" t="s">
        <v>66</v>
      </c>
      <c r="R4815" t="s">
        <v>71</v>
      </c>
      <c r="S4815" t="s">
        <v>70</v>
      </c>
    </row>
    <row r="4816" spans="1:19" x14ac:dyDescent="0.2">
      <c r="A4816">
        <v>2018</v>
      </c>
      <c r="B4816">
        <v>2</v>
      </c>
      <c r="C4816" t="s">
        <v>126</v>
      </c>
      <c r="D4816" t="s">
        <v>129</v>
      </c>
      <c r="E4816" t="s">
        <v>129</v>
      </c>
      <c r="F4816" t="s">
        <v>10</v>
      </c>
      <c r="G4816" t="s">
        <v>96</v>
      </c>
      <c r="H4816" s="11">
        <v>45185</v>
      </c>
      <c r="I4816" t="s">
        <v>132</v>
      </c>
      <c r="J4816">
        <v>21</v>
      </c>
      <c r="K4816">
        <v>9</v>
      </c>
      <c r="L4816">
        <v>281</v>
      </c>
      <c r="M4816">
        <v>2</v>
      </c>
      <c r="N4816">
        <v>334</v>
      </c>
      <c r="O4816">
        <v>1</v>
      </c>
      <c r="P4816" t="s">
        <v>69</v>
      </c>
      <c r="Q4816" t="s">
        <v>68</v>
      </c>
      <c r="R4816" t="s">
        <v>34</v>
      </c>
      <c r="S4816" t="s">
        <v>33</v>
      </c>
    </row>
    <row r="4817" spans="1:19" x14ac:dyDescent="0.2">
      <c r="A4817">
        <v>2018</v>
      </c>
      <c r="B4817">
        <v>2</v>
      </c>
      <c r="C4817" t="s">
        <v>119</v>
      </c>
      <c r="D4817" t="s">
        <v>141</v>
      </c>
      <c r="E4817" t="s">
        <v>141</v>
      </c>
      <c r="F4817" t="s">
        <v>10</v>
      </c>
      <c r="G4817" t="s">
        <v>96</v>
      </c>
      <c r="H4817" s="11">
        <v>45185</v>
      </c>
      <c r="I4817" t="s">
        <v>132</v>
      </c>
      <c r="J4817">
        <v>31</v>
      </c>
      <c r="K4817">
        <v>20</v>
      </c>
      <c r="L4817">
        <v>349</v>
      </c>
      <c r="M4817">
        <v>0</v>
      </c>
      <c r="N4817">
        <v>293</v>
      </c>
      <c r="O4817">
        <v>2</v>
      </c>
      <c r="P4817" t="s">
        <v>16</v>
      </c>
      <c r="Q4817" t="s">
        <v>15</v>
      </c>
      <c r="R4817" t="s">
        <v>57</v>
      </c>
      <c r="S4817" t="s">
        <v>72</v>
      </c>
    </row>
    <row r="4818" spans="1:19" x14ac:dyDescent="0.2">
      <c r="A4818">
        <v>2018</v>
      </c>
      <c r="B4818">
        <v>2</v>
      </c>
      <c r="C4818" t="s">
        <v>98</v>
      </c>
      <c r="D4818" t="s">
        <v>140</v>
      </c>
      <c r="E4818" t="s">
        <v>98</v>
      </c>
      <c r="F4818" t="s">
        <v>10</v>
      </c>
      <c r="G4818" t="s">
        <v>96</v>
      </c>
      <c r="H4818" s="11">
        <v>45185</v>
      </c>
      <c r="I4818" t="s">
        <v>144</v>
      </c>
      <c r="J4818">
        <v>30</v>
      </c>
      <c r="K4818">
        <v>27</v>
      </c>
      <c r="L4818">
        <v>346</v>
      </c>
      <c r="M4818">
        <v>0</v>
      </c>
      <c r="N4818">
        <v>427</v>
      </c>
      <c r="O4818">
        <v>1</v>
      </c>
      <c r="P4818" t="s">
        <v>59</v>
      </c>
      <c r="Q4818" t="s">
        <v>58</v>
      </c>
      <c r="R4818" t="s">
        <v>30</v>
      </c>
      <c r="S4818" t="s">
        <v>29</v>
      </c>
    </row>
    <row r="4819" spans="1:19" x14ac:dyDescent="0.2">
      <c r="A4819">
        <v>2018</v>
      </c>
      <c r="B4819">
        <v>2</v>
      </c>
      <c r="C4819" t="s">
        <v>122</v>
      </c>
      <c r="D4819" t="s">
        <v>123</v>
      </c>
      <c r="E4819" t="s">
        <v>122</v>
      </c>
      <c r="F4819" t="s">
        <v>10</v>
      </c>
      <c r="G4819" t="s">
        <v>96</v>
      </c>
      <c r="H4819" s="11">
        <v>45185</v>
      </c>
      <c r="I4819" t="s">
        <v>144</v>
      </c>
      <c r="J4819">
        <v>34</v>
      </c>
      <c r="K4819">
        <v>0</v>
      </c>
      <c r="L4819">
        <v>432</v>
      </c>
      <c r="M4819">
        <v>1</v>
      </c>
      <c r="N4819">
        <v>137</v>
      </c>
      <c r="O4819">
        <v>1</v>
      </c>
      <c r="P4819" t="s">
        <v>63</v>
      </c>
      <c r="Q4819" t="s">
        <v>72</v>
      </c>
      <c r="R4819" t="s">
        <v>9</v>
      </c>
      <c r="S4819" t="s">
        <v>8</v>
      </c>
    </row>
    <row r="4820" spans="1:19" x14ac:dyDescent="0.2">
      <c r="A4820">
        <v>2018</v>
      </c>
      <c r="B4820">
        <v>2</v>
      </c>
      <c r="C4820" t="s">
        <v>128</v>
      </c>
      <c r="D4820" t="s">
        <v>118</v>
      </c>
      <c r="E4820" t="s">
        <v>128</v>
      </c>
      <c r="F4820" t="s">
        <v>10</v>
      </c>
      <c r="G4820" t="s">
        <v>96</v>
      </c>
      <c r="H4820" s="11">
        <v>45185</v>
      </c>
      <c r="I4820" t="s">
        <v>121</v>
      </c>
      <c r="J4820">
        <v>31</v>
      </c>
      <c r="K4820">
        <v>20</v>
      </c>
      <c r="L4820">
        <v>480</v>
      </c>
      <c r="M4820">
        <v>2</v>
      </c>
      <c r="N4820">
        <v>302</v>
      </c>
      <c r="O4820">
        <v>1</v>
      </c>
      <c r="P4820" t="s">
        <v>36</v>
      </c>
      <c r="Q4820" t="s">
        <v>35</v>
      </c>
      <c r="R4820" t="s">
        <v>44</v>
      </c>
      <c r="S4820" t="s">
        <v>43</v>
      </c>
    </row>
    <row r="4821" spans="1:19" x14ac:dyDescent="0.2">
      <c r="A4821">
        <v>2018</v>
      </c>
      <c r="B4821">
        <v>2</v>
      </c>
      <c r="C4821" t="s">
        <v>130</v>
      </c>
      <c r="D4821" t="s">
        <v>131</v>
      </c>
      <c r="E4821" t="s">
        <v>130</v>
      </c>
      <c r="F4821" t="s">
        <v>10</v>
      </c>
      <c r="G4821" t="s">
        <v>96</v>
      </c>
      <c r="H4821" s="11">
        <v>45185</v>
      </c>
      <c r="I4821" t="s">
        <v>121</v>
      </c>
      <c r="J4821">
        <v>20</v>
      </c>
      <c r="K4821">
        <v>19</v>
      </c>
      <c r="L4821">
        <v>385</v>
      </c>
      <c r="M4821">
        <v>1</v>
      </c>
      <c r="N4821">
        <v>373</v>
      </c>
      <c r="O4821">
        <v>0</v>
      </c>
      <c r="P4821" t="s">
        <v>28</v>
      </c>
      <c r="Q4821" t="s">
        <v>27</v>
      </c>
      <c r="R4821" t="s">
        <v>51</v>
      </c>
      <c r="S4821" t="s">
        <v>50</v>
      </c>
    </row>
    <row r="4822" spans="1:19" x14ac:dyDescent="0.2">
      <c r="A4822">
        <v>2018</v>
      </c>
      <c r="B4822">
        <v>2</v>
      </c>
      <c r="C4822" t="s">
        <v>125</v>
      </c>
      <c r="D4822" t="s">
        <v>127</v>
      </c>
      <c r="E4822" t="s">
        <v>125</v>
      </c>
      <c r="F4822" t="s">
        <v>10</v>
      </c>
      <c r="G4822" t="s">
        <v>96</v>
      </c>
      <c r="H4822" s="11">
        <v>45185</v>
      </c>
      <c r="I4822" t="s">
        <v>120</v>
      </c>
      <c r="J4822">
        <v>20</v>
      </c>
      <c r="K4822">
        <v>13</v>
      </c>
      <c r="L4822">
        <v>298</v>
      </c>
      <c r="M4822">
        <v>0</v>
      </c>
      <c r="N4822">
        <v>255</v>
      </c>
      <c r="O4822">
        <v>1</v>
      </c>
      <c r="P4822" t="s">
        <v>26</v>
      </c>
      <c r="Q4822" t="s">
        <v>25</v>
      </c>
      <c r="R4822" t="s">
        <v>48</v>
      </c>
      <c r="S4822" t="s">
        <v>47</v>
      </c>
    </row>
    <row r="4823" spans="1:19" x14ac:dyDescent="0.2">
      <c r="A4823">
        <v>2018</v>
      </c>
      <c r="B4823">
        <v>2</v>
      </c>
      <c r="C4823" t="s">
        <v>136</v>
      </c>
      <c r="D4823" t="s">
        <v>105</v>
      </c>
      <c r="E4823" t="s">
        <v>136</v>
      </c>
      <c r="F4823" t="s">
        <v>10</v>
      </c>
      <c r="G4823" t="s">
        <v>143</v>
      </c>
      <c r="H4823" s="11">
        <v>45186</v>
      </c>
      <c r="I4823" t="s">
        <v>108</v>
      </c>
      <c r="J4823">
        <v>24</v>
      </c>
      <c r="K4823">
        <v>17</v>
      </c>
      <c r="L4823">
        <v>271</v>
      </c>
      <c r="M4823">
        <v>2</v>
      </c>
      <c r="N4823">
        <v>276</v>
      </c>
      <c r="O4823">
        <v>2</v>
      </c>
      <c r="P4823" t="s">
        <v>20</v>
      </c>
      <c r="Q4823" t="s">
        <v>19</v>
      </c>
      <c r="R4823" t="s">
        <v>61</v>
      </c>
      <c r="S4823" t="s">
        <v>60</v>
      </c>
    </row>
    <row r="4824" spans="1:19" x14ac:dyDescent="0.2">
      <c r="A4824">
        <v>2018</v>
      </c>
      <c r="B4824">
        <v>3</v>
      </c>
      <c r="C4824" t="s">
        <v>135</v>
      </c>
      <c r="D4824" t="s">
        <v>133</v>
      </c>
      <c r="E4824" t="s">
        <v>135</v>
      </c>
      <c r="F4824" t="s">
        <v>10</v>
      </c>
      <c r="G4824" t="s">
        <v>146</v>
      </c>
      <c r="H4824" s="11">
        <v>45189</v>
      </c>
      <c r="I4824" t="s">
        <v>120</v>
      </c>
      <c r="J4824">
        <v>21</v>
      </c>
      <c r="K4824">
        <v>17</v>
      </c>
      <c r="L4824">
        <v>323</v>
      </c>
      <c r="M4824">
        <v>0</v>
      </c>
      <c r="N4824">
        <v>268</v>
      </c>
      <c r="O4824">
        <v>3</v>
      </c>
      <c r="P4824" t="s">
        <v>24</v>
      </c>
      <c r="Q4824" t="s">
        <v>23</v>
      </c>
      <c r="R4824" t="s">
        <v>49</v>
      </c>
      <c r="S4824" t="s">
        <v>47</v>
      </c>
    </row>
    <row r="4825" spans="1:19" x14ac:dyDescent="0.2">
      <c r="A4825">
        <v>2018</v>
      </c>
      <c r="B4825">
        <v>3</v>
      </c>
      <c r="C4825" t="s">
        <v>107</v>
      </c>
      <c r="D4825" t="s">
        <v>127</v>
      </c>
      <c r="E4825" t="s">
        <v>127</v>
      </c>
      <c r="F4825" t="s">
        <v>10</v>
      </c>
      <c r="G4825" t="s">
        <v>96</v>
      </c>
      <c r="H4825" s="11">
        <v>45192</v>
      </c>
      <c r="I4825" t="s">
        <v>132</v>
      </c>
      <c r="J4825">
        <v>27</v>
      </c>
      <c r="K4825">
        <v>22</v>
      </c>
      <c r="L4825">
        <v>379</v>
      </c>
      <c r="M4825">
        <v>0</v>
      </c>
      <c r="N4825">
        <v>427</v>
      </c>
      <c r="O4825">
        <v>2</v>
      </c>
      <c r="P4825" t="s">
        <v>71</v>
      </c>
      <c r="Q4825" t="s">
        <v>70</v>
      </c>
      <c r="R4825" t="s">
        <v>48</v>
      </c>
      <c r="S4825" t="s">
        <v>47</v>
      </c>
    </row>
    <row r="4826" spans="1:19" x14ac:dyDescent="0.2">
      <c r="A4826">
        <v>2018</v>
      </c>
      <c r="B4826">
        <v>3</v>
      </c>
      <c r="C4826" t="s">
        <v>110</v>
      </c>
      <c r="D4826" t="s">
        <v>130</v>
      </c>
      <c r="E4826" t="s">
        <v>110</v>
      </c>
      <c r="F4826" t="s">
        <v>10</v>
      </c>
      <c r="G4826" t="s">
        <v>96</v>
      </c>
      <c r="H4826" s="11">
        <v>45192</v>
      </c>
      <c r="I4826" t="s">
        <v>132</v>
      </c>
      <c r="J4826">
        <v>27</v>
      </c>
      <c r="K4826">
        <v>14</v>
      </c>
      <c r="L4826">
        <v>342</v>
      </c>
      <c r="M4826">
        <v>0</v>
      </c>
      <c r="N4826">
        <v>293</v>
      </c>
      <c r="O4826">
        <v>1</v>
      </c>
      <c r="P4826" t="s">
        <v>14</v>
      </c>
      <c r="Q4826" t="s">
        <v>13</v>
      </c>
      <c r="R4826" t="s">
        <v>28</v>
      </c>
      <c r="S4826" t="s">
        <v>27</v>
      </c>
    </row>
    <row r="4827" spans="1:19" x14ac:dyDescent="0.2">
      <c r="A4827">
        <v>2018</v>
      </c>
      <c r="B4827">
        <v>3</v>
      </c>
      <c r="C4827" t="s">
        <v>114</v>
      </c>
      <c r="D4827" t="s">
        <v>129</v>
      </c>
      <c r="E4827" t="s">
        <v>114</v>
      </c>
      <c r="F4827" t="s">
        <v>10</v>
      </c>
      <c r="G4827" t="s">
        <v>96</v>
      </c>
      <c r="H4827" s="11">
        <v>45192</v>
      </c>
      <c r="I4827" t="s">
        <v>132</v>
      </c>
      <c r="J4827">
        <v>20</v>
      </c>
      <c r="K4827">
        <v>16</v>
      </c>
      <c r="L4827">
        <v>379</v>
      </c>
      <c r="M4827">
        <v>2</v>
      </c>
      <c r="N4827">
        <v>209</v>
      </c>
      <c r="O4827">
        <v>0</v>
      </c>
      <c r="P4827" t="s">
        <v>53</v>
      </c>
      <c r="Q4827" t="s">
        <v>52</v>
      </c>
      <c r="R4827" t="s">
        <v>34</v>
      </c>
      <c r="S4827" t="s">
        <v>33</v>
      </c>
    </row>
    <row r="4828" spans="1:19" x14ac:dyDescent="0.2">
      <c r="A4828">
        <v>2018</v>
      </c>
      <c r="B4828">
        <v>3</v>
      </c>
      <c r="C4828" t="s">
        <v>112</v>
      </c>
      <c r="D4828" t="s">
        <v>119</v>
      </c>
      <c r="E4828" t="s">
        <v>119</v>
      </c>
      <c r="F4828" t="s">
        <v>10</v>
      </c>
      <c r="G4828" t="s">
        <v>96</v>
      </c>
      <c r="H4828" s="11">
        <v>45192</v>
      </c>
      <c r="I4828" t="s">
        <v>132</v>
      </c>
      <c r="J4828">
        <v>27</v>
      </c>
      <c r="K4828">
        <v>6</v>
      </c>
      <c r="L4828">
        <v>292</v>
      </c>
      <c r="M4828">
        <v>0</v>
      </c>
      <c r="N4828">
        <v>292</v>
      </c>
      <c r="O4828">
        <v>3</v>
      </c>
      <c r="P4828" t="s">
        <v>42</v>
      </c>
      <c r="Q4828" t="s">
        <v>41</v>
      </c>
      <c r="R4828" t="s">
        <v>16</v>
      </c>
      <c r="S4828" t="s">
        <v>15</v>
      </c>
    </row>
    <row r="4829" spans="1:19" x14ac:dyDescent="0.2">
      <c r="A4829">
        <v>2018</v>
      </c>
      <c r="B4829">
        <v>3</v>
      </c>
      <c r="C4829" t="s">
        <v>126</v>
      </c>
      <c r="D4829" t="s">
        <v>101</v>
      </c>
      <c r="E4829" t="s">
        <v>126</v>
      </c>
      <c r="F4829" t="s">
        <v>10</v>
      </c>
      <c r="G4829" t="s">
        <v>96</v>
      </c>
      <c r="H4829" s="11">
        <v>45192</v>
      </c>
      <c r="I4829" t="s">
        <v>132</v>
      </c>
      <c r="J4829">
        <v>31</v>
      </c>
      <c r="K4829">
        <v>17</v>
      </c>
      <c r="L4829">
        <v>386</v>
      </c>
      <c r="M4829">
        <v>1</v>
      </c>
      <c r="N4829">
        <v>340</v>
      </c>
      <c r="O4829">
        <v>1</v>
      </c>
      <c r="P4829" t="s">
        <v>69</v>
      </c>
      <c r="Q4829" t="s">
        <v>68</v>
      </c>
      <c r="R4829" t="s">
        <v>32</v>
      </c>
      <c r="S4829" t="s">
        <v>31</v>
      </c>
    </row>
    <row r="4830" spans="1:19" x14ac:dyDescent="0.2">
      <c r="A4830">
        <v>2018</v>
      </c>
      <c r="B4830">
        <v>3</v>
      </c>
      <c r="C4830" t="s">
        <v>142</v>
      </c>
      <c r="D4830" t="s">
        <v>134</v>
      </c>
      <c r="E4830" t="s">
        <v>142</v>
      </c>
      <c r="F4830" t="s">
        <v>10</v>
      </c>
      <c r="G4830" t="s">
        <v>96</v>
      </c>
      <c r="H4830" s="11">
        <v>45192</v>
      </c>
      <c r="I4830" t="s">
        <v>132</v>
      </c>
      <c r="J4830">
        <v>31</v>
      </c>
      <c r="K4830">
        <v>21</v>
      </c>
      <c r="L4830">
        <v>377</v>
      </c>
      <c r="M4830">
        <v>0</v>
      </c>
      <c r="N4830">
        <v>396</v>
      </c>
      <c r="O4830">
        <v>4</v>
      </c>
      <c r="P4830" t="s">
        <v>18</v>
      </c>
      <c r="Q4830" t="s">
        <v>17</v>
      </c>
      <c r="R4830" t="s">
        <v>22</v>
      </c>
      <c r="S4830" t="s">
        <v>21</v>
      </c>
    </row>
    <row r="4831" spans="1:19" x14ac:dyDescent="0.2">
      <c r="A4831">
        <v>2018</v>
      </c>
      <c r="B4831">
        <v>3</v>
      </c>
      <c r="C4831" t="s">
        <v>138</v>
      </c>
      <c r="D4831" t="s">
        <v>117</v>
      </c>
      <c r="E4831" t="s">
        <v>117</v>
      </c>
      <c r="F4831" t="s">
        <v>10</v>
      </c>
      <c r="G4831" t="s">
        <v>96</v>
      </c>
      <c r="H4831" s="11">
        <v>45192</v>
      </c>
      <c r="I4831" t="s">
        <v>132</v>
      </c>
      <c r="J4831">
        <v>43</v>
      </c>
      <c r="K4831">
        <v>37</v>
      </c>
      <c r="L4831">
        <v>534</v>
      </c>
      <c r="M4831">
        <v>0</v>
      </c>
      <c r="N4831">
        <v>407</v>
      </c>
      <c r="O4831">
        <v>0</v>
      </c>
      <c r="P4831" t="s">
        <v>12</v>
      </c>
      <c r="Q4831" t="s">
        <v>11</v>
      </c>
      <c r="R4831" t="s">
        <v>46</v>
      </c>
      <c r="S4831" t="s">
        <v>45</v>
      </c>
    </row>
    <row r="4832" spans="1:19" x14ac:dyDescent="0.2">
      <c r="A4832">
        <v>2018</v>
      </c>
      <c r="B4832">
        <v>3</v>
      </c>
      <c r="C4832" t="s">
        <v>97</v>
      </c>
      <c r="D4832" t="s">
        <v>98</v>
      </c>
      <c r="E4832" t="s">
        <v>97</v>
      </c>
      <c r="F4832" t="s">
        <v>10</v>
      </c>
      <c r="G4832" t="s">
        <v>96</v>
      </c>
      <c r="H4832" s="11">
        <v>45192</v>
      </c>
      <c r="I4832" t="s">
        <v>132</v>
      </c>
      <c r="J4832">
        <v>38</v>
      </c>
      <c r="K4832">
        <v>27</v>
      </c>
      <c r="L4832">
        <v>384</v>
      </c>
      <c r="M4832">
        <v>0</v>
      </c>
      <c r="N4832">
        <v>406</v>
      </c>
      <c r="O4832">
        <v>0</v>
      </c>
      <c r="P4832" t="s">
        <v>38</v>
      </c>
      <c r="Q4832" t="s">
        <v>37</v>
      </c>
      <c r="R4832" t="s">
        <v>59</v>
      </c>
      <c r="S4832" t="s">
        <v>58</v>
      </c>
    </row>
    <row r="4833" spans="1:19" x14ac:dyDescent="0.2">
      <c r="A4833">
        <v>2018</v>
      </c>
      <c r="B4833">
        <v>3</v>
      </c>
      <c r="C4833" t="s">
        <v>137</v>
      </c>
      <c r="D4833" t="s">
        <v>131</v>
      </c>
      <c r="E4833" t="s">
        <v>137</v>
      </c>
      <c r="F4833" t="s">
        <v>10</v>
      </c>
      <c r="G4833" t="s">
        <v>96</v>
      </c>
      <c r="H4833" s="11">
        <v>45192</v>
      </c>
      <c r="I4833" t="s">
        <v>132</v>
      </c>
      <c r="J4833">
        <v>28</v>
      </c>
      <c r="K4833">
        <v>20</v>
      </c>
      <c r="L4833">
        <v>373</v>
      </c>
      <c r="M4833">
        <v>0</v>
      </c>
      <c r="N4833">
        <v>434</v>
      </c>
      <c r="O4833">
        <v>2</v>
      </c>
      <c r="P4833" t="s">
        <v>40</v>
      </c>
      <c r="Q4833" t="s">
        <v>39</v>
      </c>
      <c r="R4833" t="s">
        <v>51</v>
      </c>
      <c r="S4833" t="s">
        <v>50</v>
      </c>
    </row>
    <row r="4834" spans="1:19" x14ac:dyDescent="0.2">
      <c r="A4834">
        <v>2018</v>
      </c>
      <c r="B4834">
        <v>3</v>
      </c>
      <c r="C4834" t="s">
        <v>128</v>
      </c>
      <c r="D4834" t="s">
        <v>104</v>
      </c>
      <c r="E4834" t="s">
        <v>104</v>
      </c>
      <c r="F4834" t="s">
        <v>10</v>
      </c>
      <c r="G4834" t="s">
        <v>96</v>
      </c>
      <c r="H4834" s="11">
        <v>45192</v>
      </c>
      <c r="I4834" t="s">
        <v>132</v>
      </c>
      <c r="J4834">
        <v>9</v>
      </c>
      <c r="K4834">
        <v>6</v>
      </c>
      <c r="L4834">
        <v>233</v>
      </c>
      <c r="M4834">
        <v>0</v>
      </c>
      <c r="N4834">
        <v>232</v>
      </c>
      <c r="O4834">
        <v>1</v>
      </c>
      <c r="P4834" t="s">
        <v>36</v>
      </c>
      <c r="Q4834" t="s">
        <v>35</v>
      </c>
      <c r="R4834" t="s">
        <v>67</v>
      </c>
      <c r="S4834" t="s">
        <v>66</v>
      </c>
    </row>
    <row r="4835" spans="1:19" x14ac:dyDescent="0.2">
      <c r="A4835">
        <v>2018</v>
      </c>
      <c r="B4835">
        <v>3</v>
      </c>
      <c r="C4835" t="s">
        <v>122</v>
      </c>
      <c r="D4835" t="s">
        <v>141</v>
      </c>
      <c r="E4835" t="s">
        <v>122</v>
      </c>
      <c r="F4835" t="s">
        <v>10</v>
      </c>
      <c r="G4835" t="s">
        <v>96</v>
      </c>
      <c r="H4835" s="11">
        <v>45192</v>
      </c>
      <c r="I4835" t="s">
        <v>144</v>
      </c>
      <c r="J4835">
        <v>35</v>
      </c>
      <c r="K4835">
        <v>23</v>
      </c>
      <c r="L4835">
        <v>521</v>
      </c>
      <c r="M4835">
        <v>2</v>
      </c>
      <c r="N4835">
        <v>356</v>
      </c>
      <c r="O4835">
        <v>2</v>
      </c>
      <c r="P4835" t="s">
        <v>63</v>
      </c>
      <c r="Q4835" t="s">
        <v>72</v>
      </c>
      <c r="R4835" t="s">
        <v>57</v>
      </c>
      <c r="S4835" t="s">
        <v>72</v>
      </c>
    </row>
    <row r="4836" spans="1:19" x14ac:dyDescent="0.2">
      <c r="A4836">
        <v>2018</v>
      </c>
      <c r="B4836">
        <v>3</v>
      </c>
      <c r="C4836" t="s">
        <v>105</v>
      </c>
      <c r="D4836" t="s">
        <v>125</v>
      </c>
      <c r="E4836" t="s">
        <v>105</v>
      </c>
      <c r="F4836" t="s">
        <v>10</v>
      </c>
      <c r="G4836" t="s">
        <v>96</v>
      </c>
      <c r="H4836" s="11">
        <v>45192</v>
      </c>
      <c r="I4836" t="s">
        <v>121</v>
      </c>
      <c r="J4836">
        <v>24</v>
      </c>
      <c r="K4836">
        <v>13</v>
      </c>
      <c r="L4836">
        <v>295</v>
      </c>
      <c r="M4836">
        <v>0</v>
      </c>
      <c r="N4836">
        <v>303</v>
      </c>
      <c r="O4836">
        <v>3</v>
      </c>
      <c r="P4836" t="s">
        <v>61</v>
      </c>
      <c r="Q4836" t="s">
        <v>60</v>
      </c>
      <c r="R4836" t="s">
        <v>26</v>
      </c>
      <c r="S4836" t="s">
        <v>25</v>
      </c>
    </row>
    <row r="4837" spans="1:19" x14ac:dyDescent="0.2">
      <c r="A4837">
        <v>2018</v>
      </c>
      <c r="B4837">
        <v>3</v>
      </c>
      <c r="C4837" t="s">
        <v>123</v>
      </c>
      <c r="D4837" t="s">
        <v>136</v>
      </c>
      <c r="E4837" t="s">
        <v>136</v>
      </c>
      <c r="F4837" t="s">
        <v>10</v>
      </c>
      <c r="G4837" t="s">
        <v>96</v>
      </c>
      <c r="H4837" s="11">
        <v>45192</v>
      </c>
      <c r="I4837" t="s">
        <v>121</v>
      </c>
      <c r="J4837">
        <v>16</v>
      </c>
      <c r="K4837">
        <v>14</v>
      </c>
      <c r="L4837">
        <v>316</v>
      </c>
      <c r="M4837">
        <v>2</v>
      </c>
      <c r="N4837">
        <v>221</v>
      </c>
      <c r="O4837">
        <v>4</v>
      </c>
      <c r="P4837" t="s">
        <v>9</v>
      </c>
      <c r="Q4837" t="s">
        <v>8</v>
      </c>
      <c r="R4837" t="s">
        <v>20</v>
      </c>
      <c r="S4837" t="s">
        <v>19</v>
      </c>
    </row>
    <row r="4838" spans="1:19" x14ac:dyDescent="0.2">
      <c r="A4838">
        <v>2018</v>
      </c>
      <c r="B4838">
        <v>3</v>
      </c>
      <c r="C4838" t="s">
        <v>140</v>
      </c>
      <c r="D4838" t="s">
        <v>118</v>
      </c>
      <c r="E4838" t="s">
        <v>140</v>
      </c>
      <c r="F4838" t="s">
        <v>10</v>
      </c>
      <c r="G4838" t="s">
        <v>96</v>
      </c>
      <c r="H4838" s="11">
        <v>45192</v>
      </c>
      <c r="I4838" t="s">
        <v>120</v>
      </c>
      <c r="J4838">
        <v>26</v>
      </c>
      <c r="K4838">
        <v>10</v>
      </c>
      <c r="L4838">
        <v>414</v>
      </c>
      <c r="M4838">
        <v>1</v>
      </c>
      <c r="N4838">
        <v>209</v>
      </c>
      <c r="O4838">
        <v>1</v>
      </c>
      <c r="P4838" t="s">
        <v>30</v>
      </c>
      <c r="Q4838" t="s">
        <v>29</v>
      </c>
      <c r="R4838" t="s">
        <v>44</v>
      </c>
      <c r="S4838" t="s">
        <v>43</v>
      </c>
    </row>
    <row r="4839" spans="1:19" x14ac:dyDescent="0.2">
      <c r="A4839">
        <v>2018</v>
      </c>
      <c r="B4839">
        <v>3</v>
      </c>
      <c r="C4839" t="s">
        <v>139</v>
      </c>
      <c r="D4839" t="s">
        <v>124</v>
      </c>
      <c r="E4839" t="s">
        <v>124</v>
      </c>
      <c r="F4839" t="s">
        <v>10</v>
      </c>
      <c r="G4839" t="s">
        <v>143</v>
      </c>
      <c r="H4839" s="11">
        <v>45193</v>
      </c>
      <c r="I4839" t="s">
        <v>108</v>
      </c>
      <c r="J4839">
        <v>30</v>
      </c>
      <c r="K4839">
        <v>27</v>
      </c>
      <c r="L4839">
        <v>413</v>
      </c>
      <c r="M4839">
        <v>1</v>
      </c>
      <c r="N4839">
        <v>455</v>
      </c>
      <c r="O4839">
        <v>4</v>
      </c>
      <c r="P4839" t="s">
        <v>65</v>
      </c>
      <c r="Q4839" t="s">
        <v>64</v>
      </c>
      <c r="R4839" t="s">
        <v>55</v>
      </c>
      <c r="S4839" t="s">
        <v>54</v>
      </c>
    </row>
    <row r="4840" spans="1:19" x14ac:dyDescent="0.2">
      <c r="A4840">
        <v>2018</v>
      </c>
      <c r="B4840">
        <v>4</v>
      </c>
      <c r="C4840" t="s">
        <v>122</v>
      </c>
      <c r="D4840" t="s">
        <v>112</v>
      </c>
      <c r="E4840" t="s">
        <v>122</v>
      </c>
      <c r="F4840" t="s">
        <v>10</v>
      </c>
      <c r="G4840" t="s">
        <v>146</v>
      </c>
      <c r="H4840" s="11">
        <v>45196</v>
      </c>
      <c r="I4840" t="s">
        <v>120</v>
      </c>
      <c r="J4840">
        <v>38</v>
      </c>
      <c r="K4840">
        <v>31</v>
      </c>
      <c r="L4840">
        <v>556</v>
      </c>
      <c r="M4840">
        <v>0</v>
      </c>
      <c r="N4840">
        <v>446</v>
      </c>
      <c r="O4840">
        <v>1</v>
      </c>
      <c r="P4840" t="s">
        <v>63</v>
      </c>
      <c r="Q4840" t="s">
        <v>72</v>
      </c>
      <c r="R4840" t="s">
        <v>42</v>
      </c>
      <c r="S4840" t="s">
        <v>41</v>
      </c>
    </row>
    <row r="4841" spans="1:19" x14ac:dyDescent="0.2">
      <c r="A4841">
        <v>2018</v>
      </c>
      <c r="B4841">
        <v>4</v>
      </c>
      <c r="C4841" t="s">
        <v>118</v>
      </c>
      <c r="D4841" t="s">
        <v>137</v>
      </c>
      <c r="E4841" t="s">
        <v>118</v>
      </c>
      <c r="F4841" t="s">
        <v>10</v>
      </c>
      <c r="G4841" t="s">
        <v>96</v>
      </c>
      <c r="H4841" s="11">
        <v>45199</v>
      </c>
      <c r="I4841" t="s">
        <v>132</v>
      </c>
      <c r="J4841">
        <v>38</v>
      </c>
      <c r="K4841">
        <v>7</v>
      </c>
      <c r="L4841">
        <v>449</v>
      </c>
      <c r="M4841">
        <v>2</v>
      </c>
      <c r="N4841">
        <v>172</v>
      </c>
      <c r="O4841">
        <v>2</v>
      </c>
      <c r="P4841" t="s">
        <v>44</v>
      </c>
      <c r="Q4841" t="s">
        <v>43</v>
      </c>
      <c r="R4841" t="s">
        <v>40</v>
      </c>
      <c r="S4841" t="s">
        <v>39</v>
      </c>
    </row>
    <row r="4842" spans="1:19" x14ac:dyDescent="0.2">
      <c r="A4842">
        <v>2018</v>
      </c>
      <c r="B4842">
        <v>4</v>
      </c>
      <c r="C4842" t="s">
        <v>128</v>
      </c>
      <c r="D4842" t="s">
        <v>133</v>
      </c>
      <c r="E4842" t="s">
        <v>128</v>
      </c>
      <c r="F4842" t="s">
        <v>10</v>
      </c>
      <c r="G4842" t="s">
        <v>96</v>
      </c>
      <c r="H4842" s="11">
        <v>45199</v>
      </c>
      <c r="I4842" t="s">
        <v>132</v>
      </c>
      <c r="J4842">
        <v>31</v>
      </c>
      <c r="K4842">
        <v>12</v>
      </c>
      <c r="L4842">
        <v>503</v>
      </c>
      <c r="M4842">
        <v>3</v>
      </c>
      <c r="N4842">
        <v>178</v>
      </c>
      <c r="O4842">
        <v>0</v>
      </c>
      <c r="P4842" t="s">
        <v>36</v>
      </c>
      <c r="Q4842" t="s">
        <v>35</v>
      </c>
      <c r="R4842" t="s">
        <v>49</v>
      </c>
      <c r="S4842" t="s">
        <v>47</v>
      </c>
    </row>
    <row r="4843" spans="1:19" x14ac:dyDescent="0.2">
      <c r="A4843">
        <v>2018</v>
      </c>
      <c r="B4843">
        <v>4</v>
      </c>
      <c r="C4843" t="s">
        <v>129</v>
      </c>
      <c r="D4843" t="s">
        <v>107</v>
      </c>
      <c r="E4843" t="s">
        <v>107</v>
      </c>
      <c r="F4843" t="s">
        <v>10</v>
      </c>
      <c r="G4843" t="s">
        <v>96</v>
      </c>
      <c r="H4843" s="11">
        <v>45199</v>
      </c>
      <c r="I4843" t="s">
        <v>132</v>
      </c>
      <c r="J4843">
        <v>37</v>
      </c>
      <c r="K4843">
        <v>34</v>
      </c>
      <c r="L4843">
        <v>466</v>
      </c>
      <c r="M4843">
        <v>1</v>
      </c>
      <c r="N4843">
        <v>478</v>
      </c>
      <c r="O4843">
        <v>2</v>
      </c>
      <c r="P4843" t="s">
        <v>34</v>
      </c>
      <c r="Q4843" t="s">
        <v>33</v>
      </c>
      <c r="R4843" t="s">
        <v>71</v>
      </c>
      <c r="S4843" t="s">
        <v>70</v>
      </c>
    </row>
    <row r="4844" spans="1:19" x14ac:dyDescent="0.2">
      <c r="A4844">
        <v>2018</v>
      </c>
      <c r="B4844">
        <v>4</v>
      </c>
      <c r="C4844" t="s">
        <v>101</v>
      </c>
      <c r="D4844" t="s">
        <v>119</v>
      </c>
      <c r="E4844" t="s">
        <v>101</v>
      </c>
      <c r="F4844" t="s">
        <v>10</v>
      </c>
      <c r="G4844" t="s">
        <v>96</v>
      </c>
      <c r="H4844" s="11">
        <v>45199</v>
      </c>
      <c r="I4844" t="s">
        <v>132</v>
      </c>
      <c r="J4844">
        <v>22</v>
      </c>
      <c r="K4844">
        <v>0</v>
      </c>
      <c r="L4844">
        <v>423</v>
      </c>
      <c r="M4844">
        <v>2</v>
      </c>
      <c r="N4844">
        <v>145</v>
      </c>
      <c r="O4844">
        <v>3</v>
      </c>
      <c r="P4844" t="s">
        <v>32</v>
      </c>
      <c r="Q4844" t="s">
        <v>31</v>
      </c>
      <c r="R4844" t="s">
        <v>16</v>
      </c>
      <c r="S4844" t="s">
        <v>15</v>
      </c>
    </row>
    <row r="4845" spans="1:19" x14ac:dyDescent="0.2">
      <c r="A4845">
        <v>2018</v>
      </c>
      <c r="B4845">
        <v>4</v>
      </c>
      <c r="C4845" t="s">
        <v>125</v>
      </c>
      <c r="D4845" t="s">
        <v>140</v>
      </c>
      <c r="E4845" t="s">
        <v>125</v>
      </c>
      <c r="F4845" t="s">
        <v>10</v>
      </c>
      <c r="G4845" t="s">
        <v>96</v>
      </c>
      <c r="H4845" s="11">
        <v>45199</v>
      </c>
      <c r="I4845" t="s">
        <v>132</v>
      </c>
      <c r="J4845">
        <v>26</v>
      </c>
      <c r="K4845">
        <v>24</v>
      </c>
      <c r="L4845">
        <v>414</v>
      </c>
      <c r="M4845">
        <v>0</v>
      </c>
      <c r="N4845">
        <v>382</v>
      </c>
      <c r="O4845">
        <v>0</v>
      </c>
      <c r="P4845" t="s">
        <v>26</v>
      </c>
      <c r="Q4845" t="s">
        <v>25</v>
      </c>
      <c r="R4845" t="s">
        <v>30</v>
      </c>
      <c r="S4845" t="s">
        <v>29</v>
      </c>
    </row>
    <row r="4846" spans="1:19" x14ac:dyDescent="0.2">
      <c r="A4846">
        <v>2018</v>
      </c>
      <c r="B4846">
        <v>4</v>
      </c>
      <c r="C4846" t="s">
        <v>136</v>
      </c>
      <c r="D4846" t="s">
        <v>139</v>
      </c>
      <c r="E4846" t="s">
        <v>136</v>
      </c>
      <c r="F4846" t="s">
        <v>10</v>
      </c>
      <c r="G4846" t="s">
        <v>96</v>
      </c>
      <c r="H4846" s="11">
        <v>45199</v>
      </c>
      <c r="I4846" t="s">
        <v>132</v>
      </c>
      <c r="J4846">
        <v>48</v>
      </c>
      <c r="K4846">
        <v>10</v>
      </c>
      <c r="L4846">
        <v>483</v>
      </c>
      <c r="M4846">
        <v>0</v>
      </c>
      <c r="N4846">
        <v>311</v>
      </c>
      <c r="O4846">
        <v>3</v>
      </c>
      <c r="P4846" t="s">
        <v>20</v>
      </c>
      <c r="Q4846" t="s">
        <v>19</v>
      </c>
      <c r="R4846" t="s">
        <v>65</v>
      </c>
      <c r="S4846" t="s">
        <v>64</v>
      </c>
    </row>
    <row r="4847" spans="1:19" x14ac:dyDescent="0.2">
      <c r="A4847">
        <v>2018</v>
      </c>
      <c r="B4847">
        <v>4</v>
      </c>
      <c r="C4847" t="s">
        <v>104</v>
      </c>
      <c r="D4847" t="s">
        <v>114</v>
      </c>
      <c r="E4847" t="s">
        <v>104</v>
      </c>
      <c r="F4847" t="s">
        <v>10</v>
      </c>
      <c r="G4847" t="s">
        <v>96</v>
      </c>
      <c r="H4847" s="11">
        <v>45199</v>
      </c>
      <c r="I4847" t="s">
        <v>132</v>
      </c>
      <c r="J4847">
        <v>26</v>
      </c>
      <c r="K4847">
        <v>23</v>
      </c>
      <c r="L4847">
        <v>397</v>
      </c>
      <c r="M4847">
        <v>1</v>
      </c>
      <c r="N4847">
        <v>432</v>
      </c>
      <c r="O4847">
        <v>1</v>
      </c>
      <c r="P4847" t="s">
        <v>67</v>
      </c>
      <c r="Q4847" t="s">
        <v>66</v>
      </c>
      <c r="R4847" t="s">
        <v>53</v>
      </c>
      <c r="S4847" t="s">
        <v>52</v>
      </c>
    </row>
    <row r="4848" spans="1:19" x14ac:dyDescent="0.2">
      <c r="A4848">
        <v>2018</v>
      </c>
      <c r="B4848">
        <v>4</v>
      </c>
      <c r="C4848" t="s">
        <v>138</v>
      </c>
      <c r="D4848" t="s">
        <v>134</v>
      </c>
      <c r="E4848" t="s">
        <v>134</v>
      </c>
      <c r="F4848" t="s">
        <v>10</v>
      </c>
      <c r="G4848" t="s">
        <v>96</v>
      </c>
      <c r="H4848" s="11">
        <v>45199</v>
      </c>
      <c r="I4848" t="s">
        <v>132</v>
      </c>
      <c r="J4848">
        <v>37</v>
      </c>
      <c r="K4848">
        <v>36</v>
      </c>
      <c r="L4848">
        <v>407</v>
      </c>
      <c r="M4848">
        <v>1</v>
      </c>
      <c r="N4848">
        <v>495</v>
      </c>
      <c r="O4848">
        <v>0</v>
      </c>
      <c r="P4848" t="s">
        <v>12</v>
      </c>
      <c r="Q4848" t="s">
        <v>11</v>
      </c>
      <c r="R4848" t="s">
        <v>22</v>
      </c>
      <c r="S4848" t="s">
        <v>21</v>
      </c>
    </row>
    <row r="4849" spans="1:19" x14ac:dyDescent="0.2">
      <c r="A4849">
        <v>2018</v>
      </c>
      <c r="B4849">
        <v>4</v>
      </c>
      <c r="C4849" t="s">
        <v>131</v>
      </c>
      <c r="D4849" t="s">
        <v>135</v>
      </c>
      <c r="E4849" t="s">
        <v>131</v>
      </c>
      <c r="F4849" t="s">
        <v>10</v>
      </c>
      <c r="G4849" t="s">
        <v>96</v>
      </c>
      <c r="H4849" s="11">
        <v>45199</v>
      </c>
      <c r="I4849" t="s">
        <v>144</v>
      </c>
      <c r="J4849">
        <v>45</v>
      </c>
      <c r="K4849">
        <v>42</v>
      </c>
      <c r="L4849">
        <v>565</v>
      </c>
      <c r="M4849">
        <v>2</v>
      </c>
      <c r="N4849">
        <v>487</v>
      </c>
      <c r="O4849">
        <v>4</v>
      </c>
      <c r="P4849" t="s">
        <v>51</v>
      </c>
      <c r="Q4849" t="s">
        <v>50</v>
      </c>
      <c r="R4849" t="s">
        <v>24</v>
      </c>
      <c r="S4849" t="s">
        <v>23</v>
      </c>
    </row>
    <row r="4850" spans="1:19" x14ac:dyDescent="0.2">
      <c r="A4850">
        <v>2018</v>
      </c>
      <c r="B4850">
        <v>4</v>
      </c>
      <c r="C4850" t="s">
        <v>123</v>
      </c>
      <c r="D4850" t="s">
        <v>105</v>
      </c>
      <c r="E4850" t="s">
        <v>105</v>
      </c>
      <c r="F4850" t="s">
        <v>10</v>
      </c>
      <c r="G4850" t="s">
        <v>96</v>
      </c>
      <c r="H4850" s="11">
        <v>45199</v>
      </c>
      <c r="I4850" t="s">
        <v>144</v>
      </c>
      <c r="J4850">
        <v>20</v>
      </c>
      <c r="K4850">
        <v>17</v>
      </c>
      <c r="L4850">
        <v>331</v>
      </c>
      <c r="M4850">
        <v>0</v>
      </c>
      <c r="N4850">
        <v>263</v>
      </c>
      <c r="O4850">
        <v>1</v>
      </c>
      <c r="P4850" t="s">
        <v>9</v>
      </c>
      <c r="Q4850" t="s">
        <v>8</v>
      </c>
      <c r="R4850" t="s">
        <v>61</v>
      </c>
      <c r="S4850" t="s">
        <v>60</v>
      </c>
    </row>
    <row r="4851" spans="1:19" x14ac:dyDescent="0.2">
      <c r="A4851">
        <v>2018</v>
      </c>
      <c r="B4851">
        <v>4</v>
      </c>
      <c r="C4851" t="s">
        <v>127</v>
      </c>
      <c r="D4851" t="s">
        <v>117</v>
      </c>
      <c r="E4851" t="s">
        <v>117</v>
      </c>
      <c r="F4851" t="s">
        <v>10</v>
      </c>
      <c r="G4851" t="s">
        <v>96</v>
      </c>
      <c r="H4851" s="11">
        <v>45199</v>
      </c>
      <c r="I4851" t="s">
        <v>121</v>
      </c>
      <c r="J4851">
        <v>33</v>
      </c>
      <c r="K4851">
        <v>18</v>
      </c>
      <c r="L4851">
        <v>389</v>
      </c>
      <c r="M4851">
        <v>0</v>
      </c>
      <c r="N4851">
        <v>299</v>
      </c>
      <c r="O4851">
        <v>2</v>
      </c>
      <c r="P4851" t="s">
        <v>48</v>
      </c>
      <c r="Q4851" t="s">
        <v>47</v>
      </c>
      <c r="R4851" t="s">
        <v>46</v>
      </c>
      <c r="S4851" t="s">
        <v>45</v>
      </c>
    </row>
    <row r="4852" spans="1:19" x14ac:dyDescent="0.2">
      <c r="A4852">
        <v>2018</v>
      </c>
      <c r="B4852">
        <v>4</v>
      </c>
      <c r="C4852" t="s">
        <v>141</v>
      </c>
      <c r="D4852" t="s">
        <v>98</v>
      </c>
      <c r="E4852" t="s">
        <v>141</v>
      </c>
      <c r="F4852" t="s">
        <v>10</v>
      </c>
      <c r="G4852" t="s">
        <v>96</v>
      </c>
      <c r="H4852" s="11">
        <v>45199</v>
      </c>
      <c r="I4852" t="s">
        <v>121</v>
      </c>
      <c r="J4852">
        <v>29</v>
      </c>
      <c r="K4852">
        <v>27</v>
      </c>
      <c r="L4852">
        <v>368</v>
      </c>
      <c r="M4852">
        <v>1</v>
      </c>
      <c r="N4852">
        <v>364</v>
      </c>
      <c r="O4852">
        <v>2</v>
      </c>
      <c r="P4852" t="s">
        <v>57</v>
      </c>
      <c r="Q4852" t="s">
        <v>72</v>
      </c>
      <c r="R4852" t="s">
        <v>59</v>
      </c>
      <c r="S4852" t="s">
        <v>58</v>
      </c>
    </row>
    <row r="4853" spans="1:19" x14ac:dyDescent="0.2">
      <c r="A4853">
        <v>2018</v>
      </c>
      <c r="B4853">
        <v>4</v>
      </c>
      <c r="C4853" t="s">
        <v>124</v>
      </c>
      <c r="D4853" t="s">
        <v>110</v>
      </c>
      <c r="E4853" t="s">
        <v>110</v>
      </c>
      <c r="F4853" t="s">
        <v>10</v>
      </c>
      <c r="G4853" t="s">
        <v>96</v>
      </c>
      <c r="H4853" s="11">
        <v>45199</v>
      </c>
      <c r="I4853" t="s">
        <v>120</v>
      </c>
      <c r="J4853">
        <v>26</v>
      </c>
      <c r="K4853">
        <v>14</v>
      </c>
      <c r="L4853">
        <v>451</v>
      </c>
      <c r="M4853">
        <v>1</v>
      </c>
      <c r="N4853">
        <v>284</v>
      </c>
      <c r="O4853">
        <v>2</v>
      </c>
      <c r="P4853" t="s">
        <v>55</v>
      </c>
      <c r="Q4853" t="s">
        <v>54</v>
      </c>
      <c r="R4853" t="s">
        <v>14</v>
      </c>
      <c r="S4853" t="s">
        <v>13</v>
      </c>
    </row>
    <row r="4854" spans="1:19" x14ac:dyDescent="0.2">
      <c r="A4854">
        <v>2018</v>
      </c>
      <c r="B4854">
        <v>4</v>
      </c>
      <c r="C4854" t="s">
        <v>130</v>
      </c>
      <c r="D4854" t="s">
        <v>97</v>
      </c>
      <c r="E4854" t="s">
        <v>97</v>
      </c>
      <c r="F4854" t="s">
        <v>10</v>
      </c>
      <c r="G4854" t="s">
        <v>143</v>
      </c>
      <c r="H4854" s="11">
        <v>45200</v>
      </c>
      <c r="I4854" t="s">
        <v>108</v>
      </c>
      <c r="J4854">
        <v>27</v>
      </c>
      <c r="K4854">
        <v>23</v>
      </c>
      <c r="L4854">
        <v>446</v>
      </c>
      <c r="M4854">
        <v>0</v>
      </c>
      <c r="N4854">
        <v>385</v>
      </c>
      <c r="O4854">
        <v>1</v>
      </c>
      <c r="P4854" t="s">
        <v>28</v>
      </c>
      <c r="Q4854" t="s">
        <v>27</v>
      </c>
      <c r="R4854" t="s">
        <v>38</v>
      </c>
      <c r="S4854" t="s">
        <v>37</v>
      </c>
    </row>
    <row r="4855" spans="1:19" x14ac:dyDescent="0.2">
      <c r="A4855">
        <v>2018</v>
      </c>
      <c r="B4855">
        <v>5</v>
      </c>
      <c r="C4855" t="s">
        <v>118</v>
      </c>
      <c r="D4855" t="s">
        <v>129</v>
      </c>
      <c r="E4855" t="s">
        <v>118</v>
      </c>
      <c r="F4855" t="s">
        <v>10</v>
      </c>
      <c r="G4855" t="s">
        <v>146</v>
      </c>
      <c r="H4855" s="11">
        <v>45203</v>
      </c>
      <c r="I4855" t="s">
        <v>120</v>
      </c>
      <c r="J4855">
        <v>38</v>
      </c>
      <c r="K4855">
        <v>24</v>
      </c>
      <c r="L4855">
        <v>438</v>
      </c>
      <c r="M4855">
        <v>2</v>
      </c>
      <c r="N4855">
        <v>439</v>
      </c>
      <c r="O4855">
        <v>3</v>
      </c>
      <c r="P4855" t="s">
        <v>44</v>
      </c>
      <c r="Q4855" t="s">
        <v>43</v>
      </c>
      <c r="R4855" t="s">
        <v>34</v>
      </c>
      <c r="S4855" t="s">
        <v>33</v>
      </c>
    </row>
    <row r="4856" spans="1:19" x14ac:dyDescent="0.2">
      <c r="A4856">
        <v>2018</v>
      </c>
      <c r="B4856">
        <v>5</v>
      </c>
      <c r="C4856" t="s">
        <v>142</v>
      </c>
      <c r="D4856" t="s">
        <v>127</v>
      </c>
      <c r="E4856" t="s">
        <v>142</v>
      </c>
      <c r="F4856" t="s">
        <v>10</v>
      </c>
      <c r="G4856" t="s">
        <v>96</v>
      </c>
      <c r="H4856" s="11">
        <v>45206</v>
      </c>
      <c r="I4856" t="s">
        <v>132</v>
      </c>
      <c r="J4856">
        <v>33</v>
      </c>
      <c r="K4856">
        <v>31</v>
      </c>
      <c r="L4856">
        <v>350</v>
      </c>
      <c r="M4856">
        <v>2</v>
      </c>
      <c r="N4856">
        <v>432</v>
      </c>
      <c r="O4856">
        <v>3</v>
      </c>
      <c r="P4856" t="s">
        <v>18</v>
      </c>
      <c r="Q4856" t="s">
        <v>17</v>
      </c>
      <c r="R4856" t="s">
        <v>48</v>
      </c>
      <c r="S4856" t="s">
        <v>47</v>
      </c>
    </row>
    <row r="4857" spans="1:19" x14ac:dyDescent="0.2">
      <c r="A4857">
        <v>2018</v>
      </c>
      <c r="B4857">
        <v>5</v>
      </c>
      <c r="C4857" t="s">
        <v>140</v>
      </c>
      <c r="D4857" t="s">
        <v>101</v>
      </c>
      <c r="E4857" t="s">
        <v>140</v>
      </c>
      <c r="F4857" t="s">
        <v>10</v>
      </c>
      <c r="G4857" t="s">
        <v>96</v>
      </c>
      <c r="H4857" s="11">
        <v>45206</v>
      </c>
      <c r="I4857" t="s">
        <v>132</v>
      </c>
      <c r="J4857">
        <v>31</v>
      </c>
      <c r="K4857">
        <v>23</v>
      </c>
      <c r="L4857">
        <v>264</v>
      </c>
      <c r="M4857">
        <v>0</v>
      </c>
      <c r="N4857">
        <v>521</v>
      </c>
      <c r="O4857">
        <v>3</v>
      </c>
      <c r="P4857" t="s">
        <v>30</v>
      </c>
      <c r="Q4857" t="s">
        <v>29</v>
      </c>
      <c r="R4857" t="s">
        <v>32</v>
      </c>
      <c r="S4857" t="s">
        <v>31</v>
      </c>
    </row>
    <row r="4858" spans="1:19" x14ac:dyDescent="0.2">
      <c r="A4858">
        <v>2018</v>
      </c>
      <c r="B4858">
        <v>5</v>
      </c>
      <c r="C4858" t="s">
        <v>134</v>
      </c>
      <c r="D4858" t="s">
        <v>137</v>
      </c>
      <c r="E4858" t="s">
        <v>134</v>
      </c>
      <c r="F4858" t="s">
        <v>10</v>
      </c>
      <c r="G4858" t="s">
        <v>96</v>
      </c>
      <c r="H4858" s="11">
        <v>45206</v>
      </c>
      <c r="I4858" t="s">
        <v>132</v>
      </c>
      <c r="J4858">
        <v>27</v>
      </c>
      <c r="K4858">
        <v>17</v>
      </c>
      <c r="L4858">
        <v>332</v>
      </c>
      <c r="M4858">
        <v>1</v>
      </c>
      <c r="N4858">
        <v>297</v>
      </c>
      <c r="O4858">
        <v>3</v>
      </c>
      <c r="P4858" t="s">
        <v>22</v>
      </c>
      <c r="Q4858" t="s">
        <v>21</v>
      </c>
      <c r="R4858" t="s">
        <v>40</v>
      </c>
      <c r="S4858" t="s">
        <v>39</v>
      </c>
    </row>
    <row r="4859" spans="1:19" x14ac:dyDescent="0.2">
      <c r="A4859">
        <v>2018</v>
      </c>
      <c r="B4859">
        <v>5</v>
      </c>
      <c r="C4859" t="s">
        <v>124</v>
      </c>
      <c r="D4859" t="s">
        <v>138</v>
      </c>
      <c r="E4859" t="s">
        <v>124</v>
      </c>
      <c r="F4859" t="s">
        <v>10</v>
      </c>
      <c r="G4859" t="s">
        <v>96</v>
      </c>
      <c r="H4859" s="11">
        <v>45206</v>
      </c>
      <c r="I4859" t="s">
        <v>132</v>
      </c>
      <c r="J4859">
        <v>41</v>
      </c>
      <c r="K4859">
        <v>17</v>
      </c>
      <c r="L4859">
        <v>381</v>
      </c>
      <c r="M4859">
        <v>1</v>
      </c>
      <c r="N4859">
        <v>324</v>
      </c>
      <c r="O4859">
        <v>1</v>
      </c>
      <c r="P4859" t="s">
        <v>55</v>
      </c>
      <c r="Q4859" t="s">
        <v>54</v>
      </c>
      <c r="R4859" t="s">
        <v>12</v>
      </c>
      <c r="S4859" t="s">
        <v>11</v>
      </c>
    </row>
    <row r="4860" spans="1:19" x14ac:dyDescent="0.2">
      <c r="A4860">
        <v>2018</v>
      </c>
      <c r="B4860">
        <v>5</v>
      </c>
      <c r="C4860" t="s">
        <v>97</v>
      </c>
      <c r="D4860" t="s">
        <v>128</v>
      </c>
      <c r="E4860" t="s">
        <v>97</v>
      </c>
      <c r="F4860" t="s">
        <v>10</v>
      </c>
      <c r="G4860" t="s">
        <v>96</v>
      </c>
      <c r="H4860" s="11">
        <v>45206</v>
      </c>
      <c r="I4860" t="s">
        <v>132</v>
      </c>
      <c r="J4860">
        <v>30</v>
      </c>
      <c r="K4860">
        <v>14</v>
      </c>
      <c r="L4860">
        <v>424</v>
      </c>
      <c r="M4860">
        <v>2</v>
      </c>
      <c r="N4860">
        <v>502</v>
      </c>
      <c r="O4860">
        <v>5</v>
      </c>
      <c r="P4860" t="s">
        <v>38</v>
      </c>
      <c r="Q4860" t="s">
        <v>37</v>
      </c>
      <c r="R4860" t="s">
        <v>36</v>
      </c>
      <c r="S4860" t="s">
        <v>35</v>
      </c>
    </row>
    <row r="4861" spans="1:19" x14ac:dyDescent="0.2">
      <c r="A4861">
        <v>2018</v>
      </c>
      <c r="B4861">
        <v>5</v>
      </c>
      <c r="C4861" t="s">
        <v>135</v>
      </c>
      <c r="D4861" t="s">
        <v>110</v>
      </c>
      <c r="E4861" t="s">
        <v>135</v>
      </c>
      <c r="F4861" t="s">
        <v>10</v>
      </c>
      <c r="G4861" t="s">
        <v>96</v>
      </c>
      <c r="H4861" s="11">
        <v>45206</v>
      </c>
      <c r="I4861" t="s">
        <v>132</v>
      </c>
      <c r="J4861">
        <v>12</v>
      </c>
      <c r="K4861">
        <v>9</v>
      </c>
      <c r="L4861">
        <v>416</v>
      </c>
      <c r="M4861">
        <v>1</v>
      </c>
      <c r="N4861">
        <v>410</v>
      </c>
      <c r="O4861">
        <v>2</v>
      </c>
      <c r="P4861" t="s">
        <v>24</v>
      </c>
      <c r="Q4861" t="s">
        <v>23</v>
      </c>
      <c r="R4861" t="s">
        <v>14</v>
      </c>
      <c r="S4861" t="s">
        <v>13</v>
      </c>
    </row>
    <row r="4862" spans="1:19" x14ac:dyDescent="0.2">
      <c r="A4862">
        <v>2018</v>
      </c>
      <c r="B4862">
        <v>5</v>
      </c>
      <c r="C4862" t="s">
        <v>133</v>
      </c>
      <c r="D4862" t="s">
        <v>130</v>
      </c>
      <c r="E4862" t="s">
        <v>133</v>
      </c>
      <c r="F4862" t="s">
        <v>10</v>
      </c>
      <c r="G4862" t="s">
        <v>96</v>
      </c>
      <c r="H4862" s="11">
        <v>45206</v>
      </c>
      <c r="I4862" t="s">
        <v>132</v>
      </c>
      <c r="J4862">
        <v>34</v>
      </c>
      <c r="K4862">
        <v>16</v>
      </c>
      <c r="L4862">
        <v>512</v>
      </c>
      <c r="M4862">
        <v>2</v>
      </c>
      <c r="N4862">
        <v>436</v>
      </c>
      <c r="O4862">
        <v>1</v>
      </c>
      <c r="P4862" t="s">
        <v>49</v>
      </c>
      <c r="Q4862" t="s">
        <v>47</v>
      </c>
      <c r="R4862" t="s">
        <v>28</v>
      </c>
      <c r="S4862" t="s">
        <v>27</v>
      </c>
    </row>
    <row r="4863" spans="1:19" x14ac:dyDescent="0.2">
      <c r="A4863">
        <v>2018</v>
      </c>
      <c r="B4863">
        <v>5</v>
      </c>
      <c r="C4863" t="s">
        <v>119</v>
      </c>
      <c r="D4863" t="s">
        <v>104</v>
      </c>
      <c r="E4863" t="s">
        <v>119</v>
      </c>
      <c r="F4863" t="s">
        <v>10</v>
      </c>
      <c r="G4863" t="s">
        <v>96</v>
      </c>
      <c r="H4863" s="11">
        <v>45206</v>
      </c>
      <c r="I4863" t="s">
        <v>132</v>
      </c>
      <c r="J4863">
        <v>13</v>
      </c>
      <c r="K4863">
        <v>12</v>
      </c>
      <c r="L4863">
        <v>223</v>
      </c>
      <c r="M4863">
        <v>1</v>
      </c>
      <c r="N4863">
        <v>221</v>
      </c>
      <c r="O4863">
        <v>3</v>
      </c>
      <c r="P4863" t="s">
        <v>16</v>
      </c>
      <c r="Q4863" t="s">
        <v>15</v>
      </c>
      <c r="R4863" t="s">
        <v>67</v>
      </c>
      <c r="S4863" t="s">
        <v>66</v>
      </c>
    </row>
    <row r="4864" spans="1:19" x14ac:dyDescent="0.2">
      <c r="A4864">
        <v>2018</v>
      </c>
      <c r="B4864">
        <v>5</v>
      </c>
      <c r="C4864" t="s">
        <v>141</v>
      </c>
      <c r="D4864" t="s">
        <v>131</v>
      </c>
      <c r="E4864" t="s">
        <v>141</v>
      </c>
      <c r="F4864" t="s">
        <v>10</v>
      </c>
      <c r="G4864" t="s">
        <v>96</v>
      </c>
      <c r="H4864" s="11">
        <v>45206</v>
      </c>
      <c r="I4864" t="s">
        <v>144</v>
      </c>
      <c r="J4864">
        <v>26</v>
      </c>
      <c r="K4864">
        <v>10</v>
      </c>
      <c r="L4864">
        <v>412</v>
      </c>
      <c r="M4864">
        <v>0</v>
      </c>
      <c r="N4864">
        <v>289</v>
      </c>
      <c r="O4864">
        <v>2</v>
      </c>
      <c r="P4864" t="s">
        <v>57</v>
      </c>
      <c r="Q4864" t="s">
        <v>72</v>
      </c>
      <c r="R4864" t="s">
        <v>51</v>
      </c>
      <c r="S4864" t="s">
        <v>50</v>
      </c>
    </row>
    <row r="4865" spans="1:19" x14ac:dyDescent="0.2">
      <c r="A4865">
        <v>2018</v>
      </c>
      <c r="B4865">
        <v>5</v>
      </c>
      <c r="C4865" t="s">
        <v>98</v>
      </c>
      <c r="D4865" t="s">
        <v>123</v>
      </c>
      <c r="E4865" t="s">
        <v>123</v>
      </c>
      <c r="F4865" t="s">
        <v>10</v>
      </c>
      <c r="G4865" t="s">
        <v>96</v>
      </c>
      <c r="H4865" s="11">
        <v>45206</v>
      </c>
      <c r="I4865" t="s">
        <v>121</v>
      </c>
      <c r="J4865">
        <v>28</v>
      </c>
      <c r="K4865">
        <v>18</v>
      </c>
      <c r="L4865">
        <v>220</v>
      </c>
      <c r="M4865">
        <v>0</v>
      </c>
      <c r="N4865">
        <v>447</v>
      </c>
      <c r="O4865">
        <v>5</v>
      </c>
      <c r="P4865" t="s">
        <v>59</v>
      </c>
      <c r="Q4865" t="s">
        <v>58</v>
      </c>
      <c r="R4865" t="s">
        <v>9</v>
      </c>
      <c r="S4865" t="s">
        <v>8</v>
      </c>
    </row>
    <row r="4866" spans="1:19" x14ac:dyDescent="0.2">
      <c r="A4866">
        <v>2018</v>
      </c>
      <c r="B4866">
        <v>5</v>
      </c>
      <c r="C4866" t="s">
        <v>105</v>
      </c>
      <c r="D4866" t="s">
        <v>122</v>
      </c>
      <c r="E4866" t="s">
        <v>122</v>
      </c>
      <c r="F4866" t="s">
        <v>10</v>
      </c>
      <c r="G4866" t="s">
        <v>96</v>
      </c>
      <c r="H4866" s="11">
        <v>45206</v>
      </c>
      <c r="I4866" t="s">
        <v>121</v>
      </c>
      <c r="J4866">
        <v>33</v>
      </c>
      <c r="K4866">
        <v>31</v>
      </c>
      <c r="L4866">
        <v>468</v>
      </c>
      <c r="M4866">
        <v>2</v>
      </c>
      <c r="N4866">
        <v>373</v>
      </c>
      <c r="O4866">
        <v>0</v>
      </c>
      <c r="P4866" t="s">
        <v>61</v>
      </c>
      <c r="Q4866" t="s">
        <v>60</v>
      </c>
      <c r="R4866" t="s">
        <v>63</v>
      </c>
      <c r="S4866" t="s">
        <v>72</v>
      </c>
    </row>
    <row r="4867" spans="1:19" x14ac:dyDescent="0.2">
      <c r="A4867">
        <v>2018</v>
      </c>
      <c r="B4867">
        <v>5</v>
      </c>
      <c r="C4867" t="s">
        <v>114</v>
      </c>
      <c r="D4867" t="s">
        <v>112</v>
      </c>
      <c r="E4867" t="s">
        <v>112</v>
      </c>
      <c r="F4867" t="s">
        <v>10</v>
      </c>
      <c r="G4867" t="s">
        <v>96</v>
      </c>
      <c r="H4867" s="11">
        <v>45206</v>
      </c>
      <c r="I4867" t="s">
        <v>121</v>
      </c>
      <c r="J4867">
        <v>23</v>
      </c>
      <c r="K4867">
        <v>21</v>
      </c>
      <c r="L4867">
        <v>375</v>
      </c>
      <c r="M4867">
        <v>1</v>
      </c>
      <c r="N4867">
        <v>364</v>
      </c>
      <c r="O4867">
        <v>2</v>
      </c>
      <c r="P4867" t="s">
        <v>53</v>
      </c>
      <c r="Q4867" t="s">
        <v>52</v>
      </c>
      <c r="R4867" t="s">
        <v>42</v>
      </c>
      <c r="S4867" t="s">
        <v>41</v>
      </c>
    </row>
    <row r="4868" spans="1:19" x14ac:dyDescent="0.2">
      <c r="A4868">
        <v>2018</v>
      </c>
      <c r="B4868">
        <v>5</v>
      </c>
      <c r="C4868" t="s">
        <v>107</v>
      </c>
      <c r="D4868" t="s">
        <v>125</v>
      </c>
      <c r="E4868" t="s">
        <v>107</v>
      </c>
      <c r="F4868" t="s">
        <v>10</v>
      </c>
      <c r="G4868" t="s">
        <v>96</v>
      </c>
      <c r="H4868" s="11">
        <v>45206</v>
      </c>
      <c r="I4868" t="s">
        <v>120</v>
      </c>
      <c r="J4868">
        <v>19</v>
      </c>
      <c r="K4868">
        <v>16</v>
      </c>
      <c r="L4868">
        <v>462</v>
      </c>
      <c r="M4868">
        <v>2</v>
      </c>
      <c r="N4868">
        <v>292</v>
      </c>
      <c r="O4868">
        <v>2</v>
      </c>
      <c r="P4868" t="s">
        <v>71</v>
      </c>
      <c r="Q4868" t="s">
        <v>70</v>
      </c>
      <c r="R4868" t="s">
        <v>26</v>
      </c>
      <c r="S4868" t="s">
        <v>25</v>
      </c>
    </row>
    <row r="4869" spans="1:19" x14ac:dyDescent="0.2">
      <c r="A4869">
        <v>2018</v>
      </c>
      <c r="B4869">
        <v>5</v>
      </c>
      <c r="C4869" t="s">
        <v>117</v>
      </c>
      <c r="D4869" t="s">
        <v>126</v>
      </c>
      <c r="E4869" t="s">
        <v>117</v>
      </c>
      <c r="F4869" t="s">
        <v>10</v>
      </c>
      <c r="G4869" t="s">
        <v>143</v>
      </c>
      <c r="H4869" s="11">
        <v>45207</v>
      </c>
      <c r="I4869" t="s">
        <v>108</v>
      </c>
      <c r="J4869">
        <v>43</v>
      </c>
      <c r="K4869">
        <v>19</v>
      </c>
      <c r="L4869">
        <v>447</v>
      </c>
      <c r="M4869">
        <v>1</v>
      </c>
      <c r="N4869">
        <v>283</v>
      </c>
      <c r="O4869">
        <v>2</v>
      </c>
      <c r="P4869" t="s">
        <v>46</v>
      </c>
      <c r="Q4869" t="s">
        <v>45</v>
      </c>
      <c r="R4869" t="s">
        <v>69</v>
      </c>
      <c r="S4869" t="s">
        <v>68</v>
      </c>
    </row>
    <row r="4870" spans="1:19" x14ac:dyDescent="0.2">
      <c r="A4870">
        <v>2018</v>
      </c>
      <c r="B4870">
        <v>6</v>
      </c>
      <c r="C4870" t="s">
        <v>127</v>
      </c>
      <c r="D4870" t="s">
        <v>114</v>
      </c>
      <c r="E4870" t="s">
        <v>114</v>
      </c>
      <c r="F4870" t="s">
        <v>10</v>
      </c>
      <c r="G4870" t="s">
        <v>146</v>
      </c>
      <c r="H4870" s="11">
        <v>45210</v>
      </c>
      <c r="I4870" t="s">
        <v>120</v>
      </c>
      <c r="J4870">
        <v>34</v>
      </c>
      <c r="K4870">
        <v>13</v>
      </c>
      <c r="L4870">
        <v>379</v>
      </c>
      <c r="M4870">
        <v>0</v>
      </c>
      <c r="N4870">
        <v>401</v>
      </c>
      <c r="O4870">
        <v>1</v>
      </c>
      <c r="P4870" t="s">
        <v>48</v>
      </c>
      <c r="Q4870" t="s">
        <v>47</v>
      </c>
      <c r="R4870" t="s">
        <v>53</v>
      </c>
      <c r="S4870" t="s">
        <v>52</v>
      </c>
    </row>
    <row r="4871" spans="1:19" x14ac:dyDescent="0.2">
      <c r="A4871">
        <v>2018</v>
      </c>
      <c r="B4871">
        <v>6</v>
      </c>
      <c r="C4871" t="s">
        <v>137</v>
      </c>
      <c r="D4871" t="s">
        <v>136</v>
      </c>
      <c r="E4871" t="s">
        <v>137</v>
      </c>
      <c r="F4871" t="s">
        <v>10</v>
      </c>
      <c r="G4871" t="s">
        <v>96</v>
      </c>
      <c r="H4871" s="11">
        <v>45213</v>
      </c>
      <c r="I4871" t="s">
        <v>132</v>
      </c>
      <c r="J4871">
        <v>31</v>
      </c>
      <c r="K4871">
        <v>28</v>
      </c>
      <c r="L4871">
        <v>541</v>
      </c>
      <c r="M4871">
        <v>3</v>
      </c>
      <c r="N4871">
        <v>467</v>
      </c>
      <c r="O4871">
        <v>3</v>
      </c>
      <c r="P4871" t="s">
        <v>40</v>
      </c>
      <c r="Q4871" t="s">
        <v>39</v>
      </c>
      <c r="R4871" t="s">
        <v>20</v>
      </c>
      <c r="S4871" t="s">
        <v>19</v>
      </c>
    </row>
    <row r="4872" spans="1:19" x14ac:dyDescent="0.2">
      <c r="A4872">
        <v>2018</v>
      </c>
      <c r="B4872">
        <v>6</v>
      </c>
      <c r="C4872" t="s">
        <v>126</v>
      </c>
      <c r="D4872" t="s">
        <v>142</v>
      </c>
      <c r="E4872" t="s">
        <v>126</v>
      </c>
      <c r="F4872" t="s">
        <v>10</v>
      </c>
      <c r="G4872" t="s">
        <v>96</v>
      </c>
      <c r="H4872" s="11">
        <v>45213</v>
      </c>
      <c r="I4872" t="s">
        <v>132</v>
      </c>
      <c r="J4872">
        <v>23</v>
      </c>
      <c r="K4872">
        <v>17</v>
      </c>
      <c r="L4872">
        <v>288</v>
      </c>
      <c r="M4872">
        <v>0</v>
      </c>
      <c r="N4872">
        <v>350</v>
      </c>
      <c r="O4872">
        <v>3</v>
      </c>
      <c r="P4872" t="s">
        <v>69</v>
      </c>
      <c r="Q4872" t="s">
        <v>68</v>
      </c>
      <c r="R4872" t="s">
        <v>18</v>
      </c>
      <c r="S4872" t="s">
        <v>17</v>
      </c>
    </row>
    <row r="4873" spans="1:19" x14ac:dyDescent="0.2">
      <c r="A4873">
        <v>2018</v>
      </c>
      <c r="B4873">
        <v>6</v>
      </c>
      <c r="C4873" t="s">
        <v>133</v>
      </c>
      <c r="D4873" t="s">
        <v>129</v>
      </c>
      <c r="E4873" t="s">
        <v>133</v>
      </c>
      <c r="F4873" t="s">
        <v>10</v>
      </c>
      <c r="G4873" t="s">
        <v>96</v>
      </c>
      <c r="H4873" s="11">
        <v>45213</v>
      </c>
      <c r="I4873" t="s">
        <v>132</v>
      </c>
      <c r="J4873">
        <v>42</v>
      </c>
      <c r="K4873">
        <v>34</v>
      </c>
      <c r="L4873">
        <v>374</v>
      </c>
      <c r="M4873">
        <v>2</v>
      </c>
      <c r="N4873">
        <v>428</v>
      </c>
      <c r="O4873">
        <v>4</v>
      </c>
      <c r="P4873" t="s">
        <v>49</v>
      </c>
      <c r="Q4873" t="s">
        <v>47</v>
      </c>
      <c r="R4873" t="s">
        <v>34</v>
      </c>
      <c r="S4873" t="s">
        <v>33</v>
      </c>
    </row>
    <row r="4874" spans="1:19" x14ac:dyDescent="0.2">
      <c r="A4874">
        <v>2018</v>
      </c>
      <c r="B4874">
        <v>6</v>
      </c>
      <c r="C4874" t="s">
        <v>107</v>
      </c>
      <c r="D4874" t="s">
        <v>119</v>
      </c>
      <c r="E4874" t="s">
        <v>107</v>
      </c>
      <c r="F4874" t="s">
        <v>10</v>
      </c>
      <c r="G4874" t="s">
        <v>96</v>
      </c>
      <c r="H4874" s="11">
        <v>45213</v>
      </c>
      <c r="I4874" t="s">
        <v>132</v>
      </c>
      <c r="J4874">
        <v>20</v>
      </c>
      <c r="K4874">
        <v>13</v>
      </c>
      <c r="L4874">
        <v>216</v>
      </c>
      <c r="M4874">
        <v>3</v>
      </c>
      <c r="N4874">
        <v>229</v>
      </c>
      <c r="O4874">
        <v>3</v>
      </c>
      <c r="P4874" t="s">
        <v>71</v>
      </c>
      <c r="Q4874" t="s">
        <v>70</v>
      </c>
      <c r="R4874" t="s">
        <v>16</v>
      </c>
      <c r="S4874" t="s">
        <v>15</v>
      </c>
    </row>
    <row r="4875" spans="1:19" x14ac:dyDescent="0.2">
      <c r="A4875">
        <v>2018</v>
      </c>
      <c r="B4875">
        <v>6</v>
      </c>
      <c r="C4875" t="s">
        <v>131</v>
      </c>
      <c r="D4875" t="s">
        <v>105</v>
      </c>
      <c r="E4875" t="s">
        <v>105</v>
      </c>
      <c r="F4875" t="s">
        <v>10</v>
      </c>
      <c r="G4875" t="s">
        <v>96</v>
      </c>
      <c r="H4875" s="11">
        <v>45213</v>
      </c>
      <c r="I4875" t="s">
        <v>132</v>
      </c>
      <c r="J4875">
        <v>27</v>
      </c>
      <c r="K4875">
        <v>3</v>
      </c>
      <c r="L4875">
        <v>369</v>
      </c>
      <c r="M4875">
        <v>1</v>
      </c>
      <c r="N4875">
        <v>185</v>
      </c>
      <c r="O4875">
        <v>2</v>
      </c>
      <c r="P4875" t="s">
        <v>51</v>
      </c>
      <c r="Q4875" t="s">
        <v>50</v>
      </c>
      <c r="R4875" t="s">
        <v>61</v>
      </c>
      <c r="S4875" t="s">
        <v>60</v>
      </c>
    </row>
    <row r="4876" spans="1:19" x14ac:dyDescent="0.2">
      <c r="A4876">
        <v>2018</v>
      </c>
      <c r="B4876">
        <v>6</v>
      </c>
      <c r="C4876" t="s">
        <v>134</v>
      </c>
      <c r="D4876" t="s">
        <v>124</v>
      </c>
      <c r="E4876" t="s">
        <v>124</v>
      </c>
      <c r="F4876" t="s">
        <v>10</v>
      </c>
      <c r="G4876" t="s">
        <v>96</v>
      </c>
      <c r="H4876" s="11">
        <v>45213</v>
      </c>
      <c r="I4876" t="s">
        <v>132</v>
      </c>
      <c r="J4876">
        <v>28</v>
      </c>
      <c r="K4876">
        <v>21</v>
      </c>
      <c r="L4876">
        <v>481</v>
      </c>
      <c r="M4876">
        <v>0</v>
      </c>
      <c r="N4876">
        <v>275</v>
      </c>
      <c r="O4876">
        <v>0</v>
      </c>
      <c r="P4876" t="s">
        <v>22</v>
      </c>
      <c r="Q4876" t="s">
        <v>21</v>
      </c>
      <c r="R4876" t="s">
        <v>55</v>
      </c>
      <c r="S4876" t="s">
        <v>54</v>
      </c>
    </row>
    <row r="4877" spans="1:19" x14ac:dyDescent="0.2">
      <c r="A4877">
        <v>2018</v>
      </c>
      <c r="B4877">
        <v>6</v>
      </c>
      <c r="C4877" t="s">
        <v>112</v>
      </c>
      <c r="D4877" t="s">
        <v>123</v>
      </c>
      <c r="E4877" t="s">
        <v>112</v>
      </c>
      <c r="F4877" t="s">
        <v>10</v>
      </c>
      <c r="G4877" t="s">
        <v>96</v>
      </c>
      <c r="H4877" s="11">
        <v>45213</v>
      </c>
      <c r="I4877" t="s">
        <v>132</v>
      </c>
      <c r="J4877">
        <v>27</v>
      </c>
      <c r="K4877">
        <v>17</v>
      </c>
      <c r="L4877">
        <v>411</v>
      </c>
      <c r="M4877">
        <v>2</v>
      </c>
      <c r="N4877">
        <v>268</v>
      </c>
      <c r="O4877">
        <v>2</v>
      </c>
      <c r="P4877" t="s">
        <v>42</v>
      </c>
      <c r="Q4877" t="s">
        <v>41</v>
      </c>
      <c r="R4877" t="s">
        <v>9</v>
      </c>
      <c r="S4877" t="s">
        <v>8</v>
      </c>
    </row>
    <row r="4878" spans="1:19" x14ac:dyDescent="0.2">
      <c r="A4878">
        <v>2018</v>
      </c>
      <c r="B4878">
        <v>6</v>
      </c>
      <c r="C4878" t="s">
        <v>138</v>
      </c>
      <c r="D4878" t="s">
        <v>139</v>
      </c>
      <c r="E4878" t="s">
        <v>138</v>
      </c>
      <c r="F4878" t="s">
        <v>10</v>
      </c>
      <c r="G4878" t="s">
        <v>96</v>
      </c>
      <c r="H4878" s="11">
        <v>45213</v>
      </c>
      <c r="I4878" t="s">
        <v>132</v>
      </c>
      <c r="J4878">
        <v>34</v>
      </c>
      <c r="K4878">
        <v>29</v>
      </c>
      <c r="L4878">
        <v>417</v>
      </c>
      <c r="M4878">
        <v>0</v>
      </c>
      <c r="N4878">
        <v>510</v>
      </c>
      <c r="O4878">
        <v>2</v>
      </c>
      <c r="P4878" t="s">
        <v>12</v>
      </c>
      <c r="Q4878" t="s">
        <v>11</v>
      </c>
      <c r="R4878" t="s">
        <v>65</v>
      </c>
      <c r="S4878" t="s">
        <v>64</v>
      </c>
    </row>
    <row r="4879" spans="1:19" x14ac:dyDescent="0.2">
      <c r="A4879">
        <v>2018</v>
      </c>
      <c r="B4879">
        <v>6</v>
      </c>
      <c r="C4879" t="s">
        <v>135</v>
      </c>
      <c r="D4879" t="s">
        <v>141</v>
      </c>
      <c r="E4879" t="s">
        <v>141</v>
      </c>
      <c r="F4879" t="s">
        <v>10</v>
      </c>
      <c r="G4879" t="s">
        <v>96</v>
      </c>
      <c r="H4879" s="11">
        <v>45213</v>
      </c>
      <c r="I4879" t="s">
        <v>132</v>
      </c>
      <c r="J4879">
        <v>38</v>
      </c>
      <c r="K4879">
        <v>14</v>
      </c>
      <c r="L4879">
        <v>449</v>
      </c>
      <c r="M4879">
        <v>1</v>
      </c>
      <c r="N4879">
        <v>317</v>
      </c>
      <c r="O4879">
        <v>2</v>
      </c>
      <c r="P4879" t="s">
        <v>24</v>
      </c>
      <c r="Q4879" t="s">
        <v>23</v>
      </c>
      <c r="R4879" t="s">
        <v>57</v>
      </c>
      <c r="S4879" t="s">
        <v>72</v>
      </c>
    </row>
    <row r="4880" spans="1:19" x14ac:dyDescent="0.2">
      <c r="A4880">
        <v>2018</v>
      </c>
      <c r="B4880">
        <v>6</v>
      </c>
      <c r="C4880" t="s">
        <v>130</v>
      </c>
      <c r="D4880" t="s">
        <v>122</v>
      </c>
      <c r="E4880" t="s">
        <v>122</v>
      </c>
      <c r="F4880" t="s">
        <v>10</v>
      </c>
      <c r="G4880" t="s">
        <v>96</v>
      </c>
      <c r="H4880" s="11">
        <v>45213</v>
      </c>
      <c r="I4880" t="s">
        <v>144</v>
      </c>
      <c r="J4880">
        <v>23</v>
      </c>
      <c r="K4880">
        <v>20</v>
      </c>
      <c r="L4880">
        <v>444</v>
      </c>
      <c r="M4880">
        <v>1</v>
      </c>
      <c r="N4880">
        <v>357</v>
      </c>
      <c r="O4880">
        <v>1</v>
      </c>
      <c r="P4880" t="s">
        <v>28</v>
      </c>
      <c r="Q4880" t="s">
        <v>27</v>
      </c>
      <c r="R4880" t="s">
        <v>63</v>
      </c>
      <c r="S4880" t="s">
        <v>72</v>
      </c>
    </row>
    <row r="4881" spans="1:19" x14ac:dyDescent="0.2">
      <c r="A4881">
        <v>2018</v>
      </c>
      <c r="B4881">
        <v>6</v>
      </c>
      <c r="C4881" t="s">
        <v>104</v>
      </c>
      <c r="D4881" t="s">
        <v>110</v>
      </c>
      <c r="E4881" t="s">
        <v>110</v>
      </c>
      <c r="F4881" t="s">
        <v>10</v>
      </c>
      <c r="G4881" t="s">
        <v>96</v>
      </c>
      <c r="H4881" s="11">
        <v>45213</v>
      </c>
      <c r="I4881" t="s">
        <v>121</v>
      </c>
      <c r="J4881">
        <v>21</v>
      </c>
      <c r="K4881">
        <v>0</v>
      </c>
      <c r="L4881">
        <v>361</v>
      </c>
      <c r="M4881">
        <v>1</v>
      </c>
      <c r="N4881">
        <v>106</v>
      </c>
      <c r="O4881">
        <v>0</v>
      </c>
      <c r="P4881" t="s">
        <v>67</v>
      </c>
      <c r="Q4881" t="s">
        <v>66</v>
      </c>
      <c r="R4881" t="s">
        <v>14</v>
      </c>
      <c r="S4881" t="s">
        <v>13</v>
      </c>
    </row>
    <row r="4882" spans="1:19" x14ac:dyDescent="0.2">
      <c r="A4882">
        <v>2018</v>
      </c>
      <c r="B4882">
        <v>6</v>
      </c>
      <c r="C4882" t="s">
        <v>125</v>
      </c>
      <c r="D4882" t="s">
        <v>128</v>
      </c>
      <c r="E4882" t="s">
        <v>125</v>
      </c>
      <c r="F4882" t="s">
        <v>10</v>
      </c>
      <c r="G4882" t="s">
        <v>96</v>
      </c>
      <c r="H4882" s="11">
        <v>45213</v>
      </c>
      <c r="I4882" t="s">
        <v>121</v>
      </c>
      <c r="J4882">
        <v>40</v>
      </c>
      <c r="K4882">
        <v>7</v>
      </c>
      <c r="L4882">
        <v>378</v>
      </c>
      <c r="M4882">
        <v>0</v>
      </c>
      <c r="N4882">
        <v>204</v>
      </c>
      <c r="O4882">
        <v>2</v>
      </c>
      <c r="P4882" t="s">
        <v>26</v>
      </c>
      <c r="Q4882" t="s">
        <v>25</v>
      </c>
      <c r="R4882" t="s">
        <v>36</v>
      </c>
      <c r="S4882" t="s">
        <v>35</v>
      </c>
    </row>
    <row r="4883" spans="1:19" x14ac:dyDescent="0.2">
      <c r="A4883">
        <v>2018</v>
      </c>
      <c r="B4883">
        <v>6</v>
      </c>
      <c r="C4883" t="s">
        <v>118</v>
      </c>
      <c r="D4883" t="s">
        <v>97</v>
      </c>
      <c r="E4883" t="s">
        <v>118</v>
      </c>
      <c r="F4883" t="s">
        <v>10</v>
      </c>
      <c r="G4883" t="s">
        <v>96</v>
      </c>
      <c r="H4883" s="11">
        <v>45213</v>
      </c>
      <c r="I4883" t="s">
        <v>120</v>
      </c>
      <c r="J4883">
        <v>43</v>
      </c>
      <c r="K4883">
        <v>40</v>
      </c>
      <c r="L4883">
        <v>500</v>
      </c>
      <c r="M4883">
        <v>1</v>
      </c>
      <c r="N4883">
        <v>446</v>
      </c>
      <c r="O4883">
        <v>2</v>
      </c>
      <c r="P4883" t="s">
        <v>44</v>
      </c>
      <c r="Q4883" t="s">
        <v>43</v>
      </c>
      <c r="R4883" t="s">
        <v>38</v>
      </c>
      <c r="S4883" t="s">
        <v>37</v>
      </c>
    </row>
    <row r="4884" spans="1:19" x14ac:dyDescent="0.2">
      <c r="A4884">
        <v>2018</v>
      </c>
      <c r="B4884">
        <v>6</v>
      </c>
      <c r="C4884" t="s">
        <v>101</v>
      </c>
      <c r="D4884" t="s">
        <v>98</v>
      </c>
      <c r="E4884" t="s">
        <v>101</v>
      </c>
      <c r="F4884" t="s">
        <v>10</v>
      </c>
      <c r="G4884" t="s">
        <v>143</v>
      </c>
      <c r="H4884" s="11">
        <v>45214</v>
      </c>
      <c r="I4884" t="s">
        <v>108</v>
      </c>
      <c r="J4884">
        <v>33</v>
      </c>
      <c r="K4884">
        <v>30</v>
      </c>
      <c r="L4884">
        <v>521</v>
      </c>
      <c r="M4884">
        <v>0</v>
      </c>
      <c r="N4884">
        <v>401</v>
      </c>
      <c r="O4884">
        <v>3</v>
      </c>
      <c r="P4884" t="s">
        <v>32</v>
      </c>
      <c r="Q4884" t="s">
        <v>31</v>
      </c>
      <c r="R4884" t="s">
        <v>59</v>
      </c>
      <c r="S4884" t="s">
        <v>58</v>
      </c>
    </row>
    <row r="4885" spans="1:19" x14ac:dyDescent="0.2">
      <c r="A4885">
        <v>2018</v>
      </c>
      <c r="B4885">
        <v>7</v>
      </c>
      <c r="C4885" t="s">
        <v>123</v>
      </c>
      <c r="D4885" t="s">
        <v>130</v>
      </c>
      <c r="E4885" t="s">
        <v>130</v>
      </c>
      <c r="F4885" t="s">
        <v>10</v>
      </c>
      <c r="G4885" t="s">
        <v>146</v>
      </c>
      <c r="H4885" s="11">
        <v>45217</v>
      </c>
      <c r="I4885" t="s">
        <v>120</v>
      </c>
      <c r="J4885">
        <v>45</v>
      </c>
      <c r="K4885">
        <v>10</v>
      </c>
      <c r="L4885">
        <v>309</v>
      </c>
      <c r="M4885">
        <v>1</v>
      </c>
      <c r="N4885">
        <v>223</v>
      </c>
      <c r="O4885">
        <v>5</v>
      </c>
      <c r="P4885" t="s">
        <v>9</v>
      </c>
      <c r="Q4885" t="s">
        <v>8</v>
      </c>
      <c r="R4885" t="s">
        <v>28</v>
      </c>
      <c r="S4885" t="s">
        <v>27</v>
      </c>
    </row>
    <row r="4886" spans="1:19" x14ac:dyDescent="0.2">
      <c r="A4886">
        <v>2018</v>
      </c>
      <c r="B4886">
        <v>7</v>
      </c>
      <c r="C4886" t="s">
        <v>141</v>
      </c>
      <c r="D4886" t="s">
        <v>104</v>
      </c>
      <c r="E4886" t="s">
        <v>141</v>
      </c>
      <c r="F4886" t="s">
        <v>10</v>
      </c>
      <c r="G4886" t="s">
        <v>96</v>
      </c>
      <c r="H4886" s="11">
        <v>45220</v>
      </c>
      <c r="I4886" t="s">
        <v>148</v>
      </c>
      <c r="J4886">
        <v>20</v>
      </c>
      <c r="K4886">
        <v>19</v>
      </c>
      <c r="L4886">
        <v>344</v>
      </c>
      <c r="M4886">
        <v>0</v>
      </c>
      <c r="N4886">
        <v>390</v>
      </c>
      <c r="O4886">
        <v>1</v>
      </c>
      <c r="P4886" t="s">
        <v>57</v>
      </c>
      <c r="Q4886" t="s">
        <v>72</v>
      </c>
      <c r="R4886" t="s">
        <v>67</v>
      </c>
      <c r="S4886" t="s">
        <v>66</v>
      </c>
    </row>
    <row r="4887" spans="1:19" x14ac:dyDescent="0.2">
      <c r="A4887">
        <v>2018</v>
      </c>
      <c r="B4887">
        <v>7</v>
      </c>
      <c r="C4887" t="s">
        <v>114</v>
      </c>
      <c r="D4887" t="s">
        <v>142</v>
      </c>
      <c r="E4887" t="s">
        <v>142</v>
      </c>
      <c r="F4887" t="s">
        <v>10</v>
      </c>
      <c r="G4887" t="s">
        <v>96</v>
      </c>
      <c r="H4887" s="11">
        <v>45220</v>
      </c>
      <c r="I4887" t="s">
        <v>132</v>
      </c>
      <c r="J4887">
        <v>21</v>
      </c>
      <c r="K4887">
        <v>17</v>
      </c>
      <c r="L4887">
        <v>371</v>
      </c>
      <c r="M4887">
        <v>0</v>
      </c>
      <c r="N4887">
        <v>342</v>
      </c>
      <c r="O4887">
        <v>1</v>
      </c>
      <c r="P4887" t="s">
        <v>53</v>
      </c>
      <c r="Q4887" t="s">
        <v>52</v>
      </c>
      <c r="R4887" t="s">
        <v>18</v>
      </c>
      <c r="S4887" t="s">
        <v>17</v>
      </c>
    </row>
    <row r="4888" spans="1:19" x14ac:dyDescent="0.2">
      <c r="A4888">
        <v>2018</v>
      </c>
      <c r="B4888">
        <v>7</v>
      </c>
      <c r="C4888" t="s">
        <v>137</v>
      </c>
      <c r="D4888" t="s">
        <v>140</v>
      </c>
      <c r="E4888" t="s">
        <v>140</v>
      </c>
      <c r="F4888" t="s">
        <v>10</v>
      </c>
      <c r="G4888" t="s">
        <v>96</v>
      </c>
      <c r="H4888" s="11">
        <v>45220</v>
      </c>
      <c r="I4888" t="s">
        <v>132</v>
      </c>
      <c r="J4888">
        <v>32</v>
      </c>
      <c r="K4888">
        <v>21</v>
      </c>
      <c r="L4888">
        <v>457</v>
      </c>
      <c r="M4888">
        <v>0</v>
      </c>
      <c r="N4888">
        <v>322</v>
      </c>
      <c r="O4888">
        <v>0</v>
      </c>
      <c r="P4888" t="s">
        <v>40</v>
      </c>
      <c r="Q4888" t="s">
        <v>39</v>
      </c>
      <c r="R4888" t="s">
        <v>30</v>
      </c>
      <c r="S4888" t="s">
        <v>29</v>
      </c>
    </row>
    <row r="4889" spans="1:19" x14ac:dyDescent="0.2">
      <c r="A4889">
        <v>2018</v>
      </c>
      <c r="B4889">
        <v>7</v>
      </c>
      <c r="C4889" t="s">
        <v>136</v>
      </c>
      <c r="D4889" t="s">
        <v>118</v>
      </c>
      <c r="E4889" t="s">
        <v>118</v>
      </c>
      <c r="F4889" t="s">
        <v>10</v>
      </c>
      <c r="G4889" t="s">
        <v>96</v>
      </c>
      <c r="H4889" s="11">
        <v>45220</v>
      </c>
      <c r="I4889" t="s">
        <v>132</v>
      </c>
      <c r="J4889">
        <v>38</v>
      </c>
      <c r="K4889">
        <v>31</v>
      </c>
      <c r="L4889">
        <v>381</v>
      </c>
      <c r="M4889">
        <v>3</v>
      </c>
      <c r="N4889">
        <v>453</v>
      </c>
      <c r="O4889">
        <v>2</v>
      </c>
      <c r="P4889" t="s">
        <v>20</v>
      </c>
      <c r="Q4889" t="s">
        <v>19</v>
      </c>
      <c r="R4889" t="s">
        <v>44</v>
      </c>
      <c r="S4889" t="s">
        <v>43</v>
      </c>
    </row>
    <row r="4890" spans="1:19" x14ac:dyDescent="0.2">
      <c r="A4890">
        <v>2018</v>
      </c>
      <c r="B4890">
        <v>7</v>
      </c>
      <c r="C4890" t="s">
        <v>133</v>
      </c>
      <c r="D4890" t="s">
        <v>112</v>
      </c>
      <c r="E4890" t="s">
        <v>112</v>
      </c>
      <c r="F4890" t="s">
        <v>10</v>
      </c>
      <c r="G4890" t="s">
        <v>96</v>
      </c>
      <c r="H4890" s="11">
        <v>45220</v>
      </c>
      <c r="I4890" t="s">
        <v>132</v>
      </c>
      <c r="J4890">
        <v>37</v>
      </c>
      <c r="K4890">
        <v>17</v>
      </c>
      <c r="L4890">
        <v>316</v>
      </c>
      <c r="M4890">
        <v>0</v>
      </c>
      <c r="N4890">
        <v>263</v>
      </c>
      <c r="O4890">
        <v>4</v>
      </c>
      <c r="P4890" t="s">
        <v>49</v>
      </c>
      <c r="Q4890" t="s">
        <v>47</v>
      </c>
      <c r="R4890" t="s">
        <v>42</v>
      </c>
      <c r="S4890" t="s">
        <v>41</v>
      </c>
    </row>
    <row r="4891" spans="1:19" x14ac:dyDescent="0.2">
      <c r="A4891">
        <v>2018</v>
      </c>
      <c r="B4891">
        <v>7</v>
      </c>
      <c r="C4891" t="s">
        <v>139</v>
      </c>
      <c r="D4891" t="s">
        <v>135</v>
      </c>
      <c r="E4891" t="s">
        <v>139</v>
      </c>
      <c r="F4891" t="s">
        <v>10</v>
      </c>
      <c r="G4891" t="s">
        <v>96</v>
      </c>
      <c r="H4891" s="11">
        <v>45220</v>
      </c>
      <c r="I4891" t="s">
        <v>132</v>
      </c>
      <c r="J4891">
        <v>26</v>
      </c>
      <c r="K4891">
        <v>23</v>
      </c>
      <c r="L4891">
        <v>456</v>
      </c>
      <c r="M4891">
        <v>4</v>
      </c>
      <c r="N4891">
        <v>305</v>
      </c>
      <c r="O4891">
        <v>1</v>
      </c>
      <c r="P4891" t="s">
        <v>65</v>
      </c>
      <c r="Q4891" t="s">
        <v>64</v>
      </c>
      <c r="R4891" t="s">
        <v>24</v>
      </c>
      <c r="S4891" t="s">
        <v>23</v>
      </c>
    </row>
    <row r="4892" spans="1:19" x14ac:dyDescent="0.2">
      <c r="A4892">
        <v>2018</v>
      </c>
      <c r="B4892">
        <v>7</v>
      </c>
      <c r="C4892" t="s">
        <v>129</v>
      </c>
      <c r="D4892" t="s">
        <v>119</v>
      </c>
      <c r="E4892" t="s">
        <v>129</v>
      </c>
      <c r="F4892" t="s">
        <v>10</v>
      </c>
      <c r="G4892" t="s">
        <v>96</v>
      </c>
      <c r="H4892" s="11">
        <v>45220</v>
      </c>
      <c r="I4892" t="s">
        <v>132</v>
      </c>
      <c r="J4892">
        <v>37</v>
      </c>
      <c r="K4892">
        <v>5</v>
      </c>
      <c r="L4892">
        <v>376</v>
      </c>
      <c r="M4892">
        <v>0</v>
      </c>
      <c r="N4892">
        <v>303</v>
      </c>
      <c r="O4892">
        <v>5</v>
      </c>
      <c r="P4892" t="s">
        <v>34</v>
      </c>
      <c r="Q4892" t="s">
        <v>33</v>
      </c>
      <c r="R4892" t="s">
        <v>16</v>
      </c>
      <c r="S4892" t="s">
        <v>15</v>
      </c>
    </row>
    <row r="4893" spans="1:19" x14ac:dyDescent="0.2">
      <c r="A4893">
        <v>2018</v>
      </c>
      <c r="B4893">
        <v>7</v>
      </c>
      <c r="C4893" t="s">
        <v>128</v>
      </c>
      <c r="D4893" t="s">
        <v>107</v>
      </c>
      <c r="E4893" t="s">
        <v>107</v>
      </c>
      <c r="F4893" t="s">
        <v>10</v>
      </c>
      <c r="G4893" t="s">
        <v>96</v>
      </c>
      <c r="H4893" s="11">
        <v>45220</v>
      </c>
      <c r="I4893" t="s">
        <v>132</v>
      </c>
      <c r="J4893">
        <v>20</v>
      </c>
      <c r="K4893">
        <v>7</v>
      </c>
      <c r="L4893">
        <v>272</v>
      </c>
      <c r="M4893">
        <v>0</v>
      </c>
      <c r="N4893">
        <v>259</v>
      </c>
      <c r="O4893">
        <v>3</v>
      </c>
      <c r="P4893" t="s">
        <v>36</v>
      </c>
      <c r="Q4893" t="s">
        <v>35</v>
      </c>
      <c r="R4893" t="s">
        <v>71</v>
      </c>
      <c r="S4893" t="s">
        <v>70</v>
      </c>
    </row>
    <row r="4894" spans="1:19" x14ac:dyDescent="0.2">
      <c r="A4894">
        <v>2018</v>
      </c>
      <c r="B4894">
        <v>7</v>
      </c>
      <c r="C4894" t="s">
        <v>110</v>
      </c>
      <c r="D4894" t="s">
        <v>117</v>
      </c>
      <c r="E4894" t="s">
        <v>117</v>
      </c>
      <c r="F4894" t="s">
        <v>10</v>
      </c>
      <c r="G4894" t="s">
        <v>96</v>
      </c>
      <c r="H4894" s="11">
        <v>45220</v>
      </c>
      <c r="I4894" t="s">
        <v>144</v>
      </c>
      <c r="J4894">
        <v>24</v>
      </c>
      <c r="K4894">
        <v>23</v>
      </c>
      <c r="L4894">
        <v>339</v>
      </c>
      <c r="M4894">
        <v>1</v>
      </c>
      <c r="N4894">
        <v>351</v>
      </c>
      <c r="O4894">
        <v>0</v>
      </c>
      <c r="P4894" t="s">
        <v>14</v>
      </c>
      <c r="Q4894" t="s">
        <v>13</v>
      </c>
      <c r="R4894" t="s">
        <v>46</v>
      </c>
      <c r="S4894" t="s">
        <v>45</v>
      </c>
    </row>
    <row r="4895" spans="1:19" x14ac:dyDescent="0.2">
      <c r="A4895">
        <v>2018</v>
      </c>
      <c r="B4895">
        <v>7</v>
      </c>
      <c r="C4895" t="s">
        <v>126</v>
      </c>
      <c r="D4895" t="s">
        <v>125</v>
      </c>
      <c r="E4895" t="s">
        <v>126</v>
      </c>
      <c r="F4895" t="s">
        <v>10</v>
      </c>
      <c r="G4895" t="s">
        <v>96</v>
      </c>
      <c r="H4895" s="11">
        <v>45220</v>
      </c>
      <c r="I4895" t="s">
        <v>121</v>
      </c>
      <c r="J4895">
        <v>20</v>
      </c>
      <c r="K4895">
        <v>17</v>
      </c>
      <c r="L4895">
        <v>305</v>
      </c>
      <c r="M4895">
        <v>0</v>
      </c>
      <c r="N4895">
        <v>323</v>
      </c>
      <c r="O4895">
        <v>2</v>
      </c>
      <c r="P4895" t="s">
        <v>69</v>
      </c>
      <c r="Q4895" t="s">
        <v>68</v>
      </c>
      <c r="R4895" t="s">
        <v>26</v>
      </c>
      <c r="S4895" t="s">
        <v>25</v>
      </c>
    </row>
    <row r="4896" spans="1:19" x14ac:dyDescent="0.2">
      <c r="A4896">
        <v>2018</v>
      </c>
      <c r="B4896">
        <v>7</v>
      </c>
      <c r="C4896" t="s">
        <v>98</v>
      </c>
      <c r="D4896" t="s">
        <v>122</v>
      </c>
      <c r="E4896" t="s">
        <v>122</v>
      </c>
      <c r="F4896" t="s">
        <v>10</v>
      </c>
      <c r="G4896" t="s">
        <v>96</v>
      </c>
      <c r="H4896" s="11">
        <v>45220</v>
      </c>
      <c r="I4896" t="s">
        <v>121</v>
      </c>
      <c r="J4896">
        <v>39</v>
      </c>
      <c r="K4896">
        <v>10</v>
      </c>
      <c r="L4896">
        <v>339</v>
      </c>
      <c r="M4896">
        <v>0</v>
      </c>
      <c r="N4896">
        <v>228</v>
      </c>
      <c r="O4896">
        <v>4</v>
      </c>
      <c r="P4896" t="s">
        <v>59</v>
      </c>
      <c r="Q4896" t="s">
        <v>58</v>
      </c>
      <c r="R4896" t="s">
        <v>63</v>
      </c>
      <c r="S4896" t="s">
        <v>72</v>
      </c>
    </row>
    <row r="4897" spans="1:19" x14ac:dyDescent="0.2">
      <c r="A4897">
        <v>2018</v>
      </c>
      <c r="B4897">
        <v>7</v>
      </c>
      <c r="C4897" t="s">
        <v>97</v>
      </c>
      <c r="D4897" t="s">
        <v>134</v>
      </c>
      <c r="E4897" t="s">
        <v>97</v>
      </c>
      <c r="F4897" t="s">
        <v>10</v>
      </c>
      <c r="G4897" t="s">
        <v>96</v>
      </c>
      <c r="H4897" s="11">
        <v>45220</v>
      </c>
      <c r="I4897" t="s">
        <v>120</v>
      </c>
      <c r="J4897">
        <v>45</v>
      </c>
      <c r="K4897">
        <v>10</v>
      </c>
      <c r="L4897">
        <v>551</v>
      </c>
      <c r="M4897">
        <v>1</v>
      </c>
      <c r="N4897">
        <v>239</v>
      </c>
      <c r="O4897">
        <v>1</v>
      </c>
      <c r="P4897" t="s">
        <v>38</v>
      </c>
      <c r="Q4897" t="s">
        <v>37</v>
      </c>
      <c r="R4897" t="s">
        <v>22</v>
      </c>
      <c r="S4897" t="s">
        <v>21</v>
      </c>
    </row>
    <row r="4898" spans="1:19" x14ac:dyDescent="0.2">
      <c r="A4898">
        <v>2018</v>
      </c>
      <c r="B4898">
        <v>7</v>
      </c>
      <c r="C4898" t="s">
        <v>138</v>
      </c>
      <c r="D4898" t="s">
        <v>127</v>
      </c>
      <c r="E4898" t="s">
        <v>138</v>
      </c>
      <c r="F4898" t="s">
        <v>10</v>
      </c>
      <c r="G4898" t="s">
        <v>143</v>
      </c>
      <c r="H4898" s="11">
        <v>45221</v>
      </c>
      <c r="I4898" t="s">
        <v>108</v>
      </c>
      <c r="J4898">
        <v>23</v>
      </c>
      <c r="K4898">
        <v>20</v>
      </c>
      <c r="L4898">
        <v>423</v>
      </c>
      <c r="M4898">
        <v>1</v>
      </c>
      <c r="N4898">
        <v>433</v>
      </c>
      <c r="O4898">
        <v>0</v>
      </c>
      <c r="P4898" t="s">
        <v>12</v>
      </c>
      <c r="Q4898" t="s">
        <v>11</v>
      </c>
      <c r="R4898" t="s">
        <v>48</v>
      </c>
      <c r="S4898" t="s">
        <v>47</v>
      </c>
    </row>
    <row r="4899" spans="1:19" x14ac:dyDescent="0.2">
      <c r="A4899">
        <v>2018</v>
      </c>
      <c r="B4899">
        <v>8</v>
      </c>
      <c r="C4899" t="s">
        <v>107</v>
      </c>
      <c r="D4899" t="s">
        <v>137</v>
      </c>
      <c r="E4899" t="s">
        <v>107</v>
      </c>
      <c r="F4899" t="s">
        <v>10</v>
      </c>
      <c r="G4899" t="s">
        <v>146</v>
      </c>
      <c r="H4899" s="11">
        <v>45224</v>
      </c>
      <c r="I4899" t="s">
        <v>120</v>
      </c>
      <c r="J4899">
        <v>42</v>
      </c>
      <c r="K4899">
        <v>23</v>
      </c>
      <c r="L4899">
        <v>427</v>
      </c>
      <c r="M4899">
        <v>0</v>
      </c>
      <c r="N4899">
        <v>370</v>
      </c>
      <c r="O4899">
        <v>1</v>
      </c>
      <c r="P4899" t="s">
        <v>71</v>
      </c>
      <c r="Q4899" t="s">
        <v>70</v>
      </c>
      <c r="R4899" t="s">
        <v>40</v>
      </c>
      <c r="S4899" t="s">
        <v>39</v>
      </c>
    </row>
    <row r="4900" spans="1:19" x14ac:dyDescent="0.2">
      <c r="A4900">
        <v>2018</v>
      </c>
      <c r="B4900">
        <v>8</v>
      </c>
      <c r="C4900" t="s">
        <v>128</v>
      </c>
      <c r="D4900" t="s">
        <v>114</v>
      </c>
      <c r="E4900" t="s">
        <v>114</v>
      </c>
      <c r="F4900" t="s">
        <v>10</v>
      </c>
      <c r="G4900" t="s">
        <v>96</v>
      </c>
      <c r="H4900" s="11">
        <v>45227</v>
      </c>
      <c r="I4900" t="s">
        <v>148</v>
      </c>
      <c r="J4900">
        <v>24</v>
      </c>
      <c r="K4900">
        <v>18</v>
      </c>
      <c r="L4900">
        <v>395</v>
      </c>
      <c r="M4900">
        <v>2</v>
      </c>
      <c r="N4900">
        <v>335</v>
      </c>
      <c r="O4900">
        <v>1</v>
      </c>
      <c r="P4900" t="s">
        <v>36</v>
      </c>
      <c r="Q4900" t="s">
        <v>35</v>
      </c>
      <c r="R4900" t="s">
        <v>53</v>
      </c>
      <c r="S4900" t="s">
        <v>52</v>
      </c>
    </row>
    <row r="4901" spans="1:19" x14ac:dyDescent="0.2">
      <c r="A4901">
        <v>2018</v>
      </c>
      <c r="B4901">
        <v>8</v>
      </c>
      <c r="C4901" t="s">
        <v>142</v>
      </c>
      <c r="D4901" t="s">
        <v>110</v>
      </c>
      <c r="E4901" t="s">
        <v>142</v>
      </c>
      <c r="F4901" t="s">
        <v>10</v>
      </c>
      <c r="G4901" t="s">
        <v>96</v>
      </c>
      <c r="H4901" s="11">
        <v>45227</v>
      </c>
      <c r="I4901" t="s">
        <v>132</v>
      </c>
      <c r="J4901">
        <v>36</v>
      </c>
      <c r="K4901">
        <v>21</v>
      </c>
      <c r="L4901">
        <v>386</v>
      </c>
      <c r="M4901">
        <v>0</v>
      </c>
      <c r="N4901">
        <v>325</v>
      </c>
      <c r="O4901">
        <v>3</v>
      </c>
      <c r="P4901" t="s">
        <v>18</v>
      </c>
      <c r="Q4901" t="s">
        <v>17</v>
      </c>
      <c r="R4901" t="s">
        <v>14</v>
      </c>
      <c r="S4901" t="s">
        <v>13</v>
      </c>
    </row>
    <row r="4902" spans="1:19" x14ac:dyDescent="0.2">
      <c r="A4902">
        <v>2018</v>
      </c>
      <c r="B4902">
        <v>8</v>
      </c>
      <c r="C4902" t="s">
        <v>140</v>
      </c>
      <c r="D4902" t="s">
        <v>105</v>
      </c>
      <c r="E4902" t="s">
        <v>105</v>
      </c>
      <c r="F4902" t="s">
        <v>10</v>
      </c>
      <c r="G4902" t="s">
        <v>96</v>
      </c>
      <c r="H4902" s="11">
        <v>45227</v>
      </c>
      <c r="I4902" t="s">
        <v>132</v>
      </c>
      <c r="J4902">
        <v>28</v>
      </c>
      <c r="K4902">
        <v>14</v>
      </c>
      <c r="L4902">
        <v>413</v>
      </c>
      <c r="M4902">
        <v>0</v>
      </c>
      <c r="N4902">
        <v>331</v>
      </c>
      <c r="O4902">
        <v>3</v>
      </c>
      <c r="P4902" t="s">
        <v>30</v>
      </c>
      <c r="Q4902" t="s">
        <v>29</v>
      </c>
      <c r="R4902" t="s">
        <v>61</v>
      </c>
      <c r="S4902" t="s">
        <v>60</v>
      </c>
    </row>
    <row r="4903" spans="1:19" x14ac:dyDescent="0.2">
      <c r="A4903">
        <v>2018</v>
      </c>
      <c r="B4903">
        <v>8</v>
      </c>
      <c r="C4903" t="s">
        <v>136</v>
      </c>
      <c r="D4903" t="s">
        <v>133</v>
      </c>
      <c r="E4903" t="s">
        <v>136</v>
      </c>
      <c r="F4903" t="s">
        <v>10</v>
      </c>
      <c r="G4903" t="s">
        <v>96</v>
      </c>
      <c r="H4903" s="11">
        <v>45227</v>
      </c>
      <c r="I4903" t="s">
        <v>132</v>
      </c>
      <c r="J4903">
        <v>24</v>
      </c>
      <c r="K4903">
        <v>10</v>
      </c>
      <c r="L4903">
        <v>395</v>
      </c>
      <c r="M4903">
        <v>0</v>
      </c>
      <c r="N4903">
        <v>207</v>
      </c>
      <c r="O4903">
        <v>0</v>
      </c>
      <c r="P4903" t="s">
        <v>20</v>
      </c>
      <c r="Q4903" t="s">
        <v>19</v>
      </c>
      <c r="R4903" t="s">
        <v>49</v>
      </c>
      <c r="S4903" t="s">
        <v>47</v>
      </c>
    </row>
    <row r="4904" spans="1:19" x14ac:dyDescent="0.2">
      <c r="A4904">
        <v>2018</v>
      </c>
      <c r="B4904">
        <v>8</v>
      </c>
      <c r="C4904" t="s">
        <v>97</v>
      </c>
      <c r="D4904" t="s">
        <v>130</v>
      </c>
      <c r="E4904" t="s">
        <v>97</v>
      </c>
      <c r="F4904" t="s">
        <v>10</v>
      </c>
      <c r="G4904" t="s">
        <v>96</v>
      </c>
      <c r="H4904" s="11">
        <v>45227</v>
      </c>
      <c r="I4904" t="s">
        <v>132</v>
      </c>
      <c r="J4904">
        <v>30</v>
      </c>
      <c r="K4904">
        <v>23</v>
      </c>
      <c r="L4904">
        <v>340</v>
      </c>
      <c r="M4904">
        <v>1</v>
      </c>
      <c r="N4904">
        <v>411</v>
      </c>
      <c r="O4904">
        <v>2</v>
      </c>
      <c r="P4904" t="s">
        <v>38</v>
      </c>
      <c r="Q4904" t="s">
        <v>37</v>
      </c>
      <c r="R4904" t="s">
        <v>28</v>
      </c>
      <c r="S4904" t="s">
        <v>27</v>
      </c>
    </row>
    <row r="4905" spans="1:19" x14ac:dyDescent="0.2">
      <c r="A4905">
        <v>2018</v>
      </c>
      <c r="B4905">
        <v>8</v>
      </c>
      <c r="C4905" t="s">
        <v>124</v>
      </c>
      <c r="D4905" t="s">
        <v>135</v>
      </c>
      <c r="E4905" t="s">
        <v>124</v>
      </c>
      <c r="F4905" t="s">
        <v>10</v>
      </c>
      <c r="G4905" t="s">
        <v>96</v>
      </c>
      <c r="H4905" s="11">
        <v>45227</v>
      </c>
      <c r="I4905" t="s">
        <v>132</v>
      </c>
      <c r="J4905">
        <v>33</v>
      </c>
      <c r="K4905">
        <v>18</v>
      </c>
      <c r="L4905">
        <v>421</v>
      </c>
      <c r="M4905">
        <v>2</v>
      </c>
      <c r="N4905">
        <v>237</v>
      </c>
      <c r="O4905">
        <v>1</v>
      </c>
      <c r="P4905" t="s">
        <v>55</v>
      </c>
      <c r="Q4905" t="s">
        <v>54</v>
      </c>
      <c r="R4905" t="s">
        <v>24</v>
      </c>
      <c r="S4905" t="s">
        <v>23</v>
      </c>
    </row>
    <row r="4906" spans="1:19" x14ac:dyDescent="0.2">
      <c r="A4906">
        <v>2018</v>
      </c>
      <c r="B4906">
        <v>8</v>
      </c>
      <c r="C4906" t="s">
        <v>134</v>
      </c>
      <c r="D4906" t="s">
        <v>139</v>
      </c>
      <c r="E4906" t="s">
        <v>134</v>
      </c>
      <c r="F4906" t="s">
        <v>10</v>
      </c>
      <c r="G4906" t="s">
        <v>96</v>
      </c>
      <c r="H4906" s="11">
        <v>45227</v>
      </c>
      <c r="I4906" t="s">
        <v>132</v>
      </c>
      <c r="J4906">
        <v>37</v>
      </c>
      <c r="K4906">
        <v>34</v>
      </c>
      <c r="L4906">
        <v>402</v>
      </c>
      <c r="M4906">
        <v>0</v>
      </c>
      <c r="N4906">
        <v>576</v>
      </c>
      <c r="O4906">
        <v>4</v>
      </c>
      <c r="P4906" t="s">
        <v>22</v>
      </c>
      <c r="Q4906" t="s">
        <v>21</v>
      </c>
      <c r="R4906" t="s">
        <v>65</v>
      </c>
      <c r="S4906" t="s">
        <v>64</v>
      </c>
    </row>
    <row r="4907" spans="1:19" x14ac:dyDescent="0.2">
      <c r="A4907">
        <v>2018</v>
      </c>
      <c r="B4907">
        <v>8</v>
      </c>
      <c r="C4907" t="s">
        <v>127</v>
      </c>
      <c r="D4907" t="s">
        <v>126</v>
      </c>
      <c r="E4907" t="s">
        <v>126</v>
      </c>
      <c r="F4907" t="s">
        <v>10</v>
      </c>
      <c r="G4907" t="s">
        <v>96</v>
      </c>
      <c r="H4907" s="11">
        <v>45227</v>
      </c>
      <c r="I4907" t="s">
        <v>132</v>
      </c>
      <c r="J4907">
        <v>20</v>
      </c>
      <c r="K4907">
        <v>13</v>
      </c>
      <c r="L4907">
        <v>360</v>
      </c>
      <c r="M4907">
        <v>1</v>
      </c>
      <c r="N4907">
        <v>303</v>
      </c>
      <c r="O4907">
        <v>2</v>
      </c>
      <c r="P4907" t="s">
        <v>48</v>
      </c>
      <c r="Q4907" t="s">
        <v>47</v>
      </c>
      <c r="R4907" t="s">
        <v>69</v>
      </c>
      <c r="S4907" t="s">
        <v>68</v>
      </c>
    </row>
    <row r="4908" spans="1:19" x14ac:dyDescent="0.2">
      <c r="A4908">
        <v>2018</v>
      </c>
      <c r="B4908">
        <v>8</v>
      </c>
      <c r="C4908" t="s">
        <v>131</v>
      </c>
      <c r="D4908" t="s">
        <v>129</v>
      </c>
      <c r="E4908" t="s">
        <v>129</v>
      </c>
      <c r="F4908" t="s">
        <v>10</v>
      </c>
      <c r="G4908" t="s">
        <v>96</v>
      </c>
      <c r="H4908" s="11">
        <v>45227</v>
      </c>
      <c r="I4908" t="s">
        <v>144</v>
      </c>
      <c r="J4908">
        <v>42</v>
      </c>
      <c r="K4908">
        <v>28</v>
      </c>
      <c r="L4908">
        <v>461</v>
      </c>
      <c r="M4908">
        <v>0</v>
      </c>
      <c r="N4908">
        <v>347</v>
      </c>
      <c r="O4908">
        <v>1</v>
      </c>
      <c r="P4908" t="s">
        <v>51</v>
      </c>
      <c r="Q4908" t="s">
        <v>50</v>
      </c>
      <c r="R4908" t="s">
        <v>34</v>
      </c>
      <c r="S4908" t="s">
        <v>33</v>
      </c>
    </row>
    <row r="4909" spans="1:19" x14ac:dyDescent="0.2">
      <c r="A4909">
        <v>2018</v>
      </c>
      <c r="B4909">
        <v>8</v>
      </c>
      <c r="C4909" t="s">
        <v>122</v>
      </c>
      <c r="D4909" t="s">
        <v>101</v>
      </c>
      <c r="E4909" t="s">
        <v>122</v>
      </c>
      <c r="F4909" t="s">
        <v>10</v>
      </c>
      <c r="G4909" t="s">
        <v>96</v>
      </c>
      <c r="H4909" s="11">
        <v>45227</v>
      </c>
      <c r="I4909" t="s">
        <v>121</v>
      </c>
      <c r="J4909">
        <v>29</v>
      </c>
      <c r="K4909">
        <v>27</v>
      </c>
      <c r="L4909">
        <v>416</v>
      </c>
      <c r="M4909">
        <v>0</v>
      </c>
      <c r="N4909">
        <v>359</v>
      </c>
      <c r="O4909">
        <v>1</v>
      </c>
      <c r="P4909" t="s">
        <v>63</v>
      </c>
      <c r="Q4909" t="s">
        <v>72</v>
      </c>
      <c r="R4909" t="s">
        <v>32</v>
      </c>
      <c r="S4909" t="s">
        <v>31</v>
      </c>
    </row>
    <row r="4910" spans="1:19" x14ac:dyDescent="0.2">
      <c r="A4910">
        <v>2018</v>
      </c>
      <c r="B4910">
        <v>8</v>
      </c>
      <c r="C4910" t="s">
        <v>123</v>
      </c>
      <c r="D4910" t="s">
        <v>98</v>
      </c>
      <c r="E4910" t="s">
        <v>123</v>
      </c>
      <c r="F4910" t="s">
        <v>10</v>
      </c>
      <c r="G4910" t="s">
        <v>96</v>
      </c>
      <c r="H4910" s="11">
        <v>45227</v>
      </c>
      <c r="I4910" t="s">
        <v>121</v>
      </c>
      <c r="J4910">
        <v>18</v>
      </c>
      <c r="K4910">
        <v>15</v>
      </c>
      <c r="L4910">
        <v>321</v>
      </c>
      <c r="M4910">
        <v>2</v>
      </c>
      <c r="N4910">
        <v>267</v>
      </c>
      <c r="O4910">
        <v>0</v>
      </c>
      <c r="P4910" t="s">
        <v>9</v>
      </c>
      <c r="Q4910" t="s">
        <v>8</v>
      </c>
      <c r="R4910" t="s">
        <v>59</v>
      </c>
      <c r="S4910" t="s">
        <v>58</v>
      </c>
    </row>
    <row r="4911" spans="1:19" x14ac:dyDescent="0.2">
      <c r="A4911">
        <v>2018</v>
      </c>
      <c r="B4911">
        <v>8</v>
      </c>
      <c r="C4911" t="s">
        <v>112</v>
      </c>
      <c r="D4911" t="s">
        <v>117</v>
      </c>
      <c r="E4911" t="s">
        <v>117</v>
      </c>
      <c r="F4911" t="s">
        <v>10</v>
      </c>
      <c r="G4911" t="s">
        <v>96</v>
      </c>
      <c r="H4911" s="11">
        <v>45227</v>
      </c>
      <c r="I4911" t="s">
        <v>120</v>
      </c>
      <c r="J4911">
        <v>30</v>
      </c>
      <c r="K4911">
        <v>20</v>
      </c>
      <c r="L4911">
        <v>270</v>
      </c>
      <c r="M4911">
        <v>1</v>
      </c>
      <c r="N4911">
        <v>423</v>
      </c>
      <c r="O4911">
        <v>2</v>
      </c>
      <c r="P4911" t="s">
        <v>42</v>
      </c>
      <c r="Q4911" t="s">
        <v>41</v>
      </c>
      <c r="R4911" t="s">
        <v>46</v>
      </c>
      <c r="S4911" t="s">
        <v>45</v>
      </c>
    </row>
    <row r="4912" spans="1:19" x14ac:dyDescent="0.2">
      <c r="A4912">
        <v>2018</v>
      </c>
      <c r="B4912">
        <v>8</v>
      </c>
      <c r="C4912" t="s">
        <v>119</v>
      </c>
      <c r="D4912" t="s">
        <v>118</v>
      </c>
      <c r="E4912" t="s">
        <v>118</v>
      </c>
      <c r="F4912" t="s">
        <v>10</v>
      </c>
      <c r="G4912" t="s">
        <v>143</v>
      </c>
      <c r="H4912" s="11">
        <v>45228</v>
      </c>
      <c r="I4912" t="s">
        <v>108</v>
      </c>
      <c r="J4912">
        <v>25</v>
      </c>
      <c r="K4912">
        <v>6</v>
      </c>
      <c r="L4912">
        <v>387</v>
      </c>
      <c r="M4912">
        <v>0</v>
      </c>
      <c r="N4912">
        <v>333</v>
      </c>
      <c r="O4912">
        <v>2</v>
      </c>
      <c r="P4912" t="s">
        <v>16</v>
      </c>
      <c r="Q4912" t="s">
        <v>15</v>
      </c>
      <c r="R4912" t="s">
        <v>44</v>
      </c>
      <c r="S4912" t="s">
        <v>43</v>
      </c>
    </row>
    <row r="4913" spans="1:19" x14ac:dyDescent="0.2">
      <c r="A4913">
        <v>2018</v>
      </c>
      <c r="B4913">
        <v>9</v>
      </c>
      <c r="C4913" t="s">
        <v>98</v>
      </c>
      <c r="D4913" t="s">
        <v>131</v>
      </c>
      <c r="E4913" t="s">
        <v>98</v>
      </c>
      <c r="F4913" t="s">
        <v>10</v>
      </c>
      <c r="G4913" t="s">
        <v>146</v>
      </c>
      <c r="H4913" s="11">
        <v>45231</v>
      </c>
      <c r="I4913" t="s">
        <v>120</v>
      </c>
      <c r="J4913">
        <v>34</v>
      </c>
      <c r="K4913">
        <v>3</v>
      </c>
      <c r="L4913">
        <v>405</v>
      </c>
      <c r="M4913">
        <v>0</v>
      </c>
      <c r="N4913">
        <v>242</v>
      </c>
      <c r="O4913">
        <v>0</v>
      </c>
      <c r="P4913" t="s">
        <v>59</v>
      </c>
      <c r="Q4913" t="s">
        <v>58</v>
      </c>
      <c r="R4913" t="s">
        <v>51</v>
      </c>
      <c r="S4913" t="s">
        <v>50</v>
      </c>
    </row>
    <row r="4914" spans="1:19" x14ac:dyDescent="0.2">
      <c r="A4914">
        <v>2018</v>
      </c>
      <c r="B4914">
        <v>9</v>
      </c>
      <c r="C4914" t="s">
        <v>126</v>
      </c>
      <c r="D4914" t="s">
        <v>138</v>
      </c>
      <c r="E4914" t="s">
        <v>138</v>
      </c>
      <c r="F4914" t="s">
        <v>10</v>
      </c>
      <c r="G4914" t="s">
        <v>96</v>
      </c>
      <c r="H4914" s="11">
        <v>45234</v>
      </c>
      <c r="I4914" t="s">
        <v>132</v>
      </c>
      <c r="J4914">
        <v>38</v>
      </c>
      <c r="K4914">
        <v>14</v>
      </c>
      <c r="L4914">
        <v>491</v>
      </c>
      <c r="M4914">
        <v>1</v>
      </c>
      <c r="N4914">
        <v>366</v>
      </c>
      <c r="O4914">
        <v>1</v>
      </c>
      <c r="P4914" t="s">
        <v>69</v>
      </c>
      <c r="Q4914" t="s">
        <v>68</v>
      </c>
      <c r="R4914" t="s">
        <v>12</v>
      </c>
      <c r="S4914" t="s">
        <v>11</v>
      </c>
    </row>
    <row r="4915" spans="1:19" x14ac:dyDescent="0.2">
      <c r="A4915">
        <v>2018</v>
      </c>
      <c r="B4915">
        <v>9</v>
      </c>
      <c r="C4915" t="s">
        <v>110</v>
      </c>
      <c r="D4915" t="s">
        <v>124</v>
      </c>
      <c r="E4915" t="s">
        <v>124</v>
      </c>
      <c r="F4915" t="s">
        <v>10</v>
      </c>
      <c r="G4915" t="s">
        <v>96</v>
      </c>
      <c r="H4915" s="11">
        <v>45234</v>
      </c>
      <c r="I4915" t="s">
        <v>132</v>
      </c>
      <c r="J4915">
        <v>23</v>
      </c>
      <c r="K4915">
        <v>16</v>
      </c>
      <c r="L4915">
        <v>395</v>
      </c>
      <c r="M4915">
        <v>0</v>
      </c>
      <c r="N4915">
        <v>265</v>
      </c>
      <c r="O4915">
        <v>0</v>
      </c>
      <c r="P4915" t="s">
        <v>14</v>
      </c>
      <c r="Q4915" t="s">
        <v>13</v>
      </c>
      <c r="R4915" t="s">
        <v>55</v>
      </c>
      <c r="S4915" t="s">
        <v>54</v>
      </c>
    </row>
    <row r="4916" spans="1:19" x14ac:dyDescent="0.2">
      <c r="A4916">
        <v>2018</v>
      </c>
      <c r="B4916">
        <v>9</v>
      </c>
      <c r="C4916" t="s">
        <v>142</v>
      </c>
      <c r="D4916" t="s">
        <v>139</v>
      </c>
      <c r="E4916" t="s">
        <v>142</v>
      </c>
      <c r="F4916" t="s">
        <v>10</v>
      </c>
      <c r="G4916" t="s">
        <v>96</v>
      </c>
      <c r="H4916" s="11">
        <v>45234</v>
      </c>
      <c r="I4916" t="s">
        <v>132</v>
      </c>
      <c r="J4916">
        <v>42</v>
      </c>
      <c r="K4916">
        <v>28</v>
      </c>
      <c r="L4916">
        <v>407</v>
      </c>
      <c r="M4916">
        <v>0</v>
      </c>
      <c r="N4916">
        <v>301</v>
      </c>
      <c r="O4916">
        <v>2</v>
      </c>
      <c r="P4916" t="s">
        <v>18</v>
      </c>
      <c r="Q4916" t="s">
        <v>17</v>
      </c>
      <c r="R4916" t="s">
        <v>65</v>
      </c>
      <c r="S4916" t="s">
        <v>64</v>
      </c>
    </row>
    <row r="4917" spans="1:19" x14ac:dyDescent="0.2">
      <c r="A4917">
        <v>2018</v>
      </c>
      <c r="B4917">
        <v>9</v>
      </c>
      <c r="C4917" t="s">
        <v>112</v>
      </c>
      <c r="D4917" t="s">
        <v>140</v>
      </c>
      <c r="E4917" t="s">
        <v>112</v>
      </c>
      <c r="F4917" t="s">
        <v>10</v>
      </c>
      <c r="G4917" t="s">
        <v>96</v>
      </c>
      <c r="H4917" s="11">
        <v>45234</v>
      </c>
      <c r="I4917" t="s">
        <v>132</v>
      </c>
      <c r="J4917">
        <v>24</v>
      </c>
      <c r="K4917">
        <v>9</v>
      </c>
      <c r="L4917">
        <v>283</v>
      </c>
      <c r="M4917">
        <v>2</v>
      </c>
      <c r="N4917">
        <v>209</v>
      </c>
      <c r="O4917">
        <v>1</v>
      </c>
      <c r="P4917" t="s">
        <v>42</v>
      </c>
      <c r="Q4917" t="s">
        <v>41</v>
      </c>
      <c r="R4917" t="s">
        <v>30</v>
      </c>
      <c r="S4917" t="s">
        <v>29</v>
      </c>
    </row>
    <row r="4918" spans="1:19" x14ac:dyDescent="0.2">
      <c r="A4918">
        <v>2018</v>
      </c>
      <c r="B4918">
        <v>9</v>
      </c>
      <c r="C4918" t="s">
        <v>137</v>
      </c>
      <c r="D4918" t="s">
        <v>133</v>
      </c>
      <c r="E4918" t="s">
        <v>137</v>
      </c>
      <c r="F4918" t="s">
        <v>10</v>
      </c>
      <c r="G4918" t="s">
        <v>96</v>
      </c>
      <c r="H4918" s="11">
        <v>45234</v>
      </c>
      <c r="I4918" t="s">
        <v>132</v>
      </c>
      <c r="J4918">
        <v>13</v>
      </c>
      <c r="K4918">
        <v>6</v>
      </c>
      <c r="L4918">
        <v>168</v>
      </c>
      <c r="M4918">
        <v>0</v>
      </c>
      <c r="N4918">
        <v>282</v>
      </c>
      <c r="O4918">
        <v>4</v>
      </c>
      <c r="P4918" t="s">
        <v>40</v>
      </c>
      <c r="Q4918" t="s">
        <v>39</v>
      </c>
      <c r="R4918" t="s">
        <v>49</v>
      </c>
      <c r="S4918" t="s">
        <v>47</v>
      </c>
    </row>
    <row r="4919" spans="1:19" x14ac:dyDescent="0.2">
      <c r="A4919">
        <v>2018</v>
      </c>
      <c r="B4919">
        <v>9</v>
      </c>
      <c r="C4919" t="s">
        <v>135</v>
      </c>
      <c r="D4919" t="s">
        <v>97</v>
      </c>
      <c r="E4919" t="s">
        <v>97</v>
      </c>
      <c r="F4919" t="s">
        <v>10</v>
      </c>
      <c r="G4919" t="s">
        <v>96</v>
      </c>
      <c r="H4919" s="11">
        <v>45234</v>
      </c>
      <c r="I4919" t="s">
        <v>132</v>
      </c>
      <c r="J4919">
        <v>37</v>
      </c>
      <c r="K4919">
        <v>21</v>
      </c>
      <c r="L4919">
        <v>499</v>
      </c>
      <c r="M4919">
        <v>1</v>
      </c>
      <c r="N4919">
        <v>388</v>
      </c>
      <c r="O4919">
        <v>1</v>
      </c>
      <c r="P4919" t="s">
        <v>24</v>
      </c>
      <c r="Q4919" t="s">
        <v>23</v>
      </c>
      <c r="R4919" t="s">
        <v>38</v>
      </c>
      <c r="S4919" t="s">
        <v>37</v>
      </c>
    </row>
    <row r="4920" spans="1:19" x14ac:dyDescent="0.2">
      <c r="A4920">
        <v>2018</v>
      </c>
      <c r="B4920">
        <v>9</v>
      </c>
      <c r="C4920" t="s">
        <v>119</v>
      </c>
      <c r="D4920" t="s">
        <v>136</v>
      </c>
      <c r="E4920" t="s">
        <v>136</v>
      </c>
      <c r="F4920" t="s">
        <v>10</v>
      </c>
      <c r="G4920" t="s">
        <v>96</v>
      </c>
      <c r="H4920" s="11">
        <v>45234</v>
      </c>
      <c r="I4920" t="s">
        <v>132</v>
      </c>
      <c r="J4920">
        <v>41</v>
      </c>
      <c r="K4920">
        <v>9</v>
      </c>
      <c r="L4920">
        <v>190</v>
      </c>
      <c r="M4920">
        <v>1</v>
      </c>
      <c r="N4920">
        <v>264</v>
      </c>
      <c r="O4920">
        <v>4</v>
      </c>
      <c r="P4920" t="s">
        <v>16</v>
      </c>
      <c r="Q4920" t="s">
        <v>15</v>
      </c>
      <c r="R4920" t="s">
        <v>20</v>
      </c>
      <c r="S4920" t="s">
        <v>19</v>
      </c>
    </row>
    <row r="4921" spans="1:19" x14ac:dyDescent="0.2">
      <c r="A4921">
        <v>2018</v>
      </c>
      <c r="B4921">
        <v>9</v>
      </c>
      <c r="C4921" t="s">
        <v>105</v>
      </c>
      <c r="D4921" t="s">
        <v>141</v>
      </c>
      <c r="E4921" t="s">
        <v>141</v>
      </c>
      <c r="F4921" t="s">
        <v>10</v>
      </c>
      <c r="G4921" t="s">
        <v>96</v>
      </c>
      <c r="H4921" s="11">
        <v>45234</v>
      </c>
      <c r="I4921" t="s">
        <v>144</v>
      </c>
      <c r="J4921">
        <v>25</v>
      </c>
      <c r="K4921">
        <v>17</v>
      </c>
      <c r="L4921">
        <v>375</v>
      </c>
      <c r="M4921">
        <v>0</v>
      </c>
      <c r="N4921">
        <v>356</v>
      </c>
      <c r="O4921">
        <v>1</v>
      </c>
      <c r="P4921" t="s">
        <v>61</v>
      </c>
      <c r="Q4921" t="s">
        <v>60</v>
      </c>
      <c r="R4921" t="s">
        <v>57</v>
      </c>
      <c r="S4921" t="s">
        <v>72</v>
      </c>
    </row>
    <row r="4922" spans="1:19" x14ac:dyDescent="0.2">
      <c r="A4922">
        <v>2018</v>
      </c>
      <c r="B4922">
        <v>9</v>
      </c>
      <c r="C4922" t="s">
        <v>130</v>
      </c>
      <c r="D4922" t="s">
        <v>107</v>
      </c>
      <c r="E4922" t="s">
        <v>107</v>
      </c>
      <c r="F4922" t="s">
        <v>10</v>
      </c>
      <c r="G4922" t="s">
        <v>96</v>
      </c>
      <c r="H4922" s="11">
        <v>45234</v>
      </c>
      <c r="I4922" t="s">
        <v>144</v>
      </c>
      <c r="J4922">
        <v>19</v>
      </c>
      <c r="K4922">
        <v>17</v>
      </c>
      <c r="L4922">
        <v>290</v>
      </c>
      <c r="M4922">
        <v>0</v>
      </c>
      <c r="N4922">
        <v>348</v>
      </c>
      <c r="O4922">
        <v>1</v>
      </c>
      <c r="P4922" t="s">
        <v>28</v>
      </c>
      <c r="Q4922" t="s">
        <v>27</v>
      </c>
      <c r="R4922" t="s">
        <v>71</v>
      </c>
      <c r="S4922" t="s">
        <v>70</v>
      </c>
    </row>
    <row r="4923" spans="1:19" x14ac:dyDescent="0.2">
      <c r="A4923">
        <v>2018</v>
      </c>
      <c r="B4923">
        <v>9</v>
      </c>
      <c r="C4923" t="s">
        <v>117</v>
      </c>
      <c r="D4923" t="s">
        <v>122</v>
      </c>
      <c r="E4923" t="s">
        <v>117</v>
      </c>
      <c r="F4923" t="s">
        <v>10</v>
      </c>
      <c r="G4923" t="s">
        <v>96</v>
      </c>
      <c r="H4923" s="11">
        <v>45234</v>
      </c>
      <c r="I4923" t="s">
        <v>121</v>
      </c>
      <c r="J4923">
        <v>45</v>
      </c>
      <c r="K4923">
        <v>35</v>
      </c>
      <c r="L4923">
        <v>487</v>
      </c>
      <c r="M4923">
        <v>1</v>
      </c>
      <c r="N4923">
        <v>483</v>
      </c>
      <c r="O4923">
        <v>1</v>
      </c>
      <c r="P4923" t="s">
        <v>46</v>
      </c>
      <c r="Q4923" t="s">
        <v>45</v>
      </c>
      <c r="R4923" t="s">
        <v>63</v>
      </c>
      <c r="S4923" t="s">
        <v>72</v>
      </c>
    </row>
    <row r="4924" spans="1:19" x14ac:dyDescent="0.2">
      <c r="A4924">
        <v>2018</v>
      </c>
      <c r="B4924">
        <v>9</v>
      </c>
      <c r="C4924" t="s">
        <v>118</v>
      </c>
      <c r="D4924" t="s">
        <v>101</v>
      </c>
      <c r="E4924" t="s">
        <v>118</v>
      </c>
      <c r="F4924" t="s">
        <v>10</v>
      </c>
      <c r="G4924" t="s">
        <v>96</v>
      </c>
      <c r="H4924" s="11">
        <v>45234</v>
      </c>
      <c r="I4924" t="s">
        <v>120</v>
      </c>
      <c r="J4924">
        <v>31</v>
      </c>
      <c r="K4924">
        <v>17</v>
      </c>
      <c r="L4924">
        <v>433</v>
      </c>
      <c r="M4924">
        <v>0</v>
      </c>
      <c r="N4924">
        <v>367</v>
      </c>
      <c r="O4924">
        <v>1</v>
      </c>
      <c r="P4924" t="s">
        <v>44</v>
      </c>
      <c r="Q4924" t="s">
        <v>43</v>
      </c>
      <c r="R4924" t="s">
        <v>32</v>
      </c>
      <c r="S4924" t="s">
        <v>31</v>
      </c>
    </row>
    <row r="4925" spans="1:19" x14ac:dyDescent="0.2">
      <c r="A4925">
        <v>2018</v>
      </c>
      <c r="B4925">
        <v>9</v>
      </c>
      <c r="C4925" t="s">
        <v>125</v>
      </c>
      <c r="D4925" t="s">
        <v>104</v>
      </c>
      <c r="E4925" t="s">
        <v>104</v>
      </c>
      <c r="F4925" t="s">
        <v>10</v>
      </c>
      <c r="G4925" t="s">
        <v>143</v>
      </c>
      <c r="H4925" s="11">
        <v>45235</v>
      </c>
      <c r="I4925" t="s">
        <v>108</v>
      </c>
      <c r="J4925">
        <v>28</v>
      </c>
      <c r="K4925">
        <v>14</v>
      </c>
      <c r="L4925">
        <v>340</v>
      </c>
      <c r="M4925">
        <v>2</v>
      </c>
      <c r="N4925">
        <v>297</v>
      </c>
      <c r="O4925">
        <v>2</v>
      </c>
      <c r="P4925" t="s">
        <v>26</v>
      </c>
      <c r="Q4925" t="s">
        <v>25</v>
      </c>
      <c r="R4925" t="s">
        <v>67</v>
      </c>
      <c r="S4925" t="s">
        <v>66</v>
      </c>
    </row>
    <row r="4926" spans="1:19" x14ac:dyDescent="0.2">
      <c r="A4926">
        <v>2018</v>
      </c>
      <c r="B4926">
        <v>10</v>
      </c>
      <c r="C4926" t="s">
        <v>124</v>
      </c>
      <c r="D4926" t="s">
        <v>142</v>
      </c>
      <c r="E4926" t="s">
        <v>124</v>
      </c>
      <c r="F4926" t="s">
        <v>10</v>
      </c>
      <c r="G4926" t="s">
        <v>146</v>
      </c>
      <c r="H4926" s="11">
        <v>45238</v>
      </c>
      <c r="I4926" t="s">
        <v>120</v>
      </c>
      <c r="J4926">
        <v>52</v>
      </c>
      <c r="K4926">
        <v>21</v>
      </c>
      <c r="L4926">
        <v>457</v>
      </c>
      <c r="M4926">
        <v>0</v>
      </c>
      <c r="N4926">
        <v>242</v>
      </c>
      <c r="O4926">
        <v>2</v>
      </c>
      <c r="P4926" t="s">
        <v>55</v>
      </c>
      <c r="Q4926" t="s">
        <v>54</v>
      </c>
      <c r="R4926" t="s">
        <v>18</v>
      </c>
      <c r="S4926" t="s">
        <v>17</v>
      </c>
    </row>
    <row r="4927" spans="1:19" x14ac:dyDescent="0.2">
      <c r="A4927">
        <v>2018</v>
      </c>
      <c r="B4927">
        <v>10</v>
      </c>
      <c r="C4927" t="s">
        <v>136</v>
      </c>
      <c r="D4927" t="s">
        <v>140</v>
      </c>
      <c r="E4927" t="s">
        <v>136</v>
      </c>
      <c r="F4927" t="s">
        <v>10</v>
      </c>
      <c r="G4927" t="s">
        <v>96</v>
      </c>
      <c r="H4927" s="11">
        <v>45241</v>
      </c>
      <c r="I4927" t="s">
        <v>132</v>
      </c>
      <c r="J4927">
        <v>34</v>
      </c>
      <c r="K4927">
        <v>22</v>
      </c>
      <c r="L4927">
        <v>402</v>
      </c>
      <c r="M4927">
        <v>0</v>
      </c>
      <c r="N4927">
        <v>305</v>
      </c>
      <c r="O4927">
        <v>3</v>
      </c>
      <c r="P4927" t="s">
        <v>20</v>
      </c>
      <c r="Q4927" t="s">
        <v>19</v>
      </c>
      <c r="R4927" t="s">
        <v>30</v>
      </c>
      <c r="S4927" t="s">
        <v>29</v>
      </c>
    </row>
    <row r="4928" spans="1:19" x14ac:dyDescent="0.2">
      <c r="A4928">
        <v>2018</v>
      </c>
      <c r="B4928">
        <v>10</v>
      </c>
      <c r="C4928" t="s">
        <v>134</v>
      </c>
      <c r="D4928" t="s">
        <v>117</v>
      </c>
      <c r="E4928" t="s">
        <v>117</v>
      </c>
      <c r="F4928" t="s">
        <v>10</v>
      </c>
      <c r="G4928" t="s">
        <v>96</v>
      </c>
      <c r="H4928" s="11">
        <v>45241</v>
      </c>
      <c r="I4928" t="s">
        <v>132</v>
      </c>
      <c r="J4928">
        <v>51</v>
      </c>
      <c r="K4928">
        <v>14</v>
      </c>
      <c r="L4928">
        <v>509</v>
      </c>
      <c r="M4928">
        <v>0</v>
      </c>
      <c r="N4928">
        <v>284</v>
      </c>
      <c r="O4928">
        <v>2</v>
      </c>
      <c r="P4928" t="s">
        <v>22</v>
      </c>
      <c r="Q4928" t="s">
        <v>21</v>
      </c>
      <c r="R4928" t="s">
        <v>46</v>
      </c>
      <c r="S4928" t="s">
        <v>45</v>
      </c>
    </row>
    <row r="4929" spans="1:19" x14ac:dyDescent="0.2">
      <c r="A4929">
        <v>2018</v>
      </c>
      <c r="B4929">
        <v>10</v>
      </c>
      <c r="C4929" t="s">
        <v>97</v>
      </c>
      <c r="D4929" t="s">
        <v>123</v>
      </c>
      <c r="E4929" t="s">
        <v>97</v>
      </c>
      <c r="F4929" t="s">
        <v>10</v>
      </c>
      <c r="G4929" t="s">
        <v>96</v>
      </c>
      <c r="H4929" s="11">
        <v>45241</v>
      </c>
      <c r="I4929" t="s">
        <v>132</v>
      </c>
      <c r="J4929">
        <v>26</v>
      </c>
      <c r="K4929">
        <v>14</v>
      </c>
      <c r="L4929">
        <v>330</v>
      </c>
      <c r="M4929">
        <v>0</v>
      </c>
      <c r="N4929">
        <v>260</v>
      </c>
      <c r="O4929">
        <v>2</v>
      </c>
      <c r="P4929" t="s">
        <v>38</v>
      </c>
      <c r="Q4929" t="s">
        <v>37</v>
      </c>
      <c r="R4929" t="s">
        <v>9</v>
      </c>
      <c r="S4929" t="s">
        <v>8</v>
      </c>
    </row>
    <row r="4930" spans="1:19" x14ac:dyDescent="0.2">
      <c r="A4930">
        <v>2018</v>
      </c>
      <c r="B4930">
        <v>10</v>
      </c>
      <c r="C4930" t="s">
        <v>135</v>
      </c>
      <c r="D4930" t="s">
        <v>138</v>
      </c>
      <c r="E4930" t="s">
        <v>135</v>
      </c>
      <c r="F4930" t="s">
        <v>10</v>
      </c>
      <c r="G4930" t="s">
        <v>96</v>
      </c>
      <c r="H4930" s="11">
        <v>45241</v>
      </c>
      <c r="I4930" t="s">
        <v>132</v>
      </c>
      <c r="J4930">
        <v>28</v>
      </c>
      <c r="K4930">
        <v>16</v>
      </c>
      <c r="L4930">
        <v>427</v>
      </c>
      <c r="M4930">
        <v>1</v>
      </c>
      <c r="N4930">
        <v>382</v>
      </c>
      <c r="O4930">
        <v>2</v>
      </c>
      <c r="P4930" t="s">
        <v>24</v>
      </c>
      <c r="Q4930" t="s">
        <v>23</v>
      </c>
      <c r="R4930" t="s">
        <v>12</v>
      </c>
      <c r="S4930" t="s">
        <v>11</v>
      </c>
    </row>
    <row r="4931" spans="1:19" x14ac:dyDescent="0.2">
      <c r="A4931">
        <v>2018</v>
      </c>
      <c r="B4931">
        <v>10</v>
      </c>
      <c r="C4931" t="s">
        <v>129</v>
      </c>
      <c r="D4931" t="s">
        <v>128</v>
      </c>
      <c r="E4931" t="s">
        <v>129</v>
      </c>
      <c r="F4931" t="s">
        <v>10</v>
      </c>
      <c r="G4931" t="s">
        <v>96</v>
      </c>
      <c r="H4931" s="11">
        <v>45241</v>
      </c>
      <c r="I4931" t="s">
        <v>132</v>
      </c>
      <c r="J4931">
        <v>29</v>
      </c>
      <c r="K4931">
        <v>26</v>
      </c>
      <c r="L4931">
        <v>366</v>
      </c>
      <c r="M4931">
        <v>1</v>
      </c>
      <c r="N4931">
        <v>415</v>
      </c>
      <c r="O4931">
        <v>1</v>
      </c>
      <c r="P4931" t="s">
        <v>34</v>
      </c>
      <c r="Q4931" t="s">
        <v>33</v>
      </c>
      <c r="R4931" t="s">
        <v>36</v>
      </c>
      <c r="S4931" t="s">
        <v>35</v>
      </c>
    </row>
    <row r="4932" spans="1:19" x14ac:dyDescent="0.2">
      <c r="A4932">
        <v>2018</v>
      </c>
      <c r="B4932">
        <v>10</v>
      </c>
      <c r="C4932" t="s">
        <v>139</v>
      </c>
      <c r="D4932" t="s">
        <v>126</v>
      </c>
      <c r="E4932" t="s">
        <v>126</v>
      </c>
      <c r="F4932" t="s">
        <v>10</v>
      </c>
      <c r="G4932" t="s">
        <v>96</v>
      </c>
      <c r="H4932" s="11">
        <v>45241</v>
      </c>
      <c r="I4932" t="s">
        <v>132</v>
      </c>
      <c r="J4932">
        <v>16</v>
      </c>
      <c r="K4932">
        <v>3</v>
      </c>
      <c r="L4932">
        <v>286</v>
      </c>
      <c r="M4932">
        <v>0</v>
      </c>
      <c r="N4932">
        <v>501</v>
      </c>
      <c r="O4932">
        <v>4</v>
      </c>
      <c r="P4932" t="s">
        <v>65</v>
      </c>
      <c r="Q4932" t="s">
        <v>64</v>
      </c>
      <c r="R4932" t="s">
        <v>69</v>
      </c>
      <c r="S4932" t="s">
        <v>68</v>
      </c>
    </row>
    <row r="4933" spans="1:19" x14ac:dyDescent="0.2">
      <c r="A4933">
        <v>2018</v>
      </c>
      <c r="B4933">
        <v>10</v>
      </c>
      <c r="C4933" t="s">
        <v>104</v>
      </c>
      <c r="D4933" t="s">
        <v>118</v>
      </c>
      <c r="E4933" t="s">
        <v>104</v>
      </c>
      <c r="F4933" t="s">
        <v>10</v>
      </c>
      <c r="G4933" t="s">
        <v>96</v>
      </c>
      <c r="H4933" s="11">
        <v>45241</v>
      </c>
      <c r="I4933" t="s">
        <v>132</v>
      </c>
      <c r="J4933">
        <v>34</v>
      </c>
      <c r="K4933">
        <v>10</v>
      </c>
      <c r="L4933">
        <v>385</v>
      </c>
      <c r="M4933">
        <v>0</v>
      </c>
      <c r="N4933">
        <v>284</v>
      </c>
      <c r="O4933">
        <v>0</v>
      </c>
      <c r="P4933" t="s">
        <v>67</v>
      </c>
      <c r="Q4933" t="s">
        <v>66</v>
      </c>
      <c r="R4933" t="s">
        <v>44</v>
      </c>
      <c r="S4933" t="s">
        <v>43</v>
      </c>
    </row>
    <row r="4934" spans="1:19" x14ac:dyDescent="0.2">
      <c r="A4934">
        <v>2018</v>
      </c>
      <c r="B4934">
        <v>10</v>
      </c>
      <c r="C4934" t="s">
        <v>133</v>
      </c>
      <c r="D4934" t="s">
        <v>119</v>
      </c>
      <c r="E4934" t="s">
        <v>119</v>
      </c>
      <c r="F4934" t="s">
        <v>10</v>
      </c>
      <c r="G4934" t="s">
        <v>96</v>
      </c>
      <c r="H4934" s="11">
        <v>45241</v>
      </c>
      <c r="I4934" t="s">
        <v>132</v>
      </c>
      <c r="J4934">
        <v>41</v>
      </c>
      <c r="K4934">
        <v>10</v>
      </c>
      <c r="L4934">
        <v>451</v>
      </c>
      <c r="M4934">
        <v>0</v>
      </c>
      <c r="N4934">
        <v>199</v>
      </c>
      <c r="O4934">
        <v>2</v>
      </c>
      <c r="P4934" t="s">
        <v>49</v>
      </c>
      <c r="Q4934" t="s">
        <v>47</v>
      </c>
      <c r="R4934" t="s">
        <v>16</v>
      </c>
      <c r="S4934" t="s">
        <v>15</v>
      </c>
    </row>
    <row r="4935" spans="1:19" x14ac:dyDescent="0.2">
      <c r="A4935">
        <v>2018</v>
      </c>
      <c r="B4935">
        <v>10</v>
      </c>
      <c r="C4935" t="s">
        <v>131</v>
      </c>
      <c r="D4935" t="s">
        <v>141</v>
      </c>
      <c r="E4935" t="s">
        <v>141</v>
      </c>
      <c r="F4935" t="s">
        <v>10</v>
      </c>
      <c r="G4935" t="s">
        <v>96</v>
      </c>
      <c r="H4935" s="11">
        <v>45241</v>
      </c>
      <c r="I4935" t="s">
        <v>144</v>
      </c>
      <c r="J4935">
        <v>20</v>
      </c>
      <c r="K4935">
        <v>6</v>
      </c>
      <c r="L4935">
        <v>335</v>
      </c>
      <c r="M4935">
        <v>1</v>
      </c>
      <c r="N4935">
        <v>317</v>
      </c>
      <c r="O4935">
        <v>1</v>
      </c>
      <c r="P4935" t="s">
        <v>51</v>
      </c>
      <c r="Q4935" t="s">
        <v>50</v>
      </c>
      <c r="R4935" t="s">
        <v>57</v>
      </c>
      <c r="S4935" t="s">
        <v>72</v>
      </c>
    </row>
    <row r="4936" spans="1:19" x14ac:dyDescent="0.2">
      <c r="A4936">
        <v>2018</v>
      </c>
      <c r="B4936">
        <v>10</v>
      </c>
      <c r="C4936" t="s">
        <v>101</v>
      </c>
      <c r="D4936" t="s">
        <v>137</v>
      </c>
      <c r="E4936" t="s">
        <v>101</v>
      </c>
      <c r="F4936" t="s">
        <v>10</v>
      </c>
      <c r="G4936" t="s">
        <v>96</v>
      </c>
      <c r="H4936" s="11">
        <v>45241</v>
      </c>
      <c r="I4936" t="s">
        <v>121</v>
      </c>
      <c r="J4936">
        <v>31</v>
      </c>
      <c r="K4936">
        <v>12</v>
      </c>
      <c r="L4936">
        <v>377</v>
      </c>
      <c r="M4936">
        <v>1</v>
      </c>
      <c r="N4936">
        <v>294</v>
      </c>
      <c r="O4936">
        <v>2</v>
      </c>
      <c r="P4936" t="s">
        <v>32</v>
      </c>
      <c r="Q4936" t="s">
        <v>31</v>
      </c>
      <c r="R4936" t="s">
        <v>40</v>
      </c>
      <c r="S4936" t="s">
        <v>39</v>
      </c>
    </row>
    <row r="4937" spans="1:19" x14ac:dyDescent="0.2">
      <c r="A4937">
        <v>2018</v>
      </c>
      <c r="B4937">
        <v>10</v>
      </c>
      <c r="C4937" t="s">
        <v>122</v>
      </c>
      <c r="D4937" t="s">
        <v>105</v>
      </c>
      <c r="E4937" t="s">
        <v>122</v>
      </c>
      <c r="F4937" t="s">
        <v>10</v>
      </c>
      <c r="G4937" t="s">
        <v>96</v>
      </c>
      <c r="H4937" s="11">
        <v>45241</v>
      </c>
      <c r="I4937" t="s">
        <v>121</v>
      </c>
      <c r="J4937">
        <v>36</v>
      </c>
      <c r="K4937">
        <v>31</v>
      </c>
      <c r="L4937">
        <v>456</v>
      </c>
      <c r="M4937">
        <v>0</v>
      </c>
      <c r="N4937">
        <v>414</v>
      </c>
      <c r="O4937">
        <v>1</v>
      </c>
      <c r="P4937" t="s">
        <v>63</v>
      </c>
      <c r="Q4937" t="s">
        <v>72</v>
      </c>
      <c r="R4937" t="s">
        <v>61</v>
      </c>
      <c r="S4937" t="s">
        <v>60</v>
      </c>
    </row>
    <row r="4938" spans="1:19" x14ac:dyDescent="0.2">
      <c r="A4938">
        <v>2018</v>
      </c>
      <c r="B4938">
        <v>10</v>
      </c>
      <c r="C4938" t="s">
        <v>114</v>
      </c>
      <c r="D4938" t="s">
        <v>125</v>
      </c>
      <c r="E4938" t="s">
        <v>125</v>
      </c>
      <c r="F4938" t="s">
        <v>10</v>
      </c>
      <c r="G4938" t="s">
        <v>96</v>
      </c>
      <c r="H4938" s="11">
        <v>45241</v>
      </c>
      <c r="I4938" t="s">
        <v>120</v>
      </c>
      <c r="J4938">
        <v>27</v>
      </c>
      <c r="K4938">
        <v>20</v>
      </c>
      <c r="L4938">
        <v>410</v>
      </c>
      <c r="M4938">
        <v>0</v>
      </c>
      <c r="N4938">
        <v>421</v>
      </c>
      <c r="O4938">
        <v>1</v>
      </c>
      <c r="P4938" t="s">
        <v>53</v>
      </c>
      <c r="Q4938" t="s">
        <v>52</v>
      </c>
      <c r="R4938" t="s">
        <v>26</v>
      </c>
      <c r="S4938" t="s">
        <v>25</v>
      </c>
    </row>
    <row r="4939" spans="1:19" x14ac:dyDescent="0.2">
      <c r="A4939">
        <v>2018</v>
      </c>
      <c r="B4939">
        <v>10</v>
      </c>
      <c r="C4939" t="s">
        <v>98</v>
      </c>
      <c r="D4939" t="s">
        <v>127</v>
      </c>
      <c r="E4939" t="s">
        <v>127</v>
      </c>
      <c r="F4939" t="s">
        <v>10</v>
      </c>
      <c r="G4939" t="s">
        <v>143</v>
      </c>
      <c r="H4939" s="11">
        <v>45242</v>
      </c>
      <c r="I4939" t="s">
        <v>108</v>
      </c>
      <c r="J4939">
        <v>27</v>
      </c>
      <c r="K4939">
        <v>23</v>
      </c>
      <c r="L4939">
        <v>277</v>
      </c>
      <c r="M4939">
        <v>0</v>
      </c>
      <c r="N4939">
        <v>374</v>
      </c>
      <c r="O4939">
        <v>2</v>
      </c>
      <c r="P4939" t="s">
        <v>59</v>
      </c>
      <c r="Q4939" t="s">
        <v>58</v>
      </c>
      <c r="R4939" t="s">
        <v>48</v>
      </c>
      <c r="S4939" t="s">
        <v>47</v>
      </c>
    </row>
    <row r="4940" spans="1:19" x14ac:dyDescent="0.2">
      <c r="A4940">
        <v>2018</v>
      </c>
      <c r="B4940">
        <v>11</v>
      </c>
      <c r="C4940" t="s">
        <v>105</v>
      </c>
      <c r="D4940" t="s">
        <v>101</v>
      </c>
      <c r="E4940" t="s">
        <v>105</v>
      </c>
      <c r="F4940" t="s">
        <v>10</v>
      </c>
      <c r="G4940" t="s">
        <v>146</v>
      </c>
      <c r="H4940" s="11">
        <v>45245</v>
      </c>
      <c r="I4940" t="s">
        <v>120</v>
      </c>
      <c r="J4940">
        <v>27</v>
      </c>
      <c r="K4940">
        <v>24</v>
      </c>
      <c r="L4940">
        <v>378</v>
      </c>
      <c r="M4940">
        <v>1</v>
      </c>
      <c r="N4940">
        <v>359</v>
      </c>
      <c r="O4940">
        <v>0</v>
      </c>
      <c r="P4940" t="s">
        <v>61</v>
      </c>
      <c r="Q4940" t="s">
        <v>60</v>
      </c>
      <c r="R4940" t="s">
        <v>32</v>
      </c>
      <c r="S4940" t="s">
        <v>31</v>
      </c>
    </row>
    <row r="4941" spans="1:19" x14ac:dyDescent="0.2">
      <c r="A4941">
        <v>2018</v>
      </c>
      <c r="B4941">
        <v>11</v>
      </c>
      <c r="C4941" t="s">
        <v>128</v>
      </c>
      <c r="D4941" t="s">
        <v>124</v>
      </c>
      <c r="E4941" t="s">
        <v>124</v>
      </c>
      <c r="F4941" t="s">
        <v>10</v>
      </c>
      <c r="G4941" t="s">
        <v>96</v>
      </c>
      <c r="H4941" s="11">
        <v>45248</v>
      </c>
      <c r="I4941" t="s">
        <v>132</v>
      </c>
      <c r="J4941">
        <v>20</v>
      </c>
      <c r="K4941">
        <v>16</v>
      </c>
      <c r="L4941">
        <v>323</v>
      </c>
      <c r="M4941">
        <v>3</v>
      </c>
      <c r="N4941">
        <v>243</v>
      </c>
      <c r="O4941">
        <v>1</v>
      </c>
      <c r="P4941" t="s">
        <v>36</v>
      </c>
      <c r="Q4941" t="s">
        <v>35</v>
      </c>
      <c r="R4941" t="s">
        <v>55</v>
      </c>
      <c r="S4941" t="s">
        <v>54</v>
      </c>
    </row>
    <row r="4942" spans="1:19" x14ac:dyDescent="0.2">
      <c r="A4942">
        <v>2018</v>
      </c>
      <c r="B4942">
        <v>11</v>
      </c>
      <c r="C4942" t="s">
        <v>140</v>
      </c>
      <c r="D4942" t="s">
        <v>142</v>
      </c>
      <c r="E4942" t="s">
        <v>140</v>
      </c>
      <c r="F4942" t="s">
        <v>10</v>
      </c>
      <c r="G4942" t="s">
        <v>96</v>
      </c>
      <c r="H4942" s="11">
        <v>45248</v>
      </c>
      <c r="I4942" t="s">
        <v>132</v>
      </c>
      <c r="J4942">
        <v>20</v>
      </c>
      <c r="K4942">
        <v>19</v>
      </c>
      <c r="L4942">
        <v>309</v>
      </c>
      <c r="M4942">
        <v>0</v>
      </c>
      <c r="N4942">
        <v>387</v>
      </c>
      <c r="O4942">
        <v>1</v>
      </c>
      <c r="P4942" t="s">
        <v>30</v>
      </c>
      <c r="Q4942" t="s">
        <v>29</v>
      </c>
      <c r="R4942" t="s">
        <v>18</v>
      </c>
      <c r="S4942" t="s">
        <v>17</v>
      </c>
    </row>
    <row r="4943" spans="1:19" x14ac:dyDescent="0.2">
      <c r="A4943">
        <v>2018</v>
      </c>
      <c r="B4943">
        <v>11</v>
      </c>
      <c r="C4943" t="s">
        <v>110</v>
      </c>
      <c r="D4943" t="s">
        <v>134</v>
      </c>
      <c r="E4943" t="s">
        <v>110</v>
      </c>
      <c r="F4943" t="s">
        <v>10</v>
      </c>
      <c r="G4943" t="s">
        <v>96</v>
      </c>
      <c r="H4943" s="11">
        <v>45248</v>
      </c>
      <c r="I4943" t="s">
        <v>132</v>
      </c>
      <c r="J4943">
        <v>24</v>
      </c>
      <c r="K4943">
        <v>21</v>
      </c>
      <c r="L4943">
        <v>403</v>
      </c>
      <c r="M4943">
        <v>1</v>
      </c>
      <c r="N4943">
        <v>255</v>
      </c>
      <c r="O4943">
        <v>0</v>
      </c>
      <c r="P4943" t="s">
        <v>14</v>
      </c>
      <c r="Q4943" t="s">
        <v>13</v>
      </c>
      <c r="R4943" t="s">
        <v>22</v>
      </c>
      <c r="S4943" t="s">
        <v>21</v>
      </c>
    </row>
    <row r="4944" spans="1:19" x14ac:dyDescent="0.2">
      <c r="A4944">
        <v>2018</v>
      </c>
      <c r="B4944">
        <v>11</v>
      </c>
      <c r="C4944" t="s">
        <v>127</v>
      </c>
      <c r="D4944" t="s">
        <v>139</v>
      </c>
      <c r="E4944" t="s">
        <v>127</v>
      </c>
      <c r="F4944" t="s">
        <v>10</v>
      </c>
      <c r="G4944" t="s">
        <v>96</v>
      </c>
      <c r="H4944" s="11">
        <v>45248</v>
      </c>
      <c r="I4944" t="s">
        <v>132</v>
      </c>
      <c r="J4944">
        <v>38</v>
      </c>
      <c r="K4944">
        <v>35</v>
      </c>
      <c r="L4944">
        <v>359</v>
      </c>
      <c r="M4944">
        <v>0</v>
      </c>
      <c r="N4944">
        <v>510</v>
      </c>
      <c r="O4944">
        <v>4</v>
      </c>
      <c r="P4944" t="s">
        <v>48</v>
      </c>
      <c r="Q4944" t="s">
        <v>47</v>
      </c>
      <c r="R4944" t="s">
        <v>65</v>
      </c>
      <c r="S4944" t="s">
        <v>64</v>
      </c>
    </row>
    <row r="4945" spans="1:19" x14ac:dyDescent="0.2">
      <c r="A4945">
        <v>2018</v>
      </c>
      <c r="B4945">
        <v>11</v>
      </c>
      <c r="C4945" t="s">
        <v>138</v>
      </c>
      <c r="D4945" t="s">
        <v>125</v>
      </c>
      <c r="E4945" t="s">
        <v>125</v>
      </c>
      <c r="F4945" t="s">
        <v>10</v>
      </c>
      <c r="G4945" t="s">
        <v>96</v>
      </c>
      <c r="H4945" s="11">
        <v>45248</v>
      </c>
      <c r="I4945" t="s">
        <v>132</v>
      </c>
      <c r="J4945">
        <v>22</v>
      </c>
      <c r="K4945">
        <v>19</v>
      </c>
      <c r="L4945">
        <v>323</v>
      </c>
      <c r="M4945">
        <v>0</v>
      </c>
      <c r="N4945">
        <v>354</v>
      </c>
      <c r="O4945">
        <v>1</v>
      </c>
      <c r="P4945" t="s">
        <v>12</v>
      </c>
      <c r="Q4945" t="s">
        <v>11</v>
      </c>
      <c r="R4945" t="s">
        <v>26</v>
      </c>
      <c r="S4945" t="s">
        <v>25</v>
      </c>
    </row>
    <row r="4946" spans="1:19" x14ac:dyDescent="0.2">
      <c r="A4946">
        <v>2018</v>
      </c>
      <c r="B4946">
        <v>11</v>
      </c>
      <c r="C4946" t="s">
        <v>129</v>
      </c>
      <c r="D4946" t="s">
        <v>104</v>
      </c>
      <c r="E4946" t="s">
        <v>129</v>
      </c>
      <c r="F4946" t="s">
        <v>10</v>
      </c>
      <c r="G4946" t="s">
        <v>96</v>
      </c>
      <c r="H4946" s="11">
        <v>45248</v>
      </c>
      <c r="I4946" t="s">
        <v>132</v>
      </c>
      <c r="J4946">
        <v>38</v>
      </c>
      <c r="K4946">
        <v>10</v>
      </c>
      <c r="L4946">
        <v>397</v>
      </c>
      <c r="M4946">
        <v>0</v>
      </c>
      <c r="N4946">
        <v>267</v>
      </c>
      <c r="O4946">
        <v>2</v>
      </c>
      <c r="P4946" t="s">
        <v>34</v>
      </c>
      <c r="Q4946" t="s">
        <v>33</v>
      </c>
      <c r="R4946" t="s">
        <v>67</v>
      </c>
      <c r="S4946" t="s">
        <v>66</v>
      </c>
    </row>
    <row r="4947" spans="1:19" x14ac:dyDescent="0.2">
      <c r="A4947">
        <v>2018</v>
      </c>
      <c r="B4947">
        <v>11</v>
      </c>
      <c r="C4947" t="s">
        <v>126</v>
      </c>
      <c r="D4947" t="s">
        <v>107</v>
      </c>
      <c r="E4947" t="s">
        <v>107</v>
      </c>
      <c r="F4947" t="s">
        <v>10</v>
      </c>
      <c r="G4947" t="s">
        <v>96</v>
      </c>
      <c r="H4947" s="11">
        <v>45248</v>
      </c>
      <c r="I4947" t="s">
        <v>132</v>
      </c>
      <c r="J4947">
        <v>23</v>
      </c>
      <c r="K4947">
        <v>21</v>
      </c>
      <c r="L4947">
        <v>320</v>
      </c>
      <c r="M4947">
        <v>3</v>
      </c>
      <c r="N4947">
        <v>278</v>
      </c>
      <c r="O4947">
        <v>2</v>
      </c>
      <c r="P4947" t="s">
        <v>69</v>
      </c>
      <c r="Q4947" t="s">
        <v>68</v>
      </c>
      <c r="R4947" t="s">
        <v>71</v>
      </c>
      <c r="S4947" t="s">
        <v>70</v>
      </c>
    </row>
    <row r="4948" spans="1:19" x14ac:dyDescent="0.2">
      <c r="A4948">
        <v>2018</v>
      </c>
      <c r="B4948">
        <v>11</v>
      </c>
      <c r="C4948" t="s">
        <v>123</v>
      </c>
      <c r="D4948" t="s">
        <v>131</v>
      </c>
      <c r="E4948" t="s">
        <v>131</v>
      </c>
      <c r="F4948" t="s">
        <v>10</v>
      </c>
      <c r="G4948" t="s">
        <v>96</v>
      </c>
      <c r="H4948" s="11">
        <v>45248</v>
      </c>
      <c r="I4948" t="s">
        <v>144</v>
      </c>
      <c r="J4948">
        <v>23</v>
      </c>
      <c r="K4948">
        <v>21</v>
      </c>
      <c r="L4948">
        <v>325</v>
      </c>
      <c r="M4948">
        <v>0</v>
      </c>
      <c r="N4948">
        <v>282</v>
      </c>
      <c r="O4948">
        <v>2</v>
      </c>
      <c r="P4948" t="s">
        <v>9</v>
      </c>
      <c r="Q4948" t="s">
        <v>8</v>
      </c>
      <c r="R4948" t="s">
        <v>51</v>
      </c>
      <c r="S4948" t="s">
        <v>50</v>
      </c>
    </row>
    <row r="4949" spans="1:19" x14ac:dyDescent="0.2">
      <c r="A4949">
        <v>2018</v>
      </c>
      <c r="B4949">
        <v>11</v>
      </c>
      <c r="C4949" t="s">
        <v>141</v>
      </c>
      <c r="D4949" t="s">
        <v>130</v>
      </c>
      <c r="E4949" t="s">
        <v>130</v>
      </c>
      <c r="F4949" t="s">
        <v>10</v>
      </c>
      <c r="G4949" t="s">
        <v>96</v>
      </c>
      <c r="H4949" s="11">
        <v>45248</v>
      </c>
      <c r="I4949" t="s">
        <v>144</v>
      </c>
      <c r="J4949">
        <v>23</v>
      </c>
      <c r="K4949">
        <v>22</v>
      </c>
      <c r="L4949">
        <v>325</v>
      </c>
      <c r="M4949">
        <v>0</v>
      </c>
      <c r="N4949">
        <v>479</v>
      </c>
      <c r="O4949">
        <v>2</v>
      </c>
      <c r="P4949" t="s">
        <v>57</v>
      </c>
      <c r="Q4949" t="s">
        <v>72</v>
      </c>
      <c r="R4949" t="s">
        <v>28</v>
      </c>
      <c r="S4949" t="s">
        <v>27</v>
      </c>
    </row>
    <row r="4950" spans="1:19" x14ac:dyDescent="0.2">
      <c r="A4950">
        <v>2018</v>
      </c>
      <c r="B4950">
        <v>11</v>
      </c>
      <c r="C4950" t="s">
        <v>117</v>
      </c>
      <c r="D4950" t="s">
        <v>114</v>
      </c>
      <c r="E4950" t="s">
        <v>117</v>
      </c>
      <c r="F4950" t="s">
        <v>10</v>
      </c>
      <c r="G4950" t="s">
        <v>96</v>
      </c>
      <c r="H4950" s="11">
        <v>45248</v>
      </c>
      <c r="I4950" t="s">
        <v>121</v>
      </c>
      <c r="J4950">
        <v>48</v>
      </c>
      <c r="K4950">
        <v>7</v>
      </c>
      <c r="L4950">
        <v>546</v>
      </c>
      <c r="M4950">
        <v>0</v>
      </c>
      <c r="N4950">
        <v>196</v>
      </c>
      <c r="O4950">
        <v>3</v>
      </c>
      <c r="P4950" t="s">
        <v>46</v>
      </c>
      <c r="Q4950" t="s">
        <v>45</v>
      </c>
      <c r="R4950" t="s">
        <v>53</v>
      </c>
      <c r="S4950" t="s">
        <v>52</v>
      </c>
    </row>
    <row r="4951" spans="1:19" x14ac:dyDescent="0.2">
      <c r="A4951">
        <v>2018</v>
      </c>
      <c r="B4951">
        <v>11</v>
      </c>
      <c r="C4951" t="s">
        <v>136</v>
      </c>
      <c r="D4951" t="s">
        <v>112</v>
      </c>
      <c r="E4951" t="s">
        <v>136</v>
      </c>
      <c r="F4951" t="s">
        <v>10</v>
      </c>
      <c r="G4951" t="s">
        <v>96</v>
      </c>
      <c r="H4951" s="11">
        <v>45248</v>
      </c>
      <c r="I4951" t="s">
        <v>120</v>
      </c>
      <c r="J4951">
        <v>25</v>
      </c>
      <c r="K4951">
        <v>20</v>
      </c>
      <c r="L4951">
        <v>308</v>
      </c>
      <c r="M4951">
        <v>3</v>
      </c>
      <c r="N4951">
        <v>268</v>
      </c>
      <c r="O4951">
        <v>3</v>
      </c>
      <c r="P4951" t="s">
        <v>20</v>
      </c>
      <c r="Q4951" t="s">
        <v>19</v>
      </c>
      <c r="R4951" t="s">
        <v>42</v>
      </c>
      <c r="S4951" t="s">
        <v>41</v>
      </c>
    </row>
    <row r="4952" spans="1:19" x14ac:dyDescent="0.2">
      <c r="A4952">
        <v>2018</v>
      </c>
      <c r="B4952">
        <v>11</v>
      </c>
      <c r="C4952" t="s">
        <v>122</v>
      </c>
      <c r="D4952" t="s">
        <v>97</v>
      </c>
      <c r="E4952" t="s">
        <v>122</v>
      </c>
      <c r="F4952" t="s">
        <v>10</v>
      </c>
      <c r="G4952" t="s">
        <v>143</v>
      </c>
      <c r="H4952" s="11">
        <v>45249</v>
      </c>
      <c r="I4952" t="s">
        <v>108</v>
      </c>
      <c r="J4952">
        <v>54</v>
      </c>
      <c r="K4952">
        <v>51</v>
      </c>
      <c r="L4952">
        <v>455</v>
      </c>
      <c r="M4952">
        <v>2</v>
      </c>
      <c r="N4952">
        <v>546</v>
      </c>
      <c r="O4952">
        <v>5</v>
      </c>
      <c r="P4952" t="s">
        <v>63</v>
      </c>
      <c r="Q4952" t="s">
        <v>72</v>
      </c>
      <c r="R4952" t="s">
        <v>38</v>
      </c>
      <c r="S4952" t="s">
        <v>37</v>
      </c>
    </row>
    <row r="4953" spans="1:19" x14ac:dyDescent="0.2">
      <c r="A4953">
        <v>2018</v>
      </c>
      <c r="B4953">
        <v>12</v>
      </c>
      <c r="C4953" t="s">
        <v>140</v>
      </c>
      <c r="D4953" t="s">
        <v>136</v>
      </c>
      <c r="E4953" t="s">
        <v>136</v>
      </c>
      <c r="F4953" t="s">
        <v>10</v>
      </c>
      <c r="G4953" t="s">
        <v>146</v>
      </c>
      <c r="H4953" s="11">
        <v>45252</v>
      </c>
      <c r="I4953" t="s">
        <v>147</v>
      </c>
      <c r="J4953">
        <v>23</v>
      </c>
      <c r="K4953">
        <v>16</v>
      </c>
      <c r="L4953">
        <v>264</v>
      </c>
      <c r="M4953">
        <v>1</v>
      </c>
      <c r="N4953">
        <v>333</v>
      </c>
      <c r="O4953">
        <v>2</v>
      </c>
      <c r="P4953" t="s">
        <v>30</v>
      </c>
      <c r="Q4953" t="s">
        <v>29</v>
      </c>
      <c r="R4953" t="s">
        <v>20</v>
      </c>
      <c r="S4953" t="s">
        <v>19</v>
      </c>
    </row>
    <row r="4954" spans="1:19" x14ac:dyDescent="0.2">
      <c r="A4954">
        <v>2018</v>
      </c>
      <c r="B4954">
        <v>12</v>
      </c>
      <c r="C4954" t="s">
        <v>125</v>
      </c>
      <c r="D4954" t="s">
        <v>126</v>
      </c>
      <c r="E4954" t="s">
        <v>125</v>
      </c>
      <c r="F4954" t="s">
        <v>10</v>
      </c>
      <c r="G4954" t="s">
        <v>146</v>
      </c>
      <c r="H4954" s="11">
        <v>45252</v>
      </c>
      <c r="I4954" t="s">
        <v>145</v>
      </c>
      <c r="J4954">
        <v>31</v>
      </c>
      <c r="K4954">
        <v>23</v>
      </c>
      <c r="L4954">
        <v>404</v>
      </c>
      <c r="M4954">
        <v>0</v>
      </c>
      <c r="N4954">
        <v>331</v>
      </c>
      <c r="O4954">
        <v>3</v>
      </c>
      <c r="P4954" t="s">
        <v>26</v>
      </c>
      <c r="Q4954" t="s">
        <v>25</v>
      </c>
      <c r="R4954" t="s">
        <v>69</v>
      </c>
      <c r="S4954" t="s">
        <v>68</v>
      </c>
    </row>
    <row r="4955" spans="1:19" x14ac:dyDescent="0.2">
      <c r="A4955">
        <v>2018</v>
      </c>
      <c r="B4955">
        <v>12</v>
      </c>
      <c r="C4955" t="s">
        <v>117</v>
      </c>
      <c r="D4955" t="s">
        <v>138</v>
      </c>
      <c r="E4955" t="s">
        <v>117</v>
      </c>
      <c r="F4955" t="s">
        <v>10</v>
      </c>
      <c r="G4955" t="s">
        <v>146</v>
      </c>
      <c r="H4955" s="11">
        <v>45252</v>
      </c>
      <c r="I4955" t="s">
        <v>120</v>
      </c>
      <c r="J4955">
        <v>31</v>
      </c>
      <c r="K4955">
        <v>17</v>
      </c>
      <c r="L4955">
        <v>312</v>
      </c>
      <c r="M4955">
        <v>1</v>
      </c>
      <c r="N4955">
        <v>366</v>
      </c>
      <c r="O4955">
        <v>4</v>
      </c>
      <c r="P4955" t="s">
        <v>46</v>
      </c>
      <c r="Q4955" t="s">
        <v>45</v>
      </c>
      <c r="R4955" t="s">
        <v>12</v>
      </c>
      <c r="S4955" t="s">
        <v>11</v>
      </c>
    </row>
    <row r="4956" spans="1:19" x14ac:dyDescent="0.2">
      <c r="A4956">
        <v>2018</v>
      </c>
      <c r="B4956">
        <v>12</v>
      </c>
      <c r="C4956" t="s">
        <v>110</v>
      </c>
      <c r="D4956" t="s">
        <v>131</v>
      </c>
      <c r="E4956" t="s">
        <v>110</v>
      </c>
      <c r="F4956" t="s">
        <v>10</v>
      </c>
      <c r="G4956" t="s">
        <v>96</v>
      </c>
      <c r="H4956" s="11">
        <v>45255</v>
      </c>
      <c r="I4956" t="s">
        <v>132</v>
      </c>
      <c r="J4956">
        <v>34</v>
      </c>
      <c r="K4956">
        <v>17</v>
      </c>
      <c r="L4956">
        <v>416</v>
      </c>
      <c r="M4956">
        <v>2</v>
      </c>
      <c r="N4956">
        <v>249</v>
      </c>
      <c r="O4956">
        <v>1</v>
      </c>
      <c r="P4956" t="s">
        <v>14</v>
      </c>
      <c r="Q4956" t="s">
        <v>13</v>
      </c>
      <c r="R4956" t="s">
        <v>51</v>
      </c>
      <c r="S4956" t="s">
        <v>50</v>
      </c>
    </row>
    <row r="4957" spans="1:19" x14ac:dyDescent="0.2">
      <c r="A4957">
        <v>2018</v>
      </c>
      <c r="B4957">
        <v>12</v>
      </c>
      <c r="C4957" t="s">
        <v>133</v>
      </c>
      <c r="D4957" t="s">
        <v>118</v>
      </c>
      <c r="E4957" t="s">
        <v>118</v>
      </c>
      <c r="F4957" t="s">
        <v>10</v>
      </c>
      <c r="G4957" t="s">
        <v>96</v>
      </c>
      <c r="H4957" s="11">
        <v>45255</v>
      </c>
      <c r="I4957" t="s">
        <v>132</v>
      </c>
      <c r="J4957">
        <v>27</v>
      </c>
      <c r="K4957">
        <v>13</v>
      </c>
      <c r="L4957">
        <v>498</v>
      </c>
      <c r="M4957">
        <v>0</v>
      </c>
      <c r="N4957">
        <v>338</v>
      </c>
      <c r="O4957">
        <v>1</v>
      </c>
      <c r="P4957" t="s">
        <v>49</v>
      </c>
      <c r="Q4957" t="s">
        <v>47</v>
      </c>
      <c r="R4957" t="s">
        <v>44</v>
      </c>
      <c r="S4957" t="s">
        <v>43</v>
      </c>
    </row>
    <row r="4958" spans="1:19" x14ac:dyDescent="0.2">
      <c r="A4958">
        <v>2018</v>
      </c>
      <c r="B4958">
        <v>12</v>
      </c>
      <c r="C4958" t="s">
        <v>119</v>
      </c>
      <c r="D4958" t="s">
        <v>128</v>
      </c>
      <c r="E4958" t="s">
        <v>119</v>
      </c>
      <c r="F4958" t="s">
        <v>10</v>
      </c>
      <c r="G4958" t="s">
        <v>96</v>
      </c>
      <c r="H4958" s="11">
        <v>45255</v>
      </c>
      <c r="I4958" t="s">
        <v>132</v>
      </c>
      <c r="J4958">
        <v>24</v>
      </c>
      <c r="K4958">
        <v>21</v>
      </c>
      <c r="L4958">
        <v>327</v>
      </c>
      <c r="M4958">
        <v>0</v>
      </c>
      <c r="N4958">
        <v>333</v>
      </c>
      <c r="O4958">
        <v>2</v>
      </c>
      <c r="P4958" t="s">
        <v>16</v>
      </c>
      <c r="Q4958" t="s">
        <v>15</v>
      </c>
      <c r="R4958" t="s">
        <v>36</v>
      </c>
      <c r="S4958" t="s">
        <v>35</v>
      </c>
    </row>
    <row r="4959" spans="1:19" x14ac:dyDescent="0.2">
      <c r="A4959">
        <v>2018</v>
      </c>
      <c r="B4959">
        <v>12</v>
      </c>
      <c r="C4959" t="s">
        <v>139</v>
      </c>
      <c r="D4959" t="s">
        <v>98</v>
      </c>
      <c r="E4959" t="s">
        <v>139</v>
      </c>
      <c r="F4959" t="s">
        <v>10</v>
      </c>
      <c r="G4959" t="s">
        <v>96</v>
      </c>
      <c r="H4959" s="11">
        <v>45255</v>
      </c>
      <c r="I4959" t="s">
        <v>132</v>
      </c>
      <c r="J4959">
        <v>27</v>
      </c>
      <c r="K4959">
        <v>9</v>
      </c>
      <c r="L4959">
        <v>412</v>
      </c>
      <c r="M4959">
        <v>0</v>
      </c>
      <c r="N4959">
        <v>342</v>
      </c>
      <c r="O4959">
        <v>2</v>
      </c>
      <c r="P4959" t="s">
        <v>65</v>
      </c>
      <c r="Q4959" t="s">
        <v>64</v>
      </c>
      <c r="R4959" t="s">
        <v>59</v>
      </c>
      <c r="S4959" t="s">
        <v>58</v>
      </c>
    </row>
    <row r="4960" spans="1:19" x14ac:dyDescent="0.2">
      <c r="A4960">
        <v>2018</v>
      </c>
      <c r="B4960">
        <v>12</v>
      </c>
      <c r="C4960" t="s">
        <v>142</v>
      </c>
      <c r="D4960" t="s">
        <v>105</v>
      </c>
      <c r="E4960" t="s">
        <v>105</v>
      </c>
      <c r="F4960" t="s">
        <v>10</v>
      </c>
      <c r="G4960" t="s">
        <v>96</v>
      </c>
      <c r="H4960" s="11">
        <v>45255</v>
      </c>
      <c r="I4960" t="s">
        <v>132</v>
      </c>
      <c r="J4960">
        <v>30</v>
      </c>
      <c r="K4960">
        <v>27</v>
      </c>
      <c r="L4960">
        <v>397</v>
      </c>
      <c r="M4960">
        <v>0</v>
      </c>
      <c r="N4960">
        <v>476</v>
      </c>
      <c r="O4960">
        <v>1</v>
      </c>
      <c r="P4960" t="s">
        <v>18</v>
      </c>
      <c r="Q4960" t="s">
        <v>17</v>
      </c>
      <c r="R4960" t="s">
        <v>61</v>
      </c>
      <c r="S4960" t="s">
        <v>60</v>
      </c>
    </row>
    <row r="4961" spans="1:19" x14ac:dyDescent="0.2">
      <c r="A4961">
        <v>2018</v>
      </c>
      <c r="B4961">
        <v>12</v>
      </c>
      <c r="C4961" t="s">
        <v>134</v>
      </c>
      <c r="D4961" t="s">
        <v>135</v>
      </c>
      <c r="E4961" t="s">
        <v>135</v>
      </c>
      <c r="F4961" t="s">
        <v>10</v>
      </c>
      <c r="G4961" t="s">
        <v>96</v>
      </c>
      <c r="H4961" s="11">
        <v>45255</v>
      </c>
      <c r="I4961" t="s">
        <v>132</v>
      </c>
      <c r="J4961">
        <v>35</v>
      </c>
      <c r="K4961">
        <v>20</v>
      </c>
      <c r="L4961">
        <v>342</v>
      </c>
      <c r="M4961">
        <v>0</v>
      </c>
      <c r="N4961">
        <v>372</v>
      </c>
      <c r="O4961">
        <v>2</v>
      </c>
      <c r="P4961" t="s">
        <v>22</v>
      </c>
      <c r="Q4961" t="s">
        <v>21</v>
      </c>
      <c r="R4961" t="s">
        <v>24</v>
      </c>
      <c r="S4961" t="s">
        <v>23</v>
      </c>
    </row>
    <row r="4962" spans="1:19" x14ac:dyDescent="0.2">
      <c r="A4962">
        <v>2018</v>
      </c>
      <c r="B4962">
        <v>12</v>
      </c>
      <c r="C4962" t="s">
        <v>114</v>
      </c>
      <c r="D4962" t="s">
        <v>127</v>
      </c>
      <c r="E4962" t="s">
        <v>114</v>
      </c>
      <c r="F4962" t="s">
        <v>10</v>
      </c>
      <c r="G4962" t="s">
        <v>96</v>
      </c>
      <c r="H4962" s="11">
        <v>45255</v>
      </c>
      <c r="I4962" t="s">
        <v>132</v>
      </c>
      <c r="J4962">
        <v>25</v>
      </c>
      <c r="K4962">
        <v>22</v>
      </c>
      <c r="L4962">
        <v>341</v>
      </c>
      <c r="M4962">
        <v>0</v>
      </c>
      <c r="N4962">
        <v>402</v>
      </c>
      <c r="O4962">
        <v>1</v>
      </c>
      <c r="P4962" t="s">
        <v>53</v>
      </c>
      <c r="Q4962" t="s">
        <v>52</v>
      </c>
      <c r="R4962" t="s">
        <v>48</v>
      </c>
      <c r="S4962" t="s">
        <v>47</v>
      </c>
    </row>
    <row r="4963" spans="1:19" x14ac:dyDescent="0.2">
      <c r="A4963">
        <v>2018</v>
      </c>
      <c r="B4963">
        <v>12</v>
      </c>
      <c r="C4963" t="s">
        <v>141</v>
      </c>
      <c r="D4963" t="s">
        <v>123</v>
      </c>
      <c r="E4963" t="s">
        <v>141</v>
      </c>
      <c r="F4963" t="s">
        <v>10</v>
      </c>
      <c r="G4963" t="s">
        <v>96</v>
      </c>
      <c r="H4963" s="11">
        <v>45255</v>
      </c>
      <c r="I4963" t="s">
        <v>144</v>
      </c>
      <c r="J4963">
        <v>45</v>
      </c>
      <c r="K4963">
        <v>10</v>
      </c>
      <c r="L4963">
        <v>414</v>
      </c>
      <c r="M4963">
        <v>1</v>
      </c>
      <c r="N4963">
        <v>149</v>
      </c>
      <c r="O4963">
        <v>1</v>
      </c>
      <c r="P4963" t="s">
        <v>57</v>
      </c>
      <c r="Q4963" t="s">
        <v>72</v>
      </c>
      <c r="R4963" t="s">
        <v>9</v>
      </c>
      <c r="S4963" t="s">
        <v>8</v>
      </c>
    </row>
    <row r="4964" spans="1:19" x14ac:dyDescent="0.2">
      <c r="A4964">
        <v>2018</v>
      </c>
      <c r="B4964">
        <v>12</v>
      </c>
      <c r="C4964" t="s">
        <v>130</v>
      </c>
      <c r="D4964" t="s">
        <v>124</v>
      </c>
      <c r="E4964" t="s">
        <v>130</v>
      </c>
      <c r="F4964" t="s">
        <v>10</v>
      </c>
      <c r="G4964" t="s">
        <v>96</v>
      </c>
      <c r="H4964" s="11">
        <v>45255</v>
      </c>
      <c r="I4964" t="s">
        <v>121</v>
      </c>
      <c r="J4964">
        <v>24</v>
      </c>
      <c r="K4964">
        <v>17</v>
      </c>
      <c r="L4964">
        <v>308</v>
      </c>
      <c r="M4964">
        <v>0</v>
      </c>
      <c r="N4964">
        <v>527</v>
      </c>
      <c r="O4964">
        <v>4</v>
      </c>
      <c r="P4964" t="s">
        <v>28</v>
      </c>
      <c r="Q4964" t="s">
        <v>27</v>
      </c>
      <c r="R4964" t="s">
        <v>55</v>
      </c>
      <c r="S4964" t="s">
        <v>54</v>
      </c>
    </row>
    <row r="4965" spans="1:19" x14ac:dyDescent="0.2">
      <c r="A4965">
        <v>2018</v>
      </c>
      <c r="B4965">
        <v>12</v>
      </c>
      <c r="C4965" t="s">
        <v>129</v>
      </c>
      <c r="D4965" t="s">
        <v>137</v>
      </c>
      <c r="E4965" t="s">
        <v>129</v>
      </c>
      <c r="F4965" t="s">
        <v>10</v>
      </c>
      <c r="G4965" t="s">
        <v>96</v>
      </c>
      <c r="H4965" s="11">
        <v>45255</v>
      </c>
      <c r="I4965" t="s">
        <v>121</v>
      </c>
      <c r="J4965">
        <v>27</v>
      </c>
      <c r="K4965">
        <v>24</v>
      </c>
      <c r="L4965">
        <v>455</v>
      </c>
      <c r="M4965">
        <v>3</v>
      </c>
      <c r="N4965">
        <v>314</v>
      </c>
      <c r="O4965">
        <v>1</v>
      </c>
      <c r="P4965" t="s">
        <v>34</v>
      </c>
      <c r="Q4965" t="s">
        <v>33</v>
      </c>
      <c r="R4965" t="s">
        <v>40</v>
      </c>
      <c r="S4965" t="s">
        <v>39</v>
      </c>
    </row>
    <row r="4966" spans="1:19" x14ac:dyDescent="0.2">
      <c r="A4966">
        <v>2018</v>
      </c>
      <c r="B4966">
        <v>12</v>
      </c>
      <c r="C4966" t="s">
        <v>112</v>
      </c>
      <c r="D4966" t="s">
        <v>101</v>
      </c>
      <c r="E4966" t="s">
        <v>112</v>
      </c>
      <c r="F4966" t="s">
        <v>10</v>
      </c>
      <c r="G4966" t="s">
        <v>96</v>
      </c>
      <c r="H4966" s="11">
        <v>45255</v>
      </c>
      <c r="I4966" t="s">
        <v>120</v>
      </c>
      <c r="J4966">
        <v>24</v>
      </c>
      <c r="K4966">
        <v>17</v>
      </c>
      <c r="L4966">
        <v>416</v>
      </c>
      <c r="M4966">
        <v>0</v>
      </c>
      <c r="N4966">
        <v>254</v>
      </c>
      <c r="O4966">
        <v>1</v>
      </c>
      <c r="P4966" t="s">
        <v>42</v>
      </c>
      <c r="Q4966" t="s">
        <v>41</v>
      </c>
      <c r="R4966" t="s">
        <v>32</v>
      </c>
      <c r="S4966" t="s">
        <v>31</v>
      </c>
    </row>
    <row r="4967" spans="1:19" x14ac:dyDescent="0.2">
      <c r="A4967">
        <v>2018</v>
      </c>
      <c r="B4967">
        <v>12</v>
      </c>
      <c r="C4967" t="s">
        <v>107</v>
      </c>
      <c r="D4967" t="s">
        <v>104</v>
      </c>
      <c r="E4967" t="s">
        <v>107</v>
      </c>
      <c r="F4967" t="s">
        <v>10</v>
      </c>
      <c r="G4967" t="s">
        <v>143</v>
      </c>
      <c r="H4967" s="11">
        <v>45256</v>
      </c>
      <c r="I4967" t="s">
        <v>108</v>
      </c>
      <c r="J4967">
        <v>34</v>
      </c>
      <c r="K4967">
        <v>17</v>
      </c>
      <c r="L4967">
        <v>462</v>
      </c>
      <c r="M4967">
        <v>0</v>
      </c>
      <c r="N4967">
        <v>365</v>
      </c>
      <c r="O4967">
        <v>1</v>
      </c>
      <c r="P4967" t="s">
        <v>71</v>
      </c>
      <c r="Q4967" t="s">
        <v>70</v>
      </c>
      <c r="R4967" t="s">
        <v>67</v>
      </c>
      <c r="S4967" t="s">
        <v>66</v>
      </c>
    </row>
    <row r="4968" spans="1:19" x14ac:dyDescent="0.2">
      <c r="A4968">
        <v>2018</v>
      </c>
      <c r="B4968">
        <v>13</v>
      </c>
      <c r="C4968" t="s">
        <v>125</v>
      </c>
      <c r="D4968" t="s">
        <v>117</v>
      </c>
      <c r="E4968" t="s">
        <v>125</v>
      </c>
      <c r="F4968" t="s">
        <v>10</v>
      </c>
      <c r="G4968" t="s">
        <v>146</v>
      </c>
      <c r="H4968" s="11">
        <v>45259</v>
      </c>
      <c r="I4968" t="s">
        <v>120</v>
      </c>
      <c r="J4968">
        <v>13</v>
      </c>
      <c r="K4968">
        <v>10</v>
      </c>
      <c r="L4968">
        <v>308</v>
      </c>
      <c r="M4968">
        <v>2</v>
      </c>
      <c r="N4968">
        <v>176</v>
      </c>
      <c r="O4968">
        <v>1</v>
      </c>
      <c r="P4968" t="s">
        <v>26</v>
      </c>
      <c r="Q4968" t="s">
        <v>25</v>
      </c>
      <c r="R4968" t="s">
        <v>46</v>
      </c>
      <c r="S4968" t="s">
        <v>45</v>
      </c>
    </row>
    <row r="4969" spans="1:19" x14ac:dyDescent="0.2">
      <c r="A4969">
        <v>2018</v>
      </c>
      <c r="B4969">
        <v>13</v>
      </c>
      <c r="C4969" t="s">
        <v>107</v>
      </c>
      <c r="D4969" t="s">
        <v>135</v>
      </c>
      <c r="E4969" t="s">
        <v>107</v>
      </c>
      <c r="F4969" t="s">
        <v>10</v>
      </c>
      <c r="G4969" t="s">
        <v>96</v>
      </c>
      <c r="H4969" s="11">
        <v>45262</v>
      </c>
      <c r="I4969" t="s">
        <v>132</v>
      </c>
      <c r="J4969">
        <v>29</v>
      </c>
      <c r="K4969">
        <v>13</v>
      </c>
      <c r="L4969">
        <v>384</v>
      </c>
      <c r="M4969">
        <v>0</v>
      </c>
      <c r="N4969">
        <v>428</v>
      </c>
      <c r="O4969">
        <v>4</v>
      </c>
      <c r="P4969" t="s">
        <v>71</v>
      </c>
      <c r="Q4969" t="s">
        <v>70</v>
      </c>
      <c r="R4969" t="s">
        <v>24</v>
      </c>
      <c r="S4969" t="s">
        <v>23</v>
      </c>
    </row>
    <row r="4970" spans="1:19" x14ac:dyDescent="0.2">
      <c r="A4970">
        <v>2018</v>
      </c>
      <c r="B4970">
        <v>13</v>
      </c>
      <c r="C4970" t="s">
        <v>134</v>
      </c>
      <c r="D4970" t="s">
        <v>130</v>
      </c>
      <c r="E4970" t="s">
        <v>130</v>
      </c>
      <c r="F4970" t="s">
        <v>10</v>
      </c>
      <c r="G4970" t="s">
        <v>96</v>
      </c>
      <c r="H4970" s="11">
        <v>45262</v>
      </c>
      <c r="I4970" t="s">
        <v>132</v>
      </c>
      <c r="J4970">
        <v>24</v>
      </c>
      <c r="K4970">
        <v>10</v>
      </c>
      <c r="L4970">
        <v>361</v>
      </c>
      <c r="M4970">
        <v>1</v>
      </c>
      <c r="N4970">
        <v>313</v>
      </c>
      <c r="O4970">
        <v>3</v>
      </c>
      <c r="P4970" t="s">
        <v>22</v>
      </c>
      <c r="Q4970" t="s">
        <v>21</v>
      </c>
      <c r="R4970" t="s">
        <v>28</v>
      </c>
      <c r="S4970" t="s">
        <v>27</v>
      </c>
    </row>
    <row r="4971" spans="1:19" x14ac:dyDescent="0.2">
      <c r="A4971">
        <v>2018</v>
      </c>
      <c r="B4971">
        <v>13</v>
      </c>
      <c r="C4971" t="s">
        <v>140</v>
      </c>
      <c r="D4971" t="s">
        <v>122</v>
      </c>
      <c r="E4971" t="s">
        <v>122</v>
      </c>
      <c r="F4971" t="s">
        <v>10</v>
      </c>
      <c r="G4971" t="s">
        <v>96</v>
      </c>
      <c r="H4971" s="11">
        <v>45262</v>
      </c>
      <c r="I4971" t="s">
        <v>132</v>
      </c>
      <c r="J4971">
        <v>30</v>
      </c>
      <c r="K4971">
        <v>16</v>
      </c>
      <c r="L4971">
        <v>344</v>
      </c>
      <c r="M4971">
        <v>2</v>
      </c>
      <c r="N4971">
        <v>310</v>
      </c>
      <c r="O4971">
        <v>2</v>
      </c>
      <c r="P4971" t="s">
        <v>30</v>
      </c>
      <c r="Q4971" t="s">
        <v>29</v>
      </c>
      <c r="R4971" t="s">
        <v>63</v>
      </c>
      <c r="S4971" t="s">
        <v>72</v>
      </c>
    </row>
    <row r="4972" spans="1:19" x14ac:dyDescent="0.2">
      <c r="A4972">
        <v>2018</v>
      </c>
      <c r="B4972">
        <v>13</v>
      </c>
      <c r="C4972" t="s">
        <v>101</v>
      </c>
      <c r="D4972" t="s">
        <v>123</v>
      </c>
      <c r="E4972" t="s">
        <v>123</v>
      </c>
      <c r="F4972" t="s">
        <v>10</v>
      </c>
      <c r="G4972" t="s">
        <v>96</v>
      </c>
      <c r="H4972" s="11">
        <v>45262</v>
      </c>
      <c r="I4972" t="s">
        <v>132</v>
      </c>
      <c r="J4972">
        <v>20</v>
      </c>
      <c r="K4972">
        <v>17</v>
      </c>
      <c r="L4972">
        <v>315</v>
      </c>
      <c r="M4972">
        <v>0</v>
      </c>
      <c r="N4972">
        <v>325</v>
      </c>
      <c r="O4972">
        <v>0</v>
      </c>
      <c r="P4972" t="s">
        <v>32</v>
      </c>
      <c r="Q4972" t="s">
        <v>31</v>
      </c>
      <c r="R4972" t="s">
        <v>9</v>
      </c>
      <c r="S4972" t="s">
        <v>8</v>
      </c>
    </row>
    <row r="4973" spans="1:19" x14ac:dyDescent="0.2">
      <c r="A4973">
        <v>2018</v>
      </c>
      <c r="B4973">
        <v>13</v>
      </c>
      <c r="C4973" t="s">
        <v>138</v>
      </c>
      <c r="D4973" t="s">
        <v>110</v>
      </c>
      <c r="E4973" t="s">
        <v>110</v>
      </c>
      <c r="F4973" t="s">
        <v>10</v>
      </c>
      <c r="G4973" t="s">
        <v>96</v>
      </c>
      <c r="H4973" s="11">
        <v>45262</v>
      </c>
      <c r="I4973" t="s">
        <v>132</v>
      </c>
      <c r="J4973">
        <v>26</v>
      </c>
      <c r="K4973">
        <v>16</v>
      </c>
      <c r="L4973">
        <v>366</v>
      </c>
      <c r="M4973">
        <v>1</v>
      </c>
      <c r="N4973">
        <v>131</v>
      </c>
      <c r="O4973">
        <v>1</v>
      </c>
      <c r="P4973" t="s">
        <v>12</v>
      </c>
      <c r="Q4973" t="s">
        <v>11</v>
      </c>
      <c r="R4973" t="s">
        <v>14</v>
      </c>
      <c r="S4973" t="s">
        <v>13</v>
      </c>
    </row>
    <row r="4974" spans="1:19" x14ac:dyDescent="0.2">
      <c r="A4974">
        <v>2018</v>
      </c>
      <c r="B4974">
        <v>13</v>
      </c>
      <c r="C4974" t="s">
        <v>128</v>
      </c>
      <c r="D4974" t="s">
        <v>129</v>
      </c>
      <c r="E4974" t="s">
        <v>128</v>
      </c>
      <c r="F4974" t="s">
        <v>10</v>
      </c>
      <c r="G4974" t="s">
        <v>96</v>
      </c>
      <c r="H4974" s="11">
        <v>45262</v>
      </c>
      <c r="I4974" t="s">
        <v>132</v>
      </c>
      <c r="J4974">
        <v>6</v>
      </c>
      <c r="K4974">
        <v>0</v>
      </c>
      <c r="L4974">
        <v>211</v>
      </c>
      <c r="M4974">
        <v>1</v>
      </c>
      <c r="N4974">
        <v>265</v>
      </c>
      <c r="O4974">
        <v>2</v>
      </c>
      <c r="P4974" t="s">
        <v>36</v>
      </c>
      <c r="Q4974" t="s">
        <v>35</v>
      </c>
      <c r="R4974" t="s">
        <v>34</v>
      </c>
      <c r="S4974" t="s">
        <v>33</v>
      </c>
    </row>
    <row r="4975" spans="1:19" x14ac:dyDescent="0.2">
      <c r="A4975">
        <v>2018</v>
      </c>
      <c r="B4975">
        <v>13</v>
      </c>
      <c r="C4975" t="s">
        <v>137</v>
      </c>
      <c r="D4975" t="s">
        <v>119</v>
      </c>
      <c r="E4975" t="s">
        <v>137</v>
      </c>
      <c r="F4975" t="s">
        <v>10</v>
      </c>
      <c r="G4975" t="s">
        <v>96</v>
      </c>
      <c r="H4975" s="11">
        <v>45262</v>
      </c>
      <c r="I4975" t="s">
        <v>132</v>
      </c>
      <c r="J4975">
        <v>21</v>
      </c>
      <c r="K4975">
        <v>17</v>
      </c>
      <c r="L4975">
        <v>175</v>
      </c>
      <c r="M4975">
        <v>1</v>
      </c>
      <c r="N4975">
        <v>415</v>
      </c>
      <c r="O4975">
        <v>3</v>
      </c>
      <c r="P4975" t="s">
        <v>40</v>
      </c>
      <c r="Q4975" t="s">
        <v>39</v>
      </c>
      <c r="R4975" t="s">
        <v>16</v>
      </c>
      <c r="S4975" t="s">
        <v>15</v>
      </c>
    </row>
    <row r="4976" spans="1:19" x14ac:dyDescent="0.2">
      <c r="A4976">
        <v>2018</v>
      </c>
      <c r="B4976">
        <v>13</v>
      </c>
      <c r="C4976" t="s">
        <v>127</v>
      </c>
      <c r="D4976" t="s">
        <v>136</v>
      </c>
      <c r="E4976" t="s">
        <v>127</v>
      </c>
      <c r="F4976" t="s">
        <v>10</v>
      </c>
      <c r="G4976" t="s">
        <v>96</v>
      </c>
      <c r="H4976" s="11">
        <v>45262</v>
      </c>
      <c r="I4976" t="s">
        <v>132</v>
      </c>
      <c r="J4976">
        <v>30</v>
      </c>
      <c r="K4976">
        <v>27</v>
      </c>
      <c r="L4976">
        <v>338</v>
      </c>
      <c r="M4976">
        <v>1</v>
      </c>
      <c r="N4976">
        <v>376</v>
      </c>
      <c r="O4976">
        <v>3</v>
      </c>
      <c r="P4976" t="s">
        <v>48</v>
      </c>
      <c r="Q4976" t="s">
        <v>47</v>
      </c>
      <c r="R4976" t="s">
        <v>20</v>
      </c>
      <c r="S4976" t="s">
        <v>19</v>
      </c>
    </row>
    <row r="4977" spans="1:19" x14ac:dyDescent="0.2">
      <c r="A4977">
        <v>2018</v>
      </c>
      <c r="B4977">
        <v>13</v>
      </c>
      <c r="C4977" t="s">
        <v>139</v>
      </c>
      <c r="D4977" t="s">
        <v>142</v>
      </c>
      <c r="E4977" t="s">
        <v>139</v>
      </c>
      <c r="F4977" t="s">
        <v>10</v>
      </c>
      <c r="G4977" t="s">
        <v>96</v>
      </c>
      <c r="H4977" s="11">
        <v>45262</v>
      </c>
      <c r="I4977" t="s">
        <v>132</v>
      </c>
      <c r="J4977">
        <v>24</v>
      </c>
      <c r="K4977">
        <v>17</v>
      </c>
      <c r="L4977">
        <v>315</v>
      </c>
      <c r="M4977">
        <v>1</v>
      </c>
      <c r="N4977">
        <v>444</v>
      </c>
      <c r="O4977">
        <v>4</v>
      </c>
      <c r="P4977" t="s">
        <v>65</v>
      </c>
      <c r="Q4977" t="s">
        <v>64</v>
      </c>
      <c r="R4977" t="s">
        <v>18</v>
      </c>
      <c r="S4977" t="s">
        <v>17</v>
      </c>
    </row>
    <row r="4978" spans="1:19" x14ac:dyDescent="0.2">
      <c r="A4978">
        <v>2018</v>
      </c>
      <c r="B4978">
        <v>13</v>
      </c>
      <c r="C4978" t="s">
        <v>131</v>
      </c>
      <c r="D4978" t="s">
        <v>97</v>
      </c>
      <c r="E4978" t="s">
        <v>97</v>
      </c>
      <c r="F4978" t="s">
        <v>10</v>
      </c>
      <c r="G4978" t="s">
        <v>96</v>
      </c>
      <c r="H4978" s="11">
        <v>45262</v>
      </c>
      <c r="I4978" t="s">
        <v>144</v>
      </c>
      <c r="J4978">
        <v>40</v>
      </c>
      <c r="K4978">
        <v>33</v>
      </c>
      <c r="L4978">
        <v>469</v>
      </c>
      <c r="M4978">
        <v>1</v>
      </c>
      <c r="N4978">
        <v>442</v>
      </c>
      <c r="O4978">
        <v>3</v>
      </c>
      <c r="P4978" t="s">
        <v>51</v>
      </c>
      <c r="Q4978" t="s">
        <v>50</v>
      </c>
      <c r="R4978" t="s">
        <v>38</v>
      </c>
      <c r="S4978" t="s">
        <v>37</v>
      </c>
    </row>
    <row r="4979" spans="1:19" x14ac:dyDescent="0.2">
      <c r="A4979">
        <v>2018</v>
      </c>
      <c r="B4979">
        <v>13</v>
      </c>
      <c r="C4979" t="s">
        <v>104</v>
      </c>
      <c r="D4979" t="s">
        <v>133</v>
      </c>
      <c r="E4979" t="s">
        <v>104</v>
      </c>
      <c r="F4979" t="s">
        <v>10</v>
      </c>
      <c r="G4979" t="s">
        <v>96</v>
      </c>
      <c r="H4979" s="11">
        <v>45262</v>
      </c>
      <c r="I4979" t="s">
        <v>144</v>
      </c>
      <c r="J4979">
        <v>26</v>
      </c>
      <c r="K4979">
        <v>22</v>
      </c>
      <c r="L4979">
        <v>403</v>
      </c>
      <c r="M4979">
        <v>1</v>
      </c>
      <c r="N4979">
        <v>280</v>
      </c>
      <c r="O4979">
        <v>1</v>
      </c>
      <c r="P4979" t="s">
        <v>67</v>
      </c>
      <c r="Q4979" t="s">
        <v>66</v>
      </c>
      <c r="R4979" t="s">
        <v>49</v>
      </c>
      <c r="S4979" t="s">
        <v>47</v>
      </c>
    </row>
    <row r="4980" spans="1:19" x14ac:dyDescent="0.2">
      <c r="A4980">
        <v>2018</v>
      </c>
      <c r="B4980">
        <v>13</v>
      </c>
      <c r="C4980" t="s">
        <v>105</v>
      </c>
      <c r="D4980" t="s">
        <v>98</v>
      </c>
      <c r="E4980" t="s">
        <v>105</v>
      </c>
      <c r="F4980" t="s">
        <v>10</v>
      </c>
      <c r="G4980" t="s">
        <v>96</v>
      </c>
      <c r="H4980" s="11">
        <v>45262</v>
      </c>
      <c r="I4980" t="s">
        <v>121</v>
      </c>
      <c r="J4980">
        <v>43</v>
      </c>
      <c r="K4980">
        <v>16</v>
      </c>
      <c r="L4980">
        <v>331</v>
      </c>
      <c r="M4980">
        <v>0</v>
      </c>
      <c r="N4980">
        <v>452</v>
      </c>
      <c r="O4980">
        <v>3</v>
      </c>
      <c r="P4980" t="s">
        <v>61</v>
      </c>
      <c r="Q4980" t="s">
        <v>60</v>
      </c>
      <c r="R4980" t="s">
        <v>59</v>
      </c>
      <c r="S4980" t="s">
        <v>58</v>
      </c>
    </row>
    <row r="4981" spans="1:19" x14ac:dyDescent="0.2">
      <c r="A4981">
        <v>2018</v>
      </c>
      <c r="B4981">
        <v>13</v>
      </c>
      <c r="C4981" t="s">
        <v>118</v>
      </c>
      <c r="D4981" t="s">
        <v>112</v>
      </c>
      <c r="E4981" t="s">
        <v>118</v>
      </c>
      <c r="F4981" t="s">
        <v>10</v>
      </c>
      <c r="G4981" t="s">
        <v>96</v>
      </c>
      <c r="H4981" s="11">
        <v>45262</v>
      </c>
      <c r="I4981" t="s">
        <v>121</v>
      </c>
      <c r="J4981">
        <v>24</v>
      </c>
      <c r="K4981">
        <v>10</v>
      </c>
      <c r="L4981">
        <v>471</v>
      </c>
      <c r="M4981">
        <v>1</v>
      </c>
      <c r="N4981">
        <v>278</v>
      </c>
      <c r="O4981">
        <v>2</v>
      </c>
      <c r="P4981" t="s">
        <v>44</v>
      </c>
      <c r="Q4981" t="s">
        <v>43</v>
      </c>
      <c r="R4981" t="s">
        <v>42</v>
      </c>
      <c r="S4981" t="s">
        <v>41</v>
      </c>
    </row>
    <row r="4982" spans="1:19" x14ac:dyDescent="0.2">
      <c r="A4982">
        <v>2018</v>
      </c>
      <c r="B4982">
        <v>13</v>
      </c>
      <c r="C4982" t="s">
        <v>124</v>
      </c>
      <c r="D4982" t="s">
        <v>141</v>
      </c>
      <c r="E4982" t="s">
        <v>141</v>
      </c>
      <c r="F4982" t="s">
        <v>10</v>
      </c>
      <c r="G4982" t="s">
        <v>96</v>
      </c>
      <c r="H4982" s="11">
        <v>45262</v>
      </c>
      <c r="I4982" t="s">
        <v>120</v>
      </c>
      <c r="J4982">
        <v>33</v>
      </c>
      <c r="K4982">
        <v>30</v>
      </c>
      <c r="L4982">
        <v>371</v>
      </c>
      <c r="M4982">
        <v>0</v>
      </c>
      <c r="N4982">
        <v>336</v>
      </c>
      <c r="O4982">
        <v>1</v>
      </c>
      <c r="P4982" t="s">
        <v>55</v>
      </c>
      <c r="Q4982" t="s">
        <v>54</v>
      </c>
      <c r="R4982" t="s">
        <v>57</v>
      </c>
      <c r="S4982" t="s">
        <v>72</v>
      </c>
    </row>
    <row r="4983" spans="1:19" x14ac:dyDescent="0.2">
      <c r="A4983">
        <v>2018</v>
      </c>
      <c r="B4983">
        <v>13</v>
      </c>
      <c r="C4983" t="s">
        <v>114</v>
      </c>
      <c r="D4983" t="s">
        <v>126</v>
      </c>
      <c r="E4983" t="s">
        <v>114</v>
      </c>
      <c r="F4983" t="s">
        <v>10</v>
      </c>
      <c r="G4983" t="s">
        <v>143</v>
      </c>
      <c r="H4983" s="11">
        <v>45263</v>
      </c>
      <c r="I4983" t="s">
        <v>108</v>
      </c>
      <c r="J4983">
        <v>28</v>
      </c>
      <c r="K4983">
        <v>13</v>
      </c>
      <c r="L4983">
        <v>436</v>
      </c>
      <c r="M4983">
        <v>1</v>
      </c>
      <c r="N4983">
        <v>235</v>
      </c>
      <c r="O4983">
        <v>1</v>
      </c>
      <c r="P4983" t="s">
        <v>53</v>
      </c>
      <c r="Q4983" t="s">
        <v>52</v>
      </c>
      <c r="R4983" t="s">
        <v>69</v>
      </c>
      <c r="S4983" t="s">
        <v>68</v>
      </c>
    </row>
    <row r="4984" spans="1:19" x14ac:dyDescent="0.2">
      <c r="A4984">
        <v>2018</v>
      </c>
      <c r="B4984">
        <v>14</v>
      </c>
      <c r="C4984" t="s">
        <v>104</v>
      </c>
      <c r="D4984" t="s">
        <v>128</v>
      </c>
      <c r="E4984" t="s">
        <v>104</v>
      </c>
      <c r="F4984" t="s">
        <v>10</v>
      </c>
      <c r="G4984" t="s">
        <v>146</v>
      </c>
      <c r="H4984" s="11">
        <v>45266</v>
      </c>
      <c r="I4984" t="s">
        <v>120</v>
      </c>
      <c r="J4984">
        <v>30</v>
      </c>
      <c r="K4984">
        <v>9</v>
      </c>
      <c r="L4984">
        <v>426</v>
      </c>
      <c r="M4984">
        <v>1</v>
      </c>
      <c r="N4984">
        <v>255</v>
      </c>
      <c r="O4984">
        <v>1</v>
      </c>
      <c r="P4984" t="s">
        <v>67</v>
      </c>
      <c r="Q4984" t="s">
        <v>66</v>
      </c>
      <c r="R4984" t="s">
        <v>36</v>
      </c>
      <c r="S4984" t="s">
        <v>35</v>
      </c>
    </row>
    <row r="4985" spans="1:19" x14ac:dyDescent="0.2">
      <c r="A4985">
        <v>2018</v>
      </c>
      <c r="B4985">
        <v>14</v>
      </c>
      <c r="C4985" t="s">
        <v>119</v>
      </c>
      <c r="D4985" t="s">
        <v>133</v>
      </c>
      <c r="E4985" t="s">
        <v>133</v>
      </c>
      <c r="F4985" t="s">
        <v>10</v>
      </c>
      <c r="G4985" t="s">
        <v>96</v>
      </c>
      <c r="H4985" s="11">
        <v>45269</v>
      </c>
      <c r="I4985" t="s">
        <v>132</v>
      </c>
      <c r="J4985">
        <v>27</v>
      </c>
      <c r="K4985">
        <v>23</v>
      </c>
      <c r="L4985">
        <v>248</v>
      </c>
      <c r="M4985">
        <v>2</v>
      </c>
      <c r="N4985">
        <v>368</v>
      </c>
      <c r="O4985">
        <v>3</v>
      </c>
      <c r="P4985" t="s">
        <v>16</v>
      </c>
      <c r="Q4985" t="s">
        <v>15</v>
      </c>
      <c r="R4985" t="s">
        <v>49</v>
      </c>
      <c r="S4985" t="s">
        <v>47</v>
      </c>
    </row>
    <row r="4986" spans="1:19" x14ac:dyDescent="0.2">
      <c r="A4986">
        <v>2018</v>
      </c>
      <c r="B4986">
        <v>14</v>
      </c>
      <c r="C4986" t="s">
        <v>126</v>
      </c>
      <c r="D4986" t="s">
        <v>127</v>
      </c>
      <c r="E4986" t="s">
        <v>127</v>
      </c>
      <c r="F4986" t="s">
        <v>10</v>
      </c>
      <c r="G4986" t="s">
        <v>96</v>
      </c>
      <c r="H4986" s="11">
        <v>45269</v>
      </c>
      <c r="I4986" t="s">
        <v>132</v>
      </c>
      <c r="J4986">
        <v>40</v>
      </c>
      <c r="K4986">
        <v>16</v>
      </c>
      <c r="L4986">
        <v>402</v>
      </c>
      <c r="M4986">
        <v>1</v>
      </c>
      <c r="N4986">
        <v>288</v>
      </c>
      <c r="O4986">
        <v>3</v>
      </c>
      <c r="P4986" t="s">
        <v>69</v>
      </c>
      <c r="Q4986" t="s">
        <v>68</v>
      </c>
      <c r="R4986" t="s">
        <v>48</v>
      </c>
      <c r="S4986" t="s">
        <v>47</v>
      </c>
    </row>
    <row r="4987" spans="1:19" x14ac:dyDescent="0.2">
      <c r="A4987">
        <v>2018</v>
      </c>
      <c r="B4987">
        <v>14</v>
      </c>
      <c r="C4987" t="s">
        <v>135</v>
      </c>
      <c r="D4987" t="s">
        <v>142</v>
      </c>
      <c r="E4987" t="s">
        <v>135</v>
      </c>
      <c r="F4987" t="s">
        <v>10</v>
      </c>
      <c r="G4987" t="s">
        <v>96</v>
      </c>
      <c r="H4987" s="11">
        <v>45269</v>
      </c>
      <c r="I4987" t="s">
        <v>132</v>
      </c>
      <c r="J4987">
        <v>26</v>
      </c>
      <c r="K4987">
        <v>20</v>
      </c>
      <c r="L4987">
        <v>348</v>
      </c>
      <c r="M4987">
        <v>2</v>
      </c>
      <c r="N4987">
        <v>393</v>
      </c>
      <c r="O4987">
        <v>1</v>
      </c>
      <c r="P4987" t="s">
        <v>24</v>
      </c>
      <c r="Q4987" t="s">
        <v>23</v>
      </c>
      <c r="R4987" t="s">
        <v>18</v>
      </c>
      <c r="S4987" t="s">
        <v>17</v>
      </c>
    </row>
    <row r="4988" spans="1:19" x14ac:dyDescent="0.2">
      <c r="A4988">
        <v>2018</v>
      </c>
      <c r="B4988">
        <v>14</v>
      </c>
      <c r="C4988" t="s">
        <v>101</v>
      </c>
      <c r="D4988" t="s">
        <v>138</v>
      </c>
      <c r="E4988" t="s">
        <v>101</v>
      </c>
      <c r="F4988" t="s">
        <v>10</v>
      </c>
      <c r="G4988" t="s">
        <v>96</v>
      </c>
      <c r="H4988" s="11">
        <v>45269</v>
      </c>
      <c r="I4988" t="s">
        <v>132</v>
      </c>
      <c r="J4988">
        <v>34</v>
      </c>
      <c r="K4988">
        <v>20</v>
      </c>
      <c r="L4988">
        <v>300</v>
      </c>
      <c r="M4988">
        <v>0</v>
      </c>
      <c r="N4988">
        <v>344</v>
      </c>
      <c r="O4988">
        <v>2</v>
      </c>
      <c r="P4988" t="s">
        <v>32</v>
      </c>
      <c r="Q4988" t="s">
        <v>31</v>
      </c>
      <c r="R4988" t="s">
        <v>12</v>
      </c>
      <c r="S4988" t="s">
        <v>11</v>
      </c>
    </row>
    <row r="4989" spans="1:19" x14ac:dyDescent="0.2">
      <c r="A4989">
        <v>2018</v>
      </c>
      <c r="B4989">
        <v>14</v>
      </c>
      <c r="C4989" t="s">
        <v>137</v>
      </c>
      <c r="D4989" t="s">
        <v>118</v>
      </c>
      <c r="E4989" t="s">
        <v>137</v>
      </c>
      <c r="F4989" t="s">
        <v>10</v>
      </c>
      <c r="G4989" t="s">
        <v>96</v>
      </c>
      <c r="H4989" s="11">
        <v>45269</v>
      </c>
      <c r="I4989" t="s">
        <v>132</v>
      </c>
      <c r="J4989">
        <v>34</v>
      </c>
      <c r="K4989">
        <v>33</v>
      </c>
      <c r="L4989">
        <v>412</v>
      </c>
      <c r="M4989">
        <v>0</v>
      </c>
      <c r="N4989">
        <v>421</v>
      </c>
      <c r="O4989">
        <v>0</v>
      </c>
      <c r="P4989" t="s">
        <v>40</v>
      </c>
      <c r="Q4989" t="s">
        <v>39</v>
      </c>
      <c r="R4989" t="s">
        <v>44</v>
      </c>
      <c r="S4989" t="s">
        <v>43</v>
      </c>
    </row>
    <row r="4990" spans="1:19" x14ac:dyDescent="0.2">
      <c r="A4990">
        <v>2018</v>
      </c>
      <c r="B4990">
        <v>14</v>
      </c>
      <c r="C4990" t="s">
        <v>107</v>
      </c>
      <c r="D4990" t="s">
        <v>129</v>
      </c>
      <c r="E4990" t="s">
        <v>129</v>
      </c>
      <c r="F4990" t="s">
        <v>10</v>
      </c>
      <c r="G4990" t="s">
        <v>96</v>
      </c>
      <c r="H4990" s="11">
        <v>45269</v>
      </c>
      <c r="I4990" t="s">
        <v>132</v>
      </c>
      <c r="J4990">
        <v>24</v>
      </c>
      <c r="K4990">
        <v>21</v>
      </c>
      <c r="L4990">
        <v>436</v>
      </c>
      <c r="M4990">
        <v>1</v>
      </c>
      <c r="N4990">
        <v>315</v>
      </c>
      <c r="O4990">
        <v>0</v>
      </c>
      <c r="P4990" t="s">
        <v>71</v>
      </c>
      <c r="Q4990" t="s">
        <v>70</v>
      </c>
      <c r="R4990" t="s">
        <v>34</v>
      </c>
      <c r="S4990" t="s">
        <v>33</v>
      </c>
    </row>
    <row r="4991" spans="1:19" x14ac:dyDescent="0.2">
      <c r="A4991">
        <v>2018</v>
      </c>
      <c r="B4991">
        <v>14</v>
      </c>
      <c r="C4991" t="s">
        <v>97</v>
      </c>
      <c r="D4991" t="s">
        <v>110</v>
      </c>
      <c r="E4991" t="s">
        <v>97</v>
      </c>
      <c r="F4991" t="s">
        <v>10</v>
      </c>
      <c r="G4991" t="s">
        <v>96</v>
      </c>
      <c r="H4991" s="11">
        <v>45269</v>
      </c>
      <c r="I4991" t="s">
        <v>132</v>
      </c>
      <c r="J4991">
        <v>27</v>
      </c>
      <c r="K4991">
        <v>24</v>
      </c>
      <c r="L4991">
        <v>442</v>
      </c>
      <c r="M4991">
        <v>1</v>
      </c>
      <c r="N4991">
        <v>321</v>
      </c>
      <c r="O4991">
        <v>1</v>
      </c>
      <c r="P4991" t="s">
        <v>38</v>
      </c>
      <c r="Q4991" t="s">
        <v>37</v>
      </c>
      <c r="R4991" t="s">
        <v>14</v>
      </c>
      <c r="S4991" t="s">
        <v>13</v>
      </c>
    </row>
    <row r="4992" spans="1:19" x14ac:dyDescent="0.2">
      <c r="A4992">
        <v>2018</v>
      </c>
      <c r="B4992">
        <v>14</v>
      </c>
      <c r="C4992" t="s">
        <v>139</v>
      </c>
      <c r="D4992" t="s">
        <v>117</v>
      </c>
      <c r="E4992" t="s">
        <v>117</v>
      </c>
      <c r="F4992" t="s">
        <v>10</v>
      </c>
      <c r="G4992" t="s">
        <v>96</v>
      </c>
      <c r="H4992" s="11">
        <v>45269</v>
      </c>
      <c r="I4992" t="s">
        <v>132</v>
      </c>
      <c r="J4992">
        <v>28</v>
      </c>
      <c r="K4992">
        <v>14</v>
      </c>
      <c r="L4992">
        <v>298</v>
      </c>
      <c r="M4992">
        <v>2</v>
      </c>
      <c r="N4992">
        <v>279</v>
      </c>
      <c r="O4992">
        <v>1</v>
      </c>
      <c r="P4992" t="s">
        <v>65</v>
      </c>
      <c r="Q4992" t="s">
        <v>64</v>
      </c>
      <c r="R4992" t="s">
        <v>46</v>
      </c>
      <c r="S4992" t="s">
        <v>45</v>
      </c>
    </row>
    <row r="4993" spans="1:19" x14ac:dyDescent="0.2">
      <c r="A4993">
        <v>2018</v>
      </c>
      <c r="B4993">
        <v>14</v>
      </c>
      <c r="C4993" t="s">
        <v>98</v>
      </c>
      <c r="D4993" t="s">
        <v>130</v>
      </c>
      <c r="E4993" t="s">
        <v>98</v>
      </c>
      <c r="F4993" t="s">
        <v>10</v>
      </c>
      <c r="G4993" t="s">
        <v>96</v>
      </c>
      <c r="H4993" s="11">
        <v>45269</v>
      </c>
      <c r="I4993" t="s">
        <v>144</v>
      </c>
      <c r="J4993">
        <v>20</v>
      </c>
      <c r="K4993">
        <v>14</v>
      </c>
      <c r="L4993">
        <v>389</v>
      </c>
      <c r="M4993">
        <v>1</v>
      </c>
      <c r="N4993">
        <v>274</v>
      </c>
      <c r="O4993">
        <v>0</v>
      </c>
      <c r="P4993" t="s">
        <v>59</v>
      </c>
      <c r="Q4993" t="s">
        <v>58</v>
      </c>
      <c r="R4993" t="s">
        <v>28</v>
      </c>
      <c r="S4993" t="s">
        <v>27</v>
      </c>
    </row>
    <row r="4994" spans="1:19" x14ac:dyDescent="0.2">
      <c r="A4994">
        <v>2018</v>
      </c>
      <c r="B4994">
        <v>14</v>
      </c>
      <c r="C4994" t="s">
        <v>141</v>
      </c>
      <c r="D4994" t="s">
        <v>134</v>
      </c>
      <c r="E4994" t="s">
        <v>141</v>
      </c>
      <c r="F4994" t="s">
        <v>10</v>
      </c>
      <c r="G4994" t="s">
        <v>96</v>
      </c>
      <c r="H4994" s="11">
        <v>45269</v>
      </c>
      <c r="I4994" t="s">
        <v>144</v>
      </c>
      <c r="J4994">
        <v>26</v>
      </c>
      <c r="K4994">
        <v>21</v>
      </c>
      <c r="L4994">
        <v>288</v>
      </c>
      <c r="M4994">
        <v>0</v>
      </c>
      <c r="N4994">
        <v>295</v>
      </c>
      <c r="O4994">
        <v>0</v>
      </c>
      <c r="P4994" t="s">
        <v>57</v>
      </c>
      <c r="Q4994" t="s">
        <v>72</v>
      </c>
      <c r="R4994" t="s">
        <v>22</v>
      </c>
      <c r="S4994" t="s">
        <v>21</v>
      </c>
    </row>
    <row r="4995" spans="1:19" x14ac:dyDescent="0.2">
      <c r="A4995">
        <v>2018</v>
      </c>
      <c r="B4995">
        <v>14</v>
      </c>
      <c r="C4995" t="s">
        <v>125</v>
      </c>
      <c r="D4995" t="s">
        <v>114</v>
      </c>
      <c r="E4995" t="s">
        <v>125</v>
      </c>
      <c r="F4995" t="s">
        <v>10</v>
      </c>
      <c r="G4995" t="s">
        <v>96</v>
      </c>
      <c r="H4995" s="11">
        <v>45269</v>
      </c>
      <c r="I4995" t="s">
        <v>121</v>
      </c>
      <c r="J4995">
        <v>29</v>
      </c>
      <c r="K4995">
        <v>23</v>
      </c>
      <c r="L4995">
        <v>576</v>
      </c>
      <c r="M4995">
        <v>3</v>
      </c>
      <c r="N4995">
        <v>256</v>
      </c>
      <c r="O4995">
        <v>1</v>
      </c>
      <c r="P4995" t="s">
        <v>26</v>
      </c>
      <c r="Q4995" t="s">
        <v>25</v>
      </c>
      <c r="R4995" t="s">
        <v>53</v>
      </c>
      <c r="S4995" t="s">
        <v>52</v>
      </c>
    </row>
    <row r="4996" spans="1:19" x14ac:dyDescent="0.2">
      <c r="A4996">
        <v>2018</v>
      </c>
      <c r="B4996">
        <v>14</v>
      </c>
      <c r="C4996" t="s">
        <v>131</v>
      </c>
      <c r="D4996" t="s">
        <v>124</v>
      </c>
      <c r="E4996" t="s">
        <v>131</v>
      </c>
      <c r="F4996" t="s">
        <v>10</v>
      </c>
      <c r="G4996" t="s">
        <v>96</v>
      </c>
      <c r="H4996" s="11">
        <v>45269</v>
      </c>
      <c r="I4996" t="s">
        <v>121</v>
      </c>
      <c r="J4996">
        <v>24</v>
      </c>
      <c r="K4996">
        <v>21</v>
      </c>
      <c r="L4996">
        <v>354</v>
      </c>
      <c r="M4996">
        <v>1</v>
      </c>
      <c r="N4996">
        <v>340</v>
      </c>
      <c r="O4996">
        <v>1</v>
      </c>
      <c r="P4996" t="s">
        <v>51</v>
      </c>
      <c r="Q4996" t="s">
        <v>50</v>
      </c>
      <c r="R4996" t="s">
        <v>55</v>
      </c>
      <c r="S4996" t="s">
        <v>54</v>
      </c>
    </row>
    <row r="4997" spans="1:19" x14ac:dyDescent="0.2">
      <c r="A4997">
        <v>2018</v>
      </c>
      <c r="B4997">
        <v>14</v>
      </c>
      <c r="C4997" t="s">
        <v>123</v>
      </c>
      <c r="D4997" t="s">
        <v>140</v>
      </c>
      <c r="E4997" t="s">
        <v>140</v>
      </c>
      <c r="F4997" t="s">
        <v>10</v>
      </c>
      <c r="G4997" t="s">
        <v>96</v>
      </c>
      <c r="H4997" s="11">
        <v>45269</v>
      </c>
      <c r="I4997" t="s">
        <v>121</v>
      </c>
      <c r="J4997">
        <v>17</v>
      </c>
      <c r="K4997">
        <v>3</v>
      </c>
      <c r="L4997">
        <v>218</v>
      </c>
      <c r="M4997">
        <v>1</v>
      </c>
      <c r="N4997">
        <v>279</v>
      </c>
      <c r="O4997">
        <v>1</v>
      </c>
      <c r="P4997" t="s">
        <v>9</v>
      </c>
      <c r="Q4997" t="s">
        <v>8</v>
      </c>
      <c r="R4997" t="s">
        <v>30</v>
      </c>
      <c r="S4997" t="s">
        <v>29</v>
      </c>
    </row>
    <row r="4998" spans="1:19" x14ac:dyDescent="0.2">
      <c r="A4998">
        <v>2018</v>
      </c>
      <c r="B4998">
        <v>14</v>
      </c>
      <c r="C4998" t="s">
        <v>136</v>
      </c>
      <c r="D4998" t="s">
        <v>122</v>
      </c>
      <c r="E4998" t="s">
        <v>136</v>
      </c>
      <c r="F4998" t="s">
        <v>10</v>
      </c>
      <c r="G4998" t="s">
        <v>96</v>
      </c>
      <c r="H4998" s="11">
        <v>45269</v>
      </c>
      <c r="I4998" t="s">
        <v>120</v>
      </c>
      <c r="J4998">
        <v>15</v>
      </c>
      <c r="K4998">
        <v>6</v>
      </c>
      <c r="L4998">
        <v>294</v>
      </c>
      <c r="M4998">
        <v>3</v>
      </c>
      <c r="N4998">
        <v>214</v>
      </c>
      <c r="O4998">
        <v>4</v>
      </c>
      <c r="P4998" t="s">
        <v>20</v>
      </c>
      <c r="Q4998" t="s">
        <v>19</v>
      </c>
      <c r="R4998" t="s">
        <v>63</v>
      </c>
      <c r="S4998" t="s">
        <v>72</v>
      </c>
    </row>
    <row r="4999" spans="1:19" x14ac:dyDescent="0.2">
      <c r="A4999">
        <v>2018</v>
      </c>
      <c r="B4999">
        <v>14</v>
      </c>
      <c r="C4999" t="s">
        <v>105</v>
      </c>
      <c r="D4999" t="s">
        <v>112</v>
      </c>
      <c r="E4999" t="s">
        <v>105</v>
      </c>
      <c r="F4999" t="s">
        <v>10</v>
      </c>
      <c r="G4999" t="s">
        <v>143</v>
      </c>
      <c r="H4999" s="11">
        <v>45270</v>
      </c>
      <c r="I4999" t="s">
        <v>108</v>
      </c>
      <c r="J4999">
        <v>21</v>
      </c>
      <c r="K4999">
        <v>7</v>
      </c>
      <c r="L4999">
        <v>274</v>
      </c>
      <c r="M4999">
        <v>1</v>
      </c>
      <c r="N4999">
        <v>276</v>
      </c>
      <c r="O4999">
        <v>1</v>
      </c>
      <c r="P4999" t="s">
        <v>61</v>
      </c>
      <c r="Q4999" t="s">
        <v>60</v>
      </c>
      <c r="R4999" t="s">
        <v>42</v>
      </c>
      <c r="S4999" t="s">
        <v>41</v>
      </c>
    </row>
    <row r="5000" spans="1:19" x14ac:dyDescent="0.2">
      <c r="A5000">
        <v>2018</v>
      </c>
      <c r="B5000">
        <v>15</v>
      </c>
      <c r="C5000" t="s">
        <v>97</v>
      </c>
      <c r="D5000" t="s">
        <v>141</v>
      </c>
      <c r="E5000" t="s">
        <v>141</v>
      </c>
      <c r="F5000" t="s">
        <v>10</v>
      </c>
      <c r="G5000" t="s">
        <v>146</v>
      </c>
      <c r="H5000" s="11">
        <v>45273</v>
      </c>
      <c r="I5000" t="s">
        <v>120</v>
      </c>
      <c r="J5000">
        <v>29</v>
      </c>
      <c r="K5000">
        <v>28</v>
      </c>
      <c r="L5000">
        <v>407</v>
      </c>
      <c r="M5000">
        <v>2</v>
      </c>
      <c r="N5000">
        <v>294</v>
      </c>
      <c r="O5000">
        <v>0</v>
      </c>
      <c r="P5000" t="s">
        <v>38</v>
      </c>
      <c r="Q5000" t="s">
        <v>37</v>
      </c>
      <c r="R5000" t="s">
        <v>57</v>
      </c>
      <c r="S5000" t="s">
        <v>72</v>
      </c>
    </row>
    <row r="5001" spans="1:19" x14ac:dyDescent="0.2">
      <c r="A5001">
        <v>2018</v>
      </c>
      <c r="B5001">
        <v>15</v>
      </c>
      <c r="C5001" t="s">
        <v>133</v>
      </c>
      <c r="D5001" t="s">
        <v>107</v>
      </c>
      <c r="E5001" t="s">
        <v>107</v>
      </c>
      <c r="F5001" t="s">
        <v>10</v>
      </c>
      <c r="G5001" t="s">
        <v>109</v>
      </c>
      <c r="H5001" s="11">
        <v>45275</v>
      </c>
      <c r="I5001" t="s">
        <v>145</v>
      </c>
      <c r="J5001">
        <v>29</v>
      </c>
      <c r="K5001">
        <v>22</v>
      </c>
      <c r="L5001">
        <v>286</v>
      </c>
      <c r="M5001">
        <v>0</v>
      </c>
      <c r="N5001">
        <v>318</v>
      </c>
      <c r="O5001">
        <v>1</v>
      </c>
      <c r="P5001" t="s">
        <v>49</v>
      </c>
      <c r="Q5001" t="s">
        <v>47</v>
      </c>
      <c r="R5001" t="s">
        <v>71</v>
      </c>
      <c r="S5001" t="s">
        <v>70</v>
      </c>
    </row>
    <row r="5002" spans="1:19" x14ac:dyDescent="0.2">
      <c r="A5002">
        <v>2018</v>
      </c>
      <c r="B5002">
        <v>15</v>
      </c>
      <c r="C5002" t="s">
        <v>130</v>
      </c>
      <c r="D5002" t="s">
        <v>135</v>
      </c>
      <c r="E5002" t="s">
        <v>135</v>
      </c>
      <c r="F5002" t="s">
        <v>10</v>
      </c>
      <c r="G5002" t="s">
        <v>109</v>
      </c>
      <c r="H5002" s="11">
        <v>45275</v>
      </c>
      <c r="I5002" t="s">
        <v>120</v>
      </c>
      <c r="J5002">
        <v>17</v>
      </c>
      <c r="K5002">
        <v>16</v>
      </c>
      <c r="L5002">
        <v>309</v>
      </c>
      <c r="M5002">
        <v>2</v>
      </c>
      <c r="N5002">
        <v>270</v>
      </c>
      <c r="O5002">
        <v>2</v>
      </c>
      <c r="P5002" t="s">
        <v>28</v>
      </c>
      <c r="Q5002" t="s">
        <v>27</v>
      </c>
      <c r="R5002" t="s">
        <v>24</v>
      </c>
      <c r="S5002" t="s">
        <v>23</v>
      </c>
    </row>
    <row r="5003" spans="1:19" x14ac:dyDescent="0.2">
      <c r="A5003">
        <v>2018</v>
      </c>
      <c r="B5003">
        <v>15</v>
      </c>
      <c r="C5003" t="s">
        <v>119</v>
      </c>
      <c r="D5003" t="s">
        <v>140</v>
      </c>
      <c r="E5003" t="s">
        <v>119</v>
      </c>
      <c r="F5003" t="s">
        <v>10</v>
      </c>
      <c r="G5003" t="s">
        <v>96</v>
      </c>
      <c r="H5003" s="11">
        <v>45276</v>
      </c>
      <c r="I5003" t="s">
        <v>132</v>
      </c>
      <c r="J5003">
        <v>14</v>
      </c>
      <c r="K5003">
        <v>13</v>
      </c>
      <c r="L5003">
        <v>312</v>
      </c>
      <c r="M5003">
        <v>0</v>
      </c>
      <c r="N5003">
        <v>313</v>
      </c>
      <c r="O5003">
        <v>0</v>
      </c>
      <c r="P5003" t="s">
        <v>16</v>
      </c>
      <c r="Q5003" t="s">
        <v>15</v>
      </c>
      <c r="R5003" t="s">
        <v>30</v>
      </c>
      <c r="S5003" t="s">
        <v>29</v>
      </c>
    </row>
    <row r="5004" spans="1:19" x14ac:dyDescent="0.2">
      <c r="A5004">
        <v>2018</v>
      </c>
      <c r="B5004">
        <v>15</v>
      </c>
      <c r="C5004" t="s">
        <v>127</v>
      </c>
      <c r="D5004" t="s">
        <v>104</v>
      </c>
      <c r="E5004" t="s">
        <v>104</v>
      </c>
      <c r="F5004" t="s">
        <v>10</v>
      </c>
      <c r="G5004" t="s">
        <v>96</v>
      </c>
      <c r="H5004" s="11">
        <v>45276</v>
      </c>
      <c r="I5004" t="s">
        <v>132</v>
      </c>
      <c r="J5004">
        <v>17</v>
      </c>
      <c r="K5004">
        <v>0</v>
      </c>
      <c r="L5004">
        <v>301</v>
      </c>
      <c r="M5004">
        <v>0</v>
      </c>
      <c r="N5004">
        <v>260</v>
      </c>
      <c r="O5004">
        <v>2</v>
      </c>
      <c r="P5004" t="s">
        <v>48</v>
      </c>
      <c r="Q5004" t="s">
        <v>47</v>
      </c>
      <c r="R5004" t="s">
        <v>67</v>
      </c>
      <c r="S5004" t="s">
        <v>66</v>
      </c>
    </row>
    <row r="5005" spans="1:19" x14ac:dyDescent="0.2">
      <c r="A5005">
        <v>2018</v>
      </c>
      <c r="B5005">
        <v>15</v>
      </c>
      <c r="C5005" t="s">
        <v>136</v>
      </c>
      <c r="D5005" t="s">
        <v>101</v>
      </c>
      <c r="E5005" t="s">
        <v>136</v>
      </c>
      <c r="F5005" t="s">
        <v>10</v>
      </c>
      <c r="G5005" t="s">
        <v>96</v>
      </c>
      <c r="H5005" s="11">
        <v>45276</v>
      </c>
      <c r="I5005" t="s">
        <v>132</v>
      </c>
      <c r="J5005">
        <v>24</v>
      </c>
      <c r="K5005">
        <v>17</v>
      </c>
      <c r="L5005">
        <v>332</v>
      </c>
      <c r="M5005">
        <v>1</v>
      </c>
      <c r="N5005">
        <v>323</v>
      </c>
      <c r="O5005">
        <v>1</v>
      </c>
      <c r="P5005" t="s">
        <v>20</v>
      </c>
      <c r="Q5005" t="s">
        <v>19</v>
      </c>
      <c r="R5005" t="s">
        <v>32</v>
      </c>
      <c r="S5005" t="s">
        <v>31</v>
      </c>
    </row>
    <row r="5006" spans="1:19" x14ac:dyDescent="0.2">
      <c r="A5006">
        <v>2018</v>
      </c>
      <c r="B5006">
        <v>15</v>
      </c>
      <c r="C5006" t="s">
        <v>128</v>
      </c>
      <c r="D5006" t="s">
        <v>126</v>
      </c>
      <c r="E5006" t="s">
        <v>126</v>
      </c>
      <c r="F5006" t="s">
        <v>10</v>
      </c>
      <c r="G5006" t="s">
        <v>96</v>
      </c>
      <c r="H5006" s="11">
        <v>45276</v>
      </c>
      <c r="I5006" t="s">
        <v>132</v>
      </c>
      <c r="J5006">
        <v>16</v>
      </c>
      <c r="K5006">
        <v>13</v>
      </c>
      <c r="L5006">
        <v>245</v>
      </c>
      <c r="M5006">
        <v>0</v>
      </c>
      <c r="N5006">
        <v>192</v>
      </c>
      <c r="O5006">
        <v>2</v>
      </c>
      <c r="P5006" t="s">
        <v>36</v>
      </c>
      <c r="Q5006" t="s">
        <v>35</v>
      </c>
      <c r="R5006" t="s">
        <v>69</v>
      </c>
      <c r="S5006" t="s">
        <v>68</v>
      </c>
    </row>
    <row r="5007" spans="1:19" x14ac:dyDescent="0.2">
      <c r="A5007">
        <v>2018</v>
      </c>
      <c r="B5007">
        <v>15</v>
      </c>
      <c r="C5007" t="s">
        <v>134</v>
      </c>
      <c r="D5007" t="s">
        <v>131</v>
      </c>
      <c r="E5007" t="s">
        <v>134</v>
      </c>
      <c r="F5007" t="s">
        <v>10</v>
      </c>
      <c r="G5007" t="s">
        <v>96</v>
      </c>
      <c r="H5007" s="11">
        <v>45276</v>
      </c>
      <c r="I5007" t="s">
        <v>132</v>
      </c>
      <c r="J5007">
        <v>30</v>
      </c>
      <c r="K5007">
        <v>16</v>
      </c>
      <c r="L5007">
        <v>294</v>
      </c>
      <c r="M5007">
        <v>1</v>
      </c>
      <c r="N5007">
        <v>297</v>
      </c>
      <c r="O5007">
        <v>2</v>
      </c>
      <c r="P5007" t="s">
        <v>22</v>
      </c>
      <c r="Q5007" t="s">
        <v>21</v>
      </c>
      <c r="R5007" t="s">
        <v>51</v>
      </c>
      <c r="S5007" t="s">
        <v>50</v>
      </c>
    </row>
    <row r="5008" spans="1:19" x14ac:dyDescent="0.2">
      <c r="A5008">
        <v>2018</v>
      </c>
      <c r="B5008">
        <v>15</v>
      </c>
      <c r="C5008" t="s">
        <v>110</v>
      </c>
      <c r="D5008" t="s">
        <v>139</v>
      </c>
      <c r="E5008" t="s">
        <v>110</v>
      </c>
      <c r="F5008" t="s">
        <v>10</v>
      </c>
      <c r="G5008" t="s">
        <v>96</v>
      </c>
      <c r="H5008" s="11">
        <v>45276</v>
      </c>
      <c r="I5008" t="s">
        <v>132</v>
      </c>
      <c r="J5008">
        <v>20</v>
      </c>
      <c r="K5008">
        <v>12</v>
      </c>
      <c r="L5008">
        <v>370</v>
      </c>
      <c r="M5008">
        <v>2</v>
      </c>
      <c r="N5008">
        <v>241</v>
      </c>
      <c r="O5008">
        <v>1</v>
      </c>
      <c r="P5008" t="s">
        <v>14</v>
      </c>
      <c r="Q5008" t="s">
        <v>13</v>
      </c>
      <c r="R5008" t="s">
        <v>65</v>
      </c>
      <c r="S5008" t="s">
        <v>64</v>
      </c>
    </row>
    <row r="5009" spans="1:19" x14ac:dyDescent="0.2">
      <c r="A5009">
        <v>2018</v>
      </c>
      <c r="B5009">
        <v>15</v>
      </c>
      <c r="C5009" t="s">
        <v>138</v>
      </c>
      <c r="D5009" t="s">
        <v>123</v>
      </c>
      <c r="E5009" t="s">
        <v>138</v>
      </c>
      <c r="F5009" t="s">
        <v>10</v>
      </c>
      <c r="G5009" t="s">
        <v>96</v>
      </c>
      <c r="H5009" s="11">
        <v>45276</v>
      </c>
      <c r="I5009" t="s">
        <v>132</v>
      </c>
      <c r="J5009">
        <v>40</v>
      </c>
      <c r="K5009">
        <v>14</v>
      </c>
      <c r="L5009">
        <v>435</v>
      </c>
      <c r="M5009">
        <v>0</v>
      </c>
      <c r="N5009">
        <v>253</v>
      </c>
      <c r="O5009">
        <v>3</v>
      </c>
      <c r="P5009" t="s">
        <v>12</v>
      </c>
      <c r="Q5009" t="s">
        <v>11</v>
      </c>
      <c r="R5009" t="s">
        <v>9</v>
      </c>
      <c r="S5009" t="s">
        <v>8</v>
      </c>
    </row>
    <row r="5010" spans="1:19" x14ac:dyDescent="0.2">
      <c r="A5010">
        <v>2018</v>
      </c>
      <c r="B5010">
        <v>15</v>
      </c>
      <c r="C5010" t="s">
        <v>112</v>
      </c>
      <c r="D5010" t="s">
        <v>137</v>
      </c>
      <c r="E5010" t="s">
        <v>112</v>
      </c>
      <c r="F5010" t="s">
        <v>10</v>
      </c>
      <c r="G5010" t="s">
        <v>96</v>
      </c>
      <c r="H5010" s="11">
        <v>45276</v>
      </c>
      <c r="I5010" t="s">
        <v>132</v>
      </c>
      <c r="J5010">
        <v>41</v>
      </c>
      <c r="K5010">
        <v>17</v>
      </c>
      <c r="L5010">
        <v>418</v>
      </c>
      <c r="M5010">
        <v>1</v>
      </c>
      <c r="N5010">
        <v>193</v>
      </c>
      <c r="O5010">
        <v>0</v>
      </c>
      <c r="P5010" t="s">
        <v>42</v>
      </c>
      <c r="Q5010" t="s">
        <v>41</v>
      </c>
      <c r="R5010" t="s">
        <v>40</v>
      </c>
      <c r="S5010" t="s">
        <v>39</v>
      </c>
    </row>
    <row r="5011" spans="1:19" x14ac:dyDescent="0.2">
      <c r="A5011">
        <v>2018</v>
      </c>
      <c r="B5011">
        <v>15</v>
      </c>
      <c r="C5011" t="s">
        <v>129</v>
      </c>
      <c r="D5011" t="s">
        <v>125</v>
      </c>
      <c r="E5011" t="s">
        <v>129</v>
      </c>
      <c r="F5011" t="s">
        <v>10</v>
      </c>
      <c r="G5011" t="s">
        <v>96</v>
      </c>
      <c r="H5011" s="11">
        <v>45276</v>
      </c>
      <c r="I5011" t="s">
        <v>132</v>
      </c>
      <c r="J5011">
        <v>23</v>
      </c>
      <c r="K5011">
        <v>0</v>
      </c>
      <c r="L5011">
        <v>370</v>
      </c>
      <c r="M5011">
        <v>1</v>
      </c>
      <c r="N5011">
        <v>292</v>
      </c>
      <c r="O5011">
        <v>1</v>
      </c>
      <c r="P5011" t="s">
        <v>34</v>
      </c>
      <c r="Q5011" t="s">
        <v>33</v>
      </c>
      <c r="R5011" t="s">
        <v>26</v>
      </c>
      <c r="S5011" t="s">
        <v>25</v>
      </c>
    </row>
    <row r="5012" spans="1:19" x14ac:dyDescent="0.2">
      <c r="A5012">
        <v>2018</v>
      </c>
      <c r="B5012">
        <v>15</v>
      </c>
      <c r="C5012" t="s">
        <v>98</v>
      </c>
      <c r="D5012" t="s">
        <v>105</v>
      </c>
      <c r="E5012" t="s">
        <v>98</v>
      </c>
      <c r="F5012" t="s">
        <v>10</v>
      </c>
      <c r="G5012" t="s">
        <v>96</v>
      </c>
      <c r="H5012" s="11">
        <v>45276</v>
      </c>
      <c r="I5012" t="s">
        <v>144</v>
      </c>
      <c r="J5012">
        <v>26</v>
      </c>
      <c r="K5012">
        <v>23</v>
      </c>
      <c r="L5012">
        <v>351</v>
      </c>
      <c r="M5012">
        <v>1</v>
      </c>
      <c r="N5012">
        <v>385</v>
      </c>
      <c r="O5012">
        <v>0</v>
      </c>
      <c r="P5012" t="s">
        <v>59</v>
      </c>
      <c r="Q5012" t="s">
        <v>58</v>
      </c>
      <c r="R5012" t="s">
        <v>61</v>
      </c>
      <c r="S5012" t="s">
        <v>60</v>
      </c>
    </row>
    <row r="5013" spans="1:19" x14ac:dyDescent="0.2">
      <c r="A5013">
        <v>2018</v>
      </c>
      <c r="B5013">
        <v>15</v>
      </c>
      <c r="C5013" t="s">
        <v>124</v>
      </c>
      <c r="D5013" t="s">
        <v>118</v>
      </c>
      <c r="E5013" t="s">
        <v>124</v>
      </c>
      <c r="F5013" t="s">
        <v>10</v>
      </c>
      <c r="G5013" t="s">
        <v>96</v>
      </c>
      <c r="H5013" s="11">
        <v>45276</v>
      </c>
      <c r="I5013" t="s">
        <v>121</v>
      </c>
      <c r="J5013">
        <v>17</v>
      </c>
      <c r="K5013">
        <v>10</v>
      </c>
      <c r="L5013">
        <v>376</v>
      </c>
      <c r="M5013">
        <v>2</v>
      </c>
      <c r="N5013">
        <v>368</v>
      </c>
      <c r="O5013">
        <v>1</v>
      </c>
      <c r="P5013" t="s">
        <v>55</v>
      </c>
      <c r="Q5013" t="s">
        <v>54</v>
      </c>
      <c r="R5013" t="s">
        <v>44</v>
      </c>
      <c r="S5013" t="s">
        <v>43</v>
      </c>
    </row>
    <row r="5014" spans="1:19" x14ac:dyDescent="0.2">
      <c r="A5014">
        <v>2018</v>
      </c>
      <c r="B5014">
        <v>15</v>
      </c>
      <c r="C5014" t="s">
        <v>122</v>
      </c>
      <c r="D5014" t="s">
        <v>114</v>
      </c>
      <c r="E5014" t="s">
        <v>114</v>
      </c>
      <c r="F5014" t="s">
        <v>10</v>
      </c>
      <c r="G5014" t="s">
        <v>96</v>
      </c>
      <c r="H5014" s="11">
        <v>45276</v>
      </c>
      <c r="I5014" t="s">
        <v>120</v>
      </c>
      <c r="J5014">
        <v>30</v>
      </c>
      <c r="K5014">
        <v>23</v>
      </c>
      <c r="L5014">
        <v>381</v>
      </c>
      <c r="M5014">
        <v>1</v>
      </c>
      <c r="N5014">
        <v>407</v>
      </c>
      <c r="O5014">
        <v>3</v>
      </c>
      <c r="P5014" t="s">
        <v>63</v>
      </c>
      <c r="Q5014" t="s">
        <v>72</v>
      </c>
      <c r="R5014" t="s">
        <v>53</v>
      </c>
      <c r="S5014" t="s">
        <v>52</v>
      </c>
    </row>
    <row r="5015" spans="1:19" x14ac:dyDescent="0.2">
      <c r="A5015">
        <v>2018</v>
      </c>
      <c r="B5015">
        <v>15</v>
      </c>
      <c r="C5015" t="s">
        <v>142</v>
      </c>
      <c r="D5015" t="s">
        <v>117</v>
      </c>
      <c r="E5015" t="s">
        <v>117</v>
      </c>
      <c r="F5015" t="s">
        <v>10</v>
      </c>
      <c r="G5015" t="s">
        <v>143</v>
      </c>
      <c r="H5015" s="11">
        <v>45277</v>
      </c>
      <c r="I5015" t="s">
        <v>108</v>
      </c>
      <c r="J5015">
        <v>12</v>
      </c>
      <c r="K5015">
        <v>9</v>
      </c>
      <c r="L5015">
        <v>346</v>
      </c>
      <c r="M5015">
        <v>2</v>
      </c>
      <c r="N5015">
        <v>247</v>
      </c>
      <c r="O5015">
        <v>2</v>
      </c>
      <c r="P5015" t="s">
        <v>18</v>
      </c>
      <c r="Q5015" t="s">
        <v>17</v>
      </c>
      <c r="R5015" t="s">
        <v>46</v>
      </c>
      <c r="S5015" t="s">
        <v>45</v>
      </c>
    </row>
    <row r="5016" spans="1:19" x14ac:dyDescent="0.2">
      <c r="A5016">
        <v>2018</v>
      </c>
      <c r="B5016">
        <v>16</v>
      </c>
      <c r="C5016" t="s">
        <v>104</v>
      </c>
      <c r="D5016" t="s">
        <v>126</v>
      </c>
      <c r="E5016" t="s">
        <v>104</v>
      </c>
      <c r="F5016" t="s">
        <v>10</v>
      </c>
      <c r="G5016" t="s">
        <v>109</v>
      </c>
      <c r="H5016" s="11">
        <v>45282</v>
      </c>
      <c r="I5016" t="s">
        <v>145</v>
      </c>
      <c r="J5016">
        <v>25</v>
      </c>
      <c r="K5016">
        <v>16</v>
      </c>
      <c r="L5016">
        <v>291</v>
      </c>
      <c r="M5016">
        <v>0</v>
      </c>
      <c r="N5016">
        <v>292</v>
      </c>
      <c r="O5016">
        <v>2</v>
      </c>
      <c r="P5016" t="s">
        <v>67</v>
      </c>
      <c r="Q5016" t="s">
        <v>66</v>
      </c>
      <c r="R5016" t="s">
        <v>69</v>
      </c>
      <c r="S5016" t="s">
        <v>68</v>
      </c>
    </row>
    <row r="5017" spans="1:19" x14ac:dyDescent="0.2">
      <c r="A5017">
        <v>2018</v>
      </c>
      <c r="B5017">
        <v>16</v>
      </c>
      <c r="C5017" t="s">
        <v>141</v>
      </c>
      <c r="D5017" t="s">
        <v>110</v>
      </c>
      <c r="E5017" t="s">
        <v>110</v>
      </c>
      <c r="F5017" t="s">
        <v>10</v>
      </c>
      <c r="G5017" t="s">
        <v>109</v>
      </c>
      <c r="H5017" s="11">
        <v>45282</v>
      </c>
      <c r="I5017" t="s">
        <v>120</v>
      </c>
      <c r="J5017">
        <v>22</v>
      </c>
      <c r="K5017">
        <v>10</v>
      </c>
      <c r="L5017">
        <v>361</v>
      </c>
      <c r="M5017">
        <v>1</v>
      </c>
      <c r="N5017">
        <v>198</v>
      </c>
      <c r="O5017">
        <v>3</v>
      </c>
      <c r="P5017" t="s">
        <v>57</v>
      </c>
      <c r="Q5017" t="s">
        <v>72</v>
      </c>
      <c r="R5017" t="s">
        <v>14</v>
      </c>
      <c r="S5017" t="s">
        <v>13</v>
      </c>
    </row>
    <row r="5018" spans="1:19" x14ac:dyDescent="0.2">
      <c r="A5018">
        <v>2018</v>
      </c>
      <c r="B5018">
        <v>16</v>
      </c>
      <c r="C5018" t="s">
        <v>142</v>
      </c>
      <c r="D5018" t="s">
        <v>138</v>
      </c>
      <c r="E5018" t="s">
        <v>138</v>
      </c>
      <c r="F5018" t="s">
        <v>10</v>
      </c>
      <c r="G5018" t="s">
        <v>96</v>
      </c>
      <c r="H5018" s="11">
        <v>45283</v>
      </c>
      <c r="I5018" t="s">
        <v>132</v>
      </c>
      <c r="J5018">
        <v>24</v>
      </c>
      <c r="K5018">
        <v>10</v>
      </c>
      <c r="L5018">
        <v>427</v>
      </c>
      <c r="M5018">
        <v>2</v>
      </c>
      <c r="N5018">
        <v>436</v>
      </c>
      <c r="O5018">
        <v>4</v>
      </c>
      <c r="P5018" t="s">
        <v>18</v>
      </c>
      <c r="Q5018" t="s">
        <v>17</v>
      </c>
      <c r="R5018" t="s">
        <v>12</v>
      </c>
      <c r="S5018" t="s">
        <v>11</v>
      </c>
    </row>
    <row r="5019" spans="1:19" x14ac:dyDescent="0.2">
      <c r="A5019">
        <v>2018</v>
      </c>
      <c r="B5019">
        <v>16</v>
      </c>
      <c r="C5019" t="s">
        <v>133</v>
      </c>
      <c r="D5019" t="s">
        <v>101</v>
      </c>
      <c r="E5019" t="s">
        <v>101</v>
      </c>
      <c r="F5019" t="s">
        <v>10</v>
      </c>
      <c r="G5019" t="s">
        <v>96</v>
      </c>
      <c r="H5019" s="11">
        <v>45283</v>
      </c>
      <c r="I5019" t="s">
        <v>132</v>
      </c>
      <c r="J5019">
        <v>44</v>
      </c>
      <c r="K5019">
        <v>38</v>
      </c>
      <c r="L5019">
        <v>540</v>
      </c>
      <c r="M5019">
        <v>1</v>
      </c>
      <c r="N5019">
        <v>370</v>
      </c>
      <c r="O5019">
        <v>0</v>
      </c>
      <c r="P5019" t="s">
        <v>49</v>
      </c>
      <c r="Q5019" t="s">
        <v>47</v>
      </c>
      <c r="R5019" t="s">
        <v>32</v>
      </c>
      <c r="S5019" t="s">
        <v>31</v>
      </c>
    </row>
    <row r="5020" spans="1:19" x14ac:dyDescent="0.2">
      <c r="A5020">
        <v>2018</v>
      </c>
      <c r="B5020">
        <v>16</v>
      </c>
      <c r="C5020" t="s">
        <v>129</v>
      </c>
      <c r="D5020" t="s">
        <v>127</v>
      </c>
      <c r="E5020" t="s">
        <v>129</v>
      </c>
      <c r="F5020" t="s">
        <v>10</v>
      </c>
      <c r="G5020" t="s">
        <v>96</v>
      </c>
      <c r="H5020" s="11">
        <v>45283</v>
      </c>
      <c r="I5020" t="s">
        <v>132</v>
      </c>
      <c r="J5020">
        <v>28</v>
      </c>
      <c r="K5020">
        <v>27</v>
      </c>
      <c r="L5020">
        <v>402</v>
      </c>
      <c r="M5020">
        <v>1</v>
      </c>
      <c r="N5020">
        <v>392</v>
      </c>
      <c r="O5020">
        <v>1</v>
      </c>
      <c r="P5020" t="s">
        <v>34</v>
      </c>
      <c r="Q5020" t="s">
        <v>33</v>
      </c>
      <c r="R5020" t="s">
        <v>48</v>
      </c>
      <c r="S5020" t="s">
        <v>47</v>
      </c>
    </row>
    <row r="5021" spans="1:19" x14ac:dyDescent="0.2">
      <c r="A5021">
        <v>2018</v>
      </c>
      <c r="B5021">
        <v>16</v>
      </c>
      <c r="C5021" t="s">
        <v>125</v>
      </c>
      <c r="D5021" t="s">
        <v>139</v>
      </c>
      <c r="E5021" t="s">
        <v>125</v>
      </c>
      <c r="F5021" t="s">
        <v>10</v>
      </c>
      <c r="G5021" t="s">
        <v>96</v>
      </c>
      <c r="H5021" s="11">
        <v>45283</v>
      </c>
      <c r="I5021" t="s">
        <v>132</v>
      </c>
      <c r="J5021">
        <v>27</v>
      </c>
      <c r="K5021">
        <v>20</v>
      </c>
      <c r="L5021">
        <v>232</v>
      </c>
      <c r="M5021">
        <v>0</v>
      </c>
      <c r="N5021">
        <v>383</v>
      </c>
      <c r="O5021">
        <v>2</v>
      </c>
      <c r="P5021" t="s">
        <v>26</v>
      </c>
      <c r="Q5021" t="s">
        <v>25</v>
      </c>
      <c r="R5021" t="s">
        <v>65</v>
      </c>
      <c r="S5021" t="s">
        <v>64</v>
      </c>
    </row>
    <row r="5022" spans="1:19" x14ac:dyDescent="0.2">
      <c r="A5022">
        <v>2018</v>
      </c>
      <c r="B5022">
        <v>16</v>
      </c>
      <c r="C5022" t="s">
        <v>140</v>
      </c>
      <c r="D5022" t="s">
        <v>112</v>
      </c>
      <c r="E5022" t="s">
        <v>112</v>
      </c>
      <c r="F5022" t="s">
        <v>10</v>
      </c>
      <c r="G5022" t="s">
        <v>96</v>
      </c>
      <c r="H5022" s="11">
        <v>45283</v>
      </c>
      <c r="I5022" t="s">
        <v>132</v>
      </c>
      <c r="J5022">
        <v>27</v>
      </c>
      <c r="K5022">
        <v>9</v>
      </c>
      <c r="L5022">
        <v>340</v>
      </c>
      <c r="M5022">
        <v>0</v>
      </c>
      <c r="N5022">
        <v>223</v>
      </c>
      <c r="O5022">
        <v>0</v>
      </c>
      <c r="P5022" t="s">
        <v>30</v>
      </c>
      <c r="Q5022" t="s">
        <v>29</v>
      </c>
      <c r="R5022" t="s">
        <v>42</v>
      </c>
      <c r="S5022" t="s">
        <v>41</v>
      </c>
    </row>
    <row r="5023" spans="1:19" x14ac:dyDescent="0.2">
      <c r="A5023">
        <v>2018</v>
      </c>
      <c r="B5023">
        <v>16</v>
      </c>
      <c r="C5023" t="s">
        <v>118</v>
      </c>
      <c r="D5023" t="s">
        <v>119</v>
      </c>
      <c r="E5023" t="s">
        <v>118</v>
      </c>
      <c r="F5023" t="s">
        <v>10</v>
      </c>
      <c r="G5023" t="s">
        <v>96</v>
      </c>
      <c r="H5023" s="11">
        <v>45283</v>
      </c>
      <c r="I5023" t="s">
        <v>132</v>
      </c>
      <c r="J5023">
        <v>24</v>
      </c>
      <c r="K5023">
        <v>12</v>
      </c>
      <c r="L5023">
        <v>390</v>
      </c>
      <c r="M5023">
        <v>3</v>
      </c>
      <c r="N5023">
        <v>289</v>
      </c>
      <c r="O5023">
        <v>3</v>
      </c>
      <c r="P5023" t="s">
        <v>44</v>
      </c>
      <c r="Q5023" t="s">
        <v>43</v>
      </c>
      <c r="R5023" t="s">
        <v>16</v>
      </c>
      <c r="S5023" t="s">
        <v>15</v>
      </c>
    </row>
    <row r="5024" spans="1:19" x14ac:dyDescent="0.2">
      <c r="A5024">
        <v>2018</v>
      </c>
      <c r="B5024">
        <v>16</v>
      </c>
      <c r="C5024" t="s">
        <v>114</v>
      </c>
      <c r="D5024" t="s">
        <v>107</v>
      </c>
      <c r="E5024" t="s">
        <v>114</v>
      </c>
      <c r="F5024" t="s">
        <v>10</v>
      </c>
      <c r="G5024" t="s">
        <v>96</v>
      </c>
      <c r="H5024" s="11">
        <v>45283</v>
      </c>
      <c r="I5024" t="s">
        <v>132</v>
      </c>
      <c r="J5024">
        <v>32</v>
      </c>
      <c r="K5024">
        <v>30</v>
      </c>
      <c r="L5024">
        <v>519</v>
      </c>
      <c r="M5024">
        <v>3</v>
      </c>
      <c r="N5024">
        <v>371</v>
      </c>
      <c r="O5024">
        <v>1</v>
      </c>
      <c r="P5024" t="s">
        <v>53</v>
      </c>
      <c r="Q5024" t="s">
        <v>52</v>
      </c>
      <c r="R5024" t="s">
        <v>71</v>
      </c>
      <c r="S5024" t="s">
        <v>70</v>
      </c>
    </row>
    <row r="5025" spans="1:19" x14ac:dyDescent="0.2">
      <c r="A5025">
        <v>2018</v>
      </c>
      <c r="B5025">
        <v>16</v>
      </c>
      <c r="C5025" t="s">
        <v>137</v>
      </c>
      <c r="D5025" t="s">
        <v>128</v>
      </c>
      <c r="E5025" t="s">
        <v>128</v>
      </c>
      <c r="F5025" t="s">
        <v>10</v>
      </c>
      <c r="G5025" t="s">
        <v>96</v>
      </c>
      <c r="H5025" s="11">
        <v>45283</v>
      </c>
      <c r="I5025" t="s">
        <v>132</v>
      </c>
      <c r="J5025">
        <v>17</v>
      </c>
      <c r="K5025">
        <v>7</v>
      </c>
      <c r="L5025">
        <v>244</v>
      </c>
      <c r="M5025">
        <v>1</v>
      </c>
      <c r="N5025">
        <v>183</v>
      </c>
      <c r="O5025">
        <v>2</v>
      </c>
      <c r="P5025" t="s">
        <v>40</v>
      </c>
      <c r="Q5025" t="s">
        <v>39</v>
      </c>
      <c r="R5025" t="s">
        <v>36</v>
      </c>
      <c r="S5025" t="s">
        <v>35</v>
      </c>
    </row>
    <row r="5026" spans="1:19" x14ac:dyDescent="0.2">
      <c r="A5026">
        <v>2018</v>
      </c>
      <c r="B5026">
        <v>16</v>
      </c>
      <c r="C5026" t="s">
        <v>135</v>
      </c>
      <c r="D5026" t="s">
        <v>134</v>
      </c>
      <c r="E5026" t="s">
        <v>135</v>
      </c>
      <c r="F5026" t="s">
        <v>10</v>
      </c>
      <c r="G5026" t="s">
        <v>96</v>
      </c>
      <c r="H5026" s="11">
        <v>45283</v>
      </c>
      <c r="I5026" t="s">
        <v>132</v>
      </c>
      <c r="J5026">
        <v>26</v>
      </c>
      <c r="K5026">
        <v>18</v>
      </c>
      <c r="L5026">
        <v>493</v>
      </c>
      <c r="M5026">
        <v>0</v>
      </c>
      <c r="N5026">
        <v>209</v>
      </c>
      <c r="O5026">
        <v>0</v>
      </c>
      <c r="P5026" t="s">
        <v>24</v>
      </c>
      <c r="Q5026" t="s">
        <v>23</v>
      </c>
      <c r="R5026" t="s">
        <v>22</v>
      </c>
      <c r="S5026" t="s">
        <v>21</v>
      </c>
    </row>
    <row r="5027" spans="1:19" x14ac:dyDescent="0.2">
      <c r="A5027">
        <v>2018</v>
      </c>
      <c r="B5027">
        <v>16</v>
      </c>
      <c r="C5027" t="s">
        <v>98</v>
      </c>
      <c r="D5027" t="s">
        <v>136</v>
      </c>
      <c r="E5027" t="s">
        <v>136</v>
      </c>
      <c r="F5027" t="s">
        <v>10</v>
      </c>
      <c r="G5027" t="s">
        <v>96</v>
      </c>
      <c r="H5027" s="11">
        <v>45283</v>
      </c>
      <c r="I5027" t="s">
        <v>144</v>
      </c>
      <c r="J5027">
        <v>14</v>
      </c>
      <c r="K5027">
        <v>9</v>
      </c>
      <c r="L5027">
        <v>325</v>
      </c>
      <c r="M5027">
        <v>2</v>
      </c>
      <c r="N5027">
        <v>279</v>
      </c>
      <c r="O5027">
        <v>1</v>
      </c>
      <c r="P5027" t="s">
        <v>59</v>
      </c>
      <c r="Q5027" t="s">
        <v>58</v>
      </c>
      <c r="R5027" t="s">
        <v>20</v>
      </c>
      <c r="S5027" t="s">
        <v>19</v>
      </c>
    </row>
    <row r="5028" spans="1:19" x14ac:dyDescent="0.2">
      <c r="A5028">
        <v>2018</v>
      </c>
      <c r="B5028">
        <v>16</v>
      </c>
      <c r="C5028" t="s">
        <v>123</v>
      </c>
      <c r="D5028" t="s">
        <v>122</v>
      </c>
      <c r="E5028" t="s">
        <v>122</v>
      </c>
      <c r="F5028" t="s">
        <v>10</v>
      </c>
      <c r="G5028" t="s">
        <v>96</v>
      </c>
      <c r="H5028" s="11">
        <v>45283</v>
      </c>
      <c r="I5028" t="s">
        <v>144</v>
      </c>
      <c r="J5028">
        <v>31</v>
      </c>
      <c r="K5028">
        <v>9</v>
      </c>
      <c r="L5028">
        <v>461</v>
      </c>
      <c r="M5028">
        <v>1</v>
      </c>
      <c r="N5028">
        <v>263</v>
      </c>
      <c r="O5028">
        <v>0</v>
      </c>
      <c r="P5028" t="s">
        <v>9</v>
      </c>
      <c r="Q5028" t="s">
        <v>8</v>
      </c>
      <c r="R5028" t="s">
        <v>63</v>
      </c>
      <c r="S5028" t="s">
        <v>72</v>
      </c>
    </row>
    <row r="5029" spans="1:19" x14ac:dyDescent="0.2">
      <c r="A5029">
        <v>2018</v>
      </c>
      <c r="B5029">
        <v>16</v>
      </c>
      <c r="C5029" t="s">
        <v>117</v>
      </c>
      <c r="D5029" t="s">
        <v>124</v>
      </c>
      <c r="E5029" t="s">
        <v>117</v>
      </c>
      <c r="F5029" t="s">
        <v>10</v>
      </c>
      <c r="G5029" t="s">
        <v>96</v>
      </c>
      <c r="H5029" s="11">
        <v>45283</v>
      </c>
      <c r="I5029" t="s">
        <v>121</v>
      </c>
      <c r="J5029">
        <v>31</v>
      </c>
      <c r="K5029">
        <v>28</v>
      </c>
      <c r="L5029">
        <v>370</v>
      </c>
      <c r="M5029">
        <v>1</v>
      </c>
      <c r="N5029">
        <v>429</v>
      </c>
      <c r="O5029">
        <v>2</v>
      </c>
      <c r="P5029" t="s">
        <v>46</v>
      </c>
      <c r="Q5029" t="s">
        <v>45</v>
      </c>
      <c r="R5029" t="s">
        <v>55</v>
      </c>
      <c r="S5029" t="s">
        <v>54</v>
      </c>
    </row>
    <row r="5030" spans="1:19" x14ac:dyDescent="0.2">
      <c r="A5030">
        <v>2018</v>
      </c>
      <c r="B5030">
        <v>16</v>
      </c>
      <c r="C5030" t="s">
        <v>105</v>
      </c>
      <c r="D5030" t="s">
        <v>97</v>
      </c>
      <c r="E5030" t="s">
        <v>105</v>
      </c>
      <c r="F5030" t="s">
        <v>10</v>
      </c>
      <c r="G5030" t="s">
        <v>96</v>
      </c>
      <c r="H5030" s="11">
        <v>45283</v>
      </c>
      <c r="I5030" t="s">
        <v>120</v>
      </c>
      <c r="J5030">
        <v>38</v>
      </c>
      <c r="K5030">
        <v>31</v>
      </c>
      <c r="L5030">
        <v>464</v>
      </c>
      <c r="M5030">
        <v>0</v>
      </c>
      <c r="N5030">
        <v>419</v>
      </c>
      <c r="O5030">
        <v>2</v>
      </c>
      <c r="P5030" t="s">
        <v>61</v>
      </c>
      <c r="Q5030" t="s">
        <v>60</v>
      </c>
      <c r="R5030" t="s">
        <v>38</v>
      </c>
      <c r="S5030" t="s">
        <v>37</v>
      </c>
    </row>
    <row r="5031" spans="1:19" x14ac:dyDescent="0.2">
      <c r="A5031">
        <v>2018</v>
      </c>
      <c r="B5031">
        <v>16</v>
      </c>
      <c r="C5031" t="s">
        <v>131</v>
      </c>
      <c r="D5031" t="s">
        <v>130</v>
      </c>
      <c r="E5031" t="s">
        <v>131</v>
      </c>
      <c r="F5031" t="s">
        <v>10</v>
      </c>
      <c r="G5031" t="s">
        <v>143</v>
      </c>
      <c r="H5031" s="11">
        <v>45284</v>
      </c>
      <c r="I5031" t="s">
        <v>108</v>
      </c>
      <c r="J5031">
        <v>27</v>
      </c>
      <c r="K5031">
        <v>14</v>
      </c>
      <c r="L5031">
        <v>273</v>
      </c>
      <c r="M5031">
        <v>0</v>
      </c>
      <c r="N5031">
        <v>300</v>
      </c>
      <c r="O5031">
        <v>2</v>
      </c>
      <c r="P5031" t="s">
        <v>51</v>
      </c>
      <c r="Q5031" t="s">
        <v>50</v>
      </c>
      <c r="R5031" t="s">
        <v>28</v>
      </c>
      <c r="S5031" t="s">
        <v>27</v>
      </c>
    </row>
    <row r="5032" spans="1:19" x14ac:dyDescent="0.2">
      <c r="A5032">
        <v>2018</v>
      </c>
      <c r="B5032">
        <v>17</v>
      </c>
      <c r="C5032" t="s">
        <v>107</v>
      </c>
      <c r="D5032" t="s">
        <v>128</v>
      </c>
      <c r="E5032" t="s">
        <v>107</v>
      </c>
      <c r="F5032" t="s">
        <v>10</v>
      </c>
      <c r="G5032" t="s">
        <v>96</v>
      </c>
      <c r="H5032" s="11">
        <v>45290</v>
      </c>
      <c r="I5032" t="s">
        <v>132</v>
      </c>
      <c r="J5032">
        <v>20</v>
      </c>
      <c r="K5032">
        <v>3</v>
      </c>
      <c r="L5032">
        <v>342</v>
      </c>
      <c r="M5032">
        <v>1</v>
      </c>
      <c r="N5032">
        <v>119</v>
      </c>
      <c r="O5032">
        <v>2</v>
      </c>
      <c r="P5032" t="s">
        <v>71</v>
      </c>
      <c r="Q5032" t="s">
        <v>70</v>
      </c>
      <c r="R5032" t="s">
        <v>36</v>
      </c>
      <c r="S5032" t="s">
        <v>35</v>
      </c>
    </row>
    <row r="5033" spans="1:19" x14ac:dyDescent="0.2">
      <c r="A5033">
        <v>2018</v>
      </c>
      <c r="B5033">
        <v>17</v>
      </c>
      <c r="C5033" t="s">
        <v>139</v>
      </c>
      <c r="D5033" t="s">
        <v>138</v>
      </c>
      <c r="E5033" t="s">
        <v>138</v>
      </c>
      <c r="F5033" t="s">
        <v>10</v>
      </c>
      <c r="G5033" t="s">
        <v>96</v>
      </c>
      <c r="H5033" s="11">
        <v>45290</v>
      </c>
      <c r="I5033" t="s">
        <v>132</v>
      </c>
      <c r="J5033">
        <v>34</v>
      </c>
      <c r="K5033">
        <v>32</v>
      </c>
      <c r="L5033">
        <v>489</v>
      </c>
      <c r="M5033">
        <v>1</v>
      </c>
      <c r="N5033">
        <v>433</v>
      </c>
      <c r="O5033">
        <v>1</v>
      </c>
      <c r="P5033" t="s">
        <v>65</v>
      </c>
      <c r="Q5033" t="s">
        <v>64</v>
      </c>
      <c r="R5033" t="s">
        <v>12</v>
      </c>
      <c r="S5033" t="s">
        <v>11</v>
      </c>
    </row>
    <row r="5034" spans="1:19" x14ac:dyDescent="0.2">
      <c r="A5034">
        <v>2018</v>
      </c>
      <c r="B5034">
        <v>17</v>
      </c>
      <c r="C5034" t="s">
        <v>127</v>
      </c>
      <c r="D5034" t="s">
        <v>125</v>
      </c>
      <c r="E5034" t="s">
        <v>125</v>
      </c>
      <c r="F5034" t="s">
        <v>10</v>
      </c>
      <c r="G5034" t="s">
        <v>96</v>
      </c>
      <c r="H5034" s="11">
        <v>45290</v>
      </c>
      <c r="I5034" t="s">
        <v>132</v>
      </c>
      <c r="J5034">
        <v>36</v>
      </c>
      <c r="K5034">
        <v>35</v>
      </c>
      <c r="L5034">
        <v>419</v>
      </c>
      <c r="M5034">
        <v>1</v>
      </c>
      <c r="N5034">
        <v>441</v>
      </c>
      <c r="O5034">
        <v>2</v>
      </c>
      <c r="P5034" t="s">
        <v>48</v>
      </c>
      <c r="Q5034" t="s">
        <v>47</v>
      </c>
      <c r="R5034" t="s">
        <v>26</v>
      </c>
      <c r="S5034" t="s">
        <v>25</v>
      </c>
    </row>
    <row r="5035" spans="1:19" x14ac:dyDescent="0.2">
      <c r="A5035">
        <v>2018</v>
      </c>
      <c r="B5035">
        <v>17</v>
      </c>
      <c r="C5035" t="s">
        <v>101</v>
      </c>
      <c r="D5035" t="s">
        <v>140</v>
      </c>
      <c r="E5035" t="s">
        <v>140</v>
      </c>
      <c r="F5035" t="s">
        <v>10</v>
      </c>
      <c r="G5035" t="s">
        <v>96</v>
      </c>
      <c r="H5035" s="11">
        <v>45290</v>
      </c>
      <c r="I5035" t="s">
        <v>132</v>
      </c>
      <c r="J5035">
        <v>31</v>
      </c>
      <c r="K5035">
        <v>0</v>
      </c>
      <c r="L5035">
        <v>402</v>
      </c>
      <c r="M5035">
        <v>0</v>
      </c>
      <c r="N5035">
        <v>175</v>
      </c>
      <c r="O5035">
        <v>1</v>
      </c>
      <c r="P5035" t="s">
        <v>32</v>
      </c>
      <c r="Q5035" t="s">
        <v>31</v>
      </c>
      <c r="R5035" t="s">
        <v>30</v>
      </c>
      <c r="S5035" t="s">
        <v>29</v>
      </c>
    </row>
    <row r="5036" spans="1:19" x14ac:dyDescent="0.2">
      <c r="A5036">
        <v>2018</v>
      </c>
      <c r="B5036">
        <v>17</v>
      </c>
      <c r="C5036" t="s">
        <v>117</v>
      </c>
      <c r="D5036" t="s">
        <v>142</v>
      </c>
      <c r="E5036" t="s">
        <v>142</v>
      </c>
      <c r="F5036" t="s">
        <v>10</v>
      </c>
      <c r="G5036" t="s">
        <v>96</v>
      </c>
      <c r="H5036" s="11">
        <v>45290</v>
      </c>
      <c r="I5036" t="s">
        <v>132</v>
      </c>
      <c r="J5036">
        <v>33</v>
      </c>
      <c r="K5036">
        <v>14</v>
      </c>
      <c r="L5036">
        <v>374</v>
      </c>
      <c r="M5036">
        <v>0</v>
      </c>
      <c r="N5036">
        <v>294</v>
      </c>
      <c r="O5036">
        <v>1</v>
      </c>
      <c r="P5036" t="s">
        <v>46</v>
      </c>
      <c r="Q5036" t="s">
        <v>45</v>
      </c>
      <c r="R5036" t="s">
        <v>18</v>
      </c>
      <c r="S5036" t="s">
        <v>17</v>
      </c>
    </row>
    <row r="5037" spans="1:19" x14ac:dyDescent="0.2">
      <c r="A5037">
        <v>2018</v>
      </c>
      <c r="B5037">
        <v>17</v>
      </c>
      <c r="C5037" t="s">
        <v>119</v>
      </c>
      <c r="D5037" t="s">
        <v>137</v>
      </c>
      <c r="E5037" t="s">
        <v>119</v>
      </c>
      <c r="F5037" t="s">
        <v>10</v>
      </c>
      <c r="G5037" t="s">
        <v>96</v>
      </c>
      <c r="H5037" s="11">
        <v>45290</v>
      </c>
      <c r="I5037" t="s">
        <v>132</v>
      </c>
      <c r="J5037">
        <v>42</v>
      </c>
      <c r="K5037">
        <v>17</v>
      </c>
      <c r="L5037">
        <v>381</v>
      </c>
      <c r="M5037">
        <v>1</v>
      </c>
      <c r="N5037">
        <v>225</v>
      </c>
      <c r="O5037">
        <v>4</v>
      </c>
      <c r="P5037" t="s">
        <v>16</v>
      </c>
      <c r="Q5037" t="s">
        <v>15</v>
      </c>
      <c r="R5037" t="s">
        <v>40</v>
      </c>
      <c r="S5037" t="s">
        <v>39</v>
      </c>
    </row>
    <row r="5038" spans="1:19" x14ac:dyDescent="0.2">
      <c r="A5038">
        <v>2018</v>
      </c>
      <c r="B5038">
        <v>17</v>
      </c>
      <c r="C5038" t="s">
        <v>118</v>
      </c>
      <c r="D5038" t="s">
        <v>133</v>
      </c>
      <c r="E5038" t="s">
        <v>118</v>
      </c>
      <c r="F5038" t="s">
        <v>10</v>
      </c>
      <c r="G5038" t="s">
        <v>96</v>
      </c>
      <c r="H5038" s="11">
        <v>45290</v>
      </c>
      <c r="I5038" t="s">
        <v>132</v>
      </c>
      <c r="J5038">
        <v>38</v>
      </c>
      <c r="K5038">
        <v>3</v>
      </c>
      <c r="L5038">
        <v>375</v>
      </c>
      <c r="M5038">
        <v>0</v>
      </c>
      <c r="N5038">
        <v>239</v>
      </c>
      <c r="O5038">
        <v>3</v>
      </c>
      <c r="P5038" t="s">
        <v>44</v>
      </c>
      <c r="Q5038" t="s">
        <v>43</v>
      </c>
      <c r="R5038" t="s">
        <v>49</v>
      </c>
      <c r="S5038" t="s">
        <v>47</v>
      </c>
    </row>
    <row r="5039" spans="1:19" x14ac:dyDescent="0.2">
      <c r="A5039">
        <v>2018</v>
      </c>
      <c r="B5039">
        <v>17</v>
      </c>
      <c r="C5039" t="s">
        <v>112</v>
      </c>
      <c r="D5039" t="s">
        <v>136</v>
      </c>
      <c r="E5039" t="s">
        <v>136</v>
      </c>
      <c r="F5039" t="s">
        <v>10</v>
      </c>
      <c r="G5039" t="s">
        <v>96</v>
      </c>
      <c r="H5039" s="11">
        <v>45290</v>
      </c>
      <c r="I5039" t="s">
        <v>121</v>
      </c>
      <c r="J5039">
        <v>24</v>
      </c>
      <c r="K5039">
        <v>10</v>
      </c>
      <c r="L5039">
        <v>332</v>
      </c>
      <c r="M5039">
        <v>0</v>
      </c>
      <c r="N5039">
        <v>164</v>
      </c>
      <c r="O5039">
        <v>0</v>
      </c>
      <c r="P5039" t="s">
        <v>42</v>
      </c>
      <c r="Q5039" t="s">
        <v>41</v>
      </c>
      <c r="R5039" t="s">
        <v>20</v>
      </c>
      <c r="S5039" t="s">
        <v>19</v>
      </c>
    </row>
    <row r="5040" spans="1:19" x14ac:dyDescent="0.2">
      <c r="A5040">
        <v>2018</v>
      </c>
      <c r="B5040">
        <v>17</v>
      </c>
      <c r="C5040" t="s">
        <v>105</v>
      </c>
      <c r="D5040" t="s">
        <v>123</v>
      </c>
      <c r="E5040" t="s">
        <v>105</v>
      </c>
      <c r="F5040" t="s">
        <v>10</v>
      </c>
      <c r="G5040" t="s">
        <v>96</v>
      </c>
      <c r="H5040" s="11">
        <v>45290</v>
      </c>
      <c r="I5040" t="s">
        <v>121</v>
      </c>
      <c r="J5040">
        <v>27</v>
      </c>
      <c r="K5040">
        <v>24</v>
      </c>
      <c r="L5040">
        <v>291</v>
      </c>
      <c r="M5040">
        <v>1</v>
      </c>
      <c r="N5040">
        <v>198</v>
      </c>
      <c r="O5040">
        <v>2</v>
      </c>
      <c r="P5040" t="s">
        <v>61</v>
      </c>
      <c r="Q5040" t="s">
        <v>60</v>
      </c>
      <c r="R5040" t="s">
        <v>9</v>
      </c>
      <c r="S5040" t="s">
        <v>8</v>
      </c>
    </row>
    <row r="5041" spans="1:19" x14ac:dyDescent="0.2">
      <c r="A5041">
        <v>2018</v>
      </c>
      <c r="B5041">
        <v>17</v>
      </c>
      <c r="C5041" t="s">
        <v>124</v>
      </c>
      <c r="D5041" t="s">
        <v>134</v>
      </c>
      <c r="E5041" t="s">
        <v>124</v>
      </c>
      <c r="F5041" t="s">
        <v>10</v>
      </c>
      <c r="G5041" t="s">
        <v>96</v>
      </c>
      <c r="H5041" s="11">
        <v>45290</v>
      </c>
      <c r="I5041" t="s">
        <v>121</v>
      </c>
      <c r="J5041">
        <v>16</v>
      </c>
      <c r="K5041">
        <v>13</v>
      </c>
      <c r="L5041">
        <v>343</v>
      </c>
      <c r="M5041">
        <v>1</v>
      </c>
      <c r="N5041">
        <v>196</v>
      </c>
      <c r="O5041">
        <v>0</v>
      </c>
      <c r="P5041" t="s">
        <v>55</v>
      </c>
      <c r="Q5041" t="s">
        <v>54</v>
      </c>
      <c r="R5041" t="s">
        <v>22</v>
      </c>
      <c r="S5041" t="s">
        <v>21</v>
      </c>
    </row>
    <row r="5042" spans="1:19" x14ac:dyDescent="0.2">
      <c r="A5042">
        <v>2018</v>
      </c>
      <c r="B5042">
        <v>17</v>
      </c>
      <c r="C5042" t="s">
        <v>122</v>
      </c>
      <c r="D5042" t="s">
        <v>98</v>
      </c>
      <c r="E5042" t="s">
        <v>122</v>
      </c>
      <c r="F5042" t="s">
        <v>10</v>
      </c>
      <c r="G5042" t="s">
        <v>96</v>
      </c>
      <c r="H5042" s="11">
        <v>45290</v>
      </c>
      <c r="I5042" t="s">
        <v>121</v>
      </c>
      <c r="J5042">
        <v>48</v>
      </c>
      <c r="K5042">
        <v>32</v>
      </c>
      <c r="L5042">
        <v>377</v>
      </c>
      <c r="M5042">
        <v>0</v>
      </c>
      <c r="N5042">
        <v>391</v>
      </c>
      <c r="O5042">
        <v>4</v>
      </c>
      <c r="P5042" t="s">
        <v>63</v>
      </c>
      <c r="Q5042" t="s">
        <v>72</v>
      </c>
      <c r="R5042" t="s">
        <v>59</v>
      </c>
      <c r="S5042" t="s">
        <v>58</v>
      </c>
    </row>
    <row r="5043" spans="1:19" x14ac:dyDescent="0.2">
      <c r="A5043">
        <v>2018</v>
      </c>
      <c r="B5043">
        <v>17</v>
      </c>
      <c r="C5043" t="s">
        <v>110</v>
      </c>
      <c r="D5043" t="s">
        <v>135</v>
      </c>
      <c r="E5043" t="s">
        <v>110</v>
      </c>
      <c r="F5043" t="s">
        <v>10</v>
      </c>
      <c r="G5043" t="s">
        <v>96</v>
      </c>
      <c r="H5043" s="11">
        <v>45290</v>
      </c>
      <c r="I5043" t="s">
        <v>121</v>
      </c>
      <c r="J5043">
        <v>26</v>
      </c>
      <c r="K5043">
        <v>24</v>
      </c>
      <c r="L5043">
        <v>463</v>
      </c>
      <c r="M5043">
        <v>1</v>
      </c>
      <c r="N5043">
        <v>426</v>
      </c>
      <c r="O5043">
        <v>3</v>
      </c>
      <c r="P5043" t="s">
        <v>14</v>
      </c>
      <c r="Q5043" t="s">
        <v>13</v>
      </c>
      <c r="R5043" t="s">
        <v>24</v>
      </c>
      <c r="S5043" t="s">
        <v>23</v>
      </c>
    </row>
    <row r="5044" spans="1:19" x14ac:dyDescent="0.2">
      <c r="A5044">
        <v>2018</v>
      </c>
      <c r="B5044">
        <v>17</v>
      </c>
      <c r="C5044" t="s">
        <v>97</v>
      </c>
      <c r="D5044" t="s">
        <v>131</v>
      </c>
      <c r="E5044" t="s">
        <v>97</v>
      </c>
      <c r="F5044" t="s">
        <v>10</v>
      </c>
      <c r="G5044" t="s">
        <v>96</v>
      </c>
      <c r="H5044" s="11">
        <v>45290</v>
      </c>
      <c r="I5044" t="s">
        <v>121</v>
      </c>
      <c r="J5044">
        <v>35</v>
      </c>
      <c r="K5044">
        <v>3</v>
      </c>
      <c r="L5044">
        <v>409</v>
      </c>
      <c r="M5044">
        <v>1</v>
      </c>
      <c r="N5044">
        <v>292</v>
      </c>
      <c r="O5044">
        <v>4</v>
      </c>
      <c r="P5044" t="s">
        <v>38</v>
      </c>
      <c r="Q5044" t="s">
        <v>37</v>
      </c>
      <c r="R5044" t="s">
        <v>51</v>
      </c>
      <c r="S5044" t="s">
        <v>50</v>
      </c>
    </row>
    <row r="5045" spans="1:19" x14ac:dyDescent="0.2">
      <c r="A5045">
        <v>2018</v>
      </c>
      <c r="B5045">
        <v>17</v>
      </c>
      <c r="C5045" t="s">
        <v>126</v>
      </c>
      <c r="D5045" t="s">
        <v>114</v>
      </c>
      <c r="E5045" t="s">
        <v>114</v>
      </c>
      <c r="F5045" t="s">
        <v>10</v>
      </c>
      <c r="G5045" t="s">
        <v>96</v>
      </c>
      <c r="H5045" s="11">
        <v>45290</v>
      </c>
      <c r="I5045" t="s">
        <v>121</v>
      </c>
      <c r="J5045">
        <v>24</v>
      </c>
      <c r="K5045">
        <v>0</v>
      </c>
      <c r="L5045">
        <v>360</v>
      </c>
      <c r="M5045">
        <v>1</v>
      </c>
      <c r="N5045">
        <v>89</v>
      </c>
      <c r="O5045">
        <v>1</v>
      </c>
      <c r="P5045" t="s">
        <v>69</v>
      </c>
      <c r="Q5045" t="s">
        <v>68</v>
      </c>
      <c r="R5045" t="s">
        <v>53</v>
      </c>
      <c r="S5045" t="s">
        <v>52</v>
      </c>
    </row>
    <row r="5046" spans="1:19" x14ac:dyDescent="0.2">
      <c r="A5046">
        <v>2018</v>
      </c>
      <c r="B5046">
        <v>17</v>
      </c>
      <c r="C5046" t="s">
        <v>130</v>
      </c>
      <c r="D5046" t="s">
        <v>141</v>
      </c>
      <c r="E5046" t="s">
        <v>141</v>
      </c>
      <c r="F5046" t="s">
        <v>10</v>
      </c>
      <c r="G5046" t="s">
        <v>96</v>
      </c>
      <c r="H5046" s="11">
        <v>45290</v>
      </c>
      <c r="I5046" t="s">
        <v>121</v>
      </c>
      <c r="J5046">
        <v>23</v>
      </c>
      <c r="K5046">
        <v>9</v>
      </c>
      <c r="L5046">
        <v>276</v>
      </c>
      <c r="M5046">
        <v>4</v>
      </c>
      <c r="N5046">
        <v>370</v>
      </c>
      <c r="O5046">
        <v>4</v>
      </c>
      <c r="P5046" t="s">
        <v>28</v>
      </c>
      <c r="Q5046" t="s">
        <v>27</v>
      </c>
      <c r="R5046" t="s">
        <v>57</v>
      </c>
      <c r="S5046" t="s">
        <v>72</v>
      </c>
    </row>
    <row r="5047" spans="1:19" x14ac:dyDescent="0.2">
      <c r="A5047">
        <v>2018</v>
      </c>
      <c r="B5047">
        <v>17</v>
      </c>
      <c r="C5047" t="s">
        <v>104</v>
      </c>
      <c r="D5047" t="s">
        <v>129</v>
      </c>
      <c r="E5047" t="s">
        <v>129</v>
      </c>
      <c r="F5047" t="s">
        <v>10</v>
      </c>
      <c r="G5047" t="s">
        <v>96</v>
      </c>
      <c r="H5047" s="11">
        <v>45290</v>
      </c>
      <c r="I5047" t="s">
        <v>120</v>
      </c>
      <c r="J5047">
        <v>33</v>
      </c>
      <c r="K5047">
        <v>17</v>
      </c>
      <c r="L5047">
        <v>436</v>
      </c>
      <c r="M5047">
        <v>2</v>
      </c>
      <c r="N5047">
        <v>258</v>
      </c>
      <c r="O5047">
        <v>3</v>
      </c>
      <c r="P5047" t="s">
        <v>67</v>
      </c>
      <c r="Q5047" t="s">
        <v>66</v>
      </c>
      <c r="R5047" t="s">
        <v>34</v>
      </c>
      <c r="S5047" t="s">
        <v>33</v>
      </c>
    </row>
    <row r="5048" spans="1:19" x14ac:dyDescent="0.2">
      <c r="A5048">
        <v>2018</v>
      </c>
      <c r="B5048" t="s">
        <v>115</v>
      </c>
      <c r="C5048" t="s">
        <v>107</v>
      </c>
      <c r="D5048" t="s">
        <v>129</v>
      </c>
      <c r="E5048" t="s">
        <v>129</v>
      </c>
      <c r="F5048" t="s">
        <v>10</v>
      </c>
      <c r="G5048" t="s">
        <v>109</v>
      </c>
      <c r="H5048" s="11">
        <v>44931</v>
      </c>
      <c r="I5048" t="s">
        <v>111</v>
      </c>
      <c r="J5048">
        <v>21</v>
      </c>
      <c r="K5048">
        <v>7</v>
      </c>
      <c r="L5048">
        <v>422</v>
      </c>
      <c r="M5048">
        <v>1</v>
      </c>
      <c r="N5048">
        <v>322</v>
      </c>
      <c r="O5048">
        <v>1</v>
      </c>
      <c r="P5048" t="s">
        <v>71</v>
      </c>
      <c r="Q5048" t="s">
        <v>70</v>
      </c>
      <c r="R5048" t="s">
        <v>34</v>
      </c>
      <c r="S5048" t="s">
        <v>33</v>
      </c>
    </row>
    <row r="5049" spans="1:19" x14ac:dyDescent="0.2">
      <c r="A5049">
        <v>2018</v>
      </c>
      <c r="B5049" t="s">
        <v>115</v>
      </c>
      <c r="C5049" t="s">
        <v>125</v>
      </c>
      <c r="D5049" t="s">
        <v>105</v>
      </c>
      <c r="E5049" t="s">
        <v>125</v>
      </c>
      <c r="F5049" t="s">
        <v>10</v>
      </c>
      <c r="G5049" t="s">
        <v>109</v>
      </c>
      <c r="H5049" s="11">
        <v>44931</v>
      </c>
      <c r="I5049" t="s">
        <v>108</v>
      </c>
      <c r="J5049">
        <v>24</v>
      </c>
      <c r="K5049">
        <v>22</v>
      </c>
      <c r="L5049">
        <v>380</v>
      </c>
      <c r="M5049">
        <v>1</v>
      </c>
      <c r="N5049">
        <v>299</v>
      </c>
      <c r="O5049">
        <v>0</v>
      </c>
      <c r="P5049" t="s">
        <v>26</v>
      </c>
      <c r="Q5049" t="s">
        <v>25</v>
      </c>
      <c r="R5049" t="s">
        <v>61</v>
      </c>
      <c r="S5049" t="s">
        <v>60</v>
      </c>
    </row>
    <row r="5050" spans="1:19" x14ac:dyDescent="0.2">
      <c r="A5050">
        <v>2018</v>
      </c>
      <c r="B5050" t="s">
        <v>115</v>
      </c>
      <c r="C5050" t="s">
        <v>110</v>
      </c>
      <c r="D5050" t="s">
        <v>141</v>
      </c>
      <c r="E5050" t="s">
        <v>141</v>
      </c>
      <c r="F5050" t="s">
        <v>10</v>
      </c>
      <c r="G5050" t="s">
        <v>96</v>
      </c>
      <c r="H5050" s="11">
        <v>44932</v>
      </c>
      <c r="I5050" t="s">
        <v>116</v>
      </c>
      <c r="J5050">
        <v>23</v>
      </c>
      <c r="K5050">
        <v>17</v>
      </c>
      <c r="L5050">
        <v>243</v>
      </c>
      <c r="M5050">
        <v>1</v>
      </c>
      <c r="N5050">
        <v>229</v>
      </c>
      <c r="O5050">
        <v>3</v>
      </c>
      <c r="P5050" t="s">
        <v>14</v>
      </c>
      <c r="Q5050" t="s">
        <v>13</v>
      </c>
      <c r="R5050" t="s">
        <v>57</v>
      </c>
      <c r="S5050" t="s">
        <v>72</v>
      </c>
    </row>
    <row r="5051" spans="1:19" x14ac:dyDescent="0.2">
      <c r="A5051">
        <v>2018</v>
      </c>
      <c r="B5051" t="s">
        <v>115</v>
      </c>
      <c r="C5051" t="s">
        <v>136</v>
      </c>
      <c r="D5051" t="s">
        <v>114</v>
      </c>
      <c r="E5051" t="s">
        <v>114</v>
      </c>
      <c r="F5051" t="s">
        <v>10</v>
      </c>
      <c r="G5051" t="s">
        <v>96</v>
      </c>
      <c r="H5051" s="11">
        <v>44932</v>
      </c>
      <c r="I5051" t="s">
        <v>113</v>
      </c>
      <c r="J5051">
        <v>16</v>
      </c>
      <c r="K5051">
        <v>15</v>
      </c>
      <c r="L5051">
        <v>300</v>
      </c>
      <c r="M5051">
        <v>2</v>
      </c>
      <c r="N5051">
        <v>356</v>
      </c>
      <c r="O5051">
        <v>0</v>
      </c>
      <c r="P5051" t="s">
        <v>20</v>
      </c>
      <c r="Q5051" t="s">
        <v>19</v>
      </c>
      <c r="R5051" t="s">
        <v>53</v>
      </c>
      <c r="S5051" t="s">
        <v>52</v>
      </c>
    </row>
    <row r="5052" spans="1:19" x14ac:dyDescent="0.2">
      <c r="A5052">
        <v>2018</v>
      </c>
      <c r="B5052" t="s">
        <v>106</v>
      </c>
      <c r="C5052" t="s">
        <v>97</v>
      </c>
      <c r="D5052" t="s">
        <v>129</v>
      </c>
      <c r="E5052" t="s">
        <v>97</v>
      </c>
      <c r="F5052" t="s">
        <v>10</v>
      </c>
      <c r="G5052" t="s">
        <v>109</v>
      </c>
      <c r="H5052" s="11">
        <v>44938</v>
      </c>
      <c r="I5052" t="s">
        <v>111</v>
      </c>
      <c r="J5052">
        <v>31</v>
      </c>
      <c r="K5052">
        <v>13</v>
      </c>
      <c r="L5052">
        <v>433</v>
      </c>
      <c r="M5052">
        <v>1</v>
      </c>
      <c r="N5052">
        <v>266</v>
      </c>
      <c r="O5052">
        <v>1</v>
      </c>
      <c r="P5052" t="s">
        <v>38</v>
      </c>
      <c r="Q5052" t="s">
        <v>37</v>
      </c>
      <c r="R5052" t="s">
        <v>34</v>
      </c>
      <c r="S5052" t="s">
        <v>33</v>
      </c>
    </row>
    <row r="5053" spans="1:19" x14ac:dyDescent="0.2">
      <c r="A5053">
        <v>2018</v>
      </c>
      <c r="B5053" t="s">
        <v>106</v>
      </c>
      <c r="C5053" t="s">
        <v>122</v>
      </c>
      <c r="D5053" t="s">
        <v>125</v>
      </c>
      <c r="E5053" t="s">
        <v>122</v>
      </c>
      <c r="F5053" t="s">
        <v>10</v>
      </c>
      <c r="G5053" t="s">
        <v>109</v>
      </c>
      <c r="H5053" s="11">
        <v>44938</v>
      </c>
      <c r="I5053" t="s">
        <v>108</v>
      </c>
      <c r="J5053">
        <v>30</v>
      </c>
      <c r="K5053">
        <v>22</v>
      </c>
      <c r="L5053">
        <v>459</v>
      </c>
      <c r="M5053">
        <v>0</v>
      </c>
      <c r="N5053">
        <v>308</v>
      </c>
      <c r="O5053">
        <v>0</v>
      </c>
      <c r="P5053" t="s">
        <v>63</v>
      </c>
      <c r="Q5053" t="s">
        <v>72</v>
      </c>
      <c r="R5053" t="s">
        <v>26</v>
      </c>
      <c r="S5053" t="s">
        <v>25</v>
      </c>
    </row>
    <row r="5054" spans="1:19" x14ac:dyDescent="0.2">
      <c r="A5054">
        <v>2018</v>
      </c>
      <c r="B5054" t="s">
        <v>106</v>
      </c>
      <c r="C5054" t="s">
        <v>118</v>
      </c>
      <c r="D5054" t="s">
        <v>141</v>
      </c>
      <c r="E5054" t="s">
        <v>118</v>
      </c>
      <c r="F5054" t="s">
        <v>10</v>
      </c>
      <c r="G5054" t="s">
        <v>96</v>
      </c>
      <c r="H5054" s="11">
        <v>44939</v>
      </c>
      <c r="I5054" t="s">
        <v>116</v>
      </c>
      <c r="J5054">
        <v>41</v>
      </c>
      <c r="K5054">
        <v>28</v>
      </c>
      <c r="L5054">
        <v>498</v>
      </c>
      <c r="M5054">
        <v>0</v>
      </c>
      <c r="N5054">
        <v>335</v>
      </c>
      <c r="O5054">
        <v>2</v>
      </c>
      <c r="P5054" t="s">
        <v>44</v>
      </c>
      <c r="Q5054" t="s">
        <v>43</v>
      </c>
      <c r="R5054" t="s">
        <v>57</v>
      </c>
      <c r="S5054" t="s">
        <v>72</v>
      </c>
    </row>
    <row r="5055" spans="1:19" x14ac:dyDescent="0.2">
      <c r="A5055">
        <v>2018</v>
      </c>
      <c r="B5055" t="s">
        <v>106</v>
      </c>
      <c r="C5055" t="s">
        <v>117</v>
      </c>
      <c r="D5055" t="s">
        <v>114</v>
      </c>
      <c r="E5055" t="s">
        <v>117</v>
      </c>
      <c r="F5055" t="s">
        <v>10</v>
      </c>
      <c r="G5055" t="s">
        <v>96</v>
      </c>
      <c r="H5055" s="11">
        <v>44939</v>
      </c>
      <c r="I5055" t="s">
        <v>113</v>
      </c>
      <c r="J5055">
        <v>20</v>
      </c>
      <c r="K5055">
        <v>14</v>
      </c>
      <c r="L5055">
        <v>420</v>
      </c>
      <c r="M5055">
        <v>1</v>
      </c>
      <c r="N5055">
        <v>250</v>
      </c>
      <c r="O5055">
        <v>2</v>
      </c>
      <c r="P5055" t="s">
        <v>46</v>
      </c>
      <c r="Q5055" t="s">
        <v>45</v>
      </c>
      <c r="R5055" t="s">
        <v>53</v>
      </c>
      <c r="S5055" t="s">
        <v>52</v>
      </c>
    </row>
    <row r="5056" spans="1:19" x14ac:dyDescent="0.2">
      <c r="A5056">
        <v>2018</v>
      </c>
      <c r="B5056" t="s">
        <v>102</v>
      </c>
      <c r="C5056" t="s">
        <v>117</v>
      </c>
      <c r="D5056" t="s">
        <v>122</v>
      </c>
      <c r="E5056" t="s">
        <v>122</v>
      </c>
      <c r="F5056" t="s">
        <v>10</v>
      </c>
      <c r="G5056" t="s">
        <v>96</v>
      </c>
      <c r="H5056" s="11">
        <v>44946</v>
      </c>
      <c r="I5056" t="s">
        <v>103</v>
      </c>
      <c r="J5056">
        <v>26</v>
      </c>
      <c r="K5056">
        <v>23</v>
      </c>
      <c r="L5056">
        <v>378</v>
      </c>
      <c r="M5056">
        <v>1</v>
      </c>
      <c r="N5056">
        <v>290</v>
      </c>
      <c r="O5056">
        <v>1</v>
      </c>
      <c r="P5056" t="s">
        <v>46</v>
      </c>
      <c r="Q5056" t="s">
        <v>45</v>
      </c>
      <c r="R5056" t="s">
        <v>63</v>
      </c>
      <c r="S5056" t="s">
        <v>72</v>
      </c>
    </row>
    <row r="5057" spans="1:19" x14ac:dyDescent="0.2">
      <c r="A5057">
        <v>2018</v>
      </c>
      <c r="B5057" t="s">
        <v>102</v>
      </c>
      <c r="C5057" t="s">
        <v>97</v>
      </c>
      <c r="D5057" t="s">
        <v>118</v>
      </c>
      <c r="E5057" t="s">
        <v>118</v>
      </c>
      <c r="F5057" t="s">
        <v>10</v>
      </c>
      <c r="G5057" t="s">
        <v>96</v>
      </c>
      <c r="H5057" s="11">
        <v>44946</v>
      </c>
      <c r="I5057" t="s">
        <v>100</v>
      </c>
      <c r="J5057">
        <v>37</v>
      </c>
      <c r="K5057">
        <v>31</v>
      </c>
      <c r="L5057">
        <v>524</v>
      </c>
      <c r="M5057">
        <v>2</v>
      </c>
      <c r="N5057">
        <v>290</v>
      </c>
      <c r="O5057">
        <v>0</v>
      </c>
      <c r="P5057" t="s">
        <v>38</v>
      </c>
      <c r="Q5057" t="s">
        <v>37</v>
      </c>
      <c r="R5057" t="s">
        <v>44</v>
      </c>
      <c r="S5057" t="s">
        <v>43</v>
      </c>
    </row>
    <row r="5058" spans="1:19" x14ac:dyDescent="0.2">
      <c r="A5058">
        <v>2018</v>
      </c>
      <c r="B5058" t="s">
        <v>99</v>
      </c>
      <c r="C5058" t="s">
        <v>118</v>
      </c>
      <c r="D5058" t="s">
        <v>122</v>
      </c>
      <c r="E5058" t="s">
        <v>118</v>
      </c>
      <c r="F5058" t="s">
        <v>10</v>
      </c>
      <c r="G5058" t="s">
        <v>96</v>
      </c>
      <c r="H5058" s="11">
        <v>44960</v>
      </c>
      <c r="I5058" t="s">
        <v>95</v>
      </c>
      <c r="J5058">
        <v>13</v>
      </c>
      <c r="K5058">
        <v>3</v>
      </c>
      <c r="L5058">
        <v>407</v>
      </c>
      <c r="M5058">
        <v>1</v>
      </c>
      <c r="N5058">
        <v>260</v>
      </c>
      <c r="O5058">
        <v>1</v>
      </c>
      <c r="P5058" t="s">
        <v>44</v>
      </c>
      <c r="Q5058" t="s">
        <v>43</v>
      </c>
      <c r="R5058" t="s">
        <v>63</v>
      </c>
      <c r="S5058" t="s">
        <v>72</v>
      </c>
    </row>
    <row r="5059" spans="1:19" x14ac:dyDescent="0.2">
      <c r="A5059">
        <v>2019</v>
      </c>
      <c r="B5059">
        <v>1</v>
      </c>
      <c r="C5059" t="s">
        <v>136</v>
      </c>
      <c r="D5059" t="s">
        <v>101</v>
      </c>
      <c r="E5059" t="s">
        <v>101</v>
      </c>
      <c r="F5059" t="s">
        <v>10</v>
      </c>
      <c r="G5059" t="s">
        <v>146</v>
      </c>
      <c r="H5059" s="11">
        <v>45174</v>
      </c>
      <c r="I5059" t="s">
        <v>120</v>
      </c>
      <c r="J5059">
        <v>10</v>
      </c>
      <c r="K5059">
        <v>3</v>
      </c>
      <c r="L5059">
        <v>213</v>
      </c>
      <c r="M5059">
        <v>0</v>
      </c>
      <c r="N5059">
        <v>254</v>
      </c>
      <c r="O5059">
        <v>1</v>
      </c>
      <c r="P5059" t="s">
        <v>20</v>
      </c>
      <c r="Q5059" t="s">
        <v>19</v>
      </c>
      <c r="R5059" t="s">
        <v>32</v>
      </c>
      <c r="S5059" t="s">
        <v>31</v>
      </c>
    </row>
    <row r="5060" spans="1:19" x14ac:dyDescent="0.2">
      <c r="A5060">
        <v>2019</v>
      </c>
      <c r="B5060">
        <v>1</v>
      </c>
      <c r="C5060" t="s">
        <v>135</v>
      </c>
      <c r="D5060" t="s">
        <v>104</v>
      </c>
      <c r="E5060" t="s">
        <v>104</v>
      </c>
      <c r="F5060" t="s">
        <v>10</v>
      </c>
      <c r="G5060" t="s">
        <v>96</v>
      </c>
      <c r="H5060" s="11">
        <v>45177</v>
      </c>
      <c r="I5060" t="s">
        <v>132</v>
      </c>
      <c r="J5060">
        <v>43</v>
      </c>
      <c r="K5060">
        <v>13</v>
      </c>
      <c r="L5060">
        <v>339</v>
      </c>
      <c r="M5060">
        <v>0</v>
      </c>
      <c r="N5060">
        <v>346</v>
      </c>
      <c r="O5060">
        <v>3</v>
      </c>
      <c r="P5060" t="s">
        <v>24</v>
      </c>
      <c r="Q5060" t="s">
        <v>23</v>
      </c>
      <c r="R5060" t="s">
        <v>67</v>
      </c>
      <c r="S5060" t="s">
        <v>66</v>
      </c>
    </row>
    <row r="5061" spans="1:19" x14ac:dyDescent="0.2">
      <c r="A5061">
        <v>2019</v>
      </c>
      <c r="B5061">
        <v>1</v>
      </c>
      <c r="C5061" t="s">
        <v>112</v>
      </c>
      <c r="D5061" t="s">
        <v>138</v>
      </c>
      <c r="E5061" t="s">
        <v>112</v>
      </c>
      <c r="F5061" t="s">
        <v>10</v>
      </c>
      <c r="G5061" t="s">
        <v>96</v>
      </c>
      <c r="H5061" s="11">
        <v>45177</v>
      </c>
      <c r="I5061" t="s">
        <v>132</v>
      </c>
      <c r="J5061">
        <v>28</v>
      </c>
      <c r="K5061">
        <v>12</v>
      </c>
      <c r="L5061">
        <v>269</v>
      </c>
      <c r="M5061">
        <v>0</v>
      </c>
      <c r="N5061">
        <v>345</v>
      </c>
      <c r="O5061">
        <v>3</v>
      </c>
      <c r="P5061" t="s">
        <v>42</v>
      </c>
      <c r="Q5061" t="s">
        <v>41</v>
      </c>
      <c r="R5061" t="s">
        <v>12</v>
      </c>
      <c r="S5061" t="s">
        <v>11</v>
      </c>
    </row>
    <row r="5062" spans="1:19" x14ac:dyDescent="0.2">
      <c r="A5062">
        <v>2019</v>
      </c>
      <c r="B5062">
        <v>1</v>
      </c>
      <c r="C5062" t="s">
        <v>114</v>
      </c>
      <c r="D5062" t="s">
        <v>126</v>
      </c>
      <c r="E5062" t="s">
        <v>114</v>
      </c>
      <c r="F5062" t="s">
        <v>10</v>
      </c>
      <c r="G5062" t="s">
        <v>96</v>
      </c>
      <c r="H5062" s="11">
        <v>45177</v>
      </c>
      <c r="I5062" t="s">
        <v>132</v>
      </c>
      <c r="J5062">
        <v>32</v>
      </c>
      <c r="K5062">
        <v>27</v>
      </c>
      <c r="L5062">
        <v>436</v>
      </c>
      <c r="M5062">
        <v>0</v>
      </c>
      <c r="N5062">
        <v>398</v>
      </c>
      <c r="O5062">
        <v>0</v>
      </c>
      <c r="P5062" t="s">
        <v>53</v>
      </c>
      <c r="Q5062" t="s">
        <v>52</v>
      </c>
      <c r="R5062" t="s">
        <v>69</v>
      </c>
      <c r="S5062" t="s">
        <v>68</v>
      </c>
    </row>
    <row r="5063" spans="1:19" x14ac:dyDescent="0.2">
      <c r="A5063">
        <v>2019</v>
      </c>
      <c r="B5063">
        <v>1</v>
      </c>
      <c r="C5063" t="s">
        <v>142</v>
      </c>
      <c r="D5063" t="s">
        <v>122</v>
      </c>
      <c r="E5063" t="s">
        <v>122</v>
      </c>
      <c r="F5063" t="s">
        <v>10</v>
      </c>
      <c r="G5063" t="s">
        <v>96</v>
      </c>
      <c r="H5063" s="11">
        <v>45177</v>
      </c>
      <c r="I5063" t="s">
        <v>132</v>
      </c>
      <c r="J5063">
        <v>30</v>
      </c>
      <c r="K5063">
        <v>27</v>
      </c>
      <c r="L5063">
        <v>349</v>
      </c>
      <c r="M5063">
        <v>1</v>
      </c>
      <c r="N5063">
        <v>343</v>
      </c>
      <c r="O5063">
        <v>3</v>
      </c>
      <c r="P5063" t="s">
        <v>18</v>
      </c>
      <c r="Q5063" t="s">
        <v>17</v>
      </c>
      <c r="R5063" t="s">
        <v>63</v>
      </c>
      <c r="S5063" t="s">
        <v>72</v>
      </c>
    </row>
    <row r="5064" spans="1:19" x14ac:dyDescent="0.2">
      <c r="A5064">
        <v>2019</v>
      </c>
      <c r="B5064">
        <v>1</v>
      </c>
      <c r="C5064" t="s">
        <v>133</v>
      </c>
      <c r="D5064" t="s">
        <v>119</v>
      </c>
      <c r="E5064" t="s">
        <v>119</v>
      </c>
      <c r="F5064" t="s">
        <v>10</v>
      </c>
      <c r="G5064" t="s">
        <v>96</v>
      </c>
      <c r="H5064" s="11">
        <v>45177</v>
      </c>
      <c r="I5064" t="s">
        <v>132</v>
      </c>
      <c r="J5064">
        <v>17</v>
      </c>
      <c r="K5064">
        <v>16</v>
      </c>
      <c r="L5064">
        <v>370</v>
      </c>
      <c r="M5064">
        <v>4</v>
      </c>
      <c r="N5064">
        <v>223</v>
      </c>
      <c r="O5064">
        <v>1</v>
      </c>
      <c r="P5064" t="s">
        <v>49</v>
      </c>
      <c r="Q5064" t="s">
        <v>47</v>
      </c>
      <c r="R5064" t="s">
        <v>16</v>
      </c>
      <c r="S5064" t="s">
        <v>15</v>
      </c>
    </row>
    <row r="5065" spans="1:19" x14ac:dyDescent="0.2">
      <c r="A5065">
        <v>2019</v>
      </c>
      <c r="B5065">
        <v>1</v>
      </c>
      <c r="C5065" t="s">
        <v>128</v>
      </c>
      <c r="D5065" t="s">
        <v>97</v>
      </c>
      <c r="E5065" t="s">
        <v>97</v>
      </c>
      <c r="F5065" t="s">
        <v>10</v>
      </c>
      <c r="G5065" t="s">
        <v>96</v>
      </c>
      <c r="H5065" s="11">
        <v>45177</v>
      </c>
      <c r="I5065" t="s">
        <v>132</v>
      </c>
      <c r="J5065">
        <v>40</v>
      </c>
      <c r="K5065">
        <v>26</v>
      </c>
      <c r="L5065">
        <v>491</v>
      </c>
      <c r="M5065">
        <v>0</v>
      </c>
      <c r="N5065">
        <v>428</v>
      </c>
      <c r="O5065">
        <v>2</v>
      </c>
      <c r="P5065" t="s">
        <v>36</v>
      </c>
      <c r="Q5065" t="s">
        <v>35</v>
      </c>
      <c r="R5065" t="s">
        <v>38</v>
      </c>
      <c r="S5065" t="s">
        <v>37</v>
      </c>
    </row>
    <row r="5066" spans="1:19" x14ac:dyDescent="0.2">
      <c r="A5066">
        <v>2019</v>
      </c>
      <c r="B5066">
        <v>1</v>
      </c>
      <c r="C5066" t="s">
        <v>137</v>
      </c>
      <c r="D5066" t="s">
        <v>110</v>
      </c>
      <c r="E5066" t="s">
        <v>110</v>
      </c>
      <c r="F5066" t="s">
        <v>10</v>
      </c>
      <c r="G5066" t="s">
        <v>96</v>
      </c>
      <c r="H5066" s="11">
        <v>45177</v>
      </c>
      <c r="I5066" t="s">
        <v>132</v>
      </c>
      <c r="J5066">
        <v>59</v>
      </c>
      <c r="K5066">
        <v>10</v>
      </c>
      <c r="L5066">
        <v>643</v>
      </c>
      <c r="M5066">
        <v>0</v>
      </c>
      <c r="N5066">
        <v>200</v>
      </c>
      <c r="O5066">
        <v>3</v>
      </c>
      <c r="P5066" t="s">
        <v>40</v>
      </c>
      <c r="Q5066" t="s">
        <v>39</v>
      </c>
      <c r="R5066" t="s">
        <v>14</v>
      </c>
      <c r="S5066" t="s">
        <v>13</v>
      </c>
    </row>
    <row r="5067" spans="1:19" x14ac:dyDescent="0.2">
      <c r="A5067">
        <v>2019</v>
      </c>
      <c r="B5067">
        <v>1</v>
      </c>
      <c r="C5067" t="s">
        <v>141</v>
      </c>
      <c r="D5067" t="s">
        <v>129</v>
      </c>
      <c r="E5067" t="s">
        <v>141</v>
      </c>
      <c r="F5067" t="s">
        <v>10</v>
      </c>
      <c r="G5067" t="s">
        <v>96</v>
      </c>
      <c r="H5067" s="11">
        <v>45177</v>
      </c>
      <c r="I5067" t="s">
        <v>144</v>
      </c>
      <c r="J5067">
        <v>30</v>
      </c>
      <c r="K5067">
        <v>24</v>
      </c>
      <c r="L5067">
        <v>435</v>
      </c>
      <c r="M5067">
        <v>2</v>
      </c>
      <c r="N5067">
        <v>376</v>
      </c>
      <c r="O5067">
        <v>0</v>
      </c>
      <c r="P5067" t="s">
        <v>57</v>
      </c>
      <c r="Q5067" t="s">
        <v>72</v>
      </c>
      <c r="R5067" t="s">
        <v>34</v>
      </c>
      <c r="S5067" t="s">
        <v>33</v>
      </c>
    </row>
    <row r="5068" spans="1:19" x14ac:dyDescent="0.2">
      <c r="A5068">
        <v>2019</v>
      </c>
      <c r="B5068">
        <v>1</v>
      </c>
      <c r="C5068" t="s">
        <v>105</v>
      </c>
      <c r="D5068" t="s">
        <v>134</v>
      </c>
      <c r="E5068" t="s">
        <v>105</v>
      </c>
      <c r="F5068" t="s">
        <v>10</v>
      </c>
      <c r="G5068" t="s">
        <v>96</v>
      </c>
      <c r="H5068" s="11">
        <v>45177</v>
      </c>
      <c r="I5068" t="s">
        <v>144</v>
      </c>
      <c r="J5068">
        <v>21</v>
      </c>
      <c r="K5068">
        <v>20</v>
      </c>
      <c r="L5068">
        <v>232</v>
      </c>
      <c r="M5068">
        <v>1</v>
      </c>
      <c r="N5068">
        <v>429</v>
      </c>
      <c r="O5068">
        <v>3</v>
      </c>
      <c r="P5068" t="s">
        <v>61</v>
      </c>
      <c r="Q5068" t="s">
        <v>60</v>
      </c>
      <c r="R5068" t="s">
        <v>22</v>
      </c>
      <c r="S5068" t="s">
        <v>21</v>
      </c>
    </row>
    <row r="5069" spans="1:19" x14ac:dyDescent="0.2">
      <c r="A5069">
        <v>2019</v>
      </c>
      <c r="B5069">
        <v>1</v>
      </c>
      <c r="C5069" t="s">
        <v>125</v>
      </c>
      <c r="D5069" t="s">
        <v>127</v>
      </c>
      <c r="E5069" t="s">
        <v>125</v>
      </c>
      <c r="F5069" t="s">
        <v>10</v>
      </c>
      <c r="G5069" t="s">
        <v>96</v>
      </c>
      <c r="H5069" s="11">
        <v>45177</v>
      </c>
      <c r="I5069" t="s">
        <v>121</v>
      </c>
      <c r="J5069">
        <v>35</v>
      </c>
      <c r="K5069">
        <v>17</v>
      </c>
      <c r="L5069">
        <v>494</v>
      </c>
      <c r="M5069">
        <v>0</v>
      </c>
      <c r="N5069">
        <v>470</v>
      </c>
      <c r="O5069">
        <v>2</v>
      </c>
      <c r="P5069" t="s">
        <v>26</v>
      </c>
      <c r="Q5069" t="s">
        <v>25</v>
      </c>
      <c r="R5069" t="s">
        <v>48</v>
      </c>
      <c r="S5069" t="s">
        <v>47</v>
      </c>
    </row>
    <row r="5070" spans="1:19" x14ac:dyDescent="0.2">
      <c r="A5070">
        <v>2019</v>
      </c>
      <c r="B5070">
        <v>1</v>
      </c>
      <c r="C5070" t="s">
        <v>123</v>
      </c>
      <c r="D5070" t="s">
        <v>140</v>
      </c>
      <c r="E5070" t="s">
        <v>140</v>
      </c>
      <c r="F5070" t="s">
        <v>123</v>
      </c>
      <c r="G5070" t="s">
        <v>96</v>
      </c>
      <c r="H5070" s="11">
        <v>45177</v>
      </c>
      <c r="I5070" t="s">
        <v>121</v>
      </c>
      <c r="J5070">
        <v>27</v>
      </c>
      <c r="K5070">
        <v>27</v>
      </c>
      <c r="L5070">
        <v>477</v>
      </c>
      <c r="M5070">
        <v>2</v>
      </c>
      <c r="N5070">
        <v>387</v>
      </c>
      <c r="O5070">
        <v>1</v>
      </c>
      <c r="P5070" t="s">
        <v>9</v>
      </c>
      <c r="Q5070" t="s">
        <v>8</v>
      </c>
      <c r="R5070" t="s">
        <v>30</v>
      </c>
      <c r="S5070" t="s">
        <v>29</v>
      </c>
    </row>
    <row r="5071" spans="1:19" x14ac:dyDescent="0.2">
      <c r="A5071">
        <v>2019</v>
      </c>
      <c r="B5071">
        <v>1</v>
      </c>
      <c r="C5071" t="s">
        <v>139</v>
      </c>
      <c r="D5071" t="s">
        <v>98</v>
      </c>
      <c r="E5071" t="s">
        <v>98</v>
      </c>
      <c r="F5071" t="s">
        <v>10</v>
      </c>
      <c r="G5071" t="s">
        <v>96</v>
      </c>
      <c r="H5071" s="11">
        <v>45177</v>
      </c>
      <c r="I5071" t="s">
        <v>121</v>
      </c>
      <c r="J5071">
        <v>31</v>
      </c>
      <c r="K5071">
        <v>17</v>
      </c>
      <c r="L5071">
        <v>256</v>
      </c>
      <c r="M5071">
        <v>2</v>
      </c>
      <c r="N5071">
        <v>295</v>
      </c>
      <c r="O5071">
        <v>4</v>
      </c>
      <c r="P5071" t="s">
        <v>65</v>
      </c>
      <c r="Q5071" t="s">
        <v>64</v>
      </c>
      <c r="R5071" t="s">
        <v>59</v>
      </c>
      <c r="S5071" t="s">
        <v>58</v>
      </c>
    </row>
    <row r="5072" spans="1:19" x14ac:dyDescent="0.2">
      <c r="A5072">
        <v>2019</v>
      </c>
      <c r="B5072">
        <v>1</v>
      </c>
      <c r="C5072" t="s">
        <v>118</v>
      </c>
      <c r="D5072" t="s">
        <v>124</v>
      </c>
      <c r="E5072" t="s">
        <v>118</v>
      </c>
      <c r="F5072" t="s">
        <v>10</v>
      </c>
      <c r="G5072" t="s">
        <v>96</v>
      </c>
      <c r="H5072" s="11">
        <v>45177</v>
      </c>
      <c r="I5072" t="s">
        <v>120</v>
      </c>
      <c r="J5072">
        <v>33</v>
      </c>
      <c r="K5072">
        <v>3</v>
      </c>
      <c r="L5072">
        <v>465</v>
      </c>
      <c r="M5072">
        <v>0</v>
      </c>
      <c r="N5072">
        <v>308</v>
      </c>
      <c r="O5072">
        <v>1</v>
      </c>
      <c r="P5072" t="s">
        <v>44</v>
      </c>
      <c r="Q5072" t="s">
        <v>43</v>
      </c>
      <c r="R5072" t="s">
        <v>55</v>
      </c>
      <c r="S5072" t="s">
        <v>54</v>
      </c>
    </row>
    <row r="5073" spans="1:19" x14ac:dyDescent="0.2">
      <c r="A5073">
        <v>2019</v>
      </c>
      <c r="B5073">
        <v>1</v>
      </c>
      <c r="C5073" t="s">
        <v>117</v>
      </c>
      <c r="D5073" t="s">
        <v>107</v>
      </c>
      <c r="E5073" t="s">
        <v>117</v>
      </c>
      <c r="F5073" t="s">
        <v>10</v>
      </c>
      <c r="G5073" t="s">
        <v>143</v>
      </c>
      <c r="H5073" s="11">
        <v>45178</v>
      </c>
      <c r="I5073" t="s">
        <v>150</v>
      </c>
      <c r="J5073">
        <v>30</v>
      </c>
      <c r="K5073">
        <v>28</v>
      </c>
      <c r="L5073">
        <v>510</v>
      </c>
      <c r="M5073">
        <v>1</v>
      </c>
      <c r="N5073">
        <v>414</v>
      </c>
      <c r="O5073">
        <v>1</v>
      </c>
      <c r="P5073" t="s">
        <v>46</v>
      </c>
      <c r="Q5073" t="s">
        <v>45</v>
      </c>
      <c r="R5073" t="s">
        <v>71</v>
      </c>
      <c r="S5073" t="s">
        <v>70</v>
      </c>
    </row>
    <row r="5074" spans="1:19" x14ac:dyDescent="0.2">
      <c r="A5074">
        <v>2019</v>
      </c>
      <c r="B5074">
        <v>1</v>
      </c>
      <c r="C5074" t="s">
        <v>131</v>
      </c>
      <c r="D5074" t="s">
        <v>130</v>
      </c>
      <c r="E5074" t="s">
        <v>131</v>
      </c>
      <c r="F5074" t="s">
        <v>10</v>
      </c>
      <c r="G5074" t="s">
        <v>143</v>
      </c>
      <c r="H5074" s="11">
        <v>45178</v>
      </c>
      <c r="I5074" t="s">
        <v>149</v>
      </c>
      <c r="J5074">
        <v>24</v>
      </c>
      <c r="K5074">
        <v>16</v>
      </c>
      <c r="L5074">
        <v>357</v>
      </c>
      <c r="M5074">
        <v>0</v>
      </c>
      <c r="N5074">
        <v>344</v>
      </c>
      <c r="O5074">
        <v>0</v>
      </c>
      <c r="P5074" t="s">
        <v>51</v>
      </c>
      <c r="Q5074" t="s">
        <v>50</v>
      </c>
      <c r="R5074" t="s">
        <v>28</v>
      </c>
      <c r="S5074" t="s">
        <v>27</v>
      </c>
    </row>
    <row r="5075" spans="1:19" x14ac:dyDescent="0.2">
      <c r="A5075">
        <v>2019</v>
      </c>
      <c r="B5075">
        <v>2</v>
      </c>
      <c r="C5075" t="s">
        <v>142</v>
      </c>
      <c r="D5075" t="s">
        <v>139</v>
      </c>
      <c r="E5075" t="s">
        <v>139</v>
      </c>
      <c r="F5075" t="s">
        <v>10</v>
      </c>
      <c r="G5075" t="s">
        <v>146</v>
      </c>
      <c r="H5075" s="11">
        <v>45181</v>
      </c>
      <c r="I5075" t="s">
        <v>120</v>
      </c>
      <c r="J5075">
        <v>20</v>
      </c>
      <c r="K5075">
        <v>14</v>
      </c>
      <c r="L5075">
        <v>289</v>
      </c>
      <c r="M5075">
        <v>0</v>
      </c>
      <c r="N5075">
        <v>352</v>
      </c>
      <c r="O5075">
        <v>1</v>
      </c>
      <c r="P5075" t="s">
        <v>18</v>
      </c>
      <c r="Q5075" t="s">
        <v>17</v>
      </c>
      <c r="R5075" t="s">
        <v>65</v>
      </c>
      <c r="S5075" t="s">
        <v>64</v>
      </c>
    </row>
    <row r="5076" spans="1:19" x14ac:dyDescent="0.2">
      <c r="A5076">
        <v>2019</v>
      </c>
      <c r="B5076">
        <v>2</v>
      </c>
      <c r="C5076" t="s">
        <v>104</v>
      </c>
      <c r="D5076" t="s">
        <v>129</v>
      </c>
      <c r="E5076" t="s">
        <v>129</v>
      </c>
      <c r="F5076" t="s">
        <v>10</v>
      </c>
      <c r="G5076" t="s">
        <v>96</v>
      </c>
      <c r="H5076" s="11">
        <v>45184</v>
      </c>
      <c r="I5076" t="s">
        <v>132</v>
      </c>
      <c r="J5076">
        <v>19</v>
      </c>
      <c r="K5076">
        <v>17</v>
      </c>
      <c r="L5076">
        <v>288</v>
      </c>
      <c r="M5076">
        <v>2</v>
      </c>
      <c r="N5076">
        <v>243</v>
      </c>
      <c r="O5076">
        <v>0</v>
      </c>
      <c r="P5076" t="s">
        <v>67</v>
      </c>
      <c r="Q5076" t="s">
        <v>66</v>
      </c>
      <c r="R5076" t="s">
        <v>34</v>
      </c>
      <c r="S5076" t="s">
        <v>33</v>
      </c>
    </row>
    <row r="5077" spans="1:19" x14ac:dyDescent="0.2">
      <c r="A5077">
        <v>2019</v>
      </c>
      <c r="B5077">
        <v>2</v>
      </c>
      <c r="C5077" t="s">
        <v>134</v>
      </c>
      <c r="D5077" t="s">
        <v>98</v>
      </c>
      <c r="E5077" t="s">
        <v>98</v>
      </c>
      <c r="F5077" t="s">
        <v>10</v>
      </c>
      <c r="G5077" t="s">
        <v>96</v>
      </c>
      <c r="H5077" s="11">
        <v>45184</v>
      </c>
      <c r="I5077" t="s">
        <v>132</v>
      </c>
      <c r="J5077">
        <v>41</v>
      </c>
      <c r="K5077">
        <v>17</v>
      </c>
      <c r="L5077">
        <v>571</v>
      </c>
      <c r="M5077">
        <v>1</v>
      </c>
      <c r="N5077">
        <v>316</v>
      </c>
      <c r="O5077">
        <v>1</v>
      </c>
      <c r="P5077" t="s">
        <v>22</v>
      </c>
      <c r="Q5077" t="s">
        <v>21</v>
      </c>
      <c r="R5077" t="s">
        <v>59</v>
      </c>
      <c r="S5077" t="s">
        <v>58</v>
      </c>
    </row>
    <row r="5078" spans="1:19" x14ac:dyDescent="0.2">
      <c r="A5078">
        <v>2019</v>
      </c>
      <c r="B5078">
        <v>2</v>
      </c>
      <c r="C5078" t="s">
        <v>137</v>
      </c>
      <c r="D5078" t="s">
        <v>118</v>
      </c>
      <c r="E5078" t="s">
        <v>118</v>
      </c>
      <c r="F5078" t="s">
        <v>10</v>
      </c>
      <c r="G5078" t="s">
        <v>96</v>
      </c>
      <c r="H5078" s="11">
        <v>45184</v>
      </c>
      <c r="I5078" t="s">
        <v>132</v>
      </c>
      <c r="J5078">
        <v>43</v>
      </c>
      <c r="K5078">
        <v>0</v>
      </c>
      <c r="L5078">
        <v>379</v>
      </c>
      <c r="M5078">
        <v>1</v>
      </c>
      <c r="N5078">
        <v>184</v>
      </c>
      <c r="O5078">
        <v>4</v>
      </c>
      <c r="P5078" t="s">
        <v>40</v>
      </c>
      <c r="Q5078" t="s">
        <v>39</v>
      </c>
      <c r="R5078" t="s">
        <v>44</v>
      </c>
      <c r="S5078" t="s">
        <v>43</v>
      </c>
    </row>
    <row r="5079" spans="1:19" x14ac:dyDescent="0.2">
      <c r="A5079">
        <v>2019</v>
      </c>
      <c r="B5079">
        <v>2</v>
      </c>
      <c r="C5079" t="s">
        <v>124</v>
      </c>
      <c r="D5079" t="s">
        <v>105</v>
      </c>
      <c r="E5079" t="s">
        <v>105</v>
      </c>
      <c r="F5079" t="s">
        <v>10</v>
      </c>
      <c r="G5079" t="s">
        <v>96</v>
      </c>
      <c r="H5079" s="11">
        <v>45184</v>
      </c>
      <c r="I5079" t="s">
        <v>132</v>
      </c>
      <c r="J5079">
        <v>28</v>
      </c>
      <c r="K5079">
        <v>26</v>
      </c>
      <c r="L5079">
        <v>425</v>
      </c>
      <c r="M5079">
        <v>2</v>
      </c>
      <c r="N5079">
        <v>261</v>
      </c>
      <c r="O5079">
        <v>1</v>
      </c>
      <c r="P5079" t="s">
        <v>55</v>
      </c>
      <c r="Q5079" t="s">
        <v>54</v>
      </c>
      <c r="R5079" t="s">
        <v>61</v>
      </c>
      <c r="S5079" t="s">
        <v>60</v>
      </c>
    </row>
    <row r="5080" spans="1:19" x14ac:dyDescent="0.2">
      <c r="A5080">
        <v>2019</v>
      </c>
      <c r="B5080">
        <v>2</v>
      </c>
      <c r="C5080" t="s">
        <v>126</v>
      </c>
      <c r="D5080" t="s">
        <v>125</v>
      </c>
      <c r="E5080" t="s">
        <v>125</v>
      </c>
      <c r="F5080" t="s">
        <v>10</v>
      </c>
      <c r="G5080" t="s">
        <v>96</v>
      </c>
      <c r="H5080" s="11">
        <v>45184</v>
      </c>
      <c r="I5080" t="s">
        <v>132</v>
      </c>
      <c r="J5080">
        <v>31</v>
      </c>
      <c r="K5080">
        <v>21</v>
      </c>
      <c r="L5080">
        <v>474</v>
      </c>
      <c r="M5080">
        <v>1</v>
      </c>
      <c r="N5080">
        <v>255</v>
      </c>
      <c r="O5080">
        <v>0</v>
      </c>
      <c r="P5080" t="s">
        <v>69</v>
      </c>
      <c r="Q5080" t="s">
        <v>68</v>
      </c>
      <c r="R5080" t="s">
        <v>26</v>
      </c>
      <c r="S5080" t="s">
        <v>25</v>
      </c>
    </row>
    <row r="5081" spans="1:19" x14ac:dyDescent="0.2">
      <c r="A5081">
        <v>2019</v>
      </c>
      <c r="B5081">
        <v>2</v>
      </c>
      <c r="C5081" t="s">
        <v>140</v>
      </c>
      <c r="D5081" t="s">
        <v>141</v>
      </c>
      <c r="E5081" t="s">
        <v>140</v>
      </c>
      <c r="F5081" t="s">
        <v>10</v>
      </c>
      <c r="G5081" t="s">
        <v>96</v>
      </c>
      <c r="H5081" s="11">
        <v>45184</v>
      </c>
      <c r="I5081" t="s">
        <v>132</v>
      </c>
      <c r="J5081">
        <v>13</v>
      </c>
      <c r="K5081">
        <v>10</v>
      </c>
      <c r="L5081">
        <v>339</v>
      </c>
      <c r="M5081">
        <v>2</v>
      </c>
      <c r="N5081">
        <v>424</v>
      </c>
      <c r="O5081">
        <v>2</v>
      </c>
      <c r="P5081" t="s">
        <v>30</v>
      </c>
      <c r="Q5081" t="s">
        <v>29</v>
      </c>
      <c r="R5081" t="s">
        <v>57</v>
      </c>
      <c r="S5081" t="s">
        <v>72</v>
      </c>
    </row>
    <row r="5082" spans="1:19" x14ac:dyDescent="0.2">
      <c r="A5082">
        <v>2019</v>
      </c>
      <c r="B5082">
        <v>2</v>
      </c>
      <c r="C5082" t="s">
        <v>101</v>
      </c>
      <c r="D5082" t="s">
        <v>112</v>
      </c>
      <c r="E5082" t="s">
        <v>101</v>
      </c>
      <c r="F5082" t="s">
        <v>10</v>
      </c>
      <c r="G5082" t="s">
        <v>96</v>
      </c>
      <c r="H5082" s="11">
        <v>45184</v>
      </c>
      <c r="I5082" t="s">
        <v>132</v>
      </c>
      <c r="J5082">
        <v>21</v>
      </c>
      <c r="K5082">
        <v>16</v>
      </c>
      <c r="L5082">
        <v>335</v>
      </c>
      <c r="M5082">
        <v>2</v>
      </c>
      <c r="N5082">
        <v>421</v>
      </c>
      <c r="O5082">
        <v>4</v>
      </c>
      <c r="P5082" t="s">
        <v>32</v>
      </c>
      <c r="Q5082" t="s">
        <v>31</v>
      </c>
      <c r="R5082" t="s">
        <v>42</v>
      </c>
      <c r="S5082" t="s">
        <v>41</v>
      </c>
    </row>
    <row r="5083" spans="1:19" x14ac:dyDescent="0.2">
      <c r="A5083">
        <v>2019</v>
      </c>
      <c r="B5083">
        <v>2</v>
      </c>
      <c r="C5083" t="s">
        <v>107</v>
      </c>
      <c r="D5083" t="s">
        <v>128</v>
      </c>
      <c r="E5083" t="s">
        <v>107</v>
      </c>
      <c r="F5083" t="s">
        <v>10</v>
      </c>
      <c r="G5083" t="s">
        <v>96</v>
      </c>
      <c r="H5083" s="11">
        <v>45184</v>
      </c>
      <c r="I5083" t="s">
        <v>132</v>
      </c>
      <c r="J5083">
        <v>13</v>
      </c>
      <c r="K5083">
        <v>12</v>
      </c>
      <c r="L5083">
        <v>263</v>
      </c>
      <c r="M5083">
        <v>0</v>
      </c>
      <c r="N5083">
        <v>281</v>
      </c>
      <c r="O5083">
        <v>1</v>
      </c>
      <c r="P5083" t="s">
        <v>71</v>
      </c>
      <c r="Q5083" t="s">
        <v>70</v>
      </c>
      <c r="R5083" t="s">
        <v>36</v>
      </c>
      <c r="S5083" t="s">
        <v>35</v>
      </c>
    </row>
    <row r="5084" spans="1:19" x14ac:dyDescent="0.2">
      <c r="A5084">
        <v>2019</v>
      </c>
      <c r="B5084">
        <v>2</v>
      </c>
      <c r="C5084" t="s">
        <v>127</v>
      </c>
      <c r="D5084" t="s">
        <v>119</v>
      </c>
      <c r="E5084" t="s">
        <v>119</v>
      </c>
      <c r="F5084" t="s">
        <v>10</v>
      </c>
      <c r="G5084" t="s">
        <v>96</v>
      </c>
      <c r="H5084" s="11">
        <v>45184</v>
      </c>
      <c r="I5084" t="s">
        <v>132</v>
      </c>
      <c r="J5084">
        <v>28</v>
      </c>
      <c r="K5084">
        <v>14</v>
      </c>
      <c r="L5084">
        <v>388</v>
      </c>
      <c r="M5084">
        <v>0</v>
      </c>
      <c r="N5084">
        <v>370</v>
      </c>
      <c r="O5084">
        <v>2</v>
      </c>
      <c r="P5084" t="s">
        <v>48</v>
      </c>
      <c r="Q5084" t="s">
        <v>47</v>
      </c>
      <c r="R5084" t="s">
        <v>16</v>
      </c>
      <c r="S5084" t="s">
        <v>15</v>
      </c>
    </row>
    <row r="5085" spans="1:19" x14ac:dyDescent="0.2">
      <c r="A5085">
        <v>2019</v>
      </c>
      <c r="B5085">
        <v>2</v>
      </c>
      <c r="C5085" t="s">
        <v>110</v>
      </c>
      <c r="D5085" t="s">
        <v>123</v>
      </c>
      <c r="E5085" t="s">
        <v>110</v>
      </c>
      <c r="F5085" t="s">
        <v>10</v>
      </c>
      <c r="G5085" t="s">
        <v>96</v>
      </c>
      <c r="H5085" s="11">
        <v>45184</v>
      </c>
      <c r="I5085" t="s">
        <v>132</v>
      </c>
      <c r="J5085">
        <v>23</v>
      </c>
      <c r="K5085">
        <v>17</v>
      </c>
      <c r="L5085">
        <v>440</v>
      </c>
      <c r="M5085">
        <v>0</v>
      </c>
      <c r="N5085">
        <v>349</v>
      </c>
      <c r="O5085">
        <v>0</v>
      </c>
      <c r="P5085" t="s">
        <v>14</v>
      </c>
      <c r="Q5085" t="s">
        <v>13</v>
      </c>
      <c r="R5085" t="s">
        <v>9</v>
      </c>
      <c r="S5085" t="s">
        <v>8</v>
      </c>
    </row>
    <row r="5086" spans="1:19" x14ac:dyDescent="0.2">
      <c r="A5086">
        <v>2019</v>
      </c>
      <c r="B5086">
        <v>2</v>
      </c>
      <c r="C5086" t="s">
        <v>131</v>
      </c>
      <c r="D5086" t="s">
        <v>97</v>
      </c>
      <c r="E5086" t="s">
        <v>97</v>
      </c>
      <c r="F5086" t="s">
        <v>10</v>
      </c>
      <c r="G5086" t="s">
        <v>96</v>
      </c>
      <c r="H5086" s="11">
        <v>45184</v>
      </c>
      <c r="I5086" t="s">
        <v>144</v>
      </c>
      <c r="J5086">
        <v>28</v>
      </c>
      <c r="K5086">
        <v>10</v>
      </c>
      <c r="L5086">
        <v>467</v>
      </c>
      <c r="M5086">
        <v>1</v>
      </c>
      <c r="N5086">
        <v>307</v>
      </c>
      <c r="O5086">
        <v>2</v>
      </c>
      <c r="P5086" t="s">
        <v>51</v>
      </c>
      <c r="Q5086" t="s">
        <v>50</v>
      </c>
      <c r="R5086" t="s">
        <v>38</v>
      </c>
      <c r="S5086" t="s">
        <v>37</v>
      </c>
    </row>
    <row r="5087" spans="1:19" x14ac:dyDescent="0.2">
      <c r="A5087">
        <v>2019</v>
      </c>
      <c r="B5087">
        <v>2</v>
      </c>
      <c r="C5087" t="s">
        <v>122</v>
      </c>
      <c r="D5087" t="s">
        <v>117</v>
      </c>
      <c r="E5087" t="s">
        <v>122</v>
      </c>
      <c r="F5087" t="s">
        <v>10</v>
      </c>
      <c r="G5087" t="s">
        <v>96</v>
      </c>
      <c r="H5087" s="11">
        <v>45184</v>
      </c>
      <c r="I5087" t="s">
        <v>121</v>
      </c>
      <c r="J5087">
        <v>27</v>
      </c>
      <c r="K5087">
        <v>9</v>
      </c>
      <c r="L5087">
        <v>380</v>
      </c>
      <c r="M5087">
        <v>1</v>
      </c>
      <c r="N5087">
        <v>244</v>
      </c>
      <c r="O5087">
        <v>1</v>
      </c>
      <c r="P5087" t="s">
        <v>63</v>
      </c>
      <c r="Q5087" t="s">
        <v>72</v>
      </c>
      <c r="R5087" t="s">
        <v>46</v>
      </c>
      <c r="S5087" t="s">
        <v>45</v>
      </c>
    </row>
    <row r="5088" spans="1:19" x14ac:dyDescent="0.2">
      <c r="A5088">
        <v>2019</v>
      </c>
      <c r="B5088">
        <v>2</v>
      </c>
      <c r="C5088" t="s">
        <v>130</v>
      </c>
      <c r="D5088" t="s">
        <v>136</v>
      </c>
      <c r="E5088" t="s">
        <v>136</v>
      </c>
      <c r="F5088" t="s">
        <v>10</v>
      </c>
      <c r="G5088" t="s">
        <v>96</v>
      </c>
      <c r="H5088" s="11">
        <v>45184</v>
      </c>
      <c r="I5088" t="s">
        <v>121</v>
      </c>
      <c r="J5088">
        <v>16</v>
      </c>
      <c r="K5088">
        <v>14</v>
      </c>
      <c r="L5088">
        <v>273</v>
      </c>
      <c r="M5088">
        <v>0</v>
      </c>
      <c r="N5088">
        <v>372</v>
      </c>
      <c r="O5088">
        <v>1</v>
      </c>
      <c r="P5088" t="s">
        <v>28</v>
      </c>
      <c r="Q5088" t="s">
        <v>27</v>
      </c>
      <c r="R5088" t="s">
        <v>20</v>
      </c>
      <c r="S5088" t="s">
        <v>19</v>
      </c>
    </row>
    <row r="5089" spans="1:19" x14ac:dyDescent="0.2">
      <c r="A5089">
        <v>2019</v>
      </c>
      <c r="B5089">
        <v>2</v>
      </c>
      <c r="C5089" t="s">
        <v>138</v>
      </c>
      <c r="D5089" t="s">
        <v>114</v>
      </c>
      <c r="E5089" t="s">
        <v>138</v>
      </c>
      <c r="F5089" t="s">
        <v>10</v>
      </c>
      <c r="G5089" t="s">
        <v>96</v>
      </c>
      <c r="H5089" s="11">
        <v>45184</v>
      </c>
      <c r="I5089" t="s">
        <v>120</v>
      </c>
      <c r="J5089">
        <v>24</v>
      </c>
      <c r="K5089">
        <v>20</v>
      </c>
      <c r="L5089">
        <v>367</v>
      </c>
      <c r="M5089">
        <v>3</v>
      </c>
      <c r="N5089">
        <v>286</v>
      </c>
      <c r="O5089">
        <v>3</v>
      </c>
      <c r="P5089" t="s">
        <v>12</v>
      </c>
      <c r="Q5089" t="s">
        <v>11</v>
      </c>
      <c r="R5089" t="s">
        <v>53</v>
      </c>
      <c r="S5089" t="s">
        <v>52</v>
      </c>
    </row>
    <row r="5090" spans="1:19" x14ac:dyDescent="0.2">
      <c r="A5090">
        <v>2019</v>
      </c>
      <c r="B5090">
        <v>2</v>
      </c>
      <c r="C5090" t="s">
        <v>133</v>
      </c>
      <c r="D5090" t="s">
        <v>135</v>
      </c>
      <c r="E5090" t="s">
        <v>135</v>
      </c>
      <c r="F5090" t="s">
        <v>10</v>
      </c>
      <c r="G5090" t="s">
        <v>143</v>
      </c>
      <c r="H5090" s="11">
        <v>45185</v>
      </c>
      <c r="I5090" t="s">
        <v>108</v>
      </c>
      <c r="J5090">
        <v>23</v>
      </c>
      <c r="K5090">
        <v>3</v>
      </c>
      <c r="L5090">
        <v>375</v>
      </c>
      <c r="M5090">
        <v>1</v>
      </c>
      <c r="N5090">
        <v>262</v>
      </c>
      <c r="O5090">
        <v>1</v>
      </c>
      <c r="P5090" t="s">
        <v>49</v>
      </c>
      <c r="Q5090" t="s">
        <v>47</v>
      </c>
      <c r="R5090" t="s">
        <v>24</v>
      </c>
      <c r="S5090" t="s">
        <v>23</v>
      </c>
    </row>
    <row r="5091" spans="1:19" x14ac:dyDescent="0.2">
      <c r="A5091">
        <v>2019</v>
      </c>
      <c r="B5091">
        <v>3</v>
      </c>
      <c r="C5091" t="s">
        <v>128</v>
      </c>
      <c r="D5091" t="s">
        <v>104</v>
      </c>
      <c r="E5091" t="s">
        <v>128</v>
      </c>
      <c r="F5091" t="s">
        <v>10</v>
      </c>
      <c r="G5091" t="s">
        <v>146</v>
      </c>
      <c r="H5091" s="11">
        <v>45188</v>
      </c>
      <c r="I5091" t="s">
        <v>120</v>
      </c>
      <c r="J5091">
        <v>20</v>
      </c>
      <c r="K5091">
        <v>7</v>
      </c>
      <c r="L5091">
        <v>292</v>
      </c>
      <c r="M5091">
        <v>0</v>
      </c>
      <c r="N5091">
        <v>340</v>
      </c>
      <c r="O5091">
        <v>1</v>
      </c>
      <c r="P5091" t="s">
        <v>36</v>
      </c>
      <c r="Q5091" t="s">
        <v>35</v>
      </c>
      <c r="R5091" t="s">
        <v>67</v>
      </c>
      <c r="S5091" t="s">
        <v>66</v>
      </c>
    </row>
    <row r="5092" spans="1:19" x14ac:dyDescent="0.2">
      <c r="A5092">
        <v>2019</v>
      </c>
      <c r="B5092">
        <v>3</v>
      </c>
      <c r="C5092" t="s">
        <v>118</v>
      </c>
      <c r="D5092" t="s">
        <v>133</v>
      </c>
      <c r="E5092" t="s">
        <v>118</v>
      </c>
      <c r="F5092" t="s">
        <v>10</v>
      </c>
      <c r="G5092" t="s">
        <v>96</v>
      </c>
      <c r="H5092" s="11">
        <v>45191</v>
      </c>
      <c r="I5092" t="s">
        <v>132</v>
      </c>
      <c r="J5092">
        <v>30</v>
      </c>
      <c r="K5092">
        <v>14</v>
      </c>
      <c r="L5092">
        <v>381</v>
      </c>
      <c r="M5092">
        <v>2</v>
      </c>
      <c r="N5092">
        <v>105</v>
      </c>
      <c r="O5092">
        <v>1</v>
      </c>
      <c r="P5092" t="s">
        <v>44</v>
      </c>
      <c r="Q5092" t="s">
        <v>43</v>
      </c>
      <c r="R5092" t="s">
        <v>49</v>
      </c>
      <c r="S5092" t="s">
        <v>47</v>
      </c>
    </row>
    <row r="5093" spans="1:19" x14ac:dyDescent="0.2">
      <c r="A5093">
        <v>2019</v>
      </c>
      <c r="B5093">
        <v>3</v>
      </c>
      <c r="C5093" t="s">
        <v>119</v>
      </c>
      <c r="D5093" t="s">
        <v>134</v>
      </c>
      <c r="E5093" t="s">
        <v>119</v>
      </c>
      <c r="F5093" t="s">
        <v>10</v>
      </c>
      <c r="G5093" t="s">
        <v>96</v>
      </c>
      <c r="H5093" s="11">
        <v>45191</v>
      </c>
      <c r="I5093" t="s">
        <v>132</v>
      </c>
      <c r="J5093">
        <v>21</v>
      </c>
      <c r="K5093">
        <v>17</v>
      </c>
      <c r="L5093">
        <v>416</v>
      </c>
      <c r="M5093">
        <v>2</v>
      </c>
      <c r="N5093">
        <v>306</v>
      </c>
      <c r="O5093">
        <v>4</v>
      </c>
      <c r="P5093" t="s">
        <v>16</v>
      </c>
      <c r="Q5093" t="s">
        <v>15</v>
      </c>
      <c r="R5093" t="s">
        <v>22</v>
      </c>
      <c r="S5093" t="s">
        <v>21</v>
      </c>
    </row>
    <row r="5094" spans="1:19" x14ac:dyDescent="0.2">
      <c r="A5094">
        <v>2019</v>
      </c>
      <c r="B5094">
        <v>3</v>
      </c>
      <c r="C5094" t="s">
        <v>101</v>
      </c>
      <c r="D5094" t="s">
        <v>130</v>
      </c>
      <c r="E5094" t="s">
        <v>101</v>
      </c>
      <c r="F5094" t="s">
        <v>10</v>
      </c>
      <c r="G5094" t="s">
        <v>96</v>
      </c>
      <c r="H5094" s="11">
        <v>45191</v>
      </c>
      <c r="I5094" t="s">
        <v>132</v>
      </c>
      <c r="J5094">
        <v>27</v>
      </c>
      <c r="K5094">
        <v>16</v>
      </c>
      <c r="L5094">
        <v>312</v>
      </c>
      <c r="M5094">
        <v>0</v>
      </c>
      <c r="N5094">
        <v>310</v>
      </c>
      <c r="O5094">
        <v>3</v>
      </c>
      <c r="P5094" t="s">
        <v>32</v>
      </c>
      <c r="Q5094" t="s">
        <v>31</v>
      </c>
      <c r="R5094" t="s">
        <v>28</v>
      </c>
      <c r="S5094" t="s">
        <v>27</v>
      </c>
    </row>
    <row r="5095" spans="1:19" x14ac:dyDescent="0.2">
      <c r="A5095">
        <v>2019</v>
      </c>
      <c r="B5095">
        <v>3</v>
      </c>
      <c r="C5095" t="s">
        <v>97</v>
      </c>
      <c r="D5095" t="s">
        <v>110</v>
      </c>
      <c r="E5095" t="s">
        <v>97</v>
      </c>
      <c r="F5095" t="s">
        <v>10</v>
      </c>
      <c r="G5095" t="s">
        <v>96</v>
      </c>
      <c r="H5095" s="11">
        <v>45191</v>
      </c>
      <c r="I5095" t="s">
        <v>132</v>
      </c>
      <c r="J5095">
        <v>33</v>
      </c>
      <c r="K5095">
        <v>28</v>
      </c>
      <c r="L5095">
        <v>503</v>
      </c>
      <c r="M5095">
        <v>0</v>
      </c>
      <c r="N5095">
        <v>452</v>
      </c>
      <c r="O5095">
        <v>0</v>
      </c>
      <c r="P5095" t="s">
        <v>38</v>
      </c>
      <c r="Q5095" t="s">
        <v>37</v>
      </c>
      <c r="R5095" t="s">
        <v>14</v>
      </c>
      <c r="S5095" t="s">
        <v>13</v>
      </c>
    </row>
    <row r="5096" spans="1:19" x14ac:dyDescent="0.2">
      <c r="A5096">
        <v>2019</v>
      </c>
      <c r="B5096">
        <v>3</v>
      </c>
      <c r="C5096" t="s">
        <v>125</v>
      </c>
      <c r="D5096" t="s">
        <v>137</v>
      </c>
      <c r="E5096" t="s">
        <v>125</v>
      </c>
      <c r="F5096" t="s">
        <v>10</v>
      </c>
      <c r="G5096" t="s">
        <v>96</v>
      </c>
      <c r="H5096" s="11">
        <v>45191</v>
      </c>
      <c r="I5096" t="s">
        <v>132</v>
      </c>
      <c r="J5096">
        <v>31</v>
      </c>
      <c r="K5096">
        <v>6</v>
      </c>
      <c r="L5096">
        <v>476</v>
      </c>
      <c r="M5096">
        <v>1</v>
      </c>
      <c r="N5096">
        <v>283</v>
      </c>
      <c r="O5096">
        <v>1</v>
      </c>
      <c r="P5096" t="s">
        <v>26</v>
      </c>
      <c r="Q5096" t="s">
        <v>25</v>
      </c>
      <c r="R5096" t="s">
        <v>40</v>
      </c>
      <c r="S5096" t="s">
        <v>39</v>
      </c>
    </row>
    <row r="5097" spans="1:19" x14ac:dyDescent="0.2">
      <c r="A5097">
        <v>2019</v>
      </c>
      <c r="B5097">
        <v>3</v>
      </c>
      <c r="C5097" t="s">
        <v>114</v>
      </c>
      <c r="D5097" t="s">
        <v>140</v>
      </c>
      <c r="E5097" t="s">
        <v>140</v>
      </c>
      <c r="F5097" t="s">
        <v>10</v>
      </c>
      <c r="G5097" t="s">
        <v>96</v>
      </c>
      <c r="H5097" s="11">
        <v>45191</v>
      </c>
      <c r="I5097" t="s">
        <v>132</v>
      </c>
      <c r="J5097">
        <v>27</v>
      </c>
      <c r="K5097">
        <v>24</v>
      </c>
      <c r="L5097">
        <v>287</v>
      </c>
      <c r="M5097">
        <v>0</v>
      </c>
      <c r="N5097">
        <v>373</v>
      </c>
      <c r="O5097">
        <v>2</v>
      </c>
      <c r="P5097" t="s">
        <v>53</v>
      </c>
      <c r="Q5097" t="s">
        <v>52</v>
      </c>
      <c r="R5097" t="s">
        <v>30</v>
      </c>
      <c r="S5097" t="s">
        <v>29</v>
      </c>
    </row>
    <row r="5098" spans="1:19" x14ac:dyDescent="0.2">
      <c r="A5098">
        <v>2019</v>
      </c>
      <c r="B5098">
        <v>3</v>
      </c>
      <c r="C5098" t="s">
        <v>129</v>
      </c>
      <c r="D5098" t="s">
        <v>138</v>
      </c>
      <c r="E5098" t="s">
        <v>129</v>
      </c>
      <c r="F5098" t="s">
        <v>10</v>
      </c>
      <c r="G5098" t="s">
        <v>96</v>
      </c>
      <c r="H5098" s="11">
        <v>45191</v>
      </c>
      <c r="I5098" t="s">
        <v>132</v>
      </c>
      <c r="J5098">
        <v>27</v>
      </c>
      <c r="K5098">
        <v>24</v>
      </c>
      <c r="L5098">
        <v>379</v>
      </c>
      <c r="M5098">
        <v>0</v>
      </c>
      <c r="N5098">
        <v>397</v>
      </c>
      <c r="O5098">
        <v>1</v>
      </c>
      <c r="P5098" t="s">
        <v>34</v>
      </c>
      <c r="Q5098" t="s">
        <v>33</v>
      </c>
      <c r="R5098" t="s">
        <v>12</v>
      </c>
      <c r="S5098" t="s">
        <v>11</v>
      </c>
    </row>
    <row r="5099" spans="1:19" x14ac:dyDescent="0.2">
      <c r="A5099">
        <v>2019</v>
      </c>
      <c r="B5099">
        <v>3</v>
      </c>
      <c r="C5099" t="s">
        <v>112</v>
      </c>
      <c r="D5099" t="s">
        <v>131</v>
      </c>
      <c r="E5099" t="s">
        <v>112</v>
      </c>
      <c r="F5099" t="s">
        <v>10</v>
      </c>
      <c r="G5099" t="s">
        <v>96</v>
      </c>
      <c r="H5099" s="11">
        <v>45191</v>
      </c>
      <c r="I5099" t="s">
        <v>132</v>
      </c>
      <c r="J5099">
        <v>34</v>
      </c>
      <c r="K5099">
        <v>14</v>
      </c>
      <c r="L5099">
        <v>385</v>
      </c>
      <c r="M5099">
        <v>0</v>
      </c>
      <c r="N5099">
        <v>302</v>
      </c>
      <c r="O5099">
        <v>1</v>
      </c>
      <c r="P5099" t="s">
        <v>42</v>
      </c>
      <c r="Q5099" t="s">
        <v>41</v>
      </c>
      <c r="R5099" t="s">
        <v>51</v>
      </c>
      <c r="S5099" t="s">
        <v>50</v>
      </c>
    </row>
    <row r="5100" spans="1:19" x14ac:dyDescent="0.2">
      <c r="A5100">
        <v>2019</v>
      </c>
      <c r="B5100">
        <v>3</v>
      </c>
      <c r="C5100" t="s">
        <v>123</v>
      </c>
      <c r="D5100" t="s">
        <v>142</v>
      </c>
      <c r="E5100" t="s">
        <v>142</v>
      </c>
      <c r="F5100" t="s">
        <v>10</v>
      </c>
      <c r="G5100" t="s">
        <v>96</v>
      </c>
      <c r="H5100" s="11">
        <v>45191</v>
      </c>
      <c r="I5100" t="s">
        <v>144</v>
      </c>
      <c r="J5100">
        <v>38</v>
      </c>
      <c r="K5100">
        <v>20</v>
      </c>
      <c r="L5100">
        <v>413</v>
      </c>
      <c r="M5100">
        <v>1</v>
      </c>
      <c r="N5100">
        <v>248</v>
      </c>
      <c r="O5100">
        <v>2</v>
      </c>
      <c r="P5100" t="s">
        <v>9</v>
      </c>
      <c r="Q5100" t="s">
        <v>8</v>
      </c>
      <c r="R5100" t="s">
        <v>18</v>
      </c>
      <c r="S5100" t="s">
        <v>17</v>
      </c>
    </row>
    <row r="5101" spans="1:19" x14ac:dyDescent="0.2">
      <c r="A5101">
        <v>2019</v>
      </c>
      <c r="B5101">
        <v>3</v>
      </c>
      <c r="C5101" t="s">
        <v>139</v>
      </c>
      <c r="D5101" t="s">
        <v>127</v>
      </c>
      <c r="E5101" t="s">
        <v>127</v>
      </c>
      <c r="F5101" t="s">
        <v>10</v>
      </c>
      <c r="G5101" t="s">
        <v>96</v>
      </c>
      <c r="H5101" s="11">
        <v>45191</v>
      </c>
      <c r="I5101" t="s">
        <v>144</v>
      </c>
      <c r="J5101">
        <v>32</v>
      </c>
      <c r="K5101">
        <v>31</v>
      </c>
      <c r="L5101">
        <v>384</v>
      </c>
      <c r="M5101">
        <v>2</v>
      </c>
      <c r="N5101">
        <v>499</v>
      </c>
      <c r="O5101">
        <v>1</v>
      </c>
      <c r="P5101" t="s">
        <v>65</v>
      </c>
      <c r="Q5101" t="s">
        <v>64</v>
      </c>
      <c r="R5101" t="s">
        <v>48</v>
      </c>
      <c r="S5101" t="s">
        <v>47</v>
      </c>
    </row>
    <row r="5102" spans="1:19" x14ac:dyDescent="0.2">
      <c r="A5102">
        <v>2019</v>
      </c>
      <c r="B5102">
        <v>3</v>
      </c>
      <c r="C5102" t="s">
        <v>141</v>
      </c>
      <c r="D5102" t="s">
        <v>107</v>
      </c>
      <c r="E5102" t="s">
        <v>107</v>
      </c>
      <c r="F5102" t="s">
        <v>10</v>
      </c>
      <c r="G5102" t="s">
        <v>96</v>
      </c>
      <c r="H5102" s="11">
        <v>45191</v>
      </c>
      <c r="I5102" t="s">
        <v>121</v>
      </c>
      <c r="J5102">
        <v>27</v>
      </c>
      <c r="K5102">
        <v>20</v>
      </c>
      <c r="L5102">
        <v>376</v>
      </c>
      <c r="M5102">
        <v>1</v>
      </c>
      <c r="N5102">
        <v>366</v>
      </c>
      <c r="O5102">
        <v>1</v>
      </c>
      <c r="P5102" t="s">
        <v>57</v>
      </c>
      <c r="Q5102" t="s">
        <v>72</v>
      </c>
      <c r="R5102" t="s">
        <v>71</v>
      </c>
      <c r="S5102" t="s">
        <v>70</v>
      </c>
    </row>
    <row r="5103" spans="1:19" x14ac:dyDescent="0.2">
      <c r="A5103">
        <v>2019</v>
      </c>
      <c r="B5103">
        <v>3</v>
      </c>
      <c r="C5103" t="s">
        <v>105</v>
      </c>
      <c r="D5103" t="s">
        <v>117</v>
      </c>
      <c r="E5103" t="s">
        <v>117</v>
      </c>
      <c r="F5103" t="s">
        <v>10</v>
      </c>
      <c r="G5103" t="s">
        <v>96</v>
      </c>
      <c r="H5103" s="11">
        <v>45191</v>
      </c>
      <c r="I5103" t="s">
        <v>121</v>
      </c>
      <c r="J5103">
        <v>33</v>
      </c>
      <c r="K5103">
        <v>27</v>
      </c>
      <c r="L5103">
        <v>265</v>
      </c>
      <c r="M5103">
        <v>1</v>
      </c>
      <c r="N5103">
        <v>514</v>
      </c>
      <c r="O5103">
        <v>1</v>
      </c>
      <c r="P5103" t="s">
        <v>61</v>
      </c>
      <c r="Q5103" t="s">
        <v>60</v>
      </c>
      <c r="R5103" t="s">
        <v>46</v>
      </c>
      <c r="S5103" t="s">
        <v>45</v>
      </c>
    </row>
    <row r="5104" spans="1:19" x14ac:dyDescent="0.2">
      <c r="A5104">
        <v>2019</v>
      </c>
      <c r="B5104">
        <v>3</v>
      </c>
      <c r="C5104" t="s">
        <v>98</v>
      </c>
      <c r="D5104" t="s">
        <v>124</v>
      </c>
      <c r="E5104" t="s">
        <v>98</v>
      </c>
      <c r="F5104" t="s">
        <v>10</v>
      </c>
      <c r="G5104" t="s">
        <v>96</v>
      </c>
      <c r="H5104" s="11">
        <v>45191</v>
      </c>
      <c r="I5104" t="s">
        <v>121</v>
      </c>
      <c r="J5104">
        <v>24</v>
      </c>
      <c r="K5104">
        <v>20</v>
      </c>
      <c r="L5104">
        <v>436</v>
      </c>
      <c r="M5104">
        <v>5</v>
      </c>
      <c r="N5104">
        <v>239</v>
      </c>
      <c r="O5104">
        <v>2</v>
      </c>
      <c r="P5104" t="s">
        <v>59</v>
      </c>
      <c r="Q5104" t="s">
        <v>58</v>
      </c>
      <c r="R5104" t="s">
        <v>55</v>
      </c>
      <c r="S5104" t="s">
        <v>54</v>
      </c>
    </row>
    <row r="5105" spans="1:19" x14ac:dyDescent="0.2">
      <c r="A5105">
        <v>2019</v>
      </c>
      <c r="B5105">
        <v>3</v>
      </c>
      <c r="C5105" t="s">
        <v>135</v>
      </c>
      <c r="D5105" t="s">
        <v>122</v>
      </c>
      <c r="E5105" t="s">
        <v>122</v>
      </c>
      <c r="F5105" t="s">
        <v>10</v>
      </c>
      <c r="G5105" t="s">
        <v>96</v>
      </c>
      <c r="H5105" s="11">
        <v>45191</v>
      </c>
      <c r="I5105" t="s">
        <v>120</v>
      </c>
      <c r="J5105">
        <v>20</v>
      </c>
      <c r="K5105">
        <v>13</v>
      </c>
      <c r="L5105">
        <v>344</v>
      </c>
      <c r="M5105">
        <v>3</v>
      </c>
      <c r="N5105">
        <v>270</v>
      </c>
      <c r="O5105">
        <v>1</v>
      </c>
      <c r="P5105" t="s">
        <v>24</v>
      </c>
      <c r="Q5105" t="s">
        <v>23</v>
      </c>
      <c r="R5105" t="s">
        <v>63</v>
      </c>
      <c r="S5105" t="s">
        <v>72</v>
      </c>
    </row>
    <row r="5106" spans="1:19" x14ac:dyDescent="0.2">
      <c r="A5106">
        <v>2019</v>
      </c>
      <c r="B5106">
        <v>3</v>
      </c>
      <c r="C5106" t="s">
        <v>126</v>
      </c>
      <c r="D5106" t="s">
        <v>136</v>
      </c>
      <c r="E5106" t="s">
        <v>136</v>
      </c>
      <c r="F5106" t="s">
        <v>10</v>
      </c>
      <c r="G5106" t="s">
        <v>143</v>
      </c>
      <c r="H5106" s="11">
        <v>45192</v>
      </c>
      <c r="I5106" t="s">
        <v>108</v>
      </c>
      <c r="J5106">
        <v>31</v>
      </c>
      <c r="K5106">
        <v>15</v>
      </c>
      <c r="L5106">
        <v>298</v>
      </c>
      <c r="M5106">
        <v>1</v>
      </c>
      <c r="N5106">
        <v>356</v>
      </c>
      <c r="O5106">
        <v>5</v>
      </c>
      <c r="P5106" t="s">
        <v>69</v>
      </c>
      <c r="Q5106" t="s">
        <v>68</v>
      </c>
      <c r="R5106" t="s">
        <v>20</v>
      </c>
      <c r="S5106" t="s">
        <v>19</v>
      </c>
    </row>
    <row r="5107" spans="1:19" x14ac:dyDescent="0.2">
      <c r="A5107">
        <v>2019</v>
      </c>
      <c r="B5107">
        <v>4</v>
      </c>
      <c r="C5107" t="s">
        <v>101</v>
      </c>
      <c r="D5107" t="s">
        <v>114</v>
      </c>
      <c r="E5107" t="s">
        <v>114</v>
      </c>
      <c r="F5107" t="s">
        <v>10</v>
      </c>
      <c r="G5107" t="s">
        <v>146</v>
      </c>
      <c r="H5107" s="11">
        <v>45195</v>
      </c>
      <c r="I5107" t="s">
        <v>120</v>
      </c>
      <c r="J5107">
        <v>34</v>
      </c>
      <c r="K5107">
        <v>27</v>
      </c>
      <c r="L5107">
        <v>336</v>
      </c>
      <c r="M5107">
        <v>0</v>
      </c>
      <c r="N5107">
        <v>491</v>
      </c>
      <c r="O5107">
        <v>2</v>
      </c>
      <c r="P5107" t="s">
        <v>32</v>
      </c>
      <c r="Q5107" t="s">
        <v>31</v>
      </c>
      <c r="R5107" t="s">
        <v>53</v>
      </c>
      <c r="S5107" t="s">
        <v>52</v>
      </c>
    </row>
    <row r="5108" spans="1:19" x14ac:dyDescent="0.2">
      <c r="A5108">
        <v>2019</v>
      </c>
      <c r="B5108">
        <v>4</v>
      </c>
      <c r="C5108" t="s">
        <v>107</v>
      </c>
      <c r="D5108" t="s">
        <v>142</v>
      </c>
      <c r="E5108" t="s">
        <v>142</v>
      </c>
      <c r="F5108" t="s">
        <v>10</v>
      </c>
      <c r="G5108" t="s">
        <v>96</v>
      </c>
      <c r="H5108" s="11">
        <v>45198</v>
      </c>
      <c r="I5108" t="s">
        <v>132</v>
      </c>
      <c r="J5108">
        <v>16</v>
      </c>
      <c r="K5108">
        <v>10</v>
      </c>
      <c r="L5108">
        <v>297</v>
      </c>
      <c r="M5108">
        <v>3</v>
      </c>
      <c r="N5108">
        <v>264</v>
      </c>
      <c r="O5108">
        <v>2</v>
      </c>
      <c r="P5108" t="s">
        <v>71</v>
      </c>
      <c r="Q5108" t="s">
        <v>70</v>
      </c>
      <c r="R5108" t="s">
        <v>18</v>
      </c>
      <c r="S5108" t="s">
        <v>17</v>
      </c>
    </row>
    <row r="5109" spans="1:19" x14ac:dyDescent="0.2">
      <c r="A5109">
        <v>2019</v>
      </c>
      <c r="B5109">
        <v>4</v>
      </c>
      <c r="C5109" t="s">
        <v>127</v>
      </c>
      <c r="D5109" t="s">
        <v>126</v>
      </c>
      <c r="E5109" t="s">
        <v>127</v>
      </c>
      <c r="F5109" t="s">
        <v>10</v>
      </c>
      <c r="G5109" t="s">
        <v>96</v>
      </c>
      <c r="H5109" s="11">
        <v>45198</v>
      </c>
      <c r="I5109" t="s">
        <v>132</v>
      </c>
      <c r="J5109">
        <v>24</v>
      </c>
      <c r="K5109">
        <v>3</v>
      </c>
      <c r="L5109">
        <v>389</v>
      </c>
      <c r="M5109">
        <v>4</v>
      </c>
      <c r="N5109">
        <v>176</v>
      </c>
      <c r="O5109">
        <v>4</v>
      </c>
      <c r="P5109" t="s">
        <v>48</v>
      </c>
      <c r="Q5109" t="s">
        <v>47</v>
      </c>
      <c r="R5109" t="s">
        <v>69</v>
      </c>
      <c r="S5109" t="s">
        <v>68</v>
      </c>
    </row>
    <row r="5110" spans="1:19" x14ac:dyDescent="0.2">
      <c r="A5110">
        <v>2019</v>
      </c>
      <c r="B5110">
        <v>4</v>
      </c>
      <c r="C5110" t="s">
        <v>129</v>
      </c>
      <c r="D5110" t="s">
        <v>131</v>
      </c>
      <c r="E5110" t="s">
        <v>131</v>
      </c>
      <c r="F5110" t="s">
        <v>10</v>
      </c>
      <c r="G5110" t="s">
        <v>96</v>
      </c>
      <c r="H5110" s="11">
        <v>45198</v>
      </c>
      <c r="I5110" t="s">
        <v>132</v>
      </c>
      <c r="J5110">
        <v>31</v>
      </c>
      <c r="K5110">
        <v>24</v>
      </c>
      <c r="L5110">
        <v>377</v>
      </c>
      <c r="M5110">
        <v>1</v>
      </c>
      <c r="N5110">
        <v>346</v>
      </c>
      <c r="O5110">
        <v>2</v>
      </c>
      <c r="P5110" t="s">
        <v>34</v>
      </c>
      <c r="Q5110" t="s">
        <v>33</v>
      </c>
      <c r="R5110" t="s">
        <v>51</v>
      </c>
      <c r="S5110" t="s">
        <v>50</v>
      </c>
    </row>
    <row r="5111" spans="1:19" x14ac:dyDescent="0.2">
      <c r="A5111">
        <v>2019</v>
      </c>
      <c r="B5111">
        <v>4</v>
      </c>
      <c r="C5111" t="s">
        <v>119</v>
      </c>
      <c r="D5111" t="s">
        <v>118</v>
      </c>
      <c r="E5111" t="s">
        <v>118</v>
      </c>
      <c r="F5111" t="s">
        <v>10</v>
      </c>
      <c r="G5111" t="s">
        <v>96</v>
      </c>
      <c r="H5111" s="11">
        <v>45198</v>
      </c>
      <c r="I5111" t="s">
        <v>132</v>
      </c>
      <c r="J5111">
        <v>16</v>
      </c>
      <c r="K5111">
        <v>10</v>
      </c>
      <c r="L5111">
        <v>224</v>
      </c>
      <c r="M5111">
        <v>1</v>
      </c>
      <c r="N5111">
        <v>375</v>
      </c>
      <c r="O5111">
        <v>4</v>
      </c>
      <c r="P5111" t="s">
        <v>16</v>
      </c>
      <c r="Q5111" t="s">
        <v>15</v>
      </c>
      <c r="R5111" t="s">
        <v>44</v>
      </c>
      <c r="S5111" t="s">
        <v>43</v>
      </c>
    </row>
    <row r="5112" spans="1:19" x14ac:dyDescent="0.2">
      <c r="A5112">
        <v>2019</v>
      </c>
      <c r="B5112">
        <v>4</v>
      </c>
      <c r="C5112" t="s">
        <v>137</v>
      </c>
      <c r="D5112" t="s">
        <v>141</v>
      </c>
      <c r="E5112" t="s">
        <v>141</v>
      </c>
      <c r="F5112" t="s">
        <v>10</v>
      </c>
      <c r="G5112" t="s">
        <v>96</v>
      </c>
      <c r="H5112" s="11">
        <v>45198</v>
      </c>
      <c r="I5112" t="s">
        <v>132</v>
      </c>
      <c r="J5112">
        <v>30</v>
      </c>
      <c r="K5112">
        <v>10</v>
      </c>
      <c r="L5112">
        <v>390</v>
      </c>
      <c r="M5112">
        <v>0</v>
      </c>
      <c r="N5112">
        <v>233</v>
      </c>
      <c r="O5112">
        <v>1</v>
      </c>
      <c r="P5112" t="s">
        <v>40</v>
      </c>
      <c r="Q5112" t="s">
        <v>39</v>
      </c>
      <c r="R5112" t="s">
        <v>57</v>
      </c>
      <c r="S5112" t="s">
        <v>72</v>
      </c>
    </row>
    <row r="5113" spans="1:19" x14ac:dyDescent="0.2">
      <c r="A5113">
        <v>2019</v>
      </c>
      <c r="B5113">
        <v>4</v>
      </c>
      <c r="C5113" t="s">
        <v>110</v>
      </c>
      <c r="D5113" t="s">
        <v>135</v>
      </c>
      <c r="E5113" t="s">
        <v>135</v>
      </c>
      <c r="F5113" t="s">
        <v>10</v>
      </c>
      <c r="G5113" t="s">
        <v>96</v>
      </c>
      <c r="H5113" s="11">
        <v>45198</v>
      </c>
      <c r="I5113" t="s">
        <v>132</v>
      </c>
      <c r="J5113">
        <v>40</v>
      </c>
      <c r="K5113">
        <v>25</v>
      </c>
      <c r="L5113">
        <v>530</v>
      </c>
      <c r="M5113">
        <v>1</v>
      </c>
      <c r="N5113">
        <v>395</v>
      </c>
      <c r="O5113">
        <v>3</v>
      </c>
      <c r="P5113" t="s">
        <v>14</v>
      </c>
      <c r="Q5113" t="s">
        <v>13</v>
      </c>
      <c r="R5113" t="s">
        <v>24</v>
      </c>
      <c r="S5113" t="s">
        <v>23</v>
      </c>
    </row>
    <row r="5114" spans="1:19" x14ac:dyDescent="0.2">
      <c r="A5114">
        <v>2019</v>
      </c>
      <c r="B5114">
        <v>4</v>
      </c>
      <c r="C5114" t="s">
        <v>140</v>
      </c>
      <c r="D5114" t="s">
        <v>97</v>
      </c>
      <c r="E5114" t="s">
        <v>97</v>
      </c>
      <c r="F5114" t="s">
        <v>10</v>
      </c>
      <c r="G5114" t="s">
        <v>96</v>
      </c>
      <c r="H5114" s="11">
        <v>45198</v>
      </c>
      <c r="I5114" t="s">
        <v>132</v>
      </c>
      <c r="J5114">
        <v>34</v>
      </c>
      <c r="K5114">
        <v>30</v>
      </c>
      <c r="L5114">
        <v>438</v>
      </c>
      <c r="M5114">
        <v>3</v>
      </c>
      <c r="N5114">
        <v>447</v>
      </c>
      <c r="O5114">
        <v>2</v>
      </c>
      <c r="P5114" t="s">
        <v>30</v>
      </c>
      <c r="Q5114" t="s">
        <v>29</v>
      </c>
      <c r="R5114" t="s">
        <v>38</v>
      </c>
      <c r="S5114" t="s">
        <v>37</v>
      </c>
    </row>
    <row r="5115" spans="1:19" x14ac:dyDescent="0.2">
      <c r="A5115">
        <v>2019</v>
      </c>
      <c r="B5115">
        <v>4</v>
      </c>
      <c r="C5115" t="s">
        <v>138</v>
      </c>
      <c r="D5115" t="s">
        <v>104</v>
      </c>
      <c r="E5115" t="s">
        <v>104</v>
      </c>
      <c r="F5115" t="s">
        <v>10</v>
      </c>
      <c r="G5115" t="s">
        <v>96</v>
      </c>
      <c r="H5115" s="11">
        <v>45198</v>
      </c>
      <c r="I5115" t="s">
        <v>132</v>
      </c>
      <c r="J5115">
        <v>24</v>
      </c>
      <c r="K5115">
        <v>10</v>
      </c>
      <c r="L5115">
        <v>365</v>
      </c>
      <c r="M5115">
        <v>0</v>
      </c>
      <c r="N5115">
        <v>422</v>
      </c>
      <c r="O5115">
        <v>1</v>
      </c>
      <c r="P5115" t="s">
        <v>12</v>
      </c>
      <c r="Q5115" t="s">
        <v>11</v>
      </c>
      <c r="R5115" t="s">
        <v>67</v>
      </c>
      <c r="S5115" t="s">
        <v>66</v>
      </c>
    </row>
    <row r="5116" spans="1:19" x14ac:dyDescent="0.2">
      <c r="A5116">
        <v>2019</v>
      </c>
      <c r="B5116">
        <v>4</v>
      </c>
      <c r="C5116" t="s">
        <v>123</v>
      </c>
      <c r="D5116" t="s">
        <v>105</v>
      </c>
      <c r="E5116" t="s">
        <v>105</v>
      </c>
      <c r="F5116" t="s">
        <v>10</v>
      </c>
      <c r="G5116" t="s">
        <v>96</v>
      </c>
      <c r="H5116" s="11">
        <v>45198</v>
      </c>
      <c r="I5116" t="s">
        <v>144</v>
      </c>
      <c r="J5116">
        <v>27</v>
      </c>
      <c r="K5116">
        <v>10</v>
      </c>
      <c r="L5116">
        <v>340</v>
      </c>
      <c r="M5116">
        <v>0</v>
      </c>
      <c r="N5116">
        <v>321</v>
      </c>
      <c r="O5116">
        <v>1</v>
      </c>
      <c r="P5116" t="s">
        <v>9</v>
      </c>
      <c r="Q5116" t="s">
        <v>8</v>
      </c>
      <c r="R5116" t="s">
        <v>61</v>
      </c>
      <c r="S5116" t="s">
        <v>60</v>
      </c>
    </row>
    <row r="5117" spans="1:19" x14ac:dyDescent="0.2">
      <c r="A5117">
        <v>2019</v>
      </c>
      <c r="B5117">
        <v>4</v>
      </c>
      <c r="C5117" t="s">
        <v>122</v>
      </c>
      <c r="D5117" t="s">
        <v>139</v>
      </c>
      <c r="E5117" t="s">
        <v>139</v>
      </c>
      <c r="F5117" t="s">
        <v>10</v>
      </c>
      <c r="G5117" t="s">
        <v>96</v>
      </c>
      <c r="H5117" s="11">
        <v>45198</v>
      </c>
      <c r="I5117" t="s">
        <v>144</v>
      </c>
      <c r="J5117">
        <v>55</v>
      </c>
      <c r="K5117">
        <v>40</v>
      </c>
      <c r="L5117">
        <v>464</v>
      </c>
      <c r="M5117">
        <v>1</v>
      </c>
      <c r="N5117">
        <v>518</v>
      </c>
      <c r="O5117">
        <v>4</v>
      </c>
      <c r="P5117" t="s">
        <v>63</v>
      </c>
      <c r="Q5117" t="s">
        <v>72</v>
      </c>
      <c r="R5117" t="s">
        <v>65</v>
      </c>
      <c r="S5117" t="s">
        <v>64</v>
      </c>
    </row>
    <row r="5118" spans="1:19" x14ac:dyDescent="0.2">
      <c r="A5118">
        <v>2019</v>
      </c>
      <c r="B5118">
        <v>4</v>
      </c>
      <c r="C5118" t="s">
        <v>136</v>
      </c>
      <c r="D5118" t="s">
        <v>112</v>
      </c>
      <c r="E5118" t="s">
        <v>136</v>
      </c>
      <c r="F5118" t="s">
        <v>10</v>
      </c>
      <c r="G5118" t="s">
        <v>96</v>
      </c>
      <c r="H5118" s="11">
        <v>45198</v>
      </c>
      <c r="I5118" t="s">
        <v>121</v>
      </c>
      <c r="J5118">
        <v>16</v>
      </c>
      <c r="K5118">
        <v>6</v>
      </c>
      <c r="L5118">
        <v>269</v>
      </c>
      <c r="M5118">
        <v>0</v>
      </c>
      <c r="N5118">
        <v>222</v>
      </c>
      <c r="O5118">
        <v>2</v>
      </c>
      <c r="P5118" t="s">
        <v>20</v>
      </c>
      <c r="Q5118" t="s">
        <v>19</v>
      </c>
      <c r="R5118" t="s">
        <v>42</v>
      </c>
      <c r="S5118" t="s">
        <v>41</v>
      </c>
    </row>
    <row r="5119" spans="1:19" x14ac:dyDescent="0.2">
      <c r="A5119">
        <v>2019</v>
      </c>
      <c r="B5119">
        <v>4</v>
      </c>
      <c r="C5119" t="s">
        <v>130</v>
      </c>
      <c r="D5119" t="s">
        <v>128</v>
      </c>
      <c r="E5119" t="s">
        <v>128</v>
      </c>
      <c r="F5119" t="s">
        <v>10</v>
      </c>
      <c r="G5119" t="s">
        <v>96</v>
      </c>
      <c r="H5119" s="11">
        <v>45198</v>
      </c>
      <c r="I5119" t="s">
        <v>121</v>
      </c>
      <c r="J5119">
        <v>26</v>
      </c>
      <c r="K5119">
        <v>24</v>
      </c>
      <c r="L5119">
        <v>455</v>
      </c>
      <c r="M5119">
        <v>0</v>
      </c>
      <c r="N5119">
        <v>371</v>
      </c>
      <c r="O5119">
        <v>1</v>
      </c>
      <c r="P5119" t="s">
        <v>28</v>
      </c>
      <c r="Q5119" t="s">
        <v>27</v>
      </c>
      <c r="R5119" t="s">
        <v>36</v>
      </c>
      <c r="S5119" t="s">
        <v>35</v>
      </c>
    </row>
    <row r="5120" spans="1:19" x14ac:dyDescent="0.2">
      <c r="A5120">
        <v>2019</v>
      </c>
      <c r="B5120">
        <v>4</v>
      </c>
      <c r="C5120" t="s">
        <v>117</v>
      </c>
      <c r="D5120" t="s">
        <v>125</v>
      </c>
      <c r="E5120" t="s">
        <v>117</v>
      </c>
      <c r="F5120" t="s">
        <v>10</v>
      </c>
      <c r="G5120" t="s">
        <v>96</v>
      </c>
      <c r="H5120" s="11">
        <v>45198</v>
      </c>
      <c r="I5120" t="s">
        <v>120</v>
      </c>
      <c r="J5120">
        <v>12</v>
      </c>
      <c r="K5120">
        <v>10</v>
      </c>
      <c r="L5120">
        <v>266</v>
      </c>
      <c r="M5120">
        <v>1</v>
      </c>
      <c r="N5120">
        <v>257</v>
      </c>
      <c r="O5120">
        <v>3</v>
      </c>
      <c r="P5120" t="s">
        <v>46</v>
      </c>
      <c r="Q5120" t="s">
        <v>45</v>
      </c>
      <c r="R5120" t="s">
        <v>26</v>
      </c>
      <c r="S5120" t="s">
        <v>25</v>
      </c>
    </row>
    <row r="5121" spans="1:19" x14ac:dyDescent="0.2">
      <c r="A5121">
        <v>2019</v>
      </c>
      <c r="B5121">
        <v>4</v>
      </c>
      <c r="C5121" t="s">
        <v>124</v>
      </c>
      <c r="D5121" t="s">
        <v>134</v>
      </c>
      <c r="E5121" t="s">
        <v>124</v>
      </c>
      <c r="F5121" t="s">
        <v>10</v>
      </c>
      <c r="G5121" t="s">
        <v>143</v>
      </c>
      <c r="H5121" s="11">
        <v>45199</v>
      </c>
      <c r="I5121" t="s">
        <v>108</v>
      </c>
      <c r="J5121">
        <v>27</v>
      </c>
      <c r="K5121">
        <v>3</v>
      </c>
      <c r="L5121">
        <v>326</v>
      </c>
      <c r="M5121">
        <v>1</v>
      </c>
      <c r="N5121">
        <v>175</v>
      </c>
      <c r="O5121">
        <v>2</v>
      </c>
      <c r="P5121" t="s">
        <v>55</v>
      </c>
      <c r="Q5121" t="s">
        <v>54</v>
      </c>
      <c r="R5121" t="s">
        <v>22</v>
      </c>
      <c r="S5121" t="s">
        <v>21</v>
      </c>
    </row>
    <row r="5122" spans="1:19" x14ac:dyDescent="0.2">
      <c r="A5122">
        <v>2019</v>
      </c>
      <c r="B5122">
        <v>5</v>
      </c>
      <c r="C5122" t="s">
        <v>105</v>
      </c>
      <c r="D5122" t="s">
        <v>122</v>
      </c>
      <c r="E5122" t="s">
        <v>105</v>
      </c>
      <c r="F5122" t="s">
        <v>10</v>
      </c>
      <c r="G5122" t="s">
        <v>146</v>
      </c>
      <c r="H5122" s="11">
        <v>45202</v>
      </c>
      <c r="I5122" t="s">
        <v>120</v>
      </c>
      <c r="J5122">
        <v>30</v>
      </c>
      <c r="K5122">
        <v>29</v>
      </c>
      <c r="L5122">
        <v>429</v>
      </c>
      <c r="M5122">
        <v>1</v>
      </c>
      <c r="N5122">
        <v>477</v>
      </c>
      <c r="O5122">
        <v>2</v>
      </c>
      <c r="P5122" t="s">
        <v>61</v>
      </c>
      <c r="Q5122" t="s">
        <v>60</v>
      </c>
      <c r="R5122" t="s">
        <v>63</v>
      </c>
      <c r="S5122" t="s">
        <v>72</v>
      </c>
    </row>
    <row r="5123" spans="1:19" x14ac:dyDescent="0.2">
      <c r="A5123">
        <v>2019</v>
      </c>
      <c r="B5123">
        <v>5</v>
      </c>
      <c r="C5123" t="s">
        <v>114</v>
      </c>
      <c r="D5123" t="s">
        <v>133</v>
      </c>
      <c r="E5123" t="s">
        <v>114</v>
      </c>
      <c r="F5123" t="s">
        <v>10</v>
      </c>
      <c r="G5123" t="s">
        <v>96</v>
      </c>
      <c r="H5123" s="11">
        <v>45205</v>
      </c>
      <c r="I5123" t="s">
        <v>132</v>
      </c>
      <c r="J5123">
        <v>31</v>
      </c>
      <c r="K5123">
        <v>6</v>
      </c>
      <c r="L5123">
        <v>265</v>
      </c>
      <c r="M5123">
        <v>1</v>
      </c>
      <c r="N5123">
        <v>128</v>
      </c>
      <c r="O5123">
        <v>3</v>
      </c>
      <c r="P5123" t="s">
        <v>53</v>
      </c>
      <c r="Q5123" t="s">
        <v>52</v>
      </c>
      <c r="R5123" t="s">
        <v>49</v>
      </c>
      <c r="S5123" t="s">
        <v>47</v>
      </c>
    </row>
    <row r="5124" spans="1:19" x14ac:dyDescent="0.2">
      <c r="A5124">
        <v>2019</v>
      </c>
      <c r="B5124">
        <v>5</v>
      </c>
      <c r="C5124" t="s">
        <v>127</v>
      </c>
      <c r="D5124" t="s">
        <v>112</v>
      </c>
      <c r="E5124" t="s">
        <v>112</v>
      </c>
      <c r="F5124" t="s">
        <v>10</v>
      </c>
      <c r="G5124" t="s">
        <v>96</v>
      </c>
      <c r="H5124" s="11">
        <v>45205</v>
      </c>
      <c r="I5124" t="s">
        <v>132</v>
      </c>
      <c r="J5124">
        <v>28</v>
      </c>
      <c r="K5124">
        <v>10</v>
      </c>
      <c r="L5124">
        <v>490</v>
      </c>
      <c r="M5124">
        <v>1</v>
      </c>
      <c r="N5124">
        <v>211</v>
      </c>
      <c r="O5124">
        <v>1</v>
      </c>
      <c r="P5124" t="s">
        <v>48</v>
      </c>
      <c r="Q5124" t="s">
        <v>47</v>
      </c>
      <c r="R5124" t="s">
        <v>42</v>
      </c>
      <c r="S5124" t="s">
        <v>41</v>
      </c>
    </row>
    <row r="5125" spans="1:19" x14ac:dyDescent="0.2">
      <c r="A5125">
        <v>2019</v>
      </c>
      <c r="B5125">
        <v>5</v>
      </c>
      <c r="C5125" t="s">
        <v>107</v>
      </c>
      <c r="D5125" t="s">
        <v>138</v>
      </c>
      <c r="E5125" t="s">
        <v>107</v>
      </c>
      <c r="F5125" t="s">
        <v>10</v>
      </c>
      <c r="G5125" t="s">
        <v>96</v>
      </c>
      <c r="H5125" s="11">
        <v>45205</v>
      </c>
      <c r="I5125" t="s">
        <v>132</v>
      </c>
      <c r="J5125">
        <v>53</v>
      </c>
      <c r="K5125">
        <v>32</v>
      </c>
      <c r="L5125">
        <v>592</v>
      </c>
      <c r="M5125">
        <v>1</v>
      </c>
      <c r="N5125">
        <v>373</v>
      </c>
      <c r="O5125">
        <v>1</v>
      </c>
      <c r="P5125" t="s">
        <v>71</v>
      </c>
      <c r="Q5125" t="s">
        <v>70</v>
      </c>
      <c r="R5125" t="s">
        <v>12</v>
      </c>
      <c r="S5125" t="s">
        <v>11</v>
      </c>
    </row>
    <row r="5126" spans="1:19" x14ac:dyDescent="0.2">
      <c r="A5126">
        <v>2019</v>
      </c>
      <c r="B5126">
        <v>5</v>
      </c>
      <c r="C5126" t="s">
        <v>126</v>
      </c>
      <c r="D5126" t="s">
        <v>118</v>
      </c>
      <c r="E5126" t="s">
        <v>118</v>
      </c>
      <c r="F5126" t="s">
        <v>10</v>
      </c>
      <c r="G5126" t="s">
        <v>96</v>
      </c>
      <c r="H5126" s="11">
        <v>45205</v>
      </c>
      <c r="I5126" t="s">
        <v>132</v>
      </c>
      <c r="J5126">
        <v>33</v>
      </c>
      <c r="K5126">
        <v>7</v>
      </c>
      <c r="L5126">
        <v>442</v>
      </c>
      <c r="M5126">
        <v>1</v>
      </c>
      <c r="N5126">
        <v>223</v>
      </c>
      <c r="O5126">
        <v>2</v>
      </c>
      <c r="P5126" t="s">
        <v>69</v>
      </c>
      <c r="Q5126" t="s">
        <v>68</v>
      </c>
      <c r="R5126" t="s">
        <v>44</v>
      </c>
      <c r="S5126" t="s">
        <v>43</v>
      </c>
    </row>
    <row r="5127" spans="1:19" x14ac:dyDescent="0.2">
      <c r="A5127">
        <v>2019</v>
      </c>
      <c r="B5127">
        <v>5</v>
      </c>
      <c r="C5127" t="s">
        <v>131</v>
      </c>
      <c r="D5127" t="s">
        <v>136</v>
      </c>
      <c r="E5127" t="s">
        <v>131</v>
      </c>
      <c r="F5127" t="s">
        <v>10</v>
      </c>
      <c r="G5127" t="s">
        <v>96</v>
      </c>
      <c r="H5127" s="11">
        <v>45205</v>
      </c>
      <c r="I5127" t="s">
        <v>132</v>
      </c>
      <c r="J5127">
        <v>24</v>
      </c>
      <c r="K5127">
        <v>21</v>
      </c>
      <c r="L5127">
        <v>398</v>
      </c>
      <c r="M5127">
        <v>2</v>
      </c>
      <c r="N5127">
        <v>236</v>
      </c>
      <c r="O5127">
        <v>2</v>
      </c>
      <c r="P5127" t="s">
        <v>51</v>
      </c>
      <c r="Q5127" t="s">
        <v>50</v>
      </c>
      <c r="R5127" t="s">
        <v>20</v>
      </c>
      <c r="S5127" t="s">
        <v>19</v>
      </c>
    </row>
    <row r="5128" spans="1:19" x14ac:dyDescent="0.2">
      <c r="A5128">
        <v>2019</v>
      </c>
      <c r="B5128">
        <v>5</v>
      </c>
      <c r="C5128" t="s">
        <v>142</v>
      </c>
      <c r="D5128" t="s">
        <v>128</v>
      </c>
      <c r="E5128" t="s">
        <v>142</v>
      </c>
      <c r="F5128" t="s">
        <v>10</v>
      </c>
      <c r="G5128" t="s">
        <v>96</v>
      </c>
      <c r="H5128" s="11">
        <v>45205</v>
      </c>
      <c r="I5128" t="s">
        <v>132</v>
      </c>
      <c r="J5128">
        <v>34</v>
      </c>
      <c r="K5128">
        <v>27</v>
      </c>
      <c r="L5128">
        <v>445</v>
      </c>
      <c r="M5128">
        <v>0</v>
      </c>
      <c r="N5128">
        <v>507</v>
      </c>
      <c r="O5128">
        <v>3</v>
      </c>
      <c r="P5128" t="s">
        <v>18</v>
      </c>
      <c r="Q5128" t="s">
        <v>17</v>
      </c>
      <c r="R5128" t="s">
        <v>36</v>
      </c>
      <c r="S5128" t="s">
        <v>35</v>
      </c>
    </row>
    <row r="5129" spans="1:19" x14ac:dyDescent="0.2">
      <c r="A5129">
        <v>2019</v>
      </c>
      <c r="B5129">
        <v>5</v>
      </c>
      <c r="C5129" t="s">
        <v>117</v>
      </c>
      <c r="D5129" t="s">
        <v>139</v>
      </c>
      <c r="E5129" t="s">
        <v>117</v>
      </c>
      <c r="F5129" t="s">
        <v>10</v>
      </c>
      <c r="G5129" t="s">
        <v>96</v>
      </c>
      <c r="H5129" s="11">
        <v>45205</v>
      </c>
      <c r="I5129" t="s">
        <v>132</v>
      </c>
      <c r="J5129">
        <v>31</v>
      </c>
      <c r="K5129">
        <v>24</v>
      </c>
      <c r="L5129">
        <v>457</v>
      </c>
      <c r="M5129">
        <v>1</v>
      </c>
      <c r="N5129">
        <v>252</v>
      </c>
      <c r="O5129">
        <v>0</v>
      </c>
      <c r="P5129" t="s">
        <v>46</v>
      </c>
      <c r="Q5129" t="s">
        <v>45</v>
      </c>
      <c r="R5129" t="s">
        <v>65</v>
      </c>
      <c r="S5129" t="s">
        <v>64</v>
      </c>
    </row>
    <row r="5130" spans="1:19" x14ac:dyDescent="0.2">
      <c r="A5130">
        <v>2019</v>
      </c>
      <c r="B5130">
        <v>5</v>
      </c>
      <c r="C5130" t="s">
        <v>134</v>
      </c>
      <c r="D5130" t="s">
        <v>123</v>
      </c>
      <c r="E5130" t="s">
        <v>123</v>
      </c>
      <c r="F5130" t="s">
        <v>10</v>
      </c>
      <c r="G5130" t="s">
        <v>96</v>
      </c>
      <c r="H5130" s="11">
        <v>45205</v>
      </c>
      <c r="I5130" t="s">
        <v>132</v>
      </c>
      <c r="J5130">
        <v>26</v>
      </c>
      <c r="K5130">
        <v>23</v>
      </c>
      <c r="L5130">
        <v>514</v>
      </c>
      <c r="M5130">
        <v>0</v>
      </c>
      <c r="N5130">
        <v>370</v>
      </c>
      <c r="O5130">
        <v>0</v>
      </c>
      <c r="P5130" t="s">
        <v>22</v>
      </c>
      <c r="Q5130" t="s">
        <v>21</v>
      </c>
      <c r="R5130" t="s">
        <v>9</v>
      </c>
      <c r="S5130" t="s">
        <v>8</v>
      </c>
    </row>
    <row r="5131" spans="1:19" x14ac:dyDescent="0.2">
      <c r="A5131">
        <v>2019</v>
      </c>
      <c r="B5131">
        <v>5</v>
      </c>
      <c r="C5131" t="s">
        <v>104</v>
      </c>
      <c r="D5131" t="s">
        <v>119</v>
      </c>
      <c r="E5131" t="s">
        <v>119</v>
      </c>
      <c r="F5131" t="s">
        <v>10</v>
      </c>
      <c r="G5131" t="s">
        <v>96</v>
      </c>
      <c r="H5131" s="11">
        <v>45205</v>
      </c>
      <c r="I5131" t="s">
        <v>132</v>
      </c>
      <c r="J5131">
        <v>14</v>
      </c>
      <c r="K5131">
        <v>7</v>
      </c>
      <c r="L5131">
        <v>313</v>
      </c>
      <c r="M5131">
        <v>1</v>
      </c>
      <c r="N5131">
        <v>252</v>
      </c>
      <c r="O5131">
        <v>0</v>
      </c>
      <c r="P5131" t="s">
        <v>67</v>
      </c>
      <c r="Q5131" t="s">
        <v>66</v>
      </c>
      <c r="R5131" t="s">
        <v>16</v>
      </c>
      <c r="S5131" t="s">
        <v>15</v>
      </c>
    </row>
    <row r="5132" spans="1:19" x14ac:dyDescent="0.2">
      <c r="A5132">
        <v>2019</v>
      </c>
      <c r="B5132">
        <v>5</v>
      </c>
      <c r="C5132" t="s">
        <v>124</v>
      </c>
      <c r="D5132" t="s">
        <v>110</v>
      </c>
      <c r="E5132" t="s">
        <v>110</v>
      </c>
      <c r="F5132" t="s">
        <v>10</v>
      </c>
      <c r="G5132" t="s">
        <v>96</v>
      </c>
      <c r="H5132" s="11">
        <v>45205</v>
      </c>
      <c r="I5132" t="s">
        <v>132</v>
      </c>
      <c r="J5132">
        <v>26</v>
      </c>
      <c r="K5132">
        <v>23</v>
      </c>
      <c r="L5132">
        <v>277</v>
      </c>
      <c r="M5132">
        <v>3</v>
      </c>
      <c r="N5132">
        <v>269</v>
      </c>
      <c r="O5132">
        <v>2</v>
      </c>
      <c r="P5132" t="s">
        <v>55</v>
      </c>
      <c r="Q5132" t="s">
        <v>54</v>
      </c>
      <c r="R5132" t="s">
        <v>14</v>
      </c>
      <c r="S5132" t="s">
        <v>13</v>
      </c>
    </row>
    <row r="5133" spans="1:19" x14ac:dyDescent="0.2">
      <c r="A5133">
        <v>2019</v>
      </c>
      <c r="B5133">
        <v>5</v>
      </c>
      <c r="C5133" t="s">
        <v>141</v>
      </c>
      <c r="D5133" t="s">
        <v>130</v>
      </c>
      <c r="E5133" t="s">
        <v>130</v>
      </c>
      <c r="F5133" t="s">
        <v>10</v>
      </c>
      <c r="G5133" t="s">
        <v>96</v>
      </c>
      <c r="H5133" s="11">
        <v>45205</v>
      </c>
      <c r="I5133" t="s">
        <v>144</v>
      </c>
      <c r="J5133">
        <v>20</v>
      </c>
      <c r="K5133">
        <v>13</v>
      </c>
      <c r="L5133">
        <v>350</v>
      </c>
      <c r="M5133">
        <v>2</v>
      </c>
      <c r="N5133">
        <v>246</v>
      </c>
      <c r="O5133">
        <v>3</v>
      </c>
      <c r="P5133" t="s">
        <v>57</v>
      </c>
      <c r="Q5133" t="s">
        <v>72</v>
      </c>
      <c r="R5133" t="s">
        <v>28</v>
      </c>
      <c r="S5133" t="s">
        <v>27</v>
      </c>
    </row>
    <row r="5134" spans="1:19" x14ac:dyDescent="0.2">
      <c r="A5134">
        <v>2019</v>
      </c>
      <c r="B5134">
        <v>5</v>
      </c>
      <c r="C5134" t="s">
        <v>125</v>
      </c>
      <c r="D5134" t="s">
        <v>101</v>
      </c>
      <c r="E5134" t="s">
        <v>101</v>
      </c>
      <c r="F5134" t="s">
        <v>10</v>
      </c>
      <c r="G5134" t="s">
        <v>96</v>
      </c>
      <c r="H5134" s="11">
        <v>45205</v>
      </c>
      <c r="I5134" t="s">
        <v>121</v>
      </c>
      <c r="J5134">
        <v>34</v>
      </c>
      <c r="K5134">
        <v>24</v>
      </c>
      <c r="L5134">
        <v>335</v>
      </c>
      <c r="M5134">
        <v>0</v>
      </c>
      <c r="N5134">
        <v>563</v>
      </c>
      <c r="O5134">
        <v>3</v>
      </c>
      <c r="P5134" t="s">
        <v>26</v>
      </c>
      <c r="Q5134" t="s">
        <v>25</v>
      </c>
      <c r="R5134" t="s">
        <v>32</v>
      </c>
      <c r="S5134" t="s">
        <v>31</v>
      </c>
    </row>
    <row r="5135" spans="1:19" x14ac:dyDescent="0.2">
      <c r="A5135">
        <v>2019</v>
      </c>
      <c r="B5135">
        <v>5</v>
      </c>
      <c r="C5135" t="s">
        <v>97</v>
      </c>
      <c r="D5135" t="s">
        <v>129</v>
      </c>
      <c r="E5135" t="s">
        <v>129</v>
      </c>
      <c r="F5135" t="s">
        <v>10</v>
      </c>
      <c r="G5135" t="s">
        <v>96</v>
      </c>
      <c r="H5135" s="11">
        <v>45205</v>
      </c>
      <c r="I5135" t="s">
        <v>120</v>
      </c>
      <c r="J5135">
        <v>19</v>
      </c>
      <c r="K5135">
        <v>13</v>
      </c>
      <c r="L5135">
        <v>331</v>
      </c>
      <c r="M5135">
        <v>1</v>
      </c>
      <c r="N5135">
        <v>324</v>
      </c>
      <c r="O5135">
        <v>1</v>
      </c>
      <c r="P5135" t="s">
        <v>38</v>
      </c>
      <c r="Q5135" t="s">
        <v>37</v>
      </c>
      <c r="R5135" t="s">
        <v>34</v>
      </c>
      <c r="S5135" t="s">
        <v>33</v>
      </c>
    </row>
    <row r="5136" spans="1:19" x14ac:dyDescent="0.2">
      <c r="A5136">
        <v>2019</v>
      </c>
      <c r="B5136">
        <v>5</v>
      </c>
      <c r="C5136" t="s">
        <v>98</v>
      </c>
      <c r="D5136" t="s">
        <v>135</v>
      </c>
      <c r="E5136" t="s">
        <v>98</v>
      </c>
      <c r="F5136" t="s">
        <v>10</v>
      </c>
      <c r="G5136" t="s">
        <v>143</v>
      </c>
      <c r="H5136" s="11">
        <v>45206</v>
      </c>
      <c r="I5136" t="s">
        <v>108</v>
      </c>
      <c r="J5136">
        <v>31</v>
      </c>
      <c r="K5136">
        <v>3</v>
      </c>
      <c r="L5136">
        <v>446</v>
      </c>
      <c r="M5136">
        <v>0</v>
      </c>
      <c r="N5136">
        <v>180</v>
      </c>
      <c r="O5136">
        <v>4</v>
      </c>
      <c r="P5136" t="s">
        <v>59</v>
      </c>
      <c r="Q5136" t="s">
        <v>58</v>
      </c>
      <c r="R5136" t="s">
        <v>24</v>
      </c>
      <c r="S5136" t="s">
        <v>23</v>
      </c>
    </row>
    <row r="5137" spans="1:19" x14ac:dyDescent="0.2">
      <c r="A5137">
        <v>2019</v>
      </c>
      <c r="B5137">
        <v>6</v>
      </c>
      <c r="C5137" t="s">
        <v>118</v>
      </c>
      <c r="D5137" t="s">
        <v>127</v>
      </c>
      <c r="E5137" t="s">
        <v>118</v>
      </c>
      <c r="F5137" t="s">
        <v>10</v>
      </c>
      <c r="G5137" t="s">
        <v>146</v>
      </c>
      <c r="H5137" s="11">
        <v>45209</v>
      </c>
      <c r="I5137" t="s">
        <v>120</v>
      </c>
      <c r="J5137">
        <v>35</v>
      </c>
      <c r="K5137">
        <v>14</v>
      </c>
      <c r="L5137">
        <v>427</v>
      </c>
      <c r="M5137">
        <v>2</v>
      </c>
      <c r="N5137">
        <v>213</v>
      </c>
      <c r="O5137">
        <v>4</v>
      </c>
      <c r="P5137" t="s">
        <v>44</v>
      </c>
      <c r="Q5137" t="s">
        <v>43</v>
      </c>
      <c r="R5137" t="s">
        <v>48</v>
      </c>
      <c r="S5137" t="s">
        <v>47</v>
      </c>
    </row>
    <row r="5138" spans="1:19" x14ac:dyDescent="0.2">
      <c r="A5138">
        <v>2019</v>
      </c>
      <c r="B5138">
        <v>6</v>
      </c>
      <c r="C5138" t="s">
        <v>139</v>
      </c>
      <c r="D5138" t="s">
        <v>142</v>
      </c>
      <c r="E5138" t="s">
        <v>142</v>
      </c>
      <c r="F5138" t="s">
        <v>10</v>
      </c>
      <c r="G5138" t="s">
        <v>96</v>
      </c>
      <c r="H5138" s="11">
        <v>45212</v>
      </c>
      <c r="I5138" t="s">
        <v>148</v>
      </c>
      <c r="J5138">
        <v>37</v>
      </c>
      <c r="K5138">
        <v>26</v>
      </c>
      <c r="L5138">
        <v>268</v>
      </c>
      <c r="M5138">
        <v>1</v>
      </c>
      <c r="N5138">
        <v>407</v>
      </c>
      <c r="O5138">
        <v>7</v>
      </c>
      <c r="P5138" t="s">
        <v>65</v>
      </c>
      <c r="Q5138" t="s">
        <v>64</v>
      </c>
      <c r="R5138" t="s">
        <v>18</v>
      </c>
      <c r="S5138" t="s">
        <v>17</v>
      </c>
    </row>
    <row r="5139" spans="1:19" x14ac:dyDescent="0.2">
      <c r="A5139">
        <v>2019</v>
      </c>
      <c r="B5139">
        <v>6</v>
      </c>
      <c r="C5139" t="s">
        <v>137</v>
      </c>
      <c r="D5139" t="s">
        <v>126</v>
      </c>
      <c r="E5139" t="s">
        <v>126</v>
      </c>
      <c r="F5139" t="s">
        <v>10</v>
      </c>
      <c r="G5139" t="s">
        <v>96</v>
      </c>
      <c r="H5139" s="11">
        <v>45212</v>
      </c>
      <c r="I5139" t="s">
        <v>132</v>
      </c>
      <c r="J5139">
        <v>17</v>
      </c>
      <c r="K5139">
        <v>16</v>
      </c>
      <c r="L5139">
        <v>311</v>
      </c>
      <c r="M5139">
        <v>0</v>
      </c>
      <c r="N5139">
        <v>271</v>
      </c>
      <c r="O5139">
        <v>2</v>
      </c>
      <c r="P5139" t="s">
        <v>40</v>
      </c>
      <c r="Q5139" t="s">
        <v>39</v>
      </c>
      <c r="R5139" t="s">
        <v>69</v>
      </c>
      <c r="S5139" t="s">
        <v>68</v>
      </c>
    </row>
    <row r="5140" spans="1:19" x14ac:dyDescent="0.2">
      <c r="A5140">
        <v>2019</v>
      </c>
      <c r="B5140">
        <v>6</v>
      </c>
      <c r="C5140" t="s">
        <v>112</v>
      </c>
      <c r="D5140" t="s">
        <v>114</v>
      </c>
      <c r="E5140" t="s">
        <v>112</v>
      </c>
      <c r="F5140" t="s">
        <v>10</v>
      </c>
      <c r="G5140" t="s">
        <v>96</v>
      </c>
      <c r="H5140" s="11">
        <v>45212</v>
      </c>
      <c r="I5140" t="s">
        <v>132</v>
      </c>
      <c r="J5140">
        <v>38</v>
      </c>
      <c r="K5140">
        <v>20</v>
      </c>
      <c r="L5140">
        <v>447</v>
      </c>
      <c r="M5140">
        <v>2</v>
      </c>
      <c r="N5140">
        <v>400</v>
      </c>
      <c r="O5140">
        <v>3</v>
      </c>
      <c r="P5140" t="s">
        <v>42</v>
      </c>
      <c r="Q5140" t="s">
        <v>41</v>
      </c>
      <c r="R5140" t="s">
        <v>53</v>
      </c>
      <c r="S5140" t="s">
        <v>52</v>
      </c>
    </row>
    <row r="5141" spans="1:19" x14ac:dyDescent="0.2">
      <c r="A5141">
        <v>2019</v>
      </c>
      <c r="B5141">
        <v>6</v>
      </c>
      <c r="C5141" t="s">
        <v>97</v>
      </c>
      <c r="D5141" t="s">
        <v>107</v>
      </c>
      <c r="E5141" t="s">
        <v>107</v>
      </c>
      <c r="F5141" t="s">
        <v>10</v>
      </c>
      <c r="G5141" t="s">
        <v>96</v>
      </c>
      <c r="H5141" s="11">
        <v>45212</v>
      </c>
      <c r="I5141" t="s">
        <v>132</v>
      </c>
      <c r="J5141">
        <v>31</v>
      </c>
      <c r="K5141">
        <v>24</v>
      </c>
      <c r="L5141">
        <v>472</v>
      </c>
      <c r="M5141">
        <v>3</v>
      </c>
      <c r="N5141">
        <v>309</v>
      </c>
      <c r="O5141">
        <v>2</v>
      </c>
      <c r="P5141" t="s">
        <v>38</v>
      </c>
      <c r="Q5141" t="s">
        <v>37</v>
      </c>
      <c r="R5141" t="s">
        <v>71</v>
      </c>
      <c r="S5141" t="s">
        <v>70</v>
      </c>
    </row>
    <row r="5142" spans="1:19" x14ac:dyDescent="0.2">
      <c r="A5142">
        <v>2019</v>
      </c>
      <c r="B5142">
        <v>6</v>
      </c>
      <c r="C5142" t="s">
        <v>135</v>
      </c>
      <c r="D5142" t="s">
        <v>105</v>
      </c>
      <c r="E5142" t="s">
        <v>105</v>
      </c>
      <c r="F5142" t="s">
        <v>10</v>
      </c>
      <c r="G5142" t="s">
        <v>96</v>
      </c>
      <c r="H5142" s="11">
        <v>45212</v>
      </c>
      <c r="I5142" t="s">
        <v>132</v>
      </c>
      <c r="J5142">
        <v>32</v>
      </c>
      <c r="K5142">
        <v>28</v>
      </c>
      <c r="L5142">
        <v>454</v>
      </c>
      <c r="M5142">
        <v>1</v>
      </c>
      <c r="N5142">
        <v>406</v>
      </c>
      <c r="O5142">
        <v>4</v>
      </c>
      <c r="P5142" t="s">
        <v>24</v>
      </c>
      <c r="Q5142" t="s">
        <v>23</v>
      </c>
      <c r="R5142" t="s">
        <v>61</v>
      </c>
      <c r="S5142" t="s">
        <v>60</v>
      </c>
    </row>
    <row r="5143" spans="1:19" x14ac:dyDescent="0.2">
      <c r="A5143">
        <v>2019</v>
      </c>
      <c r="B5143">
        <v>6</v>
      </c>
      <c r="C5143" t="s">
        <v>128</v>
      </c>
      <c r="D5143" t="s">
        <v>117</v>
      </c>
      <c r="E5143" t="s">
        <v>117</v>
      </c>
      <c r="F5143" t="s">
        <v>10</v>
      </c>
      <c r="G5143" t="s">
        <v>96</v>
      </c>
      <c r="H5143" s="11">
        <v>45212</v>
      </c>
      <c r="I5143" t="s">
        <v>132</v>
      </c>
      <c r="J5143">
        <v>13</v>
      </c>
      <c r="K5143">
        <v>6</v>
      </c>
      <c r="L5143">
        <v>326</v>
      </c>
      <c r="M5143">
        <v>0</v>
      </c>
      <c r="N5143">
        <v>226</v>
      </c>
      <c r="O5143">
        <v>1</v>
      </c>
      <c r="P5143" t="s">
        <v>36</v>
      </c>
      <c r="Q5143" t="s">
        <v>35</v>
      </c>
      <c r="R5143" t="s">
        <v>46</v>
      </c>
      <c r="S5143" t="s">
        <v>45</v>
      </c>
    </row>
    <row r="5144" spans="1:19" x14ac:dyDescent="0.2">
      <c r="A5144">
        <v>2019</v>
      </c>
      <c r="B5144">
        <v>6</v>
      </c>
      <c r="C5144" t="s">
        <v>110</v>
      </c>
      <c r="D5144" t="s">
        <v>134</v>
      </c>
      <c r="E5144" t="s">
        <v>110</v>
      </c>
      <c r="F5144" t="s">
        <v>10</v>
      </c>
      <c r="G5144" t="s">
        <v>96</v>
      </c>
      <c r="H5144" s="11">
        <v>45212</v>
      </c>
      <c r="I5144" t="s">
        <v>132</v>
      </c>
      <c r="J5144">
        <v>23</v>
      </c>
      <c r="K5144">
        <v>17</v>
      </c>
      <c r="L5144">
        <v>497</v>
      </c>
      <c r="M5144">
        <v>1</v>
      </c>
      <c r="N5144">
        <v>250</v>
      </c>
      <c r="O5144">
        <v>1</v>
      </c>
      <c r="P5144" t="s">
        <v>14</v>
      </c>
      <c r="Q5144" t="s">
        <v>13</v>
      </c>
      <c r="R5144" t="s">
        <v>22</v>
      </c>
      <c r="S5144" t="s">
        <v>21</v>
      </c>
    </row>
    <row r="5145" spans="1:19" x14ac:dyDescent="0.2">
      <c r="A5145">
        <v>2019</v>
      </c>
      <c r="B5145">
        <v>6</v>
      </c>
      <c r="C5145" t="s">
        <v>122</v>
      </c>
      <c r="D5145" t="s">
        <v>98</v>
      </c>
      <c r="E5145" t="s">
        <v>98</v>
      </c>
      <c r="F5145" t="s">
        <v>10</v>
      </c>
      <c r="G5145" t="s">
        <v>96</v>
      </c>
      <c r="H5145" s="11">
        <v>45212</v>
      </c>
      <c r="I5145" t="s">
        <v>144</v>
      </c>
      <c r="J5145">
        <v>20</v>
      </c>
      <c r="K5145">
        <v>7</v>
      </c>
      <c r="L5145">
        <v>331</v>
      </c>
      <c r="M5145">
        <v>2</v>
      </c>
      <c r="N5145">
        <v>157</v>
      </c>
      <c r="O5145">
        <v>1</v>
      </c>
      <c r="P5145" t="s">
        <v>63</v>
      </c>
      <c r="Q5145" t="s">
        <v>72</v>
      </c>
      <c r="R5145" t="s">
        <v>59</v>
      </c>
      <c r="S5145" t="s">
        <v>58</v>
      </c>
    </row>
    <row r="5146" spans="1:19" x14ac:dyDescent="0.2">
      <c r="A5146">
        <v>2019</v>
      </c>
      <c r="B5146">
        <v>6</v>
      </c>
      <c r="C5146" t="s">
        <v>123</v>
      </c>
      <c r="D5146" t="s">
        <v>138</v>
      </c>
      <c r="E5146" t="s">
        <v>123</v>
      </c>
      <c r="F5146" t="s">
        <v>10</v>
      </c>
      <c r="G5146" t="s">
        <v>96</v>
      </c>
      <c r="H5146" s="11">
        <v>45212</v>
      </c>
      <c r="I5146" t="s">
        <v>144</v>
      </c>
      <c r="J5146">
        <v>34</v>
      </c>
      <c r="K5146">
        <v>33</v>
      </c>
      <c r="L5146">
        <v>442</v>
      </c>
      <c r="M5146">
        <v>0</v>
      </c>
      <c r="N5146">
        <v>444</v>
      </c>
      <c r="O5146">
        <v>0</v>
      </c>
      <c r="P5146" t="s">
        <v>9</v>
      </c>
      <c r="Q5146" t="s">
        <v>8</v>
      </c>
      <c r="R5146" t="s">
        <v>12</v>
      </c>
      <c r="S5146" t="s">
        <v>11</v>
      </c>
    </row>
    <row r="5147" spans="1:19" x14ac:dyDescent="0.2">
      <c r="A5147">
        <v>2019</v>
      </c>
      <c r="B5147">
        <v>6</v>
      </c>
      <c r="C5147" t="s">
        <v>130</v>
      </c>
      <c r="D5147" t="s">
        <v>104</v>
      </c>
      <c r="E5147" t="s">
        <v>130</v>
      </c>
      <c r="F5147" t="s">
        <v>10</v>
      </c>
      <c r="G5147" t="s">
        <v>96</v>
      </c>
      <c r="H5147" s="11">
        <v>45212</v>
      </c>
      <c r="I5147" t="s">
        <v>121</v>
      </c>
      <c r="J5147">
        <v>16</v>
      </c>
      <c r="K5147">
        <v>0</v>
      </c>
      <c r="L5147">
        <v>270</v>
      </c>
      <c r="M5147">
        <v>1</v>
      </c>
      <c r="N5147">
        <v>204</v>
      </c>
      <c r="O5147">
        <v>3</v>
      </c>
      <c r="P5147" t="s">
        <v>28</v>
      </c>
      <c r="Q5147" t="s">
        <v>27</v>
      </c>
      <c r="R5147" t="s">
        <v>67</v>
      </c>
      <c r="S5147" t="s">
        <v>66</v>
      </c>
    </row>
    <row r="5148" spans="1:19" x14ac:dyDescent="0.2">
      <c r="A5148">
        <v>2019</v>
      </c>
      <c r="B5148">
        <v>6</v>
      </c>
      <c r="C5148" t="s">
        <v>133</v>
      </c>
      <c r="D5148" t="s">
        <v>125</v>
      </c>
      <c r="E5148" t="s">
        <v>133</v>
      </c>
      <c r="F5148" t="s">
        <v>10</v>
      </c>
      <c r="G5148" t="s">
        <v>96</v>
      </c>
      <c r="H5148" s="11">
        <v>45212</v>
      </c>
      <c r="I5148" t="s">
        <v>121</v>
      </c>
      <c r="J5148">
        <v>24</v>
      </c>
      <c r="K5148">
        <v>22</v>
      </c>
      <c r="L5148">
        <v>382</v>
      </c>
      <c r="M5148">
        <v>1</v>
      </c>
      <c r="N5148">
        <v>399</v>
      </c>
      <c r="O5148">
        <v>0</v>
      </c>
      <c r="P5148" t="s">
        <v>49</v>
      </c>
      <c r="Q5148" t="s">
        <v>47</v>
      </c>
      <c r="R5148" t="s">
        <v>26</v>
      </c>
      <c r="S5148" t="s">
        <v>25</v>
      </c>
    </row>
    <row r="5149" spans="1:19" x14ac:dyDescent="0.2">
      <c r="A5149">
        <v>2019</v>
      </c>
      <c r="B5149">
        <v>6</v>
      </c>
      <c r="C5149" t="s">
        <v>141</v>
      </c>
      <c r="D5149" t="s">
        <v>124</v>
      </c>
      <c r="E5149" t="s">
        <v>124</v>
      </c>
      <c r="F5149" t="s">
        <v>10</v>
      </c>
      <c r="G5149" t="s">
        <v>96</v>
      </c>
      <c r="H5149" s="11">
        <v>45212</v>
      </c>
      <c r="I5149" t="s">
        <v>120</v>
      </c>
      <c r="J5149">
        <v>24</v>
      </c>
      <c r="K5149">
        <v>17</v>
      </c>
      <c r="L5149">
        <v>256</v>
      </c>
      <c r="M5149">
        <v>1</v>
      </c>
      <c r="N5149">
        <v>348</v>
      </c>
      <c r="O5149">
        <v>3</v>
      </c>
      <c r="P5149" t="s">
        <v>57</v>
      </c>
      <c r="Q5149" t="s">
        <v>72</v>
      </c>
      <c r="R5149" t="s">
        <v>55</v>
      </c>
      <c r="S5149" t="s">
        <v>54</v>
      </c>
    </row>
    <row r="5150" spans="1:19" x14ac:dyDescent="0.2">
      <c r="A5150">
        <v>2019</v>
      </c>
      <c r="B5150">
        <v>6</v>
      </c>
      <c r="C5150" t="s">
        <v>101</v>
      </c>
      <c r="D5150" t="s">
        <v>140</v>
      </c>
      <c r="E5150" t="s">
        <v>101</v>
      </c>
      <c r="F5150" t="s">
        <v>10</v>
      </c>
      <c r="G5150" t="s">
        <v>143</v>
      </c>
      <c r="H5150" s="11">
        <v>45213</v>
      </c>
      <c r="I5150" t="s">
        <v>108</v>
      </c>
      <c r="J5150">
        <v>23</v>
      </c>
      <c r="K5150">
        <v>22</v>
      </c>
      <c r="L5150">
        <v>447</v>
      </c>
      <c r="M5150">
        <v>3</v>
      </c>
      <c r="N5150">
        <v>299</v>
      </c>
      <c r="O5150">
        <v>0</v>
      </c>
      <c r="P5150" t="s">
        <v>32</v>
      </c>
      <c r="Q5150" t="s">
        <v>31</v>
      </c>
      <c r="R5150" t="s">
        <v>30</v>
      </c>
      <c r="S5150" t="s">
        <v>29</v>
      </c>
    </row>
    <row r="5151" spans="1:19" x14ac:dyDescent="0.2">
      <c r="A5151">
        <v>2019</v>
      </c>
      <c r="B5151">
        <v>7</v>
      </c>
      <c r="C5151" t="s">
        <v>130</v>
      </c>
      <c r="D5151" t="s">
        <v>97</v>
      </c>
      <c r="E5151" t="s">
        <v>97</v>
      </c>
      <c r="F5151" t="s">
        <v>10</v>
      </c>
      <c r="G5151" t="s">
        <v>146</v>
      </c>
      <c r="H5151" s="11">
        <v>45216</v>
      </c>
      <c r="I5151" t="s">
        <v>120</v>
      </c>
      <c r="J5151">
        <v>30</v>
      </c>
      <c r="K5151">
        <v>6</v>
      </c>
      <c r="L5151">
        <v>271</v>
      </c>
      <c r="M5151">
        <v>0</v>
      </c>
      <c r="N5151">
        <v>205</v>
      </c>
      <c r="O5151">
        <v>1</v>
      </c>
      <c r="P5151" t="s">
        <v>28</v>
      </c>
      <c r="Q5151" t="s">
        <v>27</v>
      </c>
      <c r="R5151" t="s">
        <v>38</v>
      </c>
      <c r="S5151" t="s">
        <v>37</v>
      </c>
    </row>
    <row r="5152" spans="1:19" x14ac:dyDescent="0.2">
      <c r="A5152">
        <v>2019</v>
      </c>
      <c r="B5152">
        <v>7</v>
      </c>
      <c r="C5152" t="s">
        <v>119</v>
      </c>
      <c r="D5152" t="s">
        <v>137</v>
      </c>
      <c r="E5152" t="s">
        <v>119</v>
      </c>
      <c r="F5152" t="s">
        <v>10</v>
      </c>
      <c r="G5152" t="s">
        <v>96</v>
      </c>
      <c r="H5152" s="11">
        <v>45219</v>
      </c>
      <c r="I5152" t="s">
        <v>132</v>
      </c>
      <c r="J5152">
        <v>31</v>
      </c>
      <c r="K5152">
        <v>21</v>
      </c>
      <c r="L5152">
        <v>305</v>
      </c>
      <c r="M5152">
        <v>0</v>
      </c>
      <c r="N5152">
        <v>381</v>
      </c>
      <c r="O5152">
        <v>2</v>
      </c>
      <c r="P5152" t="s">
        <v>16</v>
      </c>
      <c r="Q5152" t="s">
        <v>15</v>
      </c>
      <c r="R5152" t="s">
        <v>40</v>
      </c>
      <c r="S5152" t="s">
        <v>39</v>
      </c>
    </row>
    <row r="5153" spans="1:19" x14ac:dyDescent="0.2">
      <c r="A5153">
        <v>2019</v>
      </c>
      <c r="B5153">
        <v>7</v>
      </c>
      <c r="C5153" t="s">
        <v>140</v>
      </c>
      <c r="D5153" t="s">
        <v>112</v>
      </c>
      <c r="E5153" t="s">
        <v>112</v>
      </c>
      <c r="F5153" t="s">
        <v>10</v>
      </c>
      <c r="G5153" t="s">
        <v>96</v>
      </c>
      <c r="H5153" s="11">
        <v>45219</v>
      </c>
      <c r="I5153" t="s">
        <v>132</v>
      </c>
      <c r="J5153">
        <v>42</v>
      </c>
      <c r="K5153">
        <v>30</v>
      </c>
      <c r="L5153">
        <v>504</v>
      </c>
      <c r="M5153">
        <v>0</v>
      </c>
      <c r="N5153">
        <v>433</v>
      </c>
      <c r="O5153">
        <v>1</v>
      </c>
      <c r="P5153" t="s">
        <v>30</v>
      </c>
      <c r="Q5153" t="s">
        <v>29</v>
      </c>
      <c r="R5153" t="s">
        <v>42</v>
      </c>
      <c r="S5153" t="s">
        <v>41</v>
      </c>
    </row>
    <row r="5154" spans="1:19" x14ac:dyDescent="0.2">
      <c r="A5154">
        <v>2019</v>
      </c>
      <c r="B5154">
        <v>7</v>
      </c>
      <c r="C5154" t="s">
        <v>129</v>
      </c>
      <c r="D5154" t="s">
        <v>107</v>
      </c>
      <c r="E5154" t="s">
        <v>129</v>
      </c>
      <c r="F5154" t="s">
        <v>10</v>
      </c>
      <c r="G5154" t="s">
        <v>96</v>
      </c>
      <c r="H5154" s="11">
        <v>45219</v>
      </c>
      <c r="I5154" t="s">
        <v>132</v>
      </c>
      <c r="J5154">
        <v>30</v>
      </c>
      <c r="K5154">
        <v>23</v>
      </c>
      <c r="L5154">
        <v>383</v>
      </c>
      <c r="M5154">
        <v>1</v>
      </c>
      <c r="N5154">
        <v>391</v>
      </c>
      <c r="O5154">
        <v>2</v>
      </c>
      <c r="P5154" t="s">
        <v>34</v>
      </c>
      <c r="Q5154" t="s">
        <v>33</v>
      </c>
      <c r="R5154" t="s">
        <v>71</v>
      </c>
      <c r="S5154" t="s">
        <v>70</v>
      </c>
    </row>
    <row r="5155" spans="1:19" x14ac:dyDescent="0.2">
      <c r="A5155">
        <v>2019</v>
      </c>
      <c r="B5155">
        <v>7</v>
      </c>
      <c r="C5155" t="s">
        <v>126</v>
      </c>
      <c r="D5155" t="s">
        <v>98</v>
      </c>
      <c r="E5155" t="s">
        <v>98</v>
      </c>
      <c r="F5155" t="s">
        <v>10</v>
      </c>
      <c r="G5155" t="s">
        <v>96</v>
      </c>
      <c r="H5155" s="11">
        <v>45219</v>
      </c>
      <c r="I5155" t="s">
        <v>132</v>
      </c>
      <c r="J5155">
        <v>9</v>
      </c>
      <c r="K5155">
        <v>0</v>
      </c>
      <c r="L5155">
        <v>283</v>
      </c>
      <c r="M5155">
        <v>1</v>
      </c>
      <c r="N5155">
        <v>154</v>
      </c>
      <c r="O5155">
        <v>1</v>
      </c>
      <c r="P5155" t="s">
        <v>69</v>
      </c>
      <c r="Q5155" t="s">
        <v>68</v>
      </c>
      <c r="R5155" t="s">
        <v>59</v>
      </c>
      <c r="S5155" t="s">
        <v>58</v>
      </c>
    </row>
    <row r="5156" spans="1:19" x14ac:dyDescent="0.2">
      <c r="A5156">
        <v>2019</v>
      </c>
      <c r="B5156">
        <v>7</v>
      </c>
      <c r="C5156" t="s">
        <v>101</v>
      </c>
      <c r="D5156" t="s">
        <v>131</v>
      </c>
      <c r="E5156" t="s">
        <v>101</v>
      </c>
      <c r="F5156" t="s">
        <v>10</v>
      </c>
      <c r="G5156" t="s">
        <v>96</v>
      </c>
      <c r="H5156" s="11">
        <v>45219</v>
      </c>
      <c r="I5156" t="s">
        <v>132</v>
      </c>
      <c r="J5156">
        <v>42</v>
      </c>
      <c r="K5156">
        <v>24</v>
      </c>
      <c r="L5156">
        <v>481</v>
      </c>
      <c r="M5156">
        <v>0</v>
      </c>
      <c r="N5156">
        <v>484</v>
      </c>
      <c r="O5156">
        <v>2</v>
      </c>
      <c r="P5156" t="s">
        <v>32</v>
      </c>
      <c r="Q5156" t="s">
        <v>31</v>
      </c>
      <c r="R5156" t="s">
        <v>51</v>
      </c>
      <c r="S5156" t="s">
        <v>50</v>
      </c>
    </row>
    <row r="5157" spans="1:19" x14ac:dyDescent="0.2">
      <c r="A5157">
        <v>2019</v>
      </c>
      <c r="B5157">
        <v>7</v>
      </c>
      <c r="C5157" t="s">
        <v>134</v>
      </c>
      <c r="D5157" t="s">
        <v>128</v>
      </c>
      <c r="E5157" t="s">
        <v>128</v>
      </c>
      <c r="F5157" t="s">
        <v>10</v>
      </c>
      <c r="G5157" t="s">
        <v>96</v>
      </c>
      <c r="H5157" s="11">
        <v>45219</v>
      </c>
      <c r="I5157" t="s">
        <v>132</v>
      </c>
      <c r="J5157">
        <v>27</v>
      </c>
      <c r="K5157">
        <v>17</v>
      </c>
      <c r="L5157">
        <v>460</v>
      </c>
      <c r="M5157">
        <v>0</v>
      </c>
      <c r="N5157">
        <v>291</v>
      </c>
      <c r="O5157">
        <v>4</v>
      </c>
      <c r="P5157" t="s">
        <v>22</v>
      </c>
      <c r="Q5157" t="s">
        <v>21</v>
      </c>
      <c r="R5157" t="s">
        <v>36</v>
      </c>
      <c r="S5157" t="s">
        <v>35</v>
      </c>
    </row>
    <row r="5158" spans="1:19" x14ac:dyDescent="0.2">
      <c r="A5158">
        <v>2019</v>
      </c>
      <c r="B5158">
        <v>7</v>
      </c>
      <c r="C5158" t="s">
        <v>127</v>
      </c>
      <c r="D5158" t="s">
        <v>123</v>
      </c>
      <c r="E5158" t="s">
        <v>123</v>
      </c>
      <c r="F5158" t="s">
        <v>10</v>
      </c>
      <c r="G5158" t="s">
        <v>96</v>
      </c>
      <c r="H5158" s="11">
        <v>45219</v>
      </c>
      <c r="I5158" t="s">
        <v>132</v>
      </c>
      <c r="J5158">
        <v>27</v>
      </c>
      <c r="K5158">
        <v>21</v>
      </c>
      <c r="L5158">
        <v>245</v>
      </c>
      <c r="M5158">
        <v>0</v>
      </c>
      <c r="N5158">
        <v>263</v>
      </c>
      <c r="O5158">
        <v>3</v>
      </c>
      <c r="P5158" t="s">
        <v>48</v>
      </c>
      <c r="Q5158" t="s">
        <v>47</v>
      </c>
      <c r="R5158" t="s">
        <v>9</v>
      </c>
      <c r="S5158" t="s">
        <v>8</v>
      </c>
    </row>
    <row r="5159" spans="1:19" x14ac:dyDescent="0.2">
      <c r="A5159">
        <v>2019</v>
      </c>
      <c r="B5159">
        <v>7</v>
      </c>
      <c r="C5159" t="s">
        <v>138</v>
      </c>
      <c r="D5159" t="s">
        <v>122</v>
      </c>
      <c r="E5159" t="s">
        <v>122</v>
      </c>
      <c r="F5159" t="s">
        <v>10</v>
      </c>
      <c r="G5159" t="s">
        <v>96</v>
      </c>
      <c r="H5159" s="11">
        <v>45219</v>
      </c>
      <c r="I5159" t="s">
        <v>132</v>
      </c>
      <c r="J5159">
        <v>37</v>
      </c>
      <c r="K5159">
        <v>10</v>
      </c>
      <c r="L5159">
        <v>381</v>
      </c>
      <c r="M5159">
        <v>0</v>
      </c>
      <c r="N5159">
        <v>224</v>
      </c>
      <c r="O5159">
        <v>3</v>
      </c>
      <c r="P5159" t="s">
        <v>12</v>
      </c>
      <c r="Q5159" t="s">
        <v>11</v>
      </c>
      <c r="R5159" t="s">
        <v>63</v>
      </c>
      <c r="S5159" t="s">
        <v>72</v>
      </c>
    </row>
    <row r="5160" spans="1:19" x14ac:dyDescent="0.2">
      <c r="A5160">
        <v>2019</v>
      </c>
      <c r="B5160">
        <v>7</v>
      </c>
      <c r="C5160" t="s">
        <v>104</v>
      </c>
      <c r="D5160" t="s">
        <v>141</v>
      </c>
      <c r="E5160" t="s">
        <v>104</v>
      </c>
      <c r="F5160" t="s">
        <v>10</v>
      </c>
      <c r="G5160" t="s">
        <v>96</v>
      </c>
      <c r="H5160" s="11">
        <v>45219</v>
      </c>
      <c r="I5160" t="s">
        <v>144</v>
      </c>
      <c r="J5160">
        <v>23</v>
      </c>
      <c r="K5160">
        <v>20</v>
      </c>
      <c r="L5160">
        <v>403</v>
      </c>
      <c r="M5160">
        <v>1</v>
      </c>
      <c r="N5160">
        <v>365</v>
      </c>
      <c r="O5160">
        <v>1</v>
      </c>
      <c r="P5160" t="s">
        <v>67</v>
      </c>
      <c r="Q5160" t="s">
        <v>66</v>
      </c>
      <c r="R5160" t="s">
        <v>57</v>
      </c>
      <c r="S5160" t="s">
        <v>72</v>
      </c>
    </row>
    <row r="5161" spans="1:19" x14ac:dyDescent="0.2">
      <c r="A5161">
        <v>2019</v>
      </c>
      <c r="B5161">
        <v>7</v>
      </c>
      <c r="C5161" t="s">
        <v>136</v>
      </c>
      <c r="D5161" t="s">
        <v>117</v>
      </c>
      <c r="E5161" t="s">
        <v>117</v>
      </c>
      <c r="F5161" t="s">
        <v>10</v>
      </c>
      <c r="G5161" t="s">
        <v>96</v>
      </c>
      <c r="H5161" s="11">
        <v>45219</v>
      </c>
      <c r="I5161" t="s">
        <v>121</v>
      </c>
      <c r="J5161">
        <v>36</v>
      </c>
      <c r="K5161">
        <v>25</v>
      </c>
      <c r="L5161">
        <v>424</v>
      </c>
      <c r="M5161">
        <v>0</v>
      </c>
      <c r="N5161">
        <v>252</v>
      </c>
      <c r="O5161">
        <v>2</v>
      </c>
      <c r="P5161" t="s">
        <v>20</v>
      </c>
      <c r="Q5161" t="s">
        <v>19</v>
      </c>
      <c r="R5161" t="s">
        <v>46</v>
      </c>
      <c r="S5161" t="s">
        <v>45</v>
      </c>
    </row>
    <row r="5162" spans="1:19" x14ac:dyDescent="0.2">
      <c r="A5162">
        <v>2019</v>
      </c>
      <c r="B5162">
        <v>7</v>
      </c>
      <c r="C5162" t="s">
        <v>105</v>
      </c>
      <c r="D5162" t="s">
        <v>110</v>
      </c>
      <c r="E5162" t="s">
        <v>110</v>
      </c>
      <c r="F5162" t="s">
        <v>10</v>
      </c>
      <c r="G5162" t="s">
        <v>96</v>
      </c>
      <c r="H5162" s="11">
        <v>45219</v>
      </c>
      <c r="I5162" t="s">
        <v>121</v>
      </c>
      <c r="J5162">
        <v>30</v>
      </c>
      <c r="K5162">
        <v>16</v>
      </c>
      <c r="L5162">
        <v>340</v>
      </c>
      <c r="M5162">
        <v>0</v>
      </c>
      <c r="N5162">
        <v>347</v>
      </c>
      <c r="O5162">
        <v>2</v>
      </c>
      <c r="P5162" t="s">
        <v>61</v>
      </c>
      <c r="Q5162" t="s">
        <v>60</v>
      </c>
      <c r="R5162" t="s">
        <v>14</v>
      </c>
      <c r="S5162" t="s">
        <v>13</v>
      </c>
    </row>
    <row r="5163" spans="1:19" x14ac:dyDescent="0.2">
      <c r="A5163">
        <v>2019</v>
      </c>
      <c r="B5163">
        <v>7</v>
      </c>
      <c r="C5163" t="s">
        <v>125</v>
      </c>
      <c r="D5163" t="s">
        <v>114</v>
      </c>
      <c r="E5163" t="s">
        <v>125</v>
      </c>
      <c r="F5163" t="s">
        <v>10</v>
      </c>
      <c r="G5163" t="s">
        <v>96</v>
      </c>
      <c r="H5163" s="11">
        <v>45219</v>
      </c>
      <c r="I5163" t="s">
        <v>120</v>
      </c>
      <c r="J5163">
        <v>37</v>
      </c>
      <c r="K5163">
        <v>10</v>
      </c>
      <c r="L5163">
        <v>402</v>
      </c>
      <c r="M5163">
        <v>1</v>
      </c>
      <c r="N5163">
        <v>283</v>
      </c>
      <c r="O5163">
        <v>4</v>
      </c>
      <c r="P5163" t="s">
        <v>26</v>
      </c>
      <c r="Q5163" t="s">
        <v>25</v>
      </c>
      <c r="R5163" t="s">
        <v>53</v>
      </c>
      <c r="S5163" t="s">
        <v>52</v>
      </c>
    </row>
    <row r="5164" spans="1:19" x14ac:dyDescent="0.2">
      <c r="A5164">
        <v>2019</v>
      </c>
      <c r="B5164">
        <v>7</v>
      </c>
      <c r="C5164" t="s">
        <v>133</v>
      </c>
      <c r="D5164" t="s">
        <v>118</v>
      </c>
      <c r="E5164" t="s">
        <v>118</v>
      </c>
      <c r="F5164" t="s">
        <v>10</v>
      </c>
      <c r="G5164" t="s">
        <v>143</v>
      </c>
      <c r="H5164" s="11">
        <v>45220</v>
      </c>
      <c r="I5164" t="s">
        <v>108</v>
      </c>
      <c r="J5164">
        <v>33</v>
      </c>
      <c r="K5164">
        <v>0</v>
      </c>
      <c r="L5164">
        <v>323</v>
      </c>
      <c r="M5164">
        <v>1</v>
      </c>
      <c r="N5164">
        <v>154</v>
      </c>
      <c r="O5164">
        <v>6</v>
      </c>
      <c r="P5164" t="s">
        <v>49</v>
      </c>
      <c r="Q5164" t="s">
        <v>47</v>
      </c>
      <c r="R5164" t="s">
        <v>44</v>
      </c>
      <c r="S5164" t="s">
        <v>43</v>
      </c>
    </row>
    <row r="5165" spans="1:19" x14ac:dyDescent="0.2">
      <c r="A5165">
        <v>2019</v>
      </c>
      <c r="B5165">
        <v>8</v>
      </c>
      <c r="C5165" t="s">
        <v>112</v>
      </c>
      <c r="D5165" t="s">
        <v>126</v>
      </c>
      <c r="E5165" t="s">
        <v>112</v>
      </c>
      <c r="F5165" t="s">
        <v>10</v>
      </c>
      <c r="G5165" t="s">
        <v>146</v>
      </c>
      <c r="H5165" s="11">
        <v>45223</v>
      </c>
      <c r="I5165" t="s">
        <v>120</v>
      </c>
      <c r="J5165">
        <v>19</v>
      </c>
      <c r="K5165">
        <v>9</v>
      </c>
      <c r="L5165">
        <v>434</v>
      </c>
      <c r="M5165">
        <v>1</v>
      </c>
      <c r="N5165">
        <v>216</v>
      </c>
      <c r="O5165">
        <v>2</v>
      </c>
      <c r="P5165" t="s">
        <v>42</v>
      </c>
      <c r="Q5165" t="s">
        <v>41</v>
      </c>
      <c r="R5165" t="s">
        <v>69</v>
      </c>
      <c r="S5165" t="s">
        <v>68</v>
      </c>
    </row>
    <row r="5166" spans="1:19" x14ac:dyDescent="0.2">
      <c r="A5166">
        <v>2019</v>
      </c>
      <c r="B5166">
        <v>8</v>
      </c>
      <c r="C5166" t="s">
        <v>136</v>
      </c>
      <c r="D5166" t="s">
        <v>141</v>
      </c>
      <c r="E5166" t="s">
        <v>141</v>
      </c>
      <c r="F5166" t="s">
        <v>10</v>
      </c>
      <c r="G5166" t="s">
        <v>96</v>
      </c>
      <c r="H5166" s="11">
        <v>45226</v>
      </c>
      <c r="I5166" t="s">
        <v>132</v>
      </c>
      <c r="J5166">
        <v>17</v>
      </c>
      <c r="K5166">
        <v>16</v>
      </c>
      <c r="L5166">
        <v>231</v>
      </c>
      <c r="M5166">
        <v>1</v>
      </c>
      <c r="N5166">
        <v>388</v>
      </c>
      <c r="O5166">
        <v>2</v>
      </c>
      <c r="P5166" t="s">
        <v>20</v>
      </c>
      <c r="Q5166" t="s">
        <v>19</v>
      </c>
      <c r="R5166" t="s">
        <v>57</v>
      </c>
      <c r="S5166" t="s">
        <v>72</v>
      </c>
    </row>
    <row r="5167" spans="1:19" x14ac:dyDescent="0.2">
      <c r="A5167">
        <v>2019</v>
      </c>
      <c r="B5167">
        <v>8</v>
      </c>
      <c r="C5167" t="s">
        <v>129</v>
      </c>
      <c r="D5167" t="s">
        <v>130</v>
      </c>
      <c r="E5167" t="s">
        <v>129</v>
      </c>
      <c r="F5167" t="s">
        <v>10</v>
      </c>
      <c r="G5167" t="s">
        <v>96</v>
      </c>
      <c r="H5167" s="11">
        <v>45226</v>
      </c>
      <c r="I5167" t="s">
        <v>132</v>
      </c>
      <c r="J5167">
        <v>15</v>
      </c>
      <c r="K5167">
        <v>13</v>
      </c>
      <c r="L5167">
        <v>318</v>
      </c>
      <c r="M5167">
        <v>1</v>
      </c>
      <c r="N5167">
        <v>279</v>
      </c>
      <c r="O5167">
        <v>0</v>
      </c>
      <c r="P5167" t="s">
        <v>34</v>
      </c>
      <c r="Q5167" t="s">
        <v>33</v>
      </c>
      <c r="R5167" t="s">
        <v>28</v>
      </c>
      <c r="S5167" t="s">
        <v>27</v>
      </c>
    </row>
    <row r="5168" spans="1:19" x14ac:dyDescent="0.2">
      <c r="A5168">
        <v>2019</v>
      </c>
      <c r="B5168">
        <v>8</v>
      </c>
      <c r="C5168" t="s">
        <v>119</v>
      </c>
      <c r="D5168" t="s">
        <v>114</v>
      </c>
      <c r="E5168" t="s">
        <v>114</v>
      </c>
      <c r="F5168" t="s">
        <v>10</v>
      </c>
      <c r="G5168" t="s">
        <v>96</v>
      </c>
      <c r="H5168" s="11">
        <v>45226</v>
      </c>
      <c r="I5168" t="s">
        <v>132</v>
      </c>
      <c r="J5168">
        <v>31</v>
      </c>
      <c r="K5168">
        <v>13</v>
      </c>
      <c r="L5168">
        <v>371</v>
      </c>
      <c r="M5168">
        <v>1</v>
      </c>
      <c r="N5168">
        <v>253</v>
      </c>
      <c r="O5168">
        <v>1</v>
      </c>
      <c r="P5168" t="s">
        <v>16</v>
      </c>
      <c r="Q5168" t="s">
        <v>15</v>
      </c>
      <c r="R5168" t="s">
        <v>53</v>
      </c>
      <c r="S5168" t="s">
        <v>52</v>
      </c>
    </row>
    <row r="5169" spans="1:19" x14ac:dyDescent="0.2">
      <c r="A5169">
        <v>2019</v>
      </c>
      <c r="B5169">
        <v>8</v>
      </c>
      <c r="C5169" t="s">
        <v>140</v>
      </c>
      <c r="D5169" t="s">
        <v>127</v>
      </c>
      <c r="E5169" t="s">
        <v>140</v>
      </c>
      <c r="F5169" t="s">
        <v>10</v>
      </c>
      <c r="G5169" t="s">
        <v>96</v>
      </c>
      <c r="H5169" s="11">
        <v>45226</v>
      </c>
      <c r="I5169" t="s">
        <v>132</v>
      </c>
      <c r="J5169">
        <v>31</v>
      </c>
      <c r="K5169">
        <v>26</v>
      </c>
      <c r="L5169">
        <v>375</v>
      </c>
      <c r="M5169">
        <v>2</v>
      </c>
      <c r="N5169">
        <v>370</v>
      </c>
      <c r="O5169">
        <v>1</v>
      </c>
      <c r="P5169" t="s">
        <v>30</v>
      </c>
      <c r="Q5169" t="s">
        <v>29</v>
      </c>
      <c r="R5169" t="s">
        <v>48</v>
      </c>
      <c r="S5169" t="s">
        <v>47</v>
      </c>
    </row>
    <row r="5170" spans="1:19" x14ac:dyDescent="0.2">
      <c r="A5170">
        <v>2019</v>
      </c>
      <c r="B5170">
        <v>8</v>
      </c>
      <c r="C5170" t="s">
        <v>138</v>
      </c>
      <c r="D5170" t="s">
        <v>105</v>
      </c>
      <c r="E5170" t="s">
        <v>105</v>
      </c>
      <c r="F5170" t="s">
        <v>10</v>
      </c>
      <c r="G5170" t="s">
        <v>96</v>
      </c>
      <c r="H5170" s="11">
        <v>45226</v>
      </c>
      <c r="I5170" t="s">
        <v>132</v>
      </c>
      <c r="J5170">
        <v>27</v>
      </c>
      <c r="K5170">
        <v>20</v>
      </c>
      <c r="L5170">
        <v>322</v>
      </c>
      <c r="M5170">
        <v>0</v>
      </c>
      <c r="N5170">
        <v>510</v>
      </c>
      <c r="O5170">
        <v>3</v>
      </c>
      <c r="P5170" t="s">
        <v>12</v>
      </c>
      <c r="Q5170" t="s">
        <v>11</v>
      </c>
      <c r="R5170" t="s">
        <v>61</v>
      </c>
      <c r="S5170" t="s">
        <v>60</v>
      </c>
    </row>
    <row r="5171" spans="1:19" x14ac:dyDescent="0.2">
      <c r="A5171">
        <v>2019</v>
      </c>
      <c r="B5171">
        <v>8</v>
      </c>
      <c r="C5171" t="s">
        <v>104</v>
      </c>
      <c r="D5171" t="s">
        <v>139</v>
      </c>
      <c r="E5171" t="s">
        <v>104</v>
      </c>
      <c r="F5171" t="s">
        <v>10</v>
      </c>
      <c r="G5171" t="s">
        <v>96</v>
      </c>
      <c r="H5171" s="11">
        <v>45226</v>
      </c>
      <c r="I5171" t="s">
        <v>132</v>
      </c>
      <c r="J5171">
        <v>27</v>
      </c>
      <c r="K5171">
        <v>23</v>
      </c>
      <c r="L5171">
        <v>246</v>
      </c>
      <c r="M5171">
        <v>1</v>
      </c>
      <c r="N5171">
        <v>389</v>
      </c>
      <c r="O5171">
        <v>4</v>
      </c>
      <c r="P5171" t="s">
        <v>67</v>
      </c>
      <c r="Q5171" t="s">
        <v>66</v>
      </c>
      <c r="R5171" t="s">
        <v>65</v>
      </c>
      <c r="S5171" t="s">
        <v>64</v>
      </c>
    </row>
    <row r="5172" spans="1:19" x14ac:dyDescent="0.2">
      <c r="A5172">
        <v>2019</v>
      </c>
      <c r="B5172">
        <v>8</v>
      </c>
      <c r="C5172" t="s">
        <v>122</v>
      </c>
      <c r="D5172" t="s">
        <v>134</v>
      </c>
      <c r="E5172" t="s">
        <v>122</v>
      </c>
      <c r="F5172" t="s">
        <v>10</v>
      </c>
      <c r="G5172" t="s">
        <v>96</v>
      </c>
      <c r="H5172" s="11">
        <v>45226</v>
      </c>
      <c r="I5172" t="s">
        <v>132</v>
      </c>
      <c r="J5172">
        <v>24</v>
      </c>
      <c r="K5172">
        <v>10</v>
      </c>
      <c r="L5172">
        <v>470</v>
      </c>
      <c r="M5172">
        <v>0</v>
      </c>
      <c r="N5172">
        <v>401</v>
      </c>
      <c r="O5172">
        <v>0</v>
      </c>
      <c r="P5172" t="s">
        <v>63</v>
      </c>
      <c r="Q5172" t="s">
        <v>72</v>
      </c>
      <c r="R5172" t="s">
        <v>22</v>
      </c>
      <c r="S5172" t="s">
        <v>21</v>
      </c>
    </row>
    <row r="5173" spans="1:19" x14ac:dyDescent="0.2">
      <c r="A5173">
        <v>2019</v>
      </c>
      <c r="B5173">
        <v>8</v>
      </c>
      <c r="C5173" t="s">
        <v>128</v>
      </c>
      <c r="D5173" t="s">
        <v>133</v>
      </c>
      <c r="E5173" t="s">
        <v>128</v>
      </c>
      <c r="F5173" t="s">
        <v>10</v>
      </c>
      <c r="G5173" t="s">
        <v>96</v>
      </c>
      <c r="H5173" s="11">
        <v>45226</v>
      </c>
      <c r="I5173" t="s">
        <v>132</v>
      </c>
      <c r="J5173">
        <v>29</v>
      </c>
      <c r="K5173">
        <v>15</v>
      </c>
      <c r="L5173">
        <v>389</v>
      </c>
      <c r="M5173">
        <v>1</v>
      </c>
      <c r="N5173">
        <v>213</v>
      </c>
      <c r="O5173">
        <v>3</v>
      </c>
      <c r="P5173" t="s">
        <v>36</v>
      </c>
      <c r="Q5173" t="s">
        <v>35</v>
      </c>
      <c r="R5173" t="s">
        <v>49</v>
      </c>
      <c r="S5173" t="s">
        <v>47</v>
      </c>
    </row>
    <row r="5174" spans="1:19" x14ac:dyDescent="0.2">
      <c r="A5174">
        <v>2019</v>
      </c>
      <c r="B5174">
        <v>8</v>
      </c>
      <c r="C5174" t="s">
        <v>117</v>
      </c>
      <c r="D5174" t="s">
        <v>123</v>
      </c>
      <c r="E5174" t="s">
        <v>117</v>
      </c>
      <c r="F5174" t="s">
        <v>10</v>
      </c>
      <c r="G5174" t="s">
        <v>96</v>
      </c>
      <c r="H5174" s="11">
        <v>45226</v>
      </c>
      <c r="I5174" t="s">
        <v>132</v>
      </c>
      <c r="J5174">
        <v>31</v>
      </c>
      <c r="K5174">
        <v>9</v>
      </c>
      <c r="L5174">
        <v>510</v>
      </c>
      <c r="M5174">
        <v>1</v>
      </c>
      <c r="N5174">
        <v>237</v>
      </c>
      <c r="O5174">
        <v>0</v>
      </c>
      <c r="P5174" t="s">
        <v>46</v>
      </c>
      <c r="Q5174" t="s">
        <v>45</v>
      </c>
      <c r="R5174" t="s">
        <v>9</v>
      </c>
      <c r="S5174" t="s">
        <v>8</v>
      </c>
    </row>
    <row r="5175" spans="1:19" x14ac:dyDescent="0.2">
      <c r="A5175">
        <v>2019</v>
      </c>
      <c r="B5175">
        <v>8</v>
      </c>
      <c r="C5175" t="s">
        <v>98</v>
      </c>
      <c r="D5175" t="s">
        <v>142</v>
      </c>
      <c r="E5175" t="s">
        <v>98</v>
      </c>
      <c r="F5175" t="s">
        <v>10</v>
      </c>
      <c r="G5175" t="s">
        <v>96</v>
      </c>
      <c r="H5175" s="11">
        <v>45226</v>
      </c>
      <c r="I5175" t="s">
        <v>144</v>
      </c>
      <c r="J5175">
        <v>51</v>
      </c>
      <c r="K5175">
        <v>13</v>
      </c>
      <c r="L5175">
        <v>388</v>
      </c>
      <c r="M5175">
        <v>1</v>
      </c>
      <c r="N5175">
        <v>230</v>
      </c>
      <c r="O5175">
        <v>3</v>
      </c>
      <c r="P5175" t="s">
        <v>59</v>
      </c>
      <c r="Q5175" t="s">
        <v>58</v>
      </c>
      <c r="R5175" t="s">
        <v>18</v>
      </c>
      <c r="S5175" t="s">
        <v>17</v>
      </c>
    </row>
    <row r="5176" spans="1:19" x14ac:dyDescent="0.2">
      <c r="A5176">
        <v>2019</v>
      </c>
      <c r="B5176">
        <v>8</v>
      </c>
      <c r="C5176" t="s">
        <v>118</v>
      </c>
      <c r="D5176" t="s">
        <v>135</v>
      </c>
      <c r="E5176" t="s">
        <v>118</v>
      </c>
      <c r="F5176" t="s">
        <v>10</v>
      </c>
      <c r="G5176" t="s">
        <v>96</v>
      </c>
      <c r="H5176" s="11">
        <v>45226</v>
      </c>
      <c r="I5176" t="s">
        <v>121</v>
      </c>
      <c r="J5176">
        <v>27</v>
      </c>
      <c r="K5176">
        <v>13</v>
      </c>
      <c r="L5176">
        <v>318</v>
      </c>
      <c r="M5176">
        <v>0</v>
      </c>
      <c r="N5176">
        <v>310</v>
      </c>
      <c r="O5176">
        <v>3</v>
      </c>
      <c r="P5176" t="s">
        <v>44</v>
      </c>
      <c r="Q5176" t="s">
        <v>43</v>
      </c>
      <c r="R5176" t="s">
        <v>24</v>
      </c>
      <c r="S5176" t="s">
        <v>23</v>
      </c>
    </row>
    <row r="5177" spans="1:19" x14ac:dyDescent="0.2">
      <c r="A5177">
        <v>2019</v>
      </c>
      <c r="B5177">
        <v>8</v>
      </c>
      <c r="C5177" t="s">
        <v>107</v>
      </c>
      <c r="D5177" t="s">
        <v>131</v>
      </c>
      <c r="E5177" t="s">
        <v>107</v>
      </c>
      <c r="F5177" t="s">
        <v>10</v>
      </c>
      <c r="G5177" t="s">
        <v>96</v>
      </c>
      <c r="H5177" s="11">
        <v>45226</v>
      </c>
      <c r="I5177" t="s">
        <v>121</v>
      </c>
      <c r="J5177">
        <v>27</v>
      </c>
      <c r="K5177">
        <v>24</v>
      </c>
      <c r="L5177">
        <v>388</v>
      </c>
      <c r="M5177">
        <v>0</v>
      </c>
      <c r="N5177">
        <v>378</v>
      </c>
      <c r="O5177">
        <v>0</v>
      </c>
      <c r="P5177" t="s">
        <v>71</v>
      </c>
      <c r="Q5177" t="s">
        <v>70</v>
      </c>
      <c r="R5177" t="s">
        <v>51</v>
      </c>
      <c r="S5177" t="s">
        <v>50</v>
      </c>
    </row>
    <row r="5178" spans="1:19" x14ac:dyDescent="0.2">
      <c r="A5178">
        <v>2019</v>
      </c>
      <c r="B5178">
        <v>8</v>
      </c>
      <c r="C5178" t="s">
        <v>97</v>
      </c>
      <c r="D5178" t="s">
        <v>101</v>
      </c>
      <c r="E5178" t="s">
        <v>101</v>
      </c>
      <c r="F5178" t="s">
        <v>10</v>
      </c>
      <c r="G5178" t="s">
        <v>96</v>
      </c>
      <c r="H5178" s="11">
        <v>45226</v>
      </c>
      <c r="I5178" t="s">
        <v>120</v>
      </c>
      <c r="J5178">
        <v>31</v>
      </c>
      <c r="K5178">
        <v>24</v>
      </c>
      <c r="L5178">
        <v>374</v>
      </c>
      <c r="M5178">
        <v>0</v>
      </c>
      <c r="N5178">
        <v>337</v>
      </c>
      <c r="O5178">
        <v>1</v>
      </c>
      <c r="P5178" t="s">
        <v>38</v>
      </c>
      <c r="Q5178" t="s">
        <v>37</v>
      </c>
      <c r="R5178" t="s">
        <v>32</v>
      </c>
      <c r="S5178" t="s">
        <v>31</v>
      </c>
    </row>
    <row r="5179" spans="1:19" x14ac:dyDescent="0.2">
      <c r="A5179">
        <v>2019</v>
      </c>
      <c r="B5179">
        <v>8</v>
      </c>
      <c r="C5179" t="s">
        <v>124</v>
      </c>
      <c r="D5179" t="s">
        <v>137</v>
      </c>
      <c r="E5179" t="s">
        <v>124</v>
      </c>
      <c r="F5179" t="s">
        <v>10</v>
      </c>
      <c r="G5179" t="s">
        <v>143</v>
      </c>
      <c r="H5179" s="11">
        <v>45227</v>
      </c>
      <c r="I5179" t="s">
        <v>108</v>
      </c>
      <c r="J5179">
        <v>27</v>
      </c>
      <c r="K5179">
        <v>14</v>
      </c>
      <c r="L5179">
        <v>394</v>
      </c>
      <c r="M5179">
        <v>1</v>
      </c>
      <c r="N5179">
        <v>230</v>
      </c>
      <c r="O5179">
        <v>4</v>
      </c>
      <c r="P5179" t="s">
        <v>55</v>
      </c>
      <c r="Q5179" t="s">
        <v>54</v>
      </c>
      <c r="R5179" t="s">
        <v>40</v>
      </c>
      <c r="S5179" t="s">
        <v>39</v>
      </c>
    </row>
    <row r="5180" spans="1:19" x14ac:dyDescent="0.2">
      <c r="A5180">
        <v>2019</v>
      </c>
      <c r="B5180">
        <v>9</v>
      </c>
      <c r="C5180" t="s">
        <v>123</v>
      </c>
      <c r="D5180" t="s">
        <v>98</v>
      </c>
      <c r="E5180" t="s">
        <v>98</v>
      </c>
      <c r="F5180" t="s">
        <v>10</v>
      </c>
      <c r="G5180" t="s">
        <v>146</v>
      </c>
      <c r="H5180" s="11">
        <v>45230</v>
      </c>
      <c r="I5180" t="s">
        <v>120</v>
      </c>
      <c r="J5180">
        <v>28</v>
      </c>
      <c r="K5180">
        <v>25</v>
      </c>
      <c r="L5180">
        <v>411</v>
      </c>
      <c r="M5180">
        <v>0</v>
      </c>
      <c r="N5180">
        <v>357</v>
      </c>
      <c r="O5180">
        <v>0</v>
      </c>
      <c r="P5180" t="s">
        <v>9</v>
      </c>
      <c r="Q5180" t="s">
        <v>8</v>
      </c>
      <c r="R5180" t="s">
        <v>59</v>
      </c>
      <c r="S5180" t="s">
        <v>58</v>
      </c>
    </row>
    <row r="5181" spans="1:19" x14ac:dyDescent="0.2">
      <c r="A5181">
        <v>2019</v>
      </c>
      <c r="B5181">
        <v>9</v>
      </c>
      <c r="C5181" t="s">
        <v>128</v>
      </c>
      <c r="D5181" t="s">
        <v>107</v>
      </c>
      <c r="E5181" t="s">
        <v>107</v>
      </c>
      <c r="F5181" t="s">
        <v>10</v>
      </c>
      <c r="G5181" t="s">
        <v>96</v>
      </c>
      <c r="H5181" s="11">
        <v>45233</v>
      </c>
      <c r="I5181" t="s">
        <v>148</v>
      </c>
      <c r="J5181">
        <v>26</v>
      </c>
      <c r="K5181">
        <v>3</v>
      </c>
      <c r="L5181">
        <v>410</v>
      </c>
      <c r="M5181">
        <v>1</v>
      </c>
      <c r="N5181">
        <v>356</v>
      </c>
      <c r="O5181">
        <v>4</v>
      </c>
      <c r="P5181" t="s">
        <v>36</v>
      </c>
      <c r="Q5181" t="s">
        <v>35</v>
      </c>
      <c r="R5181" t="s">
        <v>71</v>
      </c>
      <c r="S5181" t="s">
        <v>70</v>
      </c>
    </row>
    <row r="5182" spans="1:19" x14ac:dyDescent="0.2">
      <c r="A5182">
        <v>2019</v>
      </c>
      <c r="B5182">
        <v>9</v>
      </c>
      <c r="C5182" t="s">
        <v>114</v>
      </c>
      <c r="D5182" t="s">
        <v>136</v>
      </c>
      <c r="E5182" t="s">
        <v>114</v>
      </c>
      <c r="F5182" t="s">
        <v>10</v>
      </c>
      <c r="G5182" t="s">
        <v>96</v>
      </c>
      <c r="H5182" s="11">
        <v>45233</v>
      </c>
      <c r="I5182" t="s">
        <v>132</v>
      </c>
      <c r="J5182">
        <v>22</v>
      </c>
      <c r="K5182">
        <v>14</v>
      </c>
      <c r="L5182">
        <v>373</v>
      </c>
      <c r="M5182">
        <v>0</v>
      </c>
      <c r="N5182">
        <v>164</v>
      </c>
      <c r="O5182">
        <v>1</v>
      </c>
      <c r="P5182" t="s">
        <v>53</v>
      </c>
      <c r="Q5182" t="s">
        <v>52</v>
      </c>
      <c r="R5182" t="s">
        <v>20</v>
      </c>
      <c r="S5182" t="s">
        <v>19</v>
      </c>
    </row>
    <row r="5183" spans="1:19" x14ac:dyDescent="0.2">
      <c r="A5183">
        <v>2019</v>
      </c>
      <c r="B5183">
        <v>9</v>
      </c>
      <c r="C5183" t="s">
        <v>142</v>
      </c>
      <c r="D5183" t="s">
        <v>104</v>
      </c>
      <c r="E5183" t="s">
        <v>142</v>
      </c>
      <c r="F5183" t="s">
        <v>10</v>
      </c>
      <c r="G5183" t="s">
        <v>96</v>
      </c>
      <c r="H5183" s="11">
        <v>45233</v>
      </c>
      <c r="I5183" t="s">
        <v>132</v>
      </c>
      <c r="J5183">
        <v>30</v>
      </c>
      <c r="K5183">
        <v>20</v>
      </c>
      <c r="L5183">
        <v>370</v>
      </c>
      <c r="M5183">
        <v>1</v>
      </c>
      <c r="N5183">
        <v>431</v>
      </c>
      <c r="O5183">
        <v>3</v>
      </c>
      <c r="P5183" t="s">
        <v>18</v>
      </c>
      <c r="Q5183" t="s">
        <v>17</v>
      </c>
      <c r="R5183" t="s">
        <v>67</v>
      </c>
      <c r="S5183" t="s">
        <v>66</v>
      </c>
    </row>
    <row r="5184" spans="1:19" x14ac:dyDescent="0.2">
      <c r="A5184">
        <v>2019</v>
      </c>
      <c r="B5184">
        <v>9</v>
      </c>
      <c r="C5184" t="s">
        <v>137</v>
      </c>
      <c r="D5184" t="s">
        <v>133</v>
      </c>
      <c r="E5184" t="s">
        <v>137</v>
      </c>
      <c r="F5184" t="s">
        <v>10</v>
      </c>
      <c r="G5184" t="s">
        <v>96</v>
      </c>
      <c r="H5184" s="11">
        <v>45233</v>
      </c>
      <c r="I5184" t="s">
        <v>132</v>
      </c>
      <c r="J5184">
        <v>26</v>
      </c>
      <c r="K5184">
        <v>18</v>
      </c>
      <c r="L5184">
        <v>316</v>
      </c>
      <c r="M5184">
        <v>0</v>
      </c>
      <c r="N5184">
        <v>321</v>
      </c>
      <c r="O5184">
        <v>1</v>
      </c>
      <c r="P5184" t="s">
        <v>40</v>
      </c>
      <c r="Q5184" t="s">
        <v>39</v>
      </c>
      <c r="R5184" t="s">
        <v>49</v>
      </c>
      <c r="S5184" t="s">
        <v>47</v>
      </c>
    </row>
    <row r="5185" spans="1:19" x14ac:dyDescent="0.2">
      <c r="A5185">
        <v>2019</v>
      </c>
      <c r="B5185">
        <v>9</v>
      </c>
      <c r="C5185" t="s">
        <v>124</v>
      </c>
      <c r="D5185" t="s">
        <v>129</v>
      </c>
      <c r="E5185" t="s">
        <v>124</v>
      </c>
      <c r="F5185" t="s">
        <v>10</v>
      </c>
      <c r="G5185" t="s">
        <v>96</v>
      </c>
      <c r="H5185" s="11">
        <v>45233</v>
      </c>
      <c r="I5185" t="s">
        <v>132</v>
      </c>
      <c r="J5185">
        <v>26</v>
      </c>
      <c r="K5185">
        <v>24</v>
      </c>
      <c r="L5185">
        <v>273</v>
      </c>
      <c r="M5185">
        <v>2</v>
      </c>
      <c r="N5185">
        <v>328</v>
      </c>
      <c r="O5185">
        <v>3</v>
      </c>
      <c r="P5185" t="s">
        <v>55</v>
      </c>
      <c r="Q5185" t="s">
        <v>54</v>
      </c>
      <c r="R5185" t="s">
        <v>34</v>
      </c>
      <c r="S5185" t="s">
        <v>33</v>
      </c>
    </row>
    <row r="5186" spans="1:19" x14ac:dyDescent="0.2">
      <c r="A5186">
        <v>2019</v>
      </c>
      <c r="B5186">
        <v>9</v>
      </c>
      <c r="C5186" t="s">
        <v>119</v>
      </c>
      <c r="D5186" t="s">
        <v>126</v>
      </c>
      <c r="E5186" t="s">
        <v>119</v>
      </c>
      <c r="F5186" t="s">
        <v>10</v>
      </c>
      <c r="G5186" t="s">
        <v>96</v>
      </c>
      <c r="H5186" s="11">
        <v>45233</v>
      </c>
      <c r="I5186" t="s">
        <v>132</v>
      </c>
      <c r="J5186">
        <v>24</v>
      </c>
      <c r="K5186">
        <v>9</v>
      </c>
      <c r="L5186">
        <v>268</v>
      </c>
      <c r="M5186">
        <v>0</v>
      </c>
      <c r="N5186">
        <v>243</v>
      </c>
      <c r="O5186">
        <v>0</v>
      </c>
      <c r="P5186" t="s">
        <v>16</v>
      </c>
      <c r="Q5186" t="s">
        <v>15</v>
      </c>
      <c r="R5186" t="s">
        <v>69</v>
      </c>
      <c r="S5186" t="s">
        <v>68</v>
      </c>
    </row>
    <row r="5187" spans="1:19" x14ac:dyDescent="0.2">
      <c r="A5187">
        <v>2019</v>
      </c>
      <c r="B5187">
        <v>9</v>
      </c>
      <c r="C5187" t="s">
        <v>97</v>
      </c>
      <c r="D5187" t="s">
        <v>112</v>
      </c>
      <c r="E5187" t="s">
        <v>97</v>
      </c>
      <c r="F5187" t="s">
        <v>10</v>
      </c>
      <c r="G5187" t="s">
        <v>96</v>
      </c>
      <c r="H5187" s="11">
        <v>45233</v>
      </c>
      <c r="I5187" t="s">
        <v>132</v>
      </c>
      <c r="J5187">
        <v>26</v>
      </c>
      <c r="K5187">
        <v>23</v>
      </c>
      <c r="L5187">
        <v>377</v>
      </c>
      <c r="M5187">
        <v>1</v>
      </c>
      <c r="N5187">
        <v>308</v>
      </c>
      <c r="O5187">
        <v>0</v>
      </c>
      <c r="P5187" t="s">
        <v>38</v>
      </c>
      <c r="Q5187" t="s">
        <v>37</v>
      </c>
      <c r="R5187" t="s">
        <v>42</v>
      </c>
      <c r="S5187" t="s">
        <v>41</v>
      </c>
    </row>
    <row r="5188" spans="1:19" x14ac:dyDescent="0.2">
      <c r="A5188">
        <v>2019</v>
      </c>
      <c r="B5188">
        <v>9</v>
      </c>
      <c r="C5188" t="s">
        <v>131</v>
      </c>
      <c r="D5188" t="s">
        <v>140</v>
      </c>
      <c r="E5188" t="s">
        <v>131</v>
      </c>
      <c r="F5188" t="s">
        <v>10</v>
      </c>
      <c r="G5188" t="s">
        <v>96</v>
      </c>
      <c r="H5188" s="11">
        <v>45233</v>
      </c>
      <c r="I5188" t="s">
        <v>144</v>
      </c>
      <c r="J5188">
        <v>31</v>
      </c>
      <c r="K5188">
        <v>24</v>
      </c>
      <c r="L5188">
        <v>450</v>
      </c>
      <c r="M5188">
        <v>0</v>
      </c>
      <c r="N5188">
        <v>473</v>
      </c>
      <c r="O5188">
        <v>2</v>
      </c>
      <c r="P5188" t="s">
        <v>51</v>
      </c>
      <c r="Q5188" t="s">
        <v>50</v>
      </c>
      <c r="R5188" t="s">
        <v>30</v>
      </c>
      <c r="S5188" t="s">
        <v>29</v>
      </c>
    </row>
    <row r="5189" spans="1:19" x14ac:dyDescent="0.2">
      <c r="A5189">
        <v>2019</v>
      </c>
      <c r="B5189">
        <v>9</v>
      </c>
      <c r="C5189" t="s">
        <v>105</v>
      </c>
      <c r="D5189" t="s">
        <v>139</v>
      </c>
      <c r="E5189" t="s">
        <v>105</v>
      </c>
      <c r="F5189" t="s">
        <v>10</v>
      </c>
      <c r="G5189" t="s">
        <v>96</v>
      </c>
      <c r="H5189" s="11">
        <v>45233</v>
      </c>
      <c r="I5189" t="s">
        <v>144</v>
      </c>
      <c r="J5189">
        <v>40</v>
      </c>
      <c r="K5189">
        <v>34</v>
      </c>
      <c r="L5189">
        <v>492</v>
      </c>
      <c r="M5189">
        <v>1</v>
      </c>
      <c r="N5189">
        <v>418</v>
      </c>
      <c r="O5189">
        <v>1</v>
      </c>
      <c r="P5189" t="s">
        <v>61</v>
      </c>
      <c r="Q5189" t="s">
        <v>60</v>
      </c>
      <c r="R5189" t="s">
        <v>65</v>
      </c>
      <c r="S5189" t="s">
        <v>64</v>
      </c>
    </row>
    <row r="5190" spans="1:19" x14ac:dyDescent="0.2">
      <c r="A5190">
        <v>2019</v>
      </c>
      <c r="B5190">
        <v>9</v>
      </c>
      <c r="C5190" t="s">
        <v>130</v>
      </c>
      <c r="D5190" t="s">
        <v>135</v>
      </c>
      <c r="E5190" t="s">
        <v>130</v>
      </c>
      <c r="F5190" t="s">
        <v>10</v>
      </c>
      <c r="G5190" t="s">
        <v>96</v>
      </c>
      <c r="H5190" s="11">
        <v>45233</v>
      </c>
      <c r="I5190" t="s">
        <v>121</v>
      </c>
      <c r="J5190">
        <v>24</v>
      </c>
      <c r="K5190">
        <v>19</v>
      </c>
      <c r="L5190">
        <v>302</v>
      </c>
      <c r="M5190">
        <v>1</v>
      </c>
      <c r="N5190">
        <v>351</v>
      </c>
      <c r="O5190">
        <v>0</v>
      </c>
      <c r="P5190" t="s">
        <v>28</v>
      </c>
      <c r="Q5190" t="s">
        <v>27</v>
      </c>
      <c r="R5190" t="s">
        <v>24</v>
      </c>
      <c r="S5190" t="s">
        <v>23</v>
      </c>
    </row>
    <row r="5191" spans="1:19" x14ac:dyDescent="0.2">
      <c r="A5191">
        <v>2019</v>
      </c>
      <c r="B5191">
        <v>9</v>
      </c>
      <c r="C5191" t="s">
        <v>141</v>
      </c>
      <c r="D5191" t="s">
        <v>101</v>
      </c>
      <c r="E5191" t="s">
        <v>141</v>
      </c>
      <c r="F5191" t="s">
        <v>10</v>
      </c>
      <c r="G5191" t="s">
        <v>96</v>
      </c>
      <c r="H5191" s="11">
        <v>45233</v>
      </c>
      <c r="I5191" t="s">
        <v>121</v>
      </c>
      <c r="J5191">
        <v>26</v>
      </c>
      <c r="K5191">
        <v>11</v>
      </c>
      <c r="L5191">
        <v>442</v>
      </c>
      <c r="M5191">
        <v>0</v>
      </c>
      <c r="N5191">
        <v>184</v>
      </c>
      <c r="O5191">
        <v>0</v>
      </c>
      <c r="P5191" t="s">
        <v>57</v>
      </c>
      <c r="Q5191" t="s">
        <v>72</v>
      </c>
      <c r="R5191" t="s">
        <v>32</v>
      </c>
      <c r="S5191" t="s">
        <v>31</v>
      </c>
    </row>
    <row r="5192" spans="1:19" x14ac:dyDescent="0.2">
      <c r="A5192">
        <v>2019</v>
      </c>
      <c r="B5192">
        <v>9</v>
      </c>
      <c r="C5192" t="s">
        <v>110</v>
      </c>
      <c r="D5192" t="s">
        <v>118</v>
      </c>
      <c r="E5192" t="s">
        <v>110</v>
      </c>
      <c r="F5192" t="s">
        <v>10</v>
      </c>
      <c r="G5192" t="s">
        <v>96</v>
      </c>
      <c r="H5192" s="11">
        <v>45233</v>
      </c>
      <c r="I5192" t="s">
        <v>120</v>
      </c>
      <c r="J5192">
        <v>37</v>
      </c>
      <c r="K5192">
        <v>20</v>
      </c>
      <c r="L5192">
        <v>372</v>
      </c>
      <c r="M5192">
        <v>2</v>
      </c>
      <c r="N5192">
        <v>342</v>
      </c>
      <c r="O5192">
        <v>2</v>
      </c>
      <c r="P5192" t="s">
        <v>14</v>
      </c>
      <c r="Q5192" t="s">
        <v>13</v>
      </c>
      <c r="R5192" t="s">
        <v>44</v>
      </c>
      <c r="S5192" t="s">
        <v>43</v>
      </c>
    </row>
    <row r="5193" spans="1:19" x14ac:dyDescent="0.2">
      <c r="A5193">
        <v>2019</v>
      </c>
      <c r="B5193">
        <v>9</v>
      </c>
      <c r="C5193" t="s">
        <v>127</v>
      </c>
      <c r="D5193" t="s">
        <v>125</v>
      </c>
      <c r="E5193" t="s">
        <v>125</v>
      </c>
      <c r="F5193" t="s">
        <v>10</v>
      </c>
      <c r="G5193" t="s">
        <v>143</v>
      </c>
      <c r="H5193" s="11">
        <v>45234</v>
      </c>
      <c r="I5193" t="s">
        <v>108</v>
      </c>
      <c r="J5193">
        <v>37</v>
      </c>
      <c r="K5193">
        <v>18</v>
      </c>
      <c r="L5193">
        <v>429</v>
      </c>
      <c r="M5193">
        <v>2</v>
      </c>
      <c r="N5193">
        <v>271</v>
      </c>
      <c r="O5193">
        <v>3</v>
      </c>
      <c r="P5193" t="s">
        <v>48</v>
      </c>
      <c r="Q5193" t="s">
        <v>47</v>
      </c>
      <c r="R5193" t="s">
        <v>26</v>
      </c>
      <c r="S5193" t="s">
        <v>25</v>
      </c>
    </row>
    <row r="5194" spans="1:19" x14ac:dyDescent="0.2">
      <c r="A5194">
        <v>2019</v>
      </c>
      <c r="B5194">
        <v>10</v>
      </c>
      <c r="C5194" t="s">
        <v>131</v>
      </c>
      <c r="D5194" t="s">
        <v>141</v>
      </c>
      <c r="E5194" t="s">
        <v>131</v>
      </c>
      <c r="F5194" t="s">
        <v>10</v>
      </c>
      <c r="G5194" t="s">
        <v>146</v>
      </c>
      <c r="H5194" s="11">
        <v>45237</v>
      </c>
      <c r="I5194" t="s">
        <v>120</v>
      </c>
      <c r="J5194">
        <v>26</v>
      </c>
      <c r="K5194">
        <v>24</v>
      </c>
      <c r="L5194">
        <v>278</v>
      </c>
      <c r="M5194">
        <v>0</v>
      </c>
      <c r="N5194">
        <v>315</v>
      </c>
      <c r="O5194">
        <v>3</v>
      </c>
      <c r="P5194" t="s">
        <v>51</v>
      </c>
      <c r="Q5194" t="s">
        <v>50</v>
      </c>
      <c r="R5194" t="s">
        <v>57</v>
      </c>
      <c r="S5194" t="s">
        <v>72</v>
      </c>
    </row>
    <row r="5195" spans="1:19" x14ac:dyDescent="0.2">
      <c r="A5195">
        <v>2019</v>
      </c>
      <c r="B5195">
        <v>10</v>
      </c>
      <c r="C5195" t="s">
        <v>117</v>
      </c>
      <c r="D5195" t="s">
        <v>138</v>
      </c>
      <c r="E5195" t="s">
        <v>138</v>
      </c>
      <c r="F5195" t="s">
        <v>10</v>
      </c>
      <c r="G5195" t="s">
        <v>96</v>
      </c>
      <c r="H5195" s="11">
        <v>45240</v>
      </c>
      <c r="I5195" t="s">
        <v>132</v>
      </c>
      <c r="J5195">
        <v>26</v>
      </c>
      <c r="K5195">
        <v>9</v>
      </c>
      <c r="L5195">
        <v>317</v>
      </c>
      <c r="M5195">
        <v>1</v>
      </c>
      <c r="N5195">
        <v>310</v>
      </c>
      <c r="O5195">
        <v>0</v>
      </c>
      <c r="P5195" t="s">
        <v>46</v>
      </c>
      <c r="Q5195" t="s">
        <v>45</v>
      </c>
      <c r="R5195" t="s">
        <v>12</v>
      </c>
      <c r="S5195" t="s">
        <v>11</v>
      </c>
    </row>
    <row r="5196" spans="1:19" x14ac:dyDescent="0.2">
      <c r="A5196">
        <v>2019</v>
      </c>
      <c r="B5196">
        <v>10</v>
      </c>
      <c r="C5196" t="s">
        <v>136</v>
      </c>
      <c r="D5196" t="s">
        <v>140</v>
      </c>
      <c r="E5196" t="s">
        <v>136</v>
      </c>
      <c r="F5196" t="s">
        <v>10</v>
      </c>
      <c r="G5196" t="s">
        <v>96</v>
      </c>
      <c r="H5196" s="11">
        <v>45240</v>
      </c>
      <c r="I5196" t="s">
        <v>132</v>
      </c>
      <c r="J5196">
        <v>20</v>
      </c>
      <c r="K5196">
        <v>13</v>
      </c>
      <c r="L5196">
        <v>226</v>
      </c>
      <c r="M5196">
        <v>0</v>
      </c>
      <c r="N5196">
        <v>357</v>
      </c>
      <c r="O5196">
        <v>1</v>
      </c>
      <c r="P5196" t="s">
        <v>20</v>
      </c>
      <c r="Q5196" t="s">
        <v>19</v>
      </c>
      <c r="R5196" t="s">
        <v>30</v>
      </c>
      <c r="S5196" t="s">
        <v>29</v>
      </c>
    </row>
    <row r="5197" spans="1:19" x14ac:dyDescent="0.2">
      <c r="A5197">
        <v>2019</v>
      </c>
      <c r="B5197">
        <v>10</v>
      </c>
      <c r="C5197" t="s">
        <v>134</v>
      </c>
      <c r="D5197" t="s">
        <v>110</v>
      </c>
      <c r="E5197" t="s">
        <v>110</v>
      </c>
      <c r="F5197" t="s">
        <v>10</v>
      </c>
      <c r="G5197" t="s">
        <v>96</v>
      </c>
      <c r="H5197" s="11">
        <v>45240</v>
      </c>
      <c r="I5197" t="s">
        <v>132</v>
      </c>
      <c r="J5197">
        <v>49</v>
      </c>
      <c r="K5197">
        <v>13</v>
      </c>
      <c r="L5197">
        <v>379</v>
      </c>
      <c r="M5197">
        <v>1</v>
      </c>
      <c r="N5197">
        <v>307</v>
      </c>
      <c r="O5197">
        <v>3</v>
      </c>
      <c r="P5197" t="s">
        <v>22</v>
      </c>
      <c r="Q5197" t="s">
        <v>21</v>
      </c>
      <c r="R5197" t="s">
        <v>14</v>
      </c>
      <c r="S5197" t="s">
        <v>13</v>
      </c>
    </row>
    <row r="5198" spans="1:19" x14ac:dyDescent="0.2">
      <c r="A5198">
        <v>2019</v>
      </c>
      <c r="B5198">
        <v>10</v>
      </c>
      <c r="C5198" t="s">
        <v>135</v>
      </c>
      <c r="D5198" t="s">
        <v>119</v>
      </c>
      <c r="E5198" t="s">
        <v>135</v>
      </c>
      <c r="F5198" t="s">
        <v>10</v>
      </c>
      <c r="G5198" t="s">
        <v>96</v>
      </c>
      <c r="H5198" s="11">
        <v>45240</v>
      </c>
      <c r="I5198" t="s">
        <v>132</v>
      </c>
      <c r="J5198">
        <v>19</v>
      </c>
      <c r="K5198">
        <v>16</v>
      </c>
      <c r="L5198">
        <v>368</v>
      </c>
      <c r="M5198">
        <v>0</v>
      </c>
      <c r="N5198">
        <v>344</v>
      </c>
      <c r="O5198">
        <v>0</v>
      </c>
      <c r="P5198" t="s">
        <v>24</v>
      </c>
      <c r="Q5198" t="s">
        <v>23</v>
      </c>
      <c r="R5198" t="s">
        <v>16</v>
      </c>
      <c r="S5198" t="s">
        <v>15</v>
      </c>
    </row>
    <row r="5199" spans="1:19" x14ac:dyDescent="0.2">
      <c r="A5199">
        <v>2019</v>
      </c>
      <c r="B5199">
        <v>10</v>
      </c>
      <c r="C5199" t="s">
        <v>104</v>
      </c>
      <c r="D5199" t="s">
        <v>97</v>
      </c>
      <c r="E5199" t="s">
        <v>104</v>
      </c>
      <c r="F5199" t="s">
        <v>10</v>
      </c>
      <c r="G5199" t="s">
        <v>96</v>
      </c>
      <c r="H5199" s="11">
        <v>45240</v>
      </c>
      <c r="I5199" t="s">
        <v>132</v>
      </c>
      <c r="J5199">
        <v>35</v>
      </c>
      <c r="K5199">
        <v>32</v>
      </c>
      <c r="L5199">
        <v>371</v>
      </c>
      <c r="M5199">
        <v>1</v>
      </c>
      <c r="N5199">
        <v>530</v>
      </c>
      <c r="O5199">
        <v>1</v>
      </c>
      <c r="P5199" t="s">
        <v>67</v>
      </c>
      <c r="Q5199" t="s">
        <v>66</v>
      </c>
      <c r="R5199" t="s">
        <v>38</v>
      </c>
      <c r="S5199" t="s">
        <v>37</v>
      </c>
    </row>
    <row r="5200" spans="1:19" x14ac:dyDescent="0.2">
      <c r="A5200">
        <v>2019</v>
      </c>
      <c r="B5200">
        <v>10</v>
      </c>
      <c r="C5200" t="s">
        <v>139</v>
      </c>
      <c r="D5200" t="s">
        <v>123</v>
      </c>
      <c r="E5200" t="s">
        <v>139</v>
      </c>
      <c r="F5200" t="s">
        <v>10</v>
      </c>
      <c r="G5200" t="s">
        <v>96</v>
      </c>
      <c r="H5200" s="11">
        <v>45240</v>
      </c>
      <c r="I5200" t="s">
        <v>132</v>
      </c>
      <c r="J5200">
        <v>30</v>
      </c>
      <c r="K5200">
        <v>27</v>
      </c>
      <c r="L5200">
        <v>457</v>
      </c>
      <c r="M5200">
        <v>3</v>
      </c>
      <c r="N5200">
        <v>417</v>
      </c>
      <c r="O5200">
        <v>2</v>
      </c>
      <c r="P5200" t="s">
        <v>65</v>
      </c>
      <c r="Q5200" t="s">
        <v>64</v>
      </c>
      <c r="R5200" t="s">
        <v>9</v>
      </c>
      <c r="S5200" t="s">
        <v>8</v>
      </c>
    </row>
    <row r="5201" spans="1:19" x14ac:dyDescent="0.2">
      <c r="A5201">
        <v>2019</v>
      </c>
      <c r="B5201">
        <v>10</v>
      </c>
      <c r="C5201" t="s">
        <v>133</v>
      </c>
      <c r="D5201" t="s">
        <v>127</v>
      </c>
      <c r="E5201" t="s">
        <v>133</v>
      </c>
      <c r="F5201" t="s">
        <v>10</v>
      </c>
      <c r="G5201" t="s">
        <v>96</v>
      </c>
      <c r="H5201" s="11">
        <v>45240</v>
      </c>
      <c r="I5201" t="s">
        <v>132</v>
      </c>
      <c r="J5201">
        <v>34</v>
      </c>
      <c r="K5201">
        <v>27</v>
      </c>
      <c r="L5201">
        <v>294</v>
      </c>
      <c r="M5201">
        <v>0</v>
      </c>
      <c r="N5201">
        <v>281</v>
      </c>
      <c r="O5201">
        <v>2</v>
      </c>
      <c r="P5201" t="s">
        <v>49</v>
      </c>
      <c r="Q5201" t="s">
        <v>47</v>
      </c>
      <c r="R5201" t="s">
        <v>48</v>
      </c>
      <c r="S5201" t="s">
        <v>47</v>
      </c>
    </row>
    <row r="5202" spans="1:19" x14ac:dyDescent="0.2">
      <c r="A5202">
        <v>2019</v>
      </c>
      <c r="B5202">
        <v>10</v>
      </c>
      <c r="C5202" t="s">
        <v>129</v>
      </c>
      <c r="D5202" t="s">
        <v>137</v>
      </c>
      <c r="E5202" t="s">
        <v>137</v>
      </c>
      <c r="F5202" t="s">
        <v>10</v>
      </c>
      <c r="G5202" t="s">
        <v>96</v>
      </c>
      <c r="H5202" s="11">
        <v>45240</v>
      </c>
      <c r="I5202" t="s">
        <v>144</v>
      </c>
      <c r="J5202">
        <v>16</v>
      </c>
      <c r="K5202">
        <v>12</v>
      </c>
      <c r="L5202">
        <v>229</v>
      </c>
      <c r="M5202">
        <v>2</v>
      </c>
      <c r="N5202">
        <v>300</v>
      </c>
      <c r="O5202">
        <v>3</v>
      </c>
      <c r="P5202" t="s">
        <v>34</v>
      </c>
      <c r="Q5202" t="s">
        <v>33</v>
      </c>
      <c r="R5202" t="s">
        <v>40</v>
      </c>
      <c r="S5202" t="s">
        <v>39</v>
      </c>
    </row>
    <row r="5203" spans="1:19" x14ac:dyDescent="0.2">
      <c r="A5203">
        <v>2019</v>
      </c>
      <c r="B5203">
        <v>10</v>
      </c>
      <c r="C5203" t="s">
        <v>124</v>
      </c>
      <c r="D5203" t="s">
        <v>122</v>
      </c>
      <c r="E5203" t="s">
        <v>124</v>
      </c>
      <c r="F5203" t="s">
        <v>10</v>
      </c>
      <c r="G5203" t="s">
        <v>96</v>
      </c>
      <c r="H5203" s="11">
        <v>45240</v>
      </c>
      <c r="I5203" t="s">
        <v>121</v>
      </c>
      <c r="J5203">
        <v>17</v>
      </c>
      <c r="K5203">
        <v>12</v>
      </c>
      <c r="L5203">
        <v>273</v>
      </c>
      <c r="M5203">
        <v>2</v>
      </c>
      <c r="N5203">
        <v>306</v>
      </c>
      <c r="O5203">
        <v>4</v>
      </c>
      <c r="P5203" t="s">
        <v>55</v>
      </c>
      <c r="Q5203" t="s">
        <v>54</v>
      </c>
      <c r="R5203" t="s">
        <v>63</v>
      </c>
      <c r="S5203" t="s">
        <v>72</v>
      </c>
    </row>
    <row r="5204" spans="1:19" x14ac:dyDescent="0.2">
      <c r="A5204">
        <v>2019</v>
      </c>
      <c r="B5204">
        <v>10</v>
      </c>
      <c r="C5204" t="s">
        <v>101</v>
      </c>
      <c r="D5204" t="s">
        <v>142</v>
      </c>
      <c r="E5204" t="s">
        <v>101</v>
      </c>
      <c r="F5204" t="s">
        <v>10</v>
      </c>
      <c r="G5204" t="s">
        <v>96</v>
      </c>
      <c r="H5204" s="11">
        <v>45240</v>
      </c>
      <c r="I5204" t="s">
        <v>121</v>
      </c>
      <c r="J5204">
        <v>24</v>
      </c>
      <c r="K5204">
        <v>16</v>
      </c>
      <c r="L5204">
        <v>388</v>
      </c>
      <c r="M5204">
        <v>0</v>
      </c>
      <c r="N5204">
        <v>401</v>
      </c>
      <c r="O5204">
        <v>2</v>
      </c>
      <c r="P5204" t="s">
        <v>32</v>
      </c>
      <c r="Q5204" t="s">
        <v>31</v>
      </c>
      <c r="R5204" t="s">
        <v>18</v>
      </c>
      <c r="S5204" t="s">
        <v>17</v>
      </c>
    </row>
    <row r="5205" spans="1:19" x14ac:dyDescent="0.2">
      <c r="A5205">
        <v>2019</v>
      </c>
      <c r="B5205">
        <v>10</v>
      </c>
      <c r="C5205" t="s">
        <v>125</v>
      </c>
      <c r="D5205" t="s">
        <v>112</v>
      </c>
      <c r="E5205" t="s">
        <v>112</v>
      </c>
      <c r="F5205" t="s">
        <v>10</v>
      </c>
      <c r="G5205" t="s">
        <v>96</v>
      </c>
      <c r="H5205" s="11">
        <v>45240</v>
      </c>
      <c r="I5205" t="s">
        <v>120</v>
      </c>
      <c r="J5205">
        <v>28</v>
      </c>
      <c r="K5205">
        <v>24</v>
      </c>
      <c r="L5205">
        <v>364</v>
      </c>
      <c r="M5205">
        <v>0</v>
      </c>
      <c r="N5205">
        <v>443</v>
      </c>
      <c r="O5205">
        <v>1</v>
      </c>
      <c r="P5205" t="s">
        <v>26</v>
      </c>
      <c r="Q5205" t="s">
        <v>25</v>
      </c>
      <c r="R5205" t="s">
        <v>42</v>
      </c>
      <c r="S5205" t="s">
        <v>41</v>
      </c>
    </row>
    <row r="5206" spans="1:19" x14ac:dyDescent="0.2">
      <c r="A5206">
        <v>2019</v>
      </c>
      <c r="B5206">
        <v>10</v>
      </c>
      <c r="C5206" t="s">
        <v>98</v>
      </c>
      <c r="D5206" t="s">
        <v>105</v>
      </c>
      <c r="E5206" t="s">
        <v>105</v>
      </c>
      <c r="F5206" t="s">
        <v>10</v>
      </c>
      <c r="G5206" t="s">
        <v>143</v>
      </c>
      <c r="H5206" s="11">
        <v>45241</v>
      </c>
      <c r="I5206" t="s">
        <v>108</v>
      </c>
      <c r="J5206">
        <v>27</v>
      </c>
      <c r="K5206">
        <v>24</v>
      </c>
      <c r="L5206">
        <v>336</v>
      </c>
      <c r="M5206">
        <v>4</v>
      </c>
      <c r="N5206">
        <v>302</v>
      </c>
      <c r="O5206">
        <v>3</v>
      </c>
      <c r="P5206" t="s">
        <v>59</v>
      </c>
      <c r="Q5206" t="s">
        <v>58</v>
      </c>
      <c r="R5206" t="s">
        <v>61</v>
      </c>
      <c r="S5206" t="s">
        <v>60</v>
      </c>
    </row>
    <row r="5207" spans="1:19" x14ac:dyDescent="0.2">
      <c r="A5207">
        <v>2019</v>
      </c>
      <c r="B5207">
        <v>11</v>
      </c>
      <c r="C5207" t="s">
        <v>135</v>
      </c>
      <c r="D5207" t="s">
        <v>124</v>
      </c>
      <c r="E5207" t="s">
        <v>135</v>
      </c>
      <c r="F5207" t="s">
        <v>10</v>
      </c>
      <c r="G5207" t="s">
        <v>146</v>
      </c>
      <c r="H5207" s="11">
        <v>45244</v>
      </c>
      <c r="I5207" t="s">
        <v>120</v>
      </c>
      <c r="J5207">
        <v>21</v>
      </c>
      <c r="K5207">
        <v>7</v>
      </c>
      <c r="L5207">
        <v>293</v>
      </c>
      <c r="M5207">
        <v>0</v>
      </c>
      <c r="N5207">
        <v>236</v>
      </c>
      <c r="O5207">
        <v>4</v>
      </c>
      <c r="P5207" t="s">
        <v>24</v>
      </c>
      <c r="Q5207" t="s">
        <v>23</v>
      </c>
      <c r="R5207" t="s">
        <v>55</v>
      </c>
      <c r="S5207" t="s">
        <v>54</v>
      </c>
    </row>
    <row r="5208" spans="1:19" x14ac:dyDescent="0.2">
      <c r="A5208">
        <v>2019</v>
      </c>
      <c r="B5208">
        <v>11</v>
      </c>
      <c r="C5208" t="s">
        <v>137</v>
      </c>
      <c r="D5208" t="s">
        <v>119</v>
      </c>
      <c r="E5208" t="s">
        <v>119</v>
      </c>
      <c r="F5208" t="s">
        <v>10</v>
      </c>
      <c r="G5208" t="s">
        <v>96</v>
      </c>
      <c r="H5208" s="11">
        <v>45247</v>
      </c>
      <c r="I5208" t="s">
        <v>132</v>
      </c>
      <c r="J5208">
        <v>37</v>
      </c>
      <c r="K5208">
        <v>20</v>
      </c>
      <c r="L5208">
        <v>424</v>
      </c>
      <c r="M5208">
        <v>0</v>
      </c>
      <c r="N5208">
        <v>303</v>
      </c>
      <c r="O5208">
        <v>1</v>
      </c>
      <c r="P5208" t="s">
        <v>40</v>
      </c>
      <c r="Q5208" t="s">
        <v>39</v>
      </c>
      <c r="R5208" t="s">
        <v>16</v>
      </c>
      <c r="S5208" t="s">
        <v>15</v>
      </c>
    </row>
    <row r="5209" spans="1:19" x14ac:dyDescent="0.2">
      <c r="A5209">
        <v>2019</v>
      </c>
      <c r="B5209">
        <v>11</v>
      </c>
      <c r="C5209" t="s">
        <v>110</v>
      </c>
      <c r="D5209" t="s">
        <v>107</v>
      </c>
      <c r="E5209" t="s">
        <v>110</v>
      </c>
      <c r="F5209" t="s">
        <v>10</v>
      </c>
      <c r="G5209" t="s">
        <v>96</v>
      </c>
      <c r="H5209" s="11">
        <v>45247</v>
      </c>
      <c r="I5209" t="s">
        <v>132</v>
      </c>
      <c r="J5209">
        <v>41</v>
      </c>
      <c r="K5209">
        <v>7</v>
      </c>
      <c r="L5209">
        <v>491</v>
      </c>
      <c r="M5209">
        <v>0</v>
      </c>
      <c r="N5209">
        <v>232</v>
      </c>
      <c r="O5209">
        <v>2</v>
      </c>
      <c r="P5209" t="s">
        <v>14</v>
      </c>
      <c r="Q5209" t="s">
        <v>13</v>
      </c>
      <c r="R5209" t="s">
        <v>71</v>
      </c>
      <c r="S5209" t="s">
        <v>70</v>
      </c>
    </row>
    <row r="5210" spans="1:19" x14ac:dyDescent="0.2">
      <c r="A5210">
        <v>2019</v>
      </c>
      <c r="B5210">
        <v>11</v>
      </c>
      <c r="C5210" t="s">
        <v>140</v>
      </c>
      <c r="D5210" t="s">
        <v>125</v>
      </c>
      <c r="E5210" t="s">
        <v>125</v>
      </c>
      <c r="F5210" t="s">
        <v>10</v>
      </c>
      <c r="G5210" t="s">
        <v>96</v>
      </c>
      <c r="H5210" s="11">
        <v>45247</v>
      </c>
      <c r="I5210" t="s">
        <v>132</v>
      </c>
      <c r="J5210">
        <v>35</v>
      </c>
      <c r="K5210">
        <v>27</v>
      </c>
      <c r="L5210">
        <v>509</v>
      </c>
      <c r="M5210">
        <v>1</v>
      </c>
      <c r="N5210">
        <v>312</v>
      </c>
      <c r="O5210">
        <v>0</v>
      </c>
      <c r="P5210" t="s">
        <v>30</v>
      </c>
      <c r="Q5210" t="s">
        <v>29</v>
      </c>
      <c r="R5210" t="s">
        <v>26</v>
      </c>
      <c r="S5210" t="s">
        <v>25</v>
      </c>
    </row>
    <row r="5211" spans="1:19" x14ac:dyDescent="0.2">
      <c r="A5211">
        <v>2019</v>
      </c>
      <c r="B5211">
        <v>11</v>
      </c>
      <c r="C5211" t="s">
        <v>142</v>
      </c>
      <c r="D5211" t="s">
        <v>138</v>
      </c>
      <c r="E5211" t="s">
        <v>138</v>
      </c>
      <c r="F5211" t="s">
        <v>10</v>
      </c>
      <c r="G5211" t="s">
        <v>96</v>
      </c>
      <c r="H5211" s="11">
        <v>45247</v>
      </c>
      <c r="I5211" t="s">
        <v>132</v>
      </c>
      <c r="J5211">
        <v>29</v>
      </c>
      <c r="K5211">
        <v>3</v>
      </c>
      <c r="L5211">
        <v>349</v>
      </c>
      <c r="M5211">
        <v>0</v>
      </c>
      <c r="N5211">
        <v>347</v>
      </c>
      <c r="O5211">
        <v>4</v>
      </c>
      <c r="P5211" t="s">
        <v>18</v>
      </c>
      <c r="Q5211" t="s">
        <v>17</v>
      </c>
      <c r="R5211" t="s">
        <v>12</v>
      </c>
      <c r="S5211" t="s">
        <v>11</v>
      </c>
    </row>
    <row r="5212" spans="1:19" x14ac:dyDescent="0.2">
      <c r="A5212">
        <v>2019</v>
      </c>
      <c r="B5212">
        <v>11</v>
      </c>
      <c r="C5212" t="s">
        <v>112</v>
      </c>
      <c r="D5212" t="s">
        <v>130</v>
      </c>
      <c r="E5212" t="s">
        <v>112</v>
      </c>
      <c r="F5212" t="s">
        <v>10</v>
      </c>
      <c r="G5212" t="s">
        <v>96</v>
      </c>
      <c r="H5212" s="11">
        <v>45247</v>
      </c>
      <c r="I5212" t="s">
        <v>132</v>
      </c>
      <c r="J5212">
        <v>27</v>
      </c>
      <c r="K5212">
        <v>23</v>
      </c>
      <c r="L5212">
        <v>321</v>
      </c>
      <c r="M5212">
        <v>2</v>
      </c>
      <c r="N5212">
        <v>394</v>
      </c>
      <c r="O5212">
        <v>1</v>
      </c>
      <c r="P5212" t="s">
        <v>42</v>
      </c>
      <c r="Q5212" t="s">
        <v>41</v>
      </c>
      <c r="R5212" t="s">
        <v>28</v>
      </c>
      <c r="S5212" t="s">
        <v>27</v>
      </c>
    </row>
    <row r="5213" spans="1:19" x14ac:dyDescent="0.2">
      <c r="A5213">
        <v>2019</v>
      </c>
      <c r="B5213">
        <v>11</v>
      </c>
      <c r="C5213" t="s">
        <v>139</v>
      </c>
      <c r="D5213" t="s">
        <v>117</v>
      </c>
      <c r="E5213" t="s">
        <v>117</v>
      </c>
      <c r="F5213" t="s">
        <v>10</v>
      </c>
      <c r="G5213" t="s">
        <v>96</v>
      </c>
      <c r="H5213" s="11">
        <v>45247</v>
      </c>
      <c r="I5213" t="s">
        <v>132</v>
      </c>
      <c r="J5213">
        <v>34</v>
      </c>
      <c r="K5213">
        <v>17</v>
      </c>
      <c r="L5213">
        <v>328</v>
      </c>
      <c r="M5213">
        <v>0</v>
      </c>
      <c r="N5213">
        <v>334</v>
      </c>
      <c r="O5213">
        <v>4</v>
      </c>
      <c r="P5213" t="s">
        <v>65</v>
      </c>
      <c r="Q5213" t="s">
        <v>64</v>
      </c>
      <c r="R5213" t="s">
        <v>46</v>
      </c>
      <c r="S5213" t="s">
        <v>45</v>
      </c>
    </row>
    <row r="5214" spans="1:19" x14ac:dyDescent="0.2">
      <c r="A5214">
        <v>2019</v>
      </c>
      <c r="B5214">
        <v>11</v>
      </c>
      <c r="C5214" t="s">
        <v>126</v>
      </c>
      <c r="D5214" t="s">
        <v>133</v>
      </c>
      <c r="E5214" t="s">
        <v>133</v>
      </c>
      <c r="F5214" t="s">
        <v>10</v>
      </c>
      <c r="G5214" t="s">
        <v>96</v>
      </c>
      <c r="H5214" s="11">
        <v>45247</v>
      </c>
      <c r="I5214" t="s">
        <v>132</v>
      </c>
      <c r="J5214">
        <v>34</v>
      </c>
      <c r="K5214">
        <v>17</v>
      </c>
      <c r="L5214">
        <v>400</v>
      </c>
      <c r="M5214">
        <v>2</v>
      </c>
      <c r="N5214">
        <v>225</v>
      </c>
      <c r="O5214">
        <v>1</v>
      </c>
      <c r="P5214" t="s">
        <v>69</v>
      </c>
      <c r="Q5214" t="s">
        <v>68</v>
      </c>
      <c r="R5214" t="s">
        <v>49</v>
      </c>
      <c r="S5214" t="s">
        <v>47</v>
      </c>
    </row>
    <row r="5215" spans="1:19" x14ac:dyDescent="0.2">
      <c r="A5215">
        <v>2019</v>
      </c>
      <c r="B5215">
        <v>11</v>
      </c>
      <c r="C5215" t="s">
        <v>129</v>
      </c>
      <c r="D5215" t="s">
        <v>128</v>
      </c>
      <c r="E5215" t="s">
        <v>129</v>
      </c>
      <c r="F5215" t="s">
        <v>10</v>
      </c>
      <c r="G5215" t="s">
        <v>96</v>
      </c>
      <c r="H5215" s="11">
        <v>45247</v>
      </c>
      <c r="I5215" t="s">
        <v>132</v>
      </c>
      <c r="J5215">
        <v>33</v>
      </c>
      <c r="K5215">
        <v>13</v>
      </c>
      <c r="L5215">
        <v>389</v>
      </c>
      <c r="M5215">
        <v>2</v>
      </c>
      <c r="N5215">
        <v>308</v>
      </c>
      <c r="O5215">
        <v>1</v>
      </c>
      <c r="P5215" t="s">
        <v>34</v>
      </c>
      <c r="Q5215" t="s">
        <v>33</v>
      </c>
      <c r="R5215" t="s">
        <v>36</v>
      </c>
      <c r="S5215" t="s">
        <v>35</v>
      </c>
    </row>
    <row r="5216" spans="1:19" x14ac:dyDescent="0.2">
      <c r="A5216">
        <v>2019</v>
      </c>
      <c r="B5216">
        <v>11</v>
      </c>
      <c r="C5216" t="s">
        <v>98</v>
      </c>
      <c r="D5216" t="s">
        <v>123</v>
      </c>
      <c r="E5216" t="s">
        <v>98</v>
      </c>
      <c r="F5216" t="s">
        <v>10</v>
      </c>
      <c r="G5216" t="s">
        <v>96</v>
      </c>
      <c r="H5216" s="11">
        <v>45247</v>
      </c>
      <c r="I5216" t="s">
        <v>144</v>
      </c>
      <c r="J5216">
        <v>36</v>
      </c>
      <c r="K5216">
        <v>26</v>
      </c>
      <c r="L5216">
        <v>442</v>
      </c>
      <c r="M5216">
        <v>2</v>
      </c>
      <c r="N5216">
        <v>266</v>
      </c>
      <c r="O5216">
        <v>2</v>
      </c>
      <c r="P5216" t="s">
        <v>59</v>
      </c>
      <c r="Q5216" t="s">
        <v>58</v>
      </c>
      <c r="R5216" t="s">
        <v>9</v>
      </c>
      <c r="S5216" t="s">
        <v>8</v>
      </c>
    </row>
    <row r="5217" spans="1:19" x14ac:dyDescent="0.2">
      <c r="A5217">
        <v>2019</v>
      </c>
      <c r="B5217">
        <v>11</v>
      </c>
      <c r="C5217" t="s">
        <v>131</v>
      </c>
      <c r="D5217" t="s">
        <v>134</v>
      </c>
      <c r="E5217" t="s">
        <v>131</v>
      </c>
      <c r="F5217" t="s">
        <v>10</v>
      </c>
      <c r="G5217" t="s">
        <v>96</v>
      </c>
      <c r="H5217" s="11">
        <v>45247</v>
      </c>
      <c r="I5217" t="s">
        <v>121</v>
      </c>
      <c r="J5217">
        <v>17</v>
      </c>
      <c r="K5217">
        <v>10</v>
      </c>
      <c r="L5217">
        <v>386</v>
      </c>
      <c r="M5217">
        <v>2</v>
      </c>
      <c r="N5217">
        <v>246</v>
      </c>
      <c r="O5217">
        <v>2</v>
      </c>
      <c r="P5217" t="s">
        <v>51</v>
      </c>
      <c r="Q5217" t="s">
        <v>50</v>
      </c>
      <c r="R5217" t="s">
        <v>22</v>
      </c>
      <c r="S5217" t="s">
        <v>21</v>
      </c>
    </row>
    <row r="5218" spans="1:19" x14ac:dyDescent="0.2">
      <c r="A5218">
        <v>2019</v>
      </c>
      <c r="B5218">
        <v>11</v>
      </c>
      <c r="C5218" t="s">
        <v>114</v>
      </c>
      <c r="D5218" t="s">
        <v>118</v>
      </c>
      <c r="E5218" t="s">
        <v>118</v>
      </c>
      <c r="F5218" t="s">
        <v>10</v>
      </c>
      <c r="G5218" t="s">
        <v>96</v>
      </c>
      <c r="H5218" s="11">
        <v>45247</v>
      </c>
      <c r="I5218" t="s">
        <v>121</v>
      </c>
      <c r="J5218">
        <v>17</v>
      </c>
      <c r="K5218">
        <v>10</v>
      </c>
      <c r="L5218">
        <v>298</v>
      </c>
      <c r="M5218">
        <v>0</v>
      </c>
      <c r="N5218">
        <v>255</v>
      </c>
      <c r="O5218">
        <v>1</v>
      </c>
      <c r="P5218" t="s">
        <v>53</v>
      </c>
      <c r="Q5218" t="s">
        <v>52</v>
      </c>
      <c r="R5218" t="s">
        <v>44</v>
      </c>
      <c r="S5218" t="s">
        <v>43</v>
      </c>
    </row>
    <row r="5219" spans="1:19" x14ac:dyDescent="0.2">
      <c r="A5219">
        <v>2019</v>
      </c>
      <c r="B5219">
        <v>11</v>
      </c>
      <c r="C5219" t="s">
        <v>122</v>
      </c>
      <c r="D5219" t="s">
        <v>136</v>
      </c>
      <c r="E5219" t="s">
        <v>122</v>
      </c>
      <c r="F5219" t="s">
        <v>10</v>
      </c>
      <c r="G5219" t="s">
        <v>96</v>
      </c>
      <c r="H5219" s="11">
        <v>45247</v>
      </c>
      <c r="I5219" t="s">
        <v>120</v>
      </c>
      <c r="J5219">
        <v>17</v>
      </c>
      <c r="K5219">
        <v>7</v>
      </c>
      <c r="L5219">
        <v>283</v>
      </c>
      <c r="M5219">
        <v>2</v>
      </c>
      <c r="N5219">
        <v>267</v>
      </c>
      <c r="O5219">
        <v>1</v>
      </c>
      <c r="P5219" t="s">
        <v>63</v>
      </c>
      <c r="Q5219" t="s">
        <v>72</v>
      </c>
      <c r="R5219" t="s">
        <v>20</v>
      </c>
      <c r="S5219" t="s">
        <v>19</v>
      </c>
    </row>
    <row r="5220" spans="1:19" x14ac:dyDescent="0.2">
      <c r="A5220">
        <v>2019</v>
      </c>
      <c r="B5220">
        <v>11</v>
      </c>
      <c r="C5220" t="s">
        <v>141</v>
      </c>
      <c r="D5220" t="s">
        <v>97</v>
      </c>
      <c r="E5220" t="s">
        <v>97</v>
      </c>
      <c r="F5220" t="s">
        <v>10</v>
      </c>
      <c r="G5220" t="s">
        <v>143</v>
      </c>
      <c r="H5220" s="11">
        <v>45248</v>
      </c>
      <c r="I5220" t="s">
        <v>108</v>
      </c>
      <c r="J5220">
        <v>24</v>
      </c>
      <c r="K5220">
        <v>17</v>
      </c>
      <c r="L5220">
        <v>310</v>
      </c>
      <c r="M5220">
        <v>1</v>
      </c>
      <c r="N5220">
        <v>438</v>
      </c>
      <c r="O5220">
        <v>4</v>
      </c>
      <c r="P5220" t="s">
        <v>57</v>
      </c>
      <c r="Q5220" t="s">
        <v>72</v>
      </c>
      <c r="R5220" t="s">
        <v>38</v>
      </c>
      <c r="S5220" t="s">
        <v>37</v>
      </c>
    </row>
    <row r="5221" spans="1:19" x14ac:dyDescent="0.2">
      <c r="A5221">
        <v>2019</v>
      </c>
      <c r="B5221">
        <v>12</v>
      </c>
      <c r="C5221" t="s">
        <v>107</v>
      </c>
      <c r="D5221" t="s">
        <v>129</v>
      </c>
      <c r="E5221" t="s">
        <v>107</v>
      </c>
      <c r="F5221" t="s">
        <v>10</v>
      </c>
      <c r="G5221" t="s">
        <v>146</v>
      </c>
      <c r="H5221" s="11">
        <v>45251</v>
      </c>
      <c r="I5221" t="s">
        <v>120</v>
      </c>
      <c r="J5221">
        <v>20</v>
      </c>
      <c r="K5221">
        <v>17</v>
      </c>
      <c r="L5221">
        <v>396</v>
      </c>
      <c r="M5221">
        <v>1</v>
      </c>
      <c r="N5221">
        <v>296</v>
      </c>
      <c r="O5221">
        <v>0</v>
      </c>
      <c r="P5221" t="s">
        <v>71</v>
      </c>
      <c r="Q5221" t="s">
        <v>70</v>
      </c>
      <c r="R5221" t="s">
        <v>34</v>
      </c>
      <c r="S5221" t="s">
        <v>33</v>
      </c>
    </row>
    <row r="5222" spans="1:19" x14ac:dyDescent="0.2">
      <c r="A5222">
        <v>2019</v>
      </c>
      <c r="B5222">
        <v>12</v>
      </c>
      <c r="C5222" t="s">
        <v>136</v>
      </c>
      <c r="D5222" t="s">
        <v>127</v>
      </c>
      <c r="E5222" t="s">
        <v>136</v>
      </c>
      <c r="F5222" t="s">
        <v>10</v>
      </c>
      <c r="G5222" t="s">
        <v>96</v>
      </c>
      <c r="H5222" s="11">
        <v>45254</v>
      </c>
      <c r="I5222" t="s">
        <v>132</v>
      </c>
      <c r="J5222">
        <v>19</v>
      </c>
      <c r="K5222">
        <v>14</v>
      </c>
      <c r="L5222">
        <v>335</v>
      </c>
      <c r="M5222">
        <v>2</v>
      </c>
      <c r="N5222">
        <v>243</v>
      </c>
      <c r="O5222">
        <v>1</v>
      </c>
      <c r="P5222" t="s">
        <v>20</v>
      </c>
      <c r="Q5222" t="s">
        <v>19</v>
      </c>
      <c r="R5222" t="s">
        <v>48</v>
      </c>
      <c r="S5222" t="s">
        <v>47</v>
      </c>
    </row>
    <row r="5223" spans="1:19" x14ac:dyDescent="0.2">
      <c r="A5223">
        <v>2019</v>
      </c>
      <c r="B5223">
        <v>12</v>
      </c>
      <c r="C5223" t="s">
        <v>133</v>
      </c>
      <c r="D5223" t="s">
        <v>131</v>
      </c>
      <c r="E5223" t="s">
        <v>133</v>
      </c>
      <c r="F5223" t="s">
        <v>10</v>
      </c>
      <c r="G5223" t="s">
        <v>96</v>
      </c>
      <c r="H5223" s="11">
        <v>45254</v>
      </c>
      <c r="I5223" t="s">
        <v>132</v>
      </c>
      <c r="J5223">
        <v>34</v>
      </c>
      <c r="K5223">
        <v>3</v>
      </c>
      <c r="L5223">
        <v>401</v>
      </c>
      <c r="M5223">
        <v>1</v>
      </c>
      <c r="N5223">
        <v>208</v>
      </c>
      <c r="O5223">
        <v>2</v>
      </c>
      <c r="P5223" t="s">
        <v>49</v>
      </c>
      <c r="Q5223" t="s">
        <v>47</v>
      </c>
      <c r="R5223" t="s">
        <v>51</v>
      </c>
      <c r="S5223" t="s">
        <v>50</v>
      </c>
    </row>
    <row r="5224" spans="1:19" x14ac:dyDescent="0.2">
      <c r="A5224">
        <v>2019</v>
      </c>
      <c r="B5224">
        <v>12</v>
      </c>
      <c r="C5224" t="s">
        <v>126</v>
      </c>
      <c r="D5224" t="s">
        <v>140</v>
      </c>
      <c r="E5224" t="s">
        <v>126</v>
      </c>
      <c r="F5224" t="s">
        <v>10</v>
      </c>
      <c r="G5224" t="s">
        <v>96</v>
      </c>
      <c r="H5224" s="11">
        <v>45254</v>
      </c>
      <c r="I5224" t="s">
        <v>132</v>
      </c>
      <c r="J5224">
        <v>19</v>
      </c>
      <c r="K5224">
        <v>16</v>
      </c>
      <c r="L5224">
        <v>230</v>
      </c>
      <c r="M5224">
        <v>2</v>
      </c>
      <c r="N5224">
        <v>364</v>
      </c>
      <c r="O5224">
        <v>4</v>
      </c>
      <c r="P5224" t="s">
        <v>69</v>
      </c>
      <c r="Q5224" t="s">
        <v>68</v>
      </c>
      <c r="R5224" t="s">
        <v>30</v>
      </c>
      <c r="S5224" t="s">
        <v>29</v>
      </c>
    </row>
    <row r="5225" spans="1:19" x14ac:dyDescent="0.2">
      <c r="A5225">
        <v>2019</v>
      </c>
      <c r="B5225">
        <v>12</v>
      </c>
      <c r="C5225" t="s">
        <v>134</v>
      </c>
      <c r="D5225" t="s">
        <v>124</v>
      </c>
      <c r="E5225" t="s">
        <v>124</v>
      </c>
      <c r="F5225" t="s">
        <v>10</v>
      </c>
      <c r="G5225" t="s">
        <v>96</v>
      </c>
      <c r="H5225" s="11">
        <v>45254</v>
      </c>
      <c r="I5225" t="s">
        <v>132</v>
      </c>
      <c r="J5225">
        <v>16</v>
      </c>
      <c r="K5225">
        <v>10</v>
      </c>
      <c r="L5225">
        <v>338</v>
      </c>
      <c r="M5225">
        <v>1</v>
      </c>
      <c r="N5225">
        <v>244</v>
      </c>
      <c r="O5225">
        <v>2</v>
      </c>
      <c r="P5225" t="s">
        <v>22</v>
      </c>
      <c r="Q5225" t="s">
        <v>21</v>
      </c>
      <c r="R5225" t="s">
        <v>55</v>
      </c>
      <c r="S5225" t="s">
        <v>54</v>
      </c>
    </row>
    <row r="5226" spans="1:19" x14ac:dyDescent="0.2">
      <c r="A5226">
        <v>2019</v>
      </c>
      <c r="B5226">
        <v>12</v>
      </c>
      <c r="C5226" t="s">
        <v>119</v>
      </c>
      <c r="D5226" t="s">
        <v>130</v>
      </c>
      <c r="E5226" t="s">
        <v>119</v>
      </c>
      <c r="F5226" t="s">
        <v>10</v>
      </c>
      <c r="G5226" t="s">
        <v>96</v>
      </c>
      <c r="H5226" s="11">
        <v>45254</v>
      </c>
      <c r="I5226" t="s">
        <v>132</v>
      </c>
      <c r="J5226">
        <v>20</v>
      </c>
      <c r="K5226">
        <v>3</v>
      </c>
      <c r="L5226">
        <v>424</v>
      </c>
      <c r="M5226">
        <v>1</v>
      </c>
      <c r="N5226">
        <v>134</v>
      </c>
      <c r="O5226">
        <v>1</v>
      </c>
      <c r="P5226" t="s">
        <v>16</v>
      </c>
      <c r="Q5226" t="s">
        <v>15</v>
      </c>
      <c r="R5226" t="s">
        <v>28</v>
      </c>
      <c r="S5226" t="s">
        <v>27</v>
      </c>
    </row>
    <row r="5227" spans="1:19" x14ac:dyDescent="0.2">
      <c r="A5227">
        <v>2019</v>
      </c>
      <c r="B5227">
        <v>12</v>
      </c>
      <c r="C5227" t="s">
        <v>114</v>
      </c>
      <c r="D5227" t="s">
        <v>105</v>
      </c>
      <c r="E5227" t="s">
        <v>105</v>
      </c>
      <c r="F5227" t="s">
        <v>10</v>
      </c>
      <c r="G5227" t="s">
        <v>96</v>
      </c>
      <c r="H5227" s="11">
        <v>45254</v>
      </c>
      <c r="I5227" t="s">
        <v>132</v>
      </c>
      <c r="J5227">
        <v>17</v>
      </c>
      <c r="K5227">
        <v>9</v>
      </c>
      <c r="L5227">
        <v>348</v>
      </c>
      <c r="M5227">
        <v>2</v>
      </c>
      <c r="N5227">
        <v>344</v>
      </c>
      <c r="O5227">
        <v>5</v>
      </c>
      <c r="P5227" t="s">
        <v>53</v>
      </c>
      <c r="Q5227" t="s">
        <v>52</v>
      </c>
      <c r="R5227" t="s">
        <v>61</v>
      </c>
      <c r="S5227" t="s">
        <v>60</v>
      </c>
    </row>
    <row r="5228" spans="1:19" x14ac:dyDescent="0.2">
      <c r="A5228">
        <v>2019</v>
      </c>
      <c r="B5228">
        <v>12</v>
      </c>
      <c r="C5228" t="s">
        <v>135</v>
      </c>
      <c r="D5228" t="s">
        <v>137</v>
      </c>
      <c r="E5228" t="s">
        <v>135</v>
      </c>
      <c r="F5228" t="s">
        <v>10</v>
      </c>
      <c r="G5228" t="s">
        <v>96</v>
      </c>
      <c r="H5228" s="11">
        <v>45254</v>
      </c>
      <c r="I5228" t="s">
        <v>132</v>
      </c>
      <c r="J5228">
        <v>41</v>
      </c>
      <c r="K5228">
        <v>24</v>
      </c>
      <c r="L5228">
        <v>467</v>
      </c>
      <c r="M5228">
        <v>1</v>
      </c>
      <c r="N5228">
        <v>284</v>
      </c>
      <c r="O5228">
        <v>2</v>
      </c>
      <c r="P5228" t="s">
        <v>24</v>
      </c>
      <c r="Q5228" t="s">
        <v>23</v>
      </c>
      <c r="R5228" t="s">
        <v>40</v>
      </c>
      <c r="S5228" t="s">
        <v>39</v>
      </c>
    </row>
    <row r="5229" spans="1:19" x14ac:dyDescent="0.2">
      <c r="A5229">
        <v>2019</v>
      </c>
      <c r="B5229">
        <v>12</v>
      </c>
      <c r="C5229" t="s">
        <v>138</v>
      </c>
      <c r="D5229" t="s">
        <v>139</v>
      </c>
      <c r="E5229" t="s">
        <v>139</v>
      </c>
      <c r="F5229" t="s">
        <v>10</v>
      </c>
      <c r="G5229" t="s">
        <v>96</v>
      </c>
      <c r="H5229" s="11">
        <v>45254</v>
      </c>
      <c r="I5229" t="s">
        <v>132</v>
      </c>
      <c r="J5229">
        <v>35</v>
      </c>
      <c r="K5229">
        <v>22</v>
      </c>
      <c r="L5229">
        <v>446</v>
      </c>
      <c r="M5229">
        <v>2</v>
      </c>
      <c r="N5229">
        <v>337</v>
      </c>
      <c r="O5229">
        <v>2</v>
      </c>
      <c r="P5229" t="s">
        <v>12</v>
      </c>
      <c r="Q5229" t="s">
        <v>11</v>
      </c>
      <c r="R5229" t="s">
        <v>65</v>
      </c>
      <c r="S5229" t="s">
        <v>64</v>
      </c>
    </row>
    <row r="5230" spans="1:19" x14ac:dyDescent="0.2">
      <c r="A5230">
        <v>2019</v>
      </c>
      <c r="B5230">
        <v>12</v>
      </c>
      <c r="C5230" t="s">
        <v>117</v>
      </c>
      <c r="D5230" t="s">
        <v>142</v>
      </c>
      <c r="E5230" t="s">
        <v>117</v>
      </c>
      <c r="F5230" t="s">
        <v>10</v>
      </c>
      <c r="G5230" t="s">
        <v>96</v>
      </c>
      <c r="H5230" s="11">
        <v>45254</v>
      </c>
      <c r="I5230" t="s">
        <v>132</v>
      </c>
      <c r="J5230">
        <v>34</v>
      </c>
      <c r="K5230">
        <v>31</v>
      </c>
      <c r="L5230">
        <v>418</v>
      </c>
      <c r="M5230">
        <v>1</v>
      </c>
      <c r="N5230">
        <v>351</v>
      </c>
      <c r="O5230">
        <v>1</v>
      </c>
      <c r="P5230" t="s">
        <v>46</v>
      </c>
      <c r="Q5230" t="s">
        <v>45</v>
      </c>
      <c r="R5230" t="s">
        <v>18</v>
      </c>
      <c r="S5230" t="s">
        <v>17</v>
      </c>
    </row>
    <row r="5231" spans="1:19" x14ac:dyDescent="0.2">
      <c r="A5231">
        <v>2019</v>
      </c>
      <c r="B5231">
        <v>12</v>
      </c>
      <c r="C5231" t="s">
        <v>104</v>
      </c>
      <c r="D5231" t="s">
        <v>128</v>
      </c>
      <c r="E5231" t="s">
        <v>104</v>
      </c>
      <c r="F5231" t="s">
        <v>10</v>
      </c>
      <c r="G5231" t="s">
        <v>96</v>
      </c>
      <c r="H5231" s="11">
        <v>45254</v>
      </c>
      <c r="I5231" t="s">
        <v>144</v>
      </c>
      <c r="J5231">
        <v>42</v>
      </c>
      <c r="K5231">
        <v>20</v>
      </c>
      <c r="L5231">
        <v>471</v>
      </c>
      <c r="M5231">
        <v>2</v>
      </c>
      <c r="N5231">
        <v>369</v>
      </c>
      <c r="O5231">
        <v>1</v>
      </c>
      <c r="P5231" t="s">
        <v>67</v>
      </c>
      <c r="Q5231" t="s">
        <v>66</v>
      </c>
      <c r="R5231" t="s">
        <v>36</v>
      </c>
      <c r="S5231" t="s">
        <v>35</v>
      </c>
    </row>
    <row r="5232" spans="1:19" x14ac:dyDescent="0.2">
      <c r="A5232">
        <v>2019</v>
      </c>
      <c r="B5232">
        <v>12</v>
      </c>
      <c r="C5232" t="s">
        <v>118</v>
      </c>
      <c r="D5232" t="s">
        <v>125</v>
      </c>
      <c r="E5232" t="s">
        <v>118</v>
      </c>
      <c r="F5232" t="s">
        <v>10</v>
      </c>
      <c r="G5232" t="s">
        <v>96</v>
      </c>
      <c r="H5232" s="11">
        <v>45254</v>
      </c>
      <c r="I5232" t="s">
        <v>121</v>
      </c>
      <c r="J5232">
        <v>13</v>
      </c>
      <c r="K5232">
        <v>9</v>
      </c>
      <c r="L5232">
        <v>282</v>
      </c>
      <c r="M5232">
        <v>0</v>
      </c>
      <c r="N5232">
        <v>321</v>
      </c>
      <c r="O5232">
        <v>1</v>
      </c>
      <c r="P5232" t="s">
        <v>44</v>
      </c>
      <c r="Q5232" t="s">
        <v>43</v>
      </c>
      <c r="R5232" t="s">
        <v>26</v>
      </c>
      <c r="S5232" t="s">
        <v>25</v>
      </c>
    </row>
    <row r="5233" spans="1:19" x14ac:dyDescent="0.2">
      <c r="A5233">
        <v>2019</v>
      </c>
      <c r="B5233">
        <v>12</v>
      </c>
      <c r="C5233" t="s">
        <v>98</v>
      </c>
      <c r="D5233" t="s">
        <v>101</v>
      </c>
      <c r="E5233" t="s">
        <v>98</v>
      </c>
      <c r="F5233" t="s">
        <v>10</v>
      </c>
      <c r="G5233" t="s">
        <v>96</v>
      </c>
      <c r="H5233" s="11">
        <v>45254</v>
      </c>
      <c r="I5233" t="s">
        <v>120</v>
      </c>
      <c r="J5233">
        <v>37</v>
      </c>
      <c r="K5233">
        <v>8</v>
      </c>
      <c r="L5233">
        <v>339</v>
      </c>
      <c r="M5233">
        <v>0</v>
      </c>
      <c r="N5233">
        <v>198</v>
      </c>
      <c r="O5233">
        <v>1</v>
      </c>
      <c r="P5233" t="s">
        <v>59</v>
      </c>
      <c r="Q5233" t="s">
        <v>58</v>
      </c>
      <c r="R5233" t="s">
        <v>32</v>
      </c>
      <c r="S5233" t="s">
        <v>31</v>
      </c>
    </row>
    <row r="5234" spans="1:19" x14ac:dyDescent="0.2">
      <c r="A5234">
        <v>2019</v>
      </c>
      <c r="B5234">
        <v>12</v>
      </c>
      <c r="C5234" t="s">
        <v>122</v>
      </c>
      <c r="D5234" t="s">
        <v>110</v>
      </c>
      <c r="E5234" t="s">
        <v>110</v>
      </c>
      <c r="F5234" t="s">
        <v>10</v>
      </c>
      <c r="G5234" t="s">
        <v>143</v>
      </c>
      <c r="H5234" s="11">
        <v>45255</v>
      </c>
      <c r="I5234" t="s">
        <v>108</v>
      </c>
      <c r="J5234">
        <v>45</v>
      </c>
      <c r="K5234">
        <v>6</v>
      </c>
      <c r="L5234">
        <v>480</v>
      </c>
      <c r="M5234">
        <v>0</v>
      </c>
      <c r="N5234">
        <v>221</v>
      </c>
      <c r="O5234">
        <v>2</v>
      </c>
      <c r="P5234" t="s">
        <v>63</v>
      </c>
      <c r="Q5234" t="s">
        <v>72</v>
      </c>
      <c r="R5234" t="s">
        <v>14</v>
      </c>
      <c r="S5234" t="s">
        <v>13</v>
      </c>
    </row>
    <row r="5235" spans="1:19" x14ac:dyDescent="0.2">
      <c r="A5235">
        <v>2019</v>
      </c>
      <c r="B5235">
        <v>13</v>
      </c>
      <c r="C5235" t="s">
        <v>140</v>
      </c>
      <c r="D5235" t="s">
        <v>136</v>
      </c>
      <c r="E5235" t="s">
        <v>136</v>
      </c>
      <c r="F5235" t="s">
        <v>10</v>
      </c>
      <c r="G5235" t="s">
        <v>146</v>
      </c>
      <c r="H5235" s="11">
        <v>45258</v>
      </c>
      <c r="I5235" t="s">
        <v>147</v>
      </c>
      <c r="J5235">
        <v>24</v>
      </c>
      <c r="K5235">
        <v>20</v>
      </c>
      <c r="L5235">
        <v>419</v>
      </c>
      <c r="M5235">
        <v>1</v>
      </c>
      <c r="N5235">
        <v>364</v>
      </c>
      <c r="O5235">
        <v>1</v>
      </c>
      <c r="P5235" t="s">
        <v>30</v>
      </c>
      <c r="Q5235" t="s">
        <v>29</v>
      </c>
      <c r="R5235" t="s">
        <v>20</v>
      </c>
      <c r="S5235" t="s">
        <v>19</v>
      </c>
    </row>
    <row r="5236" spans="1:19" x14ac:dyDescent="0.2">
      <c r="A5236">
        <v>2019</v>
      </c>
      <c r="B5236">
        <v>13</v>
      </c>
      <c r="C5236" t="s">
        <v>125</v>
      </c>
      <c r="D5236" t="s">
        <v>119</v>
      </c>
      <c r="E5236" t="s">
        <v>119</v>
      </c>
      <c r="F5236" t="s">
        <v>10</v>
      </c>
      <c r="G5236" t="s">
        <v>146</v>
      </c>
      <c r="H5236" s="11">
        <v>45258</v>
      </c>
      <c r="I5236" t="s">
        <v>145</v>
      </c>
      <c r="J5236">
        <v>26</v>
      </c>
      <c r="K5236">
        <v>15</v>
      </c>
      <c r="L5236">
        <v>356</v>
      </c>
      <c r="M5236">
        <v>0</v>
      </c>
      <c r="N5236">
        <v>426</v>
      </c>
      <c r="O5236">
        <v>2</v>
      </c>
      <c r="P5236" t="s">
        <v>26</v>
      </c>
      <c r="Q5236" t="s">
        <v>25</v>
      </c>
      <c r="R5236" t="s">
        <v>16</v>
      </c>
      <c r="S5236" t="s">
        <v>15</v>
      </c>
    </row>
    <row r="5237" spans="1:19" x14ac:dyDescent="0.2">
      <c r="A5237">
        <v>2019</v>
      </c>
      <c r="B5237">
        <v>13</v>
      </c>
      <c r="C5237" t="s">
        <v>138</v>
      </c>
      <c r="D5237" t="s">
        <v>117</v>
      </c>
      <c r="E5237" t="s">
        <v>117</v>
      </c>
      <c r="F5237" t="s">
        <v>10</v>
      </c>
      <c r="G5237" t="s">
        <v>146</v>
      </c>
      <c r="H5237" s="11">
        <v>45258</v>
      </c>
      <c r="I5237" t="s">
        <v>120</v>
      </c>
      <c r="J5237">
        <v>26</v>
      </c>
      <c r="K5237">
        <v>18</v>
      </c>
      <c r="L5237">
        <v>279</v>
      </c>
      <c r="M5237">
        <v>0</v>
      </c>
      <c r="N5237">
        <v>348</v>
      </c>
      <c r="O5237">
        <v>3</v>
      </c>
      <c r="P5237" t="s">
        <v>12</v>
      </c>
      <c r="Q5237" t="s">
        <v>11</v>
      </c>
      <c r="R5237" t="s">
        <v>46</v>
      </c>
      <c r="S5237" t="s">
        <v>45</v>
      </c>
    </row>
    <row r="5238" spans="1:19" x14ac:dyDescent="0.2">
      <c r="A5238">
        <v>2019</v>
      </c>
      <c r="B5238">
        <v>13</v>
      </c>
      <c r="C5238" t="s">
        <v>127</v>
      </c>
      <c r="D5238" t="s">
        <v>101</v>
      </c>
      <c r="E5238" t="s">
        <v>101</v>
      </c>
      <c r="F5238" t="s">
        <v>10</v>
      </c>
      <c r="G5238" t="s">
        <v>96</v>
      </c>
      <c r="H5238" s="11">
        <v>45261</v>
      </c>
      <c r="I5238" t="s">
        <v>132</v>
      </c>
      <c r="J5238">
        <v>31</v>
      </c>
      <c r="K5238">
        <v>13</v>
      </c>
      <c r="L5238">
        <v>322</v>
      </c>
      <c r="M5238">
        <v>0</v>
      </c>
      <c r="N5238">
        <v>335</v>
      </c>
      <c r="O5238">
        <v>3</v>
      </c>
      <c r="P5238" t="s">
        <v>48</v>
      </c>
      <c r="Q5238" t="s">
        <v>47</v>
      </c>
      <c r="R5238" t="s">
        <v>32</v>
      </c>
      <c r="S5238" t="s">
        <v>31</v>
      </c>
    </row>
    <row r="5239" spans="1:19" x14ac:dyDescent="0.2">
      <c r="A5239">
        <v>2019</v>
      </c>
      <c r="B5239">
        <v>13</v>
      </c>
      <c r="C5239" t="s">
        <v>142</v>
      </c>
      <c r="D5239" t="s">
        <v>126</v>
      </c>
      <c r="E5239" t="s">
        <v>126</v>
      </c>
      <c r="F5239" t="s">
        <v>10</v>
      </c>
      <c r="G5239" t="s">
        <v>96</v>
      </c>
      <c r="H5239" s="11">
        <v>45261</v>
      </c>
      <c r="I5239" t="s">
        <v>132</v>
      </c>
      <c r="J5239">
        <v>29</v>
      </c>
      <c r="K5239">
        <v>21</v>
      </c>
      <c r="L5239">
        <v>362</v>
      </c>
      <c r="M5239">
        <v>0</v>
      </c>
      <c r="N5239">
        <v>278</v>
      </c>
      <c r="O5239">
        <v>2</v>
      </c>
      <c r="P5239" t="s">
        <v>18</v>
      </c>
      <c r="Q5239" t="s">
        <v>17</v>
      </c>
      <c r="R5239" t="s">
        <v>69</v>
      </c>
      <c r="S5239" t="s">
        <v>68</v>
      </c>
    </row>
    <row r="5240" spans="1:19" x14ac:dyDescent="0.2">
      <c r="A5240">
        <v>2019</v>
      </c>
      <c r="B5240">
        <v>13</v>
      </c>
      <c r="C5240" t="s">
        <v>128</v>
      </c>
      <c r="D5240" t="s">
        <v>139</v>
      </c>
      <c r="E5240" t="s">
        <v>139</v>
      </c>
      <c r="F5240" t="s">
        <v>10</v>
      </c>
      <c r="G5240" t="s">
        <v>96</v>
      </c>
      <c r="H5240" s="11">
        <v>45261</v>
      </c>
      <c r="I5240" t="s">
        <v>132</v>
      </c>
      <c r="J5240">
        <v>28</v>
      </c>
      <c r="K5240">
        <v>11</v>
      </c>
      <c r="L5240">
        <v>315</v>
      </c>
      <c r="M5240">
        <v>1</v>
      </c>
      <c r="N5240">
        <v>242</v>
      </c>
      <c r="O5240">
        <v>4</v>
      </c>
      <c r="P5240" t="s">
        <v>36</v>
      </c>
      <c r="Q5240" t="s">
        <v>35</v>
      </c>
      <c r="R5240" t="s">
        <v>65</v>
      </c>
      <c r="S5240" t="s">
        <v>64</v>
      </c>
    </row>
    <row r="5241" spans="1:19" x14ac:dyDescent="0.2">
      <c r="A5241">
        <v>2019</v>
      </c>
      <c r="B5241">
        <v>13</v>
      </c>
      <c r="C5241" t="s">
        <v>129</v>
      </c>
      <c r="D5241" t="s">
        <v>104</v>
      </c>
      <c r="E5241" t="s">
        <v>104</v>
      </c>
      <c r="F5241" t="s">
        <v>10</v>
      </c>
      <c r="G5241" t="s">
        <v>96</v>
      </c>
      <c r="H5241" s="11">
        <v>45261</v>
      </c>
      <c r="I5241" t="s">
        <v>132</v>
      </c>
      <c r="J5241">
        <v>31</v>
      </c>
      <c r="K5241">
        <v>17</v>
      </c>
      <c r="L5241">
        <v>292</v>
      </c>
      <c r="M5241">
        <v>2</v>
      </c>
      <c r="N5241">
        <v>391</v>
      </c>
      <c r="O5241">
        <v>3</v>
      </c>
      <c r="P5241" t="s">
        <v>34</v>
      </c>
      <c r="Q5241" t="s">
        <v>33</v>
      </c>
      <c r="R5241" t="s">
        <v>67</v>
      </c>
      <c r="S5241" t="s">
        <v>66</v>
      </c>
    </row>
    <row r="5242" spans="1:19" x14ac:dyDescent="0.2">
      <c r="A5242">
        <v>2019</v>
      </c>
      <c r="B5242">
        <v>13</v>
      </c>
      <c r="C5242" t="s">
        <v>110</v>
      </c>
      <c r="D5242" t="s">
        <v>98</v>
      </c>
      <c r="E5242" t="s">
        <v>110</v>
      </c>
      <c r="F5242" t="s">
        <v>10</v>
      </c>
      <c r="G5242" t="s">
        <v>96</v>
      </c>
      <c r="H5242" s="11">
        <v>45261</v>
      </c>
      <c r="I5242" t="s">
        <v>132</v>
      </c>
      <c r="J5242">
        <v>20</v>
      </c>
      <c r="K5242">
        <v>17</v>
      </c>
      <c r="L5242">
        <v>283</v>
      </c>
      <c r="M5242">
        <v>1</v>
      </c>
      <c r="N5242">
        <v>331</v>
      </c>
      <c r="O5242">
        <v>1</v>
      </c>
      <c r="P5242" t="s">
        <v>14</v>
      </c>
      <c r="Q5242" t="s">
        <v>13</v>
      </c>
      <c r="R5242" t="s">
        <v>59</v>
      </c>
      <c r="S5242" t="s">
        <v>58</v>
      </c>
    </row>
    <row r="5243" spans="1:19" x14ac:dyDescent="0.2">
      <c r="A5243">
        <v>2019</v>
      </c>
      <c r="B5243">
        <v>13</v>
      </c>
      <c r="C5243" t="s">
        <v>137</v>
      </c>
      <c r="D5243" t="s">
        <v>114</v>
      </c>
      <c r="E5243" t="s">
        <v>137</v>
      </c>
      <c r="F5243" t="s">
        <v>10</v>
      </c>
      <c r="G5243" t="s">
        <v>96</v>
      </c>
      <c r="H5243" s="11">
        <v>45261</v>
      </c>
      <c r="I5243" t="s">
        <v>132</v>
      </c>
      <c r="J5243">
        <v>37</v>
      </c>
      <c r="K5243">
        <v>31</v>
      </c>
      <c r="L5243">
        <v>409</v>
      </c>
      <c r="M5243">
        <v>1</v>
      </c>
      <c r="N5243">
        <v>386</v>
      </c>
      <c r="O5243">
        <v>1</v>
      </c>
      <c r="P5243" t="s">
        <v>40</v>
      </c>
      <c r="Q5243" t="s">
        <v>39</v>
      </c>
      <c r="R5243" t="s">
        <v>53</v>
      </c>
      <c r="S5243" t="s">
        <v>52</v>
      </c>
    </row>
    <row r="5244" spans="1:19" x14ac:dyDescent="0.2">
      <c r="A5244">
        <v>2019</v>
      </c>
      <c r="B5244">
        <v>13</v>
      </c>
      <c r="C5244" t="s">
        <v>134</v>
      </c>
      <c r="D5244" t="s">
        <v>133</v>
      </c>
      <c r="E5244" t="s">
        <v>134</v>
      </c>
      <c r="F5244" t="s">
        <v>10</v>
      </c>
      <c r="G5244" t="s">
        <v>96</v>
      </c>
      <c r="H5244" s="11">
        <v>45261</v>
      </c>
      <c r="I5244" t="s">
        <v>132</v>
      </c>
      <c r="J5244">
        <v>22</v>
      </c>
      <c r="K5244">
        <v>6</v>
      </c>
      <c r="L5244">
        <v>277</v>
      </c>
      <c r="M5244">
        <v>0</v>
      </c>
      <c r="N5244">
        <v>271</v>
      </c>
      <c r="O5244">
        <v>0</v>
      </c>
      <c r="P5244" t="s">
        <v>22</v>
      </c>
      <c r="Q5244" t="s">
        <v>21</v>
      </c>
      <c r="R5244" t="s">
        <v>49</v>
      </c>
      <c r="S5244" t="s">
        <v>47</v>
      </c>
    </row>
    <row r="5245" spans="1:19" x14ac:dyDescent="0.2">
      <c r="A5245">
        <v>2019</v>
      </c>
      <c r="B5245">
        <v>13</v>
      </c>
      <c r="C5245" t="s">
        <v>124</v>
      </c>
      <c r="D5245" t="s">
        <v>135</v>
      </c>
      <c r="E5245" t="s">
        <v>124</v>
      </c>
      <c r="F5245" t="s">
        <v>10</v>
      </c>
      <c r="G5245" t="s">
        <v>96</v>
      </c>
      <c r="H5245" s="11">
        <v>45261</v>
      </c>
      <c r="I5245" t="s">
        <v>132</v>
      </c>
      <c r="J5245">
        <v>20</v>
      </c>
      <c r="K5245">
        <v>13</v>
      </c>
      <c r="L5245">
        <v>323</v>
      </c>
      <c r="M5245">
        <v>1</v>
      </c>
      <c r="N5245">
        <v>279</v>
      </c>
      <c r="O5245">
        <v>2</v>
      </c>
      <c r="P5245" t="s">
        <v>55</v>
      </c>
      <c r="Q5245" t="s">
        <v>54</v>
      </c>
      <c r="R5245" t="s">
        <v>24</v>
      </c>
      <c r="S5245" t="s">
        <v>23</v>
      </c>
    </row>
    <row r="5246" spans="1:19" x14ac:dyDescent="0.2">
      <c r="A5246">
        <v>2019</v>
      </c>
      <c r="B5246">
        <v>13</v>
      </c>
      <c r="C5246" t="s">
        <v>123</v>
      </c>
      <c r="D5246" t="s">
        <v>122</v>
      </c>
      <c r="E5246" t="s">
        <v>122</v>
      </c>
      <c r="F5246" t="s">
        <v>10</v>
      </c>
      <c r="G5246" t="s">
        <v>96</v>
      </c>
      <c r="H5246" s="11">
        <v>45261</v>
      </c>
      <c r="I5246" t="s">
        <v>144</v>
      </c>
      <c r="J5246">
        <v>34</v>
      </c>
      <c r="K5246">
        <v>7</v>
      </c>
      <c r="L5246">
        <v>549</v>
      </c>
      <c r="M5246">
        <v>0</v>
      </c>
      <c r="N5246">
        <v>198</v>
      </c>
      <c r="O5246">
        <v>1</v>
      </c>
      <c r="P5246" t="s">
        <v>9</v>
      </c>
      <c r="Q5246" t="s">
        <v>8</v>
      </c>
      <c r="R5246" t="s">
        <v>63</v>
      </c>
      <c r="S5246" t="s">
        <v>72</v>
      </c>
    </row>
    <row r="5247" spans="1:19" x14ac:dyDescent="0.2">
      <c r="A5247">
        <v>2019</v>
      </c>
      <c r="B5247">
        <v>13</v>
      </c>
      <c r="C5247" t="s">
        <v>97</v>
      </c>
      <c r="D5247" t="s">
        <v>131</v>
      </c>
      <c r="E5247" t="s">
        <v>97</v>
      </c>
      <c r="F5247" t="s">
        <v>10</v>
      </c>
      <c r="G5247" t="s">
        <v>96</v>
      </c>
      <c r="H5247" s="11">
        <v>45261</v>
      </c>
      <c r="I5247" t="s">
        <v>121</v>
      </c>
      <c r="J5247">
        <v>40</v>
      </c>
      <c r="K5247">
        <v>9</v>
      </c>
      <c r="L5247">
        <v>259</v>
      </c>
      <c r="M5247">
        <v>0</v>
      </c>
      <c r="N5247">
        <v>332</v>
      </c>
      <c r="O5247">
        <v>3</v>
      </c>
      <c r="P5247" t="s">
        <v>38</v>
      </c>
      <c r="Q5247" t="s">
        <v>37</v>
      </c>
      <c r="R5247" t="s">
        <v>51</v>
      </c>
      <c r="S5247" t="s">
        <v>50</v>
      </c>
    </row>
    <row r="5248" spans="1:19" x14ac:dyDescent="0.2">
      <c r="A5248">
        <v>2019</v>
      </c>
      <c r="B5248">
        <v>13</v>
      </c>
      <c r="C5248" t="s">
        <v>130</v>
      </c>
      <c r="D5248" t="s">
        <v>141</v>
      </c>
      <c r="E5248" t="s">
        <v>130</v>
      </c>
      <c r="F5248" t="s">
        <v>10</v>
      </c>
      <c r="G5248" t="s">
        <v>96</v>
      </c>
      <c r="H5248" s="11">
        <v>45261</v>
      </c>
      <c r="I5248" t="s">
        <v>121</v>
      </c>
      <c r="J5248">
        <v>23</v>
      </c>
      <c r="K5248">
        <v>20</v>
      </c>
      <c r="L5248">
        <v>218</v>
      </c>
      <c r="M5248">
        <v>1</v>
      </c>
      <c r="N5248">
        <v>359</v>
      </c>
      <c r="O5248">
        <v>2</v>
      </c>
      <c r="P5248" t="s">
        <v>28</v>
      </c>
      <c r="Q5248" t="s">
        <v>27</v>
      </c>
      <c r="R5248" t="s">
        <v>57</v>
      </c>
      <c r="S5248" t="s">
        <v>72</v>
      </c>
    </row>
    <row r="5249" spans="1:19" x14ac:dyDescent="0.2">
      <c r="A5249">
        <v>2019</v>
      </c>
      <c r="B5249">
        <v>13</v>
      </c>
      <c r="C5249" t="s">
        <v>107</v>
      </c>
      <c r="D5249" t="s">
        <v>118</v>
      </c>
      <c r="E5249" t="s">
        <v>107</v>
      </c>
      <c r="F5249" t="s">
        <v>10</v>
      </c>
      <c r="G5249" t="s">
        <v>96</v>
      </c>
      <c r="H5249" s="11">
        <v>45261</v>
      </c>
      <c r="I5249" t="s">
        <v>120</v>
      </c>
      <c r="J5249">
        <v>28</v>
      </c>
      <c r="K5249">
        <v>22</v>
      </c>
      <c r="L5249">
        <v>276</v>
      </c>
      <c r="M5249">
        <v>0</v>
      </c>
      <c r="N5249">
        <v>448</v>
      </c>
      <c r="O5249">
        <v>1</v>
      </c>
      <c r="P5249" t="s">
        <v>71</v>
      </c>
      <c r="Q5249" t="s">
        <v>70</v>
      </c>
      <c r="R5249" t="s">
        <v>44</v>
      </c>
      <c r="S5249" t="s">
        <v>43</v>
      </c>
    </row>
    <row r="5250" spans="1:19" x14ac:dyDescent="0.2">
      <c r="A5250">
        <v>2019</v>
      </c>
      <c r="B5250">
        <v>13</v>
      </c>
      <c r="C5250" t="s">
        <v>105</v>
      </c>
      <c r="D5250" t="s">
        <v>112</v>
      </c>
      <c r="E5250" t="s">
        <v>105</v>
      </c>
      <c r="F5250" t="s">
        <v>10</v>
      </c>
      <c r="G5250" t="s">
        <v>143</v>
      </c>
      <c r="H5250" s="11">
        <v>45262</v>
      </c>
      <c r="I5250" t="s">
        <v>108</v>
      </c>
      <c r="J5250">
        <v>37</v>
      </c>
      <c r="K5250">
        <v>30</v>
      </c>
      <c r="L5250">
        <v>444</v>
      </c>
      <c r="M5250">
        <v>2</v>
      </c>
      <c r="N5250">
        <v>354</v>
      </c>
      <c r="O5250">
        <v>3</v>
      </c>
      <c r="P5250" t="s">
        <v>61</v>
      </c>
      <c r="Q5250" t="s">
        <v>60</v>
      </c>
      <c r="R5250" t="s">
        <v>42</v>
      </c>
      <c r="S5250" t="s">
        <v>41</v>
      </c>
    </row>
    <row r="5251" spans="1:19" x14ac:dyDescent="0.2">
      <c r="A5251">
        <v>2019</v>
      </c>
      <c r="B5251">
        <v>14</v>
      </c>
      <c r="C5251" t="s">
        <v>136</v>
      </c>
      <c r="D5251" t="s">
        <v>125</v>
      </c>
      <c r="E5251" t="s">
        <v>136</v>
      </c>
      <c r="F5251" t="s">
        <v>10</v>
      </c>
      <c r="G5251" t="s">
        <v>146</v>
      </c>
      <c r="H5251" s="11">
        <v>45265</v>
      </c>
      <c r="I5251" t="s">
        <v>120</v>
      </c>
      <c r="J5251">
        <v>31</v>
      </c>
      <c r="K5251">
        <v>24</v>
      </c>
      <c r="L5251">
        <v>382</v>
      </c>
      <c r="M5251">
        <v>2</v>
      </c>
      <c r="N5251">
        <v>408</v>
      </c>
      <c r="O5251">
        <v>0</v>
      </c>
      <c r="P5251" t="s">
        <v>20</v>
      </c>
      <c r="Q5251" t="s">
        <v>19</v>
      </c>
      <c r="R5251" t="s">
        <v>26</v>
      </c>
      <c r="S5251" t="s">
        <v>25</v>
      </c>
    </row>
    <row r="5252" spans="1:19" x14ac:dyDescent="0.2">
      <c r="A5252">
        <v>2019</v>
      </c>
      <c r="B5252">
        <v>14</v>
      </c>
      <c r="C5252" t="s">
        <v>119</v>
      </c>
      <c r="D5252" t="s">
        <v>110</v>
      </c>
      <c r="E5252" t="s">
        <v>110</v>
      </c>
      <c r="F5252" t="s">
        <v>10</v>
      </c>
      <c r="G5252" t="s">
        <v>96</v>
      </c>
      <c r="H5252" s="11">
        <v>45268</v>
      </c>
      <c r="I5252" t="s">
        <v>132</v>
      </c>
      <c r="J5252">
        <v>24</v>
      </c>
      <c r="K5252">
        <v>17</v>
      </c>
      <c r="L5252">
        <v>257</v>
      </c>
      <c r="M5252">
        <v>1</v>
      </c>
      <c r="N5252">
        <v>209</v>
      </c>
      <c r="O5252">
        <v>1</v>
      </c>
      <c r="P5252" t="s">
        <v>16</v>
      </c>
      <c r="Q5252" t="s">
        <v>15</v>
      </c>
      <c r="R5252" t="s">
        <v>14</v>
      </c>
      <c r="S5252" t="s">
        <v>13</v>
      </c>
    </row>
    <row r="5253" spans="1:19" x14ac:dyDescent="0.2">
      <c r="A5253">
        <v>2019</v>
      </c>
      <c r="B5253">
        <v>14</v>
      </c>
      <c r="C5253" t="s">
        <v>117</v>
      </c>
      <c r="D5253" t="s">
        <v>98</v>
      </c>
      <c r="E5253" t="s">
        <v>98</v>
      </c>
      <c r="F5253" t="s">
        <v>10</v>
      </c>
      <c r="G5253" t="s">
        <v>96</v>
      </c>
      <c r="H5253" s="11">
        <v>45268</v>
      </c>
      <c r="I5253" t="s">
        <v>132</v>
      </c>
      <c r="J5253">
        <v>48</v>
      </c>
      <c r="K5253">
        <v>46</v>
      </c>
      <c r="L5253">
        <v>516</v>
      </c>
      <c r="M5253">
        <v>1</v>
      </c>
      <c r="N5253">
        <v>465</v>
      </c>
      <c r="O5253">
        <v>1</v>
      </c>
      <c r="P5253" t="s">
        <v>46</v>
      </c>
      <c r="Q5253" t="s">
        <v>45</v>
      </c>
      <c r="R5253" t="s">
        <v>59</v>
      </c>
      <c r="S5253" t="s">
        <v>58</v>
      </c>
    </row>
    <row r="5254" spans="1:19" x14ac:dyDescent="0.2">
      <c r="A5254">
        <v>2019</v>
      </c>
      <c r="B5254">
        <v>14</v>
      </c>
      <c r="C5254" t="s">
        <v>107</v>
      </c>
      <c r="D5254" t="s">
        <v>130</v>
      </c>
      <c r="E5254" t="s">
        <v>130</v>
      </c>
      <c r="F5254" t="s">
        <v>10</v>
      </c>
      <c r="G5254" t="s">
        <v>96</v>
      </c>
      <c r="H5254" s="11">
        <v>45268</v>
      </c>
      <c r="I5254" t="s">
        <v>132</v>
      </c>
      <c r="J5254">
        <v>38</v>
      </c>
      <c r="K5254">
        <v>24</v>
      </c>
      <c r="L5254">
        <v>391</v>
      </c>
      <c r="M5254">
        <v>1</v>
      </c>
      <c r="N5254">
        <v>414</v>
      </c>
      <c r="O5254">
        <v>3</v>
      </c>
      <c r="P5254" t="s">
        <v>71</v>
      </c>
      <c r="Q5254" t="s">
        <v>70</v>
      </c>
      <c r="R5254" t="s">
        <v>28</v>
      </c>
      <c r="S5254" t="s">
        <v>27</v>
      </c>
    </row>
    <row r="5255" spans="1:19" x14ac:dyDescent="0.2">
      <c r="A5255">
        <v>2019</v>
      </c>
      <c r="B5255">
        <v>14</v>
      </c>
      <c r="C5255" t="s">
        <v>101</v>
      </c>
      <c r="D5255" t="s">
        <v>126</v>
      </c>
      <c r="E5255" t="s">
        <v>101</v>
      </c>
      <c r="F5255" t="s">
        <v>10</v>
      </c>
      <c r="G5255" t="s">
        <v>96</v>
      </c>
      <c r="H5255" s="11">
        <v>45268</v>
      </c>
      <c r="I5255" t="s">
        <v>132</v>
      </c>
      <c r="J5255">
        <v>20</v>
      </c>
      <c r="K5255">
        <v>15</v>
      </c>
      <c r="L5255">
        <v>341</v>
      </c>
      <c r="M5255">
        <v>1</v>
      </c>
      <c r="N5255">
        <v>262</v>
      </c>
      <c r="O5255">
        <v>1</v>
      </c>
      <c r="P5255" t="s">
        <v>32</v>
      </c>
      <c r="Q5255" t="s">
        <v>31</v>
      </c>
      <c r="R5255" t="s">
        <v>69</v>
      </c>
      <c r="S5255" t="s">
        <v>68</v>
      </c>
    </row>
    <row r="5256" spans="1:19" x14ac:dyDescent="0.2">
      <c r="A5256">
        <v>2019</v>
      </c>
      <c r="B5256">
        <v>14</v>
      </c>
      <c r="C5256" t="s">
        <v>138</v>
      </c>
      <c r="D5256" t="s">
        <v>142</v>
      </c>
      <c r="E5256" t="s">
        <v>138</v>
      </c>
      <c r="F5256" t="s">
        <v>10</v>
      </c>
      <c r="G5256" t="s">
        <v>96</v>
      </c>
      <c r="H5256" s="11">
        <v>45268</v>
      </c>
      <c r="I5256" t="s">
        <v>132</v>
      </c>
      <c r="J5256">
        <v>40</v>
      </c>
      <c r="K5256">
        <v>20</v>
      </c>
      <c r="L5256">
        <v>461</v>
      </c>
      <c r="M5256">
        <v>0</v>
      </c>
      <c r="N5256">
        <v>345</v>
      </c>
      <c r="O5256">
        <v>4</v>
      </c>
      <c r="P5256" t="s">
        <v>12</v>
      </c>
      <c r="Q5256" t="s">
        <v>11</v>
      </c>
      <c r="R5256" t="s">
        <v>18</v>
      </c>
      <c r="S5256" t="s">
        <v>17</v>
      </c>
    </row>
    <row r="5257" spans="1:19" x14ac:dyDescent="0.2">
      <c r="A5257">
        <v>2019</v>
      </c>
      <c r="B5257">
        <v>14</v>
      </c>
      <c r="C5257" t="s">
        <v>112</v>
      </c>
      <c r="D5257" t="s">
        <v>140</v>
      </c>
      <c r="E5257" t="s">
        <v>112</v>
      </c>
      <c r="F5257" t="s">
        <v>10</v>
      </c>
      <c r="G5257" t="s">
        <v>96</v>
      </c>
      <c r="H5257" s="11">
        <v>45268</v>
      </c>
      <c r="I5257" t="s">
        <v>132</v>
      </c>
      <c r="J5257">
        <v>20</v>
      </c>
      <c r="K5257">
        <v>7</v>
      </c>
      <c r="L5257">
        <v>354</v>
      </c>
      <c r="M5257">
        <v>0</v>
      </c>
      <c r="N5257">
        <v>231</v>
      </c>
      <c r="O5257">
        <v>2</v>
      </c>
      <c r="P5257" t="s">
        <v>42</v>
      </c>
      <c r="Q5257" t="s">
        <v>41</v>
      </c>
      <c r="R5257" t="s">
        <v>30</v>
      </c>
      <c r="S5257" t="s">
        <v>29</v>
      </c>
    </row>
    <row r="5258" spans="1:19" x14ac:dyDescent="0.2">
      <c r="A5258">
        <v>2019</v>
      </c>
      <c r="B5258">
        <v>14</v>
      </c>
      <c r="C5258" t="s">
        <v>139</v>
      </c>
      <c r="D5258" t="s">
        <v>129</v>
      </c>
      <c r="E5258" t="s">
        <v>139</v>
      </c>
      <c r="F5258" t="s">
        <v>10</v>
      </c>
      <c r="G5258" t="s">
        <v>96</v>
      </c>
      <c r="H5258" s="11">
        <v>45268</v>
      </c>
      <c r="I5258" t="s">
        <v>132</v>
      </c>
      <c r="J5258">
        <v>38</v>
      </c>
      <c r="K5258">
        <v>35</v>
      </c>
      <c r="L5258">
        <v>542</v>
      </c>
      <c r="M5258">
        <v>4</v>
      </c>
      <c r="N5258">
        <v>309</v>
      </c>
      <c r="O5258">
        <v>1</v>
      </c>
      <c r="P5258" t="s">
        <v>65</v>
      </c>
      <c r="Q5258" t="s">
        <v>64</v>
      </c>
      <c r="R5258" t="s">
        <v>34</v>
      </c>
      <c r="S5258" t="s">
        <v>33</v>
      </c>
    </row>
    <row r="5259" spans="1:19" x14ac:dyDescent="0.2">
      <c r="A5259">
        <v>2019</v>
      </c>
      <c r="B5259">
        <v>14</v>
      </c>
      <c r="C5259" t="s">
        <v>133</v>
      </c>
      <c r="D5259" t="s">
        <v>137</v>
      </c>
      <c r="E5259" t="s">
        <v>133</v>
      </c>
      <c r="F5259" t="s">
        <v>10</v>
      </c>
      <c r="G5259" t="s">
        <v>96</v>
      </c>
      <c r="H5259" s="11">
        <v>45268</v>
      </c>
      <c r="I5259" t="s">
        <v>132</v>
      </c>
      <c r="J5259">
        <v>22</v>
      </c>
      <c r="K5259">
        <v>21</v>
      </c>
      <c r="L5259">
        <v>374</v>
      </c>
      <c r="M5259">
        <v>1</v>
      </c>
      <c r="N5259">
        <v>362</v>
      </c>
      <c r="O5259">
        <v>1</v>
      </c>
      <c r="P5259" t="s">
        <v>49</v>
      </c>
      <c r="Q5259" t="s">
        <v>47</v>
      </c>
      <c r="R5259" t="s">
        <v>40</v>
      </c>
      <c r="S5259" t="s">
        <v>39</v>
      </c>
    </row>
    <row r="5260" spans="1:19" x14ac:dyDescent="0.2">
      <c r="A5260">
        <v>2019</v>
      </c>
      <c r="B5260">
        <v>14</v>
      </c>
      <c r="C5260" t="s">
        <v>135</v>
      </c>
      <c r="D5260" t="s">
        <v>134</v>
      </c>
      <c r="E5260" t="s">
        <v>135</v>
      </c>
      <c r="F5260" t="s">
        <v>10</v>
      </c>
      <c r="G5260" t="s">
        <v>96</v>
      </c>
      <c r="H5260" s="11">
        <v>45268</v>
      </c>
      <c r="I5260" t="s">
        <v>132</v>
      </c>
      <c r="J5260">
        <v>27</v>
      </c>
      <c r="K5260">
        <v>19</v>
      </c>
      <c r="L5260">
        <v>333</v>
      </c>
      <c r="M5260">
        <v>2</v>
      </c>
      <c r="N5260">
        <v>451</v>
      </c>
      <c r="O5260">
        <v>1</v>
      </c>
      <c r="P5260" t="s">
        <v>24</v>
      </c>
      <c r="Q5260" t="s">
        <v>23</v>
      </c>
      <c r="R5260" t="s">
        <v>22</v>
      </c>
      <c r="S5260" t="s">
        <v>21</v>
      </c>
    </row>
    <row r="5261" spans="1:19" x14ac:dyDescent="0.2">
      <c r="A5261">
        <v>2019</v>
      </c>
      <c r="B5261">
        <v>14</v>
      </c>
      <c r="C5261" t="s">
        <v>128</v>
      </c>
      <c r="D5261" t="s">
        <v>141</v>
      </c>
      <c r="E5261" t="s">
        <v>141</v>
      </c>
      <c r="F5261" t="s">
        <v>10</v>
      </c>
      <c r="G5261" t="s">
        <v>96</v>
      </c>
      <c r="H5261" s="11">
        <v>45268</v>
      </c>
      <c r="I5261" t="s">
        <v>144</v>
      </c>
      <c r="J5261">
        <v>45</v>
      </c>
      <c r="K5261">
        <v>10</v>
      </c>
      <c r="L5261">
        <v>525</v>
      </c>
      <c r="M5261">
        <v>0</v>
      </c>
      <c r="N5261">
        <v>252</v>
      </c>
      <c r="O5261">
        <v>0</v>
      </c>
      <c r="P5261" t="s">
        <v>36</v>
      </c>
      <c r="Q5261" t="s">
        <v>35</v>
      </c>
      <c r="R5261" t="s">
        <v>57</v>
      </c>
      <c r="S5261" t="s">
        <v>72</v>
      </c>
    </row>
    <row r="5262" spans="1:19" x14ac:dyDescent="0.2">
      <c r="A5262">
        <v>2019</v>
      </c>
      <c r="B5262">
        <v>14</v>
      </c>
      <c r="C5262" t="s">
        <v>123</v>
      </c>
      <c r="D5262" t="s">
        <v>124</v>
      </c>
      <c r="E5262" t="s">
        <v>124</v>
      </c>
      <c r="F5262" t="s">
        <v>10</v>
      </c>
      <c r="G5262" t="s">
        <v>96</v>
      </c>
      <c r="H5262" s="11">
        <v>45268</v>
      </c>
      <c r="I5262" t="s">
        <v>121</v>
      </c>
      <c r="J5262">
        <v>23</v>
      </c>
      <c r="K5262">
        <v>17</v>
      </c>
      <c r="L5262">
        <v>275</v>
      </c>
      <c r="M5262">
        <v>2</v>
      </c>
      <c r="N5262">
        <v>236</v>
      </c>
      <c r="O5262">
        <v>3</v>
      </c>
      <c r="P5262" t="s">
        <v>9</v>
      </c>
      <c r="Q5262" t="s">
        <v>8</v>
      </c>
      <c r="R5262" t="s">
        <v>55</v>
      </c>
      <c r="S5262" t="s">
        <v>54</v>
      </c>
    </row>
    <row r="5263" spans="1:19" x14ac:dyDescent="0.2">
      <c r="A5263">
        <v>2019</v>
      </c>
      <c r="B5263">
        <v>14</v>
      </c>
      <c r="C5263" t="s">
        <v>131</v>
      </c>
      <c r="D5263" t="s">
        <v>104</v>
      </c>
      <c r="E5263" t="s">
        <v>104</v>
      </c>
      <c r="F5263" t="s">
        <v>10</v>
      </c>
      <c r="G5263" t="s">
        <v>96</v>
      </c>
      <c r="H5263" s="11">
        <v>45268</v>
      </c>
      <c r="I5263" t="s">
        <v>121</v>
      </c>
      <c r="J5263">
        <v>42</v>
      </c>
      <c r="K5263">
        <v>21</v>
      </c>
      <c r="L5263">
        <v>552</v>
      </c>
      <c r="M5263">
        <v>1</v>
      </c>
      <c r="N5263">
        <v>355</v>
      </c>
      <c r="O5263">
        <v>1</v>
      </c>
      <c r="P5263" t="s">
        <v>51</v>
      </c>
      <c r="Q5263" t="s">
        <v>50</v>
      </c>
      <c r="R5263" t="s">
        <v>67</v>
      </c>
      <c r="S5263" t="s">
        <v>66</v>
      </c>
    </row>
    <row r="5264" spans="1:19" x14ac:dyDescent="0.2">
      <c r="A5264">
        <v>2019</v>
      </c>
      <c r="B5264">
        <v>14</v>
      </c>
      <c r="C5264" t="s">
        <v>118</v>
      </c>
      <c r="D5264" t="s">
        <v>97</v>
      </c>
      <c r="E5264" t="s">
        <v>97</v>
      </c>
      <c r="F5264" t="s">
        <v>10</v>
      </c>
      <c r="G5264" t="s">
        <v>96</v>
      </c>
      <c r="H5264" s="11">
        <v>45268</v>
      </c>
      <c r="I5264" t="s">
        <v>121</v>
      </c>
      <c r="J5264">
        <v>23</v>
      </c>
      <c r="K5264">
        <v>16</v>
      </c>
      <c r="L5264">
        <v>346</v>
      </c>
      <c r="M5264">
        <v>2</v>
      </c>
      <c r="N5264">
        <v>278</v>
      </c>
      <c r="O5264">
        <v>1</v>
      </c>
      <c r="P5264" t="s">
        <v>44</v>
      </c>
      <c r="Q5264" t="s">
        <v>43</v>
      </c>
      <c r="R5264" t="s">
        <v>38</v>
      </c>
      <c r="S5264" t="s">
        <v>37</v>
      </c>
    </row>
    <row r="5265" spans="1:19" x14ac:dyDescent="0.2">
      <c r="A5265">
        <v>2019</v>
      </c>
      <c r="B5265">
        <v>14</v>
      </c>
      <c r="C5265" t="s">
        <v>122</v>
      </c>
      <c r="D5265" t="s">
        <v>105</v>
      </c>
      <c r="E5265" t="s">
        <v>122</v>
      </c>
      <c r="F5265" t="s">
        <v>10</v>
      </c>
      <c r="G5265" t="s">
        <v>96</v>
      </c>
      <c r="H5265" s="11">
        <v>45268</v>
      </c>
      <c r="I5265" t="s">
        <v>120</v>
      </c>
      <c r="J5265">
        <v>28</v>
      </c>
      <c r="K5265">
        <v>12</v>
      </c>
      <c r="L5265">
        <v>455</v>
      </c>
      <c r="M5265">
        <v>2</v>
      </c>
      <c r="N5265">
        <v>308</v>
      </c>
      <c r="O5265">
        <v>1</v>
      </c>
      <c r="P5265" t="s">
        <v>63</v>
      </c>
      <c r="Q5265" t="s">
        <v>72</v>
      </c>
      <c r="R5265" t="s">
        <v>61</v>
      </c>
      <c r="S5265" t="s">
        <v>60</v>
      </c>
    </row>
    <row r="5266" spans="1:19" x14ac:dyDescent="0.2">
      <c r="A5266">
        <v>2019</v>
      </c>
      <c r="B5266">
        <v>14</v>
      </c>
      <c r="C5266" t="s">
        <v>114</v>
      </c>
      <c r="D5266" t="s">
        <v>127</v>
      </c>
      <c r="E5266" t="s">
        <v>114</v>
      </c>
      <c r="F5266" t="s">
        <v>10</v>
      </c>
      <c r="G5266" t="s">
        <v>143</v>
      </c>
      <c r="H5266" s="11">
        <v>45269</v>
      </c>
      <c r="I5266" t="s">
        <v>108</v>
      </c>
      <c r="J5266">
        <v>23</v>
      </c>
      <c r="K5266">
        <v>17</v>
      </c>
      <c r="L5266">
        <v>418</v>
      </c>
      <c r="M5266">
        <v>1</v>
      </c>
      <c r="N5266">
        <v>255</v>
      </c>
      <c r="O5266">
        <v>0</v>
      </c>
      <c r="P5266" t="s">
        <v>53</v>
      </c>
      <c r="Q5266" t="s">
        <v>52</v>
      </c>
      <c r="R5266" t="s">
        <v>48</v>
      </c>
      <c r="S5266" t="s">
        <v>47</v>
      </c>
    </row>
    <row r="5267" spans="1:19" x14ac:dyDescent="0.2">
      <c r="A5267">
        <v>2019</v>
      </c>
      <c r="B5267">
        <v>15</v>
      </c>
      <c r="C5267" t="s">
        <v>110</v>
      </c>
      <c r="D5267" t="s">
        <v>133</v>
      </c>
      <c r="E5267" t="s">
        <v>110</v>
      </c>
      <c r="F5267" t="s">
        <v>10</v>
      </c>
      <c r="G5267" t="s">
        <v>146</v>
      </c>
      <c r="H5267" s="11">
        <v>45272</v>
      </c>
      <c r="I5267" t="s">
        <v>120</v>
      </c>
      <c r="J5267">
        <v>42</v>
      </c>
      <c r="K5267">
        <v>21</v>
      </c>
      <c r="L5267">
        <v>430</v>
      </c>
      <c r="M5267">
        <v>0</v>
      </c>
      <c r="N5267">
        <v>310</v>
      </c>
      <c r="O5267">
        <v>2</v>
      </c>
      <c r="P5267" t="s">
        <v>14</v>
      </c>
      <c r="Q5267" t="s">
        <v>13</v>
      </c>
      <c r="R5267" t="s">
        <v>49</v>
      </c>
      <c r="S5267" t="s">
        <v>47</v>
      </c>
    </row>
    <row r="5268" spans="1:19" x14ac:dyDescent="0.2">
      <c r="A5268">
        <v>2019</v>
      </c>
      <c r="B5268">
        <v>15</v>
      </c>
      <c r="C5268" t="s">
        <v>101</v>
      </c>
      <c r="D5268" t="s">
        <v>136</v>
      </c>
      <c r="E5268" t="s">
        <v>101</v>
      </c>
      <c r="F5268" t="s">
        <v>10</v>
      </c>
      <c r="G5268" t="s">
        <v>96</v>
      </c>
      <c r="H5268" s="11">
        <v>45275</v>
      </c>
      <c r="I5268" t="s">
        <v>132</v>
      </c>
      <c r="J5268">
        <v>21</v>
      </c>
      <c r="K5268">
        <v>13</v>
      </c>
      <c r="L5268">
        <v>292</v>
      </c>
      <c r="M5268">
        <v>0</v>
      </c>
      <c r="N5268">
        <v>415</v>
      </c>
      <c r="O5268">
        <v>3</v>
      </c>
      <c r="P5268" t="s">
        <v>32</v>
      </c>
      <c r="Q5268" t="s">
        <v>31</v>
      </c>
      <c r="R5268" t="s">
        <v>20</v>
      </c>
      <c r="S5268" t="s">
        <v>19</v>
      </c>
    </row>
    <row r="5269" spans="1:19" x14ac:dyDescent="0.2">
      <c r="A5269">
        <v>2019</v>
      </c>
      <c r="B5269">
        <v>15</v>
      </c>
      <c r="C5269" t="s">
        <v>127</v>
      </c>
      <c r="D5269" t="s">
        <v>137</v>
      </c>
      <c r="E5269" t="s">
        <v>127</v>
      </c>
      <c r="F5269" t="s">
        <v>10</v>
      </c>
      <c r="G5269" t="s">
        <v>96</v>
      </c>
      <c r="H5269" s="11">
        <v>45275</v>
      </c>
      <c r="I5269" t="s">
        <v>132</v>
      </c>
      <c r="J5269">
        <v>36</v>
      </c>
      <c r="K5269">
        <v>20</v>
      </c>
      <c r="L5269">
        <v>412</v>
      </c>
      <c r="M5269">
        <v>3</v>
      </c>
      <c r="N5269">
        <v>384</v>
      </c>
      <c r="O5269">
        <v>1</v>
      </c>
      <c r="P5269" t="s">
        <v>48</v>
      </c>
      <c r="Q5269" t="s">
        <v>47</v>
      </c>
      <c r="R5269" t="s">
        <v>40</v>
      </c>
      <c r="S5269" t="s">
        <v>39</v>
      </c>
    </row>
    <row r="5270" spans="1:19" x14ac:dyDescent="0.2">
      <c r="A5270">
        <v>2019</v>
      </c>
      <c r="B5270">
        <v>15</v>
      </c>
      <c r="C5270" t="s">
        <v>134</v>
      </c>
      <c r="D5270" t="s">
        <v>118</v>
      </c>
      <c r="E5270" t="s">
        <v>118</v>
      </c>
      <c r="F5270" t="s">
        <v>10</v>
      </c>
      <c r="G5270" t="s">
        <v>96</v>
      </c>
      <c r="H5270" s="11">
        <v>45275</v>
      </c>
      <c r="I5270" t="s">
        <v>132</v>
      </c>
      <c r="J5270">
        <v>34</v>
      </c>
      <c r="K5270">
        <v>13</v>
      </c>
      <c r="L5270">
        <v>291</v>
      </c>
      <c r="M5270">
        <v>0</v>
      </c>
      <c r="N5270">
        <v>315</v>
      </c>
      <c r="O5270">
        <v>5</v>
      </c>
      <c r="P5270" t="s">
        <v>22</v>
      </c>
      <c r="Q5270" t="s">
        <v>21</v>
      </c>
      <c r="R5270" t="s">
        <v>44</v>
      </c>
      <c r="S5270" t="s">
        <v>43</v>
      </c>
    </row>
    <row r="5271" spans="1:19" x14ac:dyDescent="0.2">
      <c r="A5271">
        <v>2019</v>
      </c>
      <c r="B5271">
        <v>15</v>
      </c>
      <c r="C5271" t="s">
        <v>142</v>
      </c>
      <c r="D5271" t="s">
        <v>105</v>
      </c>
      <c r="E5271" t="s">
        <v>105</v>
      </c>
      <c r="F5271" t="s">
        <v>10</v>
      </c>
      <c r="G5271" t="s">
        <v>96</v>
      </c>
      <c r="H5271" s="11">
        <v>45275</v>
      </c>
      <c r="I5271" t="s">
        <v>132</v>
      </c>
      <c r="J5271">
        <v>30</v>
      </c>
      <c r="K5271">
        <v>24</v>
      </c>
      <c r="L5271">
        <v>428</v>
      </c>
      <c r="M5271">
        <v>1</v>
      </c>
      <c r="N5271">
        <v>414</v>
      </c>
      <c r="O5271">
        <v>3</v>
      </c>
      <c r="P5271" t="s">
        <v>18</v>
      </c>
      <c r="Q5271" t="s">
        <v>17</v>
      </c>
      <c r="R5271" t="s">
        <v>61</v>
      </c>
      <c r="S5271" t="s">
        <v>60</v>
      </c>
    </row>
    <row r="5272" spans="1:19" x14ac:dyDescent="0.2">
      <c r="A5272">
        <v>2019</v>
      </c>
      <c r="B5272">
        <v>15</v>
      </c>
      <c r="C5272" t="s">
        <v>97</v>
      </c>
      <c r="D5272" t="s">
        <v>130</v>
      </c>
      <c r="E5272" t="s">
        <v>97</v>
      </c>
      <c r="F5272" t="s">
        <v>10</v>
      </c>
      <c r="G5272" t="s">
        <v>96</v>
      </c>
      <c r="H5272" s="11">
        <v>45275</v>
      </c>
      <c r="I5272" t="s">
        <v>132</v>
      </c>
      <c r="J5272">
        <v>23</v>
      </c>
      <c r="K5272">
        <v>3</v>
      </c>
      <c r="L5272">
        <v>419</v>
      </c>
      <c r="M5272">
        <v>1</v>
      </c>
      <c r="N5272">
        <v>251</v>
      </c>
      <c r="O5272">
        <v>1</v>
      </c>
      <c r="P5272" t="s">
        <v>38</v>
      </c>
      <c r="Q5272" t="s">
        <v>37</v>
      </c>
      <c r="R5272" t="s">
        <v>28</v>
      </c>
      <c r="S5272" t="s">
        <v>27</v>
      </c>
    </row>
    <row r="5273" spans="1:19" x14ac:dyDescent="0.2">
      <c r="A5273">
        <v>2019</v>
      </c>
      <c r="B5273">
        <v>15</v>
      </c>
      <c r="C5273" t="s">
        <v>126</v>
      </c>
      <c r="D5273" t="s">
        <v>114</v>
      </c>
      <c r="E5273" t="s">
        <v>114</v>
      </c>
      <c r="F5273" t="s">
        <v>10</v>
      </c>
      <c r="G5273" t="s">
        <v>96</v>
      </c>
      <c r="H5273" s="11">
        <v>45275</v>
      </c>
      <c r="I5273" t="s">
        <v>132</v>
      </c>
      <c r="J5273">
        <v>37</v>
      </c>
      <c r="K5273">
        <v>27</v>
      </c>
      <c r="L5273">
        <v>415</v>
      </c>
      <c r="M5273">
        <v>1</v>
      </c>
      <c r="N5273">
        <v>352</v>
      </c>
      <c r="O5273">
        <v>1</v>
      </c>
      <c r="P5273" t="s">
        <v>69</v>
      </c>
      <c r="Q5273" t="s">
        <v>68</v>
      </c>
      <c r="R5273" t="s">
        <v>53</v>
      </c>
      <c r="S5273" t="s">
        <v>52</v>
      </c>
    </row>
    <row r="5274" spans="1:19" x14ac:dyDescent="0.2">
      <c r="A5274">
        <v>2019</v>
      </c>
      <c r="B5274">
        <v>15</v>
      </c>
      <c r="C5274" t="s">
        <v>104</v>
      </c>
      <c r="D5274" t="s">
        <v>107</v>
      </c>
      <c r="E5274" t="s">
        <v>107</v>
      </c>
      <c r="F5274" t="s">
        <v>10</v>
      </c>
      <c r="G5274" t="s">
        <v>96</v>
      </c>
      <c r="H5274" s="11">
        <v>45275</v>
      </c>
      <c r="I5274" t="s">
        <v>132</v>
      </c>
      <c r="J5274">
        <v>24</v>
      </c>
      <c r="K5274">
        <v>21</v>
      </c>
      <c r="L5274">
        <v>374</v>
      </c>
      <c r="M5274">
        <v>2</v>
      </c>
      <c r="N5274">
        <v>432</v>
      </c>
      <c r="O5274">
        <v>1</v>
      </c>
      <c r="P5274" t="s">
        <v>67</v>
      </c>
      <c r="Q5274" t="s">
        <v>66</v>
      </c>
      <c r="R5274" t="s">
        <v>71</v>
      </c>
      <c r="S5274" t="s">
        <v>70</v>
      </c>
    </row>
    <row r="5275" spans="1:19" x14ac:dyDescent="0.2">
      <c r="A5275">
        <v>2019</v>
      </c>
      <c r="B5275">
        <v>15</v>
      </c>
      <c r="C5275" t="s">
        <v>140</v>
      </c>
      <c r="D5275" t="s">
        <v>139</v>
      </c>
      <c r="E5275" t="s">
        <v>139</v>
      </c>
      <c r="F5275" t="s">
        <v>10</v>
      </c>
      <c r="G5275" t="s">
        <v>96</v>
      </c>
      <c r="H5275" s="11">
        <v>45275</v>
      </c>
      <c r="I5275" t="s">
        <v>132</v>
      </c>
      <c r="J5275">
        <v>38</v>
      </c>
      <c r="K5275">
        <v>17</v>
      </c>
      <c r="L5275">
        <v>495</v>
      </c>
      <c r="M5275">
        <v>1</v>
      </c>
      <c r="N5275">
        <v>295</v>
      </c>
      <c r="O5275">
        <v>3</v>
      </c>
      <c r="P5275" t="s">
        <v>30</v>
      </c>
      <c r="Q5275" t="s">
        <v>29</v>
      </c>
      <c r="R5275" t="s">
        <v>65</v>
      </c>
      <c r="S5275" t="s">
        <v>64</v>
      </c>
    </row>
    <row r="5276" spans="1:19" x14ac:dyDescent="0.2">
      <c r="A5276">
        <v>2019</v>
      </c>
      <c r="B5276">
        <v>15</v>
      </c>
      <c r="C5276" t="s">
        <v>123</v>
      </c>
      <c r="D5276" t="s">
        <v>135</v>
      </c>
      <c r="E5276" t="s">
        <v>123</v>
      </c>
      <c r="F5276" t="s">
        <v>10</v>
      </c>
      <c r="G5276" t="s">
        <v>96</v>
      </c>
      <c r="H5276" s="11">
        <v>45275</v>
      </c>
      <c r="I5276" t="s">
        <v>144</v>
      </c>
      <c r="J5276">
        <v>38</v>
      </c>
      <c r="K5276">
        <v>24</v>
      </c>
      <c r="L5276">
        <v>445</v>
      </c>
      <c r="M5276">
        <v>1</v>
      </c>
      <c r="N5276">
        <v>393</v>
      </c>
      <c r="O5276">
        <v>2</v>
      </c>
      <c r="P5276" t="s">
        <v>9</v>
      </c>
      <c r="Q5276" t="s">
        <v>8</v>
      </c>
      <c r="R5276" t="s">
        <v>24</v>
      </c>
      <c r="S5276" t="s">
        <v>23</v>
      </c>
    </row>
    <row r="5277" spans="1:19" x14ac:dyDescent="0.2">
      <c r="A5277">
        <v>2019</v>
      </c>
      <c r="B5277">
        <v>15</v>
      </c>
      <c r="C5277" t="s">
        <v>141</v>
      </c>
      <c r="D5277" t="s">
        <v>112</v>
      </c>
      <c r="E5277" t="s">
        <v>112</v>
      </c>
      <c r="F5277" t="s">
        <v>10</v>
      </c>
      <c r="G5277" t="s">
        <v>96</v>
      </c>
      <c r="H5277" s="11">
        <v>45275</v>
      </c>
      <c r="I5277" t="s">
        <v>144</v>
      </c>
      <c r="J5277">
        <v>39</v>
      </c>
      <c r="K5277">
        <v>10</v>
      </c>
      <c r="L5277">
        <v>344</v>
      </c>
      <c r="M5277">
        <v>1</v>
      </c>
      <c r="N5277">
        <v>345</v>
      </c>
      <c r="O5277">
        <v>7</v>
      </c>
      <c r="P5277" t="s">
        <v>57</v>
      </c>
      <c r="Q5277" t="s">
        <v>72</v>
      </c>
      <c r="R5277" t="s">
        <v>42</v>
      </c>
      <c r="S5277" t="s">
        <v>41</v>
      </c>
    </row>
    <row r="5278" spans="1:19" x14ac:dyDescent="0.2">
      <c r="A5278">
        <v>2019</v>
      </c>
      <c r="B5278">
        <v>15</v>
      </c>
      <c r="C5278" t="s">
        <v>131</v>
      </c>
      <c r="D5278" t="s">
        <v>128</v>
      </c>
      <c r="E5278" t="s">
        <v>128</v>
      </c>
      <c r="F5278" t="s">
        <v>10</v>
      </c>
      <c r="G5278" t="s">
        <v>96</v>
      </c>
      <c r="H5278" s="11">
        <v>45275</v>
      </c>
      <c r="I5278" t="s">
        <v>144</v>
      </c>
      <c r="J5278">
        <v>20</v>
      </c>
      <c r="K5278">
        <v>16</v>
      </c>
      <c r="L5278">
        <v>262</v>
      </c>
      <c r="M5278">
        <v>0</v>
      </c>
      <c r="N5278">
        <v>364</v>
      </c>
      <c r="O5278">
        <v>0</v>
      </c>
      <c r="P5278" t="s">
        <v>51</v>
      </c>
      <c r="Q5278" t="s">
        <v>50</v>
      </c>
      <c r="R5278" t="s">
        <v>36</v>
      </c>
      <c r="S5278" t="s">
        <v>35</v>
      </c>
    </row>
    <row r="5279" spans="1:19" x14ac:dyDescent="0.2">
      <c r="A5279">
        <v>2019</v>
      </c>
      <c r="B5279">
        <v>15</v>
      </c>
      <c r="C5279" t="s">
        <v>125</v>
      </c>
      <c r="D5279" t="s">
        <v>122</v>
      </c>
      <c r="E5279" t="s">
        <v>125</v>
      </c>
      <c r="F5279" t="s">
        <v>10</v>
      </c>
      <c r="G5279" t="s">
        <v>96</v>
      </c>
      <c r="H5279" s="11">
        <v>45275</v>
      </c>
      <c r="I5279" t="s">
        <v>121</v>
      </c>
      <c r="J5279">
        <v>44</v>
      </c>
      <c r="K5279">
        <v>21</v>
      </c>
      <c r="L5279">
        <v>475</v>
      </c>
      <c r="M5279">
        <v>0</v>
      </c>
      <c r="N5279">
        <v>289</v>
      </c>
      <c r="O5279">
        <v>1</v>
      </c>
      <c r="P5279" t="s">
        <v>26</v>
      </c>
      <c r="Q5279" t="s">
        <v>25</v>
      </c>
      <c r="R5279" t="s">
        <v>63</v>
      </c>
      <c r="S5279" t="s">
        <v>72</v>
      </c>
    </row>
    <row r="5280" spans="1:19" x14ac:dyDescent="0.2">
      <c r="A5280">
        <v>2019</v>
      </c>
      <c r="B5280">
        <v>15</v>
      </c>
      <c r="C5280" t="s">
        <v>98</v>
      </c>
      <c r="D5280" t="s">
        <v>138</v>
      </c>
      <c r="E5280" t="s">
        <v>138</v>
      </c>
      <c r="F5280" t="s">
        <v>10</v>
      </c>
      <c r="G5280" t="s">
        <v>96</v>
      </c>
      <c r="H5280" s="11">
        <v>45275</v>
      </c>
      <c r="I5280" t="s">
        <v>121</v>
      </c>
      <c r="J5280">
        <v>29</v>
      </c>
      <c r="K5280">
        <v>22</v>
      </c>
      <c r="L5280">
        <v>290</v>
      </c>
      <c r="M5280">
        <v>1</v>
      </c>
      <c r="N5280">
        <v>313</v>
      </c>
      <c r="O5280">
        <v>2</v>
      </c>
      <c r="P5280" t="s">
        <v>59</v>
      </c>
      <c r="Q5280" t="s">
        <v>58</v>
      </c>
      <c r="R5280" t="s">
        <v>12</v>
      </c>
      <c r="S5280" t="s">
        <v>11</v>
      </c>
    </row>
    <row r="5281" spans="1:19" x14ac:dyDescent="0.2">
      <c r="A5281">
        <v>2019</v>
      </c>
      <c r="B5281">
        <v>15</v>
      </c>
      <c r="C5281" t="s">
        <v>124</v>
      </c>
      <c r="D5281" t="s">
        <v>119</v>
      </c>
      <c r="E5281" t="s">
        <v>119</v>
      </c>
      <c r="F5281" t="s">
        <v>10</v>
      </c>
      <c r="G5281" t="s">
        <v>96</v>
      </c>
      <c r="H5281" s="11">
        <v>45275</v>
      </c>
      <c r="I5281" t="s">
        <v>120</v>
      </c>
      <c r="J5281">
        <v>17</v>
      </c>
      <c r="K5281">
        <v>10</v>
      </c>
      <c r="L5281">
        <v>261</v>
      </c>
      <c r="M5281">
        <v>2</v>
      </c>
      <c r="N5281">
        <v>229</v>
      </c>
      <c r="O5281">
        <v>5</v>
      </c>
      <c r="P5281" t="s">
        <v>55</v>
      </c>
      <c r="Q5281" t="s">
        <v>54</v>
      </c>
      <c r="R5281" t="s">
        <v>16</v>
      </c>
      <c r="S5281" t="s">
        <v>15</v>
      </c>
    </row>
    <row r="5282" spans="1:19" x14ac:dyDescent="0.2">
      <c r="A5282">
        <v>2019</v>
      </c>
      <c r="B5282">
        <v>15</v>
      </c>
      <c r="C5282" t="s">
        <v>117</v>
      </c>
      <c r="D5282" t="s">
        <v>129</v>
      </c>
      <c r="E5282" t="s">
        <v>117</v>
      </c>
      <c r="F5282" t="s">
        <v>10</v>
      </c>
      <c r="G5282" t="s">
        <v>143</v>
      </c>
      <c r="H5282" s="11">
        <v>45276</v>
      </c>
      <c r="I5282" t="s">
        <v>108</v>
      </c>
      <c r="J5282">
        <v>34</v>
      </c>
      <c r="K5282">
        <v>7</v>
      </c>
      <c r="L5282">
        <v>424</v>
      </c>
      <c r="M5282">
        <v>0</v>
      </c>
      <c r="N5282">
        <v>205</v>
      </c>
      <c r="O5282">
        <v>0</v>
      </c>
      <c r="P5282" t="s">
        <v>46</v>
      </c>
      <c r="Q5282" t="s">
        <v>45</v>
      </c>
      <c r="R5282" t="s">
        <v>34</v>
      </c>
      <c r="S5282" t="s">
        <v>33</v>
      </c>
    </row>
    <row r="5283" spans="1:19" x14ac:dyDescent="0.2">
      <c r="A5283">
        <v>2019</v>
      </c>
      <c r="B5283">
        <v>16</v>
      </c>
      <c r="C5283" t="s">
        <v>139</v>
      </c>
      <c r="D5283" t="s">
        <v>107</v>
      </c>
      <c r="E5283" t="s">
        <v>107</v>
      </c>
      <c r="F5283" t="s">
        <v>10</v>
      </c>
      <c r="G5283" t="s">
        <v>109</v>
      </c>
      <c r="H5283" s="11">
        <v>45281</v>
      </c>
      <c r="I5283" t="s">
        <v>132</v>
      </c>
      <c r="J5283">
        <v>23</v>
      </c>
      <c r="K5283">
        <v>20</v>
      </c>
      <c r="L5283">
        <v>229</v>
      </c>
      <c r="M5283">
        <v>2</v>
      </c>
      <c r="N5283">
        <v>435</v>
      </c>
      <c r="O5283">
        <v>5</v>
      </c>
      <c r="P5283" t="s">
        <v>65</v>
      </c>
      <c r="Q5283" t="s">
        <v>64</v>
      </c>
      <c r="R5283" t="s">
        <v>71</v>
      </c>
      <c r="S5283" t="s">
        <v>70</v>
      </c>
    </row>
    <row r="5284" spans="1:19" x14ac:dyDescent="0.2">
      <c r="A5284">
        <v>2019</v>
      </c>
      <c r="B5284">
        <v>16</v>
      </c>
      <c r="C5284" t="s">
        <v>118</v>
      </c>
      <c r="D5284" t="s">
        <v>119</v>
      </c>
      <c r="E5284" t="s">
        <v>118</v>
      </c>
      <c r="F5284" t="s">
        <v>10</v>
      </c>
      <c r="G5284" t="s">
        <v>109</v>
      </c>
      <c r="H5284" s="11">
        <v>45281</v>
      </c>
      <c r="I5284" t="s">
        <v>145</v>
      </c>
      <c r="J5284">
        <v>24</v>
      </c>
      <c r="K5284">
        <v>17</v>
      </c>
      <c r="L5284">
        <v>414</v>
      </c>
      <c r="M5284">
        <v>1</v>
      </c>
      <c r="N5284">
        <v>268</v>
      </c>
      <c r="O5284">
        <v>0</v>
      </c>
      <c r="P5284" t="s">
        <v>44</v>
      </c>
      <c r="Q5284" t="s">
        <v>43</v>
      </c>
      <c r="R5284" t="s">
        <v>16</v>
      </c>
      <c r="S5284" t="s">
        <v>15</v>
      </c>
    </row>
    <row r="5285" spans="1:19" x14ac:dyDescent="0.2">
      <c r="A5285">
        <v>2019</v>
      </c>
      <c r="B5285">
        <v>16</v>
      </c>
      <c r="C5285" t="s">
        <v>98</v>
      </c>
      <c r="D5285" t="s">
        <v>122</v>
      </c>
      <c r="E5285" t="s">
        <v>98</v>
      </c>
      <c r="F5285" t="s">
        <v>10</v>
      </c>
      <c r="G5285" t="s">
        <v>109</v>
      </c>
      <c r="H5285" s="11">
        <v>45281</v>
      </c>
      <c r="I5285" t="s">
        <v>108</v>
      </c>
      <c r="J5285">
        <v>34</v>
      </c>
      <c r="K5285">
        <v>31</v>
      </c>
      <c r="L5285">
        <v>334</v>
      </c>
      <c r="M5285">
        <v>2</v>
      </c>
      <c r="N5285">
        <v>395</v>
      </c>
      <c r="O5285">
        <v>1</v>
      </c>
      <c r="P5285" t="s">
        <v>59</v>
      </c>
      <c r="Q5285" t="s">
        <v>58</v>
      </c>
      <c r="R5285" t="s">
        <v>63</v>
      </c>
      <c r="S5285" t="s">
        <v>72</v>
      </c>
    </row>
    <row r="5286" spans="1:19" x14ac:dyDescent="0.2">
      <c r="A5286">
        <v>2019</v>
      </c>
      <c r="B5286">
        <v>16</v>
      </c>
      <c r="C5286" t="s">
        <v>138</v>
      </c>
      <c r="D5286" t="s">
        <v>128</v>
      </c>
      <c r="E5286" t="s">
        <v>138</v>
      </c>
      <c r="F5286" t="s">
        <v>10</v>
      </c>
      <c r="G5286" t="s">
        <v>96</v>
      </c>
      <c r="H5286" s="11">
        <v>45282</v>
      </c>
      <c r="I5286" t="s">
        <v>132</v>
      </c>
      <c r="J5286">
        <v>24</v>
      </c>
      <c r="K5286">
        <v>12</v>
      </c>
      <c r="L5286">
        <v>518</v>
      </c>
      <c r="M5286">
        <v>2</v>
      </c>
      <c r="N5286">
        <v>288</v>
      </c>
      <c r="O5286">
        <v>1</v>
      </c>
      <c r="P5286" t="s">
        <v>12</v>
      </c>
      <c r="Q5286" t="s">
        <v>11</v>
      </c>
      <c r="R5286" t="s">
        <v>36</v>
      </c>
      <c r="S5286" t="s">
        <v>35</v>
      </c>
    </row>
    <row r="5287" spans="1:19" x14ac:dyDescent="0.2">
      <c r="A5287">
        <v>2019</v>
      </c>
      <c r="B5287">
        <v>16</v>
      </c>
      <c r="C5287" t="s">
        <v>126</v>
      </c>
      <c r="D5287" t="s">
        <v>127</v>
      </c>
      <c r="E5287" t="s">
        <v>127</v>
      </c>
      <c r="F5287" t="s">
        <v>10</v>
      </c>
      <c r="G5287" t="s">
        <v>96</v>
      </c>
      <c r="H5287" s="11">
        <v>45282</v>
      </c>
      <c r="I5287" t="s">
        <v>132</v>
      </c>
      <c r="J5287">
        <v>41</v>
      </c>
      <c r="K5287">
        <v>35</v>
      </c>
      <c r="L5287">
        <v>552</v>
      </c>
      <c r="M5287">
        <v>0</v>
      </c>
      <c r="N5287">
        <v>361</v>
      </c>
      <c r="O5287">
        <v>0</v>
      </c>
      <c r="P5287" t="s">
        <v>69</v>
      </c>
      <c r="Q5287" t="s">
        <v>68</v>
      </c>
      <c r="R5287" t="s">
        <v>48</v>
      </c>
      <c r="S5287" t="s">
        <v>47</v>
      </c>
    </row>
    <row r="5288" spans="1:19" x14ac:dyDescent="0.2">
      <c r="A5288">
        <v>2019</v>
      </c>
      <c r="B5288">
        <v>16</v>
      </c>
      <c r="C5288" t="s">
        <v>135</v>
      </c>
      <c r="D5288" t="s">
        <v>110</v>
      </c>
      <c r="E5288" t="s">
        <v>110</v>
      </c>
      <c r="F5288" t="s">
        <v>10</v>
      </c>
      <c r="G5288" t="s">
        <v>96</v>
      </c>
      <c r="H5288" s="11">
        <v>45282</v>
      </c>
      <c r="I5288" t="s">
        <v>132</v>
      </c>
      <c r="J5288">
        <v>31</v>
      </c>
      <c r="K5288">
        <v>15</v>
      </c>
      <c r="L5288">
        <v>481</v>
      </c>
      <c r="M5288">
        <v>1</v>
      </c>
      <c r="N5288">
        <v>241</v>
      </c>
      <c r="O5288">
        <v>1</v>
      </c>
      <c r="P5288" t="s">
        <v>24</v>
      </c>
      <c r="Q5288" t="s">
        <v>23</v>
      </c>
      <c r="R5288" t="s">
        <v>14</v>
      </c>
      <c r="S5288" t="s">
        <v>13</v>
      </c>
    </row>
    <row r="5289" spans="1:19" x14ac:dyDescent="0.2">
      <c r="A5289">
        <v>2019</v>
      </c>
      <c r="B5289">
        <v>16</v>
      </c>
      <c r="C5289" t="s">
        <v>104</v>
      </c>
      <c r="D5289" t="s">
        <v>117</v>
      </c>
      <c r="E5289" t="s">
        <v>117</v>
      </c>
      <c r="F5289" t="s">
        <v>10</v>
      </c>
      <c r="G5289" t="s">
        <v>96</v>
      </c>
      <c r="H5289" s="11">
        <v>45282</v>
      </c>
      <c r="I5289" t="s">
        <v>132</v>
      </c>
      <c r="J5289">
        <v>38</v>
      </c>
      <c r="K5289">
        <v>28</v>
      </c>
      <c r="L5289">
        <v>377</v>
      </c>
      <c r="M5289">
        <v>0</v>
      </c>
      <c r="N5289">
        <v>397</v>
      </c>
      <c r="O5289">
        <v>1</v>
      </c>
      <c r="P5289" t="s">
        <v>67</v>
      </c>
      <c r="Q5289" t="s">
        <v>66</v>
      </c>
      <c r="R5289" t="s">
        <v>46</v>
      </c>
      <c r="S5289" t="s">
        <v>45</v>
      </c>
    </row>
    <row r="5290" spans="1:19" x14ac:dyDescent="0.2">
      <c r="A5290">
        <v>2019</v>
      </c>
      <c r="B5290">
        <v>16</v>
      </c>
      <c r="C5290" t="s">
        <v>137</v>
      </c>
      <c r="D5290" t="s">
        <v>134</v>
      </c>
      <c r="E5290" t="s">
        <v>137</v>
      </c>
      <c r="F5290" t="s">
        <v>10</v>
      </c>
      <c r="G5290" t="s">
        <v>96</v>
      </c>
      <c r="H5290" s="11">
        <v>45282</v>
      </c>
      <c r="I5290" t="s">
        <v>132</v>
      </c>
      <c r="J5290">
        <v>38</v>
      </c>
      <c r="K5290">
        <v>35</v>
      </c>
      <c r="L5290">
        <v>502</v>
      </c>
      <c r="M5290">
        <v>1</v>
      </c>
      <c r="N5290">
        <v>430</v>
      </c>
      <c r="O5290">
        <v>1</v>
      </c>
      <c r="P5290" t="s">
        <v>40</v>
      </c>
      <c r="Q5290" t="s">
        <v>39</v>
      </c>
      <c r="R5290" t="s">
        <v>22</v>
      </c>
      <c r="S5290" t="s">
        <v>21</v>
      </c>
    </row>
    <row r="5291" spans="1:19" x14ac:dyDescent="0.2">
      <c r="A5291">
        <v>2019</v>
      </c>
      <c r="B5291">
        <v>16</v>
      </c>
      <c r="C5291" t="s">
        <v>133</v>
      </c>
      <c r="D5291" t="s">
        <v>124</v>
      </c>
      <c r="E5291" t="s">
        <v>133</v>
      </c>
      <c r="F5291" t="s">
        <v>10</v>
      </c>
      <c r="G5291" t="s">
        <v>96</v>
      </c>
      <c r="H5291" s="11">
        <v>45282</v>
      </c>
      <c r="I5291" t="s">
        <v>132</v>
      </c>
      <c r="J5291">
        <v>16</v>
      </c>
      <c r="K5291">
        <v>10</v>
      </c>
      <c r="L5291">
        <v>259</v>
      </c>
      <c r="M5291">
        <v>1</v>
      </c>
      <c r="N5291">
        <v>260</v>
      </c>
      <c r="O5291">
        <v>2</v>
      </c>
      <c r="P5291" t="s">
        <v>49</v>
      </c>
      <c r="Q5291" t="s">
        <v>47</v>
      </c>
      <c r="R5291" t="s">
        <v>55</v>
      </c>
      <c r="S5291" t="s">
        <v>54</v>
      </c>
    </row>
    <row r="5292" spans="1:19" x14ac:dyDescent="0.2">
      <c r="A5292">
        <v>2019</v>
      </c>
      <c r="B5292">
        <v>16</v>
      </c>
      <c r="C5292" t="s">
        <v>129</v>
      </c>
      <c r="D5292" t="s">
        <v>142</v>
      </c>
      <c r="E5292" t="s">
        <v>129</v>
      </c>
      <c r="F5292" t="s">
        <v>10</v>
      </c>
      <c r="G5292" t="s">
        <v>96</v>
      </c>
      <c r="H5292" s="11">
        <v>45282</v>
      </c>
      <c r="I5292" t="s">
        <v>132</v>
      </c>
      <c r="J5292">
        <v>38</v>
      </c>
      <c r="K5292">
        <v>6</v>
      </c>
      <c r="L5292">
        <v>324</v>
      </c>
      <c r="M5292">
        <v>0</v>
      </c>
      <c r="N5292">
        <v>286</v>
      </c>
      <c r="O5292">
        <v>3</v>
      </c>
      <c r="P5292" t="s">
        <v>34</v>
      </c>
      <c r="Q5292" t="s">
        <v>33</v>
      </c>
      <c r="R5292" t="s">
        <v>18</v>
      </c>
      <c r="S5292" t="s">
        <v>17</v>
      </c>
    </row>
    <row r="5293" spans="1:19" x14ac:dyDescent="0.2">
      <c r="A5293">
        <v>2019</v>
      </c>
      <c r="B5293">
        <v>16</v>
      </c>
      <c r="C5293" t="s">
        <v>141</v>
      </c>
      <c r="D5293" t="s">
        <v>131</v>
      </c>
      <c r="E5293" t="s">
        <v>131</v>
      </c>
      <c r="F5293" t="s">
        <v>10</v>
      </c>
      <c r="G5293" t="s">
        <v>96</v>
      </c>
      <c r="H5293" s="11">
        <v>45282</v>
      </c>
      <c r="I5293" t="s">
        <v>144</v>
      </c>
      <c r="J5293">
        <v>24</v>
      </c>
      <c r="K5293">
        <v>17</v>
      </c>
      <c r="L5293">
        <v>366</v>
      </c>
      <c r="M5293">
        <v>0</v>
      </c>
      <c r="N5293">
        <v>284</v>
      </c>
      <c r="O5293">
        <v>0</v>
      </c>
      <c r="P5293" t="s">
        <v>57</v>
      </c>
      <c r="Q5293" t="s">
        <v>72</v>
      </c>
      <c r="R5293" t="s">
        <v>51</v>
      </c>
      <c r="S5293" t="s">
        <v>50</v>
      </c>
    </row>
    <row r="5294" spans="1:19" x14ac:dyDescent="0.2">
      <c r="A5294">
        <v>2019</v>
      </c>
      <c r="B5294">
        <v>16</v>
      </c>
      <c r="C5294" t="s">
        <v>130</v>
      </c>
      <c r="D5294" t="s">
        <v>140</v>
      </c>
      <c r="E5294" t="s">
        <v>130</v>
      </c>
      <c r="F5294" t="s">
        <v>10</v>
      </c>
      <c r="G5294" t="s">
        <v>96</v>
      </c>
      <c r="H5294" s="11">
        <v>45282</v>
      </c>
      <c r="I5294" t="s">
        <v>144</v>
      </c>
      <c r="J5294">
        <v>27</v>
      </c>
      <c r="K5294">
        <v>17</v>
      </c>
      <c r="L5294">
        <v>348</v>
      </c>
      <c r="M5294">
        <v>0</v>
      </c>
      <c r="N5294">
        <v>191</v>
      </c>
      <c r="O5294">
        <v>0</v>
      </c>
      <c r="P5294" t="s">
        <v>28</v>
      </c>
      <c r="Q5294" t="s">
        <v>27</v>
      </c>
      <c r="R5294" t="s">
        <v>30</v>
      </c>
      <c r="S5294" t="s">
        <v>29</v>
      </c>
    </row>
    <row r="5295" spans="1:19" x14ac:dyDescent="0.2">
      <c r="A5295">
        <v>2019</v>
      </c>
      <c r="B5295">
        <v>16</v>
      </c>
      <c r="C5295" t="s">
        <v>114</v>
      </c>
      <c r="D5295" t="s">
        <v>125</v>
      </c>
      <c r="E5295" t="s">
        <v>114</v>
      </c>
      <c r="F5295" t="s">
        <v>10</v>
      </c>
      <c r="G5295" t="s">
        <v>96</v>
      </c>
      <c r="H5295" s="11">
        <v>45282</v>
      </c>
      <c r="I5295" t="s">
        <v>121</v>
      </c>
      <c r="J5295">
        <v>17</v>
      </c>
      <c r="K5295">
        <v>9</v>
      </c>
      <c r="L5295">
        <v>431</v>
      </c>
      <c r="M5295">
        <v>0</v>
      </c>
      <c r="N5295">
        <v>311</v>
      </c>
      <c r="O5295">
        <v>1</v>
      </c>
      <c r="P5295" t="s">
        <v>53</v>
      </c>
      <c r="Q5295" t="s">
        <v>52</v>
      </c>
      <c r="R5295" t="s">
        <v>26</v>
      </c>
      <c r="S5295" t="s">
        <v>25</v>
      </c>
    </row>
    <row r="5296" spans="1:19" x14ac:dyDescent="0.2">
      <c r="A5296">
        <v>2019</v>
      </c>
      <c r="B5296">
        <v>16</v>
      </c>
      <c r="C5296" t="s">
        <v>105</v>
      </c>
      <c r="D5296" t="s">
        <v>123</v>
      </c>
      <c r="E5296" t="s">
        <v>123</v>
      </c>
      <c r="F5296" t="s">
        <v>10</v>
      </c>
      <c r="G5296" t="s">
        <v>96</v>
      </c>
      <c r="H5296" s="11">
        <v>45282</v>
      </c>
      <c r="I5296" t="s">
        <v>121</v>
      </c>
      <c r="J5296">
        <v>27</v>
      </c>
      <c r="K5296">
        <v>13</v>
      </c>
      <c r="L5296">
        <v>412</v>
      </c>
      <c r="M5296">
        <v>0</v>
      </c>
      <c r="N5296">
        <v>224</v>
      </c>
      <c r="O5296">
        <v>1</v>
      </c>
      <c r="P5296" t="s">
        <v>61</v>
      </c>
      <c r="Q5296" t="s">
        <v>60</v>
      </c>
      <c r="R5296" t="s">
        <v>9</v>
      </c>
      <c r="S5296" t="s">
        <v>8</v>
      </c>
    </row>
    <row r="5297" spans="1:19" x14ac:dyDescent="0.2">
      <c r="A5297">
        <v>2019</v>
      </c>
      <c r="B5297">
        <v>16</v>
      </c>
      <c r="C5297" t="s">
        <v>136</v>
      </c>
      <c r="D5297" t="s">
        <v>97</v>
      </c>
      <c r="E5297" t="s">
        <v>97</v>
      </c>
      <c r="F5297" t="s">
        <v>10</v>
      </c>
      <c r="G5297" t="s">
        <v>96</v>
      </c>
      <c r="H5297" s="11">
        <v>45282</v>
      </c>
      <c r="I5297" t="s">
        <v>120</v>
      </c>
      <c r="J5297">
        <v>26</v>
      </c>
      <c r="K5297">
        <v>3</v>
      </c>
      <c r="L5297">
        <v>350</v>
      </c>
      <c r="M5297">
        <v>0</v>
      </c>
      <c r="N5297">
        <v>234</v>
      </c>
      <c r="O5297">
        <v>0</v>
      </c>
      <c r="P5297" t="s">
        <v>20</v>
      </c>
      <c r="Q5297" t="s">
        <v>19</v>
      </c>
      <c r="R5297" t="s">
        <v>38</v>
      </c>
      <c r="S5297" t="s">
        <v>37</v>
      </c>
    </row>
    <row r="5298" spans="1:19" x14ac:dyDescent="0.2">
      <c r="A5298">
        <v>2019</v>
      </c>
      <c r="B5298">
        <v>16</v>
      </c>
      <c r="C5298" t="s">
        <v>112</v>
      </c>
      <c r="D5298" t="s">
        <v>101</v>
      </c>
      <c r="E5298" t="s">
        <v>101</v>
      </c>
      <c r="F5298" t="s">
        <v>10</v>
      </c>
      <c r="G5298" t="s">
        <v>143</v>
      </c>
      <c r="H5298" s="11">
        <v>45283</v>
      </c>
      <c r="I5298" t="s">
        <v>108</v>
      </c>
      <c r="J5298">
        <v>23</v>
      </c>
      <c r="K5298">
        <v>10</v>
      </c>
      <c r="L5298">
        <v>383</v>
      </c>
      <c r="M5298">
        <v>3</v>
      </c>
      <c r="N5298">
        <v>139</v>
      </c>
      <c r="O5298">
        <v>1</v>
      </c>
      <c r="P5298" t="s">
        <v>42</v>
      </c>
      <c r="Q5298" t="s">
        <v>41</v>
      </c>
      <c r="R5298" t="s">
        <v>32</v>
      </c>
      <c r="S5298" t="s">
        <v>31</v>
      </c>
    </row>
    <row r="5299" spans="1:19" x14ac:dyDescent="0.2">
      <c r="A5299">
        <v>2019</v>
      </c>
      <c r="B5299">
        <v>17</v>
      </c>
      <c r="C5299" t="s">
        <v>142</v>
      </c>
      <c r="D5299" t="s">
        <v>117</v>
      </c>
      <c r="E5299" t="s">
        <v>117</v>
      </c>
      <c r="F5299" t="s">
        <v>10</v>
      </c>
      <c r="G5299" t="s">
        <v>96</v>
      </c>
      <c r="H5299" s="11">
        <v>45289</v>
      </c>
      <c r="I5299" t="s">
        <v>132</v>
      </c>
      <c r="J5299">
        <v>42</v>
      </c>
      <c r="K5299">
        <v>10</v>
      </c>
      <c r="L5299">
        <v>379</v>
      </c>
      <c r="M5299">
        <v>0</v>
      </c>
      <c r="N5299">
        <v>329</v>
      </c>
      <c r="O5299">
        <v>3</v>
      </c>
      <c r="P5299" t="s">
        <v>18</v>
      </c>
      <c r="Q5299" t="s">
        <v>17</v>
      </c>
      <c r="R5299" t="s">
        <v>46</v>
      </c>
      <c r="S5299" t="s">
        <v>45</v>
      </c>
    </row>
    <row r="5300" spans="1:19" x14ac:dyDescent="0.2">
      <c r="A5300">
        <v>2019</v>
      </c>
      <c r="B5300">
        <v>17</v>
      </c>
      <c r="C5300" t="s">
        <v>97</v>
      </c>
      <c r="D5300" t="s">
        <v>141</v>
      </c>
      <c r="E5300" t="s">
        <v>97</v>
      </c>
      <c r="F5300" t="s">
        <v>10</v>
      </c>
      <c r="G5300" t="s">
        <v>96</v>
      </c>
      <c r="H5300" s="11">
        <v>45289</v>
      </c>
      <c r="I5300" t="s">
        <v>132</v>
      </c>
      <c r="J5300">
        <v>31</v>
      </c>
      <c r="K5300">
        <v>21</v>
      </c>
      <c r="L5300">
        <v>336</v>
      </c>
      <c r="M5300">
        <v>1</v>
      </c>
      <c r="N5300">
        <v>366</v>
      </c>
      <c r="O5300">
        <v>2</v>
      </c>
      <c r="P5300" t="s">
        <v>38</v>
      </c>
      <c r="Q5300" t="s">
        <v>37</v>
      </c>
      <c r="R5300" t="s">
        <v>57</v>
      </c>
      <c r="S5300" t="s">
        <v>72</v>
      </c>
    </row>
    <row r="5301" spans="1:19" x14ac:dyDescent="0.2">
      <c r="A5301">
        <v>2019</v>
      </c>
      <c r="B5301">
        <v>17</v>
      </c>
      <c r="C5301" t="s">
        <v>140</v>
      </c>
      <c r="D5301" t="s">
        <v>101</v>
      </c>
      <c r="E5301" t="s">
        <v>101</v>
      </c>
      <c r="F5301" t="s">
        <v>10</v>
      </c>
      <c r="G5301" t="s">
        <v>96</v>
      </c>
      <c r="H5301" s="11">
        <v>45289</v>
      </c>
      <c r="I5301" t="s">
        <v>132</v>
      </c>
      <c r="J5301">
        <v>23</v>
      </c>
      <c r="K5301">
        <v>20</v>
      </c>
      <c r="L5301">
        <v>432</v>
      </c>
      <c r="M5301">
        <v>1</v>
      </c>
      <c r="N5301">
        <v>305</v>
      </c>
      <c r="O5301">
        <v>1</v>
      </c>
      <c r="P5301" t="s">
        <v>30</v>
      </c>
      <c r="Q5301" t="s">
        <v>29</v>
      </c>
      <c r="R5301" t="s">
        <v>32</v>
      </c>
      <c r="S5301" t="s">
        <v>31</v>
      </c>
    </row>
    <row r="5302" spans="1:19" x14ac:dyDescent="0.2">
      <c r="A5302">
        <v>2019</v>
      </c>
      <c r="B5302">
        <v>17</v>
      </c>
      <c r="C5302" t="s">
        <v>139</v>
      </c>
      <c r="D5302" t="s">
        <v>138</v>
      </c>
      <c r="E5302" t="s">
        <v>138</v>
      </c>
      <c r="F5302" t="s">
        <v>10</v>
      </c>
      <c r="G5302" t="s">
        <v>96</v>
      </c>
      <c r="H5302" s="11">
        <v>45289</v>
      </c>
      <c r="I5302" t="s">
        <v>132</v>
      </c>
      <c r="J5302">
        <v>28</v>
      </c>
      <c r="K5302">
        <v>22</v>
      </c>
      <c r="L5302">
        <v>373</v>
      </c>
      <c r="M5302">
        <v>1</v>
      </c>
      <c r="N5302">
        <v>329</v>
      </c>
      <c r="O5302">
        <v>3</v>
      </c>
      <c r="P5302" t="s">
        <v>65</v>
      </c>
      <c r="Q5302" t="s">
        <v>64</v>
      </c>
      <c r="R5302" t="s">
        <v>12</v>
      </c>
      <c r="S5302" t="s">
        <v>11</v>
      </c>
    </row>
    <row r="5303" spans="1:19" x14ac:dyDescent="0.2">
      <c r="A5303">
        <v>2019</v>
      </c>
      <c r="B5303">
        <v>17</v>
      </c>
      <c r="C5303" t="s">
        <v>118</v>
      </c>
      <c r="D5303" t="s">
        <v>137</v>
      </c>
      <c r="E5303" t="s">
        <v>137</v>
      </c>
      <c r="F5303" t="s">
        <v>10</v>
      </c>
      <c r="G5303" t="s">
        <v>96</v>
      </c>
      <c r="H5303" s="11">
        <v>45289</v>
      </c>
      <c r="I5303" t="s">
        <v>132</v>
      </c>
      <c r="J5303">
        <v>27</v>
      </c>
      <c r="K5303">
        <v>24</v>
      </c>
      <c r="L5303">
        <v>389</v>
      </c>
      <c r="M5303">
        <v>0</v>
      </c>
      <c r="N5303">
        <v>352</v>
      </c>
      <c r="O5303">
        <v>2</v>
      </c>
      <c r="P5303" t="s">
        <v>44</v>
      </c>
      <c r="Q5303" t="s">
        <v>43</v>
      </c>
      <c r="R5303" t="s">
        <v>40</v>
      </c>
      <c r="S5303" t="s">
        <v>39</v>
      </c>
    </row>
    <row r="5304" spans="1:19" x14ac:dyDescent="0.2">
      <c r="A5304">
        <v>2019</v>
      </c>
      <c r="B5304">
        <v>17</v>
      </c>
      <c r="C5304" t="s">
        <v>112</v>
      </c>
      <c r="D5304" t="s">
        <v>136</v>
      </c>
      <c r="E5304" t="s">
        <v>136</v>
      </c>
      <c r="F5304" t="s">
        <v>10</v>
      </c>
      <c r="G5304" t="s">
        <v>96</v>
      </c>
      <c r="H5304" s="11">
        <v>45289</v>
      </c>
      <c r="I5304" t="s">
        <v>132</v>
      </c>
      <c r="J5304">
        <v>21</v>
      </c>
      <c r="K5304">
        <v>19</v>
      </c>
      <c r="L5304">
        <v>337</v>
      </c>
      <c r="M5304">
        <v>1</v>
      </c>
      <c r="N5304">
        <v>300</v>
      </c>
      <c r="O5304">
        <v>3</v>
      </c>
      <c r="P5304" t="s">
        <v>42</v>
      </c>
      <c r="Q5304" t="s">
        <v>41</v>
      </c>
      <c r="R5304" t="s">
        <v>20</v>
      </c>
      <c r="S5304" t="s">
        <v>19</v>
      </c>
    </row>
    <row r="5305" spans="1:19" x14ac:dyDescent="0.2">
      <c r="A5305">
        <v>2019</v>
      </c>
      <c r="B5305">
        <v>17</v>
      </c>
      <c r="C5305" t="s">
        <v>134</v>
      </c>
      <c r="D5305" t="s">
        <v>135</v>
      </c>
      <c r="E5305" t="s">
        <v>134</v>
      </c>
      <c r="F5305" t="s">
        <v>10</v>
      </c>
      <c r="G5305" t="s">
        <v>96</v>
      </c>
      <c r="H5305" s="11">
        <v>45289</v>
      </c>
      <c r="I5305" t="s">
        <v>132</v>
      </c>
      <c r="J5305">
        <v>33</v>
      </c>
      <c r="K5305">
        <v>23</v>
      </c>
      <c r="L5305">
        <v>361</v>
      </c>
      <c r="M5305">
        <v>1</v>
      </c>
      <c r="N5305">
        <v>313</v>
      </c>
      <c r="O5305">
        <v>3</v>
      </c>
      <c r="P5305" t="s">
        <v>22</v>
      </c>
      <c r="Q5305" t="s">
        <v>21</v>
      </c>
      <c r="R5305" t="s">
        <v>24</v>
      </c>
      <c r="S5305" t="s">
        <v>23</v>
      </c>
    </row>
    <row r="5306" spans="1:19" x14ac:dyDescent="0.2">
      <c r="A5306">
        <v>2019</v>
      </c>
      <c r="B5306">
        <v>17</v>
      </c>
      <c r="C5306" t="s">
        <v>119</v>
      </c>
      <c r="D5306" t="s">
        <v>133</v>
      </c>
      <c r="E5306" t="s">
        <v>133</v>
      </c>
      <c r="F5306" t="s">
        <v>10</v>
      </c>
      <c r="G5306" t="s">
        <v>96</v>
      </c>
      <c r="H5306" s="11">
        <v>45289</v>
      </c>
      <c r="I5306" t="s">
        <v>132</v>
      </c>
      <c r="J5306">
        <v>13</v>
      </c>
      <c r="K5306">
        <v>6</v>
      </c>
      <c r="L5306">
        <v>271</v>
      </c>
      <c r="M5306">
        <v>1</v>
      </c>
      <c r="N5306">
        <v>309</v>
      </c>
      <c r="O5306">
        <v>3</v>
      </c>
      <c r="P5306" t="s">
        <v>16</v>
      </c>
      <c r="Q5306" t="s">
        <v>15</v>
      </c>
      <c r="R5306" t="s">
        <v>49</v>
      </c>
      <c r="S5306" t="s">
        <v>47</v>
      </c>
    </row>
    <row r="5307" spans="1:19" x14ac:dyDescent="0.2">
      <c r="A5307">
        <v>2019</v>
      </c>
      <c r="B5307">
        <v>17</v>
      </c>
      <c r="C5307" t="s">
        <v>130</v>
      </c>
      <c r="D5307" t="s">
        <v>131</v>
      </c>
      <c r="E5307" t="s">
        <v>130</v>
      </c>
      <c r="F5307" t="s">
        <v>10</v>
      </c>
      <c r="G5307" t="s">
        <v>96</v>
      </c>
      <c r="H5307" s="11">
        <v>45289</v>
      </c>
      <c r="I5307" t="s">
        <v>121</v>
      </c>
      <c r="J5307">
        <v>16</v>
      </c>
      <c r="K5307">
        <v>15</v>
      </c>
      <c r="L5307">
        <v>238</v>
      </c>
      <c r="M5307">
        <v>1</v>
      </c>
      <c r="N5307">
        <v>477</v>
      </c>
      <c r="O5307">
        <v>1</v>
      </c>
      <c r="P5307" t="s">
        <v>28</v>
      </c>
      <c r="Q5307" t="s">
        <v>27</v>
      </c>
      <c r="R5307" t="s">
        <v>51</v>
      </c>
      <c r="S5307" t="s">
        <v>50</v>
      </c>
    </row>
    <row r="5308" spans="1:19" x14ac:dyDescent="0.2">
      <c r="A5308">
        <v>2019</v>
      </c>
      <c r="B5308">
        <v>17</v>
      </c>
      <c r="C5308" t="s">
        <v>107</v>
      </c>
      <c r="D5308" t="s">
        <v>104</v>
      </c>
      <c r="E5308" t="s">
        <v>104</v>
      </c>
      <c r="F5308" t="s">
        <v>10</v>
      </c>
      <c r="G5308" t="s">
        <v>96</v>
      </c>
      <c r="H5308" s="11">
        <v>45289</v>
      </c>
      <c r="I5308" t="s">
        <v>121</v>
      </c>
      <c r="J5308">
        <v>35</v>
      </c>
      <c r="K5308">
        <v>14</v>
      </c>
      <c r="L5308">
        <v>467</v>
      </c>
      <c r="M5308">
        <v>0</v>
      </c>
      <c r="N5308">
        <v>301</v>
      </c>
      <c r="O5308">
        <v>1</v>
      </c>
      <c r="P5308" t="s">
        <v>71</v>
      </c>
      <c r="Q5308" t="s">
        <v>70</v>
      </c>
      <c r="R5308" t="s">
        <v>67</v>
      </c>
      <c r="S5308" t="s">
        <v>66</v>
      </c>
    </row>
    <row r="5309" spans="1:19" x14ac:dyDescent="0.2">
      <c r="A5309">
        <v>2019</v>
      </c>
      <c r="B5309">
        <v>17</v>
      </c>
      <c r="C5309" t="s">
        <v>128</v>
      </c>
      <c r="D5309" t="s">
        <v>129</v>
      </c>
      <c r="E5309" t="s">
        <v>128</v>
      </c>
      <c r="F5309" t="s">
        <v>10</v>
      </c>
      <c r="G5309" t="s">
        <v>96</v>
      </c>
      <c r="H5309" s="11">
        <v>45289</v>
      </c>
      <c r="I5309" t="s">
        <v>121</v>
      </c>
      <c r="J5309">
        <v>38</v>
      </c>
      <c r="K5309">
        <v>20</v>
      </c>
      <c r="L5309">
        <v>353</v>
      </c>
      <c r="M5309">
        <v>1</v>
      </c>
      <c r="N5309">
        <v>275</v>
      </c>
      <c r="O5309">
        <v>2</v>
      </c>
      <c r="P5309" t="s">
        <v>36</v>
      </c>
      <c r="Q5309" t="s">
        <v>35</v>
      </c>
      <c r="R5309" t="s">
        <v>34</v>
      </c>
      <c r="S5309" t="s">
        <v>33</v>
      </c>
    </row>
    <row r="5310" spans="1:19" x14ac:dyDescent="0.2">
      <c r="A5310">
        <v>2019</v>
      </c>
      <c r="B5310">
        <v>17</v>
      </c>
      <c r="C5310" t="s">
        <v>127</v>
      </c>
      <c r="D5310" t="s">
        <v>114</v>
      </c>
      <c r="E5310" t="s">
        <v>114</v>
      </c>
      <c r="F5310" t="s">
        <v>10</v>
      </c>
      <c r="G5310" t="s">
        <v>96</v>
      </c>
      <c r="H5310" s="11">
        <v>45289</v>
      </c>
      <c r="I5310" t="s">
        <v>121</v>
      </c>
      <c r="J5310">
        <v>34</v>
      </c>
      <c r="K5310">
        <v>17</v>
      </c>
      <c r="L5310">
        <v>400</v>
      </c>
      <c r="M5310">
        <v>0</v>
      </c>
      <c r="N5310">
        <v>397</v>
      </c>
      <c r="O5310">
        <v>2</v>
      </c>
      <c r="P5310" t="s">
        <v>48</v>
      </c>
      <c r="Q5310" t="s">
        <v>47</v>
      </c>
      <c r="R5310" t="s">
        <v>53</v>
      </c>
      <c r="S5310" t="s">
        <v>52</v>
      </c>
    </row>
    <row r="5311" spans="1:19" x14ac:dyDescent="0.2">
      <c r="A5311">
        <v>2019</v>
      </c>
      <c r="B5311">
        <v>17</v>
      </c>
      <c r="C5311" t="s">
        <v>125</v>
      </c>
      <c r="D5311" t="s">
        <v>126</v>
      </c>
      <c r="E5311" t="s">
        <v>125</v>
      </c>
      <c r="F5311" t="s">
        <v>10</v>
      </c>
      <c r="G5311" t="s">
        <v>96</v>
      </c>
      <c r="H5311" s="11">
        <v>45289</v>
      </c>
      <c r="I5311" t="s">
        <v>121</v>
      </c>
      <c r="J5311">
        <v>47</v>
      </c>
      <c r="K5311">
        <v>16</v>
      </c>
      <c r="L5311">
        <v>517</v>
      </c>
      <c r="M5311">
        <v>1</v>
      </c>
      <c r="N5311">
        <v>271</v>
      </c>
      <c r="O5311">
        <v>2</v>
      </c>
      <c r="P5311" t="s">
        <v>26</v>
      </c>
      <c r="Q5311" t="s">
        <v>25</v>
      </c>
      <c r="R5311" t="s">
        <v>69</v>
      </c>
      <c r="S5311" t="s">
        <v>68</v>
      </c>
    </row>
    <row r="5312" spans="1:19" x14ac:dyDescent="0.2">
      <c r="A5312">
        <v>2019</v>
      </c>
      <c r="B5312">
        <v>17</v>
      </c>
      <c r="C5312" t="s">
        <v>110</v>
      </c>
      <c r="D5312" t="s">
        <v>124</v>
      </c>
      <c r="E5312" t="s">
        <v>110</v>
      </c>
      <c r="F5312" t="s">
        <v>10</v>
      </c>
      <c r="G5312" t="s">
        <v>96</v>
      </c>
      <c r="H5312" s="11">
        <v>45289</v>
      </c>
      <c r="I5312" t="s">
        <v>121</v>
      </c>
      <c r="J5312">
        <v>28</v>
      </c>
      <c r="K5312">
        <v>10</v>
      </c>
      <c r="L5312">
        <v>304</v>
      </c>
      <c r="M5312">
        <v>2</v>
      </c>
      <c r="N5312">
        <v>168</v>
      </c>
      <c r="O5312">
        <v>2</v>
      </c>
      <c r="P5312" t="s">
        <v>14</v>
      </c>
      <c r="Q5312" t="s">
        <v>13</v>
      </c>
      <c r="R5312" t="s">
        <v>55</v>
      </c>
      <c r="S5312" t="s">
        <v>54</v>
      </c>
    </row>
    <row r="5313" spans="1:19" x14ac:dyDescent="0.2">
      <c r="A5313">
        <v>2019</v>
      </c>
      <c r="B5313">
        <v>17</v>
      </c>
      <c r="C5313" t="s">
        <v>122</v>
      </c>
      <c r="D5313" t="s">
        <v>123</v>
      </c>
      <c r="E5313" t="s">
        <v>122</v>
      </c>
      <c r="F5313" t="s">
        <v>10</v>
      </c>
      <c r="G5313" t="s">
        <v>96</v>
      </c>
      <c r="H5313" s="11">
        <v>45289</v>
      </c>
      <c r="I5313" t="s">
        <v>121</v>
      </c>
      <c r="J5313">
        <v>31</v>
      </c>
      <c r="K5313">
        <v>24</v>
      </c>
      <c r="L5313">
        <v>424</v>
      </c>
      <c r="M5313">
        <v>0</v>
      </c>
      <c r="N5313">
        <v>393</v>
      </c>
      <c r="O5313">
        <v>5</v>
      </c>
      <c r="P5313" t="s">
        <v>63</v>
      </c>
      <c r="Q5313" t="s">
        <v>72</v>
      </c>
      <c r="R5313" t="s">
        <v>9</v>
      </c>
      <c r="S5313" t="s">
        <v>8</v>
      </c>
    </row>
    <row r="5314" spans="1:19" x14ac:dyDescent="0.2">
      <c r="A5314">
        <v>2019</v>
      </c>
      <c r="B5314">
        <v>17</v>
      </c>
      <c r="C5314" t="s">
        <v>105</v>
      </c>
      <c r="D5314" t="s">
        <v>98</v>
      </c>
      <c r="E5314" t="s">
        <v>98</v>
      </c>
      <c r="F5314" t="s">
        <v>10</v>
      </c>
      <c r="G5314" t="s">
        <v>96</v>
      </c>
      <c r="H5314" s="11">
        <v>45289</v>
      </c>
      <c r="I5314" t="s">
        <v>120</v>
      </c>
      <c r="J5314">
        <v>26</v>
      </c>
      <c r="K5314">
        <v>21</v>
      </c>
      <c r="L5314">
        <v>398</v>
      </c>
      <c r="M5314">
        <v>0</v>
      </c>
      <c r="N5314">
        <v>348</v>
      </c>
      <c r="O5314">
        <v>0</v>
      </c>
      <c r="P5314" t="s">
        <v>61</v>
      </c>
      <c r="Q5314" t="s">
        <v>60</v>
      </c>
      <c r="R5314" t="s">
        <v>59</v>
      </c>
      <c r="S5314" t="s">
        <v>58</v>
      </c>
    </row>
    <row r="5315" spans="1:19" x14ac:dyDescent="0.2">
      <c r="A5315">
        <v>2019</v>
      </c>
      <c r="B5315" t="s">
        <v>115</v>
      </c>
      <c r="C5315" t="s">
        <v>107</v>
      </c>
      <c r="D5315" t="s">
        <v>119</v>
      </c>
      <c r="E5315" t="s">
        <v>107</v>
      </c>
      <c r="F5315" t="s">
        <v>10</v>
      </c>
      <c r="G5315" t="s">
        <v>109</v>
      </c>
      <c r="H5315" s="11">
        <v>44930</v>
      </c>
      <c r="I5315" t="s">
        <v>111</v>
      </c>
      <c r="J5315">
        <v>22</v>
      </c>
      <c r="K5315">
        <v>19</v>
      </c>
      <c r="L5315">
        <v>360</v>
      </c>
      <c r="M5315">
        <v>1</v>
      </c>
      <c r="N5315">
        <v>425</v>
      </c>
      <c r="O5315">
        <v>1</v>
      </c>
      <c r="P5315" t="s">
        <v>71</v>
      </c>
      <c r="Q5315" t="s">
        <v>70</v>
      </c>
      <c r="R5315" t="s">
        <v>16</v>
      </c>
      <c r="S5315" t="s">
        <v>15</v>
      </c>
    </row>
    <row r="5316" spans="1:19" x14ac:dyDescent="0.2">
      <c r="A5316">
        <v>2019</v>
      </c>
      <c r="B5316" t="s">
        <v>115</v>
      </c>
      <c r="C5316" t="s">
        <v>118</v>
      </c>
      <c r="D5316" t="s">
        <v>104</v>
      </c>
      <c r="E5316" t="s">
        <v>104</v>
      </c>
      <c r="F5316" t="s">
        <v>10</v>
      </c>
      <c r="G5316" t="s">
        <v>109</v>
      </c>
      <c r="H5316" s="11">
        <v>44930</v>
      </c>
      <c r="I5316" t="s">
        <v>108</v>
      </c>
      <c r="J5316">
        <v>20</v>
      </c>
      <c r="K5316">
        <v>13</v>
      </c>
      <c r="L5316">
        <v>272</v>
      </c>
      <c r="M5316">
        <v>1</v>
      </c>
      <c r="N5316">
        <v>307</v>
      </c>
      <c r="O5316">
        <v>2</v>
      </c>
      <c r="P5316" t="s">
        <v>44</v>
      </c>
      <c r="Q5316" t="s">
        <v>43</v>
      </c>
      <c r="R5316" t="s">
        <v>67</v>
      </c>
      <c r="S5316" t="s">
        <v>66</v>
      </c>
    </row>
    <row r="5317" spans="1:19" x14ac:dyDescent="0.2">
      <c r="A5317">
        <v>2019</v>
      </c>
      <c r="B5317" t="s">
        <v>115</v>
      </c>
      <c r="C5317" t="s">
        <v>117</v>
      </c>
      <c r="D5317" t="s">
        <v>112</v>
      </c>
      <c r="E5317" t="s">
        <v>112</v>
      </c>
      <c r="F5317" t="s">
        <v>10</v>
      </c>
      <c r="G5317" t="s">
        <v>96</v>
      </c>
      <c r="H5317" s="11">
        <v>44931</v>
      </c>
      <c r="I5317" t="s">
        <v>116</v>
      </c>
      <c r="J5317">
        <v>26</v>
      </c>
      <c r="K5317">
        <v>20</v>
      </c>
      <c r="L5317">
        <v>362</v>
      </c>
      <c r="M5317">
        <v>1</v>
      </c>
      <c r="N5317">
        <v>324</v>
      </c>
      <c r="O5317">
        <v>2</v>
      </c>
      <c r="P5317" t="s">
        <v>46</v>
      </c>
      <c r="Q5317" t="s">
        <v>45</v>
      </c>
      <c r="R5317" t="s">
        <v>42</v>
      </c>
      <c r="S5317" t="s">
        <v>41</v>
      </c>
    </row>
    <row r="5318" spans="1:19" x14ac:dyDescent="0.2">
      <c r="A5318">
        <v>2019</v>
      </c>
      <c r="B5318" t="s">
        <v>115</v>
      </c>
      <c r="C5318" t="s">
        <v>114</v>
      </c>
      <c r="D5318" t="s">
        <v>105</v>
      </c>
      <c r="E5318" t="s">
        <v>105</v>
      </c>
      <c r="F5318" t="s">
        <v>10</v>
      </c>
      <c r="G5318" t="s">
        <v>96</v>
      </c>
      <c r="H5318" s="11">
        <v>44931</v>
      </c>
      <c r="I5318" t="s">
        <v>113</v>
      </c>
      <c r="J5318">
        <v>17</v>
      </c>
      <c r="K5318">
        <v>9</v>
      </c>
      <c r="L5318">
        <v>382</v>
      </c>
      <c r="M5318">
        <v>0</v>
      </c>
      <c r="N5318">
        <v>282</v>
      </c>
      <c r="O5318">
        <v>0</v>
      </c>
      <c r="P5318" t="s">
        <v>53</v>
      </c>
      <c r="Q5318" t="s">
        <v>52</v>
      </c>
      <c r="R5318" t="s">
        <v>61</v>
      </c>
      <c r="S5318" t="s">
        <v>60</v>
      </c>
    </row>
    <row r="5319" spans="1:19" x14ac:dyDescent="0.2">
      <c r="A5319">
        <v>2019</v>
      </c>
      <c r="B5319" t="s">
        <v>106</v>
      </c>
      <c r="C5319" t="s">
        <v>98</v>
      </c>
      <c r="D5319" t="s">
        <v>112</v>
      </c>
      <c r="E5319" t="s">
        <v>98</v>
      </c>
      <c r="F5319" t="s">
        <v>10</v>
      </c>
      <c r="G5319" t="s">
        <v>109</v>
      </c>
      <c r="H5319" s="11">
        <v>44937</v>
      </c>
      <c r="I5319" t="s">
        <v>111</v>
      </c>
      <c r="J5319">
        <v>27</v>
      </c>
      <c r="K5319">
        <v>10</v>
      </c>
      <c r="L5319">
        <v>308</v>
      </c>
      <c r="M5319">
        <v>2</v>
      </c>
      <c r="N5319">
        <v>147</v>
      </c>
      <c r="O5319">
        <v>2</v>
      </c>
      <c r="P5319" t="s">
        <v>59</v>
      </c>
      <c r="Q5319" t="s">
        <v>58</v>
      </c>
      <c r="R5319" t="s">
        <v>42</v>
      </c>
      <c r="S5319" t="s">
        <v>41</v>
      </c>
    </row>
    <row r="5320" spans="1:19" x14ac:dyDescent="0.2">
      <c r="A5320">
        <v>2019</v>
      </c>
      <c r="B5320" t="s">
        <v>106</v>
      </c>
      <c r="C5320" t="s">
        <v>110</v>
      </c>
      <c r="D5320" t="s">
        <v>104</v>
      </c>
      <c r="E5320" t="s">
        <v>104</v>
      </c>
      <c r="F5320" t="s">
        <v>10</v>
      </c>
      <c r="G5320" t="s">
        <v>109</v>
      </c>
      <c r="H5320" s="11">
        <v>44937</v>
      </c>
      <c r="I5320" t="s">
        <v>108</v>
      </c>
      <c r="J5320">
        <v>28</v>
      </c>
      <c r="K5320">
        <v>12</v>
      </c>
      <c r="L5320">
        <v>300</v>
      </c>
      <c r="M5320">
        <v>0</v>
      </c>
      <c r="N5320">
        <v>530</v>
      </c>
      <c r="O5320">
        <v>3</v>
      </c>
      <c r="P5320" t="s">
        <v>14</v>
      </c>
      <c r="Q5320" t="s">
        <v>13</v>
      </c>
      <c r="R5320" t="s">
        <v>67</v>
      </c>
      <c r="S5320" t="s">
        <v>66</v>
      </c>
    </row>
    <row r="5321" spans="1:19" x14ac:dyDescent="0.2">
      <c r="A5321">
        <v>2019</v>
      </c>
      <c r="B5321" t="s">
        <v>106</v>
      </c>
      <c r="C5321" t="s">
        <v>97</v>
      </c>
      <c r="D5321" t="s">
        <v>107</v>
      </c>
      <c r="E5321" t="s">
        <v>97</v>
      </c>
      <c r="F5321" t="s">
        <v>10</v>
      </c>
      <c r="G5321" t="s">
        <v>96</v>
      </c>
      <c r="H5321" s="11">
        <v>44938</v>
      </c>
      <c r="I5321" t="s">
        <v>103</v>
      </c>
      <c r="J5321">
        <v>51</v>
      </c>
      <c r="K5321">
        <v>31</v>
      </c>
      <c r="L5321">
        <v>434</v>
      </c>
      <c r="M5321">
        <v>1</v>
      </c>
      <c r="N5321">
        <v>442</v>
      </c>
      <c r="O5321">
        <v>1</v>
      </c>
      <c r="P5321" t="s">
        <v>38</v>
      </c>
      <c r="Q5321" t="s">
        <v>37</v>
      </c>
      <c r="R5321" t="s">
        <v>71</v>
      </c>
      <c r="S5321" t="s">
        <v>70</v>
      </c>
    </row>
    <row r="5322" spans="1:19" x14ac:dyDescent="0.2">
      <c r="A5322">
        <v>2019</v>
      </c>
      <c r="B5322" t="s">
        <v>106</v>
      </c>
      <c r="C5322" t="s">
        <v>101</v>
      </c>
      <c r="D5322" t="s">
        <v>105</v>
      </c>
      <c r="E5322" t="s">
        <v>101</v>
      </c>
      <c r="F5322" t="s">
        <v>10</v>
      </c>
      <c r="G5322" t="s">
        <v>96</v>
      </c>
      <c r="H5322" s="11">
        <v>44938</v>
      </c>
      <c r="I5322" t="s">
        <v>100</v>
      </c>
      <c r="J5322">
        <v>28</v>
      </c>
      <c r="K5322">
        <v>23</v>
      </c>
      <c r="L5322">
        <v>344</v>
      </c>
      <c r="M5322">
        <v>0</v>
      </c>
      <c r="N5322">
        <v>375</v>
      </c>
      <c r="O5322">
        <v>0</v>
      </c>
      <c r="P5322" t="s">
        <v>32</v>
      </c>
      <c r="Q5322" t="s">
        <v>31</v>
      </c>
      <c r="R5322" t="s">
        <v>61</v>
      </c>
      <c r="S5322" t="s">
        <v>60</v>
      </c>
    </row>
    <row r="5323" spans="1:19" x14ac:dyDescent="0.2">
      <c r="A5323">
        <v>2019</v>
      </c>
      <c r="B5323" t="s">
        <v>102</v>
      </c>
      <c r="C5323" t="s">
        <v>97</v>
      </c>
      <c r="D5323" t="s">
        <v>104</v>
      </c>
      <c r="E5323" t="s">
        <v>97</v>
      </c>
      <c r="F5323" t="s">
        <v>10</v>
      </c>
      <c r="G5323" t="s">
        <v>96</v>
      </c>
      <c r="H5323" s="11">
        <v>44945</v>
      </c>
      <c r="I5323" t="s">
        <v>103</v>
      </c>
      <c r="J5323">
        <v>35</v>
      </c>
      <c r="K5323">
        <v>24</v>
      </c>
      <c r="L5323">
        <v>404</v>
      </c>
      <c r="M5323">
        <v>0</v>
      </c>
      <c r="N5323">
        <v>295</v>
      </c>
      <c r="O5323">
        <v>0</v>
      </c>
      <c r="P5323" t="s">
        <v>38</v>
      </c>
      <c r="Q5323" t="s">
        <v>37</v>
      </c>
      <c r="R5323" t="s">
        <v>67</v>
      </c>
      <c r="S5323" t="s">
        <v>66</v>
      </c>
    </row>
    <row r="5324" spans="1:19" x14ac:dyDescent="0.2">
      <c r="A5324">
        <v>2019</v>
      </c>
      <c r="B5324" t="s">
        <v>102</v>
      </c>
      <c r="C5324" t="s">
        <v>98</v>
      </c>
      <c r="D5324" t="s">
        <v>101</v>
      </c>
      <c r="E5324" t="s">
        <v>98</v>
      </c>
      <c r="F5324" t="s">
        <v>10</v>
      </c>
      <c r="G5324" t="s">
        <v>96</v>
      </c>
      <c r="H5324" s="11">
        <v>44945</v>
      </c>
      <c r="I5324" t="s">
        <v>100</v>
      </c>
      <c r="J5324">
        <v>37</v>
      </c>
      <c r="K5324">
        <v>20</v>
      </c>
      <c r="L5324">
        <v>354</v>
      </c>
      <c r="M5324">
        <v>0</v>
      </c>
      <c r="N5324">
        <v>358</v>
      </c>
      <c r="O5324">
        <v>3</v>
      </c>
      <c r="P5324" t="s">
        <v>59</v>
      </c>
      <c r="Q5324" t="s">
        <v>58</v>
      </c>
      <c r="R5324" t="s">
        <v>32</v>
      </c>
      <c r="S5324" t="s">
        <v>31</v>
      </c>
    </row>
    <row r="5325" spans="1:19" x14ac:dyDescent="0.2">
      <c r="A5325">
        <v>2019</v>
      </c>
      <c r="B5325" t="s">
        <v>99</v>
      </c>
      <c r="C5325" t="s">
        <v>97</v>
      </c>
      <c r="D5325" t="s">
        <v>98</v>
      </c>
      <c r="E5325" t="s">
        <v>97</v>
      </c>
      <c r="F5325" t="s">
        <v>10</v>
      </c>
      <c r="G5325" t="s">
        <v>96</v>
      </c>
      <c r="H5325" s="11">
        <v>44959</v>
      </c>
      <c r="I5325" t="s">
        <v>95</v>
      </c>
      <c r="J5325">
        <v>31</v>
      </c>
      <c r="K5325">
        <v>20</v>
      </c>
      <c r="L5325">
        <v>397</v>
      </c>
      <c r="M5325">
        <v>2</v>
      </c>
      <c r="N5325">
        <v>351</v>
      </c>
      <c r="O5325">
        <v>2</v>
      </c>
      <c r="P5325" t="s">
        <v>38</v>
      </c>
      <c r="Q5325" t="s">
        <v>37</v>
      </c>
      <c r="R5325" t="s">
        <v>59</v>
      </c>
      <c r="S5325" t="s">
        <v>58</v>
      </c>
    </row>
  </sheetData>
  <sortState xmlns:xlrd2="http://schemas.microsoft.com/office/spreadsheetml/2017/richdata2" ref="W106:W364">
    <sortCondition ref="W106"/>
  </sortState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76F22-CB34-2543-84A1-6FC699AB288F}">
  <dimension ref="A1:CB325"/>
  <sheetViews>
    <sheetView topLeftCell="BQ1" workbookViewId="0">
      <selection activeCell="BV22" sqref="BV22"/>
    </sheetView>
  </sheetViews>
  <sheetFormatPr baseColWidth="10" defaultRowHeight="15" x14ac:dyDescent="0.2"/>
  <cols>
    <col min="1" max="1" width="26" bestFit="1" customWidth="1"/>
    <col min="2" max="2" width="15.1640625" bestFit="1" customWidth="1"/>
    <col min="3" max="22" width="12.1640625" bestFit="1" customWidth="1"/>
    <col min="23" max="23" width="6.1640625" bestFit="1" customWidth="1"/>
    <col min="24" max="24" width="12.1640625" bestFit="1" customWidth="1"/>
    <col min="25" max="25" width="14.83203125" bestFit="1" customWidth="1"/>
    <col min="26" max="33" width="5.1640625" bestFit="1" customWidth="1"/>
    <col min="34" max="41" width="5.33203125" bestFit="1" customWidth="1"/>
    <col min="42" max="44" width="5.5" bestFit="1" customWidth="1"/>
    <col min="45" max="45" width="10.33203125" bestFit="1" customWidth="1"/>
    <col min="46" max="46" width="6.1640625" bestFit="1" customWidth="1"/>
    <col min="47" max="47" width="25.5" bestFit="1" customWidth="1"/>
    <col min="48" max="48" width="15.1640625" bestFit="1" customWidth="1"/>
    <col min="49" max="49" width="12.5" bestFit="1" customWidth="1"/>
    <col min="50" max="51" width="7.33203125" bestFit="1" customWidth="1"/>
    <col min="52" max="52" width="7.1640625" bestFit="1" customWidth="1"/>
    <col min="53" max="54" width="7.33203125" bestFit="1" customWidth="1"/>
    <col min="55" max="56" width="9" bestFit="1" customWidth="1"/>
    <col min="57" max="57" width="7.33203125" bestFit="1" customWidth="1"/>
    <col min="58" max="58" width="9" bestFit="1" customWidth="1"/>
    <col min="59" max="59" width="7.33203125" bestFit="1" customWidth="1"/>
    <col min="60" max="60" width="12.5" bestFit="1" customWidth="1"/>
    <col min="61" max="67" width="7" bestFit="1" customWidth="1"/>
    <col min="68" max="68" width="12.33203125" bestFit="1" customWidth="1"/>
    <col min="69" max="69" width="6.1640625" bestFit="1" customWidth="1"/>
    <col min="70" max="70" width="11.6640625" bestFit="1" customWidth="1"/>
    <col min="71" max="71" width="32.33203125" bestFit="1" customWidth="1"/>
    <col min="72" max="72" width="33.33203125" bestFit="1" customWidth="1"/>
    <col min="73" max="73" width="6.1640625" bestFit="1" customWidth="1"/>
    <col min="74" max="74" width="17.83203125" bestFit="1" customWidth="1"/>
    <col min="75" max="75" width="9.1640625" bestFit="1" customWidth="1"/>
    <col min="76" max="76" width="7.5" customWidth="1"/>
    <col min="77" max="77" width="5.83203125" bestFit="1" customWidth="1"/>
    <col min="78" max="4071" width="6.1640625" bestFit="1" customWidth="1"/>
    <col min="4072" max="4074" width="7.1640625" bestFit="1" customWidth="1"/>
    <col min="4075" max="4075" width="3.5" bestFit="1" customWidth="1"/>
    <col min="4076" max="4076" width="10" bestFit="1" customWidth="1"/>
    <col min="4077" max="4245" width="6.1640625" bestFit="1" customWidth="1"/>
    <col min="4246" max="4246" width="3.5" bestFit="1" customWidth="1"/>
    <col min="4247" max="4247" width="7.33203125" bestFit="1" customWidth="1"/>
    <col min="4248" max="4545" width="6.1640625" bestFit="1" customWidth="1"/>
    <col min="4546" max="4546" width="3.5" bestFit="1" customWidth="1"/>
    <col min="4547" max="4547" width="7.33203125" bestFit="1" customWidth="1"/>
    <col min="4548" max="4845" width="6.1640625" bestFit="1" customWidth="1"/>
    <col min="4846" max="4846" width="7.1640625" bestFit="1" customWidth="1"/>
    <col min="4847" max="4847" width="3.5" bestFit="1" customWidth="1"/>
    <col min="4848" max="4848" width="7.33203125" bestFit="1" customWidth="1"/>
    <col min="4849" max="4849" width="10" bestFit="1" customWidth="1"/>
    <col min="4850" max="4850" width="7.83203125" bestFit="1" customWidth="1"/>
    <col min="4852" max="4852" width="10.33203125" bestFit="1" customWidth="1"/>
    <col min="4853" max="4853" width="8.5" bestFit="1" customWidth="1"/>
    <col min="4854" max="4854" width="9.1640625" bestFit="1" customWidth="1"/>
    <col min="4855" max="4855" width="10.33203125" bestFit="1" customWidth="1"/>
    <col min="4856" max="4856" width="7.83203125" bestFit="1" customWidth="1"/>
    <col min="4857" max="4857" width="9.1640625" bestFit="1" customWidth="1"/>
    <col min="4858" max="4858" width="10.33203125" bestFit="1" customWidth="1"/>
    <col min="4859" max="4859" width="9" bestFit="1" customWidth="1"/>
    <col min="4860" max="4860" width="6.6640625" bestFit="1" customWidth="1"/>
    <col min="4861" max="4862" width="10.33203125" bestFit="1" customWidth="1"/>
    <col min="4864" max="4864" width="10.33203125" bestFit="1" customWidth="1"/>
    <col min="4865" max="4865" width="7.83203125" bestFit="1" customWidth="1"/>
    <col min="4866" max="4866" width="6.1640625" bestFit="1" customWidth="1"/>
    <col min="4867" max="4867" width="10.33203125" bestFit="1" customWidth="1"/>
    <col min="4868" max="4868" width="8.83203125" bestFit="1" customWidth="1"/>
    <col min="4869" max="4869" width="6.1640625" bestFit="1" customWidth="1"/>
    <col min="4870" max="4870" width="10.33203125" bestFit="1" customWidth="1"/>
    <col min="4871" max="4871" width="7.83203125" bestFit="1" customWidth="1"/>
    <col min="4872" max="4872" width="9.1640625" bestFit="1" customWidth="1"/>
    <col min="4873" max="4873" width="10.33203125" bestFit="1" customWidth="1"/>
    <col min="4874" max="4874" width="7.83203125" bestFit="1" customWidth="1"/>
    <col min="4875" max="4875" width="8.5" bestFit="1" customWidth="1"/>
    <col min="4876" max="4876" width="10.33203125" bestFit="1" customWidth="1"/>
    <col min="4877" max="4877" width="7.83203125" bestFit="1" customWidth="1"/>
    <col min="4878" max="4878" width="8.6640625" bestFit="1" customWidth="1"/>
    <col min="4879" max="4879" width="10.33203125" bestFit="1" customWidth="1"/>
    <col min="4880" max="4881" width="8.83203125" bestFit="1" customWidth="1"/>
    <col min="4882" max="4882" width="10.33203125" bestFit="1" customWidth="1"/>
    <col min="4883" max="4883" width="8.83203125" bestFit="1" customWidth="1"/>
    <col min="4884" max="4884" width="10.5" bestFit="1" customWidth="1"/>
    <col min="4885" max="4885" width="10.33203125" bestFit="1" customWidth="1"/>
    <col min="4886" max="4886" width="7.83203125" bestFit="1" customWidth="1"/>
    <col min="4887" max="4887" width="9.1640625" bestFit="1" customWidth="1"/>
    <col min="4888" max="4888" width="10.33203125" bestFit="1" customWidth="1"/>
    <col min="4889" max="4889" width="9" bestFit="1" customWidth="1"/>
    <col min="4890" max="4890" width="8.83203125" bestFit="1" customWidth="1"/>
    <col min="4891" max="4891" width="10.33203125" bestFit="1" customWidth="1"/>
    <col min="4892" max="4892" width="10.5" bestFit="1" customWidth="1"/>
    <col min="4893" max="4893" width="9.33203125" bestFit="1" customWidth="1"/>
    <col min="4894" max="4894" width="10.33203125" bestFit="1" customWidth="1"/>
    <col min="4895" max="4895" width="7.83203125" bestFit="1" customWidth="1"/>
    <col min="4896" max="4896" width="9.1640625" bestFit="1" customWidth="1"/>
    <col min="4897" max="4897" width="8.6640625" bestFit="1" customWidth="1"/>
    <col min="4898" max="4898" width="6.6640625" bestFit="1" customWidth="1"/>
    <col min="4899" max="4900" width="10.33203125" bestFit="1" customWidth="1"/>
    <col min="4901" max="4901" width="9.5" bestFit="1" customWidth="1"/>
    <col min="4902" max="4902" width="10.33203125" bestFit="1" customWidth="1"/>
    <col min="4903" max="4903" width="7.83203125" bestFit="1" customWidth="1"/>
    <col min="4904" max="4904" width="9" bestFit="1" customWidth="1"/>
    <col min="4906" max="4906" width="9.1640625" bestFit="1" customWidth="1"/>
    <col min="4907" max="4907" width="10.33203125" bestFit="1" customWidth="1"/>
    <col min="4909" max="4909" width="9.1640625" bestFit="1" customWidth="1"/>
    <col min="4910" max="4910" width="10.33203125" bestFit="1" customWidth="1"/>
    <col min="4911" max="4911" width="8.83203125" bestFit="1" customWidth="1"/>
    <col min="4912" max="4913" width="10.33203125" bestFit="1" customWidth="1"/>
    <col min="4914" max="4914" width="8.83203125" bestFit="1" customWidth="1"/>
    <col min="4915" max="4915" width="9.1640625" bestFit="1" customWidth="1"/>
    <col min="4916" max="4916" width="10.33203125" bestFit="1" customWidth="1"/>
    <col min="4917" max="4917" width="10.5" bestFit="1" customWidth="1"/>
    <col min="4918" max="4918" width="9.5" bestFit="1" customWidth="1"/>
    <col min="4919" max="4919" width="10.33203125" bestFit="1" customWidth="1"/>
    <col min="4920" max="4920" width="7.83203125" bestFit="1" customWidth="1"/>
    <col min="4921" max="4921" width="6.1640625" bestFit="1" customWidth="1"/>
    <col min="4922" max="4922" width="6.6640625" bestFit="1" customWidth="1"/>
    <col min="4923" max="4923" width="9.1640625" bestFit="1" customWidth="1"/>
    <col min="4924" max="4924" width="10.33203125" bestFit="1" customWidth="1"/>
    <col min="4925" max="4925" width="7.83203125" bestFit="1" customWidth="1"/>
    <col min="4926" max="4926" width="6.1640625" bestFit="1" customWidth="1"/>
    <col min="4927" max="4927" width="10.33203125" bestFit="1" customWidth="1"/>
    <col min="4928" max="4928" width="7.83203125" bestFit="1" customWidth="1"/>
    <col min="4929" max="4929" width="5.6640625" bestFit="1" customWidth="1"/>
    <col min="4930" max="4930" width="10.33203125" bestFit="1" customWidth="1"/>
    <col min="4931" max="4931" width="9.1640625" bestFit="1" customWidth="1"/>
    <col min="4932" max="4932" width="9.33203125" bestFit="1" customWidth="1"/>
    <col min="4933" max="4933" width="10.33203125" bestFit="1" customWidth="1"/>
    <col min="4934" max="4934" width="7.83203125" bestFit="1" customWidth="1"/>
    <col min="4935" max="4935" width="7.33203125" bestFit="1" customWidth="1"/>
    <col min="4936" max="4936" width="10.33203125" bestFit="1" customWidth="1"/>
    <col min="4937" max="4937" width="7.83203125" bestFit="1" customWidth="1"/>
    <col min="4938" max="4938" width="6.1640625" bestFit="1" customWidth="1"/>
    <col min="4939" max="4939" width="10.33203125" bestFit="1" customWidth="1"/>
    <col min="4940" max="4940" width="7.83203125" bestFit="1" customWidth="1"/>
    <col min="4941" max="4941" width="9.1640625" bestFit="1" customWidth="1"/>
    <col min="4942" max="4942" width="10.33203125" bestFit="1" customWidth="1"/>
    <col min="4943" max="4943" width="7.83203125" bestFit="1" customWidth="1"/>
    <col min="4944" max="4944" width="11.33203125" bestFit="1" customWidth="1"/>
    <col min="4945" max="4945" width="10.33203125" bestFit="1" customWidth="1"/>
    <col min="4946" max="4946" width="8.5" bestFit="1" customWidth="1"/>
    <col min="4947" max="4947" width="8.6640625" bestFit="1" customWidth="1"/>
    <col min="4948" max="4948" width="10.33203125" bestFit="1" customWidth="1"/>
    <col min="4949" max="4949" width="7.83203125" bestFit="1" customWidth="1"/>
    <col min="4950" max="4950" width="10.33203125" bestFit="1" customWidth="1"/>
    <col min="4951" max="4951" width="9.1640625" bestFit="1" customWidth="1"/>
    <col min="4952" max="4952" width="10.33203125" bestFit="1" customWidth="1"/>
    <col min="4953" max="4953" width="7.83203125" bestFit="1" customWidth="1"/>
    <col min="4954" max="4954" width="9.33203125" bestFit="1" customWidth="1"/>
    <col min="4955" max="4955" width="10.33203125" bestFit="1" customWidth="1"/>
    <col min="4956" max="4956" width="7.83203125" bestFit="1" customWidth="1"/>
    <col min="4957" max="4957" width="7.33203125" bestFit="1" customWidth="1"/>
    <col min="4958" max="4958" width="10.33203125" bestFit="1" customWidth="1"/>
    <col min="4959" max="4959" width="9" bestFit="1" customWidth="1"/>
    <col min="4960" max="4960" width="7.5" bestFit="1" customWidth="1"/>
    <col min="4961" max="4961" width="10.33203125" bestFit="1" customWidth="1"/>
    <col min="4962" max="4962" width="7.83203125" bestFit="1" customWidth="1"/>
    <col min="4963" max="4963" width="10.5" bestFit="1" customWidth="1"/>
    <col min="4964" max="4964" width="10.33203125" bestFit="1" customWidth="1"/>
    <col min="4965" max="4965" width="7.83203125" bestFit="1" customWidth="1"/>
    <col min="4966" max="4966" width="6.1640625" bestFit="1" customWidth="1"/>
    <col min="4967" max="4967" width="10.33203125" bestFit="1" customWidth="1"/>
    <col min="4968" max="4968" width="10.5" bestFit="1" customWidth="1"/>
    <col min="4969" max="4970" width="10.33203125" bestFit="1" customWidth="1"/>
    <col min="4971" max="4971" width="7.83203125" bestFit="1" customWidth="1"/>
    <col min="4972" max="4972" width="9.1640625" bestFit="1" customWidth="1"/>
    <col min="4973" max="4973" width="10.33203125" bestFit="1" customWidth="1"/>
    <col min="4974" max="4974" width="7.83203125" bestFit="1" customWidth="1"/>
    <col min="4975" max="4976" width="10.33203125" bestFit="1" customWidth="1"/>
    <col min="4977" max="4977" width="8.83203125" bestFit="1" customWidth="1"/>
    <col min="4978" max="4978" width="6.1640625" bestFit="1" customWidth="1"/>
    <col min="4979" max="4980" width="9.1640625" bestFit="1" customWidth="1"/>
    <col min="4981" max="4981" width="10.33203125" bestFit="1" customWidth="1"/>
    <col min="4982" max="4982" width="9.5" bestFit="1" customWidth="1"/>
    <col min="4983" max="4983" width="8.6640625" bestFit="1" customWidth="1"/>
    <col min="4984" max="4984" width="10.33203125" bestFit="1" customWidth="1"/>
    <col min="4985" max="4985" width="8.83203125" bestFit="1" customWidth="1"/>
    <col min="4986" max="4986" width="6.1640625" bestFit="1" customWidth="1"/>
    <col min="4987" max="4987" width="10.33203125" bestFit="1" customWidth="1"/>
    <col min="4989" max="4989" width="9.1640625" bestFit="1" customWidth="1"/>
    <col min="4990" max="4990" width="10.33203125" bestFit="1" customWidth="1"/>
    <col min="4991" max="4991" width="7.83203125" bestFit="1" customWidth="1"/>
    <col min="4992" max="4992" width="9.33203125" bestFit="1" customWidth="1"/>
    <col min="4993" max="4993" width="10.33203125" bestFit="1" customWidth="1"/>
    <col min="4994" max="4994" width="7.83203125" bestFit="1" customWidth="1"/>
    <col min="4995" max="4995" width="9.5" bestFit="1" customWidth="1"/>
    <col min="4996" max="4996" width="10.33203125" bestFit="1" customWidth="1"/>
    <col min="4997" max="4997" width="8.83203125" bestFit="1" customWidth="1"/>
    <col min="4998" max="5000" width="10.33203125" bestFit="1" customWidth="1"/>
    <col min="5001" max="5001" width="6.6640625" bestFit="1" customWidth="1"/>
    <col min="5002" max="5002" width="10.33203125" bestFit="1" customWidth="1"/>
    <col min="5003" max="5003" width="7.83203125" bestFit="1" customWidth="1"/>
    <col min="5004" max="5004" width="9.33203125" bestFit="1" customWidth="1"/>
    <col min="5005" max="5005" width="10.33203125" bestFit="1" customWidth="1"/>
    <col min="5006" max="5006" width="7.83203125" bestFit="1" customWidth="1"/>
    <col min="5007" max="5008" width="10.33203125" bestFit="1" customWidth="1"/>
    <col min="5009" max="5009" width="9.5" bestFit="1" customWidth="1"/>
    <col min="5010" max="5010" width="6.6640625" bestFit="1" customWidth="1"/>
    <col min="5011" max="5011" width="10.33203125" bestFit="1" customWidth="1"/>
    <col min="5012" max="5012" width="7.83203125" bestFit="1" customWidth="1"/>
    <col min="5013" max="5013" width="10.5" bestFit="1" customWidth="1"/>
    <col min="5014" max="5014" width="10.33203125" bestFit="1" customWidth="1"/>
    <col min="5015" max="5015" width="10.5" bestFit="1" customWidth="1"/>
    <col min="5016" max="5016" width="8.5" bestFit="1" customWidth="1"/>
    <col min="5017" max="5017" width="10.33203125" bestFit="1" customWidth="1"/>
    <col min="5018" max="5018" width="11.33203125" bestFit="1" customWidth="1"/>
    <col min="5019" max="5019" width="9.1640625" bestFit="1" customWidth="1"/>
    <col min="5020" max="5020" width="10.33203125" bestFit="1" customWidth="1"/>
    <col min="5021" max="5021" width="7.83203125" bestFit="1" customWidth="1"/>
    <col min="5022" max="5022" width="6.6640625" bestFit="1" customWidth="1"/>
    <col min="5023" max="5023" width="10.33203125" bestFit="1" customWidth="1"/>
    <col min="5024" max="5024" width="7.83203125" bestFit="1" customWidth="1"/>
    <col min="5025" max="5025" width="10.5" bestFit="1" customWidth="1"/>
    <col min="5026" max="5026" width="10.33203125" bestFit="1" customWidth="1"/>
    <col min="5027" max="5027" width="7.83203125" bestFit="1" customWidth="1"/>
    <col min="5028" max="5028" width="10.33203125" bestFit="1" customWidth="1"/>
    <col min="5029" max="5029" width="6.1640625" bestFit="1" customWidth="1"/>
    <col min="5030" max="5030" width="7.5" bestFit="1" customWidth="1"/>
    <col min="5031" max="5031" width="10.33203125" bestFit="1" customWidth="1"/>
    <col min="5032" max="5032" width="8.83203125" bestFit="1" customWidth="1"/>
    <col min="5033" max="5033" width="10.5" bestFit="1" customWidth="1"/>
    <col min="5034" max="5034" width="10.33203125" bestFit="1" customWidth="1"/>
    <col min="5035" max="5035" width="9.33203125" bestFit="1" customWidth="1"/>
    <col min="5036" max="5036" width="10.33203125" bestFit="1" customWidth="1"/>
    <col min="5037" max="5037" width="9.5" bestFit="1" customWidth="1"/>
    <col min="5038" max="5038" width="8.6640625" bestFit="1" customWidth="1"/>
    <col min="5039" max="5039" width="10.33203125" bestFit="1" customWidth="1"/>
    <col min="5040" max="5040" width="7.83203125" bestFit="1" customWidth="1"/>
    <col min="5041" max="5041" width="7.6640625" bestFit="1" customWidth="1"/>
    <col min="5042" max="5042" width="6.1640625" bestFit="1" customWidth="1"/>
    <col min="5043" max="5043" width="9.33203125" bestFit="1" customWidth="1"/>
    <col min="5044" max="5044" width="10.33203125" bestFit="1" customWidth="1"/>
    <col min="5045" max="5045" width="7.83203125" bestFit="1" customWidth="1"/>
    <col min="5046" max="5046" width="7.5" bestFit="1" customWidth="1"/>
    <col min="5047" max="5047" width="9.1640625" bestFit="1" customWidth="1"/>
    <col min="5048" max="5048" width="10.33203125" bestFit="1" customWidth="1"/>
    <col min="5049" max="5049" width="9.5" bestFit="1" customWidth="1"/>
    <col min="5050" max="5050" width="9.1640625" bestFit="1" customWidth="1"/>
    <col min="5051" max="5051" width="10.33203125" bestFit="1" customWidth="1"/>
    <col min="5052" max="5052" width="9.5" bestFit="1" customWidth="1"/>
    <col min="5053" max="5053" width="11" bestFit="1" customWidth="1"/>
    <col min="5054" max="5054" width="9.1640625" bestFit="1" customWidth="1"/>
    <col min="5055" max="5055" width="8.6640625" bestFit="1" customWidth="1"/>
    <col min="5056" max="5056" width="10.33203125" bestFit="1" customWidth="1"/>
    <col min="5057" max="5057" width="7.83203125" bestFit="1" customWidth="1"/>
    <col min="5058" max="5058" width="8.83203125" bestFit="1" customWidth="1"/>
    <col min="5059" max="5059" width="10.33203125" bestFit="1" customWidth="1"/>
    <col min="5060" max="5060" width="11.33203125" bestFit="1" customWidth="1"/>
    <col min="5061" max="5061" width="7.5" bestFit="1" customWidth="1"/>
    <col min="5062" max="5062" width="10.33203125" bestFit="1" customWidth="1"/>
    <col min="5063" max="5063" width="7.83203125" bestFit="1" customWidth="1"/>
    <col min="5064" max="5064" width="7.5" bestFit="1" customWidth="1"/>
    <col min="5065" max="5065" width="10.33203125" bestFit="1" customWidth="1"/>
    <col min="5066" max="5066" width="9.5" bestFit="1" customWidth="1"/>
    <col min="5067" max="5067" width="6.1640625" bestFit="1" customWidth="1"/>
    <col min="5068" max="5068" width="10.33203125" bestFit="1" customWidth="1"/>
    <col min="5069" max="5069" width="8.83203125" bestFit="1" customWidth="1"/>
    <col min="5070" max="5070" width="8.6640625" bestFit="1" customWidth="1"/>
    <col min="5071" max="5071" width="10.33203125" bestFit="1" customWidth="1"/>
    <col min="5072" max="5072" width="7.83203125" bestFit="1" customWidth="1"/>
    <col min="5073" max="5073" width="9.1640625" bestFit="1" customWidth="1"/>
    <col min="5074" max="5074" width="10.33203125" bestFit="1" customWidth="1"/>
    <col min="5075" max="5075" width="7.83203125" bestFit="1" customWidth="1"/>
    <col min="5077" max="5077" width="10.33203125" bestFit="1" customWidth="1"/>
    <col min="5078" max="5078" width="9.1640625" bestFit="1" customWidth="1"/>
    <col min="5079" max="5079" width="9.33203125" bestFit="1" customWidth="1"/>
    <col min="5080" max="5080" width="10.33203125" bestFit="1" customWidth="1"/>
    <col min="5081" max="5081" width="7.83203125" bestFit="1" customWidth="1"/>
    <col min="5082" max="5082" width="9.1640625" bestFit="1" customWidth="1"/>
    <col min="5083" max="5083" width="10.33203125" bestFit="1" customWidth="1"/>
    <col min="5084" max="5084" width="10.5" bestFit="1" customWidth="1"/>
    <col min="5085" max="5087" width="10.33203125" bestFit="1" customWidth="1"/>
    <col min="5088" max="5088" width="8.5" bestFit="1" customWidth="1"/>
    <col min="5089" max="5089" width="10.33203125" bestFit="1" customWidth="1"/>
    <col min="5090" max="5090" width="7.83203125" bestFit="1" customWidth="1"/>
    <col min="5092" max="5092" width="10.33203125" bestFit="1" customWidth="1"/>
    <col min="5093" max="5093" width="9" bestFit="1" customWidth="1"/>
    <col min="5094" max="5094" width="8.83203125" bestFit="1" customWidth="1"/>
    <col min="5095" max="5095" width="10.33203125" bestFit="1" customWidth="1"/>
    <col min="5096" max="5096" width="9" bestFit="1" customWidth="1"/>
    <col min="5097" max="5097" width="9.1640625" bestFit="1" customWidth="1"/>
    <col min="5098" max="5098" width="10.33203125" bestFit="1" customWidth="1"/>
    <col min="5099" max="5099" width="8.5" bestFit="1" customWidth="1"/>
    <col min="5100" max="5100" width="8.6640625" bestFit="1" customWidth="1"/>
    <col min="5101" max="5101" width="10.33203125" bestFit="1" customWidth="1"/>
    <col min="5102" max="5102" width="8.83203125" bestFit="1" customWidth="1"/>
    <col min="5103" max="5103" width="9.5" bestFit="1" customWidth="1"/>
    <col min="5104" max="5104" width="10.33203125" bestFit="1" customWidth="1"/>
    <col min="5105" max="5105" width="7.83203125" bestFit="1" customWidth="1"/>
    <col min="5106" max="5106" width="9" bestFit="1" customWidth="1"/>
    <col min="5107" max="5107" width="10.33203125" bestFit="1" customWidth="1"/>
    <col min="5109" max="5109" width="9.1640625" bestFit="1" customWidth="1"/>
    <col min="5110" max="5110" width="10.33203125" bestFit="1" customWidth="1"/>
    <col min="5111" max="5111" width="7.83203125" bestFit="1" customWidth="1"/>
    <col min="5112" max="5112" width="9.1640625" bestFit="1" customWidth="1"/>
    <col min="5113" max="5113" width="10.33203125" bestFit="1" customWidth="1"/>
    <col min="5115" max="5115" width="7.5" bestFit="1" customWidth="1"/>
    <col min="5116" max="5116" width="10.33203125" bestFit="1" customWidth="1"/>
    <col min="5117" max="5117" width="9" bestFit="1" customWidth="1"/>
    <col min="5118" max="5118" width="9.1640625" bestFit="1" customWidth="1"/>
    <col min="5119" max="5119" width="10.33203125" bestFit="1" customWidth="1"/>
    <col min="5120" max="5120" width="7.83203125" bestFit="1" customWidth="1"/>
    <col min="5121" max="5121" width="8.6640625" bestFit="1" customWidth="1"/>
    <col min="5122" max="5122" width="10.33203125" bestFit="1" customWidth="1"/>
    <col min="5123" max="5123" width="7.83203125" bestFit="1" customWidth="1"/>
    <col min="5124" max="5124" width="9" bestFit="1" customWidth="1"/>
    <col min="5125" max="5125" width="10.33203125" bestFit="1" customWidth="1"/>
    <col min="5126" max="5126" width="10.5" bestFit="1" customWidth="1"/>
    <col min="5127" max="5127" width="6.1640625" bestFit="1" customWidth="1"/>
    <col min="5128" max="5128" width="10.33203125" bestFit="1" customWidth="1"/>
    <col min="5129" max="5129" width="7.83203125" bestFit="1" customWidth="1"/>
    <col min="5130" max="5130" width="8.5" bestFit="1" customWidth="1"/>
    <col min="5131" max="5131" width="10.33203125" bestFit="1" customWidth="1"/>
    <col min="5132" max="5132" width="7.83203125" bestFit="1" customWidth="1"/>
    <col min="5133" max="5133" width="6.83203125" bestFit="1" customWidth="1"/>
    <col min="5134" max="5134" width="10.5" bestFit="1" customWidth="1"/>
    <col min="5135" max="5135" width="7.33203125" bestFit="1" customWidth="1"/>
    <col min="5136" max="5136" width="10.33203125" bestFit="1" customWidth="1"/>
    <col min="5137" max="5137" width="10.5" bestFit="1" customWidth="1"/>
    <col min="5138" max="5138" width="9.5" bestFit="1" customWidth="1"/>
    <col min="5139" max="5139" width="10.33203125" bestFit="1" customWidth="1"/>
    <col min="5140" max="5140" width="9.1640625" bestFit="1" customWidth="1"/>
    <col min="5141" max="5142" width="10.33203125" bestFit="1" customWidth="1"/>
    <col min="5143" max="5143" width="7.83203125" bestFit="1" customWidth="1"/>
    <col min="5144" max="5144" width="6.6640625" bestFit="1" customWidth="1"/>
    <col min="5145" max="5145" width="7.5" bestFit="1" customWidth="1"/>
    <col min="5146" max="5146" width="9.1640625" bestFit="1" customWidth="1"/>
    <col min="5147" max="5147" width="10.33203125" bestFit="1" customWidth="1"/>
    <col min="5148" max="5148" width="7.83203125" bestFit="1" customWidth="1"/>
    <col min="5150" max="5151" width="10.33203125" bestFit="1" customWidth="1"/>
    <col min="5152" max="5152" width="9.33203125" bestFit="1" customWidth="1"/>
    <col min="5153" max="5153" width="10.33203125" bestFit="1" customWidth="1"/>
    <col min="5155" max="5155" width="8.6640625" bestFit="1" customWidth="1"/>
    <col min="5156" max="5157" width="10.33203125" bestFit="1" customWidth="1"/>
    <col min="5158" max="5158" width="6.1640625" bestFit="1" customWidth="1"/>
    <col min="5159" max="5159" width="10.33203125" bestFit="1" customWidth="1"/>
    <col min="5160" max="5160" width="7.83203125" bestFit="1" customWidth="1"/>
    <col min="5161" max="5161" width="8.6640625" bestFit="1" customWidth="1"/>
    <col min="5162" max="5162" width="10.33203125" bestFit="1" customWidth="1"/>
    <col min="5163" max="5164" width="8.83203125" bestFit="1" customWidth="1"/>
    <col min="5165" max="5166" width="10.33203125" bestFit="1" customWidth="1"/>
    <col min="5167" max="5167" width="9.33203125" bestFit="1" customWidth="1"/>
    <col min="5168" max="5168" width="10.33203125" bestFit="1" customWidth="1"/>
    <col min="5169" max="5169" width="9" bestFit="1" customWidth="1"/>
    <col min="5170" max="5171" width="10.33203125" bestFit="1" customWidth="1"/>
    <col min="5172" max="5172" width="7.83203125" bestFit="1" customWidth="1"/>
    <col min="5173" max="5173" width="10.5" bestFit="1" customWidth="1"/>
    <col min="5174" max="5174" width="9.33203125" bestFit="1" customWidth="1"/>
    <col min="5175" max="5175" width="10.33203125" bestFit="1" customWidth="1"/>
    <col min="5176" max="5176" width="11.33203125" bestFit="1" customWidth="1"/>
    <col min="5177" max="5177" width="7.5" bestFit="1" customWidth="1"/>
    <col min="5178" max="5178" width="10.33203125" bestFit="1" customWidth="1"/>
    <col min="5179" max="5179" width="7.83203125" bestFit="1" customWidth="1"/>
    <col min="5180" max="5180" width="8.6640625" bestFit="1" customWidth="1"/>
    <col min="5181" max="5181" width="10.33203125" bestFit="1" customWidth="1"/>
    <col min="5182" max="5182" width="7.83203125" bestFit="1" customWidth="1"/>
    <col min="5183" max="5183" width="10.5" bestFit="1" customWidth="1"/>
    <col min="5184" max="5184" width="6.1640625" bestFit="1" customWidth="1"/>
    <col min="5185" max="5185" width="9.1640625" bestFit="1" customWidth="1"/>
    <col min="5186" max="5186" width="10.33203125" bestFit="1" customWidth="1"/>
    <col min="5187" max="5187" width="7.83203125" bestFit="1" customWidth="1"/>
    <col min="5188" max="5188" width="9" bestFit="1" customWidth="1"/>
    <col min="5189" max="5189" width="10.33203125" bestFit="1" customWidth="1"/>
    <col min="5190" max="5190" width="9.33203125" bestFit="1" customWidth="1"/>
    <col min="5191" max="5191" width="10.33203125" bestFit="1" customWidth="1"/>
    <col min="5192" max="5192" width="9" bestFit="1" customWidth="1"/>
    <col min="5193" max="5193" width="9.33203125" bestFit="1" customWidth="1"/>
    <col min="5194" max="5194" width="10.33203125" bestFit="1" customWidth="1"/>
    <col min="5196" max="5197" width="10.33203125" bestFit="1" customWidth="1"/>
    <col min="5198" max="5198" width="7.83203125" bestFit="1" customWidth="1"/>
    <col min="5199" max="5199" width="9.5" bestFit="1" customWidth="1"/>
    <col min="5200" max="5200" width="6.6640625" bestFit="1" customWidth="1"/>
    <col min="5201" max="5201" width="9.1640625" bestFit="1" customWidth="1"/>
    <col min="5202" max="5203" width="10.33203125" bestFit="1" customWidth="1"/>
    <col min="5204" max="5204" width="9.33203125" bestFit="1" customWidth="1"/>
    <col min="5205" max="5205" width="10.33203125" bestFit="1" customWidth="1"/>
    <col min="5206" max="5206" width="10.5" bestFit="1" customWidth="1"/>
    <col min="5207" max="5207" width="9.33203125" bestFit="1" customWidth="1"/>
    <col min="5208" max="5208" width="10.33203125" bestFit="1" customWidth="1"/>
    <col min="5209" max="5209" width="7.83203125" bestFit="1" customWidth="1"/>
    <col min="5210" max="5210" width="9.1640625" bestFit="1" customWidth="1"/>
    <col min="5211" max="5211" width="10.33203125" bestFit="1" customWidth="1"/>
    <col min="5212" max="5212" width="9" bestFit="1" customWidth="1"/>
    <col min="5213" max="5213" width="9.1640625" bestFit="1" customWidth="1"/>
    <col min="5214" max="5214" width="10.33203125" bestFit="1" customWidth="1"/>
    <col min="5215" max="5215" width="7.83203125" bestFit="1" customWidth="1"/>
    <col min="5216" max="5216" width="6.1640625" bestFit="1" customWidth="1"/>
    <col min="5217" max="5217" width="10.33203125" bestFit="1" customWidth="1"/>
    <col min="5218" max="5218" width="9" bestFit="1" customWidth="1"/>
    <col min="5219" max="5219" width="9.1640625" bestFit="1" customWidth="1"/>
    <col min="5220" max="5220" width="10.33203125" bestFit="1" customWidth="1"/>
    <col min="5221" max="5221" width="7.83203125" bestFit="1" customWidth="1"/>
    <col min="5222" max="5222" width="6.1640625" bestFit="1" customWidth="1"/>
    <col min="5223" max="5223" width="11" bestFit="1" customWidth="1"/>
    <col min="5224" max="5224" width="8.6640625" bestFit="1" customWidth="1"/>
    <col min="5225" max="5225" width="10.33203125" bestFit="1" customWidth="1"/>
    <col min="5226" max="5226" width="7.83203125" bestFit="1" customWidth="1"/>
    <col min="5227" max="5227" width="9.1640625" bestFit="1" customWidth="1"/>
    <col min="5228" max="5228" width="10.33203125" bestFit="1" customWidth="1"/>
    <col min="5229" max="5229" width="11.33203125" bestFit="1" customWidth="1"/>
    <col min="5230" max="5230" width="7.5" bestFit="1" customWidth="1"/>
    <col min="5231" max="5231" width="10.33203125" bestFit="1" customWidth="1"/>
    <col min="5232" max="5232" width="7.83203125" bestFit="1" customWidth="1"/>
    <col min="5233" max="5233" width="9.1640625" bestFit="1" customWidth="1"/>
    <col min="5234" max="5234" width="10.33203125" bestFit="1" customWidth="1"/>
    <col min="5235" max="5235" width="7.83203125" bestFit="1" customWidth="1"/>
    <col min="5236" max="5236" width="6.1640625" bestFit="1" customWidth="1"/>
    <col min="5238" max="5238" width="9.1640625" bestFit="1" customWidth="1"/>
    <col min="5239" max="5239" width="10.33203125" bestFit="1" customWidth="1"/>
    <col min="5241" max="5241" width="9.1640625" bestFit="1" customWidth="1"/>
    <col min="5242" max="5242" width="10.33203125" bestFit="1" customWidth="1"/>
    <col min="5244" max="5244" width="9.1640625" bestFit="1" customWidth="1"/>
    <col min="5245" max="5245" width="10.33203125" bestFit="1" customWidth="1"/>
    <col min="5246" max="5246" width="7.83203125" bestFit="1" customWidth="1"/>
    <col min="5247" max="5247" width="9.1640625" bestFit="1" customWidth="1"/>
    <col min="5248" max="5248" width="10.33203125" bestFit="1" customWidth="1"/>
    <col min="5249" max="5249" width="8.5" bestFit="1" customWidth="1"/>
    <col min="5251" max="5251" width="10.33203125" bestFit="1" customWidth="1"/>
    <col min="5252" max="5252" width="7.83203125" bestFit="1" customWidth="1"/>
    <col min="5253" max="5253" width="8.5" bestFit="1" customWidth="1"/>
    <col min="5254" max="5254" width="10.33203125" bestFit="1" customWidth="1"/>
    <col min="5255" max="5255" width="7.83203125" bestFit="1" customWidth="1"/>
    <col min="5257" max="5257" width="10.33203125" bestFit="1" customWidth="1"/>
    <col min="5258" max="5258" width="7.83203125" bestFit="1" customWidth="1"/>
    <col min="5259" max="5259" width="7.5" bestFit="1" customWidth="1"/>
    <col min="5260" max="5260" width="10.33203125" bestFit="1" customWidth="1"/>
    <col min="5261" max="5261" width="9" bestFit="1" customWidth="1"/>
    <col min="5262" max="5262" width="8.83203125" bestFit="1" customWidth="1"/>
    <col min="5264" max="5264" width="9.1640625" bestFit="1" customWidth="1"/>
    <col min="5265" max="5265" width="10.33203125" bestFit="1" customWidth="1"/>
    <col min="5266" max="5266" width="7.83203125" bestFit="1" customWidth="1"/>
    <col min="5268" max="5268" width="10.33203125" bestFit="1" customWidth="1"/>
    <col min="5269" max="5269" width="7.83203125" bestFit="1" customWidth="1"/>
    <col min="5270" max="5270" width="9.1640625" bestFit="1" customWidth="1"/>
    <col min="5271" max="5271" width="10.33203125" bestFit="1" customWidth="1"/>
    <col min="5272" max="5272" width="7.83203125" bestFit="1" customWidth="1"/>
    <col min="5273" max="5273" width="11" bestFit="1" customWidth="1"/>
    <col min="5274" max="5274" width="10.33203125" bestFit="1" customWidth="1"/>
    <col min="5275" max="5275" width="7.83203125" bestFit="1" customWidth="1"/>
    <col min="5276" max="5276" width="9.1640625" bestFit="1" customWidth="1"/>
    <col min="5277" max="5277" width="10.33203125" bestFit="1" customWidth="1"/>
    <col min="5279" max="5279" width="7.5" bestFit="1" customWidth="1"/>
    <col min="5280" max="5280" width="10.33203125" bestFit="1" customWidth="1"/>
    <col min="5281" max="5281" width="7.83203125" bestFit="1" customWidth="1"/>
    <col min="5283" max="5283" width="10.33203125" bestFit="1" customWidth="1"/>
    <col min="5285" max="5285" width="9.1640625" bestFit="1" customWidth="1"/>
    <col min="5286" max="5286" width="10.33203125" bestFit="1" customWidth="1"/>
    <col min="5287" max="5287" width="7.83203125" bestFit="1" customWidth="1"/>
    <col min="5288" max="5288" width="9.1640625" bestFit="1" customWidth="1"/>
    <col min="5289" max="5289" width="10.33203125" bestFit="1" customWidth="1"/>
    <col min="5290" max="5290" width="7.83203125" bestFit="1" customWidth="1"/>
    <col min="5291" max="5291" width="9.1640625" bestFit="1" customWidth="1"/>
    <col min="5292" max="5292" width="10.33203125" bestFit="1" customWidth="1"/>
    <col min="5293" max="5293" width="8.83203125" bestFit="1" customWidth="1"/>
    <col min="5294" max="5294" width="9.5" bestFit="1" customWidth="1"/>
    <col min="5295" max="5295" width="8.6640625" bestFit="1" customWidth="1"/>
    <col min="5296" max="5296" width="9.1640625" bestFit="1" customWidth="1"/>
    <col min="5297" max="5297" width="10.33203125" bestFit="1" customWidth="1"/>
    <col min="5299" max="5299" width="9.1640625" bestFit="1" customWidth="1"/>
    <col min="5300" max="5300" width="10.33203125" bestFit="1" customWidth="1"/>
    <col min="5301" max="5301" width="7.83203125" bestFit="1" customWidth="1"/>
    <col min="5303" max="5303" width="10.33203125" bestFit="1" customWidth="1"/>
    <col min="5304" max="5304" width="7.83203125" bestFit="1" customWidth="1"/>
    <col min="5305" max="5305" width="7.5" bestFit="1" customWidth="1"/>
    <col min="5306" max="5306" width="10.33203125" bestFit="1" customWidth="1"/>
    <col min="5307" max="5307" width="9" bestFit="1" customWidth="1"/>
    <col min="5308" max="5308" width="9.1640625" bestFit="1" customWidth="1"/>
    <col min="5309" max="5309" width="10.33203125" bestFit="1" customWidth="1"/>
    <col min="5310" max="5310" width="7.83203125" bestFit="1" customWidth="1"/>
    <col min="5311" max="5311" width="10.5" bestFit="1" customWidth="1"/>
    <col min="5312" max="5312" width="10.33203125" bestFit="1" customWidth="1"/>
    <col min="5313" max="5313" width="7.83203125" bestFit="1" customWidth="1"/>
    <col min="5314" max="5314" width="9.1640625" bestFit="1" customWidth="1"/>
    <col min="5315" max="5315" width="10.33203125" bestFit="1" customWidth="1"/>
    <col min="5316" max="5316" width="7.83203125" bestFit="1" customWidth="1"/>
    <col min="5317" max="5317" width="6.1640625" bestFit="1" customWidth="1"/>
    <col min="5318" max="5318" width="10.33203125" bestFit="1" customWidth="1"/>
    <col min="5319" max="5319" width="7.83203125" bestFit="1" customWidth="1"/>
    <col min="5320" max="5320" width="9.1640625" bestFit="1" customWidth="1"/>
    <col min="5321" max="5321" width="10.33203125" bestFit="1" customWidth="1"/>
    <col min="5322" max="5322" width="8.83203125" bestFit="1" customWidth="1"/>
    <col min="5323" max="5323" width="9" bestFit="1" customWidth="1"/>
    <col min="5324" max="5324" width="10.33203125" bestFit="1" customWidth="1"/>
    <col min="5325" max="5325" width="7.83203125" bestFit="1" customWidth="1"/>
    <col min="5326" max="5326" width="7.5" bestFit="1" customWidth="1"/>
    <col min="5327" max="5327" width="10.33203125" bestFit="1" customWidth="1"/>
    <col min="5328" max="5328" width="7.83203125" bestFit="1" customWidth="1"/>
    <col min="5329" max="5329" width="11.33203125" bestFit="1" customWidth="1"/>
    <col min="5330" max="5330" width="10.33203125" bestFit="1" customWidth="1"/>
    <col min="5331" max="5331" width="7.83203125" bestFit="1" customWidth="1"/>
    <col min="5332" max="5332" width="9.33203125" bestFit="1" customWidth="1"/>
    <col min="5333" max="5333" width="10.33203125" bestFit="1" customWidth="1"/>
    <col min="5334" max="5335" width="9.1640625" bestFit="1" customWidth="1"/>
    <col min="5336" max="5336" width="10.33203125" bestFit="1" customWidth="1"/>
    <col min="5337" max="5337" width="9.5" bestFit="1" customWidth="1"/>
    <col min="5338" max="5338" width="9.1640625" bestFit="1" customWidth="1"/>
    <col min="5339" max="5339" width="10.33203125" bestFit="1" customWidth="1"/>
    <col min="5340" max="5340" width="7.83203125" bestFit="1" customWidth="1"/>
    <col min="5341" max="5341" width="7.5" bestFit="1" customWidth="1"/>
    <col min="5342" max="5342" width="10.33203125" bestFit="1" customWidth="1"/>
    <col min="5343" max="5343" width="9.1640625" bestFit="1" customWidth="1"/>
    <col min="5344" max="5345" width="10.33203125" bestFit="1" customWidth="1"/>
    <col min="5346" max="5346" width="9.5" bestFit="1" customWidth="1"/>
    <col min="5347" max="5347" width="9.1640625" bestFit="1" customWidth="1"/>
    <col min="5348" max="5348" width="10.33203125" bestFit="1" customWidth="1"/>
    <col min="5349" max="5349" width="7.83203125" bestFit="1" customWidth="1"/>
    <col min="5350" max="5350" width="5.6640625" bestFit="1" customWidth="1"/>
    <col min="5351" max="5351" width="8.6640625" bestFit="1" customWidth="1"/>
    <col min="5352" max="5352" width="9.1640625" bestFit="1" customWidth="1"/>
    <col min="5353" max="5353" width="10.33203125" bestFit="1" customWidth="1"/>
    <col min="5354" max="5354" width="9.5" bestFit="1" customWidth="1"/>
    <col min="5355" max="5355" width="9.33203125" bestFit="1" customWidth="1"/>
    <col min="5356" max="5356" width="10.33203125" bestFit="1" customWidth="1"/>
    <col min="5357" max="5357" width="7.83203125" bestFit="1" customWidth="1"/>
    <col min="5358" max="5358" width="10.5" bestFit="1" customWidth="1"/>
    <col min="5359" max="5359" width="10.33203125" bestFit="1" customWidth="1"/>
    <col min="5360" max="5360" width="9.1640625" bestFit="1" customWidth="1"/>
    <col min="5361" max="5361" width="10.33203125" bestFit="1" customWidth="1"/>
    <col min="5362" max="5362" width="7.83203125" bestFit="1" customWidth="1"/>
    <col min="5363" max="5363" width="7.1640625" bestFit="1" customWidth="1"/>
    <col min="5364" max="5364" width="10.5" bestFit="1" customWidth="1"/>
    <col min="5365" max="5365" width="11.33203125" bestFit="1" customWidth="1"/>
    <col min="5366" max="5366" width="7.5" bestFit="1" customWidth="1"/>
    <col min="5367" max="5367" width="9.1640625" bestFit="1" customWidth="1"/>
    <col min="5368" max="5368" width="10.33203125" bestFit="1" customWidth="1"/>
    <col min="5369" max="5369" width="9" bestFit="1" customWidth="1"/>
    <col min="5370" max="5370" width="9.1640625" bestFit="1" customWidth="1"/>
    <col min="5371" max="5371" width="10.33203125" bestFit="1" customWidth="1"/>
    <col min="5373" max="5374" width="10.33203125" bestFit="1" customWidth="1"/>
    <col min="5375" max="5375" width="8.83203125" bestFit="1" customWidth="1"/>
    <col min="5376" max="5376" width="8.5" bestFit="1" customWidth="1"/>
    <col min="5377" max="5377" width="9.1640625" bestFit="1" customWidth="1"/>
    <col min="5378" max="5378" width="10.33203125" bestFit="1" customWidth="1"/>
    <col min="5379" max="5379" width="7.83203125" bestFit="1" customWidth="1"/>
    <col min="5380" max="5380" width="5.6640625" bestFit="1" customWidth="1"/>
    <col min="5381" max="5381" width="9" bestFit="1" customWidth="1"/>
    <col min="5382" max="5382" width="9.1640625" bestFit="1" customWidth="1"/>
    <col min="5383" max="5383" width="10.33203125" bestFit="1" customWidth="1"/>
    <col min="5384" max="5384" width="9" bestFit="1" customWidth="1"/>
    <col min="5385" max="5385" width="9.1640625" bestFit="1" customWidth="1"/>
    <col min="5386" max="5386" width="10.33203125" bestFit="1" customWidth="1"/>
    <col min="5387" max="5387" width="8.83203125" bestFit="1" customWidth="1"/>
    <col min="5388" max="5388" width="9.1640625" bestFit="1" customWidth="1"/>
    <col min="5389" max="5390" width="10.33203125" bestFit="1" customWidth="1"/>
    <col min="5391" max="5391" width="6.1640625" bestFit="1" customWidth="1"/>
    <col min="5392" max="5392" width="10.33203125" bestFit="1" customWidth="1"/>
    <col min="5393" max="5393" width="7.83203125" bestFit="1" customWidth="1"/>
    <col min="5395" max="5395" width="10.33203125" bestFit="1" customWidth="1"/>
    <col min="5396" max="5396" width="9.5" bestFit="1" customWidth="1"/>
    <col min="5398" max="5398" width="10.33203125" bestFit="1" customWidth="1"/>
    <col min="5400" max="5400" width="9.33203125" bestFit="1" customWidth="1"/>
    <col min="5401" max="5401" width="10.33203125" bestFit="1" customWidth="1"/>
    <col min="5402" max="5402" width="10.5" bestFit="1" customWidth="1"/>
    <col min="5403" max="5403" width="9.1640625" bestFit="1" customWidth="1"/>
    <col min="5404" max="5404" width="10.33203125" bestFit="1" customWidth="1"/>
    <col min="5405" max="5405" width="7.83203125" bestFit="1" customWidth="1"/>
    <col min="5406" max="5406" width="10.5" bestFit="1" customWidth="1"/>
    <col min="5407" max="5407" width="10.33203125" bestFit="1" customWidth="1"/>
    <col min="5408" max="5408" width="8.5" bestFit="1" customWidth="1"/>
    <col min="5409" max="5409" width="9.1640625" bestFit="1" customWidth="1"/>
    <col min="5410" max="5410" width="10.33203125" bestFit="1" customWidth="1"/>
    <col min="5411" max="5411" width="7.83203125" bestFit="1" customWidth="1"/>
    <col min="5412" max="5412" width="9.1640625" bestFit="1" customWidth="1"/>
    <col min="5413" max="5413" width="10.33203125" bestFit="1" customWidth="1"/>
    <col min="5414" max="5414" width="7.83203125" bestFit="1" customWidth="1"/>
    <col min="5415" max="5415" width="9.1640625" bestFit="1" customWidth="1"/>
    <col min="5416" max="5416" width="10.33203125" bestFit="1" customWidth="1"/>
    <col min="5417" max="5417" width="7.83203125" bestFit="1" customWidth="1"/>
    <col min="5418" max="5418" width="6.1640625" bestFit="1" customWidth="1"/>
    <col min="5419" max="5419" width="10.33203125" bestFit="1" customWidth="1"/>
    <col min="5420" max="5420" width="10.5" bestFit="1" customWidth="1"/>
    <col min="5422" max="5422" width="6.6640625" bestFit="1" customWidth="1"/>
    <col min="5423" max="5423" width="9.1640625" bestFit="1" customWidth="1"/>
    <col min="5424" max="5424" width="10.33203125" bestFit="1" customWidth="1"/>
    <col min="5426" max="5427" width="10.33203125" bestFit="1" customWidth="1"/>
    <col min="5428" max="5428" width="7.83203125" bestFit="1" customWidth="1"/>
    <col min="5429" max="5429" width="9.5" bestFit="1" customWidth="1"/>
    <col min="5430" max="5430" width="7.33203125" bestFit="1" customWidth="1"/>
    <col min="5431" max="5431" width="9.1640625" bestFit="1" customWidth="1"/>
    <col min="5432" max="5432" width="10.33203125" bestFit="1" customWidth="1"/>
    <col min="5433" max="5433" width="7.83203125" bestFit="1" customWidth="1"/>
    <col min="5434" max="5434" width="9.33203125" bestFit="1" customWidth="1"/>
    <col min="5435" max="5435" width="10.33203125" bestFit="1" customWidth="1"/>
    <col min="5436" max="5436" width="7.83203125" bestFit="1" customWidth="1"/>
    <col min="5437" max="5437" width="6.6640625" bestFit="1" customWidth="1"/>
    <col min="5438" max="5438" width="10.33203125" bestFit="1" customWidth="1"/>
    <col min="5439" max="5439" width="9" bestFit="1" customWidth="1"/>
    <col min="5440" max="5440" width="9.1640625" bestFit="1" customWidth="1"/>
    <col min="5441" max="5441" width="10.33203125" bestFit="1" customWidth="1"/>
    <col min="5442" max="5442" width="7.83203125" bestFit="1" customWidth="1"/>
    <col min="5443" max="5443" width="8.6640625" bestFit="1" customWidth="1"/>
    <col min="5444" max="5444" width="10.33203125" bestFit="1" customWidth="1"/>
    <col min="5445" max="5445" width="9" bestFit="1" customWidth="1"/>
    <col min="5446" max="5446" width="8.83203125" bestFit="1" customWidth="1"/>
    <col min="5447" max="5447" width="10.33203125" bestFit="1" customWidth="1"/>
    <col min="5448" max="5448" width="8.83203125" bestFit="1" customWidth="1"/>
    <col min="5449" max="5449" width="9" bestFit="1" customWidth="1"/>
    <col min="5450" max="5450" width="10.33203125" bestFit="1" customWidth="1"/>
    <col min="5451" max="5451" width="7.83203125" bestFit="1" customWidth="1"/>
    <col min="5452" max="5452" width="6.83203125" bestFit="1" customWidth="1"/>
    <col min="5453" max="5454" width="9.1640625" bestFit="1" customWidth="1"/>
    <col min="5455" max="5455" width="10.33203125" bestFit="1" customWidth="1"/>
    <col min="5456" max="5456" width="7.83203125" bestFit="1" customWidth="1"/>
    <col min="5457" max="5457" width="9.1640625" bestFit="1" customWidth="1"/>
    <col min="5458" max="5458" width="10.33203125" bestFit="1" customWidth="1"/>
    <col min="5459" max="5459" width="10.5" bestFit="1" customWidth="1"/>
    <col min="5460" max="5460" width="9.1640625" bestFit="1" customWidth="1"/>
    <col min="5461" max="5461" width="10.33203125" bestFit="1" customWidth="1"/>
    <col min="5462" max="5462" width="9.1640625" bestFit="1" customWidth="1"/>
    <col min="5463" max="5464" width="10.33203125" bestFit="1" customWidth="1"/>
    <col min="5465" max="5465" width="7.83203125" bestFit="1" customWidth="1"/>
    <col min="5466" max="5467" width="10.33203125" bestFit="1" customWidth="1"/>
    <col min="5468" max="5468" width="9" bestFit="1" customWidth="1"/>
    <col min="5469" max="5469" width="6.1640625" bestFit="1" customWidth="1"/>
    <col min="5470" max="5470" width="9.1640625" bestFit="1" customWidth="1"/>
    <col min="5471" max="5471" width="7.5" bestFit="1" customWidth="1"/>
    <col min="5472" max="5472" width="10.33203125" bestFit="1" customWidth="1"/>
    <col min="5473" max="5473" width="7.83203125" bestFit="1" customWidth="1"/>
    <col min="5474" max="5474" width="7.5" bestFit="1" customWidth="1"/>
    <col min="5475" max="5475" width="10.33203125" bestFit="1" customWidth="1"/>
    <col min="5476" max="5476" width="11.33203125" bestFit="1" customWidth="1"/>
    <col min="5477" max="5478" width="10.33203125" bestFit="1" customWidth="1"/>
    <col min="5479" max="5479" width="7.83203125" bestFit="1" customWidth="1"/>
    <col min="5480" max="5481" width="10.33203125" bestFit="1" customWidth="1"/>
    <col min="5482" max="5482" width="9" bestFit="1" customWidth="1"/>
    <col min="5483" max="5483" width="7.6640625" bestFit="1" customWidth="1"/>
    <col min="5484" max="5484" width="10.33203125" bestFit="1" customWidth="1"/>
    <col min="5485" max="5485" width="9" bestFit="1" customWidth="1"/>
    <col min="5486" max="5486" width="5.6640625" bestFit="1" customWidth="1"/>
    <col min="5487" max="5487" width="10.33203125" bestFit="1" customWidth="1"/>
    <col min="5488" max="5488" width="7.83203125" bestFit="1" customWidth="1"/>
    <col min="5489" max="5489" width="8.5" bestFit="1" customWidth="1"/>
    <col min="5490" max="5490" width="10.33203125" bestFit="1" customWidth="1"/>
    <col min="5491" max="5491" width="9" bestFit="1" customWidth="1"/>
    <col min="5492" max="5492" width="9.1640625" bestFit="1" customWidth="1"/>
    <col min="5493" max="5493" width="10.33203125" bestFit="1" customWidth="1"/>
    <col min="5494" max="5494" width="10.5" bestFit="1" customWidth="1"/>
    <col min="5495" max="5495" width="9.33203125" bestFit="1" customWidth="1"/>
    <col min="5496" max="5496" width="10.33203125" bestFit="1" customWidth="1"/>
    <col min="5497" max="5497" width="7.83203125" bestFit="1" customWidth="1"/>
    <col min="5498" max="5498" width="9.5" bestFit="1" customWidth="1"/>
    <col min="5499" max="5499" width="6.1640625" bestFit="1" customWidth="1"/>
    <col min="5500" max="5500" width="8.6640625" bestFit="1" customWidth="1"/>
    <col min="5501" max="5501" width="7.5" bestFit="1" customWidth="1"/>
    <col min="5502" max="5502" width="10.33203125" bestFit="1" customWidth="1"/>
    <col min="5503" max="5503" width="10.5" bestFit="1" customWidth="1"/>
    <col min="5504" max="5505" width="10.33203125" bestFit="1" customWidth="1"/>
    <col min="5506" max="5506" width="7.83203125" bestFit="1" customWidth="1"/>
    <col min="5507" max="5507" width="7.5" bestFit="1" customWidth="1"/>
    <col min="5508" max="5508" width="10.33203125" bestFit="1" customWidth="1"/>
    <col min="5509" max="5509" width="9" bestFit="1" customWidth="1"/>
    <col min="5510" max="5510" width="9.5" bestFit="1" customWidth="1"/>
    <col min="5511" max="5511" width="10.33203125" bestFit="1" customWidth="1"/>
    <col min="5512" max="5512" width="9" bestFit="1" customWidth="1"/>
    <col min="5513" max="5513" width="9.1640625" bestFit="1" customWidth="1"/>
    <col min="5514" max="5514" width="10.33203125" bestFit="1" customWidth="1"/>
    <col min="5515" max="5515" width="9" bestFit="1" customWidth="1"/>
    <col min="5516" max="5516" width="8.83203125" bestFit="1" customWidth="1"/>
    <col min="5517" max="5517" width="10.33203125" bestFit="1" customWidth="1"/>
    <col min="5518" max="5518" width="7.83203125" bestFit="1" customWidth="1"/>
    <col min="5519" max="5519" width="6.1640625" bestFit="1" customWidth="1"/>
    <col min="5520" max="5520" width="8.5" bestFit="1" customWidth="1"/>
    <col min="5522" max="5522" width="10.33203125" bestFit="1" customWidth="1"/>
    <col min="5523" max="5523" width="11.33203125" bestFit="1" customWidth="1"/>
    <col min="5524" max="5524" width="7.5" bestFit="1" customWidth="1"/>
    <col min="5525" max="5526" width="10.33203125" bestFit="1" customWidth="1"/>
    <col min="5527" max="5527" width="6.1640625" bestFit="1" customWidth="1"/>
    <col min="5528" max="5528" width="10.33203125" bestFit="1" customWidth="1"/>
    <col min="5529" max="5529" width="9" bestFit="1" customWidth="1"/>
    <col min="5530" max="5530" width="6.83203125" bestFit="1" customWidth="1"/>
    <col min="5531" max="5531" width="10.33203125" bestFit="1" customWidth="1"/>
    <col min="5533" max="5533" width="9.1640625" bestFit="1" customWidth="1"/>
    <col min="5534" max="5534" width="10.33203125" bestFit="1" customWidth="1"/>
    <col min="5535" max="5535" width="7.83203125" bestFit="1" customWidth="1"/>
    <col min="5536" max="5536" width="8.5" bestFit="1" customWidth="1"/>
    <col min="5537" max="5537" width="10.33203125" bestFit="1" customWidth="1"/>
    <col min="5538" max="5538" width="9" bestFit="1" customWidth="1"/>
    <col min="5539" max="5539" width="8.83203125" bestFit="1" customWidth="1"/>
    <col min="5540" max="5540" width="10.33203125" bestFit="1" customWidth="1"/>
    <col min="5541" max="5541" width="7.83203125" bestFit="1" customWidth="1"/>
    <col min="5542" max="5542" width="8.5" bestFit="1" customWidth="1"/>
    <col min="5543" max="5543" width="9.1640625" bestFit="1" customWidth="1"/>
    <col min="5544" max="5544" width="6.6640625" bestFit="1" customWidth="1"/>
    <col min="5545" max="5545" width="10.33203125" bestFit="1" customWidth="1"/>
    <col min="5546" max="5546" width="7.83203125" bestFit="1" customWidth="1"/>
    <col min="5547" max="5547" width="9.33203125" bestFit="1" customWidth="1"/>
    <col min="5548" max="5548" width="10.33203125" bestFit="1" customWidth="1"/>
    <col min="5549" max="5549" width="9.5" bestFit="1" customWidth="1"/>
    <col min="5550" max="5550" width="8.6640625" bestFit="1" customWidth="1"/>
    <col min="5551" max="5551" width="10.33203125" bestFit="1" customWidth="1"/>
    <col min="5552" max="5552" width="7.83203125" bestFit="1" customWidth="1"/>
    <col min="5553" max="5553" width="7.5" bestFit="1" customWidth="1"/>
    <col min="5554" max="5554" width="10.33203125" bestFit="1" customWidth="1"/>
    <col min="5555" max="5555" width="7.83203125" bestFit="1" customWidth="1"/>
    <col min="5556" max="5556" width="6.1640625" bestFit="1" customWidth="1"/>
    <col min="5557" max="5557" width="10.33203125" bestFit="1" customWidth="1"/>
    <col min="5558" max="5558" width="7.83203125" bestFit="1" customWidth="1"/>
    <col min="5560" max="5560" width="11.33203125" bestFit="1" customWidth="1"/>
    <col min="5561" max="5561" width="7.5" bestFit="1" customWidth="1"/>
    <col min="5562" max="5562" width="10.33203125" bestFit="1" customWidth="1"/>
    <col min="5563" max="5563" width="8.6640625" bestFit="1" customWidth="1"/>
    <col min="5564" max="5564" width="9.1640625" bestFit="1" customWidth="1"/>
    <col min="5565" max="5565" width="10.33203125" bestFit="1" customWidth="1"/>
    <col min="5566" max="5566" width="7.83203125" bestFit="1" customWidth="1"/>
    <col min="5567" max="5567" width="8.5" bestFit="1" customWidth="1"/>
    <col min="5568" max="5568" width="10.33203125" bestFit="1" customWidth="1"/>
    <col min="5569" max="5569" width="9" bestFit="1" customWidth="1"/>
    <col min="5570" max="5570" width="9.1640625" bestFit="1" customWidth="1"/>
    <col min="5571" max="5571" width="10.33203125" bestFit="1" customWidth="1"/>
    <col min="5572" max="5572" width="7.83203125" bestFit="1" customWidth="1"/>
    <col min="5573" max="5573" width="6.6640625" bestFit="1" customWidth="1"/>
    <col min="5574" max="5574" width="10.33203125" bestFit="1" customWidth="1"/>
    <col min="5575" max="5575" width="9" bestFit="1" customWidth="1"/>
    <col min="5576" max="5576" width="8.5" bestFit="1" customWidth="1"/>
    <col min="5577" max="5577" width="10.33203125" bestFit="1" customWidth="1"/>
    <col min="5578" max="5578" width="9" bestFit="1" customWidth="1"/>
    <col min="5579" max="5579" width="8.83203125" bestFit="1" customWidth="1"/>
    <col min="5580" max="5580" width="10.33203125" bestFit="1" customWidth="1"/>
    <col min="5581" max="5581" width="7.83203125" bestFit="1" customWidth="1"/>
    <col min="5582" max="5582" width="6.83203125" bestFit="1" customWidth="1"/>
    <col min="5583" max="5583" width="10.33203125" bestFit="1" customWidth="1"/>
    <col min="5584" max="5584" width="8.5" bestFit="1" customWidth="1"/>
    <col min="5585" max="5585" width="7.5" bestFit="1" customWidth="1"/>
    <col min="5586" max="5586" width="10.33203125" bestFit="1" customWidth="1"/>
    <col min="5587" max="5587" width="7.83203125" bestFit="1" customWidth="1"/>
    <col min="5588" max="5588" width="6.5" bestFit="1" customWidth="1"/>
    <col min="5589" max="5589" width="7.5" bestFit="1" customWidth="1"/>
    <col min="5590" max="5590" width="8.83203125" bestFit="1" customWidth="1"/>
    <col min="5591" max="5591" width="5.6640625" bestFit="1" customWidth="1"/>
    <col min="5592" max="5592" width="9" bestFit="1" customWidth="1"/>
    <col min="5593" max="5593" width="7.6640625" bestFit="1" customWidth="1"/>
    <col min="5594" max="5594" width="10.5" bestFit="1" customWidth="1"/>
    <col min="5595" max="5595" width="9.5" bestFit="1" customWidth="1"/>
    <col min="5596" max="5596" width="10.1640625" bestFit="1" customWidth="1"/>
    <col min="5597" max="5597" width="6.1640625" bestFit="1" customWidth="1"/>
    <col min="5598" max="5598" width="9.5" bestFit="1" customWidth="1"/>
    <col min="5599" max="5599" width="11" bestFit="1" customWidth="1"/>
    <col min="5600" max="5600" width="8.5" bestFit="1" customWidth="1"/>
    <col min="5601" max="5601" width="9.1640625" bestFit="1" customWidth="1"/>
    <col min="5602" max="5602" width="10.33203125" bestFit="1" customWidth="1"/>
    <col min="5603" max="5603" width="9" bestFit="1" customWidth="1"/>
    <col min="5604" max="5604" width="7.33203125" bestFit="1" customWidth="1"/>
    <col min="5605" max="5605" width="10.33203125" bestFit="1" customWidth="1"/>
    <col min="5606" max="5606" width="8.5" bestFit="1" customWidth="1"/>
    <col min="5608" max="5608" width="10.33203125" bestFit="1" customWidth="1"/>
    <col min="5609" max="5609" width="7.83203125" bestFit="1" customWidth="1"/>
    <col min="5610" max="5610" width="6.5" bestFit="1" customWidth="1"/>
    <col min="5611" max="5611" width="10.33203125" bestFit="1" customWidth="1"/>
    <col min="5612" max="5612" width="7.83203125" bestFit="1" customWidth="1"/>
    <col min="5613" max="5613" width="11.33203125" bestFit="1" customWidth="1"/>
    <col min="5614" max="5615" width="10.33203125" bestFit="1" customWidth="1"/>
    <col min="5616" max="5616" width="9.1640625" bestFit="1" customWidth="1"/>
    <col min="5617" max="5617" width="10.33203125" bestFit="1" customWidth="1"/>
    <col min="5618" max="5618" width="9" bestFit="1" customWidth="1"/>
    <col min="5619" max="5619" width="8.6640625" bestFit="1" customWidth="1"/>
    <col min="5620" max="5620" width="10.33203125" bestFit="1" customWidth="1"/>
    <col min="5621" max="5621" width="7.83203125" bestFit="1" customWidth="1"/>
    <col min="5622" max="5623" width="10.33203125" bestFit="1" customWidth="1"/>
    <col min="5624" max="5624" width="10.5" bestFit="1" customWidth="1"/>
    <col min="5625" max="5625" width="9.33203125" bestFit="1" customWidth="1"/>
    <col min="5626" max="5626" width="10.33203125" bestFit="1" customWidth="1"/>
    <col min="5627" max="5627" width="7.83203125" bestFit="1" customWidth="1"/>
    <col min="5628" max="5628" width="7.5" bestFit="1" customWidth="1"/>
    <col min="5629" max="5629" width="10.33203125" bestFit="1" customWidth="1"/>
    <col min="5630" max="5630" width="8.5" bestFit="1" customWidth="1"/>
    <col min="5631" max="5631" width="7.5" bestFit="1" customWidth="1"/>
    <col min="5632" max="5632" width="10.33203125" bestFit="1" customWidth="1"/>
    <col min="5633" max="5633" width="10.5" bestFit="1" customWidth="1"/>
    <col min="5634" max="5635" width="10.33203125" bestFit="1" customWidth="1"/>
    <col min="5636" max="5636" width="7.83203125" bestFit="1" customWidth="1"/>
    <col min="5637" max="5637" width="7.5" bestFit="1" customWidth="1"/>
    <col min="5638" max="5638" width="10.33203125" bestFit="1" customWidth="1"/>
    <col min="5639" max="5640" width="9" bestFit="1" customWidth="1"/>
    <col min="5641" max="5641" width="10.33203125" bestFit="1" customWidth="1"/>
    <col min="5642" max="5642" width="8.83203125" bestFit="1" customWidth="1"/>
    <col min="5643" max="5643" width="6.1640625" bestFit="1" customWidth="1"/>
    <col min="5644" max="5644" width="10.33203125" bestFit="1" customWidth="1"/>
    <col min="5645" max="5645" width="11.33203125" bestFit="1" customWidth="1"/>
    <col min="5646" max="5646" width="7.5" bestFit="1" customWidth="1"/>
    <col min="5647" max="5647" width="10.33203125" bestFit="1" customWidth="1"/>
    <col min="5648" max="5648" width="7.83203125" bestFit="1" customWidth="1"/>
    <col min="5649" max="5649" width="7.5" bestFit="1" customWidth="1"/>
    <col min="5650" max="5650" width="10.33203125" bestFit="1" customWidth="1"/>
    <col min="5651" max="5651" width="7.83203125" bestFit="1" customWidth="1"/>
    <col min="5652" max="5652" width="9" bestFit="1" customWidth="1"/>
    <col min="5653" max="5653" width="10.33203125" bestFit="1" customWidth="1"/>
    <col min="5654" max="5654" width="9.5" bestFit="1" customWidth="1"/>
    <col min="5655" max="5655" width="9.1640625" bestFit="1" customWidth="1"/>
    <col min="5656" max="5656" width="10.33203125" bestFit="1" customWidth="1"/>
    <col min="5657" max="5657" width="8.83203125" bestFit="1" customWidth="1"/>
    <col min="5658" max="5658" width="9" bestFit="1" customWidth="1"/>
    <col min="5659" max="5659" width="10.33203125" bestFit="1" customWidth="1"/>
    <col min="5660" max="5660" width="7.83203125" bestFit="1" customWidth="1"/>
    <col min="5661" max="5661" width="9" bestFit="1" customWidth="1"/>
    <col min="5662" max="5662" width="10.33203125" bestFit="1" customWidth="1"/>
    <col min="5663" max="5663" width="7.83203125" bestFit="1" customWidth="1"/>
    <col min="5664" max="5664" width="11.33203125" bestFit="1" customWidth="1"/>
    <col min="5665" max="5665" width="10.33203125" bestFit="1" customWidth="1"/>
    <col min="5666" max="5666" width="11.33203125" bestFit="1" customWidth="1"/>
    <col min="5667" max="5667" width="7.5" bestFit="1" customWidth="1"/>
    <col min="5668" max="5668" width="10.33203125" bestFit="1" customWidth="1"/>
    <col min="5669" max="5669" width="8.5" bestFit="1" customWidth="1"/>
    <col min="5670" max="5670" width="7.5" bestFit="1" customWidth="1"/>
    <col min="5671" max="5672" width="10.33203125" bestFit="1" customWidth="1"/>
    <col min="5673" max="5673" width="9.33203125" bestFit="1" customWidth="1"/>
    <col min="5674" max="5674" width="10.33203125" bestFit="1" customWidth="1"/>
    <col min="5675" max="5675" width="9" bestFit="1" customWidth="1"/>
    <col min="5676" max="5676" width="10.5" bestFit="1" customWidth="1"/>
    <col min="5677" max="5677" width="10.33203125" bestFit="1" customWidth="1"/>
    <col min="5678" max="5678" width="9" bestFit="1" customWidth="1"/>
    <col min="5679" max="5679" width="10.5" bestFit="1" customWidth="1"/>
    <col min="5680" max="5680" width="6.6640625" bestFit="1" customWidth="1"/>
    <col min="5681" max="5681" width="7.5" bestFit="1" customWidth="1"/>
    <col min="5682" max="5682" width="10.33203125" bestFit="1" customWidth="1"/>
    <col min="5683" max="5683" width="7.83203125" bestFit="1" customWidth="1"/>
    <col min="5684" max="5685" width="10.33203125" bestFit="1" customWidth="1"/>
    <col min="5686" max="5686" width="9" bestFit="1" customWidth="1"/>
    <col min="5687" max="5687" width="10.5" bestFit="1" customWidth="1"/>
    <col min="5688" max="5688" width="10.33203125" bestFit="1" customWidth="1"/>
    <col min="5689" max="5689" width="7.5" bestFit="1" customWidth="1"/>
    <col min="5690" max="5690" width="10.33203125" bestFit="1" customWidth="1"/>
    <col min="5691" max="5691" width="7.83203125" bestFit="1" customWidth="1"/>
    <col min="5692" max="5692" width="5.6640625" bestFit="1" customWidth="1"/>
    <col min="5693" max="5693" width="11" bestFit="1" customWidth="1"/>
    <col min="5694" max="5694" width="9.1640625" bestFit="1" customWidth="1"/>
    <col min="5695" max="5695" width="10.33203125" bestFit="1" customWidth="1"/>
    <col min="5696" max="5696" width="8.6640625" bestFit="1" customWidth="1"/>
    <col min="5697" max="5697" width="7.5" bestFit="1" customWidth="1"/>
    <col min="5698" max="5698" width="10.33203125" bestFit="1" customWidth="1"/>
    <col min="5699" max="5699" width="7.83203125" bestFit="1" customWidth="1"/>
    <col min="5700" max="5700" width="7.5" bestFit="1" customWidth="1"/>
    <col min="5701" max="5701" width="10.33203125" bestFit="1" customWidth="1"/>
    <col min="5702" max="5702" width="9" bestFit="1" customWidth="1"/>
    <col min="5703" max="5703" width="8.83203125" bestFit="1" customWidth="1"/>
    <col min="5704" max="5704" width="10.33203125" bestFit="1" customWidth="1"/>
    <col min="5705" max="5705" width="7.83203125" bestFit="1" customWidth="1"/>
    <col min="5706" max="5706" width="7.5" bestFit="1" customWidth="1"/>
    <col min="5707" max="5707" width="10.33203125" bestFit="1" customWidth="1"/>
    <col min="5708" max="5708" width="7.83203125" bestFit="1" customWidth="1"/>
    <col min="5709" max="5709" width="6.6640625" bestFit="1" customWidth="1"/>
    <col min="5710" max="5710" width="10.33203125" bestFit="1" customWidth="1"/>
    <col min="5711" max="5711" width="7.83203125" bestFit="1" customWidth="1"/>
    <col min="5712" max="5712" width="7.6640625" bestFit="1" customWidth="1"/>
    <col min="5713" max="5713" width="10.5" bestFit="1" customWidth="1"/>
    <col min="5714" max="5714" width="7.5" bestFit="1" customWidth="1"/>
    <col min="5715" max="5715" width="10.33203125" bestFit="1" customWidth="1"/>
    <col min="5716" max="5716" width="9" bestFit="1" customWidth="1"/>
    <col min="5717" max="5717" width="11" bestFit="1" customWidth="1"/>
    <col min="5718" max="5718" width="10.33203125" bestFit="1" customWidth="1"/>
    <col min="5719" max="5719" width="8.6640625" bestFit="1" customWidth="1"/>
    <col min="5720" max="5720" width="7.5" bestFit="1" customWidth="1"/>
    <col min="5721" max="5721" width="9.1640625" bestFit="1" customWidth="1"/>
    <col min="5722" max="5722" width="10.33203125" bestFit="1" customWidth="1"/>
    <col min="5723" max="5723" width="7.83203125" bestFit="1" customWidth="1"/>
    <col min="5724" max="5724" width="7.5" bestFit="1" customWidth="1"/>
    <col min="5725" max="5725" width="10.33203125" bestFit="1" customWidth="1"/>
    <col min="5726" max="5726" width="7.83203125" bestFit="1" customWidth="1"/>
    <col min="5727" max="5728" width="10.33203125" bestFit="1" customWidth="1"/>
    <col min="5729" max="5729" width="7.83203125" bestFit="1" customWidth="1"/>
    <col min="5730" max="5730" width="7.5" bestFit="1" customWidth="1"/>
    <col min="5731" max="5731" width="10.33203125" bestFit="1" customWidth="1"/>
    <col min="5732" max="5732" width="7.83203125" bestFit="1" customWidth="1"/>
    <col min="5733" max="5733" width="7.5" bestFit="1" customWidth="1"/>
    <col min="5734" max="5734" width="10.33203125" bestFit="1" customWidth="1"/>
    <col min="5735" max="5735" width="7.83203125" bestFit="1" customWidth="1"/>
    <col min="5736" max="5736" width="9" bestFit="1" customWidth="1"/>
    <col min="5737" max="5737" width="9.1640625" bestFit="1" customWidth="1"/>
    <col min="5738" max="5738" width="11.33203125" bestFit="1" customWidth="1"/>
    <col min="5739" max="5739" width="10.33203125" bestFit="1" customWidth="1"/>
    <col min="5740" max="5740" width="9" bestFit="1" customWidth="1"/>
    <col min="5741" max="5741" width="7.5" bestFit="1" customWidth="1"/>
    <col min="5742" max="5742" width="10.33203125" bestFit="1" customWidth="1"/>
    <col min="5744" max="5744" width="7.5" bestFit="1" customWidth="1"/>
    <col min="5745" max="5745" width="10.33203125" bestFit="1" customWidth="1"/>
    <col min="5746" max="5746" width="7.83203125" bestFit="1" customWidth="1"/>
    <col min="5747" max="5747" width="7.5" bestFit="1" customWidth="1"/>
    <col min="5748" max="5748" width="10.33203125" bestFit="1" customWidth="1"/>
    <col min="5749" max="5749" width="7.83203125" bestFit="1" customWidth="1"/>
    <col min="5750" max="5750" width="7.5" bestFit="1" customWidth="1"/>
    <col min="5751" max="5751" width="10.33203125" bestFit="1" customWidth="1"/>
    <col min="5752" max="5752" width="9" bestFit="1" customWidth="1"/>
    <col min="5753" max="5753" width="8.83203125" bestFit="1" customWidth="1"/>
    <col min="5754" max="5754" width="10.33203125" bestFit="1" customWidth="1"/>
    <col min="5755" max="5755" width="7.83203125" bestFit="1" customWidth="1"/>
    <col min="5756" max="5756" width="7.5" bestFit="1" customWidth="1"/>
    <col min="5757" max="5757" width="10.33203125" bestFit="1" customWidth="1"/>
    <col min="5758" max="5758" width="7.83203125" bestFit="1" customWidth="1"/>
    <col min="5759" max="5759" width="10.5" bestFit="1" customWidth="1"/>
    <col min="5760" max="5760" width="8.5" bestFit="1" customWidth="1"/>
    <col min="5761" max="5762" width="10.33203125" bestFit="1" customWidth="1"/>
    <col min="5763" max="5763" width="10.5" bestFit="1" customWidth="1"/>
    <col min="5764" max="5764" width="7.5" bestFit="1" customWidth="1"/>
    <col min="5765" max="5765" width="10.33203125" bestFit="1" customWidth="1"/>
    <col min="5766" max="5766" width="8.83203125" bestFit="1" customWidth="1"/>
    <col min="5767" max="5767" width="10.5" bestFit="1" customWidth="1"/>
    <col min="5768" max="5768" width="6.1640625" bestFit="1" customWidth="1"/>
    <col min="5769" max="5769" width="8.6640625" bestFit="1" customWidth="1"/>
    <col min="5770" max="5770" width="7.5" bestFit="1" customWidth="1"/>
    <col min="5771" max="5771" width="9.1640625" bestFit="1" customWidth="1"/>
    <col min="5772" max="5772" width="10.33203125" bestFit="1" customWidth="1"/>
    <col min="5773" max="5773" width="7.83203125" bestFit="1" customWidth="1"/>
    <col min="5774" max="5774" width="11" bestFit="1" customWidth="1"/>
    <col min="5775" max="5775" width="7.5" bestFit="1" customWidth="1"/>
    <col min="5776" max="5777" width="10.33203125" bestFit="1" customWidth="1"/>
    <col min="5778" max="5778" width="7.83203125" bestFit="1" customWidth="1"/>
    <col min="5779" max="5780" width="10.33203125" bestFit="1" customWidth="1"/>
    <col min="5781" max="5781" width="8.83203125" bestFit="1" customWidth="1"/>
    <col min="5782" max="5782" width="9" bestFit="1" customWidth="1"/>
    <col min="5783" max="5783" width="6.83203125" bestFit="1" customWidth="1"/>
    <col min="5784" max="5784" width="8.6640625" bestFit="1" customWidth="1"/>
    <col min="5785" max="5785" width="7.5" bestFit="1" customWidth="1"/>
    <col min="5786" max="5786" width="10.33203125" bestFit="1" customWidth="1"/>
    <col min="5787" max="5787" width="9" bestFit="1" customWidth="1"/>
    <col min="5788" max="5788" width="9.1640625" bestFit="1" customWidth="1"/>
    <col min="5789" max="5789" width="10.33203125" bestFit="1" customWidth="1"/>
    <col min="5790" max="5790" width="7.83203125" bestFit="1" customWidth="1"/>
    <col min="5791" max="5791" width="8.6640625" bestFit="1" customWidth="1"/>
    <col min="5792" max="5792" width="10.33203125" bestFit="1" customWidth="1"/>
    <col min="5793" max="5793" width="8.83203125" bestFit="1" customWidth="1"/>
    <col min="5794" max="5794" width="9" bestFit="1" customWidth="1"/>
    <col min="5795" max="5795" width="6.83203125" bestFit="1" customWidth="1"/>
    <col min="5796" max="5796" width="10.33203125" bestFit="1" customWidth="1"/>
    <col min="5797" max="5797" width="11" bestFit="1" customWidth="1"/>
    <col min="5798" max="5798" width="7.5" bestFit="1" customWidth="1"/>
    <col min="5799" max="5799" width="10.33203125" bestFit="1" customWidth="1"/>
    <col min="5800" max="5800" width="10.5" bestFit="1" customWidth="1"/>
    <col min="5801" max="5801" width="6.6640625" bestFit="1" customWidth="1"/>
    <col min="5802" max="5802" width="10.33203125" bestFit="1" customWidth="1"/>
    <col min="5803" max="5803" width="9" bestFit="1" customWidth="1"/>
    <col min="5804" max="5804" width="11" bestFit="1" customWidth="1"/>
    <col min="5805" max="5805" width="10.33203125" bestFit="1" customWidth="1"/>
    <col min="5806" max="5806" width="11.33203125" bestFit="1" customWidth="1"/>
    <col min="5807" max="5807" width="7.5" bestFit="1" customWidth="1"/>
    <col min="5808" max="5808" width="10.33203125" bestFit="1" customWidth="1"/>
    <col min="5809" max="5809" width="9.1640625" bestFit="1" customWidth="1"/>
    <col min="5810" max="5811" width="10.33203125" bestFit="1" customWidth="1"/>
    <col min="5812" max="5812" width="10.1640625" bestFit="1" customWidth="1"/>
    <col min="5813" max="5813" width="11.33203125" bestFit="1" customWidth="1"/>
    <col min="5814" max="5814" width="10.33203125" bestFit="1" customWidth="1"/>
    <col min="5816" max="5816" width="7.5" bestFit="1" customWidth="1"/>
    <col min="5817" max="5817" width="10.33203125" bestFit="1" customWidth="1"/>
    <col min="5818" max="5818" width="9.5" bestFit="1" customWidth="1"/>
    <col min="5819" max="5819" width="7.5" bestFit="1" customWidth="1"/>
    <col min="5820" max="5820" width="10.33203125" bestFit="1" customWidth="1"/>
    <col min="5821" max="5821" width="9" bestFit="1" customWidth="1"/>
    <col min="5822" max="5823" width="10.33203125" bestFit="1" customWidth="1"/>
    <col min="5824" max="5824" width="10.5" bestFit="1" customWidth="1"/>
    <col min="5825" max="5825" width="9.1640625" bestFit="1" customWidth="1"/>
    <col min="5826" max="5826" width="10.33203125" bestFit="1" customWidth="1"/>
    <col min="5827" max="5827" width="7.83203125" bestFit="1" customWidth="1"/>
    <col min="5828" max="5828" width="7.5" bestFit="1" customWidth="1"/>
    <col min="5829" max="5829" width="10.33203125" bestFit="1" customWidth="1"/>
    <col min="5830" max="5830" width="8.83203125" bestFit="1" customWidth="1"/>
    <col min="5831" max="5831" width="10.5" bestFit="1" customWidth="1"/>
    <col min="5832" max="5832" width="10.33203125" bestFit="1" customWidth="1"/>
    <col min="5833" max="5833" width="7.83203125" bestFit="1" customWidth="1"/>
    <col min="5834" max="5834" width="11.33203125" bestFit="1" customWidth="1"/>
    <col min="5835" max="5835" width="10.33203125" bestFit="1" customWidth="1"/>
    <col min="5836" max="5836" width="7.83203125" bestFit="1" customWidth="1"/>
    <col min="5837" max="5837" width="11" bestFit="1" customWidth="1"/>
    <col min="5838" max="5838" width="10.33203125" bestFit="1" customWidth="1"/>
    <col min="5839" max="5839" width="7.83203125" bestFit="1" customWidth="1"/>
    <col min="5840" max="5840" width="7.5" bestFit="1" customWidth="1"/>
    <col min="5841" max="5841" width="10.33203125" bestFit="1" customWidth="1"/>
    <col min="5842" max="5842" width="9" bestFit="1" customWidth="1"/>
    <col min="5843" max="5843" width="9.1640625" bestFit="1" customWidth="1"/>
    <col min="5844" max="5844" width="10.33203125" bestFit="1" customWidth="1"/>
    <col min="5846" max="5846" width="7.5" bestFit="1" customWidth="1"/>
    <col min="5847" max="5847" width="10.33203125" bestFit="1" customWidth="1"/>
    <col min="5848" max="5848" width="9.5" bestFit="1" customWidth="1"/>
    <col min="5849" max="5849" width="7.5" bestFit="1" customWidth="1"/>
    <col min="5850" max="5850" width="10.33203125" bestFit="1" customWidth="1"/>
    <col min="5851" max="5851" width="7.83203125" bestFit="1" customWidth="1"/>
    <col min="5852" max="5852" width="6.6640625" bestFit="1" customWidth="1"/>
    <col min="5853" max="5854" width="10.33203125" bestFit="1" customWidth="1"/>
    <col min="5855" max="5855" width="9.1640625" bestFit="1" customWidth="1"/>
    <col min="5856" max="5856" width="7.5" bestFit="1" customWidth="1"/>
    <col min="5857" max="5857" width="9.1640625" bestFit="1" customWidth="1"/>
    <col min="5858" max="5858" width="10.33203125" bestFit="1" customWidth="1"/>
    <col min="5859" max="5859" width="7.83203125" bestFit="1" customWidth="1"/>
    <col min="5860" max="5860" width="6.6640625" bestFit="1" customWidth="1"/>
    <col min="5861" max="5861" width="10.33203125" bestFit="1" customWidth="1"/>
    <col min="5862" max="5862" width="9" bestFit="1" customWidth="1"/>
    <col min="5863" max="5863" width="7.6640625" bestFit="1" customWidth="1"/>
    <col min="5864" max="5864" width="10.5" bestFit="1" customWidth="1"/>
    <col min="5865" max="5865" width="7.5" bestFit="1" customWidth="1"/>
    <col min="5866" max="5866" width="10.33203125" bestFit="1" customWidth="1"/>
    <col min="5867" max="5867" width="7.83203125" bestFit="1" customWidth="1"/>
    <col min="5868" max="5868" width="9.5" bestFit="1" customWidth="1"/>
    <col min="5869" max="5869" width="10.33203125" bestFit="1" customWidth="1"/>
    <col min="5870" max="5870" width="7.83203125" bestFit="1" customWidth="1"/>
    <col min="5871" max="5871" width="8.6640625" bestFit="1" customWidth="1"/>
    <col min="5872" max="5872" width="10.33203125" bestFit="1" customWidth="1"/>
    <col min="5873" max="5873" width="7.83203125" bestFit="1" customWidth="1"/>
    <col min="5874" max="5874" width="6.6640625" bestFit="1" customWidth="1"/>
    <col min="5875" max="5875" width="10.33203125" bestFit="1" customWidth="1"/>
    <col min="5876" max="5876" width="11.33203125" bestFit="1" customWidth="1"/>
    <col min="5877" max="5877" width="7.5" bestFit="1" customWidth="1"/>
    <col min="5878" max="5878" width="10.33203125" bestFit="1" customWidth="1"/>
    <col min="5879" max="5879" width="7.83203125" bestFit="1" customWidth="1"/>
    <col min="5880" max="5880" width="10.5" bestFit="1" customWidth="1"/>
    <col min="5881" max="5881" width="10.33203125" bestFit="1" customWidth="1"/>
    <col min="5882" max="5882" width="6.1640625" bestFit="1" customWidth="1"/>
    <col min="5883" max="5883" width="10.33203125" bestFit="1" customWidth="1"/>
    <col min="5884" max="5884" width="10.5" bestFit="1" customWidth="1"/>
    <col min="5885" max="5885" width="11.33203125" bestFit="1" customWidth="1"/>
    <col min="5886" max="5886" width="10.33203125" bestFit="1" customWidth="1"/>
    <col min="5887" max="5887" width="7.83203125" bestFit="1" customWidth="1"/>
    <col min="5888" max="5888" width="7.5" bestFit="1" customWidth="1"/>
    <col min="5889" max="5890" width="10.33203125" bestFit="1" customWidth="1"/>
    <col min="5891" max="5891" width="9.1640625" bestFit="1" customWidth="1"/>
    <col min="5892" max="5892" width="10.33203125" bestFit="1" customWidth="1"/>
    <col min="5893" max="5893" width="8.83203125" bestFit="1" customWidth="1"/>
    <col min="5894" max="5894" width="9.33203125" bestFit="1" customWidth="1"/>
    <col min="5895" max="5895" width="10.33203125" bestFit="1" customWidth="1"/>
    <col min="5897" max="5897" width="7.5" bestFit="1" customWidth="1"/>
    <col min="5898" max="5898" width="10.33203125" bestFit="1" customWidth="1"/>
    <col min="5899" max="5899" width="7.83203125" bestFit="1" customWidth="1"/>
    <col min="5900" max="5900" width="9.5" bestFit="1" customWidth="1"/>
    <col min="5901" max="5901" width="10.33203125" bestFit="1" customWidth="1"/>
    <col min="5902" max="5902" width="7.83203125" bestFit="1" customWidth="1"/>
    <col min="5903" max="5903" width="7.5" bestFit="1" customWidth="1"/>
    <col min="5904" max="5904" width="10.33203125" bestFit="1" customWidth="1"/>
    <col min="5905" max="5905" width="7.83203125" bestFit="1" customWidth="1"/>
    <col min="5906" max="5906" width="9" bestFit="1" customWidth="1"/>
    <col min="5907" max="5907" width="10.33203125" bestFit="1" customWidth="1"/>
    <col min="5908" max="5908" width="7.83203125" bestFit="1" customWidth="1"/>
    <col min="5909" max="5909" width="6.6640625" bestFit="1" customWidth="1"/>
    <col min="5910" max="5910" width="10.33203125" bestFit="1" customWidth="1"/>
    <col min="5911" max="5911" width="7.83203125" bestFit="1" customWidth="1"/>
    <col min="5912" max="5912" width="6.6640625" bestFit="1" customWidth="1"/>
    <col min="5913" max="5913" width="10.33203125" bestFit="1" customWidth="1"/>
    <col min="5914" max="5914" width="9.5" bestFit="1" customWidth="1"/>
    <col min="5915" max="5915" width="7.5" bestFit="1" customWidth="1"/>
    <col min="5916" max="5916" width="10.33203125" bestFit="1" customWidth="1"/>
    <col min="5917" max="5917" width="8.83203125" bestFit="1" customWidth="1"/>
    <col min="5918" max="5918" width="9.1640625" bestFit="1" customWidth="1"/>
    <col min="5919" max="5919" width="10.33203125" bestFit="1" customWidth="1"/>
    <col min="5920" max="5920" width="7.83203125" bestFit="1" customWidth="1"/>
    <col min="5921" max="5921" width="10.5" bestFit="1" customWidth="1"/>
    <col min="5922" max="5922" width="10.33203125" bestFit="1" customWidth="1"/>
    <col min="5923" max="5923" width="8.83203125" bestFit="1" customWidth="1"/>
    <col min="5924" max="5924" width="11" bestFit="1" customWidth="1"/>
    <col min="5925" max="5925" width="10.33203125" bestFit="1" customWidth="1"/>
    <col min="5926" max="5926" width="7.83203125" bestFit="1" customWidth="1"/>
    <col min="5927" max="5928" width="10.33203125" bestFit="1" customWidth="1"/>
    <col min="5929" max="5929" width="10.5" bestFit="1" customWidth="1"/>
    <col min="5930" max="5930" width="9.1640625" bestFit="1" customWidth="1"/>
    <col min="5931" max="5931" width="10.33203125" bestFit="1" customWidth="1"/>
    <col min="5932" max="5932" width="10.5" bestFit="1" customWidth="1"/>
    <col min="5933" max="5933" width="9.33203125" bestFit="1" customWidth="1"/>
    <col min="5934" max="5934" width="10.33203125" bestFit="1" customWidth="1"/>
    <col min="5935" max="5935" width="7.83203125" bestFit="1" customWidth="1"/>
    <col min="5936" max="5936" width="9" bestFit="1" customWidth="1"/>
    <col min="5937" max="5937" width="10.33203125" bestFit="1" customWidth="1"/>
    <col min="5938" max="5938" width="8.83203125" bestFit="1" customWidth="1"/>
    <col min="5939" max="5939" width="6.6640625" bestFit="1" customWidth="1"/>
    <col min="5940" max="5940" width="10.33203125" bestFit="1" customWidth="1"/>
    <col min="5941" max="5941" width="7.83203125" bestFit="1" customWidth="1"/>
    <col min="5942" max="5942" width="8.6640625" bestFit="1" customWidth="1"/>
    <col min="5943" max="5943" width="10.33203125" bestFit="1" customWidth="1"/>
    <col min="5944" max="5944" width="7.83203125" bestFit="1" customWidth="1"/>
    <col min="5946" max="5946" width="10.33203125" bestFit="1" customWidth="1"/>
    <col min="5947" max="5947" width="7.83203125" bestFit="1" customWidth="1"/>
    <col min="5948" max="5948" width="10.5" bestFit="1" customWidth="1"/>
    <col min="5949" max="5949" width="10.33203125" bestFit="1" customWidth="1"/>
    <col min="5950" max="5950" width="9.5" bestFit="1" customWidth="1"/>
    <col min="5951" max="5951" width="6.6640625" bestFit="1" customWidth="1"/>
    <col min="5952" max="5952" width="10.33203125" bestFit="1" customWidth="1"/>
    <col min="5953" max="5953" width="9.5" bestFit="1" customWidth="1"/>
    <col min="5954" max="5954" width="8.6640625" bestFit="1" customWidth="1"/>
    <col min="5955" max="5955" width="10.33203125" bestFit="1" customWidth="1"/>
    <col min="5956" max="5956" width="8.5" bestFit="1" customWidth="1"/>
    <col min="5957" max="5957" width="9.1640625" bestFit="1" customWidth="1"/>
    <col min="5958" max="5958" width="10.33203125" bestFit="1" customWidth="1"/>
    <col min="5959" max="5959" width="9.5" bestFit="1" customWidth="1"/>
    <col min="5960" max="5960" width="9.1640625" bestFit="1" customWidth="1"/>
    <col min="5961" max="5961" width="10.33203125" bestFit="1" customWidth="1"/>
    <col min="5962" max="5962" width="9" bestFit="1" customWidth="1"/>
    <col min="5963" max="5963" width="10.5" bestFit="1" customWidth="1"/>
    <col min="5964" max="5965" width="10.33203125" bestFit="1" customWidth="1"/>
    <col min="5966" max="5966" width="9.5" bestFit="1" customWidth="1"/>
    <col min="5967" max="5967" width="10.33203125" bestFit="1" customWidth="1"/>
    <col min="5968" max="5968" width="10.5" bestFit="1" customWidth="1"/>
    <col min="5970" max="5970" width="11.33203125" bestFit="1" customWidth="1"/>
    <col min="5971" max="5971" width="6.6640625" bestFit="1" customWidth="1"/>
    <col min="5972" max="5972" width="10.33203125" bestFit="1" customWidth="1"/>
    <col min="5973" max="5973" width="7.83203125" bestFit="1" customWidth="1"/>
    <col min="5974" max="5975" width="10.33203125" bestFit="1" customWidth="1"/>
    <col min="5976" max="5976" width="7.83203125" bestFit="1" customWidth="1"/>
    <col min="5977" max="5977" width="8.6640625" bestFit="1" customWidth="1"/>
    <col min="5978" max="5979" width="10.33203125" bestFit="1" customWidth="1"/>
    <col min="5980" max="5980" width="6.1640625" bestFit="1" customWidth="1"/>
    <col min="5981" max="5981" width="11.33203125" bestFit="1" customWidth="1"/>
    <col min="5982" max="5982" width="6.6640625" bestFit="1" customWidth="1"/>
    <col min="5983" max="5983" width="10.33203125" bestFit="1" customWidth="1"/>
    <col min="5984" max="5984" width="11" bestFit="1" customWidth="1"/>
    <col min="5985" max="5985" width="8.6640625" bestFit="1" customWidth="1"/>
    <col min="5986" max="5986" width="10.33203125" bestFit="1" customWidth="1"/>
    <col min="5987" max="5987" width="9.1640625" bestFit="1" customWidth="1"/>
    <col min="5988" max="5988" width="11.33203125" bestFit="1" customWidth="1"/>
    <col min="5989" max="5989" width="10.33203125" bestFit="1" customWidth="1"/>
    <col min="5990" max="5990" width="10.5" bestFit="1" customWidth="1"/>
    <col min="5991" max="5991" width="6.1640625" bestFit="1" customWidth="1"/>
    <col min="5992" max="5992" width="10.33203125" bestFit="1" customWidth="1"/>
    <col min="5993" max="5993" width="7.83203125" bestFit="1" customWidth="1"/>
    <col min="5994" max="5994" width="8.6640625" bestFit="1" customWidth="1"/>
    <col min="5995" max="5995" width="10.33203125" bestFit="1" customWidth="1"/>
    <col min="5996" max="5996" width="7.83203125" bestFit="1" customWidth="1"/>
    <col min="5997" max="5997" width="8.6640625" bestFit="1" customWidth="1"/>
    <col min="5998" max="5998" width="10.33203125" bestFit="1" customWidth="1"/>
    <col min="5999" max="5999" width="7.83203125" bestFit="1" customWidth="1"/>
    <col min="6000" max="6000" width="8.6640625" bestFit="1" customWidth="1"/>
    <col min="6001" max="6001" width="10.33203125" bestFit="1" customWidth="1"/>
    <col min="6002" max="6002" width="9.1640625" bestFit="1" customWidth="1"/>
    <col min="6003" max="6003" width="6.6640625" bestFit="1" customWidth="1"/>
    <col min="6004" max="6004" width="10.33203125" bestFit="1" customWidth="1"/>
    <col min="6005" max="6005" width="10.5" bestFit="1" customWidth="1"/>
    <col min="6006" max="6006" width="11" bestFit="1" customWidth="1"/>
    <col min="6007" max="6007" width="10.33203125" bestFit="1" customWidth="1"/>
    <col min="6008" max="6008" width="7.83203125" bestFit="1" customWidth="1"/>
    <col min="6009" max="6009" width="10.1640625" bestFit="1" customWidth="1"/>
    <col min="6010" max="6010" width="10.33203125" bestFit="1" customWidth="1"/>
    <col min="6011" max="6011" width="8.83203125" bestFit="1" customWidth="1"/>
    <col min="6012" max="6012" width="6.6640625" bestFit="1" customWidth="1"/>
    <col min="6013" max="6014" width="10.33203125" bestFit="1" customWidth="1"/>
    <col min="6015" max="6015" width="9.33203125" bestFit="1" customWidth="1"/>
    <col min="6016" max="6016" width="10.33203125" bestFit="1" customWidth="1"/>
    <col min="6017" max="6017" width="7.83203125" bestFit="1" customWidth="1"/>
    <col min="6018" max="6018" width="8.83203125" bestFit="1" customWidth="1"/>
    <col min="6019" max="6019" width="10.33203125" bestFit="1" customWidth="1"/>
    <col min="6020" max="6020" width="7.83203125" bestFit="1" customWidth="1"/>
    <col min="6021" max="6022" width="10.33203125" bestFit="1" customWidth="1"/>
    <col min="6023" max="6023" width="9" bestFit="1" customWidth="1"/>
    <col min="6024" max="6024" width="10.5" bestFit="1" customWidth="1"/>
    <col min="6025" max="6025" width="10.33203125" bestFit="1" customWidth="1"/>
    <col min="6026" max="6026" width="7.83203125" bestFit="1" customWidth="1"/>
    <col min="6027" max="6027" width="6.6640625" bestFit="1" customWidth="1"/>
    <col min="6028" max="6028" width="7.5" bestFit="1" customWidth="1"/>
    <col min="6029" max="6029" width="10.33203125" bestFit="1" customWidth="1"/>
    <col min="6030" max="6030" width="10.5" bestFit="1" customWidth="1"/>
    <col min="6031" max="6031" width="9.5" bestFit="1" customWidth="1"/>
    <col min="6032" max="6032" width="9.1640625" bestFit="1" customWidth="1"/>
    <col min="6033" max="6033" width="8.6640625" bestFit="1" customWidth="1"/>
    <col min="6034" max="6034" width="10.33203125" bestFit="1" customWidth="1"/>
    <col min="6035" max="6035" width="10.1640625" bestFit="1" customWidth="1"/>
    <col min="6036" max="6036" width="11.33203125" bestFit="1" customWidth="1"/>
    <col min="6037" max="6037" width="10.33203125" bestFit="1" customWidth="1"/>
    <col min="6038" max="6038" width="8.6640625" bestFit="1" customWidth="1"/>
    <col min="6039" max="6039" width="7.5" bestFit="1" customWidth="1"/>
    <col min="6040" max="6041" width="10.33203125" bestFit="1" customWidth="1"/>
    <col min="6042" max="6042" width="8.5" bestFit="1" customWidth="1"/>
    <col min="6043" max="6043" width="10.33203125" bestFit="1" customWidth="1"/>
    <col min="6044" max="6044" width="9.5" bestFit="1" customWidth="1"/>
    <col min="6046" max="6046" width="10.33203125" bestFit="1" customWidth="1"/>
    <col min="6047" max="6047" width="10.5" bestFit="1" customWidth="1"/>
    <col min="6048" max="6048" width="6.6640625" bestFit="1" customWidth="1"/>
    <col min="6049" max="6049" width="10.33203125" bestFit="1" customWidth="1"/>
    <col min="6050" max="6050" width="7.83203125" bestFit="1" customWidth="1"/>
    <col min="6051" max="6051" width="9.5" bestFit="1" customWidth="1"/>
    <col min="6052" max="6052" width="10.33203125" bestFit="1" customWidth="1"/>
    <col min="6053" max="6053" width="7.83203125" bestFit="1" customWidth="1"/>
    <col min="6055" max="6055" width="10.33203125" bestFit="1" customWidth="1"/>
    <col min="6056" max="6056" width="7.83203125" bestFit="1" customWidth="1"/>
    <col min="6057" max="6057" width="10.5" bestFit="1" customWidth="1"/>
    <col min="6058" max="6058" width="10.33203125" bestFit="1" customWidth="1"/>
    <col min="6059" max="6059" width="7.83203125" bestFit="1" customWidth="1"/>
    <col min="6060" max="6060" width="9.5" bestFit="1" customWidth="1"/>
    <col min="6061" max="6061" width="10.33203125" bestFit="1" customWidth="1"/>
    <col min="6062" max="6062" width="7.83203125" bestFit="1" customWidth="1"/>
    <col min="6063" max="6063" width="6.6640625" bestFit="1" customWidth="1"/>
    <col min="6064" max="6064" width="10.33203125" bestFit="1" customWidth="1"/>
    <col min="6065" max="6065" width="8.83203125" bestFit="1" customWidth="1"/>
    <col min="6066" max="6066" width="6.1640625" bestFit="1" customWidth="1"/>
    <col min="6067" max="6067" width="10.33203125" bestFit="1" customWidth="1"/>
    <col min="6068" max="6068" width="7.83203125" bestFit="1" customWidth="1"/>
    <col min="6069" max="6069" width="10.5" bestFit="1" customWidth="1"/>
    <col min="6070" max="6070" width="10.33203125" bestFit="1" customWidth="1"/>
    <col min="6071" max="6071" width="7.83203125" bestFit="1" customWidth="1"/>
    <col min="6072" max="6072" width="8.6640625" bestFit="1" customWidth="1"/>
    <col min="6073" max="6076" width="10.33203125" bestFit="1" customWidth="1"/>
    <col min="6077" max="6077" width="9.5" bestFit="1" customWidth="1"/>
    <col min="6078" max="6078" width="11.33203125" bestFit="1" customWidth="1"/>
    <col min="6079" max="6079" width="10.33203125" bestFit="1" customWidth="1"/>
    <col min="6080" max="6080" width="7.83203125" bestFit="1" customWidth="1"/>
    <col min="6081" max="6081" width="8.6640625" bestFit="1" customWidth="1"/>
    <col min="6082" max="6082" width="10.33203125" bestFit="1" customWidth="1"/>
    <col min="6083" max="6083" width="7.83203125" bestFit="1" customWidth="1"/>
    <col min="6084" max="6084" width="9.5" bestFit="1" customWidth="1"/>
    <col min="6085" max="6085" width="10.33203125" bestFit="1" customWidth="1"/>
    <col min="6086" max="6086" width="7.83203125" bestFit="1" customWidth="1"/>
    <col min="6088" max="6088" width="10.33203125" bestFit="1" customWidth="1"/>
    <col min="6089" max="6089" width="9.5" bestFit="1" customWidth="1"/>
    <col min="6090" max="6090" width="8.5" bestFit="1" customWidth="1"/>
    <col min="6091" max="6091" width="11.33203125" bestFit="1" customWidth="1"/>
    <col min="6092" max="6092" width="6.6640625" bestFit="1" customWidth="1"/>
    <col min="6093" max="6093" width="10.33203125" bestFit="1" customWidth="1"/>
    <col min="6094" max="6094" width="8.83203125" bestFit="1" customWidth="1"/>
    <col min="6095" max="6095" width="9.1640625" bestFit="1" customWidth="1"/>
    <col min="6096" max="6096" width="10.33203125" bestFit="1" customWidth="1"/>
    <col min="6097" max="6097" width="11.33203125" bestFit="1" customWidth="1"/>
    <col min="6098" max="6098" width="7.5" bestFit="1" customWidth="1"/>
    <col min="6099" max="6099" width="10.33203125" bestFit="1" customWidth="1"/>
    <col min="6100" max="6100" width="11.33203125" bestFit="1" customWidth="1"/>
    <col min="6101" max="6101" width="6.6640625" bestFit="1" customWidth="1"/>
    <col min="6102" max="6102" width="10.33203125" bestFit="1" customWidth="1"/>
    <col min="6103" max="6103" width="11.33203125" bestFit="1" customWidth="1"/>
    <col min="6104" max="6104" width="6.6640625" bestFit="1" customWidth="1"/>
    <col min="6105" max="6105" width="10.33203125" bestFit="1" customWidth="1"/>
    <col min="6106" max="6106" width="7.83203125" bestFit="1" customWidth="1"/>
    <col min="6107" max="6107" width="9.5" bestFit="1" customWidth="1"/>
    <col min="6108" max="6108" width="10.33203125" bestFit="1" customWidth="1"/>
    <col min="6109" max="6109" width="9.5" bestFit="1" customWidth="1"/>
    <col min="6110" max="6110" width="8.6640625" bestFit="1" customWidth="1"/>
    <col min="6111" max="6111" width="10.33203125" bestFit="1" customWidth="1"/>
    <col min="6112" max="6112" width="7.83203125" bestFit="1" customWidth="1"/>
    <col min="6113" max="6113" width="8.6640625" bestFit="1" customWidth="1"/>
    <col min="6114" max="6114" width="10.33203125" bestFit="1" customWidth="1"/>
    <col min="6115" max="6115" width="10.5" bestFit="1" customWidth="1"/>
    <col min="6116" max="6116" width="9.33203125" bestFit="1" customWidth="1"/>
    <col min="6117" max="6117" width="10.33203125" bestFit="1" customWidth="1"/>
    <col min="6118" max="6118" width="10.5" bestFit="1" customWidth="1"/>
    <col min="6119" max="6119" width="11" bestFit="1" customWidth="1"/>
    <col min="6120" max="6120" width="10.33203125" bestFit="1" customWidth="1"/>
    <col min="6121" max="6121" width="7.83203125" bestFit="1" customWidth="1"/>
    <col min="6122" max="6122" width="9.5" bestFit="1" customWidth="1"/>
    <col min="6123" max="6123" width="10.33203125" bestFit="1" customWidth="1"/>
    <col min="6124" max="6124" width="9" bestFit="1" customWidth="1"/>
    <col min="6125" max="6125" width="8.83203125" bestFit="1" customWidth="1"/>
    <col min="6126" max="6126" width="6.83203125" bestFit="1" customWidth="1"/>
    <col min="6127" max="6127" width="6.1640625" bestFit="1" customWidth="1"/>
    <col min="6128" max="6129" width="10.33203125" bestFit="1" customWidth="1"/>
    <col min="6130" max="6130" width="8.6640625" bestFit="1" customWidth="1"/>
    <col min="6131" max="6131" width="10.33203125" bestFit="1" customWidth="1"/>
    <col min="6132" max="6132" width="9.5" bestFit="1" customWidth="1"/>
    <col min="6133" max="6133" width="7.33203125" bestFit="1" customWidth="1"/>
    <col min="6134" max="6134" width="10.33203125" bestFit="1" customWidth="1"/>
    <col min="6135" max="6135" width="7.83203125" bestFit="1" customWidth="1"/>
    <col min="6136" max="6136" width="6.6640625" bestFit="1" customWidth="1"/>
    <col min="6137" max="6137" width="10.33203125" bestFit="1" customWidth="1"/>
    <col min="6138" max="6138" width="8.83203125" bestFit="1" customWidth="1"/>
    <col min="6139" max="6139" width="10.5" bestFit="1" customWidth="1"/>
    <col min="6140" max="6140" width="9.5" bestFit="1" customWidth="1"/>
    <col min="6141" max="6141" width="11" bestFit="1" customWidth="1"/>
    <col min="6142" max="6142" width="10.33203125" bestFit="1" customWidth="1"/>
    <col min="6144" max="6144" width="9.33203125" bestFit="1" customWidth="1"/>
    <col min="6145" max="6145" width="10.33203125" bestFit="1" customWidth="1"/>
    <col min="6146" max="6146" width="7.83203125" bestFit="1" customWidth="1"/>
    <col min="6147" max="6147" width="9.5" bestFit="1" customWidth="1"/>
    <col min="6148" max="6149" width="10.33203125" bestFit="1" customWidth="1"/>
    <col min="6150" max="6150" width="9.5" bestFit="1" customWidth="1"/>
    <col min="6151" max="6151" width="8.6640625" bestFit="1" customWidth="1"/>
    <col min="6152" max="6152" width="10.33203125" bestFit="1" customWidth="1"/>
    <col min="6153" max="6153" width="7.83203125" bestFit="1" customWidth="1"/>
    <col min="6154" max="6154" width="9" bestFit="1" customWidth="1"/>
    <col min="6155" max="6155" width="10.33203125" bestFit="1" customWidth="1"/>
    <col min="6156" max="6156" width="7.83203125" bestFit="1" customWidth="1"/>
    <col min="6157" max="6157" width="9.5" bestFit="1" customWidth="1"/>
    <col min="6158" max="6158" width="10.33203125" bestFit="1" customWidth="1"/>
    <col min="6159" max="6159" width="7.83203125" bestFit="1" customWidth="1"/>
    <col min="6160" max="6160" width="9.5" bestFit="1" customWidth="1"/>
    <col min="6162" max="6162" width="10.33203125" bestFit="1" customWidth="1"/>
    <col min="6163" max="6163" width="7.83203125" bestFit="1" customWidth="1"/>
    <col min="6164" max="6164" width="9.5" bestFit="1" customWidth="1"/>
    <col min="6165" max="6165" width="10.33203125" bestFit="1" customWidth="1"/>
    <col min="6166" max="6166" width="7.83203125" bestFit="1" customWidth="1"/>
    <col min="6167" max="6167" width="9.5" bestFit="1" customWidth="1"/>
    <col min="6168" max="6168" width="10.33203125" bestFit="1" customWidth="1"/>
    <col min="6169" max="6169" width="7.83203125" bestFit="1" customWidth="1"/>
    <col min="6170" max="6170" width="7.1640625" bestFit="1" customWidth="1"/>
    <col min="6171" max="6171" width="9.5" bestFit="1" customWidth="1"/>
    <col min="6172" max="6172" width="10.33203125" bestFit="1" customWidth="1"/>
    <col min="6173" max="6173" width="10.1640625" bestFit="1" customWidth="1"/>
    <col min="6174" max="6174" width="9.5" bestFit="1" customWidth="1"/>
    <col min="6175" max="6175" width="10.33203125" bestFit="1" customWidth="1"/>
    <col min="6176" max="6176" width="9" bestFit="1" customWidth="1"/>
    <col min="6177" max="6177" width="9.5" bestFit="1" customWidth="1"/>
    <col min="6178" max="6178" width="10.33203125" bestFit="1" customWidth="1"/>
    <col min="6179" max="6179" width="10.5" bestFit="1" customWidth="1"/>
    <col min="6180" max="6180" width="9.5" bestFit="1" customWidth="1"/>
    <col min="6181" max="6181" width="10.33203125" bestFit="1" customWidth="1"/>
    <col min="6182" max="6182" width="7.83203125" bestFit="1" customWidth="1"/>
    <col min="6183" max="6183" width="10.5" bestFit="1" customWidth="1"/>
    <col min="6184" max="6184" width="10.33203125" bestFit="1" customWidth="1"/>
    <col min="6185" max="6185" width="7.83203125" bestFit="1" customWidth="1"/>
    <col min="6186" max="6186" width="6.83203125" bestFit="1" customWidth="1"/>
    <col min="6187" max="6187" width="10.33203125" bestFit="1" customWidth="1"/>
    <col min="6188" max="6188" width="7.83203125" bestFit="1" customWidth="1"/>
    <col min="6189" max="6189" width="9.5" bestFit="1" customWidth="1"/>
    <col min="6190" max="6190" width="10.33203125" bestFit="1" customWidth="1"/>
    <col min="6191" max="6191" width="8.83203125" bestFit="1" customWidth="1"/>
    <col min="6192" max="6192" width="6.5" bestFit="1" customWidth="1"/>
    <col min="6193" max="6193" width="9" bestFit="1" customWidth="1"/>
    <col min="6194" max="6194" width="7.6640625" bestFit="1" customWidth="1"/>
    <col min="6195" max="6195" width="10.33203125" bestFit="1" customWidth="1"/>
    <col min="6196" max="6196" width="10.1640625" bestFit="1" customWidth="1"/>
    <col min="6197" max="6197" width="6.1640625" bestFit="1" customWidth="1"/>
    <col min="6198" max="6198" width="11" bestFit="1" customWidth="1"/>
    <col min="6199" max="6199" width="8.5" bestFit="1" customWidth="1"/>
    <col min="6201" max="6201" width="9.1640625" bestFit="1" customWidth="1"/>
    <col min="6202" max="6202" width="6.6640625" bestFit="1" customWidth="1"/>
    <col min="6203" max="6203" width="9.33203125" bestFit="1" customWidth="1"/>
    <col min="6204" max="6205" width="10.33203125" bestFit="1" customWidth="1"/>
    <col min="6206" max="6206" width="9" bestFit="1" customWidth="1"/>
    <col min="6207" max="6207" width="9.5" bestFit="1" customWidth="1"/>
    <col min="6208" max="6208" width="10.33203125" bestFit="1" customWidth="1"/>
    <col min="6209" max="6209" width="9.5" bestFit="1" customWidth="1"/>
    <col min="6211" max="6211" width="10.33203125" bestFit="1" customWidth="1"/>
    <col min="6212" max="6212" width="7.83203125" bestFit="1" customWidth="1"/>
    <col min="6213" max="6213" width="9.5" bestFit="1" customWidth="1"/>
    <col min="6214" max="6214" width="10.33203125" bestFit="1" customWidth="1"/>
    <col min="6215" max="6215" width="9" bestFit="1" customWidth="1"/>
    <col min="6216" max="6216" width="9.5" bestFit="1" customWidth="1"/>
    <col min="6217" max="6217" width="10.33203125" bestFit="1" customWidth="1"/>
    <col min="6218" max="6218" width="7.83203125" bestFit="1" customWidth="1"/>
    <col min="6219" max="6219" width="6.1640625" bestFit="1" customWidth="1"/>
    <col min="6220" max="6220" width="9.5" bestFit="1" customWidth="1"/>
    <col min="6221" max="6221" width="11" bestFit="1" customWidth="1"/>
    <col min="6222" max="6222" width="10.33203125" bestFit="1" customWidth="1"/>
    <col min="6223" max="6223" width="10.5" bestFit="1" customWidth="1"/>
    <col min="6224" max="6224" width="9.5" bestFit="1" customWidth="1"/>
    <col min="6225" max="6225" width="10.33203125" bestFit="1" customWidth="1"/>
    <col min="6226" max="6226" width="9" bestFit="1" customWidth="1"/>
    <col min="6227" max="6227" width="9.5" bestFit="1" customWidth="1"/>
    <col min="6228" max="6228" width="10.33203125" bestFit="1" customWidth="1"/>
    <col min="6229" max="6229" width="7.83203125" bestFit="1" customWidth="1"/>
    <col min="6230" max="6230" width="11.33203125" bestFit="1" customWidth="1"/>
    <col min="6231" max="6231" width="10.33203125" bestFit="1" customWidth="1"/>
    <col min="6232" max="6232" width="7.83203125" bestFit="1" customWidth="1"/>
    <col min="6233" max="6233" width="9.5" bestFit="1" customWidth="1"/>
    <col min="6234" max="6234" width="10.33203125" bestFit="1" customWidth="1"/>
    <col min="6235" max="6235" width="7.83203125" bestFit="1" customWidth="1"/>
    <col min="6236" max="6236" width="11.33203125" bestFit="1" customWidth="1"/>
    <col min="6237" max="6237" width="10.33203125" bestFit="1" customWidth="1"/>
    <col min="6238" max="6238" width="8.83203125" bestFit="1" customWidth="1"/>
    <col min="6239" max="6239" width="8.6640625" bestFit="1" customWidth="1"/>
    <col min="6240" max="6240" width="10.33203125" bestFit="1" customWidth="1"/>
    <col min="6241" max="6241" width="7.83203125" bestFit="1" customWidth="1"/>
    <col min="6242" max="6242" width="9.5" bestFit="1" customWidth="1"/>
    <col min="6243" max="6243" width="10.33203125" bestFit="1" customWidth="1"/>
    <col min="6244" max="6244" width="7.83203125" bestFit="1" customWidth="1"/>
    <col min="6245" max="6245" width="10.5" bestFit="1" customWidth="1"/>
    <col min="6246" max="6247" width="10.33203125" bestFit="1" customWidth="1"/>
    <col min="6248" max="6248" width="7.33203125" bestFit="1" customWidth="1"/>
    <col min="6249" max="6249" width="10.33203125" bestFit="1" customWidth="1"/>
    <col min="6250" max="6250" width="9" bestFit="1" customWidth="1"/>
    <col min="6251" max="6252" width="10.33203125" bestFit="1" customWidth="1"/>
    <col min="6253" max="6253" width="7.83203125" bestFit="1" customWidth="1"/>
    <col min="6254" max="6254" width="9.33203125" bestFit="1" customWidth="1"/>
    <col min="6255" max="6255" width="10.33203125" bestFit="1" customWidth="1"/>
    <col min="6256" max="6256" width="7.83203125" bestFit="1" customWidth="1"/>
    <col min="6257" max="6257" width="9.5" bestFit="1" customWidth="1"/>
    <col min="6258" max="6258" width="10.33203125" bestFit="1" customWidth="1"/>
    <col min="6259" max="6259" width="8.83203125" bestFit="1" customWidth="1"/>
    <col min="6260" max="6261" width="10.33203125" bestFit="1" customWidth="1"/>
    <col min="6262" max="6262" width="7.83203125" bestFit="1" customWidth="1"/>
    <col min="6263" max="6263" width="7.5" bestFit="1" customWidth="1"/>
    <col min="6264" max="6264" width="10.33203125" bestFit="1" customWidth="1"/>
    <col min="6265" max="6265" width="7.83203125" bestFit="1" customWidth="1"/>
    <col min="6266" max="6266" width="7.5" bestFit="1" customWidth="1"/>
    <col min="6267" max="6267" width="7.1640625" bestFit="1" customWidth="1"/>
    <col min="6268" max="6268" width="8.83203125" bestFit="1" customWidth="1"/>
    <col min="6269" max="6269" width="6.83203125" bestFit="1" customWidth="1"/>
    <col min="6270" max="6270" width="9" bestFit="1" customWidth="1"/>
    <col min="6271" max="6271" width="10.5" bestFit="1" customWidth="1"/>
    <col min="6272" max="6272" width="10.33203125" bestFit="1" customWidth="1"/>
    <col min="6273" max="6273" width="9.5" bestFit="1" customWidth="1"/>
    <col min="6274" max="6274" width="11" bestFit="1" customWidth="1"/>
    <col min="6276" max="6276" width="8.5" bestFit="1" customWidth="1"/>
    <col min="6277" max="6277" width="11.33203125" bestFit="1" customWidth="1"/>
    <col min="6278" max="6278" width="9.1640625" bestFit="1" customWidth="1"/>
    <col min="6279" max="6279" width="10.33203125" bestFit="1" customWidth="1"/>
    <col min="6280" max="6280" width="7.83203125" bestFit="1" customWidth="1"/>
    <col min="6282" max="6282" width="10.33203125" bestFit="1" customWidth="1"/>
    <col min="6283" max="6283" width="7.83203125" bestFit="1" customWidth="1"/>
    <col min="6284" max="6284" width="10.5" bestFit="1" customWidth="1"/>
    <col min="6285" max="6285" width="10.33203125" bestFit="1" customWidth="1"/>
    <col min="6286" max="6286" width="7.83203125" bestFit="1" customWidth="1"/>
    <col min="6287" max="6287" width="5.6640625" bestFit="1" customWidth="1"/>
    <col min="6288" max="6288" width="10.33203125" bestFit="1" customWidth="1"/>
    <col min="6289" max="6289" width="7.83203125" bestFit="1" customWidth="1"/>
    <col min="6290" max="6290" width="11.33203125" bestFit="1" customWidth="1"/>
    <col min="6291" max="6291" width="10.33203125" bestFit="1" customWidth="1"/>
    <col min="6292" max="6292" width="7.83203125" bestFit="1" customWidth="1"/>
    <col min="6293" max="6293" width="11.33203125" bestFit="1" customWidth="1"/>
    <col min="6294" max="6294" width="10.33203125" bestFit="1" customWidth="1"/>
    <col min="6295" max="6295" width="7.83203125" bestFit="1" customWidth="1"/>
    <col min="6296" max="6296" width="9.33203125" bestFit="1" customWidth="1"/>
    <col min="6297" max="6297" width="10.33203125" bestFit="1" customWidth="1"/>
    <col min="6298" max="6298" width="7.83203125" bestFit="1" customWidth="1"/>
    <col min="6299" max="6299" width="6.6640625" bestFit="1" customWidth="1"/>
    <col min="6300" max="6300" width="10.33203125" bestFit="1" customWidth="1"/>
    <col min="6301" max="6301" width="7.83203125" bestFit="1" customWidth="1"/>
    <col min="6302" max="6302" width="9.1640625" bestFit="1" customWidth="1"/>
    <col min="6303" max="6303" width="10.33203125" bestFit="1" customWidth="1"/>
    <col min="6304" max="6304" width="7.83203125" bestFit="1" customWidth="1"/>
    <col min="6305" max="6306" width="10.33203125" bestFit="1" customWidth="1"/>
    <col min="6307" max="6307" width="7.83203125" bestFit="1" customWidth="1"/>
    <col min="6308" max="6308" width="8.6640625" bestFit="1" customWidth="1"/>
    <col min="6309" max="6309" width="10.33203125" bestFit="1" customWidth="1"/>
    <col min="6310" max="6310" width="9" bestFit="1" customWidth="1"/>
    <col min="6311" max="6311" width="10.5" bestFit="1" customWidth="1"/>
    <col min="6312" max="6313" width="10.33203125" bestFit="1" customWidth="1"/>
    <col min="6314" max="6314" width="8.5" bestFit="1" customWidth="1"/>
    <col min="6315" max="6315" width="10.33203125" bestFit="1" customWidth="1"/>
    <col min="6316" max="6316" width="7.83203125" bestFit="1" customWidth="1"/>
    <col min="6317" max="6317" width="9.1640625" bestFit="1" customWidth="1"/>
    <col min="6318" max="6318" width="10.33203125" bestFit="1" customWidth="1"/>
    <col min="6319" max="6319" width="10.5" bestFit="1" customWidth="1"/>
    <col min="6320" max="6321" width="10.33203125" bestFit="1" customWidth="1"/>
    <col min="6323" max="6323" width="6.6640625" bestFit="1" customWidth="1"/>
    <col min="6324" max="6324" width="10.33203125" bestFit="1" customWidth="1"/>
    <col min="6325" max="6325" width="11.33203125" bestFit="1" customWidth="1"/>
    <col min="6326" max="6326" width="6.6640625" bestFit="1" customWidth="1"/>
    <col min="6327" max="6327" width="10.33203125" bestFit="1" customWidth="1"/>
    <col min="6328" max="6328" width="9.5" bestFit="1" customWidth="1"/>
    <col min="6329" max="6329" width="7.33203125" bestFit="1" customWidth="1"/>
    <col min="6330" max="6330" width="10.33203125" bestFit="1" customWidth="1"/>
    <col min="6331" max="6331" width="7.83203125" bestFit="1" customWidth="1"/>
    <col min="6332" max="6332" width="6.6640625" bestFit="1" customWidth="1"/>
    <col min="6333" max="6333" width="10.33203125" bestFit="1" customWidth="1"/>
    <col min="6334" max="6334" width="9" bestFit="1" customWidth="1"/>
    <col min="6335" max="6335" width="8.83203125" bestFit="1" customWidth="1"/>
    <col min="6336" max="6336" width="10.33203125" bestFit="1" customWidth="1"/>
    <col min="6337" max="6337" width="9" bestFit="1" customWidth="1"/>
    <col min="6339" max="6339" width="10.33203125" bestFit="1" customWidth="1"/>
    <col min="6340" max="6340" width="7.83203125" bestFit="1" customWidth="1"/>
    <col min="6341" max="6341" width="6.6640625" bestFit="1" customWidth="1"/>
    <col min="6342" max="6342" width="10.33203125" bestFit="1" customWidth="1"/>
    <col min="6343" max="6343" width="8.5" bestFit="1" customWidth="1"/>
    <col min="6344" max="6344" width="6.6640625" bestFit="1" customWidth="1"/>
    <col min="6345" max="6345" width="10.33203125" bestFit="1" customWidth="1"/>
    <col min="6346" max="6346" width="8.6640625" bestFit="1" customWidth="1"/>
    <col min="6347" max="6347" width="6.6640625" bestFit="1" customWidth="1"/>
    <col min="6348" max="6348" width="10.33203125" bestFit="1" customWidth="1"/>
    <col min="6349" max="6349" width="7.83203125" bestFit="1" customWidth="1"/>
    <col min="6350" max="6350" width="8.6640625" bestFit="1" customWidth="1"/>
    <col min="6351" max="6351" width="10.33203125" bestFit="1" customWidth="1"/>
    <col min="6352" max="6352" width="7.83203125" bestFit="1" customWidth="1"/>
    <col min="6353" max="6353" width="6.6640625" bestFit="1" customWidth="1"/>
    <col min="6354" max="6354" width="10.33203125" bestFit="1" customWidth="1"/>
    <col min="6355" max="6355" width="7.83203125" bestFit="1" customWidth="1"/>
    <col min="6356" max="6356" width="11" bestFit="1" customWidth="1"/>
    <col min="6357" max="6357" width="10.33203125" bestFit="1" customWidth="1"/>
    <col min="6358" max="6358" width="10.5" bestFit="1" customWidth="1"/>
    <col min="6359" max="6360" width="10.33203125" bestFit="1" customWidth="1"/>
    <col min="6361" max="6361" width="9" bestFit="1" customWidth="1"/>
    <col min="6362" max="6362" width="9.5" bestFit="1" customWidth="1"/>
    <col min="6363" max="6363" width="10.33203125" bestFit="1" customWidth="1"/>
    <col min="6364" max="6364" width="8.6640625" bestFit="1" customWidth="1"/>
    <col min="6365" max="6365" width="11.33203125" bestFit="1" customWidth="1"/>
    <col min="6366" max="6366" width="10.33203125" bestFit="1" customWidth="1"/>
    <col min="6367" max="6367" width="7.83203125" bestFit="1" customWidth="1"/>
    <col min="6368" max="6368" width="10.5" bestFit="1" customWidth="1"/>
    <col min="6369" max="6369" width="10.33203125" bestFit="1" customWidth="1"/>
    <col min="6370" max="6370" width="11" bestFit="1" customWidth="1"/>
    <col min="6371" max="6371" width="8.5" bestFit="1" customWidth="1"/>
    <col min="6372" max="6372" width="9.1640625" bestFit="1" customWidth="1"/>
    <col min="6373" max="6373" width="10.33203125" bestFit="1" customWidth="1"/>
    <col min="6374" max="6374" width="7.83203125" bestFit="1" customWidth="1"/>
    <col min="6375" max="6375" width="11.33203125" bestFit="1" customWidth="1"/>
    <col min="6376" max="6376" width="10.33203125" bestFit="1" customWidth="1"/>
    <col min="6377" max="6377" width="7.83203125" bestFit="1" customWidth="1"/>
    <col min="6378" max="6378" width="11.33203125" bestFit="1" customWidth="1"/>
    <col min="6379" max="6379" width="10.33203125" bestFit="1" customWidth="1"/>
    <col min="6380" max="6380" width="10.5" bestFit="1" customWidth="1"/>
    <col min="6381" max="6381" width="9.33203125" bestFit="1" customWidth="1"/>
    <col min="6382" max="6382" width="10.33203125" bestFit="1" customWidth="1"/>
    <col min="6383" max="6383" width="7.83203125" bestFit="1" customWidth="1"/>
    <col min="6384" max="6384" width="7.5" bestFit="1" customWidth="1"/>
    <col min="6385" max="6385" width="10.33203125" bestFit="1" customWidth="1"/>
    <col min="6386" max="6386" width="7.83203125" bestFit="1" customWidth="1"/>
    <col min="6387" max="6387" width="10.5" bestFit="1" customWidth="1"/>
    <col min="6388" max="6388" width="10.33203125" bestFit="1" customWidth="1"/>
    <col min="6389" max="6389" width="7.83203125" bestFit="1" customWidth="1"/>
    <col min="6390" max="6390" width="8.6640625" bestFit="1" customWidth="1"/>
    <col min="6391" max="6391" width="10.33203125" bestFit="1" customWidth="1"/>
    <col min="6392" max="6392" width="10.5" bestFit="1" customWidth="1"/>
    <col min="6393" max="6393" width="8.5" bestFit="1" customWidth="1"/>
    <col min="6394" max="6395" width="10.33203125" bestFit="1" customWidth="1"/>
    <col min="6396" max="6396" width="6.6640625" bestFit="1" customWidth="1"/>
    <col min="6397" max="6397" width="10.33203125" bestFit="1" customWidth="1"/>
    <col min="6398" max="6398" width="7.83203125" bestFit="1" customWidth="1"/>
    <col min="6399" max="6399" width="8.6640625" bestFit="1" customWidth="1"/>
    <col min="6400" max="6400" width="10.33203125" bestFit="1" customWidth="1"/>
    <col min="6401" max="6401" width="7.83203125" bestFit="1" customWidth="1"/>
    <col min="6402" max="6402" width="6.6640625" bestFit="1" customWidth="1"/>
    <col min="6403" max="6403" width="10.33203125" bestFit="1" customWidth="1"/>
    <col min="6404" max="6404" width="7.83203125" bestFit="1" customWidth="1"/>
    <col min="6405" max="6405" width="9.1640625" bestFit="1" customWidth="1"/>
    <col min="6406" max="6406" width="10.33203125" bestFit="1" customWidth="1"/>
    <col min="6407" max="6407" width="8.83203125" bestFit="1" customWidth="1"/>
    <col min="6408" max="6408" width="8.6640625" bestFit="1" customWidth="1"/>
    <col min="6409" max="6409" width="10.33203125" bestFit="1" customWidth="1"/>
    <col min="6410" max="6410" width="7.83203125" bestFit="1" customWidth="1"/>
    <col min="6411" max="6411" width="10.5" bestFit="1" customWidth="1"/>
    <col min="6412" max="6412" width="10.33203125" bestFit="1" customWidth="1"/>
    <col min="6413" max="6413" width="7.83203125" bestFit="1" customWidth="1"/>
    <col min="6414" max="6414" width="11.33203125" bestFit="1" customWidth="1"/>
    <col min="6415" max="6415" width="10.33203125" bestFit="1" customWidth="1"/>
    <col min="6416" max="6416" width="7.83203125" bestFit="1" customWidth="1"/>
    <col min="6417" max="6417" width="11.33203125" bestFit="1" customWidth="1"/>
    <col min="6418" max="6418" width="10.33203125" bestFit="1" customWidth="1"/>
    <col min="6419" max="6419" width="7.83203125" bestFit="1" customWidth="1"/>
    <col min="6420" max="6420" width="9.1640625" bestFit="1" customWidth="1"/>
    <col min="6421" max="6421" width="10.33203125" bestFit="1" customWidth="1"/>
    <col min="6422" max="6422" width="7.83203125" bestFit="1" customWidth="1"/>
    <col min="6423" max="6423" width="9.5" bestFit="1" customWidth="1"/>
    <col min="6424" max="6424" width="10.33203125" bestFit="1" customWidth="1"/>
    <col min="6425" max="6425" width="10.5" bestFit="1" customWidth="1"/>
    <col min="6426" max="6426" width="8.5" bestFit="1" customWidth="1"/>
    <col min="6427" max="6427" width="10.33203125" bestFit="1" customWidth="1"/>
    <col min="6428" max="6428" width="8.5" bestFit="1" customWidth="1"/>
    <col min="6429" max="6429" width="6.6640625" bestFit="1" customWidth="1"/>
    <col min="6430" max="6430" width="10.33203125" bestFit="1" customWidth="1"/>
    <col min="6431" max="6431" width="7.83203125" bestFit="1" customWidth="1"/>
    <col min="6432" max="6432" width="7.5" bestFit="1" customWidth="1"/>
    <col min="6433" max="6433" width="10.33203125" bestFit="1" customWidth="1"/>
    <col min="6434" max="6434" width="9" bestFit="1" customWidth="1"/>
    <col min="6435" max="6435" width="8.83203125" bestFit="1" customWidth="1"/>
    <col min="6436" max="6436" width="10.33203125" bestFit="1" customWidth="1"/>
    <col min="6437" max="6437" width="8.83203125" bestFit="1" customWidth="1"/>
    <col min="6438" max="6438" width="9.33203125" bestFit="1" customWidth="1"/>
    <col min="6439" max="6439" width="10.33203125" bestFit="1" customWidth="1"/>
    <col min="6440" max="6440" width="7.83203125" bestFit="1" customWidth="1"/>
    <col min="6441" max="6441" width="7.5" bestFit="1" customWidth="1"/>
    <col min="6442" max="6442" width="10.33203125" bestFit="1" customWidth="1"/>
    <col min="6443" max="6443" width="7.83203125" bestFit="1" customWidth="1"/>
    <col min="6444" max="6445" width="10.33203125" bestFit="1" customWidth="1"/>
    <col min="6446" max="6446" width="7.83203125" bestFit="1" customWidth="1"/>
    <col min="6447" max="6447" width="6.83203125" bestFit="1" customWidth="1"/>
    <col min="6448" max="6448" width="10.33203125" bestFit="1" customWidth="1"/>
    <col min="6449" max="6449" width="7.83203125" bestFit="1" customWidth="1"/>
    <col min="6450" max="6450" width="7.5" bestFit="1" customWidth="1"/>
    <col min="6451" max="6451" width="7.33203125" bestFit="1" customWidth="1"/>
    <col min="6452" max="6452" width="8.6640625" bestFit="1" customWidth="1"/>
    <col min="6453" max="6453" width="10.33203125" bestFit="1" customWidth="1"/>
    <col min="6454" max="6454" width="7.83203125" bestFit="1" customWidth="1"/>
    <col min="6455" max="6455" width="11.33203125" bestFit="1" customWidth="1"/>
    <col min="6456" max="6456" width="10.33203125" bestFit="1" customWidth="1"/>
    <col min="6457" max="6457" width="9" bestFit="1" customWidth="1"/>
    <col min="6458" max="6458" width="10.5" bestFit="1" customWidth="1"/>
    <col min="6459" max="6459" width="10.33203125" bestFit="1" customWidth="1"/>
    <col min="6460" max="6461" width="8.83203125" bestFit="1" customWidth="1"/>
    <col min="6463" max="6463" width="10.33203125" bestFit="1" customWidth="1"/>
    <col min="6464" max="6464" width="8.83203125" bestFit="1" customWidth="1"/>
    <col min="6465" max="6465" width="11.33203125" bestFit="1" customWidth="1"/>
    <col min="6466" max="6466" width="10.33203125" bestFit="1" customWidth="1"/>
    <col min="6467" max="6467" width="7.83203125" bestFit="1" customWidth="1"/>
    <col min="6468" max="6468" width="6.1640625" bestFit="1" customWidth="1"/>
    <col min="6469" max="6469" width="10.33203125" bestFit="1" customWidth="1"/>
    <col min="6470" max="6470" width="7.83203125" bestFit="1" customWidth="1"/>
    <col min="6471" max="6471" width="8.83203125" bestFit="1" customWidth="1"/>
    <col min="6472" max="6472" width="6.5" bestFit="1" customWidth="1"/>
    <col min="6473" max="6473" width="9" bestFit="1" customWidth="1"/>
    <col min="6474" max="6474" width="8.83203125" bestFit="1" customWidth="1"/>
    <col min="6475" max="6475" width="5.6640625" bestFit="1" customWidth="1"/>
    <col min="6476" max="6476" width="6.83203125" bestFit="1" customWidth="1"/>
    <col min="6477" max="6477" width="9" bestFit="1" customWidth="1"/>
    <col min="6478" max="6478" width="7.6640625" bestFit="1" customWidth="1"/>
    <col min="6479" max="6479" width="10.5" bestFit="1" customWidth="1"/>
    <col min="6480" max="6480" width="9.5" bestFit="1" customWidth="1"/>
    <col min="6481" max="6481" width="10.1640625" bestFit="1" customWidth="1"/>
    <col min="6482" max="6482" width="6.1640625" bestFit="1" customWidth="1"/>
    <col min="6483" max="6483" width="11" bestFit="1" customWidth="1"/>
    <col min="6484" max="6484" width="8.5" bestFit="1" customWidth="1"/>
    <col min="6485" max="6485" width="7.33203125" bestFit="1" customWidth="1"/>
    <col min="6486" max="6486" width="9.1640625" bestFit="1" customWidth="1"/>
    <col min="6487" max="6487" width="6.6640625" bestFit="1" customWidth="1"/>
    <col min="6488" max="6488" width="9.1640625" bestFit="1" customWidth="1"/>
    <col min="6489" max="6489" width="9.33203125" bestFit="1" customWidth="1"/>
    <col min="6490" max="6490" width="10.33203125" bestFit="1" customWidth="1"/>
    <col min="6491" max="6491" width="9" bestFit="1" customWidth="1"/>
    <col min="6492" max="6492" width="9.33203125" bestFit="1" customWidth="1"/>
    <col min="6493" max="6493" width="10.33203125" bestFit="1" customWidth="1"/>
    <col min="6494" max="6494" width="8.5" bestFit="1" customWidth="1"/>
    <col min="6496" max="6496" width="10.33203125" bestFit="1" customWidth="1"/>
    <col min="6497" max="6497" width="7.83203125" bestFit="1" customWidth="1"/>
    <col min="6498" max="6498" width="11.33203125" bestFit="1" customWidth="1"/>
    <col min="6499" max="6499" width="10.33203125" bestFit="1" customWidth="1"/>
    <col min="6500" max="6500" width="8.83203125" bestFit="1" customWidth="1"/>
    <col min="6501" max="6501" width="8.5" bestFit="1" customWidth="1"/>
    <col min="6502" max="6502" width="10.33203125" bestFit="1" customWidth="1"/>
    <col min="6503" max="6503" width="7.83203125" bestFit="1" customWidth="1"/>
    <col min="6504" max="6504" width="6.6640625" bestFit="1" customWidth="1"/>
    <col min="6505" max="6505" width="10.33203125" bestFit="1" customWidth="1"/>
    <col min="6506" max="6506" width="7.83203125" bestFit="1" customWidth="1"/>
    <col min="6507" max="6507" width="10.5" bestFit="1" customWidth="1"/>
    <col min="6508" max="6508" width="10.33203125" bestFit="1" customWidth="1"/>
    <col min="6509" max="6509" width="10.5" bestFit="1" customWidth="1"/>
    <col min="6510" max="6510" width="11" bestFit="1" customWidth="1"/>
    <col min="6511" max="6511" width="10.33203125" bestFit="1" customWidth="1"/>
    <col min="6512" max="6512" width="7.83203125" bestFit="1" customWidth="1"/>
    <col min="6514" max="6514" width="10.33203125" bestFit="1" customWidth="1"/>
    <col min="6515" max="6515" width="11.33203125" bestFit="1" customWidth="1"/>
    <col min="6516" max="6516" width="6.6640625" bestFit="1" customWidth="1"/>
    <col min="6517" max="6517" width="10.33203125" bestFit="1" customWidth="1"/>
    <col min="6518" max="6518" width="9.5" bestFit="1" customWidth="1"/>
    <col min="6519" max="6519" width="8.6640625" bestFit="1" customWidth="1"/>
    <col min="6520" max="6520" width="10.33203125" bestFit="1" customWidth="1"/>
    <col min="6521" max="6521" width="7.83203125" bestFit="1" customWidth="1"/>
    <col min="6522" max="6522" width="8.6640625" bestFit="1" customWidth="1"/>
    <col min="6523" max="6523" width="10.33203125" bestFit="1" customWidth="1"/>
    <col min="6524" max="6524" width="11.33203125" bestFit="1" customWidth="1"/>
    <col min="6525" max="6526" width="10.33203125" bestFit="1" customWidth="1"/>
    <col min="6527" max="6527" width="7.83203125" bestFit="1" customWidth="1"/>
    <col min="6528" max="6528" width="8.6640625" bestFit="1" customWidth="1"/>
    <col min="6529" max="6529" width="10.33203125" bestFit="1" customWidth="1"/>
    <col min="6530" max="6530" width="7.83203125" bestFit="1" customWidth="1"/>
    <col min="6531" max="6531" width="8.6640625" bestFit="1" customWidth="1"/>
    <col min="6532" max="6532" width="10.33203125" bestFit="1" customWidth="1"/>
    <col min="6533" max="6533" width="8.5" bestFit="1" customWidth="1"/>
    <col min="6535" max="6535" width="10.33203125" bestFit="1" customWidth="1"/>
    <col min="6536" max="6536" width="11.33203125" bestFit="1" customWidth="1"/>
    <col min="6537" max="6537" width="7.5" bestFit="1" customWidth="1"/>
    <col min="6538" max="6538" width="10.33203125" bestFit="1" customWidth="1"/>
    <col min="6539" max="6539" width="11.33203125" bestFit="1" customWidth="1"/>
    <col min="6540" max="6541" width="10.33203125" bestFit="1" customWidth="1"/>
    <col min="6542" max="6542" width="7.83203125" bestFit="1" customWidth="1"/>
    <col min="6543" max="6543" width="8.6640625" bestFit="1" customWidth="1"/>
    <col min="6544" max="6544" width="10.33203125" bestFit="1" customWidth="1"/>
    <col min="6545" max="6545" width="7.83203125" bestFit="1" customWidth="1"/>
    <col min="6546" max="6546" width="8.6640625" bestFit="1" customWidth="1"/>
    <col min="6547" max="6547" width="11.33203125" bestFit="1" customWidth="1"/>
    <col min="6548" max="6549" width="10.33203125" bestFit="1" customWidth="1"/>
    <col min="6550" max="6550" width="7.83203125" bestFit="1" customWidth="1"/>
    <col min="6552" max="6552" width="10.33203125" bestFit="1" customWidth="1"/>
    <col min="6553" max="6553" width="7.83203125" bestFit="1" customWidth="1"/>
    <col min="6554" max="6555" width="10.33203125" bestFit="1" customWidth="1"/>
    <col min="6556" max="6556" width="11.33203125" bestFit="1" customWidth="1"/>
    <col min="6557" max="6557" width="7.5" bestFit="1" customWidth="1"/>
    <col min="6558" max="6561" width="10.33203125" bestFit="1" customWidth="1"/>
    <col min="6562" max="6562" width="9.5" bestFit="1" customWidth="1"/>
    <col min="6563" max="6563" width="6.6640625" bestFit="1" customWidth="1"/>
    <col min="6564" max="6564" width="10.33203125" bestFit="1" customWidth="1"/>
    <col min="6565" max="6565" width="7.83203125" bestFit="1" customWidth="1"/>
    <col min="6566" max="6566" width="6.6640625" bestFit="1" customWidth="1"/>
    <col min="6567" max="6567" width="10.33203125" bestFit="1" customWidth="1"/>
    <col min="6568" max="6568" width="11.33203125" bestFit="1" customWidth="1"/>
    <col min="6569" max="6569" width="6.6640625" bestFit="1" customWidth="1"/>
    <col min="6570" max="6570" width="10.33203125" bestFit="1" customWidth="1"/>
    <col min="6571" max="6571" width="7.83203125" bestFit="1" customWidth="1"/>
    <col min="6572" max="6572" width="9" bestFit="1" customWidth="1"/>
    <col min="6573" max="6573" width="10.33203125" bestFit="1" customWidth="1"/>
    <col min="6574" max="6574" width="7.83203125" bestFit="1" customWidth="1"/>
    <col min="6575" max="6575" width="11.33203125" bestFit="1" customWidth="1"/>
    <col min="6576" max="6576" width="10.33203125" bestFit="1" customWidth="1"/>
    <col min="6577" max="6577" width="7.83203125" bestFit="1" customWidth="1"/>
    <col min="6578" max="6578" width="6.1640625" bestFit="1" customWidth="1"/>
    <col min="6579" max="6579" width="10.33203125" bestFit="1" customWidth="1"/>
    <col min="6580" max="6580" width="7.83203125" bestFit="1" customWidth="1"/>
    <col min="6581" max="6581" width="7.5" bestFit="1" customWidth="1"/>
    <col min="6582" max="6582" width="10.33203125" bestFit="1" customWidth="1"/>
    <col min="6583" max="6583" width="7.83203125" bestFit="1" customWidth="1"/>
    <col min="6584" max="6584" width="6.6640625" bestFit="1" customWidth="1"/>
    <col min="6585" max="6585" width="10.33203125" bestFit="1" customWidth="1"/>
    <col min="6586" max="6586" width="11" bestFit="1" customWidth="1"/>
    <col min="6588" max="6588" width="10.33203125" bestFit="1" customWidth="1"/>
    <col min="6590" max="6590" width="6.6640625" bestFit="1" customWidth="1"/>
    <col min="6591" max="6591" width="10.33203125" bestFit="1" customWidth="1"/>
    <col min="6593" max="6593" width="11.33203125" bestFit="1" customWidth="1"/>
    <col min="6594" max="6594" width="10.33203125" bestFit="1" customWidth="1"/>
    <col min="6595" max="6595" width="11" bestFit="1" customWidth="1"/>
    <col min="6596" max="6596" width="11.33203125" bestFit="1" customWidth="1"/>
    <col min="6597" max="6597" width="6.6640625" bestFit="1" customWidth="1"/>
    <col min="6598" max="6598" width="10.33203125" bestFit="1" customWidth="1"/>
    <col min="6599" max="6599" width="11.33203125" bestFit="1" customWidth="1"/>
    <col min="6600" max="6600" width="6.6640625" bestFit="1" customWidth="1"/>
    <col min="6601" max="6601" width="10.33203125" bestFit="1" customWidth="1"/>
    <col min="6602" max="6602" width="9.1640625" bestFit="1" customWidth="1"/>
    <col min="6603" max="6603" width="8.6640625" bestFit="1" customWidth="1"/>
    <col min="6604" max="6604" width="10.33203125" bestFit="1" customWidth="1"/>
    <col min="6605" max="6605" width="7.83203125" bestFit="1" customWidth="1"/>
    <col min="6606" max="6607" width="9" bestFit="1" customWidth="1"/>
    <col min="6609" max="6609" width="10.33203125" bestFit="1" customWidth="1"/>
    <col min="6610" max="6610" width="9.5" bestFit="1" customWidth="1"/>
    <col min="6612" max="6612" width="10.33203125" bestFit="1" customWidth="1"/>
    <col min="6613" max="6613" width="7.83203125" bestFit="1" customWidth="1"/>
    <col min="6614" max="6614" width="8.6640625" bestFit="1" customWidth="1"/>
    <col min="6615" max="6616" width="10.33203125" bestFit="1" customWidth="1"/>
    <col min="6617" max="6617" width="9.1640625" bestFit="1" customWidth="1"/>
    <col min="6618" max="6618" width="10.33203125" bestFit="1" customWidth="1"/>
    <col min="6619" max="6619" width="7.83203125" bestFit="1" customWidth="1"/>
    <col min="6620" max="6620" width="6.5" bestFit="1" customWidth="1"/>
    <col min="6621" max="6621" width="6.83203125" bestFit="1" customWidth="1"/>
    <col min="6622" max="6622" width="11.33203125" bestFit="1" customWidth="1"/>
    <col min="6623" max="6623" width="6.6640625" bestFit="1" customWidth="1"/>
    <col min="6624" max="6625" width="10.33203125" bestFit="1" customWidth="1"/>
    <col min="6626" max="6626" width="7.83203125" bestFit="1" customWidth="1"/>
    <col min="6628" max="6628" width="10.33203125" bestFit="1" customWidth="1"/>
    <col min="6630" max="6631" width="10.33203125" bestFit="1" customWidth="1"/>
    <col min="6632" max="6632" width="7.83203125" bestFit="1" customWidth="1"/>
    <col min="6634" max="6634" width="10.33203125" bestFit="1" customWidth="1"/>
    <col min="6635" max="6635" width="8.83203125" bestFit="1" customWidth="1"/>
    <col min="6637" max="6637" width="10.33203125" bestFit="1" customWidth="1"/>
    <col min="6639" max="6640" width="10.33203125" bestFit="1" customWidth="1"/>
    <col min="6641" max="6641" width="7.83203125" bestFit="1" customWidth="1"/>
    <col min="6642" max="6642" width="9" bestFit="1" customWidth="1"/>
    <col min="6644" max="6644" width="10.33203125" bestFit="1" customWidth="1"/>
    <col min="6645" max="6645" width="10.5" bestFit="1" customWidth="1"/>
    <col min="6647" max="6647" width="8.6640625" bestFit="1" customWidth="1"/>
    <col min="6648" max="6649" width="10.33203125" bestFit="1" customWidth="1"/>
    <col min="6651" max="6651" width="11.33203125" bestFit="1" customWidth="1"/>
    <col min="6652" max="6652" width="10.33203125" bestFit="1" customWidth="1"/>
    <col min="6654" max="6654" width="9.1640625" bestFit="1" customWidth="1"/>
    <col min="6655" max="6655" width="10.33203125" bestFit="1" customWidth="1"/>
    <col min="6656" max="6656" width="7.83203125" bestFit="1" customWidth="1"/>
    <col min="6658" max="6658" width="10.33203125" bestFit="1" customWidth="1"/>
    <col min="6659" max="6659" width="7.83203125" bestFit="1" customWidth="1"/>
    <col min="6660" max="6660" width="9.1640625" bestFit="1" customWidth="1"/>
    <col min="6661" max="6661" width="10.33203125" bestFit="1" customWidth="1"/>
    <col min="6662" max="6662" width="7.83203125" bestFit="1" customWidth="1"/>
    <col min="6663" max="6663" width="9" bestFit="1" customWidth="1"/>
    <col min="6664" max="6664" width="5.6640625" bestFit="1" customWidth="1"/>
    <col min="6666" max="6666" width="10.33203125" bestFit="1" customWidth="1"/>
    <col min="6668" max="6668" width="8.6640625" bestFit="1" customWidth="1"/>
    <col min="6669" max="6669" width="10.33203125" bestFit="1" customWidth="1"/>
    <col min="6670" max="6670" width="7.83203125" bestFit="1" customWidth="1"/>
    <col min="6671" max="6671" width="11.33203125" bestFit="1" customWidth="1"/>
    <col min="6672" max="6672" width="10.33203125" bestFit="1" customWidth="1"/>
    <col min="6673" max="6673" width="10.1640625" bestFit="1" customWidth="1"/>
    <col min="6675" max="6675" width="10.33203125" bestFit="1" customWidth="1"/>
    <col min="6676" max="6676" width="11.33203125" bestFit="1" customWidth="1"/>
    <col min="6677" max="6677" width="6.6640625" bestFit="1" customWidth="1"/>
    <col min="6678" max="6678" width="10.33203125" bestFit="1" customWidth="1"/>
    <col min="6679" max="6679" width="7.83203125" bestFit="1" customWidth="1"/>
    <col min="6680" max="6681" width="10.33203125" bestFit="1" customWidth="1"/>
    <col min="6683" max="6683" width="9.1640625" bestFit="1" customWidth="1"/>
    <col min="6684" max="6684" width="10.33203125" bestFit="1" customWidth="1"/>
    <col min="6685" max="6685" width="8.5" bestFit="1" customWidth="1"/>
    <col min="6686" max="6686" width="11.33203125" bestFit="1" customWidth="1"/>
    <col min="6687" max="6687" width="10.33203125" bestFit="1" customWidth="1"/>
    <col min="6688" max="6688" width="11.33203125" bestFit="1" customWidth="1"/>
    <col min="6689" max="6689" width="7.5" bestFit="1" customWidth="1"/>
    <col min="6690" max="6690" width="10.33203125" bestFit="1" customWidth="1"/>
    <col min="6692" max="6693" width="10.33203125" bestFit="1" customWidth="1"/>
    <col min="6696" max="6696" width="10.33203125" bestFit="1" customWidth="1"/>
    <col min="6697" max="6697" width="7.83203125" bestFit="1" customWidth="1"/>
    <col min="6699" max="6699" width="10.33203125" bestFit="1" customWidth="1"/>
    <col min="6700" max="6700" width="11.33203125" bestFit="1" customWidth="1"/>
    <col min="6701" max="6701" width="9.1640625" bestFit="1" customWidth="1"/>
    <col min="6702" max="6702" width="10.33203125" bestFit="1" customWidth="1"/>
    <col min="6703" max="6703" width="11.33203125" bestFit="1" customWidth="1"/>
    <col min="6704" max="6704" width="7.5" bestFit="1" customWidth="1"/>
    <col min="6705" max="6705" width="10.33203125" bestFit="1" customWidth="1"/>
    <col min="6706" max="6706" width="7.83203125" bestFit="1" customWidth="1"/>
    <col min="6707" max="6707" width="6.6640625" bestFit="1" customWidth="1"/>
    <col min="6708" max="6708" width="10.33203125" bestFit="1" customWidth="1"/>
    <col min="6709" max="6709" width="7.83203125" bestFit="1" customWidth="1"/>
    <col min="6710" max="6710" width="7.5" bestFit="1" customWidth="1"/>
    <col min="6711" max="6711" width="10.33203125" bestFit="1" customWidth="1"/>
    <col min="6712" max="6712" width="8.6640625" bestFit="1" customWidth="1"/>
    <col min="6713" max="6713" width="11.33203125" bestFit="1" customWidth="1"/>
    <col min="6714" max="6714" width="10.33203125" bestFit="1" customWidth="1"/>
    <col min="6715" max="6715" width="7.83203125" bestFit="1" customWidth="1"/>
    <col min="6717" max="6717" width="10.33203125" bestFit="1" customWidth="1"/>
    <col min="6718" max="6718" width="7.83203125" bestFit="1" customWidth="1"/>
    <col min="6719" max="6719" width="9.1640625" bestFit="1" customWidth="1"/>
    <col min="6720" max="6720" width="8.6640625" bestFit="1" customWidth="1"/>
    <col min="6721" max="6721" width="10.33203125" bestFit="1" customWidth="1"/>
    <col min="6722" max="6722" width="11.33203125" bestFit="1" customWidth="1"/>
    <col min="6723" max="6723" width="6.6640625" bestFit="1" customWidth="1"/>
    <col min="6724" max="6724" width="10.33203125" bestFit="1" customWidth="1"/>
    <col min="6725" max="6725" width="8.5" bestFit="1" customWidth="1"/>
    <col min="6726" max="6726" width="6.6640625" bestFit="1" customWidth="1"/>
    <col min="6727" max="6727" width="10.33203125" bestFit="1" customWidth="1"/>
    <col min="6728" max="6728" width="7.83203125" bestFit="1" customWidth="1"/>
    <col min="6729" max="6730" width="10.33203125" bestFit="1" customWidth="1"/>
    <col min="6731" max="6731" width="9.5" bestFit="1" customWidth="1"/>
    <col min="6733" max="6733" width="10.33203125" bestFit="1" customWidth="1"/>
    <col min="6734" max="6734" width="8.5" bestFit="1" customWidth="1"/>
    <col min="6736" max="6736" width="11.33203125" bestFit="1" customWidth="1"/>
    <col min="6737" max="6737" width="7.5" bestFit="1" customWidth="1"/>
    <col min="6738" max="6738" width="10.33203125" bestFit="1" customWidth="1"/>
    <col min="6739" max="6739" width="10.5" bestFit="1" customWidth="1"/>
    <col min="6740" max="6740" width="6.6640625" bestFit="1" customWidth="1"/>
    <col min="6741" max="6741" width="10.33203125" bestFit="1" customWidth="1"/>
    <col min="6742" max="6742" width="7.83203125" bestFit="1" customWidth="1"/>
    <col min="6743" max="6743" width="6.83203125" bestFit="1" customWidth="1"/>
    <col min="6744" max="6744" width="10.33203125" bestFit="1" customWidth="1"/>
    <col min="6746" max="6746" width="11.33203125" bestFit="1" customWidth="1"/>
    <col min="6747" max="6747" width="10.33203125" bestFit="1" customWidth="1"/>
    <col min="6748" max="6748" width="8.5" bestFit="1" customWidth="1"/>
    <col min="6750" max="6750" width="10.33203125" bestFit="1" customWidth="1"/>
    <col min="6751" max="6751" width="7.83203125" bestFit="1" customWidth="1"/>
    <col min="6752" max="6752" width="9.1640625" bestFit="1" customWidth="1"/>
    <col min="6753" max="6753" width="10.33203125" bestFit="1" customWidth="1"/>
    <col min="6754" max="6754" width="9.1640625" bestFit="1" customWidth="1"/>
    <col min="6755" max="6755" width="11.33203125" bestFit="1" customWidth="1"/>
    <col min="6756" max="6756" width="10.33203125" bestFit="1" customWidth="1"/>
    <col min="6757" max="6757" width="9.5" bestFit="1" customWidth="1"/>
    <col min="6758" max="6758" width="11.33203125" bestFit="1" customWidth="1"/>
    <col min="6759" max="6759" width="10.33203125" bestFit="1" customWidth="1"/>
    <col min="6760" max="6760" width="7.83203125" bestFit="1" customWidth="1"/>
    <col min="6762" max="6762" width="10.33203125" bestFit="1" customWidth="1"/>
    <col min="6763" max="6763" width="8.83203125" bestFit="1" customWidth="1"/>
    <col min="6764" max="6764" width="11.33203125" bestFit="1" customWidth="1"/>
    <col min="6765" max="6765" width="10.33203125" bestFit="1" customWidth="1"/>
    <col min="6767" max="6767" width="11.33203125" bestFit="1" customWidth="1"/>
    <col min="6768" max="6768" width="10.33203125" bestFit="1" customWidth="1"/>
    <col min="6770" max="6770" width="11.33203125" bestFit="1" customWidth="1"/>
    <col min="6771" max="6771" width="10.33203125" bestFit="1" customWidth="1"/>
    <col min="6772" max="6772" width="8.6640625" bestFit="1" customWidth="1"/>
    <col min="6773" max="6773" width="6.6640625" bestFit="1" customWidth="1"/>
    <col min="6774" max="6774" width="10.33203125" bestFit="1" customWidth="1"/>
    <col min="6775" max="6775" width="11.33203125" bestFit="1" customWidth="1"/>
    <col min="6776" max="6776" width="7.5" bestFit="1" customWidth="1"/>
    <col min="6777" max="6777" width="10.33203125" bestFit="1" customWidth="1"/>
    <col min="6779" max="6779" width="11.33203125" bestFit="1" customWidth="1"/>
    <col min="6780" max="6780" width="10.33203125" bestFit="1" customWidth="1"/>
    <col min="6781" max="6781" width="7.83203125" bestFit="1" customWidth="1"/>
    <col min="6782" max="6782" width="7.5" bestFit="1" customWidth="1"/>
    <col min="6783" max="6783" width="10.33203125" bestFit="1" customWidth="1"/>
    <col min="6784" max="6784" width="7.83203125" bestFit="1" customWidth="1"/>
    <col min="6785" max="6785" width="6.6640625" bestFit="1" customWidth="1"/>
    <col min="6786" max="6786" width="10.33203125" bestFit="1" customWidth="1"/>
    <col min="6787" max="6787" width="9" bestFit="1" customWidth="1"/>
    <col min="6788" max="6788" width="11.33203125" bestFit="1" customWidth="1"/>
    <col min="6789" max="6789" width="10.33203125" bestFit="1" customWidth="1"/>
    <col min="6790" max="6790" width="11.33203125" bestFit="1" customWidth="1"/>
    <col min="6791" max="6791" width="6.6640625" bestFit="1" customWidth="1"/>
    <col min="6792" max="6792" width="10.33203125" bestFit="1" customWidth="1"/>
    <col min="6793" max="6793" width="9" bestFit="1" customWidth="1"/>
    <col min="6795" max="6795" width="10.33203125" bestFit="1" customWidth="1"/>
    <col min="6796" max="6796" width="8.83203125" bestFit="1" customWidth="1"/>
    <col min="6797" max="6797" width="7.33203125" bestFit="1" customWidth="1"/>
    <col min="6798" max="6798" width="10.33203125" bestFit="1" customWidth="1"/>
    <col min="6799" max="6799" width="7.83203125" bestFit="1" customWidth="1"/>
    <col min="6800" max="6800" width="8.6640625" bestFit="1" customWidth="1"/>
    <col min="6801" max="6801" width="10.33203125" bestFit="1" customWidth="1"/>
    <col min="6802" max="6802" width="7.83203125" bestFit="1" customWidth="1"/>
    <col min="6803" max="6803" width="11.33203125" bestFit="1" customWidth="1"/>
    <col min="6804" max="6804" width="10.33203125" bestFit="1" customWidth="1"/>
    <col min="6805" max="6805" width="8.83203125" bestFit="1" customWidth="1"/>
    <col min="6806" max="6806" width="8.6640625" bestFit="1" customWidth="1"/>
    <col min="6807" max="6807" width="10.33203125" bestFit="1" customWidth="1"/>
    <col min="6808" max="6808" width="7.83203125" bestFit="1" customWidth="1"/>
    <col min="6809" max="6810" width="10.33203125" bestFit="1" customWidth="1"/>
    <col min="6811" max="6811" width="9" bestFit="1" customWidth="1"/>
    <col min="6813" max="6813" width="10.33203125" bestFit="1" customWidth="1"/>
    <col min="6814" max="6814" width="9.5" bestFit="1" customWidth="1"/>
    <col min="6815" max="6815" width="11.33203125" bestFit="1" customWidth="1"/>
    <col min="6816" max="6816" width="10.33203125" bestFit="1" customWidth="1"/>
    <col min="6817" max="6817" width="7.83203125" bestFit="1" customWidth="1"/>
    <col min="6818" max="6818" width="6.6640625" bestFit="1" customWidth="1"/>
    <col min="6819" max="6819" width="10.33203125" bestFit="1" customWidth="1"/>
    <col min="6820" max="6820" width="7.83203125" bestFit="1" customWidth="1"/>
    <col min="6821" max="6821" width="7.5" bestFit="1" customWidth="1"/>
    <col min="6822" max="6822" width="10.33203125" bestFit="1" customWidth="1"/>
    <col min="6824" max="6824" width="8.5" bestFit="1" customWidth="1"/>
    <col min="6825" max="6825" width="10.33203125" bestFit="1" customWidth="1"/>
    <col min="6826" max="6826" width="7.83203125" bestFit="1" customWidth="1"/>
    <col min="6827" max="6827" width="8.6640625" bestFit="1" customWidth="1"/>
    <col min="6828" max="6828" width="10.33203125" bestFit="1" customWidth="1"/>
    <col min="6829" max="6829" width="7.83203125" bestFit="1" customWidth="1"/>
    <col min="6830" max="6830" width="8.5" bestFit="1" customWidth="1"/>
    <col min="6831" max="6831" width="10.33203125" bestFit="1" customWidth="1"/>
    <col min="6832" max="6832" width="11.33203125" bestFit="1" customWidth="1"/>
    <col min="6833" max="6833" width="7.5" bestFit="1" customWidth="1"/>
    <col min="6834" max="6834" width="10.33203125" bestFit="1" customWidth="1"/>
    <col min="6835" max="6835" width="7.83203125" bestFit="1" customWidth="1"/>
    <col min="6836" max="6836" width="9.1640625" bestFit="1" customWidth="1"/>
    <col min="6837" max="6837" width="10.33203125" bestFit="1" customWidth="1"/>
    <col min="6838" max="6838" width="9.5" bestFit="1" customWidth="1"/>
    <col min="6839" max="6839" width="11.33203125" bestFit="1" customWidth="1"/>
    <col min="6840" max="6840" width="10.33203125" bestFit="1" customWidth="1"/>
    <col min="6841" max="6841" width="9" bestFit="1" customWidth="1"/>
    <col min="6842" max="6842" width="11.33203125" bestFit="1" customWidth="1"/>
    <col min="6843" max="6843" width="10.33203125" bestFit="1" customWidth="1"/>
    <col min="6845" max="6845" width="6.6640625" bestFit="1" customWidth="1"/>
    <col min="6846" max="6846" width="10.33203125" bestFit="1" customWidth="1"/>
    <col min="6847" max="6847" width="7.83203125" bestFit="1" customWidth="1"/>
    <col min="6848" max="6848" width="7.5" bestFit="1" customWidth="1"/>
    <col min="6849" max="6850" width="10.33203125" bestFit="1" customWidth="1"/>
    <col min="6851" max="6851" width="6.6640625" bestFit="1" customWidth="1"/>
    <col min="6852" max="6852" width="10.33203125" bestFit="1" customWidth="1"/>
    <col min="6853" max="6853" width="11" bestFit="1" customWidth="1"/>
    <col min="6854" max="6854" width="6.6640625" bestFit="1" customWidth="1"/>
    <col min="6855" max="6855" width="10.33203125" bestFit="1" customWidth="1"/>
    <col min="6856" max="6856" width="7.83203125" bestFit="1" customWidth="1"/>
    <col min="6857" max="6857" width="7.1640625" bestFit="1" customWidth="1"/>
    <col min="6858" max="6858" width="10.33203125" bestFit="1" customWidth="1"/>
    <col min="6859" max="6859" width="7.83203125" bestFit="1" customWidth="1"/>
    <col min="6860" max="6860" width="7.1640625" bestFit="1" customWidth="1"/>
    <col min="6861" max="6861" width="10.33203125" bestFit="1" customWidth="1"/>
    <col min="6863" max="6863" width="11.33203125" bestFit="1" customWidth="1"/>
    <col min="6864" max="6864" width="10.33203125" bestFit="1" customWidth="1"/>
    <col min="6865" max="6865" width="10.5" bestFit="1" customWidth="1"/>
    <col min="6866" max="6866" width="9.5" bestFit="1" customWidth="1"/>
    <col min="6867" max="6867" width="11.33203125" bestFit="1" customWidth="1"/>
    <col min="6868" max="6868" width="9.33203125" bestFit="1" customWidth="1"/>
    <col min="6869" max="6870" width="10.33203125" bestFit="1" customWidth="1"/>
    <col min="6871" max="6871" width="6.6640625" bestFit="1" customWidth="1"/>
    <col min="6872" max="6872" width="10.33203125" bestFit="1" customWidth="1"/>
    <col min="6873" max="6873" width="9.5" bestFit="1" customWidth="1"/>
    <col min="6874" max="6874" width="11.33203125" bestFit="1" customWidth="1"/>
    <col min="6875" max="6875" width="10.33203125" bestFit="1" customWidth="1"/>
    <col min="6876" max="6876" width="7.83203125" bestFit="1" customWidth="1"/>
    <col min="6877" max="6877" width="6.6640625" bestFit="1" customWidth="1"/>
    <col min="6878" max="6878" width="10.33203125" bestFit="1" customWidth="1"/>
    <col min="6879" max="6879" width="7.83203125" bestFit="1" customWidth="1"/>
    <col min="6880" max="6880" width="8.6640625" bestFit="1" customWidth="1"/>
    <col min="6881" max="6881" width="10.33203125" bestFit="1" customWidth="1"/>
    <col min="6882" max="6882" width="7.83203125" bestFit="1" customWidth="1"/>
    <col min="6883" max="6883" width="7.33203125" bestFit="1" customWidth="1"/>
    <col min="6884" max="6884" width="8.6640625" bestFit="1" customWidth="1"/>
    <col min="6885" max="6885" width="11.33203125" bestFit="1" customWidth="1"/>
    <col min="6886" max="6886" width="7.5" bestFit="1" customWidth="1"/>
    <col min="6887" max="6887" width="10.33203125" bestFit="1" customWidth="1"/>
    <col min="6888" max="6888" width="9" bestFit="1" customWidth="1"/>
    <col min="6889" max="6889" width="6.6640625" bestFit="1" customWidth="1"/>
    <col min="6890" max="6890" width="10.33203125" bestFit="1" customWidth="1"/>
    <col min="6891" max="6891" width="7.83203125" bestFit="1" customWidth="1"/>
    <col min="6892" max="6892" width="11.33203125" bestFit="1" customWidth="1"/>
    <col min="6893" max="6893" width="10.33203125" bestFit="1" customWidth="1"/>
    <col min="6894" max="6894" width="7.83203125" bestFit="1" customWidth="1"/>
    <col min="6895" max="6895" width="9.5" bestFit="1" customWidth="1"/>
    <col min="6896" max="6896" width="10.33203125" bestFit="1" customWidth="1"/>
    <col min="6897" max="6897" width="10.1640625" bestFit="1" customWidth="1"/>
    <col min="6898" max="6898" width="9.1640625" bestFit="1" customWidth="1"/>
    <col min="6899" max="6899" width="10.33203125" bestFit="1" customWidth="1"/>
    <col min="6900" max="6900" width="9.5" bestFit="1" customWidth="1"/>
    <col min="6901" max="6901" width="6.6640625" bestFit="1" customWidth="1"/>
    <col min="6902" max="6902" width="10.33203125" bestFit="1" customWidth="1"/>
    <col min="6903" max="6903" width="7.83203125" bestFit="1" customWidth="1"/>
    <col min="6904" max="6904" width="9.5" bestFit="1" customWidth="1"/>
    <col min="6905" max="6905" width="10.33203125" bestFit="1" customWidth="1"/>
    <col min="6907" max="6907" width="11.33203125" bestFit="1" customWidth="1"/>
    <col min="6908" max="6908" width="10.33203125" bestFit="1" customWidth="1"/>
    <col min="6909" max="6909" width="7.83203125" bestFit="1" customWidth="1"/>
    <col min="6910" max="6910" width="9.33203125" bestFit="1" customWidth="1"/>
    <col min="6911" max="6911" width="10.33203125" bestFit="1" customWidth="1"/>
    <col min="6912" max="6912" width="7.83203125" bestFit="1" customWidth="1"/>
    <col min="6913" max="6913" width="9" bestFit="1" customWidth="1"/>
    <col min="6914" max="6914" width="10.33203125" bestFit="1" customWidth="1"/>
    <col min="6915" max="6915" width="11" bestFit="1" customWidth="1"/>
    <col min="6916" max="6916" width="8.6640625" bestFit="1" customWidth="1"/>
    <col min="6917" max="6917" width="11.33203125" bestFit="1" customWidth="1"/>
    <col min="6918" max="6918" width="6.6640625" bestFit="1" customWidth="1"/>
    <col min="6919" max="6919" width="10.33203125" bestFit="1" customWidth="1"/>
    <col min="6920" max="6920" width="7.83203125" bestFit="1" customWidth="1"/>
    <col min="6921" max="6921" width="9.5" bestFit="1" customWidth="1"/>
    <col min="6922" max="6922" width="10.33203125" bestFit="1" customWidth="1"/>
    <col min="6923" max="6923" width="8.5" bestFit="1" customWidth="1"/>
    <col min="6924" max="6924" width="11.33203125" bestFit="1" customWidth="1"/>
    <col min="6925" max="6925" width="6.6640625" bestFit="1" customWidth="1"/>
    <col min="6926" max="6926" width="10.33203125" bestFit="1" customWidth="1"/>
    <col min="6927" max="6927" width="7.83203125" bestFit="1" customWidth="1"/>
    <col min="6928" max="6928" width="8.83203125" bestFit="1" customWidth="1"/>
    <col min="6929" max="6929" width="6.6640625" bestFit="1" customWidth="1"/>
    <col min="6930" max="6930" width="7.5" bestFit="1" customWidth="1"/>
    <col min="6931" max="6931" width="9.33203125" bestFit="1" customWidth="1"/>
    <col min="6932" max="6932" width="10.33203125" bestFit="1" customWidth="1"/>
    <col min="6934" max="6934" width="11.33203125" bestFit="1" customWidth="1"/>
    <col min="6935" max="6935" width="10.33203125" bestFit="1" customWidth="1"/>
    <col min="6936" max="6936" width="7.83203125" bestFit="1" customWidth="1"/>
    <col min="6937" max="6937" width="9.1640625" bestFit="1" customWidth="1"/>
    <col min="6938" max="6938" width="10.33203125" bestFit="1" customWidth="1"/>
    <col min="6939" max="6939" width="7.83203125" bestFit="1" customWidth="1"/>
    <col min="6940" max="6940" width="11" bestFit="1" customWidth="1"/>
    <col min="6941" max="6941" width="8.6640625" bestFit="1" customWidth="1"/>
    <col min="6942" max="6942" width="6.6640625" bestFit="1" customWidth="1"/>
    <col min="6943" max="6943" width="10.33203125" bestFit="1" customWidth="1"/>
    <col min="6944" max="6944" width="7.83203125" bestFit="1" customWidth="1"/>
    <col min="6945" max="6945" width="7.5" bestFit="1" customWidth="1"/>
    <col min="6946" max="6946" width="6.6640625" bestFit="1" customWidth="1"/>
    <col min="6947" max="6947" width="7.5" bestFit="1" customWidth="1"/>
    <col min="6948" max="6948" width="10.33203125" bestFit="1" customWidth="1"/>
    <col min="6949" max="6949" width="8.5" bestFit="1" customWidth="1"/>
    <col min="6950" max="6950" width="6.6640625" bestFit="1" customWidth="1"/>
    <col min="6951" max="6951" width="10.33203125" bestFit="1" customWidth="1"/>
    <col min="6953" max="6953" width="7.33203125" bestFit="1" customWidth="1"/>
    <col min="6954" max="6954" width="8.6640625" bestFit="1" customWidth="1"/>
    <col min="6955" max="6955" width="9.1640625" bestFit="1" customWidth="1"/>
    <col min="6956" max="6956" width="10.33203125" bestFit="1" customWidth="1"/>
    <col min="6957" max="6957" width="9.5" bestFit="1" customWidth="1"/>
    <col min="6958" max="6958" width="11.33203125" bestFit="1" customWidth="1"/>
    <col min="6959" max="6959" width="10.33203125" bestFit="1" customWidth="1"/>
    <col min="6960" max="6960" width="7.83203125" bestFit="1" customWidth="1"/>
    <col min="6961" max="6961" width="7.33203125" bestFit="1" customWidth="1"/>
    <col min="6962" max="6962" width="10.33203125" bestFit="1" customWidth="1"/>
    <col min="6963" max="6963" width="7.83203125" bestFit="1" customWidth="1"/>
    <col min="6964" max="6964" width="11.33203125" bestFit="1" customWidth="1"/>
    <col min="6965" max="6965" width="6.6640625" bestFit="1" customWidth="1"/>
    <col min="6966" max="6966" width="9.1640625" bestFit="1" customWidth="1"/>
    <col min="6967" max="6967" width="10.33203125" bestFit="1" customWidth="1"/>
    <col min="6968" max="6968" width="7.83203125" bestFit="1" customWidth="1"/>
    <col min="6969" max="6969" width="9.33203125" bestFit="1" customWidth="1"/>
    <col min="6970" max="6970" width="10.33203125" bestFit="1" customWidth="1"/>
    <col min="6971" max="6971" width="9.5" bestFit="1" customWidth="1"/>
    <col min="6972" max="6972" width="9.33203125" bestFit="1" customWidth="1"/>
    <col min="6973" max="6973" width="10.33203125" bestFit="1" customWidth="1"/>
    <col min="6974" max="6974" width="7.83203125" bestFit="1" customWidth="1"/>
    <col min="6975" max="6975" width="9" bestFit="1" customWidth="1"/>
    <col min="6976" max="6976" width="10.33203125" bestFit="1" customWidth="1"/>
    <col min="6977" max="6977" width="9" bestFit="1" customWidth="1"/>
    <col min="6978" max="6978" width="6.6640625" bestFit="1" customWidth="1"/>
    <col min="6979" max="6979" width="10.33203125" bestFit="1" customWidth="1"/>
    <col min="6980" max="6980" width="7.83203125" bestFit="1" customWidth="1"/>
    <col min="6981" max="6981" width="11.33203125" bestFit="1" customWidth="1"/>
    <col min="6982" max="6982" width="10.33203125" bestFit="1" customWidth="1"/>
    <col min="6984" max="6984" width="9.1640625" bestFit="1" customWidth="1"/>
    <col min="6985" max="6985" width="10.33203125" bestFit="1" customWidth="1"/>
    <col min="6986" max="6986" width="9.5" bestFit="1" customWidth="1"/>
    <col min="6987" max="6987" width="6.6640625" bestFit="1" customWidth="1"/>
    <col min="6988" max="6988" width="10.33203125" bestFit="1" customWidth="1"/>
    <col min="6990" max="6990" width="11.33203125" bestFit="1" customWidth="1"/>
    <col min="6991" max="6991" width="10.33203125" bestFit="1" customWidth="1"/>
    <col min="6993" max="6993" width="11.33203125" bestFit="1" customWidth="1"/>
    <col min="6994" max="6994" width="10.33203125" bestFit="1" customWidth="1"/>
    <col min="6995" max="6995" width="7.83203125" bestFit="1" customWidth="1"/>
    <col min="6996" max="6996" width="11.33203125" bestFit="1" customWidth="1"/>
    <col min="6997" max="6997" width="10.33203125" bestFit="1" customWidth="1"/>
    <col min="6998" max="6998" width="7.83203125" bestFit="1" customWidth="1"/>
    <col min="6999" max="6999" width="6.6640625" bestFit="1" customWidth="1"/>
    <col min="7000" max="7000" width="10.33203125" bestFit="1" customWidth="1"/>
    <col min="7001" max="7001" width="9" bestFit="1" customWidth="1"/>
    <col min="7002" max="7002" width="6.6640625" bestFit="1" customWidth="1"/>
    <col min="7003" max="7003" width="10.33203125" bestFit="1" customWidth="1"/>
    <col min="7004" max="7004" width="7.83203125" bestFit="1" customWidth="1"/>
    <col min="7005" max="7005" width="7.5" bestFit="1" customWidth="1"/>
    <col min="7006" max="7006" width="10.33203125" bestFit="1" customWidth="1"/>
    <col min="7007" max="7007" width="7.83203125" bestFit="1" customWidth="1"/>
    <col min="7008" max="7008" width="8.83203125" bestFit="1" customWidth="1"/>
    <col min="7009" max="7009" width="9.1640625" bestFit="1" customWidth="1"/>
    <col min="7010" max="7010" width="6.6640625" bestFit="1" customWidth="1"/>
    <col min="7011" max="7011" width="10.33203125" bestFit="1" customWidth="1"/>
    <col min="7014" max="7014" width="10.33203125" bestFit="1" customWidth="1"/>
    <col min="7015" max="7015" width="7.83203125" bestFit="1" customWidth="1"/>
    <col min="7016" max="7016" width="11" bestFit="1" customWidth="1"/>
    <col min="7017" max="7017" width="10.33203125" bestFit="1" customWidth="1"/>
    <col min="7018" max="7018" width="8.83203125" bestFit="1" customWidth="1"/>
    <col min="7020" max="7020" width="10.33203125" bestFit="1" customWidth="1"/>
    <col min="7021" max="7021" width="8.83203125" bestFit="1" customWidth="1"/>
    <col min="7022" max="7022" width="6.5" bestFit="1" customWidth="1"/>
    <col min="7024" max="7024" width="6.6640625" bestFit="1" customWidth="1"/>
    <col min="7025" max="7025" width="10.33203125" bestFit="1" customWidth="1"/>
    <col min="7026" max="7026" width="9" bestFit="1" customWidth="1"/>
    <col min="7027" max="7027" width="6.6640625" bestFit="1" customWidth="1"/>
    <col min="7028" max="7028" width="10.33203125" bestFit="1" customWidth="1"/>
    <col min="7029" max="7029" width="8.83203125" bestFit="1" customWidth="1"/>
    <col min="7030" max="7030" width="9.1640625" bestFit="1" customWidth="1"/>
    <col min="7031" max="7031" width="10.33203125" bestFit="1" customWidth="1"/>
    <col min="7032" max="7032" width="7.83203125" bestFit="1" customWidth="1"/>
    <col min="7033" max="7033" width="11.33203125" bestFit="1" customWidth="1"/>
    <col min="7034" max="7034" width="10.33203125" bestFit="1" customWidth="1"/>
    <col min="7035" max="7035" width="7.83203125" bestFit="1" customWidth="1"/>
    <col min="7036" max="7036" width="6.6640625" bestFit="1" customWidth="1"/>
    <col min="7037" max="7037" width="10.33203125" bestFit="1" customWidth="1"/>
    <col min="7038" max="7038" width="11.33203125" bestFit="1" customWidth="1"/>
    <col min="7039" max="7039" width="6.6640625" bestFit="1" customWidth="1"/>
    <col min="7040" max="7040" width="10.33203125" bestFit="1" customWidth="1"/>
    <col min="7041" max="7041" width="7.83203125" bestFit="1" customWidth="1"/>
    <col min="7042" max="7042" width="7.33203125" bestFit="1" customWidth="1"/>
    <col min="7043" max="7043" width="11.33203125" bestFit="1" customWidth="1"/>
    <col min="7044" max="7044" width="6.6640625" bestFit="1" customWidth="1"/>
    <col min="7045" max="7045" width="10.33203125" bestFit="1" customWidth="1"/>
    <col min="7046" max="7046" width="11.33203125" bestFit="1" customWidth="1"/>
    <col min="7047" max="7047" width="6.6640625" bestFit="1" customWidth="1"/>
    <col min="7048" max="7048" width="10.33203125" bestFit="1" customWidth="1"/>
    <col min="7049" max="7049" width="7.83203125" bestFit="1" customWidth="1"/>
    <col min="7050" max="7050" width="6.1640625" bestFit="1" customWidth="1"/>
    <col min="7051" max="7051" width="10.33203125" bestFit="1" customWidth="1"/>
    <col min="7052" max="7052" width="8.5" bestFit="1" customWidth="1"/>
    <col min="7053" max="7053" width="9.33203125" bestFit="1" customWidth="1"/>
    <col min="7054" max="7054" width="10.33203125" bestFit="1" customWidth="1"/>
    <col min="7055" max="7055" width="8.83203125" bestFit="1" customWidth="1"/>
    <col min="7056" max="7056" width="6.1640625" bestFit="1" customWidth="1"/>
    <col min="7057" max="7057" width="10.33203125" bestFit="1" customWidth="1"/>
    <col min="7058" max="7058" width="7.83203125" bestFit="1" customWidth="1"/>
    <col min="7059" max="7059" width="11.33203125" bestFit="1" customWidth="1"/>
    <col min="7060" max="7060" width="10.33203125" bestFit="1" customWidth="1"/>
    <col min="7061" max="7061" width="9.5" bestFit="1" customWidth="1"/>
    <col min="7062" max="7062" width="6.1640625" bestFit="1" customWidth="1"/>
    <col min="7063" max="7063" width="10.33203125" bestFit="1" customWidth="1"/>
    <col min="7064" max="7064" width="8.5" bestFit="1" customWidth="1"/>
    <col min="7065" max="7065" width="7.33203125" bestFit="1" customWidth="1"/>
    <col min="7066" max="7066" width="8.6640625" bestFit="1" customWidth="1"/>
    <col min="7067" max="7067" width="6.6640625" bestFit="1" customWidth="1"/>
    <col min="7068" max="7068" width="10.33203125" bestFit="1" customWidth="1"/>
    <col min="7069" max="7070" width="8.83203125" bestFit="1" customWidth="1"/>
    <col min="7071" max="7071" width="10.33203125" bestFit="1" customWidth="1"/>
    <col min="7072" max="7072" width="11.33203125" bestFit="1" customWidth="1"/>
    <col min="7073" max="7073" width="6.6640625" bestFit="1" customWidth="1"/>
    <col min="7074" max="7074" width="10.33203125" bestFit="1" customWidth="1"/>
    <col min="7075" max="7075" width="7.83203125" bestFit="1" customWidth="1"/>
    <col min="7076" max="7076" width="11.33203125" bestFit="1" customWidth="1"/>
    <col min="7077" max="7077" width="10.33203125" bestFit="1" customWidth="1"/>
    <col min="7078" max="7078" width="7.83203125" bestFit="1" customWidth="1"/>
    <col min="7079" max="7079" width="9.5" bestFit="1" customWidth="1"/>
    <col min="7081" max="7082" width="10.33203125" bestFit="1" customWidth="1"/>
    <col min="7084" max="7084" width="6.6640625" bestFit="1" customWidth="1"/>
    <col min="7085" max="7085" width="10.33203125" bestFit="1" customWidth="1"/>
    <col min="7086" max="7086" width="7.83203125" bestFit="1" customWidth="1"/>
    <col min="7087" max="7087" width="7.6640625" bestFit="1" customWidth="1"/>
    <col min="7089" max="7089" width="10.33203125" bestFit="1" customWidth="1"/>
    <col min="7091" max="7091" width="8.5" bestFit="1" customWidth="1"/>
    <col min="7092" max="7092" width="10.33203125" bestFit="1" customWidth="1"/>
    <col min="7093" max="7093" width="9" bestFit="1" customWidth="1"/>
    <col min="7094" max="7094" width="6.6640625" bestFit="1" customWidth="1"/>
    <col min="7095" max="7095" width="10.33203125" bestFit="1" customWidth="1"/>
    <col min="7096" max="7096" width="10.5" bestFit="1" customWidth="1"/>
    <col min="7097" max="7097" width="8.6640625" bestFit="1" customWidth="1"/>
    <col min="7098" max="7098" width="10.33203125" bestFit="1" customWidth="1"/>
    <col min="7099" max="7099" width="7.83203125" bestFit="1" customWidth="1"/>
    <col min="7100" max="7100" width="5.6640625" bestFit="1" customWidth="1"/>
    <col min="7102" max="7102" width="6.6640625" bestFit="1" customWidth="1"/>
    <col min="7103" max="7103" width="10.33203125" bestFit="1" customWidth="1"/>
    <col min="7104" max="7104" width="7.83203125" bestFit="1" customWidth="1"/>
    <col min="7105" max="7105" width="8.83203125" bestFit="1" customWidth="1"/>
    <col min="7106" max="7106" width="5.6640625" bestFit="1" customWidth="1"/>
    <col min="7107" max="7107" width="6.83203125" bestFit="1" customWidth="1"/>
    <col min="7108" max="7108" width="9" bestFit="1" customWidth="1"/>
    <col min="7109" max="7109" width="10.33203125" bestFit="1" customWidth="1"/>
    <col min="7110" max="7110" width="9.5" bestFit="1" customWidth="1"/>
    <col min="7111" max="7111" width="6.1640625" bestFit="1" customWidth="1"/>
    <col min="7112" max="7112" width="9.5" bestFit="1" customWidth="1"/>
    <col min="7113" max="7113" width="11" bestFit="1" customWidth="1"/>
    <col min="7114" max="7114" width="8.5" bestFit="1" customWidth="1"/>
    <col min="7115" max="7115" width="9.1640625" bestFit="1" customWidth="1"/>
    <col min="7116" max="7116" width="9.33203125" bestFit="1" customWidth="1"/>
    <col min="7117" max="7117" width="10.33203125" bestFit="1" customWidth="1"/>
    <col min="7119" max="7119" width="9.1640625" bestFit="1" customWidth="1"/>
    <col min="7120" max="7120" width="10.33203125" bestFit="1" customWidth="1"/>
    <col min="7122" max="7122" width="6.6640625" bestFit="1" customWidth="1"/>
    <col min="7123" max="7123" width="10.33203125" bestFit="1" customWidth="1"/>
    <col min="7124" max="7124" width="7.83203125" bestFit="1" customWidth="1"/>
    <col min="7125" max="7125" width="6.6640625" bestFit="1" customWidth="1"/>
    <col min="7126" max="7126" width="10.33203125" bestFit="1" customWidth="1"/>
    <col min="7127" max="7127" width="7.83203125" bestFit="1" customWidth="1"/>
    <col min="7129" max="7129" width="10.33203125" bestFit="1" customWidth="1"/>
    <col min="7130" max="7130" width="7.83203125" bestFit="1" customWidth="1"/>
    <col min="7131" max="7131" width="7.5" bestFit="1" customWidth="1"/>
    <col min="7132" max="7132" width="10.33203125" bestFit="1" customWidth="1"/>
    <col min="7133" max="7133" width="7.83203125" bestFit="1" customWidth="1"/>
    <col min="7134" max="7134" width="8.83203125" bestFit="1" customWidth="1"/>
    <col min="7135" max="7135" width="10.33203125" bestFit="1" customWidth="1"/>
    <col min="7136" max="7136" width="7.83203125" bestFit="1" customWidth="1"/>
    <col min="7137" max="7137" width="9.5" bestFit="1" customWidth="1"/>
    <col min="7138" max="7138" width="10.33203125" bestFit="1" customWidth="1"/>
    <col min="7139" max="7139" width="8.83203125" bestFit="1" customWidth="1"/>
    <col min="7140" max="7140" width="9" bestFit="1" customWidth="1"/>
    <col min="7141" max="7141" width="10.33203125" bestFit="1" customWidth="1"/>
    <col min="7142" max="7142" width="7.83203125" bestFit="1" customWidth="1"/>
    <col min="7143" max="7143" width="8.6640625" bestFit="1" customWidth="1"/>
    <col min="7144" max="7144" width="10.33203125" bestFit="1" customWidth="1"/>
    <col min="7145" max="7145" width="8.83203125" bestFit="1" customWidth="1"/>
    <col min="7146" max="7146" width="9.33203125" bestFit="1" customWidth="1"/>
    <col min="7147" max="7147" width="10.33203125" bestFit="1" customWidth="1"/>
    <col min="7148" max="7148" width="9" bestFit="1" customWidth="1"/>
    <col min="7149" max="7149" width="8.83203125" bestFit="1" customWidth="1"/>
    <col min="7150" max="7150" width="5.6640625" bestFit="1" customWidth="1"/>
    <col min="7151" max="7151" width="10.33203125" bestFit="1" customWidth="1"/>
    <col min="7152" max="7152" width="9.1640625" bestFit="1" customWidth="1"/>
    <col min="7153" max="7153" width="9.33203125" bestFit="1" customWidth="1"/>
    <col min="7154" max="7154" width="10.33203125" bestFit="1" customWidth="1"/>
    <col min="7155" max="7155" width="7.83203125" bestFit="1" customWidth="1"/>
    <col min="7156" max="7156" width="11" bestFit="1" customWidth="1"/>
    <col min="7157" max="7157" width="10.33203125" bestFit="1" customWidth="1"/>
    <col min="7158" max="7158" width="11.33203125" bestFit="1" customWidth="1"/>
    <col min="7159" max="7159" width="6.6640625" bestFit="1" customWidth="1"/>
    <col min="7160" max="7161" width="10.33203125" bestFit="1" customWidth="1"/>
    <col min="7162" max="7162" width="11" bestFit="1" customWidth="1"/>
    <col min="7163" max="7163" width="10.33203125" bestFit="1" customWidth="1"/>
    <col min="7164" max="7164" width="7.83203125" bestFit="1" customWidth="1"/>
    <col min="7165" max="7165" width="8.83203125" bestFit="1" customWidth="1"/>
    <col min="7166" max="7166" width="10.33203125" bestFit="1" customWidth="1"/>
    <col min="7167" max="7167" width="9.1640625" bestFit="1" customWidth="1"/>
    <col min="7168" max="7168" width="8.6640625" bestFit="1" customWidth="1"/>
    <col min="7169" max="7169" width="10.33203125" bestFit="1" customWidth="1"/>
    <col min="7170" max="7170" width="9" bestFit="1" customWidth="1"/>
    <col min="7171" max="7171" width="11.33203125" bestFit="1" customWidth="1"/>
    <col min="7172" max="7172" width="10.33203125" bestFit="1" customWidth="1"/>
    <col min="7173" max="7173" width="7.83203125" bestFit="1" customWidth="1"/>
    <col min="7174" max="7174" width="7.6640625" bestFit="1" customWidth="1"/>
    <col min="7175" max="7175" width="10.33203125" bestFit="1" customWidth="1"/>
    <col min="7176" max="7176" width="7.83203125" bestFit="1" customWidth="1"/>
    <col min="7177" max="7177" width="9.1640625" bestFit="1" customWidth="1"/>
    <col min="7178" max="7178" width="10.33203125" bestFit="1" customWidth="1"/>
    <col min="7179" max="7179" width="11" bestFit="1" customWidth="1"/>
    <col min="7180" max="7180" width="9.1640625" bestFit="1" customWidth="1"/>
    <col min="7181" max="7181" width="10.33203125" bestFit="1" customWidth="1"/>
    <col min="7182" max="7182" width="7.83203125" bestFit="1" customWidth="1"/>
    <col min="7183" max="7183" width="8.83203125" bestFit="1" customWidth="1"/>
    <col min="7184" max="7184" width="10.33203125" bestFit="1" customWidth="1"/>
    <col min="7185" max="7185" width="7.83203125" bestFit="1" customWidth="1"/>
    <col min="7186" max="7186" width="8.5" bestFit="1" customWidth="1"/>
    <col min="7188" max="7188" width="10.33203125" bestFit="1" customWidth="1"/>
    <col min="7189" max="7189" width="7.83203125" bestFit="1" customWidth="1"/>
    <col min="7190" max="7190" width="8.6640625" bestFit="1" customWidth="1"/>
    <col min="7191" max="7191" width="10.33203125" bestFit="1" customWidth="1"/>
    <col min="7192" max="7192" width="7.83203125" bestFit="1" customWidth="1"/>
    <col min="7193" max="7193" width="8.6640625" bestFit="1" customWidth="1"/>
    <col min="7194" max="7194" width="10.33203125" bestFit="1" customWidth="1"/>
    <col min="7195" max="7195" width="7.83203125" bestFit="1" customWidth="1"/>
    <col min="7196" max="7196" width="8.6640625" bestFit="1" customWidth="1"/>
    <col min="7197" max="7197" width="10.33203125" bestFit="1" customWidth="1"/>
    <col min="7198" max="7198" width="7.83203125" bestFit="1" customWidth="1"/>
    <col min="7199" max="7199" width="8.6640625" bestFit="1" customWidth="1"/>
    <col min="7200" max="7200" width="10.33203125" bestFit="1" customWidth="1"/>
    <col min="7201" max="7201" width="7.83203125" bestFit="1" customWidth="1"/>
    <col min="7202" max="7202" width="8.6640625" bestFit="1" customWidth="1"/>
    <col min="7203" max="7203" width="10.33203125" bestFit="1" customWidth="1"/>
    <col min="7204" max="7204" width="7.83203125" bestFit="1" customWidth="1"/>
    <col min="7205" max="7205" width="6.5" bestFit="1" customWidth="1"/>
    <col min="7206" max="7206" width="10.33203125" bestFit="1" customWidth="1"/>
    <col min="7207" max="7207" width="7.83203125" bestFit="1" customWidth="1"/>
    <col min="7208" max="7208" width="6.6640625" bestFit="1" customWidth="1"/>
    <col min="7209" max="7209" width="10.33203125" bestFit="1" customWidth="1"/>
    <col min="7210" max="7210" width="7.83203125" bestFit="1" customWidth="1"/>
    <col min="7211" max="7211" width="10.1640625" bestFit="1" customWidth="1"/>
    <col min="7212" max="7212" width="10.33203125" bestFit="1" customWidth="1"/>
    <col min="7213" max="7213" width="7.83203125" bestFit="1" customWidth="1"/>
    <col min="7214" max="7214" width="9.5" bestFit="1" customWidth="1"/>
    <col min="7215" max="7215" width="10.33203125" bestFit="1" customWidth="1"/>
    <col min="7216" max="7216" width="7.83203125" bestFit="1" customWidth="1"/>
    <col min="7217" max="7217" width="8.5" bestFit="1" customWidth="1"/>
    <col min="7218" max="7218" width="10.33203125" bestFit="1" customWidth="1"/>
    <col min="7219" max="7219" width="7.83203125" bestFit="1" customWidth="1"/>
    <col min="7220" max="7220" width="6.6640625" bestFit="1" customWidth="1"/>
    <col min="7221" max="7221" width="10.33203125" bestFit="1" customWidth="1"/>
    <col min="7222" max="7222" width="7.83203125" bestFit="1" customWidth="1"/>
    <col min="7223" max="7223" width="8.6640625" bestFit="1" customWidth="1"/>
    <col min="7224" max="7224" width="10.33203125" bestFit="1" customWidth="1"/>
    <col min="7225" max="7225" width="8.83203125" bestFit="1" customWidth="1"/>
    <col min="7227" max="7227" width="10.33203125" bestFit="1" customWidth="1"/>
    <col min="7228" max="7228" width="11" bestFit="1" customWidth="1"/>
    <col min="7229" max="7229" width="8.6640625" bestFit="1" customWidth="1"/>
    <col min="7230" max="7230" width="10.33203125" bestFit="1" customWidth="1"/>
    <col min="7231" max="7231" width="9" bestFit="1" customWidth="1"/>
    <col min="7232" max="7232" width="6.6640625" bestFit="1" customWidth="1"/>
    <col min="7233" max="7233" width="10.33203125" bestFit="1" customWidth="1"/>
    <col min="7234" max="7234" width="11.33203125" bestFit="1" customWidth="1"/>
    <col min="7235" max="7235" width="6.6640625" bestFit="1" customWidth="1"/>
    <col min="7236" max="7236" width="10.33203125" bestFit="1" customWidth="1"/>
    <col min="7237" max="7237" width="7.83203125" bestFit="1" customWidth="1"/>
    <col min="7238" max="7238" width="7.1640625" bestFit="1" customWidth="1"/>
    <col min="7239" max="7239" width="10.33203125" bestFit="1" customWidth="1"/>
    <col min="7240" max="7240" width="7.83203125" bestFit="1" customWidth="1"/>
    <col min="7241" max="7241" width="8.5" bestFit="1" customWidth="1"/>
    <col min="7242" max="7242" width="10.33203125" bestFit="1" customWidth="1"/>
    <col min="7243" max="7243" width="7.83203125" bestFit="1" customWidth="1"/>
    <col min="7244" max="7244" width="6.1640625" bestFit="1" customWidth="1"/>
    <col min="7245" max="7245" width="11" bestFit="1" customWidth="1"/>
    <col min="7246" max="7246" width="8.5" bestFit="1" customWidth="1"/>
    <col min="7247" max="7247" width="10.33203125" bestFit="1" customWidth="1"/>
    <col min="7248" max="7248" width="7.83203125" bestFit="1" customWidth="1"/>
    <col min="7249" max="7249" width="9.5" bestFit="1" customWidth="1"/>
    <col min="7250" max="7250" width="10.33203125" bestFit="1" customWidth="1"/>
    <col min="7251" max="7251" width="7.83203125" bestFit="1" customWidth="1"/>
    <col min="7252" max="7252" width="6.83203125" bestFit="1" customWidth="1"/>
    <col min="7253" max="7253" width="8.83203125" bestFit="1" customWidth="1"/>
    <col min="7254" max="7254" width="6.5" bestFit="1" customWidth="1"/>
    <col min="7255" max="7255" width="7.5" bestFit="1" customWidth="1"/>
    <col min="7256" max="7256" width="7.1640625" bestFit="1" customWidth="1"/>
    <col min="7257" max="7257" width="9" bestFit="1" customWidth="1"/>
    <col min="7258" max="7258" width="8.83203125" bestFit="1" customWidth="1"/>
    <col min="7259" max="7259" width="5.6640625" bestFit="1" customWidth="1"/>
    <col min="7260" max="7261" width="6.83203125" bestFit="1" customWidth="1"/>
    <col min="7262" max="7262" width="9" bestFit="1" customWidth="1"/>
    <col min="7263" max="7263" width="7.6640625" bestFit="1" customWidth="1"/>
    <col min="7264" max="7264" width="10.5" bestFit="1" customWidth="1"/>
    <col min="7265" max="7265" width="10.33203125" bestFit="1" customWidth="1"/>
    <col min="7266" max="7266" width="9.5" bestFit="1" customWidth="1"/>
    <col min="7267" max="7267" width="6.1640625" bestFit="1" customWidth="1"/>
    <col min="7268" max="7268" width="9.5" bestFit="1" customWidth="1"/>
    <col min="7269" max="7269" width="11" bestFit="1" customWidth="1"/>
    <col min="7271" max="7271" width="8.5" bestFit="1" customWidth="1"/>
    <col min="7272" max="7272" width="7.33203125" bestFit="1" customWidth="1"/>
    <col min="7274" max="7274" width="9.1640625" bestFit="1" customWidth="1"/>
    <col min="7275" max="7275" width="8.6640625" bestFit="1" customWidth="1"/>
    <col min="7276" max="7276" width="11.33203125" bestFit="1" customWidth="1"/>
    <col min="7277" max="7277" width="6.6640625" bestFit="1" customWidth="1"/>
    <col min="7278" max="7278" width="7.5" bestFit="1" customWidth="1"/>
    <col min="7279" max="7279" width="9.1640625" bestFit="1" customWidth="1"/>
    <col min="7280" max="7280" width="9.33203125" bestFit="1" customWidth="1"/>
    <col min="7281" max="7282" width="10.33203125" bestFit="1" customWidth="1"/>
    <col min="7283" max="7283" width="7.83203125" bestFit="1" customWidth="1"/>
    <col min="7284" max="7284" width="9.33203125" bestFit="1" customWidth="1"/>
    <col min="7285" max="7285" width="10.33203125" bestFit="1" customWidth="1"/>
    <col min="7286" max="7286" width="8.83203125" bestFit="1" customWidth="1"/>
    <col min="7287" max="7287" width="9" bestFit="1" customWidth="1"/>
    <col min="7288" max="7288" width="8.83203125" bestFit="1" customWidth="1"/>
    <col min="7289" max="7289" width="10.33203125" bestFit="1" customWidth="1"/>
    <col min="7290" max="7290" width="6.1640625" bestFit="1" customWidth="1"/>
    <col min="7291" max="7291" width="9.1640625" bestFit="1" customWidth="1"/>
    <col min="7292" max="7292" width="9.33203125" bestFit="1" customWidth="1"/>
    <col min="7293" max="7293" width="10.33203125" bestFit="1" customWidth="1"/>
    <col min="7294" max="7294" width="9.1640625" bestFit="1" customWidth="1"/>
    <col min="7295" max="7295" width="9.33203125" bestFit="1" customWidth="1"/>
    <col min="7296" max="7296" width="10.33203125" bestFit="1" customWidth="1"/>
    <col min="7297" max="7297" width="8.83203125" bestFit="1" customWidth="1"/>
    <col min="7298" max="7298" width="9.5" bestFit="1" customWidth="1"/>
    <col min="7299" max="7299" width="10.33203125" bestFit="1" customWidth="1"/>
    <col min="7300" max="7300" width="8.83203125" bestFit="1" customWidth="1"/>
    <col min="7301" max="7301" width="9" bestFit="1" customWidth="1"/>
    <col min="7302" max="7302" width="7.6640625" bestFit="1" customWidth="1"/>
    <col min="7303" max="7303" width="10.5" bestFit="1" customWidth="1"/>
    <col min="7304" max="7304" width="10.33203125" bestFit="1" customWidth="1"/>
    <col min="7306" max="7306" width="9.1640625" bestFit="1" customWidth="1"/>
    <col min="7307" max="7307" width="9.33203125" bestFit="1" customWidth="1"/>
    <col min="7308" max="7309" width="10.33203125" bestFit="1" customWidth="1"/>
    <col min="7310" max="7310" width="8.83203125" bestFit="1" customWidth="1"/>
    <col min="7311" max="7311" width="8.6640625" bestFit="1" customWidth="1"/>
    <col min="7312" max="7312" width="10.33203125" bestFit="1" customWidth="1"/>
    <col min="7313" max="7313" width="7.83203125" bestFit="1" customWidth="1"/>
    <col min="7314" max="7315" width="6.83203125" bestFit="1" customWidth="1"/>
    <col min="7316" max="7316" width="7.6640625" bestFit="1" customWidth="1"/>
    <col min="7317" max="7317" width="10.5" bestFit="1" customWidth="1"/>
    <col min="7318" max="7318" width="10.33203125" bestFit="1" customWidth="1"/>
    <col min="7319" max="7319" width="6.1640625" bestFit="1" customWidth="1"/>
    <col min="7320" max="7320" width="11" bestFit="1" customWidth="1"/>
    <col min="7322" max="7322" width="7.33203125" bestFit="1" customWidth="1"/>
    <col min="7323" max="7323" width="9.1640625" bestFit="1" customWidth="1"/>
    <col min="7324" max="7324" width="9.33203125" bestFit="1" customWidth="1"/>
    <col min="7325" max="7325" width="10.33203125" bestFit="1" customWidth="1"/>
    <col min="7326" max="7326" width="11" bestFit="1" customWidth="1"/>
    <col min="7327" max="7327" width="8.6640625" bestFit="1" customWidth="1"/>
    <col min="7328" max="7328" width="10.33203125" bestFit="1" customWidth="1"/>
    <col min="7329" max="7329" width="7.83203125" bestFit="1" customWidth="1"/>
    <col min="7331" max="7331" width="10.33203125" bestFit="1" customWidth="1"/>
    <col min="7332" max="7332" width="7.83203125" bestFit="1" customWidth="1"/>
    <col min="7333" max="7333" width="7.5" bestFit="1" customWidth="1"/>
    <col min="7334" max="7334" width="10.33203125" bestFit="1" customWidth="1"/>
    <col min="7335" max="7335" width="7.83203125" bestFit="1" customWidth="1"/>
    <col min="7336" max="7336" width="11" bestFit="1" customWidth="1"/>
    <col min="7337" max="7337" width="8.6640625" bestFit="1" customWidth="1"/>
    <col min="7338" max="7338" width="11.33203125" bestFit="1" customWidth="1"/>
    <col min="7339" max="7339" width="6.6640625" bestFit="1" customWidth="1"/>
    <col min="7340" max="7340" width="9.33203125" bestFit="1" customWidth="1"/>
    <col min="7341" max="7341" width="10.33203125" bestFit="1" customWidth="1"/>
    <col min="7342" max="7342" width="8.83203125" bestFit="1" customWidth="1"/>
    <col min="7343" max="7344" width="10.33203125" bestFit="1" customWidth="1"/>
    <col min="7345" max="7345" width="7.83203125" bestFit="1" customWidth="1"/>
    <col min="7346" max="7346" width="8.6640625" bestFit="1" customWidth="1"/>
    <col min="7347" max="7347" width="10.33203125" bestFit="1" customWidth="1"/>
    <col min="7348" max="7348" width="7.83203125" bestFit="1" customWidth="1"/>
    <col min="7349" max="7350" width="10.33203125" bestFit="1" customWidth="1"/>
    <col min="7351" max="7351" width="9.5" bestFit="1" customWidth="1"/>
    <col min="7352" max="7352" width="9.33203125" bestFit="1" customWidth="1"/>
    <col min="7353" max="7353" width="10.33203125" bestFit="1" customWidth="1"/>
    <col min="7354" max="7354" width="7.83203125" bestFit="1" customWidth="1"/>
    <col min="7355" max="7355" width="6.83203125" bestFit="1" customWidth="1"/>
    <col min="7356" max="7356" width="10.33203125" bestFit="1" customWidth="1"/>
    <col min="7357" max="7357" width="10.5" bestFit="1" customWidth="1"/>
    <col min="7358" max="7358" width="6.6640625" bestFit="1" customWidth="1"/>
    <col min="7359" max="7359" width="10.33203125" bestFit="1" customWidth="1"/>
    <col min="7361" max="7361" width="8.6640625" bestFit="1" customWidth="1"/>
    <col min="7362" max="7362" width="10.33203125" bestFit="1" customWidth="1"/>
    <col min="7363" max="7363" width="7.83203125" bestFit="1" customWidth="1"/>
    <col min="7364" max="7364" width="6.5" bestFit="1" customWidth="1"/>
    <col min="7365" max="7365" width="10.33203125" bestFit="1" customWidth="1"/>
    <col min="7366" max="7366" width="9" bestFit="1" customWidth="1"/>
    <col min="7367" max="7367" width="8.6640625" bestFit="1" customWidth="1"/>
    <col min="7368" max="7368" width="10.33203125" bestFit="1" customWidth="1"/>
    <col min="7369" max="7369" width="10.1640625" bestFit="1" customWidth="1"/>
    <col min="7370" max="7370" width="6.6640625" bestFit="1" customWidth="1"/>
    <col min="7371" max="7371" width="10.33203125" bestFit="1" customWidth="1"/>
    <col min="7372" max="7372" width="9" bestFit="1" customWidth="1"/>
    <col min="7373" max="7373" width="8.6640625" bestFit="1" customWidth="1"/>
    <col min="7374" max="7374" width="10.33203125" bestFit="1" customWidth="1"/>
    <col min="7375" max="7375" width="7.83203125" bestFit="1" customWidth="1"/>
    <col min="7376" max="7376" width="9.5" bestFit="1" customWidth="1"/>
    <col min="7377" max="7377" width="10.33203125" bestFit="1" customWidth="1"/>
    <col min="7378" max="7378" width="8.5" bestFit="1" customWidth="1"/>
    <col min="7379" max="7379" width="8.6640625" bestFit="1" customWidth="1"/>
    <col min="7380" max="7380" width="10.33203125" bestFit="1" customWidth="1"/>
    <col min="7381" max="7381" width="7.83203125" bestFit="1" customWidth="1"/>
    <col min="7382" max="7383" width="10.33203125" bestFit="1" customWidth="1"/>
    <col min="7384" max="7384" width="7.83203125" bestFit="1" customWidth="1"/>
    <col min="7386" max="7386" width="10.33203125" bestFit="1" customWidth="1"/>
    <col min="7387" max="7387" width="7.83203125" bestFit="1" customWidth="1"/>
    <col min="7388" max="7388" width="9" bestFit="1" customWidth="1"/>
    <col min="7389" max="7389" width="7.6640625" bestFit="1" customWidth="1"/>
    <col min="7390" max="7390" width="10.5" bestFit="1" customWidth="1"/>
    <col min="7391" max="7391" width="10.33203125" bestFit="1" customWidth="1"/>
    <col min="7392" max="7392" width="9.5" bestFit="1" customWidth="1"/>
    <col min="7393" max="7393" width="9.33203125" bestFit="1" customWidth="1"/>
    <col min="7394" max="7394" width="10.33203125" bestFit="1" customWidth="1"/>
    <col min="7395" max="7395" width="7.83203125" bestFit="1" customWidth="1"/>
    <col min="7397" max="7397" width="10.33203125" bestFit="1" customWidth="1"/>
    <col min="7398" max="7398" width="7.83203125" bestFit="1" customWidth="1"/>
    <col min="7399" max="7399" width="9.1640625" bestFit="1" customWidth="1"/>
    <col min="7400" max="7400" width="10.33203125" bestFit="1" customWidth="1"/>
    <col min="7401" max="7401" width="10.1640625" bestFit="1" customWidth="1"/>
    <col min="7402" max="7402" width="10.33203125" bestFit="1" customWidth="1"/>
    <col min="7403" max="7403" width="7.83203125" bestFit="1" customWidth="1"/>
    <col min="7404" max="7404" width="9.1640625" bestFit="1" customWidth="1"/>
    <col min="7405" max="7405" width="10.33203125" bestFit="1" customWidth="1"/>
    <col min="7406" max="7406" width="10.5" bestFit="1" customWidth="1"/>
    <col min="7407" max="7407" width="9.33203125" bestFit="1" customWidth="1"/>
    <col min="7408" max="7408" width="10.33203125" bestFit="1" customWidth="1"/>
    <col min="7409" max="7409" width="7.83203125" bestFit="1" customWidth="1"/>
    <col min="7410" max="7410" width="6.83203125" bestFit="1" customWidth="1"/>
    <col min="7411" max="7411" width="10.33203125" bestFit="1" customWidth="1"/>
    <col min="7412" max="7412" width="8.83203125" bestFit="1" customWidth="1"/>
    <col min="7413" max="7413" width="9" bestFit="1" customWidth="1"/>
    <col min="7414" max="7414" width="10.33203125" bestFit="1" customWidth="1"/>
    <col min="7415" max="7415" width="10.1640625" bestFit="1" customWidth="1"/>
    <col min="7416" max="7416" width="6.6640625" bestFit="1" customWidth="1"/>
    <col min="7417" max="7417" width="10.33203125" bestFit="1" customWidth="1"/>
    <col min="7418" max="7418" width="10.1640625" bestFit="1" customWidth="1"/>
    <col min="7419" max="7419" width="6.6640625" bestFit="1" customWidth="1"/>
    <col min="7420" max="7420" width="10.33203125" bestFit="1" customWidth="1"/>
    <col min="7421" max="7421" width="7.83203125" bestFit="1" customWidth="1"/>
    <col min="7422" max="7422" width="6.6640625" bestFit="1" customWidth="1"/>
    <col min="7423" max="7423" width="10.33203125" bestFit="1" customWidth="1"/>
    <col min="7424" max="7424" width="11.33203125" bestFit="1" customWidth="1"/>
    <col min="7425" max="7425" width="6.6640625" bestFit="1" customWidth="1"/>
    <col min="7426" max="7426" width="10.33203125" bestFit="1" customWidth="1"/>
    <col min="7427" max="7427" width="7.83203125" bestFit="1" customWidth="1"/>
    <col min="7428" max="7428" width="8.83203125" bestFit="1" customWidth="1"/>
    <col min="7429" max="7429" width="6.6640625" bestFit="1" customWidth="1"/>
    <col min="7430" max="7430" width="10.33203125" bestFit="1" customWidth="1"/>
    <col min="7431" max="7431" width="7.83203125" bestFit="1" customWidth="1"/>
    <col min="7432" max="7432" width="6.83203125" bestFit="1" customWidth="1"/>
    <col min="7434" max="7434" width="6.6640625" bestFit="1" customWidth="1"/>
    <col min="7435" max="7435" width="10.33203125" bestFit="1" customWidth="1"/>
    <col min="7436" max="7436" width="9" bestFit="1" customWidth="1"/>
    <col min="7437" max="7437" width="9.5" bestFit="1" customWidth="1"/>
    <col min="7438" max="7438" width="6.6640625" bestFit="1" customWidth="1"/>
    <col min="7439" max="7439" width="10.33203125" bestFit="1" customWidth="1"/>
    <col min="7440" max="7440" width="8.83203125" bestFit="1" customWidth="1"/>
    <col min="7441" max="7441" width="9.1640625" bestFit="1" customWidth="1"/>
    <col min="7442" max="7442" width="11.33203125" bestFit="1" customWidth="1"/>
    <col min="7443" max="7443" width="6.6640625" bestFit="1" customWidth="1"/>
    <col min="7444" max="7444" width="10.33203125" bestFit="1" customWidth="1"/>
    <col min="7445" max="7445" width="7.83203125" bestFit="1" customWidth="1"/>
    <col min="7446" max="7446" width="5.6640625" bestFit="1" customWidth="1"/>
    <col min="7447" max="7447" width="11.33203125" bestFit="1" customWidth="1"/>
    <col min="7448" max="7448" width="6.6640625" bestFit="1" customWidth="1"/>
    <col min="7449" max="7449" width="10.33203125" bestFit="1" customWidth="1"/>
    <col min="7450" max="7450" width="8.83203125" bestFit="1" customWidth="1"/>
    <col min="7451" max="7451" width="6.1640625" bestFit="1" customWidth="1"/>
    <col min="7452" max="7452" width="6.6640625" bestFit="1" customWidth="1"/>
    <col min="7453" max="7453" width="10.33203125" bestFit="1" customWidth="1"/>
    <col min="7455" max="7455" width="9.33203125" bestFit="1" customWidth="1"/>
    <col min="7456" max="7456" width="10.33203125" bestFit="1" customWidth="1"/>
    <col min="7457" max="7457" width="7.83203125" bestFit="1" customWidth="1"/>
    <col min="7458" max="7458" width="8.5" bestFit="1" customWidth="1"/>
    <col min="7459" max="7459" width="10.33203125" bestFit="1" customWidth="1"/>
    <col min="7460" max="7460" width="7.83203125" bestFit="1" customWidth="1"/>
    <col min="7461" max="7461" width="6.6640625" bestFit="1" customWidth="1"/>
    <col min="7462" max="7462" width="10.33203125" bestFit="1" customWidth="1"/>
    <col min="7463" max="7463" width="7.83203125" bestFit="1" customWidth="1"/>
    <col min="7464" max="7464" width="6.6640625" bestFit="1" customWidth="1"/>
    <col min="7465" max="7465" width="10.33203125" bestFit="1" customWidth="1"/>
    <col min="7466" max="7467" width="8.83203125" bestFit="1" customWidth="1"/>
    <col min="7468" max="7468" width="10.33203125" bestFit="1" customWidth="1"/>
    <col min="7469" max="7469" width="8.83203125" bestFit="1" customWidth="1"/>
    <col min="7470" max="7470" width="9" bestFit="1" customWidth="1"/>
    <col min="7471" max="7471" width="10.33203125" bestFit="1" customWidth="1"/>
    <col min="7472" max="7472" width="7.83203125" bestFit="1" customWidth="1"/>
    <col min="7473" max="7473" width="6.6640625" bestFit="1" customWidth="1"/>
    <col min="7474" max="7474" width="10.33203125" bestFit="1" customWidth="1"/>
    <col min="7475" max="7475" width="7.83203125" bestFit="1" customWidth="1"/>
    <col min="7476" max="7476" width="6.6640625" bestFit="1" customWidth="1"/>
    <col min="7477" max="7477" width="10.33203125" bestFit="1" customWidth="1"/>
    <col min="7478" max="7478" width="7.83203125" bestFit="1" customWidth="1"/>
    <col min="7479" max="7479" width="7.5" bestFit="1" customWidth="1"/>
    <col min="7480" max="7480" width="5.6640625" bestFit="1" customWidth="1"/>
    <col min="7481" max="7481" width="6.6640625" bestFit="1" customWidth="1"/>
    <col min="7482" max="7482" width="10.33203125" bestFit="1" customWidth="1"/>
    <col min="7483" max="7483" width="7.83203125" bestFit="1" customWidth="1"/>
    <col min="7484" max="7484" width="6.6640625" bestFit="1" customWidth="1"/>
    <col min="7485" max="7485" width="10.33203125" bestFit="1" customWidth="1"/>
    <col min="7487" max="7488" width="10.33203125" bestFit="1" customWidth="1"/>
    <col min="7489" max="7489" width="9.1640625" bestFit="1" customWidth="1"/>
    <col min="7490" max="7490" width="6.6640625" bestFit="1" customWidth="1"/>
    <col min="7491" max="7494" width="10.33203125" bestFit="1" customWidth="1"/>
    <col min="7495" max="7495" width="9.5" bestFit="1" customWidth="1"/>
    <col min="7496" max="7496" width="10.1640625" bestFit="1" customWidth="1"/>
    <col min="7497" max="7497" width="6.6640625" bestFit="1" customWidth="1"/>
    <col min="7498" max="7498" width="10.33203125" bestFit="1" customWidth="1"/>
    <col min="7499" max="7499" width="7.83203125" bestFit="1" customWidth="1"/>
    <col min="7500" max="7500" width="6.6640625" bestFit="1" customWidth="1"/>
    <col min="7501" max="7501" width="10.33203125" bestFit="1" customWidth="1"/>
    <col min="7503" max="7503" width="6.6640625" bestFit="1" customWidth="1"/>
    <col min="7504" max="7504" width="10.33203125" bestFit="1" customWidth="1"/>
    <col min="7505" max="7505" width="10.1640625" bestFit="1" customWidth="1"/>
    <col min="7506" max="7506" width="6.6640625" bestFit="1" customWidth="1"/>
    <col min="7507" max="7507" width="10.33203125" bestFit="1" customWidth="1"/>
    <col min="7508" max="7508" width="7.83203125" bestFit="1" customWidth="1"/>
    <col min="7509" max="7509" width="6.6640625" bestFit="1" customWidth="1"/>
    <col min="7510" max="7510" width="10.33203125" bestFit="1" customWidth="1"/>
    <col min="7511" max="7511" width="9.5" bestFit="1" customWidth="1"/>
    <col min="7512" max="7512" width="6.6640625" bestFit="1" customWidth="1"/>
    <col min="7513" max="7513" width="7.5" bestFit="1" customWidth="1"/>
    <col min="7514" max="7514" width="10.33203125" bestFit="1" customWidth="1"/>
    <col min="7515" max="7515" width="7.83203125" bestFit="1" customWidth="1"/>
    <col min="7516" max="7516" width="11.33203125" bestFit="1" customWidth="1"/>
    <col min="7517" max="7517" width="10.33203125" bestFit="1" customWidth="1"/>
    <col min="7518" max="7518" width="7.83203125" bestFit="1" customWidth="1"/>
    <col min="7519" max="7519" width="6.6640625" bestFit="1" customWidth="1"/>
    <col min="7520" max="7520" width="10.33203125" bestFit="1" customWidth="1"/>
    <col min="7521" max="7521" width="7.83203125" bestFit="1" customWidth="1"/>
    <col min="7522" max="7522" width="9.33203125" bestFit="1" customWidth="1"/>
    <col min="7523" max="7523" width="10.33203125" bestFit="1" customWidth="1"/>
    <col min="7524" max="7524" width="7.83203125" bestFit="1" customWidth="1"/>
    <col min="7525" max="7525" width="11" bestFit="1" customWidth="1"/>
    <col min="7526" max="7526" width="10.33203125" bestFit="1" customWidth="1"/>
    <col min="7527" max="7527" width="7.83203125" bestFit="1" customWidth="1"/>
    <col min="7529" max="7529" width="10.33203125" bestFit="1" customWidth="1"/>
    <col min="7530" max="7530" width="7.83203125" bestFit="1" customWidth="1"/>
    <col min="7531" max="7531" width="6.6640625" bestFit="1" customWidth="1"/>
    <col min="7532" max="7533" width="10.33203125" bestFit="1" customWidth="1"/>
    <col min="7534" max="7534" width="9.5" bestFit="1" customWidth="1"/>
    <col min="7535" max="7535" width="10.33203125" bestFit="1" customWidth="1"/>
    <col min="7536" max="7536" width="8.83203125" bestFit="1" customWidth="1"/>
    <col min="7537" max="7537" width="9.5" bestFit="1" customWidth="1"/>
    <col min="7538" max="7538" width="10.33203125" bestFit="1" customWidth="1"/>
    <col min="7539" max="7539" width="9" bestFit="1" customWidth="1"/>
    <col min="7540" max="7540" width="9.33203125" bestFit="1" customWidth="1"/>
    <col min="7541" max="7541" width="10.33203125" bestFit="1" customWidth="1"/>
    <col min="7542" max="7542" width="7.83203125" bestFit="1" customWidth="1"/>
    <col min="7543" max="7543" width="6.1640625" bestFit="1" customWidth="1"/>
    <col min="7544" max="7544" width="10.33203125" bestFit="1" customWidth="1"/>
    <col min="7545" max="7545" width="7.83203125" bestFit="1" customWidth="1"/>
    <col min="7546" max="7546" width="10.33203125" bestFit="1" customWidth="1"/>
    <col min="7547" max="7547" width="6.6640625" bestFit="1" customWidth="1"/>
    <col min="7548" max="7548" width="9.33203125" bestFit="1" customWidth="1"/>
    <col min="7549" max="7549" width="10.33203125" bestFit="1" customWidth="1"/>
    <col min="7550" max="7550" width="7.83203125" bestFit="1" customWidth="1"/>
    <col min="7551" max="7551" width="8.6640625" bestFit="1" customWidth="1"/>
    <col min="7552" max="7552" width="10.33203125" bestFit="1" customWidth="1"/>
    <col min="7553" max="7553" width="8.83203125" bestFit="1" customWidth="1"/>
    <col min="7554" max="7554" width="6.5" bestFit="1" customWidth="1"/>
    <col min="7555" max="7555" width="10.33203125" bestFit="1" customWidth="1"/>
    <col min="7556" max="7556" width="7.83203125" bestFit="1" customWidth="1"/>
    <col min="7557" max="7557" width="6.83203125" bestFit="1" customWidth="1"/>
    <col min="7558" max="7558" width="8.83203125" bestFit="1" customWidth="1"/>
    <col min="7559" max="7559" width="6.5" bestFit="1" customWidth="1"/>
    <col min="7560" max="7560" width="7.5" bestFit="1" customWidth="1"/>
    <col min="7561" max="7561" width="7.1640625" bestFit="1" customWidth="1"/>
    <col min="7562" max="7562" width="9" bestFit="1" customWidth="1"/>
    <col min="7563" max="7563" width="8.83203125" bestFit="1" customWidth="1"/>
    <col min="7564" max="7564" width="5.6640625" bestFit="1" customWidth="1"/>
    <col min="7565" max="7566" width="6.83203125" bestFit="1" customWidth="1"/>
    <col min="7567" max="7567" width="9" bestFit="1" customWidth="1"/>
    <col min="7568" max="7568" width="7.6640625" bestFit="1" customWidth="1"/>
    <col min="7569" max="7569" width="10.5" bestFit="1" customWidth="1"/>
    <col min="7570" max="7570" width="10.33203125" bestFit="1" customWidth="1"/>
    <col min="7571" max="7571" width="9.5" bestFit="1" customWidth="1"/>
    <col min="7572" max="7572" width="6.1640625" bestFit="1" customWidth="1"/>
    <col min="7573" max="7573" width="9.5" bestFit="1" customWidth="1"/>
    <col min="7574" max="7574" width="11" bestFit="1" customWidth="1"/>
    <col min="7576" max="7576" width="8.5" bestFit="1" customWidth="1"/>
    <col min="7577" max="7577" width="7.33203125" bestFit="1" customWidth="1"/>
    <col min="7579" max="7579" width="9.1640625" bestFit="1" customWidth="1"/>
    <col min="7580" max="7580" width="8.6640625" bestFit="1" customWidth="1"/>
    <col min="7581" max="7581" width="11.33203125" bestFit="1" customWidth="1"/>
    <col min="7582" max="7582" width="7.5" bestFit="1" customWidth="1"/>
    <col min="7583" max="7583" width="9.1640625" bestFit="1" customWidth="1"/>
    <col min="7584" max="7584" width="9.33203125" bestFit="1" customWidth="1"/>
    <col min="7585" max="7586" width="10.33203125" bestFit="1" customWidth="1"/>
    <col min="7587" max="7587" width="7.83203125" bestFit="1" customWidth="1"/>
    <col min="7588" max="7588" width="6.83203125" bestFit="1" customWidth="1"/>
    <col min="7589" max="7589" width="8.83203125" bestFit="1" customWidth="1"/>
    <col min="7590" max="7590" width="7.5" bestFit="1" customWidth="1"/>
    <col min="7591" max="7591" width="7.1640625" bestFit="1" customWidth="1"/>
    <col min="7592" max="7592" width="9" bestFit="1" customWidth="1"/>
    <col min="7593" max="7593" width="8.83203125" bestFit="1" customWidth="1"/>
    <col min="7594" max="7594" width="5.6640625" bestFit="1" customWidth="1"/>
    <col min="7595" max="7596" width="6.83203125" bestFit="1" customWidth="1"/>
    <col min="7597" max="7597" width="9" bestFit="1" customWidth="1"/>
    <col min="7598" max="7598" width="7.6640625" bestFit="1" customWidth="1"/>
    <col min="7599" max="7599" width="10.5" bestFit="1" customWidth="1"/>
    <col min="7600" max="7601" width="9.5" bestFit="1" customWidth="1"/>
    <col min="7602" max="7602" width="11" bestFit="1" customWidth="1"/>
    <col min="7604" max="7604" width="8.5" bestFit="1" customWidth="1"/>
    <col min="7606" max="7606" width="9.1640625" bestFit="1" customWidth="1"/>
    <col min="7607" max="7607" width="8.6640625" bestFit="1" customWidth="1"/>
    <col min="7608" max="7608" width="11.33203125" bestFit="1" customWidth="1"/>
    <col min="7609" max="7609" width="7.5" bestFit="1" customWidth="1"/>
    <col min="7610" max="7610" width="9.1640625" bestFit="1" customWidth="1"/>
    <col min="7611" max="7612" width="10.33203125" bestFit="1" customWidth="1"/>
    <col min="7613" max="7613" width="8.83203125" bestFit="1" customWidth="1"/>
    <col min="7614" max="7614" width="9" bestFit="1" customWidth="1"/>
    <col min="7615" max="7615" width="7.6640625" bestFit="1" customWidth="1"/>
    <col min="7616" max="7616" width="10.5" bestFit="1" customWidth="1"/>
    <col min="7617" max="7617" width="10.33203125" bestFit="1" customWidth="1"/>
    <col min="7618" max="7618" width="7.33203125" bestFit="1" customWidth="1"/>
    <col min="7619" max="7619" width="11.33203125" bestFit="1" customWidth="1"/>
    <col min="7620" max="7620" width="6.6640625" bestFit="1" customWidth="1"/>
    <col min="7621" max="7621" width="9.33203125" bestFit="1" customWidth="1"/>
    <col min="7622" max="7622" width="10.33203125" bestFit="1" customWidth="1"/>
    <col min="7623" max="7623" width="8.83203125" bestFit="1" customWidth="1"/>
    <col min="7625" max="7625" width="10.33203125" bestFit="1" customWidth="1"/>
    <col min="7626" max="7626" width="11.33203125" bestFit="1" customWidth="1"/>
    <col min="7627" max="7627" width="6.6640625" bestFit="1" customWidth="1"/>
    <col min="7628" max="7628" width="10.33203125" bestFit="1" customWidth="1"/>
    <col min="7629" max="7629" width="9.5" bestFit="1" customWidth="1"/>
    <col min="7630" max="7630" width="7.33203125" bestFit="1" customWidth="1"/>
    <col min="7631" max="7631" width="10.33203125" bestFit="1" customWidth="1"/>
    <col min="7632" max="7632" width="8.83203125" bestFit="1" customWidth="1"/>
    <col min="7633" max="7634" width="10.33203125" bestFit="1" customWidth="1"/>
    <col min="7635" max="7635" width="8.83203125" bestFit="1" customWidth="1"/>
    <col min="7636" max="7636" width="8.5" bestFit="1" customWidth="1"/>
    <col min="7637" max="7637" width="10.33203125" bestFit="1" customWidth="1"/>
    <col min="7638" max="7638" width="7.83203125" bestFit="1" customWidth="1"/>
    <col min="7639" max="7639" width="10.1640625" bestFit="1" customWidth="1"/>
    <col min="7640" max="7640" width="10.33203125" bestFit="1" customWidth="1"/>
    <col min="7642" max="7642" width="6.6640625" bestFit="1" customWidth="1"/>
    <col min="7643" max="7643" width="10.33203125" bestFit="1" customWidth="1"/>
    <col min="7644" max="7644" width="8.83203125" bestFit="1" customWidth="1"/>
    <col min="7645" max="7645" width="9.33203125" bestFit="1" customWidth="1"/>
    <col min="7646" max="7646" width="10.33203125" bestFit="1" customWidth="1"/>
    <col min="7647" max="7647" width="7.83203125" bestFit="1" customWidth="1"/>
    <col min="7648" max="7648" width="10.5" bestFit="1" customWidth="1"/>
    <col min="7649" max="7649" width="10.33203125" bestFit="1" customWidth="1"/>
    <col min="7650" max="7650" width="9" bestFit="1" customWidth="1"/>
    <col min="7652" max="7652" width="10.33203125" bestFit="1" customWidth="1"/>
    <col min="7654" max="7654" width="9.33203125" bestFit="1" customWidth="1"/>
    <col min="7655" max="7655" width="10.33203125" bestFit="1" customWidth="1"/>
    <col min="7656" max="7656" width="7.83203125" bestFit="1" customWidth="1"/>
    <col min="7657" max="7657" width="6.83203125" bestFit="1" customWidth="1"/>
    <col min="7658" max="7658" width="10.33203125" bestFit="1" customWidth="1"/>
    <col min="7659" max="7659" width="9.5" bestFit="1" customWidth="1"/>
    <col min="7660" max="7660" width="8.5" bestFit="1" customWidth="1"/>
    <col min="7661" max="7661" width="10.33203125" bestFit="1" customWidth="1"/>
    <col min="7662" max="7662" width="8.5" bestFit="1" customWidth="1"/>
    <col min="7664" max="7665" width="10.33203125" bestFit="1" customWidth="1"/>
    <col min="7667" max="7667" width="10.33203125" bestFit="1" customWidth="1"/>
    <col min="7668" max="7668" width="7.83203125" bestFit="1" customWidth="1"/>
    <col min="7669" max="7669" width="8.5" bestFit="1" customWidth="1"/>
    <col min="7670" max="7670" width="10.33203125" bestFit="1" customWidth="1"/>
    <col min="7671" max="7671" width="7.83203125" bestFit="1" customWidth="1"/>
    <col min="7673" max="7673" width="10.33203125" bestFit="1" customWidth="1"/>
    <col min="7674" max="7674" width="7.83203125" bestFit="1" customWidth="1"/>
    <col min="7675" max="7675" width="6.1640625" bestFit="1" customWidth="1"/>
    <col min="7676" max="7676" width="10.33203125" bestFit="1" customWidth="1"/>
    <col min="7677" max="7677" width="7.83203125" bestFit="1" customWidth="1"/>
    <col min="7679" max="7679" width="8.5" bestFit="1" customWidth="1"/>
    <col min="7681" max="7681" width="10.33203125" bestFit="1" customWidth="1"/>
    <col min="7682" max="7682" width="8.83203125" bestFit="1" customWidth="1"/>
    <col min="7683" max="7683" width="9.1640625" bestFit="1" customWidth="1"/>
    <col min="7684" max="7684" width="10.33203125" bestFit="1" customWidth="1"/>
    <col min="7685" max="7685" width="7.83203125" bestFit="1" customWidth="1"/>
    <col min="7686" max="7686" width="6.83203125" bestFit="1" customWidth="1"/>
    <col min="7687" max="7687" width="10.33203125" bestFit="1" customWidth="1"/>
    <col min="7688" max="7688" width="7.83203125" bestFit="1" customWidth="1"/>
    <col min="7689" max="7689" width="7.6640625" bestFit="1" customWidth="1"/>
    <col min="7690" max="7690" width="10.33203125" bestFit="1" customWidth="1"/>
    <col min="7691" max="7691" width="8.83203125" bestFit="1" customWidth="1"/>
    <col min="7693" max="7693" width="10.33203125" bestFit="1" customWidth="1"/>
    <col min="7694" max="7694" width="9.5" bestFit="1" customWidth="1"/>
    <col min="7695" max="7695" width="8.6640625" bestFit="1" customWidth="1"/>
    <col min="7696" max="7696" width="10.33203125" bestFit="1" customWidth="1"/>
    <col min="7697" max="7697" width="7.83203125" bestFit="1" customWidth="1"/>
    <col min="7699" max="7699" width="10.33203125" bestFit="1" customWidth="1"/>
    <col min="7700" max="7700" width="9" bestFit="1" customWidth="1"/>
    <col min="7701" max="7701" width="6.83203125" bestFit="1" customWidth="1"/>
    <col min="7702" max="7702" width="10.33203125" bestFit="1" customWidth="1"/>
    <col min="7703" max="7704" width="8.83203125" bestFit="1" customWidth="1"/>
    <col min="7705" max="7705" width="10.33203125" bestFit="1" customWidth="1"/>
    <col min="7706" max="7706" width="8.83203125" bestFit="1" customWidth="1"/>
    <col min="7707" max="7707" width="6.5" bestFit="1" customWidth="1"/>
    <col min="7708" max="7708" width="8.83203125" bestFit="1" customWidth="1"/>
    <col min="7709" max="7709" width="10.33203125" bestFit="1" customWidth="1"/>
    <col min="7710" max="7710" width="11" bestFit="1" customWidth="1"/>
    <col min="7711" max="7711" width="9.33203125" bestFit="1" customWidth="1"/>
    <col min="7712" max="7712" width="10.33203125" bestFit="1" customWidth="1"/>
    <col min="7713" max="7713" width="8.83203125" bestFit="1" customWidth="1"/>
    <col min="7714" max="7714" width="7.1640625" bestFit="1" customWidth="1"/>
    <col min="7715" max="7715" width="9.33203125" bestFit="1" customWidth="1"/>
    <col min="7716" max="7716" width="10.33203125" bestFit="1" customWidth="1"/>
    <col min="7717" max="7717" width="7.83203125" bestFit="1" customWidth="1"/>
    <col min="7718" max="7718" width="8.83203125" bestFit="1" customWidth="1"/>
    <col min="7719" max="7719" width="10.5" bestFit="1" customWidth="1"/>
    <col min="7720" max="7720" width="9.1640625" bestFit="1" customWidth="1"/>
    <col min="7721" max="7721" width="10.33203125" bestFit="1" customWidth="1"/>
    <col min="7722" max="7722" width="7.83203125" bestFit="1" customWidth="1"/>
    <col min="7723" max="7723" width="7.33203125" bestFit="1" customWidth="1"/>
    <col min="7724" max="7724" width="10.33203125" bestFit="1" customWidth="1"/>
    <col min="7725" max="7725" width="7.83203125" bestFit="1" customWidth="1"/>
    <col min="7726" max="7726" width="9.5" bestFit="1" customWidth="1"/>
    <col min="7727" max="7727" width="10.33203125" bestFit="1" customWidth="1"/>
    <col min="7728" max="7728" width="8.83203125" bestFit="1" customWidth="1"/>
    <col min="7729" max="7729" width="9.1640625" bestFit="1" customWidth="1"/>
    <col min="7730" max="7730" width="10.33203125" bestFit="1" customWidth="1"/>
    <col min="7731" max="7731" width="8.5" bestFit="1" customWidth="1"/>
    <col min="7732" max="7732" width="11.33203125" bestFit="1" customWidth="1"/>
    <col min="7733" max="7733" width="10.33203125" bestFit="1" customWidth="1"/>
    <col min="7734" max="7734" width="8.83203125" bestFit="1" customWidth="1"/>
    <col min="7735" max="7735" width="5.6640625" bestFit="1" customWidth="1"/>
    <col min="7736" max="7736" width="10.33203125" bestFit="1" customWidth="1"/>
    <col min="7737" max="7737" width="7.83203125" bestFit="1" customWidth="1"/>
    <col min="7738" max="7738" width="11.33203125" bestFit="1" customWidth="1"/>
    <col min="7739" max="7739" width="10.33203125" bestFit="1" customWidth="1"/>
    <col min="7740" max="7740" width="7.83203125" bestFit="1" customWidth="1"/>
    <col min="7742" max="7742" width="10.33203125" bestFit="1" customWidth="1"/>
    <col min="7743" max="7743" width="8.83203125" bestFit="1" customWidth="1"/>
    <col min="7744" max="7744" width="10.33203125" bestFit="1" customWidth="1"/>
    <col min="7745" max="7745" width="9.1640625" bestFit="1" customWidth="1"/>
    <col min="7746" max="7746" width="11.33203125" bestFit="1" customWidth="1"/>
    <col min="7747" max="7747" width="10.33203125" bestFit="1" customWidth="1"/>
    <col min="7748" max="7748" width="7.83203125" bestFit="1" customWidth="1"/>
    <col min="7749" max="7749" width="9" bestFit="1" customWidth="1"/>
    <col min="7750" max="7750" width="10.33203125" bestFit="1" customWidth="1"/>
    <col min="7751" max="7751" width="7.83203125" bestFit="1" customWidth="1"/>
    <col min="7752" max="7752" width="11.33203125" bestFit="1" customWidth="1"/>
    <col min="7753" max="7753" width="10.33203125" bestFit="1" customWidth="1"/>
    <col min="7754" max="7754" width="8.83203125" bestFit="1" customWidth="1"/>
    <col min="7755" max="7755" width="9.5" bestFit="1" customWidth="1"/>
    <col min="7756" max="7756" width="10.33203125" bestFit="1" customWidth="1"/>
    <col min="7757" max="7757" width="8.83203125" bestFit="1" customWidth="1"/>
    <col min="7758" max="7758" width="9.5" bestFit="1" customWidth="1"/>
    <col min="7759" max="7759" width="10.33203125" bestFit="1" customWidth="1"/>
    <col min="7760" max="7760" width="8.83203125" bestFit="1" customWidth="1"/>
    <col min="7761" max="7761" width="9" bestFit="1" customWidth="1"/>
    <col min="7762" max="7762" width="10.33203125" bestFit="1" customWidth="1"/>
    <col min="7763" max="7764" width="8.83203125" bestFit="1" customWidth="1"/>
    <col min="7765" max="7765" width="10.33203125" bestFit="1" customWidth="1"/>
    <col min="7766" max="7766" width="8.83203125" bestFit="1" customWidth="1"/>
    <col min="7767" max="7767" width="6.6640625" bestFit="1" customWidth="1"/>
    <col min="7768" max="7768" width="10.33203125" bestFit="1" customWidth="1"/>
    <col min="7769" max="7769" width="7.83203125" bestFit="1" customWidth="1"/>
    <col min="7770" max="7770" width="9.1640625" bestFit="1" customWidth="1"/>
    <col min="7771" max="7771" width="10.33203125" bestFit="1" customWidth="1"/>
    <col min="7772" max="7772" width="8.83203125" bestFit="1" customWidth="1"/>
    <col min="7773" max="7774" width="10.33203125" bestFit="1" customWidth="1"/>
    <col min="7775" max="7775" width="8.83203125" bestFit="1" customWidth="1"/>
    <col min="7776" max="7776" width="9.33203125" bestFit="1" customWidth="1"/>
    <col min="7777" max="7777" width="10.33203125" bestFit="1" customWidth="1"/>
    <col min="7778" max="7778" width="8.83203125" bestFit="1" customWidth="1"/>
    <col min="7779" max="7779" width="9.1640625" bestFit="1" customWidth="1"/>
    <col min="7780" max="7780" width="10.33203125" bestFit="1" customWidth="1"/>
    <col min="7781" max="7781" width="7.83203125" bestFit="1" customWidth="1"/>
    <col min="7782" max="7782" width="11" bestFit="1" customWidth="1"/>
    <col min="7783" max="7783" width="10.33203125" bestFit="1" customWidth="1"/>
    <col min="7784" max="7784" width="7.83203125" bestFit="1" customWidth="1"/>
    <col min="7785" max="7785" width="9.1640625" bestFit="1" customWidth="1"/>
    <col min="7786" max="7786" width="10.33203125" bestFit="1" customWidth="1"/>
    <col min="7787" max="7787" width="8.83203125" bestFit="1" customWidth="1"/>
    <col min="7788" max="7788" width="6.83203125" bestFit="1" customWidth="1"/>
    <col min="7789" max="7789" width="10.33203125" bestFit="1" customWidth="1"/>
    <col min="7790" max="7790" width="8.83203125" bestFit="1" customWidth="1"/>
    <col min="7791" max="7791" width="11.33203125" bestFit="1" customWidth="1"/>
    <col min="7792" max="7792" width="10.33203125" bestFit="1" customWidth="1"/>
    <col min="7793" max="7793" width="7.83203125" bestFit="1" customWidth="1"/>
    <col min="7794" max="7794" width="6.6640625" bestFit="1" customWidth="1"/>
    <col min="7795" max="7795" width="10.33203125" bestFit="1" customWidth="1"/>
    <col min="7796" max="7796" width="7.83203125" bestFit="1" customWidth="1"/>
    <col min="7797" max="7797" width="9.5" bestFit="1" customWidth="1"/>
    <col min="7798" max="7798" width="10.33203125" bestFit="1" customWidth="1"/>
    <col min="7799" max="7799" width="7.83203125" bestFit="1" customWidth="1"/>
    <col min="7801" max="7801" width="10.33203125" bestFit="1" customWidth="1"/>
    <col min="7802" max="7802" width="7.83203125" bestFit="1" customWidth="1"/>
    <col min="7803" max="7803" width="6.83203125" bestFit="1" customWidth="1"/>
    <col min="7804" max="7804" width="10.33203125" bestFit="1" customWidth="1"/>
    <col min="7805" max="7805" width="7.83203125" bestFit="1" customWidth="1"/>
    <col min="7807" max="7807" width="10.33203125" bestFit="1" customWidth="1"/>
    <col min="7808" max="7808" width="7.83203125" bestFit="1" customWidth="1"/>
    <col min="7810" max="7810" width="10.33203125" bestFit="1" customWidth="1"/>
    <col min="7811" max="7811" width="7.83203125" bestFit="1" customWidth="1"/>
    <col min="7812" max="7812" width="9" bestFit="1" customWidth="1"/>
    <col min="7813" max="7813" width="10.33203125" bestFit="1" customWidth="1"/>
    <col min="7814" max="7814" width="7.83203125" bestFit="1" customWidth="1"/>
    <col min="7815" max="7815" width="11.33203125" bestFit="1" customWidth="1"/>
    <col min="7816" max="7816" width="10.33203125" bestFit="1" customWidth="1"/>
    <col min="7817" max="7817" width="7.83203125" bestFit="1" customWidth="1"/>
    <col min="7818" max="7818" width="9" bestFit="1" customWidth="1"/>
    <col min="7819" max="7819" width="10.33203125" bestFit="1" customWidth="1"/>
    <col min="7820" max="7820" width="7.83203125" bestFit="1" customWidth="1"/>
    <col min="7821" max="7821" width="7.5" bestFit="1" customWidth="1"/>
    <col min="7822" max="7822" width="10.33203125" bestFit="1" customWidth="1"/>
    <col min="7823" max="7823" width="7.83203125" bestFit="1" customWidth="1"/>
    <col min="7824" max="7824" width="6.83203125" bestFit="1" customWidth="1"/>
    <col min="7825" max="7825" width="6.5" bestFit="1" customWidth="1"/>
    <col min="7826" max="7826" width="7.5" bestFit="1" customWidth="1"/>
    <col min="7827" max="7827" width="7.1640625" bestFit="1" customWidth="1"/>
    <col min="7828" max="7828" width="8.83203125" bestFit="1" customWidth="1"/>
    <col min="7829" max="7829" width="5.6640625" bestFit="1" customWidth="1"/>
    <col min="7830" max="7830" width="6.83203125" bestFit="1" customWidth="1"/>
    <col min="7831" max="7831" width="9" bestFit="1" customWidth="1"/>
    <col min="7832" max="7832" width="10.33203125" bestFit="1" customWidth="1"/>
    <col min="7833" max="7833" width="6.1640625" bestFit="1" customWidth="1"/>
    <col min="7834" max="7834" width="9.5" bestFit="1" customWidth="1"/>
    <col min="7835" max="7835" width="8.5" bestFit="1" customWidth="1"/>
    <col min="7836" max="7836" width="7.33203125" bestFit="1" customWidth="1"/>
    <col min="7838" max="7838" width="9.1640625" bestFit="1" customWidth="1"/>
    <col min="7839" max="7839" width="11.33203125" bestFit="1" customWidth="1"/>
    <col min="7840" max="7840" width="6.6640625" bestFit="1" customWidth="1"/>
    <col min="7841" max="7841" width="7.5" bestFit="1" customWidth="1"/>
    <col min="7842" max="7842" width="9.1640625" bestFit="1" customWidth="1"/>
    <col min="7843" max="7843" width="9.33203125" bestFit="1" customWidth="1"/>
    <col min="7844" max="7845" width="10.33203125" bestFit="1" customWidth="1"/>
    <col min="7846" max="7846" width="7.83203125" bestFit="1" customWidth="1"/>
    <col min="7847" max="7847" width="7.33203125" bestFit="1" customWidth="1"/>
    <col min="7848" max="7848" width="10.33203125" bestFit="1" customWidth="1"/>
    <col min="7849" max="7849" width="8.83203125" bestFit="1" customWidth="1"/>
    <col min="7850" max="7850" width="9.1640625" bestFit="1" customWidth="1"/>
    <col min="7851" max="7851" width="10.33203125" bestFit="1" customWidth="1"/>
    <col min="7852" max="7852" width="7.83203125" bestFit="1" customWidth="1"/>
    <col min="7853" max="7853" width="7.6640625" bestFit="1" customWidth="1"/>
    <col min="7854" max="7854" width="10.33203125" bestFit="1" customWidth="1"/>
    <col min="7855" max="7855" width="7.83203125" bestFit="1" customWidth="1"/>
    <col min="7857" max="7857" width="10.33203125" bestFit="1" customWidth="1"/>
    <col min="7858" max="7858" width="7.83203125" bestFit="1" customWidth="1"/>
    <col min="7859" max="7859" width="6.83203125" bestFit="1" customWidth="1"/>
    <col min="7860" max="7860" width="10.33203125" bestFit="1" customWidth="1"/>
    <col min="7861" max="7861" width="8.83203125" bestFit="1" customWidth="1"/>
    <col min="7862" max="7862" width="9.1640625" bestFit="1" customWidth="1"/>
    <col min="7863" max="7863" width="10.33203125" bestFit="1" customWidth="1"/>
    <col min="7864" max="7864" width="7.83203125" bestFit="1" customWidth="1"/>
    <col min="7865" max="7865" width="9.1640625" bestFit="1" customWidth="1"/>
    <col min="7866" max="7866" width="10.33203125" bestFit="1" customWidth="1"/>
    <col min="7867" max="7867" width="7.83203125" bestFit="1" customWidth="1"/>
    <col min="7868" max="7868" width="9.1640625" bestFit="1" customWidth="1"/>
    <col min="7869" max="7869" width="10.33203125" bestFit="1" customWidth="1"/>
    <col min="7870" max="7870" width="8.83203125" bestFit="1" customWidth="1"/>
    <col min="7871" max="7872" width="10.33203125" bestFit="1" customWidth="1"/>
    <col min="7873" max="7873" width="7.83203125" bestFit="1" customWidth="1"/>
    <col min="7874" max="7874" width="9.1640625" bestFit="1" customWidth="1"/>
    <col min="7875" max="7875" width="10.33203125" bestFit="1" customWidth="1"/>
    <col min="7876" max="7876" width="8.83203125" bestFit="1" customWidth="1"/>
    <col min="7877" max="7877" width="9.1640625" bestFit="1" customWidth="1"/>
    <col min="7878" max="7878" width="10.33203125" bestFit="1" customWidth="1"/>
    <col min="7879" max="7879" width="8.83203125" bestFit="1" customWidth="1"/>
    <col min="7880" max="7880" width="9" bestFit="1" customWidth="1"/>
    <col min="7881" max="7881" width="10.33203125" bestFit="1" customWidth="1"/>
    <col min="7882" max="7882" width="7.83203125" bestFit="1" customWidth="1"/>
    <col min="7883" max="7883" width="7.5" bestFit="1" customWidth="1"/>
    <col min="7884" max="7884" width="5.6640625" bestFit="1" customWidth="1"/>
    <col min="7885" max="7885" width="7.6640625" bestFit="1" customWidth="1"/>
    <col min="7886" max="7886" width="10.5" bestFit="1" customWidth="1"/>
    <col min="7887" max="7887" width="9.5" bestFit="1" customWidth="1"/>
    <col min="7888" max="7888" width="8.5" bestFit="1" customWidth="1"/>
    <col min="7890" max="7891" width="10.33203125" bestFit="1" customWidth="1"/>
    <col min="7892" max="7892" width="7.83203125" bestFit="1" customWidth="1"/>
    <col min="7894" max="7895" width="10.33203125" bestFit="1" customWidth="1"/>
    <col min="7896" max="7896" width="9.33203125" bestFit="1" customWidth="1"/>
    <col min="7897" max="7897" width="10.33203125" bestFit="1" customWidth="1"/>
    <col min="7898" max="7898" width="7.83203125" bestFit="1" customWidth="1"/>
    <col min="7899" max="7900" width="10.33203125" bestFit="1" customWidth="1"/>
    <col min="7901" max="7901" width="7.83203125" bestFit="1" customWidth="1"/>
    <col min="7903" max="7903" width="10.33203125" bestFit="1" customWidth="1"/>
    <col min="7904" max="7904" width="8.83203125" bestFit="1" customWidth="1"/>
    <col min="7905" max="7905" width="6.83203125" bestFit="1" customWidth="1"/>
    <col min="7906" max="7906" width="10.33203125" bestFit="1" customWidth="1"/>
    <col min="7907" max="7907" width="7.83203125" bestFit="1" customWidth="1"/>
    <col min="7908" max="7908" width="6.83203125" bestFit="1" customWidth="1"/>
    <col min="7909" max="7909" width="6.5" bestFit="1" customWidth="1"/>
    <col min="7910" max="7910" width="7.5" bestFit="1" customWidth="1"/>
    <col min="7911" max="7911" width="7.1640625" bestFit="1" customWidth="1"/>
    <col min="7912" max="7912" width="8.83203125" bestFit="1" customWidth="1"/>
    <col min="7913" max="7913" width="5.6640625" bestFit="1" customWidth="1"/>
    <col min="7914" max="7914" width="6.83203125" bestFit="1" customWidth="1"/>
    <col min="7915" max="7915" width="9" bestFit="1" customWidth="1"/>
    <col min="7916" max="7916" width="7.6640625" bestFit="1" customWidth="1"/>
    <col min="7917" max="7917" width="10.5" bestFit="1" customWidth="1"/>
    <col min="7918" max="7918" width="10.33203125" bestFit="1" customWidth="1"/>
    <col min="7919" max="7919" width="6.1640625" bestFit="1" customWidth="1"/>
    <col min="7921" max="7921" width="8.5" bestFit="1" customWidth="1"/>
    <col min="7922" max="7922" width="7.33203125" bestFit="1" customWidth="1"/>
    <col min="7924" max="7924" width="9.1640625" bestFit="1" customWidth="1"/>
    <col min="7925" max="7925" width="11.33203125" bestFit="1" customWidth="1"/>
    <col min="7926" max="7926" width="6.6640625" bestFit="1" customWidth="1"/>
    <col min="7927" max="7927" width="7.5" bestFit="1" customWidth="1"/>
    <col min="7928" max="7928" width="9.1640625" bestFit="1" customWidth="1"/>
    <col min="7929" max="7929" width="9.33203125" bestFit="1" customWidth="1"/>
    <col min="7930" max="7930" width="10.33203125" bestFit="1" customWidth="1"/>
    <col min="7931" max="7931" width="7.83203125" bestFit="1" customWidth="1"/>
    <col min="7932" max="7932" width="9" bestFit="1" customWidth="1"/>
    <col min="7933" max="7933" width="10.33203125" bestFit="1" customWidth="1"/>
    <col min="7934" max="7934" width="7.83203125" bestFit="1" customWidth="1"/>
    <col min="7935" max="7935" width="8.5" bestFit="1" customWidth="1"/>
    <col min="7936" max="7936" width="10.33203125" bestFit="1" customWidth="1"/>
    <col min="7937" max="7937" width="7.83203125" bestFit="1" customWidth="1"/>
    <col min="7939" max="7939" width="10.33203125" bestFit="1" customWidth="1"/>
    <col min="7940" max="7941" width="8.83203125" bestFit="1" customWidth="1"/>
    <col min="7942" max="7942" width="10.33203125" bestFit="1" customWidth="1"/>
    <col min="7943" max="7943" width="7.83203125" bestFit="1" customWidth="1"/>
    <col min="7944" max="7944" width="7.6640625" bestFit="1" customWidth="1"/>
    <col min="7945" max="7945" width="10.33203125" bestFit="1" customWidth="1"/>
    <col min="7946" max="7946" width="7.83203125" bestFit="1" customWidth="1"/>
    <col min="7947" max="7947" width="5.6640625" bestFit="1" customWidth="1"/>
    <col min="7948" max="7948" width="6.83203125" bestFit="1" customWidth="1"/>
    <col min="7949" max="7949" width="11" bestFit="1" customWidth="1"/>
    <col min="7950" max="7950" width="8.5" bestFit="1" customWidth="1"/>
    <col min="7952" max="7952" width="6.6640625" bestFit="1" customWidth="1"/>
    <col min="7953" max="7953" width="10.33203125" bestFit="1" customWidth="1"/>
    <col min="7954" max="7954" width="8.83203125" bestFit="1" customWidth="1"/>
    <col min="7955" max="7955" width="9" bestFit="1" customWidth="1"/>
    <col min="7956" max="7956" width="10.33203125" bestFit="1" customWidth="1"/>
    <col min="7957" max="7957" width="7.83203125" bestFit="1" customWidth="1"/>
    <col min="7959" max="7959" width="10.33203125" bestFit="1" customWidth="1"/>
    <col min="7960" max="7960" width="8.83203125" bestFit="1" customWidth="1"/>
    <col min="7961" max="7961" width="6.5" bestFit="1" customWidth="1"/>
    <col min="7962" max="7962" width="10.33203125" bestFit="1" customWidth="1"/>
    <col min="7963" max="7963" width="8.83203125" bestFit="1" customWidth="1"/>
    <col min="7964" max="7964" width="9" bestFit="1" customWidth="1"/>
    <col min="7965" max="7965" width="7.6640625" bestFit="1" customWidth="1"/>
    <col min="7966" max="7966" width="9.5" bestFit="1" customWidth="1"/>
    <col min="7967" max="7967" width="10.33203125" bestFit="1" customWidth="1"/>
    <col min="7968" max="7968" width="7.83203125" bestFit="1" customWidth="1"/>
    <col min="7969" max="7969" width="8.5" bestFit="1" customWidth="1"/>
    <col min="7970" max="7970" width="10.33203125" bestFit="1" customWidth="1"/>
    <col min="7971" max="7971" width="7.83203125" bestFit="1" customWidth="1"/>
    <col min="7972" max="7972" width="8.6640625" bestFit="1" customWidth="1"/>
    <col min="7973" max="7973" width="10.33203125" bestFit="1" customWidth="1"/>
    <col min="7974" max="7974" width="8.83203125" bestFit="1" customWidth="1"/>
    <col min="7975" max="7975" width="6.1640625" bestFit="1" customWidth="1"/>
    <col min="7976" max="7976" width="10.33203125" bestFit="1" customWidth="1"/>
    <col min="7977" max="7977" width="9" bestFit="1" customWidth="1"/>
    <col min="7978" max="7978" width="8.83203125" bestFit="1" customWidth="1"/>
    <col min="7979" max="7979" width="10.33203125" bestFit="1" customWidth="1"/>
    <col min="7980" max="7980" width="7.83203125" bestFit="1" customWidth="1"/>
    <col min="7981" max="7981" width="10.5" bestFit="1" customWidth="1"/>
    <col min="7982" max="7982" width="10.33203125" bestFit="1" customWidth="1"/>
    <col min="7983" max="7983" width="7.83203125" bestFit="1" customWidth="1"/>
    <col min="7984" max="7984" width="10.5" bestFit="1" customWidth="1"/>
    <col min="7985" max="7985" width="10.33203125" bestFit="1" customWidth="1"/>
    <col min="7986" max="7986" width="8.83203125" bestFit="1" customWidth="1"/>
    <col min="7987" max="7987" width="8.5" bestFit="1" customWidth="1"/>
    <col min="7988" max="7988" width="10.33203125" bestFit="1" customWidth="1"/>
    <col min="7989" max="7989" width="8.83203125" bestFit="1" customWidth="1"/>
    <col min="7990" max="7990" width="9.1640625" bestFit="1" customWidth="1"/>
    <col min="7991" max="7991" width="10.33203125" bestFit="1" customWidth="1"/>
    <col min="7992" max="7992" width="7.83203125" bestFit="1" customWidth="1"/>
    <col min="7993" max="7993" width="9.1640625" bestFit="1" customWidth="1"/>
    <col min="7994" max="7994" width="10.33203125" bestFit="1" customWidth="1"/>
    <col min="7995" max="7996" width="8.83203125" bestFit="1" customWidth="1"/>
    <col min="7997" max="7997" width="10.33203125" bestFit="1" customWidth="1"/>
    <col min="7998" max="7998" width="7.83203125" bestFit="1" customWidth="1"/>
    <col min="7999" max="7999" width="9.5" bestFit="1" customWidth="1"/>
    <col min="8000" max="8000" width="10.33203125" bestFit="1" customWidth="1"/>
    <col min="8002" max="8002" width="9.1640625" bestFit="1" customWidth="1"/>
    <col min="8003" max="8003" width="10.33203125" bestFit="1" customWidth="1"/>
    <col min="8004" max="8004" width="7.83203125" bestFit="1" customWidth="1"/>
    <col min="8005" max="8005" width="7.6640625" bestFit="1" customWidth="1"/>
    <col min="8006" max="8006" width="10.33203125" bestFit="1" customWidth="1"/>
    <col min="8007" max="8007" width="8.83203125" bestFit="1" customWidth="1"/>
    <col min="8008" max="8008" width="7.6640625" bestFit="1" customWidth="1"/>
    <col min="8009" max="8009" width="10.33203125" bestFit="1" customWidth="1"/>
    <col min="8010" max="8010" width="8.83203125" bestFit="1" customWidth="1"/>
    <col min="8011" max="8011" width="5.6640625" bestFit="1" customWidth="1"/>
    <col min="8012" max="8012" width="10.33203125" bestFit="1" customWidth="1"/>
    <col min="8013" max="8013" width="9" bestFit="1" customWidth="1"/>
    <col min="8014" max="8014" width="6.6640625" bestFit="1" customWidth="1"/>
    <col min="8015" max="8015" width="10.33203125" bestFit="1" customWidth="1"/>
    <col min="8016" max="8016" width="7.83203125" bestFit="1" customWidth="1"/>
    <col min="8017" max="8017" width="6.1640625" bestFit="1" customWidth="1"/>
    <col min="8018" max="8018" width="10.33203125" bestFit="1" customWidth="1"/>
    <col min="8019" max="8019" width="9.5" bestFit="1" customWidth="1"/>
    <col min="8020" max="8020" width="8.6640625" bestFit="1" customWidth="1"/>
    <col min="8021" max="8021" width="10.33203125" bestFit="1" customWidth="1"/>
    <col min="8022" max="8022" width="7.83203125" bestFit="1" customWidth="1"/>
    <col min="8023" max="8023" width="9.33203125" bestFit="1" customWidth="1"/>
    <col min="8024" max="8024" width="10.33203125" bestFit="1" customWidth="1"/>
    <col min="8025" max="8025" width="7.83203125" bestFit="1" customWidth="1"/>
    <col min="8027" max="8027" width="10.33203125" bestFit="1" customWidth="1"/>
    <col min="8028" max="8028" width="7.83203125" bestFit="1" customWidth="1"/>
    <col min="8030" max="8030" width="10.33203125" bestFit="1" customWidth="1"/>
    <col min="8031" max="8031" width="7.83203125" bestFit="1" customWidth="1"/>
    <col min="8032" max="8032" width="11" bestFit="1" customWidth="1"/>
    <col min="8033" max="8033" width="10.33203125" bestFit="1" customWidth="1"/>
    <col min="8034" max="8034" width="8.83203125" bestFit="1" customWidth="1"/>
    <col min="8035" max="8035" width="7.5" bestFit="1" customWidth="1"/>
    <col min="8037" max="8037" width="9.1640625" bestFit="1" customWidth="1"/>
    <col min="8038" max="8038" width="10.33203125" bestFit="1" customWidth="1"/>
    <col min="8040" max="8040" width="9.33203125" bestFit="1" customWidth="1"/>
    <col min="8041" max="8041" width="10.33203125" bestFit="1" customWidth="1"/>
    <col min="8042" max="8042" width="7.83203125" bestFit="1" customWidth="1"/>
    <col min="8043" max="8043" width="6.5" bestFit="1" customWidth="1"/>
    <col min="8045" max="8045" width="11.33203125" bestFit="1" customWidth="1"/>
    <col min="8046" max="8046" width="7.5" bestFit="1" customWidth="1"/>
    <col min="8047" max="8047" width="10.33203125" bestFit="1" customWidth="1"/>
    <col min="8048" max="8048" width="7.83203125" bestFit="1" customWidth="1"/>
    <col min="8050" max="8050" width="10.33203125" bestFit="1" customWidth="1"/>
    <col min="8052" max="8052" width="11.33203125" bestFit="1" customWidth="1"/>
    <col min="8053" max="8054" width="10.33203125" bestFit="1" customWidth="1"/>
    <col min="8056" max="8056" width="8.5" bestFit="1" customWidth="1"/>
    <col min="8057" max="8057" width="9.1640625" bestFit="1" customWidth="1"/>
    <col min="8058" max="8058" width="10.33203125" bestFit="1" customWidth="1"/>
    <col min="8059" max="8059" width="7.83203125" bestFit="1" customWidth="1"/>
    <col min="8060" max="8060" width="7.5" bestFit="1" customWidth="1"/>
    <col min="8061" max="8061" width="10.33203125" bestFit="1" customWidth="1"/>
    <col min="8062" max="8062" width="7.83203125" bestFit="1" customWidth="1"/>
    <col min="8063" max="8063" width="7.5" bestFit="1" customWidth="1"/>
    <col min="8065" max="8065" width="8.5" bestFit="1" customWidth="1"/>
    <col min="8067" max="8067" width="9.1640625" bestFit="1" customWidth="1"/>
    <col min="8068" max="8068" width="10.33203125" bestFit="1" customWidth="1"/>
    <col min="8069" max="8069" width="9.5" bestFit="1" customWidth="1"/>
    <col min="8071" max="8071" width="6.6640625" bestFit="1" customWidth="1"/>
    <col min="8072" max="8072" width="7.5" bestFit="1" customWidth="1"/>
    <col min="8073" max="8073" width="10.33203125" bestFit="1" customWidth="1"/>
    <col min="8074" max="8074" width="7.83203125" bestFit="1" customWidth="1"/>
    <col min="8076" max="8076" width="10.33203125" bestFit="1" customWidth="1"/>
    <col min="8077" max="8077" width="7.83203125" bestFit="1" customWidth="1"/>
    <col min="8078" max="8078" width="9" bestFit="1" customWidth="1"/>
    <col min="8079" max="8079" width="10.33203125" bestFit="1" customWidth="1"/>
    <col min="8080" max="8080" width="7.83203125" bestFit="1" customWidth="1"/>
    <col min="8081" max="8081" width="7.5" bestFit="1" customWidth="1"/>
    <col min="8082" max="8082" width="10.5" bestFit="1" customWidth="1"/>
    <col min="8083" max="8083" width="9.5" bestFit="1" customWidth="1"/>
    <col min="8085" max="8085" width="8.5" bestFit="1" customWidth="1"/>
    <col min="8086" max="8086" width="11.33203125" bestFit="1" customWidth="1"/>
    <col min="8087" max="8088" width="10.33203125" bestFit="1" customWidth="1"/>
    <col min="8090" max="8090" width="9.1640625" bestFit="1" customWidth="1"/>
    <col min="8091" max="8091" width="10.33203125" bestFit="1" customWidth="1"/>
    <col min="8092" max="8092" width="7.83203125" bestFit="1" customWidth="1"/>
    <col min="8093" max="8093" width="6.1640625" bestFit="1" customWidth="1"/>
    <col min="8094" max="8094" width="10.33203125" bestFit="1" customWidth="1"/>
    <col min="8095" max="8095" width="7.83203125" bestFit="1" customWidth="1"/>
    <col min="8096" max="8096" width="7.6640625" bestFit="1" customWidth="1"/>
    <col min="8097" max="8097" width="10.33203125" bestFit="1" customWidth="1"/>
    <col min="8098" max="8098" width="7.83203125" bestFit="1" customWidth="1"/>
    <col min="8099" max="8100" width="10.33203125" bestFit="1" customWidth="1"/>
    <col min="8101" max="8101" width="8.83203125" bestFit="1" customWidth="1"/>
    <col min="8102" max="8102" width="9.1640625" bestFit="1" customWidth="1"/>
    <col min="8103" max="8103" width="10.33203125" bestFit="1" customWidth="1"/>
    <col min="8104" max="8104" width="8.83203125" bestFit="1" customWidth="1"/>
    <col min="8105" max="8105" width="7.6640625" bestFit="1" customWidth="1"/>
    <col min="8106" max="8106" width="10.33203125" bestFit="1" customWidth="1"/>
    <col min="8107" max="8107" width="7.33203125" bestFit="1" customWidth="1"/>
    <col min="8108" max="8108" width="10.33203125" bestFit="1" customWidth="1"/>
    <col min="8109" max="8109" width="7.83203125" bestFit="1" customWidth="1"/>
    <col min="8110" max="8111" width="10.33203125" bestFit="1" customWidth="1"/>
    <col min="8112" max="8112" width="7.83203125" bestFit="1" customWidth="1"/>
    <col min="8113" max="8113" width="8.83203125" bestFit="1" customWidth="1"/>
    <col min="8114" max="8114" width="10.33203125" bestFit="1" customWidth="1"/>
    <col min="8115" max="8115" width="7.83203125" bestFit="1" customWidth="1"/>
    <col min="8116" max="8116" width="8.83203125" bestFit="1" customWidth="1"/>
    <col min="8117" max="8117" width="9" bestFit="1" customWidth="1"/>
    <col min="8118" max="8118" width="9.5" bestFit="1" customWidth="1"/>
    <col min="8120" max="8120" width="10.33203125" bestFit="1" customWidth="1"/>
    <col min="8121" max="8121" width="7.83203125" bestFit="1" customWidth="1"/>
    <col min="8122" max="8122" width="7.6640625" bestFit="1" customWidth="1"/>
    <col min="8123" max="8123" width="10.33203125" bestFit="1" customWidth="1"/>
    <col min="8124" max="8124" width="7.83203125" bestFit="1" customWidth="1"/>
    <col min="8125" max="8125" width="8.5" bestFit="1" customWidth="1"/>
    <col min="8126" max="8126" width="10.33203125" bestFit="1" customWidth="1"/>
    <col min="8127" max="8127" width="7.83203125" bestFit="1" customWidth="1"/>
    <col min="8128" max="8128" width="7.5" bestFit="1" customWidth="1"/>
    <col min="8129" max="8129" width="10.33203125" bestFit="1" customWidth="1"/>
    <col min="8130" max="8130" width="7.83203125" bestFit="1" customWidth="1"/>
    <col min="8131" max="8131" width="8.83203125" bestFit="1" customWidth="1"/>
    <col min="8132" max="8132" width="7.6640625" bestFit="1" customWidth="1"/>
    <col min="8134" max="8134" width="10.33203125" bestFit="1" customWidth="1"/>
    <col min="8136" max="8136" width="7.33203125" bestFit="1" customWidth="1"/>
    <col min="8137" max="8137" width="9.1640625" bestFit="1" customWidth="1"/>
    <col min="8138" max="8138" width="10.33203125" bestFit="1" customWidth="1"/>
    <col min="8139" max="8139" width="7.83203125" bestFit="1" customWidth="1"/>
    <col min="8140" max="8140" width="7.6640625" bestFit="1" customWidth="1"/>
    <col min="8141" max="8142" width="10.33203125" bestFit="1" customWidth="1"/>
    <col min="8143" max="8143" width="7.83203125" bestFit="1" customWidth="1"/>
    <col min="8144" max="8144" width="6.1640625" bestFit="1" customWidth="1"/>
    <col min="8145" max="8145" width="10.33203125" bestFit="1" customWidth="1"/>
    <col min="8146" max="8146" width="8.83203125" bestFit="1" customWidth="1"/>
    <col min="8147" max="8147" width="9" bestFit="1" customWidth="1"/>
    <col min="8148" max="8148" width="8.83203125" bestFit="1" customWidth="1"/>
    <col min="8150" max="8150" width="10.33203125" bestFit="1" customWidth="1"/>
    <col min="8151" max="8151" width="7.83203125" bestFit="1" customWidth="1"/>
    <col min="8152" max="8152" width="7.5" bestFit="1" customWidth="1"/>
    <col min="8153" max="8153" width="10.33203125" bestFit="1" customWidth="1"/>
    <col min="8154" max="8154" width="7.83203125" bestFit="1" customWidth="1"/>
    <col min="8155" max="8155" width="9.5" bestFit="1" customWidth="1"/>
    <col min="8156" max="8156" width="10.33203125" bestFit="1" customWidth="1"/>
    <col min="8157" max="8157" width="7.83203125" bestFit="1" customWidth="1"/>
    <col min="8158" max="8158" width="7.6640625" bestFit="1" customWidth="1"/>
    <col min="8159" max="8159" width="10.33203125" bestFit="1" customWidth="1"/>
    <col min="8160" max="8160" width="7.83203125" bestFit="1" customWidth="1"/>
    <col min="8161" max="8161" width="7.6640625" bestFit="1" customWidth="1"/>
    <col min="8162" max="8162" width="10.33203125" bestFit="1" customWidth="1"/>
    <col min="8164" max="8164" width="10.33203125" bestFit="1" customWidth="1"/>
    <col min="8165" max="8165" width="7.83203125" bestFit="1" customWidth="1"/>
    <col min="8167" max="8167" width="10.33203125" bestFit="1" customWidth="1"/>
    <col min="8168" max="8168" width="7.83203125" bestFit="1" customWidth="1"/>
    <col min="8169" max="8169" width="8.83203125" bestFit="1" customWidth="1"/>
    <col min="8170" max="8170" width="7.6640625" bestFit="1" customWidth="1"/>
    <col min="8171" max="8171" width="9.1640625" bestFit="1" customWidth="1"/>
    <col min="8172" max="8172" width="10.33203125" bestFit="1" customWidth="1"/>
    <col min="8173" max="8173" width="7.83203125" bestFit="1" customWidth="1"/>
    <col min="8174" max="8174" width="11" bestFit="1" customWidth="1"/>
    <col min="8175" max="8175" width="9.1640625" bestFit="1" customWidth="1"/>
    <col min="8176" max="8176" width="10.33203125" bestFit="1" customWidth="1"/>
    <col min="8177" max="8177" width="10.1640625" bestFit="1" customWidth="1"/>
    <col min="8178" max="8178" width="11.33203125" bestFit="1" customWidth="1"/>
    <col min="8179" max="8179" width="10.33203125" bestFit="1" customWidth="1"/>
    <col min="8180" max="8180" width="8.83203125" bestFit="1" customWidth="1"/>
    <col min="8181" max="8181" width="7.6640625" bestFit="1" customWidth="1"/>
    <col min="8182" max="8182" width="10.33203125" bestFit="1" customWidth="1"/>
    <col min="8183" max="8183" width="7.83203125" bestFit="1" customWidth="1"/>
    <col min="8184" max="8184" width="11" bestFit="1" customWidth="1"/>
    <col min="8185" max="8185" width="10.33203125" bestFit="1" customWidth="1"/>
    <col min="8186" max="8186" width="9" bestFit="1" customWidth="1"/>
    <col min="8187" max="8187" width="7.6640625" bestFit="1" customWidth="1"/>
    <col min="8188" max="8188" width="10.33203125" bestFit="1" customWidth="1"/>
    <col min="8189" max="8189" width="7.83203125" bestFit="1" customWidth="1"/>
    <col min="8190" max="8190" width="10.5" bestFit="1" customWidth="1"/>
    <col min="8191" max="8191" width="8.5" bestFit="1" customWidth="1"/>
    <col min="8192" max="8192" width="10.33203125" bestFit="1" customWidth="1"/>
    <col min="8193" max="8193" width="7.83203125" bestFit="1" customWidth="1"/>
    <col min="8194" max="8194" width="7.6640625" bestFit="1" customWidth="1"/>
    <col min="8195" max="8195" width="10.33203125" bestFit="1" customWidth="1"/>
    <col min="8196" max="8196" width="7.83203125" bestFit="1" customWidth="1"/>
    <col min="8197" max="8197" width="7.6640625" bestFit="1" customWidth="1"/>
    <col min="8198" max="8198" width="10.33203125" bestFit="1" customWidth="1"/>
    <col min="8199" max="8199" width="7.83203125" bestFit="1" customWidth="1"/>
    <col min="8200" max="8200" width="8.83203125" bestFit="1" customWidth="1"/>
    <col min="8201" max="8201" width="10.33203125" bestFit="1" customWidth="1"/>
    <col min="8202" max="8202" width="7.83203125" bestFit="1" customWidth="1"/>
    <col min="8203" max="8203" width="10.5" bestFit="1" customWidth="1"/>
    <col min="8204" max="8204" width="10.33203125" bestFit="1" customWidth="1"/>
    <col min="8205" max="8205" width="7.83203125" bestFit="1" customWidth="1"/>
    <col min="8206" max="8206" width="6.5" bestFit="1" customWidth="1"/>
    <col min="8207" max="8207" width="5.6640625" bestFit="1" customWidth="1"/>
    <col min="8208" max="8208" width="10.33203125" bestFit="1" customWidth="1"/>
    <col min="8209" max="8209" width="8.5" bestFit="1" customWidth="1"/>
    <col min="8210" max="8210" width="11.33203125" bestFit="1" customWidth="1"/>
    <col min="8211" max="8211" width="9.33203125" bestFit="1" customWidth="1"/>
    <col min="8212" max="8212" width="10.33203125" bestFit="1" customWidth="1"/>
    <col min="8213" max="8213" width="11.33203125" bestFit="1" customWidth="1"/>
    <col min="8214" max="8214" width="6.6640625" bestFit="1" customWidth="1"/>
    <col min="8215" max="8215" width="10.33203125" bestFit="1" customWidth="1"/>
    <col min="8216" max="8216" width="7.83203125" bestFit="1" customWidth="1"/>
    <col min="8217" max="8217" width="9" bestFit="1" customWidth="1"/>
    <col min="8218" max="8218" width="10.33203125" bestFit="1" customWidth="1"/>
    <col min="8219" max="8219" width="7.83203125" bestFit="1" customWidth="1"/>
    <col min="8221" max="8221" width="10.33203125" bestFit="1" customWidth="1"/>
    <col min="8222" max="8222" width="7.83203125" bestFit="1" customWidth="1"/>
    <col min="8223" max="8223" width="6.1640625" bestFit="1" customWidth="1"/>
    <col min="8224" max="8224" width="10.33203125" bestFit="1" customWidth="1"/>
    <col min="8225" max="8225" width="8.83203125" bestFit="1" customWidth="1"/>
    <col min="8226" max="8226" width="6.83203125" bestFit="1" customWidth="1"/>
    <col min="8227" max="8227" width="7.6640625" bestFit="1" customWidth="1"/>
    <col min="8228" max="8228" width="6.1640625" bestFit="1" customWidth="1"/>
    <col min="8229" max="8229" width="10.33203125" bestFit="1" customWidth="1"/>
    <col min="8230" max="8230" width="7.83203125" bestFit="1" customWidth="1"/>
    <col min="8231" max="8231" width="6.83203125" bestFit="1" customWidth="1"/>
    <col min="8232" max="8232" width="11.33203125" bestFit="1" customWidth="1"/>
    <col min="8233" max="8233" width="10.33203125" bestFit="1" customWidth="1"/>
    <col min="8234" max="8234" width="7.83203125" bestFit="1" customWidth="1"/>
    <col min="8235" max="8235" width="9" bestFit="1" customWidth="1"/>
    <col min="8236" max="8236" width="10.33203125" bestFit="1" customWidth="1"/>
    <col min="8237" max="8237" width="7.83203125" bestFit="1" customWidth="1"/>
    <col min="8238" max="8238" width="5.6640625" bestFit="1" customWidth="1"/>
    <col min="8239" max="8239" width="10.33203125" bestFit="1" customWidth="1"/>
    <col min="8240" max="8240" width="7.83203125" bestFit="1" customWidth="1"/>
    <col min="8241" max="8241" width="6.83203125" bestFit="1" customWidth="1"/>
    <col min="8242" max="8242" width="7.5" bestFit="1" customWidth="1"/>
    <col min="8243" max="8243" width="5.6640625" bestFit="1" customWidth="1"/>
    <col min="8244" max="8244" width="10.1640625" bestFit="1" customWidth="1"/>
    <col min="8245" max="8245" width="11" bestFit="1" customWidth="1"/>
    <col min="8247" max="8247" width="8.5" bestFit="1" customWidth="1"/>
    <col min="8248" max="8248" width="11.33203125" bestFit="1" customWidth="1"/>
    <col min="8249" max="8249" width="6.6640625" bestFit="1" customWidth="1"/>
    <col min="8250" max="8250" width="9.1640625" bestFit="1" customWidth="1"/>
    <col min="8251" max="8252" width="10.33203125" bestFit="1" customWidth="1"/>
    <col min="8253" max="8253" width="7.83203125" bestFit="1" customWidth="1"/>
    <col min="8255" max="8255" width="10.33203125" bestFit="1" customWidth="1"/>
    <col min="8256" max="8256" width="7.83203125" bestFit="1" customWidth="1"/>
    <col min="8257" max="8257" width="11" bestFit="1" customWidth="1"/>
    <col min="8258" max="8258" width="10.33203125" bestFit="1" customWidth="1"/>
    <col min="8259" max="8259" width="7.83203125" bestFit="1" customWidth="1"/>
    <col min="8260" max="8260" width="8.6640625" bestFit="1" customWidth="1"/>
    <col min="8261" max="8261" width="10.33203125" bestFit="1" customWidth="1"/>
    <col min="8262" max="8263" width="8.83203125" bestFit="1" customWidth="1"/>
    <col min="8264" max="8264" width="10.33203125" bestFit="1" customWidth="1"/>
    <col min="8265" max="8265" width="7.83203125" bestFit="1" customWidth="1"/>
    <col min="8267" max="8267" width="10.33203125" bestFit="1" customWidth="1"/>
    <col min="8268" max="8268" width="7.83203125" bestFit="1" customWidth="1"/>
    <col min="8269" max="8269" width="9" bestFit="1" customWidth="1"/>
    <col min="8270" max="8270" width="6.1640625" bestFit="1" customWidth="1"/>
    <col min="8271" max="8271" width="10.33203125" bestFit="1" customWidth="1"/>
    <col min="8272" max="8272" width="7.83203125" bestFit="1" customWidth="1"/>
    <col min="8273" max="8273" width="8.5" bestFit="1" customWidth="1"/>
    <col min="8274" max="8274" width="10.33203125" bestFit="1" customWidth="1"/>
    <col min="8275" max="8275" width="7.83203125" bestFit="1" customWidth="1"/>
    <col min="8276" max="8276" width="8.6640625" bestFit="1" customWidth="1"/>
    <col min="8277" max="8277" width="10.33203125" bestFit="1" customWidth="1"/>
    <col min="8278" max="8278" width="7.83203125" bestFit="1" customWidth="1"/>
    <col min="8279" max="8279" width="9.1640625" bestFit="1" customWidth="1"/>
    <col min="8280" max="8280" width="10.33203125" bestFit="1" customWidth="1"/>
    <col min="8281" max="8281" width="7.83203125" bestFit="1" customWidth="1"/>
    <col min="8282" max="8283" width="10.33203125" bestFit="1" customWidth="1"/>
    <col min="8284" max="8284" width="8.83203125" bestFit="1" customWidth="1"/>
    <col min="8285" max="8285" width="6.83203125" bestFit="1" customWidth="1"/>
    <col min="8286" max="8286" width="9" bestFit="1" customWidth="1"/>
    <col min="8287" max="8287" width="6.1640625" bestFit="1" customWidth="1"/>
    <col min="8288" max="8288" width="10.33203125" bestFit="1" customWidth="1"/>
    <col min="8289" max="8289" width="9" bestFit="1" customWidth="1"/>
    <col min="8290" max="8290" width="7.6640625" bestFit="1" customWidth="1"/>
    <col min="8291" max="8291" width="10.33203125" bestFit="1" customWidth="1"/>
    <col min="8292" max="8292" width="7.83203125" bestFit="1" customWidth="1"/>
    <col min="8293" max="8293" width="8.83203125" bestFit="1" customWidth="1"/>
    <col min="8294" max="8294" width="9.5" bestFit="1" customWidth="1"/>
    <col min="8295" max="8295" width="8.5" bestFit="1" customWidth="1"/>
    <col min="8296" max="8296" width="10.33203125" bestFit="1" customWidth="1"/>
    <col min="8297" max="8297" width="9" bestFit="1" customWidth="1"/>
    <col min="8298" max="8298" width="11.33203125" bestFit="1" customWidth="1"/>
    <col min="8299" max="8300" width="10.33203125" bestFit="1" customWidth="1"/>
    <col min="8301" max="8301" width="11" bestFit="1" customWidth="1"/>
    <col min="8302" max="8302" width="10.33203125" bestFit="1" customWidth="1"/>
    <col min="8303" max="8303" width="7.83203125" bestFit="1" customWidth="1"/>
    <col min="8304" max="8304" width="8.6640625" bestFit="1" customWidth="1"/>
    <col min="8305" max="8305" width="10.33203125" bestFit="1" customWidth="1"/>
    <col min="8306" max="8306" width="7.83203125" bestFit="1" customWidth="1"/>
    <col min="8307" max="8307" width="8.5" bestFit="1" customWidth="1"/>
    <col min="8308" max="8308" width="10.33203125" bestFit="1" customWidth="1"/>
    <col min="8309" max="8309" width="7.83203125" bestFit="1" customWidth="1"/>
    <col min="8310" max="8310" width="9.5" bestFit="1" customWidth="1"/>
    <col min="8312" max="8312" width="9.1640625" bestFit="1" customWidth="1"/>
    <col min="8313" max="8313" width="10.33203125" bestFit="1" customWidth="1"/>
    <col min="8314" max="8314" width="7.83203125" bestFit="1" customWidth="1"/>
    <col min="8315" max="8316" width="10.33203125" bestFit="1" customWidth="1"/>
    <col min="8317" max="8317" width="7.83203125" bestFit="1" customWidth="1"/>
    <col min="8318" max="8319" width="10.33203125" bestFit="1" customWidth="1"/>
    <col min="8320" max="8320" width="8.83203125" bestFit="1" customWidth="1"/>
    <col min="8321" max="8321" width="9" bestFit="1" customWidth="1"/>
    <col min="8322" max="8322" width="10.33203125" bestFit="1" customWidth="1"/>
    <col min="8323" max="8323" width="8.83203125" bestFit="1" customWidth="1"/>
    <col min="8324" max="8324" width="6.1640625" bestFit="1" customWidth="1"/>
    <col min="8325" max="8325" width="10.33203125" bestFit="1" customWidth="1"/>
    <col min="8326" max="8326" width="9" bestFit="1" customWidth="1"/>
    <col min="8327" max="8327" width="7.6640625" bestFit="1" customWidth="1"/>
    <col min="8328" max="8328" width="7.33203125" bestFit="1" customWidth="1"/>
    <col min="8330" max="8331" width="10.33203125" bestFit="1" customWidth="1"/>
    <col min="8332" max="8332" width="7.83203125" bestFit="1" customWidth="1"/>
    <col min="8333" max="8333" width="9" bestFit="1" customWidth="1"/>
    <col min="8334" max="8334" width="10.33203125" bestFit="1" customWidth="1"/>
    <col min="8335" max="8335" width="7.83203125" bestFit="1" customWidth="1"/>
    <col min="8336" max="8336" width="8.5" bestFit="1" customWidth="1"/>
    <col min="8337" max="8337" width="10.33203125" bestFit="1" customWidth="1"/>
    <col min="8338" max="8338" width="7.83203125" bestFit="1" customWidth="1"/>
    <col min="8339" max="8339" width="9" bestFit="1" customWidth="1"/>
    <col min="8340" max="8340" width="10.33203125" bestFit="1" customWidth="1"/>
    <col min="8341" max="8341" width="7.83203125" bestFit="1" customWidth="1"/>
    <col min="8342" max="8342" width="9" bestFit="1" customWidth="1"/>
    <col min="8343" max="8343" width="10.33203125" bestFit="1" customWidth="1"/>
    <col min="8344" max="8344" width="7.83203125" bestFit="1" customWidth="1"/>
    <col min="8345" max="8345" width="6.6640625" bestFit="1" customWidth="1"/>
    <col min="8346" max="8346" width="10.33203125" bestFit="1" customWidth="1"/>
    <col min="8347" max="8347" width="9.5" bestFit="1" customWidth="1"/>
    <col min="8348" max="8348" width="6.1640625" bestFit="1" customWidth="1"/>
    <col min="8349" max="8349" width="10.33203125" bestFit="1" customWidth="1"/>
    <col min="8350" max="8350" width="7.83203125" bestFit="1" customWidth="1"/>
    <col min="8351" max="8351" width="11" bestFit="1" customWidth="1"/>
    <col min="8352" max="8352" width="10.33203125" bestFit="1" customWidth="1"/>
    <col min="8353" max="8353" width="7.83203125" bestFit="1" customWidth="1"/>
    <col min="8354" max="8354" width="6.5" bestFit="1" customWidth="1"/>
    <col min="8355" max="8355" width="9.1640625" bestFit="1" customWidth="1"/>
    <col min="8356" max="8356" width="10.33203125" bestFit="1" customWidth="1"/>
    <col min="8357" max="8357" width="7.83203125" bestFit="1" customWidth="1"/>
    <col min="8358" max="8358" width="10.5" bestFit="1" customWidth="1"/>
    <col min="8359" max="8359" width="10.33203125" bestFit="1" customWidth="1"/>
    <col min="8361" max="8361" width="7.5" bestFit="1" customWidth="1"/>
    <col min="8362" max="8362" width="10.33203125" bestFit="1" customWidth="1"/>
    <col min="8363" max="8363" width="8.83203125" bestFit="1" customWidth="1"/>
    <col min="8364" max="8364" width="7.6640625" bestFit="1" customWidth="1"/>
    <col min="8365" max="8365" width="10.33203125" bestFit="1" customWidth="1"/>
    <col min="8366" max="8366" width="7.83203125" bestFit="1" customWidth="1"/>
    <col min="8368" max="8368" width="10.33203125" bestFit="1" customWidth="1"/>
    <col min="8369" max="8369" width="7.83203125" bestFit="1" customWidth="1"/>
    <col min="8370" max="8370" width="9.1640625" bestFit="1" customWidth="1"/>
    <col min="8371" max="8371" width="10.33203125" bestFit="1" customWidth="1"/>
    <col min="8372" max="8372" width="9" bestFit="1" customWidth="1"/>
    <col min="8373" max="8373" width="6.6640625" bestFit="1" customWidth="1"/>
    <col min="8374" max="8374" width="10.33203125" bestFit="1" customWidth="1"/>
    <col min="8375" max="8375" width="7.83203125" bestFit="1" customWidth="1"/>
    <col min="8376" max="8376" width="6.6640625" bestFit="1" customWidth="1"/>
    <col min="8377" max="8377" width="10.33203125" bestFit="1" customWidth="1"/>
    <col min="8378" max="8378" width="7.83203125" bestFit="1" customWidth="1"/>
    <col min="8379" max="8379" width="6.83203125" bestFit="1" customWidth="1"/>
    <col min="8380" max="8380" width="9" bestFit="1" customWidth="1"/>
    <col min="8382" max="8382" width="10.33203125" bestFit="1" customWidth="1"/>
    <col min="8383" max="8383" width="9" bestFit="1" customWidth="1"/>
    <col min="8384" max="8384" width="7.5" bestFit="1" customWidth="1"/>
    <col min="8385" max="8385" width="10.33203125" bestFit="1" customWidth="1"/>
    <col min="8386" max="8386" width="8.83203125" bestFit="1" customWidth="1"/>
    <col min="8387" max="8387" width="7.5" bestFit="1" customWidth="1"/>
    <col min="8388" max="8388" width="10.33203125" bestFit="1" customWidth="1"/>
    <col min="8389" max="8389" width="7.83203125" bestFit="1" customWidth="1"/>
    <col min="8390" max="8390" width="7.6640625" bestFit="1" customWidth="1"/>
    <col min="8391" max="8391" width="10.33203125" bestFit="1" customWidth="1"/>
    <col min="8392" max="8392" width="8.83203125" bestFit="1" customWidth="1"/>
    <col min="8393" max="8393" width="9" bestFit="1" customWidth="1"/>
    <col min="8394" max="8394" width="10.33203125" bestFit="1" customWidth="1"/>
    <col min="8395" max="8395" width="9" bestFit="1" customWidth="1"/>
    <col min="8396" max="8396" width="9.5" bestFit="1" customWidth="1"/>
    <col min="8397" max="8397" width="10.33203125" bestFit="1" customWidth="1"/>
    <col min="8398" max="8398" width="8.83203125" bestFit="1" customWidth="1"/>
    <col min="8399" max="8399" width="6.1640625" bestFit="1" customWidth="1"/>
    <col min="8400" max="8400" width="10.33203125" bestFit="1" customWidth="1"/>
    <col min="8401" max="8401" width="9" bestFit="1" customWidth="1"/>
    <col min="8402" max="8402" width="9.33203125" bestFit="1" customWidth="1"/>
    <col min="8403" max="8403" width="10.33203125" bestFit="1" customWidth="1"/>
    <col min="8404" max="8404" width="7.83203125" bestFit="1" customWidth="1"/>
    <col min="8406" max="8406" width="10.33203125" bestFit="1" customWidth="1"/>
    <col min="8407" max="8407" width="7.83203125" bestFit="1" customWidth="1"/>
    <col min="8408" max="8408" width="7.5" bestFit="1" customWidth="1"/>
    <col min="8409" max="8409" width="6.83203125" bestFit="1" customWidth="1"/>
    <col min="8410" max="8410" width="9.5" bestFit="1" customWidth="1"/>
    <col min="8411" max="8411" width="10.33203125" bestFit="1" customWidth="1"/>
    <col min="8412" max="8412" width="9" bestFit="1" customWidth="1"/>
    <col min="8413" max="8413" width="6.6640625" bestFit="1" customWidth="1"/>
    <col min="8414" max="8414" width="10.33203125" bestFit="1" customWidth="1"/>
    <col min="8415" max="8415" width="7.83203125" bestFit="1" customWidth="1"/>
    <col min="8416" max="8416" width="9.33203125" bestFit="1" customWidth="1"/>
    <col min="8417" max="8417" width="10.33203125" bestFit="1" customWidth="1"/>
    <col min="8418" max="8418" width="7.83203125" bestFit="1" customWidth="1"/>
    <col min="8419" max="8419" width="10.5" bestFit="1" customWidth="1"/>
    <col min="8420" max="8420" width="10.33203125" bestFit="1" customWidth="1"/>
    <col min="8421" max="8421" width="7.83203125" bestFit="1" customWidth="1"/>
    <col min="8422" max="8422" width="6.83203125" bestFit="1" customWidth="1"/>
    <col min="8423" max="8423" width="10.33203125" bestFit="1" customWidth="1"/>
    <col min="8424" max="8424" width="9" bestFit="1" customWidth="1"/>
    <col min="8425" max="8426" width="10.33203125" bestFit="1" customWidth="1"/>
    <col min="8427" max="8427" width="7.83203125" bestFit="1" customWidth="1"/>
    <col min="8428" max="8428" width="11" bestFit="1" customWidth="1"/>
    <col min="8429" max="8429" width="10.33203125" bestFit="1" customWidth="1"/>
    <col min="8430" max="8430" width="9" bestFit="1" customWidth="1"/>
    <col min="8431" max="8431" width="11.33203125" bestFit="1" customWidth="1"/>
    <col min="8432" max="8432" width="10.33203125" bestFit="1" customWidth="1"/>
    <col min="8433" max="8433" width="7.83203125" bestFit="1" customWidth="1"/>
    <col min="8434" max="8434" width="9" bestFit="1" customWidth="1"/>
    <col min="8435" max="8435" width="10.33203125" bestFit="1" customWidth="1"/>
    <col min="8436" max="8436" width="9" bestFit="1" customWidth="1"/>
    <col min="8437" max="8437" width="6.1640625" bestFit="1" customWidth="1"/>
    <col min="8438" max="8438" width="10.33203125" bestFit="1" customWidth="1"/>
    <col min="8439" max="8439" width="9" bestFit="1" customWidth="1"/>
    <col min="8440" max="8441" width="10.33203125" bestFit="1" customWidth="1"/>
    <col min="8442" max="8442" width="7.83203125" bestFit="1" customWidth="1"/>
    <col min="8443" max="8443" width="9" bestFit="1" customWidth="1"/>
    <col min="8444" max="8444" width="10.33203125" bestFit="1" customWidth="1"/>
    <col min="8445" max="8445" width="8.83203125" bestFit="1" customWidth="1"/>
    <col min="8446" max="8446" width="8.5" bestFit="1" customWidth="1"/>
    <col min="8447" max="8447" width="10.33203125" bestFit="1" customWidth="1"/>
    <col min="8448" max="8448" width="7.83203125" bestFit="1" customWidth="1"/>
    <col min="8449" max="8449" width="9.5" bestFit="1" customWidth="1"/>
    <col min="8450" max="8450" width="6.1640625" bestFit="1" customWidth="1"/>
    <col min="8451" max="8451" width="8.5" bestFit="1" customWidth="1"/>
    <col min="8452" max="8452" width="10.33203125" bestFit="1" customWidth="1"/>
    <col min="8453" max="8453" width="7.83203125" bestFit="1" customWidth="1"/>
    <col min="8454" max="8454" width="9.5" bestFit="1" customWidth="1"/>
    <col min="8455" max="8455" width="10.33203125" bestFit="1" customWidth="1"/>
    <col min="8456" max="8456" width="7.83203125" bestFit="1" customWidth="1"/>
    <col min="8457" max="8457" width="9" bestFit="1" customWidth="1"/>
    <col min="8458" max="8458" width="10.33203125" bestFit="1" customWidth="1"/>
    <col min="8459" max="8459" width="9" bestFit="1" customWidth="1"/>
    <col min="8460" max="8460" width="9.1640625" bestFit="1" customWidth="1"/>
    <col min="8461" max="8461" width="10.33203125" bestFit="1" customWidth="1"/>
    <col min="8462" max="8462" width="9.5" bestFit="1" customWidth="1"/>
    <col min="8463" max="8463" width="11.33203125" bestFit="1" customWidth="1"/>
    <col min="8464" max="8464" width="10.33203125" bestFit="1" customWidth="1"/>
    <col min="8465" max="8465" width="8.83203125" bestFit="1" customWidth="1"/>
    <col min="8466" max="8466" width="6.83203125" bestFit="1" customWidth="1"/>
    <col min="8467" max="8467" width="10.33203125" bestFit="1" customWidth="1"/>
    <col min="8468" max="8468" width="8.83203125" bestFit="1" customWidth="1"/>
    <col min="8469" max="8469" width="10.5" bestFit="1" customWidth="1"/>
    <col min="8470" max="8470" width="10.33203125" bestFit="1" customWidth="1"/>
    <col min="8471" max="8471" width="7.83203125" bestFit="1" customWidth="1"/>
    <col min="8472" max="8473" width="10.33203125" bestFit="1" customWidth="1"/>
    <col min="8474" max="8474" width="7.83203125" bestFit="1" customWidth="1"/>
    <col min="8475" max="8475" width="9" bestFit="1" customWidth="1"/>
    <col min="8476" max="8476" width="10.33203125" bestFit="1" customWidth="1"/>
    <col min="8477" max="8477" width="9" bestFit="1" customWidth="1"/>
    <col min="8478" max="8478" width="9.5" bestFit="1" customWidth="1"/>
    <col min="8479" max="8479" width="10.33203125" bestFit="1" customWidth="1"/>
    <col min="8480" max="8480" width="8.83203125" bestFit="1" customWidth="1"/>
    <col min="8481" max="8481" width="9" bestFit="1" customWidth="1"/>
    <col min="8482" max="8482" width="10.33203125" bestFit="1" customWidth="1"/>
    <col min="8483" max="8483" width="7.83203125" bestFit="1" customWidth="1"/>
    <col min="8484" max="8484" width="7.5" bestFit="1" customWidth="1"/>
    <col min="8485" max="8485" width="9" bestFit="1" customWidth="1"/>
    <col min="8486" max="8486" width="9.33203125" bestFit="1" customWidth="1"/>
    <col min="8487" max="8487" width="10.33203125" bestFit="1" customWidth="1"/>
    <col min="8488" max="8488" width="8.83203125" bestFit="1" customWidth="1"/>
    <col min="8489" max="8489" width="10.5" bestFit="1" customWidth="1"/>
    <col min="8490" max="8490" width="10.33203125" bestFit="1" customWidth="1"/>
    <col min="8491" max="8491" width="7.83203125" bestFit="1" customWidth="1"/>
    <col min="8493" max="8493" width="10.33203125" bestFit="1" customWidth="1"/>
    <col min="8494" max="8494" width="7.83203125" bestFit="1" customWidth="1"/>
    <col min="8496" max="8496" width="10.33203125" bestFit="1" customWidth="1"/>
    <col min="8497" max="8497" width="9" bestFit="1" customWidth="1"/>
    <col min="8498" max="8498" width="9.1640625" bestFit="1" customWidth="1"/>
    <col min="8499" max="8499" width="10.33203125" bestFit="1" customWidth="1"/>
    <col min="8500" max="8500" width="9" bestFit="1" customWidth="1"/>
    <col min="8501" max="8501" width="9.5" bestFit="1" customWidth="1"/>
    <col min="8502" max="8502" width="10.33203125" bestFit="1" customWidth="1"/>
    <col min="8503" max="8503" width="7.83203125" bestFit="1" customWidth="1"/>
    <col min="8505" max="8505" width="10.33203125" bestFit="1" customWidth="1"/>
    <col min="8506" max="8506" width="9" bestFit="1" customWidth="1"/>
    <col min="8507" max="8507" width="11.33203125" bestFit="1" customWidth="1"/>
    <col min="8508" max="8508" width="10.33203125" bestFit="1" customWidth="1"/>
    <col min="8509" max="8509" width="7.83203125" bestFit="1" customWidth="1"/>
    <col min="8510" max="8510" width="9" bestFit="1" customWidth="1"/>
    <col min="8511" max="8511" width="7.33203125" bestFit="1" customWidth="1"/>
    <col min="8512" max="8512" width="9.1640625" bestFit="1" customWidth="1"/>
    <col min="8513" max="8513" width="10.33203125" bestFit="1" customWidth="1"/>
    <col min="8514" max="8514" width="7.83203125" bestFit="1" customWidth="1"/>
    <col min="8515" max="8515" width="8.83203125" bestFit="1" customWidth="1"/>
    <col min="8516" max="8516" width="10.33203125" bestFit="1" customWidth="1"/>
    <col min="8517" max="8517" width="9" bestFit="1" customWidth="1"/>
    <col min="8518" max="8518" width="8.5" bestFit="1" customWidth="1"/>
    <col min="8519" max="8519" width="10.33203125" bestFit="1" customWidth="1"/>
    <col min="8520" max="8520" width="7.83203125" bestFit="1" customWidth="1"/>
    <col min="8521" max="8521" width="9" bestFit="1" customWidth="1"/>
    <col min="8522" max="8522" width="10.33203125" bestFit="1" customWidth="1"/>
    <col min="8523" max="8523" width="7.83203125" bestFit="1" customWidth="1"/>
    <col min="8524" max="8524" width="6.83203125" bestFit="1" customWidth="1"/>
    <col min="8525" max="8525" width="10.33203125" bestFit="1" customWidth="1"/>
    <col min="8526" max="8526" width="8.83203125" bestFit="1" customWidth="1"/>
    <col min="8527" max="8527" width="9" bestFit="1" customWidth="1"/>
    <col min="8528" max="8528" width="10.33203125" bestFit="1" customWidth="1"/>
    <col min="8529" max="8529" width="7.83203125" bestFit="1" customWidth="1"/>
    <col min="8530" max="8530" width="9" bestFit="1" customWidth="1"/>
    <col min="8531" max="8531" width="10.33203125" bestFit="1" customWidth="1"/>
    <col min="8532" max="8532" width="8.83203125" bestFit="1" customWidth="1"/>
    <col min="8533" max="8533" width="8.5" bestFit="1" customWidth="1"/>
    <col min="8534" max="8534" width="10.33203125" bestFit="1" customWidth="1"/>
    <col min="8535" max="8535" width="8.83203125" bestFit="1" customWidth="1"/>
    <col min="8536" max="8536" width="7.6640625" bestFit="1" customWidth="1"/>
    <col min="8537" max="8537" width="10.33203125" bestFit="1" customWidth="1"/>
    <col min="8538" max="8538" width="9" bestFit="1" customWidth="1"/>
    <col min="8540" max="8540" width="10.33203125" bestFit="1" customWidth="1"/>
    <col min="8541" max="8541" width="8.83203125" bestFit="1" customWidth="1"/>
    <col min="8542" max="8542" width="9.5" bestFit="1" customWidth="1"/>
    <col min="8543" max="8543" width="10.33203125" bestFit="1" customWidth="1"/>
    <col min="8544" max="8544" width="9" bestFit="1" customWidth="1"/>
    <col min="8545" max="8545" width="9.5" bestFit="1" customWidth="1"/>
    <col min="8546" max="8546" width="10.33203125" bestFit="1" customWidth="1"/>
    <col min="8547" max="8547" width="9" bestFit="1" customWidth="1"/>
    <col min="8549" max="8549" width="10.33203125" bestFit="1" customWidth="1"/>
    <col min="8550" max="8550" width="7.83203125" bestFit="1" customWidth="1"/>
    <col min="8551" max="8551" width="9" bestFit="1" customWidth="1"/>
    <col min="8552" max="8552" width="10.33203125" bestFit="1" customWidth="1"/>
    <col min="8553" max="8553" width="9" bestFit="1" customWidth="1"/>
    <col min="8554" max="8554" width="11.33203125" bestFit="1" customWidth="1"/>
    <col min="8555" max="8555" width="10.33203125" bestFit="1" customWidth="1"/>
    <col min="8556" max="8556" width="9" bestFit="1" customWidth="1"/>
    <col min="8558" max="8558" width="10.33203125" bestFit="1" customWidth="1"/>
    <col min="8559" max="8559" width="8.83203125" bestFit="1" customWidth="1"/>
    <col min="8560" max="8560" width="11.33203125" bestFit="1" customWidth="1"/>
    <col min="8561" max="8561" width="10.33203125" bestFit="1" customWidth="1"/>
    <col min="8562" max="8562" width="8.83203125" bestFit="1" customWidth="1"/>
    <col min="8563" max="8563" width="10.5" bestFit="1" customWidth="1"/>
    <col min="8564" max="8564" width="10.33203125" bestFit="1" customWidth="1"/>
    <col min="8565" max="8565" width="8.83203125" bestFit="1" customWidth="1"/>
    <col min="8566" max="8566" width="6.5" bestFit="1" customWidth="1"/>
    <col min="8567" max="8567" width="10.33203125" bestFit="1" customWidth="1"/>
    <col min="8568" max="8568" width="7.83203125" bestFit="1" customWidth="1"/>
    <col min="8569" max="8569" width="7.5" bestFit="1" customWidth="1"/>
    <col min="8570" max="8570" width="10.33203125" bestFit="1" customWidth="1"/>
    <col min="8571" max="8571" width="7.83203125" bestFit="1" customWidth="1"/>
    <col min="8572" max="8572" width="6.1640625" bestFit="1" customWidth="1"/>
    <col min="8573" max="8573" width="10.33203125" bestFit="1" customWidth="1"/>
    <col min="8574" max="8574" width="9" bestFit="1" customWidth="1"/>
    <col min="8576" max="8576" width="10.33203125" bestFit="1" customWidth="1"/>
    <col min="8577" max="8577" width="7.83203125" bestFit="1" customWidth="1"/>
    <col min="8578" max="8578" width="8.5" bestFit="1" customWidth="1"/>
    <col min="8579" max="8579" width="10.33203125" bestFit="1" customWidth="1"/>
    <col min="8580" max="8580" width="8.83203125" bestFit="1" customWidth="1"/>
    <col min="8581" max="8581" width="9.1640625" bestFit="1" customWidth="1"/>
    <col min="8582" max="8582" width="10.33203125" bestFit="1" customWidth="1"/>
    <col min="8583" max="8583" width="9" bestFit="1" customWidth="1"/>
    <col min="8585" max="8585" width="10.33203125" bestFit="1" customWidth="1"/>
    <col min="8586" max="8586" width="8.83203125" bestFit="1" customWidth="1"/>
    <col min="8587" max="8587" width="9" bestFit="1" customWidth="1"/>
    <col min="8588" max="8588" width="7.5" bestFit="1" customWidth="1"/>
    <col min="8589" max="8589" width="10.33203125" bestFit="1" customWidth="1"/>
    <col min="8590" max="8591" width="8.83203125" bestFit="1" customWidth="1"/>
    <col min="8592" max="8592" width="10.33203125" bestFit="1" customWidth="1"/>
    <col min="8593" max="8593" width="9" bestFit="1" customWidth="1"/>
    <col min="8594" max="8594" width="9.1640625" bestFit="1" customWidth="1"/>
    <col min="8595" max="8595" width="10.33203125" bestFit="1" customWidth="1"/>
    <col min="8596" max="8596" width="7.83203125" bestFit="1" customWidth="1"/>
    <col min="8597" max="8597" width="9" bestFit="1" customWidth="1"/>
    <col min="8598" max="8598" width="9.5" bestFit="1" customWidth="1"/>
    <col min="8599" max="8599" width="10.33203125" bestFit="1" customWidth="1"/>
    <col min="8600" max="8600" width="7.83203125" bestFit="1" customWidth="1"/>
    <col min="8601" max="8601" width="6.1640625" bestFit="1" customWidth="1"/>
    <col min="8602" max="8602" width="10.33203125" bestFit="1" customWidth="1"/>
    <col min="8603" max="8603" width="7.83203125" bestFit="1" customWidth="1"/>
    <col min="8604" max="8604" width="8.83203125" bestFit="1" customWidth="1"/>
    <col min="8605" max="8605" width="7.1640625" bestFit="1" customWidth="1"/>
    <col min="8606" max="8606" width="7.33203125" bestFit="1" customWidth="1"/>
    <col min="8607" max="8607" width="10.33203125" bestFit="1" customWidth="1"/>
    <col min="8608" max="8608" width="7.83203125" bestFit="1" customWidth="1"/>
    <col min="8609" max="8609" width="10.5" bestFit="1" customWidth="1"/>
    <col min="8610" max="8610" width="6.1640625" bestFit="1" customWidth="1"/>
    <col min="8611" max="8611" width="7.33203125" bestFit="1" customWidth="1"/>
    <col min="8612" max="8612" width="10.33203125" bestFit="1" customWidth="1"/>
    <col min="8613" max="8613" width="9" bestFit="1" customWidth="1"/>
    <col min="8614" max="8614" width="7.6640625" bestFit="1" customWidth="1"/>
    <col min="8615" max="8615" width="8.5" bestFit="1" customWidth="1"/>
    <col min="8616" max="8616" width="10.33203125" bestFit="1" customWidth="1"/>
    <col min="8617" max="8617" width="7.83203125" bestFit="1" customWidth="1"/>
    <col min="8618" max="8618" width="11" bestFit="1" customWidth="1"/>
    <col min="8619" max="8619" width="10.33203125" bestFit="1" customWidth="1"/>
    <col min="8620" max="8620" width="8.83203125" bestFit="1" customWidth="1"/>
    <col min="8622" max="8622" width="10.33203125" bestFit="1" customWidth="1"/>
    <col min="8623" max="8623" width="9" bestFit="1" customWidth="1"/>
    <col min="8624" max="8624" width="8.5" bestFit="1" customWidth="1"/>
    <col min="8625" max="8625" width="10.33203125" bestFit="1" customWidth="1"/>
    <col min="8626" max="8626" width="7.83203125" bestFit="1" customWidth="1"/>
    <col min="8627" max="8627" width="7.6640625" bestFit="1" customWidth="1"/>
    <col min="8628" max="8628" width="10.33203125" bestFit="1" customWidth="1"/>
    <col min="8629" max="8629" width="6.1640625" bestFit="1" customWidth="1"/>
    <col min="8630" max="8630" width="10.33203125" bestFit="1" customWidth="1"/>
    <col min="8631" max="8631" width="9" bestFit="1" customWidth="1"/>
    <col min="8633" max="8633" width="10.33203125" bestFit="1" customWidth="1"/>
    <col min="8634" max="8634" width="9" bestFit="1" customWidth="1"/>
    <col min="8635" max="8635" width="9.5" bestFit="1" customWidth="1"/>
    <col min="8636" max="8636" width="10.33203125" bestFit="1" customWidth="1"/>
    <col min="8637" max="8637" width="8.83203125" bestFit="1" customWidth="1"/>
    <col min="8638" max="8638" width="6.83203125" bestFit="1" customWidth="1"/>
    <col min="8639" max="8639" width="10.33203125" bestFit="1" customWidth="1"/>
    <col min="8640" max="8640" width="7.83203125" bestFit="1" customWidth="1"/>
    <col min="8641" max="8641" width="8.5" bestFit="1" customWidth="1"/>
    <col min="8642" max="8642" width="10.33203125" bestFit="1" customWidth="1"/>
    <col min="8643" max="8644" width="9" bestFit="1" customWidth="1"/>
    <col min="8645" max="8645" width="10.33203125" bestFit="1" customWidth="1"/>
    <col min="8646" max="8646" width="7.83203125" bestFit="1" customWidth="1"/>
    <col min="8647" max="8647" width="9" bestFit="1" customWidth="1"/>
    <col min="8648" max="8648" width="10.33203125" bestFit="1" customWidth="1"/>
    <col min="8649" max="8649" width="7.83203125" bestFit="1" customWidth="1"/>
    <col min="8650" max="8650" width="10.5" bestFit="1" customWidth="1"/>
    <col min="8651" max="8651" width="10.33203125" bestFit="1" customWidth="1"/>
    <col min="8652" max="8652" width="7.83203125" bestFit="1" customWidth="1"/>
    <col min="8653" max="8653" width="11" bestFit="1" customWidth="1"/>
    <col min="8654" max="8654" width="10.33203125" bestFit="1" customWidth="1"/>
    <col min="8655" max="8656" width="8.83203125" bestFit="1" customWidth="1"/>
    <col min="8657" max="8657" width="10.33203125" bestFit="1" customWidth="1"/>
    <col min="8658" max="8658" width="7.83203125" bestFit="1" customWidth="1"/>
    <col min="8659" max="8659" width="9" bestFit="1" customWidth="1"/>
    <col min="8660" max="8660" width="10.33203125" bestFit="1" customWidth="1"/>
    <col min="8661" max="8661" width="7.83203125" bestFit="1" customWidth="1"/>
    <col min="8662" max="8662" width="9.33203125" bestFit="1" customWidth="1"/>
    <col min="8663" max="8663" width="10.33203125" bestFit="1" customWidth="1"/>
    <col min="8664" max="8664" width="8.83203125" bestFit="1" customWidth="1"/>
    <col min="8665" max="8665" width="9.1640625" bestFit="1" customWidth="1"/>
    <col min="8666" max="8666" width="10.33203125" bestFit="1" customWidth="1"/>
    <col min="8667" max="8667" width="7.83203125" bestFit="1" customWidth="1"/>
    <col min="8668" max="8668" width="8.6640625" bestFit="1" customWidth="1"/>
    <col min="8669" max="8669" width="11.33203125" bestFit="1" customWidth="1"/>
    <col min="8670" max="8670" width="10.33203125" bestFit="1" customWidth="1"/>
    <col min="8671" max="8671" width="7.83203125" bestFit="1" customWidth="1"/>
    <col min="8673" max="8673" width="10.33203125" bestFit="1" customWidth="1"/>
    <col min="8674" max="8674" width="7.83203125" bestFit="1" customWidth="1"/>
    <col min="8675" max="8675" width="7.1640625" bestFit="1" customWidth="1"/>
    <col min="8676" max="8676" width="10.33203125" bestFit="1" customWidth="1"/>
    <col min="8677" max="8677" width="7.83203125" bestFit="1" customWidth="1"/>
    <col min="8678" max="8678" width="9.5" bestFit="1" customWidth="1"/>
    <col min="8679" max="8679" width="10.33203125" bestFit="1" customWidth="1"/>
    <col min="8680" max="8680" width="7.83203125" bestFit="1" customWidth="1"/>
    <col min="8681" max="8681" width="11" bestFit="1" customWidth="1"/>
    <col min="8682" max="8682" width="10.33203125" bestFit="1" customWidth="1"/>
    <col min="8683" max="8683" width="7.83203125" bestFit="1" customWidth="1"/>
    <col min="8684" max="8684" width="9.33203125" bestFit="1" customWidth="1"/>
    <col min="8685" max="8685" width="10.33203125" bestFit="1" customWidth="1"/>
    <col min="8686" max="8686" width="8.83203125" bestFit="1" customWidth="1"/>
    <col min="8687" max="8687" width="7.6640625" bestFit="1" customWidth="1"/>
    <col min="8688" max="8688" width="10.33203125" bestFit="1" customWidth="1"/>
    <col min="8689" max="8689" width="8.83203125" bestFit="1" customWidth="1"/>
    <col min="8690" max="8690" width="6.5" bestFit="1" customWidth="1"/>
    <col min="8691" max="8691" width="10.33203125" bestFit="1" customWidth="1"/>
    <col min="8692" max="8692" width="7.83203125" bestFit="1" customWidth="1"/>
    <col min="8693" max="8693" width="9" bestFit="1" customWidth="1"/>
    <col min="8694" max="8694" width="10.33203125" bestFit="1" customWidth="1"/>
    <col min="8695" max="8695" width="8.83203125" bestFit="1" customWidth="1"/>
    <col min="8696" max="8696" width="7.6640625" bestFit="1" customWidth="1"/>
    <col min="8697" max="8697" width="10.33203125" bestFit="1" customWidth="1"/>
    <col min="8698" max="8698" width="9" bestFit="1" customWidth="1"/>
    <col min="8699" max="8699" width="8.6640625" bestFit="1" customWidth="1"/>
    <col min="8700" max="8700" width="10.33203125" bestFit="1" customWidth="1"/>
    <col min="8701" max="8701" width="7.83203125" bestFit="1" customWidth="1"/>
    <col min="8702" max="8702" width="9.33203125" bestFit="1" customWidth="1"/>
    <col min="8703" max="8703" width="10.33203125" bestFit="1" customWidth="1"/>
    <col min="8704" max="8704" width="7.83203125" bestFit="1" customWidth="1"/>
    <col min="8705" max="8705" width="6.5" bestFit="1" customWidth="1"/>
    <col min="8706" max="8706" width="9" bestFit="1" customWidth="1"/>
    <col min="8707" max="8707" width="7.6640625" bestFit="1" customWidth="1"/>
    <col min="8708" max="8708" width="8.5" bestFit="1" customWidth="1"/>
    <col min="8709" max="8709" width="7.33203125" bestFit="1" customWidth="1"/>
    <col min="8710" max="8710" width="10.33203125" bestFit="1" customWidth="1"/>
    <col min="8711" max="8711" width="7.83203125" bestFit="1" customWidth="1"/>
    <col min="8712" max="8712" width="9.1640625" bestFit="1" customWidth="1"/>
    <col min="8713" max="8713" width="10.33203125" bestFit="1" customWidth="1"/>
    <col min="8714" max="8714" width="8.83203125" bestFit="1" customWidth="1"/>
    <col min="8715" max="8715" width="8.6640625" bestFit="1" customWidth="1"/>
    <col min="8716" max="8716" width="10.33203125" bestFit="1" customWidth="1"/>
    <col min="8717" max="8717" width="7.83203125" bestFit="1" customWidth="1"/>
    <col min="8718" max="8718" width="8.83203125" bestFit="1" customWidth="1"/>
    <col min="8719" max="8719" width="11" bestFit="1" customWidth="1"/>
    <col min="8720" max="8720" width="7.33203125" bestFit="1" customWidth="1"/>
    <col min="8721" max="8721" width="10.33203125" bestFit="1" customWidth="1"/>
    <col min="8722" max="8722" width="7.83203125" bestFit="1" customWidth="1"/>
    <col min="8723" max="8723" width="9" bestFit="1" customWidth="1"/>
    <col min="8724" max="8724" width="10.33203125" bestFit="1" customWidth="1"/>
    <col min="8725" max="8725" width="7.83203125" bestFit="1" customWidth="1"/>
    <col min="8726" max="8726" width="7.6640625" bestFit="1" customWidth="1"/>
    <col min="8727" max="8727" width="10.33203125" bestFit="1" customWidth="1"/>
    <col min="8728" max="8728" width="9" bestFit="1" customWidth="1"/>
    <col min="8729" max="8729" width="11" bestFit="1" customWidth="1"/>
    <col min="8730" max="8730" width="10.33203125" bestFit="1" customWidth="1"/>
    <col min="8731" max="8731" width="7.83203125" bestFit="1" customWidth="1"/>
    <col min="8732" max="8732" width="7.6640625" bestFit="1" customWidth="1"/>
    <col min="8733" max="8733" width="10.1640625" bestFit="1" customWidth="1"/>
    <col min="8734" max="8734" width="9.33203125" bestFit="1" customWidth="1"/>
    <col min="8735" max="8735" width="10.33203125" bestFit="1" customWidth="1"/>
    <col min="8736" max="8736" width="7.83203125" bestFit="1" customWidth="1"/>
    <col min="8737" max="8737" width="9.33203125" bestFit="1" customWidth="1"/>
    <col min="8738" max="8738" width="10.33203125" bestFit="1" customWidth="1"/>
    <col min="8739" max="8739" width="9" bestFit="1" customWidth="1"/>
    <col min="8740" max="8741" width="10.33203125" bestFit="1" customWidth="1"/>
    <col min="8742" max="8742" width="8.83203125" bestFit="1" customWidth="1"/>
    <col min="8743" max="8743" width="7.5" bestFit="1" customWidth="1"/>
    <col min="8744" max="8744" width="7.6640625" bestFit="1" customWidth="1"/>
    <col min="8745" max="8745" width="10.5" bestFit="1" customWidth="1"/>
    <col min="8746" max="8746" width="10.33203125" bestFit="1" customWidth="1"/>
    <col min="8747" max="8747" width="7.83203125" bestFit="1" customWidth="1"/>
    <col min="8748" max="8748" width="10.5" bestFit="1" customWidth="1"/>
    <col min="8749" max="8749" width="10.33203125" bestFit="1" customWidth="1"/>
    <col min="8750" max="8750" width="11" bestFit="1" customWidth="1"/>
    <col min="8752" max="8752" width="10.33203125" bestFit="1" customWidth="1"/>
    <col min="8753" max="8753" width="9" bestFit="1" customWidth="1"/>
    <col min="8754" max="8754" width="7.6640625" bestFit="1" customWidth="1"/>
    <col min="8755" max="8755" width="10.33203125" bestFit="1" customWidth="1"/>
    <col min="8756" max="8756" width="7.83203125" bestFit="1" customWidth="1"/>
    <col min="8758" max="8758" width="10.33203125" bestFit="1" customWidth="1"/>
    <col min="8759" max="8759" width="7.83203125" bestFit="1" customWidth="1"/>
    <col min="8760" max="8760" width="8.83203125" bestFit="1" customWidth="1"/>
    <col min="8761" max="8761" width="10.33203125" bestFit="1" customWidth="1"/>
    <col min="8762" max="8762" width="8.83203125" bestFit="1" customWidth="1"/>
    <col min="8763" max="8763" width="9.5" bestFit="1" customWidth="1"/>
    <col min="8764" max="8764" width="10.33203125" bestFit="1" customWidth="1"/>
    <col min="8765" max="8765" width="8.83203125" bestFit="1" customWidth="1"/>
    <col min="8766" max="8766" width="9" bestFit="1" customWidth="1"/>
    <col min="8767" max="8767" width="10.33203125" bestFit="1" customWidth="1"/>
    <col min="8768" max="8768" width="7.83203125" bestFit="1" customWidth="1"/>
    <col min="8769" max="8769" width="8.83203125" bestFit="1" customWidth="1"/>
    <col min="8770" max="8770" width="10.33203125" bestFit="1" customWidth="1"/>
    <col min="8771" max="8771" width="7.83203125" bestFit="1" customWidth="1"/>
    <col min="8772" max="8772" width="9.1640625" bestFit="1" customWidth="1"/>
    <col min="8773" max="8773" width="10.33203125" bestFit="1" customWidth="1"/>
    <col min="8774" max="8774" width="7.83203125" bestFit="1" customWidth="1"/>
    <col min="8775" max="8775" width="7.5" bestFit="1" customWidth="1"/>
    <col min="8776" max="8776" width="10.33203125" bestFit="1" customWidth="1"/>
    <col min="8777" max="8777" width="7.83203125" bestFit="1" customWidth="1"/>
    <col min="8778" max="8778" width="6.83203125" bestFit="1" customWidth="1"/>
    <col min="8779" max="8779" width="8.83203125" bestFit="1" customWidth="1"/>
    <col min="8780" max="8780" width="7.1640625" bestFit="1" customWidth="1"/>
    <col min="8781" max="8782" width="9" bestFit="1" customWidth="1"/>
    <col min="8783" max="8783" width="9.5" bestFit="1" customWidth="1"/>
    <col min="8785" max="8785" width="11.33203125" bestFit="1" customWidth="1"/>
    <col min="8786" max="8786" width="6.6640625" bestFit="1" customWidth="1"/>
    <col min="8787" max="8787" width="7.5" bestFit="1" customWidth="1"/>
    <col min="8788" max="8789" width="10.33203125" bestFit="1" customWidth="1"/>
    <col min="8790" max="8790" width="8.83203125" bestFit="1" customWidth="1"/>
    <col min="8791" max="8791" width="6.83203125" bestFit="1" customWidth="1"/>
    <col min="8792" max="8792" width="9" bestFit="1" customWidth="1"/>
    <col min="8793" max="8794" width="10.33203125" bestFit="1" customWidth="1"/>
    <col min="8795" max="8795" width="9.5" bestFit="1" customWidth="1"/>
    <col min="8796" max="8796" width="7.33203125" bestFit="1" customWidth="1"/>
    <col min="8797" max="8797" width="10.33203125" bestFit="1" customWidth="1"/>
    <col min="8798" max="8798" width="9" bestFit="1" customWidth="1"/>
    <col min="8799" max="8799" width="7.5" bestFit="1" customWidth="1"/>
    <col min="8800" max="8800" width="10.33203125" bestFit="1" customWidth="1"/>
    <col min="8801" max="8801" width="7.83203125" bestFit="1" customWidth="1"/>
    <col min="8802" max="8802" width="9" bestFit="1" customWidth="1"/>
    <col min="8803" max="8803" width="10.33203125" bestFit="1" customWidth="1"/>
    <col min="8804" max="8804" width="7.83203125" bestFit="1" customWidth="1"/>
    <col min="8805" max="8805" width="7.1640625" bestFit="1" customWidth="1"/>
    <col min="8807" max="8807" width="11.33203125" bestFit="1" customWidth="1"/>
    <col min="8808" max="8808" width="10.33203125" bestFit="1" customWidth="1"/>
    <col min="8809" max="8809" width="7.83203125" bestFit="1" customWidth="1"/>
    <col min="8810" max="8810" width="9" bestFit="1" customWidth="1"/>
    <col min="8811" max="8811" width="7.6640625" bestFit="1" customWidth="1"/>
    <col min="8812" max="8813" width="10.33203125" bestFit="1" customWidth="1"/>
    <col min="8814" max="8814" width="7.83203125" bestFit="1" customWidth="1"/>
    <col min="8815" max="8815" width="9.1640625" bestFit="1" customWidth="1"/>
    <col min="8816" max="8816" width="10.33203125" bestFit="1" customWidth="1"/>
    <col min="8817" max="8817" width="9" bestFit="1" customWidth="1"/>
    <col min="8818" max="8818" width="6.1640625" bestFit="1" customWidth="1"/>
    <col min="8819" max="8819" width="10.33203125" bestFit="1" customWidth="1"/>
    <col min="8820" max="8820" width="7.83203125" bestFit="1" customWidth="1"/>
    <col min="8821" max="8821" width="11.33203125" bestFit="1" customWidth="1"/>
    <col min="8822" max="8822" width="10.33203125" bestFit="1" customWidth="1"/>
    <col min="8823" max="8823" width="7.83203125" bestFit="1" customWidth="1"/>
    <col min="8824" max="8824" width="7.5" bestFit="1" customWidth="1"/>
    <col min="8825" max="8825" width="10.33203125" bestFit="1" customWidth="1"/>
    <col min="8826" max="8826" width="7.83203125" bestFit="1" customWidth="1"/>
    <col min="8827" max="8827" width="9" bestFit="1" customWidth="1"/>
    <col min="8828" max="8828" width="10.33203125" bestFit="1" customWidth="1"/>
    <col min="8829" max="8829" width="7.83203125" bestFit="1" customWidth="1"/>
    <col min="8830" max="8830" width="9" bestFit="1" customWidth="1"/>
    <col min="8831" max="8831" width="7.33203125" bestFit="1" customWidth="1"/>
    <col min="8832" max="8832" width="9.1640625" bestFit="1" customWidth="1"/>
    <col min="8833" max="8833" width="10.33203125" bestFit="1" customWidth="1"/>
    <col min="8834" max="8834" width="8.83203125" bestFit="1" customWidth="1"/>
    <col min="8835" max="8835" width="8.6640625" bestFit="1" customWidth="1"/>
    <col min="8836" max="8836" width="10.33203125" bestFit="1" customWidth="1"/>
    <col min="8837" max="8837" width="7.83203125" bestFit="1" customWidth="1"/>
    <col min="8838" max="8838" width="9.33203125" bestFit="1" customWidth="1"/>
    <col min="8839" max="8839" width="10.33203125" bestFit="1" customWidth="1"/>
    <col min="8840" max="8840" width="7.83203125" bestFit="1" customWidth="1"/>
    <col min="8841" max="8841" width="9" bestFit="1" customWidth="1"/>
    <col min="8842" max="8842" width="10.33203125" bestFit="1" customWidth="1"/>
    <col min="8843" max="8843" width="7.83203125" bestFit="1" customWidth="1"/>
    <col min="8845" max="8845" width="10.33203125" bestFit="1" customWidth="1"/>
    <col min="8846" max="8846" width="7.83203125" bestFit="1" customWidth="1"/>
    <col min="8847" max="8847" width="8.83203125" bestFit="1" customWidth="1"/>
    <col min="8848" max="8848" width="10.33203125" bestFit="1" customWidth="1"/>
    <col min="8850" max="8850" width="10.33203125" bestFit="1" customWidth="1"/>
    <col min="8851" max="8851" width="7.83203125" bestFit="1" customWidth="1"/>
    <col min="8852" max="8852" width="7.6640625" bestFit="1" customWidth="1"/>
    <col min="8853" max="8853" width="10.33203125" bestFit="1" customWidth="1"/>
    <col min="8854" max="8854" width="7.83203125" bestFit="1" customWidth="1"/>
    <col min="8855" max="8855" width="5.6640625" bestFit="1" customWidth="1"/>
    <col min="8856" max="8856" width="8.5" bestFit="1" customWidth="1"/>
    <col min="8857" max="8857" width="10.33203125" bestFit="1" customWidth="1"/>
    <col min="8858" max="8858" width="7.83203125" bestFit="1" customWidth="1"/>
    <col min="8859" max="8859" width="7.5" bestFit="1" customWidth="1"/>
    <col min="8860" max="8860" width="10.33203125" bestFit="1" customWidth="1"/>
    <col min="8861" max="8861" width="7.83203125" bestFit="1" customWidth="1"/>
    <col min="8862" max="8862" width="9.33203125" bestFit="1" customWidth="1"/>
    <col min="8863" max="8863" width="10.33203125" bestFit="1" customWidth="1"/>
    <col min="8864" max="8865" width="8.83203125" bestFit="1" customWidth="1"/>
    <col min="8866" max="8866" width="10.33203125" bestFit="1" customWidth="1"/>
    <col min="8867" max="8867" width="7.83203125" bestFit="1" customWidth="1"/>
    <col min="8868" max="8868" width="11" bestFit="1" customWidth="1"/>
    <col min="8869" max="8869" width="10.33203125" bestFit="1" customWidth="1"/>
    <col min="8870" max="8870" width="9" bestFit="1" customWidth="1"/>
    <col min="8871" max="8871" width="9.5" bestFit="1" customWidth="1"/>
    <col min="8872" max="8872" width="10.33203125" bestFit="1" customWidth="1"/>
    <col min="8873" max="8873" width="7.83203125" bestFit="1" customWidth="1"/>
    <col min="8874" max="8874" width="9" bestFit="1" customWidth="1"/>
    <col min="8875" max="8875" width="10.33203125" bestFit="1" customWidth="1"/>
    <col min="8876" max="8876" width="7.83203125" bestFit="1" customWidth="1"/>
    <col min="8877" max="8877" width="9.1640625" bestFit="1" customWidth="1"/>
    <col min="8878" max="8878" width="10.33203125" bestFit="1" customWidth="1"/>
    <col min="8879" max="8879" width="7.83203125" bestFit="1" customWidth="1"/>
    <col min="8880" max="8881" width="10.33203125" bestFit="1" customWidth="1"/>
    <col min="8882" max="8882" width="9" bestFit="1" customWidth="1"/>
    <col min="8883" max="8883" width="6.1640625" bestFit="1" customWidth="1"/>
    <col min="8884" max="8884" width="10.33203125" bestFit="1" customWidth="1"/>
    <col min="8885" max="8885" width="7.83203125" bestFit="1" customWidth="1"/>
    <col min="8886" max="8886" width="8.6640625" bestFit="1" customWidth="1"/>
    <col min="8887" max="8887" width="10.33203125" bestFit="1" customWidth="1"/>
    <col min="8888" max="8888" width="7.83203125" bestFit="1" customWidth="1"/>
    <col min="8889" max="8889" width="9.33203125" bestFit="1" customWidth="1"/>
    <col min="8890" max="8890" width="10.33203125" bestFit="1" customWidth="1"/>
    <col min="8891" max="8891" width="7.83203125" bestFit="1" customWidth="1"/>
    <col min="8892" max="8892" width="9" bestFit="1" customWidth="1"/>
    <col min="8893" max="8893" width="10.33203125" bestFit="1" customWidth="1"/>
    <col min="8894" max="8894" width="8.83203125" bestFit="1" customWidth="1"/>
    <col min="8895" max="8895" width="9" bestFit="1" customWidth="1"/>
    <col min="8896" max="8896" width="10.33203125" bestFit="1" customWidth="1"/>
    <col min="8897" max="8897" width="7.83203125" bestFit="1" customWidth="1"/>
    <col min="8898" max="8898" width="9" bestFit="1" customWidth="1"/>
    <col min="8899" max="8899" width="10.33203125" bestFit="1" customWidth="1"/>
    <col min="8900" max="8900" width="7.83203125" bestFit="1" customWidth="1"/>
    <col min="8901" max="8901" width="11.33203125" bestFit="1" customWidth="1"/>
    <col min="8902" max="8902" width="10.33203125" bestFit="1" customWidth="1"/>
    <col min="8903" max="8903" width="8.83203125" bestFit="1" customWidth="1"/>
    <col min="8904" max="8904" width="6.5" bestFit="1" customWidth="1"/>
    <col min="8905" max="8905" width="5.6640625" bestFit="1" customWidth="1"/>
    <col min="8906" max="8906" width="9" bestFit="1" customWidth="1"/>
    <col min="8907" max="8907" width="10.33203125" bestFit="1" customWidth="1"/>
    <col min="8908" max="8908" width="8.83203125" bestFit="1" customWidth="1"/>
    <col min="8909" max="8909" width="9.33203125" bestFit="1" customWidth="1"/>
    <col min="8910" max="8910" width="10.33203125" bestFit="1" customWidth="1"/>
    <col min="8911" max="8911" width="8.83203125" bestFit="1" customWidth="1"/>
    <col min="8912" max="8912" width="6.1640625" bestFit="1" customWidth="1"/>
    <col min="8913" max="8913" width="10.33203125" bestFit="1" customWidth="1"/>
    <col min="8914" max="8914" width="7.83203125" bestFit="1" customWidth="1"/>
    <col min="8915" max="8915" width="9" bestFit="1" customWidth="1"/>
    <col min="8916" max="8916" width="10.33203125" bestFit="1" customWidth="1"/>
    <col min="8917" max="8917" width="7.83203125" bestFit="1" customWidth="1"/>
    <col min="8918" max="8918" width="9" bestFit="1" customWidth="1"/>
    <col min="8919" max="8919" width="10.33203125" bestFit="1" customWidth="1"/>
    <col min="8920" max="8921" width="8.83203125" bestFit="1" customWidth="1"/>
    <col min="8922" max="8922" width="9.5" bestFit="1" customWidth="1"/>
    <col min="8923" max="8923" width="10.33203125" bestFit="1" customWidth="1"/>
    <col min="8924" max="8924" width="8.83203125" bestFit="1" customWidth="1"/>
    <col min="8925" max="8925" width="9" bestFit="1" customWidth="1"/>
    <col min="8926" max="8926" width="8.83203125" bestFit="1" customWidth="1"/>
    <col min="8927" max="8927" width="10.33203125" bestFit="1" customWidth="1"/>
    <col min="8928" max="8928" width="7.83203125" bestFit="1" customWidth="1"/>
    <col min="8929" max="8929" width="9.5" bestFit="1" customWidth="1"/>
    <col min="8930" max="8930" width="10.33203125" bestFit="1" customWidth="1"/>
    <col min="8931" max="8931" width="7.83203125" bestFit="1" customWidth="1"/>
    <col min="8933" max="8933" width="10.33203125" bestFit="1" customWidth="1"/>
    <col min="8934" max="8934" width="8.83203125" bestFit="1" customWidth="1"/>
    <col min="8935" max="8936" width="10.33203125" bestFit="1" customWidth="1"/>
    <col min="8937" max="8938" width="8.83203125" bestFit="1" customWidth="1"/>
    <col min="8939" max="8939" width="10.33203125" bestFit="1" customWidth="1"/>
    <col min="8940" max="8940" width="9" bestFit="1" customWidth="1"/>
    <col min="8941" max="8941" width="9.5" bestFit="1" customWidth="1"/>
    <col min="8942" max="8942" width="10.33203125" bestFit="1" customWidth="1"/>
    <col min="8943" max="8943" width="8.83203125" bestFit="1" customWidth="1"/>
    <col min="8944" max="8944" width="9.1640625" bestFit="1" customWidth="1"/>
    <col min="8945" max="8945" width="10.33203125" bestFit="1" customWidth="1"/>
    <col min="8946" max="8947" width="8.83203125" bestFit="1" customWidth="1"/>
    <col min="8948" max="8948" width="10.33203125" bestFit="1" customWidth="1"/>
    <col min="8949" max="8949" width="8.83203125" bestFit="1" customWidth="1"/>
    <col min="8950" max="8950" width="9" bestFit="1" customWidth="1"/>
    <col min="8951" max="8951" width="10.33203125" bestFit="1" customWidth="1"/>
    <col min="8952" max="8952" width="7.83203125" bestFit="1" customWidth="1"/>
    <col min="8953" max="8953" width="10.5" bestFit="1" customWidth="1"/>
    <col min="8954" max="8954" width="10.33203125" bestFit="1" customWidth="1"/>
    <col min="8955" max="8955" width="8.83203125" bestFit="1" customWidth="1"/>
    <col min="8956" max="8956" width="9" bestFit="1" customWidth="1"/>
    <col min="8957" max="8957" width="10.33203125" bestFit="1" customWidth="1"/>
    <col min="8958" max="8958" width="7.83203125" bestFit="1" customWidth="1"/>
    <col min="8959" max="8959" width="7.5" bestFit="1" customWidth="1"/>
    <col min="8960" max="8960" width="10.33203125" bestFit="1" customWidth="1"/>
    <col min="8961" max="8961" width="7.83203125" bestFit="1" customWidth="1"/>
    <col min="8962" max="8962" width="11.33203125" bestFit="1" customWidth="1"/>
    <col min="8963" max="8963" width="10.33203125" bestFit="1" customWidth="1"/>
    <col min="8964" max="8964" width="8.83203125" bestFit="1" customWidth="1"/>
    <col min="8965" max="8965" width="9.1640625" bestFit="1" customWidth="1"/>
    <col min="8966" max="8966" width="10.33203125" bestFit="1" customWidth="1"/>
    <col min="8967" max="8967" width="7.83203125" bestFit="1" customWidth="1"/>
    <col min="8968" max="8968" width="10.5" bestFit="1" customWidth="1"/>
    <col min="8969" max="8969" width="10.33203125" bestFit="1" customWidth="1"/>
    <col min="8970" max="8970" width="8.83203125" bestFit="1" customWidth="1"/>
    <col min="8971" max="8971" width="9" bestFit="1" customWidth="1"/>
    <col min="8972" max="8972" width="10.33203125" bestFit="1" customWidth="1"/>
    <col min="8973" max="8973" width="7.83203125" bestFit="1" customWidth="1"/>
    <col min="8974" max="8974" width="8.5" bestFit="1" customWidth="1"/>
    <col min="8975" max="8975" width="10.33203125" bestFit="1" customWidth="1"/>
    <col min="8976" max="8976" width="8.83203125" bestFit="1" customWidth="1"/>
    <col min="8977" max="8977" width="9.1640625" bestFit="1" customWidth="1"/>
    <col min="8978" max="8978" width="10.33203125" bestFit="1" customWidth="1"/>
    <col min="8979" max="8979" width="7.83203125" bestFit="1" customWidth="1"/>
    <col min="8980" max="8980" width="9" bestFit="1" customWidth="1"/>
    <col min="8981" max="8981" width="10.33203125" bestFit="1" customWidth="1"/>
    <col min="8982" max="8982" width="9" bestFit="1" customWidth="1"/>
    <col min="8983" max="8983" width="9.5" bestFit="1" customWidth="1"/>
    <col min="8984" max="8984" width="10.33203125" bestFit="1" customWidth="1"/>
    <col min="8985" max="8985" width="8.83203125" bestFit="1" customWidth="1"/>
    <col min="8986" max="8986" width="9.1640625" bestFit="1" customWidth="1"/>
    <col min="8987" max="8987" width="10.33203125" bestFit="1" customWidth="1"/>
    <col min="8988" max="8988" width="9" bestFit="1" customWidth="1"/>
    <col min="8989" max="8989" width="10.5" bestFit="1" customWidth="1"/>
    <col min="8990" max="8990" width="10.33203125" bestFit="1" customWidth="1"/>
    <col min="8991" max="8991" width="8.83203125" bestFit="1" customWidth="1"/>
    <col min="8992" max="8992" width="6.5" bestFit="1" customWidth="1"/>
    <col min="8993" max="8993" width="7.1640625" bestFit="1" customWidth="1"/>
    <col min="8994" max="8994" width="6.1640625" bestFit="1" customWidth="1"/>
    <col min="8995" max="8995" width="10.33203125" bestFit="1" customWidth="1"/>
    <col min="8996" max="8996" width="7.83203125" bestFit="1" customWidth="1"/>
    <col min="8997" max="8997" width="7.5" bestFit="1" customWidth="1"/>
    <col min="8998" max="8998" width="10.33203125" bestFit="1" customWidth="1"/>
    <col min="8999" max="8999" width="7.83203125" bestFit="1" customWidth="1"/>
    <col min="9000" max="9000" width="6.1640625" bestFit="1" customWidth="1"/>
    <col min="9001" max="9001" width="10.33203125" bestFit="1" customWidth="1"/>
    <col min="9002" max="9002" width="7.83203125" bestFit="1" customWidth="1"/>
    <col min="9003" max="9003" width="8.83203125" bestFit="1" customWidth="1"/>
    <col min="9004" max="9004" width="10.33203125" bestFit="1" customWidth="1"/>
    <col min="9005" max="9005" width="7.83203125" bestFit="1" customWidth="1"/>
    <col min="9006" max="9007" width="10.33203125" bestFit="1" customWidth="1"/>
    <col min="9008" max="9008" width="7.83203125" bestFit="1" customWidth="1"/>
    <col min="9009" max="9010" width="10.33203125" bestFit="1" customWidth="1"/>
    <col min="9011" max="9011" width="8.83203125" bestFit="1" customWidth="1"/>
    <col min="9012" max="9012" width="7.6640625" bestFit="1" customWidth="1"/>
    <col min="9013" max="9013" width="11" bestFit="1" customWidth="1"/>
    <col min="9014" max="9014" width="11.33203125" bestFit="1" customWidth="1"/>
    <col min="9015" max="9015" width="10.33203125" bestFit="1" customWidth="1"/>
    <col min="9016" max="9016" width="7.83203125" bestFit="1" customWidth="1"/>
    <col min="9017" max="9017" width="9.1640625" bestFit="1" customWidth="1"/>
    <col min="9018" max="9018" width="10.33203125" bestFit="1" customWidth="1"/>
    <col min="9019" max="9019" width="7.83203125" bestFit="1" customWidth="1"/>
    <col min="9020" max="9020" width="9" bestFit="1" customWidth="1"/>
    <col min="9021" max="9021" width="10.33203125" bestFit="1" customWidth="1"/>
    <col min="9022" max="9023" width="8.83203125" bestFit="1" customWidth="1"/>
    <col min="9024" max="9024" width="10.33203125" bestFit="1" customWidth="1"/>
    <col min="9025" max="9026" width="8.83203125" bestFit="1" customWidth="1"/>
    <col min="9027" max="9027" width="10.33203125" bestFit="1" customWidth="1"/>
    <col min="9028" max="9028" width="8.83203125" bestFit="1" customWidth="1"/>
    <col min="9029" max="9029" width="8.6640625" bestFit="1" customWidth="1"/>
    <col min="9030" max="9030" width="10.33203125" bestFit="1" customWidth="1"/>
    <col min="9031" max="9031" width="8.83203125" bestFit="1" customWidth="1"/>
    <col min="9032" max="9032" width="9" bestFit="1" customWidth="1"/>
    <col min="9033" max="9033" width="10.33203125" bestFit="1" customWidth="1"/>
    <col min="9034" max="9035" width="8.83203125" bestFit="1" customWidth="1"/>
    <col min="9036" max="9036" width="10.33203125" bestFit="1" customWidth="1"/>
    <col min="9037" max="9037" width="7.83203125" bestFit="1" customWidth="1"/>
    <col min="9038" max="9038" width="11" bestFit="1" customWidth="1"/>
    <col min="9039" max="9039" width="10.33203125" bestFit="1" customWidth="1"/>
    <col min="9040" max="9041" width="8.83203125" bestFit="1" customWidth="1"/>
    <col min="9042" max="9042" width="10.33203125" bestFit="1" customWidth="1"/>
    <col min="9043" max="9043" width="8.83203125" bestFit="1" customWidth="1"/>
    <col min="9044" max="9044" width="9" bestFit="1" customWidth="1"/>
    <col min="9045" max="9045" width="10.33203125" bestFit="1" customWidth="1"/>
    <col min="9046" max="9047" width="8.83203125" bestFit="1" customWidth="1"/>
    <col min="9048" max="9048" width="10.33203125" bestFit="1" customWidth="1"/>
    <col min="9049" max="9049" width="8.83203125" bestFit="1" customWidth="1"/>
    <col min="9050" max="9050" width="9.5" bestFit="1" customWidth="1"/>
    <col min="9051" max="9051" width="10.33203125" bestFit="1" customWidth="1"/>
    <col min="9052" max="9052" width="7.83203125" bestFit="1" customWidth="1"/>
    <col min="9053" max="9053" width="9.1640625" bestFit="1" customWidth="1"/>
    <col min="9054" max="9054" width="10.33203125" bestFit="1" customWidth="1"/>
    <col min="9055" max="9055" width="7.83203125" bestFit="1" customWidth="1"/>
    <col min="9056" max="9056" width="5.6640625" bestFit="1" customWidth="1"/>
    <col min="9057" max="9057" width="10.33203125" bestFit="1" customWidth="1"/>
    <col min="9058" max="9058" width="8.83203125" bestFit="1" customWidth="1"/>
    <col min="9059" max="9059" width="6.5" bestFit="1" customWidth="1"/>
    <col min="9060" max="9060" width="8.83203125" bestFit="1" customWidth="1"/>
    <col min="9061" max="9061" width="7.6640625" bestFit="1" customWidth="1"/>
    <col min="9062" max="9062" width="7.5" bestFit="1" customWidth="1"/>
    <col min="9063" max="9063" width="10.33203125" bestFit="1" customWidth="1"/>
    <col min="9064" max="9064" width="8.83203125" bestFit="1" customWidth="1"/>
    <col min="9065" max="9065" width="7.5" bestFit="1" customWidth="1"/>
    <col min="9066" max="9066" width="10.33203125" bestFit="1" customWidth="1"/>
    <col min="9067" max="9067" width="9" bestFit="1" customWidth="1"/>
    <col min="9068" max="9068" width="9.5" bestFit="1" customWidth="1"/>
    <col min="9069" max="9069" width="10.33203125" bestFit="1" customWidth="1"/>
    <col min="9070" max="9070" width="7.83203125" bestFit="1" customWidth="1"/>
    <col min="9071" max="9071" width="8.5" bestFit="1" customWidth="1"/>
    <col min="9072" max="9072" width="10.33203125" bestFit="1" customWidth="1"/>
    <col min="9073" max="9073" width="7.83203125" bestFit="1" customWidth="1"/>
    <col min="9074" max="9074" width="8.5" bestFit="1" customWidth="1"/>
    <col min="9075" max="9075" width="10.33203125" bestFit="1" customWidth="1"/>
    <col min="9076" max="9076" width="7.83203125" bestFit="1" customWidth="1"/>
    <col min="9077" max="9077" width="9" bestFit="1" customWidth="1"/>
    <col min="9078" max="9078" width="10.33203125" bestFit="1" customWidth="1"/>
    <col min="9079" max="9080" width="8.83203125" bestFit="1" customWidth="1"/>
    <col min="9081" max="9081" width="10.33203125" bestFit="1" customWidth="1"/>
    <col min="9082" max="9082" width="7.83203125" bestFit="1" customWidth="1"/>
    <col min="9083" max="9084" width="10.33203125" bestFit="1" customWidth="1"/>
    <col min="9085" max="9085" width="8.83203125" bestFit="1" customWidth="1"/>
    <col min="9086" max="9086" width="9.1640625" bestFit="1" customWidth="1"/>
    <col min="9087" max="9087" width="10.33203125" bestFit="1" customWidth="1"/>
    <col min="9088" max="9088" width="8.83203125" bestFit="1" customWidth="1"/>
    <col min="9089" max="9089" width="9" bestFit="1" customWidth="1"/>
    <col min="9090" max="9090" width="10.33203125" bestFit="1" customWidth="1"/>
    <col min="9091" max="9091" width="8.83203125" bestFit="1" customWidth="1"/>
    <col min="9092" max="9092" width="9.33203125" bestFit="1" customWidth="1"/>
    <col min="9093" max="9093" width="10.33203125" bestFit="1" customWidth="1"/>
    <col min="9094" max="9094" width="8.83203125" bestFit="1" customWidth="1"/>
    <col min="9095" max="9095" width="6.5" bestFit="1" customWidth="1"/>
    <col min="9096" max="9096" width="6.83203125" bestFit="1" customWidth="1"/>
    <col min="9097" max="9097" width="10.33203125" bestFit="1" customWidth="1"/>
    <col min="9098" max="9098" width="8.83203125" bestFit="1" customWidth="1"/>
    <col min="9099" max="9099" width="8.5" bestFit="1" customWidth="1"/>
    <col min="9100" max="9100" width="10.33203125" bestFit="1" customWidth="1"/>
    <col min="9101" max="9101" width="7.83203125" bestFit="1" customWidth="1"/>
    <col min="9102" max="9102" width="9.1640625" bestFit="1" customWidth="1"/>
    <col min="9103" max="9103" width="10.33203125" bestFit="1" customWidth="1"/>
    <col min="9104" max="9104" width="8.83203125" bestFit="1" customWidth="1"/>
    <col min="9105" max="9105" width="7.33203125" bestFit="1" customWidth="1"/>
    <col min="9106" max="9106" width="10.33203125" bestFit="1" customWidth="1"/>
    <col min="9107" max="9107" width="7.83203125" bestFit="1" customWidth="1"/>
    <col min="9108" max="9108" width="9.33203125" bestFit="1" customWidth="1"/>
    <col min="9109" max="9109" width="10.33203125" bestFit="1" customWidth="1"/>
    <col min="9110" max="9110" width="8.83203125" bestFit="1" customWidth="1"/>
    <col min="9111" max="9111" width="7.6640625" bestFit="1" customWidth="1"/>
    <col min="9112" max="9112" width="10.33203125" bestFit="1" customWidth="1"/>
    <col min="9113" max="9113" width="8.83203125" bestFit="1" customWidth="1"/>
    <col min="9114" max="9114" width="11" bestFit="1" customWidth="1"/>
    <col min="9115" max="9115" width="10.33203125" bestFit="1" customWidth="1"/>
    <col min="9116" max="9116" width="7.83203125" bestFit="1" customWidth="1"/>
    <col min="9117" max="9117" width="8.83203125" bestFit="1" customWidth="1"/>
    <col min="9118" max="9118" width="9" bestFit="1" customWidth="1"/>
    <col min="9119" max="9119" width="9.1640625" bestFit="1" customWidth="1"/>
    <col min="9120" max="9120" width="10.33203125" bestFit="1" customWidth="1"/>
    <col min="9121" max="9121" width="8.83203125" bestFit="1" customWidth="1"/>
    <col min="9122" max="9122" width="7.6640625" bestFit="1" customWidth="1"/>
    <col min="9123" max="9123" width="10.33203125" bestFit="1" customWidth="1"/>
    <col min="9124" max="9124" width="8.83203125" bestFit="1" customWidth="1"/>
    <col min="9125" max="9125" width="7.5" bestFit="1" customWidth="1"/>
    <col min="9126" max="9126" width="10.33203125" bestFit="1" customWidth="1"/>
    <col min="9127" max="9127" width="8.83203125" bestFit="1" customWidth="1"/>
    <col min="9128" max="9128" width="6.6640625" bestFit="1" customWidth="1"/>
    <col min="9129" max="9129" width="10.33203125" bestFit="1" customWidth="1"/>
    <col min="9130" max="9130" width="7.83203125" bestFit="1" customWidth="1"/>
    <col min="9131" max="9131" width="9.5" bestFit="1" customWidth="1"/>
    <col min="9132" max="9132" width="10.33203125" bestFit="1" customWidth="1"/>
    <col min="9133" max="9133" width="8.83203125" bestFit="1" customWidth="1"/>
    <col min="9134" max="9134" width="9.1640625" bestFit="1" customWidth="1"/>
    <col min="9135" max="9135" width="10.33203125" bestFit="1" customWidth="1"/>
    <col min="9136" max="9136" width="7.83203125" bestFit="1" customWidth="1"/>
    <col min="9137" max="9137" width="8.83203125" bestFit="1" customWidth="1"/>
    <col min="9138" max="9138" width="10.33203125" bestFit="1" customWidth="1"/>
    <col min="9139" max="9139" width="7.83203125" bestFit="1" customWidth="1"/>
    <col min="9140" max="9140" width="9.5" bestFit="1" customWidth="1"/>
    <col min="9141" max="9141" width="10.33203125" bestFit="1" customWidth="1"/>
    <col min="9142" max="9142" width="8.83203125" bestFit="1" customWidth="1"/>
    <col min="9143" max="9143" width="10.5" bestFit="1" customWidth="1"/>
    <col min="9144" max="9144" width="10.33203125" bestFit="1" customWidth="1"/>
    <col min="9145" max="9145" width="7.83203125" bestFit="1" customWidth="1"/>
    <col min="9146" max="9146" width="6.6640625" bestFit="1" customWidth="1"/>
    <col min="9147" max="9147" width="10.33203125" bestFit="1" customWidth="1"/>
    <col min="9148" max="9148" width="9" bestFit="1" customWidth="1"/>
    <col min="9149" max="9149" width="9.5" bestFit="1" customWidth="1"/>
    <col min="9150" max="9150" width="10.33203125" bestFit="1" customWidth="1"/>
    <col min="9151" max="9151" width="7.83203125" bestFit="1" customWidth="1"/>
    <col min="9152" max="9152" width="9.5" bestFit="1" customWidth="1"/>
    <col min="9153" max="9153" width="10.33203125" bestFit="1" customWidth="1"/>
    <col min="9154" max="9154" width="8.83203125" bestFit="1" customWidth="1"/>
    <col min="9155" max="9155" width="7.5" bestFit="1" customWidth="1"/>
    <col min="9156" max="9156" width="10.33203125" bestFit="1" customWidth="1"/>
    <col min="9157" max="9157" width="8.83203125" bestFit="1" customWidth="1"/>
    <col min="9158" max="9158" width="6.5" bestFit="1" customWidth="1"/>
    <col min="9159" max="9159" width="10.33203125" bestFit="1" customWidth="1"/>
    <col min="9160" max="9160" width="8.83203125" bestFit="1" customWidth="1"/>
    <col min="9162" max="9162" width="10.33203125" bestFit="1" customWidth="1"/>
    <col min="9163" max="9163" width="7.83203125" bestFit="1" customWidth="1"/>
    <col min="9164" max="9164" width="7.5" bestFit="1" customWidth="1"/>
    <col min="9165" max="9165" width="10.33203125" bestFit="1" customWidth="1"/>
    <col min="9166" max="9166" width="7.83203125" bestFit="1" customWidth="1"/>
    <col min="9167" max="9167" width="8.83203125" bestFit="1" customWidth="1"/>
    <col min="9168" max="9168" width="10.33203125" bestFit="1" customWidth="1"/>
    <col min="9169" max="9169" width="8.83203125" bestFit="1" customWidth="1"/>
    <col min="9170" max="9170" width="6.83203125" bestFit="1" customWidth="1"/>
    <col min="9171" max="9171" width="8.5" bestFit="1" customWidth="1"/>
    <col min="9172" max="9172" width="10.33203125" bestFit="1" customWidth="1"/>
    <col min="9173" max="9173" width="8.83203125" bestFit="1" customWidth="1"/>
    <col min="9174" max="9174" width="8.5" bestFit="1" customWidth="1"/>
    <col min="9175" max="9175" width="10.33203125" bestFit="1" customWidth="1"/>
    <col min="9176" max="9176" width="8.83203125" bestFit="1" customWidth="1"/>
    <col min="9177" max="9177" width="7.33203125" bestFit="1" customWidth="1"/>
    <col min="9178" max="9178" width="10.33203125" bestFit="1" customWidth="1"/>
    <col min="9179" max="9179" width="8.83203125" bestFit="1" customWidth="1"/>
    <col min="9180" max="9180" width="9.1640625" bestFit="1" customWidth="1"/>
    <col min="9181" max="9181" width="10.33203125" bestFit="1" customWidth="1"/>
    <col min="9182" max="9182" width="8.83203125" bestFit="1" customWidth="1"/>
    <col min="9183" max="9183" width="11" bestFit="1" customWidth="1"/>
    <col min="9184" max="9184" width="10.33203125" bestFit="1" customWidth="1"/>
    <col min="9185" max="9185" width="7.83203125" bestFit="1" customWidth="1"/>
    <col min="9186" max="9186" width="6.5" bestFit="1" customWidth="1"/>
    <col min="9187" max="9187" width="10.33203125" bestFit="1" customWidth="1"/>
    <col min="9188" max="9188" width="7.83203125" bestFit="1" customWidth="1"/>
    <col min="9189" max="9189" width="11" bestFit="1" customWidth="1"/>
    <col min="9190" max="9190" width="10.33203125" bestFit="1" customWidth="1"/>
    <col min="9191" max="9191" width="8.83203125" bestFit="1" customWidth="1"/>
    <col min="9192" max="9192" width="9.1640625" bestFit="1" customWidth="1"/>
    <col min="9193" max="9193" width="10.33203125" bestFit="1" customWidth="1"/>
    <col min="9194" max="9194" width="7.83203125" bestFit="1" customWidth="1"/>
    <col min="9195" max="9195" width="9.5" bestFit="1" customWidth="1"/>
    <col min="9196" max="9196" width="7.33203125" bestFit="1" customWidth="1"/>
    <col min="9197" max="9197" width="8.6640625" bestFit="1" customWidth="1"/>
    <col min="9198" max="9198" width="10.33203125" bestFit="1" customWidth="1"/>
    <col min="9199" max="9199" width="7.83203125" bestFit="1" customWidth="1"/>
    <col min="9200" max="9200" width="8.5" bestFit="1" customWidth="1"/>
    <col min="9201" max="9201" width="10.33203125" bestFit="1" customWidth="1"/>
    <col min="9202" max="9202" width="8.83203125" bestFit="1" customWidth="1"/>
    <col min="9203" max="9203" width="6.1640625" bestFit="1" customWidth="1"/>
    <col min="9204" max="9204" width="10.33203125" bestFit="1" customWidth="1"/>
    <col min="9205" max="9205" width="8.83203125" bestFit="1" customWidth="1"/>
    <col min="9206" max="9206" width="9.1640625" bestFit="1" customWidth="1"/>
    <col min="9207" max="9207" width="10.33203125" bestFit="1" customWidth="1"/>
    <col min="9208" max="9208" width="8.83203125" bestFit="1" customWidth="1"/>
    <col min="9209" max="9209" width="6.83203125" bestFit="1" customWidth="1"/>
    <col min="9210" max="9210" width="10.33203125" bestFit="1" customWidth="1"/>
    <col min="9211" max="9211" width="8.83203125" bestFit="1" customWidth="1"/>
    <col min="9212" max="9213" width="10.33203125" bestFit="1" customWidth="1"/>
    <col min="9214" max="9214" width="8.83203125" bestFit="1" customWidth="1"/>
    <col min="9215" max="9215" width="9" bestFit="1" customWidth="1"/>
    <col min="9216" max="9216" width="10.33203125" bestFit="1" customWidth="1"/>
    <col min="9217" max="9217" width="8.83203125" bestFit="1" customWidth="1"/>
    <col min="9218" max="9218" width="9" bestFit="1" customWidth="1"/>
    <col min="9219" max="9219" width="10.5" bestFit="1" customWidth="1"/>
    <col min="9220" max="9220" width="10.33203125" bestFit="1" customWidth="1"/>
    <col min="9221" max="9221" width="7.83203125" bestFit="1" customWidth="1"/>
    <col min="9222" max="9222" width="11" bestFit="1" customWidth="1"/>
    <col min="9223" max="9223" width="10.33203125" bestFit="1" customWidth="1"/>
    <col min="9224" max="9224" width="8.83203125" bestFit="1" customWidth="1"/>
    <col min="9225" max="9225" width="7.33203125" bestFit="1" customWidth="1"/>
    <col min="9226" max="9226" width="10.33203125" bestFit="1" customWidth="1"/>
    <col min="9227" max="9227" width="8.83203125" bestFit="1" customWidth="1"/>
    <col min="9228" max="9228" width="11.33203125" bestFit="1" customWidth="1"/>
    <col min="9229" max="9229" width="10.33203125" bestFit="1" customWidth="1"/>
    <col min="9230" max="9230" width="8.83203125" bestFit="1" customWidth="1"/>
    <col min="9231" max="9231" width="9.1640625" bestFit="1" customWidth="1"/>
    <col min="9232" max="9232" width="10.33203125" bestFit="1" customWidth="1"/>
    <col min="9233" max="9233" width="8.83203125" bestFit="1" customWidth="1"/>
    <col min="9234" max="9235" width="10.33203125" bestFit="1" customWidth="1"/>
    <col min="9236" max="9236" width="7.83203125" bestFit="1" customWidth="1"/>
    <col min="9237" max="9237" width="8.83203125" bestFit="1" customWidth="1"/>
    <col min="9238" max="9238" width="10.33203125" bestFit="1" customWidth="1"/>
    <col min="9239" max="9239" width="8.83203125" bestFit="1" customWidth="1"/>
    <col min="9241" max="9241" width="10.33203125" bestFit="1" customWidth="1"/>
    <col min="9242" max="9242" width="8.83203125" bestFit="1" customWidth="1"/>
    <col min="9243" max="9243" width="11" bestFit="1" customWidth="1"/>
    <col min="9244" max="9244" width="10.33203125" bestFit="1" customWidth="1"/>
    <col min="9245" max="9245" width="8.83203125" bestFit="1" customWidth="1"/>
    <col min="9246" max="9246" width="5.6640625" bestFit="1" customWidth="1"/>
    <col min="9247" max="9247" width="10.33203125" bestFit="1" customWidth="1"/>
    <col min="9248" max="9248" width="11.33203125" bestFit="1" customWidth="1"/>
    <col min="9249" max="9249" width="6.6640625" bestFit="1" customWidth="1"/>
    <col min="9250" max="9250" width="10.33203125" bestFit="1" customWidth="1"/>
    <col min="9251" max="9251" width="7.83203125" bestFit="1" customWidth="1"/>
    <col min="9252" max="9253" width="10.33203125" bestFit="1" customWidth="1"/>
    <col min="9254" max="9254" width="8.83203125" bestFit="1" customWidth="1"/>
    <col min="9255" max="9255" width="7.6640625" bestFit="1" customWidth="1"/>
    <col min="9256" max="9256" width="10.33203125" bestFit="1" customWidth="1"/>
    <col min="9257" max="9257" width="8.83203125" bestFit="1" customWidth="1"/>
    <col min="9258" max="9258" width="9.1640625" bestFit="1" customWidth="1"/>
    <col min="9259" max="9259" width="10.33203125" bestFit="1" customWidth="1"/>
    <col min="9260" max="9260" width="7.83203125" bestFit="1" customWidth="1"/>
    <col min="9261" max="9261" width="7.33203125" bestFit="1" customWidth="1"/>
    <col min="9262" max="9262" width="10.33203125" bestFit="1" customWidth="1"/>
    <col min="9263" max="9263" width="8.83203125" bestFit="1" customWidth="1"/>
    <col min="9265" max="9265" width="10.33203125" bestFit="1" customWidth="1"/>
    <col min="9266" max="9266" width="8.83203125" bestFit="1" customWidth="1"/>
    <col min="9267" max="9267" width="11" bestFit="1" customWidth="1"/>
    <col min="9268" max="9268" width="10.33203125" bestFit="1" customWidth="1"/>
    <col min="9269" max="9269" width="8.83203125" bestFit="1" customWidth="1"/>
    <col min="9270" max="9270" width="9.1640625" bestFit="1" customWidth="1"/>
    <col min="9271" max="9271" width="10.33203125" bestFit="1" customWidth="1"/>
    <col min="9272" max="9272" width="8.83203125" bestFit="1" customWidth="1"/>
    <col min="9273" max="9274" width="10.33203125" bestFit="1" customWidth="1"/>
    <col min="9275" max="9275" width="7.83203125" bestFit="1" customWidth="1"/>
    <col min="9276" max="9276" width="7.5" bestFit="1" customWidth="1"/>
    <col min="9277" max="9277" width="10.33203125" bestFit="1" customWidth="1"/>
    <col min="9278" max="9278" width="8.83203125" bestFit="1" customWidth="1"/>
    <col min="9279" max="9279" width="9.1640625" bestFit="1" customWidth="1"/>
    <col min="9280" max="9280" width="10.33203125" bestFit="1" customWidth="1"/>
    <col min="9281" max="9281" width="7.83203125" bestFit="1" customWidth="1"/>
    <col min="9282" max="9282" width="10.5" bestFit="1" customWidth="1"/>
    <col min="9283" max="9283" width="10.33203125" bestFit="1" customWidth="1"/>
    <col min="9284" max="9284" width="7.83203125" bestFit="1" customWidth="1"/>
    <col min="9286" max="9286" width="10.33203125" bestFit="1" customWidth="1"/>
    <col min="9287" max="9287" width="7.83203125" bestFit="1" customWidth="1"/>
    <col min="9288" max="9288" width="7.6640625" bestFit="1" customWidth="1"/>
    <col min="9289" max="9289" width="10.33203125" bestFit="1" customWidth="1"/>
    <col min="9290" max="9290" width="10.1640625" bestFit="1" customWidth="1"/>
    <col min="9292" max="9292" width="10.33203125" bestFit="1" customWidth="1"/>
    <col min="9293" max="9293" width="7.83203125" bestFit="1" customWidth="1"/>
    <col min="9294" max="9294" width="7.5" bestFit="1" customWidth="1"/>
    <col min="9295" max="9295" width="9.1640625" bestFit="1" customWidth="1"/>
    <col min="9296" max="9296" width="10.33203125" bestFit="1" customWidth="1"/>
    <col min="9297" max="9297" width="8.83203125" bestFit="1" customWidth="1"/>
    <col min="9298" max="9298" width="8.5" bestFit="1" customWidth="1"/>
    <col min="9299" max="9299" width="10.33203125" bestFit="1" customWidth="1"/>
    <col min="9300" max="9300" width="9" bestFit="1" customWidth="1"/>
    <col min="9301" max="9301" width="8.83203125" bestFit="1" customWidth="1"/>
    <col min="9302" max="9302" width="10.33203125" bestFit="1" customWidth="1"/>
    <col min="9303" max="9303" width="7.83203125" bestFit="1" customWidth="1"/>
    <col min="9304" max="9304" width="6.6640625" bestFit="1" customWidth="1"/>
    <col min="9305" max="9305" width="10.33203125" bestFit="1" customWidth="1"/>
    <col min="9306" max="9306" width="9" bestFit="1" customWidth="1"/>
    <col min="9307" max="9307" width="11.33203125" bestFit="1" customWidth="1"/>
    <col min="9308" max="9308" width="10.33203125" bestFit="1" customWidth="1"/>
    <col min="9309" max="9309" width="10.1640625" bestFit="1" customWidth="1"/>
    <col min="9310" max="9310" width="6.6640625" bestFit="1" customWidth="1"/>
    <col min="9311" max="9311" width="10.33203125" bestFit="1" customWidth="1"/>
    <col min="9312" max="9312" width="8.83203125" bestFit="1" customWidth="1"/>
    <col min="9313" max="9313" width="9.1640625" bestFit="1" customWidth="1"/>
    <col min="9314" max="9314" width="10.33203125" bestFit="1" customWidth="1"/>
    <col min="9315" max="9315" width="7.83203125" bestFit="1" customWidth="1"/>
    <col min="9316" max="9317" width="10.33203125" bestFit="1" customWidth="1"/>
    <col min="9318" max="9318" width="8.83203125" bestFit="1" customWidth="1"/>
    <col min="9319" max="9319" width="7.6640625" bestFit="1" customWidth="1"/>
    <col min="9320" max="9320" width="10.33203125" bestFit="1" customWidth="1"/>
    <col min="9321" max="9321" width="7.83203125" bestFit="1" customWidth="1"/>
    <col min="9322" max="9322" width="9.33203125" bestFit="1" customWidth="1"/>
    <col min="9323" max="9323" width="10.33203125" bestFit="1" customWidth="1"/>
    <col min="9324" max="9324" width="8.83203125" bestFit="1" customWidth="1"/>
    <col min="9325" max="9325" width="7.1640625" bestFit="1" customWidth="1"/>
    <col min="9326" max="9326" width="8.83203125" bestFit="1" customWidth="1"/>
    <col min="9327" max="9327" width="6.83203125" bestFit="1" customWidth="1"/>
    <col min="9328" max="9328" width="6.1640625" bestFit="1" customWidth="1"/>
    <col min="9329" max="9329" width="9.1640625" bestFit="1" customWidth="1"/>
    <col min="9330" max="9330" width="10.33203125" bestFit="1" customWidth="1"/>
    <col min="9331" max="9331" width="7.83203125" bestFit="1" customWidth="1"/>
    <col min="9332" max="9332" width="7.6640625" bestFit="1" customWidth="1"/>
    <col min="9333" max="9333" width="10.33203125" bestFit="1" customWidth="1"/>
    <col min="9334" max="9334" width="7.83203125" bestFit="1" customWidth="1"/>
    <col min="9335" max="9335" width="7.6640625" bestFit="1" customWidth="1"/>
    <col min="9336" max="9336" width="10.33203125" bestFit="1" customWidth="1"/>
    <col min="9337" max="9337" width="7.83203125" bestFit="1" customWidth="1"/>
    <col min="9338" max="9338" width="6.1640625" bestFit="1" customWidth="1"/>
    <col min="9339" max="9339" width="10.33203125" bestFit="1" customWidth="1"/>
    <col min="9340" max="9340" width="7.83203125" bestFit="1" customWidth="1"/>
    <col min="9341" max="9341" width="6.1640625" bestFit="1" customWidth="1"/>
    <col min="9342" max="9342" width="10.33203125" bestFit="1" customWidth="1"/>
    <col min="9343" max="9343" width="7.83203125" bestFit="1" customWidth="1"/>
    <col min="9344" max="9344" width="5.6640625" bestFit="1" customWidth="1"/>
    <col min="9345" max="9345" width="10.33203125" bestFit="1" customWidth="1"/>
    <col min="9346" max="9346" width="7.83203125" bestFit="1" customWidth="1"/>
    <col min="9347" max="9347" width="9.33203125" bestFit="1" customWidth="1"/>
    <col min="9348" max="9348" width="10.33203125" bestFit="1" customWidth="1"/>
    <col min="9349" max="9349" width="7.83203125" bestFit="1" customWidth="1"/>
    <col min="9350" max="9350" width="9.1640625" bestFit="1" customWidth="1"/>
    <col min="9351" max="9351" width="10.33203125" bestFit="1" customWidth="1"/>
    <col min="9352" max="9352" width="9.5" bestFit="1" customWidth="1"/>
    <col min="9353" max="9353" width="8.5" bestFit="1" customWidth="1"/>
    <col min="9354" max="9354" width="10.33203125" bestFit="1" customWidth="1"/>
    <col min="9355" max="9355" width="7.83203125" bestFit="1" customWidth="1"/>
    <col min="9356" max="9356" width="8.6640625" bestFit="1" customWidth="1"/>
    <col min="9357" max="9357" width="10.33203125" bestFit="1" customWidth="1"/>
    <col min="9358" max="9358" width="7.83203125" bestFit="1" customWidth="1"/>
    <col min="9359" max="9359" width="6.1640625" bestFit="1" customWidth="1"/>
    <col min="9360" max="9360" width="10.33203125" bestFit="1" customWidth="1"/>
    <col min="9361" max="9361" width="7.83203125" bestFit="1" customWidth="1"/>
    <col min="9362" max="9362" width="9.33203125" bestFit="1" customWidth="1"/>
    <col min="9363" max="9363" width="10.33203125" bestFit="1" customWidth="1"/>
    <col min="9364" max="9364" width="7.83203125" bestFit="1" customWidth="1"/>
    <col min="9365" max="9365" width="7.6640625" bestFit="1" customWidth="1"/>
    <col min="9366" max="9366" width="10.33203125" bestFit="1" customWidth="1"/>
    <col min="9367" max="9367" width="7.83203125" bestFit="1" customWidth="1"/>
    <col min="9368" max="9368" width="8.83203125" bestFit="1" customWidth="1"/>
    <col min="9369" max="9369" width="10.33203125" bestFit="1" customWidth="1"/>
    <col min="9370" max="9370" width="7.83203125" bestFit="1" customWidth="1"/>
    <col min="9371" max="9372" width="10.33203125" bestFit="1" customWidth="1"/>
    <col min="9373" max="9373" width="7.83203125" bestFit="1" customWidth="1"/>
    <col min="9374" max="9375" width="10.33203125" bestFit="1" customWidth="1"/>
    <col min="9376" max="9376" width="7.83203125" bestFit="1" customWidth="1"/>
    <col min="9377" max="9378" width="10.33203125" bestFit="1" customWidth="1"/>
    <col min="9379" max="9379" width="7.83203125" bestFit="1" customWidth="1"/>
    <col min="9380" max="9380" width="7.6640625" bestFit="1" customWidth="1"/>
    <col min="9381" max="9381" width="10.33203125" bestFit="1" customWidth="1"/>
    <col min="9382" max="9382" width="7.83203125" bestFit="1" customWidth="1"/>
    <col min="9383" max="9383" width="9.5" bestFit="1" customWidth="1"/>
    <col min="9384" max="9384" width="10.33203125" bestFit="1" customWidth="1"/>
    <col min="9385" max="9385" width="7.83203125" bestFit="1" customWidth="1"/>
    <col min="9386" max="9386" width="7.6640625" bestFit="1" customWidth="1"/>
    <col min="9387" max="9387" width="10.33203125" bestFit="1" customWidth="1"/>
    <col min="9388" max="9388" width="7.83203125" bestFit="1" customWidth="1"/>
    <col min="9389" max="9389" width="7.6640625" bestFit="1" customWidth="1"/>
    <col min="9390" max="9390" width="10.33203125" bestFit="1" customWidth="1"/>
    <col min="9391" max="9391" width="9" bestFit="1" customWidth="1"/>
    <col min="9392" max="9392" width="7.6640625" bestFit="1" customWidth="1"/>
    <col min="9393" max="9393" width="10.5" bestFit="1" customWidth="1"/>
    <col min="9394" max="9394" width="10.33203125" bestFit="1" customWidth="1"/>
    <col min="9395" max="9395" width="7.83203125" bestFit="1" customWidth="1"/>
    <col min="9396" max="9397" width="10.33203125" bestFit="1" customWidth="1"/>
    <col min="9398" max="9398" width="8.83203125" bestFit="1" customWidth="1"/>
    <col min="9399" max="9399" width="7.6640625" bestFit="1" customWidth="1"/>
    <col min="9400" max="9400" width="10.33203125" bestFit="1" customWidth="1"/>
    <col min="9401" max="9401" width="7.83203125" bestFit="1" customWidth="1"/>
    <col min="9402" max="9402" width="10.5" bestFit="1" customWidth="1"/>
    <col min="9403" max="9403" width="10.33203125" bestFit="1" customWidth="1"/>
    <col min="9404" max="9404" width="7.83203125" bestFit="1" customWidth="1"/>
    <col min="9405" max="9406" width="10.33203125" bestFit="1" customWidth="1"/>
    <col min="9407" max="9407" width="7.83203125" bestFit="1" customWidth="1"/>
    <col min="9408" max="9408" width="9.33203125" bestFit="1" customWidth="1"/>
    <col min="9409" max="9409" width="10.33203125" bestFit="1" customWidth="1"/>
    <col min="9410" max="9410" width="7.83203125" bestFit="1" customWidth="1"/>
    <col min="9411" max="9411" width="8.5" bestFit="1" customWidth="1"/>
    <col min="9412" max="9412" width="9.1640625" bestFit="1" customWidth="1"/>
    <col min="9413" max="9413" width="9.33203125" bestFit="1" customWidth="1"/>
    <col min="9414" max="9414" width="10.33203125" bestFit="1" customWidth="1"/>
    <col min="9415" max="9415" width="7.83203125" bestFit="1" customWidth="1"/>
    <col min="9416" max="9416" width="6.1640625" bestFit="1" customWidth="1"/>
    <col min="9417" max="9417" width="7.33203125" bestFit="1" customWidth="1"/>
    <col min="9418" max="9418" width="10.33203125" bestFit="1" customWidth="1"/>
    <col min="9419" max="9419" width="7.83203125" bestFit="1" customWidth="1"/>
    <col min="9420" max="9420" width="10.5" bestFit="1" customWidth="1"/>
    <col min="9421" max="9421" width="10.33203125" bestFit="1" customWidth="1"/>
    <col min="9422" max="9422" width="7.83203125" bestFit="1" customWidth="1"/>
    <col min="9423" max="9423" width="10.5" bestFit="1" customWidth="1"/>
    <col min="9424" max="9424" width="10.33203125" bestFit="1" customWidth="1"/>
    <col min="9425" max="9425" width="8.83203125" bestFit="1" customWidth="1"/>
    <col min="9426" max="9426" width="7.6640625" bestFit="1" customWidth="1"/>
    <col min="9427" max="9427" width="10.33203125" bestFit="1" customWidth="1"/>
    <col min="9428" max="9428" width="7.83203125" bestFit="1" customWidth="1"/>
    <col min="9429" max="9429" width="7.6640625" bestFit="1" customWidth="1"/>
    <col min="9430" max="9430" width="6.6640625" bestFit="1" customWidth="1"/>
    <col min="9431" max="9431" width="10.33203125" bestFit="1" customWidth="1"/>
    <col min="9432" max="9432" width="7.83203125" bestFit="1" customWidth="1"/>
    <col min="9433" max="9433" width="7.6640625" bestFit="1" customWidth="1"/>
    <col min="9434" max="9434" width="10.33203125" bestFit="1" customWidth="1"/>
    <col min="9435" max="9435" width="7.83203125" bestFit="1" customWidth="1"/>
    <col min="9436" max="9436" width="7.6640625" bestFit="1" customWidth="1"/>
    <col min="9437" max="9437" width="11" bestFit="1" customWidth="1"/>
    <col min="9438" max="9438" width="10.33203125" bestFit="1" customWidth="1"/>
    <col min="9439" max="9439" width="7.83203125" bestFit="1" customWidth="1"/>
    <col min="9440" max="9441" width="10.33203125" bestFit="1" customWidth="1"/>
    <col min="9442" max="9442" width="8.83203125" bestFit="1" customWidth="1"/>
    <col min="9443" max="9443" width="7.6640625" bestFit="1" customWidth="1"/>
    <col min="9444" max="9444" width="10.33203125" bestFit="1" customWidth="1"/>
    <col min="9445" max="9445" width="7.83203125" bestFit="1" customWidth="1"/>
    <col min="9446" max="9446" width="9.5" bestFit="1" customWidth="1"/>
    <col min="9447" max="9447" width="10.33203125" bestFit="1" customWidth="1"/>
    <col min="9448" max="9448" width="9" bestFit="1" customWidth="1"/>
    <col min="9449" max="9449" width="7.6640625" bestFit="1" customWidth="1"/>
    <col min="9450" max="9451" width="10.33203125" bestFit="1" customWidth="1"/>
    <col min="9452" max="9452" width="7.83203125" bestFit="1" customWidth="1"/>
    <col min="9453" max="9453" width="10.5" bestFit="1" customWidth="1"/>
    <col min="9455" max="9455" width="10.33203125" bestFit="1" customWidth="1"/>
    <col min="9456" max="9456" width="7.83203125" bestFit="1" customWidth="1"/>
    <col min="9458" max="9458" width="10.33203125" bestFit="1" customWidth="1"/>
    <col min="9459" max="9459" width="7.83203125" bestFit="1" customWidth="1"/>
    <col min="9460" max="9460" width="7.6640625" bestFit="1" customWidth="1"/>
    <col min="9461" max="9461" width="10.33203125" bestFit="1" customWidth="1"/>
    <col min="9462" max="9462" width="7.83203125" bestFit="1" customWidth="1"/>
    <col min="9463" max="9463" width="7.6640625" bestFit="1" customWidth="1"/>
    <col min="9464" max="9464" width="10.5" bestFit="1" customWidth="1"/>
    <col min="9465" max="9465" width="10.33203125" bestFit="1" customWidth="1"/>
    <col min="9466" max="9466" width="7.83203125" bestFit="1" customWidth="1"/>
    <col min="9467" max="9467" width="9.33203125" bestFit="1" customWidth="1"/>
    <col min="9468" max="9468" width="10.33203125" bestFit="1" customWidth="1"/>
    <col min="9469" max="9469" width="7.83203125" bestFit="1" customWidth="1"/>
    <col min="9470" max="9470" width="9" bestFit="1" customWidth="1"/>
    <col min="9471" max="9471" width="10.33203125" bestFit="1" customWidth="1"/>
    <col min="9472" max="9472" width="7.83203125" bestFit="1" customWidth="1"/>
    <col min="9473" max="9473" width="11.33203125" bestFit="1" customWidth="1"/>
    <col min="9474" max="9474" width="10.33203125" bestFit="1" customWidth="1"/>
    <col min="9475" max="9475" width="7.83203125" bestFit="1" customWidth="1"/>
    <col min="9476" max="9477" width="10.33203125" bestFit="1" customWidth="1"/>
    <col min="9478" max="9478" width="7.83203125" bestFit="1" customWidth="1"/>
    <col min="9479" max="9479" width="9.33203125" bestFit="1" customWidth="1"/>
    <col min="9480" max="9480" width="10.33203125" bestFit="1" customWidth="1"/>
    <col min="9481" max="9481" width="7.83203125" bestFit="1" customWidth="1"/>
    <col min="9482" max="9482" width="11" bestFit="1" customWidth="1"/>
    <col min="9483" max="9483" width="10.33203125" bestFit="1" customWidth="1"/>
    <col min="9484" max="9484" width="7.83203125" bestFit="1" customWidth="1"/>
    <col min="9485" max="9485" width="10.5" bestFit="1" customWidth="1"/>
    <col min="9486" max="9486" width="10.33203125" bestFit="1" customWidth="1"/>
    <col min="9487" max="9487" width="8.83203125" bestFit="1" customWidth="1"/>
    <col min="9488" max="9488" width="7.6640625" bestFit="1" customWidth="1"/>
    <col min="9489" max="9489" width="9.33203125" bestFit="1" customWidth="1"/>
    <col min="9490" max="9490" width="10.33203125" bestFit="1" customWidth="1"/>
    <col min="9491" max="9491" width="7.83203125" bestFit="1" customWidth="1"/>
    <col min="9492" max="9492" width="9.33203125" bestFit="1" customWidth="1"/>
    <col min="9493" max="9493" width="10.33203125" bestFit="1" customWidth="1"/>
    <col min="9494" max="9494" width="7.83203125" bestFit="1" customWidth="1"/>
    <col min="9495" max="9495" width="8.5" bestFit="1" customWidth="1"/>
    <col min="9496" max="9496" width="10.33203125" bestFit="1" customWidth="1"/>
    <col min="9497" max="9497" width="7.83203125" bestFit="1" customWidth="1"/>
    <col min="9498" max="9498" width="9.5" bestFit="1" customWidth="1"/>
    <col min="9499" max="9499" width="10.33203125" bestFit="1" customWidth="1"/>
    <col min="9500" max="9500" width="9" bestFit="1" customWidth="1"/>
    <col min="9501" max="9501" width="7.6640625" bestFit="1" customWidth="1"/>
    <col min="9502" max="9502" width="10.33203125" bestFit="1" customWidth="1"/>
    <col min="9503" max="9503" width="7.83203125" bestFit="1" customWidth="1"/>
    <col min="9504" max="9504" width="8.5" bestFit="1" customWidth="1"/>
    <col min="9505" max="9505" width="10.33203125" bestFit="1" customWidth="1"/>
    <col min="9506" max="9506" width="7.83203125" bestFit="1" customWidth="1"/>
    <col min="9507" max="9507" width="9.1640625" bestFit="1" customWidth="1"/>
    <col min="9508" max="9508" width="10.33203125" bestFit="1" customWidth="1"/>
    <col min="9509" max="9509" width="7.83203125" bestFit="1" customWidth="1"/>
    <col min="9510" max="9511" width="10.33203125" bestFit="1" customWidth="1"/>
    <col min="9512" max="9512" width="7.83203125" bestFit="1" customWidth="1"/>
    <col min="9513" max="9513" width="7.5" bestFit="1" customWidth="1"/>
    <col min="9514" max="9514" width="10.33203125" bestFit="1" customWidth="1"/>
    <col min="9515" max="9515" width="7.83203125" bestFit="1" customWidth="1"/>
    <col min="9516" max="9516" width="10.1640625" bestFit="1" customWidth="1"/>
    <col min="9517" max="9517" width="10.33203125" bestFit="1" customWidth="1"/>
    <col min="9518" max="9518" width="7.83203125" bestFit="1" customWidth="1"/>
    <col min="9519" max="9519" width="11" bestFit="1" customWidth="1"/>
    <col min="9520" max="9520" width="10.33203125" bestFit="1" customWidth="1"/>
    <col min="9521" max="9521" width="7.83203125" bestFit="1" customWidth="1"/>
    <col min="9522" max="9522" width="7.6640625" bestFit="1" customWidth="1"/>
    <col min="9523" max="9523" width="10.33203125" bestFit="1" customWidth="1"/>
    <col min="9524" max="9524" width="7.83203125" bestFit="1" customWidth="1"/>
    <col min="9525" max="9525" width="6.83203125" bestFit="1" customWidth="1"/>
    <col min="9526" max="9526" width="10.33203125" bestFit="1" customWidth="1"/>
    <col min="9527" max="9527" width="7.83203125" bestFit="1" customWidth="1"/>
    <col min="9528" max="9528" width="9.5" bestFit="1" customWidth="1"/>
    <col min="9529" max="9529" width="10.33203125" bestFit="1" customWidth="1"/>
    <col min="9530" max="9530" width="7.83203125" bestFit="1" customWidth="1"/>
    <col min="9531" max="9531" width="10.5" bestFit="1" customWidth="1"/>
    <col min="9532" max="9532" width="10.33203125" bestFit="1" customWidth="1"/>
    <col min="9533" max="9533" width="7.83203125" bestFit="1" customWidth="1"/>
    <col min="9534" max="9534" width="7.33203125" bestFit="1" customWidth="1"/>
    <col min="9535" max="9535" width="10.33203125" bestFit="1" customWidth="1"/>
    <col min="9536" max="9536" width="7.83203125" bestFit="1" customWidth="1"/>
    <col min="9537" max="9537" width="8.6640625" bestFit="1" customWidth="1"/>
    <col min="9538" max="9538" width="10.33203125" bestFit="1" customWidth="1"/>
    <col min="9539" max="9539" width="7.83203125" bestFit="1" customWidth="1"/>
    <col min="9540" max="9541" width="10.33203125" bestFit="1" customWidth="1"/>
    <col min="9542" max="9542" width="7.83203125" bestFit="1" customWidth="1"/>
    <col min="9543" max="9543" width="11" bestFit="1" customWidth="1"/>
    <col min="9544" max="9544" width="10.33203125" bestFit="1" customWidth="1"/>
    <col min="9545" max="9545" width="7.83203125" bestFit="1" customWidth="1"/>
    <col min="9546" max="9546" width="11" bestFit="1" customWidth="1"/>
    <col min="9547" max="9547" width="10.33203125" bestFit="1" customWidth="1"/>
    <col min="9548" max="9548" width="8.83203125" bestFit="1" customWidth="1"/>
    <col min="9549" max="9549" width="9.5" bestFit="1" customWidth="1"/>
    <col min="9550" max="9550" width="10.33203125" bestFit="1" customWidth="1"/>
    <col min="9551" max="9551" width="7.83203125" bestFit="1" customWidth="1"/>
    <col min="9552" max="9552" width="7.6640625" bestFit="1" customWidth="1"/>
    <col min="9553" max="9553" width="10.33203125" bestFit="1" customWidth="1"/>
    <col min="9554" max="9554" width="7.83203125" bestFit="1" customWidth="1"/>
    <col min="9555" max="9555" width="6.83203125" bestFit="1" customWidth="1"/>
    <col min="9556" max="9556" width="6.1640625" bestFit="1" customWidth="1"/>
    <col min="9557" max="9557" width="11" bestFit="1" customWidth="1"/>
    <col min="9558" max="9558" width="10.33203125" bestFit="1" customWidth="1"/>
    <col min="9559" max="9559" width="7.83203125" bestFit="1" customWidth="1"/>
    <col min="9560" max="9560" width="6.83203125" bestFit="1" customWidth="1"/>
    <col min="9561" max="9561" width="10.33203125" bestFit="1" customWidth="1"/>
    <col min="9562" max="9562" width="7.83203125" bestFit="1" customWidth="1"/>
    <col min="9563" max="9563" width="9.5" bestFit="1" customWidth="1"/>
    <col min="9564" max="9564" width="10.33203125" bestFit="1" customWidth="1"/>
    <col min="9565" max="9565" width="7.83203125" bestFit="1" customWidth="1"/>
    <col min="9566" max="9566" width="9" bestFit="1" customWidth="1"/>
    <col min="9567" max="9567" width="10.33203125" bestFit="1" customWidth="1"/>
    <col min="9568" max="9568" width="7.83203125" bestFit="1" customWidth="1"/>
    <col min="9570" max="9570" width="10.33203125" bestFit="1" customWidth="1"/>
    <col min="9571" max="9571" width="7.83203125" bestFit="1" customWidth="1"/>
    <col min="9572" max="9572" width="9.33203125" bestFit="1" customWidth="1"/>
    <col min="9573" max="9573" width="10.33203125" bestFit="1" customWidth="1"/>
    <col min="9574" max="9574" width="7.83203125" bestFit="1" customWidth="1"/>
    <col min="9575" max="9575" width="10.1640625" bestFit="1" customWidth="1"/>
    <col min="9576" max="9576" width="10.33203125" bestFit="1" customWidth="1"/>
    <col min="9577" max="9577" width="7.83203125" bestFit="1" customWidth="1"/>
    <col min="9578" max="9578" width="7.6640625" bestFit="1" customWidth="1"/>
    <col min="9579" max="9579" width="10.33203125" bestFit="1" customWidth="1"/>
    <col min="9580" max="9580" width="7.83203125" bestFit="1" customWidth="1"/>
    <col min="9581" max="9581" width="7.5" bestFit="1" customWidth="1"/>
    <col min="9582" max="9582" width="10.33203125" bestFit="1" customWidth="1"/>
    <col min="9583" max="9583" width="7.83203125" bestFit="1" customWidth="1"/>
    <col min="9584" max="9584" width="7.5" bestFit="1" customWidth="1"/>
    <col min="9585" max="9585" width="7.6640625" bestFit="1" customWidth="1"/>
    <col min="9586" max="9586" width="11" bestFit="1" customWidth="1"/>
    <col min="9587" max="9587" width="10.33203125" bestFit="1" customWidth="1"/>
    <col min="9588" max="9588" width="10.1640625" bestFit="1" customWidth="1"/>
    <col min="9589" max="9589" width="9.5" bestFit="1" customWidth="1"/>
    <col min="9590" max="9590" width="10.33203125" bestFit="1" customWidth="1"/>
    <col min="9591" max="9591" width="7.83203125" bestFit="1" customWidth="1"/>
    <col min="9592" max="9592" width="6.5" bestFit="1" customWidth="1"/>
    <col min="9593" max="9593" width="7.5" bestFit="1" customWidth="1"/>
    <col min="9595" max="9595" width="10.33203125" bestFit="1" customWidth="1"/>
    <col min="9596" max="9596" width="7.83203125" bestFit="1" customWidth="1"/>
    <col min="9597" max="9597" width="8.5" bestFit="1" customWidth="1"/>
    <col min="9598" max="9598" width="10.33203125" bestFit="1" customWidth="1"/>
    <col min="9599" max="9599" width="7.83203125" bestFit="1" customWidth="1"/>
    <col min="9601" max="9601" width="10.33203125" bestFit="1" customWidth="1"/>
    <col min="9602" max="9602" width="7.83203125" bestFit="1" customWidth="1"/>
    <col min="9603" max="9603" width="6.1640625" bestFit="1" customWidth="1"/>
    <col min="9604" max="9604" width="10.33203125" bestFit="1" customWidth="1"/>
    <col min="9605" max="9605" width="7.83203125" bestFit="1" customWidth="1"/>
    <col min="9606" max="9606" width="8.5" bestFit="1" customWidth="1"/>
    <col min="9607" max="9607" width="10.33203125" bestFit="1" customWidth="1"/>
    <col min="9608" max="9608" width="8.83203125" bestFit="1" customWidth="1"/>
    <col min="9609" max="9609" width="7.6640625" bestFit="1" customWidth="1"/>
    <col min="9610" max="9610" width="10.33203125" bestFit="1" customWidth="1"/>
    <col min="9611" max="9611" width="7.83203125" bestFit="1" customWidth="1"/>
    <col min="9612" max="9612" width="6.83203125" bestFit="1" customWidth="1"/>
    <col min="9613" max="9613" width="10.33203125" bestFit="1" customWidth="1"/>
    <col min="9614" max="9614" width="7.83203125" bestFit="1" customWidth="1"/>
    <col min="9615" max="9615" width="9.5" bestFit="1" customWidth="1"/>
    <col min="9616" max="9616" width="10.33203125" bestFit="1" customWidth="1"/>
    <col min="9617" max="9617" width="7.83203125" bestFit="1" customWidth="1"/>
    <col min="9618" max="9618" width="9.5" bestFit="1" customWidth="1"/>
    <col min="9619" max="9619" width="10.33203125" bestFit="1" customWidth="1"/>
    <col min="9620" max="9620" width="7.83203125" bestFit="1" customWidth="1"/>
    <col min="9621" max="9621" width="9.33203125" bestFit="1" customWidth="1"/>
    <col min="9622" max="9622" width="10.33203125" bestFit="1" customWidth="1"/>
    <col min="9623" max="9623" width="7.83203125" bestFit="1" customWidth="1"/>
    <col min="9624" max="9624" width="11" bestFit="1" customWidth="1"/>
    <col min="9625" max="9625" width="10.33203125" bestFit="1" customWidth="1"/>
    <col min="9626" max="9626" width="7.83203125" bestFit="1" customWidth="1"/>
    <col min="9627" max="9628" width="10.33203125" bestFit="1" customWidth="1"/>
    <col min="9629" max="9629" width="9.5" bestFit="1" customWidth="1"/>
    <col min="9630" max="9630" width="7.33203125" bestFit="1" customWidth="1"/>
    <col min="9631" max="9631" width="10.33203125" bestFit="1" customWidth="1"/>
    <col min="9632" max="9632" width="7.83203125" bestFit="1" customWidth="1"/>
    <col min="9633" max="9633" width="8.6640625" bestFit="1" customWidth="1"/>
    <col min="9634" max="9634" width="10.33203125" bestFit="1" customWidth="1"/>
    <col min="9635" max="9635" width="7.83203125" bestFit="1" customWidth="1"/>
    <col min="9636" max="9636" width="6.1640625" bestFit="1" customWidth="1"/>
    <col min="9637" max="9637" width="10.33203125" bestFit="1" customWidth="1"/>
    <col min="9638" max="9638" width="7.83203125" bestFit="1" customWidth="1"/>
    <col min="9639" max="9639" width="9" bestFit="1" customWidth="1"/>
    <col min="9640" max="9640" width="10.1640625" bestFit="1" customWidth="1"/>
    <col min="9641" max="9641" width="11.33203125" bestFit="1" customWidth="1"/>
    <col min="9642" max="9642" width="10.33203125" bestFit="1" customWidth="1"/>
    <col min="9643" max="9643" width="9.5" bestFit="1" customWidth="1"/>
    <col min="9644" max="9644" width="9.1640625" bestFit="1" customWidth="1"/>
    <col min="9645" max="9645" width="10.33203125" bestFit="1" customWidth="1"/>
    <col min="9646" max="9646" width="7.83203125" bestFit="1" customWidth="1"/>
    <col min="9647" max="9647" width="11" bestFit="1" customWidth="1"/>
    <col min="9649" max="9650" width="10.33203125" bestFit="1" customWidth="1"/>
    <col min="9651" max="9651" width="7.83203125" bestFit="1" customWidth="1"/>
    <col min="9652" max="9652" width="6.1640625" bestFit="1" customWidth="1"/>
    <col min="9653" max="9653" width="10.33203125" bestFit="1" customWidth="1"/>
    <col min="9654" max="9654" width="7.83203125" bestFit="1" customWidth="1"/>
    <col min="9655" max="9655" width="9.5" bestFit="1" customWidth="1"/>
    <col min="9656" max="9656" width="10.33203125" bestFit="1" customWidth="1"/>
    <col min="9657" max="9657" width="7.83203125" bestFit="1" customWidth="1"/>
    <col min="9658" max="9658" width="6.6640625" bestFit="1" customWidth="1"/>
    <col min="9659" max="9659" width="10.33203125" bestFit="1" customWidth="1"/>
    <col min="9660" max="9660" width="7.83203125" bestFit="1" customWidth="1"/>
    <col min="9662" max="9662" width="10.33203125" bestFit="1" customWidth="1"/>
    <col min="9663" max="9663" width="7.83203125" bestFit="1" customWidth="1"/>
    <col min="9664" max="9664" width="9" bestFit="1" customWidth="1"/>
    <col min="9665" max="9665" width="10.33203125" bestFit="1" customWidth="1"/>
    <col min="9666" max="9666" width="7.83203125" bestFit="1" customWidth="1"/>
    <col min="9667" max="9667" width="6.1640625" bestFit="1" customWidth="1"/>
    <col min="9668" max="9668" width="10.33203125" bestFit="1" customWidth="1"/>
    <col min="9669" max="9669" width="7.83203125" bestFit="1" customWidth="1"/>
    <col min="9670" max="9670" width="9.1640625" bestFit="1" customWidth="1"/>
    <col min="9671" max="9671" width="10.33203125" bestFit="1" customWidth="1"/>
    <col min="9672" max="9672" width="9.5" bestFit="1" customWidth="1"/>
    <col min="9674" max="9674" width="10.33203125" bestFit="1" customWidth="1"/>
    <col min="9675" max="9675" width="7.83203125" bestFit="1" customWidth="1"/>
    <col min="9676" max="9676" width="7.5" bestFit="1" customWidth="1"/>
    <col min="9677" max="9677" width="10.33203125" bestFit="1" customWidth="1"/>
    <col min="9678" max="9678" width="7.83203125" bestFit="1" customWidth="1"/>
    <col min="9679" max="9679" width="8.83203125" bestFit="1" customWidth="1"/>
    <col min="9680" max="9680" width="10.33203125" bestFit="1" customWidth="1"/>
    <col min="9681" max="9681" width="9.5" bestFit="1" customWidth="1"/>
    <col min="9682" max="9682" width="6.1640625" bestFit="1" customWidth="1"/>
    <col min="9683" max="9683" width="10.33203125" bestFit="1" customWidth="1"/>
    <col min="9684" max="9684" width="9.5" bestFit="1" customWidth="1"/>
    <col min="9685" max="9685" width="9.1640625" bestFit="1" customWidth="1"/>
    <col min="9686" max="9686" width="10.33203125" bestFit="1" customWidth="1"/>
    <col min="9687" max="9687" width="7.83203125" bestFit="1" customWidth="1"/>
    <col min="9688" max="9688" width="7.5" bestFit="1" customWidth="1"/>
    <col min="9689" max="9689" width="10.33203125" bestFit="1" customWidth="1"/>
    <col min="9690" max="9690" width="7.83203125" bestFit="1" customWidth="1"/>
    <col min="9691" max="9691" width="6.1640625" bestFit="1" customWidth="1"/>
    <col min="9692" max="9692" width="10.33203125" bestFit="1" customWidth="1"/>
    <col min="9693" max="9693" width="9.5" bestFit="1" customWidth="1"/>
    <col min="9694" max="9694" width="8.6640625" bestFit="1" customWidth="1"/>
    <col min="9695" max="9695" width="10.33203125" bestFit="1" customWidth="1"/>
    <col min="9696" max="9696" width="8.83203125" bestFit="1" customWidth="1"/>
    <col min="9698" max="9698" width="6.6640625" bestFit="1" customWidth="1"/>
    <col min="9699" max="9699" width="9.33203125" bestFit="1" customWidth="1"/>
    <col min="9700" max="9700" width="10.33203125" bestFit="1" customWidth="1"/>
    <col min="9701" max="9701" width="7.83203125" bestFit="1" customWidth="1"/>
    <col min="9702" max="9702" width="9.5" bestFit="1" customWidth="1"/>
    <col min="9703" max="9703" width="10.33203125" bestFit="1" customWidth="1"/>
    <col min="9704" max="9704" width="7.83203125" bestFit="1" customWidth="1"/>
    <col min="9705" max="9705" width="6.1640625" bestFit="1" customWidth="1"/>
    <col min="9706" max="9706" width="10.33203125" bestFit="1" customWidth="1"/>
    <col min="9707" max="9707" width="7.83203125" bestFit="1" customWidth="1"/>
    <col min="9708" max="9708" width="8.83203125" bestFit="1" customWidth="1"/>
    <col min="9709" max="9709" width="10.33203125" bestFit="1" customWidth="1"/>
    <col min="9710" max="9710" width="7.83203125" bestFit="1" customWidth="1"/>
    <col min="9712" max="9712" width="10.33203125" bestFit="1" customWidth="1"/>
    <col min="9713" max="9713" width="7.83203125" bestFit="1" customWidth="1"/>
    <col min="9714" max="9714" width="8.6640625" bestFit="1" customWidth="1"/>
    <col min="9715" max="9715" width="10.33203125" bestFit="1" customWidth="1"/>
    <col min="9716" max="9716" width="9" bestFit="1" customWidth="1"/>
    <col min="9717" max="9717" width="8.83203125" bestFit="1" customWidth="1"/>
    <col min="9718" max="9718" width="10.33203125" bestFit="1" customWidth="1"/>
    <col min="9719" max="9719" width="7.83203125" bestFit="1" customWidth="1"/>
    <col min="9720" max="9721" width="10.33203125" bestFit="1" customWidth="1"/>
    <col min="9722" max="9722" width="7.83203125" bestFit="1" customWidth="1"/>
    <col min="9723" max="9723" width="7.5" bestFit="1" customWidth="1"/>
    <col min="9724" max="9724" width="10.33203125" bestFit="1" customWidth="1"/>
    <col min="9725" max="9725" width="7.83203125" bestFit="1" customWidth="1"/>
    <col min="9727" max="9727" width="10.33203125" bestFit="1" customWidth="1"/>
    <col min="9728" max="9728" width="8.83203125" bestFit="1" customWidth="1"/>
    <col min="9729" max="9729" width="7.5" bestFit="1" customWidth="1"/>
    <col min="9730" max="9730" width="10.1640625" bestFit="1" customWidth="1"/>
    <col min="9731" max="9731" width="9.33203125" bestFit="1" customWidth="1"/>
    <col min="9732" max="9732" width="10.33203125" bestFit="1" customWidth="1"/>
    <col min="9733" max="9733" width="8.83203125" bestFit="1" customWidth="1"/>
    <col min="9734" max="9734" width="10.5" bestFit="1" customWidth="1"/>
    <col min="9735" max="9735" width="10.33203125" bestFit="1" customWidth="1"/>
    <col min="9736" max="9736" width="8.83203125" bestFit="1" customWidth="1"/>
    <col min="9737" max="9738" width="10.33203125" bestFit="1" customWidth="1"/>
    <col min="9739" max="9739" width="7.83203125" bestFit="1" customWidth="1"/>
    <col min="9740" max="9740" width="7.1640625" bestFit="1" customWidth="1"/>
    <col min="9741" max="9741" width="10.33203125" bestFit="1" customWidth="1"/>
    <col min="9742" max="9742" width="7.83203125" bestFit="1" customWidth="1"/>
    <col min="9743" max="9743" width="7.5" bestFit="1" customWidth="1"/>
    <col min="9744" max="9744" width="10.33203125" bestFit="1" customWidth="1"/>
    <col min="9745" max="9745" width="7.83203125" bestFit="1" customWidth="1"/>
    <col min="9747" max="9747" width="10.33203125" bestFit="1" customWidth="1"/>
    <col min="9748" max="9748" width="7.83203125" bestFit="1" customWidth="1"/>
    <col min="9749" max="9749" width="9.1640625" bestFit="1" customWidth="1"/>
    <col min="9750" max="9750" width="10.33203125" bestFit="1" customWidth="1"/>
    <col min="9751" max="9751" width="7.83203125" bestFit="1" customWidth="1"/>
    <col min="9752" max="9753" width="10.33203125" bestFit="1" customWidth="1"/>
    <col min="9754" max="9755" width="8.83203125" bestFit="1" customWidth="1"/>
    <col min="9756" max="9756" width="10.33203125" bestFit="1" customWidth="1"/>
    <col min="9757" max="9757" width="8.83203125" bestFit="1" customWidth="1"/>
    <col min="9758" max="9758" width="8.6640625" bestFit="1" customWidth="1"/>
    <col min="9759" max="9759" width="10.33203125" bestFit="1" customWidth="1"/>
    <col min="9760" max="9760" width="7.83203125" bestFit="1" customWidth="1"/>
    <col min="9761" max="9761" width="9.33203125" bestFit="1" customWidth="1"/>
    <col min="9762" max="9762" width="10.33203125" bestFit="1" customWidth="1"/>
    <col min="9763" max="9763" width="7.83203125" bestFit="1" customWidth="1"/>
    <col min="9764" max="9764" width="9.5" bestFit="1" customWidth="1"/>
    <col min="9765" max="9765" width="10.33203125" bestFit="1" customWidth="1"/>
    <col min="9766" max="9766" width="7.83203125" bestFit="1" customWidth="1"/>
    <col min="9768" max="9768" width="10.33203125" bestFit="1" customWidth="1"/>
    <col min="9769" max="9769" width="8.83203125" bestFit="1" customWidth="1"/>
    <col min="9770" max="9770" width="8.5" bestFit="1" customWidth="1"/>
    <col min="9771" max="9771" width="10.33203125" bestFit="1" customWidth="1"/>
    <col min="9772" max="9772" width="7.83203125" bestFit="1" customWidth="1"/>
    <col min="9773" max="9773" width="7.5" bestFit="1" customWidth="1"/>
    <col min="9774" max="9774" width="10.33203125" bestFit="1" customWidth="1"/>
    <col min="9775" max="9775" width="7.83203125" bestFit="1" customWidth="1"/>
    <col min="9776" max="9776" width="7.5" bestFit="1" customWidth="1"/>
    <col min="9777" max="9777" width="10.33203125" bestFit="1" customWidth="1"/>
    <col min="9778" max="9778" width="7.83203125" bestFit="1" customWidth="1"/>
    <col min="9779" max="9779" width="9.33203125" bestFit="1" customWidth="1"/>
    <col min="9780" max="9780" width="10.33203125" bestFit="1" customWidth="1"/>
    <col min="9781" max="9781" width="7.83203125" bestFit="1" customWidth="1"/>
    <col min="9782" max="9782" width="6.6640625" bestFit="1" customWidth="1"/>
    <col min="9783" max="9783" width="10.33203125" bestFit="1" customWidth="1"/>
    <col min="9784" max="9784" width="8.83203125" bestFit="1" customWidth="1"/>
    <col min="9785" max="9785" width="8.5" bestFit="1" customWidth="1"/>
    <col min="9786" max="9786" width="10.33203125" bestFit="1" customWidth="1"/>
    <col min="9787" max="9788" width="8.83203125" bestFit="1" customWidth="1"/>
    <col min="9789" max="9789" width="10.33203125" bestFit="1" customWidth="1"/>
    <col min="9790" max="9790" width="7.83203125" bestFit="1" customWidth="1"/>
    <col min="9792" max="9792" width="10.33203125" bestFit="1" customWidth="1"/>
    <col min="9793" max="9793" width="7.83203125" bestFit="1" customWidth="1"/>
    <col min="9794" max="9794" width="8.5" bestFit="1" customWidth="1"/>
    <col min="9795" max="9795" width="10.33203125" bestFit="1" customWidth="1"/>
    <col min="9796" max="9796" width="7.83203125" bestFit="1" customWidth="1"/>
    <col min="9797" max="9797" width="9.1640625" bestFit="1" customWidth="1"/>
    <col min="9798" max="9798" width="10.33203125" bestFit="1" customWidth="1"/>
    <col min="9799" max="9799" width="8.83203125" bestFit="1" customWidth="1"/>
    <col min="9800" max="9800" width="9.33203125" bestFit="1" customWidth="1"/>
    <col min="9801" max="9801" width="10.33203125" bestFit="1" customWidth="1"/>
    <col min="9802" max="9802" width="7.83203125" bestFit="1" customWidth="1"/>
    <col min="9803" max="9803" width="6.1640625" bestFit="1" customWidth="1"/>
    <col min="9804" max="9804" width="10.33203125" bestFit="1" customWidth="1"/>
    <col min="9805" max="9805" width="7.83203125" bestFit="1" customWidth="1"/>
    <col min="9806" max="9806" width="7.1640625" bestFit="1" customWidth="1"/>
    <col min="9807" max="9807" width="10.33203125" bestFit="1" customWidth="1"/>
    <col min="9808" max="9808" width="7.83203125" bestFit="1" customWidth="1"/>
    <col min="9809" max="9809" width="9.1640625" bestFit="1" customWidth="1"/>
    <col min="9810" max="9810" width="10.33203125" bestFit="1" customWidth="1"/>
    <col min="9811" max="9811" width="7.83203125" bestFit="1" customWidth="1"/>
    <col min="9812" max="9812" width="6.1640625" bestFit="1" customWidth="1"/>
    <col min="9813" max="9813" width="10.33203125" bestFit="1" customWidth="1"/>
    <col min="9814" max="9814" width="7.83203125" bestFit="1" customWidth="1"/>
    <col min="9815" max="9815" width="9" bestFit="1" customWidth="1"/>
    <col min="9816" max="9816" width="10.33203125" bestFit="1" customWidth="1"/>
    <col min="9817" max="9817" width="7.83203125" bestFit="1" customWidth="1"/>
    <col min="9818" max="9818" width="10.5" bestFit="1" customWidth="1"/>
    <col min="9819" max="9819" width="10.33203125" bestFit="1" customWidth="1"/>
    <col min="9820" max="9820" width="8.83203125" bestFit="1" customWidth="1"/>
    <col min="9821" max="9821" width="11" bestFit="1" customWidth="1"/>
    <col min="9822" max="9822" width="10.33203125" bestFit="1" customWidth="1"/>
    <col min="9823" max="9823" width="7.83203125" bestFit="1" customWidth="1"/>
    <col min="9824" max="9824" width="8.5" bestFit="1" customWidth="1"/>
    <col min="9825" max="9825" width="10.33203125" bestFit="1" customWidth="1"/>
    <col min="9826" max="9826" width="7.83203125" bestFit="1" customWidth="1"/>
    <col min="9827" max="9827" width="8.5" bestFit="1" customWidth="1"/>
    <col min="9828" max="9828" width="10.33203125" bestFit="1" customWidth="1"/>
    <col min="9829" max="9829" width="7.83203125" bestFit="1" customWidth="1"/>
    <col min="9830" max="9830" width="8.5" bestFit="1" customWidth="1"/>
    <col min="9831" max="9831" width="10.33203125" bestFit="1" customWidth="1"/>
    <col min="9832" max="9832" width="7.83203125" bestFit="1" customWidth="1"/>
    <col min="9833" max="9833" width="7.5" bestFit="1" customWidth="1"/>
    <col min="9834" max="9834" width="11.33203125" bestFit="1" customWidth="1"/>
    <col min="9835" max="9835" width="9.1640625" bestFit="1" customWidth="1"/>
    <col min="9836" max="9836" width="10.33203125" bestFit="1" customWidth="1"/>
    <col min="9837" max="9837" width="7.83203125" bestFit="1" customWidth="1"/>
    <col min="9838" max="9838" width="6.6640625" bestFit="1" customWidth="1"/>
    <col min="9839" max="9839" width="10.33203125" bestFit="1" customWidth="1"/>
    <col min="9840" max="9840" width="7.83203125" bestFit="1" customWidth="1"/>
    <col min="9841" max="9841" width="7.6640625" bestFit="1" customWidth="1"/>
    <col min="9842" max="9842" width="10.33203125" bestFit="1" customWidth="1"/>
    <col min="9843" max="9843" width="7.83203125" bestFit="1" customWidth="1"/>
    <col min="9845" max="9845" width="10.33203125" bestFit="1" customWidth="1"/>
    <col min="9846" max="9846" width="7.83203125" bestFit="1" customWidth="1"/>
    <col min="9847" max="9847" width="7.5" bestFit="1" customWidth="1"/>
    <col min="9848" max="9848" width="10.33203125" bestFit="1" customWidth="1"/>
    <col min="9849" max="9849" width="7.83203125" bestFit="1" customWidth="1"/>
    <col min="9850" max="9850" width="7.5" bestFit="1" customWidth="1"/>
    <col min="9851" max="9851" width="10.33203125" bestFit="1" customWidth="1"/>
    <col min="9852" max="9852" width="7.83203125" bestFit="1" customWidth="1"/>
    <col min="9853" max="9853" width="7.5" bestFit="1" customWidth="1"/>
    <col min="9854" max="9854" width="10.33203125" bestFit="1" customWidth="1"/>
    <col min="9855" max="9855" width="7.83203125" bestFit="1" customWidth="1"/>
    <col min="9856" max="9856" width="11" bestFit="1" customWidth="1"/>
    <col min="9857" max="9857" width="10.33203125" bestFit="1" customWidth="1"/>
    <col min="9858" max="9858" width="7.83203125" bestFit="1" customWidth="1"/>
    <col min="9859" max="9859" width="6.83203125" bestFit="1" customWidth="1"/>
    <col min="9860" max="9860" width="10.33203125" bestFit="1" customWidth="1"/>
    <col min="9861" max="9861" width="7.83203125" bestFit="1" customWidth="1"/>
    <col min="9862" max="9862" width="11" bestFit="1" customWidth="1"/>
    <col min="9863" max="9863" width="10.33203125" bestFit="1" customWidth="1"/>
    <col min="9864" max="9864" width="7.83203125" bestFit="1" customWidth="1"/>
    <col min="9865" max="9865" width="6.1640625" bestFit="1" customWidth="1"/>
    <col min="9866" max="9866" width="10.33203125" bestFit="1" customWidth="1"/>
    <col min="9867" max="9867" width="7.83203125" bestFit="1" customWidth="1"/>
    <col min="9868" max="9868" width="8.83203125" bestFit="1" customWidth="1"/>
    <col min="9869" max="9869" width="8.5" bestFit="1" customWidth="1"/>
    <col min="9870" max="9870" width="10.33203125" bestFit="1" customWidth="1"/>
    <col min="9871" max="9871" width="8.83203125" bestFit="1" customWidth="1"/>
    <col min="9872" max="9872" width="7.6640625" bestFit="1" customWidth="1"/>
    <col min="9873" max="9873" width="10.33203125" bestFit="1" customWidth="1"/>
    <col min="9874" max="9874" width="9.5" bestFit="1" customWidth="1"/>
    <col min="9875" max="9875" width="6.1640625" bestFit="1" customWidth="1"/>
    <col min="9876" max="9876" width="8.6640625" bestFit="1" customWidth="1"/>
    <col min="9877" max="9877" width="9.33203125" bestFit="1" customWidth="1"/>
    <col min="9878" max="9878" width="10.33203125" bestFit="1" customWidth="1"/>
    <col min="9879" max="9879" width="7.83203125" bestFit="1" customWidth="1"/>
    <col min="9880" max="9880" width="7.5" bestFit="1" customWidth="1"/>
    <col min="9881" max="9881" width="10.33203125" bestFit="1" customWidth="1"/>
    <col min="9882" max="9882" width="7.83203125" bestFit="1" customWidth="1"/>
    <col min="9883" max="9883" width="11.33203125" bestFit="1" customWidth="1"/>
    <col min="9884" max="9884" width="10.33203125" bestFit="1" customWidth="1"/>
    <col min="9885" max="9885" width="7.83203125" bestFit="1" customWidth="1"/>
    <col min="9886" max="9886" width="8.5" bestFit="1" customWidth="1"/>
    <col min="9887" max="9887" width="10.33203125" bestFit="1" customWidth="1"/>
    <col min="9888" max="9888" width="10.1640625" bestFit="1" customWidth="1"/>
    <col min="9889" max="9889" width="6.6640625" bestFit="1" customWidth="1"/>
    <col min="9890" max="9890" width="10.33203125" bestFit="1" customWidth="1"/>
    <col min="9891" max="9891" width="7.83203125" bestFit="1" customWidth="1"/>
    <col min="9892" max="9892" width="8.5" bestFit="1" customWidth="1"/>
    <col min="9893" max="9893" width="10.33203125" bestFit="1" customWidth="1"/>
    <col min="9894" max="9894" width="7.83203125" bestFit="1" customWidth="1"/>
    <col min="9895" max="9896" width="10.33203125" bestFit="1" customWidth="1"/>
    <col min="9897" max="9897" width="7.83203125" bestFit="1" customWidth="1"/>
    <col min="9898" max="9898" width="7.5" bestFit="1" customWidth="1"/>
    <col min="9899" max="9899" width="10.33203125" bestFit="1" customWidth="1"/>
    <col min="9900" max="9900" width="8.83203125" bestFit="1" customWidth="1"/>
    <col min="9901" max="9901" width="6.1640625" bestFit="1" customWidth="1"/>
    <col min="9902" max="9902" width="10.33203125" bestFit="1" customWidth="1"/>
    <col min="9903" max="9903" width="7.83203125" bestFit="1" customWidth="1"/>
    <col min="9904" max="9904" width="7.1640625" bestFit="1" customWidth="1"/>
    <col min="9905" max="9905" width="10.33203125" bestFit="1" customWidth="1"/>
    <col min="9906" max="9906" width="7.83203125" bestFit="1" customWidth="1"/>
    <col min="9907" max="9907" width="6.1640625" bestFit="1" customWidth="1"/>
    <col min="9908" max="9908" width="10.33203125" bestFit="1" customWidth="1"/>
    <col min="9909" max="9909" width="7.83203125" bestFit="1" customWidth="1"/>
    <col min="9910" max="9910" width="8.5" bestFit="1" customWidth="1"/>
    <col min="9911" max="9911" width="10.33203125" bestFit="1" customWidth="1"/>
    <col min="9912" max="9912" width="7.83203125" bestFit="1" customWidth="1"/>
    <col min="9913" max="9913" width="9.1640625" bestFit="1" customWidth="1"/>
    <col min="9914" max="9914" width="10.33203125" bestFit="1" customWidth="1"/>
    <col min="9915" max="9915" width="7.83203125" bestFit="1" customWidth="1"/>
    <col min="9916" max="9916" width="7.5" bestFit="1" customWidth="1"/>
    <col min="9917" max="9917" width="10.33203125" bestFit="1" customWidth="1"/>
    <col min="9918" max="9918" width="7.83203125" bestFit="1" customWidth="1"/>
    <col min="9919" max="9919" width="6.1640625" bestFit="1" customWidth="1"/>
    <col min="9920" max="9920" width="10.33203125" bestFit="1" customWidth="1"/>
    <col min="9921" max="9921" width="9" bestFit="1" customWidth="1"/>
    <col min="9922" max="9922" width="8.83203125" bestFit="1" customWidth="1"/>
    <col min="9923" max="9923" width="10.33203125" bestFit="1" customWidth="1"/>
    <col min="9924" max="9925" width="8.83203125" bestFit="1" customWidth="1"/>
    <col min="9926" max="9926" width="10.33203125" bestFit="1" customWidth="1"/>
    <col min="9927" max="9927" width="9.33203125" bestFit="1" customWidth="1"/>
    <col min="9928" max="9928" width="10.33203125" bestFit="1" customWidth="1"/>
    <col min="9929" max="9929" width="7.83203125" bestFit="1" customWidth="1"/>
    <col min="9930" max="9930" width="6.83203125" bestFit="1" customWidth="1"/>
    <col min="9931" max="9931" width="10.33203125" bestFit="1" customWidth="1"/>
    <col min="9932" max="9932" width="7.83203125" bestFit="1" customWidth="1"/>
    <col min="9933" max="9933" width="9.1640625" bestFit="1" customWidth="1"/>
    <col min="9934" max="9934" width="10.33203125" bestFit="1" customWidth="1"/>
    <col min="9935" max="9935" width="7.83203125" bestFit="1" customWidth="1"/>
    <col min="9936" max="9936" width="9.33203125" bestFit="1" customWidth="1"/>
    <col min="9937" max="9937" width="10.33203125" bestFit="1" customWidth="1"/>
    <col min="9938" max="9938" width="7.83203125" bestFit="1" customWidth="1"/>
    <col min="9939" max="9939" width="8.5" bestFit="1" customWidth="1"/>
    <col min="9940" max="9940" width="10.33203125" bestFit="1" customWidth="1"/>
    <col min="9941" max="9941" width="7.83203125" bestFit="1" customWidth="1"/>
    <col min="9943" max="9943" width="10.33203125" bestFit="1" customWidth="1"/>
    <col min="9944" max="9944" width="7.83203125" bestFit="1" customWidth="1"/>
    <col min="9945" max="9945" width="9.1640625" bestFit="1" customWidth="1"/>
    <col min="9946" max="9946" width="10.33203125" bestFit="1" customWidth="1"/>
    <col min="9947" max="9947" width="7.83203125" bestFit="1" customWidth="1"/>
    <col min="9949" max="9949" width="10.33203125" bestFit="1" customWidth="1"/>
    <col min="9950" max="9950" width="7.83203125" bestFit="1" customWidth="1"/>
    <col min="9951" max="9951" width="9" bestFit="1" customWidth="1"/>
    <col min="9952" max="9952" width="10.33203125" bestFit="1" customWidth="1"/>
    <col min="9953" max="9953" width="7.83203125" bestFit="1" customWidth="1"/>
    <col min="9954" max="9955" width="10.33203125" bestFit="1" customWidth="1"/>
    <col min="9956" max="9956" width="7.83203125" bestFit="1" customWidth="1"/>
    <col min="9957" max="9957" width="9.1640625" bestFit="1" customWidth="1"/>
    <col min="9958" max="9958" width="10.33203125" bestFit="1" customWidth="1"/>
    <col min="9959" max="9959" width="7.83203125" bestFit="1" customWidth="1"/>
    <col min="9960" max="9960" width="8.5" bestFit="1" customWidth="1"/>
    <col min="9961" max="9961" width="10.33203125" bestFit="1" customWidth="1"/>
    <col min="9962" max="9962" width="7.83203125" bestFit="1" customWidth="1"/>
    <col min="9963" max="9963" width="8.83203125" bestFit="1" customWidth="1"/>
    <col min="9964" max="9964" width="6.83203125" bestFit="1" customWidth="1"/>
    <col min="9965" max="9965" width="9.5" bestFit="1" customWidth="1"/>
    <col min="9966" max="9966" width="10.33203125" bestFit="1" customWidth="1"/>
    <col min="9967" max="9967" width="9.1640625" bestFit="1" customWidth="1"/>
    <col min="9968" max="9969" width="10.33203125" bestFit="1" customWidth="1"/>
    <col min="9970" max="9970" width="8.83203125" bestFit="1" customWidth="1"/>
    <col min="9972" max="9972" width="10.33203125" bestFit="1" customWidth="1"/>
    <col min="9973" max="9973" width="9" bestFit="1" customWidth="1"/>
    <col min="9974" max="9974" width="8.83203125" bestFit="1" customWidth="1"/>
    <col min="9975" max="9975" width="10.33203125" bestFit="1" customWidth="1"/>
    <col min="9976" max="9976" width="7.83203125" bestFit="1" customWidth="1"/>
    <col min="9978" max="9978" width="10.33203125" bestFit="1" customWidth="1"/>
    <col min="9979" max="9979" width="8.83203125" bestFit="1" customWidth="1"/>
    <col min="9980" max="9980" width="6.83203125" bestFit="1" customWidth="1"/>
    <col min="9981" max="9981" width="10.33203125" bestFit="1" customWidth="1"/>
    <col min="9982" max="9982" width="9" bestFit="1" customWidth="1"/>
    <col min="9983" max="9983" width="8.83203125" bestFit="1" customWidth="1"/>
    <col min="9984" max="9984" width="10.33203125" bestFit="1" customWidth="1"/>
    <col min="9985" max="9985" width="8.83203125" bestFit="1" customWidth="1"/>
    <col min="9986" max="9986" width="6.6640625" bestFit="1" customWidth="1"/>
    <col min="9987" max="9987" width="10.33203125" bestFit="1" customWidth="1"/>
    <col min="9988" max="9989" width="9.5" bestFit="1" customWidth="1"/>
    <col min="9990" max="9990" width="10.33203125" bestFit="1" customWidth="1"/>
    <col min="9991" max="9991" width="8.83203125" bestFit="1" customWidth="1"/>
    <col min="9992" max="9992" width="9.5" bestFit="1" customWidth="1"/>
    <col min="9993" max="9993" width="10.33203125" bestFit="1" customWidth="1"/>
    <col min="9994" max="9994" width="7.83203125" bestFit="1" customWidth="1"/>
    <col min="9995" max="9995" width="7.5" bestFit="1" customWidth="1"/>
    <col min="9996" max="9996" width="10.33203125" bestFit="1" customWidth="1"/>
    <col min="9997" max="9997" width="7.83203125" bestFit="1" customWidth="1"/>
    <col min="9998" max="9998" width="6.6640625" bestFit="1" customWidth="1"/>
    <col min="9999" max="9999" width="10.33203125" bestFit="1" customWidth="1"/>
    <col min="10000" max="10000" width="7.83203125" bestFit="1" customWidth="1"/>
    <col min="10002" max="10002" width="10.33203125" bestFit="1" customWidth="1"/>
    <col min="10003" max="10003" width="7.83203125" bestFit="1" customWidth="1"/>
    <col min="10005" max="10005" width="10.33203125" bestFit="1" customWidth="1"/>
    <col min="10006" max="10006" width="7.83203125" bestFit="1" customWidth="1"/>
    <col min="10007" max="10007" width="7.6640625" bestFit="1" customWidth="1"/>
    <col min="10008" max="10008" width="6.1640625" bestFit="1" customWidth="1"/>
    <col min="10010" max="10010" width="10.33203125" bestFit="1" customWidth="1"/>
    <col min="10011" max="10011" width="7.83203125" bestFit="1" customWidth="1"/>
    <col min="10013" max="10013" width="10.33203125" bestFit="1" customWidth="1"/>
    <col min="10014" max="10014" width="7.83203125" bestFit="1" customWidth="1"/>
    <col min="10015" max="10015" width="10.5" bestFit="1" customWidth="1"/>
    <col min="10017" max="10017" width="9.1640625" bestFit="1" customWidth="1"/>
    <col min="10018" max="10018" width="10.33203125" bestFit="1" customWidth="1"/>
    <col min="10019" max="10019" width="9.5" bestFit="1" customWidth="1"/>
    <col min="10021" max="10021" width="10.33203125" bestFit="1" customWidth="1"/>
    <col min="10022" max="10022" width="7.83203125" bestFit="1" customWidth="1"/>
    <col min="10024" max="10024" width="9.1640625" bestFit="1" customWidth="1"/>
    <col min="10025" max="10025" width="10.33203125" bestFit="1" customWidth="1"/>
    <col min="10026" max="10026" width="7.83203125" bestFit="1" customWidth="1"/>
    <col min="10028" max="10028" width="10.33203125" bestFit="1" customWidth="1"/>
    <col min="10029" max="10029" width="7.83203125" bestFit="1" customWidth="1"/>
    <col min="10030" max="10030" width="6.1640625" bestFit="1" customWidth="1"/>
    <col min="10031" max="10031" width="10.33203125" bestFit="1" customWidth="1"/>
    <col min="10032" max="10032" width="8.83203125" bestFit="1" customWidth="1"/>
    <col min="10033" max="10033" width="5.6640625" bestFit="1" customWidth="1"/>
    <col min="10034" max="10034" width="10.5" bestFit="1" customWidth="1"/>
    <col min="10036" max="10036" width="10.33203125" bestFit="1" customWidth="1"/>
    <col min="10037" max="10037" width="8.83203125" bestFit="1" customWidth="1"/>
    <col min="10038" max="10038" width="9" bestFit="1" customWidth="1"/>
    <col min="10039" max="10039" width="8.83203125" bestFit="1" customWidth="1"/>
    <col min="10040" max="10040" width="6.1640625" bestFit="1" customWidth="1"/>
    <col min="10041" max="10041" width="10.33203125" bestFit="1" customWidth="1"/>
    <col min="10042" max="10042" width="7.83203125" bestFit="1" customWidth="1"/>
    <col min="10043" max="10043" width="8.6640625" bestFit="1" customWidth="1"/>
    <col min="10044" max="10044" width="10.33203125" bestFit="1" customWidth="1"/>
    <col min="10045" max="10045" width="7.83203125" bestFit="1" customWidth="1"/>
    <col min="10046" max="10046" width="6.83203125" bestFit="1" customWidth="1"/>
    <col min="10048" max="10048" width="10.33203125" bestFit="1" customWidth="1"/>
    <col min="10049" max="10049" width="7.83203125" bestFit="1" customWidth="1"/>
    <col min="10050" max="10051" width="8.83203125" bestFit="1" customWidth="1"/>
    <col min="10052" max="10052" width="5.6640625" bestFit="1" customWidth="1"/>
    <col min="10054" max="10054" width="8.5" bestFit="1" customWidth="1"/>
    <col min="10055" max="10055" width="9.1640625" bestFit="1" customWidth="1"/>
    <col min="10056" max="10056" width="8.6640625" bestFit="1" customWidth="1"/>
    <col min="10057" max="10057" width="10.33203125" bestFit="1" customWidth="1"/>
    <col min="10058" max="10058" width="7.83203125" bestFit="1" customWidth="1"/>
    <col min="10060" max="10060" width="8.5" bestFit="1" customWidth="1"/>
    <col min="10061" max="10061" width="10.33203125" bestFit="1" customWidth="1"/>
    <col min="10062" max="10062" width="8.83203125" bestFit="1" customWidth="1"/>
    <col min="10063" max="10063" width="7.5" bestFit="1" customWidth="1"/>
    <col min="10064" max="10064" width="10.33203125" bestFit="1" customWidth="1"/>
    <col min="10065" max="10066" width="8.83203125" bestFit="1" customWidth="1"/>
    <col min="10067" max="10067" width="6.83203125" bestFit="1" customWidth="1"/>
    <col min="10068" max="10068" width="10.33203125" bestFit="1" customWidth="1"/>
    <col min="10069" max="10069" width="7.83203125" bestFit="1" customWidth="1"/>
    <col min="10070" max="10070" width="7.5" bestFit="1" customWidth="1"/>
    <col min="10072" max="10072" width="11.33203125" bestFit="1" customWidth="1"/>
    <col min="10073" max="10073" width="10.33203125" bestFit="1" customWidth="1"/>
    <col min="10074" max="10074" width="7.83203125" bestFit="1" customWidth="1"/>
    <col min="10075" max="10075" width="7.33203125" bestFit="1" customWidth="1"/>
    <col min="10076" max="10076" width="10.33203125" bestFit="1" customWidth="1"/>
    <col min="10077" max="10077" width="7.83203125" bestFit="1" customWidth="1"/>
    <col min="10078" max="10078" width="8.83203125" bestFit="1" customWidth="1"/>
    <col min="10079" max="10079" width="11" bestFit="1" customWidth="1"/>
    <col min="10081" max="10081" width="7.33203125" bestFit="1" customWidth="1"/>
    <col min="10082" max="10083" width="10.33203125" bestFit="1" customWidth="1"/>
    <col min="10085" max="10085" width="9.1640625" bestFit="1" customWidth="1"/>
    <col min="10086" max="10086" width="10.33203125" bestFit="1" customWidth="1"/>
    <col min="10087" max="10087" width="7.83203125" bestFit="1" customWidth="1"/>
    <col min="10089" max="10089" width="7.33203125" bestFit="1" customWidth="1"/>
    <col min="10090" max="10090" width="11.33203125" bestFit="1" customWidth="1"/>
    <col min="10091" max="10091" width="9.1640625" bestFit="1" customWidth="1"/>
    <col min="10092" max="10092" width="10.33203125" bestFit="1" customWidth="1"/>
    <col min="10093" max="10093" width="7.83203125" bestFit="1" customWidth="1"/>
    <col min="10095" max="10095" width="10.33203125" bestFit="1" customWidth="1"/>
    <col min="10096" max="10096" width="8.83203125" bestFit="1" customWidth="1"/>
    <col min="10097" max="10097" width="11.33203125" bestFit="1" customWidth="1"/>
    <col min="10098" max="10098" width="10.33203125" bestFit="1" customWidth="1"/>
    <col min="10099" max="10099" width="7.83203125" bestFit="1" customWidth="1"/>
    <col min="10102" max="10102" width="10.33203125" bestFit="1" customWidth="1"/>
    <col min="10104" max="10104" width="9.1640625" bestFit="1" customWidth="1"/>
    <col min="10105" max="10105" width="10.33203125" bestFit="1" customWidth="1"/>
    <col min="10106" max="10106" width="7.83203125" bestFit="1" customWidth="1"/>
    <col min="10108" max="10108" width="10.33203125" bestFit="1" customWidth="1"/>
    <col min="10109" max="10109" width="8.83203125" bestFit="1" customWidth="1"/>
    <col min="10110" max="10110" width="9.1640625" bestFit="1" customWidth="1"/>
    <col min="10111" max="10111" width="10.33203125" bestFit="1" customWidth="1"/>
    <col min="10112" max="10112" width="10.5" bestFit="1" customWidth="1"/>
    <col min="10114" max="10114" width="10.33203125" bestFit="1" customWidth="1"/>
    <col min="10115" max="10115" width="7.83203125" bestFit="1" customWidth="1"/>
    <col min="10117" max="10117" width="10.33203125" bestFit="1" customWidth="1"/>
    <col min="10118" max="10118" width="7.83203125" bestFit="1" customWidth="1"/>
    <col min="10119" max="10119" width="6.1640625" bestFit="1" customWidth="1"/>
    <col min="10120" max="10120" width="10.33203125" bestFit="1" customWidth="1"/>
    <col min="10121" max="10121" width="7.83203125" bestFit="1" customWidth="1"/>
    <col min="10122" max="10122" width="10.33203125" bestFit="1" customWidth="1"/>
    <col min="10124" max="10124" width="10.33203125" bestFit="1" customWidth="1"/>
    <col min="10125" max="10125" width="7.83203125" bestFit="1" customWidth="1"/>
    <col min="10127" max="10127" width="10.33203125" bestFit="1" customWidth="1"/>
    <col min="10128" max="10128" width="10.1640625" bestFit="1" customWidth="1"/>
    <col min="10130" max="10130" width="10.33203125" bestFit="1" customWidth="1"/>
    <col min="10131" max="10131" width="8.83203125" bestFit="1" customWidth="1"/>
    <col min="10132" max="10132" width="7.5" bestFit="1" customWidth="1"/>
    <col min="10133" max="10133" width="8.83203125" bestFit="1" customWidth="1"/>
    <col min="10135" max="10135" width="8.5" bestFit="1" customWidth="1"/>
    <col min="10136" max="10136" width="10.33203125" bestFit="1" customWidth="1"/>
    <col min="10137" max="10137" width="7.83203125" bestFit="1" customWidth="1"/>
    <col min="10138" max="10138" width="9.5" bestFit="1" customWidth="1"/>
    <col min="10139" max="10139" width="10.33203125" bestFit="1" customWidth="1"/>
    <col min="10140" max="10140" width="9" bestFit="1" customWidth="1"/>
    <col min="10142" max="10142" width="10.33203125" bestFit="1" customWidth="1"/>
    <col min="10144" max="10144" width="9.33203125" bestFit="1" customWidth="1"/>
    <col min="10145" max="10145" width="10.33203125" bestFit="1" customWidth="1"/>
    <col min="10146" max="10147" width="8.83203125" bestFit="1" customWidth="1"/>
    <col min="10148" max="10148" width="10.33203125" bestFit="1" customWidth="1"/>
    <col min="10149" max="10149" width="7.83203125" bestFit="1" customWidth="1"/>
    <col min="10150" max="10150" width="8.83203125" bestFit="1" customWidth="1"/>
    <col min="10151" max="10151" width="10.33203125" bestFit="1" customWidth="1"/>
    <col min="10152" max="10152" width="7.83203125" bestFit="1" customWidth="1"/>
    <col min="10153" max="10153" width="6.5" bestFit="1" customWidth="1"/>
    <col min="10154" max="10154" width="6.1640625" bestFit="1" customWidth="1"/>
    <col min="10156" max="10156" width="10.33203125" bestFit="1" customWidth="1"/>
    <col min="10157" max="10157" width="8.83203125" bestFit="1" customWidth="1"/>
    <col min="10158" max="10158" width="5.6640625" bestFit="1" customWidth="1"/>
    <col min="10159" max="10159" width="10.1640625" bestFit="1" customWidth="1"/>
    <col min="10161" max="10161" width="9.1640625" bestFit="1" customWidth="1"/>
    <col min="10162" max="10162" width="10.33203125" bestFit="1" customWidth="1"/>
    <col min="10163" max="10163" width="7.83203125" bestFit="1" customWidth="1"/>
    <col min="10164" max="10164" width="8.83203125" bestFit="1" customWidth="1"/>
    <col min="10166" max="10166" width="9.1640625" bestFit="1" customWidth="1"/>
    <col min="10167" max="10167" width="10.33203125" bestFit="1" customWidth="1"/>
    <col min="10168" max="10168" width="7.83203125" bestFit="1" customWidth="1"/>
    <col min="10170" max="10170" width="8.6640625" bestFit="1" customWidth="1"/>
    <col min="10171" max="10171" width="9.1640625" bestFit="1" customWidth="1"/>
    <col min="10172" max="10172" width="10.33203125" bestFit="1" customWidth="1"/>
    <col min="10173" max="10173" width="7.83203125" bestFit="1" customWidth="1"/>
    <col min="10175" max="10175" width="10.33203125" bestFit="1" customWidth="1"/>
    <col min="10176" max="10176" width="8.83203125" bestFit="1" customWidth="1"/>
    <col min="10177" max="10177" width="10.5" bestFit="1" customWidth="1"/>
    <col min="10178" max="10178" width="10.33203125" bestFit="1" customWidth="1"/>
    <col min="10181" max="10181" width="10.33203125" bestFit="1" customWidth="1"/>
    <col min="10182" max="10182" width="8.83203125" bestFit="1" customWidth="1"/>
    <col min="10183" max="10183" width="8.5" bestFit="1" customWidth="1"/>
    <col min="10184" max="10184" width="10.33203125" bestFit="1" customWidth="1"/>
    <col min="10185" max="10185" width="7.83203125" bestFit="1" customWidth="1"/>
    <col min="10186" max="10186" width="7.5" bestFit="1" customWidth="1"/>
    <col min="10187" max="10187" width="10.33203125" bestFit="1" customWidth="1"/>
    <col min="10188" max="10188" width="8.83203125" bestFit="1" customWidth="1"/>
    <col min="10189" max="10189" width="7.5" bestFit="1" customWidth="1"/>
    <col min="10190" max="10190" width="10.33203125" bestFit="1" customWidth="1"/>
    <col min="10192" max="10192" width="8.6640625" bestFit="1" customWidth="1"/>
    <col min="10193" max="10193" width="10.33203125" bestFit="1" customWidth="1"/>
    <col min="10194" max="10194" width="10.5" bestFit="1" customWidth="1"/>
    <col min="10195" max="10196" width="10.33203125" bestFit="1" customWidth="1"/>
    <col min="10197" max="10197" width="7.83203125" bestFit="1" customWidth="1"/>
    <col min="10199" max="10199" width="10.33203125" bestFit="1" customWidth="1"/>
    <col min="10200" max="10200" width="9" bestFit="1" customWidth="1"/>
    <col min="10201" max="10201" width="8.83203125" bestFit="1" customWidth="1"/>
    <col min="10202" max="10202" width="6.1640625" bestFit="1" customWidth="1"/>
    <col min="10204" max="10204" width="10.33203125" bestFit="1" customWidth="1"/>
    <col min="10205" max="10205" width="7.83203125" bestFit="1" customWidth="1"/>
    <col min="10206" max="10206" width="9" bestFit="1" customWidth="1"/>
    <col min="10207" max="10207" width="10.33203125" bestFit="1" customWidth="1"/>
    <col min="10209" max="10209" width="9.1640625" bestFit="1" customWidth="1"/>
    <col min="10210" max="10210" width="10.33203125" bestFit="1" customWidth="1"/>
    <col min="10211" max="10211" width="7.83203125" bestFit="1" customWidth="1"/>
    <col min="10213" max="10213" width="9.1640625" bestFit="1" customWidth="1"/>
    <col min="10214" max="10214" width="10.33203125" bestFit="1" customWidth="1"/>
    <col min="10215" max="10215" width="7.83203125" bestFit="1" customWidth="1"/>
    <col min="10217" max="10217" width="10.33203125" bestFit="1" customWidth="1"/>
    <col min="10219" max="10219" width="11.33203125" bestFit="1" customWidth="1"/>
    <col min="10220" max="10220" width="10.33203125" bestFit="1" customWidth="1"/>
    <col min="10221" max="10221" width="9.5" bestFit="1" customWidth="1"/>
    <col min="10222" max="10222" width="6.1640625" bestFit="1" customWidth="1"/>
    <col min="10223" max="10223" width="10.33203125" bestFit="1" customWidth="1"/>
    <col min="10224" max="10224" width="8.83203125" bestFit="1" customWidth="1"/>
    <col min="10225" max="10225" width="9.1640625" bestFit="1" customWidth="1"/>
    <col min="10226" max="10226" width="10.33203125" bestFit="1" customWidth="1"/>
    <col min="10227" max="10227" width="7.83203125" bestFit="1" customWidth="1"/>
    <col min="10229" max="10229" width="10.33203125" bestFit="1" customWidth="1"/>
    <col min="10230" max="10230" width="7.83203125" bestFit="1" customWidth="1"/>
    <col min="10231" max="10231" width="6.83203125" bestFit="1" customWidth="1"/>
    <col min="10232" max="10232" width="6.1640625" bestFit="1" customWidth="1"/>
    <col min="10234" max="10234" width="8.6640625" bestFit="1" customWidth="1"/>
    <col min="10235" max="10236" width="10.33203125" bestFit="1" customWidth="1"/>
    <col min="10237" max="10237" width="8.83203125" bestFit="1" customWidth="1"/>
    <col min="10238" max="10238" width="6.83203125" bestFit="1" customWidth="1"/>
    <col min="10239" max="10239" width="10.33203125" bestFit="1" customWidth="1"/>
    <col min="10240" max="10240" width="9" bestFit="1" customWidth="1"/>
    <col min="10242" max="10242" width="10.33203125" bestFit="1" customWidth="1"/>
    <col min="10244" max="10244" width="11.33203125" bestFit="1" customWidth="1"/>
    <col min="10245" max="10245" width="10.33203125" bestFit="1" customWidth="1"/>
    <col min="10246" max="10246" width="7.83203125" bestFit="1" customWidth="1"/>
    <col min="10247" max="10248" width="10.33203125" bestFit="1" customWidth="1"/>
    <col min="10250" max="10250" width="9.1640625" bestFit="1" customWidth="1"/>
    <col min="10251" max="10251" width="10.33203125" bestFit="1" customWidth="1"/>
    <col min="10252" max="10252" width="7.83203125" bestFit="1" customWidth="1"/>
    <col min="10253" max="10253" width="8.5" bestFit="1" customWidth="1"/>
    <col min="10254" max="10255" width="10.33203125" bestFit="1" customWidth="1"/>
    <col min="10256" max="10256" width="6.1640625" bestFit="1" customWidth="1"/>
    <col min="10257" max="10257" width="10.33203125" bestFit="1" customWidth="1"/>
    <col min="10258" max="10258" width="7.83203125" bestFit="1" customWidth="1"/>
    <col min="10260" max="10260" width="10.33203125" bestFit="1" customWidth="1"/>
    <col min="10261" max="10261" width="7.83203125" bestFit="1" customWidth="1"/>
    <col min="10262" max="10262" width="9" bestFit="1" customWidth="1"/>
    <col min="10263" max="10263" width="10.33203125" bestFit="1" customWidth="1"/>
    <col min="10264" max="10264" width="8.83203125" bestFit="1" customWidth="1"/>
    <col min="10265" max="10265" width="6.83203125" bestFit="1" customWidth="1"/>
    <col min="10266" max="10266" width="11" bestFit="1" customWidth="1"/>
    <col min="10268" max="10268" width="10.33203125" bestFit="1" customWidth="1"/>
    <col min="10269" max="10269" width="7.83203125" bestFit="1" customWidth="1"/>
    <col min="10270" max="10270" width="8.83203125" bestFit="1" customWidth="1"/>
    <col min="10271" max="10271" width="6.1640625" bestFit="1" customWidth="1"/>
    <col min="10272" max="10272" width="11.33203125" bestFit="1" customWidth="1"/>
    <col min="10273" max="10273" width="10.33203125" bestFit="1" customWidth="1"/>
    <col min="10274" max="10274" width="7.83203125" bestFit="1" customWidth="1"/>
    <col min="10276" max="10276" width="10.33203125" bestFit="1" customWidth="1"/>
    <col min="10278" max="10278" width="9.1640625" bestFit="1" customWidth="1"/>
    <col min="10279" max="10279" width="10.33203125" bestFit="1" customWidth="1"/>
    <col min="10280" max="10280" width="7.83203125" bestFit="1" customWidth="1"/>
    <col min="10281" max="10281" width="6.1640625" bestFit="1" customWidth="1"/>
    <col min="10282" max="10282" width="10.33203125" bestFit="1" customWidth="1"/>
    <col min="10283" max="10283" width="7.83203125" bestFit="1" customWidth="1"/>
    <col min="10285" max="10285" width="6.6640625" bestFit="1" customWidth="1"/>
    <col min="10286" max="10286" width="10.33203125" bestFit="1" customWidth="1"/>
    <col min="10287" max="10287" width="7.83203125" bestFit="1" customWidth="1"/>
    <col min="10289" max="10289" width="11.33203125" bestFit="1" customWidth="1"/>
    <col min="10290" max="10290" width="10.33203125" bestFit="1" customWidth="1"/>
    <col min="10291" max="10291" width="7.83203125" bestFit="1" customWidth="1"/>
    <col min="10293" max="10293" width="10.33203125" bestFit="1" customWidth="1"/>
    <col min="10294" max="10294" width="7.83203125" bestFit="1" customWidth="1"/>
    <col min="10295" max="10295" width="8.83203125" bestFit="1" customWidth="1"/>
    <col min="10296" max="10296" width="10.33203125" bestFit="1" customWidth="1"/>
    <col min="10297" max="10297" width="8.83203125" bestFit="1" customWidth="1"/>
    <col min="10298" max="10298" width="6.1640625" bestFit="1" customWidth="1"/>
    <col min="10299" max="10299" width="10.33203125" bestFit="1" customWidth="1"/>
    <col min="10300" max="10300" width="8.5" bestFit="1" customWidth="1"/>
    <col min="10301" max="10302" width="10.33203125" bestFit="1" customWidth="1"/>
    <col min="10303" max="10303" width="8.83203125" bestFit="1" customWidth="1"/>
    <col min="10304" max="10304" width="9.1640625" bestFit="1" customWidth="1"/>
    <col min="10305" max="10305" width="10.33203125" bestFit="1" customWidth="1"/>
    <col min="10306" max="10306" width="8.83203125" bestFit="1" customWidth="1"/>
    <col min="10307" max="10307" width="9.5" bestFit="1" customWidth="1"/>
    <col min="10308" max="10308" width="8.6640625" bestFit="1" customWidth="1"/>
    <col min="10309" max="10309" width="10.33203125" bestFit="1" customWidth="1"/>
    <col min="10310" max="10310" width="7.83203125" bestFit="1" customWidth="1"/>
    <col min="10311" max="10311" width="7.5" bestFit="1" customWidth="1"/>
    <col min="10312" max="10312" width="10.33203125" bestFit="1" customWidth="1"/>
    <col min="10313" max="10313" width="7.83203125" bestFit="1" customWidth="1"/>
    <col min="10314" max="10314" width="9.1640625" bestFit="1" customWidth="1"/>
    <col min="10315" max="10316" width="10.33203125" bestFit="1" customWidth="1"/>
    <col min="10317" max="10317" width="8.83203125" bestFit="1" customWidth="1"/>
    <col min="10318" max="10318" width="7.6640625" bestFit="1" customWidth="1"/>
    <col min="10319" max="10319" width="10.33203125" bestFit="1" customWidth="1"/>
    <col min="10320" max="10320" width="7.83203125" bestFit="1" customWidth="1"/>
    <col min="10321" max="10321" width="8.5" bestFit="1" customWidth="1"/>
    <col min="10322" max="10322" width="10.33203125" bestFit="1" customWidth="1"/>
    <col min="10323" max="10323" width="7.83203125" bestFit="1" customWidth="1"/>
    <col min="10324" max="10324" width="7.6640625" bestFit="1" customWidth="1"/>
    <col min="10325" max="10325" width="10.33203125" bestFit="1" customWidth="1"/>
    <col min="10326" max="10326" width="7.83203125" bestFit="1" customWidth="1"/>
    <col min="10327" max="10327" width="9.5" bestFit="1" customWidth="1"/>
    <col min="10328" max="10328" width="10.33203125" bestFit="1" customWidth="1"/>
    <col min="10329" max="10329" width="10.5" bestFit="1" customWidth="1"/>
    <col min="10330" max="10330" width="6.1640625" bestFit="1" customWidth="1"/>
    <col min="10331" max="10331" width="10.33203125" bestFit="1" customWidth="1"/>
    <col min="10332" max="10332" width="7.83203125" bestFit="1" customWidth="1"/>
    <col min="10333" max="10333" width="11" bestFit="1" customWidth="1"/>
    <col min="10334" max="10334" width="10.33203125" bestFit="1" customWidth="1"/>
    <col min="10335" max="10335" width="7.83203125" bestFit="1" customWidth="1"/>
    <col min="10336" max="10336" width="9" bestFit="1" customWidth="1"/>
    <col min="10337" max="10337" width="8.83203125" bestFit="1" customWidth="1"/>
    <col min="10338" max="10339" width="10.33203125" bestFit="1" customWidth="1"/>
    <col min="10340" max="10340" width="9" bestFit="1" customWidth="1"/>
    <col min="10341" max="10341" width="6.83203125" bestFit="1" customWidth="1"/>
    <col min="10342" max="10342" width="10.33203125" bestFit="1" customWidth="1"/>
    <col min="10343" max="10343" width="7.83203125" bestFit="1" customWidth="1"/>
    <col min="10345" max="10345" width="10.33203125" bestFit="1" customWidth="1"/>
    <col min="10346" max="10346" width="7.83203125" bestFit="1" customWidth="1"/>
    <col min="10347" max="10347" width="6.1640625" bestFit="1" customWidth="1"/>
    <col min="10348" max="10348" width="10.33203125" bestFit="1" customWidth="1"/>
    <col min="10349" max="10349" width="7.83203125" bestFit="1" customWidth="1"/>
    <col min="10351" max="10351" width="10.33203125" bestFit="1" customWidth="1"/>
    <col min="10352" max="10352" width="7.83203125" bestFit="1" customWidth="1"/>
    <col min="10353" max="10353" width="7.5" bestFit="1" customWidth="1"/>
    <col min="10354" max="10354" width="10.33203125" bestFit="1" customWidth="1"/>
    <col min="10355" max="10355" width="7.83203125" bestFit="1" customWidth="1"/>
    <col min="10356" max="10356" width="10.33203125" bestFit="1" customWidth="1"/>
    <col min="10357" max="10357" width="9.5" bestFit="1" customWidth="1"/>
    <col min="10358" max="10358" width="6.6640625" bestFit="1" customWidth="1"/>
    <col min="10359" max="10359" width="10.33203125" bestFit="1" customWidth="1"/>
    <col min="10360" max="10360" width="7.83203125" bestFit="1" customWidth="1"/>
    <col min="10361" max="10361" width="9" bestFit="1" customWidth="1"/>
    <col min="10362" max="10362" width="10.33203125" bestFit="1" customWidth="1"/>
    <col min="10363" max="10363" width="8.83203125" bestFit="1" customWidth="1"/>
    <col min="10364" max="10364" width="9.1640625" bestFit="1" customWidth="1"/>
    <col min="10365" max="10365" width="10.33203125" bestFit="1" customWidth="1"/>
    <col min="10366" max="10366" width="7.83203125" bestFit="1" customWidth="1"/>
    <col min="10368" max="10368" width="10.33203125" bestFit="1" customWidth="1"/>
    <col min="10369" max="10369" width="7.83203125" bestFit="1" customWidth="1"/>
    <col min="10371" max="10371" width="10.33203125" bestFit="1" customWidth="1"/>
    <col min="10372" max="10372" width="7.83203125" bestFit="1" customWidth="1"/>
    <col min="10373" max="10373" width="7.5" bestFit="1" customWidth="1"/>
    <col min="10374" max="10374" width="10.33203125" bestFit="1" customWidth="1"/>
    <col min="10375" max="10375" width="7.83203125" bestFit="1" customWidth="1"/>
    <col min="10376" max="10376" width="5.6640625" bestFit="1" customWidth="1"/>
    <col min="10377" max="10377" width="10.33203125" bestFit="1" customWidth="1"/>
    <col min="10378" max="10378" width="7.83203125" bestFit="1" customWidth="1"/>
    <col min="10379" max="10379" width="7.5" bestFit="1" customWidth="1"/>
    <col min="10380" max="10380" width="10.33203125" bestFit="1" customWidth="1"/>
    <col min="10381" max="10381" width="8.83203125" bestFit="1" customWidth="1"/>
    <col min="10382" max="10382" width="7.33203125" bestFit="1" customWidth="1"/>
    <col min="10383" max="10383" width="10.33203125" bestFit="1" customWidth="1"/>
    <col min="10384" max="10384" width="7.83203125" bestFit="1" customWidth="1"/>
    <col min="10385" max="10385" width="6.1640625" bestFit="1" customWidth="1"/>
    <col min="10386" max="10386" width="10.33203125" bestFit="1" customWidth="1"/>
    <col min="10387" max="10387" width="7.83203125" bestFit="1" customWidth="1"/>
    <col min="10388" max="10388" width="9.5" bestFit="1" customWidth="1"/>
    <col min="10389" max="10389" width="10.33203125" bestFit="1" customWidth="1"/>
    <col min="10390" max="10390" width="8.83203125" bestFit="1" customWidth="1"/>
    <col min="10391" max="10391" width="6.1640625" bestFit="1" customWidth="1"/>
    <col min="10392" max="10392" width="10.33203125" bestFit="1" customWidth="1"/>
    <col min="10393" max="10393" width="7.83203125" bestFit="1" customWidth="1"/>
    <col min="10394" max="10394" width="7.5" bestFit="1" customWidth="1"/>
    <col min="10395" max="10395" width="10.33203125" bestFit="1" customWidth="1"/>
    <col min="10396" max="10396" width="7.83203125" bestFit="1" customWidth="1"/>
    <col min="10397" max="10397" width="11" bestFit="1" customWidth="1"/>
    <col min="10398" max="10398" width="10.33203125" bestFit="1" customWidth="1"/>
    <col min="10399" max="10399" width="7.83203125" bestFit="1" customWidth="1"/>
    <col min="10400" max="10400" width="8.83203125" bestFit="1" customWidth="1"/>
    <col min="10401" max="10401" width="7.5" bestFit="1" customWidth="1"/>
    <col min="10402" max="10403" width="10.33203125" bestFit="1" customWidth="1"/>
    <col min="10404" max="10404" width="7.83203125" bestFit="1" customWidth="1"/>
    <col min="10405" max="10405" width="6.83203125" bestFit="1" customWidth="1"/>
    <col min="10406" max="10406" width="10.33203125" bestFit="1" customWidth="1"/>
    <col min="10407" max="10407" width="10.5" bestFit="1" customWidth="1"/>
    <col min="10408" max="10408" width="9.5" bestFit="1" customWidth="1"/>
    <col min="10409" max="10409" width="10.33203125" bestFit="1" customWidth="1"/>
    <col min="10410" max="10410" width="7.83203125" bestFit="1" customWidth="1"/>
    <col min="10411" max="10411" width="9" bestFit="1" customWidth="1"/>
    <col min="10412" max="10412" width="8.83203125" bestFit="1" customWidth="1"/>
    <col min="10413" max="10413" width="10.5" bestFit="1" customWidth="1"/>
    <col min="10414" max="10414" width="7.5" bestFit="1" customWidth="1"/>
    <col min="10415" max="10415" width="10.33203125" bestFit="1" customWidth="1"/>
    <col min="10416" max="10416" width="7.83203125" bestFit="1" customWidth="1"/>
    <col min="10417" max="10417" width="11" bestFit="1" customWidth="1"/>
    <col min="10418" max="10418" width="10.33203125" bestFit="1" customWidth="1"/>
    <col min="10419" max="10419" width="8.83203125" bestFit="1" customWidth="1"/>
    <col min="10421" max="10421" width="10.33203125" bestFit="1" customWidth="1"/>
    <col min="10422" max="10422" width="9.5" bestFit="1" customWidth="1"/>
    <col min="10423" max="10423" width="8.5" bestFit="1" customWidth="1"/>
    <col min="10424" max="10424" width="10.33203125" bestFit="1" customWidth="1"/>
    <col min="10425" max="10425" width="8.83203125" bestFit="1" customWidth="1"/>
    <col min="10426" max="10426" width="9.5" bestFit="1" customWidth="1"/>
    <col min="10427" max="10427" width="10.33203125" bestFit="1" customWidth="1"/>
    <col min="10428" max="10428" width="7.83203125" bestFit="1" customWidth="1"/>
    <col min="10430" max="10430" width="10.33203125" bestFit="1" customWidth="1"/>
    <col min="10431" max="10431" width="8.83203125" bestFit="1" customWidth="1"/>
    <col min="10433" max="10433" width="10.33203125" bestFit="1" customWidth="1"/>
    <col min="10434" max="10434" width="7.83203125" bestFit="1" customWidth="1"/>
    <col min="10436" max="10436" width="10.33203125" bestFit="1" customWidth="1"/>
    <col min="10437" max="10437" width="7.83203125" bestFit="1" customWidth="1"/>
    <col min="10438" max="10438" width="7.33203125" bestFit="1" customWidth="1"/>
    <col min="10439" max="10439" width="10.33203125" bestFit="1" customWidth="1"/>
    <col min="10440" max="10440" width="7.83203125" bestFit="1" customWidth="1"/>
    <col min="10441" max="10441" width="11" bestFit="1" customWidth="1"/>
    <col min="10442" max="10442" width="10.33203125" bestFit="1" customWidth="1"/>
    <col min="10443" max="10443" width="7.83203125" bestFit="1" customWidth="1"/>
    <col min="10444" max="10444" width="9.1640625" bestFit="1" customWidth="1"/>
    <col min="10445" max="10445" width="10.33203125" bestFit="1" customWidth="1"/>
    <col min="10446" max="10446" width="7.83203125" bestFit="1" customWidth="1"/>
    <col min="10447" max="10447" width="6.6640625" bestFit="1" customWidth="1"/>
    <col min="10448" max="10448" width="10.33203125" bestFit="1" customWidth="1"/>
    <col min="10449" max="10449" width="7.83203125" bestFit="1" customWidth="1"/>
    <col min="10450" max="10450" width="9.1640625" bestFit="1" customWidth="1"/>
    <col min="10451" max="10451" width="10.33203125" bestFit="1" customWidth="1"/>
    <col min="10452" max="10452" width="7.83203125" bestFit="1" customWidth="1"/>
    <col min="10453" max="10453" width="8.5" bestFit="1" customWidth="1"/>
    <col min="10454" max="10454" width="10.33203125" bestFit="1" customWidth="1"/>
    <col min="10455" max="10455" width="7.83203125" bestFit="1" customWidth="1"/>
    <col min="10456" max="10456" width="9" bestFit="1" customWidth="1"/>
    <col min="10457" max="10457" width="8.83203125" bestFit="1" customWidth="1"/>
    <col min="10458" max="10458" width="6.1640625" bestFit="1" customWidth="1"/>
    <col min="10459" max="10459" width="10.33203125" bestFit="1" customWidth="1"/>
    <col min="10460" max="10460" width="7.83203125" bestFit="1" customWidth="1"/>
    <col min="10461" max="10461" width="5.6640625" bestFit="1" customWidth="1"/>
    <col min="10462" max="10462" width="10.33203125" bestFit="1" customWidth="1"/>
    <col min="10463" max="10463" width="7.83203125" bestFit="1" customWidth="1"/>
    <col min="10464" max="10464" width="11" bestFit="1" customWidth="1"/>
    <col min="10465" max="10465" width="10.33203125" bestFit="1" customWidth="1"/>
    <col min="10466" max="10466" width="7.83203125" bestFit="1" customWidth="1"/>
    <col min="10467" max="10467" width="6.1640625" bestFit="1" customWidth="1"/>
    <col min="10468" max="10468" width="10.33203125" bestFit="1" customWidth="1"/>
    <col min="10469" max="10469" width="7.83203125" bestFit="1" customWidth="1"/>
    <col min="10470" max="10470" width="7.5" bestFit="1" customWidth="1"/>
    <col min="10471" max="10471" width="10.33203125" bestFit="1" customWidth="1"/>
    <col min="10472" max="10472" width="8.83203125" bestFit="1" customWidth="1"/>
    <col min="10473" max="10473" width="7.5" bestFit="1" customWidth="1"/>
    <col min="10474" max="10474" width="7.1640625" bestFit="1" customWidth="1"/>
    <col min="10475" max="10475" width="6.1640625" bestFit="1" customWidth="1"/>
    <col min="10476" max="10476" width="10.33203125" bestFit="1" customWidth="1"/>
    <col min="10477" max="10477" width="7.83203125" bestFit="1" customWidth="1"/>
    <col min="10478" max="10478" width="9.1640625" bestFit="1" customWidth="1"/>
    <col min="10479" max="10479" width="10.33203125" bestFit="1" customWidth="1"/>
    <col min="10480" max="10480" width="7.83203125" bestFit="1" customWidth="1"/>
    <col min="10481" max="10481" width="6.1640625" bestFit="1" customWidth="1"/>
    <col min="10482" max="10482" width="10.33203125" bestFit="1" customWidth="1"/>
    <col min="10483" max="10483" width="7.83203125" bestFit="1" customWidth="1"/>
    <col min="10484" max="10485" width="10.33203125" bestFit="1" customWidth="1"/>
    <col min="10486" max="10486" width="7.83203125" bestFit="1" customWidth="1"/>
    <col min="10487" max="10487" width="7.5" bestFit="1" customWidth="1"/>
    <col min="10488" max="10488" width="10.33203125" bestFit="1" customWidth="1"/>
    <col min="10489" max="10489" width="7.83203125" bestFit="1" customWidth="1"/>
    <col min="10490" max="10490" width="8.5" bestFit="1" customWidth="1"/>
    <col min="10491" max="10491" width="10.33203125" bestFit="1" customWidth="1"/>
    <col min="10492" max="10492" width="7.83203125" bestFit="1" customWidth="1"/>
    <col min="10493" max="10493" width="9.5" bestFit="1" customWidth="1"/>
    <col min="10494" max="10494" width="10.33203125" bestFit="1" customWidth="1"/>
    <col min="10495" max="10495" width="7.83203125" bestFit="1" customWidth="1"/>
    <col min="10496" max="10496" width="9.1640625" bestFit="1" customWidth="1"/>
    <col min="10497" max="10497" width="10.33203125" bestFit="1" customWidth="1"/>
    <col min="10498" max="10498" width="7.83203125" bestFit="1" customWidth="1"/>
    <col min="10499" max="10499" width="9.5" bestFit="1" customWidth="1"/>
    <col min="10500" max="10500" width="10.33203125" bestFit="1" customWidth="1"/>
    <col min="10501" max="10501" width="7.83203125" bestFit="1" customWidth="1"/>
    <col min="10502" max="10502" width="7.33203125" bestFit="1" customWidth="1"/>
    <col min="10503" max="10503" width="10.33203125" bestFit="1" customWidth="1"/>
    <col min="10504" max="10504" width="7.83203125" bestFit="1" customWidth="1"/>
    <col min="10505" max="10505" width="8.83203125" bestFit="1" customWidth="1"/>
    <col min="10506" max="10506" width="10.33203125" bestFit="1" customWidth="1"/>
    <col min="10507" max="10507" width="7.83203125" bestFit="1" customWidth="1"/>
    <col min="10508" max="10508" width="7.5" bestFit="1" customWidth="1"/>
    <col min="10509" max="10509" width="10.33203125" bestFit="1" customWidth="1"/>
    <col min="10510" max="10510" width="7.83203125" bestFit="1" customWidth="1"/>
    <col min="10511" max="10511" width="7.5" bestFit="1" customWidth="1"/>
    <col min="10512" max="10512" width="8.83203125" bestFit="1" customWidth="1"/>
    <col min="10513" max="10513" width="11" bestFit="1" customWidth="1"/>
    <col min="10514" max="10514" width="10.33203125" bestFit="1" customWidth="1"/>
    <col min="10515" max="10515" width="7.83203125" bestFit="1" customWidth="1"/>
    <col min="10516" max="10516" width="8.5" bestFit="1" customWidth="1"/>
    <col min="10517" max="10517" width="10.33203125" bestFit="1" customWidth="1"/>
    <col min="10518" max="10518" width="9" bestFit="1" customWidth="1"/>
    <col min="10519" max="10519" width="9.5" bestFit="1" customWidth="1"/>
    <col min="10520" max="10520" width="6.1640625" bestFit="1" customWidth="1"/>
    <col min="10521" max="10521" width="7.33203125" bestFit="1" customWidth="1"/>
    <col min="10522" max="10522" width="10.33203125" bestFit="1" customWidth="1"/>
    <col min="10523" max="10523" width="7.83203125" bestFit="1" customWidth="1"/>
    <col min="10524" max="10524" width="7.5" bestFit="1" customWidth="1"/>
    <col min="10525" max="10525" width="10.33203125" bestFit="1" customWidth="1"/>
    <col min="10526" max="10526" width="9" bestFit="1" customWidth="1"/>
    <col min="10527" max="10527" width="9.5" bestFit="1" customWidth="1"/>
    <col min="10528" max="10528" width="10.33203125" bestFit="1" customWidth="1"/>
    <col min="10529" max="10529" width="7.83203125" bestFit="1" customWidth="1"/>
    <col min="10530" max="10530" width="6.1640625" bestFit="1" customWidth="1"/>
    <col min="10531" max="10531" width="10.33203125" bestFit="1" customWidth="1"/>
    <col min="10532" max="10532" width="9.5" bestFit="1" customWidth="1"/>
    <col min="10533" max="10533" width="9.33203125" bestFit="1" customWidth="1"/>
    <col min="10534" max="10534" width="10.33203125" bestFit="1" customWidth="1"/>
    <col min="10535" max="10535" width="7.83203125" bestFit="1" customWidth="1"/>
    <col min="10536" max="10536" width="7.33203125" bestFit="1" customWidth="1"/>
    <col min="10537" max="10537" width="10.33203125" bestFit="1" customWidth="1"/>
    <col min="10538" max="10538" width="7.83203125" bestFit="1" customWidth="1"/>
    <col min="10539" max="10539" width="9.1640625" bestFit="1" customWidth="1"/>
    <col min="10540" max="10540" width="10.33203125" bestFit="1" customWidth="1"/>
    <col min="10541" max="10541" width="7.83203125" bestFit="1" customWidth="1"/>
    <col min="10542" max="10542" width="8.5" bestFit="1" customWidth="1"/>
    <col min="10543" max="10543" width="10.33203125" bestFit="1" customWidth="1"/>
    <col min="10544" max="10544" width="7.83203125" bestFit="1" customWidth="1"/>
    <col min="10545" max="10546" width="10.33203125" bestFit="1" customWidth="1"/>
    <col min="10547" max="10547" width="7.83203125" bestFit="1" customWidth="1"/>
    <col min="10548" max="10548" width="9.5" bestFit="1" customWidth="1"/>
    <col min="10549" max="10549" width="10.33203125" bestFit="1" customWidth="1"/>
    <col min="10550" max="10550" width="7.83203125" bestFit="1" customWidth="1"/>
    <col min="10551" max="10551" width="6.83203125" bestFit="1" customWidth="1"/>
    <col min="10552" max="10552" width="10.33203125" bestFit="1" customWidth="1"/>
    <col min="10553" max="10553" width="7.83203125" bestFit="1" customWidth="1"/>
    <col min="10555" max="10555" width="10.33203125" bestFit="1" customWidth="1"/>
    <col min="10556" max="10556" width="7.83203125" bestFit="1" customWidth="1"/>
    <col min="10557" max="10557" width="6.1640625" bestFit="1" customWidth="1"/>
    <col min="10558" max="10558" width="10.33203125" bestFit="1" customWidth="1"/>
    <col min="10559" max="10560" width="9.5" bestFit="1" customWidth="1"/>
    <col min="10561" max="10561" width="10.33203125" bestFit="1" customWidth="1"/>
    <col min="10562" max="10562" width="7.83203125" bestFit="1" customWidth="1"/>
    <col min="10563" max="10563" width="11" bestFit="1" customWidth="1"/>
    <col min="10564" max="10564" width="10.33203125" bestFit="1" customWidth="1"/>
    <col min="10565" max="10565" width="7.83203125" bestFit="1" customWidth="1"/>
    <col min="10566" max="10566" width="11" bestFit="1" customWidth="1"/>
    <col min="10567" max="10567" width="10.33203125" bestFit="1" customWidth="1"/>
    <col min="10568" max="10568" width="7.83203125" bestFit="1" customWidth="1"/>
    <col min="10569" max="10569" width="9" bestFit="1" customWidth="1"/>
    <col min="10570" max="10570" width="10.33203125" bestFit="1" customWidth="1"/>
    <col min="10571" max="10571" width="7.83203125" bestFit="1" customWidth="1"/>
    <col min="10572" max="10572" width="9" bestFit="1" customWidth="1"/>
    <col min="10573" max="10573" width="10.33203125" bestFit="1" customWidth="1"/>
    <col min="10574" max="10574" width="8.83203125" bestFit="1" customWidth="1"/>
    <col min="10575" max="10575" width="9.1640625" bestFit="1" customWidth="1"/>
    <col min="10576" max="10576" width="10.33203125" bestFit="1" customWidth="1"/>
    <col min="10577" max="10577" width="7.83203125" bestFit="1" customWidth="1"/>
    <col min="10578" max="10578" width="7.1640625" bestFit="1" customWidth="1"/>
    <col min="10579" max="10579" width="10.33203125" bestFit="1" customWidth="1"/>
    <col min="10580" max="10580" width="7.83203125" bestFit="1" customWidth="1"/>
    <col min="10581" max="10581" width="7.5" bestFit="1" customWidth="1"/>
    <col min="10582" max="10582" width="10.33203125" bestFit="1" customWidth="1"/>
    <col min="10583" max="10583" width="7.83203125" bestFit="1" customWidth="1"/>
    <col min="10585" max="10585" width="10.33203125" bestFit="1" customWidth="1"/>
    <col min="10586" max="10586" width="7.83203125" bestFit="1" customWidth="1"/>
    <col min="10587" max="10587" width="7.6640625" bestFit="1" customWidth="1"/>
    <col min="10588" max="10588" width="10.33203125" bestFit="1" customWidth="1"/>
    <col min="10589" max="10589" width="9.5" bestFit="1" customWidth="1"/>
    <col min="10590" max="10590" width="10.1640625" bestFit="1" customWidth="1"/>
    <col min="10591" max="10591" width="10.33203125" bestFit="1" customWidth="1"/>
    <col min="10592" max="10592" width="7.83203125" bestFit="1" customWidth="1"/>
    <col min="10593" max="10593" width="5.6640625" bestFit="1" customWidth="1"/>
    <col min="10594" max="10594" width="10.33203125" bestFit="1" customWidth="1"/>
    <col min="10595" max="10595" width="7.83203125" bestFit="1" customWidth="1"/>
    <col min="10597" max="10597" width="10.33203125" bestFit="1" customWidth="1"/>
    <col min="10598" max="10599" width="8.83203125" bestFit="1" customWidth="1"/>
    <col min="10600" max="10600" width="10.33203125" bestFit="1" customWidth="1"/>
    <col min="10601" max="10601" width="9.5" bestFit="1" customWidth="1"/>
    <col min="10602" max="10602" width="6.1640625" bestFit="1" customWidth="1"/>
    <col min="10603" max="10603" width="10.33203125" bestFit="1" customWidth="1"/>
    <col min="10604" max="10604" width="7.83203125" bestFit="1" customWidth="1"/>
    <col min="10605" max="10605" width="6.83203125" bestFit="1" customWidth="1"/>
    <col min="10606" max="10606" width="10.33203125" bestFit="1" customWidth="1"/>
    <col min="10607" max="10607" width="7.83203125" bestFit="1" customWidth="1"/>
    <col min="10608" max="10608" width="7.6640625" bestFit="1" customWidth="1"/>
    <col min="10609" max="10609" width="10.33203125" bestFit="1" customWidth="1"/>
    <col min="10610" max="10610" width="7.83203125" bestFit="1" customWidth="1"/>
    <col min="10611" max="10611" width="8.5" bestFit="1" customWidth="1"/>
    <col min="10612" max="10612" width="10.33203125" bestFit="1" customWidth="1"/>
    <col min="10613" max="10613" width="8.83203125" bestFit="1" customWidth="1"/>
    <col min="10614" max="10614" width="9.1640625" bestFit="1" customWidth="1"/>
    <col min="10615" max="10615" width="10.33203125" bestFit="1" customWidth="1"/>
    <col min="10616" max="10616" width="7.83203125" bestFit="1" customWidth="1"/>
    <col min="10617" max="10617" width="9.1640625" bestFit="1" customWidth="1"/>
    <col min="10618" max="10618" width="10.33203125" bestFit="1" customWidth="1"/>
    <col min="10619" max="10619" width="8.83203125" bestFit="1" customWidth="1"/>
    <col min="10620" max="10620" width="9.1640625" bestFit="1" customWidth="1"/>
    <col min="10621" max="10621" width="10.33203125" bestFit="1" customWidth="1"/>
    <col min="10622" max="10622" width="7.83203125" bestFit="1" customWidth="1"/>
    <col min="10623" max="10623" width="7.5" bestFit="1" customWidth="1"/>
    <col min="10624" max="10624" width="6.1640625" bestFit="1" customWidth="1"/>
    <col min="10625" max="10625" width="8.5" bestFit="1" customWidth="1"/>
    <col min="10626" max="10626" width="10.33203125" bestFit="1" customWidth="1"/>
    <col min="10627" max="10627" width="7.83203125" bestFit="1" customWidth="1"/>
    <col min="10628" max="10628" width="7.5" bestFit="1" customWidth="1"/>
    <col min="10629" max="10629" width="10.33203125" bestFit="1" customWidth="1"/>
    <col min="10630" max="10630" width="7.83203125" bestFit="1" customWidth="1"/>
    <col min="10631" max="10631" width="9.5" bestFit="1" customWidth="1"/>
    <col min="10632" max="10632" width="10.33203125" bestFit="1" customWidth="1"/>
    <col min="10633" max="10633" width="7.83203125" bestFit="1" customWidth="1"/>
    <col min="10634" max="10634" width="9.5" bestFit="1" customWidth="1"/>
    <col min="10635" max="10635" width="10.33203125" bestFit="1" customWidth="1"/>
    <col min="10636" max="10636" width="7.83203125" bestFit="1" customWidth="1"/>
    <col min="10637" max="10637" width="10.1640625" bestFit="1" customWidth="1"/>
    <col min="10638" max="10638" width="10.33203125" bestFit="1" customWidth="1"/>
    <col min="10639" max="10639" width="9" bestFit="1" customWidth="1"/>
    <col min="10640" max="10640" width="6.1640625" bestFit="1" customWidth="1"/>
    <col min="10641" max="10641" width="10.33203125" bestFit="1" customWidth="1"/>
    <col min="10642" max="10642" width="7.83203125" bestFit="1" customWidth="1"/>
    <col min="10643" max="10643" width="8.5" bestFit="1" customWidth="1"/>
    <col min="10644" max="10644" width="10.33203125" bestFit="1" customWidth="1"/>
    <col min="10645" max="10645" width="7.83203125" bestFit="1" customWidth="1"/>
    <col min="10646" max="10646" width="5.6640625" bestFit="1" customWidth="1"/>
    <col min="10647" max="10647" width="10.33203125" bestFit="1" customWidth="1"/>
    <col min="10648" max="10648" width="7.83203125" bestFit="1" customWidth="1"/>
    <col min="10650" max="10650" width="10.33203125" bestFit="1" customWidth="1"/>
    <col min="10651" max="10651" width="7.83203125" bestFit="1" customWidth="1"/>
    <col min="10653" max="10653" width="10.33203125" bestFit="1" customWidth="1"/>
    <col min="10654" max="10654" width="7.83203125" bestFit="1" customWidth="1"/>
    <col min="10655" max="10655" width="9.1640625" bestFit="1" customWidth="1"/>
    <col min="10656" max="10656" width="10.33203125" bestFit="1" customWidth="1"/>
    <col min="10657" max="10657" width="7.83203125" bestFit="1" customWidth="1"/>
    <col min="10658" max="10658" width="8.83203125" bestFit="1" customWidth="1"/>
    <col min="10659" max="10659" width="10.33203125" bestFit="1" customWidth="1"/>
    <col min="10660" max="10660" width="7.83203125" bestFit="1" customWidth="1"/>
    <col min="10661" max="10661" width="9.5" bestFit="1" customWidth="1"/>
    <col min="10662" max="10662" width="10.33203125" bestFit="1" customWidth="1"/>
    <col min="10663" max="10663" width="7.83203125" bestFit="1" customWidth="1"/>
    <col min="10665" max="10665" width="10.33203125" bestFit="1" customWidth="1"/>
    <col min="10666" max="10666" width="7.83203125" bestFit="1" customWidth="1"/>
    <col min="10667" max="10667" width="7.1640625" bestFit="1" customWidth="1"/>
    <col min="10668" max="10668" width="10.33203125" bestFit="1" customWidth="1"/>
    <col min="10669" max="10669" width="9.5" bestFit="1" customWidth="1"/>
    <col min="10670" max="10670" width="8.6640625" bestFit="1" customWidth="1"/>
    <col min="10671" max="10671" width="10.33203125" bestFit="1" customWidth="1"/>
    <col min="10672" max="10672" width="8.83203125" bestFit="1" customWidth="1"/>
    <col min="10673" max="10673" width="7.5" bestFit="1" customWidth="1"/>
    <col min="10674" max="10674" width="10.33203125" bestFit="1" customWidth="1"/>
    <col min="10675" max="10675" width="7.83203125" bestFit="1" customWidth="1"/>
    <col min="10676" max="10676" width="8.6640625" bestFit="1" customWidth="1"/>
    <col min="10677" max="10677" width="10.33203125" bestFit="1" customWidth="1"/>
    <col min="10678" max="10678" width="10.5" bestFit="1" customWidth="1"/>
    <col min="10679" max="10679" width="6.1640625" bestFit="1" customWidth="1"/>
    <col min="10680" max="10680" width="10.33203125" bestFit="1" customWidth="1"/>
    <col min="10681" max="10681" width="7.83203125" bestFit="1" customWidth="1"/>
    <col min="10682" max="10682" width="5.6640625" bestFit="1" customWidth="1"/>
    <col min="10683" max="10683" width="10.33203125" bestFit="1" customWidth="1"/>
    <col min="10684" max="10684" width="10.5" bestFit="1" customWidth="1"/>
    <col min="10685" max="10685" width="6.1640625" bestFit="1" customWidth="1"/>
    <col min="10686" max="10686" width="10.33203125" bestFit="1" customWidth="1"/>
    <col min="10687" max="10687" width="7.83203125" bestFit="1" customWidth="1"/>
    <col min="10688" max="10688" width="6.1640625" bestFit="1" customWidth="1"/>
    <col min="10689" max="10689" width="10.33203125" bestFit="1" customWidth="1"/>
    <col min="10690" max="10690" width="8.83203125" bestFit="1" customWidth="1"/>
    <col min="10691" max="10691" width="6.83203125" bestFit="1" customWidth="1"/>
    <col min="10692" max="10692" width="10.33203125" bestFit="1" customWidth="1"/>
    <col min="10693" max="10693" width="7.83203125" bestFit="1" customWidth="1"/>
    <col min="10694" max="10694" width="6.1640625" bestFit="1" customWidth="1"/>
    <col min="10695" max="10695" width="10.33203125" bestFit="1" customWidth="1"/>
    <col min="10696" max="10696" width="7.83203125" bestFit="1" customWidth="1"/>
    <col min="10697" max="10697" width="6.83203125" bestFit="1" customWidth="1"/>
    <col min="10698" max="10698" width="10.33203125" bestFit="1" customWidth="1"/>
    <col min="10699" max="10699" width="7.83203125" bestFit="1" customWidth="1"/>
    <col min="10700" max="10700" width="9.1640625" bestFit="1" customWidth="1"/>
    <col min="10701" max="10701" width="10.33203125" bestFit="1" customWidth="1"/>
    <col min="10702" max="10702" width="7.83203125" bestFit="1" customWidth="1"/>
    <col min="10703" max="10703" width="8.5" bestFit="1" customWidth="1"/>
    <col min="10704" max="10704" width="10.33203125" bestFit="1" customWidth="1"/>
    <col min="10705" max="10705" width="9.5" bestFit="1" customWidth="1"/>
    <col min="10706" max="10706" width="8.6640625" bestFit="1" customWidth="1"/>
    <col min="10707" max="10707" width="10.33203125" bestFit="1" customWidth="1"/>
    <col min="10708" max="10708" width="7.83203125" bestFit="1" customWidth="1"/>
    <col min="10709" max="10709" width="5.6640625" bestFit="1" customWidth="1"/>
    <col min="10710" max="10710" width="10.33203125" bestFit="1" customWidth="1"/>
    <col min="10711" max="10711" width="7.83203125" bestFit="1" customWidth="1"/>
    <col min="10712" max="10712" width="6.6640625" bestFit="1" customWidth="1"/>
    <col min="10713" max="10713" width="10.33203125" bestFit="1" customWidth="1"/>
    <col min="10714" max="10714" width="7.83203125" bestFit="1" customWidth="1"/>
    <col min="10715" max="10715" width="10.5" bestFit="1" customWidth="1"/>
    <col min="10716" max="10716" width="10.33203125" bestFit="1" customWidth="1"/>
    <col min="10717" max="10717" width="7.83203125" bestFit="1" customWidth="1"/>
    <col min="10718" max="10718" width="11" bestFit="1" customWidth="1"/>
    <col min="10719" max="10719" width="10.33203125" bestFit="1" customWidth="1"/>
    <col min="10720" max="10720" width="7.83203125" bestFit="1" customWidth="1"/>
    <col min="10721" max="10721" width="6.6640625" bestFit="1" customWidth="1"/>
    <col min="10722" max="10722" width="10.33203125" bestFit="1" customWidth="1"/>
    <col min="10723" max="10723" width="9.5" bestFit="1" customWidth="1"/>
    <col min="10724" max="10724" width="9.1640625" bestFit="1" customWidth="1"/>
    <col min="10725" max="10725" width="10.33203125" bestFit="1" customWidth="1"/>
    <col min="10726" max="10726" width="7.83203125" bestFit="1" customWidth="1"/>
    <col min="10727" max="10727" width="7.5" bestFit="1" customWidth="1"/>
    <col min="10728" max="10728" width="10.33203125" bestFit="1" customWidth="1"/>
    <col min="10729" max="10729" width="9" bestFit="1" customWidth="1"/>
    <col min="10730" max="10730" width="9.5" bestFit="1" customWidth="1"/>
    <col min="10731" max="10731" width="10.33203125" bestFit="1" customWidth="1"/>
    <col min="10732" max="10732" width="7.83203125" bestFit="1" customWidth="1"/>
    <col min="10733" max="10733" width="9.1640625" bestFit="1" customWidth="1"/>
    <col min="10734" max="10734" width="10.33203125" bestFit="1" customWidth="1"/>
    <col min="10735" max="10735" width="7.83203125" bestFit="1" customWidth="1"/>
    <col min="10736" max="10736" width="6.83203125" bestFit="1" customWidth="1"/>
    <col min="10737" max="10737" width="10.33203125" bestFit="1" customWidth="1"/>
    <col min="10738" max="10738" width="7.83203125" bestFit="1" customWidth="1"/>
    <col min="10739" max="10739" width="9.5" bestFit="1" customWidth="1"/>
    <col min="10740" max="10740" width="10.33203125" bestFit="1" customWidth="1"/>
    <col min="10741" max="10741" width="10.1640625" bestFit="1" customWidth="1"/>
    <col min="10742" max="10742" width="8.5" bestFit="1" customWidth="1"/>
    <col min="10743" max="10744" width="10.33203125" bestFit="1" customWidth="1"/>
    <col min="10745" max="10745" width="7.83203125" bestFit="1" customWidth="1"/>
    <col min="10746" max="10746" width="7.5" bestFit="1" customWidth="1"/>
    <col min="10747" max="10747" width="10.33203125" bestFit="1" customWidth="1"/>
    <col min="10748" max="10748" width="9.5" bestFit="1" customWidth="1"/>
    <col min="10749" max="10749" width="8.5" bestFit="1" customWidth="1"/>
    <col min="10750" max="10750" width="10.33203125" bestFit="1" customWidth="1"/>
    <col min="10751" max="10751" width="7.83203125" bestFit="1" customWidth="1"/>
    <col min="10752" max="10752" width="10.5" bestFit="1" customWidth="1"/>
    <col min="10753" max="10753" width="10.33203125" bestFit="1" customWidth="1"/>
    <col min="10754" max="10754" width="7.83203125" bestFit="1" customWidth="1"/>
    <col min="10755" max="10755" width="7.5" bestFit="1" customWidth="1"/>
    <col min="10756" max="10756" width="10.33203125" bestFit="1" customWidth="1"/>
    <col min="10757" max="10757" width="7.83203125" bestFit="1" customWidth="1"/>
    <col min="10758" max="10758" width="11.33203125" bestFit="1" customWidth="1"/>
    <col min="10759" max="10759" width="10.33203125" bestFit="1" customWidth="1"/>
    <col min="10760" max="10760" width="8.5" bestFit="1" customWidth="1"/>
    <col min="10761" max="10762" width="10.33203125" bestFit="1" customWidth="1"/>
    <col min="10763" max="10763" width="7.83203125" bestFit="1" customWidth="1"/>
    <col min="10764" max="10764" width="8.6640625" bestFit="1" customWidth="1"/>
    <col min="10765" max="10765" width="10.33203125" bestFit="1" customWidth="1"/>
    <col min="10766" max="10766" width="7.83203125" bestFit="1" customWidth="1"/>
    <col min="10767" max="10767" width="9.5" bestFit="1" customWidth="1"/>
    <col min="10769" max="10770" width="10.33203125" bestFit="1" customWidth="1"/>
    <col min="10771" max="10771" width="7.83203125" bestFit="1" customWidth="1"/>
    <col min="10772" max="10772" width="9.1640625" bestFit="1" customWidth="1"/>
    <col min="10773" max="10773" width="10.33203125" bestFit="1" customWidth="1"/>
    <col min="10774" max="10774" width="7.83203125" bestFit="1" customWidth="1"/>
    <col min="10775" max="10775" width="9.5" bestFit="1" customWidth="1"/>
    <col min="10776" max="10776" width="10.33203125" bestFit="1" customWidth="1"/>
    <col min="10777" max="10777" width="7.83203125" bestFit="1" customWidth="1"/>
    <col min="10779" max="10779" width="10.33203125" bestFit="1" customWidth="1"/>
    <col min="10780" max="10780" width="7.83203125" bestFit="1" customWidth="1"/>
    <col min="10782" max="10782" width="10.33203125" bestFit="1" customWidth="1"/>
    <col min="10783" max="10783" width="9.5" bestFit="1" customWidth="1"/>
    <col min="10784" max="10784" width="9.33203125" bestFit="1" customWidth="1"/>
    <col min="10785" max="10785" width="10.33203125" bestFit="1" customWidth="1"/>
    <col min="10786" max="10786" width="10.1640625" bestFit="1" customWidth="1"/>
    <col min="10788" max="10788" width="10.33203125" bestFit="1" customWidth="1"/>
    <col min="10789" max="10789" width="10.5" bestFit="1" customWidth="1"/>
    <col min="10790" max="10790" width="9.5" bestFit="1" customWidth="1"/>
    <col min="10791" max="10791" width="10.33203125" bestFit="1" customWidth="1"/>
    <col min="10792" max="10792" width="7.83203125" bestFit="1" customWidth="1"/>
    <col min="10793" max="10793" width="8.5" bestFit="1" customWidth="1"/>
    <col min="10794" max="10794" width="10.33203125" bestFit="1" customWidth="1"/>
    <col min="10795" max="10795" width="7.83203125" bestFit="1" customWidth="1"/>
    <col min="10796" max="10796" width="11" bestFit="1" customWidth="1"/>
    <col min="10797" max="10797" width="10.33203125" bestFit="1" customWidth="1"/>
    <col min="10798" max="10798" width="8.83203125" bestFit="1" customWidth="1"/>
    <col min="10799" max="10799" width="9.5" bestFit="1" customWidth="1"/>
    <col min="10800" max="10800" width="10.33203125" bestFit="1" customWidth="1"/>
    <col min="10801" max="10801" width="7.83203125" bestFit="1" customWidth="1"/>
    <col min="10802" max="10802" width="7.5" bestFit="1" customWidth="1"/>
    <col min="10803" max="10803" width="6.83203125" bestFit="1" customWidth="1"/>
    <col min="10804" max="10804" width="9.5" bestFit="1" customWidth="1"/>
    <col min="10805" max="10805" width="10.33203125" bestFit="1" customWidth="1"/>
    <col min="10806" max="10806" width="7.83203125" bestFit="1" customWidth="1"/>
    <col min="10807" max="10807" width="8.5" bestFit="1" customWidth="1"/>
    <col min="10808" max="10808" width="10.33203125" bestFit="1" customWidth="1"/>
    <col min="10809" max="10809" width="7.83203125" bestFit="1" customWidth="1"/>
    <col min="10810" max="10810" width="9.1640625" bestFit="1" customWidth="1"/>
    <col min="10811" max="10811" width="10.33203125" bestFit="1" customWidth="1"/>
    <col min="10812" max="10812" width="7.83203125" bestFit="1" customWidth="1"/>
    <col min="10813" max="10813" width="7.6640625" bestFit="1" customWidth="1"/>
    <col min="10814" max="10814" width="10.33203125" bestFit="1" customWidth="1"/>
    <col min="10815" max="10815" width="8.83203125" bestFit="1" customWidth="1"/>
    <col min="10816" max="10816" width="9.5" bestFit="1" customWidth="1"/>
    <col min="10817" max="10817" width="6.1640625" bestFit="1" customWidth="1"/>
    <col min="10818" max="10818" width="9.1640625" bestFit="1" customWidth="1"/>
    <col min="10819" max="10819" width="10.33203125" bestFit="1" customWidth="1"/>
    <col min="10820" max="10820" width="7.83203125" bestFit="1" customWidth="1"/>
    <col min="10821" max="10821" width="6.83203125" bestFit="1" customWidth="1"/>
    <col min="10822" max="10822" width="10.33203125" bestFit="1" customWidth="1"/>
    <col min="10823" max="10823" width="7.83203125" bestFit="1" customWidth="1"/>
    <col min="10824" max="10824" width="8.5" bestFit="1" customWidth="1"/>
    <col min="10825" max="10825" width="10.33203125" bestFit="1" customWidth="1"/>
    <col min="10826" max="10826" width="8.83203125" bestFit="1" customWidth="1"/>
    <col min="10827" max="10827" width="9.5" bestFit="1" customWidth="1"/>
    <col min="10828" max="10828" width="10.33203125" bestFit="1" customWidth="1"/>
    <col min="10829" max="10829" width="7.83203125" bestFit="1" customWidth="1"/>
    <col min="10831" max="10831" width="10.33203125" bestFit="1" customWidth="1"/>
    <col min="10832" max="10832" width="7.83203125" bestFit="1" customWidth="1"/>
    <col min="10833" max="10834" width="10.33203125" bestFit="1" customWidth="1"/>
    <col min="10835" max="10835" width="7.83203125" bestFit="1" customWidth="1"/>
    <col min="10836" max="10836" width="7.5" bestFit="1" customWidth="1"/>
    <col min="10837" max="10837" width="10.33203125" bestFit="1" customWidth="1"/>
    <col min="10838" max="10838" width="7.83203125" bestFit="1" customWidth="1"/>
    <col min="10839" max="10839" width="7.5" bestFit="1" customWidth="1"/>
    <col min="10840" max="10840" width="5.6640625" bestFit="1" customWidth="1"/>
    <col min="10841" max="10841" width="9" bestFit="1" customWidth="1"/>
    <col min="10842" max="10842" width="10.33203125" bestFit="1" customWidth="1"/>
    <col min="10843" max="10843" width="7.83203125" bestFit="1" customWidth="1"/>
    <col min="10845" max="10845" width="10.33203125" bestFit="1" customWidth="1"/>
    <col min="10846" max="10846" width="7.83203125" bestFit="1" customWidth="1"/>
    <col min="10847" max="10847" width="9" bestFit="1" customWidth="1"/>
    <col min="10848" max="10848" width="9.5" bestFit="1" customWidth="1"/>
    <col min="10849" max="10849" width="7.33203125" bestFit="1" customWidth="1"/>
    <col min="10850" max="10850" width="10.33203125" bestFit="1" customWidth="1"/>
    <col min="10851" max="10851" width="9.5" bestFit="1" customWidth="1"/>
    <col min="10852" max="10853" width="10.33203125" bestFit="1" customWidth="1"/>
    <col min="10854" max="10854" width="7.83203125" bestFit="1" customWidth="1"/>
    <col min="10855" max="10855" width="9.5" bestFit="1" customWidth="1"/>
    <col min="10856" max="10856" width="7.33203125" bestFit="1" customWidth="1"/>
    <col min="10857" max="10858" width="10.33203125" bestFit="1" customWidth="1"/>
    <col min="10859" max="10859" width="7.83203125" bestFit="1" customWidth="1"/>
    <col min="10860" max="10860" width="7.33203125" bestFit="1" customWidth="1"/>
    <col min="10861" max="10861" width="10.33203125" bestFit="1" customWidth="1"/>
    <col min="10862" max="10862" width="7.83203125" bestFit="1" customWidth="1"/>
    <col min="10863" max="10863" width="6.6640625" bestFit="1" customWidth="1"/>
    <col min="10864" max="10864" width="10.33203125" bestFit="1" customWidth="1"/>
    <col min="10865" max="10865" width="7.83203125" bestFit="1" customWidth="1"/>
    <col min="10866" max="10866" width="5.6640625" bestFit="1" customWidth="1"/>
    <col min="10867" max="10867" width="10.33203125" bestFit="1" customWidth="1"/>
    <col min="10868" max="10868" width="7.83203125" bestFit="1" customWidth="1"/>
    <col min="10869" max="10869" width="8.6640625" bestFit="1" customWidth="1"/>
    <col min="10870" max="10870" width="10.33203125" bestFit="1" customWidth="1"/>
    <col min="10871" max="10871" width="8.5" bestFit="1" customWidth="1"/>
    <col min="10872" max="10872" width="9.33203125" bestFit="1" customWidth="1"/>
    <col min="10873" max="10873" width="10.33203125" bestFit="1" customWidth="1"/>
    <col min="10874" max="10874" width="7.83203125" bestFit="1" customWidth="1"/>
    <col min="10875" max="10875" width="6.83203125" bestFit="1" customWidth="1"/>
    <col min="10876" max="10876" width="10.33203125" bestFit="1" customWidth="1"/>
    <col min="10877" max="10877" width="7.83203125" bestFit="1" customWidth="1"/>
    <col min="10878" max="10878" width="8.5" bestFit="1" customWidth="1"/>
    <col min="10879" max="10879" width="10.33203125" bestFit="1" customWidth="1"/>
    <col min="10880" max="10880" width="9.5" bestFit="1" customWidth="1"/>
    <col min="10881" max="10882" width="10.33203125" bestFit="1" customWidth="1"/>
    <col min="10883" max="10883" width="7.83203125" bestFit="1" customWidth="1"/>
    <col min="10884" max="10884" width="9.5" bestFit="1" customWidth="1"/>
    <col min="10885" max="10885" width="10.33203125" bestFit="1" customWidth="1"/>
    <col min="10886" max="10886" width="7.83203125" bestFit="1" customWidth="1"/>
    <col min="10887" max="10888" width="10.33203125" bestFit="1" customWidth="1"/>
    <col min="10889" max="10889" width="7.83203125" bestFit="1" customWidth="1"/>
    <col min="10890" max="10890" width="9.5" bestFit="1" customWidth="1"/>
    <col min="10891" max="10891" width="10.33203125" bestFit="1" customWidth="1"/>
    <col min="10892" max="10892" width="7.83203125" bestFit="1" customWidth="1"/>
    <col min="10893" max="10893" width="10.1640625" bestFit="1" customWidth="1"/>
    <col min="10894" max="10894" width="10.33203125" bestFit="1" customWidth="1"/>
    <col min="10895" max="10895" width="7.83203125" bestFit="1" customWidth="1"/>
    <col min="10896" max="10896" width="8.6640625" bestFit="1" customWidth="1"/>
    <col min="10897" max="10897" width="10.33203125" bestFit="1" customWidth="1"/>
    <col min="10898" max="10898" width="9.5" bestFit="1" customWidth="1"/>
    <col min="10899" max="10899" width="7.33203125" bestFit="1" customWidth="1"/>
    <col min="10900" max="10900" width="10.33203125" bestFit="1" customWidth="1"/>
    <col min="10901" max="10901" width="7.83203125" bestFit="1" customWidth="1"/>
    <col min="10902" max="10902" width="8.5" bestFit="1" customWidth="1"/>
    <col min="10903" max="10903" width="10.33203125" bestFit="1" customWidth="1"/>
    <col min="10904" max="10904" width="7.83203125" bestFit="1" customWidth="1"/>
    <col min="10905" max="10905" width="11" bestFit="1" customWidth="1"/>
    <col min="10906" max="10906" width="10.33203125" bestFit="1" customWidth="1"/>
    <col min="10908" max="10909" width="10.33203125" bestFit="1" customWidth="1"/>
    <col min="10910" max="10910" width="9.5" bestFit="1" customWidth="1"/>
    <col min="10911" max="10911" width="8.6640625" bestFit="1" customWidth="1"/>
    <col min="10912" max="10912" width="10.33203125" bestFit="1" customWidth="1"/>
    <col min="10913" max="10913" width="7.83203125" bestFit="1" customWidth="1"/>
    <col min="10914" max="10914" width="8.6640625" bestFit="1" customWidth="1"/>
    <col min="10915" max="10915" width="10.33203125" bestFit="1" customWidth="1"/>
    <col min="10916" max="10916" width="7.83203125" bestFit="1" customWidth="1"/>
    <col min="10917" max="10917" width="8.5" bestFit="1" customWidth="1"/>
    <col min="10918" max="10918" width="10.33203125" bestFit="1" customWidth="1"/>
    <col min="10919" max="10919" width="7.83203125" bestFit="1" customWidth="1"/>
    <col min="10920" max="10920" width="9.5" bestFit="1" customWidth="1"/>
    <col min="10921" max="10921" width="10.33203125" bestFit="1" customWidth="1"/>
    <col min="10922" max="10922" width="7.83203125" bestFit="1" customWidth="1"/>
    <col min="10923" max="10923" width="8.6640625" bestFit="1" customWidth="1"/>
    <col min="10924" max="10924" width="10.33203125" bestFit="1" customWidth="1"/>
    <col min="10925" max="10925" width="9.5" bestFit="1" customWidth="1"/>
    <col min="10927" max="10927" width="10.33203125" bestFit="1" customWidth="1"/>
    <col min="10928" max="10928" width="9.5" bestFit="1" customWidth="1"/>
    <col min="10929" max="10929" width="9.33203125" bestFit="1" customWidth="1"/>
    <col min="10930" max="10930" width="10.33203125" bestFit="1" customWidth="1"/>
    <col min="10931" max="10931" width="7.83203125" bestFit="1" customWidth="1"/>
    <col min="10932" max="10932" width="6.83203125" bestFit="1" customWidth="1"/>
    <col min="10933" max="10933" width="10.33203125" bestFit="1" customWidth="1"/>
    <col min="10934" max="10934" width="9.5" bestFit="1" customWidth="1"/>
    <col min="10935" max="10935" width="10.1640625" bestFit="1" customWidth="1"/>
    <col min="10936" max="10936" width="10.33203125" bestFit="1" customWidth="1"/>
    <col min="10937" max="10937" width="7.83203125" bestFit="1" customWidth="1"/>
    <col min="10938" max="10938" width="6.1640625" bestFit="1" customWidth="1"/>
    <col min="10939" max="10939" width="10.33203125" bestFit="1" customWidth="1"/>
    <col min="10940" max="10940" width="8.5" bestFit="1" customWidth="1"/>
    <col min="10942" max="10942" width="10.33203125" bestFit="1" customWidth="1"/>
    <col min="10943" max="10943" width="7.83203125" bestFit="1" customWidth="1"/>
    <col min="10944" max="10944" width="9.5" bestFit="1" customWidth="1"/>
    <col min="10945" max="10945" width="10.33203125" bestFit="1" customWidth="1"/>
    <col min="10946" max="10946" width="9.5" bestFit="1" customWidth="1"/>
    <col min="10947" max="10947" width="8.5" bestFit="1" customWidth="1"/>
    <col min="10948" max="10948" width="10.33203125" bestFit="1" customWidth="1"/>
    <col min="10949" max="10949" width="7.83203125" bestFit="1" customWidth="1"/>
    <col min="10950" max="10950" width="8.6640625" bestFit="1" customWidth="1"/>
    <col min="10951" max="10951" width="10.33203125" bestFit="1" customWidth="1"/>
    <col min="10952" max="10952" width="7.83203125" bestFit="1" customWidth="1"/>
    <col min="10953" max="10953" width="6.83203125" bestFit="1" customWidth="1"/>
    <col min="10954" max="10954" width="10.33203125" bestFit="1" customWidth="1"/>
    <col min="10955" max="10955" width="7.83203125" bestFit="1" customWidth="1"/>
    <col min="10956" max="10956" width="10.5" bestFit="1" customWidth="1"/>
    <col min="10957" max="10957" width="10.33203125" bestFit="1" customWidth="1"/>
    <col min="10958" max="10958" width="8.83203125" bestFit="1" customWidth="1"/>
    <col min="10959" max="10959" width="6.83203125" bestFit="1" customWidth="1"/>
    <col min="10960" max="10960" width="10.33203125" bestFit="1" customWidth="1"/>
    <col min="10961" max="10961" width="7.83203125" bestFit="1" customWidth="1"/>
    <col min="10962" max="10962" width="6.83203125" bestFit="1" customWidth="1"/>
    <col min="10963" max="10963" width="10.33203125" bestFit="1" customWidth="1"/>
    <col min="10965" max="10966" width="10.33203125" bestFit="1" customWidth="1"/>
    <col min="10967" max="10967" width="9.5" bestFit="1" customWidth="1"/>
    <col min="10968" max="10968" width="10.1640625" bestFit="1" customWidth="1"/>
    <col min="10969" max="10969" width="10.33203125" bestFit="1" customWidth="1"/>
    <col min="10970" max="10970" width="7.83203125" bestFit="1" customWidth="1"/>
    <col min="10971" max="10972" width="10.33203125" bestFit="1" customWidth="1"/>
    <col min="10973" max="10973" width="7.83203125" bestFit="1" customWidth="1"/>
    <col min="10974" max="10974" width="6.6640625" bestFit="1" customWidth="1"/>
    <col min="10975" max="10975" width="10.33203125" bestFit="1" customWidth="1"/>
    <col min="10976" max="10976" width="7.83203125" bestFit="1" customWidth="1"/>
    <col min="10977" max="10977" width="10.5" bestFit="1" customWidth="1"/>
    <col min="10978" max="10978" width="10.33203125" bestFit="1" customWidth="1"/>
    <col min="10979" max="10979" width="7.83203125" bestFit="1" customWidth="1"/>
    <col min="10980" max="10980" width="6.83203125" bestFit="1" customWidth="1"/>
    <col min="10981" max="10981" width="10.33203125" bestFit="1" customWidth="1"/>
    <col min="10982" max="10982" width="7.83203125" bestFit="1" customWidth="1"/>
    <col min="10983" max="10983" width="9.5" bestFit="1" customWidth="1"/>
    <col min="10984" max="10984" width="10.33203125" bestFit="1" customWidth="1"/>
    <col min="10985" max="10985" width="9.5" bestFit="1" customWidth="1"/>
    <col min="10986" max="10986" width="7.33203125" bestFit="1" customWidth="1"/>
    <col min="10987" max="10987" width="10.33203125" bestFit="1" customWidth="1"/>
    <col min="10988" max="10988" width="7.83203125" bestFit="1" customWidth="1"/>
    <col min="10989" max="10989" width="8.6640625" bestFit="1" customWidth="1"/>
    <col min="10990" max="10990" width="10.33203125" bestFit="1" customWidth="1"/>
    <col min="10991" max="10991" width="7.83203125" bestFit="1" customWidth="1"/>
    <col min="10992" max="10992" width="8.6640625" bestFit="1" customWidth="1"/>
    <col min="10993" max="10993" width="6.6640625" bestFit="1" customWidth="1"/>
    <col min="10994" max="10994" width="10.33203125" bestFit="1" customWidth="1"/>
    <col min="10995" max="10995" width="8.5" bestFit="1" customWidth="1"/>
    <col min="10996" max="10997" width="10.33203125" bestFit="1" customWidth="1"/>
    <col min="10998" max="10998" width="9.33203125" bestFit="1" customWidth="1"/>
    <col min="10999" max="11000" width="10.33203125" bestFit="1" customWidth="1"/>
    <col min="11001" max="11001" width="9.5" bestFit="1" customWidth="1"/>
    <col min="11002" max="11002" width="8.6640625" bestFit="1" customWidth="1"/>
    <col min="11003" max="11004" width="10.33203125" bestFit="1" customWidth="1"/>
    <col min="11005" max="11005" width="9.5" bestFit="1" customWidth="1"/>
    <col min="11006" max="11006" width="10.33203125" bestFit="1" customWidth="1"/>
    <col min="11007" max="11007" width="7.83203125" bestFit="1" customWidth="1"/>
    <col min="11008" max="11008" width="8.6640625" bestFit="1" customWidth="1"/>
    <col min="11009" max="11009" width="10.33203125" bestFit="1" customWidth="1"/>
    <col min="11010" max="11010" width="7.83203125" bestFit="1" customWidth="1"/>
    <col min="11011" max="11011" width="9.5" bestFit="1" customWidth="1"/>
    <col min="11012" max="11012" width="10.33203125" bestFit="1" customWidth="1"/>
    <col min="11013" max="11013" width="7.83203125" bestFit="1" customWidth="1"/>
    <col min="11014" max="11015" width="10.33203125" bestFit="1" customWidth="1"/>
    <col min="11016" max="11016" width="8.83203125" bestFit="1" customWidth="1"/>
    <col min="11017" max="11017" width="6.83203125" bestFit="1" customWidth="1"/>
    <col min="11018" max="11018" width="10.33203125" bestFit="1" customWidth="1"/>
    <col min="11019" max="11019" width="7.83203125" bestFit="1" customWidth="1"/>
    <col min="11020" max="11020" width="6.83203125" bestFit="1" customWidth="1"/>
    <col min="11021" max="11021" width="10.33203125" bestFit="1" customWidth="1"/>
    <col min="11022" max="11022" width="10.5" bestFit="1" customWidth="1"/>
    <col min="11023" max="11023" width="9.5" bestFit="1" customWidth="1"/>
    <col min="11024" max="11024" width="10.33203125" bestFit="1" customWidth="1"/>
    <col min="11025" max="11025" width="7.83203125" bestFit="1" customWidth="1"/>
    <col min="11026" max="11026" width="6.83203125" bestFit="1" customWidth="1"/>
    <col min="11027" max="11027" width="10.33203125" bestFit="1" customWidth="1"/>
    <col min="11028" max="11028" width="7.83203125" bestFit="1" customWidth="1"/>
    <col min="11029" max="11029" width="9.1640625" bestFit="1" customWidth="1"/>
    <col min="11030" max="11030" width="10.33203125" bestFit="1" customWidth="1"/>
    <col min="11031" max="11031" width="7.83203125" bestFit="1" customWidth="1"/>
    <col min="11032" max="11032" width="6.1640625" bestFit="1" customWidth="1"/>
    <col min="11033" max="11033" width="10.33203125" bestFit="1" customWidth="1"/>
    <col min="11034" max="11034" width="7.83203125" bestFit="1" customWidth="1"/>
    <col min="11035" max="11035" width="8.5" bestFit="1" customWidth="1"/>
    <col min="11036" max="11036" width="10.33203125" bestFit="1" customWidth="1"/>
    <col min="11037" max="11037" width="7.83203125" bestFit="1" customWidth="1"/>
    <col min="11038" max="11038" width="6.83203125" bestFit="1" customWidth="1"/>
    <col min="11039" max="11039" width="10.33203125" bestFit="1" customWidth="1"/>
    <col min="11040" max="11040" width="7.83203125" bestFit="1" customWidth="1"/>
    <col min="11041" max="11041" width="11.33203125" bestFit="1" customWidth="1"/>
    <col min="11042" max="11042" width="10.33203125" bestFit="1" customWidth="1"/>
    <col min="11043" max="11043" width="11.33203125" bestFit="1" customWidth="1"/>
    <col min="11044" max="11045" width="10.33203125" bestFit="1" customWidth="1"/>
    <col min="11046" max="11046" width="7.83203125" bestFit="1" customWidth="1"/>
    <col min="11047" max="11047" width="7.33203125" bestFit="1" customWidth="1"/>
    <col min="11048" max="11048" width="10.33203125" bestFit="1" customWidth="1"/>
    <col min="11049" max="11049" width="8.83203125" bestFit="1" customWidth="1"/>
    <col min="11050" max="11050" width="6.83203125" bestFit="1" customWidth="1"/>
    <col min="11051" max="11051" width="10.33203125" bestFit="1" customWidth="1"/>
    <col min="11052" max="11052" width="7.83203125" bestFit="1" customWidth="1"/>
    <col min="11053" max="11053" width="7.33203125" bestFit="1" customWidth="1"/>
    <col min="11054" max="11054" width="10.33203125" bestFit="1" customWidth="1"/>
    <col min="11055" max="11055" width="7.83203125" bestFit="1" customWidth="1"/>
    <col min="11056" max="11057" width="10.33203125" bestFit="1" customWidth="1"/>
    <col min="11058" max="11058" width="9" bestFit="1" customWidth="1"/>
    <col min="11059" max="11059" width="9.5" bestFit="1" customWidth="1"/>
    <col min="11060" max="11060" width="10.33203125" bestFit="1" customWidth="1"/>
    <col min="11061" max="11061" width="7.83203125" bestFit="1" customWidth="1"/>
    <col min="11062" max="11062" width="11" bestFit="1" customWidth="1"/>
    <col min="11063" max="11063" width="10.33203125" bestFit="1" customWidth="1"/>
    <col min="11064" max="11064" width="10.1640625" bestFit="1" customWidth="1"/>
    <col min="11065" max="11065" width="11.33203125" bestFit="1" customWidth="1"/>
    <col min="11066" max="11066" width="10.33203125" bestFit="1" customWidth="1"/>
    <col min="11067" max="11067" width="9" bestFit="1" customWidth="1"/>
    <col min="11068" max="11068" width="6.83203125" bestFit="1" customWidth="1"/>
    <col min="11069" max="11069" width="10.33203125" bestFit="1" customWidth="1"/>
    <col min="11070" max="11070" width="7.83203125" bestFit="1" customWidth="1"/>
    <col min="11071" max="11071" width="7.5" bestFit="1" customWidth="1"/>
    <col min="11072" max="11072" width="10.33203125" bestFit="1" customWidth="1"/>
    <col min="11073" max="11073" width="7.83203125" bestFit="1" customWidth="1"/>
    <col min="11075" max="11075" width="10.33203125" bestFit="1" customWidth="1"/>
    <col min="11076" max="11076" width="7.83203125" bestFit="1" customWidth="1"/>
    <col min="11077" max="11077" width="6.83203125" bestFit="1" customWidth="1"/>
    <col min="11078" max="11078" width="10.33203125" bestFit="1" customWidth="1"/>
    <col min="11079" max="11079" width="7.83203125" bestFit="1" customWidth="1"/>
    <col min="11080" max="11080" width="8.5" bestFit="1" customWidth="1"/>
    <col min="11081" max="11081" width="10.33203125" bestFit="1" customWidth="1"/>
    <col min="11082" max="11082" width="9" bestFit="1" customWidth="1"/>
    <col min="11083" max="11083" width="6.83203125" bestFit="1" customWidth="1"/>
    <col min="11084" max="11084" width="10.33203125" bestFit="1" customWidth="1"/>
    <col min="11085" max="11085" width="7.83203125" bestFit="1" customWidth="1"/>
    <col min="11086" max="11086" width="9.5" bestFit="1" customWidth="1"/>
    <col min="11087" max="11087" width="10.33203125" bestFit="1" customWidth="1"/>
    <col min="11088" max="11088" width="8.83203125" bestFit="1" customWidth="1"/>
    <col min="11089" max="11089" width="6.83203125" bestFit="1" customWidth="1"/>
    <col min="11090" max="11090" width="10.33203125" bestFit="1" customWidth="1"/>
    <col min="11091" max="11091" width="7.83203125" bestFit="1" customWidth="1"/>
    <col min="11092" max="11092" width="9.33203125" bestFit="1" customWidth="1"/>
    <col min="11093" max="11093" width="10.33203125" bestFit="1" customWidth="1"/>
    <col min="11094" max="11094" width="9" bestFit="1" customWidth="1"/>
    <col min="11095" max="11095" width="10.1640625" bestFit="1" customWidth="1"/>
    <col min="11096" max="11096" width="10.33203125" bestFit="1" customWidth="1"/>
    <col min="11097" max="11097" width="7.83203125" bestFit="1" customWidth="1"/>
    <col min="11098" max="11098" width="7.33203125" bestFit="1" customWidth="1"/>
    <col min="11099" max="11099" width="10.33203125" bestFit="1" customWidth="1"/>
    <col min="11100" max="11100" width="8.5" bestFit="1" customWidth="1"/>
    <col min="11101" max="11101" width="9.1640625" bestFit="1" customWidth="1"/>
    <col min="11102" max="11102" width="9.33203125" bestFit="1" customWidth="1"/>
    <col min="11103" max="11103" width="10.33203125" bestFit="1" customWidth="1"/>
    <col min="11104" max="11104" width="7.83203125" bestFit="1" customWidth="1"/>
    <col min="11105" max="11106" width="10.33203125" bestFit="1" customWidth="1"/>
    <col min="11107" max="11107" width="7.83203125" bestFit="1" customWidth="1"/>
    <col min="11108" max="11108" width="9.5" bestFit="1" customWidth="1"/>
    <col min="11109" max="11109" width="10.33203125" bestFit="1" customWidth="1"/>
    <col min="11110" max="11110" width="7.83203125" bestFit="1" customWidth="1"/>
    <col min="11111" max="11111" width="8.6640625" bestFit="1" customWidth="1"/>
    <col min="11112" max="11112" width="10.33203125" bestFit="1" customWidth="1"/>
    <col min="11113" max="11113" width="7.83203125" bestFit="1" customWidth="1"/>
    <col min="11114" max="11114" width="9.5" bestFit="1" customWidth="1"/>
    <col min="11115" max="11115" width="10.33203125" bestFit="1" customWidth="1"/>
    <col min="11116" max="11116" width="7.83203125" bestFit="1" customWidth="1"/>
    <col min="11117" max="11117" width="7.33203125" bestFit="1" customWidth="1"/>
    <col min="11118" max="11118" width="10.33203125" bestFit="1" customWidth="1"/>
    <col min="11119" max="11119" width="7.83203125" bestFit="1" customWidth="1"/>
    <col min="11120" max="11120" width="9.5" bestFit="1" customWidth="1"/>
    <col min="11121" max="11121" width="10.33203125" bestFit="1" customWidth="1"/>
    <col min="11122" max="11122" width="7.83203125" bestFit="1" customWidth="1"/>
    <col min="11123" max="11123" width="6.1640625" bestFit="1" customWidth="1"/>
    <col min="11124" max="11124" width="10.33203125" bestFit="1" customWidth="1"/>
    <col min="11125" max="11125" width="7.83203125" bestFit="1" customWidth="1"/>
    <col min="11126" max="11126" width="9.5" bestFit="1" customWidth="1"/>
    <col min="11127" max="11127" width="10.1640625" bestFit="1" customWidth="1"/>
    <col min="11128" max="11128" width="10.33203125" bestFit="1" customWidth="1"/>
    <col min="11129" max="11129" width="9" bestFit="1" customWidth="1"/>
    <col min="11130" max="11130" width="8.5" bestFit="1" customWidth="1"/>
    <col min="11131" max="11131" width="10.33203125" bestFit="1" customWidth="1"/>
    <col min="11132" max="11132" width="7.83203125" bestFit="1" customWidth="1"/>
    <col min="11133" max="11133" width="7.33203125" bestFit="1" customWidth="1"/>
    <col min="11134" max="11134" width="10.33203125" bestFit="1" customWidth="1"/>
    <col min="11135" max="11135" width="9.5" bestFit="1" customWidth="1"/>
    <col min="11136" max="11136" width="8.6640625" bestFit="1" customWidth="1"/>
    <col min="11137" max="11137" width="10.33203125" bestFit="1" customWidth="1"/>
    <col min="11138" max="11138" width="9.5" bestFit="1" customWidth="1"/>
    <col min="11139" max="11139" width="7.5" bestFit="1" customWidth="1"/>
    <col min="11140" max="11140" width="10.33203125" bestFit="1" customWidth="1"/>
    <col min="11141" max="11141" width="7.83203125" bestFit="1" customWidth="1"/>
    <col min="11142" max="11142" width="9.1640625" bestFit="1" customWidth="1"/>
    <col min="11143" max="11143" width="10.33203125" bestFit="1" customWidth="1"/>
    <col min="11144" max="11144" width="7.83203125" bestFit="1" customWidth="1"/>
    <col min="11145" max="11145" width="8.5" bestFit="1" customWidth="1"/>
    <col min="11146" max="11146" width="10.33203125" bestFit="1" customWidth="1"/>
    <col min="11147" max="11147" width="7.83203125" bestFit="1" customWidth="1"/>
    <col min="11148" max="11148" width="9.5" bestFit="1" customWidth="1"/>
    <col min="11149" max="11149" width="10.33203125" bestFit="1" customWidth="1"/>
    <col min="11150" max="11150" width="7.83203125" bestFit="1" customWidth="1"/>
    <col min="11151" max="11151" width="11" bestFit="1" customWidth="1"/>
    <col min="11152" max="11152" width="10.33203125" bestFit="1" customWidth="1"/>
    <col min="11153" max="11153" width="9.5" bestFit="1" customWidth="1"/>
    <col min="11154" max="11154" width="11.33203125" bestFit="1" customWidth="1"/>
    <col min="11155" max="11155" width="10.33203125" bestFit="1" customWidth="1"/>
    <col min="11156" max="11156" width="7.83203125" bestFit="1" customWidth="1"/>
    <col min="11157" max="11157" width="8.5" bestFit="1" customWidth="1"/>
    <col min="11158" max="11158" width="10.33203125" bestFit="1" customWidth="1"/>
    <col min="11159" max="11159" width="7.83203125" bestFit="1" customWidth="1"/>
    <col min="11160" max="11161" width="6.83203125" bestFit="1" customWidth="1"/>
    <col min="11162" max="11162" width="7.33203125" bestFit="1" customWidth="1"/>
    <col min="11163" max="11163" width="10.33203125" bestFit="1" customWidth="1"/>
    <col min="11164" max="11164" width="8.5" bestFit="1" customWidth="1"/>
    <col min="11165" max="11166" width="10.33203125" bestFit="1" customWidth="1"/>
    <col min="11167" max="11167" width="7.83203125" bestFit="1" customWidth="1"/>
    <col min="11168" max="11168" width="9.5" bestFit="1" customWidth="1"/>
    <col min="11169" max="11169" width="10.33203125" bestFit="1" customWidth="1"/>
    <col min="11170" max="11170" width="7.83203125" bestFit="1" customWidth="1"/>
    <col min="11171" max="11171" width="11.33203125" bestFit="1" customWidth="1"/>
    <col min="11172" max="11172" width="10.33203125" bestFit="1" customWidth="1"/>
    <col min="11173" max="11173" width="7.83203125" bestFit="1" customWidth="1"/>
    <col min="11174" max="11174" width="8.5" bestFit="1" customWidth="1"/>
    <col min="11175" max="11175" width="10.33203125" bestFit="1" customWidth="1"/>
    <col min="11176" max="11176" width="7.83203125" bestFit="1" customWidth="1"/>
    <col min="11177" max="11177" width="10.1640625" bestFit="1" customWidth="1"/>
    <col min="11178" max="11178" width="10.33203125" bestFit="1" customWidth="1"/>
    <col min="11179" max="11179" width="9.5" bestFit="1" customWidth="1"/>
    <col min="11180" max="11180" width="7.33203125" bestFit="1" customWidth="1"/>
    <col min="11181" max="11181" width="10.33203125" bestFit="1" customWidth="1"/>
    <col min="11182" max="11182" width="9.5" bestFit="1" customWidth="1"/>
    <col min="11183" max="11183" width="8.6640625" bestFit="1" customWidth="1"/>
    <col min="11184" max="11184" width="10.33203125" bestFit="1" customWidth="1"/>
    <col min="11185" max="11185" width="7.83203125" bestFit="1" customWidth="1"/>
    <col min="11186" max="11186" width="6.6640625" bestFit="1" customWidth="1"/>
    <col min="11187" max="11187" width="10.33203125" bestFit="1" customWidth="1"/>
    <col min="11188" max="11188" width="8.5" bestFit="1" customWidth="1"/>
    <col min="11189" max="11190" width="10.33203125" bestFit="1" customWidth="1"/>
    <col min="11191" max="11191" width="7.83203125" bestFit="1" customWidth="1"/>
    <col min="11192" max="11192" width="11" bestFit="1" customWidth="1"/>
    <col min="11193" max="11193" width="10.33203125" bestFit="1" customWidth="1"/>
    <col min="11194" max="11194" width="9.5" bestFit="1" customWidth="1"/>
    <col min="11195" max="11195" width="7.33203125" bestFit="1" customWidth="1"/>
    <col min="11196" max="11196" width="10.33203125" bestFit="1" customWidth="1"/>
    <col min="11197" max="11197" width="7.83203125" bestFit="1" customWidth="1"/>
    <col min="11198" max="11198" width="7.33203125" bestFit="1" customWidth="1"/>
    <col min="11199" max="11199" width="10.33203125" bestFit="1" customWidth="1"/>
    <col min="11200" max="11200" width="9" bestFit="1" customWidth="1"/>
    <col min="11201" max="11201" width="8.5" bestFit="1" customWidth="1"/>
    <col min="11202" max="11202" width="10.33203125" bestFit="1" customWidth="1"/>
    <col min="11203" max="11203" width="7.83203125" bestFit="1" customWidth="1"/>
    <col min="11204" max="11205" width="10.33203125" bestFit="1" customWidth="1"/>
    <col min="11206" max="11206" width="8.83203125" bestFit="1" customWidth="1"/>
    <col min="11207" max="11208" width="10.33203125" bestFit="1" customWidth="1"/>
    <col min="11209" max="11209" width="9.5" bestFit="1" customWidth="1"/>
    <col min="11210" max="11210" width="10.1640625" bestFit="1" customWidth="1"/>
    <col min="11211" max="11211" width="10.33203125" bestFit="1" customWidth="1"/>
    <col min="11212" max="11212" width="7.83203125" bestFit="1" customWidth="1"/>
    <col min="11213" max="11213" width="8.5" bestFit="1" customWidth="1"/>
    <col min="11214" max="11214" width="10.33203125" bestFit="1" customWidth="1"/>
    <col min="11215" max="11215" width="8.5" bestFit="1" customWidth="1"/>
    <col min="11216" max="11217" width="10.33203125" bestFit="1" customWidth="1"/>
    <col min="11218" max="11218" width="7.83203125" bestFit="1" customWidth="1"/>
    <col min="11219" max="11219" width="7.6640625" bestFit="1" customWidth="1"/>
    <col min="11220" max="11220" width="10.33203125" bestFit="1" customWidth="1"/>
    <col min="11221" max="11221" width="9.5" bestFit="1" customWidth="1"/>
    <col min="11223" max="11224" width="10.33203125" bestFit="1" customWidth="1"/>
    <col min="11225" max="11225" width="8.5" bestFit="1" customWidth="1"/>
    <col min="11226" max="11226" width="10.33203125" bestFit="1" customWidth="1"/>
    <col min="11227" max="11227" width="7.83203125" bestFit="1" customWidth="1"/>
    <col min="11228" max="11228" width="10.1640625" bestFit="1" customWidth="1"/>
    <col min="11229" max="11229" width="10.33203125" bestFit="1" customWidth="1"/>
    <col min="11230" max="11230" width="7.83203125" bestFit="1" customWidth="1"/>
    <col min="11231" max="11232" width="10.33203125" bestFit="1" customWidth="1"/>
    <col min="11233" max="11233" width="7.83203125" bestFit="1" customWidth="1"/>
    <col min="11234" max="11234" width="7.33203125" bestFit="1" customWidth="1"/>
    <col min="11235" max="11235" width="10.33203125" bestFit="1" customWidth="1"/>
    <col min="11236" max="11236" width="8.83203125" bestFit="1" customWidth="1"/>
    <col min="11237" max="11237" width="6.83203125" bestFit="1" customWidth="1"/>
    <col min="11238" max="11238" width="10.33203125" bestFit="1" customWidth="1"/>
    <col min="11239" max="11239" width="8.83203125" bestFit="1" customWidth="1"/>
    <col min="11240" max="11240" width="6.83203125" bestFit="1" customWidth="1"/>
    <col min="11241" max="11241" width="10.33203125" bestFit="1" customWidth="1"/>
    <col min="11242" max="11242" width="9.5" bestFit="1" customWidth="1"/>
    <col min="11243" max="11243" width="8.5" bestFit="1" customWidth="1"/>
    <col min="11244" max="11244" width="10.33203125" bestFit="1" customWidth="1"/>
    <col min="11245" max="11245" width="9.5" bestFit="1" customWidth="1"/>
    <col min="11246" max="11246" width="9.1640625" bestFit="1" customWidth="1"/>
    <col min="11247" max="11247" width="10.33203125" bestFit="1" customWidth="1"/>
    <col min="11248" max="11248" width="7.83203125" bestFit="1" customWidth="1"/>
    <col min="11249" max="11249" width="10.5" bestFit="1" customWidth="1"/>
    <col min="11250" max="11250" width="10.33203125" bestFit="1" customWidth="1"/>
    <col min="11251" max="11251" width="7.83203125" bestFit="1" customWidth="1"/>
    <col min="11252" max="11252" width="6.83203125" bestFit="1" customWidth="1"/>
    <col min="11253" max="11253" width="9.5" bestFit="1" customWidth="1"/>
    <col min="11254" max="11254" width="8.5" bestFit="1" customWidth="1"/>
    <col min="11255" max="11255" width="10.33203125" bestFit="1" customWidth="1"/>
    <col min="11256" max="11256" width="9.5" bestFit="1" customWidth="1"/>
    <col min="11257" max="11257" width="7.33203125" bestFit="1" customWidth="1"/>
    <col min="11258" max="11258" width="10.33203125" bestFit="1" customWidth="1"/>
    <col min="11259" max="11259" width="7.83203125" bestFit="1" customWidth="1"/>
    <col min="11260" max="11260" width="10.5" bestFit="1" customWidth="1"/>
    <col min="11261" max="11261" width="10.33203125" bestFit="1" customWidth="1"/>
    <col min="11262" max="11262" width="7.83203125" bestFit="1" customWidth="1"/>
    <col min="11263" max="11263" width="9.5" bestFit="1" customWidth="1"/>
    <col min="11264" max="11264" width="10.33203125" bestFit="1" customWidth="1"/>
    <col min="11265" max="11265" width="7.83203125" bestFit="1" customWidth="1"/>
    <col min="11266" max="11266" width="9.5" bestFit="1" customWidth="1"/>
    <col min="11267" max="11267" width="10.33203125" bestFit="1" customWidth="1"/>
    <col min="11268" max="11268" width="7.83203125" bestFit="1" customWidth="1"/>
    <col min="11269" max="11269" width="9.1640625" bestFit="1" customWidth="1"/>
    <col min="11270" max="11270" width="10.33203125" bestFit="1" customWidth="1"/>
    <col min="11271" max="11271" width="7.83203125" bestFit="1" customWidth="1"/>
    <col min="11272" max="11272" width="9.5" bestFit="1" customWidth="1"/>
    <col min="11273" max="11273" width="10.33203125" bestFit="1" customWidth="1"/>
    <col min="11274" max="11274" width="7.83203125" bestFit="1" customWidth="1"/>
    <col min="11275" max="11275" width="6.83203125" bestFit="1" customWidth="1"/>
    <col min="11276" max="11276" width="10.33203125" bestFit="1" customWidth="1"/>
    <col min="11277" max="11277" width="7.83203125" bestFit="1" customWidth="1"/>
    <col min="11278" max="11278" width="10.33203125" bestFit="1" customWidth="1"/>
    <col min="11279" max="11279" width="9.5" bestFit="1" customWidth="1"/>
    <col min="11280" max="11280" width="6.6640625" bestFit="1" customWidth="1"/>
    <col min="11281" max="11281" width="10.33203125" bestFit="1" customWidth="1"/>
    <col min="11282" max="11282" width="7.83203125" bestFit="1" customWidth="1"/>
    <col min="11283" max="11283" width="8.5" bestFit="1" customWidth="1"/>
    <col min="11284" max="11284" width="10.33203125" bestFit="1" customWidth="1"/>
    <col min="11285" max="11285" width="7.83203125" bestFit="1" customWidth="1"/>
    <col min="11286" max="11286" width="7.33203125" bestFit="1" customWidth="1"/>
    <col min="11287" max="11287" width="10.33203125" bestFit="1" customWidth="1"/>
    <col min="11288" max="11288" width="11" bestFit="1" customWidth="1"/>
    <col min="11289" max="11290" width="10.33203125" bestFit="1" customWidth="1"/>
    <col min="11291" max="11291" width="7.83203125" bestFit="1" customWidth="1"/>
    <col min="11292" max="11292" width="6.83203125" bestFit="1" customWidth="1"/>
    <col min="11293" max="11293" width="10.33203125" bestFit="1" customWidth="1"/>
    <col min="11294" max="11294" width="7.83203125" bestFit="1" customWidth="1"/>
    <col min="11295" max="11295" width="8.6640625" bestFit="1" customWidth="1"/>
    <col min="11296" max="11296" width="10.33203125" bestFit="1" customWidth="1"/>
    <col min="11297" max="11297" width="7.83203125" bestFit="1" customWidth="1"/>
    <col min="11298" max="11298" width="9.5" bestFit="1" customWidth="1"/>
    <col min="11299" max="11299" width="10.33203125" bestFit="1" customWidth="1"/>
    <col min="11300" max="11300" width="7.83203125" bestFit="1" customWidth="1"/>
    <col min="11301" max="11302" width="10.33203125" bestFit="1" customWidth="1"/>
    <col min="11303" max="11303" width="7.83203125" bestFit="1" customWidth="1"/>
    <col min="11305" max="11305" width="10.33203125" bestFit="1" customWidth="1"/>
    <col min="11306" max="11306" width="7.83203125" bestFit="1" customWidth="1"/>
    <col min="11307" max="11307" width="9.1640625" bestFit="1" customWidth="1"/>
    <col min="11308" max="11308" width="10.33203125" bestFit="1" customWidth="1"/>
    <col min="11309" max="11309" width="7.83203125" bestFit="1" customWidth="1"/>
    <col min="11310" max="11310" width="9.33203125" bestFit="1" customWidth="1"/>
    <col min="11311" max="11311" width="10.33203125" bestFit="1" customWidth="1"/>
    <col min="11312" max="11312" width="7.83203125" bestFit="1" customWidth="1"/>
    <col min="11313" max="11313" width="11" bestFit="1" customWidth="1"/>
    <col min="11314" max="11314" width="10.33203125" bestFit="1" customWidth="1"/>
    <col min="11315" max="11315" width="7.83203125" bestFit="1" customWidth="1"/>
    <col min="11316" max="11316" width="7.6640625" bestFit="1" customWidth="1"/>
    <col min="11317" max="11317" width="10.33203125" bestFit="1" customWidth="1"/>
    <col min="11318" max="11318" width="7.83203125" bestFit="1" customWidth="1"/>
    <col min="11319" max="11319" width="11" bestFit="1" customWidth="1"/>
    <col min="11320" max="11320" width="10.33203125" bestFit="1" customWidth="1"/>
    <col min="11321" max="11321" width="7.83203125" bestFit="1" customWidth="1"/>
    <col min="11322" max="11322" width="9.5" bestFit="1" customWidth="1"/>
    <col min="11323" max="11324" width="10.33203125" bestFit="1" customWidth="1"/>
    <col min="11325" max="11325" width="7.83203125" bestFit="1" customWidth="1"/>
    <col min="11326" max="11326" width="9.33203125" bestFit="1" customWidth="1"/>
    <col min="11327" max="11327" width="10.33203125" bestFit="1" customWidth="1"/>
    <col min="11328" max="11328" width="8.83203125" bestFit="1" customWidth="1"/>
    <col min="11329" max="11329" width="6.83203125" bestFit="1" customWidth="1"/>
    <col min="11330" max="11330" width="7.6640625" bestFit="1" customWidth="1"/>
    <col min="11331" max="11331" width="8.5" bestFit="1" customWidth="1"/>
    <col min="11332" max="11332" width="10.33203125" bestFit="1" customWidth="1"/>
    <col min="11333" max="11333" width="9.5" bestFit="1" customWidth="1"/>
    <col min="11334" max="11334" width="11" bestFit="1" customWidth="1"/>
    <col min="11335" max="11335" width="10.33203125" bestFit="1" customWidth="1"/>
    <col min="11336" max="11336" width="7.83203125" bestFit="1" customWidth="1"/>
    <col min="11337" max="11337" width="7.33203125" bestFit="1" customWidth="1"/>
    <col min="11338" max="11338" width="10.33203125" bestFit="1" customWidth="1"/>
    <col min="11339" max="11339" width="7.83203125" bestFit="1" customWidth="1"/>
    <col min="11340" max="11340" width="9.5" bestFit="1" customWidth="1"/>
    <col min="11341" max="11341" width="10.33203125" bestFit="1" customWidth="1"/>
    <col min="11342" max="11342" width="8.5" bestFit="1" customWidth="1"/>
    <col min="11343" max="11344" width="10.33203125" bestFit="1" customWidth="1"/>
    <col min="11345" max="11345" width="7.83203125" bestFit="1" customWidth="1"/>
    <col min="11346" max="11346" width="9.5" bestFit="1" customWidth="1"/>
    <col min="11347" max="11347" width="10.33203125" bestFit="1" customWidth="1"/>
    <col min="11348" max="11348" width="7.83203125" bestFit="1" customWidth="1"/>
    <col min="11349" max="11349" width="8.5" bestFit="1" customWidth="1"/>
    <col min="11350" max="11350" width="10.33203125" bestFit="1" customWidth="1"/>
    <col min="11351" max="11351" width="7.83203125" bestFit="1" customWidth="1"/>
    <col min="11352" max="11353" width="10.33203125" bestFit="1" customWidth="1"/>
    <col min="11354" max="11354" width="7.83203125" bestFit="1" customWidth="1"/>
    <col min="11355" max="11355" width="7.33203125" bestFit="1" customWidth="1"/>
    <col min="11356" max="11356" width="10.33203125" bestFit="1" customWidth="1"/>
    <col min="11357" max="11357" width="7.83203125" bestFit="1" customWidth="1"/>
    <col min="11358" max="11358" width="7.33203125" bestFit="1" customWidth="1"/>
    <col min="11359" max="11359" width="10.33203125" bestFit="1" customWidth="1"/>
    <col min="11360" max="11360" width="7.83203125" bestFit="1" customWidth="1"/>
    <col min="11361" max="11361" width="9.5" bestFit="1" customWidth="1"/>
    <col min="11362" max="11362" width="10.33203125" bestFit="1" customWidth="1"/>
    <col min="11363" max="11363" width="7.83203125" bestFit="1" customWidth="1"/>
    <col min="11364" max="11364" width="9.1640625" bestFit="1" customWidth="1"/>
    <col min="11365" max="11365" width="10.33203125" bestFit="1" customWidth="1"/>
    <col min="11366" max="11366" width="7.83203125" bestFit="1" customWidth="1"/>
    <col min="11367" max="11367" width="8.5" bestFit="1" customWidth="1"/>
    <col min="11368" max="11368" width="10.33203125" bestFit="1" customWidth="1"/>
    <col min="11369" max="11369" width="7.83203125" bestFit="1" customWidth="1"/>
    <col min="11370" max="11370" width="8.6640625" bestFit="1" customWidth="1"/>
    <col min="11371" max="11371" width="10.33203125" bestFit="1" customWidth="1"/>
    <col min="11372" max="11372" width="9.5" bestFit="1" customWidth="1"/>
    <col min="11373" max="11373" width="8.5" bestFit="1" customWidth="1"/>
    <col min="11374" max="11374" width="10.33203125" bestFit="1" customWidth="1"/>
    <col min="11375" max="11375" width="8.83203125" bestFit="1" customWidth="1"/>
    <col min="11376" max="11376" width="6.83203125" bestFit="1" customWidth="1"/>
    <col min="11377" max="11377" width="10.33203125" bestFit="1" customWidth="1"/>
    <col min="11378" max="11378" width="7.83203125" bestFit="1" customWidth="1"/>
    <col min="11379" max="11379" width="9.5" bestFit="1" customWidth="1"/>
    <col min="11380" max="11380" width="10.33203125" bestFit="1" customWidth="1"/>
    <col min="11381" max="11381" width="7.83203125" bestFit="1" customWidth="1"/>
    <col min="11382" max="11382" width="7.33203125" bestFit="1" customWidth="1"/>
    <col min="11383" max="11383" width="10.33203125" bestFit="1" customWidth="1"/>
    <col min="11384" max="11384" width="7.83203125" bestFit="1" customWidth="1"/>
    <col min="11385" max="11385" width="8.6640625" bestFit="1" customWidth="1"/>
    <col min="11386" max="11386" width="10.33203125" bestFit="1" customWidth="1"/>
    <col min="11387" max="11387" width="7.83203125" bestFit="1" customWidth="1"/>
    <col min="11388" max="11388" width="6.6640625" bestFit="1" customWidth="1"/>
    <col min="11389" max="11389" width="10.33203125" bestFit="1" customWidth="1"/>
    <col min="11391" max="11392" width="10.33203125" bestFit="1" customWidth="1"/>
    <col min="11393" max="11393" width="7.83203125" bestFit="1" customWidth="1"/>
    <col min="11394" max="11394" width="10.5" bestFit="1" customWidth="1"/>
    <col min="11395" max="11395" width="10.33203125" bestFit="1" customWidth="1"/>
    <col min="11396" max="11396" width="7.83203125" bestFit="1" customWidth="1"/>
    <col min="11397" max="11397" width="8.6640625" bestFit="1" customWidth="1"/>
    <col min="11398" max="11398" width="10.33203125" bestFit="1" customWidth="1"/>
    <col min="11399" max="11399" width="7.83203125" bestFit="1" customWidth="1"/>
    <col min="11400" max="11400" width="7.33203125" bestFit="1" customWidth="1"/>
    <col min="11401" max="11401" width="10.33203125" bestFit="1" customWidth="1"/>
    <col min="11402" max="11402" width="7.83203125" bestFit="1" customWidth="1"/>
    <col min="11403" max="11403" width="9.5" bestFit="1" customWidth="1"/>
    <col min="11404" max="11404" width="10.33203125" bestFit="1" customWidth="1"/>
    <col min="11405" max="11405" width="7.83203125" bestFit="1" customWidth="1"/>
    <col min="11406" max="11406" width="7.33203125" bestFit="1" customWidth="1"/>
    <col min="11407" max="11407" width="10.33203125" bestFit="1" customWidth="1"/>
    <col min="11408" max="11408" width="8.83203125" bestFit="1" customWidth="1"/>
    <col min="11409" max="11409" width="6.83203125" bestFit="1" customWidth="1"/>
    <col min="11410" max="11410" width="10.33203125" bestFit="1" customWidth="1"/>
    <col min="11411" max="11411" width="7.83203125" bestFit="1" customWidth="1"/>
    <col min="11412" max="11412" width="6.83203125" bestFit="1" customWidth="1"/>
    <col min="11413" max="11413" width="10.33203125" bestFit="1" customWidth="1"/>
    <col min="11414" max="11414" width="7.83203125" bestFit="1" customWidth="1"/>
    <col min="11415" max="11415" width="9.5" bestFit="1" customWidth="1"/>
    <col min="11416" max="11416" width="10.33203125" bestFit="1" customWidth="1"/>
    <col min="11417" max="11417" width="7.83203125" bestFit="1" customWidth="1"/>
    <col min="11418" max="11418" width="11" bestFit="1" customWidth="1"/>
    <col min="11419" max="11419" width="10.33203125" bestFit="1" customWidth="1"/>
    <col min="11421" max="11422" width="10.33203125" bestFit="1" customWidth="1"/>
    <col min="11423" max="11423" width="7.83203125" bestFit="1" customWidth="1"/>
    <col min="11424" max="11424" width="8.83203125" bestFit="1" customWidth="1"/>
    <col min="11425" max="11425" width="8.5" bestFit="1" customWidth="1"/>
    <col min="11426" max="11426" width="10.33203125" bestFit="1" customWidth="1"/>
    <col min="11427" max="11427" width="7.83203125" bestFit="1" customWidth="1"/>
    <col min="11428" max="11428" width="9.1640625" bestFit="1" customWidth="1"/>
    <col min="11429" max="11429" width="10.33203125" bestFit="1" customWidth="1"/>
    <col min="11430" max="11430" width="7.83203125" bestFit="1" customWidth="1"/>
    <col min="11431" max="11431" width="7.33203125" bestFit="1" customWidth="1"/>
    <col min="11432" max="11432" width="10.33203125" bestFit="1" customWidth="1"/>
    <col min="11433" max="11433" width="7.83203125" bestFit="1" customWidth="1"/>
    <col min="11435" max="11435" width="10.33203125" bestFit="1" customWidth="1"/>
    <col min="11436" max="11436" width="7.83203125" bestFit="1" customWidth="1"/>
    <col min="11437" max="11437" width="7.33203125" bestFit="1" customWidth="1"/>
    <col min="11438" max="11438" width="10.33203125" bestFit="1" customWidth="1"/>
    <col min="11439" max="11439" width="7.83203125" bestFit="1" customWidth="1"/>
    <col min="11440" max="11440" width="6.83203125" bestFit="1" customWidth="1"/>
    <col min="11441" max="11441" width="10.33203125" bestFit="1" customWidth="1"/>
    <col min="11442" max="11442" width="7.83203125" bestFit="1" customWidth="1"/>
    <col min="11443" max="11443" width="8.6640625" bestFit="1" customWidth="1"/>
    <col min="11444" max="11444" width="10.33203125" bestFit="1" customWidth="1"/>
    <col min="11445" max="11445" width="9" bestFit="1" customWidth="1"/>
    <col min="11446" max="11446" width="9.5" bestFit="1" customWidth="1"/>
    <col min="11447" max="11447" width="10.33203125" bestFit="1" customWidth="1"/>
    <col min="11448" max="11448" width="7.83203125" bestFit="1" customWidth="1"/>
    <col min="11449" max="11450" width="10.33203125" bestFit="1" customWidth="1"/>
    <col min="11451" max="11451" width="7.83203125" bestFit="1" customWidth="1"/>
    <col min="11452" max="11452" width="7.6640625" bestFit="1" customWidth="1"/>
    <col min="11453" max="11453" width="10.33203125" bestFit="1" customWidth="1"/>
    <col min="11454" max="11454" width="7.83203125" bestFit="1" customWidth="1"/>
    <col min="11455" max="11455" width="8.5" bestFit="1" customWidth="1"/>
    <col min="11456" max="11456" width="10.33203125" bestFit="1" customWidth="1"/>
    <col min="11457" max="11457" width="9" bestFit="1" customWidth="1"/>
    <col min="11458" max="11458" width="6.83203125" bestFit="1" customWidth="1"/>
    <col min="11459" max="11459" width="10.33203125" bestFit="1" customWidth="1"/>
    <col min="11460" max="11460" width="9.5" bestFit="1" customWidth="1"/>
    <col min="11461" max="11463" width="10.33203125" bestFit="1" customWidth="1"/>
    <col min="11464" max="11464" width="10.1640625" bestFit="1" customWidth="1"/>
    <col min="11465" max="11465" width="8.5" bestFit="1" customWidth="1"/>
    <col min="11466" max="11466" width="9.1640625" bestFit="1" customWidth="1"/>
    <col min="11467" max="11467" width="10.33203125" bestFit="1" customWidth="1"/>
    <col min="11468" max="11468" width="7.83203125" bestFit="1" customWidth="1"/>
    <col min="11469" max="11469" width="8.6640625" bestFit="1" customWidth="1"/>
    <col min="11470" max="11470" width="10.33203125" bestFit="1" customWidth="1"/>
    <col min="11471" max="11471" width="7.83203125" bestFit="1" customWidth="1"/>
    <col min="11472" max="11472" width="6.83203125" bestFit="1" customWidth="1"/>
    <col min="11473" max="11473" width="10.33203125" bestFit="1" customWidth="1"/>
    <col min="11474" max="11474" width="7.83203125" bestFit="1" customWidth="1"/>
    <col min="11475" max="11475" width="11" bestFit="1" customWidth="1"/>
    <col min="11476" max="11476" width="10.33203125" bestFit="1" customWidth="1"/>
    <col min="11477" max="11477" width="7.83203125" bestFit="1" customWidth="1"/>
    <col min="11478" max="11478" width="9.5" bestFit="1" customWidth="1"/>
    <col min="11479" max="11479" width="10.33203125" bestFit="1" customWidth="1"/>
    <col min="11480" max="11480" width="7.83203125" bestFit="1" customWidth="1"/>
    <col min="11481" max="11481" width="6.83203125" bestFit="1" customWidth="1"/>
    <col min="11482" max="11482" width="10.33203125" bestFit="1" customWidth="1"/>
    <col min="11483" max="11483" width="8.5" bestFit="1" customWidth="1"/>
    <col min="11485" max="11485" width="10.33203125" bestFit="1" customWidth="1"/>
    <col min="11486" max="11486" width="7.83203125" bestFit="1" customWidth="1"/>
    <col min="11487" max="11487" width="9.5" bestFit="1" customWidth="1"/>
    <col min="11488" max="11488" width="10.33203125" bestFit="1" customWidth="1"/>
    <col min="11489" max="11489" width="7.83203125" bestFit="1" customWidth="1"/>
    <col min="11490" max="11490" width="8.6640625" bestFit="1" customWidth="1"/>
    <col min="11491" max="11491" width="10.33203125" bestFit="1" customWidth="1"/>
    <col min="11492" max="11492" width="7.83203125" bestFit="1" customWidth="1"/>
    <col min="11493" max="11493" width="7.33203125" bestFit="1" customWidth="1"/>
    <col min="11494" max="11494" width="10.33203125" bestFit="1" customWidth="1"/>
    <col min="11495" max="11495" width="7.83203125" bestFit="1" customWidth="1"/>
    <col min="11496" max="11496" width="6.83203125" bestFit="1" customWidth="1"/>
    <col min="11497" max="11498" width="10.33203125" bestFit="1" customWidth="1"/>
    <col min="11499" max="11499" width="9.5" bestFit="1" customWidth="1"/>
    <col min="11500" max="11500" width="10.33203125" bestFit="1" customWidth="1"/>
    <col min="11501" max="11501" width="7.83203125" bestFit="1" customWidth="1"/>
    <col min="11502" max="11502" width="6.83203125" bestFit="1" customWidth="1"/>
    <col min="11503" max="11503" width="10.33203125" bestFit="1" customWidth="1"/>
    <col min="11504" max="11504" width="7.83203125" bestFit="1" customWidth="1"/>
    <col min="11505" max="11505" width="9.1640625" bestFit="1" customWidth="1"/>
    <col min="11506" max="11506" width="10.33203125" bestFit="1" customWidth="1"/>
    <col min="11507" max="11507" width="7.83203125" bestFit="1" customWidth="1"/>
    <col min="11508" max="11508" width="7.33203125" bestFit="1" customWidth="1"/>
    <col min="11509" max="11509" width="10.33203125" bestFit="1" customWidth="1"/>
    <col min="11510" max="11510" width="7.83203125" bestFit="1" customWidth="1"/>
    <col min="11511" max="11511" width="10.5" bestFit="1" customWidth="1"/>
    <col min="11512" max="11512" width="10.33203125" bestFit="1" customWidth="1"/>
    <col min="11513" max="11513" width="7.83203125" bestFit="1" customWidth="1"/>
    <col min="11514" max="11514" width="9.33203125" bestFit="1" customWidth="1"/>
    <col min="11515" max="11515" width="10.33203125" bestFit="1" customWidth="1"/>
    <col min="11516" max="11516" width="7.83203125" bestFit="1" customWidth="1"/>
    <col min="11517" max="11517" width="9" bestFit="1" customWidth="1"/>
    <col min="11518" max="11518" width="10.33203125" bestFit="1" customWidth="1"/>
    <col min="11519" max="11519" width="7.83203125" bestFit="1" customWidth="1"/>
    <col min="11520" max="11520" width="9.5" bestFit="1" customWidth="1"/>
    <col min="11521" max="11521" width="10.33203125" bestFit="1" customWidth="1"/>
    <col min="11522" max="11522" width="7.83203125" bestFit="1" customWidth="1"/>
    <col min="11523" max="11523" width="8.5" bestFit="1" customWidth="1"/>
    <col min="11524" max="11524" width="10.33203125" bestFit="1" customWidth="1"/>
    <col min="11525" max="11525" width="7.83203125" bestFit="1" customWidth="1"/>
    <col min="11526" max="11526" width="8.83203125" bestFit="1" customWidth="1"/>
    <col min="11527" max="11527" width="6.1640625" bestFit="1" customWidth="1"/>
    <col min="11528" max="11528" width="11" bestFit="1" customWidth="1"/>
    <col min="11530" max="11530" width="8.5" bestFit="1" customWidth="1"/>
    <col min="11531" max="11531" width="7.33203125" bestFit="1" customWidth="1"/>
    <col min="11532" max="11533" width="9.1640625" bestFit="1" customWidth="1"/>
    <col min="11534" max="11534" width="10.33203125" bestFit="1" customWidth="1"/>
    <col min="11535" max="11535" width="8.5" bestFit="1" customWidth="1"/>
    <col min="11536" max="11536" width="9.1640625" bestFit="1" customWidth="1"/>
    <col min="11537" max="11537" width="10.33203125" bestFit="1" customWidth="1"/>
    <col min="11538" max="11538" width="7.83203125" bestFit="1" customWidth="1"/>
    <col min="11539" max="11539" width="11" bestFit="1" customWidth="1"/>
    <col min="11540" max="11540" width="10.33203125" bestFit="1" customWidth="1"/>
    <col min="11541" max="11541" width="7.83203125" bestFit="1" customWidth="1"/>
    <col min="11542" max="11542" width="9.5" bestFit="1" customWidth="1"/>
    <col min="11543" max="11543" width="10.33203125" bestFit="1" customWidth="1"/>
    <col min="11544" max="11544" width="8.83203125" bestFit="1" customWidth="1"/>
    <col min="11545" max="11545" width="6.83203125" bestFit="1" customWidth="1"/>
    <col min="11546" max="11546" width="10.33203125" bestFit="1" customWidth="1"/>
    <col min="11547" max="11547" width="7.83203125" bestFit="1" customWidth="1"/>
    <col min="11548" max="11548" width="7.33203125" bestFit="1" customWidth="1"/>
    <col min="11549" max="11549" width="10.33203125" bestFit="1" customWidth="1"/>
    <col min="11550" max="11550" width="7.83203125" bestFit="1" customWidth="1"/>
    <col min="11551" max="11551" width="9.1640625" bestFit="1" customWidth="1"/>
    <col min="11552" max="11552" width="10.33203125" bestFit="1" customWidth="1"/>
    <col min="11553" max="11553" width="7.83203125" bestFit="1" customWidth="1"/>
    <col min="11554" max="11554" width="6.1640625" bestFit="1" customWidth="1"/>
    <col min="11555" max="11555" width="10.33203125" bestFit="1" customWidth="1"/>
    <col min="11556" max="11556" width="9.5" bestFit="1" customWidth="1"/>
    <col min="11557" max="11557" width="9.1640625" bestFit="1" customWidth="1"/>
    <col min="11558" max="11558" width="10.33203125" bestFit="1" customWidth="1"/>
    <col min="11559" max="11559" width="7.83203125" bestFit="1" customWidth="1"/>
    <col min="11560" max="11560" width="9.5" bestFit="1" customWidth="1"/>
    <col min="11561" max="11561" width="10.1640625" bestFit="1" customWidth="1"/>
    <col min="11563" max="11563" width="10.33203125" bestFit="1" customWidth="1"/>
    <col min="11564" max="11564" width="7.83203125" bestFit="1" customWidth="1"/>
    <col min="11565" max="11565" width="8.5" bestFit="1" customWidth="1"/>
    <col min="11566" max="11566" width="10.33203125" bestFit="1" customWidth="1"/>
    <col min="11567" max="11567" width="7.83203125" bestFit="1" customWidth="1"/>
    <col min="11568" max="11568" width="9.5" bestFit="1" customWidth="1"/>
    <col min="11569" max="11569" width="10.33203125" bestFit="1" customWidth="1"/>
    <col min="11570" max="11570" width="7.83203125" bestFit="1" customWidth="1"/>
    <col min="11571" max="11572" width="10.33203125" bestFit="1" customWidth="1"/>
    <col min="11573" max="11573" width="7.83203125" bestFit="1" customWidth="1"/>
    <col min="11574" max="11574" width="9.1640625" bestFit="1" customWidth="1"/>
    <col min="11575" max="11575" width="10.33203125" bestFit="1" customWidth="1"/>
    <col min="11576" max="11576" width="7.83203125" bestFit="1" customWidth="1"/>
    <col min="11577" max="11577" width="11.33203125" bestFit="1" customWidth="1"/>
    <col min="11578" max="11578" width="10.33203125" bestFit="1" customWidth="1"/>
    <col min="11579" max="11579" width="7.83203125" bestFit="1" customWidth="1"/>
    <col min="11580" max="11580" width="9.5" bestFit="1" customWidth="1"/>
    <col min="11581" max="11581" width="10.33203125" bestFit="1" customWidth="1"/>
    <col min="11582" max="11582" width="7.83203125" bestFit="1" customWidth="1"/>
    <col min="11583" max="11583" width="9" bestFit="1" customWidth="1"/>
    <col min="11584" max="11584" width="10.33203125" bestFit="1" customWidth="1"/>
    <col min="11585" max="11585" width="7.83203125" bestFit="1" customWidth="1"/>
    <col min="11586" max="11586" width="9.5" bestFit="1" customWidth="1"/>
    <col min="11587" max="11587" width="10.33203125" bestFit="1" customWidth="1"/>
    <col min="11588" max="11588" width="9.5" bestFit="1" customWidth="1"/>
    <col min="11590" max="11590" width="10.33203125" bestFit="1" customWidth="1"/>
    <col min="11591" max="11591" width="7.83203125" bestFit="1" customWidth="1"/>
    <col min="11592" max="11592" width="9.5" bestFit="1" customWidth="1"/>
    <col min="11593" max="11593" width="10.33203125" bestFit="1" customWidth="1"/>
    <col min="11594" max="11594" width="7.83203125" bestFit="1" customWidth="1"/>
    <col min="11595" max="11596" width="10.33203125" bestFit="1" customWidth="1"/>
    <col min="11597" max="11597" width="7.83203125" bestFit="1" customWidth="1"/>
    <col min="11598" max="11598" width="8.5" bestFit="1" customWidth="1"/>
    <col min="11599" max="11599" width="10.33203125" bestFit="1" customWidth="1"/>
    <col min="11600" max="11600" width="9" bestFit="1" customWidth="1"/>
    <col min="11601" max="11602" width="10.33203125" bestFit="1" customWidth="1"/>
    <col min="11604" max="11604" width="8.5" bestFit="1" customWidth="1"/>
    <col min="11605" max="11605" width="10.33203125" bestFit="1" customWidth="1"/>
    <col min="11606" max="11606" width="7.83203125" bestFit="1" customWidth="1"/>
    <col min="11607" max="11607" width="9" bestFit="1" customWidth="1"/>
    <col min="11608" max="11608" width="10.33203125" bestFit="1" customWidth="1"/>
    <col min="11609" max="11609" width="8.5" bestFit="1" customWidth="1"/>
    <col min="11611" max="11611" width="10.33203125" bestFit="1" customWidth="1"/>
    <col min="11612" max="11612" width="8.5" bestFit="1" customWidth="1"/>
    <col min="11614" max="11614" width="10.33203125" bestFit="1" customWidth="1"/>
    <col min="11615" max="11615" width="10.5" bestFit="1" customWidth="1"/>
    <col min="11616" max="11616" width="8.5" bestFit="1" customWidth="1"/>
    <col min="11617" max="11617" width="10.33203125" bestFit="1" customWidth="1"/>
    <col min="11618" max="11618" width="7.83203125" bestFit="1" customWidth="1"/>
    <col min="11619" max="11619" width="8.5" bestFit="1" customWidth="1"/>
    <col min="11620" max="11620" width="10.33203125" bestFit="1" customWidth="1"/>
    <col min="11621" max="11621" width="9" bestFit="1" customWidth="1"/>
    <col min="11622" max="11622" width="9.5" bestFit="1" customWidth="1"/>
    <col min="11623" max="11623" width="10.33203125" bestFit="1" customWidth="1"/>
    <col min="11624" max="11624" width="9" bestFit="1" customWidth="1"/>
    <col min="11625" max="11625" width="8.5" bestFit="1" customWidth="1"/>
    <col min="11626" max="11626" width="10.33203125" bestFit="1" customWidth="1"/>
    <col min="11627" max="11627" width="8.83203125" bestFit="1" customWidth="1"/>
    <col min="11628" max="11628" width="9.5" bestFit="1" customWidth="1"/>
    <col min="11629" max="11629" width="10.33203125" bestFit="1" customWidth="1"/>
    <col min="11630" max="11630" width="7.83203125" bestFit="1" customWidth="1"/>
    <col min="11631" max="11631" width="9" bestFit="1" customWidth="1"/>
    <col min="11632" max="11632" width="10.33203125" bestFit="1" customWidth="1"/>
    <col min="11633" max="11633" width="7.83203125" bestFit="1" customWidth="1"/>
    <col min="11634" max="11634" width="8.5" bestFit="1" customWidth="1"/>
    <col min="11635" max="11635" width="10.33203125" bestFit="1" customWidth="1"/>
    <col min="11636" max="11636" width="9.5" bestFit="1" customWidth="1"/>
    <col min="11637" max="11637" width="7.33203125" bestFit="1" customWidth="1"/>
    <col min="11638" max="11638" width="10.33203125" bestFit="1" customWidth="1"/>
    <col min="11639" max="11639" width="9" bestFit="1" customWidth="1"/>
    <col min="11640" max="11641" width="10.33203125" bestFit="1" customWidth="1"/>
    <col min="11642" max="11642" width="7.83203125" bestFit="1" customWidth="1"/>
    <col min="11643" max="11643" width="9" bestFit="1" customWidth="1"/>
    <col min="11644" max="11644" width="10.33203125" bestFit="1" customWidth="1"/>
    <col min="11645" max="11645" width="7.83203125" bestFit="1" customWidth="1"/>
    <col min="11646" max="11646" width="9" bestFit="1" customWidth="1"/>
    <col min="11647" max="11647" width="10.33203125" bestFit="1" customWidth="1"/>
    <col min="11648" max="11648" width="7.83203125" bestFit="1" customWidth="1"/>
    <col min="11649" max="11649" width="8.5" bestFit="1" customWidth="1"/>
    <col min="11650" max="11650" width="10.33203125" bestFit="1" customWidth="1"/>
    <col min="11651" max="11651" width="9.5" bestFit="1" customWidth="1"/>
    <col min="11652" max="11652" width="11" bestFit="1" customWidth="1"/>
    <col min="11653" max="11653" width="7.33203125" bestFit="1" customWidth="1"/>
    <col min="11654" max="11654" width="6.6640625" bestFit="1" customWidth="1"/>
    <col min="11655" max="11655" width="10.33203125" bestFit="1" customWidth="1"/>
    <col min="11656" max="11656" width="8.5" bestFit="1" customWidth="1"/>
    <col min="11657" max="11658" width="10.33203125" bestFit="1" customWidth="1"/>
    <col min="11659" max="11659" width="7.83203125" bestFit="1" customWidth="1"/>
    <col min="11660" max="11660" width="9.5" bestFit="1" customWidth="1"/>
    <col min="11661" max="11661" width="10.33203125" bestFit="1" customWidth="1"/>
    <col min="11662" max="11662" width="10.1640625" bestFit="1" customWidth="1"/>
    <col min="11663" max="11663" width="8.5" bestFit="1" customWidth="1"/>
    <col min="11664" max="11665" width="10.33203125" bestFit="1" customWidth="1"/>
    <col min="11666" max="11666" width="8.5" bestFit="1" customWidth="1"/>
    <col min="11667" max="11667" width="10.33203125" bestFit="1" customWidth="1"/>
    <col min="11668" max="11668" width="7.83203125" bestFit="1" customWidth="1"/>
    <col min="11669" max="11669" width="9.5" bestFit="1" customWidth="1"/>
    <col min="11670" max="11670" width="10.33203125" bestFit="1" customWidth="1"/>
    <col min="11671" max="11671" width="7.83203125" bestFit="1" customWidth="1"/>
    <col min="11672" max="11672" width="8.5" bestFit="1" customWidth="1"/>
    <col min="11673" max="11673" width="10.33203125" bestFit="1" customWidth="1"/>
    <col min="11674" max="11674" width="7.83203125" bestFit="1" customWidth="1"/>
    <col min="11675" max="11675" width="8.5" bestFit="1" customWidth="1"/>
    <col min="11676" max="11676" width="10.33203125" bestFit="1" customWidth="1"/>
    <col min="11677" max="11677" width="9.1640625" bestFit="1" customWidth="1"/>
    <col min="11678" max="11679" width="10.33203125" bestFit="1" customWidth="1"/>
    <col min="11680" max="11680" width="9.5" bestFit="1" customWidth="1"/>
    <col min="11681" max="11681" width="8.6640625" bestFit="1" customWidth="1"/>
    <col min="11682" max="11682" width="10.33203125" bestFit="1" customWidth="1"/>
    <col min="11683" max="11683" width="7.83203125" bestFit="1" customWidth="1"/>
    <col min="11684" max="11684" width="8.5" bestFit="1" customWidth="1"/>
    <col min="11685" max="11685" width="10.33203125" bestFit="1" customWidth="1"/>
    <col min="11686" max="11686" width="7.83203125" bestFit="1" customWidth="1"/>
    <col min="11687" max="11687" width="8.5" bestFit="1" customWidth="1"/>
    <col min="11688" max="11688" width="10.33203125" bestFit="1" customWidth="1"/>
    <col min="11689" max="11689" width="7.83203125" bestFit="1" customWidth="1"/>
    <col min="11690" max="11690" width="9.5" bestFit="1" customWidth="1"/>
    <col min="11691" max="11692" width="10.33203125" bestFit="1" customWidth="1"/>
    <col min="11693" max="11693" width="9.5" bestFit="1" customWidth="1"/>
    <col min="11694" max="11694" width="10.33203125" bestFit="1" customWidth="1"/>
    <col min="11695" max="11695" width="9" bestFit="1" customWidth="1"/>
    <col min="11697" max="11697" width="10.33203125" bestFit="1" customWidth="1"/>
    <col min="11698" max="11698" width="7.83203125" bestFit="1" customWidth="1"/>
    <col min="11699" max="11699" width="5.6640625" bestFit="1" customWidth="1"/>
    <col min="11700" max="11700" width="6.83203125" bestFit="1" customWidth="1"/>
    <col min="11701" max="11701" width="9" bestFit="1" customWidth="1"/>
    <col min="11702" max="11702" width="10.33203125" bestFit="1" customWidth="1"/>
    <col min="11703" max="11703" width="7.83203125" bestFit="1" customWidth="1"/>
    <col min="11704" max="11704" width="8.5" bestFit="1" customWidth="1"/>
    <col min="11705" max="11705" width="10.33203125" bestFit="1" customWidth="1"/>
    <col min="11706" max="11706" width="7.83203125" bestFit="1" customWidth="1"/>
    <col min="11707" max="11707" width="8.5" bestFit="1" customWidth="1"/>
    <col min="11708" max="11708" width="10.33203125" bestFit="1" customWidth="1"/>
    <col min="11709" max="11709" width="8.5" bestFit="1" customWidth="1"/>
    <col min="11710" max="11711" width="10.33203125" bestFit="1" customWidth="1"/>
    <col min="11712" max="11712" width="7.83203125" bestFit="1" customWidth="1"/>
    <col min="11713" max="11713" width="9" bestFit="1" customWidth="1"/>
    <col min="11714" max="11714" width="10.33203125" bestFit="1" customWidth="1"/>
    <col min="11715" max="11715" width="7.83203125" bestFit="1" customWidth="1"/>
    <col min="11716" max="11716" width="9" bestFit="1" customWidth="1"/>
    <col min="11717" max="11717" width="9.5" bestFit="1" customWidth="1"/>
    <col min="11718" max="11718" width="7.33203125" bestFit="1" customWidth="1"/>
    <col min="11719" max="11719" width="10.33203125" bestFit="1" customWidth="1"/>
    <col min="11720" max="11720" width="8.5" bestFit="1" customWidth="1"/>
    <col min="11721" max="11721" width="7.33203125" bestFit="1" customWidth="1"/>
    <col min="11722" max="11722" width="10.33203125" bestFit="1" customWidth="1"/>
    <col min="11723" max="11723" width="7.83203125" bestFit="1" customWidth="1"/>
    <col min="11724" max="11724" width="6.5" bestFit="1" customWidth="1"/>
    <col min="11725" max="11725" width="7.5" bestFit="1" customWidth="1"/>
    <col min="11726" max="11726" width="10.33203125" bestFit="1" customWidth="1"/>
    <col min="11727" max="11727" width="9.5" bestFit="1" customWidth="1"/>
    <col min="11728" max="11728" width="10.1640625" bestFit="1" customWidth="1"/>
    <col min="11729" max="11729" width="6.1640625" bestFit="1" customWidth="1"/>
    <col min="11730" max="11730" width="11" bestFit="1" customWidth="1"/>
    <col min="11731" max="11731" width="8.5" bestFit="1" customWidth="1"/>
    <col min="11732" max="11732" width="10.33203125" bestFit="1" customWidth="1"/>
    <col min="11733" max="11733" width="11" bestFit="1" customWidth="1"/>
    <col min="11734" max="11734" width="8.5" bestFit="1" customWidth="1"/>
    <col min="11735" max="11735" width="10.33203125" bestFit="1" customWidth="1"/>
    <col min="11736" max="11736" width="7.83203125" bestFit="1" customWidth="1"/>
    <col min="11737" max="11737" width="9" bestFit="1" customWidth="1"/>
    <col min="11738" max="11738" width="10.33203125" bestFit="1" customWidth="1"/>
    <col min="11739" max="11739" width="11" bestFit="1" customWidth="1"/>
    <col min="11740" max="11740" width="8.5" bestFit="1" customWidth="1"/>
    <col min="11741" max="11741" width="10.33203125" bestFit="1" customWidth="1"/>
    <col min="11742" max="11742" width="9.5" bestFit="1" customWidth="1"/>
    <col min="11743" max="11743" width="8.6640625" bestFit="1" customWidth="1"/>
    <col min="11744" max="11744" width="10.33203125" bestFit="1" customWidth="1"/>
    <col min="11745" max="11745" width="9.5" bestFit="1" customWidth="1"/>
    <col min="11746" max="11746" width="11.33203125" bestFit="1" customWidth="1"/>
    <col min="11747" max="11748" width="10.33203125" bestFit="1" customWidth="1"/>
    <col min="11749" max="11749" width="8.5" bestFit="1" customWidth="1"/>
    <col min="11750" max="11750" width="10.33203125" bestFit="1" customWidth="1"/>
    <col min="11751" max="11751" width="8.5" bestFit="1" customWidth="1"/>
    <col min="11752" max="11753" width="10.33203125" bestFit="1" customWidth="1"/>
    <col min="11754" max="11754" width="7.83203125" bestFit="1" customWidth="1"/>
    <col min="11755" max="11755" width="8.5" bestFit="1" customWidth="1"/>
    <col min="11756" max="11756" width="10.33203125" bestFit="1" customWidth="1"/>
    <col min="11757" max="11757" width="9" bestFit="1" customWidth="1"/>
    <col min="11758" max="11758" width="11.33203125" bestFit="1" customWidth="1"/>
    <col min="11759" max="11759" width="10.33203125" bestFit="1" customWidth="1"/>
    <col min="11760" max="11760" width="9.5" bestFit="1" customWidth="1"/>
    <col min="11761" max="11761" width="6.6640625" bestFit="1" customWidth="1"/>
    <col min="11762" max="11762" width="10.33203125" bestFit="1" customWidth="1"/>
    <col min="11763" max="11763" width="8.5" bestFit="1" customWidth="1"/>
    <col min="11764" max="11764" width="9.1640625" bestFit="1" customWidth="1"/>
    <col min="11765" max="11765" width="10.33203125" bestFit="1" customWidth="1"/>
    <col min="11766" max="11766" width="8.5" bestFit="1" customWidth="1"/>
    <col min="11767" max="11767" width="8.6640625" bestFit="1" customWidth="1"/>
    <col min="11768" max="11768" width="10.33203125" bestFit="1" customWidth="1"/>
    <col min="11769" max="11769" width="9.5" bestFit="1" customWidth="1"/>
    <col min="11770" max="11770" width="8.5" bestFit="1" customWidth="1"/>
    <col min="11771" max="11771" width="10.33203125" bestFit="1" customWidth="1"/>
    <col min="11772" max="11772" width="7.83203125" bestFit="1" customWidth="1"/>
    <col min="11773" max="11773" width="8.5" bestFit="1" customWidth="1"/>
    <col min="11774" max="11774" width="10.33203125" bestFit="1" customWidth="1"/>
    <col min="11775" max="11775" width="9" bestFit="1" customWidth="1"/>
    <col min="11776" max="11776" width="9.1640625" bestFit="1" customWidth="1"/>
    <col min="11777" max="11777" width="10.33203125" bestFit="1" customWidth="1"/>
    <col min="11778" max="11778" width="11" bestFit="1" customWidth="1"/>
    <col min="11779" max="11779" width="8.5" bestFit="1" customWidth="1"/>
    <col min="11780" max="11780" width="10.33203125" bestFit="1" customWidth="1"/>
    <col min="11781" max="11781" width="7.83203125" bestFit="1" customWidth="1"/>
    <col min="11782" max="11782" width="9.5" bestFit="1" customWidth="1"/>
    <col min="11783" max="11783" width="10.33203125" bestFit="1" customWidth="1"/>
    <col min="11784" max="11784" width="8.5" bestFit="1" customWidth="1"/>
    <col min="11785" max="11785" width="9.33203125" bestFit="1" customWidth="1"/>
    <col min="11786" max="11786" width="10.33203125" bestFit="1" customWidth="1"/>
    <col min="11787" max="11787" width="7.83203125" bestFit="1" customWidth="1"/>
    <col min="11788" max="11788" width="8.5" bestFit="1" customWidth="1"/>
    <col min="11789" max="11789" width="10.33203125" bestFit="1" customWidth="1"/>
    <col min="11790" max="11790" width="7.83203125" bestFit="1" customWidth="1"/>
    <col min="11791" max="11791" width="9" bestFit="1" customWidth="1"/>
    <col min="11792" max="11792" width="10.33203125" bestFit="1" customWidth="1"/>
    <col min="11794" max="11794" width="8.5" bestFit="1" customWidth="1"/>
    <col min="11795" max="11795" width="10.33203125" bestFit="1" customWidth="1"/>
    <col min="11796" max="11796" width="7.83203125" bestFit="1" customWidth="1"/>
    <col min="11797" max="11797" width="9" bestFit="1" customWidth="1"/>
    <col min="11798" max="11798" width="10.33203125" bestFit="1" customWidth="1"/>
    <col min="11799" max="11799" width="7.83203125" bestFit="1" customWidth="1"/>
    <col min="11800" max="11800" width="8.5" bestFit="1" customWidth="1"/>
    <col min="11801" max="11801" width="10.33203125" bestFit="1" customWidth="1"/>
    <col min="11802" max="11802" width="9" bestFit="1" customWidth="1"/>
    <col min="11803" max="11803" width="8.5" bestFit="1" customWidth="1"/>
    <col min="11804" max="11804" width="10.33203125" bestFit="1" customWidth="1"/>
    <col min="11805" max="11805" width="7.83203125" bestFit="1" customWidth="1"/>
    <col min="11806" max="11806" width="8.5" bestFit="1" customWidth="1"/>
    <col min="11807" max="11807" width="10.33203125" bestFit="1" customWidth="1"/>
    <col min="11808" max="11808" width="9.5" bestFit="1" customWidth="1"/>
    <col min="11809" max="11809" width="8.6640625" bestFit="1" customWidth="1"/>
    <col min="11810" max="11810" width="10.33203125" bestFit="1" customWidth="1"/>
    <col min="11811" max="11811" width="7.83203125" bestFit="1" customWidth="1"/>
    <col min="11812" max="11812" width="7.5" bestFit="1" customWidth="1"/>
    <col min="11813" max="11813" width="10.33203125" bestFit="1" customWidth="1"/>
    <col min="11814" max="11814" width="7.83203125" bestFit="1" customWidth="1"/>
    <col min="11815" max="11815" width="9.5" bestFit="1" customWidth="1"/>
    <col min="11816" max="11816" width="10.33203125" bestFit="1" customWidth="1"/>
    <col min="11817" max="11817" width="8.83203125" bestFit="1" customWidth="1"/>
    <col min="11818" max="11818" width="9" bestFit="1" customWidth="1"/>
    <col min="11819" max="11819" width="10.33203125" bestFit="1" customWidth="1"/>
    <col min="11820" max="11820" width="7.83203125" bestFit="1" customWidth="1"/>
    <col min="11821" max="11821" width="9.5" bestFit="1" customWidth="1"/>
    <col min="11822" max="11822" width="10.33203125" bestFit="1" customWidth="1"/>
    <col min="11823" max="11823" width="7.83203125" bestFit="1" customWidth="1"/>
    <col min="11824" max="11824" width="6.1640625" bestFit="1" customWidth="1"/>
    <col min="11825" max="11825" width="10.33203125" bestFit="1" customWidth="1"/>
    <col min="11826" max="11826" width="11" bestFit="1" customWidth="1"/>
    <col min="11827" max="11828" width="10.33203125" bestFit="1" customWidth="1"/>
    <col min="11829" max="11829" width="8.83203125" bestFit="1" customWidth="1"/>
    <col min="11830" max="11830" width="8.5" bestFit="1" customWidth="1"/>
    <col min="11831" max="11831" width="10.33203125" bestFit="1" customWidth="1"/>
    <col min="11832" max="11832" width="11" bestFit="1" customWidth="1"/>
    <col min="11833" max="11833" width="8.5" bestFit="1" customWidth="1"/>
    <col min="11834" max="11834" width="10.33203125" bestFit="1" customWidth="1"/>
    <col min="11835" max="11835" width="8.5" bestFit="1" customWidth="1"/>
    <col min="11836" max="11836" width="9.1640625" bestFit="1" customWidth="1"/>
    <col min="11837" max="11837" width="10.33203125" bestFit="1" customWidth="1"/>
    <col min="11838" max="11838" width="9" bestFit="1" customWidth="1"/>
    <col min="11839" max="11839" width="9.5" bestFit="1" customWidth="1"/>
    <col min="11840" max="11840" width="10.33203125" bestFit="1" customWidth="1"/>
    <col min="11841" max="11841" width="7.83203125" bestFit="1" customWidth="1"/>
    <col min="11842" max="11842" width="8.5" bestFit="1" customWidth="1"/>
    <col min="11843" max="11843" width="10.33203125" bestFit="1" customWidth="1"/>
    <col min="11844" max="11844" width="9" bestFit="1" customWidth="1"/>
    <col min="11845" max="11845" width="7.6640625" bestFit="1" customWidth="1"/>
    <col min="11846" max="11846" width="10.33203125" bestFit="1" customWidth="1"/>
    <col min="11847" max="11847" width="9" bestFit="1" customWidth="1"/>
    <col min="11848" max="11848" width="9.5" bestFit="1" customWidth="1"/>
    <col min="11849" max="11849" width="10.33203125" bestFit="1" customWidth="1"/>
    <col min="11850" max="11850" width="7.83203125" bestFit="1" customWidth="1"/>
    <col min="11851" max="11851" width="8.5" bestFit="1" customWidth="1"/>
    <col min="11852" max="11852" width="10.33203125" bestFit="1" customWidth="1"/>
    <col min="11853" max="11853" width="7.83203125" bestFit="1" customWidth="1"/>
    <col min="11854" max="11854" width="8.5" bestFit="1" customWidth="1"/>
    <col min="11855" max="11855" width="10.33203125" bestFit="1" customWidth="1"/>
    <col min="11856" max="11856" width="8.5" bestFit="1" customWidth="1"/>
    <col min="11857" max="11857" width="6.6640625" bestFit="1" customWidth="1"/>
    <col min="11858" max="11858" width="10.33203125" bestFit="1" customWidth="1"/>
    <col min="11859" max="11859" width="7.83203125" bestFit="1" customWidth="1"/>
    <col min="11860" max="11860" width="8.5" bestFit="1" customWidth="1"/>
    <col min="11861" max="11861" width="10.33203125" bestFit="1" customWidth="1"/>
    <col min="11862" max="11862" width="9.5" bestFit="1" customWidth="1"/>
    <col min="11863" max="11863" width="8.5" bestFit="1" customWidth="1"/>
    <col min="11864" max="11864" width="8.6640625" bestFit="1" customWidth="1"/>
    <col min="11865" max="11866" width="10.33203125" bestFit="1" customWidth="1"/>
    <col min="11867" max="11867" width="11" bestFit="1" customWidth="1"/>
    <col min="11868" max="11868" width="8.5" bestFit="1" customWidth="1"/>
    <col min="11869" max="11869" width="9.1640625" bestFit="1" customWidth="1"/>
    <col min="11870" max="11870" width="10.33203125" bestFit="1" customWidth="1"/>
    <col min="11871" max="11871" width="9.5" bestFit="1" customWidth="1"/>
    <col min="11872" max="11872" width="8.5" bestFit="1" customWidth="1"/>
    <col min="11873" max="11873" width="10.33203125" bestFit="1" customWidth="1"/>
    <col min="11874" max="11874" width="7.83203125" bestFit="1" customWidth="1"/>
    <col min="11875" max="11875" width="8.5" bestFit="1" customWidth="1"/>
    <col min="11876" max="11876" width="10.33203125" bestFit="1" customWidth="1"/>
    <col min="11877" max="11877" width="7.83203125" bestFit="1" customWidth="1"/>
    <col min="11878" max="11878" width="8.5" bestFit="1" customWidth="1"/>
    <col min="11879" max="11879" width="10.33203125" bestFit="1" customWidth="1"/>
    <col min="11880" max="11880" width="7.83203125" bestFit="1" customWidth="1"/>
    <col min="11881" max="11881" width="9.5" bestFit="1" customWidth="1"/>
    <col min="11882" max="11882" width="10.33203125" bestFit="1" customWidth="1"/>
    <col min="11883" max="11883" width="7.83203125" bestFit="1" customWidth="1"/>
    <col min="11884" max="11884" width="11" bestFit="1" customWidth="1"/>
    <col min="11885" max="11886" width="10.33203125" bestFit="1" customWidth="1"/>
    <col min="11887" max="11887" width="8.5" bestFit="1" customWidth="1"/>
    <col min="11888" max="11889" width="10.33203125" bestFit="1" customWidth="1"/>
    <col min="11890" max="11890" width="9.5" bestFit="1" customWidth="1"/>
    <col min="11891" max="11891" width="10.33203125" bestFit="1" customWidth="1"/>
    <col min="11892" max="11892" width="8.83203125" bestFit="1" customWidth="1"/>
    <col min="11893" max="11893" width="9" bestFit="1" customWidth="1"/>
    <col min="11894" max="11894" width="10.33203125" bestFit="1" customWidth="1"/>
    <col min="11895" max="11895" width="7.83203125" bestFit="1" customWidth="1"/>
    <col min="11896" max="11896" width="9.5" bestFit="1" customWidth="1"/>
    <col min="11897" max="11897" width="10.33203125" bestFit="1" customWidth="1"/>
    <col min="11898" max="11898" width="9" bestFit="1" customWidth="1"/>
    <col min="11899" max="11899" width="9.5" bestFit="1" customWidth="1"/>
    <col min="11900" max="11900" width="10.33203125" bestFit="1" customWidth="1"/>
    <col min="11901" max="11901" width="10.5" bestFit="1" customWidth="1"/>
    <col min="11902" max="11902" width="11" bestFit="1" customWidth="1"/>
    <col min="11903" max="11903" width="8.5" bestFit="1" customWidth="1"/>
    <col min="11904" max="11904" width="10.33203125" bestFit="1" customWidth="1"/>
    <col min="11905" max="11905" width="7.83203125" bestFit="1" customWidth="1"/>
    <col min="11906" max="11906" width="8.5" bestFit="1" customWidth="1"/>
    <col min="11907" max="11907" width="10.33203125" bestFit="1" customWidth="1"/>
    <col min="11908" max="11908" width="7.83203125" bestFit="1" customWidth="1"/>
    <col min="11909" max="11909" width="6.83203125" bestFit="1" customWidth="1"/>
    <col min="11910" max="11910" width="9" bestFit="1" customWidth="1"/>
    <col min="11911" max="11911" width="7.6640625" bestFit="1" customWidth="1"/>
    <col min="11912" max="11912" width="10.5" bestFit="1" customWidth="1"/>
    <col min="11913" max="11913" width="6.1640625" bestFit="1" customWidth="1"/>
    <col min="11914" max="11914" width="9.5" bestFit="1" customWidth="1"/>
    <col min="11915" max="11915" width="11" bestFit="1" customWidth="1"/>
    <col min="11916" max="11916" width="8.5" bestFit="1" customWidth="1"/>
    <col min="11917" max="11918" width="10.33203125" bestFit="1" customWidth="1"/>
    <col min="11919" max="11919" width="8.5" bestFit="1" customWidth="1"/>
    <col min="11920" max="11920" width="10.33203125" bestFit="1" customWidth="1"/>
    <col min="11921" max="11921" width="9" bestFit="1" customWidth="1"/>
    <col min="11922" max="11922" width="9.1640625" bestFit="1" customWidth="1"/>
    <col min="11923" max="11923" width="10.33203125" bestFit="1" customWidth="1"/>
    <col min="11924" max="11924" width="9" bestFit="1" customWidth="1"/>
    <col min="11926" max="11926" width="10.33203125" bestFit="1" customWidth="1"/>
    <col min="11927" max="11927" width="9.5" bestFit="1" customWidth="1"/>
    <col min="11928" max="11928" width="8.5" bestFit="1" customWidth="1"/>
    <col min="11929" max="11929" width="10.33203125" bestFit="1" customWidth="1"/>
    <col min="11930" max="11930" width="9" bestFit="1" customWidth="1"/>
    <col min="11931" max="11932" width="10.33203125" bestFit="1" customWidth="1"/>
    <col min="11933" max="11933" width="8.5" bestFit="1" customWidth="1"/>
    <col min="11935" max="11935" width="10.33203125" bestFit="1" customWidth="1"/>
    <col min="11936" max="11936" width="9.5" bestFit="1" customWidth="1"/>
    <col min="11937" max="11937" width="11" bestFit="1" customWidth="1"/>
    <col min="11938" max="11938" width="10.33203125" bestFit="1" customWidth="1"/>
    <col min="11939" max="11939" width="11.33203125" bestFit="1" customWidth="1"/>
    <col min="11940" max="11941" width="10.33203125" bestFit="1" customWidth="1"/>
    <col min="11942" max="11942" width="9.5" bestFit="1" customWidth="1"/>
    <col min="11943" max="11943" width="8.5" bestFit="1" customWidth="1"/>
    <col min="11944" max="11944" width="10.33203125" bestFit="1" customWidth="1"/>
    <col min="11945" max="11946" width="9.5" bestFit="1" customWidth="1"/>
    <col min="11947" max="11947" width="10.33203125" bestFit="1" customWidth="1"/>
    <col min="11948" max="11948" width="8.5" bestFit="1" customWidth="1"/>
    <col min="11949" max="11949" width="7.33203125" bestFit="1" customWidth="1"/>
    <col min="11950" max="11950" width="10.33203125" bestFit="1" customWidth="1"/>
    <col min="11951" max="11951" width="9" bestFit="1" customWidth="1"/>
    <col min="11952" max="11952" width="8.5" bestFit="1" customWidth="1"/>
    <col min="11953" max="11953" width="10.33203125" bestFit="1" customWidth="1"/>
    <col min="11954" max="11954" width="9.5" bestFit="1" customWidth="1"/>
    <col min="11955" max="11955" width="8.6640625" bestFit="1" customWidth="1"/>
    <col min="11956" max="11956" width="10.33203125" bestFit="1" customWidth="1"/>
    <col min="11957" max="11957" width="9" bestFit="1" customWidth="1"/>
    <col min="11958" max="11958" width="9.5" bestFit="1" customWidth="1"/>
    <col min="11959" max="11959" width="10.33203125" bestFit="1" customWidth="1"/>
    <col min="11960" max="11960" width="9" bestFit="1" customWidth="1"/>
    <col min="11961" max="11961" width="6.6640625" bestFit="1" customWidth="1"/>
    <col min="11962" max="11962" width="10.33203125" bestFit="1" customWidth="1"/>
    <col min="11963" max="11963" width="8.5" bestFit="1" customWidth="1"/>
    <col min="11964" max="11964" width="7.5" bestFit="1" customWidth="1"/>
    <col min="11965" max="11965" width="10.33203125" bestFit="1" customWidth="1"/>
    <col min="11966" max="11966" width="9" bestFit="1" customWidth="1"/>
    <col min="11967" max="11967" width="6.1640625" bestFit="1" customWidth="1"/>
    <col min="11968" max="11968" width="10.33203125" bestFit="1" customWidth="1"/>
    <col min="11969" max="11969" width="7.83203125" bestFit="1" customWidth="1"/>
    <col min="11970" max="11970" width="9" bestFit="1" customWidth="1"/>
    <col min="11971" max="11971" width="10.33203125" bestFit="1" customWidth="1"/>
    <col min="11972" max="11972" width="9.5" bestFit="1" customWidth="1"/>
    <col min="11973" max="11974" width="10.33203125" bestFit="1" customWidth="1"/>
    <col min="11975" max="11975" width="8.5" bestFit="1" customWidth="1"/>
    <col min="11977" max="11977" width="10.33203125" bestFit="1" customWidth="1"/>
    <col min="11978" max="11978" width="7.83203125" bestFit="1" customWidth="1"/>
    <col min="11979" max="11979" width="9" bestFit="1" customWidth="1"/>
    <col min="11980" max="11980" width="10.33203125" bestFit="1" customWidth="1"/>
    <col min="11981" max="11981" width="9" bestFit="1" customWidth="1"/>
    <col min="11982" max="11982" width="9.5" bestFit="1" customWidth="1"/>
    <col min="11983" max="11983" width="10.33203125" bestFit="1" customWidth="1"/>
    <col min="11984" max="11984" width="9.5" bestFit="1" customWidth="1"/>
    <col min="11985" max="11985" width="7.33203125" bestFit="1" customWidth="1"/>
    <col min="11986" max="11986" width="10.33203125" bestFit="1" customWidth="1"/>
    <col min="11987" max="11987" width="7.83203125" bestFit="1" customWidth="1"/>
    <col min="11988" max="11988" width="9" bestFit="1" customWidth="1"/>
    <col min="11989" max="11989" width="10.33203125" bestFit="1" customWidth="1"/>
    <col min="11990" max="11990" width="8.5" bestFit="1" customWidth="1"/>
    <col min="11991" max="11991" width="6.6640625" bestFit="1" customWidth="1"/>
    <col min="11992" max="11992" width="10.33203125" bestFit="1" customWidth="1"/>
    <col min="11993" max="11993" width="7.83203125" bestFit="1" customWidth="1"/>
    <col min="11994" max="11994" width="5.6640625" bestFit="1" customWidth="1"/>
    <col min="11995" max="11995" width="6.83203125" bestFit="1" customWidth="1"/>
    <col min="11996" max="11996" width="9" bestFit="1" customWidth="1"/>
    <col min="11997" max="11997" width="10.33203125" bestFit="1" customWidth="1"/>
    <col min="11998" max="11998" width="7.83203125" bestFit="1" customWidth="1"/>
    <col min="11999" max="11999" width="8.5" bestFit="1" customWidth="1"/>
    <col min="12000" max="12000" width="10.33203125" bestFit="1" customWidth="1"/>
    <col min="12001" max="12001" width="8.83203125" bestFit="1" customWidth="1"/>
    <col min="12002" max="12002" width="8.5" bestFit="1" customWidth="1"/>
    <col min="12003" max="12003" width="10.33203125" bestFit="1" customWidth="1"/>
    <col min="12004" max="12004" width="7.83203125" bestFit="1" customWidth="1"/>
    <col min="12005" max="12005" width="8.5" bestFit="1" customWidth="1"/>
    <col min="12006" max="12006" width="10.33203125" bestFit="1" customWidth="1"/>
    <col min="12007" max="12007" width="8.5" bestFit="1" customWidth="1"/>
    <col min="12008" max="12008" width="10.33203125" bestFit="1" customWidth="1"/>
    <col min="12009" max="12009" width="7.83203125" bestFit="1" customWidth="1"/>
    <col min="12010" max="12010" width="9.5" bestFit="1" customWidth="1"/>
    <col min="12011" max="12011" width="10.33203125" bestFit="1" customWidth="1"/>
    <col min="12012" max="12012" width="10.5" bestFit="1" customWidth="1"/>
    <col min="12013" max="12013" width="8.5" bestFit="1" customWidth="1"/>
    <col min="12014" max="12014" width="10.33203125" bestFit="1" customWidth="1"/>
    <col min="12015" max="12015" width="9.5" bestFit="1" customWidth="1"/>
    <col min="12016" max="12016" width="8.5" bestFit="1" customWidth="1"/>
    <col min="12017" max="12017" width="10.33203125" bestFit="1" customWidth="1"/>
    <col min="12018" max="12018" width="8.83203125" bestFit="1" customWidth="1"/>
    <col min="12019" max="12019" width="6.5" bestFit="1" customWidth="1"/>
    <col min="12020" max="12020" width="7.1640625" bestFit="1" customWidth="1"/>
    <col min="12021" max="12021" width="9" bestFit="1" customWidth="1"/>
    <col min="12022" max="12022" width="8.83203125" bestFit="1" customWidth="1"/>
    <col min="12023" max="12024" width="6.83203125" bestFit="1" customWidth="1"/>
    <col min="12025" max="12025" width="9" bestFit="1" customWidth="1"/>
    <col min="12026" max="12026" width="10.5" bestFit="1" customWidth="1"/>
    <col min="12027" max="12027" width="10.33203125" bestFit="1" customWidth="1"/>
    <col min="12028" max="12028" width="10.1640625" bestFit="1" customWidth="1"/>
    <col min="12029" max="12029" width="6.1640625" bestFit="1" customWidth="1"/>
    <col min="12030" max="12030" width="11" bestFit="1" customWidth="1"/>
    <col min="12031" max="12031" width="8.5" bestFit="1" customWidth="1"/>
    <col min="12032" max="12032" width="7.33203125" bestFit="1" customWidth="1"/>
    <col min="12034" max="12034" width="9.1640625" bestFit="1" customWidth="1"/>
    <col min="12035" max="12035" width="6.6640625" bestFit="1" customWidth="1"/>
    <col min="12036" max="12036" width="9.33203125" bestFit="1" customWidth="1"/>
    <col min="12037" max="12038" width="10.33203125" bestFit="1" customWidth="1"/>
    <col min="12039" max="12039" width="9" bestFit="1" customWidth="1"/>
    <col min="12040" max="12040" width="8.5" bestFit="1" customWidth="1"/>
    <col min="12041" max="12041" width="10.33203125" bestFit="1" customWidth="1"/>
    <col min="12042" max="12042" width="8.5" bestFit="1" customWidth="1"/>
    <col min="12043" max="12043" width="9.1640625" bestFit="1" customWidth="1"/>
    <col min="12044" max="12044" width="10.33203125" bestFit="1" customWidth="1"/>
    <col min="12045" max="12045" width="8.5" bestFit="1" customWidth="1"/>
    <col min="12046" max="12046" width="7.5" bestFit="1" customWidth="1"/>
    <col min="12047" max="12047" width="10.33203125" bestFit="1" customWidth="1"/>
    <col min="12048" max="12048" width="9.5" bestFit="1" customWidth="1"/>
    <col min="12049" max="12049" width="6.1640625" bestFit="1" customWidth="1"/>
    <col min="12050" max="12050" width="10.33203125" bestFit="1" customWidth="1"/>
    <col min="12051" max="12051" width="7.83203125" bestFit="1" customWidth="1"/>
    <col min="12052" max="12052" width="8.5" bestFit="1" customWidth="1"/>
    <col min="12053" max="12053" width="11.33203125" bestFit="1" customWidth="1"/>
    <col min="12054" max="12054" width="10.33203125" bestFit="1" customWidth="1"/>
    <col min="12055" max="12055" width="7.83203125" bestFit="1" customWidth="1"/>
    <col min="12056" max="12056" width="6.83203125" bestFit="1" customWidth="1"/>
    <col min="12057" max="12057" width="9" bestFit="1" customWidth="1"/>
    <col min="12058" max="12058" width="8.5" bestFit="1" customWidth="1"/>
    <col min="12059" max="12059" width="10.33203125" bestFit="1" customWidth="1"/>
    <col min="12060" max="12060" width="8.5" bestFit="1" customWidth="1"/>
    <col min="12061" max="12062" width="10.33203125" bestFit="1" customWidth="1"/>
    <col min="12064" max="12064" width="8.5" bestFit="1" customWidth="1"/>
    <col min="12065" max="12065" width="10.33203125" bestFit="1" customWidth="1"/>
    <col min="12066" max="12066" width="9" bestFit="1" customWidth="1"/>
    <col min="12067" max="12067" width="9.5" bestFit="1" customWidth="1"/>
    <col min="12068" max="12068" width="10.33203125" bestFit="1" customWidth="1"/>
    <col min="12069" max="12069" width="7.83203125" bestFit="1" customWidth="1"/>
    <col min="12070" max="12070" width="9.5" bestFit="1" customWidth="1"/>
    <col min="12071" max="12071" width="8.5" bestFit="1" customWidth="1"/>
    <col min="12072" max="12073" width="10.33203125" bestFit="1" customWidth="1"/>
    <col min="12074" max="12074" width="7.83203125" bestFit="1" customWidth="1"/>
    <col min="12075" max="12075" width="9" bestFit="1" customWidth="1"/>
    <col min="12076" max="12076" width="8.5" bestFit="1" customWidth="1"/>
    <col min="12077" max="12078" width="10.33203125" bestFit="1" customWidth="1"/>
    <col min="12079" max="12079" width="7.83203125" bestFit="1" customWidth="1"/>
    <col min="12080" max="12080" width="8.5" bestFit="1" customWidth="1"/>
    <col min="12081" max="12081" width="10.33203125" bestFit="1" customWidth="1"/>
    <col min="12082" max="12082" width="9.5" bestFit="1" customWidth="1"/>
    <col min="12083" max="12083" width="8.5" bestFit="1" customWidth="1"/>
    <col min="12084" max="12084" width="10.33203125" bestFit="1" customWidth="1"/>
    <col min="12085" max="12085" width="7.83203125" bestFit="1" customWidth="1"/>
    <col min="12086" max="12086" width="9.5" bestFit="1" customWidth="1"/>
    <col min="12087" max="12087" width="10.33203125" bestFit="1" customWidth="1"/>
    <col min="12088" max="12088" width="7.83203125" bestFit="1" customWidth="1"/>
    <col min="12089" max="12089" width="9.5" bestFit="1" customWidth="1"/>
    <col min="12090" max="12090" width="10.33203125" bestFit="1" customWidth="1"/>
    <col min="12091" max="12091" width="7.83203125" bestFit="1" customWidth="1"/>
    <col min="12092" max="12092" width="9" bestFit="1" customWidth="1"/>
    <col min="12093" max="12093" width="10.33203125" bestFit="1" customWidth="1"/>
    <col min="12094" max="12094" width="9" bestFit="1" customWidth="1"/>
    <col min="12096" max="12096" width="10.33203125" bestFit="1" customWidth="1"/>
    <col min="12097" max="12097" width="7.83203125" bestFit="1" customWidth="1"/>
    <col min="12098" max="12098" width="9" bestFit="1" customWidth="1"/>
    <col min="12099" max="12099" width="10.33203125" bestFit="1" customWidth="1"/>
    <col min="12100" max="12100" width="8.5" bestFit="1" customWidth="1"/>
    <col min="12101" max="12101" width="7.5" bestFit="1" customWidth="1"/>
    <col min="12102" max="12102" width="10.33203125" bestFit="1" customWidth="1"/>
    <col min="12103" max="12103" width="7.83203125" bestFit="1" customWidth="1"/>
    <col min="12104" max="12104" width="9" bestFit="1" customWidth="1"/>
    <col min="12105" max="12105" width="10.33203125" bestFit="1" customWidth="1"/>
    <col min="12106" max="12106" width="7.83203125" bestFit="1" customWidth="1"/>
    <col min="12107" max="12107" width="8.5" bestFit="1" customWidth="1"/>
    <col min="12108" max="12108" width="10.33203125" bestFit="1" customWidth="1"/>
    <col min="12109" max="12109" width="7.83203125" bestFit="1" customWidth="1"/>
    <col min="12110" max="12110" width="8.5" bestFit="1" customWidth="1"/>
    <col min="12111" max="12111" width="10.33203125" bestFit="1" customWidth="1"/>
    <col min="12112" max="12112" width="7.83203125" bestFit="1" customWidth="1"/>
    <col min="12113" max="12113" width="9" bestFit="1" customWidth="1"/>
    <col min="12114" max="12114" width="10.5" bestFit="1" customWidth="1"/>
    <col min="12115" max="12115" width="9.5" bestFit="1" customWidth="1"/>
    <col min="12116" max="12116" width="11" bestFit="1" customWidth="1"/>
    <col min="12117" max="12117" width="8.5" bestFit="1" customWidth="1"/>
    <col min="12118" max="12118" width="10.33203125" bestFit="1" customWidth="1"/>
    <col min="12119" max="12120" width="9" bestFit="1" customWidth="1"/>
    <col min="12121" max="12122" width="10.33203125" bestFit="1" customWidth="1"/>
    <col min="12123" max="12123" width="8.5" bestFit="1" customWidth="1"/>
    <col min="12124" max="12124" width="10.33203125" bestFit="1" customWidth="1"/>
    <col min="12125" max="12125" width="7.83203125" bestFit="1" customWidth="1"/>
    <col min="12126" max="12126" width="8.5" bestFit="1" customWidth="1"/>
    <col min="12127" max="12127" width="10.33203125" bestFit="1" customWidth="1"/>
    <col min="12128" max="12128" width="7.83203125" bestFit="1" customWidth="1"/>
    <col min="12129" max="12129" width="8.5" bestFit="1" customWidth="1"/>
    <col min="12130" max="12130" width="10.33203125" bestFit="1" customWidth="1"/>
    <col min="12131" max="12131" width="10.5" bestFit="1" customWidth="1"/>
    <col min="12132" max="12132" width="9.5" bestFit="1" customWidth="1"/>
    <col min="12133" max="12133" width="10.33203125" bestFit="1" customWidth="1"/>
    <col min="12134" max="12134" width="8.5" bestFit="1" customWidth="1"/>
    <col min="12135" max="12136" width="10.33203125" bestFit="1" customWidth="1"/>
    <col min="12137" max="12137" width="7.83203125" bestFit="1" customWidth="1"/>
    <col min="12138" max="12138" width="9" bestFit="1" customWidth="1"/>
    <col min="12139" max="12139" width="10.33203125" bestFit="1" customWidth="1"/>
    <col min="12140" max="12140" width="8.5" bestFit="1" customWidth="1"/>
    <col min="12141" max="12142" width="10.33203125" bestFit="1" customWidth="1"/>
    <col min="12143" max="12143" width="7.83203125" bestFit="1" customWidth="1"/>
    <col min="12144" max="12144" width="9" bestFit="1" customWidth="1"/>
    <col min="12145" max="12145" width="10.33203125" bestFit="1" customWidth="1"/>
    <col min="12146" max="12146" width="9" bestFit="1" customWidth="1"/>
    <col min="12148" max="12148" width="10.33203125" bestFit="1" customWidth="1"/>
    <col min="12149" max="12149" width="9" bestFit="1" customWidth="1"/>
    <col min="12150" max="12150" width="6.6640625" bestFit="1" customWidth="1"/>
    <col min="12151" max="12151" width="10.33203125" bestFit="1" customWidth="1"/>
    <col min="12152" max="12152" width="8.5" bestFit="1" customWidth="1"/>
    <col min="12153" max="12153" width="9.33203125" bestFit="1" customWidth="1"/>
    <col min="12154" max="12154" width="10.33203125" bestFit="1" customWidth="1"/>
    <col min="12155" max="12155" width="7.83203125" bestFit="1" customWidth="1"/>
    <col min="12156" max="12156" width="8.5" bestFit="1" customWidth="1"/>
    <col min="12157" max="12157" width="10.33203125" bestFit="1" customWidth="1"/>
    <col min="12158" max="12158" width="7.83203125" bestFit="1" customWidth="1"/>
    <col min="12159" max="12159" width="8.5" bestFit="1" customWidth="1"/>
    <col min="12160" max="12160" width="10.33203125" bestFit="1" customWidth="1"/>
    <col min="12161" max="12161" width="9" bestFit="1" customWidth="1"/>
    <col min="12162" max="12162" width="8.5" bestFit="1" customWidth="1"/>
    <col min="12163" max="12163" width="10.33203125" bestFit="1" customWidth="1"/>
    <col min="12164" max="12164" width="7.83203125" bestFit="1" customWidth="1"/>
    <col min="12165" max="12165" width="9.5" bestFit="1" customWidth="1"/>
    <col min="12166" max="12166" width="10.33203125" bestFit="1" customWidth="1"/>
    <col min="12167" max="12167" width="7.83203125" bestFit="1" customWidth="1"/>
    <col min="12168" max="12168" width="9" bestFit="1" customWidth="1"/>
    <col min="12169" max="12169" width="10.33203125" bestFit="1" customWidth="1"/>
    <col min="12170" max="12170" width="7.83203125" bestFit="1" customWidth="1"/>
    <col min="12171" max="12171" width="9" bestFit="1" customWidth="1"/>
    <col min="12172" max="12172" width="10.33203125" bestFit="1" customWidth="1"/>
    <col min="12173" max="12173" width="9" bestFit="1" customWidth="1"/>
    <col min="12174" max="12174" width="9.5" bestFit="1" customWidth="1"/>
    <col min="12175" max="12175" width="10.33203125" bestFit="1" customWidth="1"/>
    <col min="12176" max="12176" width="7.83203125" bestFit="1" customWidth="1"/>
    <col min="12177" max="12177" width="9.5" bestFit="1" customWidth="1"/>
    <col min="12178" max="12178" width="9.1640625" bestFit="1" customWidth="1"/>
    <col min="12179" max="12179" width="10.33203125" bestFit="1" customWidth="1"/>
    <col min="12180" max="12180" width="9" bestFit="1" customWidth="1"/>
    <col min="12181" max="12182" width="9.5" bestFit="1" customWidth="1"/>
    <col min="12183" max="12183" width="9.1640625" bestFit="1" customWidth="1"/>
    <col min="12184" max="12184" width="10.33203125" bestFit="1" customWidth="1"/>
    <col min="12185" max="12185" width="7.83203125" bestFit="1" customWidth="1"/>
    <col min="12186" max="12187" width="10.33203125" bestFit="1" customWidth="1"/>
    <col min="12188" max="12188" width="9" bestFit="1" customWidth="1"/>
    <col min="12189" max="12189" width="9.5" bestFit="1" customWidth="1"/>
    <col min="12190" max="12190" width="11" bestFit="1" customWidth="1"/>
    <col min="12191" max="12191" width="10.33203125" bestFit="1" customWidth="1"/>
    <col min="12192" max="12192" width="9" bestFit="1" customWidth="1"/>
    <col min="12193" max="12193" width="7.5" bestFit="1" customWidth="1"/>
    <col min="12194" max="12194" width="10.33203125" bestFit="1" customWidth="1"/>
    <col min="12195" max="12195" width="9" bestFit="1" customWidth="1"/>
    <col min="12196" max="12196" width="6.6640625" bestFit="1" customWidth="1"/>
    <col min="12197" max="12197" width="10.33203125" bestFit="1" customWidth="1"/>
    <col min="12198" max="12198" width="9" bestFit="1" customWidth="1"/>
    <col min="12199" max="12199" width="8.6640625" bestFit="1" customWidth="1"/>
    <col min="12200" max="12200" width="10.33203125" bestFit="1" customWidth="1"/>
    <col min="12201" max="12201" width="9" bestFit="1" customWidth="1"/>
    <col min="12202" max="12202" width="10.5" bestFit="1" customWidth="1"/>
    <col min="12203" max="12203" width="10.33203125" bestFit="1" customWidth="1"/>
    <col min="12204" max="12204" width="8.5" bestFit="1" customWidth="1"/>
    <col min="12205" max="12205" width="9.1640625" bestFit="1" customWidth="1"/>
    <col min="12206" max="12206" width="10.33203125" bestFit="1" customWidth="1"/>
    <col min="12207" max="12207" width="7.83203125" bestFit="1" customWidth="1"/>
    <col min="12208" max="12208" width="9.5" bestFit="1" customWidth="1"/>
    <col min="12209" max="12209" width="10.33203125" bestFit="1" customWidth="1"/>
    <col min="12211" max="12211" width="8.5" bestFit="1" customWidth="1"/>
    <col min="12212" max="12212" width="10.33203125" bestFit="1" customWidth="1"/>
    <col min="12213" max="12213" width="8.5" bestFit="1" customWidth="1"/>
    <col min="12214" max="12214" width="7.5" bestFit="1" customWidth="1"/>
    <col min="12215" max="12215" width="10.33203125" bestFit="1" customWidth="1"/>
    <col min="12216" max="12216" width="7.83203125" bestFit="1" customWidth="1"/>
    <col min="12217" max="12217" width="9.5" bestFit="1" customWidth="1"/>
    <col min="12218" max="12218" width="10.33203125" bestFit="1" customWidth="1"/>
    <col min="12219" max="12219" width="9" bestFit="1" customWidth="1"/>
    <col min="12220" max="12220" width="9.5" bestFit="1" customWidth="1"/>
    <col min="12221" max="12221" width="10.33203125" bestFit="1" customWidth="1"/>
    <col min="12222" max="12222" width="9.5" bestFit="1" customWidth="1"/>
    <col min="12223" max="12224" width="10.33203125" bestFit="1" customWidth="1"/>
    <col min="12225" max="12225" width="7.83203125" bestFit="1" customWidth="1"/>
    <col min="12226" max="12226" width="5.6640625" bestFit="1" customWidth="1"/>
    <col min="12227" max="12227" width="9" bestFit="1" customWidth="1"/>
    <col min="12228" max="12228" width="8.5" bestFit="1" customWidth="1"/>
    <col min="12229" max="12229" width="10.33203125" bestFit="1" customWidth="1"/>
    <col min="12230" max="12230" width="9" bestFit="1" customWidth="1"/>
    <col min="12231" max="12231" width="8.5" bestFit="1" customWidth="1"/>
    <col min="12232" max="12232" width="10.33203125" bestFit="1" customWidth="1"/>
    <col min="12233" max="12233" width="7.83203125" bestFit="1" customWidth="1"/>
    <col min="12234" max="12234" width="8.5" bestFit="1" customWidth="1"/>
    <col min="12235" max="12235" width="10.33203125" bestFit="1" customWidth="1"/>
    <col min="12236" max="12236" width="8.83203125" bestFit="1" customWidth="1"/>
    <col min="12237" max="12237" width="8.5" bestFit="1" customWidth="1"/>
    <col min="12238" max="12238" width="10.33203125" bestFit="1" customWidth="1"/>
    <col min="12239" max="12239" width="7.83203125" bestFit="1" customWidth="1"/>
    <col min="12240" max="12240" width="9" bestFit="1" customWidth="1"/>
    <col min="12241" max="12241" width="10.33203125" bestFit="1" customWidth="1"/>
    <col min="12242" max="12242" width="7.83203125" bestFit="1" customWidth="1"/>
    <col min="12243" max="12243" width="8.5" bestFit="1" customWidth="1"/>
    <col min="12244" max="12244" width="10.33203125" bestFit="1" customWidth="1"/>
    <col min="12245" max="12245" width="7.83203125" bestFit="1" customWidth="1"/>
    <col min="12246" max="12246" width="8.5" bestFit="1" customWidth="1"/>
    <col min="12247" max="12247" width="10.33203125" bestFit="1" customWidth="1"/>
    <col min="12248" max="12248" width="8.83203125" bestFit="1" customWidth="1"/>
    <col min="12249" max="12249" width="8.5" bestFit="1" customWidth="1"/>
    <col min="12250" max="12250" width="10.33203125" bestFit="1" customWidth="1"/>
    <col min="12251" max="12251" width="8.5" bestFit="1" customWidth="1"/>
    <col min="12252" max="12252" width="11.33203125" bestFit="1" customWidth="1"/>
    <col min="12253" max="12253" width="10.33203125" bestFit="1" customWidth="1"/>
    <col min="12254" max="12254" width="7.83203125" bestFit="1" customWidth="1"/>
    <col min="12255" max="12255" width="9.5" bestFit="1" customWidth="1"/>
    <col min="12256" max="12256" width="8.5" bestFit="1" customWidth="1"/>
    <col min="12257" max="12257" width="10.33203125" bestFit="1" customWidth="1"/>
    <col min="12258" max="12258" width="8.83203125" bestFit="1" customWidth="1"/>
    <col min="12259" max="12259" width="6.83203125" bestFit="1" customWidth="1"/>
    <col min="12260" max="12260" width="8.5" bestFit="1" customWidth="1"/>
    <col min="12261" max="12261" width="10.33203125" bestFit="1" customWidth="1"/>
    <col min="12262" max="12262" width="7.83203125" bestFit="1" customWidth="1"/>
    <col min="12263" max="12263" width="8.83203125" bestFit="1" customWidth="1"/>
    <col min="12264" max="12264" width="5.6640625" bestFit="1" customWidth="1"/>
    <col min="12265" max="12265" width="6.1640625" bestFit="1" customWidth="1"/>
    <col min="12266" max="12266" width="11" bestFit="1" customWidth="1"/>
    <col min="12267" max="12267" width="8.5" bestFit="1" customWidth="1"/>
    <col min="12268" max="12268" width="7.33203125" bestFit="1" customWidth="1"/>
    <col min="12269" max="12269" width="9.1640625" bestFit="1" customWidth="1"/>
    <col min="12270" max="12270" width="10.33203125" bestFit="1" customWidth="1"/>
    <col min="12271" max="12271" width="7.83203125" bestFit="1" customWidth="1"/>
    <col min="12272" max="12272" width="9" bestFit="1" customWidth="1"/>
    <col min="12273" max="12273" width="10.33203125" bestFit="1" customWidth="1"/>
    <col min="12274" max="12274" width="8.5" bestFit="1" customWidth="1"/>
    <col min="12275" max="12275" width="6.6640625" bestFit="1" customWidth="1"/>
    <col min="12276" max="12277" width="10.33203125" bestFit="1" customWidth="1"/>
    <col min="12278" max="12278" width="8.5" bestFit="1" customWidth="1"/>
    <col min="12279" max="12279" width="10.33203125" bestFit="1" customWidth="1"/>
    <col min="12280" max="12280" width="11" bestFit="1" customWidth="1"/>
    <col min="12281" max="12281" width="8.5" bestFit="1" customWidth="1"/>
    <col min="12282" max="12282" width="10.33203125" bestFit="1" customWidth="1"/>
    <col min="12284" max="12284" width="8.5" bestFit="1" customWidth="1"/>
    <col min="12285" max="12285" width="10.33203125" bestFit="1" customWidth="1"/>
    <col min="12286" max="12286" width="7.83203125" bestFit="1" customWidth="1"/>
    <col min="12287" max="12287" width="8.5" bestFit="1" customWidth="1"/>
    <col min="12288" max="12288" width="10.33203125" bestFit="1" customWidth="1"/>
    <col min="12289" max="12289" width="8.5" bestFit="1" customWidth="1"/>
    <col min="12290" max="12290" width="6.6640625" bestFit="1" customWidth="1"/>
    <col min="12291" max="12291" width="10.33203125" bestFit="1" customWidth="1"/>
    <col min="12292" max="12292" width="11" bestFit="1" customWidth="1"/>
    <col min="12293" max="12293" width="8.5" bestFit="1" customWidth="1"/>
    <col min="12294" max="12294" width="10.33203125" bestFit="1" customWidth="1"/>
    <col min="12295" max="12295" width="8.83203125" bestFit="1" customWidth="1"/>
    <col min="12296" max="12296" width="9.5" bestFit="1" customWidth="1"/>
    <col min="12297" max="12297" width="10.33203125" bestFit="1" customWidth="1"/>
    <col min="12298" max="12298" width="9.5" bestFit="1" customWidth="1"/>
    <col min="12299" max="12299" width="8.5" bestFit="1" customWidth="1"/>
    <col min="12300" max="12300" width="10.33203125" bestFit="1" customWidth="1"/>
    <col min="12301" max="12301" width="9" bestFit="1" customWidth="1"/>
    <col min="12302" max="12302" width="9.5" bestFit="1" customWidth="1"/>
    <col min="12303" max="12303" width="8.5" bestFit="1" customWidth="1"/>
    <col min="12304" max="12304" width="7.5" bestFit="1" customWidth="1"/>
    <col min="12305" max="12305" width="10.33203125" bestFit="1" customWidth="1"/>
    <col min="12306" max="12306" width="10.5" bestFit="1" customWidth="1"/>
    <col min="12307" max="12307" width="8.5" bestFit="1" customWidth="1"/>
    <col min="12308" max="12308" width="10.33203125" bestFit="1" customWidth="1"/>
    <col min="12309" max="12309" width="10.5" bestFit="1" customWidth="1"/>
    <col min="12310" max="12310" width="8.5" bestFit="1" customWidth="1"/>
    <col min="12311" max="12311" width="10.33203125" bestFit="1" customWidth="1"/>
    <col min="12312" max="12312" width="9.5" bestFit="1" customWidth="1"/>
    <col min="12313" max="12313" width="8.5" bestFit="1" customWidth="1"/>
    <col min="12314" max="12314" width="10.33203125" bestFit="1" customWidth="1"/>
    <col min="12315" max="12315" width="8.5" bestFit="1" customWidth="1"/>
    <col min="12317" max="12317" width="10.33203125" bestFit="1" customWidth="1"/>
    <col min="12318" max="12318" width="8.5" bestFit="1" customWidth="1"/>
    <col min="12319" max="12320" width="10.33203125" bestFit="1" customWidth="1"/>
    <col min="12321" max="12321" width="8.5" bestFit="1" customWidth="1"/>
    <col min="12322" max="12323" width="10.33203125" bestFit="1" customWidth="1"/>
    <col min="12324" max="12324" width="9.5" bestFit="1" customWidth="1"/>
    <col min="12325" max="12325" width="8.5" bestFit="1" customWidth="1"/>
    <col min="12326" max="12326" width="10.33203125" bestFit="1" customWidth="1"/>
    <col min="12327" max="12327" width="8.5" bestFit="1" customWidth="1"/>
    <col min="12328" max="12328" width="9.33203125" bestFit="1" customWidth="1"/>
    <col min="12329" max="12329" width="10.33203125" bestFit="1" customWidth="1"/>
    <col min="12330" max="12330" width="7.83203125" bestFit="1" customWidth="1"/>
    <col min="12331" max="12331" width="8.5" bestFit="1" customWidth="1"/>
    <col min="12332" max="12332" width="10.33203125" bestFit="1" customWidth="1"/>
    <col min="12333" max="12333" width="7.83203125" bestFit="1" customWidth="1"/>
    <col min="12334" max="12334" width="8.5" bestFit="1" customWidth="1"/>
    <col min="12335" max="12335" width="10.33203125" bestFit="1" customWidth="1"/>
    <col min="12336" max="12336" width="8.5" bestFit="1" customWidth="1"/>
    <col min="12337" max="12337" width="9.1640625" bestFit="1" customWidth="1"/>
    <col min="12338" max="12338" width="10.33203125" bestFit="1" customWidth="1"/>
    <col min="12339" max="12339" width="8.5" bestFit="1" customWidth="1"/>
    <col min="12340" max="12340" width="6.6640625" bestFit="1" customWidth="1"/>
    <col min="12341" max="12341" width="10.33203125" bestFit="1" customWidth="1"/>
    <col min="12342" max="12342" width="8.5" bestFit="1" customWidth="1"/>
    <col min="12343" max="12344" width="10.33203125" bestFit="1" customWidth="1"/>
    <col min="12345" max="12345" width="7.83203125" bestFit="1" customWidth="1"/>
    <col min="12346" max="12346" width="8.5" bestFit="1" customWidth="1"/>
    <col min="12347" max="12348" width="10.33203125" bestFit="1" customWidth="1"/>
    <col min="12349" max="12349" width="8.5" bestFit="1" customWidth="1"/>
    <col min="12351" max="12351" width="10.33203125" bestFit="1" customWidth="1"/>
    <col min="12352" max="12352" width="7.83203125" bestFit="1" customWidth="1"/>
    <col min="12353" max="12353" width="8.5" bestFit="1" customWidth="1"/>
    <col min="12354" max="12354" width="7.5" bestFit="1" customWidth="1"/>
    <col min="12355" max="12355" width="10.33203125" bestFit="1" customWidth="1"/>
    <col min="12356" max="12356" width="7.83203125" bestFit="1" customWidth="1"/>
    <col min="12357" max="12357" width="8.5" bestFit="1" customWidth="1"/>
    <col min="12358" max="12358" width="10.33203125" bestFit="1" customWidth="1"/>
    <col min="12359" max="12359" width="8.5" bestFit="1" customWidth="1"/>
    <col min="12360" max="12360" width="11.33203125" bestFit="1" customWidth="1"/>
    <col min="12361" max="12361" width="10.33203125" bestFit="1" customWidth="1"/>
    <col min="12362" max="12362" width="9.5" bestFit="1" customWidth="1"/>
    <col min="12363" max="12363" width="7.33203125" bestFit="1" customWidth="1"/>
    <col min="12365" max="12366" width="10.33203125" bestFit="1" customWidth="1"/>
    <col min="12367" max="12367" width="7.83203125" bestFit="1" customWidth="1"/>
    <col min="12368" max="12368" width="9.5" bestFit="1" customWidth="1"/>
    <col min="12369" max="12369" width="10.33203125" bestFit="1" customWidth="1"/>
    <col min="12370" max="12370" width="7.83203125" bestFit="1" customWidth="1"/>
    <col min="12371" max="12371" width="8.5" bestFit="1" customWidth="1"/>
    <col min="12372" max="12372" width="10.33203125" bestFit="1" customWidth="1"/>
    <col min="12373" max="12373" width="9" bestFit="1" customWidth="1"/>
    <col min="12374" max="12374" width="8.5" bestFit="1" customWidth="1"/>
    <col min="12375" max="12375" width="10.33203125" bestFit="1" customWidth="1"/>
    <col min="12376" max="12376" width="7.83203125" bestFit="1" customWidth="1"/>
    <col min="12377" max="12377" width="8.5" bestFit="1" customWidth="1"/>
    <col min="12378" max="12378" width="10.33203125" bestFit="1" customWidth="1"/>
    <col min="12379" max="12379" width="11" bestFit="1" customWidth="1"/>
    <col min="12380" max="12380" width="8.5" bestFit="1" customWidth="1"/>
    <col min="12381" max="12381" width="10.33203125" bestFit="1" customWidth="1"/>
    <col min="12382" max="12382" width="8.5" bestFit="1" customWidth="1"/>
    <col min="12383" max="12383" width="11.33203125" bestFit="1" customWidth="1"/>
    <col min="12384" max="12384" width="10.33203125" bestFit="1" customWidth="1"/>
    <col min="12385" max="12385" width="11" bestFit="1" customWidth="1"/>
    <col min="12386" max="12386" width="8.5" bestFit="1" customWidth="1"/>
    <col min="12387" max="12387" width="10.33203125" bestFit="1" customWidth="1"/>
    <col min="12388" max="12388" width="8.5" bestFit="1" customWidth="1"/>
    <col min="12389" max="12390" width="10.33203125" bestFit="1" customWidth="1"/>
    <col min="12391" max="12391" width="7.83203125" bestFit="1" customWidth="1"/>
    <col min="12392" max="12392" width="8.5" bestFit="1" customWidth="1"/>
    <col min="12393" max="12393" width="10.33203125" bestFit="1" customWidth="1"/>
    <col min="12394" max="12394" width="9" bestFit="1" customWidth="1"/>
    <col min="12395" max="12395" width="8.5" bestFit="1" customWidth="1"/>
    <col min="12396" max="12396" width="10.33203125" bestFit="1" customWidth="1"/>
    <col min="12397" max="12397" width="9.5" bestFit="1" customWidth="1"/>
    <col min="12399" max="12399" width="10.33203125" bestFit="1" customWidth="1"/>
    <col min="12400" max="12400" width="7.83203125" bestFit="1" customWidth="1"/>
    <col min="12401" max="12401" width="8.5" bestFit="1" customWidth="1"/>
    <col min="12402" max="12402" width="10.33203125" bestFit="1" customWidth="1"/>
    <col min="12403" max="12403" width="8.5" bestFit="1" customWidth="1"/>
    <col min="12404" max="12404" width="11.33203125" bestFit="1" customWidth="1"/>
    <col min="12405" max="12405" width="10.33203125" bestFit="1" customWidth="1"/>
    <col min="12406" max="12406" width="8.5" bestFit="1" customWidth="1"/>
    <col min="12407" max="12407" width="7.33203125" bestFit="1" customWidth="1"/>
    <col min="12408" max="12408" width="10.33203125" bestFit="1" customWidth="1"/>
    <col min="12409" max="12409" width="8.5" bestFit="1" customWidth="1"/>
    <col min="12410" max="12410" width="7.5" bestFit="1" customWidth="1"/>
    <col min="12411" max="12411" width="10.33203125" bestFit="1" customWidth="1"/>
    <col min="12412" max="12412" width="8.5" bestFit="1" customWidth="1"/>
    <col min="12413" max="12414" width="10.33203125" bestFit="1" customWidth="1"/>
    <col min="12415" max="12415" width="8.5" bestFit="1" customWidth="1"/>
    <col min="12416" max="12416" width="8.6640625" bestFit="1" customWidth="1"/>
    <col min="12417" max="12417" width="10.33203125" bestFit="1" customWidth="1"/>
    <col min="12418" max="12418" width="8.5" bestFit="1" customWidth="1"/>
    <col min="12420" max="12420" width="10.33203125" bestFit="1" customWidth="1"/>
    <col min="12421" max="12421" width="8.5" bestFit="1" customWidth="1"/>
    <col min="12423" max="12423" width="10.33203125" bestFit="1" customWidth="1"/>
    <col min="12424" max="12424" width="7.83203125" bestFit="1" customWidth="1"/>
    <col min="12425" max="12425" width="8.5" bestFit="1" customWidth="1"/>
    <col min="12426" max="12426" width="10.33203125" bestFit="1" customWidth="1"/>
    <col min="12427" max="12427" width="7.83203125" bestFit="1" customWidth="1"/>
    <col min="12428" max="12428" width="8.5" bestFit="1" customWidth="1"/>
    <col min="12429" max="12429" width="10.33203125" bestFit="1" customWidth="1"/>
    <col min="12430" max="12430" width="7.83203125" bestFit="1" customWidth="1"/>
    <col min="12431" max="12431" width="6.83203125" bestFit="1" customWidth="1"/>
    <col min="12432" max="12432" width="8.5" bestFit="1" customWidth="1"/>
    <col min="12433" max="12433" width="10.33203125" bestFit="1" customWidth="1"/>
    <col min="12434" max="12434" width="7.83203125" bestFit="1" customWidth="1"/>
    <col min="12435" max="12435" width="8.5" bestFit="1" customWidth="1"/>
    <col min="12436" max="12436" width="10.33203125" bestFit="1" customWidth="1"/>
    <col min="12437" max="12437" width="8.5" bestFit="1" customWidth="1"/>
    <col min="12439" max="12439" width="10.33203125" bestFit="1" customWidth="1"/>
    <col min="12440" max="12440" width="7.83203125" bestFit="1" customWidth="1"/>
    <col min="12441" max="12441" width="8.5" bestFit="1" customWidth="1"/>
    <col min="12442" max="12442" width="10.33203125" bestFit="1" customWidth="1"/>
    <col min="12443" max="12443" width="7.83203125" bestFit="1" customWidth="1"/>
    <col min="12444" max="12444" width="8.5" bestFit="1" customWidth="1"/>
    <col min="12445" max="12445" width="10.33203125" bestFit="1" customWidth="1"/>
    <col min="12446" max="12446" width="8.5" bestFit="1" customWidth="1"/>
    <col min="12448" max="12449" width="10.33203125" bestFit="1" customWidth="1"/>
    <col min="12450" max="12450" width="8.5" bestFit="1" customWidth="1"/>
    <col min="12451" max="12451" width="10.33203125" bestFit="1" customWidth="1"/>
    <col min="12452" max="12452" width="8.5" bestFit="1" customWidth="1"/>
    <col min="12453" max="12453" width="9.1640625" bestFit="1" customWidth="1"/>
    <col min="12454" max="12454" width="10.33203125" bestFit="1" customWidth="1"/>
    <col min="12455" max="12455" width="7.83203125" bestFit="1" customWidth="1"/>
    <col min="12456" max="12456" width="8.5" bestFit="1" customWidth="1"/>
    <col min="12457" max="12457" width="10.33203125" bestFit="1" customWidth="1"/>
    <col min="12458" max="12458" width="7.83203125" bestFit="1" customWidth="1"/>
    <col min="12459" max="12459" width="8.5" bestFit="1" customWidth="1"/>
    <col min="12460" max="12460" width="10.33203125" bestFit="1" customWidth="1"/>
    <col min="12461" max="12461" width="9.5" bestFit="1" customWidth="1"/>
    <col min="12462" max="12462" width="7.33203125" bestFit="1" customWidth="1"/>
    <col min="12463" max="12463" width="10.33203125" bestFit="1" customWidth="1"/>
    <col min="12464" max="12464" width="8.83203125" bestFit="1" customWidth="1"/>
    <col min="12465" max="12465" width="8.5" bestFit="1" customWidth="1"/>
    <col min="12466" max="12466" width="10.33203125" bestFit="1" customWidth="1"/>
    <col min="12467" max="12467" width="8.5" bestFit="1" customWidth="1"/>
    <col min="12468" max="12469" width="10.33203125" bestFit="1" customWidth="1"/>
    <col min="12470" max="12470" width="8.5" bestFit="1" customWidth="1"/>
    <col min="12472" max="12472" width="10.33203125" bestFit="1" customWidth="1"/>
    <col min="12473" max="12473" width="7.83203125" bestFit="1" customWidth="1"/>
    <col min="12474" max="12474" width="8.5" bestFit="1" customWidth="1"/>
    <col min="12475" max="12475" width="10.33203125" bestFit="1" customWidth="1"/>
    <col min="12476" max="12476" width="8.5" bestFit="1" customWidth="1"/>
    <col min="12478" max="12478" width="10.33203125" bestFit="1" customWidth="1"/>
    <col min="12479" max="12479" width="7.83203125" bestFit="1" customWidth="1"/>
    <col min="12480" max="12481" width="10.33203125" bestFit="1" customWidth="1"/>
    <col min="12482" max="12482" width="9.5" bestFit="1" customWidth="1"/>
    <col min="12483" max="12483" width="7.33203125" bestFit="1" customWidth="1"/>
    <col min="12484" max="12484" width="10.33203125" bestFit="1" customWidth="1"/>
    <col min="12486" max="12487" width="10.33203125" bestFit="1" customWidth="1"/>
    <col min="12488" max="12488" width="7.83203125" bestFit="1" customWidth="1"/>
    <col min="12489" max="12489" width="8.5" bestFit="1" customWidth="1"/>
    <col min="12490" max="12490" width="10.33203125" bestFit="1" customWidth="1"/>
    <col min="12491" max="12491" width="9" bestFit="1" customWidth="1"/>
    <col min="12492" max="12492" width="6.83203125" bestFit="1" customWidth="1"/>
    <col min="12493" max="12493" width="9.5" bestFit="1" customWidth="1"/>
    <col min="12494" max="12494" width="8.5" bestFit="1" customWidth="1"/>
    <col min="12495" max="12495" width="10.33203125" bestFit="1" customWidth="1"/>
    <col min="12496" max="12496" width="7.83203125" bestFit="1" customWidth="1"/>
    <col min="12497" max="12497" width="8.5" bestFit="1" customWidth="1"/>
    <col min="12498" max="12498" width="10.33203125" bestFit="1" customWidth="1"/>
    <col min="12499" max="12499" width="7.83203125" bestFit="1" customWidth="1"/>
    <col min="12500" max="12500" width="8.5" bestFit="1" customWidth="1"/>
    <col min="12501" max="12501" width="11.33203125" bestFit="1" customWidth="1"/>
    <col min="12502" max="12502" width="10.33203125" bestFit="1" customWidth="1"/>
    <col min="12503" max="12503" width="7.83203125" bestFit="1" customWidth="1"/>
    <col min="12504" max="12504" width="8.5" bestFit="1" customWidth="1"/>
    <col min="12505" max="12505" width="10.33203125" bestFit="1" customWidth="1"/>
    <col min="12507" max="12508" width="10.33203125" bestFit="1" customWidth="1"/>
    <col min="12509" max="12509" width="7.83203125" bestFit="1" customWidth="1"/>
    <col min="12510" max="12510" width="8.5" bestFit="1" customWidth="1"/>
    <col min="12511" max="12511" width="10.33203125" bestFit="1" customWidth="1"/>
    <col min="12512" max="12512" width="7.83203125" bestFit="1" customWidth="1"/>
    <col min="12513" max="12513" width="8.5" bestFit="1" customWidth="1"/>
    <col min="12514" max="12514" width="10.33203125" bestFit="1" customWidth="1"/>
    <col min="12515" max="12515" width="9" bestFit="1" customWidth="1"/>
    <col min="12516" max="12516" width="9.5" bestFit="1" customWidth="1"/>
    <col min="12517" max="12517" width="10.33203125" bestFit="1" customWidth="1"/>
    <col min="12518" max="12518" width="8.5" bestFit="1" customWidth="1"/>
    <col min="12520" max="12520" width="10.33203125" bestFit="1" customWidth="1"/>
    <col min="12521" max="12521" width="8.5" bestFit="1" customWidth="1"/>
    <col min="12522" max="12522" width="7.33203125" bestFit="1" customWidth="1"/>
    <col min="12523" max="12523" width="10.33203125" bestFit="1" customWidth="1"/>
    <col min="12524" max="12524" width="7.83203125" bestFit="1" customWidth="1"/>
    <col min="12525" max="12525" width="8.5" bestFit="1" customWidth="1"/>
    <col min="12526" max="12526" width="10.33203125" bestFit="1" customWidth="1"/>
    <col min="12527" max="12527" width="9.5" bestFit="1" customWidth="1"/>
    <col min="12528" max="12528" width="7.33203125" bestFit="1" customWidth="1"/>
    <col min="12529" max="12529" width="10.33203125" bestFit="1" customWidth="1"/>
    <col min="12530" max="12530" width="9.5" bestFit="1" customWidth="1"/>
    <col min="12531" max="12531" width="7.33203125" bestFit="1" customWidth="1"/>
    <col min="12532" max="12532" width="10.33203125" bestFit="1" customWidth="1"/>
    <col min="12533" max="12533" width="7.83203125" bestFit="1" customWidth="1"/>
    <col min="12534" max="12534" width="6.5" bestFit="1" customWidth="1"/>
    <col min="12535" max="12535" width="7.6640625" bestFit="1" customWidth="1"/>
    <col min="12536" max="12536" width="10.5" bestFit="1" customWidth="1"/>
    <col min="12537" max="12537" width="9.5" bestFit="1" customWidth="1"/>
    <col min="12538" max="12538" width="6.1640625" bestFit="1" customWidth="1"/>
    <col min="12539" max="12539" width="11" bestFit="1" customWidth="1"/>
    <col min="12540" max="12540" width="8.5" bestFit="1" customWidth="1"/>
    <col min="12541" max="12541" width="8.6640625" bestFit="1" customWidth="1"/>
    <col min="12542" max="12542" width="11.33203125" bestFit="1" customWidth="1"/>
    <col min="12543" max="12543" width="10.33203125" bestFit="1" customWidth="1"/>
    <col min="12544" max="12544" width="9" bestFit="1" customWidth="1"/>
    <col min="12545" max="12545" width="8.5" bestFit="1" customWidth="1"/>
    <col min="12546" max="12546" width="10.33203125" bestFit="1" customWidth="1"/>
    <col min="12547" max="12547" width="11" bestFit="1" customWidth="1"/>
    <col min="12548" max="12548" width="8.5" bestFit="1" customWidth="1"/>
    <col min="12549" max="12549" width="10.33203125" bestFit="1" customWidth="1"/>
    <col min="12550" max="12550" width="9" bestFit="1" customWidth="1"/>
    <col min="12551" max="12551" width="8.5" bestFit="1" customWidth="1"/>
    <col min="12552" max="12552" width="10.33203125" bestFit="1" customWidth="1"/>
    <col min="12553" max="12553" width="9.1640625" bestFit="1" customWidth="1"/>
    <col min="12554" max="12555" width="10.33203125" bestFit="1" customWidth="1"/>
    <col min="12556" max="12556" width="9.5" bestFit="1" customWidth="1"/>
    <col min="12557" max="12557" width="7.5" bestFit="1" customWidth="1"/>
    <col min="12558" max="12558" width="10.33203125" bestFit="1" customWidth="1"/>
    <col min="12559" max="12559" width="8.5" bestFit="1" customWidth="1"/>
    <col min="12561" max="12561" width="10.33203125" bestFit="1" customWidth="1"/>
    <col min="12562" max="12562" width="7.83203125" bestFit="1" customWidth="1"/>
    <col min="12563" max="12563" width="8.5" bestFit="1" customWidth="1"/>
    <col min="12564" max="12564" width="10.33203125" bestFit="1" customWidth="1"/>
    <col min="12565" max="12565" width="7.83203125" bestFit="1" customWidth="1"/>
    <col min="12566" max="12566" width="8.5" bestFit="1" customWidth="1"/>
    <col min="12567" max="12567" width="10.33203125" bestFit="1" customWidth="1"/>
    <col min="12568" max="12568" width="9" bestFit="1" customWidth="1"/>
    <col min="12569" max="12569" width="8.5" bestFit="1" customWidth="1"/>
    <col min="12570" max="12570" width="10.33203125" bestFit="1" customWidth="1"/>
    <col min="12571" max="12571" width="7.83203125" bestFit="1" customWidth="1"/>
    <col min="12572" max="12572" width="8.5" bestFit="1" customWidth="1"/>
    <col min="12573" max="12573" width="10.33203125" bestFit="1" customWidth="1"/>
    <col min="12574" max="12574" width="9.5" bestFit="1" customWidth="1"/>
    <col min="12575" max="12575" width="8.5" bestFit="1" customWidth="1"/>
    <col min="12576" max="12576" width="10.33203125" bestFit="1" customWidth="1"/>
    <col min="12578" max="12579" width="10.33203125" bestFit="1" customWidth="1"/>
    <col min="12580" max="12580" width="7.83203125" bestFit="1" customWidth="1"/>
    <col min="12581" max="12581" width="8.5" bestFit="1" customWidth="1"/>
    <col min="12582" max="12582" width="10.33203125" bestFit="1" customWidth="1"/>
    <col min="12583" max="12583" width="7.83203125" bestFit="1" customWidth="1"/>
    <col min="12584" max="12584" width="8.5" bestFit="1" customWidth="1"/>
    <col min="12585" max="12585" width="10.33203125" bestFit="1" customWidth="1"/>
    <col min="12586" max="12586" width="7.83203125" bestFit="1" customWidth="1"/>
    <col min="12587" max="12587" width="8.5" bestFit="1" customWidth="1"/>
    <col min="12588" max="12588" width="10.33203125" bestFit="1" customWidth="1"/>
    <col min="12589" max="12589" width="8.5" bestFit="1" customWidth="1"/>
    <col min="12590" max="12591" width="10.33203125" bestFit="1" customWidth="1"/>
    <col min="12592" max="12592" width="7.83203125" bestFit="1" customWidth="1"/>
    <col min="12593" max="12593" width="9.5" bestFit="1" customWidth="1"/>
    <col min="12594" max="12594" width="10.33203125" bestFit="1" customWidth="1"/>
    <col min="12595" max="12595" width="7.83203125" bestFit="1" customWidth="1"/>
    <col min="12596" max="12597" width="10.33203125" bestFit="1" customWidth="1"/>
    <col min="12598" max="12598" width="8.5" bestFit="1" customWidth="1"/>
    <col min="12599" max="12599" width="6.6640625" bestFit="1" customWidth="1"/>
    <col min="12600" max="12600" width="10.33203125" bestFit="1" customWidth="1"/>
    <col min="12601" max="12601" width="9.5" bestFit="1" customWidth="1"/>
    <col min="12602" max="12603" width="10.33203125" bestFit="1" customWidth="1"/>
    <col min="12604" max="12604" width="8.5" bestFit="1" customWidth="1"/>
    <col min="12605" max="12605" width="6.6640625" bestFit="1" customWidth="1"/>
    <col min="12606" max="12606" width="10.33203125" bestFit="1" customWidth="1"/>
    <col min="12607" max="12607" width="8.5" bestFit="1" customWidth="1"/>
    <col min="12608" max="12609" width="10.33203125" bestFit="1" customWidth="1"/>
    <col min="12610" max="12610" width="8.5" bestFit="1" customWidth="1"/>
    <col min="12612" max="12612" width="10.33203125" bestFit="1" customWidth="1"/>
    <col min="12613" max="12613" width="7.83203125" bestFit="1" customWidth="1"/>
    <col min="12614" max="12615" width="10.33203125" bestFit="1" customWidth="1"/>
    <col min="12616" max="12616" width="11.33203125" bestFit="1" customWidth="1"/>
    <col min="12617" max="12618" width="10.33203125" bestFit="1" customWidth="1"/>
    <col min="12619" max="12619" width="7.83203125" bestFit="1" customWidth="1"/>
    <col min="12620" max="12621" width="10.33203125" bestFit="1" customWidth="1"/>
    <col min="12622" max="12622" width="8.83203125" bestFit="1" customWidth="1"/>
    <col min="12623" max="12623" width="8.5" bestFit="1" customWidth="1"/>
    <col min="12624" max="12627" width="10.33203125" bestFit="1" customWidth="1"/>
    <col min="12628" max="12628" width="9" bestFit="1" customWidth="1"/>
    <col min="12629" max="12630" width="10.33203125" bestFit="1" customWidth="1"/>
    <col min="12631" max="12631" width="7.83203125" bestFit="1" customWidth="1"/>
    <col min="12632" max="12632" width="7.5" bestFit="1" customWidth="1"/>
    <col min="12633" max="12633" width="10.33203125" bestFit="1" customWidth="1"/>
    <col min="12634" max="12634" width="7.83203125" bestFit="1" customWidth="1"/>
    <col min="12635" max="12636" width="10.33203125" bestFit="1" customWidth="1"/>
    <col min="12637" max="12637" width="8.6640625" bestFit="1" customWidth="1"/>
    <col min="12638" max="12639" width="10.33203125" bestFit="1" customWidth="1"/>
    <col min="12640" max="12640" width="8.5" bestFit="1" customWidth="1"/>
    <col min="12641" max="12642" width="10.33203125" bestFit="1" customWidth="1"/>
    <col min="12643" max="12643" width="7.83203125" bestFit="1" customWidth="1"/>
    <col min="12644" max="12645" width="10.33203125" bestFit="1" customWidth="1"/>
    <col min="12646" max="12646" width="7.83203125" bestFit="1" customWidth="1"/>
    <col min="12647" max="12648" width="10.33203125" bestFit="1" customWidth="1"/>
    <col min="12649" max="12649" width="10.5" bestFit="1" customWidth="1"/>
    <col min="12650" max="12651" width="10.33203125" bestFit="1" customWidth="1"/>
    <col min="12652" max="12652" width="8.5" bestFit="1" customWidth="1"/>
    <col min="12653" max="12654" width="10.33203125" bestFit="1" customWidth="1"/>
    <col min="12655" max="12655" width="8.5" bestFit="1" customWidth="1"/>
    <col min="12656" max="12657" width="10.33203125" bestFit="1" customWidth="1"/>
    <col min="12658" max="12658" width="7.83203125" bestFit="1" customWidth="1"/>
    <col min="12659" max="12660" width="10.33203125" bestFit="1" customWidth="1"/>
    <col min="12661" max="12661" width="7.83203125" bestFit="1" customWidth="1"/>
    <col min="12662" max="12662" width="8.5" bestFit="1" customWidth="1"/>
    <col min="12663" max="12663" width="10.33203125" bestFit="1" customWidth="1"/>
    <col min="12664" max="12664" width="8.5" bestFit="1" customWidth="1"/>
    <col min="12666" max="12666" width="10.33203125" bestFit="1" customWidth="1"/>
    <col min="12667" max="12667" width="8.5" bestFit="1" customWidth="1"/>
    <col min="12668" max="12669" width="10.33203125" bestFit="1" customWidth="1"/>
    <col min="12670" max="12670" width="7.83203125" bestFit="1" customWidth="1"/>
    <col min="12671" max="12671" width="8.5" bestFit="1" customWidth="1"/>
    <col min="12672" max="12672" width="10.33203125" bestFit="1" customWidth="1"/>
    <col min="12673" max="12673" width="8.5" bestFit="1" customWidth="1"/>
    <col min="12674" max="12674" width="11.33203125" bestFit="1" customWidth="1"/>
    <col min="12675" max="12675" width="10.33203125" bestFit="1" customWidth="1"/>
    <col min="12676" max="12676" width="9" bestFit="1" customWidth="1"/>
    <col min="12677" max="12677" width="8.5" bestFit="1" customWidth="1"/>
    <col min="12678" max="12678" width="10.33203125" bestFit="1" customWidth="1"/>
    <col min="12679" max="12679" width="8.5" bestFit="1" customWidth="1"/>
    <col min="12680" max="12680" width="7.33203125" bestFit="1" customWidth="1"/>
    <col min="12681" max="12681" width="10.33203125" bestFit="1" customWidth="1"/>
    <col min="12682" max="12682" width="7.83203125" bestFit="1" customWidth="1"/>
    <col min="12683" max="12684" width="10.33203125" bestFit="1" customWidth="1"/>
    <col min="12685" max="12685" width="7.83203125" bestFit="1" customWidth="1"/>
    <col min="12686" max="12687" width="10.33203125" bestFit="1" customWidth="1"/>
    <col min="12689" max="12690" width="10.33203125" bestFit="1" customWidth="1"/>
    <col min="12691" max="12691" width="7.83203125" bestFit="1" customWidth="1"/>
    <col min="12692" max="12692" width="8.5" bestFit="1" customWidth="1"/>
    <col min="12693" max="12693" width="10.33203125" bestFit="1" customWidth="1"/>
    <col min="12694" max="12694" width="7.83203125" bestFit="1" customWidth="1"/>
    <col min="12695" max="12695" width="8.5" bestFit="1" customWidth="1"/>
    <col min="12696" max="12696" width="10.33203125" bestFit="1" customWidth="1"/>
    <col min="12697" max="12697" width="8.5" bestFit="1" customWidth="1"/>
    <col min="12698" max="12699" width="10.33203125" bestFit="1" customWidth="1"/>
    <col min="12700" max="12700" width="7.83203125" bestFit="1" customWidth="1"/>
    <col min="12701" max="12702" width="10.33203125" bestFit="1" customWidth="1"/>
    <col min="12703" max="12703" width="9" bestFit="1" customWidth="1"/>
    <col min="12704" max="12704" width="8.5" bestFit="1" customWidth="1"/>
    <col min="12705" max="12705" width="10.33203125" bestFit="1" customWidth="1"/>
    <col min="12706" max="12706" width="8.5" bestFit="1" customWidth="1"/>
    <col min="12708" max="12708" width="10.33203125" bestFit="1" customWidth="1"/>
    <col min="12709" max="12709" width="7.83203125" bestFit="1" customWidth="1"/>
    <col min="12710" max="12711" width="10.33203125" bestFit="1" customWidth="1"/>
    <col min="12712" max="12712" width="7.83203125" bestFit="1" customWidth="1"/>
    <col min="12713" max="12713" width="10.1640625" bestFit="1" customWidth="1"/>
    <col min="12714" max="12714" width="10.33203125" bestFit="1" customWidth="1"/>
    <col min="12715" max="12715" width="8.5" bestFit="1" customWidth="1"/>
    <col min="12717" max="12717" width="10.33203125" bestFit="1" customWidth="1"/>
    <col min="12719" max="12720" width="10.33203125" bestFit="1" customWidth="1"/>
    <col min="12721" max="12721" width="7.83203125" bestFit="1" customWidth="1"/>
    <col min="12722" max="12722" width="7.5" bestFit="1" customWidth="1"/>
    <col min="12723" max="12723" width="10.33203125" bestFit="1" customWidth="1"/>
    <col min="12724" max="12724" width="7.83203125" bestFit="1" customWidth="1"/>
    <col min="12725" max="12725" width="8.5" bestFit="1" customWidth="1"/>
    <col min="12726" max="12726" width="10.33203125" bestFit="1" customWidth="1"/>
    <col min="12727" max="12727" width="7.83203125" bestFit="1" customWidth="1"/>
    <col min="12728" max="12728" width="8.5" bestFit="1" customWidth="1"/>
    <col min="12729" max="12729" width="10.33203125" bestFit="1" customWidth="1"/>
    <col min="12730" max="12730" width="7.83203125" bestFit="1" customWidth="1"/>
    <col min="12731" max="12731" width="6.6640625" bestFit="1" customWidth="1"/>
    <col min="12732" max="12732" width="10.33203125" bestFit="1" customWidth="1"/>
    <col min="12733" max="12733" width="7.83203125" bestFit="1" customWidth="1"/>
    <col min="12734" max="12735" width="10.33203125" bestFit="1" customWidth="1"/>
    <col min="12736" max="12736" width="8.5" bestFit="1" customWidth="1"/>
    <col min="12737" max="12737" width="10.33203125" bestFit="1" customWidth="1"/>
    <col min="12738" max="12738" width="8.5" bestFit="1" customWidth="1"/>
    <col min="12739" max="12739" width="9.1640625" bestFit="1" customWidth="1"/>
    <col min="12740" max="12740" width="10.33203125" bestFit="1" customWidth="1"/>
    <col min="12741" max="12741" width="11" bestFit="1" customWidth="1"/>
    <col min="12742" max="12742" width="8.5" bestFit="1" customWidth="1"/>
    <col min="12743" max="12743" width="10.33203125" bestFit="1" customWidth="1"/>
    <col min="12744" max="12744" width="7.83203125" bestFit="1" customWidth="1"/>
    <col min="12745" max="12745" width="8.5" bestFit="1" customWidth="1"/>
    <col min="12746" max="12746" width="10.33203125" bestFit="1" customWidth="1"/>
    <col min="12747" max="12747" width="7.83203125" bestFit="1" customWidth="1"/>
    <col min="12748" max="12748" width="8.5" bestFit="1" customWidth="1"/>
    <col min="12749" max="12749" width="10.33203125" bestFit="1" customWidth="1"/>
    <col min="12750" max="12750" width="8.83203125" bestFit="1" customWidth="1"/>
    <col min="12751" max="12752" width="10.33203125" bestFit="1" customWidth="1"/>
    <col min="12753" max="12753" width="8.5" bestFit="1" customWidth="1"/>
    <col min="12755" max="12755" width="10.33203125" bestFit="1" customWidth="1"/>
    <col min="12756" max="12756" width="7.83203125" bestFit="1" customWidth="1"/>
    <col min="12757" max="12757" width="6.83203125" bestFit="1" customWidth="1"/>
    <col min="12758" max="12758" width="10.33203125" bestFit="1" customWidth="1"/>
    <col min="12759" max="12759" width="7.83203125" bestFit="1" customWidth="1"/>
    <col min="12760" max="12760" width="8.5" bestFit="1" customWidth="1"/>
    <col min="12761" max="12761" width="10.33203125" bestFit="1" customWidth="1"/>
    <col min="12762" max="12762" width="8.5" bestFit="1" customWidth="1"/>
    <col min="12763" max="12764" width="10.33203125" bestFit="1" customWidth="1"/>
    <col min="12765" max="12765" width="7.83203125" bestFit="1" customWidth="1"/>
    <col min="12766" max="12767" width="10.33203125" bestFit="1" customWidth="1"/>
    <col min="12769" max="12769" width="8.5" bestFit="1" customWidth="1"/>
    <col min="12770" max="12770" width="10.33203125" bestFit="1" customWidth="1"/>
    <col min="12771" max="12771" width="7.83203125" bestFit="1" customWidth="1"/>
    <col min="12772" max="12772" width="6.6640625" bestFit="1" customWidth="1"/>
    <col min="12773" max="12773" width="10.33203125" bestFit="1" customWidth="1"/>
    <col min="12774" max="12774" width="7.83203125" bestFit="1" customWidth="1"/>
    <col min="12775" max="12775" width="5.6640625" bestFit="1" customWidth="1"/>
    <col min="12776" max="12776" width="10.33203125" bestFit="1" customWidth="1"/>
    <col min="12777" max="12777" width="7.83203125" bestFit="1" customWidth="1"/>
    <col min="12779" max="12779" width="10.33203125" bestFit="1" customWidth="1"/>
    <col min="12780" max="12780" width="8.83203125" bestFit="1" customWidth="1"/>
    <col min="12781" max="12781" width="5.6640625" bestFit="1" customWidth="1"/>
    <col min="12782" max="12782" width="10.33203125" bestFit="1" customWidth="1"/>
    <col min="12783" max="12783" width="7.83203125" bestFit="1" customWidth="1"/>
    <col min="12784" max="12784" width="9.1640625" bestFit="1" customWidth="1"/>
    <col min="12785" max="12785" width="10.33203125" bestFit="1" customWidth="1"/>
    <col min="12786" max="12786" width="7.83203125" bestFit="1" customWidth="1"/>
    <col min="12787" max="12788" width="10.33203125" bestFit="1" customWidth="1"/>
    <col min="12789" max="12789" width="7.83203125" bestFit="1" customWidth="1"/>
    <col min="12790" max="12790" width="8.5" bestFit="1" customWidth="1"/>
    <col min="12791" max="12791" width="10.33203125" bestFit="1" customWidth="1"/>
    <col min="12792" max="12792" width="7.83203125" bestFit="1" customWidth="1"/>
    <col min="12793" max="12794" width="10.33203125" bestFit="1" customWidth="1"/>
    <col min="12796" max="12797" width="10.33203125" bestFit="1" customWidth="1"/>
    <col min="12798" max="12798" width="7.83203125" bestFit="1" customWidth="1"/>
    <col min="12799" max="12799" width="10.1640625" bestFit="1" customWidth="1"/>
    <col min="12800" max="12800" width="10.33203125" bestFit="1" customWidth="1"/>
    <col min="12802" max="12803" width="10.33203125" bestFit="1" customWidth="1"/>
    <col min="12804" max="12804" width="7.83203125" bestFit="1" customWidth="1"/>
    <col min="12805" max="12806" width="10.33203125" bestFit="1" customWidth="1"/>
    <col min="12807" max="12807" width="9.5" bestFit="1" customWidth="1"/>
    <col min="12808" max="12808" width="6.6640625" bestFit="1" customWidth="1"/>
    <col min="12809" max="12809" width="10.33203125" bestFit="1" customWidth="1"/>
    <col min="12810" max="12810" width="7.83203125" bestFit="1" customWidth="1"/>
    <col min="12811" max="12812" width="10.33203125" bestFit="1" customWidth="1"/>
    <col min="12814" max="12814" width="8.6640625" bestFit="1" customWidth="1"/>
    <col min="12815" max="12815" width="10.33203125" bestFit="1" customWidth="1"/>
    <col min="12816" max="12816" width="8.83203125" bestFit="1" customWidth="1"/>
    <col min="12817" max="12818" width="10.33203125" bestFit="1" customWidth="1"/>
    <col min="12820" max="12821" width="10.33203125" bestFit="1" customWidth="1"/>
    <col min="12822" max="12822" width="7.83203125" bestFit="1" customWidth="1"/>
    <col min="12823" max="12823" width="7.33203125" bestFit="1" customWidth="1"/>
    <col min="12824" max="12824" width="10.33203125" bestFit="1" customWidth="1"/>
    <col min="12825" max="12825" width="9.33203125" bestFit="1" customWidth="1"/>
    <col min="12826" max="12827" width="10.33203125" bestFit="1" customWidth="1"/>
    <col min="12828" max="12828" width="10.1640625" bestFit="1" customWidth="1"/>
    <col min="12829" max="12829" width="6.1640625" bestFit="1" customWidth="1"/>
    <col min="12830" max="12830" width="10.33203125" bestFit="1" customWidth="1"/>
    <col min="12831" max="12831" width="8.5" bestFit="1" customWidth="1"/>
    <col min="12832" max="12833" width="10.33203125" bestFit="1" customWidth="1"/>
    <col min="12834" max="12834" width="7.83203125" bestFit="1" customWidth="1"/>
    <col min="12835" max="12835" width="7.33203125" bestFit="1" customWidth="1"/>
    <col min="12836" max="12836" width="10.33203125" bestFit="1" customWidth="1"/>
    <col min="12837" max="12837" width="9.5" bestFit="1" customWidth="1"/>
    <col min="12838" max="12838" width="9.1640625" bestFit="1" customWidth="1"/>
    <col min="12839" max="12839" width="10.33203125" bestFit="1" customWidth="1"/>
    <col min="12840" max="12840" width="7.83203125" bestFit="1" customWidth="1"/>
    <col min="12841" max="12841" width="6.83203125" bestFit="1" customWidth="1"/>
    <col min="12842" max="12842" width="9.1640625" bestFit="1" customWidth="1"/>
    <col min="12843" max="12845" width="10.33203125" bestFit="1" customWidth="1"/>
    <col min="12846" max="12846" width="11.33203125" bestFit="1" customWidth="1"/>
    <col min="12847" max="12847" width="10.33203125" bestFit="1" customWidth="1"/>
    <col min="12848" max="12848" width="9.5" bestFit="1" customWidth="1"/>
    <col min="12849" max="12850" width="10.33203125" bestFit="1" customWidth="1"/>
    <col min="12851" max="12851" width="7.83203125" bestFit="1" customWidth="1"/>
    <col min="12852" max="12853" width="10.33203125" bestFit="1" customWidth="1"/>
    <col min="12854" max="12854" width="7.83203125" bestFit="1" customWidth="1"/>
    <col min="12855" max="12855" width="9.5" bestFit="1" customWidth="1"/>
    <col min="12856" max="12856" width="10.33203125" bestFit="1" customWidth="1"/>
    <col min="12857" max="12857" width="11" bestFit="1" customWidth="1"/>
    <col min="12858" max="12859" width="10.33203125" bestFit="1" customWidth="1"/>
    <col min="12860" max="12860" width="10.1640625" bestFit="1" customWidth="1"/>
    <col min="12861" max="12861" width="11.33203125" bestFit="1" customWidth="1"/>
    <col min="12862" max="12862" width="10.33203125" bestFit="1" customWidth="1"/>
    <col min="12863" max="12863" width="7.83203125" bestFit="1" customWidth="1"/>
    <col min="12864" max="12864" width="10.1640625" bestFit="1" customWidth="1"/>
    <col min="12865" max="12865" width="10.33203125" bestFit="1" customWidth="1"/>
    <col min="12866" max="12866" width="9" bestFit="1" customWidth="1"/>
    <col min="12867" max="12867" width="10.1640625" bestFit="1" customWidth="1"/>
    <col min="12868" max="12868" width="10.33203125" bestFit="1" customWidth="1"/>
    <col min="12869" max="12869" width="10.5" bestFit="1" customWidth="1"/>
    <col min="12870" max="12871" width="10.33203125" bestFit="1" customWidth="1"/>
    <col min="12872" max="12872" width="7.83203125" bestFit="1" customWidth="1"/>
    <col min="12873" max="12873" width="11.33203125" bestFit="1" customWidth="1"/>
    <col min="12874" max="12874" width="10.33203125" bestFit="1" customWidth="1"/>
    <col min="12875" max="12875" width="7.83203125" bestFit="1" customWidth="1"/>
    <col min="12876" max="12876" width="8.5" bestFit="1" customWidth="1"/>
    <col min="12877" max="12877" width="10.33203125" bestFit="1" customWidth="1"/>
    <col min="12878" max="12878" width="11" bestFit="1" customWidth="1"/>
    <col min="12879" max="12879" width="7.5" bestFit="1" customWidth="1"/>
    <col min="12880" max="12880" width="10.33203125" bestFit="1" customWidth="1"/>
    <col min="12881" max="12881" width="7.83203125" bestFit="1" customWidth="1"/>
    <col min="12882" max="12883" width="10.33203125" bestFit="1" customWidth="1"/>
    <col min="12884" max="12884" width="7.83203125" bestFit="1" customWidth="1"/>
    <col min="12885" max="12886" width="10.33203125" bestFit="1" customWidth="1"/>
    <col min="12888" max="12889" width="10.33203125" bestFit="1" customWidth="1"/>
    <col min="12890" max="12890" width="11" bestFit="1" customWidth="1"/>
    <col min="12891" max="12891" width="9.1640625" bestFit="1" customWidth="1"/>
    <col min="12892" max="12892" width="10.33203125" bestFit="1" customWidth="1"/>
    <col min="12893" max="12893" width="10.1640625" bestFit="1" customWidth="1"/>
    <col min="12894" max="12894" width="9.33203125" bestFit="1" customWidth="1"/>
    <col min="12895" max="12895" width="10.33203125" bestFit="1" customWidth="1"/>
    <col min="12896" max="12896" width="7.83203125" bestFit="1" customWidth="1"/>
    <col min="12898" max="12898" width="10.33203125" bestFit="1" customWidth="1"/>
    <col min="12899" max="12899" width="7.83203125" bestFit="1" customWidth="1"/>
    <col min="12900" max="12901" width="10.33203125" bestFit="1" customWidth="1"/>
    <col min="12902" max="12902" width="9" bestFit="1" customWidth="1"/>
    <col min="12903" max="12904" width="10.33203125" bestFit="1" customWidth="1"/>
    <col min="12906" max="12907" width="10.33203125" bestFit="1" customWidth="1"/>
    <col min="12908" max="12908" width="8.83203125" bestFit="1" customWidth="1"/>
    <col min="12909" max="12910" width="10.33203125" bestFit="1" customWidth="1"/>
    <col min="12911" max="12911" width="7.83203125" bestFit="1" customWidth="1"/>
    <col min="12912" max="12913" width="10.33203125" bestFit="1" customWidth="1"/>
    <col min="12914" max="12914" width="7.83203125" bestFit="1" customWidth="1"/>
    <col min="12916" max="12916" width="10.33203125" bestFit="1" customWidth="1"/>
    <col min="12917" max="12917" width="8.5" bestFit="1" customWidth="1"/>
    <col min="12918" max="12919" width="10.33203125" bestFit="1" customWidth="1"/>
    <col min="12921" max="12922" width="10.33203125" bestFit="1" customWidth="1"/>
    <col min="12923" max="12923" width="7.83203125" bestFit="1" customWidth="1"/>
    <col min="12924" max="12924" width="6.6640625" bestFit="1" customWidth="1"/>
    <col min="12925" max="12925" width="10.33203125" bestFit="1" customWidth="1"/>
    <col min="12926" max="12926" width="8.6640625" bestFit="1" customWidth="1"/>
    <col min="12927" max="12928" width="10.33203125" bestFit="1" customWidth="1"/>
    <col min="12930" max="12931" width="10.33203125" bestFit="1" customWidth="1"/>
    <col min="12933" max="12934" width="10.33203125" bestFit="1" customWidth="1"/>
    <col min="12935" max="12935" width="7.83203125" bestFit="1" customWidth="1"/>
    <col min="12936" max="12937" width="10.33203125" bestFit="1" customWidth="1"/>
    <col min="12938" max="12938" width="7.83203125" bestFit="1" customWidth="1"/>
    <col min="12939" max="12940" width="10.33203125" bestFit="1" customWidth="1"/>
    <col min="12941" max="12941" width="7.83203125" bestFit="1" customWidth="1"/>
    <col min="12942" max="12942" width="5.6640625" bestFit="1" customWidth="1"/>
    <col min="12943" max="12943" width="10.33203125" bestFit="1" customWidth="1"/>
    <col min="12944" max="12944" width="7.83203125" bestFit="1" customWidth="1"/>
    <col min="12945" max="12945" width="5.6640625" bestFit="1" customWidth="1"/>
    <col min="12946" max="12946" width="10.33203125" bestFit="1" customWidth="1"/>
    <col min="12947" max="12947" width="7.83203125" bestFit="1" customWidth="1"/>
    <col min="12948" max="12949" width="10.33203125" bestFit="1" customWidth="1"/>
    <col min="12950" max="12950" width="7.83203125" bestFit="1" customWidth="1"/>
    <col min="12951" max="12952" width="10.33203125" bestFit="1" customWidth="1"/>
    <col min="12953" max="12953" width="7.83203125" bestFit="1" customWidth="1"/>
    <col min="12954" max="12954" width="8.5" bestFit="1" customWidth="1"/>
    <col min="12955" max="12955" width="10.33203125" bestFit="1" customWidth="1"/>
    <col min="12956" max="12956" width="7.83203125" bestFit="1" customWidth="1"/>
    <col min="12957" max="12957" width="9.5" bestFit="1" customWidth="1"/>
    <col min="12958" max="12958" width="10.33203125" bestFit="1" customWidth="1"/>
    <col min="12959" max="12959" width="8.5" bestFit="1" customWidth="1"/>
    <col min="12960" max="12961" width="10.33203125" bestFit="1" customWidth="1"/>
    <col min="12962" max="12962" width="7.83203125" bestFit="1" customWidth="1"/>
    <col min="12963" max="12964" width="10.33203125" bestFit="1" customWidth="1"/>
    <col min="12965" max="12965" width="9.1640625" bestFit="1" customWidth="1"/>
    <col min="12966" max="12967" width="10.33203125" bestFit="1" customWidth="1"/>
    <col min="12968" max="12968" width="7.83203125" bestFit="1" customWidth="1"/>
    <col min="12969" max="12970" width="10.33203125" bestFit="1" customWidth="1"/>
    <col min="12971" max="12971" width="7.83203125" bestFit="1" customWidth="1"/>
    <col min="12973" max="12973" width="10.33203125" bestFit="1" customWidth="1"/>
    <col min="12974" max="12974" width="7.83203125" bestFit="1" customWidth="1"/>
    <col min="12975" max="12975" width="5.6640625" bestFit="1" customWidth="1"/>
    <col min="12976" max="12976" width="10.33203125" bestFit="1" customWidth="1"/>
    <col min="12977" max="12977" width="7.83203125" bestFit="1" customWidth="1"/>
    <col min="12978" max="12980" width="10.33203125" bestFit="1" customWidth="1"/>
    <col min="12982" max="12982" width="10.33203125" bestFit="1" customWidth="1"/>
    <col min="12983" max="12983" width="8.5" bestFit="1" customWidth="1"/>
    <col min="12984" max="12985" width="10.33203125" bestFit="1" customWidth="1"/>
    <col min="12986" max="12986" width="7.83203125" bestFit="1" customWidth="1"/>
    <col min="12987" max="12987" width="10.1640625" bestFit="1" customWidth="1"/>
    <col min="12988" max="12988" width="10.33203125" bestFit="1" customWidth="1"/>
    <col min="12989" max="12989" width="8.5" bestFit="1" customWidth="1"/>
    <col min="12990" max="12991" width="10.33203125" bestFit="1" customWidth="1"/>
    <col min="12992" max="12992" width="9.1640625" bestFit="1" customWidth="1"/>
    <col min="12993" max="12994" width="10.33203125" bestFit="1" customWidth="1"/>
    <col min="12995" max="12995" width="7.83203125" bestFit="1" customWidth="1"/>
    <col min="12996" max="12997" width="10.33203125" bestFit="1" customWidth="1"/>
    <col min="12998" max="12998" width="7.83203125" bestFit="1" customWidth="1"/>
    <col min="12999" max="13000" width="10.33203125" bestFit="1" customWidth="1"/>
    <col min="13001" max="13001" width="7.83203125" bestFit="1" customWidth="1"/>
    <col min="13002" max="13003" width="10.33203125" bestFit="1" customWidth="1"/>
    <col min="13004" max="13004" width="7.83203125" bestFit="1" customWidth="1"/>
    <col min="13005" max="13005" width="6.1640625" bestFit="1" customWidth="1"/>
    <col min="13006" max="13006" width="10.33203125" bestFit="1" customWidth="1"/>
    <col min="13007" max="13007" width="7.83203125" bestFit="1" customWidth="1"/>
    <col min="13008" max="13008" width="7.33203125" bestFit="1" customWidth="1"/>
    <col min="13009" max="13009" width="10.33203125" bestFit="1" customWidth="1"/>
    <col min="13010" max="13010" width="9" bestFit="1" customWidth="1"/>
    <col min="13011" max="13012" width="10.33203125" bestFit="1" customWidth="1"/>
    <col min="13013" max="13013" width="7.83203125" bestFit="1" customWidth="1"/>
    <col min="13014" max="13015" width="10.33203125" bestFit="1" customWidth="1"/>
    <col min="13016" max="13016" width="9" bestFit="1" customWidth="1"/>
    <col min="13017" max="13018" width="10.33203125" bestFit="1" customWidth="1"/>
    <col min="13019" max="13019" width="8.5" bestFit="1" customWidth="1"/>
    <col min="13020" max="13021" width="10.33203125" bestFit="1" customWidth="1"/>
    <col min="13022" max="13022" width="10.5" bestFit="1" customWidth="1"/>
    <col min="13023" max="13024" width="10.33203125" bestFit="1" customWidth="1"/>
    <col min="13025" max="13025" width="7.83203125" bestFit="1" customWidth="1"/>
    <col min="13026" max="13027" width="10.33203125" bestFit="1" customWidth="1"/>
    <col min="13028" max="13028" width="7.83203125" bestFit="1" customWidth="1"/>
    <col min="13029" max="13030" width="10.33203125" bestFit="1" customWidth="1"/>
    <col min="13032" max="13033" width="10.33203125" bestFit="1" customWidth="1"/>
    <col min="13035" max="13036" width="10.33203125" bestFit="1" customWidth="1"/>
    <col min="13037" max="13037" width="9.33203125" bestFit="1" customWidth="1"/>
    <col min="13038" max="13039" width="10.33203125" bestFit="1" customWidth="1"/>
    <col min="13040" max="13040" width="7.83203125" bestFit="1" customWidth="1"/>
    <col min="13041" max="13042" width="10.33203125" bestFit="1" customWidth="1"/>
    <col min="13043" max="13043" width="9" bestFit="1" customWidth="1"/>
    <col min="13044" max="13048" width="10.33203125" bestFit="1" customWidth="1"/>
    <col min="13049" max="13049" width="7.83203125" bestFit="1" customWidth="1"/>
    <col min="13050" max="13051" width="10.33203125" bestFit="1" customWidth="1"/>
    <col min="13052" max="13052" width="7.83203125" bestFit="1" customWidth="1"/>
    <col min="13053" max="13053" width="5.6640625" bestFit="1" customWidth="1"/>
    <col min="13054" max="13054" width="10.33203125" bestFit="1" customWidth="1"/>
    <col min="13056" max="13057" width="10.33203125" bestFit="1" customWidth="1"/>
    <col min="13058" max="13058" width="9.1640625" bestFit="1" customWidth="1"/>
    <col min="13059" max="13060" width="10.33203125" bestFit="1" customWidth="1"/>
    <col min="13061" max="13061" width="7.83203125" bestFit="1" customWidth="1"/>
    <col min="13062" max="13062" width="6.1640625" bestFit="1" customWidth="1"/>
    <col min="13063" max="13064" width="10.33203125" bestFit="1" customWidth="1"/>
    <col min="13065" max="13065" width="7.83203125" bestFit="1" customWidth="1"/>
    <col min="13066" max="13067" width="10.33203125" bestFit="1" customWidth="1"/>
    <col min="13068" max="13068" width="7.83203125" bestFit="1" customWidth="1"/>
    <col min="13069" max="13070" width="10.33203125" bestFit="1" customWidth="1"/>
    <col min="13071" max="13071" width="7.83203125" bestFit="1" customWidth="1"/>
    <col min="13072" max="13072" width="6.83203125" bestFit="1" customWidth="1"/>
    <col min="13073" max="13073" width="10.33203125" bestFit="1" customWidth="1"/>
    <col min="13074" max="13074" width="7.83203125" bestFit="1" customWidth="1"/>
    <col min="13075" max="13076" width="10.33203125" bestFit="1" customWidth="1"/>
    <col min="13077" max="13077" width="7.83203125" bestFit="1" customWidth="1"/>
    <col min="13078" max="13079" width="10.33203125" bestFit="1" customWidth="1"/>
    <col min="13080" max="13080" width="7.83203125" bestFit="1" customWidth="1"/>
    <col min="13081" max="13082" width="10.33203125" bestFit="1" customWidth="1"/>
    <col min="13084" max="13085" width="10.33203125" bestFit="1" customWidth="1"/>
    <col min="13086" max="13086" width="11.33203125" bestFit="1" customWidth="1"/>
    <col min="13087" max="13088" width="10.33203125" bestFit="1" customWidth="1"/>
    <col min="13089" max="13089" width="7.83203125" bestFit="1" customWidth="1"/>
    <col min="13090" max="13091" width="10.33203125" bestFit="1" customWidth="1"/>
    <col min="13092" max="13092" width="7.83203125" bestFit="1" customWidth="1"/>
    <col min="13093" max="13094" width="10.33203125" bestFit="1" customWidth="1"/>
    <col min="13095" max="13095" width="8.83203125" bestFit="1" customWidth="1"/>
    <col min="13096" max="13097" width="10.33203125" bestFit="1" customWidth="1"/>
    <col min="13099" max="13100" width="10.33203125" bestFit="1" customWidth="1"/>
    <col min="13101" max="13101" width="7.83203125" bestFit="1" customWidth="1"/>
    <col min="13102" max="13102" width="5.6640625" bestFit="1" customWidth="1"/>
    <col min="13103" max="13103" width="8.5" bestFit="1" customWidth="1"/>
    <col min="13104" max="13104" width="10.33203125" bestFit="1" customWidth="1"/>
    <col min="13105" max="13105" width="7.83203125" bestFit="1" customWidth="1"/>
    <col min="13106" max="13106" width="8.5" bestFit="1" customWidth="1"/>
    <col min="13107" max="13107" width="10.33203125" bestFit="1" customWidth="1"/>
    <col min="13108" max="13108" width="7.83203125" bestFit="1" customWidth="1"/>
    <col min="13109" max="13110" width="10.33203125" bestFit="1" customWidth="1"/>
    <col min="13111" max="13111" width="7.83203125" bestFit="1" customWidth="1"/>
    <col min="13112" max="13113" width="10.33203125" bestFit="1" customWidth="1"/>
    <col min="13114" max="13114" width="7.83203125" bestFit="1" customWidth="1"/>
    <col min="13115" max="13115" width="10.1640625" bestFit="1" customWidth="1"/>
    <col min="13116" max="13116" width="10.33203125" bestFit="1" customWidth="1"/>
    <col min="13117" max="13117" width="7.83203125" bestFit="1" customWidth="1"/>
    <col min="13118" max="13118" width="5.6640625" bestFit="1" customWidth="1"/>
    <col min="13119" max="13119" width="10.33203125" bestFit="1" customWidth="1"/>
    <col min="13120" max="13120" width="7.83203125" bestFit="1" customWidth="1"/>
    <col min="13121" max="13121" width="9.33203125" bestFit="1" customWidth="1"/>
    <col min="13122" max="13122" width="10.33203125" bestFit="1" customWidth="1"/>
    <col min="13123" max="13123" width="8.5" bestFit="1" customWidth="1"/>
    <col min="13124" max="13125" width="10.33203125" bestFit="1" customWidth="1"/>
    <col min="13126" max="13126" width="8.83203125" bestFit="1" customWidth="1"/>
    <col min="13127" max="13128" width="10.33203125" bestFit="1" customWidth="1"/>
    <col min="13129" max="13129" width="7.83203125" bestFit="1" customWidth="1"/>
    <col min="13130" max="13130" width="8.5" bestFit="1" customWidth="1"/>
    <col min="13131" max="13131" width="9.1640625" bestFit="1" customWidth="1"/>
    <col min="13132" max="13133" width="10.33203125" bestFit="1" customWidth="1"/>
    <col min="13134" max="13134" width="7.83203125" bestFit="1" customWidth="1"/>
    <col min="13135" max="13135" width="8.6640625" bestFit="1" customWidth="1"/>
    <col min="13136" max="13136" width="10.33203125" bestFit="1" customWidth="1"/>
    <col min="13137" max="13137" width="7.83203125" bestFit="1" customWidth="1"/>
    <col min="13138" max="13138" width="5.6640625" bestFit="1" customWidth="1"/>
    <col min="13139" max="13139" width="10.33203125" bestFit="1" customWidth="1"/>
    <col min="13140" max="13140" width="7.83203125" bestFit="1" customWidth="1"/>
    <col min="13141" max="13141" width="5.6640625" bestFit="1" customWidth="1"/>
    <col min="13142" max="13143" width="10.33203125" bestFit="1" customWidth="1"/>
    <col min="13144" max="13144" width="9.5" bestFit="1" customWidth="1"/>
    <col min="13145" max="13146" width="10.33203125" bestFit="1" customWidth="1"/>
    <col min="13147" max="13147" width="7.83203125" bestFit="1" customWidth="1"/>
    <col min="13148" max="13148" width="9.33203125" bestFit="1" customWidth="1"/>
    <col min="13149" max="13149" width="10.33203125" bestFit="1" customWidth="1"/>
    <col min="13150" max="13150" width="7.83203125" bestFit="1" customWidth="1"/>
    <col min="13151" max="13152" width="10.33203125" bestFit="1" customWidth="1"/>
    <col min="13153" max="13153" width="7.83203125" bestFit="1" customWidth="1"/>
    <col min="13154" max="13155" width="10.33203125" bestFit="1" customWidth="1"/>
    <col min="13156" max="13156" width="7.83203125" bestFit="1" customWidth="1"/>
    <col min="13157" max="13158" width="10.33203125" bestFit="1" customWidth="1"/>
    <col min="13159" max="13159" width="8.5" bestFit="1" customWidth="1"/>
    <col min="13160" max="13161" width="10.33203125" bestFit="1" customWidth="1"/>
    <col min="13162" max="13162" width="7.83203125" bestFit="1" customWidth="1"/>
    <col min="13163" max="13164" width="10.33203125" bestFit="1" customWidth="1"/>
    <col min="13165" max="13165" width="7.83203125" bestFit="1" customWidth="1"/>
    <col min="13166" max="13166" width="5.6640625" bestFit="1" customWidth="1"/>
    <col min="13167" max="13167" width="10.33203125" bestFit="1" customWidth="1"/>
    <col min="13168" max="13168" width="7.83203125" bestFit="1" customWidth="1"/>
    <col min="13169" max="13170" width="10.33203125" bestFit="1" customWidth="1"/>
    <col min="13171" max="13171" width="7.83203125" bestFit="1" customWidth="1"/>
    <col min="13172" max="13173" width="10.33203125" bestFit="1" customWidth="1"/>
    <col min="13174" max="13174" width="7.83203125" bestFit="1" customWidth="1"/>
    <col min="13175" max="13175" width="8.5" bestFit="1" customWidth="1"/>
    <col min="13176" max="13176" width="10.33203125" bestFit="1" customWidth="1"/>
    <col min="13177" max="13177" width="10.1640625" bestFit="1" customWidth="1"/>
    <col min="13178" max="13178" width="6.6640625" bestFit="1" customWidth="1"/>
    <col min="13179" max="13179" width="10.33203125" bestFit="1" customWidth="1"/>
    <col min="13180" max="13180" width="7.83203125" bestFit="1" customWidth="1"/>
    <col min="13181" max="13181" width="9" bestFit="1" customWidth="1"/>
    <col min="13182" max="13182" width="10.33203125" bestFit="1" customWidth="1"/>
    <col min="13183" max="13183" width="7.83203125" bestFit="1" customWidth="1"/>
    <col min="13184" max="13184" width="7.6640625" bestFit="1" customWidth="1"/>
    <col min="13185" max="13185" width="10.33203125" bestFit="1" customWidth="1"/>
    <col min="13186" max="13186" width="7.83203125" bestFit="1" customWidth="1"/>
    <col min="13188" max="13188" width="10.33203125" bestFit="1" customWidth="1"/>
    <col min="13189" max="13189" width="7.83203125" bestFit="1" customWidth="1"/>
    <col min="13190" max="13190" width="11.33203125" bestFit="1" customWidth="1"/>
    <col min="13191" max="13191" width="10.33203125" bestFit="1" customWidth="1"/>
    <col min="13192" max="13192" width="7.83203125" bestFit="1" customWidth="1"/>
    <col min="13194" max="13194" width="10.33203125" bestFit="1" customWidth="1"/>
    <col min="13195" max="13195" width="7.83203125" bestFit="1" customWidth="1"/>
    <col min="13196" max="13196" width="9.5" bestFit="1" customWidth="1"/>
    <col min="13197" max="13197" width="10.33203125" bestFit="1" customWidth="1"/>
    <col min="13198" max="13198" width="7.83203125" bestFit="1" customWidth="1"/>
    <col min="13200" max="13200" width="10.33203125" bestFit="1" customWidth="1"/>
    <col min="13201" max="13201" width="7.83203125" bestFit="1" customWidth="1"/>
    <col min="13202" max="13202" width="8.5" bestFit="1" customWidth="1"/>
    <col min="13203" max="13203" width="10.33203125" bestFit="1" customWidth="1"/>
    <col min="13204" max="13204" width="7.83203125" bestFit="1" customWidth="1"/>
    <col min="13206" max="13206" width="10.33203125" bestFit="1" customWidth="1"/>
    <col min="13207" max="13207" width="7.83203125" bestFit="1" customWidth="1"/>
    <col min="13208" max="13208" width="6.6640625" bestFit="1" customWidth="1"/>
    <col min="13209" max="13209" width="10.33203125" bestFit="1" customWidth="1"/>
    <col min="13210" max="13210" width="9" bestFit="1" customWidth="1"/>
    <col min="13211" max="13211" width="5.6640625" bestFit="1" customWidth="1"/>
    <col min="13212" max="13212" width="10.33203125" bestFit="1" customWidth="1"/>
    <col min="13213" max="13213" width="7.83203125" bestFit="1" customWidth="1"/>
    <col min="13214" max="13215" width="10.33203125" bestFit="1" customWidth="1"/>
    <col min="13216" max="13216" width="7.83203125" bestFit="1" customWidth="1"/>
    <col min="13218" max="13218" width="10.33203125" bestFit="1" customWidth="1"/>
    <col min="13219" max="13219" width="7.83203125" bestFit="1" customWidth="1"/>
    <col min="13220" max="13220" width="10.1640625" bestFit="1" customWidth="1"/>
    <col min="13221" max="13221" width="10.33203125" bestFit="1" customWidth="1"/>
    <col min="13222" max="13222" width="7.83203125" bestFit="1" customWidth="1"/>
    <col min="13223" max="13223" width="10.5" bestFit="1" customWidth="1"/>
    <col min="13224" max="13224" width="10.33203125" bestFit="1" customWidth="1"/>
    <col min="13225" max="13225" width="7.83203125" bestFit="1" customWidth="1"/>
    <col min="13226" max="13227" width="10.33203125" bestFit="1" customWidth="1"/>
    <col min="13228" max="13228" width="7.83203125" bestFit="1" customWidth="1"/>
    <col min="13229" max="13229" width="6.6640625" bestFit="1" customWidth="1"/>
    <col min="13230" max="13230" width="10.33203125" bestFit="1" customWidth="1"/>
    <col min="13231" max="13231" width="7.83203125" bestFit="1" customWidth="1"/>
    <col min="13233" max="13233" width="10.33203125" bestFit="1" customWidth="1"/>
    <col min="13234" max="13234" width="7.83203125" bestFit="1" customWidth="1"/>
    <col min="13235" max="13235" width="6.83203125" bestFit="1" customWidth="1"/>
    <col min="13236" max="13236" width="10.33203125" bestFit="1" customWidth="1"/>
    <col min="13237" max="13237" width="7.83203125" bestFit="1" customWidth="1"/>
    <col min="13238" max="13238" width="9.1640625" bestFit="1" customWidth="1"/>
    <col min="13239" max="13239" width="10.33203125" bestFit="1" customWidth="1"/>
    <col min="13240" max="13240" width="7.83203125" bestFit="1" customWidth="1"/>
    <col min="13241" max="13241" width="8.5" bestFit="1" customWidth="1"/>
    <col min="13242" max="13242" width="10.33203125" bestFit="1" customWidth="1"/>
    <col min="13243" max="13243" width="7.83203125" bestFit="1" customWidth="1"/>
    <col min="13244" max="13244" width="6.83203125" bestFit="1" customWidth="1"/>
    <col min="13245" max="13245" width="10.33203125" bestFit="1" customWidth="1"/>
    <col min="13246" max="13246" width="7.83203125" bestFit="1" customWidth="1"/>
    <col min="13248" max="13248" width="10.33203125" bestFit="1" customWidth="1"/>
    <col min="13249" max="13249" width="7.83203125" bestFit="1" customWidth="1"/>
    <col min="13250" max="13250" width="10.1640625" bestFit="1" customWidth="1"/>
    <col min="13251" max="13251" width="10.33203125" bestFit="1" customWidth="1"/>
    <col min="13252" max="13252" width="7.83203125" bestFit="1" customWidth="1"/>
    <col min="13253" max="13253" width="9" bestFit="1" customWidth="1"/>
    <col min="13254" max="13254" width="10.33203125" bestFit="1" customWidth="1"/>
    <col min="13255" max="13255" width="7.83203125" bestFit="1" customWidth="1"/>
    <col min="13256" max="13256" width="11" bestFit="1" customWidth="1"/>
    <col min="13257" max="13257" width="10.33203125" bestFit="1" customWidth="1"/>
    <col min="13258" max="13258" width="8.83203125" bestFit="1" customWidth="1"/>
    <col min="13259" max="13259" width="5.6640625" bestFit="1" customWidth="1"/>
    <col min="13260" max="13260" width="10.33203125" bestFit="1" customWidth="1"/>
    <col min="13261" max="13261" width="7.83203125" bestFit="1" customWidth="1"/>
    <col min="13262" max="13263" width="10.33203125" bestFit="1" customWidth="1"/>
    <col min="13264" max="13264" width="7.83203125" bestFit="1" customWidth="1"/>
    <col min="13265" max="13265" width="9.1640625" bestFit="1" customWidth="1"/>
    <col min="13266" max="13266" width="10.33203125" bestFit="1" customWidth="1"/>
    <col min="13267" max="13267" width="7.83203125" bestFit="1" customWidth="1"/>
    <col min="13269" max="13269" width="10.33203125" bestFit="1" customWidth="1"/>
    <col min="13270" max="13270" width="7.83203125" bestFit="1" customWidth="1"/>
    <col min="13272" max="13272" width="10.33203125" bestFit="1" customWidth="1"/>
    <col min="13273" max="13273" width="7.83203125" bestFit="1" customWidth="1"/>
    <col min="13274" max="13274" width="8.5" bestFit="1" customWidth="1"/>
    <col min="13275" max="13275" width="10.33203125" bestFit="1" customWidth="1"/>
    <col min="13276" max="13276" width="7.83203125" bestFit="1" customWidth="1"/>
    <col min="13278" max="13278" width="10.33203125" bestFit="1" customWidth="1"/>
    <col min="13279" max="13279" width="7.83203125" bestFit="1" customWidth="1"/>
    <col min="13280" max="13280" width="9.5" bestFit="1" customWidth="1"/>
    <col min="13281" max="13281" width="10.33203125" bestFit="1" customWidth="1"/>
    <col min="13282" max="13282" width="7.83203125" bestFit="1" customWidth="1"/>
    <col min="13283" max="13283" width="9" bestFit="1" customWidth="1"/>
    <col min="13284" max="13284" width="10.33203125" bestFit="1" customWidth="1"/>
    <col min="13285" max="13285" width="7.83203125" bestFit="1" customWidth="1"/>
    <col min="13286" max="13286" width="8.5" bestFit="1" customWidth="1"/>
    <col min="13287" max="13287" width="10.33203125" bestFit="1" customWidth="1"/>
    <col min="13288" max="13288" width="7.83203125" bestFit="1" customWidth="1"/>
    <col min="13290" max="13290" width="10.33203125" bestFit="1" customWidth="1"/>
    <col min="13291" max="13291" width="7.83203125" bestFit="1" customWidth="1"/>
    <col min="13292" max="13292" width="8.5" bestFit="1" customWidth="1"/>
    <col min="13293" max="13293" width="10.33203125" bestFit="1" customWidth="1"/>
    <col min="13294" max="13294" width="7.83203125" bestFit="1" customWidth="1"/>
    <col min="13295" max="13295" width="9.1640625" bestFit="1" customWidth="1"/>
    <col min="13296" max="13296" width="10.33203125" bestFit="1" customWidth="1"/>
    <col min="13297" max="13297" width="7.83203125" bestFit="1" customWidth="1"/>
    <col min="13298" max="13298" width="8.5" bestFit="1" customWidth="1"/>
    <col min="13299" max="13299" width="10.33203125" bestFit="1" customWidth="1"/>
    <col min="13300" max="13300" width="8.83203125" bestFit="1" customWidth="1"/>
    <col min="13302" max="13302" width="11.33203125" bestFit="1" customWidth="1"/>
    <col min="13303" max="13303" width="8.83203125" bestFit="1" customWidth="1"/>
    <col min="13304" max="13305" width="11.33203125" bestFit="1" customWidth="1"/>
    <col min="13306" max="13306" width="8.83203125" bestFit="1" customWidth="1"/>
    <col min="13307" max="13307" width="8.5" bestFit="1" customWidth="1"/>
    <col min="13308" max="13308" width="11.33203125" bestFit="1" customWidth="1"/>
    <col min="13309" max="13309" width="7" bestFit="1" customWidth="1"/>
    <col min="13310" max="13310" width="6.83203125" bestFit="1" customWidth="1"/>
    <col min="13311" max="13311" width="8.83203125" bestFit="1" customWidth="1"/>
    <col min="13312" max="13312" width="6.5" bestFit="1" customWidth="1"/>
    <col min="13313" max="13313" width="7.5" bestFit="1" customWidth="1"/>
    <col min="13314" max="13314" width="7.1640625" bestFit="1" customWidth="1"/>
    <col min="13315" max="13315" width="9" bestFit="1" customWidth="1"/>
    <col min="13316" max="13316" width="8.83203125" bestFit="1" customWidth="1"/>
    <col min="13317" max="13317" width="5.6640625" bestFit="1" customWidth="1"/>
    <col min="13318" max="13319" width="6.83203125" bestFit="1" customWidth="1"/>
    <col min="13320" max="13320" width="9" bestFit="1" customWidth="1"/>
    <col min="13321" max="13321" width="7.6640625" bestFit="1" customWidth="1"/>
    <col min="13322" max="13322" width="10.5" bestFit="1" customWidth="1"/>
    <col min="13323" max="13323" width="10.33203125" bestFit="1" customWidth="1"/>
    <col min="13324" max="13324" width="9.5" bestFit="1" customWidth="1"/>
    <col min="13325" max="13325" width="10.1640625" bestFit="1" customWidth="1"/>
    <col min="13326" max="13326" width="6.1640625" bestFit="1" customWidth="1"/>
    <col min="13327" max="13327" width="9.5" bestFit="1" customWidth="1"/>
    <col min="13328" max="13328" width="11" bestFit="1" customWidth="1"/>
    <col min="13330" max="13330" width="8.5" bestFit="1" customWidth="1"/>
    <col min="13331" max="13331" width="7.33203125" bestFit="1" customWidth="1"/>
    <col min="13333" max="13333" width="9.1640625" bestFit="1" customWidth="1"/>
    <col min="13334" max="13334" width="8.6640625" bestFit="1" customWidth="1"/>
    <col min="13335" max="13335" width="11.33203125" bestFit="1" customWidth="1"/>
    <col min="13336" max="13336" width="6.6640625" bestFit="1" customWidth="1"/>
    <col min="13337" max="13337" width="7.5" bestFit="1" customWidth="1"/>
    <col min="13338" max="13338" width="9.1640625" bestFit="1" customWidth="1"/>
    <col min="13339" max="13339" width="9.33203125" bestFit="1" customWidth="1"/>
    <col min="13340" max="13340" width="10.33203125" bestFit="1" customWidth="1"/>
    <col min="13341" max="13341" width="7.6640625" bestFit="1" customWidth="1"/>
    <col min="13342" max="13342" width="10" bestFit="1" customWidth="1"/>
  </cols>
  <sheetData>
    <row r="1" spans="1:80" x14ac:dyDescent="0.2">
      <c r="BV1" s="8"/>
      <c r="BW1" s="8"/>
      <c r="BX1" s="9" t="s">
        <v>81</v>
      </c>
      <c r="BY1" s="8"/>
      <c r="BZ1" s="8"/>
      <c r="CA1" s="8"/>
      <c r="CB1" s="8"/>
    </row>
    <row r="2" spans="1:80" x14ac:dyDescent="0.2">
      <c r="BR2" s="8"/>
      <c r="BS2" s="8" t="s">
        <v>79</v>
      </c>
      <c r="BT2" s="8" t="s">
        <v>80</v>
      </c>
      <c r="BV2" s="9" t="s">
        <v>92</v>
      </c>
      <c r="BW2" s="9" t="s">
        <v>82</v>
      </c>
      <c r="BX2" s="9" t="s">
        <v>83</v>
      </c>
      <c r="BY2" s="9" t="s">
        <v>84</v>
      </c>
      <c r="BZ2" s="9" t="s">
        <v>85</v>
      </c>
      <c r="CA2" s="9" t="s">
        <v>86</v>
      </c>
      <c r="CB2" s="9" t="s">
        <v>87</v>
      </c>
    </row>
    <row r="3" spans="1:80" x14ac:dyDescent="0.2">
      <c r="A3" s="1" t="s">
        <v>77</v>
      </c>
      <c r="B3" s="1" t="s">
        <v>76</v>
      </c>
      <c r="X3" s="1" t="s">
        <v>78</v>
      </c>
      <c r="Y3" s="1" t="s">
        <v>76</v>
      </c>
      <c r="AU3" s="1" t="s">
        <v>77</v>
      </c>
      <c r="AV3" s="1" t="s">
        <v>76</v>
      </c>
      <c r="BR3" s="10" t="s">
        <v>8</v>
      </c>
      <c r="BS3" s="8">
        <v>61114</v>
      </c>
      <c r="BT3" s="8">
        <v>51791</v>
      </c>
      <c r="BV3" s="9" t="s">
        <v>93</v>
      </c>
      <c r="BW3" s="8">
        <f>AVERAGE(BS3:BS31)</f>
        <v>66123.965517241377</v>
      </c>
      <c r="BX3" s="8">
        <f>MEDIAN(BS3:BS31)</f>
        <v>65588</v>
      </c>
      <c r="BY3" s="8" t="e">
        <f>MODE(BS3:BS31)</f>
        <v>#N/A</v>
      </c>
      <c r="BZ3" s="8">
        <f>STDEV(BS3:BS31)</f>
        <v>5081.8798650749495</v>
      </c>
      <c r="CA3" s="8">
        <f>MIN(BS3:BS31)</f>
        <v>55154</v>
      </c>
      <c r="CB3" s="8">
        <f>MAX(BS3:BS31)</f>
        <v>77299</v>
      </c>
    </row>
    <row r="4" spans="1:80" x14ac:dyDescent="0.2">
      <c r="A4" s="1" t="s">
        <v>74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75</v>
      </c>
      <c r="X4" s="1" t="s">
        <v>74</v>
      </c>
      <c r="Y4">
        <v>2000</v>
      </c>
      <c r="Z4">
        <v>2001</v>
      </c>
      <c r="AA4">
        <v>2002</v>
      </c>
      <c r="AB4">
        <v>2003</v>
      </c>
      <c r="AC4">
        <v>2004</v>
      </c>
      <c r="AD4">
        <v>2005</v>
      </c>
      <c r="AE4">
        <v>2006</v>
      </c>
      <c r="AF4">
        <v>2007</v>
      </c>
      <c r="AG4">
        <v>2008</v>
      </c>
      <c r="AH4">
        <v>2009</v>
      </c>
      <c r="AI4">
        <v>2010</v>
      </c>
      <c r="AJ4">
        <v>2011</v>
      </c>
      <c r="AK4">
        <v>2012</v>
      </c>
      <c r="AL4">
        <v>2013</v>
      </c>
      <c r="AM4">
        <v>2014</v>
      </c>
      <c r="AN4">
        <v>2015</v>
      </c>
      <c r="AO4">
        <v>2016</v>
      </c>
      <c r="AP4">
        <v>2017</v>
      </c>
      <c r="AQ4">
        <v>2018</v>
      </c>
      <c r="AR4">
        <v>2019</v>
      </c>
      <c r="AS4" t="s">
        <v>75</v>
      </c>
      <c r="AU4" s="1" t="s">
        <v>74</v>
      </c>
      <c r="AV4">
        <v>2000</v>
      </c>
      <c r="AW4">
        <v>2001</v>
      </c>
      <c r="AX4">
        <v>2002</v>
      </c>
      <c r="AY4">
        <v>2003</v>
      </c>
      <c r="AZ4">
        <v>2004</v>
      </c>
      <c r="BA4">
        <v>2005</v>
      </c>
      <c r="BB4">
        <v>2006</v>
      </c>
      <c r="BC4">
        <v>2007</v>
      </c>
      <c r="BD4">
        <v>2008</v>
      </c>
      <c r="BE4">
        <v>2009</v>
      </c>
      <c r="BF4">
        <v>2010</v>
      </c>
      <c r="BG4">
        <v>2011</v>
      </c>
      <c r="BH4">
        <v>2012</v>
      </c>
      <c r="BI4">
        <v>2013</v>
      </c>
      <c r="BJ4">
        <v>2014</v>
      </c>
      <c r="BK4">
        <v>2015</v>
      </c>
      <c r="BL4">
        <v>2016</v>
      </c>
      <c r="BM4">
        <v>2017</v>
      </c>
      <c r="BN4">
        <v>2018</v>
      </c>
      <c r="BO4">
        <v>2019</v>
      </c>
      <c r="BP4" t="s">
        <v>75</v>
      </c>
      <c r="BR4" s="10" t="s">
        <v>11</v>
      </c>
      <c r="BS4" s="8">
        <v>62597</v>
      </c>
      <c r="BT4" s="8">
        <v>57975</v>
      </c>
      <c r="BV4" s="9" t="s">
        <v>94</v>
      </c>
      <c r="BW4" s="8">
        <f>AVERAGE(BT3:BT31)</f>
        <v>65023.482758620688</v>
      </c>
      <c r="BX4" s="8">
        <f>MEDIAN(BT3:BT31)</f>
        <v>64783</v>
      </c>
      <c r="BY4" s="8" t="e">
        <f>MODE(BT3:BT31)</f>
        <v>#N/A</v>
      </c>
      <c r="BZ4" s="8">
        <f>STDEV(BT3:BT31)</f>
        <v>4508.4365726989281</v>
      </c>
      <c r="CA4" s="8">
        <f>MIN(BT3:BT31)</f>
        <v>51791</v>
      </c>
      <c r="CB4" s="8">
        <f>MAX(BT3:BT31)</f>
        <v>74094</v>
      </c>
    </row>
    <row r="5" spans="1:80" x14ac:dyDescent="0.2">
      <c r="A5" s="2" t="s">
        <v>8</v>
      </c>
      <c r="B5" s="3">
        <v>61114.142857142855</v>
      </c>
      <c r="C5" s="3">
        <v>49365</v>
      </c>
      <c r="D5" s="3">
        <v>58057</v>
      </c>
      <c r="E5" s="3">
        <v>48139.714285714283</v>
      </c>
      <c r="F5" s="3">
        <v>54308</v>
      </c>
      <c r="G5" s="3">
        <v>61745.142857142855</v>
      </c>
      <c r="H5" s="3">
        <v>65370.25</v>
      </c>
      <c r="I5" s="3">
        <v>68671.428571428565</v>
      </c>
      <c r="J5" s="3">
        <v>71306</v>
      </c>
      <c r="K5" s="3">
        <v>62990</v>
      </c>
      <c r="L5" s="3">
        <v>62214.571428571428</v>
      </c>
      <c r="M5" s="3">
        <v>65661.142857142855</v>
      </c>
      <c r="N5" s="3">
        <v>61040.375</v>
      </c>
      <c r="O5" s="3">
        <v>60669.375</v>
      </c>
      <c r="P5" s="3">
        <v>64733.142857142855</v>
      </c>
      <c r="Q5" s="3">
        <v>63609.75</v>
      </c>
      <c r="R5" s="3">
        <v>67053.375</v>
      </c>
      <c r="S5" s="3">
        <v>65806.857142857145</v>
      </c>
      <c r="T5" s="3">
        <v>63944.5</v>
      </c>
      <c r="U5" s="3">
        <v>63026.25</v>
      </c>
      <c r="V5" s="3">
        <v>62016.979591836738</v>
      </c>
      <c r="X5" s="2" t="s">
        <v>8</v>
      </c>
      <c r="Y5" s="3">
        <v>3</v>
      </c>
      <c r="Z5" s="3">
        <v>7</v>
      </c>
      <c r="AA5" s="3">
        <v>5</v>
      </c>
      <c r="AB5" s="3">
        <v>4</v>
      </c>
      <c r="AC5" s="3">
        <v>6</v>
      </c>
      <c r="AD5" s="3">
        <v>5</v>
      </c>
      <c r="AE5" s="3">
        <v>5</v>
      </c>
      <c r="AF5" s="3">
        <v>8</v>
      </c>
      <c r="AG5" s="3">
        <v>9</v>
      </c>
      <c r="AH5" s="3">
        <v>10</v>
      </c>
      <c r="AI5" s="3">
        <v>5</v>
      </c>
      <c r="AJ5" s="3">
        <v>8</v>
      </c>
      <c r="AK5" s="3">
        <v>5</v>
      </c>
      <c r="AL5" s="3">
        <v>10</v>
      </c>
      <c r="AM5" s="3">
        <v>11</v>
      </c>
      <c r="AN5" s="3">
        <v>13</v>
      </c>
      <c r="AO5" s="3">
        <v>7</v>
      </c>
      <c r="AP5" s="3">
        <v>8</v>
      </c>
      <c r="AQ5" s="3">
        <v>3</v>
      </c>
      <c r="AR5" s="3">
        <v>5</v>
      </c>
      <c r="AS5" s="3">
        <v>137</v>
      </c>
      <c r="AU5" s="2" t="s">
        <v>8</v>
      </c>
      <c r="AV5" s="3">
        <v>51791.888888888891</v>
      </c>
      <c r="AW5" s="3">
        <v>51759.555555555555</v>
      </c>
      <c r="AX5" s="3">
        <v>54719.777777777781</v>
      </c>
      <c r="AY5" s="3">
        <v>51935.888888888891</v>
      </c>
      <c r="AZ5" s="3">
        <v>50933.444444444445</v>
      </c>
      <c r="BA5" s="3">
        <v>54292.444444444445</v>
      </c>
      <c r="BB5" s="3">
        <v>64757.5</v>
      </c>
      <c r="BC5" s="3">
        <v>65747.444444444438</v>
      </c>
      <c r="BD5" s="3">
        <v>65325.555555555555</v>
      </c>
      <c r="BE5" s="3">
        <v>62024.444444444445</v>
      </c>
      <c r="BF5" s="3">
        <v>65247.555555555555</v>
      </c>
      <c r="BG5" s="3">
        <v>60226.111111111109</v>
      </c>
      <c r="BH5" s="3">
        <v>67489.75</v>
      </c>
      <c r="BI5" s="3">
        <v>64044.375</v>
      </c>
      <c r="BJ5" s="3">
        <v>66688.222222222219</v>
      </c>
      <c r="BK5" s="3">
        <v>64946</v>
      </c>
      <c r="BL5" s="3">
        <v>68338.5</v>
      </c>
      <c r="BM5" s="3">
        <v>66937.333333333328</v>
      </c>
      <c r="BN5" s="3">
        <v>63321.375</v>
      </c>
      <c r="BO5" s="3">
        <v>62037.375</v>
      </c>
      <c r="BP5" s="3">
        <v>60971.942196531789</v>
      </c>
      <c r="BR5" s="10" t="s">
        <v>13</v>
      </c>
      <c r="BS5" s="8">
        <v>69562</v>
      </c>
      <c r="BT5" s="8">
        <v>63234</v>
      </c>
      <c r="BV5" s="9" t="s">
        <v>88</v>
      </c>
      <c r="BW5" s="8">
        <f>AVERAGE(standings!$D$2:$D$32)</f>
        <v>8</v>
      </c>
      <c r="BX5" s="8">
        <f>MEDIAN(standings!$D$2:$D$32)</f>
        <v>9</v>
      </c>
      <c r="BY5" s="8">
        <f>MODE(standings!$D$2:$D$32)</f>
        <v>11</v>
      </c>
      <c r="BZ5" s="8">
        <f>STDEV(standings!$D$2:$D$32)</f>
        <v>3.1517191076194169</v>
      </c>
      <c r="CA5" s="8">
        <f>MIN(standings!$D$2:$D$32)</f>
        <v>1</v>
      </c>
      <c r="CB5" s="8">
        <f>MAX(standings!$D$2:$D$32)</f>
        <v>13</v>
      </c>
    </row>
    <row r="6" spans="1:80" x14ac:dyDescent="0.2">
      <c r="A6" s="4">
        <v>1</v>
      </c>
      <c r="B6" s="3">
        <v>77434</v>
      </c>
      <c r="C6" s="3" t="e">
        <v>#DIV/0!</v>
      </c>
      <c r="D6" s="3">
        <v>85140</v>
      </c>
      <c r="E6" s="3">
        <v>60691</v>
      </c>
      <c r="F6" s="3">
        <v>65538</v>
      </c>
      <c r="G6" s="3">
        <v>78387</v>
      </c>
      <c r="H6" s="3">
        <v>63407</v>
      </c>
      <c r="I6" s="3">
        <v>68111</v>
      </c>
      <c r="J6" s="3">
        <v>67186</v>
      </c>
      <c r="K6" s="3">
        <v>61981</v>
      </c>
      <c r="L6" s="3">
        <v>52440</v>
      </c>
      <c r="M6" s="3">
        <v>60627</v>
      </c>
      <c r="N6" s="3">
        <v>60032</v>
      </c>
      <c r="O6" s="3">
        <v>55279</v>
      </c>
      <c r="P6" s="3">
        <v>61292</v>
      </c>
      <c r="Q6" s="3">
        <v>62903</v>
      </c>
      <c r="R6" s="3">
        <v>64864</v>
      </c>
      <c r="S6" s="3">
        <v>60957</v>
      </c>
      <c r="T6" s="3">
        <v>61613</v>
      </c>
      <c r="U6" s="3">
        <v>60687</v>
      </c>
      <c r="V6" s="3">
        <v>64661.526315789473</v>
      </c>
      <c r="X6" s="2" t="s">
        <v>11</v>
      </c>
      <c r="Y6" s="3">
        <v>4</v>
      </c>
      <c r="Z6" s="3">
        <v>7</v>
      </c>
      <c r="AA6" s="3">
        <v>9</v>
      </c>
      <c r="AB6" s="3">
        <v>5</v>
      </c>
      <c r="AC6" s="3">
        <v>11</v>
      </c>
      <c r="AD6" s="3">
        <v>8</v>
      </c>
      <c r="AE6" s="3">
        <v>7</v>
      </c>
      <c r="AF6" s="3">
        <v>4</v>
      </c>
      <c r="AG6" s="3">
        <v>11</v>
      </c>
      <c r="AH6" s="3">
        <v>9</v>
      </c>
      <c r="AI6" s="3">
        <v>13</v>
      </c>
      <c r="AJ6" s="3">
        <v>10</v>
      </c>
      <c r="AK6" s="3">
        <v>13</v>
      </c>
      <c r="AL6" s="3">
        <v>4</v>
      </c>
      <c r="AM6" s="3">
        <v>6</v>
      </c>
      <c r="AN6" s="3">
        <v>8</v>
      </c>
      <c r="AO6" s="3">
        <v>11</v>
      </c>
      <c r="AP6" s="3">
        <v>10</v>
      </c>
      <c r="AQ6" s="3">
        <v>7</v>
      </c>
      <c r="AR6" s="3">
        <v>7</v>
      </c>
      <c r="AS6" s="3">
        <v>164</v>
      </c>
      <c r="AU6" s="4">
        <v>9</v>
      </c>
      <c r="AV6" s="3">
        <v>35286</v>
      </c>
      <c r="AW6" s="3">
        <v>36917</v>
      </c>
      <c r="AX6" s="3">
        <v>47819</v>
      </c>
      <c r="AY6" s="3">
        <v>23531</v>
      </c>
      <c r="AZ6" s="3">
        <v>72612</v>
      </c>
      <c r="BA6" s="3">
        <v>43542</v>
      </c>
      <c r="BB6" s="3" t="e">
        <v>#DIV/0!</v>
      </c>
      <c r="BC6" s="3">
        <v>65267</v>
      </c>
      <c r="BD6" s="3">
        <v>61303</v>
      </c>
      <c r="BE6" s="3">
        <v>62309</v>
      </c>
      <c r="BF6" s="3">
        <v>64120</v>
      </c>
      <c r="BG6" s="3">
        <v>60628</v>
      </c>
      <c r="BH6" s="3">
        <v>70504</v>
      </c>
      <c r="BI6" s="3" t="e">
        <v>#DIV/0!</v>
      </c>
      <c r="BJ6" s="3">
        <v>85688</v>
      </c>
      <c r="BK6" s="3" t="e">
        <v>#DIV/0!</v>
      </c>
      <c r="BL6" s="3" t="e">
        <v>#DIV/0!</v>
      </c>
      <c r="BM6" s="3">
        <v>70133</v>
      </c>
      <c r="BN6" s="3" t="e">
        <v>#DIV/0!</v>
      </c>
      <c r="BO6" s="3">
        <v>60986</v>
      </c>
      <c r="BP6" s="3">
        <v>57376.333333333336</v>
      </c>
      <c r="BR6" s="10" t="s">
        <v>15</v>
      </c>
      <c r="BS6" s="8">
        <v>73011</v>
      </c>
      <c r="BT6" s="8">
        <v>65278</v>
      </c>
      <c r="BV6" s="9" t="s">
        <v>89</v>
      </c>
      <c r="BW6" s="8">
        <f>AVERAGE(games!$O$2:$O$261)</f>
        <v>2.5153846153846153</v>
      </c>
      <c r="BX6" s="8">
        <f>MEDIAN(games!$O$2:$O$260)</f>
        <v>2</v>
      </c>
      <c r="BY6" s="8">
        <f>MODE(games!$O$2:$O$260)</f>
        <v>2</v>
      </c>
      <c r="BZ6" s="8">
        <f>STDEV(games!$O$2:$O$260)</f>
        <v>1.4609950717312084</v>
      </c>
      <c r="CA6" s="8">
        <f>MIN(games!$O$2:$O$260)</f>
        <v>0</v>
      </c>
      <c r="CB6" s="8">
        <f>MAX(games!$M$2:$M$261)</f>
        <v>7</v>
      </c>
    </row>
    <row r="7" spans="1:80" x14ac:dyDescent="0.2">
      <c r="A7" s="4">
        <v>2</v>
      </c>
      <c r="B7" s="3">
        <v>66009</v>
      </c>
      <c r="C7" s="3">
        <v>50913</v>
      </c>
      <c r="D7" s="3">
        <v>63104</v>
      </c>
      <c r="E7" s="3">
        <v>23127</v>
      </c>
      <c r="F7" s="3">
        <v>51557</v>
      </c>
      <c r="G7" s="3">
        <v>45160</v>
      </c>
      <c r="H7" s="3">
        <v>67470</v>
      </c>
      <c r="I7" s="3">
        <v>64542</v>
      </c>
      <c r="J7" s="3">
        <v>63445</v>
      </c>
      <c r="K7" s="3">
        <v>46520</v>
      </c>
      <c r="L7" s="3">
        <v>66824</v>
      </c>
      <c r="M7" s="3">
        <v>76330</v>
      </c>
      <c r="N7" s="3">
        <v>68756</v>
      </c>
      <c r="O7" s="3">
        <v>60034</v>
      </c>
      <c r="P7" s="3">
        <v>78344</v>
      </c>
      <c r="Q7" s="3">
        <v>62351</v>
      </c>
      <c r="R7" s="3">
        <v>64230</v>
      </c>
      <c r="S7" s="3">
        <v>63137</v>
      </c>
      <c r="T7" s="3">
        <v>66515</v>
      </c>
      <c r="U7" s="3">
        <v>70126</v>
      </c>
      <c r="V7" s="3">
        <v>60924.7</v>
      </c>
      <c r="X7" s="2" t="s">
        <v>13</v>
      </c>
      <c r="Y7" s="3">
        <v>12</v>
      </c>
      <c r="Z7" s="3">
        <v>10</v>
      </c>
      <c r="AA7" s="3">
        <v>7</v>
      </c>
      <c r="AB7" s="3">
        <v>10</v>
      </c>
      <c r="AC7" s="3">
        <v>9</v>
      </c>
      <c r="AD7" s="3">
        <v>6</v>
      </c>
      <c r="AE7" s="3">
        <v>13</v>
      </c>
      <c r="AF7" s="3">
        <v>5</v>
      </c>
      <c r="AG7" s="3">
        <v>11</v>
      </c>
      <c r="AH7" s="3">
        <v>9</v>
      </c>
      <c r="AI7" s="3">
        <v>12</v>
      </c>
      <c r="AJ7" s="3">
        <v>12</v>
      </c>
      <c r="AK7" s="3">
        <v>10</v>
      </c>
      <c r="AL7" s="3">
        <v>8</v>
      </c>
      <c r="AM7" s="3">
        <v>10</v>
      </c>
      <c r="AN7" s="3">
        <v>5</v>
      </c>
      <c r="AO7" s="3">
        <v>8</v>
      </c>
      <c r="AP7" s="3">
        <v>9</v>
      </c>
      <c r="AQ7" s="3">
        <v>10</v>
      </c>
      <c r="AR7" s="3">
        <v>14</v>
      </c>
      <c r="AS7" s="3">
        <v>190</v>
      </c>
      <c r="AU7" s="4">
        <v>10</v>
      </c>
      <c r="AV7" s="3">
        <v>52244</v>
      </c>
      <c r="AW7" s="3">
        <v>32322</v>
      </c>
      <c r="AX7" s="3">
        <v>29252</v>
      </c>
      <c r="AY7" s="3">
        <v>59520</v>
      </c>
      <c r="AZ7" s="3">
        <v>42297</v>
      </c>
      <c r="BA7" s="3">
        <v>61091</v>
      </c>
      <c r="BB7" s="3">
        <v>63926</v>
      </c>
      <c r="BC7" s="3">
        <v>64753</v>
      </c>
      <c r="BD7" s="3">
        <v>64519</v>
      </c>
      <c r="BE7" s="3">
        <v>62278</v>
      </c>
      <c r="BF7" s="3">
        <v>61904</v>
      </c>
      <c r="BG7" s="3">
        <v>69144</v>
      </c>
      <c r="BH7" s="3" t="e">
        <v>#DIV/0!</v>
      </c>
      <c r="BI7" s="3">
        <v>60845</v>
      </c>
      <c r="BJ7" s="3">
        <v>61363</v>
      </c>
      <c r="BK7" s="3">
        <v>69005</v>
      </c>
      <c r="BL7" s="3">
        <v>65127</v>
      </c>
      <c r="BM7" s="3">
        <v>64639</v>
      </c>
      <c r="BN7" s="3">
        <v>76712</v>
      </c>
      <c r="BO7" s="3">
        <v>40038</v>
      </c>
      <c r="BP7" s="3">
        <v>57946.26315789474</v>
      </c>
      <c r="BR7" s="10" t="s">
        <v>17</v>
      </c>
      <c r="BS7" s="8">
        <v>69835</v>
      </c>
      <c r="BT7" s="8">
        <v>67371</v>
      </c>
      <c r="BV7" s="9" t="s">
        <v>90</v>
      </c>
      <c r="BW7" s="8">
        <f>AVERAGE(games!$M$2:$M$260)</f>
        <v>1.2702702702702702</v>
      </c>
      <c r="BX7" s="8">
        <f>MEDIAN(games!$M$2:$M$260)</f>
        <v>1</v>
      </c>
      <c r="BY7" s="8">
        <f>MODE(games!$M$2:$M$260)</f>
        <v>1</v>
      </c>
      <c r="BZ7" s="8">
        <f>STDEV(games!$M$2:$M$260)</f>
        <v>1.1665244892565256</v>
      </c>
      <c r="CA7" s="8">
        <f>MIN(games!$M$2:$M$260)</f>
        <v>0</v>
      </c>
      <c r="CB7" s="8">
        <f>MAX(games!$M$2:$M$260)</f>
        <v>7</v>
      </c>
    </row>
    <row r="8" spans="1:80" x14ac:dyDescent="0.2">
      <c r="A8" s="4">
        <v>3</v>
      </c>
      <c r="B8" s="3" t="e">
        <v>#DIV/0!</v>
      </c>
      <c r="C8" s="3">
        <v>28878</v>
      </c>
      <c r="D8" s="3">
        <v>28980</v>
      </c>
      <c r="E8" s="3">
        <v>58784</v>
      </c>
      <c r="F8" s="3">
        <v>70534</v>
      </c>
      <c r="G8" s="3">
        <v>64843</v>
      </c>
      <c r="H8" s="3">
        <v>63278</v>
      </c>
      <c r="I8" s="3">
        <v>71372</v>
      </c>
      <c r="J8" s="3">
        <v>90060</v>
      </c>
      <c r="K8" s="3">
        <v>62692</v>
      </c>
      <c r="L8" s="3">
        <v>62439</v>
      </c>
      <c r="M8" s="3">
        <v>66199</v>
      </c>
      <c r="N8" s="3">
        <v>60436</v>
      </c>
      <c r="O8" s="3">
        <v>73057</v>
      </c>
      <c r="P8" s="3">
        <v>61572</v>
      </c>
      <c r="Q8" s="3">
        <v>63663</v>
      </c>
      <c r="R8" s="3">
        <v>68647</v>
      </c>
      <c r="S8" s="3">
        <v>65102</v>
      </c>
      <c r="T8" s="3">
        <v>62163</v>
      </c>
      <c r="U8" s="3">
        <v>60104</v>
      </c>
      <c r="V8" s="3">
        <v>62252.789473684214</v>
      </c>
      <c r="X8" s="2" t="s">
        <v>15</v>
      </c>
      <c r="Y8" s="3">
        <v>8</v>
      </c>
      <c r="Z8" s="3">
        <v>3</v>
      </c>
      <c r="AA8" s="3">
        <v>8</v>
      </c>
      <c r="AB8" s="3">
        <v>6</v>
      </c>
      <c r="AC8" s="3">
        <v>9</v>
      </c>
      <c r="AD8" s="3">
        <v>5</v>
      </c>
      <c r="AE8" s="3">
        <v>7</v>
      </c>
      <c r="AF8" s="3">
        <v>7</v>
      </c>
      <c r="AG8" s="3">
        <v>7</v>
      </c>
      <c r="AH8" s="3">
        <v>6</v>
      </c>
      <c r="AI8" s="3">
        <v>4</v>
      </c>
      <c r="AJ8" s="3">
        <v>6</v>
      </c>
      <c r="AK8" s="3">
        <v>6</v>
      </c>
      <c r="AL8" s="3">
        <v>6</v>
      </c>
      <c r="AM8" s="3">
        <v>9</v>
      </c>
      <c r="AN8" s="3">
        <v>8</v>
      </c>
      <c r="AO8" s="3">
        <v>7</v>
      </c>
      <c r="AP8" s="3">
        <v>9</v>
      </c>
      <c r="AQ8" s="3">
        <v>6</v>
      </c>
      <c r="AR8" s="3">
        <v>10</v>
      </c>
      <c r="AS8" s="3">
        <v>137</v>
      </c>
      <c r="AU8" s="4">
        <v>11</v>
      </c>
      <c r="AV8" s="3">
        <v>64223</v>
      </c>
      <c r="AW8" s="3">
        <v>49398</v>
      </c>
      <c r="AX8" s="3">
        <v>64990</v>
      </c>
      <c r="AY8" s="3">
        <v>72908</v>
      </c>
      <c r="AZ8" s="3">
        <v>72796</v>
      </c>
      <c r="BA8" s="3">
        <v>65750</v>
      </c>
      <c r="BB8" s="3">
        <v>63348</v>
      </c>
      <c r="BC8" s="3">
        <v>65403</v>
      </c>
      <c r="BD8" s="3">
        <v>67616</v>
      </c>
      <c r="BE8" s="3">
        <v>59839</v>
      </c>
      <c r="BF8" s="3">
        <v>66247</v>
      </c>
      <c r="BG8" s="3">
        <v>69732</v>
      </c>
      <c r="BH8" s="3">
        <v>69630</v>
      </c>
      <c r="BI8" s="3">
        <v>59862</v>
      </c>
      <c r="BJ8" s="3">
        <v>62487</v>
      </c>
      <c r="BK8" s="3">
        <v>64745</v>
      </c>
      <c r="BL8" s="3">
        <v>66808</v>
      </c>
      <c r="BM8" s="3">
        <v>71680</v>
      </c>
      <c r="BN8" s="3">
        <v>62435</v>
      </c>
      <c r="BO8" s="3">
        <v>69419</v>
      </c>
      <c r="BP8" s="3">
        <v>65465.8</v>
      </c>
      <c r="BR8" s="10" t="s">
        <v>19</v>
      </c>
      <c r="BS8" s="8">
        <v>65358</v>
      </c>
      <c r="BT8" s="8">
        <v>69726</v>
      </c>
      <c r="BV8" s="9" t="s">
        <v>91</v>
      </c>
      <c r="BW8" s="8">
        <f>AVERAGE(standings!$H$2:$H$32)</f>
        <v>0</v>
      </c>
      <c r="BX8" s="8">
        <f>MEDIAN(standings!$H$2:$H$32)</f>
        <v>12</v>
      </c>
      <c r="BY8" s="8">
        <f>MODE(standings!$H$2:$H$32)</f>
        <v>0</v>
      </c>
      <c r="BZ8" s="8">
        <f>STDEV(standings!$H$2:$H$32)</f>
        <v>116.70961114378427</v>
      </c>
      <c r="CA8" s="8">
        <f>MIN(standings!$H$2:$H$32)</f>
        <v>-258</v>
      </c>
      <c r="CB8" s="8">
        <f>MAX(standings!$H$2:$H$32)</f>
        <v>180</v>
      </c>
    </row>
    <row r="9" spans="1:80" x14ac:dyDescent="0.2">
      <c r="A9" s="4">
        <v>4</v>
      </c>
      <c r="B9" s="3">
        <v>71801</v>
      </c>
      <c r="C9" s="3">
        <v>66360</v>
      </c>
      <c r="D9" s="3">
        <v>30014</v>
      </c>
      <c r="E9" s="3">
        <v>65758</v>
      </c>
      <c r="F9" s="3">
        <v>28109</v>
      </c>
      <c r="G9" s="3">
        <v>103467</v>
      </c>
      <c r="H9" s="3">
        <v>68981</v>
      </c>
      <c r="I9" s="3">
        <v>64844</v>
      </c>
      <c r="J9" s="3">
        <v>78222</v>
      </c>
      <c r="K9" s="3" t="e">
        <v>#DIV/0!</v>
      </c>
      <c r="L9" s="3">
        <v>62189</v>
      </c>
      <c r="M9" s="3">
        <v>60496</v>
      </c>
      <c r="N9" s="3">
        <v>60183</v>
      </c>
      <c r="O9" s="3">
        <v>44956</v>
      </c>
      <c r="P9" s="3" t="e">
        <v>#DIV/0!</v>
      </c>
      <c r="Q9" s="3">
        <v>63146</v>
      </c>
      <c r="R9" s="3">
        <v>64622</v>
      </c>
      <c r="S9" s="3">
        <v>64121</v>
      </c>
      <c r="T9" s="3">
        <v>61845</v>
      </c>
      <c r="U9" s="3">
        <v>60500</v>
      </c>
      <c r="V9" s="3">
        <v>62200.777777777781</v>
      </c>
      <c r="X9" s="2" t="s">
        <v>17</v>
      </c>
      <c r="Y9" s="3">
        <v>7</v>
      </c>
      <c r="Z9" s="3">
        <v>1</v>
      </c>
      <c r="AA9" s="3">
        <v>7</v>
      </c>
      <c r="AB9" s="3">
        <v>11</v>
      </c>
      <c r="AC9" s="3">
        <v>7</v>
      </c>
      <c r="AD9" s="3">
        <v>11</v>
      </c>
      <c r="AE9" s="3">
        <v>8</v>
      </c>
      <c r="AF9" s="3">
        <v>7</v>
      </c>
      <c r="AG9" s="3">
        <v>12</v>
      </c>
      <c r="AH9" s="3">
        <v>8</v>
      </c>
      <c r="AI9" s="3">
        <v>2</v>
      </c>
      <c r="AJ9" s="3">
        <v>6</v>
      </c>
      <c r="AK9" s="3">
        <v>7</v>
      </c>
      <c r="AL9" s="3">
        <v>12</v>
      </c>
      <c r="AM9" s="3">
        <v>7</v>
      </c>
      <c r="AN9" s="3">
        <v>15</v>
      </c>
      <c r="AO9" s="3">
        <v>6</v>
      </c>
      <c r="AP9" s="3">
        <v>11</v>
      </c>
      <c r="AQ9" s="3">
        <v>7</v>
      </c>
      <c r="AR9" s="3">
        <v>5</v>
      </c>
      <c r="AS9" s="3">
        <v>157</v>
      </c>
      <c r="AU9" s="4">
        <v>12</v>
      </c>
      <c r="AV9" s="3">
        <v>65356</v>
      </c>
      <c r="AW9" s="3">
        <v>46601</v>
      </c>
      <c r="AX9" s="3">
        <v>58814</v>
      </c>
      <c r="AY9" s="3">
        <v>42089</v>
      </c>
      <c r="AZ9" s="3">
        <v>35820</v>
      </c>
      <c r="BA9" s="3">
        <v>39198</v>
      </c>
      <c r="BB9" s="3">
        <v>63483</v>
      </c>
      <c r="BC9" s="3">
        <v>64483</v>
      </c>
      <c r="BD9" s="3">
        <v>64541</v>
      </c>
      <c r="BE9" s="3">
        <v>69143</v>
      </c>
      <c r="BF9" s="3">
        <v>62308</v>
      </c>
      <c r="BG9" s="3">
        <v>56029</v>
      </c>
      <c r="BH9" s="3">
        <v>60062</v>
      </c>
      <c r="BI9" s="3">
        <v>60882</v>
      </c>
      <c r="BJ9" s="3">
        <v>68327</v>
      </c>
      <c r="BK9" s="3">
        <v>70799</v>
      </c>
      <c r="BL9" s="3">
        <v>69233</v>
      </c>
      <c r="BM9" s="3">
        <v>63891</v>
      </c>
      <c r="BN9" s="3">
        <v>25343</v>
      </c>
      <c r="BO9" s="3" t="e">
        <v>#DIV/0!</v>
      </c>
      <c r="BP9" s="3">
        <v>57179.052631578947</v>
      </c>
      <c r="BR9" s="10" t="s">
        <v>21</v>
      </c>
      <c r="BS9" s="8">
        <v>59858</v>
      </c>
      <c r="BT9" s="8">
        <v>60935</v>
      </c>
    </row>
    <row r="10" spans="1:80" x14ac:dyDescent="0.2">
      <c r="A10" s="4">
        <v>5</v>
      </c>
      <c r="B10" s="3">
        <v>66985</v>
      </c>
      <c r="C10" s="3">
        <v>66944</v>
      </c>
      <c r="D10" s="3">
        <v>72286</v>
      </c>
      <c r="E10" s="3">
        <v>63601</v>
      </c>
      <c r="F10" s="3">
        <v>62836</v>
      </c>
      <c r="G10" s="3">
        <v>38809</v>
      </c>
      <c r="H10" s="3">
        <v>63445</v>
      </c>
      <c r="I10" s="3">
        <v>61788</v>
      </c>
      <c r="J10" s="3">
        <v>63830</v>
      </c>
      <c r="K10" s="3">
        <v>61819</v>
      </c>
      <c r="L10" s="3">
        <v>62621</v>
      </c>
      <c r="M10" s="3">
        <v>62479</v>
      </c>
      <c r="N10" s="3">
        <v>54653</v>
      </c>
      <c r="O10" s="3">
        <v>60426</v>
      </c>
      <c r="P10" s="3">
        <v>76895</v>
      </c>
      <c r="Q10" s="3">
        <v>60816</v>
      </c>
      <c r="R10" s="3">
        <v>70178</v>
      </c>
      <c r="S10" s="3">
        <v>69596</v>
      </c>
      <c r="T10" s="3">
        <v>68337</v>
      </c>
      <c r="U10" s="3">
        <v>46012</v>
      </c>
      <c r="V10" s="3">
        <v>62717.8</v>
      </c>
      <c r="X10" s="2" t="s">
        <v>19</v>
      </c>
      <c r="Y10" s="3">
        <v>5</v>
      </c>
      <c r="Z10" s="3">
        <v>13</v>
      </c>
      <c r="AA10" s="3">
        <v>4</v>
      </c>
      <c r="AB10" s="3">
        <v>7</v>
      </c>
      <c r="AC10" s="3">
        <v>5</v>
      </c>
      <c r="AD10" s="3">
        <v>11</v>
      </c>
      <c r="AE10" s="3">
        <v>13</v>
      </c>
      <c r="AF10" s="3">
        <v>7</v>
      </c>
      <c r="AG10" s="3">
        <v>9</v>
      </c>
      <c r="AH10" s="3">
        <v>7</v>
      </c>
      <c r="AI10" s="3">
        <v>11</v>
      </c>
      <c r="AJ10" s="3">
        <v>8</v>
      </c>
      <c r="AK10" s="3">
        <v>10</v>
      </c>
      <c r="AL10" s="3">
        <v>8</v>
      </c>
      <c r="AM10" s="3">
        <v>5</v>
      </c>
      <c r="AN10" s="3">
        <v>6</v>
      </c>
      <c r="AO10" s="3">
        <v>3</v>
      </c>
      <c r="AP10" s="3">
        <v>5</v>
      </c>
      <c r="AQ10" s="3">
        <v>12</v>
      </c>
      <c r="AR10" s="3">
        <v>8</v>
      </c>
      <c r="AS10" s="3">
        <v>157</v>
      </c>
      <c r="AU10" s="4">
        <v>13</v>
      </c>
      <c r="AV10" s="3">
        <v>42094</v>
      </c>
      <c r="AW10" s="3">
        <v>40056</v>
      </c>
      <c r="AX10" s="3">
        <v>77809</v>
      </c>
      <c r="AY10" s="3">
        <v>61550</v>
      </c>
      <c r="AZ10" s="3">
        <v>62262</v>
      </c>
      <c r="BA10" s="3">
        <v>60439</v>
      </c>
      <c r="BB10" s="3">
        <v>65612</v>
      </c>
      <c r="BC10" s="3">
        <v>64791</v>
      </c>
      <c r="BD10" s="3">
        <v>69144</v>
      </c>
      <c r="BE10" s="3">
        <v>64121</v>
      </c>
      <c r="BF10" s="3">
        <v>61874</v>
      </c>
      <c r="BG10" s="3">
        <v>62180</v>
      </c>
      <c r="BH10" s="3">
        <v>79088</v>
      </c>
      <c r="BI10" s="3">
        <v>69144</v>
      </c>
      <c r="BJ10" s="3">
        <v>69557</v>
      </c>
      <c r="BK10" s="3">
        <v>51115</v>
      </c>
      <c r="BL10" s="3">
        <v>64939</v>
      </c>
      <c r="BM10" s="3">
        <v>63986</v>
      </c>
      <c r="BN10" s="3">
        <v>77234</v>
      </c>
      <c r="BO10" s="3">
        <v>60944</v>
      </c>
      <c r="BP10" s="3">
        <v>63396.95</v>
      </c>
      <c r="BR10" s="10" t="s">
        <v>23</v>
      </c>
      <c r="BS10" s="8">
        <v>63241</v>
      </c>
      <c r="BT10" s="8">
        <v>68901</v>
      </c>
    </row>
    <row r="11" spans="1:80" x14ac:dyDescent="0.2">
      <c r="A11" s="4">
        <v>6</v>
      </c>
      <c r="B11" s="3">
        <v>44296</v>
      </c>
      <c r="C11" s="3">
        <v>35916</v>
      </c>
      <c r="D11" s="3" t="e">
        <v>#DIV/0!</v>
      </c>
      <c r="E11" s="3">
        <v>24193</v>
      </c>
      <c r="F11" s="3" t="e">
        <v>#DIV/0!</v>
      </c>
      <c r="G11" s="3" t="e">
        <v>#DIV/0!</v>
      </c>
      <c r="H11" s="3">
        <v>63977</v>
      </c>
      <c r="I11" s="3">
        <v>64403</v>
      </c>
      <c r="J11" s="3">
        <v>64389</v>
      </c>
      <c r="K11" s="3">
        <v>67588</v>
      </c>
      <c r="L11" s="3" t="e">
        <v>#DIV/0!</v>
      </c>
      <c r="M11" s="3" t="e">
        <v>#DIV/0!</v>
      </c>
      <c r="N11" s="3">
        <v>60385</v>
      </c>
      <c r="O11" s="3">
        <v>69732</v>
      </c>
      <c r="P11" s="3">
        <v>61139</v>
      </c>
      <c r="Q11" s="3">
        <v>63846</v>
      </c>
      <c r="R11" s="3">
        <v>64709</v>
      </c>
      <c r="S11" s="3">
        <v>63999</v>
      </c>
      <c r="T11" s="3">
        <v>66801</v>
      </c>
      <c r="U11" s="3">
        <v>60140</v>
      </c>
      <c r="V11" s="3">
        <v>58367.533333333333</v>
      </c>
      <c r="X11" s="2" t="s">
        <v>21</v>
      </c>
      <c r="Y11" s="3">
        <v>4</v>
      </c>
      <c r="Z11" s="3">
        <v>6</v>
      </c>
      <c r="AA11" s="3">
        <v>2</v>
      </c>
      <c r="AB11" s="3">
        <v>8</v>
      </c>
      <c r="AC11" s="3">
        <v>8</v>
      </c>
      <c r="AD11" s="3">
        <v>11</v>
      </c>
      <c r="AE11" s="3">
        <v>8</v>
      </c>
      <c r="AF11" s="3">
        <v>7</v>
      </c>
      <c r="AG11" s="3">
        <v>4</v>
      </c>
      <c r="AH11" s="3">
        <v>10</v>
      </c>
      <c r="AI11" s="3">
        <v>4</v>
      </c>
      <c r="AJ11" s="3">
        <v>9</v>
      </c>
      <c r="AK11" s="3">
        <v>10</v>
      </c>
      <c r="AL11" s="3">
        <v>11</v>
      </c>
      <c r="AM11" s="3">
        <v>10</v>
      </c>
      <c r="AN11" s="3">
        <v>12</v>
      </c>
      <c r="AO11" s="3">
        <v>6</v>
      </c>
      <c r="AP11" s="3">
        <v>7</v>
      </c>
      <c r="AQ11" s="3">
        <v>6</v>
      </c>
      <c r="AR11" s="3">
        <v>2</v>
      </c>
      <c r="AS11" s="3">
        <v>145</v>
      </c>
      <c r="AU11" s="4">
        <v>14</v>
      </c>
      <c r="AV11" s="3">
        <v>50289</v>
      </c>
      <c r="AW11" s="3">
        <v>77913</v>
      </c>
      <c r="AX11" s="3">
        <v>28640</v>
      </c>
      <c r="AY11" s="3">
        <v>66975</v>
      </c>
      <c r="AZ11" s="3">
        <v>35069</v>
      </c>
      <c r="BA11" s="3">
        <v>46654</v>
      </c>
      <c r="BB11" s="3">
        <v>63603</v>
      </c>
      <c r="BC11" s="3">
        <v>68193</v>
      </c>
      <c r="BD11" s="3">
        <v>63720</v>
      </c>
      <c r="BE11" s="3">
        <v>69732</v>
      </c>
      <c r="BF11" s="3">
        <v>62223</v>
      </c>
      <c r="BG11" s="3">
        <v>60808</v>
      </c>
      <c r="BH11" s="3">
        <v>67685</v>
      </c>
      <c r="BI11" s="3">
        <v>60643</v>
      </c>
      <c r="BJ11" s="3">
        <v>62387</v>
      </c>
      <c r="BK11" s="3">
        <v>64784</v>
      </c>
      <c r="BL11" s="3">
        <v>65750</v>
      </c>
      <c r="BM11" s="3">
        <v>64153</v>
      </c>
      <c r="BN11" s="3">
        <v>62014</v>
      </c>
      <c r="BO11" s="3">
        <v>63880</v>
      </c>
      <c r="BP11" s="3">
        <v>60255.75</v>
      </c>
      <c r="BR11" s="10" t="s">
        <v>25</v>
      </c>
      <c r="BS11" s="8">
        <v>70274</v>
      </c>
      <c r="BT11" s="8">
        <v>64839</v>
      </c>
      <c r="BV11" s="6"/>
    </row>
    <row r="12" spans="1:80" x14ac:dyDescent="0.2">
      <c r="A12" s="4">
        <v>7</v>
      </c>
      <c r="B12" s="3">
        <v>38293</v>
      </c>
      <c r="C12" s="3">
        <v>63114</v>
      </c>
      <c r="D12" s="3">
        <v>59702</v>
      </c>
      <c r="E12" s="3" t="e">
        <v>#DIV/0!</v>
      </c>
      <c r="F12" s="3">
        <v>35695</v>
      </c>
      <c r="G12" s="3">
        <v>39482</v>
      </c>
      <c r="H12" s="3">
        <v>61595</v>
      </c>
      <c r="I12" s="3">
        <v>85640</v>
      </c>
      <c r="J12" s="3" t="e">
        <v>#DIV/0!</v>
      </c>
      <c r="K12" s="3">
        <v>78299</v>
      </c>
      <c r="L12" s="3">
        <v>67132</v>
      </c>
      <c r="M12" s="3">
        <v>62475</v>
      </c>
      <c r="N12" s="3">
        <v>61068</v>
      </c>
      <c r="O12" s="3">
        <v>61200</v>
      </c>
      <c r="P12" s="3">
        <v>52101</v>
      </c>
      <c r="Q12" s="3">
        <v>64722</v>
      </c>
      <c r="R12" s="3">
        <v>65089</v>
      </c>
      <c r="S12" s="3">
        <v>73736</v>
      </c>
      <c r="T12" s="3">
        <v>62359</v>
      </c>
      <c r="U12" s="3">
        <v>73577</v>
      </c>
      <c r="V12" s="3">
        <v>61404.388888888891</v>
      </c>
      <c r="X12" s="2" t="s">
        <v>23</v>
      </c>
      <c r="Y12" s="3">
        <v>3</v>
      </c>
      <c r="Z12" s="3">
        <v>7</v>
      </c>
      <c r="AA12" s="3">
        <v>9</v>
      </c>
      <c r="AB12" s="3">
        <v>5</v>
      </c>
      <c r="AC12" s="3">
        <v>4</v>
      </c>
      <c r="AD12" s="3">
        <v>6</v>
      </c>
      <c r="AE12" s="3">
        <v>4</v>
      </c>
      <c r="AF12" s="3">
        <v>10</v>
      </c>
      <c r="AG12" s="3">
        <v>4</v>
      </c>
      <c r="AH12" s="3">
        <v>5</v>
      </c>
      <c r="AI12" s="3">
        <v>5</v>
      </c>
      <c r="AJ12" s="3">
        <v>4</v>
      </c>
      <c r="AK12" s="3">
        <v>5</v>
      </c>
      <c r="AL12" s="3">
        <v>4</v>
      </c>
      <c r="AM12" s="3">
        <v>7</v>
      </c>
      <c r="AN12" s="3">
        <v>3</v>
      </c>
      <c r="AO12" s="3">
        <v>1</v>
      </c>
      <c r="AP12" s="3">
        <v>0</v>
      </c>
      <c r="AQ12" s="3">
        <v>7</v>
      </c>
      <c r="AR12" s="3">
        <v>6</v>
      </c>
      <c r="AS12" s="3">
        <v>99</v>
      </c>
      <c r="AU12" s="4">
        <v>15</v>
      </c>
      <c r="AV12" s="3">
        <v>53472</v>
      </c>
      <c r="AW12" s="3">
        <v>48883</v>
      </c>
      <c r="AX12" s="3">
        <v>65939</v>
      </c>
      <c r="AY12" s="3">
        <v>23217</v>
      </c>
      <c r="AZ12" s="3">
        <v>40070</v>
      </c>
      <c r="BA12" s="3">
        <v>70024</v>
      </c>
      <c r="BB12" s="3">
        <v>63845</v>
      </c>
      <c r="BC12" s="3">
        <v>70007</v>
      </c>
      <c r="BD12" s="3">
        <v>64457</v>
      </c>
      <c r="BE12" s="3">
        <v>40577</v>
      </c>
      <c r="BF12" s="3">
        <v>71849</v>
      </c>
      <c r="BG12" s="3">
        <v>60443</v>
      </c>
      <c r="BH12" s="3">
        <v>60483</v>
      </c>
      <c r="BI12" s="3">
        <v>69143</v>
      </c>
      <c r="BJ12" s="3">
        <v>55880</v>
      </c>
      <c r="BK12" s="3">
        <v>69596</v>
      </c>
      <c r="BL12" s="3">
        <v>65072</v>
      </c>
      <c r="BM12" s="3">
        <v>71026</v>
      </c>
      <c r="BN12" s="3">
        <v>72084</v>
      </c>
      <c r="BO12" s="3">
        <v>63345</v>
      </c>
      <c r="BP12" s="3">
        <v>59970.6</v>
      </c>
      <c r="BR12" s="10" t="s">
        <v>27</v>
      </c>
      <c r="BS12" s="8">
        <v>68409</v>
      </c>
      <c r="BT12" s="8">
        <v>74094</v>
      </c>
      <c r="BV12" s="6"/>
    </row>
    <row r="13" spans="1:80" x14ac:dyDescent="0.2">
      <c r="A13" s="4">
        <v>8</v>
      </c>
      <c r="B13" s="3">
        <v>62981</v>
      </c>
      <c r="C13" s="3">
        <v>33430</v>
      </c>
      <c r="D13" s="3">
        <v>67173</v>
      </c>
      <c r="E13" s="3">
        <v>40824</v>
      </c>
      <c r="F13" s="3">
        <v>65887</v>
      </c>
      <c r="G13" s="3">
        <v>62068</v>
      </c>
      <c r="H13" s="3">
        <v>70809</v>
      </c>
      <c r="I13" s="3" t="e">
        <v>#DIV/0!</v>
      </c>
      <c r="J13" s="3">
        <v>72010</v>
      </c>
      <c r="K13" s="3">
        <v>62031</v>
      </c>
      <c r="L13" s="3">
        <v>61857</v>
      </c>
      <c r="M13" s="3">
        <v>71022</v>
      </c>
      <c r="N13" s="3">
        <v>62810</v>
      </c>
      <c r="O13" s="3">
        <v>60671</v>
      </c>
      <c r="P13" s="3">
        <v>61789</v>
      </c>
      <c r="Q13" s="3">
        <v>67431</v>
      </c>
      <c r="R13" s="3">
        <v>74088</v>
      </c>
      <c r="S13" s="3" t="e">
        <v>#DIV/0!</v>
      </c>
      <c r="T13" s="3">
        <v>61923</v>
      </c>
      <c r="U13" s="3">
        <v>73064</v>
      </c>
      <c r="V13" s="3">
        <v>62881.555555555555</v>
      </c>
      <c r="X13" s="2" t="s">
        <v>25</v>
      </c>
      <c r="Y13" s="3">
        <v>5</v>
      </c>
      <c r="Z13" s="3">
        <v>5</v>
      </c>
      <c r="AA13" s="3">
        <v>5</v>
      </c>
      <c r="AB13" s="3">
        <v>10</v>
      </c>
      <c r="AC13" s="3">
        <v>6</v>
      </c>
      <c r="AD13" s="3">
        <v>9</v>
      </c>
      <c r="AE13" s="3">
        <v>9</v>
      </c>
      <c r="AF13" s="3">
        <v>13</v>
      </c>
      <c r="AG13" s="3">
        <v>9</v>
      </c>
      <c r="AH13" s="3">
        <v>11</v>
      </c>
      <c r="AI13" s="3">
        <v>6</v>
      </c>
      <c r="AJ13" s="3">
        <v>8</v>
      </c>
      <c r="AK13" s="3">
        <v>8</v>
      </c>
      <c r="AL13" s="3">
        <v>8</v>
      </c>
      <c r="AM13" s="3">
        <v>12</v>
      </c>
      <c r="AN13" s="3">
        <v>4</v>
      </c>
      <c r="AO13" s="3">
        <v>13</v>
      </c>
      <c r="AP13" s="3">
        <v>9</v>
      </c>
      <c r="AQ13" s="3">
        <v>10</v>
      </c>
      <c r="AR13" s="3">
        <v>8</v>
      </c>
      <c r="AS13" s="3">
        <v>168</v>
      </c>
      <c r="AU13" s="4">
        <v>16</v>
      </c>
      <c r="AV13" s="3">
        <v>37452</v>
      </c>
      <c r="AW13" s="3">
        <v>72025</v>
      </c>
      <c r="AX13" s="3">
        <v>44051</v>
      </c>
      <c r="AY13" s="3">
        <v>64899</v>
      </c>
      <c r="AZ13" s="3">
        <v>65825</v>
      </c>
      <c r="BA13" s="3">
        <v>44723</v>
      </c>
      <c r="BB13" s="3">
        <v>67751</v>
      </c>
      <c r="BC13" s="3">
        <v>64159</v>
      </c>
      <c r="BD13" s="3">
        <v>68756</v>
      </c>
      <c r="BE13" s="3">
        <v>62624</v>
      </c>
      <c r="BF13" s="3">
        <v>66971</v>
      </c>
      <c r="BG13" s="3">
        <v>41273</v>
      </c>
      <c r="BH13" s="3">
        <v>62734</v>
      </c>
      <c r="BI13" s="3">
        <v>68266</v>
      </c>
      <c r="BJ13" s="3">
        <v>63806</v>
      </c>
      <c r="BK13" s="3">
        <v>64878</v>
      </c>
      <c r="BL13" s="3">
        <v>69050</v>
      </c>
      <c r="BM13" s="3">
        <v>63850</v>
      </c>
      <c r="BN13" s="3">
        <v>61759</v>
      </c>
      <c r="BO13" s="3">
        <v>69022</v>
      </c>
      <c r="BP13" s="3">
        <v>61193.7</v>
      </c>
      <c r="BR13" s="10" t="s">
        <v>29</v>
      </c>
      <c r="BS13" s="8">
        <v>71782</v>
      </c>
      <c r="BT13" s="8">
        <v>70939</v>
      </c>
      <c r="BV13" s="6"/>
    </row>
    <row r="14" spans="1:80" x14ac:dyDescent="0.2">
      <c r="A14" s="2" t="s">
        <v>11</v>
      </c>
      <c r="B14" s="3">
        <v>62597</v>
      </c>
      <c r="C14" s="3">
        <v>50018.571428571428</v>
      </c>
      <c r="D14" s="3">
        <v>68991.428571428565</v>
      </c>
      <c r="E14" s="3">
        <v>69331.428571428565</v>
      </c>
      <c r="F14" s="3">
        <v>71795.625</v>
      </c>
      <c r="G14" s="3">
        <v>69436.571428571435</v>
      </c>
      <c r="H14" s="3">
        <v>70186.142857142855</v>
      </c>
      <c r="I14" s="3">
        <v>67298.28571428571</v>
      </c>
      <c r="J14" s="3">
        <v>66413.28571428571</v>
      </c>
      <c r="K14" s="3">
        <v>70442.571428571435</v>
      </c>
      <c r="L14" s="3">
        <v>67065.28571428571</v>
      </c>
      <c r="M14" s="3">
        <v>63890.285714285717</v>
      </c>
      <c r="N14" s="3">
        <v>69480.28571428571</v>
      </c>
      <c r="O14" s="3">
        <v>69178.142857142855</v>
      </c>
      <c r="P14" s="3">
        <v>69688.25</v>
      </c>
      <c r="Q14" s="3">
        <v>73186.5</v>
      </c>
      <c r="R14" s="3">
        <v>69105.5</v>
      </c>
      <c r="S14" s="3">
        <v>68747</v>
      </c>
      <c r="T14" s="3">
        <v>71266.857142857145</v>
      </c>
      <c r="U14" s="3">
        <v>68353.25</v>
      </c>
      <c r="V14" s="3">
        <v>67876.931506849316</v>
      </c>
      <c r="X14" s="2" t="s">
        <v>27</v>
      </c>
      <c r="Y14" s="3">
        <v>11</v>
      </c>
      <c r="Z14" s="3">
        <v>8</v>
      </c>
      <c r="AA14" s="3">
        <v>9</v>
      </c>
      <c r="AB14" s="3">
        <v>10</v>
      </c>
      <c r="AC14" s="3">
        <v>10</v>
      </c>
      <c r="AD14" s="3">
        <v>13</v>
      </c>
      <c r="AE14" s="3">
        <v>9</v>
      </c>
      <c r="AF14" s="3">
        <v>7</v>
      </c>
      <c r="AG14" s="3">
        <v>8</v>
      </c>
      <c r="AH14" s="3">
        <v>8</v>
      </c>
      <c r="AI14" s="3">
        <v>4</v>
      </c>
      <c r="AJ14" s="3">
        <v>8</v>
      </c>
      <c r="AK14" s="3">
        <v>13</v>
      </c>
      <c r="AL14" s="3">
        <v>13</v>
      </c>
      <c r="AM14" s="3">
        <v>12</v>
      </c>
      <c r="AN14" s="3">
        <v>12</v>
      </c>
      <c r="AO14" s="3">
        <v>9</v>
      </c>
      <c r="AP14" s="3">
        <v>5</v>
      </c>
      <c r="AQ14" s="3">
        <v>6</v>
      </c>
      <c r="AR14" s="3">
        <v>7</v>
      </c>
      <c r="AS14" s="3">
        <v>182</v>
      </c>
      <c r="AU14" s="4">
        <v>17</v>
      </c>
      <c r="AV14" s="3">
        <v>65711</v>
      </c>
      <c r="AW14" s="3">
        <v>61721</v>
      </c>
      <c r="AX14" s="3">
        <v>75164</v>
      </c>
      <c r="AY14" s="3">
        <v>52734</v>
      </c>
      <c r="AZ14" s="3">
        <v>31650</v>
      </c>
      <c r="BA14" s="3">
        <v>57211</v>
      </c>
      <c r="BB14" s="3">
        <v>66492</v>
      </c>
      <c r="BC14" s="3">
        <v>64671</v>
      </c>
      <c r="BD14" s="3">
        <v>63874</v>
      </c>
      <c r="BE14" s="3">
        <v>67597</v>
      </c>
      <c r="BF14" s="3">
        <v>69732</v>
      </c>
      <c r="BG14" s="3">
        <v>61798</v>
      </c>
      <c r="BH14" s="3">
        <v>69732</v>
      </c>
      <c r="BI14" s="3">
        <v>63570</v>
      </c>
      <c r="BJ14" s="3">
        <v>70699</v>
      </c>
      <c r="BK14" s="3">
        <v>64646</v>
      </c>
      <c r="BL14" s="3">
        <v>80729</v>
      </c>
      <c r="BM14" s="3">
        <v>69078</v>
      </c>
      <c r="BN14" s="3">
        <v>68990</v>
      </c>
      <c r="BO14" s="3">
        <v>68665</v>
      </c>
      <c r="BP14" s="3">
        <v>64723.199999999997</v>
      </c>
      <c r="BR14" s="10" t="s">
        <v>31</v>
      </c>
      <c r="BS14" s="8">
        <v>66650</v>
      </c>
      <c r="BT14" s="8">
        <v>64783</v>
      </c>
      <c r="BV14" s="6"/>
      <c r="BW14" s="2"/>
    </row>
    <row r="15" spans="1:80" x14ac:dyDescent="0.2">
      <c r="A15" s="4">
        <v>1</v>
      </c>
      <c r="B15" s="3">
        <v>54626</v>
      </c>
      <c r="C15" s="3">
        <v>65989</v>
      </c>
      <c r="D15" s="3">
        <v>63127</v>
      </c>
      <c r="E15" s="3">
        <v>64104</v>
      </c>
      <c r="F15" s="3">
        <v>65584</v>
      </c>
      <c r="G15" s="3">
        <v>70806</v>
      </c>
      <c r="H15" s="3">
        <v>73522</v>
      </c>
      <c r="I15" s="3">
        <v>62815</v>
      </c>
      <c r="J15" s="3">
        <v>62310</v>
      </c>
      <c r="K15" s="3">
        <v>67606</v>
      </c>
      <c r="L15" s="3">
        <v>63609</v>
      </c>
      <c r="M15" s="3">
        <v>62115</v>
      </c>
      <c r="N15" s="3">
        <v>71180</v>
      </c>
      <c r="O15" s="3">
        <v>72348</v>
      </c>
      <c r="P15" s="3">
        <v>70706</v>
      </c>
      <c r="Q15" s="3">
        <v>70516</v>
      </c>
      <c r="R15" s="3">
        <v>69382</v>
      </c>
      <c r="S15" s="3">
        <v>61857</v>
      </c>
      <c r="T15" s="3">
        <v>69696</v>
      </c>
      <c r="U15" s="3">
        <v>66714</v>
      </c>
      <c r="V15" s="3">
        <v>66430.600000000006</v>
      </c>
      <c r="X15" s="2" t="s">
        <v>29</v>
      </c>
      <c r="Y15" s="3">
        <v>9</v>
      </c>
      <c r="Z15" s="3">
        <v>2</v>
      </c>
      <c r="AA15" s="3">
        <v>3</v>
      </c>
      <c r="AB15" s="3">
        <v>5</v>
      </c>
      <c r="AC15" s="3">
        <v>6</v>
      </c>
      <c r="AD15" s="3">
        <v>5</v>
      </c>
      <c r="AE15" s="3">
        <v>3</v>
      </c>
      <c r="AF15" s="3">
        <v>7</v>
      </c>
      <c r="AG15" s="3">
        <v>0</v>
      </c>
      <c r="AH15" s="3">
        <v>2</v>
      </c>
      <c r="AI15" s="3">
        <v>6</v>
      </c>
      <c r="AJ15" s="3">
        <v>10</v>
      </c>
      <c r="AK15" s="3">
        <v>4</v>
      </c>
      <c r="AL15" s="3">
        <v>7</v>
      </c>
      <c r="AM15" s="3">
        <v>11</v>
      </c>
      <c r="AN15" s="3">
        <v>7</v>
      </c>
      <c r="AO15" s="3">
        <v>9</v>
      </c>
      <c r="AP15" s="3">
        <v>9</v>
      </c>
      <c r="AQ15" s="3">
        <v>6</v>
      </c>
      <c r="AR15" s="3">
        <v>3</v>
      </c>
      <c r="AS15" s="3">
        <v>114</v>
      </c>
      <c r="AU15" s="2" t="s">
        <v>11</v>
      </c>
      <c r="AV15" s="3">
        <v>57975.375</v>
      </c>
      <c r="AW15" s="3">
        <v>63083.555555555555</v>
      </c>
      <c r="AX15" s="3">
        <v>68467.444444444438</v>
      </c>
      <c r="AY15" s="3">
        <v>69067.555555555562</v>
      </c>
      <c r="AZ15" s="3">
        <v>69847.625</v>
      </c>
      <c r="BA15" s="3">
        <v>68729.333333333328</v>
      </c>
      <c r="BB15" s="3">
        <v>70545.222222222219</v>
      </c>
      <c r="BC15" s="3">
        <v>67170.555555555562</v>
      </c>
      <c r="BD15" s="3">
        <v>63918.777777777781</v>
      </c>
      <c r="BE15" s="3">
        <v>70395.777777777781</v>
      </c>
      <c r="BF15" s="3">
        <v>65192.555555555555</v>
      </c>
      <c r="BG15" s="3">
        <v>69576.444444444438</v>
      </c>
      <c r="BH15" s="3">
        <v>68448.444444444438</v>
      </c>
      <c r="BI15" s="3">
        <v>66284.222222222219</v>
      </c>
      <c r="BJ15" s="3">
        <v>70440</v>
      </c>
      <c r="BK15" s="3">
        <v>68647.375</v>
      </c>
      <c r="BL15" s="3">
        <v>70443.5</v>
      </c>
      <c r="BM15" s="3">
        <v>71314.333333333328</v>
      </c>
      <c r="BN15" s="3">
        <v>68919.444444444438</v>
      </c>
      <c r="BO15" s="3">
        <v>69079.625</v>
      </c>
      <c r="BP15" s="3">
        <v>67882.132183908048</v>
      </c>
      <c r="BR15" s="10" t="s">
        <v>33</v>
      </c>
      <c r="BS15" s="8">
        <v>63610</v>
      </c>
      <c r="BT15" s="8">
        <v>62526</v>
      </c>
      <c r="BV15" s="7"/>
      <c r="BW15" s="2"/>
    </row>
    <row r="16" spans="1:80" x14ac:dyDescent="0.2">
      <c r="A16" s="4">
        <v>2</v>
      </c>
      <c r="B16" s="3">
        <v>75466</v>
      </c>
      <c r="C16" s="3">
        <v>47804</v>
      </c>
      <c r="D16" s="3">
        <v>68081</v>
      </c>
      <c r="E16" s="3">
        <v>70241</v>
      </c>
      <c r="F16" s="3">
        <v>70822</v>
      </c>
      <c r="G16" s="3">
        <v>66030</v>
      </c>
      <c r="H16" s="3">
        <v>70828</v>
      </c>
      <c r="I16" s="3">
        <v>61821</v>
      </c>
      <c r="J16" s="3">
        <v>63611</v>
      </c>
      <c r="K16" s="3">
        <v>67313</v>
      </c>
      <c r="L16" s="3">
        <v>66824</v>
      </c>
      <c r="M16" s="3">
        <v>69608</v>
      </c>
      <c r="N16" s="3">
        <v>70427</v>
      </c>
      <c r="O16" s="3">
        <v>70056</v>
      </c>
      <c r="P16" s="3">
        <v>58574</v>
      </c>
      <c r="Q16" s="3">
        <v>77678</v>
      </c>
      <c r="R16" s="3">
        <v>54081</v>
      </c>
      <c r="S16" s="3">
        <v>70826</v>
      </c>
      <c r="T16" s="3">
        <v>72528</v>
      </c>
      <c r="U16" s="3">
        <v>72443</v>
      </c>
      <c r="V16" s="3">
        <v>67253.100000000006</v>
      </c>
      <c r="X16" s="2" t="s">
        <v>31</v>
      </c>
      <c r="Y16" s="3">
        <v>9</v>
      </c>
      <c r="Z16" s="3">
        <v>12</v>
      </c>
      <c r="AA16" s="3">
        <v>12</v>
      </c>
      <c r="AB16" s="3">
        <v>10</v>
      </c>
      <c r="AC16" s="3">
        <v>10</v>
      </c>
      <c r="AD16" s="3">
        <v>4</v>
      </c>
      <c r="AE16" s="3">
        <v>8</v>
      </c>
      <c r="AF16" s="3">
        <v>13</v>
      </c>
      <c r="AG16" s="3">
        <v>6</v>
      </c>
      <c r="AH16" s="3">
        <v>11</v>
      </c>
      <c r="AI16" s="3">
        <v>10</v>
      </c>
      <c r="AJ16" s="3">
        <v>15</v>
      </c>
      <c r="AK16" s="3">
        <v>11</v>
      </c>
      <c r="AL16" s="3">
        <v>8</v>
      </c>
      <c r="AM16" s="3">
        <v>12</v>
      </c>
      <c r="AN16" s="3">
        <v>10</v>
      </c>
      <c r="AO16" s="3">
        <v>10</v>
      </c>
      <c r="AP16" s="3">
        <v>7</v>
      </c>
      <c r="AQ16" s="3">
        <v>6</v>
      </c>
      <c r="AR16" s="3">
        <v>13</v>
      </c>
      <c r="AS16" s="3">
        <v>197</v>
      </c>
      <c r="AU16" s="4">
        <v>9</v>
      </c>
      <c r="AV16" s="3">
        <v>46178</v>
      </c>
      <c r="AW16" s="3">
        <v>69010</v>
      </c>
      <c r="AX16" s="3">
        <v>68532</v>
      </c>
      <c r="AY16" s="3">
        <v>70064</v>
      </c>
      <c r="AZ16" s="3" t="e">
        <v>#DIV/0!</v>
      </c>
      <c r="BA16" s="3">
        <v>72187</v>
      </c>
      <c r="BB16" s="3">
        <v>60987</v>
      </c>
      <c r="BC16" s="3">
        <v>66049</v>
      </c>
      <c r="BD16" s="3">
        <v>61196</v>
      </c>
      <c r="BE16" s="3">
        <v>67982</v>
      </c>
      <c r="BF16" s="3">
        <v>67266</v>
      </c>
      <c r="BG16" s="3">
        <v>65218</v>
      </c>
      <c r="BH16" s="3">
        <v>70840</v>
      </c>
      <c r="BI16" s="3">
        <v>73720</v>
      </c>
      <c r="BJ16" s="3" t="e">
        <v>#DIV/0!</v>
      </c>
      <c r="BK16" s="3">
        <v>70799</v>
      </c>
      <c r="BL16" s="3">
        <v>57797</v>
      </c>
      <c r="BM16" s="3">
        <v>74244</v>
      </c>
      <c r="BN16" s="3">
        <v>62386</v>
      </c>
      <c r="BO16" s="3" t="e">
        <v>#DIV/0!</v>
      </c>
      <c r="BP16" s="3">
        <v>66144.411764705888</v>
      </c>
      <c r="BR16" s="10" t="s">
        <v>35</v>
      </c>
      <c r="BS16" s="8">
        <v>63854</v>
      </c>
      <c r="BT16" s="8">
        <v>60140</v>
      </c>
      <c r="BV16" s="7"/>
      <c r="BW16" s="2"/>
    </row>
    <row r="17" spans="1:76" x14ac:dyDescent="0.2">
      <c r="A17" s="4">
        <v>3</v>
      </c>
      <c r="B17" s="3">
        <v>73025</v>
      </c>
      <c r="C17" s="3">
        <v>28878</v>
      </c>
      <c r="D17" s="3">
        <v>68129</v>
      </c>
      <c r="E17" s="3">
        <v>70871</v>
      </c>
      <c r="F17" s="3">
        <v>70534</v>
      </c>
      <c r="G17" s="3">
        <v>72032</v>
      </c>
      <c r="H17" s="3">
        <v>70003</v>
      </c>
      <c r="I17" s="3">
        <v>68175</v>
      </c>
      <c r="J17" s="3">
        <v>62434</v>
      </c>
      <c r="K17" s="3">
        <v>68756</v>
      </c>
      <c r="L17" s="3">
        <v>70051</v>
      </c>
      <c r="M17" s="3">
        <v>46995</v>
      </c>
      <c r="N17" s="3">
        <v>61297</v>
      </c>
      <c r="O17" s="3">
        <v>70660</v>
      </c>
      <c r="P17" s="3">
        <v>70318</v>
      </c>
      <c r="Q17" s="3">
        <v>90345</v>
      </c>
      <c r="R17" s="3">
        <v>73003</v>
      </c>
      <c r="S17" s="3">
        <v>63240</v>
      </c>
      <c r="T17" s="3">
        <v>74457</v>
      </c>
      <c r="U17" s="3">
        <v>60295</v>
      </c>
      <c r="V17" s="3">
        <v>66674.899999999994</v>
      </c>
      <c r="X17" s="2" t="s">
        <v>70</v>
      </c>
      <c r="Y17" s="3"/>
      <c r="Z17" s="3"/>
      <c r="AA17" s="3">
        <v>4</v>
      </c>
      <c r="AB17" s="3">
        <v>5</v>
      </c>
      <c r="AC17" s="3">
        <v>7</v>
      </c>
      <c r="AD17" s="3">
        <v>2</v>
      </c>
      <c r="AE17" s="3">
        <v>6</v>
      </c>
      <c r="AF17" s="3">
        <v>8</v>
      </c>
      <c r="AG17" s="3">
        <v>8</v>
      </c>
      <c r="AH17" s="3">
        <v>9</v>
      </c>
      <c r="AI17" s="3">
        <v>6</v>
      </c>
      <c r="AJ17" s="3">
        <v>10</v>
      </c>
      <c r="AK17" s="3">
        <v>12</v>
      </c>
      <c r="AL17" s="3">
        <v>2</v>
      </c>
      <c r="AM17" s="3">
        <v>9</v>
      </c>
      <c r="AN17" s="3">
        <v>9</v>
      </c>
      <c r="AO17" s="3">
        <v>9</v>
      </c>
      <c r="AP17" s="3">
        <v>4</v>
      </c>
      <c r="AQ17" s="3">
        <v>11</v>
      </c>
      <c r="AR17" s="3">
        <v>10</v>
      </c>
      <c r="AS17" s="3">
        <v>131</v>
      </c>
      <c r="AU17" s="4">
        <v>10</v>
      </c>
      <c r="AV17" s="3">
        <v>70097</v>
      </c>
      <c r="AW17" s="3">
        <v>59849</v>
      </c>
      <c r="AX17" s="3">
        <v>62779</v>
      </c>
      <c r="AY17" s="3">
        <v>78813</v>
      </c>
      <c r="AZ17" s="3">
        <v>70810</v>
      </c>
      <c r="BA17" s="3">
        <v>71001</v>
      </c>
      <c r="BB17" s="3">
        <v>70793</v>
      </c>
      <c r="BC17" s="3">
        <v>73340</v>
      </c>
      <c r="BD17" s="3">
        <v>64826</v>
      </c>
      <c r="BE17" s="3">
        <v>73239</v>
      </c>
      <c r="BF17" s="3">
        <v>68474</v>
      </c>
      <c r="BG17" s="3">
        <v>70359</v>
      </c>
      <c r="BH17" s="3">
        <v>73126</v>
      </c>
      <c r="BI17" s="3">
        <v>70309</v>
      </c>
      <c r="BJ17" s="3">
        <v>57751</v>
      </c>
      <c r="BK17" s="3" t="e">
        <v>#DIV/0!</v>
      </c>
      <c r="BL17" s="3">
        <v>69596</v>
      </c>
      <c r="BM17" s="3">
        <v>73761</v>
      </c>
      <c r="BN17" s="3">
        <v>62144</v>
      </c>
      <c r="BO17" s="3">
        <v>73283</v>
      </c>
      <c r="BP17" s="3">
        <v>69176.31578947368</v>
      </c>
      <c r="BR17" s="10" t="s">
        <v>37</v>
      </c>
      <c r="BS17" s="8">
        <v>77117</v>
      </c>
      <c r="BT17" s="8">
        <v>63939</v>
      </c>
      <c r="BW17" s="2"/>
    </row>
    <row r="18" spans="1:76" x14ac:dyDescent="0.2">
      <c r="A18" s="4">
        <v>4</v>
      </c>
      <c r="B18" s="3">
        <v>58761</v>
      </c>
      <c r="C18" s="3">
        <v>46483</v>
      </c>
      <c r="D18" s="3" t="e">
        <v>#DIV/0!</v>
      </c>
      <c r="E18" s="3">
        <v>72765</v>
      </c>
      <c r="F18" s="3">
        <v>73461</v>
      </c>
      <c r="G18" s="3">
        <v>69552</v>
      </c>
      <c r="H18" s="3">
        <v>68981</v>
      </c>
      <c r="I18" s="3">
        <v>69312</v>
      </c>
      <c r="J18" s="3">
        <v>72688</v>
      </c>
      <c r="K18" s="3" t="e">
        <v>#DIV/0!</v>
      </c>
      <c r="L18" s="3">
        <v>66874</v>
      </c>
      <c r="M18" s="3">
        <v>66266</v>
      </c>
      <c r="N18" s="3">
        <v>69594</v>
      </c>
      <c r="O18" s="3">
        <v>70744</v>
      </c>
      <c r="P18" s="3">
        <v>52173</v>
      </c>
      <c r="Q18" s="3">
        <v>69904</v>
      </c>
      <c r="R18" s="3">
        <v>70508</v>
      </c>
      <c r="S18" s="3">
        <v>71273</v>
      </c>
      <c r="T18" s="3">
        <v>71985</v>
      </c>
      <c r="U18" s="3">
        <v>72108</v>
      </c>
      <c r="V18" s="3">
        <v>67412.888888888891</v>
      </c>
      <c r="X18" s="2" t="s">
        <v>33</v>
      </c>
      <c r="Y18" s="3">
        <v>10</v>
      </c>
      <c r="Z18" s="3">
        <v>6</v>
      </c>
      <c r="AA18" s="3">
        <v>10</v>
      </c>
      <c r="AB18" s="3">
        <v>12</v>
      </c>
      <c r="AC18" s="3">
        <v>12</v>
      </c>
      <c r="AD18" s="3">
        <v>14</v>
      </c>
      <c r="AE18" s="3">
        <v>12</v>
      </c>
      <c r="AF18" s="3">
        <v>13</v>
      </c>
      <c r="AG18" s="3">
        <v>12</v>
      </c>
      <c r="AH18" s="3">
        <v>14</v>
      </c>
      <c r="AI18" s="3">
        <v>10</v>
      </c>
      <c r="AJ18" s="3">
        <v>2</v>
      </c>
      <c r="AK18" s="3">
        <v>11</v>
      </c>
      <c r="AL18" s="3">
        <v>11</v>
      </c>
      <c r="AM18" s="3">
        <v>11</v>
      </c>
      <c r="AN18" s="3">
        <v>8</v>
      </c>
      <c r="AO18" s="3">
        <v>8</v>
      </c>
      <c r="AP18" s="3">
        <v>4</v>
      </c>
      <c r="AQ18" s="3">
        <v>10</v>
      </c>
      <c r="AR18" s="3">
        <v>7</v>
      </c>
      <c r="AS18" s="3">
        <v>197</v>
      </c>
      <c r="AU18" s="4">
        <v>11</v>
      </c>
      <c r="AV18" s="3">
        <v>74309</v>
      </c>
      <c r="AW18" s="3">
        <v>72234</v>
      </c>
      <c r="AX18" s="3">
        <v>70382</v>
      </c>
      <c r="AY18" s="3">
        <v>68432</v>
      </c>
      <c r="AZ18" s="3">
        <v>78793</v>
      </c>
      <c r="BA18" s="3">
        <v>70794</v>
      </c>
      <c r="BB18" s="3">
        <v>70790</v>
      </c>
      <c r="BC18" s="3">
        <v>69480</v>
      </c>
      <c r="BD18" s="3">
        <v>54644</v>
      </c>
      <c r="BE18" s="3">
        <v>78491</v>
      </c>
      <c r="BF18" s="3">
        <v>53005</v>
      </c>
      <c r="BG18" s="3">
        <v>68164</v>
      </c>
      <c r="BH18" s="3">
        <v>69630</v>
      </c>
      <c r="BI18" s="3">
        <v>55360</v>
      </c>
      <c r="BJ18" s="3">
        <v>73314</v>
      </c>
      <c r="BK18" s="3">
        <v>70433</v>
      </c>
      <c r="BL18" s="3" t="e">
        <v>#DIV/0!</v>
      </c>
      <c r="BM18" s="3">
        <v>69026</v>
      </c>
      <c r="BN18" s="3">
        <v>74447</v>
      </c>
      <c r="BO18" s="3">
        <v>73106</v>
      </c>
      <c r="BP18" s="3">
        <v>69201.789473684214</v>
      </c>
      <c r="BR18" s="10" t="s">
        <v>39</v>
      </c>
      <c r="BS18" s="8">
        <v>71099</v>
      </c>
      <c r="BT18" s="8">
        <v>69021</v>
      </c>
      <c r="BW18" s="2"/>
    </row>
    <row r="19" spans="1:76" x14ac:dyDescent="0.2">
      <c r="A19" s="4">
        <v>5</v>
      </c>
      <c r="B19" s="3">
        <v>65424</v>
      </c>
      <c r="C19" s="3">
        <v>46727</v>
      </c>
      <c r="D19" s="3">
        <v>68936</v>
      </c>
      <c r="E19" s="3">
        <v>70427</v>
      </c>
      <c r="F19" s="3">
        <v>70434</v>
      </c>
      <c r="G19" s="3">
        <v>71079</v>
      </c>
      <c r="H19" s="3" t="e">
        <v>#DIV/0!</v>
      </c>
      <c r="I19" s="3">
        <v>69143</v>
      </c>
      <c r="J19" s="3">
        <v>70610</v>
      </c>
      <c r="K19" s="3">
        <v>69732</v>
      </c>
      <c r="L19" s="3">
        <v>65290</v>
      </c>
      <c r="M19" s="3">
        <v>69576</v>
      </c>
      <c r="N19" s="3">
        <v>75337</v>
      </c>
      <c r="O19" s="3">
        <v>70246</v>
      </c>
      <c r="P19" s="3">
        <v>80307</v>
      </c>
      <c r="Q19" s="3">
        <v>70178</v>
      </c>
      <c r="R19" s="3">
        <v>76802</v>
      </c>
      <c r="S19" s="3" t="e">
        <v>#DIV/0!</v>
      </c>
      <c r="T19" s="3">
        <v>64781</v>
      </c>
      <c r="U19" s="3">
        <v>71787</v>
      </c>
      <c r="V19" s="3">
        <v>69267.555555555562</v>
      </c>
      <c r="X19" s="2" t="s">
        <v>35</v>
      </c>
      <c r="Y19" s="3">
        <v>7</v>
      </c>
      <c r="Z19" s="3">
        <v>6</v>
      </c>
      <c r="AA19" s="3">
        <v>6</v>
      </c>
      <c r="AB19" s="3">
        <v>5</v>
      </c>
      <c r="AC19" s="3">
        <v>9</v>
      </c>
      <c r="AD19" s="3">
        <v>12</v>
      </c>
      <c r="AE19" s="3">
        <v>8</v>
      </c>
      <c r="AF19" s="3">
        <v>11</v>
      </c>
      <c r="AG19" s="3">
        <v>5</v>
      </c>
      <c r="AH19" s="3">
        <v>7</v>
      </c>
      <c r="AI19" s="3">
        <v>8</v>
      </c>
      <c r="AJ19" s="3">
        <v>5</v>
      </c>
      <c r="AK19" s="3">
        <v>2</v>
      </c>
      <c r="AL19" s="3">
        <v>4</v>
      </c>
      <c r="AM19" s="3">
        <v>3</v>
      </c>
      <c r="AN19" s="3">
        <v>5</v>
      </c>
      <c r="AO19" s="3">
        <v>3</v>
      </c>
      <c r="AP19" s="3">
        <v>10</v>
      </c>
      <c r="AQ19" s="3">
        <v>5</v>
      </c>
      <c r="AR19" s="3">
        <v>6</v>
      </c>
      <c r="AS19" s="3">
        <v>127</v>
      </c>
      <c r="AU19" s="4">
        <v>12</v>
      </c>
      <c r="AV19" s="3">
        <v>67447</v>
      </c>
      <c r="AW19" s="3">
        <v>59318</v>
      </c>
      <c r="AX19" s="3">
        <v>72533</v>
      </c>
      <c r="AY19" s="3">
        <v>70891</v>
      </c>
      <c r="AZ19" s="3">
        <v>70521</v>
      </c>
      <c r="BA19" s="3">
        <v>62390</v>
      </c>
      <c r="BB19" s="3">
        <v>70933</v>
      </c>
      <c r="BC19" s="3">
        <v>69845</v>
      </c>
      <c r="BD19" s="3">
        <v>64841</v>
      </c>
      <c r="BE19" s="3">
        <v>67029</v>
      </c>
      <c r="BF19" s="3">
        <v>68204</v>
      </c>
      <c r="BG19" s="3">
        <v>68115</v>
      </c>
      <c r="BH19" s="3">
        <v>54400</v>
      </c>
      <c r="BI19" s="3">
        <v>70422</v>
      </c>
      <c r="BJ19" s="3">
        <v>70046</v>
      </c>
      <c r="BK19" s="3">
        <v>70610</v>
      </c>
      <c r="BL19" s="3">
        <v>69233</v>
      </c>
      <c r="BM19" s="3">
        <v>71036</v>
      </c>
      <c r="BN19" s="3">
        <v>73017</v>
      </c>
      <c r="BO19" s="3">
        <v>71463</v>
      </c>
      <c r="BP19" s="3">
        <v>68114.7</v>
      </c>
      <c r="BR19" s="10" t="s">
        <v>41</v>
      </c>
      <c r="BS19" s="8">
        <v>65738</v>
      </c>
      <c r="BT19" s="8">
        <v>63232</v>
      </c>
      <c r="BW19" s="2"/>
    </row>
    <row r="20" spans="1:76" x14ac:dyDescent="0.2">
      <c r="A20" s="4">
        <v>6</v>
      </c>
      <c r="B20" s="3">
        <v>50947</v>
      </c>
      <c r="C20" s="3">
        <v>70020</v>
      </c>
      <c r="D20" s="3">
        <v>78728</v>
      </c>
      <c r="E20" s="3">
        <v>66075</v>
      </c>
      <c r="F20" s="3">
        <v>70187</v>
      </c>
      <c r="G20" s="3">
        <v>65562</v>
      </c>
      <c r="H20" s="3">
        <v>70840</v>
      </c>
      <c r="I20" s="3">
        <v>69828</v>
      </c>
      <c r="J20" s="3">
        <v>64096</v>
      </c>
      <c r="K20" s="3">
        <v>68082</v>
      </c>
      <c r="L20" s="3">
        <v>69144</v>
      </c>
      <c r="M20" s="3">
        <v>69047</v>
      </c>
      <c r="N20" s="3">
        <v>69383</v>
      </c>
      <c r="O20" s="3" t="e">
        <v>#DIV/0!</v>
      </c>
      <c r="P20" s="3">
        <v>70712</v>
      </c>
      <c r="Q20" s="3">
        <v>73018</v>
      </c>
      <c r="R20" s="3">
        <v>69071</v>
      </c>
      <c r="S20" s="3">
        <v>70593</v>
      </c>
      <c r="T20" s="3">
        <v>72665</v>
      </c>
      <c r="U20" s="3">
        <v>60140</v>
      </c>
      <c r="V20" s="3">
        <v>68323.052631578947</v>
      </c>
      <c r="X20" s="2" t="s">
        <v>37</v>
      </c>
      <c r="Y20" s="3">
        <v>7</v>
      </c>
      <c r="Z20" s="3">
        <v>6</v>
      </c>
      <c r="AA20" s="3">
        <v>8</v>
      </c>
      <c r="AB20" s="3">
        <v>13</v>
      </c>
      <c r="AC20" s="3">
        <v>7</v>
      </c>
      <c r="AD20" s="3">
        <v>10</v>
      </c>
      <c r="AE20" s="3">
        <v>9</v>
      </c>
      <c r="AF20" s="3">
        <v>4</v>
      </c>
      <c r="AG20" s="3">
        <v>2</v>
      </c>
      <c r="AH20" s="3">
        <v>4</v>
      </c>
      <c r="AI20" s="3">
        <v>10</v>
      </c>
      <c r="AJ20" s="3">
        <v>7</v>
      </c>
      <c r="AK20" s="3">
        <v>2</v>
      </c>
      <c r="AL20" s="3">
        <v>11</v>
      </c>
      <c r="AM20" s="3">
        <v>9</v>
      </c>
      <c r="AN20" s="3">
        <v>11</v>
      </c>
      <c r="AO20" s="3">
        <v>12</v>
      </c>
      <c r="AP20" s="3">
        <v>10</v>
      </c>
      <c r="AQ20" s="3">
        <v>12</v>
      </c>
      <c r="AR20" s="3">
        <v>12</v>
      </c>
      <c r="AS20" s="3">
        <v>166</v>
      </c>
      <c r="AU20" s="4">
        <v>13</v>
      </c>
      <c r="AV20" s="3">
        <v>55175</v>
      </c>
      <c r="AW20" s="3">
        <v>68826</v>
      </c>
      <c r="AX20" s="3">
        <v>63947</v>
      </c>
      <c r="AY20" s="3">
        <v>70388</v>
      </c>
      <c r="AZ20" s="3">
        <v>65556</v>
      </c>
      <c r="BA20" s="3">
        <v>73661</v>
      </c>
      <c r="BB20" s="3">
        <v>86436</v>
      </c>
      <c r="BC20" s="3">
        <v>62051</v>
      </c>
      <c r="BD20" s="3">
        <v>67200</v>
      </c>
      <c r="BE20" s="3">
        <v>69560</v>
      </c>
      <c r="BF20" s="3">
        <v>53955</v>
      </c>
      <c r="BG20" s="3">
        <v>71545</v>
      </c>
      <c r="BH20" s="3">
        <v>70514</v>
      </c>
      <c r="BI20" s="3">
        <v>38969</v>
      </c>
      <c r="BJ20" s="3">
        <v>69557</v>
      </c>
      <c r="BK20" s="3">
        <v>58221</v>
      </c>
      <c r="BL20" s="3">
        <v>69879</v>
      </c>
      <c r="BM20" s="3">
        <v>71185</v>
      </c>
      <c r="BN20" s="3">
        <v>72262</v>
      </c>
      <c r="BO20" s="3">
        <v>71993</v>
      </c>
      <c r="BP20" s="3">
        <v>66544</v>
      </c>
      <c r="BR20" s="10" t="s">
        <v>43</v>
      </c>
      <c r="BS20" s="8">
        <v>65588</v>
      </c>
      <c r="BT20" s="8">
        <v>63235</v>
      </c>
      <c r="BW20" s="2"/>
    </row>
    <row r="21" spans="1:76" x14ac:dyDescent="0.2">
      <c r="A21" s="4">
        <v>7</v>
      </c>
      <c r="B21" s="3">
        <v>66019</v>
      </c>
      <c r="C21" s="3" t="e">
        <v>#DIV/0!</v>
      </c>
      <c r="D21" s="3">
        <v>68056</v>
      </c>
      <c r="E21" s="3">
        <v>70837</v>
      </c>
      <c r="F21" s="3">
        <v>78260</v>
      </c>
      <c r="G21" s="3">
        <v>70995</v>
      </c>
      <c r="H21" s="3">
        <v>71151</v>
      </c>
      <c r="I21" s="3">
        <v>69994</v>
      </c>
      <c r="J21" s="3" t="e">
        <v>#DIV/0!</v>
      </c>
      <c r="K21" s="3">
        <v>81521</v>
      </c>
      <c r="L21" s="3">
        <v>67665</v>
      </c>
      <c r="M21" s="3">
        <v>63625</v>
      </c>
      <c r="N21" s="3" t="e">
        <v>#DIV/0!</v>
      </c>
      <c r="O21" s="3">
        <v>69522</v>
      </c>
      <c r="P21" s="3">
        <v>71184</v>
      </c>
      <c r="Q21" s="3">
        <v>63329</v>
      </c>
      <c r="R21" s="3">
        <v>69832</v>
      </c>
      <c r="S21" s="3">
        <v>65878</v>
      </c>
      <c r="T21" s="3">
        <v>72756</v>
      </c>
      <c r="U21" s="3">
        <v>71856</v>
      </c>
      <c r="V21" s="3">
        <v>70145.882352941175</v>
      </c>
      <c r="X21" s="2" t="s">
        <v>39</v>
      </c>
      <c r="Y21" s="3">
        <v>11</v>
      </c>
      <c r="Z21" s="3">
        <v>11</v>
      </c>
      <c r="AA21" s="3">
        <v>9</v>
      </c>
      <c r="AB21" s="3">
        <v>10</v>
      </c>
      <c r="AC21" s="3">
        <v>4</v>
      </c>
      <c r="AD21" s="3">
        <v>9</v>
      </c>
      <c r="AE21" s="3">
        <v>6</v>
      </c>
      <c r="AF21" s="3">
        <v>1</v>
      </c>
      <c r="AG21" s="3">
        <v>11</v>
      </c>
      <c r="AH21" s="3">
        <v>7</v>
      </c>
      <c r="AI21" s="3">
        <v>7</v>
      </c>
      <c r="AJ21" s="3">
        <v>6</v>
      </c>
      <c r="AK21" s="3">
        <v>7</v>
      </c>
      <c r="AL21" s="3">
        <v>8</v>
      </c>
      <c r="AM21" s="3">
        <v>8</v>
      </c>
      <c r="AN21" s="3">
        <v>6</v>
      </c>
      <c r="AO21" s="3">
        <v>10</v>
      </c>
      <c r="AP21" s="3">
        <v>6</v>
      </c>
      <c r="AQ21" s="3">
        <v>7</v>
      </c>
      <c r="AR21" s="3">
        <v>5</v>
      </c>
      <c r="AS21" s="3">
        <v>149</v>
      </c>
      <c r="AU21" s="4">
        <v>14</v>
      </c>
      <c r="AV21" s="3">
        <v>44680</v>
      </c>
      <c r="AW21" s="3">
        <v>55603</v>
      </c>
      <c r="AX21" s="3">
        <v>65648</v>
      </c>
      <c r="AY21" s="3">
        <v>70079</v>
      </c>
      <c r="AZ21" s="3">
        <v>70616</v>
      </c>
      <c r="BA21" s="3">
        <v>70083</v>
      </c>
      <c r="BB21" s="3">
        <v>65691</v>
      </c>
      <c r="BC21" s="3">
        <v>69553</v>
      </c>
      <c r="BD21" s="3">
        <v>70011</v>
      </c>
      <c r="BE21" s="3">
        <v>68930</v>
      </c>
      <c r="BF21" s="3">
        <v>71235</v>
      </c>
      <c r="BG21" s="3">
        <v>72680</v>
      </c>
      <c r="BH21" s="3">
        <v>73292</v>
      </c>
      <c r="BI21" s="3">
        <v>77550</v>
      </c>
      <c r="BJ21" s="3">
        <v>77512</v>
      </c>
      <c r="BK21" s="3">
        <v>74420</v>
      </c>
      <c r="BL21" s="3">
        <v>82495</v>
      </c>
      <c r="BM21" s="3">
        <v>72866</v>
      </c>
      <c r="BN21" s="3">
        <v>77329</v>
      </c>
      <c r="BO21" s="3">
        <v>70592</v>
      </c>
      <c r="BP21" s="3">
        <v>70043.25</v>
      </c>
      <c r="BR21" s="10" t="s">
        <v>45</v>
      </c>
      <c r="BS21" s="8">
        <v>55154</v>
      </c>
      <c r="BT21" s="8">
        <v>62969</v>
      </c>
      <c r="BV21" s="7"/>
      <c r="BW21" s="17"/>
      <c r="BX21" s="7"/>
    </row>
    <row r="22" spans="1:76" x14ac:dyDescent="0.2">
      <c r="A22" s="4">
        <v>8</v>
      </c>
      <c r="B22" s="3">
        <v>56508</v>
      </c>
      <c r="C22" s="3">
        <v>44229</v>
      </c>
      <c r="D22" s="3">
        <v>67883</v>
      </c>
      <c r="E22" s="3" t="e">
        <v>#DIV/0!</v>
      </c>
      <c r="F22" s="3">
        <v>75083</v>
      </c>
      <c r="G22" s="3" t="e">
        <v>#DIV/0!</v>
      </c>
      <c r="H22" s="3">
        <v>65978</v>
      </c>
      <c r="I22" s="3" t="e">
        <v>#DIV/0!</v>
      </c>
      <c r="J22" s="3">
        <v>69144</v>
      </c>
      <c r="K22" s="3">
        <v>70088</v>
      </c>
      <c r="L22" s="3" t="e">
        <v>#DIV/0!</v>
      </c>
      <c r="M22" s="3" t="e">
        <v>#DIV/0!</v>
      </c>
      <c r="N22" s="3">
        <v>69144</v>
      </c>
      <c r="O22" s="3">
        <v>60671</v>
      </c>
      <c r="P22" s="3">
        <v>83532</v>
      </c>
      <c r="Q22" s="3">
        <v>70524</v>
      </c>
      <c r="R22" s="3">
        <v>70165</v>
      </c>
      <c r="S22" s="3">
        <v>77562</v>
      </c>
      <c r="T22" s="3" t="e">
        <v>#DIV/0!</v>
      </c>
      <c r="U22" s="3">
        <v>71483</v>
      </c>
      <c r="V22" s="3">
        <v>67999.571428571435</v>
      </c>
      <c r="X22" s="2" t="s">
        <v>41</v>
      </c>
      <c r="Y22" s="3">
        <v>11</v>
      </c>
      <c r="Z22" s="3">
        <v>5</v>
      </c>
      <c r="AA22" s="3">
        <v>6</v>
      </c>
      <c r="AB22" s="3">
        <v>9</v>
      </c>
      <c r="AC22" s="3">
        <v>8</v>
      </c>
      <c r="AD22" s="3">
        <v>9</v>
      </c>
      <c r="AE22" s="3">
        <v>6</v>
      </c>
      <c r="AF22" s="3">
        <v>8</v>
      </c>
      <c r="AG22" s="3">
        <v>10</v>
      </c>
      <c r="AH22" s="3">
        <v>12</v>
      </c>
      <c r="AI22" s="3">
        <v>6</v>
      </c>
      <c r="AJ22" s="3">
        <v>3</v>
      </c>
      <c r="AK22" s="3">
        <v>10</v>
      </c>
      <c r="AL22" s="3">
        <v>5</v>
      </c>
      <c r="AM22" s="3">
        <v>7</v>
      </c>
      <c r="AN22" s="3">
        <v>11</v>
      </c>
      <c r="AO22" s="3">
        <v>8</v>
      </c>
      <c r="AP22" s="3">
        <v>13</v>
      </c>
      <c r="AQ22" s="3">
        <v>8</v>
      </c>
      <c r="AR22" s="3">
        <v>10</v>
      </c>
      <c r="AS22" s="3">
        <v>165</v>
      </c>
      <c r="AU22" s="4">
        <v>15</v>
      </c>
      <c r="AV22" s="3" t="e">
        <v>#DIV/0!</v>
      </c>
      <c r="AW22" s="3">
        <v>43320</v>
      </c>
      <c r="AX22" s="3">
        <v>69551</v>
      </c>
      <c r="AY22" s="3">
        <v>57103</v>
      </c>
      <c r="AZ22" s="3">
        <v>70845</v>
      </c>
      <c r="BA22" s="3">
        <v>62170</v>
      </c>
      <c r="BB22" s="3">
        <v>71102</v>
      </c>
      <c r="BC22" s="3">
        <v>65133</v>
      </c>
      <c r="BD22" s="3">
        <v>65045</v>
      </c>
      <c r="BE22" s="3">
        <v>76866</v>
      </c>
      <c r="BF22" s="3">
        <v>67101</v>
      </c>
      <c r="BG22" s="3">
        <v>68856</v>
      </c>
      <c r="BH22" s="3">
        <v>70741</v>
      </c>
      <c r="BI22" s="3">
        <v>70069</v>
      </c>
      <c r="BJ22" s="3">
        <v>71161</v>
      </c>
      <c r="BK22" s="3">
        <v>64016</v>
      </c>
      <c r="BL22" s="3">
        <v>70164</v>
      </c>
      <c r="BM22" s="3">
        <v>62382</v>
      </c>
      <c r="BN22" s="3">
        <v>72084</v>
      </c>
      <c r="BO22" s="3">
        <v>70910</v>
      </c>
      <c r="BP22" s="3">
        <v>66769.421052631573</v>
      </c>
      <c r="BR22" s="10" t="s">
        <v>50</v>
      </c>
      <c r="BS22" s="8">
        <v>60825</v>
      </c>
      <c r="BT22" s="8">
        <v>63652</v>
      </c>
      <c r="BV22" s="18"/>
      <c r="BW22" s="18"/>
      <c r="BX22" s="18"/>
    </row>
    <row r="23" spans="1:76" x14ac:dyDescent="0.2">
      <c r="A23" s="2" t="s">
        <v>13</v>
      </c>
      <c r="B23" s="3">
        <v>69562.625</v>
      </c>
      <c r="C23" s="3">
        <v>66261.375</v>
      </c>
      <c r="D23" s="3">
        <v>68271.571428571435</v>
      </c>
      <c r="E23" s="3">
        <v>57369.142857142855</v>
      </c>
      <c r="F23" s="3">
        <v>72305.71428571429</v>
      </c>
      <c r="G23" s="3">
        <v>66829.428571428565</v>
      </c>
      <c r="H23" s="3">
        <v>70759.571428571435</v>
      </c>
      <c r="I23" s="3">
        <v>70217.428571428565</v>
      </c>
      <c r="J23" s="3">
        <v>68518.571428571435</v>
      </c>
      <c r="K23" s="3">
        <v>69095.571428571435</v>
      </c>
      <c r="L23" s="3">
        <v>69895.428571428565</v>
      </c>
      <c r="M23" s="3">
        <v>67609.28571428571</v>
      </c>
      <c r="N23" s="3">
        <v>70616.571428571435</v>
      </c>
      <c r="O23" s="3">
        <v>69927.857142857145</v>
      </c>
      <c r="P23" s="3">
        <v>66615.625</v>
      </c>
      <c r="Q23" s="3">
        <v>67824.125</v>
      </c>
      <c r="R23" s="3">
        <v>71111.28571428571</v>
      </c>
      <c r="S23" s="3">
        <v>68041.5</v>
      </c>
      <c r="T23" s="3">
        <v>66143.625</v>
      </c>
      <c r="U23" s="3">
        <v>68902</v>
      </c>
      <c r="V23" s="3">
        <v>68257.513698630137</v>
      </c>
      <c r="X23" s="2" t="s">
        <v>43</v>
      </c>
      <c r="Y23" s="3">
        <v>5</v>
      </c>
      <c r="Z23" s="3">
        <v>11</v>
      </c>
      <c r="AA23" s="3">
        <v>9</v>
      </c>
      <c r="AB23" s="3">
        <v>14</v>
      </c>
      <c r="AC23" s="3">
        <v>14</v>
      </c>
      <c r="AD23" s="3">
        <v>10</v>
      </c>
      <c r="AE23" s="3">
        <v>12</v>
      </c>
      <c r="AF23" s="3">
        <v>16</v>
      </c>
      <c r="AG23" s="3">
        <v>11</v>
      </c>
      <c r="AH23" s="3">
        <v>10</v>
      </c>
      <c r="AI23" s="3">
        <v>14</v>
      </c>
      <c r="AJ23" s="3">
        <v>13</v>
      </c>
      <c r="AK23" s="3">
        <v>12</v>
      </c>
      <c r="AL23" s="3">
        <v>12</v>
      </c>
      <c r="AM23" s="3">
        <v>12</v>
      </c>
      <c r="AN23" s="3">
        <v>12</v>
      </c>
      <c r="AO23" s="3">
        <v>14</v>
      </c>
      <c r="AP23" s="3">
        <v>13</v>
      </c>
      <c r="AQ23" s="3">
        <v>11</v>
      </c>
      <c r="AR23" s="3">
        <v>12</v>
      </c>
      <c r="AS23" s="3">
        <v>237</v>
      </c>
      <c r="AU23" s="4">
        <v>16</v>
      </c>
      <c r="AV23" s="3">
        <v>64900</v>
      </c>
      <c r="AW23" s="3">
        <v>73559</v>
      </c>
      <c r="AX23" s="3">
        <v>69307</v>
      </c>
      <c r="AY23" s="3">
        <v>65572</v>
      </c>
      <c r="AZ23" s="3">
        <v>64900</v>
      </c>
      <c r="BA23" s="3">
        <v>65482</v>
      </c>
      <c r="BB23" s="3">
        <v>68834</v>
      </c>
      <c r="BC23" s="3">
        <v>64159</v>
      </c>
      <c r="BD23" s="3">
        <v>62889</v>
      </c>
      <c r="BE23" s="3">
        <v>68887</v>
      </c>
      <c r="BF23" s="3">
        <v>70144</v>
      </c>
      <c r="BG23" s="3">
        <v>73084</v>
      </c>
      <c r="BH23" s="3">
        <v>63849</v>
      </c>
      <c r="BI23" s="3">
        <v>69732</v>
      </c>
      <c r="BJ23" s="3">
        <v>73164</v>
      </c>
      <c r="BK23" s="3">
        <v>70981</v>
      </c>
      <c r="BL23" s="3">
        <v>73549</v>
      </c>
      <c r="BM23" s="3">
        <v>73188</v>
      </c>
      <c r="BN23" s="3">
        <v>73722</v>
      </c>
      <c r="BO23" s="3">
        <v>70873</v>
      </c>
      <c r="BP23" s="3">
        <v>69038.75</v>
      </c>
      <c r="BR23" s="10" t="s">
        <v>52</v>
      </c>
      <c r="BS23" s="8">
        <v>60991</v>
      </c>
      <c r="BT23" s="8">
        <v>68990</v>
      </c>
      <c r="BV23" s="14"/>
      <c r="BW23" s="14"/>
      <c r="BX23" s="14"/>
    </row>
    <row r="24" spans="1:76" x14ac:dyDescent="0.2">
      <c r="A24" s="4">
        <v>1</v>
      </c>
      <c r="B24" s="3">
        <v>55049</v>
      </c>
      <c r="C24" s="3">
        <v>69365</v>
      </c>
      <c r="D24" s="3">
        <v>70386</v>
      </c>
      <c r="E24" s="3">
        <v>63157</v>
      </c>
      <c r="F24" s="3">
        <v>73068</v>
      </c>
      <c r="G24" s="3">
        <v>70501</v>
      </c>
      <c r="H24" s="3">
        <v>65087</v>
      </c>
      <c r="I24" s="3">
        <v>66093</v>
      </c>
      <c r="J24" s="3">
        <v>70978</v>
      </c>
      <c r="K24" s="3">
        <v>71099</v>
      </c>
      <c r="L24" s="3">
        <v>78127</v>
      </c>
      <c r="M24" s="3">
        <v>71434</v>
      </c>
      <c r="N24" s="3">
        <v>71064</v>
      </c>
      <c r="O24" s="3">
        <v>76977</v>
      </c>
      <c r="P24" s="3">
        <v>70925</v>
      </c>
      <c r="Q24" s="3">
        <v>76798</v>
      </c>
      <c r="R24" s="3">
        <v>71104</v>
      </c>
      <c r="S24" s="3">
        <v>55254</v>
      </c>
      <c r="T24" s="3">
        <v>70591</v>
      </c>
      <c r="U24" s="3">
        <v>65012</v>
      </c>
      <c r="V24" s="3">
        <v>69103.45</v>
      </c>
      <c r="X24" s="2" t="s">
        <v>45</v>
      </c>
      <c r="Y24" s="3">
        <v>10</v>
      </c>
      <c r="Z24" s="3">
        <v>7</v>
      </c>
      <c r="AA24" s="3">
        <v>9</v>
      </c>
      <c r="AB24" s="3">
        <v>8</v>
      </c>
      <c r="AC24" s="3">
        <v>8</v>
      </c>
      <c r="AD24" s="3">
        <v>3</v>
      </c>
      <c r="AE24" s="3">
        <v>10</v>
      </c>
      <c r="AF24" s="3">
        <v>7</v>
      </c>
      <c r="AG24" s="3">
        <v>8</v>
      </c>
      <c r="AH24" s="3">
        <v>13</v>
      </c>
      <c r="AI24" s="3">
        <v>11</v>
      </c>
      <c r="AJ24" s="3">
        <v>13</v>
      </c>
      <c r="AK24" s="3">
        <v>7</v>
      </c>
      <c r="AL24" s="3">
        <v>11</v>
      </c>
      <c r="AM24" s="3">
        <v>7</v>
      </c>
      <c r="AN24" s="3">
        <v>7</v>
      </c>
      <c r="AO24" s="3">
        <v>7</v>
      </c>
      <c r="AP24" s="3">
        <v>11</v>
      </c>
      <c r="AQ24" s="3">
        <v>13</v>
      </c>
      <c r="AR24" s="3">
        <v>13</v>
      </c>
      <c r="AS24" s="3">
        <v>183</v>
      </c>
      <c r="AU24" s="4">
        <v>17</v>
      </c>
      <c r="AV24" s="3">
        <v>41017</v>
      </c>
      <c r="AW24" s="3">
        <v>66033</v>
      </c>
      <c r="AX24" s="3">
        <v>73528</v>
      </c>
      <c r="AY24" s="3">
        <v>70266</v>
      </c>
      <c r="AZ24" s="3">
        <v>66740</v>
      </c>
      <c r="BA24" s="3">
        <v>70796</v>
      </c>
      <c r="BB24" s="3">
        <v>69341</v>
      </c>
      <c r="BC24" s="3">
        <v>64925</v>
      </c>
      <c r="BD24" s="3">
        <v>64617</v>
      </c>
      <c r="BE24" s="3">
        <v>62578</v>
      </c>
      <c r="BF24" s="3">
        <v>67349</v>
      </c>
      <c r="BG24" s="3">
        <v>68167</v>
      </c>
      <c r="BH24" s="3">
        <v>69644</v>
      </c>
      <c r="BI24" s="3">
        <v>70427</v>
      </c>
      <c r="BJ24" s="3">
        <v>71015</v>
      </c>
      <c r="BK24" s="3">
        <v>69699</v>
      </c>
      <c r="BL24" s="3">
        <v>70835</v>
      </c>
      <c r="BM24" s="3">
        <v>74141</v>
      </c>
      <c r="BN24" s="3">
        <v>52884</v>
      </c>
      <c r="BO24" s="3">
        <v>50417</v>
      </c>
      <c r="BP24" s="3">
        <v>65720.95</v>
      </c>
      <c r="BR24" s="10" t="s">
        <v>54</v>
      </c>
      <c r="BS24" s="8">
        <v>62087</v>
      </c>
      <c r="BT24" s="8">
        <v>61380</v>
      </c>
      <c r="BV24" s="14"/>
      <c r="BW24" s="14"/>
      <c r="BX24" s="14"/>
    </row>
    <row r="25" spans="1:76" x14ac:dyDescent="0.2">
      <c r="A25" s="4">
        <v>2</v>
      </c>
      <c r="B25" s="3">
        <v>68843</v>
      </c>
      <c r="C25" s="3">
        <v>51121</v>
      </c>
      <c r="D25" s="3">
        <v>69304</v>
      </c>
      <c r="E25" s="3">
        <v>69473</v>
      </c>
      <c r="F25" s="3">
        <v>69859</v>
      </c>
      <c r="G25" s="3">
        <v>69149</v>
      </c>
      <c r="H25" s="3">
        <v>70744</v>
      </c>
      <c r="I25" s="3">
        <v>71246</v>
      </c>
      <c r="J25" s="3" t="e">
        <v>#DIV/0!</v>
      </c>
      <c r="K25" s="3">
        <v>66882</v>
      </c>
      <c r="L25" s="3">
        <v>64071</v>
      </c>
      <c r="M25" s="3">
        <v>69143</v>
      </c>
      <c r="N25" s="3">
        <v>69144</v>
      </c>
      <c r="O25" s="3">
        <v>71098</v>
      </c>
      <c r="P25" s="3">
        <v>71181</v>
      </c>
      <c r="Q25" s="3">
        <v>53500</v>
      </c>
      <c r="R25" s="3">
        <v>67431</v>
      </c>
      <c r="S25" s="3">
        <v>70605</v>
      </c>
      <c r="T25" s="3">
        <v>50018</v>
      </c>
      <c r="U25" s="3">
        <v>70126</v>
      </c>
      <c r="V25" s="3">
        <v>66470.421052631573</v>
      </c>
      <c r="X25" s="2" t="s">
        <v>50</v>
      </c>
      <c r="Y25" s="3">
        <v>12</v>
      </c>
      <c r="Z25" s="3">
        <v>10</v>
      </c>
      <c r="AA25" s="3">
        <v>11</v>
      </c>
      <c r="AB25" s="3">
        <v>4</v>
      </c>
      <c r="AC25" s="3">
        <v>5</v>
      </c>
      <c r="AD25" s="3">
        <v>4</v>
      </c>
      <c r="AE25" s="3">
        <v>2</v>
      </c>
      <c r="AF25" s="3">
        <v>4</v>
      </c>
      <c r="AG25" s="3">
        <v>5</v>
      </c>
      <c r="AH25" s="3">
        <v>5</v>
      </c>
      <c r="AI25" s="3">
        <v>8</v>
      </c>
      <c r="AJ25" s="3">
        <v>8</v>
      </c>
      <c r="AK25" s="3">
        <v>4</v>
      </c>
      <c r="AL25" s="3">
        <v>4</v>
      </c>
      <c r="AM25" s="3">
        <v>3</v>
      </c>
      <c r="AN25" s="3">
        <v>7</v>
      </c>
      <c r="AO25" s="3">
        <v>12</v>
      </c>
      <c r="AP25" s="3">
        <v>6</v>
      </c>
      <c r="AQ25" s="3">
        <v>4</v>
      </c>
      <c r="AR25" s="3">
        <v>7</v>
      </c>
      <c r="AS25" s="3">
        <v>125</v>
      </c>
      <c r="AU25" s="2" t="s">
        <v>13</v>
      </c>
      <c r="AV25" s="3">
        <v>63234</v>
      </c>
      <c r="AW25" s="3">
        <v>66830</v>
      </c>
      <c r="AX25" s="3">
        <v>66173.666666666672</v>
      </c>
      <c r="AY25" s="3">
        <v>67260.555555555562</v>
      </c>
      <c r="AZ25" s="3">
        <v>68572</v>
      </c>
      <c r="BA25" s="3">
        <v>69912.111111111109</v>
      </c>
      <c r="BB25" s="3">
        <v>69985.555555555562</v>
      </c>
      <c r="BC25" s="3">
        <v>68964.222222222219</v>
      </c>
      <c r="BD25" s="3">
        <v>70648.333333333328</v>
      </c>
      <c r="BE25" s="3">
        <v>65600.888888888891</v>
      </c>
      <c r="BF25" s="3">
        <v>70463.111111111109</v>
      </c>
      <c r="BG25" s="3">
        <v>67848.555555555562</v>
      </c>
      <c r="BH25" s="3">
        <v>68343.111111111109</v>
      </c>
      <c r="BI25" s="3">
        <v>68503</v>
      </c>
      <c r="BJ25" s="3">
        <v>70400.5</v>
      </c>
      <c r="BK25" s="3">
        <v>67665.75</v>
      </c>
      <c r="BL25" s="3">
        <v>70706</v>
      </c>
      <c r="BM25" s="3">
        <v>67965.5</v>
      </c>
      <c r="BN25" s="3">
        <v>65529.25</v>
      </c>
      <c r="BO25" s="3">
        <v>67672.111111111109</v>
      </c>
      <c r="BP25" s="3">
        <v>68154.477011494251</v>
      </c>
      <c r="BR25" s="10" t="s">
        <v>56</v>
      </c>
      <c r="BS25" s="8">
        <v>60992</v>
      </c>
      <c r="BT25" s="8">
        <v>61657</v>
      </c>
      <c r="BV25" s="7"/>
      <c r="BW25" s="17"/>
      <c r="BX25" s="7"/>
    </row>
    <row r="26" spans="1:76" x14ac:dyDescent="0.2">
      <c r="A26" s="4">
        <v>3</v>
      </c>
      <c r="B26" s="3">
        <v>73464</v>
      </c>
      <c r="C26" s="3">
        <v>75082</v>
      </c>
      <c r="D26" s="3" t="e">
        <v>#DIV/0!</v>
      </c>
      <c r="E26" s="3">
        <v>52028</v>
      </c>
      <c r="F26" s="3">
        <v>65575</v>
      </c>
      <c r="G26" s="3" t="e">
        <v>#DIV/0!</v>
      </c>
      <c r="H26" s="3">
        <v>72474</v>
      </c>
      <c r="I26" s="3">
        <v>71372</v>
      </c>
      <c r="J26" s="3">
        <v>71104</v>
      </c>
      <c r="K26" s="3">
        <v>70950</v>
      </c>
      <c r="L26" s="3">
        <v>71119</v>
      </c>
      <c r="M26" s="3">
        <v>56289</v>
      </c>
      <c r="N26" s="3">
        <v>71269</v>
      </c>
      <c r="O26" s="3">
        <v>71168</v>
      </c>
      <c r="P26" s="3">
        <v>67407</v>
      </c>
      <c r="Q26" s="3">
        <v>70970</v>
      </c>
      <c r="R26" s="3">
        <v>60127</v>
      </c>
      <c r="S26" s="3">
        <v>84592</v>
      </c>
      <c r="T26" s="3">
        <v>70156</v>
      </c>
      <c r="U26" s="3">
        <v>73390</v>
      </c>
      <c r="V26" s="3">
        <v>69363.111111111109</v>
      </c>
      <c r="X26" s="2" t="s">
        <v>52</v>
      </c>
      <c r="Y26" s="3">
        <v>11</v>
      </c>
      <c r="Z26" s="3">
        <v>11</v>
      </c>
      <c r="AA26" s="3">
        <v>12</v>
      </c>
      <c r="AB26" s="3">
        <v>12</v>
      </c>
      <c r="AC26" s="3">
        <v>13</v>
      </c>
      <c r="AD26" s="3">
        <v>6</v>
      </c>
      <c r="AE26" s="3">
        <v>10</v>
      </c>
      <c r="AF26" s="3">
        <v>8</v>
      </c>
      <c r="AG26" s="3">
        <v>9</v>
      </c>
      <c r="AH26" s="3">
        <v>11</v>
      </c>
      <c r="AI26" s="3">
        <v>10</v>
      </c>
      <c r="AJ26" s="3">
        <v>8</v>
      </c>
      <c r="AK26" s="3">
        <v>4</v>
      </c>
      <c r="AL26" s="3">
        <v>10</v>
      </c>
      <c r="AM26" s="3">
        <v>10</v>
      </c>
      <c r="AN26" s="3">
        <v>7</v>
      </c>
      <c r="AO26" s="3">
        <v>7</v>
      </c>
      <c r="AP26" s="3">
        <v>13</v>
      </c>
      <c r="AQ26" s="3">
        <v>9</v>
      </c>
      <c r="AR26" s="3">
        <v>9</v>
      </c>
      <c r="AS26" s="3">
        <v>190</v>
      </c>
      <c r="AU26" s="4">
        <v>9</v>
      </c>
      <c r="AV26" s="3">
        <v>69405</v>
      </c>
      <c r="AW26" s="3">
        <v>68798</v>
      </c>
      <c r="AX26" s="3">
        <v>68532</v>
      </c>
      <c r="AY26" s="3">
        <v>69486</v>
      </c>
      <c r="AZ26" s="3">
        <v>69781</v>
      </c>
      <c r="BA26" s="3">
        <v>70540</v>
      </c>
      <c r="BB26" s="3">
        <v>70792</v>
      </c>
      <c r="BC26" s="3">
        <v>63457</v>
      </c>
      <c r="BD26" s="3">
        <v>73078</v>
      </c>
      <c r="BE26" s="3">
        <v>64313</v>
      </c>
      <c r="BF26" s="3">
        <v>71305</v>
      </c>
      <c r="BG26" s="3">
        <v>64851</v>
      </c>
      <c r="BH26" s="3">
        <v>65449</v>
      </c>
      <c r="BI26" s="3">
        <v>71513</v>
      </c>
      <c r="BJ26" s="3">
        <v>63971</v>
      </c>
      <c r="BK26" s="3" t="e">
        <v>#DIV/0!</v>
      </c>
      <c r="BL26" s="3">
        <v>71286</v>
      </c>
      <c r="BM26" s="3">
        <v>67322</v>
      </c>
      <c r="BN26" s="3">
        <v>70997</v>
      </c>
      <c r="BO26" s="3">
        <v>71157</v>
      </c>
      <c r="BP26" s="3">
        <v>68738.578947368427</v>
      </c>
      <c r="BR26" s="10" t="s">
        <v>58</v>
      </c>
      <c r="BS26" s="8">
        <v>64993</v>
      </c>
      <c r="BT26" s="8">
        <v>67251</v>
      </c>
      <c r="BW26" s="2"/>
    </row>
    <row r="27" spans="1:76" x14ac:dyDescent="0.2">
      <c r="A27" s="4">
        <v>4</v>
      </c>
      <c r="B27" s="3">
        <v>68481</v>
      </c>
      <c r="C27" s="3">
        <v>69494</v>
      </c>
      <c r="D27" s="3">
        <v>69538</v>
      </c>
      <c r="E27" s="3">
        <v>69459</v>
      </c>
      <c r="F27" s="3">
        <v>69827</v>
      </c>
      <c r="G27" s="3">
        <v>70479</v>
      </c>
      <c r="H27" s="3">
        <v>70743</v>
      </c>
      <c r="I27" s="3">
        <v>73024</v>
      </c>
      <c r="J27" s="3">
        <v>64038</v>
      </c>
      <c r="K27" s="3">
        <v>68756</v>
      </c>
      <c r="L27" s="3">
        <v>64729</v>
      </c>
      <c r="M27" s="3">
        <v>71247</v>
      </c>
      <c r="N27" s="3">
        <v>70944</v>
      </c>
      <c r="O27" s="3">
        <v>68296</v>
      </c>
      <c r="P27" s="3">
        <v>71218</v>
      </c>
      <c r="Q27" s="3">
        <v>63929</v>
      </c>
      <c r="R27" s="3">
        <v>71152</v>
      </c>
      <c r="S27" s="3">
        <v>71126</v>
      </c>
      <c r="T27" s="3">
        <v>62030</v>
      </c>
      <c r="U27" s="3">
        <v>70686</v>
      </c>
      <c r="V27" s="3">
        <v>68959.8</v>
      </c>
      <c r="X27" s="2" t="s">
        <v>54</v>
      </c>
      <c r="Y27" s="3">
        <v>9</v>
      </c>
      <c r="Z27" s="3">
        <v>13</v>
      </c>
      <c r="AA27" s="3">
        <v>10</v>
      </c>
      <c r="AB27" s="3">
        <v>6</v>
      </c>
      <c r="AC27" s="3">
        <v>15</v>
      </c>
      <c r="AD27" s="3">
        <v>11</v>
      </c>
      <c r="AE27" s="3">
        <v>8</v>
      </c>
      <c r="AF27" s="3">
        <v>10</v>
      </c>
      <c r="AG27" s="3">
        <v>12</v>
      </c>
      <c r="AH27" s="3">
        <v>9</v>
      </c>
      <c r="AI27" s="3">
        <v>12</v>
      </c>
      <c r="AJ27" s="3">
        <v>12</v>
      </c>
      <c r="AK27" s="3">
        <v>8</v>
      </c>
      <c r="AL27" s="3">
        <v>8</v>
      </c>
      <c r="AM27" s="3">
        <v>11</v>
      </c>
      <c r="AN27" s="3">
        <v>10</v>
      </c>
      <c r="AO27" s="3">
        <v>11</v>
      </c>
      <c r="AP27" s="3">
        <v>13</v>
      </c>
      <c r="AQ27" s="3">
        <v>9</v>
      </c>
      <c r="AR27" s="3">
        <v>8</v>
      </c>
      <c r="AS27" s="3">
        <v>205</v>
      </c>
      <c r="AU27" s="4">
        <v>10</v>
      </c>
      <c r="AV27" s="3">
        <v>54759</v>
      </c>
      <c r="AW27" s="3">
        <v>69353</v>
      </c>
      <c r="AX27" s="3">
        <v>69024</v>
      </c>
      <c r="AY27" s="3">
        <v>66085</v>
      </c>
      <c r="AZ27" s="3">
        <v>77826</v>
      </c>
      <c r="BA27" s="3">
        <v>66107</v>
      </c>
      <c r="BB27" s="3">
        <v>69143</v>
      </c>
      <c r="BC27" s="3">
        <v>71130</v>
      </c>
      <c r="BD27" s="3">
        <v>70552</v>
      </c>
      <c r="BE27" s="3">
        <v>69023</v>
      </c>
      <c r="BF27" s="3">
        <v>68474</v>
      </c>
      <c r="BG27" s="3">
        <v>66522</v>
      </c>
      <c r="BH27" s="3">
        <v>71339</v>
      </c>
      <c r="BI27" s="3">
        <v>70992</v>
      </c>
      <c r="BJ27" s="3">
        <v>70914</v>
      </c>
      <c r="BK27" s="3">
        <v>70837</v>
      </c>
      <c r="BL27" s="3">
        <v>70921</v>
      </c>
      <c r="BM27" s="3" t="e">
        <v>#DIV/0!</v>
      </c>
      <c r="BN27" s="3" t="e">
        <v>#DIV/0!</v>
      </c>
      <c r="BO27" s="3">
        <v>45918</v>
      </c>
      <c r="BP27" s="3">
        <v>67717.722222222219</v>
      </c>
      <c r="BR27" s="10" t="s">
        <v>60</v>
      </c>
      <c r="BS27" s="8">
        <v>65091</v>
      </c>
      <c r="BT27" s="8">
        <v>63544</v>
      </c>
      <c r="BW27" s="2"/>
    </row>
    <row r="28" spans="1:76" x14ac:dyDescent="0.2">
      <c r="A28" s="4">
        <v>5</v>
      </c>
      <c r="B28" s="3">
        <v>73018</v>
      </c>
      <c r="C28" s="3">
        <v>59866</v>
      </c>
      <c r="D28" s="3">
        <v>73688</v>
      </c>
      <c r="E28" s="3" t="e">
        <v>#DIV/0!</v>
      </c>
      <c r="F28" s="3">
        <v>90287</v>
      </c>
      <c r="G28" s="3">
        <v>61201</v>
      </c>
      <c r="H28" s="3">
        <v>76355</v>
      </c>
      <c r="I28" s="3">
        <v>67885</v>
      </c>
      <c r="J28" s="3">
        <v>71131</v>
      </c>
      <c r="K28" s="3">
        <v>71161</v>
      </c>
      <c r="L28" s="3">
        <v>71246</v>
      </c>
      <c r="M28" s="3" t="e">
        <v>#DIV/0!</v>
      </c>
      <c r="N28" s="3">
        <v>68803</v>
      </c>
      <c r="O28" s="3">
        <v>68342</v>
      </c>
      <c r="P28" s="3">
        <v>65258</v>
      </c>
      <c r="Q28" s="3">
        <v>71046</v>
      </c>
      <c r="R28" s="3">
        <v>71318</v>
      </c>
      <c r="S28" s="3">
        <v>54980</v>
      </c>
      <c r="T28" s="3">
        <v>67431</v>
      </c>
      <c r="U28" s="3">
        <v>64037</v>
      </c>
      <c r="V28" s="3">
        <v>69280.722222222219</v>
      </c>
      <c r="X28" s="2" t="s">
        <v>56</v>
      </c>
      <c r="Y28" s="3">
        <v>1</v>
      </c>
      <c r="Z28" s="3">
        <v>5</v>
      </c>
      <c r="AA28" s="3">
        <v>8</v>
      </c>
      <c r="AB28" s="3">
        <v>4</v>
      </c>
      <c r="AC28" s="3">
        <v>12</v>
      </c>
      <c r="AD28" s="3">
        <v>9</v>
      </c>
      <c r="AE28" s="3">
        <v>14</v>
      </c>
      <c r="AF28" s="3">
        <v>11</v>
      </c>
      <c r="AG28" s="3">
        <v>8</v>
      </c>
      <c r="AH28" s="3">
        <v>13</v>
      </c>
      <c r="AI28" s="3">
        <v>9</v>
      </c>
      <c r="AJ28" s="3">
        <v>8</v>
      </c>
      <c r="AK28" s="3">
        <v>7</v>
      </c>
      <c r="AL28" s="3">
        <v>9</v>
      </c>
      <c r="AM28" s="3">
        <v>9</v>
      </c>
      <c r="AN28" s="3">
        <v>4</v>
      </c>
      <c r="AO28" s="3">
        <v>5</v>
      </c>
      <c r="AP28" s="3"/>
      <c r="AQ28" s="3"/>
      <c r="AR28" s="3"/>
      <c r="AS28" s="3">
        <v>136</v>
      </c>
      <c r="AU28" s="4">
        <v>11</v>
      </c>
      <c r="AV28" s="3">
        <v>68490</v>
      </c>
      <c r="AW28" s="3">
        <v>53530</v>
      </c>
      <c r="AX28" s="3">
        <v>73013</v>
      </c>
      <c r="AY28" s="3">
        <v>73333</v>
      </c>
      <c r="AZ28" s="3">
        <v>69924</v>
      </c>
      <c r="BA28" s="3">
        <v>70601</v>
      </c>
      <c r="BB28" s="3">
        <v>70790</v>
      </c>
      <c r="BC28" s="3">
        <v>71055</v>
      </c>
      <c r="BD28" s="3">
        <v>78849</v>
      </c>
      <c r="BE28" s="3">
        <v>71320</v>
      </c>
      <c r="BF28" s="3">
        <v>73021</v>
      </c>
      <c r="BG28" s="3">
        <v>71320</v>
      </c>
      <c r="BH28" s="3">
        <v>63446</v>
      </c>
      <c r="BI28" s="3">
        <v>62367</v>
      </c>
      <c r="BJ28" s="3" t="e">
        <v>#DIV/0!</v>
      </c>
      <c r="BK28" s="3">
        <v>71105</v>
      </c>
      <c r="BL28" s="3">
        <v>93056</v>
      </c>
      <c r="BM28" s="3">
        <v>77945</v>
      </c>
      <c r="BN28" s="3">
        <v>70077</v>
      </c>
      <c r="BO28" s="3">
        <v>70731</v>
      </c>
      <c r="BP28" s="3">
        <v>71261.736842105267</v>
      </c>
      <c r="BR28" s="10" t="s">
        <v>62</v>
      </c>
      <c r="BS28" s="8">
        <v>66671</v>
      </c>
      <c r="BT28" s="8">
        <v>68296</v>
      </c>
      <c r="BW28" s="2"/>
    </row>
    <row r="29" spans="1:76" x14ac:dyDescent="0.2">
      <c r="A29" s="4">
        <v>6</v>
      </c>
      <c r="B29" s="3">
        <v>65194</v>
      </c>
      <c r="C29" s="3">
        <v>72818</v>
      </c>
      <c r="D29" s="3">
        <v>56174</v>
      </c>
      <c r="E29" s="3">
        <v>24193</v>
      </c>
      <c r="F29" s="3" t="e">
        <v>#DIV/0!</v>
      </c>
      <c r="G29" s="3">
        <v>70196</v>
      </c>
      <c r="H29" s="3">
        <v>70762</v>
      </c>
      <c r="I29" s="3">
        <v>71175</v>
      </c>
      <c r="J29" s="3">
        <v>66153</v>
      </c>
      <c r="K29" s="3">
        <v>63689</v>
      </c>
      <c r="L29" s="3">
        <v>68756</v>
      </c>
      <c r="M29" s="3">
        <v>71154</v>
      </c>
      <c r="N29" s="3">
        <v>71384</v>
      </c>
      <c r="O29" s="3">
        <v>71319</v>
      </c>
      <c r="P29" s="3">
        <v>60041</v>
      </c>
      <c r="Q29" s="3">
        <v>70799</v>
      </c>
      <c r="R29" s="3">
        <v>78487</v>
      </c>
      <c r="S29" s="3">
        <v>70616</v>
      </c>
      <c r="T29" s="3">
        <v>64441</v>
      </c>
      <c r="U29" s="3">
        <v>70051</v>
      </c>
      <c r="V29" s="3">
        <v>66179.052631578947</v>
      </c>
      <c r="X29" s="2" t="s">
        <v>58</v>
      </c>
      <c r="Y29" s="3">
        <v>6</v>
      </c>
      <c r="Z29" s="3">
        <v>12</v>
      </c>
      <c r="AA29" s="3">
        <v>10</v>
      </c>
      <c r="AB29" s="3">
        <v>7</v>
      </c>
      <c r="AC29" s="3">
        <v>2</v>
      </c>
      <c r="AD29" s="3">
        <v>4</v>
      </c>
      <c r="AE29" s="3">
        <v>7</v>
      </c>
      <c r="AF29" s="3">
        <v>5</v>
      </c>
      <c r="AG29" s="3">
        <v>7</v>
      </c>
      <c r="AH29" s="3">
        <v>8</v>
      </c>
      <c r="AI29" s="3">
        <v>6</v>
      </c>
      <c r="AJ29" s="3">
        <v>13</v>
      </c>
      <c r="AK29" s="3">
        <v>11</v>
      </c>
      <c r="AL29" s="3">
        <v>12</v>
      </c>
      <c r="AM29" s="3">
        <v>8</v>
      </c>
      <c r="AN29" s="3">
        <v>5</v>
      </c>
      <c r="AO29" s="3">
        <v>2</v>
      </c>
      <c r="AP29" s="3">
        <v>6</v>
      </c>
      <c r="AQ29" s="3">
        <v>4</v>
      </c>
      <c r="AR29" s="3">
        <v>13</v>
      </c>
      <c r="AS29" s="3">
        <v>148</v>
      </c>
      <c r="AU29" s="4">
        <v>12</v>
      </c>
      <c r="AV29" s="3">
        <v>69416</v>
      </c>
      <c r="AW29" s="3">
        <v>69382</v>
      </c>
      <c r="AX29" s="3">
        <v>69365</v>
      </c>
      <c r="AY29" s="3">
        <v>69477</v>
      </c>
      <c r="AZ29" s="3">
        <v>68756</v>
      </c>
      <c r="BA29" s="3">
        <v>65680</v>
      </c>
      <c r="BB29" s="3">
        <v>70946</v>
      </c>
      <c r="BC29" s="3">
        <v>63337</v>
      </c>
      <c r="BD29" s="3">
        <v>71379</v>
      </c>
      <c r="BE29" s="3">
        <v>71314</v>
      </c>
      <c r="BF29" s="3">
        <v>70989</v>
      </c>
      <c r="BG29" s="3">
        <v>71345</v>
      </c>
      <c r="BH29" s="3">
        <v>57882</v>
      </c>
      <c r="BI29" s="3">
        <v>71148</v>
      </c>
      <c r="BJ29" s="3">
        <v>73373</v>
      </c>
      <c r="BK29" s="3">
        <v>64380</v>
      </c>
      <c r="BL29" s="3">
        <v>70903</v>
      </c>
      <c r="BM29" s="3">
        <v>70357</v>
      </c>
      <c r="BN29" s="3">
        <v>70035</v>
      </c>
      <c r="BO29" s="3">
        <v>72409</v>
      </c>
      <c r="BP29" s="3">
        <v>69093.649999999994</v>
      </c>
      <c r="BR29" s="10" t="s">
        <v>64</v>
      </c>
      <c r="BS29" s="8">
        <v>68808</v>
      </c>
      <c r="BT29" s="8">
        <v>66563</v>
      </c>
      <c r="BW29" s="2"/>
    </row>
    <row r="30" spans="1:76" x14ac:dyDescent="0.2">
      <c r="A30" s="4">
        <v>7</v>
      </c>
      <c r="B30" s="3">
        <v>83252</v>
      </c>
      <c r="C30" s="3">
        <v>69439</v>
      </c>
      <c r="D30" s="3">
        <v>69173</v>
      </c>
      <c r="E30" s="3">
        <v>53553</v>
      </c>
      <c r="F30" s="3">
        <v>69809</v>
      </c>
      <c r="G30" s="3">
        <v>62102</v>
      </c>
      <c r="H30" s="3" t="e">
        <v>#DIV/0!</v>
      </c>
      <c r="I30" s="3">
        <v>70727</v>
      </c>
      <c r="J30" s="3">
        <v>64972</v>
      </c>
      <c r="K30" s="3" t="e">
        <v>#DIV/0!</v>
      </c>
      <c r="L30" s="3">
        <v>71220</v>
      </c>
      <c r="M30" s="3">
        <v>62976</v>
      </c>
      <c r="N30" s="3">
        <v>71708</v>
      </c>
      <c r="O30" s="3">
        <v>62295</v>
      </c>
      <c r="P30" s="3">
        <v>71184</v>
      </c>
      <c r="Q30" s="3">
        <v>64722</v>
      </c>
      <c r="R30" s="3">
        <v>78160</v>
      </c>
      <c r="S30" s="3">
        <v>66751</v>
      </c>
      <c r="T30" s="3">
        <v>70639</v>
      </c>
      <c r="U30" s="3">
        <v>69012</v>
      </c>
      <c r="V30" s="3">
        <v>68427.444444444438</v>
      </c>
      <c r="X30" s="2" t="s">
        <v>60</v>
      </c>
      <c r="Y30" s="3">
        <v>6</v>
      </c>
      <c r="Z30" s="3">
        <v>9</v>
      </c>
      <c r="AA30" s="3">
        <v>7</v>
      </c>
      <c r="AB30" s="3">
        <v>10</v>
      </c>
      <c r="AC30" s="3">
        <v>9</v>
      </c>
      <c r="AD30" s="3">
        <v>13</v>
      </c>
      <c r="AE30" s="3">
        <v>9</v>
      </c>
      <c r="AF30" s="3">
        <v>10</v>
      </c>
      <c r="AG30" s="3">
        <v>4</v>
      </c>
      <c r="AH30" s="3">
        <v>5</v>
      </c>
      <c r="AI30" s="3">
        <v>7</v>
      </c>
      <c r="AJ30" s="3">
        <v>7</v>
      </c>
      <c r="AK30" s="3">
        <v>11</v>
      </c>
      <c r="AL30" s="3">
        <v>13</v>
      </c>
      <c r="AM30" s="3">
        <v>12</v>
      </c>
      <c r="AN30" s="3">
        <v>10</v>
      </c>
      <c r="AO30" s="3">
        <v>10</v>
      </c>
      <c r="AP30" s="3">
        <v>9</v>
      </c>
      <c r="AQ30" s="3">
        <v>10</v>
      </c>
      <c r="AR30" s="3">
        <v>11</v>
      </c>
      <c r="AS30" s="3">
        <v>182</v>
      </c>
      <c r="AU30" s="4">
        <v>13</v>
      </c>
      <c r="AV30" s="3">
        <v>68361</v>
      </c>
      <c r="AW30" s="3" t="e">
        <v>#DIV/0!</v>
      </c>
      <c r="AX30" s="3">
        <v>44878</v>
      </c>
      <c r="AY30" s="3">
        <v>69549</v>
      </c>
      <c r="AZ30" s="3">
        <v>69695</v>
      </c>
      <c r="BA30" s="3">
        <v>69909</v>
      </c>
      <c r="BB30" s="3">
        <v>65973</v>
      </c>
      <c r="BC30" s="3">
        <v>71382</v>
      </c>
      <c r="BD30" s="3">
        <v>63871</v>
      </c>
      <c r="BE30" s="3">
        <v>70286</v>
      </c>
      <c r="BF30" s="3">
        <v>71418</v>
      </c>
      <c r="BG30" s="3">
        <v>63648</v>
      </c>
      <c r="BH30" s="3">
        <v>71442</v>
      </c>
      <c r="BI30" s="3">
        <v>71005</v>
      </c>
      <c r="BJ30" s="3">
        <v>71060</v>
      </c>
      <c r="BK30" s="3">
        <v>64519</v>
      </c>
      <c r="BL30" s="3">
        <v>70916</v>
      </c>
      <c r="BM30" s="3">
        <v>70500</v>
      </c>
      <c r="BN30" s="3">
        <v>72262</v>
      </c>
      <c r="BO30" s="3">
        <v>71029</v>
      </c>
      <c r="BP30" s="3">
        <v>67984.368421052626</v>
      </c>
      <c r="BR30" s="10" t="s">
        <v>66</v>
      </c>
      <c r="BS30" s="8">
        <v>65987</v>
      </c>
      <c r="BT30" s="8">
        <v>69929</v>
      </c>
      <c r="BW30" s="2"/>
    </row>
    <row r="31" spans="1:76" x14ac:dyDescent="0.2">
      <c r="A31" s="4">
        <v>8</v>
      </c>
      <c r="B31" s="3">
        <v>69200</v>
      </c>
      <c r="C31" s="3">
        <v>62906</v>
      </c>
      <c r="D31" s="3">
        <v>69638</v>
      </c>
      <c r="E31" s="3">
        <v>69721</v>
      </c>
      <c r="F31" s="3">
        <v>67715</v>
      </c>
      <c r="G31" s="3">
        <v>64178</v>
      </c>
      <c r="H31" s="3">
        <v>69152</v>
      </c>
      <c r="I31" s="3" t="e">
        <v>#DIV/0!</v>
      </c>
      <c r="J31" s="3">
        <v>71254</v>
      </c>
      <c r="K31" s="3">
        <v>71132</v>
      </c>
      <c r="L31" s="3" t="e">
        <v>#DIV/0!</v>
      </c>
      <c r="M31" s="3">
        <v>71022</v>
      </c>
      <c r="N31" s="3" t="e">
        <v>#DIV/0!</v>
      </c>
      <c r="O31" s="3" t="e">
        <v>#DIV/0!</v>
      </c>
      <c r="P31" s="3">
        <v>55711</v>
      </c>
      <c r="Q31" s="3">
        <v>70829</v>
      </c>
      <c r="R31" s="3" t="e">
        <v>#DIV/0!</v>
      </c>
      <c r="S31" s="3">
        <v>70408</v>
      </c>
      <c r="T31" s="3">
        <v>73843</v>
      </c>
      <c r="U31" s="3" t="e">
        <v>#DIV/0!</v>
      </c>
      <c r="V31" s="3">
        <v>68336.357142857145</v>
      </c>
      <c r="X31" s="2" t="s">
        <v>62</v>
      </c>
      <c r="Y31" s="3">
        <v>10</v>
      </c>
      <c r="Z31" s="3">
        <v>14</v>
      </c>
      <c r="AA31" s="3">
        <v>7</v>
      </c>
      <c r="AB31" s="3">
        <v>12</v>
      </c>
      <c r="AC31" s="3">
        <v>8</v>
      </c>
      <c r="AD31" s="3">
        <v>6</v>
      </c>
      <c r="AE31" s="3">
        <v>8</v>
      </c>
      <c r="AF31" s="3">
        <v>3</v>
      </c>
      <c r="AG31" s="3">
        <v>2</v>
      </c>
      <c r="AH31" s="3">
        <v>1</v>
      </c>
      <c r="AI31" s="3">
        <v>7</v>
      </c>
      <c r="AJ31" s="3">
        <v>2</v>
      </c>
      <c r="AK31" s="3">
        <v>7</v>
      </c>
      <c r="AL31" s="3">
        <v>7</v>
      </c>
      <c r="AM31" s="3">
        <v>6</v>
      </c>
      <c r="AN31" s="3">
        <v>7</v>
      </c>
      <c r="AO31" s="3"/>
      <c r="AP31" s="3"/>
      <c r="AQ31" s="3"/>
      <c r="AR31" s="3"/>
      <c r="AS31" s="3">
        <v>107</v>
      </c>
      <c r="AU31" s="4">
        <v>14</v>
      </c>
      <c r="AV31" s="3" t="e">
        <v>#DIV/0!</v>
      </c>
      <c r="AW31" s="3">
        <v>69506</v>
      </c>
      <c r="AX31" s="3">
        <v>69334</v>
      </c>
      <c r="AY31" s="3">
        <v>69468</v>
      </c>
      <c r="AZ31" s="3">
        <v>69856</v>
      </c>
      <c r="BA31" s="3">
        <v>75651</v>
      </c>
      <c r="BB31" s="3">
        <v>77232</v>
      </c>
      <c r="BC31" s="3">
        <v>70513</v>
      </c>
      <c r="BD31" s="3">
        <v>71438</v>
      </c>
      <c r="BE31" s="3">
        <v>70673</v>
      </c>
      <c r="BF31" s="3">
        <v>71413</v>
      </c>
      <c r="BG31" s="3">
        <v>71187</v>
      </c>
      <c r="BH31" s="3">
        <v>81178</v>
      </c>
      <c r="BI31" s="3">
        <v>70921</v>
      </c>
      <c r="BJ31" s="3">
        <v>70244</v>
      </c>
      <c r="BK31" s="3">
        <v>71179</v>
      </c>
      <c r="BL31" s="3">
        <v>66829</v>
      </c>
      <c r="BM31" s="3">
        <v>60069</v>
      </c>
      <c r="BN31" s="3">
        <v>74336</v>
      </c>
      <c r="BO31" s="3">
        <v>69134</v>
      </c>
      <c r="BP31" s="3">
        <v>71061.105263157893</v>
      </c>
      <c r="BR31" s="10" t="s">
        <v>68</v>
      </c>
      <c r="BS31" s="8">
        <v>77299</v>
      </c>
      <c r="BT31" s="8">
        <v>69491</v>
      </c>
    </row>
    <row r="32" spans="1:76" x14ac:dyDescent="0.2">
      <c r="A32" s="2" t="s">
        <v>15</v>
      </c>
      <c r="B32" s="3">
        <v>73011.857142857145</v>
      </c>
      <c r="C32" s="3">
        <v>65641</v>
      </c>
      <c r="D32" s="3">
        <v>71748.125</v>
      </c>
      <c r="E32" s="3">
        <v>72603.875</v>
      </c>
      <c r="F32" s="3">
        <v>69297.571428571435</v>
      </c>
      <c r="G32" s="3">
        <v>65377.25</v>
      </c>
      <c r="H32" s="3">
        <v>68668.857142857145</v>
      </c>
      <c r="I32" s="3">
        <v>70540.71428571429</v>
      </c>
      <c r="J32" s="3">
        <v>67016.857142857145</v>
      </c>
      <c r="K32" s="3">
        <v>70589.875</v>
      </c>
      <c r="L32" s="3">
        <v>67743.28571428571</v>
      </c>
      <c r="M32" s="3">
        <v>63841</v>
      </c>
      <c r="N32" s="3">
        <v>69640</v>
      </c>
      <c r="O32" s="3">
        <v>69320.75</v>
      </c>
      <c r="P32" s="3">
        <v>69042.875</v>
      </c>
      <c r="Q32" s="3">
        <v>70858.142857142855</v>
      </c>
      <c r="R32" s="3">
        <v>70827.25</v>
      </c>
      <c r="S32" s="3">
        <v>67648.28571428571</v>
      </c>
      <c r="T32" s="3">
        <v>68960.875</v>
      </c>
      <c r="U32" s="3">
        <v>71077.428571428565</v>
      </c>
      <c r="V32" s="3">
        <v>69207.17567567568</v>
      </c>
      <c r="X32" s="2" t="s">
        <v>64</v>
      </c>
      <c r="Y32" s="3">
        <v>10</v>
      </c>
      <c r="Z32" s="3">
        <v>9</v>
      </c>
      <c r="AA32" s="3">
        <v>12</v>
      </c>
      <c r="AB32" s="3">
        <v>7</v>
      </c>
      <c r="AC32" s="3">
        <v>5</v>
      </c>
      <c r="AD32" s="3">
        <v>11</v>
      </c>
      <c r="AE32" s="3">
        <v>4</v>
      </c>
      <c r="AF32" s="3">
        <v>9</v>
      </c>
      <c r="AG32" s="3">
        <v>9</v>
      </c>
      <c r="AH32" s="3">
        <v>3</v>
      </c>
      <c r="AI32" s="3">
        <v>10</v>
      </c>
      <c r="AJ32" s="3">
        <v>4</v>
      </c>
      <c r="AK32" s="3">
        <v>7</v>
      </c>
      <c r="AL32" s="3">
        <v>4</v>
      </c>
      <c r="AM32" s="3">
        <v>2</v>
      </c>
      <c r="AN32" s="3">
        <v>6</v>
      </c>
      <c r="AO32" s="3">
        <v>9</v>
      </c>
      <c r="AP32" s="3">
        <v>5</v>
      </c>
      <c r="AQ32" s="3">
        <v>5</v>
      </c>
      <c r="AR32" s="3">
        <v>7</v>
      </c>
      <c r="AS32" s="3">
        <v>138</v>
      </c>
      <c r="AU32" s="4">
        <v>15</v>
      </c>
      <c r="AV32" s="3">
        <v>68805</v>
      </c>
      <c r="AW32" s="3">
        <v>68987</v>
      </c>
      <c r="AX32" s="3">
        <v>70108</v>
      </c>
      <c r="AY32" s="3">
        <v>45398</v>
      </c>
      <c r="AZ32" s="3">
        <v>57240</v>
      </c>
      <c r="BA32" s="3">
        <v>70604</v>
      </c>
      <c r="BB32" s="3">
        <v>70857</v>
      </c>
      <c r="BC32" s="3">
        <v>70287</v>
      </c>
      <c r="BD32" s="3">
        <v>71502</v>
      </c>
      <c r="BE32" s="3">
        <v>71011</v>
      </c>
      <c r="BF32" s="3">
        <v>71432</v>
      </c>
      <c r="BG32" s="3">
        <v>67242</v>
      </c>
      <c r="BH32" s="3">
        <v>71317</v>
      </c>
      <c r="BI32" s="3">
        <v>64742</v>
      </c>
      <c r="BJ32" s="3">
        <v>70801</v>
      </c>
      <c r="BK32" s="3">
        <v>70791</v>
      </c>
      <c r="BL32" s="3">
        <v>71223</v>
      </c>
      <c r="BM32" s="3">
        <v>56434</v>
      </c>
      <c r="BN32" s="3">
        <v>70031</v>
      </c>
      <c r="BO32" s="3">
        <v>70545</v>
      </c>
      <c r="BP32" s="3">
        <v>67467.850000000006</v>
      </c>
      <c r="BR32" s="2"/>
    </row>
    <row r="33" spans="1:68" x14ac:dyDescent="0.2">
      <c r="A33" s="4">
        <v>1</v>
      </c>
      <c r="B33" s="3">
        <v>72492</v>
      </c>
      <c r="C33" s="3">
        <v>71447</v>
      </c>
      <c r="D33" s="3">
        <v>72751</v>
      </c>
      <c r="E33" s="3">
        <v>73262</v>
      </c>
      <c r="F33" s="3">
        <v>72389</v>
      </c>
      <c r="G33" s="3">
        <v>71781</v>
      </c>
      <c r="H33" s="3">
        <v>68756</v>
      </c>
      <c r="I33" s="3">
        <v>71132</v>
      </c>
      <c r="J33" s="3">
        <v>71194</v>
      </c>
      <c r="K33" s="3">
        <v>68756</v>
      </c>
      <c r="L33" s="3">
        <v>69295</v>
      </c>
      <c r="M33" s="3">
        <v>68755</v>
      </c>
      <c r="N33" s="3">
        <v>79088</v>
      </c>
      <c r="O33" s="3">
        <v>69519</v>
      </c>
      <c r="P33" s="3">
        <v>62425</v>
      </c>
      <c r="Q33" s="3">
        <v>70319</v>
      </c>
      <c r="R33" s="3">
        <v>71104</v>
      </c>
      <c r="S33" s="3">
        <v>68751</v>
      </c>
      <c r="T33" s="3">
        <v>70591</v>
      </c>
      <c r="U33" s="3">
        <v>78523</v>
      </c>
      <c r="V33" s="3">
        <v>71116.5</v>
      </c>
      <c r="X33" s="2" t="s">
        <v>66</v>
      </c>
      <c r="Y33" s="3">
        <v>13</v>
      </c>
      <c r="Z33" s="3">
        <v>7</v>
      </c>
      <c r="AA33" s="3">
        <v>11</v>
      </c>
      <c r="AB33" s="3">
        <v>12</v>
      </c>
      <c r="AC33" s="3">
        <v>5</v>
      </c>
      <c r="AD33" s="3">
        <v>4</v>
      </c>
      <c r="AE33" s="3">
        <v>8</v>
      </c>
      <c r="AF33" s="3">
        <v>10</v>
      </c>
      <c r="AG33" s="3">
        <v>13</v>
      </c>
      <c r="AH33" s="3">
        <v>8</v>
      </c>
      <c r="AI33" s="3">
        <v>6</v>
      </c>
      <c r="AJ33" s="3">
        <v>9</v>
      </c>
      <c r="AK33" s="3">
        <v>6</v>
      </c>
      <c r="AL33" s="3">
        <v>7</v>
      </c>
      <c r="AM33" s="3">
        <v>2</v>
      </c>
      <c r="AN33" s="3">
        <v>3</v>
      </c>
      <c r="AO33" s="3">
        <v>9</v>
      </c>
      <c r="AP33" s="3">
        <v>9</v>
      </c>
      <c r="AQ33" s="3">
        <v>9</v>
      </c>
      <c r="AR33" s="3">
        <v>9</v>
      </c>
      <c r="AS33" s="3">
        <v>160</v>
      </c>
      <c r="AU33" s="4">
        <v>16</v>
      </c>
      <c r="AV33" s="3">
        <v>37452</v>
      </c>
      <c r="AW33" s="3">
        <v>65619</v>
      </c>
      <c r="AX33" s="3">
        <v>69348</v>
      </c>
      <c r="AY33" s="3">
        <v>72548</v>
      </c>
      <c r="AZ33" s="3">
        <v>64227</v>
      </c>
      <c r="BA33" s="3">
        <v>70246</v>
      </c>
      <c r="BB33" s="3">
        <v>63224</v>
      </c>
      <c r="BC33" s="3">
        <v>68164</v>
      </c>
      <c r="BD33" s="3">
        <v>63800</v>
      </c>
      <c r="BE33" s="3">
        <v>64068</v>
      </c>
      <c r="BF33" s="3">
        <v>65028</v>
      </c>
      <c r="BG33" s="3">
        <v>71083</v>
      </c>
      <c r="BH33" s="3">
        <v>71470</v>
      </c>
      <c r="BI33" s="3">
        <v>71433</v>
      </c>
      <c r="BJ33" s="3">
        <v>71771</v>
      </c>
      <c r="BK33" s="3">
        <v>71261</v>
      </c>
      <c r="BL33" s="3">
        <v>66276</v>
      </c>
      <c r="BM33" s="3">
        <v>70590</v>
      </c>
      <c r="BN33" s="3">
        <v>25571</v>
      </c>
      <c r="BO33" s="3">
        <v>67431</v>
      </c>
      <c r="BP33" s="3">
        <v>64530.5</v>
      </c>
    </row>
    <row r="34" spans="1:68" x14ac:dyDescent="0.2">
      <c r="A34" s="4">
        <v>2</v>
      </c>
      <c r="B34" s="3">
        <v>77722</v>
      </c>
      <c r="C34" s="3">
        <v>56135</v>
      </c>
      <c r="D34" s="3">
        <v>64047</v>
      </c>
      <c r="E34" s="3">
        <v>58613</v>
      </c>
      <c r="F34" s="3">
        <v>53610</v>
      </c>
      <c r="G34" s="3">
        <v>64777</v>
      </c>
      <c r="H34" s="3">
        <v>72797</v>
      </c>
      <c r="I34" s="3">
        <v>64307</v>
      </c>
      <c r="J34" s="3">
        <v>65167</v>
      </c>
      <c r="K34" s="3">
        <v>70318</v>
      </c>
      <c r="L34" s="3">
        <v>70741</v>
      </c>
      <c r="M34" s="3">
        <v>68191</v>
      </c>
      <c r="N34" s="3">
        <v>69402</v>
      </c>
      <c r="O34" s="3">
        <v>67819</v>
      </c>
      <c r="P34" s="3">
        <v>69954</v>
      </c>
      <c r="Q34" s="3">
        <v>70858</v>
      </c>
      <c r="R34" s="3">
        <v>70256</v>
      </c>
      <c r="S34" s="3">
        <v>74122</v>
      </c>
      <c r="T34" s="3">
        <v>69187</v>
      </c>
      <c r="U34" s="3">
        <v>74569</v>
      </c>
      <c r="V34" s="3">
        <v>67629.600000000006</v>
      </c>
      <c r="X34" s="2" t="s">
        <v>68</v>
      </c>
      <c r="Y34" s="3">
        <v>8</v>
      </c>
      <c r="Z34" s="3">
        <v>8</v>
      </c>
      <c r="AA34" s="3">
        <v>7</v>
      </c>
      <c r="AB34" s="3">
        <v>5</v>
      </c>
      <c r="AC34" s="3">
        <v>6</v>
      </c>
      <c r="AD34" s="3">
        <v>10</v>
      </c>
      <c r="AE34" s="3">
        <v>5</v>
      </c>
      <c r="AF34" s="3">
        <v>9</v>
      </c>
      <c r="AG34" s="3">
        <v>8</v>
      </c>
      <c r="AH34" s="3">
        <v>4</v>
      </c>
      <c r="AI34" s="3">
        <v>6</v>
      </c>
      <c r="AJ34" s="3">
        <v>5</v>
      </c>
      <c r="AK34" s="3">
        <v>10</v>
      </c>
      <c r="AL34" s="3">
        <v>3</v>
      </c>
      <c r="AM34" s="3">
        <v>4</v>
      </c>
      <c r="AN34" s="3">
        <v>9</v>
      </c>
      <c r="AO34" s="3">
        <v>8</v>
      </c>
      <c r="AP34" s="3">
        <v>7</v>
      </c>
      <c r="AQ34" s="3">
        <v>7</v>
      </c>
      <c r="AR34" s="3">
        <v>3</v>
      </c>
      <c r="AS34" s="3">
        <v>132</v>
      </c>
      <c r="AU34" s="4">
        <v>17</v>
      </c>
      <c r="AV34" s="3">
        <v>69184</v>
      </c>
      <c r="AW34" s="3">
        <v>69465</v>
      </c>
      <c r="AX34" s="3">
        <v>61961</v>
      </c>
      <c r="AY34" s="3">
        <v>70001</v>
      </c>
      <c r="AZ34" s="3">
        <v>69843</v>
      </c>
      <c r="BA34" s="3">
        <v>69871</v>
      </c>
      <c r="BB34" s="3">
        <v>70913</v>
      </c>
      <c r="BC34" s="3">
        <v>71353</v>
      </c>
      <c r="BD34" s="3">
        <v>71366</v>
      </c>
      <c r="BE34" s="3">
        <v>38400</v>
      </c>
      <c r="BF34" s="3">
        <v>71088</v>
      </c>
      <c r="BG34" s="3">
        <v>63439</v>
      </c>
      <c r="BH34" s="3">
        <v>61565</v>
      </c>
      <c r="BI34" s="3">
        <v>62406</v>
      </c>
      <c r="BJ34" s="3">
        <v>71070</v>
      </c>
      <c r="BK34" s="3">
        <v>57254</v>
      </c>
      <c r="BL34" s="3">
        <v>54944</v>
      </c>
      <c r="BM34" s="3">
        <v>70507</v>
      </c>
      <c r="BN34" s="3">
        <v>70925</v>
      </c>
      <c r="BO34" s="3">
        <v>70695</v>
      </c>
      <c r="BP34" s="3">
        <v>65812.5</v>
      </c>
    </row>
    <row r="35" spans="1:68" x14ac:dyDescent="0.2">
      <c r="A35" s="4">
        <v>3</v>
      </c>
      <c r="B35" s="3">
        <v>77884</v>
      </c>
      <c r="C35" s="3">
        <v>72874</v>
      </c>
      <c r="D35" s="3">
        <v>75359</v>
      </c>
      <c r="E35" s="3">
        <v>73458</v>
      </c>
      <c r="F35" s="3" t="e">
        <v>#DIV/0!</v>
      </c>
      <c r="G35" s="3">
        <v>72032</v>
      </c>
      <c r="H35" s="3">
        <v>72067</v>
      </c>
      <c r="I35" s="3">
        <v>68756</v>
      </c>
      <c r="J35" s="3">
        <v>71297</v>
      </c>
      <c r="K35" s="3">
        <v>70261</v>
      </c>
      <c r="L35" s="3">
        <v>68756</v>
      </c>
      <c r="M35" s="3">
        <v>68174</v>
      </c>
      <c r="N35" s="3">
        <v>69353</v>
      </c>
      <c r="O35" s="3">
        <v>76957</v>
      </c>
      <c r="P35" s="3">
        <v>68611</v>
      </c>
      <c r="Q35" s="3">
        <v>64869</v>
      </c>
      <c r="R35" s="3">
        <v>68647</v>
      </c>
      <c r="S35" s="3">
        <v>68865</v>
      </c>
      <c r="T35" s="3">
        <v>66800</v>
      </c>
      <c r="U35" s="3">
        <v>69448</v>
      </c>
      <c r="V35" s="3">
        <v>70761.473684210519</v>
      </c>
      <c r="X35" s="2" t="s">
        <v>75</v>
      </c>
      <c r="Y35" s="3">
        <v>227</v>
      </c>
      <c r="Z35" s="3">
        <v>231</v>
      </c>
      <c r="AA35" s="3">
        <v>236</v>
      </c>
      <c r="AB35" s="3">
        <v>246</v>
      </c>
      <c r="AC35" s="3">
        <v>240</v>
      </c>
      <c r="AD35" s="3">
        <v>241</v>
      </c>
      <c r="AE35" s="3">
        <v>238</v>
      </c>
      <c r="AF35" s="3">
        <v>242</v>
      </c>
      <c r="AG35" s="3">
        <v>234</v>
      </c>
      <c r="AH35" s="3">
        <v>239</v>
      </c>
      <c r="AI35" s="3">
        <v>235</v>
      </c>
      <c r="AJ35" s="3">
        <v>239</v>
      </c>
      <c r="AK35" s="3">
        <v>240</v>
      </c>
      <c r="AL35" s="3">
        <v>240</v>
      </c>
      <c r="AM35" s="3">
        <v>245</v>
      </c>
      <c r="AN35" s="3">
        <v>240</v>
      </c>
      <c r="AO35" s="3">
        <v>234</v>
      </c>
      <c r="AP35" s="3">
        <v>228</v>
      </c>
      <c r="AQ35" s="3">
        <v>220</v>
      </c>
      <c r="AR35" s="3">
        <v>230</v>
      </c>
      <c r="AS35" s="3">
        <v>4725</v>
      </c>
      <c r="AU35" s="2" t="s">
        <v>15</v>
      </c>
      <c r="AV35" s="3">
        <v>65278.222222222219</v>
      </c>
      <c r="AW35" s="3">
        <v>60718.555555555555</v>
      </c>
      <c r="AX35" s="3">
        <v>68207.625</v>
      </c>
      <c r="AY35" s="3">
        <v>71410.875</v>
      </c>
      <c r="AZ35" s="3">
        <v>69716.444444444438</v>
      </c>
      <c r="BA35" s="3">
        <v>70898.75</v>
      </c>
      <c r="BB35" s="3">
        <v>66713.888888888891</v>
      </c>
      <c r="BC35" s="3">
        <v>71909.444444444438</v>
      </c>
      <c r="BD35" s="3">
        <v>70367</v>
      </c>
      <c r="BE35" s="3">
        <v>64503.125</v>
      </c>
      <c r="BF35" s="3">
        <v>62271.888888888891</v>
      </c>
      <c r="BG35" s="3">
        <v>65080.222222222219</v>
      </c>
      <c r="BH35" s="3">
        <v>60642.555555555555</v>
      </c>
      <c r="BI35" s="3">
        <v>59738.75</v>
      </c>
      <c r="BJ35" s="3">
        <v>66703.875</v>
      </c>
      <c r="BK35" s="3">
        <v>71644.666666666672</v>
      </c>
      <c r="BL35" s="3">
        <v>66510.5</v>
      </c>
      <c r="BM35" s="3">
        <v>63042.111111111109</v>
      </c>
      <c r="BN35" s="3">
        <v>65151.5</v>
      </c>
      <c r="BO35" s="3">
        <v>69534.222222222219</v>
      </c>
      <c r="BP35" s="3">
        <v>66495.773255813954</v>
      </c>
    </row>
    <row r="36" spans="1:68" x14ac:dyDescent="0.2">
      <c r="A36" s="4">
        <v>4</v>
      </c>
      <c r="B36" s="3" t="e">
        <v>#DIV/0!</v>
      </c>
      <c r="C36" s="3">
        <v>72654</v>
      </c>
      <c r="D36" s="3">
        <v>72780</v>
      </c>
      <c r="E36" s="3">
        <v>73305</v>
      </c>
      <c r="F36" s="3">
        <v>72698</v>
      </c>
      <c r="G36" s="3">
        <v>58688</v>
      </c>
      <c r="H36" s="3">
        <v>71972</v>
      </c>
      <c r="I36" s="3">
        <v>70600</v>
      </c>
      <c r="J36" s="3">
        <v>61017</v>
      </c>
      <c r="K36" s="3">
        <v>65523</v>
      </c>
      <c r="L36" s="3">
        <v>69262</v>
      </c>
      <c r="M36" s="3">
        <v>41142</v>
      </c>
      <c r="N36" s="3">
        <v>70684</v>
      </c>
      <c r="O36" s="3">
        <v>68296</v>
      </c>
      <c r="P36" s="3">
        <v>71756</v>
      </c>
      <c r="Q36" s="3">
        <v>70677</v>
      </c>
      <c r="R36" s="3">
        <v>66829</v>
      </c>
      <c r="S36" s="3">
        <v>71273</v>
      </c>
      <c r="T36" s="3">
        <v>78312</v>
      </c>
      <c r="U36" s="3">
        <v>70317</v>
      </c>
      <c r="V36" s="3">
        <v>68304.473684210519</v>
      </c>
      <c r="AU36" s="4">
        <v>9</v>
      </c>
      <c r="AV36" s="3">
        <v>72861</v>
      </c>
      <c r="AW36" s="3">
        <v>60292</v>
      </c>
      <c r="AX36" s="3">
        <v>73448</v>
      </c>
      <c r="AY36" s="3" t="e">
        <v>#DIV/0!</v>
      </c>
      <c r="AZ36" s="3">
        <v>72574</v>
      </c>
      <c r="BA36" s="3" t="e">
        <v>#DIV/0!</v>
      </c>
      <c r="BB36" s="3">
        <v>72205</v>
      </c>
      <c r="BC36" s="3">
        <v>70745</v>
      </c>
      <c r="BD36" s="3">
        <v>71827</v>
      </c>
      <c r="BE36" s="3" t="e">
        <v>#DIV/0!</v>
      </c>
      <c r="BF36" s="3">
        <v>50746</v>
      </c>
      <c r="BG36" s="3">
        <v>70133</v>
      </c>
      <c r="BH36" s="3">
        <v>71698</v>
      </c>
      <c r="BI36" s="3">
        <v>68159</v>
      </c>
      <c r="BJ36" s="3" t="e">
        <v>#DIV/0!</v>
      </c>
      <c r="BK36" s="3">
        <v>70214</v>
      </c>
      <c r="BL36" s="3">
        <v>69084</v>
      </c>
      <c r="BM36" s="3">
        <v>77562</v>
      </c>
      <c r="BN36" s="3">
        <v>68749</v>
      </c>
      <c r="BO36" s="3">
        <v>67685</v>
      </c>
      <c r="BP36" s="3">
        <v>69248.875</v>
      </c>
    </row>
    <row r="37" spans="1:68" x14ac:dyDescent="0.2">
      <c r="A37" s="4">
        <v>5</v>
      </c>
      <c r="B37" s="3">
        <v>72617</v>
      </c>
      <c r="C37" s="3" t="e">
        <v>#DIV/0!</v>
      </c>
      <c r="D37" s="3">
        <v>73038</v>
      </c>
      <c r="E37" s="3">
        <v>72615</v>
      </c>
      <c r="F37" s="3">
        <v>77976</v>
      </c>
      <c r="G37" s="3">
        <v>72160</v>
      </c>
      <c r="H37" s="3">
        <v>62206</v>
      </c>
      <c r="I37" s="3">
        <v>71575</v>
      </c>
      <c r="J37" s="3">
        <v>63830</v>
      </c>
      <c r="K37" s="3">
        <v>70526</v>
      </c>
      <c r="L37" s="3">
        <v>58304</v>
      </c>
      <c r="M37" s="3">
        <v>69803</v>
      </c>
      <c r="N37" s="3">
        <v>69732</v>
      </c>
      <c r="O37" s="3">
        <v>71239</v>
      </c>
      <c r="P37" s="3">
        <v>62775</v>
      </c>
      <c r="Q37" s="3">
        <v>65670</v>
      </c>
      <c r="R37" s="3">
        <v>83679</v>
      </c>
      <c r="S37" s="3">
        <v>52367</v>
      </c>
      <c r="T37" s="3">
        <v>68202</v>
      </c>
      <c r="U37" s="3">
        <v>66910</v>
      </c>
      <c r="V37" s="3">
        <v>68696</v>
      </c>
      <c r="AU37" s="4">
        <v>10</v>
      </c>
      <c r="AV37" s="3">
        <v>60292</v>
      </c>
      <c r="AW37" s="3">
        <v>60836</v>
      </c>
      <c r="AX37" s="3" t="e">
        <v>#DIV/0!</v>
      </c>
      <c r="AY37" s="3">
        <v>63770</v>
      </c>
      <c r="AZ37" s="3">
        <v>68756</v>
      </c>
      <c r="BA37" s="3">
        <v>72093</v>
      </c>
      <c r="BB37" s="3">
        <v>57306</v>
      </c>
      <c r="BC37" s="3">
        <v>70615</v>
      </c>
      <c r="BD37" s="3">
        <v>68756</v>
      </c>
      <c r="BE37" s="3">
        <v>69143</v>
      </c>
      <c r="BF37" s="3">
        <v>56721</v>
      </c>
      <c r="BG37" s="3">
        <v>85157</v>
      </c>
      <c r="BH37" s="3">
        <v>68756</v>
      </c>
      <c r="BI37" s="3">
        <v>60406</v>
      </c>
      <c r="BJ37" s="3">
        <v>68119</v>
      </c>
      <c r="BK37" s="3">
        <v>78160</v>
      </c>
      <c r="BL37" s="3" t="e">
        <v>#DIV/0!</v>
      </c>
      <c r="BM37" s="3">
        <v>67501</v>
      </c>
      <c r="BN37" s="3">
        <v>77982</v>
      </c>
      <c r="BO37" s="3">
        <v>67431</v>
      </c>
      <c r="BP37" s="3">
        <v>67877.777777777781</v>
      </c>
    </row>
    <row r="38" spans="1:68" x14ac:dyDescent="0.2">
      <c r="A38" s="4">
        <v>6</v>
      </c>
      <c r="B38" s="3">
        <v>73901</v>
      </c>
      <c r="C38" s="3">
        <v>58893</v>
      </c>
      <c r="D38" s="3">
        <v>70120</v>
      </c>
      <c r="E38" s="3">
        <v>77740</v>
      </c>
      <c r="F38" s="3">
        <v>72714</v>
      </c>
      <c r="G38" s="3">
        <v>72045</v>
      </c>
      <c r="H38" s="3">
        <v>60704</v>
      </c>
      <c r="I38" s="3" t="e">
        <v>#DIV/0!</v>
      </c>
      <c r="J38" s="3" t="e">
        <v>#DIV/0!</v>
      </c>
      <c r="K38" s="3">
        <v>76048</v>
      </c>
      <c r="L38" s="3" t="e">
        <v>#DIV/0!</v>
      </c>
      <c r="M38" s="3">
        <v>79243</v>
      </c>
      <c r="N38" s="3">
        <v>60385</v>
      </c>
      <c r="O38" s="3">
        <v>67739</v>
      </c>
      <c r="P38" s="3">
        <v>70185</v>
      </c>
      <c r="Q38" s="3">
        <v>69593</v>
      </c>
      <c r="R38" s="3">
        <v>70003</v>
      </c>
      <c r="S38" s="3" t="e">
        <v>#DIV/0!</v>
      </c>
      <c r="T38" s="3">
        <v>71638</v>
      </c>
      <c r="U38" s="3" t="e">
        <v>#DIV/0!</v>
      </c>
      <c r="V38" s="3">
        <v>70063.399999999994</v>
      </c>
      <c r="AU38" s="4">
        <v>11</v>
      </c>
      <c r="AV38" s="3">
        <v>72420</v>
      </c>
      <c r="AW38" s="3">
        <v>73063</v>
      </c>
      <c r="AX38" s="3">
        <v>77951</v>
      </c>
      <c r="AY38" s="3">
        <v>72677</v>
      </c>
      <c r="AZ38" s="3">
        <v>72393</v>
      </c>
      <c r="BA38" s="3">
        <v>65602</v>
      </c>
      <c r="BB38" s="3">
        <v>70125</v>
      </c>
      <c r="BC38" s="3">
        <v>71338</v>
      </c>
      <c r="BD38" s="3">
        <v>71645</v>
      </c>
      <c r="BE38" s="3">
        <v>47757</v>
      </c>
      <c r="BF38" s="3">
        <v>55654</v>
      </c>
      <c r="BG38" s="3">
        <v>57531</v>
      </c>
      <c r="BH38" s="3">
        <v>69118</v>
      </c>
      <c r="BI38" s="3">
        <v>68036</v>
      </c>
      <c r="BJ38" s="3">
        <v>71573</v>
      </c>
      <c r="BK38" s="3">
        <v>66829</v>
      </c>
      <c r="BL38" s="3">
        <v>61356</v>
      </c>
      <c r="BM38" s="3">
        <v>25015</v>
      </c>
      <c r="BN38" s="3" t="e">
        <v>#DIV/0!</v>
      </c>
      <c r="BO38" s="3">
        <v>64187</v>
      </c>
      <c r="BP38" s="3">
        <v>64961.57894736842</v>
      </c>
    </row>
    <row r="39" spans="1:68" x14ac:dyDescent="0.2">
      <c r="A39" s="4">
        <v>7</v>
      </c>
      <c r="B39" s="3">
        <v>72351</v>
      </c>
      <c r="C39" s="3">
        <v>63698</v>
      </c>
      <c r="D39" s="3">
        <v>73180</v>
      </c>
      <c r="E39" s="3">
        <v>73149</v>
      </c>
      <c r="F39" s="3">
        <v>69809</v>
      </c>
      <c r="G39" s="3">
        <v>42779</v>
      </c>
      <c r="H39" s="3">
        <v>72180</v>
      </c>
      <c r="I39" s="3">
        <v>70727</v>
      </c>
      <c r="J39" s="3">
        <v>71602</v>
      </c>
      <c r="K39" s="3">
        <v>73497</v>
      </c>
      <c r="L39" s="3">
        <v>71220</v>
      </c>
      <c r="M39" s="3" t="e">
        <v>#DIV/0!</v>
      </c>
      <c r="N39" s="3">
        <v>68836</v>
      </c>
      <c r="O39" s="3">
        <v>60592</v>
      </c>
      <c r="P39" s="3">
        <v>68477</v>
      </c>
      <c r="Q39" s="3">
        <v>84021</v>
      </c>
      <c r="R39" s="3">
        <v>65658</v>
      </c>
      <c r="S39" s="3">
        <v>68561</v>
      </c>
      <c r="T39" s="3">
        <v>56848</v>
      </c>
      <c r="U39" s="3">
        <v>68340</v>
      </c>
      <c r="V39" s="3">
        <v>68185.526315789481</v>
      </c>
      <c r="AU39" s="4">
        <v>12</v>
      </c>
      <c r="AV39" s="3">
        <v>78457</v>
      </c>
      <c r="AW39" s="3">
        <v>67252</v>
      </c>
      <c r="AX39" s="3">
        <v>78745</v>
      </c>
      <c r="AY39" s="3">
        <v>73004</v>
      </c>
      <c r="AZ39" s="3">
        <v>66271</v>
      </c>
      <c r="BA39" s="3">
        <v>71440</v>
      </c>
      <c r="BB39" s="3">
        <v>63608</v>
      </c>
      <c r="BC39" s="3">
        <v>64546</v>
      </c>
      <c r="BD39" s="3">
        <v>73584</v>
      </c>
      <c r="BE39" s="3">
        <v>70155</v>
      </c>
      <c r="BF39" s="3">
        <v>69642</v>
      </c>
      <c r="BG39" s="3">
        <v>79088</v>
      </c>
      <c r="BH39" s="3">
        <v>64366</v>
      </c>
      <c r="BI39" s="3" t="e">
        <v>#DIV/0!</v>
      </c>
      <c r="BJ39" s="3">
        <v>56044</v>
      </c>
      <c r="BK39" s="3">
        <v>72493</v>
      </c>
      <c r="BL39" s="3">
        <v>67849</v>
      </c>
      <c r="BM39" s="3">
        <v>74929</v>
      </c>
      <c r="BN39" s="3">
        <v>57799</v>
      </c>
      <c r="BO39" s="3">
        <v>67338</v>
      </c>
      <c r="BP39" s="3">
        <v>69295.263157894733</v>
      </c>
    </row>
    <row r="40" spans="1:68" x14ac:dyDescent="0.2">
      <c r="A40" s="4">
        <v>8</v>
      </c>
      <c r="B40" s="3">
        <v>64116</v>
      </c>
      <c r="C40" s="3">
        <v>63786</v>
      </c>
      <c r="D40" s="3">
        <v>72710</v>
      </c>
      <c r="E40" s="3">
        <v>78689</v>
      </c>
      <c r="F40" s="3">
        <v>65887</v>
      </c>
      <c r="G40" s="3">
        <v>68756</v>
      </c>
      <c r="H40" s="3" t="e">
        <v>#DIV/0!</v>
      </c>
      <c r="I40" s="3">
        <v>76688</v>
      </c>
      <c r="J40" s="3">
        <v>65011</v>
      </c>
      <c r="K40" s="3">
        <v>69790</v>
      </c>
      <c r="L40" s="3">
        <v>66625</v>
      </c>
      <c r="M40" s="3">
        <v>51579</v>
      </c>
      <c r="N40" s="3" t="e">
        <v>#DIV/0!</v>
      </c>
      <c r="O40" s="3">
        <v>72405</v>
      </c>
      <c r="P40" s="3">
        <v>78160</v>
      </c>
      <c r="Q40" s="3" t="e">
        <v>#DIV/0!</v>
      </c>
      <c r="R40" s="3">
        <v>70442</v>
      </c>
      <c r="S40" s="3">
        <v>69599</v>
      </c>
      <c r="T40" s="3">
        <v>70109</v>
      </c>
      <c r="U40" s="3">
        <v>69435</v>
      </c>
      <c r="V40" s="3">
        <v>69046.294117647063</v>
      </c>
      <c r="AU40" s="4">
        <v>13</v>
      </c>
      <c r="AV40" s="3">
        <v>65546</v>
      </c>
      <c r="AW40" s="3">
        <v>44549</v>
      </c>
      <c r="AX40" s="3">
        <v>73287</v>
      </c>
      <c r="AY40" s="3">
        <v>78481</v>
      </c>
      <c r="AZ40" s="3">
        <v>73084</v>
      </c>
      <c r="BA40" s="3">
        <v>72051</v>
      </c>
      <c r="BB40" s="3">
        <v>63361</v>
      </c>
      <c r="BC40" s="3">
        <v>85831</v>
      </c>
      <c r="BD40" s="3">
        <v>70988</v>
      </c>
      <c r="BE40" s="3">
        <v>51567</v>
      </c>
      <c r="BF40" s="3">
        <v>64012</v>
      </c>
      <c r="BG40" s="3">
        <v>56463</v>
      </c>
      <c r="BH40" s="3">
        <v>53971</v>
      </c>
      <c r="BI40" s="3">
        <v>38969</v>
      </c>
      <c r="BJ40" s="3">
        <v>68576</v>
      </c>
      <c r="BK40" s="3">
        <v>68544</v>
      </c>
      <c r="BL40" s="3">
        <v>54759</v>
      </c>
      <c r="BM40" s="3">
        <v>68499</v>
      </c>
      <c r="BN40" s="3">
        <v>65155</v>
      </c>
      <c r="BO40" s="3">
        <v>90445</v>
      </c>
      <c r="BP40" s="3">
        <v>65406.9</v>
      </c>
    </row>
    <row r="41" spans="1:68" x14ac:dyDescent="0.2">
      <c r="A41" s="2" t="s">
        <v>17</v>
      </c>
      <c r="B41" s="3">
        <v>69835.28571428571</v>
      </c>
      <c r="C41" s="3">
        <v>67968</v>
      </c>
      <c r="D41" s="3">
        <v>68077.25</v>
      </c>
      <c r="E41" s="3">
        <v>68759.857142857145</v>
      </c>
      <c r="F41" s="3">
        <v>72477.428571428565</v>
      </c>
      <c r="G41" s="3">
        <v>66541</v>
      </c>
      <c r="H41" s="3">
        <v>69986</v>
      </c>
      <c r="I41" s="3">
        <v>69894.71428571429</v>
      </c>
      <c r="J41" s="3">
        <v>69810.75</v>
      </c>
      <c r="K41" s="3">
        <v>71848.142857142855</v>
      </c>
      <c r="L41" s="3">
        <v>70173</v>
      </c>
      <c r="M41" s="3">
        <v>69337.375</v>
      </c>
      <c r="N41" s="3">
        <v>68124</v>
      </c>
      <c r="O41" s="3">
        <v>67287</v>
      </c>
      <c r="P41" s="3">
        <v>70506.375</v>
      </c>
      <c r="Q41" s="3">
        <v>68886.71428571429</v>
      </c>
      <c r="R41" s="3">
        <v>73708.28571428571</v>
      </c>
      <c r="S41" s="3">
        <v>67801.875</v>
      </c>
      <c r="T41" s="3">
        <v>71066.142857142855</v>
      </c>
      <c r="U41" s="3">
        <v>68120.142857142855</v>
      </c>
      <c r="V41" s="3">
        <v>69489.476190476184</v>
      </c>
      <c r="AU41" s="4">
        <v>14</v>
      </c>
      <c r="AV41" s="3">
        <v>73002</v>
      </c>
      <c r="AW41" s="3">
        <v>45527</v>
      </c>
      <c r="AX41" s="3">
        <v>68436</v>
      </c>
      <c r="AY41" s="3">
        <v>72791</v>
      </c>
      <c r="AZ41" s="3">
        <v>72330</v>
      </c>
      <c r="BA41" s="3">
        <v>71810</v>
      </c>
      <c r="BB41" s="3">
        <v>77131</v>
      </c>
      <c r="BC41" s="3">
        <v>71018</v>
      </c>
      <c r="BD41" s="3">
        <v>52134</v>
      </c>
      <c r="BE41" s="3">
        <v>68668</v>
      </c>
      <c r="BF41" s="3">
        <v>50861</v>
      </c>
      <c r="BG41" s="3">
        <v>62494</v>
      </c>
      <c r="BH41" s="3">
        <v>68109</v>
      </c>
      <c r="BI41" s="3">
        <v>59194</v>
      </c>
      <c r="BJ41" s="3">
        <v>76913</v>
      </c>
      <c r="BK41" s="3">
        <v>69596</v>
      </c>
      <c r="BL41" s="3">
        <v>69657</v>
      </c>
      <c r="BM41" s="3">
        <v>60222</v>
      </c>
      <c r="BN41" s="3">
        <v>59119</v>
      </c>
      <c r="BO41" s="3">
        <v>69134</v>
      </c>
      <c r="BP41" s="3">
        <v>65907.3</v>
      </c>
    </row>
    <row r="42" spans="1:68" x14ac:dyDescent="0.2">
      <c r="A42" s="4">
        <v>1</v>
      </c>
      <c r="B42" s="3">
        <v>80257</v>
      </c>
      <c r="C42" s="3">
        <v>64108</v>
      </c>
      <c r="D42" s="3">
        <v>70386</v>
      </c>
      <c r="E42" s="3">
        <v>72134</v>
      </c>
      <c r="F42" s="3">
        <v>73656</v>
      </c>
      <c r="G42" s="3">
        <v>72920</v>
      </c>
      <c r="H42" s="3">
        <v>73522</v>
      </c>
      <c r="I42" s="3">
        <v>65307</v>
      </c>
      <c r="J42" s="3">
        <v>67115</v>
      </c>
      <c r="K42" s="3">
        <v>73599</v>
      </c>
      <c r="L42" s="3">
        <v>77245</v>
      </c>
      <c r="M42" s="3">
        <v>60627</v>
      </c>
      <c r="N42" s="3">
        <v>51533</v>
      </c>
      <c r="O42" s="3">
        <v>73294</v>
      </c>
      <c r="P42" s="3">
        <v>62442</v>
      </c>
      <c r="Q42" s="3">
        <v>60733</v>
      </c>
      <c r="R42" s="3">
        <v>76843</v>
      </c>
      <c r="S42" s="3">
        <v>70178</v>
      </c>
      <c r="T42" s="3">
        <v>74532</v>
      </c>
      <c r="U42" s="3">
        <v>72005</v>
      </c>
      <c r="V42" s="3">
        <v>69621.8</v>
      </c>
      <c r="AU42" s="4">
        <v>15</v>
      </c>
      <c r="AV42" s="3">
        <v>56671</v>
      </c>
      <c r="AW42" s="3">
        <v>43320</v>
      </c>
      <c r="AX42" s="3">
        <v>61838</v>
      </c>
      <c r="AY42" s="3">
        <v>68809</v>
      </c>
      <c r="AZ42" s="3">
        <v>65378</v>
      </c>
      <c r="BA42" s="3">
        <v>71887</v>
      </c>
      <c r="BB42" s="3">
        <v>71011</v>
      </c>
      <c r="BC42" s="3">
        <v>73196</v>
      </c>
      <c r="BD42" s="3">
        <v>78548</v>
      </c>
      <c r="BE42" s="3">
        <v>70000</v>
      </c>
      <c r="BF42" s="3">
        <v>65511</v>
      </c>
      <c r="BG42" s="3">
        <v>60988</v>
      </c>
      <c r="BH42" s="3">
        <v>40770</v>
      </c>
      <c r="BI42" s="3">
        <v>60085</v>
      </c>
      <c r="BJ42" s="3">
        <v>70214</v>
      </c>
      <c r="BK42" s="3">
        <v>80124</v>
      </c>
      <c r="BL42" s="3">
        <v>66529</v>
      </c>
      <c r="BM42" s="3">
        <v>62202</v>
      </c>
      <c r="BN42" s="3">
        <v>59110</v>
      </c>
      <c r="BO42" s="3">
        <v>64694</v>
      </c>
      <c r="BP42" s="3">
        <v>64544.25</v>
      </c>
    </row>
    <row r="43" spans="1:68" x14ac:dyDescent="0.2">
      <c r="A43" s="4">
        <v>2</v>
      </c>
      <c r="B43" s="3">
        <v>66879</v>
      </c>
      <c r="C43" s="3">
        <v>47804</v>
      </c>
      <c r="D43" s="3">
        <v>71951</v>
      </c>
      <c r="E43" s="3">
        <v>65621</v>
      </c>
      <c r="F43" s="3">
        <v>78136</v>
      </c>
      <c r="G43" s="3">
        <v>73528</v>
      </c>
      <c r="H43" s="3">
        <v>63623</v>
      </c>
      <c r="I43" s="3">
        <v>73665</v>
      </c>
      <c r="J43" s="3">
        <v>73828</v>
      </c>
      <c r="K43" s="3">
        <v>67313</v>
      </c>
      <c r="L43" s="3">
        <v>72577</v>
      </c>
      <c r="M43" s="3">
        <v>73167</v>
      </c>
      <c r="N43" s="3">
        <v>72879</v>
      </c>
      <c r="O43" s="3">
        <v>67819</v>
      </c>
      <c r="P43" s="3">
        <v>73586</v>
      </c>
      <c r="Q43" s="3">
        <v>73254</v>
      </c>
      <c r="R43" s="3">
        <v>74143</v>
      </c>
      <c r="S43" s="3">
        <v>74122</v>
      </c>
      <c r="T43" s="3">
        <v>72528</v>
      </c>
      <c r="U43" s="3">
        <v>71101</v>
      </c>
      <c r="V43" s="3">
        <v>70376.2</v>
      </c>
      <c r="AU43" s="4">
        <v>16</v>
      </c>
      <c r="AV43" s="3">
        <v>47230</v>
      </c>
      <c r="AW43" s="3">
        <v>78200</v>
      </c>
      <c r="AX43" s="3">
        <v>64106</v>
      </c>
      <c r="AY43" s="3">
        <v>73319</v>
      </c>
      <c r="AZ43" s="3">
        <v>63248</v>
      </c>
      <c r="BA43" s="3">
        <v>65485</v>
      </c>
      <c r="BB43" s="3">
        <v>54765</v>
      </c>
      <c r="BC43" s="3">
        <v>71302</v>
      </c>
      <c r="BD43" s="3">
        <v>74539</v>
      </c>
      <c r="BE43" s="3">
        <v>68887</v>
      </c>
      <c r="BF43" s="3">
        <v>68281</v>
      </c>
      <c r="BG43" s="3">
        <v>45112</v>
      </c>
      <c r="BH43" s="3">
        <v>54462</v>
      </c>
      <c r="BI43" s="3">
        <v>54305</v>
      </c>
      <c r="BJ43" s="3">
        <v>53436</v>
      </c>
      <c r="BK43" s="3">
        <v>70172</v>
      </c>
      <c r="BL43" s="3">
        <v>64690</v>
      </c>
      <c r="BM43" s="3">
        <v>65878</v>
      </c>
      <c r="BN43" s="3">
        <v>65878</v>
      </c>
      <c r="BO43" s="3">
        <v>65878</v>
      </c>
      <c r="BP43" s="3">
        <v>63458.65</v>
      </c>
    </row>
    <row r="44" spans="1:68" x14ac:dyDescent="0.2">
      <c r="A44" s="4">
        <v>3</v>
      </c>
      <c r="B44" s="3">
        <v>73025</v>
      </c>
      <c r="C44" s="3">
        <v>73120</v>
      </c>
      <c r="D44" s="3">
        <v>63945</v>
      </c>
      <c r="E44" s="3" t="e">
        <v>#DIV/0!</v>
      </c>
      <c r="F44" s="3" t="e">
        <v>#DIV/0!</v>
      </c>
      <c r="G44" s="3">
        <v>72288</v>
      </c>
      <c r="H44" s="3">
        <v>65423</v>
      </c>
      <c r="I44" s="3">
        <v>68175</v>
      </c>
      <c r="J44" s="3">
        <v>62628</v>
      </c>
      <c r="K44" s="3">
        <v>90588</v>
      </c>
      <c r="L44" s="3">
        <v>72887</v>
      </c>
      <c r="M44" s="3">
        <v>71704</v>
      </c>
      <c r="N44" s="3">
        <v>73951</v>
      </c>
      <c r="O44" s="3">
        <v>73748</v>
      </c>
      <c r="P44" s="3">
        <v>73945</v>
      </c>
      <c r="Q44" s="3">
        <v>73402</v>
      </c>
      <c r="R44" s="3">
        <v>73813</v>
      </c>
      <c r="S44" s="3">
        <v>73775</v>
      </c>
      <c r="T44" s="3">
        <v>72161</v>
      </c>
      <c r="U44" s="3">
        <v>60104</v>
      </c>
      <c r="V44" s="3">
        <v>71593.444444444438</v>
      </c>
      <c r="AU44" s="4">
        <v>17</v>
      </c>
      <c r="AV44" s="3">
        <v>61025</v>
      </c>
      <c r="AW44" s="3">
        <v>73428</v>
      </c>
      <c r="AX44" s="3">
        <v>47850</v>
      </c>
      <c r="AY44" s="3">
        <v>68436</v>
      </c>
      <c r="AZ44" s="3">
        <v>73414</v>
      </c>
      <c r="BA44" s="3">
        <v>76822</v>
      </c>
      <c r="BB44" s="3">
        <v>70913</v>
      </c>
      <c r="BC44" s="3">
        <v>68594</v>
      </c>
      <c r="BD44" s="3">
        <v>71282</v>
      </c>
      <c r="BE44" s="3">
        <v>69848</v>
      </c>
      <c r="BF44" s="3">
        <v>79019</v>
      </c>
      <c r="BG44" s="3">
        <v>68756</v>
      </c>
      <c r="BH44" s="3">
        <v>54533</v>
      </c>
      <c r="BI44" s="3">
        <v>68756</v>
      </c>
      <c r="BJ44" s="3">
        <v>68756</v>
      </c>
      <c r="BK44" s="3">
        <v>68670</v>
      </c>
      <c r="BL44" s="3">
        <v>78160</v>
      </c>
      <c r="BM44" s="3">
        <v>65571</v>
      </c>
      <c r="BN44" s="3">
        <v>67420</v>
      </c>
      <c r="BO44" s="3">
        <v>69016</v>
      </c>
      <c r="BP44" s="3">
        <v>68513.45</v>
      </c>
    </row>
    <row r="45" spans="1:68" x14ac:dyDescent="0.2">
      <c r="A45" s="4">
        <v>4</v>
      </c>
      <c r="B45" s="3" t="e">
        <v>#DIV/0!</v>
      </c>
      <c r="C45" s="3">
        <v>66944</v>
      </c>
      <c r="D45" s="3">
        <v>63329</v>
      </c>
      <c r="E45" s="3">
        <v>72765</v>
      </c>
      <c r="F45" s="3">
        <v>73461</v>
      </c>
      <c r="G45" s="3">
        <v>73657</v>
      </c>
      <c r="H45" s="3">
        <v>73392</v>
      </c>
      <c r="I45" s="3">
        <v>73707</v>
      </c>
      <c r="J45" s="3">
        <v>72688</v>
      </c>
      <c r="K45" s="3" t="e">
        <v>#DIV/0!</v>
      </c>
      <c r="L45" s="3">
        <v>70016</v>
      </c>
      <c r="M45" s="3">
        <v>62135</v>
      </c>
      <c r="N45" s="3">
        <v>69594</v>
      </c>
      <c r="O45" s="3" t="e">
        <v>#DIV/0!</v>
      </c>
      <c r="P45" s="3">
        <v>71218</v>
      </c>
      <c r="Q45" s="3">
        <v>57468</v>
      </c>
      <c r="R45" s="3">
        <v>70508</v>
      </c>
      <c r="S45" s="3">
        <v>65878</v>
      </c>
      <c r="T45" s="3" t="e">
        <v>#DIV/0!</v>
      </c>
      <c r="U45" s="3">
        <v>71699</v>
      </c>
      <c r="V45" s="3">
        <v>69278.6875</v>
      </c>
      <c r="AU45" s="2" t="s">
        <v>17</v>
      </c>
      <c r="AV45" s="3">
        <v>67371.666666666672</v>
      </c>
      <c r="AW45" s="3">
        <v>67738.375</v>
      </c>
      <c r="AX45" s="3">
        <v>68534.625</v>
      </c>
      <c r="AY45" s="3">
        <v>66407.666666666672</v>
      </c>
      <c r="AZ45" s="3">
        <v>69418.555555555562</v>
      </c>
      <c r="BA45" s="3">
        <v>66227.777777777781</v>
      </c>
      <c r="BB45" s="3">
        <v>73421.5</v>
      </c>
      <c r="BC45" s="3">
        <v>70832.333333333328</v>
      </c>
      <c r="BD45" s="3">
        <v>69103.75</v>
      </c>
      <c r="BE45" s="3">
        <v>73298.666666666672</v>
      </c>
      <c r="BF45" s="3">
        <v>65966.333333333328</v>
      </c>
      <c r="BG45" s="3">
        <v>67986</v>
      </c>
      <c r="BH45" s="3">
        <v>70176.333333333328</v>
      </c>
      <c r="BI45" s="3">
        <v>71246.666666666672</v>
      </c>
      <c r="BJ45" s="3">
        <v>69907.75</v>
      </c>
      <c r="BK45" s="3">
        <v>75053.555555555562</v>
      </c>
      <c r="BL45" s="3">
        <v>71524.666666666672</v>
      </c>
      <c r="BM45" s="3">
        <v>73943.25</v>
      </c>
      <c r="BN45" s="3">
        <v>67254.777777777781</v>
      </c>
      <c r="BO45" s="3">
        <v>71721.333333333328</v>
      </c>
      <c r="BP45" s="3">
        <v>69847.312138728317</v>
      </c>
    </row>
    <row r="46" spans="1:68" x14ac:dyDescent="0.2">
      <c r="A46" s="4">
        <v>5</v>
      </c>
      <c r="B46" s="3">
        <v>73310</v>
      </c>
      <c r="C46" s="3">
        <v>72049</v>
      </c>
      <c r="D46" s="3">
        <v>72286</v>
      </c>
      <c r="E46" s="3">
        <v>72496</v>
      </c>
      <c r="F46" s="3">
        <v>75072</v>
      </c>
      <c r="G46" s="3">
        <v>38809</v>
      </c>
      <c r="H46" s="3">
        <v>73520</v>
      </c>
      <c r="I46" s="3">
        <v>70001</v>
      </c>
      <c r="J46" s="3">
        <v>72319</v>
      </c>
      <c r="K46" s="3">
        <v>73487</v>
      </c>
      <c r="L46" s="3">
        <v>73464</v>
      </c>
      <c r="M46" s="3">
        <v>72679</v>
      </c>
      <c r="N46" s="3">
        <v>72676</v>
      </c>
      <c r="O46" s="3">
        <v>60426</v>
      </c>
      <c r="P46" s="3">
        <v>73659</v>
      </c>
      <c r="Q46" s="3" t="e">
        <v>#DIV/0!</v>
      </c>
      <c r="R46" s="3">
        <v>73425</v>
      </c>
      <c r="S46" s="3">
        <v>64288</v>
      </c>
      <c r="T46" s="3">
        <v>74221</v>
      </c>
      <c r="U46" s="3">
        <v>72762</v>
      </c>
      <c r="V46" s="3">
        <v>70049.947368421053</v>
      </c>
      <c r="AU46" s="4">
        <v>9</v>
      </c>
      <c r="AV46" s="3">
        <v>46178</v>
      </c>
      <c r="AW46" s="3">
        <v>66069</v>
      </c>
      <c r="AX46" s="3" t="e">
        <v>#DIV/0!</v>
      </c>
      <c r="AY46" s="3">
        <v>70052</v>
      </c>
      <c r="AZ46" s="3">
        <v>73518</v>
      </c>
      <c r="BA46" s="3">
        <v>65014</v>
      </c>
      <c r="BB46" s="3" t="e">
        <v>#DIV/0!</v>
      </c>
      <c r="BC46" s="3">
        <v>69143</v>
      </c>
      <c r="BD46" s="3" t="e">
        <v>#DIV/0!</v>
      </c>
      <c r="BE46" s="3">
        <v>70011</v>
      </c>
      <c r="BF46" s="3">
        <v>73191</v>
      </c>
      <c r="BG46" s="3" t="e">
        <v>#DIV/0!</v>
      </c>
      <c r="BH46" s="3">
        <v>79767</v>
      </c>
      <c r="BI46" s="3">
        <v>73720</v>
      </c>
      <c r="BJ46" s="3">
        <v>73663</v>
      </c>
      <c r="BK46" s="3">
        <v>74461</v>
      </c>
      <c r="BL46" s="3">
        <v>86109</v>
      </c>
      <c r="BM46" s="3">
        <v>74244</v>
      </c>
      <c r="BN46" s="3">
        <v>73513</v>
      </c>
      <c r="BO46" s="3">
        <v>72540</v>
      </c>
      <c r="BP46" s="3">
        <v>71324.5625</v>
      </c>
    </row>
    <row r="47" spans="1:68" x14ac:dyDescent="0.2">
      <c r="A47" s="4">
        <v>6</v>
      </c>
      <c r="B47" s="3">
        <v>72192</v>
      </c>
      <c r="C47" s="3">
        <v>74480</v>
      </c>
      <c r="D47" s="3">
        <v>61773</v>
      </c>
      <c r="E47" s="3">
        <v>57082</v>
      </c>
      <c r="F47" s="3">
        <v>67707</v>
      </c>
      <c r="G47" s="3">
        <v>61083</v>
      </c>
      <c r="H47" s="3">
        <v>70762</v>
      </c>
      <c r="I47" s="3">
        <v>64403</v>
      </c>
      <c r="J47" s="3">
        <v>64211</v>
      </c>
      <c r="K47" s="3">
        <v>62422</v>
      </c>
      <c r="L47" s="3" t="e">
        <v>#DIV/0!</v>
      </c>
      <c r="M47" s="3">
        <v>69047</v>
      </c>
      <c r="N47" s="3" t="e">
        <v>#DIV/0!</v>
      </c>
      <c r="O47" s="3">
        <v>63963</v>
      </c>
      <c r="P47" s="3">
        <v>57053</v>
      </c>
      <c r="Q47" s="3">
        <v>69020</v>
      </c>
      <c r="R47" s="3">
        <v>73138</v>
      </c>
      <c r="S47" s="3">
        <v>74373</v>
      </c>
      <c r="T47" s="3">
        <v>60482</v>
      </c>
      <c r="U47" s="3">
        <v>60087</v>
      </c>
      <c r="V47" s="3">
        <v>65737.666666666672</v>
      </c>
      <c r="AU47" s="4">
        <v>10</v>
      </c>
      <c r="AV47" s="3">
        <v>66048</v>
      </c>
      <c r="AW47" s="3">
        <v>72665</v>
      </c>
      <c r="AX47" s="3">
        <v>72566</v>
      </c>
      <c r="AY47" s="3">
        <v>73245</v>
      </c>
      <c r="AZ47" s="3">
        <v>63618</v>
      </c>
      <c r="BA47" s="3">
        <v>73529</v>
      </c>
      <c r="BB47" s="3">
        <v>73573</v>
      </c>
      <c r="BC47" s="3">
        <v>73340</v>
      </c>
      <c r="BD47" s="3">
        <v>47888</v>
      </c>
      <c r="BE47" s="3">
        <v>73239</v>
      </c>
      <c r="BF47" s="3">
        <v>44264</v>
      </c>
      <c r="BG47" s="3">
        <v>72409</v>
      </c>
      <c r="BH47" s="3">
        <v>73939</v>
      </c>
      <c r="BI47" s="3">
        <v>69732</v>
      </c>
      <c r="BJ47" s="3">
        <v>69596</v>
      </c>
      <c r="BK47" s="3">
        <v>63591</v>
      </c>
      <c r="BL47" s="3">
        <v>74181</v>
      </c>
      <c r="BM47" s="3">
        <v>72790</v>
      </c>
      <c r="BN47" s="3">
        <v>62881</v>
      </c>
      <c r="BO47" s="3">
        <v>78090</v>
      </c>
      <c r="BP47" s="3">
        <v>68559.199999999997</v>
      </c>
    </row>
    <row r="48" spans="1:68" x14ac:dyDescent="0.2">
      <c r="A48" s="4">
        <v>7</v>
      </c>
      <c r="B48" s="3">
        <v>50015</v>
      </c>
      <c r="C48" s="3">
        <v>72642</v>
      </c>
      <c r="D48" s="3">
        <v>68056</v>
      </c>
      <c r="E48" s="3">
        <v>72851</v>
      </c>
      <c r="F48" s="3">
        <v>73096</v>
      </c>
      <c r="G48" s="3" t="e">
        <v>#DIV/0!</v>
      </c>
      <c r="H48" s="3">
        <v>65964</v>
      </c>
      <c r="I48" s="3" t="e">
        <v>#DIV/0!</v>
      </c>
      <c r="J48" s="3">
        <v>73687</v>
      </c>
      <c r="K48" s="3">
        <v>73497</v>
      </c>
      <c r="L48" s="3">
        <v>72741</v>
      </c>
      <c r="M48" s="3">
        <v>73245</v>
      </c>
      <c r="N48" s="3">
        <v>73981</v>
      </c>
      <c r="O48" s="3">
        <v>72686</v>
      </c>
      <c r="P48" s="3">
        <v>78106</v>
      </c>
      <c r="Q48" s="3">
        <v>74194</v>
      </c>
      <c r="R48" s="3" t="e">
        <v>#DIV/0!</v>
      </c>
      <c r="S48" s="3">
        <v>61256</v>
      </c>
      <c r="T48" s="3">
        <v>69696</v>
      </c>
      <c r="U48" s="3" t="e">
        <v>#DIV/0!</v>
      </c>
      <c r="V48" s="3">
        <v>70357.0625</v>
      </c>
      <c r="AU48" s="4">
        <v>11</v>
      </c>
      <c r="AV48" s="3">
        <v>72981</v>
      </c>
      <c r="AW48" s="3">
        <v>72234</v>
      </c>
      <c r="AX48" s="3">
        <v>65527</v>
      </c>
      <c r="AY48" s="3">
        <v>73263</v>
      </c>
      <c r="AZ48" s="3">
        <v>72796</v>
      </c>
      <c r="BA48" s="3">
        <v>62156</v>
      </c>
      <c r="BB48" s="3">
        <v>73348</v>
      </c>
      <c r="BC48" s="3">
        <v>70805</v>
      </c>
      <c r="BD48" s="3">
        <v>73349</v>
      </c>
      <c r="BE48" s="3">
        <v>73475</v>
      </c>
      <c r="BF48" s="3">
        <v>73021</v>
      </c>
      <c r="BG48" s="3">
        <v>63633</v>
      </c>
      <c r="BH48" s="3">
        <v>72603</v>
      </c>
      <c r="BI48" s="3">
        <v>74225</v>
      </c>
      <c r="BJ48" s="3">
        <v>73314</v>
      </c>
      <c r="BK48" s="3">
        <v>74418</v>
      </c>
      <c r="BL48" s="3">
        <v>73288</v>
      </c>
      <c r="BM48" s="3" t="e">
        <v>#DIV/0!</v>
      </c>
      <c r="BN48" s="3">
        <v>61999</v>
      </c>
      <c r="BO48" s="3">
        <v>73106</v>
      </c>
      <c r="BP48" s="3">
        <v>71028.473684210519</v>
      </c>
    </row>
    <row r="49" spans="1:68" x14ac:dyDescent="0.2">
      <c r="A49" s="4">
        <v>8</v>
      </c>
      <c r="B49" s="3">
        <v>73169</v>
      </c>
      <c r="C49" s="3">
        <v>72597</v>
      </c>
      <c r="D49" s="3">
        <v>72892</v>
      </c>
      <c r="E49" s="3">
        <v>68370</v>
      </c>
      <c r="F49" s="3">
        <v>66214</v>
      </c>
      <c r="G49" s="3">
        <v>73502</v>
      </c>
      <c r="H49" s="3">
        <v>73682</v>
      </c>
      <c r="I49" s="3">
        <v>74005</v>
      </c>
      <c r="J49" s="3">
        <v>72010</v>
      </c>
      <c r="K49" s="3">
        <v>62031</v>
      </c>
      <c r="L49" s="3">
        <v>52281</v>
      </c>
      <c r="M49" s="3">
        <v>72095</v>
      </c>
      <c r="N49" s="3">
        <v>62254</v>
      </c>
      <c r="O49" s="3">
        <v>59073</v>
      </c>
      <c r="P49" s="3">
        <v>74042</v>
      </c>
      <c r="Q49" s="3">
        <v>74136</v>
      </c>
      <c r="R49" s="3">
        <v>74088</v>
      </c>
      <c r="S49" s="3">
        <v>58545</v>
      </c>
      <c r="T49" s="3">
        <v>73843</v>
      </c>
      <c r="U49" s="3">
        <v>69083</v>
      </c>
      <c r="V49" s="3">
        <v>68895.600000000006</v>
      </c>
      <c r="AU49" s="4">
        <v>12</v>
      </c>
      <c r="AV49" s="3">
        <v>64208</v>
      </c>
      <c r="AW49" s="3">
        <v>70020</v>
      </c>
      <c r="AX49" s="3">
        <v>72533</v>
      </c>
      <c r="AY49" s="3">
        <v>63871</v>
      </c>
      <c r="AZ49" s="3">
        <v>73124</v>
      </c>
      <c r="BA49" s="3">
        <v>71440</v>
      </c>
      <c r="BB49" s="3">
        <v>85450</v>
      </c>
      <c r="BC49" s="3">
        <v>72032</v>
      </c>
      <c r="BD49" s="3">
        <v>64841</v>
      </c>
      <c r="BE49" s="3">
        <v>76381</v>
      </c>
      <c r="BF49" s="3">
        <v>64463</v>
      </c>
      <c r="BG49" s="3">
        <v>63928</v>
      </c>
      <c r="BH49" s="3">
        <v>69144</v>
      </c>
      <c r="BI49" s="3">
        <v>60156</v>
      </c>
      <c r="BJ49" s="3" t="e">
        <v>#DIV/0!</v>
      </c>
      <c r="BK49" s="3">
        <v>90909</v>
      </c>
      <c r="BL49" s="3">
        <v>54909</v>
      </c>
      <c r="BM49" s="3">
        <v>77562</v>
      </c>
      <c r="BN49" s="3">
        <v>74002</v>
      </c>
      <c r="BO49" s="3">
        <v>73068</v>
      </c>
      <c r="BP49" s="3">
        <v>70633.736842105267</v>
      </c>
    </row>
    <row r="50" spans="1:68" x14ac:dyDescent="0.2">
      <c r="A50" s="2" t="s">
        <v>19</v>
      </c>
      <c r="B50" s="3">
        <v>65358.875</v>
      </c>
      <c r="C50" s="3">
        <v>63861.714285714283</v>
      </c>
      <c r="D50" s="3">
        <v>65010.285714285717</v>
      </c>
      <c r="E50" s="3">
        <v>64077.571428571428</v>
      </c>
      <c r="F50" s="3">
        <v>63975.571428571428</v>
      </c>
      <c r="G50" s="3">
        <v>67620</v>
      </c>
      <c r="H50" s="3">
        <v>63923</v>
      </c>
      <c r="I50" s="3">
        <v>64487.125</v>
      </c>
      <c r="J50" s="3">
        <v>64417.285714285717</v>
      </c>
      <c r="K50" s="3">
        <v>65503.571428571428</v>
      </c>
      <c r="L50" s="3">
        <v>69271.28571428571</v>
      </c>
      <c r="M50" s="3">
        <v>66681.71428571429</v>
      </c>
      <c r="N50" s="3">
        <v>68107.71428571429</v>
      </c>
      <c r="O50" s="3">
        <v>65486.142857142855</v>
      </c>
      <c r="P50" s="3">
        <v>68582.5</v>
      </c>
      <c r="Q50" s="3">
        <v>64566</v>
      </c>
      <c r="R50" s="3">
        <v>68988.875</v>
      </c>
      <c r="S50" s="3">
        <v>65616.125</v>
      </c>
      <c r="T50" s="3">
        <v>64267.857142857145</v>
      </c>
      <c r="U50" s="3">
        <v>64739.857142857145</v>
      </c>
      <c r="V50" s="3">
        <v>65757.482758620696</v>
      </c>
      <c r="AU50" s="4">
        <v>13</v>
      </c>
      <c r="AV50" s="3">
        <v>73295</v>
      </c>
      <c r="AW50" s="3">
        <v>44549</v>
      </c>
      <c r="AX50" s="3">
        <v>72718</v>
      </c>
      <c r="AY50" s="3">
        <v>72977</v>
      </c>
      <c r="AZ50" s="3">
        <v>58878</v>
      </c>
      <c r="BA50" s="3">
        <v>73661</v>
      </c>
      <c r="BB50" s="3">
        <v>69098</v>
      </c>
      <c r="BC50" s="3">
        <v>73191</v>
      </c>
      <c r="BD50" s="3">
        <v>70297</v>
      </c>
      <c r="BE50" s="3">
        <v>72455</v>
      </c>
      <c r="BF50" s="3">
        <v>66577</v>
      </c>
      <c r="BG50" s="3">
        <v>56270</v>
      </c>
      <c r="BH50" s="3">
        <v>62860</v>
      </c>
      <c r="BI50" s="3">
        <v>72795</v>
      </c>
      <c r="BJ50" s="3">
        <v>52016</v>
      </c>
      <c r="BK50" s="3">
        <v>73097</v>
      </c>
      <c r="BL50" s="3">
        <v>69104</v>
      </c>
      <c r="BM50" s="3">
        <v>73171</v>
      </c>
      <c r="BN50" s="3">
        <v>52568</v>
      </c>
      <c r="BO50" s="3">
        <v>71504</v>
      </c>
      <c r="BP50" s="3">
        <v>66554.05</v>
      </c>
    </row>
    <row r="51" spans="1:68" x14ac:dyDescent="0.2">
      <c r="A51" s="4">
        <v>1</v>
      </c>
      <c r="B51" s="3">
        <v>64104</v>
      </c>
      <c r="C51" s="3">
        <v>69365</v>
      </c>
      <c r="D51" s="3">
        <v>63226</v>
      </c>
      <c r="E51" s="3">
        <v>67554</v>
      </c>
      <c r="F51" s="3">
        <v>61535</v>
      </c>
      <c r="G51" s="3">
        <v>90138</v>
      </c>
      <c r="H51" s="3">
        <v>70918</v>
      </c>
      <c r="I51" s="3">
        <v>67837</v>
      </c>
      <c r="J51" s="3">
        <v>66822</v>
      </c>
      <c r="K51" s="3">
        <v>70920</v>
      </c>
      <c r="L51" s="3">
        <v>62080</v>
      </c>
      <c r="M51" s="3">
        <v>62115</v>
      </c>
      <c r="N51" s="3">
        <v>62341</v>
      </c>
      <c r="O51" s="3">
        <v>62213</v>
      </c>
      <c r="P51" s="3">
        <v>62425</v>
      </c>
      <c r="Q51" s="3">
        <v>62442</v>
      </c>
      <c r="R51" s="3">
        <v>71933</v>
      </c>
      <c r="S51" s="3">
        <v>61857</v>
      </c>
      <c r="T51" s="3">
        <v>78282</v>
      </c>
      <c r="U51" s="3">
        <v>62435</v>
      </c>
      <c r="V51" s="3">
        <v>67027.100000000006</v>
      </c>
      <c r="AU51" s="4">
        <v>14</v>
      </c>
      <c r="AV51" s="3">
        <v>73358</v>
      </c>
      <c r="AW51" s="3" t="e">
        <v>#DIV/0!</v>
      </c>
      <c r="AX51" s="3">
        <v>66799</v>
      </c>
      <c r="AY51" s="3">
        <v>70079</v>
      </c>
      <c r="AZ51" s="3">
        <v>73306</v>
      </c>
      <c r="BA51" s="3">
        <v>73467</v>
      </c>
      <c r="BB51" s="3">
        <v>73702</v>
      </c>
      <c r="BC51" s="3">
        <v>66090</v>
      </c>
      <c r="BD51" s="3">
        <v>74113</v>
      </c>
      <c r="BE51" s="3">
        <v>68756</v>
      </c>
      <c r="BF51" s="3">
        <v>71235</v>
      </c>
      <c r="BG51" s="3">
        <v>72680</v>
      </c>
      <c r="BH51" s="3">
        <v>73292</v>
      </c>
      <c r="BI51" s="3">
        <v>73089</v>
      </c>
      <c r="BJ51" s="3">
        <v>73006</v>
      </c>
      <c r="BK51" s="3">
        <v>74420</v>
      </c>
      <c r="BL51" s="3">
        <v>73856</v>
      </c>
      <c r="BM51" s="3">
        <v>73728</v>
      </c>
      <c r="BN51" s="3">
        <v>59392</v>
      </c>
      <c r="BO51" s="3">
        <v>70592</v>
      </c>
      <c r="BP51" s="3">
        <v>71313.68421052632</v>
      </c>
    </row>
    <row r="52" spans="1:68" x14ac:dyDescent="0.2">
      <c r="A52" s="4">
        <v>2</v>
      </c>
      <c r="B52" s="3">
        <v>65569</v>
      </c>
      <c r="C52" s="3">
        <v>66944</v>
      </c>
      <c r="D52" s="3">
        <v>68081</v>
      </c>
      <c r="E52" s="3">
        <v>64144</v>
      </c>
      <c r="F52" s="3">
        <v>70688</v>
      </c>
      <c r="G52" s="3">
        <v>62019</v>
      </c>
      <c r="H52" s="3">
        <v>62181</v>
      </c>
      <c r="I52" s="3">
        <v>62095</v>
      </c>
      <c r="J52" s="3">
        <v>73828</v>
      </c>
      <c r="K52" s="3">
        <v>62231</v>
      </c>
      <c r="L52" s="3">
        <v>85168</v>
      </c>
      <c r="M52" s="3">
        <v>73019</v>
      </c>
      <c r="N52" s="3">
        <v>70543</v>
      </c>
      <c r="O52" s="3">
        <v>62181</v>
      </c>
      <c r="P52" s="3">
        <v>70799</v>
      </c>
      <c r="Q52" s="3">
        <v>62351</v>
      </c>
      <c r="R52" s="3">
        <v>62268</v>
      </c>
      <c r="S52" s="3">
        <v>56640</v>
      </c>
      <c r="T52" s="3">
        <v>57960</v>
      </c>
      <c r="U52" s="3">
        <v>76885</v>
      </c>
      <c r="V52" s="3">
        <v>66779.7</v>
      </c>
      <c r="AU52" s="4">
        <v>15</v>
      </c>
      <c r="AV52" s="3">
        <v>77481</v>
      </c>
      <c r="AW52" s="3">
        <v>72438</v>
      </c>
      <c r="AX52" s="3">
        <v>58586</v>
      </c>
      <c r="AY52" s="3">
        <v>23217</v>
      </c>
      <c r="AZ52" s="3">
        <v>70845</v>
      </c>
      <c r="BA52" s="3">
        <v>32551</v>
      </c>
      <c r="BB52" s="3">
        <v>73798</v>
      </c>
      <c r="BC52" s="3">
        <v>73421</v>
      </c>
      <c r="BD52" s="3">
        <v>73690</v>
      </c>
      <c r="BE52" s="3">
        <v>73515</v>
      </c>
      <c r="BF52" s="3">
        <v>71849</v>
      </c>
      <c r="BG52" s="3">
        <v>71540</v>
      </c>
      <c r="BH52" s="3">
        <v>53832</v>
      </c>
      <c r="BI52" s="3">
        <v>73251</v>
      </c>
      <c r="BJ52" s="3">
        <v>72842</v>
      </c>
      <c r="BK52" s="3">
        <v>79436</v>
      </c>
      <c r="BL52" s="3">
        <v>76689</v>
      </c>
      <c r="BM52" s="3">
        <v>74447</v>
      </c>
      <c r="BN52" s="3">
        <v>74188</v>
      </c>
      <c r="BO52" s="3">
        <v>72544</v>
      </c>
      <c r="BP52" s="3">
        <v>67508</v>
      </c>
    </row>
    <row r="53" spans="1:68" x14ac:dyDescent="0.2">
      <c r="A53" s="4">
        <v>3</v>
      </c>
      <c r="B53" s="3">
        <v>66944</v>
      </c>
      <c r="C53" s="3" t="e">
        <v>#DIV/0!</v>
      </c>
      <c r="D53" s="3">
        <v>63216</v>
      </c>
      <c r="E53" s="3" t="e">
        <v>#DIV/0!</v>
      </c>
      <c r="F53" s="3">
        <v>64163</v>
      </c>
      <c r="G53" s="3">
        <v>62045</v>
      </c>
      <c r="H53" s="3">
        <v>63754</v>
      </c>
      <c r="I53" s="3">
        <v>62099</v>
      </c>
      <c r="J53" s="3">
        <v>62051</v>
      </c>
      <c r="K53" s="3">
        <v>67938</v>
      </c>
      <c r="L53" s="3">
        <v>62179</v>
      </c>
      <c r="M53" s="3">
        <v>62339</v>
      </c>
      <c r="N53" s="3">
        <v>62224</v>
      </c>
      <c r="O53" s="3">
        <v>61575</v>
      </c>
      <c r="P53" s="3">
        <v>78160</v>
      </c>
      <c r="Q53" s="3">
        <v>69002</v>
      </c>
      <c r="R53" s="3">
        <v>90554</v>
      </c>
      <c r="S53" s="3">
        <v>61172</v>
      </c>
      <c r="T53" s="3">
        <v>62163</v>
      </c>
      <c r="U53" s="3">
        <v>67327</v>
      </c>
      <c r="V53" s="3">
        <v>66050.277777777781</v>
      </c>
      <c r="AU53" s="4">
        <v>16</v>
      </c>
      <c r="AV53" s="3">
        <v>72159</v>
      </c>
      <c r="AW53" s="3">
        <v>72025</v>
      </c>
      <c r="AX53" s="3">
        <v>72602</v>
      </c>
      <c r="AY53" s="3">
        <v>72835</v>
      </c>
      <c r="AZ53" s="3">
        <v>65380</v>
      </c>
      <c r="BA53" s="3">
        <v>73436</v>
      </c>
      <c r="BB53" s="3">
        <v>68834</v>
      </c>
      <c r="BC53" s="3">
        <v>73860</v>
      </c>
      <c r="BD53" s="3">
        <v>78653</v>
      </c>
      <c r="BE53" s="3">
        <v>78809</v>
      </c>
      <c r="BF53" s="3">
        <v>61748</v>
      </c>
      <c r="BG53" s="3">
        <v>70363</v>
      </c>
      <c r="BH53" s="3">
        <v>73026</v>
      </c>
      <c r="BI53" s="3">
        <v>73825</v>
      </c>
      <c r="BJ53" s="3">
        <v>73810</v>
      </c>
      <c r="BK53" s="3">
        <v>70981</v>
      </c>
      <c r="BL53" s="3">
        <v>73549</v>
      </c>
      <c r="BM53" s="3">
        <v>71463</v>
      </c>
      <c r="BN53" s="3">
        <v>73722</v>
      </c>
      <c r="BO53" s="3">
        <v>61845</v>
      </c>
      <c r="BP53" s="3">
        <v>71646.25</v>
      </c>
    </row>
    <row r="54" spans="1:68" x14ac:dyDescent="0.2">
      <c r="A54" s="4">
        <v>4</v>
      </c>
      <c r="B54" s="3">
        <v>66944</v>
      </c>
      <c r="C54" s="3">
        <v>46483</v>
      </c>
      <c r="D54" s="3">
        <v>72780</v>
      </c>
      <c r="E54" s="3">
        <v>60257</v>
      </c>
      <c r="F54" s="3">
        <v>61894</v>
      </c>
      <c r="G54" s="3" t="e">
        <v>#DIV/0!</v>
      </c>
      <c r="H54" s="3">
        <v>62225</v>
      </c>
      <c r="I54" s="3">
        <v>60811</v>
      </c>
      <c r="J54" s="3">
        <v>62099</v>
      </c>
      <c r="K54" s="3">
        <v>62192</v>
      </c>
      <c r="L54" s="3">
        <v>77716</v>
      </c>
      <c r="M54" s="3">
        <v>62135</v>
      </c>
      <c r="N54" s="3">
        <v>90080</v>
      </c>
      <c r="O54" s="3">
        <v>64552</v>
      </c>
      <c r="P54" s="3">
        <v>61736</v>
      </c>
      <c r="Q54" s="3">
        <v>62409</v>
      </c>
      <c r="R54" s="3">
        <v>60841</v>
      </c>
      <c r="S54" s="3">
        <v>78362</v>
      </c>
      <c r="T54" s="3">
        <v>61893</v>
      </c>
      <c r="U54" s="3">
        <v>62131</v>
      </c>
      <c r="V54" s="3">
        <v>65133.684210526313</v>
      </c>
      <c r="AU54" s="4">
        <v>17</v>
      </c>
      <c r="AV54" s="3">
        <v>60637</v>
      </c>
      <c r="AW54" s="3">
        <v>71907</v>
      </c>
      <c r="AX54" s="3">
        <v>66946</v>
      </c>
      <c r="AY54" s="3">
        <v>78130</v>
      </c>
      <c r="AZ54" s="3">
        <v>73302</v>
      </c>
      <c r="BA54" s="3">
        <v>70796</v>
      </c>
      <c r="BB54" s="3">
        <v>69569</v>
      </c>
      <c r="BC54" s="3">
        <v>65609</v>
      </c>
      <c r="BD54" s="3">
        <v>69999</v>
      </c>
      <c r="BE54" s="3">
        <v>73047</v>
      </c>
      <c r="BF54" s="3">
        <v>67349</v>
      </c>
      <c r="BG54" s="3">
        <v>73065</v>
      </c>
      <c r="BH54" s="3">
        <v>73124</v>
      </c>
      <c r="BI54" s="3">
        <v>70427</v>
      </c>
      <c r="BJ54" s="3">
        <v>71015</v>
      </c>
      <c r="BK54" s="3">
        <v>74169</v>
      </c>
      <c r="BL54" s="3">
        <v>62037</v>
      </c>
      <c r="BM54" s="3">
        <v>74141</v>
      </c>
      <c r="BN54" s="3">
        <v>73028</v>
      </c>
      <c r="BO54" s="3">
        <v>72203</v>
      </c>
      <c r="BP54" s="3">
        <v>70525</v>
      </c>
    </row>
    <row r="55" spans="1:68" x14ac:dyDescent="0.2">
      <c r="A55" s="4">
        <v>5</v>
      </c>
      <c r="B55" s="3">
        <v>59869</v>
      </c>
      <c r="C55" s="3">
        <v>66944</v>
      </c>
      <c r="D55" s="3">
        <v>63226</v>
      </c>
      <c r="E55" s="3">
        <v>61099</v>
      </c>
      <c r="F55" s="3" t="e">
        <v>#DIV/0!</v>
      </c>
      <c r="G55" s="3">
        <v>73079</v>
      </c>
      <c r="H55" s="3">
        <v>62206</v>
      </c>
      <c r="I55" s="3">
        <v>70904</v>
      </c>
      <c r="J55" s="3">
        <v>59790</v>
      </c>
      <c r="K55" s="3" t="e">
        <v>#DIV/0!</v>
      </c>
      <c r="L55" s="3">
        <v>73464</v>
      </c>
      <c r="M55" s="3">
        <v>67861</v>
      </c>
      <c r="N55" s="3">
        <v>67012</v>
      </c>
      <c r="O55" s="3">
        <v>62361</v>
      </c>
      <c r="P55" s="3">
        <v>73659</v>
      </c>
      <c r="Q55" s="3">
        <v>75799</v>
      </c>
      <c r="R55" s="3">
        <v>66622</v>
      </c>
      <c r="S55" s="3">
        <v>61834</v>
      </c>
      <c r="T55" s="3" t="e">
        <v>#DIV/0!</v>
      </c>
      <c r="U55" s="3">
        <v>60463</v>
      </c>
      <c r="V55" s="3">
        <v>66246.588235294112</v>
      </c>
      <c r="AU55" s="2" t="s">
        <v>19</v>
      </c>
      <c r="AV55" s="3">
        <v>69726.625</v>
      </c>
      <c r="AW55" s="3">
        <v>68046.888888888891</v>
      </c>
      <c r="AX55" s="3">
        <v>63804.888888888891</v>
      </c>
      <c r="AY55" s="3">
        <v>64744.888888888891</v>
      </c>
      <c r="AZ55" s="3">
        <v>65502</v>
      </c>
      <c r="BA55" s="3">
        <v>60201.777777777781</v>
      </c>
      <c r="BB55" s="3">
        <v>66766.888888888891</v>
      </c>
      <c r="BC55" s="3">
        <v>65713.125</v>
      </c>
      <c r="BD55" s="3">
        <v>64165</v>
      </c>
      <c r="BE55" s="3">
        <v>63621</v>
      </c>
      <c r="BF55" s="3">
        <v>59773.777777777781</v>
      </c>
      <c r="BG55" s="3">
        <v>65174.555555555555</v>
      </c>
      <c r="BH55" s="3">
        <v>64412</v>
      </c>
      <c r="BI55" s="3">
        <v>66519.111111111109</v>
      </c>
      <c r="BJ55" s="3">
        <v>62713.25</v>
      </c>
      <c r="BK55" s="3">
        <v>63122.555555555555</v>
      </c>
      <c r="BL55" s="3">
        <v>63587</v>
      </c>
      <c r="BM55" s="3">
        <v>62036.25</v>
      </c>
      <c r="BN55" s="3">
        <v>66188.111111111109</v>
      </c>
      <c r="BO55" s="3">
        <v>66441.444444444438</v>
      </c>
      <c r="BP55" s="3">
        <v>64608.994285714289</v>
      </c>
    </row>
    <row r="56" spans="1:68" x14ac:dyDescent="0.2">
      <c r="A56" s="4">
        <v>6</v>
      </c>
      <c r="B56" s="3">
        <v>66944</v>
      </c>
      <c r="C56" s="3">
        <v>63408</v>
      </c>
      <c r="D56" s="3" t="e">
        <v>#DIV/0!</v>
      </c>
      <c r="E56" s="3">
        <v>68390</v>
      </c>
      <c r="F56" s="3">
        <v>61945</v>
      </c>
      <c r="G56" s="3">
        <v>62143</v>
      </c>
      <c r="H56" s="3">
        <v>63977</v>
      </c>
      <c r="I56" s="3">
        <v>62174</v>
      </c>
      <c r="J56" s="3">
        <v>64096</v>
      </c>
      <c r="K56" s="3">
        <v>68082</v>
      </c>
      <c r="L56" s="3">
        <v>62137</v>
      </c>
      <c r="M56" s="3">
        <v>62322</v>
      </c>
      <c r="N56" s="3" t="e">
        <v>#DIV/0!</v>
      </c>
      <c r="O56" s="3">
        <v>62374</v>
      </c>
      <c r="P56" s="3">
        <v>70712</v>
      </c>
      <c r="Q56" s="3">
        <v>57648</v>
      </c>
      <c r="R56" s="3">
        <v>61054</v>
      </c>
      <c r="S56" s="3">
        <v>70616</v>
      </c>
      <c r="T56" s="3">
        <v>65791</v>
      </c>
      <c r="U56" s="3" t="e">
        <v>#DIV/0!</v>
      </c>
      <c r="V56" s="3">
        <v>64341.941176470587</v>
      </c>
      <c r="AU56" s="4">
        <v>9</v>
      </c>
      <c r="AV56" s="3" t="e">
        <v>#DIV/0!</v>
      </c>
      <c r="AW56" s="3">
        <v>66944</v>
      </c>
      <c r="AX56" s="3">
        <v>54049</v>
      </c>
      <c r="AY56" s="3">
        <v>61500</v>
      </c>
      <c r="AZ56" s="3">
        <v>78786</v>
      </c>
      <c r="BA56" s="3">
        <v>32637</v>
      </c>
      <c r="BB56" s="3">
        <v>62206</v>
      </c>
      <c r="BC56" s="3" t="e">
        <v>#DIV/0!</v>
      </c>
      <c r="BD56" s="3">
        <v>62188</v>
      </c>
      <c r="BE56" s="3">
        <v>62309</v>
      </c>
      <c r="BF56" s="3">
        <v>50746</v>
      </c>
      <c r="BG56" s="3">
        <v>69144</v>
      </c>
      <c r="BH56" s="3">
        <v>69143</v>
      </c>
      <c r="BI56" s="3">
        <v>78122</v>
      </c>
      <c r="BJ56" s="3" t="e">
        <v>#DIV/0!</v>
      </c>
      <c r="BK56" s="3">
        <v>68033</v>
      </c>
      <c r="BL56" s="3" t="e">
        <v>#DIV/0!</v>
      </c>
      <c r="BM56" s="3" t="e">
        <v>#DIV/0!</v>
      </c>
      <c r="BN56" s="3">
        <v>68749</v>
      </c>
      <c r="BO56" s="3">
        <v>69796</v>
      </c>
      <c r="BP56" s="3">
        <v>63623.466666666667</v>
      </c>
    </row>
    <row r="57" spans="1:68" x14ac:dyDescent="0.2">
      <c r="A57" s="4">
        <v>7</v>
      </c>
      <c r="B57" s="3">
        <v>66944</v>
      </c>
      <c r="C57" s="3">
        <v>66944</v>
      </c>
      <c r="D57" s="3">
        <v>60421</v>
      </c>
      <c r="E57" s="3">
        <v>65671</v>
      </c>
      <c r="F57" s="3">
        <v>65550</v>
      </c>
      <c r="G57" s="3">
        <v>62102</v>
      </c>
      <c r="H57" s="3" t="e">
        <v>#DIV/0!</v>
      </c>
      <c r="I57" s="3">
        <v>67806</v>
      </c>
      <c r="J57" s="3">
        <v>62235</v>
      </c>
      <c r="K57" s="3">
        <v>64900</v>
      </c>
      <c r="L57" s="3">
        <v>62155</v>
      </c>
      <c r="M57" s="3">
        <v>76981</v>
      </c>
      <c r="N57" s="3">
        <v>62300</v>
      </c>
      <c r="O57" s="3">
        <v>83147</v>
      </c>
      <c r="P57" s="3">
        <v>62413</v>
      </c>
      <c r="Q57" s="3" t="e">
        <v>#DIV/0!</v>
      </c>
      <c r="R57" s="3">
        <v>78217</v>
      </c>
      <c r="S57" s="3">
        <v>61256</v>
      </c>
      <c r="T57" s="3">
        <v>62389</v>
      </c>
      <c r="U57" s="3">
        <v>62306</v>
      </c>
      <c r="V57" s="3">
        <v>66318.722222222219</v>
      </c>
      <c r="AU57" s="4">
        <v>10</v>
      </c>
      <c r="AV57" s="3">
        <v>66944</v>
      </c>
      <c r="AW57" s="3">
        <v>65612</v>
      </c>
      <c r="AX57" s="3">
        <v>63105</v>
      </c>
      <c r="AY57" s="3">
        <v>61492</v>
      </c>
      <c r="AZ57" s="3">
        <v>68932</v>
      </c>
      <c r="BA57" s="3">
        <v>62153</v>
      </c>
      <c r="BB57" s="3">
        <v>78641</v>
      </c>
      <c r="BC57" s="3">
        <v>62715</v>
      </c>
      <c r="BD57" s="3">
        <v>62124</v>
      </c>
      <c r="BE57" s="3">
        <v>69732</v>
      </c>
      <c r="BF57" s="3">
        <v>62206</v>
      </c>
      <c r="BG57" s="3">
        <v>62396</v>
      </c>
      <c r="BH57" s="3">
        <v>62410</v>
      </c>
      <c r="BI57" s="3">
        <v>62431</v>
      </c>
      <c r="BJ57" s="3">
        <v>78292</v>
      </c>
      <c r="BK57" s="3">
        <v>58653</v>
      </c>
      <c r="BL57" s="3">
        <v>62898</v>
      </c>
      <c r="BM57" s="3">
        <v>61285</v>
      </c>
      <c r="BN57" s="3">
        <v>61393</v>
      </c>
      <c r="BO57" s="3">
        <v>61758</v>
      </c>
      <c r="BP57" s="3">
        <v>64758.6</v>
      </c>
    </row>
    <row r="58" spans="1:68" x14ac:dyDescent="0.2">
      <c r="A58" s="4">
        <v>8</v>
      </c>
      <c r="B58" s="3">
        <v>65553</v>
      </c>
      <c r="C58" s="3">
        <v>66944</v>
      </c>
      <c r="D58" s="3">
        <v>64122</v>
      </c>
      <c r="E58" s="3">
        <v>61428</v>
      </c>
      <c r="F58" s="3">
        <v>62054</v>
      </c>
      <c r="G58" s="3">
        <v>61814</v>
      </c>
      <c r="H58" s="3">
        <v>62200</v>
      </c>
      <c r="I58" s="3">
        <v>62171</v>
      </c>
      <c r="J58" s="3" t="e">
        <v>#DIV/0!</v>
      </c>
      <c r="K58" s="3">
        <v>62262</v>
      </c>
      <c r="L58" s="3" t="e">
        <v>#DIV/0!</v>
      </c>
      <c r="M58" s="3" t="e">
        <v>#DIV/0!</v>
      </c>
      <c r="N58" s="3">
        <v>62254</v>
      </c>
      <c r="O58" s="3" t="e">
        <v>#DIV/0!</v>
      </c>
      <c r="P58" s="3">
        <v>68756</v>
      </c>
      <c r="Q58" s="3">
        <v>62311</v>
      </c>
      <c r="R58" s="3">
        <v>60422</v>
      </c>
      <c r="S58" s="3">
        <v>73192</v>
      </c>
      <c r="T58" s="3">
        <v>61397</v>
      </c>
      <c r="U58" s="3">
        <v>61632</v>
      </c>
      <c r="V58" s="3">
        <v>63657</v>
      </c>
      <c r="AU58" s="4">
        <v>11</v>
      </c>
      <c r="AV58" s="3">
        <v>72420</v>
      </c>
      <c r="AW58" s="3">
        <v>64214</v>
      </c>
      <c r="AX58" s="3">
        <v>66250</v>
      </c>
      <c r="AY58" s="3">
        <v>61820</v>
      </c>
      <c r="AZ58" s="3">
        <v>61908</v>
      </c>
      <c r="BA58" s="3">
        <v>62156</v>
      </c>
      <c r="BB58" s="3">
        <v>77632</v>
      </c>
      <c r="BC58" s="3">
        <v>68249</v>
      </c>
      <c r="BD58" s="3">
        <v>71040</v>
      </c>
      <c r="BE58" s="3">
        <v>62421</v>
      </c>
      <c r="BF58" s="3">
        <v>68752</v>
      </c>
      <c r="BG58" s="3">
        <v>62344</v>
      </c>
      <c r="BH58" s="3">
        <v>69732</v>
      </c>
      <c r="BI58" s="3">
        <v>62367</v>
      </c>
      <c r="BJ58" s="3">
        <v>61792</v>
      </c>
      <c r="BK58" s="3">
        <v>62483</v>
      </c>
      <c r="BL58" s="3">
        <v>78898</v>
      </c>
      <c r="BM58" s="3">
        <v>60635</v>
      </c>
      <c r="BN58" s="3">
        <v>61651</v>
      </c>
      <c r="BO58" s="3">
        <v>70758</v>
      </c>
      <c r="BP58" s="3">
        <v>66376.100000000006</v>
      </c>
    </row>
    <row r="59" spans="1:68" x14ac:dyDescent="0.2">
      <c r="A59" s="2" t="s">
        <v>21</v>
      </c>
      <c r="B59" s="3">
        <v>59858.857142857145</v>
      </c>
      <c r="C59" s="3">
        <v>59713.285714285717</v>
      </c>
      <c r="D59" s="3">
        <v>60816.857142857145</v>
      </c>
      <c r="E59" s="3">
        <v>61468.285714285717</v>
      </c>
      <c r="F59" s="3">
        <v>68416.142857142855</v>
      </c>
      <c r="G59" s="3">
        <v>66733.125</v>
      </c>
      <c r="H59" s="3">
        <v>67522.71428571429</v>
      </c>
      <c r="I59" s="3">
        <v>68859.857142857145</v>
      </c>
      <c r="J59" s="3">
        <v>69640.375</v>
      </c>
      <c r="K59" s="3">
        <v>66853</v>
      </c>
      <c r="L59" s="3">
        <v>66739.571428571435</v>
      </c>
      <c r="M59" s="3">
        <v>57854</v>
      </c>
      <c r="N59" s="3">
        <v>66974.71428571429</v>
      </c>
      <c r="O59" s="3">
        <v>65086.625</v>
      </c>
      <c r="P59" s="3">
        <v>62043</v>
      </c>
      <c r="Q59" s="3">
        <v>62842</v>
      </c>
      <c r="R59" s="3">
        <v>71991.625</v>
      </c>
      <c r="S59" s="3">
        <v>61368.714285714283</v>
      </c>
      <c r="T59" s="3">
        <v>60871.875</v>
      </c>
      <c r="U59" s="3">
        <v>61168.75</v>
      </c>
      <c r="V59" s="3">
        <v>64405.863013698632</v>
      </c>
      <c r="AU59" s="4">
        <v>12</v>
      </c>
      <c r="AV59" s="3">
        <v>66944</v>
      </c>
      <c r="AW59" s="3">
        <v>66944</v>
      </c>
      <c r="AX59" s="3">
        <v>62375</v>
      </c>
      <c r="AY59" s="3">
        <v>75540</v>
      </c>
      <c r="AZ59" s="3">
        <v>64026</v>
      </c>
      <c r="BA59" s="3">
        <v>65506</v>
      </c>
      <c r="BB59" s="3">
        <v>68756</v>
      </c>
      <c r="BC59" s="3">
        <v>62148</v>
      </c>
      <c r="BD59" s="3">
        <v>61994</v>
      </c>
      <c r="BE59" s="3">
        <v>63854</v>
      </c>
      <c r="BF59" s="3">
        <v>62147</v>
      </c>
      <c r="BG59" s="3">
        <v>59244</v>
      </c>
      <c r="BH59" s="3">
        <v>62306</v>
      </c>
      <c r="BI59" s="3">
        <v>66024</v>
      </c>
      <c r="BJ59" s="3">
        <v>61109</v>
      </c>
      <c r="BK59" s="3">
        <v>78488</v>
      </c>
      <c r="BL59" s="3">
        <v>59494</v>
      </c>
      <c r="BM59" s="3">
        <v>69596</v>
      </c>
      <c r="BN59" s="3">
        <v>65684</v>
      </c>
      <c r="BO59" s="3">
        <v>61581</v>
      </c>
      <c r="BP59" s="3">
        <v>65188</v>
      </c>
    </row>
    <row r="60" spans="1:68" x14ac:dyDescent="0.2">
      <c r="A60" s="4">
        <v>1</v>
      </c>
      <c r="B60" s="3" t="e">
        <v>#DIV/0!</v>
      </c>
      <c r="C60" s="3">
        <v>51521</v>
      </c>
      <c r="D60" s="3">
        <v>53705</v>
      </c>
      <c r="E60" s="3">
        <v>63820</v>
      </c>
      <c r="F60" s="3">
        <v>77230</v>
      </c>
      <c r="G60" s="3">
        <v>73013</v>
      </c>
      <c r="H60" s="3">
        <v>77956</v>
      </c>
      <c r="I60" s="3">
        <v>66093</v>
      </c>
      <c r="J60" s="3">
        <v>70978</v>
      </c>
      <c r="K60" s="3">
        <v>62831</v>
      </c>
      <c r="L60" s="3">
        <v>68756</v>
      </c>
      <c r="M60" s="3">
        <v>67321</v>
      </c>
      <c r="N60" s="3">
        <v>71064</v>
      </c>
      <c r="O60" s="3">
        <v>62213</v>
      </c>
      <c r="P60" s="3">
        <v>70925</v>
      </c>
      <c r="Q60" s="3">
        <v>54500</v>
      </c>
      <c r="R60" s="3">
        <v>78160</v>
      </c>
      <c r="S60" s="3">
        <v>55254</v>
      </c>
      <c r="T60" s="3">
        <v>58699</v>
      </c>
      <c r="U60" s="3">
        <v>68710</v>
      </c>
      <c r="V60" s="3">
        <v>65934.15789473684</v>
      </c>
      <c r="AU60" s="4">
        <v>13</v>
      </c>
      <c r="AV60" s="3">
        <v>77354</v>
      </c>
      <c r="AW60" s="3">
        <v>59869</v>
      </c>
      <c r="AX60" s="3">
        <v>64196</v>
      </c>
      <c r="AY60" s="3">
        <v>61550</v>
      </c>
      <c r="AZ60" s="3">
        <v>62051</v>
      </c>
      <c r="BA60" s="3">
        <v>62177</v>
      </c>
      <c r="BB60" s="3">
        <v>62221</v>
      </c>
      <c r="BC60" s="3">
        <v>62244</v>
      </c>
      <c r="BD60" s="3">
        <v>63722</v>
      </c>
      <c r="BE60" s="3">
        <v>61892</v>
      </c>
      <c r="BF60" s="3">
        <v>58119</v>
      </c>
      <c r="BG60" s="3">
        <v>61973</v>
      </c>
      <c r="BH60" s="3">
        <v>62264</v>
      </c>
      <c r="BI60" s="3">
        <v>64134</v>
      </c>
      <c r="BJ60" s="3">
        <v>64175</v>
      </c>
      <c r="BK60" s="3">
        <v>62088</v>
      </c>
      <c r="BL60" s="3">
        <v>59782</v>
      </c>
      <c r="BM60" s="3">
        <v>61302</v>
      </c>
      <c r="BN60" s="3">
        <v>76465</v>
      </c>
      <c r="BO60" s="3">
        <v>65412</v>
      </c>
      <c r="BP60" s="3">
        <v>63649.5</v>
      </c>
    </row>
    <row r="61" spans="1:68" x14ac:dyDescent="0.2">
      <c r="A61" s="4">
        <v>2</v>
      </c>
      <c r="B61" s="3">
        <v>64006</v>
      </c>
      <c r="C61" s="3">
        <v>51121</v>
      </c>
      <c r="D61" s="3">
        <v>73358</v>
      </c>
      <c r="E61" s="3">
        <v>50135</v>
      </c>
      <c r="F61" s="3">
        <v>65705</v>
      </c>
      <c r="G61" s="3">
        <v>65763</v>
      </c>
      <c r="H61" s="3">
        <v>66072</v>
      </c>
      <c r="I61" s="3">
        <v>72801</v>
      </c>
      <c r="J61" s="3">
        <v>64540</v>
      </c>
      <c r="K61" s="3">
        <v>70678</v>
      </c>
      <c r="L61" s="3">
        <v>64071</v>
      </c>
      <c r="M61" s="3">
        <v>73281</v>
      </c>
      <c r="N61" s="3">
        <v>63036</v>
      </c>
      <c r="O61" s="3">
        <v>64585</v>
      </c>
      <c r="P61" s="3">
        <v>58574</v>
      </c>
      <c r="Q61" s="3">
        <v>57579</v>
      </c>
      <c r="R61" s="3">
        <v>65072</v>
      </c>
      <c r="S61" s="3">
        <v>52942</v>
      </c>
      <c r="T61" s="3">
        <v>50018</v>
      </c>
      <c r="U61" s="3">
        <v>50666</v>
      </c>
      <c r="V61" s="3">
        <v>62200.15</v>
      </c>
      <c r="AU61" s="4">
        <v>14</v>
      </c>
      <c r="AV61" s="3">
        <v>66944</v>
      </c>
      <c r="AW61" s="3">
        <v>66944</v>
      </c>
      <c r="AX61" s="3">
        <v>73609</v>
      </c>
      <c r="AY61" s="3">
        <v>70458</v>
      </c>
      <c r="AZ61" s="3">
        <v>67572</v>
      </c>
      <c r="BA61" s="3">
        <v>61237</v>
      </c>
      <c r="BB61" s="3">
        <v>66234</v>
      </c>
      <c r="BC61" s="3">
        <v>82213</v>
      </c>
      <c r="BD61" s="3">
        <v>61736</v>
      </c>
      <c r="BE61" s="3">
        <v>62214</v>
      </c>
      <c r="BF61" s="3">
        <v>62347</v>
      </c>
      <c r="BG61" s="3">
        <v>76487</v>
      </c>
      <c r="BH61" s="3">
        <v>64134</v>
      </c>
      <c r="BI61" s="3">
        <v>62229</v>
      </c>
      <c r="BJ61" s="3">
        <v>61558</v>
      </c>
      <c r="BK61" s="3">
        <v>61026</v>
      </c>
      <c r="BL61" s="3">
        <v>61726</v>
      </c>
      <c r="BM61" s="3">
        <v>52002</v>
      </c>
      <c r="BN61" s="3">
        <v>61695</v>
      </c>
      <c r="BO61" s="3">
        <v>61276</v>
      </c>
      <c r="BP61" s="3">
        <v>65182.05</v>
      </c>
    </row>
    <row r="62" spans="1:68" x14ac:dyDescent="0.2">
      <c r="A62" s="4">
        <v>3</v>
      </c>
      <c r="B62" s="3">
        <v>45653</v>
      </c>
      <c r="C62" s="3">
        <v>56048</v>
      </c>
      <c r="D62" s="3">
        <v>68129</v>
      </c>
      <c r="E62" s="3">
        <v>64596</v>
      </c>
      <c r="F62" s="3">
        <v>65575</v>
      </c>
      <c r="G62" s="3">
        <v>62045</v>
      </c>
      <c r="H62" s="3">
        <v>64922</v>
      </c>
      <c r="I62" s="3">
        <v>68110</v>
      </c>
      <c r="J62" s="3">
        <v>79276</v>
      </c>
      <c r="K62" s="3">
        <v>64538</v>
      </c>
      <c r="L62" s="3">
        <v>72887</v>
      </c>
      <c r="M62" s="3">
        <v>43363</v>
      </c>
      <c r="N62" s="3">
        <v>80060</v>
      </c>
      <c r="O62" s="3">
        <v>64633</v>
      </c>
      <c r="P62" s="3">
        <v>56743</v>
      </c>
      <c r="Q62" s="3">
        <v>70970</v>
      </c>
      <c r="R62" s="3">
        <v>63850</v>
      </c>
      <c r="S62" s="3">
        <v>78323</v>
      </c>
      <c r="T62" s="3">
        <v>72161</v>
      </c>
      <c r="U62" s="3">
        <v>69448</v>
      </c>
      <c r="V62" s="3">
        <v>65566.5</v>
      </c>
      <c r="AU62" s="4">
        <v>15</v>
      </c>
      <c r="AV62" s="3">
        <v>66944</v>
      </c>
      <c r="AW62" s="3">
        <v>78884</v>
      </c>
      <c r="AX62" s="3">
        <v>62226</v>
      </c>
      <c r="AY62" s="3">
        <v>61804</v>
      </c>
      <c r="AZ62" s="3">
        <v>62122</v>
      </c>
      <c r="BA62" s="3">
        <v>62170</v>
      </c>
      <c r="BB62" s="3">
        <v>62260</v>
      </c>
      <c r="BC62" s="3">
        <v>63800</v>
      </c>
      <c r="BD62" s="3">
        <v>61692</v>
      </c>
      <c r="BE62" s="3">
        <v>71011</v>
      </c>
      <c r="BF62" s="3">
        <v>40504</v>
      </c>
      <c r="BG62" s="3">
        <v>61542</v>
      </c>
      <c r="BH62" s="3">
        <v>62534</v>
      </c>
      <c r="BI62" s="3">
        <v>71513</v>
      </c>
      <c r="BJ62" s="3">
        <v>60996</v>
      </c>
      <c r="BK62" s="3">
        <v>52421</v>
      </c>
      <c r="BL62" s="3">
        <v>61137</v>
      </c>
      <c r="BM62" s="3">
        <v>65872</v>
      </c>
      <c r="BN62" s="3">
        <v>62372</v>
      </c>
      <c r="BO62" s="3">
        <v>78266</v>
      </c>
      <c r="BP62" s="3">
        <v>63503.5</v>
      </c>
    </row>
    <row r="63" spans="1:68" x14ac:dyDescent="0.2">
      <c r="A63" s="4">
        <v>4</v>
      </c>
      <c r="B63" s="3">
        <v>68481</v>
      </c>
      <c r="C63" s="3">
        <v>62335</v>
      </c>
      <c r="D63" s="3">
        <v>57234</v>
      </c>
      <c r="E63" s="3">
        <v>73428</v>
      </c>
      <c r="F63" s="3">
        <v>62402</v>
      </c>
      <c r="G63" s="3">
        <v>65714</v>
      </c>
      <c r="H63" s="3">
        <v>66035</v>
      </c>
      <c r="I63" s="3">
        <v>66113</v>
      </c>
      <c r="J63" s="3">
        <v>65541</v>
      </c>
      <c r="K63" s="3">
        <v>69844</v>
      </c>
      <c r="L63" s="3">
        <v>66731</v>
      </c>
      <c r="M63" s="3">
        <v>41142</v>
      </c>
      <c r="N63" s="3">
        <v>63030</v>
      </c>
      <c r="O63" s="3">
        <v>71481</v>
      </c>
      <c r="P63" s="3" t="e">
        <v>#DIV/0!</v>
      </c>
      <c r="Q63" s="3">
        <v>57498</v>
      </c>
      <c r="R63" s="3">
        <v>60834</v>
      </c>
      <c r="S63" s="3">
        <v>67431</v>
      </c>
      <c r="T63" s="3">
        <v>71985</v>
      </c>
      <c r="U63" s="3">
        <v>57959</v>
      </c>
      <c r="V63" s="3">
        <v>63958.84210526316</v>
      </c>
      <c r="AU63" s="4">
        <v>16</v>
      </c>
      <c r="AV63" s="3">
        <v>68306</v>
      </c>
      <c r="AW63" s="3">
        <v>76067</v>
      </c>
      <c r="AX63" s="3">
        <v>72602</v>
      </c>
      <c r="AY63" s="3">
        <v>50127</v>
      </c>
      <c r="AZ63" s="3">
        <v>61924</v>
      </c>
      <c r="BA63" s="3">
        <v>69757</v>
      </c>
      <c r="BB63" s="3">
        <v>60665</v>
      </c>
      <c r="BC63" s="3">
        <v>62272</v>
      </c>
      <c r="BD63" s="3">
        <v>62151</v>
      </c>
      <c r="BE63" s="3">
        <v>62479</v>
      </c>
      <c r="BF63" s="3">
        <v>62310</v>
      </c>
      <c r="BG63" s="3">
        <v>70574</v>
      </c>
      <c r="BH63" s="3">
        <v>62734</v>
      </c>
      <c r="BI63" s="3">
        <v>69144</v>
      </c>
      <c r="BJ63" s="3">
        <v>61420</v>
      </c>
      <c r="BK63" s="3">
        <v>63734</v>
      </c>
      <c r="BL63" s="3">
        <v>57953</v>
      </c>
      <c r="BM63" s="3">
        <v>58796</v>
      </c>
      <c r="BN63" s="3">
        <v>70806</v>
      </c>
      <c r="BO63" s="3">
        <v>62213</v>
      </c>
      <c r="BP63" s="3">
        <v>64301.7</v>
      </c>
    </row>
    <row r="64" spans="1:68" x14ac:dyDescent="0.2">
      <c r="A64" s="4">
        <v>5</v>
      </c>
      <c r="B64" s="3">
        <v>61535</v>
      </c>
      <c r="C64" s="3">
        <v>64217</v>
      </c>
      <c r="D64" s="3">
        <v>56570</v>
      </c>
      <c r="E64" s="3">
        <v>72615</v>
      </c>
      <c r="F64" s="3" t="e">
        <v>#DIV/0!</v>
      </c>
      <c r="G64" s="3">
        <v>66137</v>
      </c>
      <c r="H64" s="3" t="e">
        <v>#DIV/0!</v>
      </c>
      <c r="I64" s="3" t="e">
        <v>#DIV/0!</v>
      </c>
      <c r="J64" s="3">
        <v>62655</v>
      </c>
      <c r="K64" s="3">
        <v>71161</v>
      </c>
      <c r="L64" s="3">
        <v>63888</v>
      </c>
      <c r="M64" s="3">
        <v>61799</v>
      </c>
      <c r="N64" s="3">
        <v>61162</v>
      </c>
      <c r="O64" s="3">
        <v>64259</v>
      </c>
      <c r="P64" s="3">
        <v>68756</v>
      </c>
      <c r="Q64" s="3">
        <v>65004</v>
      </c>
      <c r="R64" s="3">
        <v>91653</v>
      </c>
      <c r="S64" s="3">
        <v>52367</v>
      </c>
      <c r="T64" s="3">
        <v>52708</v>
      </c>
      <c r="U64" s="3">
        <v>46012</v>
      </c>
      <c r="V64" s="3">
        <v>63676.352941176468</v>
      </c>
      <c r="AU64" s="4">
        <v>17</v>
      </c>
      <c r="AV64" s="3">
        <v>71957</v>
      </c>
      <c r="AW64" s="3">
        <v>66944</v>
      </c>
      <c r="AX64" s="3">
        <v>55832</v>
      </c>
      <c r="AY64" s="3">
        <v>78413</v>
      </c>
      <c r="AZ64" s="3">
        <v>62197</v>
      </c>
      <c r="BA64" s="3">
        <v>64023</v>
      </c>
      <c r="BB64" s="3">
        <v>62287</v>
      </c>
      <c r="BC64" s="3">
        <v>62064</v>
      </c>
      <c r="BD64" s="3">
        <v>70838</v>
      </c>
      <c r="BE64" s="3">
        <v>56677</v>
      </c>
      <c r="BF64" s="3">
        <v>70833</v>
      </c>
      <c r="BG64" s="3">
        <v>62867</v>
      </c>
      <c r="BH64" s="3">
        <v>64451</v>
      </c>
      <c r="BI64" s="3">
        <v>62708</v>
      </c>
      <c r="BJ64" s="3">
        <v>52364</v>
      </c>
      <c r="BK64" s="3">
        <v>61177</v>
      </c>
      <c r="BL64" s="3">
        <v>66808</v>
      </c>
      <c r="BM64" s="3">
        <v>66802</v>
      </c>
      <c r="BN64" s="3">
        <v>66878</v>
      </c>
      <c r="BO64" s="3">
        <v>66913</v>
      </c>
      <c r="BP64" s="3">
        <v>64651.65</v>
      </c>
    </row>
    <row r="65" spans="1:68" x14ac:dyDescent="0.2">
      <c r="A65" s="4">
        <v>6</v>
      </c>
      <c r="B65" s="3">
        <v>63406</v>
      </c>
      <c r="C65" s="3">
        <v>63408</v>
      </c>
      <c r="D65" s="3">
        <v>63900</v>
      </c>
      <c r="E65" s="3" t="e">
        <v>#DIV/0!</v>
      </c>
      <c r="F65" s="3">
        <v>73263</v>
      </c>
      <c r="G65" s="3">
        <v>69149</v>
      </c>
      <c r="H65" s="3">
        <v>65732</v>
      </c>
      <c r="I65" s="3">
        <v>76846</v>
      </c>
      <c r="J65" s="3">
        <v>78161</v>
      </c>
      <c r="K65" s="3">
        <v>64019</v>
      </c>
      <c r="L65" s="3" t="e">
        <v>#DIV/0!</v>
      </c>
      <c r="M65" s="3">
        <v>52068</v>
      </c>
      <c r="N65" s="3">
        <v>67060</v>
      </c>
      <c r="O65" s="3">
        <v>67739</v>
      </c>
      <c r="P65" s="3">
        <v>57053</v>
      </c>
      <c r="Q65" s="3">
        <v>69593</v>
      </c>
      <c r="R65" s="3">
        <v>66829</v>
      </c>
      <c r="S65" s="3" t="e">
        <v>#DIV/0!</v>
      </c>
      <c r="T65" s="3">
        <v>60594</v>
      </c>
      <c r="U65" s="3">
        <v>70051</v>
      </c>
      <c r="V65" s="3">
        <v>66404.176470588238</v>
      </c>
      <c r="AU65" s="2" t="s">
        <v>21</v>
      </c>
      <c r="AV65" s="3">
        <v>60935.777777777781</v>
      </c>
      <c r="AW65" s="3">
        <v>63364.444444444445</v>
      </c>
      <c r="AX65" s="3">
        <v>56505.222222222219</v>
      </c>
      <c r="AY65" s="3">
        <v>57257.111111111109</v>
      </c>
      <c r="AZ65" s="3">
        <v>68941.444444444438</v>
      </c>
      <c r="BA65" s="3">
        <v>66936.5</v>
      </c>
      <c r="BB65" s="3">
        <v>67621.222222222219</v>
      </c>
      <c r="BC65" s="3">
        <v>66809.888888888891</v>
      </c>
      <c r="BD65" s="3">
        <v>64917.375</v>
      </c>
      <c r="BE65" s="3">
        <v>63010.777777777781</v>
      </c>
      <c r="BF65" s="3">
        <v>62963.888888888891</v>
      </c>
      <c r="BG65" s="3">
        <v>57558.555555555555</v>
      </c>
      <c r="BH65" s="3">
        <v>61399</v>
      </c>
      <c r="BI65" s="3">
        <v>60139.125</v>
      </c>
      <c r="BJ65" s="3">
        <v>65651.666666666672</v>
      </c>
      <c r="BK65" s="3">
        <v>65358.222222222219</v>
      </c>
      <c r="BL65" s="3">
        <v>64104.625</v>
      </c>
      <c r="BM65" s="3">
        <v>60963.555555555555</v>
      </c>
      <c r="BN65" s="3">
        <v>53039.25</v>
      </c>
      <c r="BO65" s="3">
        <v>52286.25</v>
      </c>
      <c r="BP65" s="3">
        <v>62048.574712643676</v>
      </c>
    </row>
    <row r="66" spans="1:68" x14ac:dyDescent="0.2">
      <c r="A66" s="4">
        <v>7</v>
      </c>
      <c r="B66" s="3">
        <v>54328</v>
      </c>
      <c r="C66" s="3">
        <v>69343</v>
      </c>
      <c r="D66" s="3" t="e">
        <v>#DIV/0!</v>
      </c>
      <c r="E66" s="3">
        <v>53553</v>
      </c>
      <c r="F66" s="3">
        <v>65806</v>
      </c>
      <c r="G66" s="3">
        <v>66104</v>
      </c>
      <c r="H66" s="3">
        <v>65964</v>
      </c>
      <c r="I66" s="3">
        <v>65868</v>
      </c>
      <c r="J66" s="3">
        <v>65860</v>
      </c>
      <c r="K66" s="3">
        <v>64900</v>
      </c>
      <c r="L66" s="3">
        <v>67665</v>
      </c>
      <c r="M66" s="3" t="e">
        <v>#DIV/0!</v>
      </c>
      <c r="N66" s="3">
        <v>63411</v>
      </c>
      <c r="O66" s="3">
        <v>63207</v>
      </c>
      <c r="P66" s="3">
        <v>66539</v>
      </c>
      <c r="Q66" s="3" t="e">
        <v>#DIV/0!</v>
      </c>
      <c r="R66" s="3">
        <v>65047</v>
      </c>
      <c r="S66" s="3">
        <v>65363</v>
      </c>
      <c r="T66" s="3">
        <v>75676</v>
      </c>
      <c r="U66" s="3">
        <v>42784</v>
      </c>
      <c r="V66" s="3">
        <v>63612.823529411762</v>
      </c>
      <c r="AU66" s="4">
        <v>9</v>
      </c>
      <c r="AV66" s="3">
        <v>73118</v>
      </c>
      <c r="AW66" s="3">
        <v>57161</v>
      </c>
      <c r="AX66" s="3">
        <v>69827</v>
      </c>
      <c r="AY66" s="3">
        <v>23531</v>
      </c>
      <c r="AZ66" s="3">
        <v>65721</v>
      </c>
      <c r="BA66" s="3">
        <v>70540</v>
      </c>
      <c r="BB66" s="3">
        <v>70792</v>
      </c>
      <c r="BC66" s="3">
        <v>70745</v>
      </c>
      <c r="BD66" s="3">
        <v>64238</v>
      </c>
      <c r="BE66" s="3">
        <v>64313</v>
      </c>
      <c r="BF66" s="3">
        <v>65626</v>
      </c>
      <c r="BG66" s="3">
        <v>69143</v>
      </c>
      <c r="BH66" s="3">
        <v>63623</v>
      </c>
      <c r="BI66" s="3">
        <v>52388</v>
      </c>
      <c r="BJ66" s="3">
        <v>60057</v>
      </c>
      <c r="BK66" s="3">
        <v>65816</v>
      </c>
      <c r="BL66" s="3" t="e">
        <v>#DIV/0!</v>
      </c>
      <c r="BM66" s="3">
        <v>60720</v>
      </c>
      <c r="BN66" s="3" t="e">
        <v>#DIV/0!</v>
      </c>
      <c r="BO66" s="3" t="e">
        <v>#DIV/0!</v>
      </c>
      <c r="BP66" s="3">
        <v>62785.823529411762</v>
      </c>
    </row>
    <row r="67" spans="1:68" x14ac:dyDescent="0.2">
      <c r="A67" s="4">
        <v>8</v>
      </c>
      <c r="B67" s="3">
        <v>61603</v>
      </c>
      <c r="C67" s="3" t="e">
        <v>#DIV/0!</v>
      </c>
      <c r="D67" s="3">
        <v>52822</v>
      </c>
      <c r="E67" s="3">
        <v>52131</v>
      </c>
      <c r="F67" s="3">
        <v>68932</v>
      </c>
      <c r="G67" s="3">
        <v>65940</v>
      </c>
      <c r="H67" s="3">
        <v>65978</v>
      </c>
      <c r="I67" s="3">
        <v>66188</v>
      </c>
      <c r="J67" s="3">
        <v>70112</v>
      </c>
      <c r="K67" s="3" t="e">
        <v>#DIV/0!</v>
      </c>
      <c r="L67" s="3">
        <v>63179</v>
      </c>
      <c r="M67" s="3">
        <v>66004</v>
      </c>
      <c r="N67" s="3" t="e">
        <v>#DIV/0!</v>
      </c>
      <c r="O67" s="3">
        <v>62576</v>
      </c>
      <c r="P67" s="3">
        <v>55711</v>
      </c>
      <c r="Q67" s="3">
        <v>64750</v>
      </c>
      <c r="R67" s="3">
        <v>84488</v>
      </c>
      <c r="S67" s="3">
        <v>57901</v>
      </c>
      <c r="T67" s="3">
        <v>45134</v>
      </c>
      <c r="U67" s="3">
        <v>83720</v>
      </c>
      <c r="V67" s="3">
        <v>63951.117647058825</v>
      </c>
      <c r="AU67" s="4">
        <v>10</v>
      </c>
      <c r="AV67" s="3">
        <v>54759</v>
      </c>
      <c r="AW67" s="3">
        <v>63865</v>
      </c>
      <c r="AX67" s="3">
        <v>69024</v>
      </c>
      <c r="AY67" s="3">
        <v>50437</v>
      </c>
      <c r="AZ67" s="3">
        <v>87786</v>
      </c>
      <c r="BA67" s="3" t="e">
        <v>#DIV/0!</v>
      </c>
      <c r="BB67" s="3">
        <v>65917</v>
      </c>
      <c r="BC67" s="3">
        <v>71130</v>
      </c>
      <c r="BD67" s="3" t="e">
        <v>#DIV/0!</v>
      </c>
      <c r="BE67" s="3">
        <v>65392</v>
      </c>
      <c r="BF67" s="3">
        <v>67404</v>
      </c>
      <c r="BG67" s="3">
        <v>63262</v>
      </c>
      <c r="BH67" s="3">
        <v>56614</v>
      </c>
      <c r="BI67" s="3">
        <v>70992</v>
      </c>
      <c r="BJ67" s="3">
        <v>65871</v>
      </c>
      <c r="BK67" s="3">
        <v>61381</v>
      </c>
      <c r="BL67" s="3">
        <v>76218</v>
      </c>
      <c r="BM67" s="3">
        <v>67432</v>
      </c>
      <c r="BN67" s="3">
        <v>52492</v>
      </c>
      <c r="BO67" s="3">
        <v>45918</v>
      </c>
      <c r="BP67" s="3">
        <v>64216.333333333336</v>
      </c>
    </row>
    <row r="68" spans="1:68" x14ac:dyDescent="0.2">
      <c r="A68" s="2" t="s">
        <v>23</v>
      </c>
      <c r="B68" s="3">
        <v>63241</v>
      </c>
      <c r="C68" s="3">
        <v>68622.571428571435</v>
      </c>
      <c r="D68" s="3">
        <v>71128.625</v>
      </c>
      <c r="E68" s="3">
        <v>70407.25</v>
      </c>
      <c r="F68" s="3">
        <v>71188.857142857145</v>
      </c>
      <c r="G68" s="3">
        <v>69543.142857142855</v>
      </c>
      <c r="H68" s="3">
        <v>70276.857142857145</v>
      </c>
      <c r="I68" s="3">
        <v>67817.142857142855</v>
      </c>
      <c r="J68" s="3">
        <v>73009.857142857145</v>
      </c>
      <c r="K68" s="3">
        <v>69033.5</v>
      </c>
      <c r="L68" s="3">
        <v>64424.714285714283</v>
      </c>
      <c r="M68" s="3">
        <v>65518.428571428572</v>
      </c>
      <c r="N68" s="3">
        <v>68611.75</v>
      </c>
      <c r="O68" s="3">
        <v>71578.375</v>
      </c>
      <c r="P68" s="3">
        <v>66394</v>
      </c>
      <c r="Q68" s="3">
        <v>66770.375</v>
      </c>
      <c r="R68" s="3">
        <v>67407.25</v>
      </c>
      <c r="S68" s="3">
        <v>66995.375</v>
      </c>
      <c r="T68" s="3">
        <v>64207.375</v>
      </c>
      <c r="U68" s="3">
        <v>69709.28571428571</v>
      </c>
      <c r="V68" s="3">
        <v>68270.539999999994</v>
      </c>
      <c r="AU68" s="4">
        <v>11</v>
      </c>
      <c r="AV68" s="3">
        <v>62170</v>
      </c>
      <c r="AW68" s="3">
        <v>72918</v>
      </c>
      <c r="AX68" s="3">
        <v>64060</v>
      </c>
      <c r="AY68" s="3">
        <v>64923</v>
      </c>
      <c r="AZ68" s="3">
        <v>65780</v>
      </c>
      <c r="BA68" s="3">
        <v>65995</v>
      </c>
      <c r="BB68" s="3">
        <v>68001</v>
      </c>
      <c r="BC68" s="3">
        <v>65403</v>
      </c>
      <c r="BD68" s="3">
        <v>64633</v>
      </c>
      <c r="BE68" s="3">
        <v>34112</v>
      </c>
      <c r="BF68" s="3">
        <v>55654</v>
      </c>
      <c r="BG68" s="3">
        <v>71320</v>
      </c>
      <c r="BH68" s="3">
        <v>63336</v>
      </c>
      <c r="BI68" s="3">
        <v>63856</v>
      </c>
      <c r="BJ68" s="3">
        <v>73073</v>
      </c>
      <c r="BK68" s="3">
        <v>64745</v>
      </c>
      <c r="BL68" s="3">
        <v>61356</v>
      </c>
      <c r="BM68" s="3">
        <v>75707</v>
      </c>
      <c r="BN68" s="3">
        <v>70077</v>
      </c>
      <c r="BO68" s="3">
        <v>51921</v>
      </c>
      <c r="BP68" s="3">
        <v>63952</v>
      </c>
    </row>
    <row r="69" spans="1:68" x14ac:dyDescent="0.2">
      <c r="A69" s="4">
        <v>1</v>
      </c>
      <c r="B69" s="3">
        <v>72418</v>
      </c>
      <c r="C69" s="3">
        <v>72318</v>
      </c>
      <c r="D69" s="3">
        <v>72938</v>
      </c>
      <c r="E69" s="3">
        <v>73358</v>
      </c>
      <c r="F69" s="3">
        <v>73068</v>
      </c>
      <c r="G69" s="3">
        <v>73013</v>
      </c>
      <c r="H69" s="3">
        <v>72915</v>
      </c>
      <c r="I69" s="3">
        <v>73089</v>
      </c>
      <c r="J69" s="3">
        <v>73012</v>
      </c>
      <c r="K69" s="3">
        <v>70560</v>
      </c>
      <c r="L69" s="3">
        <v>47211</v>
      </c>
      <c r="M69" s="3">
        <v>67321</v>
      </c>
      <c r="N69" s="3">
        <v>68693</v>
      </c>
      <c r="O69" s="3">
        <v>71513</v>
      </c>
      <c r="P69" s="3">
        <v>64598</v>
      </c>
      <c r="Q69" s="3">
        <v>78160</v>
      </c>
      <c r="R69" s="3">
        <v>69596</v>
      </c>
      <c r="S69" s="3">
        <v>67431</v>
      </c>
      <c r="T69" s="3">
        <v>67431</v>
      </c>
      <c r="U69" s="3">
        <v>67431</v>
      </c>
      <c r="V69" s="3">
        <v>69803.7</v>
      </c>
      <c r="AU69" s="4">
        <v>12</v>
      </c>
      <c r="AV69" s="3">
        <v>60292</v>
      </c>
      <c r="AW69" s="3">
        <v>52135</v>
      </c>
      <c r="AX69" s="3">
        <v>60473</v>
      </c>
      <c r="AY69" s="3">
        <v>52069</v>
      </c>
      <c r="AZ69" s="3">
        <v>65677</v>
      </c>
      <c r="BA69" s="3">
        <v>65680</v>
      </c>
      <c r="BB69" s="3">
        <v>72926</v>
      </c>
      <c r="BC69" s="3">
        <v>65489</v>
      </c>
      <c r="BD69" s="3">
        <v>59854</v>
      </c>
      <c r="BE69" s="3">
        <v>64553</v>
      </c>
      <c r="BF69" s="3">
        <v>78903</v>
      </c>
      <c r="BG69" s="3">
        <v>48260</v>
      </c>
      <c r="BH69" s="3">
        <v>56503</v>
      </c>
      <c r="BI69" s="3" t="e">
        <v>#DIV/0!</v>
      </c>
      <c r="BJ69" s="3">
        <v>71777</v>
      </c>
      <c r="BK69" s="3">
        <v>61022</v>
      </c>
      <c r="BL69" s="3">
        <v>70903</v>
      </c>
      <c r="BM69" s="3">
        <v>51710</v>
      </c>
      <c r="BN69" s="3">
        <v>56122</v>
      </c>
      <c r="BO69" s="3">
        <v>47423</v>
      </c>
      <c r="BP69" s="3">
        <v>61145.84210526316</v>
      </c>
    </row>
    <row r="70" spans="1:68" x14ac:dyDescent="0.2">
      <c r="A70" s="4">
        <v>2</v>
      </c>
      <c r="B70" s="3">
        <v>64006</v>
      </c>
      <c r="C70" s="3">
        <v>73168</v>
      </c>
      <c r="D70" s="3">
        <v>73358</v>
      </c>
      <c r="E70" s="3">
        <v>69473</v>
      </c>
      <c r="F70" s="3">
        <v>63119</v>
      </c>
      <c r="G70" s="3">
        <v>70400</v>
      </c>
      <c r="H70" s="3">
        <v>66072</v>
      </c>
      <c r="I70" s="3">
        <v>72801</v>
      </c>
      <c r="J70" s="3">
        <v>73048</v>
      </c>
      <c r="K70" s="3">
        <v>73931</v>
      </c>
      <c r="L70" s="3">
        <v>65377</v>
      </c>
      <c r="M70" s="3">
        <v>65035</v>
      </c>
      <c r="N70" s="3">
        <v>63036</v>
      </c>
      <c r="O70" s="3">
        <v>71098</v>
      </c>
      <c r="P70" s="3">
        <v>67407</v>
      </c>
      <c r="Q70" s="3">
        <v>67431</v>
      </c>
      <c r="R70" s="3">
        <v>67431</v>
      </c>
      <c r="S70" s="3">
        <v>70605</v>
      </c>
      <c r="T70" s="3">
        <v>73086</v>
      </c>
      <c r="U70" s="3">
        <v>78523</v>
      </c>
      <c r="V70" s="3">
        <v>69420.25</v>
      </c>
      <c r="AU70" s="4">
        <v>13</v>
      </c>
      <c r="AV70" s="3">
        <v>63925</v>
      </c>
      <c r="AW70" s="3">
        <v>44920</v>
      </c>
      <c r="AX70" s="3">
        <v>44878</v>
      </c>
      <c r="AY70" s="3">
        <v>58797</v>
      </c>
      <c r="AZ70" s="3">
        <v>69695</v>
      </c>
      <c r="BA70" s="3">
        <v>63044</v>
      </c>
      <c r="BB70" s="3">
        <v>65973</v>
      </c>
      <c r="BC70" s="3">
        <v>58842</v>
      </c>
      <c r="BD70" s="3">
        <v>63871</v>
      </c>
      <c r="BE70" s="3">
        <v>62545</v>
      </c>
      <c r="BF70" s="3">
        <v>59963</v>
      </c>
      <c r="BG70" s="3">
        <v>63697</v>
      </c>
      <c r="BH70" s="3">
        <v>54980</v>
      </c>
      <c r="BI70" s="3">
        <v>61536</v>
      </c>
      <c r="BJ70" s="3">
        <v>56340</v>
      </c>
      <c r="BK70" s="3">
        <v>64775</v>
      </c>
      <c r="BL70" s="3">
        <v>55456</v>
      </c>
      <c r="BM70" s="3">
        <v>56029</v>
      </c>
      <c r="BN70" s="3">
        <v>44392</v>
      </c>
      <c r="BO70" s="3">
        <v>39804</v>
      </c>
      <c r="BP70" s="3">
        <v>57673.1</v>
      </c>
    </row>
    <row r="71" spans="1:68" x14ac:dyDescent="0.2">
      <c r="A71" s="4">
        <v>3</v>
      </c>
      <c r="B71" s="3">
        <v>73018</v>
      </c>
      <c r="C71" s="3">
        <v>57875</v>
      </c>
      <c r="D71" s="3">
        <v>68804</v>
      </c>
      <c r="E71" s="3">
        <v>67412</v>
      </c>
      <c r="F71" s="3">
        <v>78521</v>
      </c>
      <c r="G71" s="3">
        <v>57127</v>
      </c>
      <c r="H71" s="3">
        <v>72474</v>
      </c>
      <c r="I71" s="3">
        <v>51075</v>
      </c>
      <c r="J71" s="3">
        <v>71104</v>
      </c>
      <c r="K71" s="3">
        <v>70950</v>
      </c>
      <c r="L71" s="3">
        <v>71119</v>
      </c>
      <c r="M71" s="3">
        <v>66651</v>
      </c>
      <c r="N71" s="3">
        <v>69353</v>
      </c>
      <c r="O71" s="3">
        <v>63672</v>
      </c>
      <c r="P71" s="3">
        <v>67407</v>
      </c>
      <c r="Q71" s="3">
        <v>67431</v>
      </c>
      <c r="R71" s="3">
        <v>65176</v>
      </c>
      <c r="S71" s="3">
        <v>63351</v>
      </c>
      <c r="T71" s="3">
        <v>67431</v>
      </c>
      <c r="U71" s="3">
        <v>67431</v>
      </c>
      <c r="V71" s="3">
        <v>66869.100000000006</v>
      </c>
      <c r="AU71" s="4">
        <v>14</v>
      </c>
      <c r="AV71" s="3">
        <v>50289</v>
      </c>
      <c r="AW71" s="3">
        <v>77745</v>
      </c>
      <c r="AX71" s="3">
        <v>66799</v>
      </c>
      <c r="AY71" s="3">
        <v>69468</v>
      </c>
      <c r="AZ71" s="3">
        <v>68756</v>
      </c>
      <c r="BA71" s="3">
        <v>65788</v>
      </c>
      <c r="BB71" s="3">
        <v>65882</v>
      </c>
      <c r="BC71" s="3">
        <v>65143</v>
      </c>
      <c r="BD71" s="3">
        <v>66402</v>
      </c>
      <c r="BE71" s="3">
        <v>63854</v>
      </c>
      <c r="BF71" s="3">
        <v>57501</v>
      </c>
      <c r="BG71" s="3">
        <v>41202</v>
      </c>
      <c r="BH71" s="3">
        <v>63590</v>
      </c>
      <c r="BI71" s="3">
        <v>62507</v>
      </c>
      <c r="BJ71" s="3">
        <v>65512</v>
      </c>
      <c r="BK71" s="3">
        <v>65564</v>
      </c>
      <c r="BL71" s="3">
        <v>60028</v>
      </c>
      <c r="BM71" s="3">
        <v>52002</v>
      </c>
      <c r="BN71" s="3">
        <v>25358</v>
      </c>
      <c r="BO71" s="3">
        <v>67431</v>
      </c>
      <c r="BP71" s="3">
        <v>61041.05</v>
      </c>
    </row>
    <row r="72" spans="1:68" x14ac:dyDescent="0.2">
      <c r="A72" s="4">
        <v>4</v>
      </c>
      <c r="B72" s="3">
        <v>45702</v>
      </c>
      <c r="C72" s="3">
        <v>73018</v>
      </c>
      <c r="D72" s="3">
        <v>62864</v>
      </c>
      <c r="E72" s="3">
        <v>73428</v>
      </c>
      <c r="F72" s="3">
        <v>73348</v>
      </c>
      <c r="G72" s="3" t="e">
        <v>#DIV/0!</v>
      </c>
      <c r="H72" s="3">
        <v>61426</v>
      </c>
      <c r="I72" s="3">
        <v>73024</v>
      </c>
      <c r="J72" s="3">
        <v>65541</v>
      </c>
      <c r="K72" s="3">
        <v>69844</v>
      </c>
      <c r="L72" s="3">
        <v>66731</v>
      </c>
      <c r="M72" s="3">
        <v>66240</v>
      </c>
      <c r="N72" s="3">
        <v>70944</v>
      </c>
      <c r="O72" s="3">
        <v>71481</v>
      </c>
      <c r="P72" s="3" t="e">
        <v>#DIV/0!</v>
      </c>
      <c r="Q72" s="3">
        <v>63710</v>
      </c>
      <c r="R72" s="3">
        <v>76249</v>
      </c>
      <c r="S72" s="3">
        <v>67431</v>
      </c>
      <c r="T72" s="3">
        <v>53387</v>
      </c>
      <c r="U72" s="3">
        <v>70686</v>
      </c>
      <c r="V72" s="3">
        <v>66947.444444444438</v>
      </c>
      <c r="AU72" s="4">
        <v>15</v>
      </c>
      <c r="AV72" s="3">
        <v>68498</v>
      </c>
      <c r="AW72" s="3">
        <v>68987</v>
      </c>
      <c r="AX72" s="3">
        <v>42092</v>
      </c>
      <c r="AY72" s="3">
        <v>64666</v>
      </c>
      <c r="AZ72" s="3">
        <v>65378</v>
      </c>
      <c r="BA72" s="3">
        <v>61749</v>
      </c>
      <c r="BB72" s="3">
        <v>57292</v>
      </c>
      <c r="BC72" s="3">
        <v>68053</v>
      </c>
      <c r="BD72" s="3">
        <v>63996</v>
      </c>
      <c r="BE72" s="3">
        <v>68889</v>
      </c>
      <c r="BF72" s="3">
        <v>56342</v>
      </c>
      <c r="BG72" s="3">
        <v>56431</v>
      </c>
      <c r="BH72" s="3">
        <v>69144</v>
      </c>
      <c r="BI72" s="3">
        <v>45873</v>
      </c>
      <c r="BJ72" s="3">
        <v>67431</v>
      </c>
      <c r="BK72" s="3">
        <v>70799</v>
      </c>
      <c r="BL72" s="3">
        <v>62096</v>
      </c>
      <c r="BM72" s="3">
        <v>66833</v>
      </c>
      <c r="BN72" s="3">
        <v>44568</v>
      </c>
      <c r="BO72" s="3">
        <v>57066</v>
      </c>
      <c r="BP72" s="3">
        <v>61309.15</v>
      </c>
    </row>
    <row r="73" spans="1:68" x14ac:dyDescent="0.2">
      <c r="A73" s="4">
        <v>5</v>
      </c>
      <c r="B73" s="3">
        <v>73018</v>
      </c>
      <c r="C73" s="3">
        <v>64217</v>
      </c>
      <c r="D73" s="3">
        <v>73688</v>
      </c>
      <c r="E73" s="3">
        <v>64595</v>
      </c>
      <c r="F73" s="3">
        <v>63609</v>
      </c>
      <c r="G73" s="3">
        <v>73079</v>
      </c>
      <c r="H73" s="3">
        <v>73520</v>
      </c>
      <c r="I73" s="3">
        <v>68756</v>
      </c>
      <c r="J73" s="3" t="e">
        <v>#DIV/0!</v>
      </c>
      <c r="K73" s="3">
        <v>70526</v>
      </c>
      <c r="L73" s="3">
        <v>65290</v>
      </c>
      <c r="M73" s="3" t="e">
        <v>#DIV/0!</v>
      </c>
      <c r="N73" s="3">
        <v>79911</v>
      </c>
      <c r="O73" s="3">
        <v>71239</v>
      </c>
      <c r="P73" s="3">
        <v>69143</v>
      </c>
      <c r="Q73" s="3">
        <v>71046</v>
      </c>
      <c r="R73" s="3">
        <v>67431</v>
      </c>
      <c r="S73" s="3">
        <v>62032</v>
      </c>
      <c r="T73" s="3">
        <v>67431</v>
      </c>
      <c r="U73" s="3">
        <v>70585</v>
      </c>
      <c r="V73" s="3">
        <v>69395.333333333328</v>
      </c>
      <c r="AU73" s="4">
        <v>16</v>
      </c>
      <c r="AV73" s="3">
        <v>50469</v>
      </c>
      <c r="AW73" s="3">
        <v>63751</v>
      </c>
      <c r="AX73" s="3">
        <v>43544</v>
      </c>
      <c r="AY73" s="3">
        <v>66061</v>
      </c>
      <c r="AZ73" s="3">
        <v>64606</v>
      </c>
      <c r="BA73" s="3">
        <v>65485</v>
      </c>
      <c r="BB73" s="3">
        <v>75759</v>
      </c>
      <c r="BC73" s="3">
        <v>66023</v>
      </c>
      <c r="BD73" s="3">
        <v>72361</v>
      </c>
      <c r="BE73" s="3">
        <v>64333</v>
      </c>
      <c r="BF73" s="3">
        <v>54194</v>
      </c>
      <c r="BG73" s="3">
        <v>41273</v>
      </c>
      <c r="BH73" s="3">
        <v>63236</v>
      </c>
      <c r="BI73" s="3">
        <v>61555</v>
      </c>
      <c r="BJ73" s="3">
        <v>66107</v>
      </c>
      <c r="BK73" s="3">
        <v>76868</v>
      </c>
      <c r="BL73" s="3">
        <v>71836</v>
      </c>
      <c r="BM73" s="3">
        <v>47732</v>
      </c>
      <c r="BN73" s="3">
        <v>67431</v>
      </c>
      <c r="BO73" s="3">
        <v>60968</v>
      </c>
      <c r="BP73" s="3">
        <v>62179.6</v>
      </c>
    </row>
    <row r="74" spans="1:68" x14ac:dyDescent="0.2">
      <c r="A74" s="4">
        <v>6</v>
      </c>
      <c r="B74" s="3">
        <v>44296</v>
      </c>
      <c r="C74" s="3">
        <v>72818</v>
      </c>
      <c r="D74" s="3">
        <v>65627</v>
      </c>
      <c r="E74" s="3">
        <v>73318</v>
      </c>
      <c r="F74" s="3">
        <v>73263</v>
      </c>
      <c r="G74" s="3">
        <v>70196</v>
      </c>
      <c r="H74" s="3" t="e">
        <v>#DIV/0!</v>
      </c>
      <c r="I74" s="3">
        <v>73198</v>
      </c>
      <c r="J74" s="3">
        <v>73102</v>
      </c>
      <c r="K74" s="3">
        <v>64398</v>
      </c>
      <c r="L74" s="3">
        <v>65168</v>
      </c>
      <c r="M74" s="3">
        <v>57300</v>
      </c>
      <c r="N74" s="3">
        <v>67060</v>
      </c>
      <c r="O74" s="3">
        <v>71513</v>
      </c>
      <c r="P74" s="3">
        <v>67431</v>
      </c>
      <c r="Q74" s="3">
        <v>67431</v>
      </c>
      <c r="R74" s="3">
        <v>60897</v>
      </c>
      <c r="S74" s="3">
        <v>71815</v>
      </c>
      <c r="T74" s="3">
        <v>67431</v>
      </c>
      <c r="U74" s="3">
        <v>67431</v>
      </c>
      <c r="V74" s="3">
        <v>67036.473684210519</v>
      </c>
      <c r="AU74" s="4">
        <v>17</v>
      </c>
      <c r="AV74" s="3">
        <v>64902</v>
      </c>
      <c r="AW74" s="3">
        <v>68798</v>
      </c>
      <c r="AX74" s="3">
        <v>47850</v>
      </c>
      <c r="AY74" s="3">
        <v>65362</v>
      </c>
      <c r="AZ74" s="3">
        <v>67074</v>
      </c>
      <c r="BA74" s="3">
        <v>77211</v>
      </c>
      <c r="BB74" s="3">
        <v>66049</v>
      </c>
      <c r="BC74" s="3">
        <v>70461</v>
      </c>
      <c r="BD74" s="3">
        <v>63984</v>
      </c>
      <c r="BE74" s="3">
        <v>79106</v>
      </c>
      <c r="BF74" s="3">
        <v>71088</v>
      </c>
      <c r="BG74" s="3">
        <v>63439</v>
      </c>
      <c r="BH74" s="3">
        <v>61565</v>
      </c>
      <c r="BI74" s="3">
        <v>62406</v>
      </c>
      <c r="BJ74" s="3">
        <v>64697</v>
      </c>
      <c r="BK74" s="3">
        <v>57254</v>
      </c>
      <c r="BL74" s="3">
        <v>54944</v>
      </c>
      <c r="BM74" s="3">
        <v>70507</v>
      </c>
      <c r="BN74" s="3">
        <v>63874</v>
      </c>
      <c r="BO74" s="3">
        <v>47759</v>
      </c>
      <c r="BP74" s="3">
        <v>64416.5</v>
      </c>
    </row>
    <row r="75" spans="1:68" x14ac:dyDescent="0.2">
      <c r="A75" s="4">
        <v>7</v>
      </c>
      <c r="B75" s="3">
        <v>75811</v>
      </c>
      <c r="C75" s="3" t="e">
        <v>#DIV/0!</v>
      </c>
      <c r="D75" s="3">
        <v>73248</v>
      </c>
      <c r="E75" s="3">
        <v>73238</v>
      </c>
      <c r="F75" s="3">
        <v>73394</v>
      </c>
      <c r="G75" s="3">
        <v>72923</v>
      </c>
      <c r="H75" s="3">
        <v>73024</v>
      </c>
      <c r="I75" s="3" t="e">
        <v>#DIV/0!</v>
      </c>
      <c r="J75" s="3">
        <v>90487</v>
      </c>
      <c r="K75" s="3">
        <v>69797</v>
      </c>
      <c r="L75" s="3">
        <v>70077</v>
      </c>
      <c r="M75" s="3">
        <v>66350</v>
      </c>
      <c r="N75" s="3">
        <v>64560</v>
      </c>
      <c r="O75" s="3">
        <v>77804</v>
      </c>
      <c r="P75" s="3">
        <v>61341</v>
      </c>
      <c r="Q75" s="3">
        <v>51523</v>
      </c>
      <c r="R75" s="3">
        <v>65047</v>
      </c>
      <c r="S75" s="3">
        <v>59061</v>
      </c>
      <c r="T75" s="3">
        <v>53682</v>
      </c>
      <c r="U75" s="3" t="e">
        <v>#DIV/0!</v>
      </c>
      <c r="V75" s="3">
        <v>68903.941176470587</v>
      </c>
      <c r="AU75" s="2" t="s">
        <v>23</v>
      </c>
      <c r="AV75" s="3">
        <v>68901.375</v>
      </c>
      <c r="AW75" s="3">
        <v>67692</v>
      </c>
      <c r="AX75" s="3">
        <v>67629</v>
      </c>
      <c r="AY75" s="3">
        <v>72022.75</v>
      </c>
      <c r="AZ75" s="3">
        <v>71494.222222222219</v>
      </c>
      <c r="BA75" s="3">
        <v>66030</v>
      </c>
      <c r="BB75" s="3">
        <v>68922.555555555562</v>
      </c>
      <c r="BC75" s="3">
        <v>70596.222222222219</v>
      </c>
      <c r="BD75" s="3">
        <v>70728.111111111109</v>
      </c>
      <c r="BE75" s="3">
        <v>62743.375</v>
      </c>
      <c r="BF75" s="3">
        <v>62992.666666666664</v>
      </c>
      <c r="BG75" s="3">
        <v>63595.888888888891</v>
      </c>
      <c r="BH75" s="3">
        <v>64546.75</v>
      </c>
      <c r="BI75" s="3">
        <v>68765.375</v>
      </c>
      <c r="BJ75" s="3">
        <v>68788.555555555562</v>
      </c>
      <c r="BK75" s="3">
        <v>66012.375</v>
      </c>
      <c r="BL75" s="3">
        <v>63195.875</v>
      </c>
      <c r="BM75" s="3">
        <v>54005.5</v>
      </c>
      <c r="BN75" s="3">
        <v>66472.75</v>
      </c>
      <c r="BO75" s="3">
        <v>65239.888888888891</v>
      </c>
      <c r="BP75" s="3">
        <v>66582.835294117642</v>
      </c>
    </row>
    <row r="76" spans="1:68" x14ac:dyDescent="0.2">
      <c r="A76" s="4">
        <v>8</v>
      </c>
      <c r="B76" s="3">
        <v>57659</v>
      </c>
      <c r="C76" s="3">
        <v>66944</v>
      </c>
      <c r="D76" s="3">
        <v>78502</v>
      </c>
      <c r="E76" s="3">
        <v>68436</v>
      </c>
      <c r="F76" s="3" t="e">
        <v>#DIV/0!</v>
      </c>
      <c r="G76" s="3">
        <v>70064</v>
      </c>
      <c r="H76" s="3">
        <v>72507</v>
      </c>
      <c r="I76" s="3">
        <v>62777</v>
      </c>
      <c r="J76" s="3">
        <v>64775</v>
      </c>
      <c r="K76" s="3">
        <v>62262</v>
      </c>
      <c r="L76" s="3" t="e">
        <v>#DIV/0!</v>
      </c>
      <c r="M76" s="3">
        <v>69732</v>
      </c>
      <c r="N76" s="3">
        <v>65337</v>
      </c>
      <c r="O76" s="3">
        <v>74307</v>
      </c>
      <c r="P76" s="3">
        <v>67431</v>
      </c>
      <c r="Q76" s="3">
        <v>67431</v>
      </c>
      <c r="R76" s="3">
        <v>67431</v>
      </c>
      <c r="S76" s="3">
        <v>74237</v>
      </c>
      <c r="T76" s="3">
        <v>63780</v>
      </c>
      <c r="U76" s="3">
        <v>65878</v>
      </c>
      <c r="V76" s="3">
        <v>67749.444444444438</v>
      </c>
      <c r="AU76" s="4">
        <v>9</v>
      </c>
      <c r="AV76" s="3">
        <v>73118</v>
      </c>
      <c r="AW76" s="3">
        <v>73218</v>
      </c>
      <c r="AX76" s="3">
        <v>73718</v>
      </c>
      <c r="AY76" s="3" t="e">
        <v>#DIV/0!</v>
      </c>
      <c r="AZ76" s="3">
        <v>69781</v>
      </c>
      <c r="BA76" s="3">
        <v>72594</v>
      </c>
      <c r="BB76" s="3">
        <v>65558</v>
      </c>
      <c r="BC76" s="3">
        <v>72927</v>
      </c>
      <c r="BD76" s="3">
        <v>73078</v>
      </c>
      <c r="BE76" s="3" t="e">
        <v>#DIV/0!</v>
      </c>
      <c r="BF76" s="3">
        <v>66292</v>
      </c>
      <c r="BG76" s="3">
        <v>71511</v>
      </c>
      <c r="BH76" s="3">
        <v>65449</v>
      </c>
      <c r="BI76" s="3">
        <v>71513</v>
      </c>
      <c r="BJ76" s="3">
        <v>67431</v>
      </c>
      <c r="BK76" s="3">
        <v>65816</v>
      </c>
      <c r="BL76" s="3">
        <v>67431</v>
      </c>
      <c r="BM76" s="3" t="e">
        <v>#DIV/0!</v>
      </c>
      <c r="BN76" s="3">
        <v>67431</v>
      </c>
      <c r="BO76" s="3">
        <v>76743</v>
      </c>
      <c r="BP76" s="3">
        <v>70212.294117647063</v>
      </c>
    </row>
    <row r="77" spans="1:68" x14ac:dyDescent="0.2">
      <c r="A77" s="2" t="s">
        <v>25</v>
      </c>
      <c r="B77" s="3">
        <v>70274.142857142855</v>
      </c>
      <c r="C77" s="3">
        <v>65547.857142857145</v>
      </c>
      <c r="D77" s="3">
        <v>64076.125</v>
      </c>
      <c r="E77" s="3">
        <v>67840.71428571429</v>
      </c>
      <c r="F77" s="3">
        <v>68580.857142857145</v>
      </c>
      <c r="G77" s="3">
        <v>64765.5</v>
      </c>
      <c r="H77" s="3">
        <v>67015.28571428571</v>
      </c>
      <c r="I77" s="3">
        <v>65514.571428571428</v>
      </c>
      <c r="J77" s="3">
        <v>65424</v>
      </c>
      <c r="K77" s="3">
        <v>81368</v>
      </c>
      <c r="L77" s="3">
        <v>82114.28571428571</v>
      </c>
      <c r="M77" s="3">
        <v>76508.428571428565</v>
      </c>
      <c r="N77" s="3">
        <v>80255.857142857145</v>
      </c>
      <c r="O77" s="3">
        <v>78533.625</v>
      </c>
      <c r="P77" s="3">
        <v>80988.25</v>
      </c>
      <c r="Q77" s="3">
        <v>84441.142857142855</v>
      </c>
      <c r="R77" s="3">
        <v>85349.71428571429</v>
      </c>
      <c r="S77" s="3">
        <v>81280.428571428565</v>
      </c>
      <c r="T77" s="3">
        <v>79046</v>
      </c>
      <c r="U77" s="3">
        <v>84493.428571428565</v>
      </c>
      <c r="V77" s="3">
        <v>74535.965517241377</v>
      </c>
      <c r="AU77" s="4">
        <v>10</v>
      </c>
      <c r="AV77" s="3">
        <v>72718</v>
      </c>
      <c r="AW77" s="3">
        <v>69353</v>
      </c>
      <c r="AX77" s="3" t="e">
        <v>#DIV/0!</v>
      </c>
      <c r="AY77" s="3">
        <v>78560</v>
      </c>
      <c r="AZ77" s="3">
        <v>73703</v>
      </c>
      <c r="BA77" s="3">
        <v>63491</v>
      </c>
      <c r="BB77" s="3">
        <v>70793</v>
      </c>
      <c r="BC77" s="3">
        <v>64781</v>
      </c>
      <c r="BD77" s="3">
        <v>73141</v>
      </c>
      <c r="BE77" s="3">
        <v>69023</v>
      </c>
      <c r="BF77" s="3">
        <v>67449</v>
      </c>
      <c r="BG77" s="3">
        <v>64900</v>
      </c>
      <c r="BH77" s="3" t="e">
        <v>#DIV/0!</v>
      </c>
      <c r="BI77" s="3" t="e">
        <v>#DIV/0!</v>
      </c>
      <c r="BJ77" s="3">
        <v>65871</v>
      </c>
      <c r="BK77" s="3">
        <v>64402</v>
      </c>
      <c r="BL77" s="3">
        <v>70921</v>
      </c>
      <c r="BM77" s="3">
        <v>64646</v>
      </c>
      <c r="BN77" s="3">
        <v>62144</v>
      </c>
      <c r="BO77" s="3">
        <v>67431</v>
      </c>
      <c r="BP77" s="3">
        <v>68431</v>
      </c>
    </row>
    <row r="78" spans="1:68" x14ac:dyDescent="0.2">
      <c r="A78" s="4">
        <v>1</v>
      </c>
      <c r="B78" s="3">
        <v>62872</v>
      </c>
      <c r="C78" s="3">
        <v>61521</v>
      </c>
      <c r="D78" s="3">
        <v>69604</v>
      </c>
      <c r="E78" s="3">
        <v>64104</v>
      </c>
      <c r="F78" s="3">
        <v>64105</v>
      </c>
      <c r="G78" s="3">
        <v>67679</v>
      </c>
      <c r="H78" s="3">
        <v>67164</v>
      </c>
      <c r="I78" s="3">
        <v>63031</v>
      </c>
      <c r="J78" s="3">
        <v>73012</v>
      </c>
      <c r="K78" s="3">
        <v>63806</v>
      </c>
      <c r="L78" s="3">
        <v>90670</v>
      </c>
      <c r="M78" s="3">
        <v>78702</v>
      </c>
      <c r="N78" s="3">
        <v>82287</v>
      </c>
      <c r="O78" s="3">
        <v>85348</v>
      </c>
      <c r="P78" s="3">
        <v>91174</v>
      </c>
      <c r="Q78" s="3">
        <v>93579</v>
      </c>
      <c r="R78" s="3">
        <v>92867</v>
      </c>
      <c r="S78" s="3">
        <v>93183</v>
      </c>
      <c r="T78" s="3">
        <v>74532</v>
      </c>
      <c r="U78" s="3">
        <v>90353</v>
      </c>
      <c r="V78" s="3">
        <v>76479.649999999994</v>
      </c>
      <c r="AU78" s="4">
        <v>11</v>
      </c>
      <c r="AV78" s="3">
        <v>72618</v>
      </c>
      <c r="AW78" s="3">
        <v>72918</v>
      </c>
      <c r="AX78" s="3">
        <v>64060</v>
      </c>
      <c r="AY78" s="3">
        <v>72908</v>
      </c>
      <c r="AZ78" s="3">
        <v>72547</v>
      </c>
      <c r="BA78" s="3">
        <v>72773</v>
      </c>
      <c r="BB78" s="3">
        <v>73296</v>
      </c>
      <c r="BC78" s="3">
        <v>71055</v>
      </c>
      <c r="BD78" s="3">
        <v>71645</v>
      </c>
      <c r="BE78" s="3">
        <v>43170</v>
      </c>
      <c r="BF78" s="3">
        <v>62254</v>
      </c>
      <c r="BG78" s="3">
        <v>63498</v>
      </c>
      <c r="BH78" s="3">
        <v>81936</v>
      </c>
      <c r="BI78" s="3">
        <v>63856</v>
      </c>
      <c r="BJ78" s="3">
        <v>67431</v>
      </c>
      <c r="BK78" s="3" t="e">
        <v>#DIV/0!</v>
      </c>
      <c r="BL78" s="3">
        <v>67431</v>
      </c>
      <c r="BM78" s="3">
        <v>57003</v>
      </c>
      <c r="BN78" s="3" t="e">
        <v>#DIV/0!</v>
      </c>
      <c r="BO78" s="3">
        <v>67431</v>
      </c>
      <c r="BP78" s="3">
        <v>67657.222222222219</v>
      </c>
    </row>
    <row r="79" spans="1:68" x14ac:dyDescent="0.2">
      <c r="A79" s="4">
        <v>2</v>
      </c>
      <c r="B79" s="3">
        <v>66009</v>
      </c>
      <c r="C79" s="3">
        <v>63430</v>
      </c>
      <c r="D79" s="3">
        <v>62527</v>
      </c>
      <c r="E79" s="3">
        <v>78907</v>
      </c>
      <c r="F79" s="3">
        <v>63119</v>
      </c>
      <c r="G79" s="3">
        <v>65207</v>
      </c>
      <c r="H79" s="3">
        <v>63152</v>
      </c>
      <c r="I79" s="3">
        <v>71615</v>
      </c>
      <c r="J79" s="3">
        <v>63472</v>
      </c>
      <c r="K79" s="3">
        <v>105121</v>
      </c>
      <c r="L79" s="3">
        <v>85168</v>
      </c>
      <c r="M79" s="3">
        <v>69732</v>
      </c>
      <c r="N79" s="3">
        <v>68008</v>
      </c>
      <c r="O79" s="3">
        <v>76952</v>
      </c>
      <c r="P79" s="3">
        <v>69143</v>
      </c>
      <c r="Q79" s="3">
        <v>69296</v>
      </c>
      <c r="R79" s="3">
        <v>80612</v>
      </c>
      <c r="S79" s="3">
        <v>76919</v>
      </c>
      <c r="T79" s="3">
        <v>90512</v>
      </c>
      <c r="U79" s="3">
        <v>75128</v>
      </c>
      <c r="V79" s="3">
        <v>73201.45</v>
      </c>
      <c r="AU79" s="4">
        <v>12</v>
      </c>
      <c r="AV79" s="3">
        <v>68498</v>
      </c>
      <c r="AW79" s="3">
        <v>72818</v>
      </c>
      <c r="AX79" s="3">
        <v>68295</v>
      </c>
      <c r="AY79" s="3">
        <v>73658</v>
      </c>
      <c r="AZ79" s="3">
        <v>65677</v>
      </c>
      <c r="BA79" s="3">
        <v>63814</v>
      </c>
      <c r="BB79" s="3">
        <v>72926</v>
      </c>
      <c r="BC79" s="3">
        <v>72730</v>
      </c>
      <c r="BD79" s="3">
        <v>72077</v>
      </c>
      <c r="BE79" s="3">
        <v>64553</v>
      </c>
      <c r="BF79" s="3">
        <v>64463</v>
      </c>
      <c r="BG79" s="3">
        <v>48260</v>
      </c>
      <c r="BH79" s="3">
        <v>69661</v>
      </c>
      <c r="BI79" s="3">
        <v>71513</v>
      </c>
      <c r="BJ79" s="3">
        <v>70046</v>
      </c>
      <c r="BK79" s="3">
        <v>64380</v>
      </c>
      <c r="BL79" s="3">
        <v>60034</v>
      </c>
      <c r="BM79" s="3">
        <v>51710</v>
      </c>
      <c r="BN79" s="3">
        <v>56122</v>
      </c>
      <c r="BO79" s="3">
        <v>67431</v>
      </c>
      <c r="BP79" s="3">
        <v>65933.3</v>
      </c>
    </row>
    <row r="80" spans="1:68" x14ac:dyDescent="0.2">
      <c r="A80" s="4">
        <v>3</v>
      </c>
      <c r="B80" s="3">
        <v>84431</v>
      </c>
      <c r="C80" s="3">
        <v>66621</v>
      </c>
      <c r="D80" s="3">
        <v>65537</v>
      </c>
      <c r="E80" s="3" t="e">
        <v>#DIV/0!</v>
      </c>
      <c r="F80" s="3">
        <v>90367</v>
      </c>
      <c r="G80" s="3">
        <v>68247</v>
      </c>
      <c r="H80" s="3" t="e">
        <v>#DIV/0!</v>
      </c>
      <c r="I80" s="3">
        <v>62099</v>
      </c>
      <c r="J80" s="3">
        <v>71113</v>
      </c>
      <c r="K80" s="3">
        <v>90588</v>
      </c>
      <c r="L80" s="3">
        <v>71456</v>
      </c>
      <c r="M80" s="3">
        <v>91017</v>
      </c>
      <c r="N80" s="3">
        <v>81984</v>
      </c>
      <c r="O80" s="3">
        <v>80848</v>
      </c>
      <c r="P80" s="3">
        <v>58739</v>
      </c>
      <c r="Q80" s="3">
        <v>90345</v>
      </c>
      <c r="R80" s="3">
        <v>90554</v>
      </c>
      <c r="S80" s="3">
        <v>65102</v>
      </c>
      <c r="T80" s="3">
        <v>69047</v>
      </c>
      <c r="U80" s="3">
        <v>90127</v>
      </c>
      <c r="V80" s="3">
        <v>77123.444444444438</v>
      </c>
      <c r="AU80" s="4">
        <v>13</v>
      </c>
      <c r="AV80" s="3">
        <v>68361</v>
      </c>
      <c r="AW80" s="3">
        <v>60292</v>
      </c>
      <c r="AX80" s="3">
        <v>72718</v>
      </c>
      <c r="AY80" s="3">
        <v>64680</v>
      </c>
      <c r="AZ80" s="3">
        <v>73028</v>
      </c>
      <c r="BA80" s="3">
        <v>70941</v>
      </c>
      <c r="BB80" s="3">
        <v>71927</v>
      </c>
      <c r="BC80" s="3">
        <v>64791</v>
      </c>
      <c r="BD80" s="3">
        <v>72411</v>
      </c>
      <c r="BE80" s="3">
        <v>67978</v>
      </c>
      <c r="BF80" s="3">
        <v>65942</v>
      </c>
      <c r="BG80" s="3">
        <v>63648</v>
      </c>
      <c r="BH80" s="3">
        <v>43641</v>
      </c>
      <c r="BI80" s="3">
        <v>69654</v>
      </c>
      <c r="BJ80" s="3">
        <v>68576</v>
      </c>
      <c r="BK80" s="3">
        <v>64775</v>
      </c>
      <c r="BL80" s="3" t="e">
        <v>#DIV/0!</v>
      </c>
      <c r="BM80" s="3">
        <v>25320</v>
      </c>
      <c r="BN80" s="3">
        <v>71741</v>
      </c>
      <c r="BO80" s="3">
        <v>62157</v>
      </c>
      <c r="BP80" s="3">
        <v>64346.368421052633</v>
      </c>
    </row>
    <row r="81" spans="1:68" x14ac:dyDescent="0.2">
      <c r="A81" s="4">
        <v>4</v>
      </c>
      <c r="B81" s="3">
        <v>64127</v>
      </c>
      <c r="C81" s="3">
        <v>61535</v>
      </c>
      <c r="D81" s="3">
        <v>66165</v>
      </c>
      <c r="E81" s="3">
        <v>77863</v>
      </c>
      <c r="F81" s="3" t="e">
        <v>#DIV/0!</v>
      </c>
      <c r="G81" s="3">
        <v>62400</v>
      </c>
      <c r="H81" s="3">
        <v>69143</v>
      </c>
      <c r="I81" s="3">
        <v>62866</v>
      </c>
      <c r="J81" s="3">
        <v>63462</v>
      </c>
      <c r="K81" s="3">
        <v>76440</v>
      </c>
      <c r="L81" s="3" t="e">
        <v>#DIV/0!</v>
      </c>
      <c r="M81" s="3">
        <v>78122</v>
      </c>
      <c r="N81" s="3">
        <v>90080</v>
      </c>
      <c r="O81" s="3">
        <v>68601</v>
      </c>
      <c r="P81" s="3">
        <v>91176</v>
      </c>
      <c r="Q81" s="3">
        <v>73009</v>
      </c>
      <c r="R81" s="3">
        <v>70178</v>
      </c>
      <c r="S81" s="3">
        <v>91869</v>
      </c>
      <c r="T81" s="3">
        <v>90155</v>
      </c>
      <c r="U81" s="3">
        <v>73086</v>
      </c>
      <c r="V81" s="3">
        <v>73904.277777777781</v>
      </c>
      <c r="AU81" s="4">
        <v>14</v>
      </c>
      <c r="AV81" s="3">
        <v>51262</v>
      </c>
      <c r="AW81" s="3">
        <v>72818</v>
      </c>
      <c r="AX81" s="3">
        <v>46267</v>
      </c>
      <c r="AY81" s="3">
        <v>73108</v>
      </c>
      <c r="AZ81" s="3">
        <v>72330</v>
      </c>
      <c r="BA81" s="3">
        <v>65788</v>
      </c>
      <c r="BB81" s="3">
        <v>55246</v>
      </c>
      <c r="BC81" s="3">
        <v>76822</v>
      </c>
      <c r="BD81" s="3">
        <v>69143</v>
      </c>
      <c r="BE81" s="3">
        <v>69009</v>
      </c>
      <c r="BF81" s="3">
        <v>50861</v>
      </c>
      <c r="BG81" s="3">
        <v>60754</v>
      </c>
      <c r="BH81" s="3">
        <v>62422</v>
      </c>
      <c r="BI81" s="3">
        <v>68756</v>
      </c>
      <c r="BJ81" s="3">
        <v>67431</v>
      </c>
      <c r="BK81" s="3">
        <v>63916</v>
      </c>
      <c r="BL81" s="3">
        <v>60028</v>
      </c>
      <c r="BM81" s="3">
        <v>67431</v>
      </c>
      <c r="BN81" s="3">
        <v>59392</v>
      </c>
      <c r="BO81" s="3">
        <v>67431</v>
      </c>
      <c r="BP81" s="3">
        <v>64010.75</v>
      </c>
    </row>
    <row r="82" spans="1:68" x14ac:dyDescent="0.2">
      <c r="A82" s="4">
        <v>5</v>
      </c>
      <c r="B82" s="3">
        <v>73310</v>
      </c>
      <c r="C82" s="3">
        <v>63941</v>
      </c>
      <c r="D82" s="3">
        <v>63447</v>
      </c>
      <c r="E82" s="3">
        <v>63601</v>
      </c>
      <c r="F82" s="3">
        <v>64018</v>
      </c>
      <c r="G82" s="3">
        <v>63199</v>
      </c>
      <c r="H82" s="3">
        <v>69268</v>
      </c>
      <c r="I82" s="3">
        <v>71575</v>
      </c>
      <c r="J82" s="3">
        <v>62655</v>
      </c>
      <c r="K82" s="3">
        <v>71214</v>
      </c>
      <c r="L82" s="3">
        <v>90616</v>
      </c>
      <c r="M82" s="3" t="e">
        <v>#DIV/0!</v>
      </c>
      <c r="N82" s="3" t="e">
        <v>#DIV/0!</v>
      </c>
      <c r="O82" s="3">
        <v>92758</v>
      </c>
      <c r="P82" s="3">
        <v>91159</v>
      </c>
      <c r="Q82" s="3">
        <v>93054</v>
      </c>
      <c r="R82" s="3">
        <v>91653</v>
      </c>
      <c r="S82" s="3">
        <v>93329</v>
      </c>
      <c r="T82" s="3">
        <v>72008</v>
      </c>
      <c r="U82" s="3">
        <v>93024</v>
      </c>
      <c r="V82" s="3">
        <v>76879.388888888891</v>
      </c>
      <c r="AU82" s="4">
        <v>15</v>
      </c>
      <c r="AV82" s="3">
        <v>72318</v>
      </c>
      <c r="AW82" s="3">
        <v>59824</v>
      </c>
      <c r="AX82" s="3">
        <v>73098</v>
      </c>
      <c r="AY82" s="3">
        <v>75358</v>
      </c>
      <c r="AZ82" s="3">
        <v>72489</v>
      </c>
      <c r="BA82" s="3">
        <v>41862</v>
      </c>
      <c r="BB82" s="3">
        <v>70857</v>
      </c>
      <c r="BC82" s="3">
        <v>73196</v>
      </c>
      <c r="BD82" s="3">
        <v>69144</v>
      </c>
      <c r="BE82" s="3">
        <v>53315</v>
      </c>
      <c r="BF82" s="3">
        <v>56342</v>
      </c>
      <c r="BG82" s="3">
        <v>60443</v>
      </c>
      <c r="BH82" s="3">
        <v>65083</v>
      </c>
      <c r="BI82" s="3">
        <v>71513</v>
      </c>
      <c r="BJ82" s="3">
        <v>67431</v>
      </c>
      <c r="BK82" s="3">
        <v>69002</v>
      </c>
      <c r="BL82" s="3">
        <v>66529</v>
      </c>
      <c r="BM82" s="3">
        <v>56434</v>
      </c>
      <c r="BN82" s="3">
        <v>76596</v>
      </c>
      <c r="BO82" s="3">
        <v>63345</v>
      </c>
      <c r="BP82" s="3">
        <v>65708.95</v>
      </c>
    </row>
    <row r="83" spans="1:68" x14ac:dyDescent="0.2">
      <c r="A83" s="4">
        <v>6</v>
      </c>
      <c r="B83" s="3" t="e">
        <v>#DIV/0!</v>
      </c>
      <c r="C83" s="3" t="e">
        <v>#DIV/0!</v>
      </c>
      <c r="D83" s="3">
        <v>61773</v>
      </c>
      <c r="E83" s="3">
        <v>63648</v>
      </c>
      <c r="F83" s="3">
        <v>64162</v>
      </c>
      <c r="G83" s="3">
        <v>62278</v>
      </c>
      <c r="H83" s="3">
        <v>63186</v>
      </c>
      <c r="I83" s="3">
        <v>63984</v>
      </c>
      <c r="J83" s="3">
        <v>64389</v>
      </c>
      <c r="K83" s="3" t="e">
        <v>#DIV/0!</v>
      </c>
      <c r="L83" s="3">
        <v>64120</v>
      </c>
      <c r="M83" s="3">
        <v>68756</v>
      </c>
      <c r="N83" s="3">
        <v>71384</v>
      </c>
      <c r="O83" s="3">
        <v>90239</v>
      </c>
      <c r="P83" s="3">
        <v>68432</v>
      </c>
      <c r="Q83" s="3" t="e">
        <v>#DIV/0!</v>
      </c>
      <c r="R83" s="3">
        <v>78481</v>
      </c>
      <c r="S83" s="3" t="e">
        <v>#DIV/0!</v>
      </c>
      <c r="T83" s="3">
        <v>90767</v>
      </c>
      <c r="U83" s="3">
        <v>78523</v>
      </c>
      <c r="V83" s="3">
        <v>70274.8</v>
      </c>
      <c r="AU83" s="4">
        <v>16</v>
      </c>
      <c r="AV83" s="3">
        <v>72318</v>
      </c>
      <c r="AW83" s="3">
        <v>68798</v>
      </c>
      <c r="AX83" s="3">
        <v>69348</v>
      </c>
      <c r="AY83" s="3">
        <v>72548</v>
      </c>
      <c r="AZ83" s="3">
        <v>73169</v>
      </c>
      <c r="BA83" s="3">
        <v>73136</v>
      </c>
      <c r="BB83" s="3">
        <v>69603</v>
      </c>
      <c r="BC83" s="3">
        <v>66023</v>
      </c>
      <c r="BD83" s="3">
        <v>72361</v>
      </c>
      <c r="BE83" s="3">
        <v>67964</v>
      </c>
      <c r="BF83" s="3">
        <v>65028</v>
      </c>
      <c r="BG83" s="3">
        <v>71083</v>
      </c>
      <c r="BH83" s="3">
        <v>76351</v>
      </c>
      <c r="BI83" s="3">
        <v>76957</v>
      </c>
      <c r="BJ83" s="3">
        <v>73810</v>
      </c>
      <c r="BK83" s="3">
        <v>69115</v>
      </c>
      <c r="BL83" s="3">
        <v>57272</v>
      </c>
      <c r="BM83" s="3">
        <v>58796</v>
      </c>
      <c r="BN83" s="3">
        <v>67431</v>
      </c>
      <c r="BO83" s="3">
        <v>67431</v>
      </c>
      <c r="BP83" s="3">
        <v>69427.100000000006</v>
      </c>
    </row>
    <row r="84" spans="1:68" x14ac:dyDescent="0.2">
      <c r="A84" s="4">
        <v>7</v>
      </c>
      <c r="B84" s="3">
        <v>78189</v>
      </c>
      <c r="C84" s="3">
        <v>63114</v>
      </c>
      <c r="D84" s="3">
        <v>59702</v>
      </c>
      <c r="E84" s="3">
        <v>61160</v>
      </c>
      <c r="F84" s="3">
        <v>70679</v>
      </c>
      <c r="G84" s="3">
        <v>67046</v>
      </c>
      <c r="H84" s="3">
        <v>63512</v>
      </c>
      <c r="I84" s="3">
        <v>63432</v>
      </c>
      <c r="J84" s="3">
        <v>62035</v>
      </c>
      <c r="K84" s="3">
        <v>81521</v>
      </c>
      <c r="L84" s="3">
        <v>91375</v>
      </c>
      <c r="M84" s="3">
        <v>80086</v>
      </c>
      <c r="N84" s="3">
        <v>73981</v>
      </c>
      <c r="O84" s="3">
        <v>69144</v>
      </c>
      <c r="P84" s="3">
        <v>91028</v>
      </c>
      <c r="Q84" s="3">
        <v>80319</v>
      </c>
      <c r="R84" s="3" t="e">
        <v>#DIV/0!</v>
      </c>
      <c r="S84" s="3">
        <v>70133</v>
      </c>
      <c r="T84" s="3">
        <v>66301</v>
      </c>
      <c r="U84" s="3">
        <v>91213</v>
      </c>
      <c r="V84" s="3">
        <v>72840.526315789481</v>
      </c>
      <c r="AU84" s="4">
        <v>17</v>
      </c>
      <c r="AV84" s="3" t="e">
        <v>#DIV/0!</v>
      </c>
      <c r="AW84" s="3">
        <v>59189</v>
      </c>
      <c r="AX84" s="3">
        <v>73528</v>
      </c>
      <c r="AY84" s="3">
        <v>65362</v>
      </c>
      <c r="AZ84" s="3">
        <v>70724</v>
      </c>
      <c r="BA84" s="3">
        <v>69871</v>
      </c>
      <c r="BB84" s="3">
        <v>70097</v>
      </c>
      <c r="BC84" s="3">
        <v>73041</v>
      </c>
      <c r="BD84" s="3">
        <v>63553</v>
      </c>
      <c r="BE84" s="3">
        <v>66935</v>
      </c>
      <c r="BF84" s="3">
        <v>68303</v>
      </c>
      <c r="BG84" s="3">
        <v>68266</v>
      </c>
      <c r="BH84" s="3">
        <v>51831</v>
      </c>
      <c r="BI84" s="3">
        <v>56361</v>
      </c>
      <c r="BJ84" s="3">
        <v>71070</v>
      </c>
      <c r="BK84" s="3">
        <v>66693</v>
      </c>
      <c r="BL84" s="3">
        <v>55921</v>
      </c>
      <c r="BM84" s="3">
        <v>50704</v>
      </c>
      <c r="BN84" s="3">
        <v>70925</v>
      </c>
      <c r="BO84" s="3">
        <v>47759</v>
      </c>
      <c r="BP84" s="3">
        <v>64217.526315789473</v>
      </c>
    </row>
    <row r="85" spans="1:68" x14ac:dyDescent="0.2">
      <c r="A85" s="4">
        <v>8</v>
      </c>
      <c r="B85" s="3">
        <v>62981</v>
      </c>
      <c r="C85" s="3">
        <v>78673</v>
      </c>
      <c r="D85" s="3">
        <v>63854</v>
      </c>
      <c r="E85" s="3">
        <v>65602</v>
      </c>
      <c r="F85" s="3">
        <v>63616</v>
      </c>
      <c r="G85" s="3">
        <v>62068</v>
      </c>
      <c r="H85" s="3">
        <v>73682</v>
      </c>
      <c r="I85" s="3" t="e">
        <v>#DIV/0!</v>
      </c>
      <c r="J85" s="3">
        <v>63254</v>
      </c>
      <c r="K85" s="3">
        <v>80886</v>
      </c>
      <c r="L85" s="3">
        <v>81395</v>
      </c>
      <c r="M85" s="3">
        <v>69144</v>
      </c>
      <c r="N85" s="3">
        <v>94067</v>
      </c>
      <c r="O85" s="3">
        <v>64379</v>
      </c>
      <c r="P85" s="3">
        <v>87055</v>
      </c>
      <c r="Q85" s="3">
        <v>91486</v>
      </c>
      <c r="R85" s="3">
        <v>93103</v>
      </c>
      <c r="S85" s="3">
        <v>78428</v>
      </c>
      <c r="T85" s="3" t="e">
        <v>#DIV/0!</v>
      </c>
      <c r="U85" s="3" t="e">
        <v>#DIV/0!</v>
      </c>
      <c r="V85" s="3">
        <v>74921.941176470587</v>
      </c>
      <c r="AU85" s="2" t="s">
        <v>25</v>
      </c>
      <c r="AV85" s="3">
        <v>64839</v>
      </c>
      <c r="AW85" s="3">
        <v>66375.333333333328</v>
      </c>
      <c r="AX85" s="3">
        <v>66850.25</v>
      </c>
      <c r="AY85" s="3">
        <v>66312.777777777781</v>
      </c>
      <c r="AZ85" s="3">
        <v>67326.444444444438</v>
      </c>
      <c r="BA85" s="3">
        <v>70364.25</v>
      </c>
      <c r="BB85" s="3">
        <v>68933.555555555562</v>
      </c>
      <c r="BC85" s="3">
        <v>69905.111111111109</v>
      </c>
      <c r="BD85" s="3">
        <v>69186.875</v>
      </c>
      <c r="BE85" s="3">
        <v>81961.666666666672</v>
      </c>
      <c r="BF85" s="3">
        <v>78130.333333333328</v>
      </c>
      <c r="BG85" s="3">
        <v>80379.111111111109</v>
      </c>
      <c r="BH85" s="3">
        <v>80948.555555555562</v>
      </c>
      <c r="BI85" s="3">
        <v>81413.625</v>
      </c>
      <c r="BJ85" s="3">
        <v>80642.5</v>
      </c>
      <c r="BK85" s="3">
        <v>80157.888888888891</v>
      </c>
      <c r="BL85" s="3">
        <v>80515.444444444438</v>
      </c>
      <c r="BM85" s="3">
        <v>82249.777777777781</v>
      </c>
      <c r="BN85" s="3">
        <v>83341.222222222219</v>
      </c>
      <c r="BO85" s="3">
        <v>77508.111111111109</v>
      </c>
      <c r="BP85" s="3">
        <v>74900.679999999993</v>
      </c>
    </row>
    <row r="86" spans="1:68" x14ac:dyDescent="0.2">
      <c r="A86" s="2" t="s">
        <v>27</v>
      </c>
      <c r="B86" s="3">
        <v>68409.125</v>
      </c>
      <c r="C86" s="3">
        <v>67939</v>
      </c>
      <c r="D86" s="3">
        <v>73272.5</v>
      </c>
      <c r="E86" s="3">
        <v>71339.5</v>
      </c>
      <c r="F86" s="3">
        <v>70426</v>
      </c>
      <c r="G86" s="3">
        <v>74694.625</v>
      </c>
      <c r="H86" s="3">
        <v>73422.28571428571</v>
      </c>
      <c r="I86" s="3">
        <v>73247.142857142855</v>
      </c>
      <c r="J86" s="3">
        <v>72703.28571428571</v>
      </c>
      <c r="K86" s="3">
        <v>67794.571428571435</v>
      </c>
      <c r="L86" s="3">
        <v>73914.25</v>
      </c>
      <c r="M86" s="3">
        <v>71756.571428571435</v>
      </c>
      <c r="N86" s="3">
        <v>73542.142857142855</v>
      </c>
      <c r="O86" s="3">
        <v>78261.125</v>
      </c>
      <c r="P86" s="3">
        <v>75899.28571428571</v>
      </c>
      <c r="Q86" s="3">
        <v>70308.142857142855</v>
      </c>
      <c r="R86" s="3">
        <v>70846.75</v>
      </c>
      <c r="S86" s="3">
        <v>68242.71428571429</v>
      </c>
      <c r="T86" s="3">
        <v>74227.75</v>
      </c>
      <c r="U86" s="3">
        <v>65389.25</v>
      </c>
      <c r="V86" s="3">
        <v>71775.97350993377</v>
      </c>
      <c r="AU86" s="4">
        <v>9</v>
      </c>
      <c r="AV86" s="3">
        <v>63554</v>
      </c>
      <c r="AW86" s="3">
        <v>69010</v>
      </c>
      <c r="AX86" s="3">
        <v>61789</v>
      </c>
      <c r="AY86" s="3">
        <v>64002</v>
      </c>
      <c r="AZ86" s="3">
        <v>65721</v>
      </c>
      <c r="BA86" s="3" t="e">
        <v>#DIV/0!</v>
      </c>
      <c r="BB86" s="3">
        <v>90250</v>
      </c>
      <c r="BC86" s="3">
        <v>67688</v>
      </c>
      <c r="BD86" s="3">
        <v>78826</v>
      </c>
      <c r="BE86" s="3">
        <v>69144</v>
      </c>
      <c r="BF86" s="3">
        <v>70913</v>
      </c>
      <c r="BG86" s="3">
        <v>81510</v>
      </c>
      <c r="BH86" s="3">
        <v>70840</v>
      </c>
      <c r="BI86" s="3">
        <v>85360</v>
      </c>
      <c r="BJ86" s="3">
        <v>85688</v>
      </c>
      <c r="BK86" s="3">
        <v>91827</v>
      </c>
      <c r="BL86" s="3">
        <v>67431</v>
      </c>
      <c r="BM86" s="3">
        <v>93273</v>
      </c>
      <c r="BN86" s="3">
        <v>90466</v>
      </c>
      <c r="BO86" s="3">
        <v>76107</v>
      </c>
      <c r="BP86" s="3">
        <v>75968.368421052626</v>
      </c>
    </row>
    <row r="87" spans="1:68" x14ac:dyDescent="0.2">
      <c r="A87" s="4">
        <v>1</v>
      </c>
      <c r="B87" s="3">
        <v>65956</v>
      </c>
      <c r="C87" s="3">
        <v>75735</v>
      </c>
      <c r="D87" s="3">
        <v>75710</v>
      </c>
      <c r="E87" s="3">
        <v>63820</v>
      </c>
      <c r="F87" s="3">
        <v>75939</v>
      </c>
      <c r="G87" s="3">
        <v>72324</v>
      </c>
      <c r="H87" s="3">
        <v>65577</v>
      </c>
      <c r="I87" s="3">
        <v>71132</v>
      </c>
      <c r="J87" s="3">
        <v>62762</v>
      </c>
      <c r="K87" s="3">
        <v>62831</v>
      </c>
      <c r="L87" s="3">
        <v>63636</v>
      </c>
      <c r="M87" s="3">
        <v>75671</v>
      </c>
      <c r="N87" s="3">
        <v>76823</v>
      </c>
      <c r="O87" s="3">
        <v>76977</v>
      </c>
      <c r="P87" s="3">
        <v>76939</v>
      </c>
      <c r="Q87" s="3">
        <v>76798</v>
      </c>
      <c r="R87" s="3">
        <v>76843</v>
      </c>
      <c r="S87" s="3">
        <v>76324</v>
      </c>
      <c r="T87" s="3">
        <v>76761</v>
      </c>
      <c r="U87" s="3">
        <v>52359</v>
      </c>
      <c r="V87" s="3">
        <v>71045.850000000006</v>
      </c>
      <c r="AU87" s="4">
        <v>10</v>
      </c>
      <c r="AV87" s="3">
        <v>65636</v>
      </c>
      <c r="AW87" s="3">
        <v>63204</v>
      </c>
      <c r="AX87" s="3" t="e">
        <v>#DIV/0!</v>
      </c>
      <c r="AY87" s="3">
        <v>63770</v>
      </c>
      <c r="AZ87" s="3">
        <v>64190</v>
      </c>
      <c r="BA87" s="3">
        <v>67739</v>
      </c>
      <c r="BB87" s="3">
        <v>63926</v>
      </c>
      <c r="BC87" s="3">
        <v>78964</v>
      </c>
      <c r="BD87" s="3" t="e">
        <v>#DIV/0!</v>
      </c>
      <c r="BE87" s="3">
        <v>70894</v>
      </c>
      <c r="BF87" s="3">
        <v>80851</v>
      </c>
      <c r="BG87" s="3">
        <v>85157</v>
      </c>
      <c r="BH87" s="3">
        <v>69144</v>
      </c>
      <c r="BI87" s="3">
        <v>73018</v>
      </c>
      <c r="BJ87" s="3">
        <v>83603</v>
      </c>
      <c r="BK87" s="3">
        <v>64113</v>
      </c>
      <c r="BL87" s="3">
        <v>67737</v>
      </c>
      <c r="BM87" s="3">
        <v>73761</v>
      </c>
      <c r="BN87" s="3">
        <v>69696</v>
      </c>
      <c r="BO87" s="3">
        <v>91188</v>
      </c>
      <c r="BP87" s="3">
        <v>72032.833333333328</v>
      </c>
    </row>
    <row r="88" spans="1:68" x14ac:dyDescent="0.2">
      <c r="A88" s="4">
        <v>2</v>
      </c>
      <c r="B88" s="3">
        <v>75466</v>
      </c>
      <c r="C88" s="3">
        <v>50913</v>
      </c>
      <c r="D88" s="3">
        <v>67685</v>
      </c>
      <c r="E88" s="3">
        <v>65445</v>
      </c>
      <c r="F88" s="3">
        <v>69127</v>
      </c>
      <c r="G88" s="3">
        <v>75310</v>
      </c>
      <c r="H88" s="3">
        <v>76786</v>
      </c>
      <c r="I88" s="3">
        <v>76784</v>
      </c>
      <c r="J88" s="3">
        <v>75915</v>
      </c>
      <c r="K88" s="3">
        <v>73931</v>
      </c>
      <c r="L88" s="3">
        <v>75130</v>
      </c>
      <c r="M88" s="3">
        <v>73281</v>
      </c>
      <c r="N88" s="3">
        <v>70427</v>
      </c>
      <c r="O88" s="3">
        <v>81285</v>
      </c>
      <c r="P88" s="3">
        <v>76900</v>
      </c>
      <c r="Q88" s="3">
        <v>76404</v>
      </c>
      <c r="R88" s="3">
        <v>76379</v>
      </c>
      <c r="S88" s="3">
        <v>76919</v>
      </c>
      <c r="T88" s="3">
        <v>76696</v>
      </c>
      <c r="U88" s="3">
        <v>76885</v>
      </c>
      <c r="V88" s="3">
        <v>73383.399999999994</v>
      </c>
      <c r="AU88" s="4">
        <v>11</v>
      </c>
      <c r="AV88" s="3">
        <v>62170</v>
      </c>
      <c r="AW88" s="3">
        <v>64104</v>
      </c>
      <c r="AX88" s="3">
        <v>57057</v>
      </c>
      <c r="AY88" s="3">
        <v>68436</v>
      </c>
      <c r="AZ88" s="3">
        <v>69924</v>
      </c>
      <c r="BA88" s="3">
        <v>62670</v>
      </c>
      <c r="BB88" s="3">
        <v>63706</v>
      </c>
      <c r="BC88" s="3">
        <v>63706</v>
      </c>
      <c r="BD88" s="3">
        <v>90830</v>
      </c>
      <c r="BE88" s="3">
        <v>85277</v>
      </c>
      <c r="BF88" s="3">
        <v>81261</v>
      </c>
      <c r="BG88" s="3">
        <v>80122</v>
      </c>
      <c r="BH88" s="3">
        <v>81936</v>
      </c>
      <c r="BI88" s="3" t="e">
        <v>#DIV/0!</v>
      </c>
      <c r="BJ88" s="3" t="e">
        <v>#DIV/0!</v>
      </c>
      <c r="BK88" s="3">
        <v>65115</v>
      </c>
      <c r="BL88" s="3">
        <v>93056</v>
      </c>
      <c r="BM88" s="3">
        <v>93247</v>
      </c>
      <c r="BN88" s="3">
        <v>74447</v>
      </c>
      <c r="BO88" s="3">
        <v>61801</v>
      </c>
      <c r="BP88" s="3">
        <v>73270.277777777781</v>
      </c>
    </row>
    <row r="89" spans="1:68" x14ac:dyDescent="0.2">
      <c r="A89" s="4">
        <v>3</v>
      </c>
      <c r="B89" s="3">
        <v>62078</v>
      </c>
      <c r="C89" s="3">
        <v>75082</v>
      </c>
      <c r="D89" s="3">
        <v>75359</v>
      </c>
      <c r="E89" s="3">
        <v>76753</v>
      </c>
      <c r="F89" s="3">
        <v>74533</v>
      </c>
      <c r="G89" s="3">
        <v>76381</v>
      </c>
      <c r="H89" s="3">
        <v>68756</v>
      </c>
      <c r="I89" s="3">
        <v>76463</v>
      </c>
      <c r="J89" s="3">
        <v>75713</v>
      </c>
      <c r="K89" s="3">
        <v>45602</v>
      </c>
      <c r="L89" s="3">
        <v>76401</v>
      </c>
      <c r="M89" s="3">
        <v>69143</v>
      </c>
      <c r="N89" s="3">
        <v>76566</v>
      </c>
      <c r="O89" s="3">
        <v>76978</v>
      </c>
      <c r="P89" s="3">
        <v>68447</v>
      </c>
      <c r="Q89" s="3">
        <v>62920</v>
      </c>
      <c r="R89" s="3">
        <v>63850</v>
      </c>
      <c r="S89" s="3">
        <v>68865</v>
      </c>
      <c r="T89" s="3">
        <v>70156</v>
      </c>
      <c r="U89" s="3">
        <v>78078</v>
      </c>
      <c r="V89" s="3">
        <v>70906.2</v>
      </c>
      <c r="AU89" s="4">
        <v>12</v>
      </c>
      <c r="AV89" s="3">
        <v>69416</v>
      </c>
      <c r="AW89" s="3">
        <v>85112</v>
      </c>
      <c r="AX89" s="3">
        <v>62204</v>
      </c>
      <c r="AY89" s="3">
        <v>63871</v>
      </c>
      <c r="AZ89" s="3">
        <v>64026</v>
      </c>
      <c r="BA89" s="3">
        <v>63273</v>
      </c>
      <c r="BB89" s="3">
        <v>63183</v>
      </c>
      <c r="BC89" s="3">
        <v>63315</v>
      </c>
      <c r="BD89" s="3">
        <v>63272</v>
      </c>
      <c r="BE89" s="3">
        <v>83489</v>
      </c>
      <c r="BF89" s="3">
        <v>93985</v>
      </c>
      <c r="BG89" s="3">
        <v>87418</v>
      </c>
      <c r="BH89" s="3">
        <v>90166</v>
      </c>
      <c r="BI89" s="3">
        <v>80499</v>
      </c>
      <c r="BJ89" s="3">
        <v>80520</v>
      </c>
      <c r="BK89" s="3">
        <v>90909</v>
      </c>
      <c r="BL89" s="3">
        <v>93099</v>
      </c>
      <c r="BM89" s="3">
        <v>93012</v>
      </c>
      <c r="BN89" s="3">
        <v>92076</v>
      </c>
      <c r="BO89" s="3">
        <v>65878</v>
      </c>
      <c r="BP89" s="3">
        <v>77436.149999999994</v>
      </c>
    </row>
    <row r="90" spans="1:68" x14ac:dyDescent="0.2">
      <c r="A90" s="4">
        <v>4</v>
      </c>
      <c r="B90" s="3">
        <v>74596</v>
      </c>
      <c r="C90" s="3">
        <v>75037</v>
      </c>
      <c r="D90" s="3">
        <v>69538</v>
      </c>
      <c r="E90" s="3">
        <v>75719</v>
      </c>
      <c r="F90" s="3">
        <v>65341</v>
      </c>
      <c r="G90" s="3">
        <v>66045</v>
      </c>
      <c r="H90" s="3" t="e">
        <v>#DIV/0!</v>
      </c>
      <c r="I90" s="3">
        <v>57274</v>
      </c>
      <c r="J90" s="3">
        <v>74623</v>
      </c>
      <c r="K90" s="3">
        <v>76440</v>
      </c>
      <c r="L90" s="3">
        <v>69143</v>
      </c>
      <c r="M90" s="3">
        <v>70529</v>
      </c>
      <c r="N90" s="3">
        <v>76787</v>
      </c>
      <c r="O90" s="3">
        <v>77002</v>
      </c>
      <c r="P90" s="3" t="e">
        <v>#DIV/0!</v>
      </c>
      <c r="Q90" s="3">
        <v>77029</v>
      </c>
      <c r="R90" s="3">
        <v>60375</v>
      </c>
      <c r="S90" s="3">
        <v>76909</v>
      </c>
      <c r="T90" s="3">
        <v>76656</v>
      </c>
      <c r="U90" s="3">
        <v>76219</v>
      </c>
      <c r="V90" s="3">
        <v>71959</v>
      </c>
      <c r="AU90" s="4">
        <v>13</v>
      </c>
      <c r="AV90" s="3">
        <v>63878</v>
      </c>
      <c r="AW90" s="3">
        <v>61821</v>
      </c>
      <c r="AX90" s="3">
        <v>63606</v>
      </c>
      <c r="AY90" s="3">
        <v>64110</v>
      </c>
      <c r="AZ90" s="3">
        <v>68093</v>
      </c>
      <c r="BA90" s="3">
        <v>78645</v>
      </c>
      <c r="BB90" s="3">
        <v>78666</v>
      </c>
      <c r="BC90" s="3">
        <v>64167</v>
      </c>
      <c r="BD90" s="3">
        <v>63253</v>
      </c>
      <c r="BE90" s="3">
        <v>79244</v>
      </c>
      <c r="BF90" s="3">
        <v>67471</v>
      </c>
      <c r="BG90" s="3">
        <v>62180</v>
      </c>
      <c r="BH90" s="3">
        <v>81851</v>
      </c>
      <c r="BI90" s="3">
        <v>87572</v>
      </c>
      <c r="BJ90" s="3">
        <v>91379</v>
      </c>
      <c r="BK90" s="3">
        <v>80444</v>
      </c>
      <c r="BL90" s="3">
        <v>66860</v>
      </c>
      <c r="BM90" s="3">
        <v>91712</v>
      </c>
      <c r="BN90" s="3">
        <v>93004</v>
      </c>
      <c r="BO90" s="3">
        <v>90445</v>
      </c>
      <c r="BP90" s="3">
        <v>74920.05</v>
      </c>
    </row>
    <row r="91" spans="1:68" x14ac:dyDescent="0.2">
      <c r="A91" s="4">
        <v>5</v>
      </c>
      <c r="B91" s="3">
        <v>75684</v>
      </c>
      <c r="C91" s="3">
        <v>61837</v>
      </c>
      <c r="D91" s="3">
        <v>75065</v>
      </c>
      <c r="E91" s="3">
        <v>78903</v>
      </c>
      <c r="F91" s="3">
        <v>75072</v>
      </c>
      <c r="G91" s="3">
        <v>75880</v>
      </c>
      <c r="H91" s="3">
        <v>76355</v>
      </c>
      <c r="I91" s="3">
        <v>76879</v>
      </c>
      <c r="J91" s="3">
        <v>75480</v>
      </c>
      <c r="K91" s="3">
        <v>76011</v>
      </c>
      <c r="L91" s="3">
        <v>71246</v>
      </c>
      <c r="M91" s="3">
        <v>74895</v>
      </c>
      <c r="N91" s="3">
        <v>68756</v>
      </c>
      <c r="O91" s="3">
        <v>92758</v>
      </c>
      <c r="P91" s="3">
        <v>76895</v>
      </c>
      <c r="Q91" s="3">
        <v>54500</v>
      </c>
      <c r="R91" s="3">
        <v>76802</v>
      </c>
      <c r="S91" s="3" t="e">
        <v>#DIV/0!</v>
      </c>
      <c r="T91" s="3">
        <v>77982</v>
      </c>
      <c r="U91" s="3">
        <v>25357</v>
      </c>
      <c r="V91" s="3">
        <v>71913.526315789481</v>
      </c>
      <c r="AU91" s="4">
        <v>14</v>
      </c>
      <c r="AV91" s="3">
        <v>65621</v>
      </c>
      <c r="AW91" s="3">
        <v>63366</v>
      </c>
      <c r="AX91" s="3">
        <v>64097</v>
      </c>
      <c r="AY91" s="3">
        <v>69773</v>
      </c>
      <c r="AZ91" s="3">
        <v>64056</v>
      </c>
      <c r="BA91" s="3">
        <v>63432</v>
      </c>
      <c r="BB91" s="3">
        <v>63722</v>
      </c>
      <c r="BC91" s="3">
        <v>62759</v>
      </c>
      <c r="BD91" s="3">
        <v>60594</v>
      </c>
      <c r="BE91" s="3">
        <v>90552</v>
      </c>
      <c r="BF91" s="3">
        <v>85673</v>
      </c>
      <c r="BG91" s="3">
        <v>95952</v>
      </c>
      <c r="BH91" s="3">
        <v>63590</v>
      </c>
      <c r="BI91" s="3">
        <v>62229</v>
      </c>
      <c r="BJ91" s="3">
        <v>61558</v>
      </c>
      <c r="BK91" s="3">
        <v>78369</v>
      </c>
      <c r="BL91" s="3">
        <v>80874</v>
      </c>
      <c r="BM91" s="3">
        <v>78125</v>
      </c>
      <c r="BN91" s="3">
        <v>93127</v>
      </c>
      <c r="BO91" s="3">
        <v>61276</v>
      </c>
      <c r="BP91" s="3">
        <v>71437.25</v>
      </c>
    </row>
    <row r="92" spans="1:68" x14ac:dyDescent="0.2">
      <c r="A92" s="4">
        <v>6</v>
      </c>
      <c r="B92" s="3">
        <v>56079</v>
      </c>
      <c r="C92" s="3">
        <v>67521</v>
      </c>
      <c r="D92" s="3">
        <v>75941</v>
      </c>
      <c r="E92" s="3">
        <v>75974</v>
      </c>
      <c r="F92" s="3">
        <v>62507</v>
      </c>
      <c r="G92" s="3">
        <v>76571</v>
      </c>
      <c r="H92" s="3">
        <v>76691</v>
      </c>
      <c r="I92" s="3" t="e">
        <v>#DIV/0!</v>
      </c>
      <c r="J92" s="3">
        <v>75674</v>
      </c>
      <c r="K92" s="3">
        <v>68615</v>
      </c>
      <c r="L92" s="3">
        <v>75982</v>
      </c>
      <c r="M92" s="3" t="e">
        <v>#DIV/0!</v>
      </c>
      <c r="N92" s="3">
        <v>68604</v>
      </c>
      <c r="O92" s="3">
        <v>76862</v>
      </c>
      <c r="P92" s="3">
        <v>78160</v>
      </c>
      <c r="Q92" s="3">
        <v>67431</v>
      </c>
      <c r="R92" s="3">
        <v>58904</v>
      </c>
      <c r="S92" s="3">
        <v>76721</v>
      </c>
      <c r="T92" s="3">
        <v>76109</v>
      </c>
      <c r="U92" s="3">
        <v>75815</v>
      </c>
      <c r="V92" s="3">
        <v>71675.611111111109</v>
      </c>
      <c r="AU92" s="4">
        <v>15</v>
      </c>
      <c r="AV92" s="3">
        <v>63467</v>
      </c>
      <c r="AW92" s="3">
        <v>48883</v>
      </c>
      <c r="AX92" s="3">
        <v>78698</v>
      </c>
      <c r="AY92" s="3">
        <v>70284</v>
      </c>
      <c r="AZ92" s="3">
        <v>67723</v>
      </c>
      <c r="BA92" s="3">
        <v>90588</v>
      </c>
      <c r="BB92" s="3">
        <v>71102</v>
      </c>
      <c r="BC92" s="3">
        <v>63777</v>
      </c>
      <c r="BD92" s="3">
        <v>63776</v>
      </c>
      <c r="BE92" s="3">
        <v>70213</v>
      </c>
      <c r="BF92" s="3">
        <v>86904</v>
      </c>
      <c r="BG92" s="3">
        <v>65162</v>
      </c>
      <c r="BH92" s="3">
        <v>95595</v>
      </c>
      <c r="BI92" s="3">
        <v>91054</v>
      </c>
      <c r="BJ92" s="3">
        <v>69596</v>
      </c>
      <c r="BK92" s="3">
        <v>90345</v>
      </c>
      <c r="BL92" s="3">
        <v>93101</v>
      </c>
      <c r="BM92" s="3">
        <v>55372</v>
      </c>
      <c r="BN92" s="3">
        <v>66654</v>
      </c>
      <c r="BO92" s="3">
        <v>90436</v>
      </c>
      <c r="BP92" s="3">
        <v>74636.5</v>
      </c>
    </row>
    <row r="93" spans="1:68" x14ac:dyDescent="0.2">
      <c r="A93" s="4">
        <v>7</v>
      </c>
      <c r="B93" s="3">
        <v>75811</v>
      </c>
      <c r="C93" s="3">
        <v>74750</v>
      </c>
      <c r="D93" s="3">
        <v>78446</v>
      </c>
      <c r="E93" s="3">
        <v>64381</v>
      </c>
      <c r="F93" s="3">
        <v>65806</v>
      </c>
      <c r="G93" s="3">
        <v>78516</v>
      </c>
      <c r="H93" s="3">
        <v>73024</v>
      </c>
      <c r="I93" s="3">
        <v>77038</v>
      </c>
      <c r="J93" s="3">
        <v>68756</v>
      </c>
      <c r="K93" s="3" t="e">
        <v>#DIV/0!</v>
      </c>
      <c r="L93" s="3">
        <v>75835</v>
      </c>
      <c r="M93" s="3">
        <v>63800</v>
      </c>
      <c r="N93" s="3" t="e">
        <v>#DIV/0!</v>
      </c>
      <c r="O93" s="3">
        <v>67196</v>
      </c>
      <c r="P93" s="3">
        <v>77047</v>
      </c>
      <c r="Q93" s="3" t="e">
        <v>#DIV/0!</v>
      </c>
      <c r="R93" s="3">
        <v>76865</v>
      </c>
      <c r="S93" s="3">
        <v>25388</v>
      </c>
      <c r="T93" s="3">
        <v>62359</v>
      </c>
      <c r="U93" s="3">
        <v>76748</v>
      </c>
      <c r="V93" s="3">
        <v>69515.647058823524</v>
      </c>
      <c r="AU93" s="4">
        <v>16</v>
      </c>
      <c r="AV93" s="3">
        <v>61311</v>
      </c>
      <c r="AW93" s="3">
        <v>64366</v>
      </c>
      <c r="AX93" s="3">
        <v>63209</v>
      </c>
      <c r="AY93" s="3">
        <v>64118</v>
      </c>
      <c r="AZ93" s="3">
        <v>63705</v>
      </c>
      <c r="BA93" s="3">
        <v>73436</v>
      </c>
      <c r="BB93" s="3">
        <v>62839</v>
      </c>
      <c r="BC93" s="3">
        <v>73860</v>
      </c>
      <c r="BD93" s="3">
        <v>63800</v>
      </c>
      <c r="BE93" s="3">
        <v>88221</v>
      </c>
      <c r="BF93" s="3">
        <v>66971</v>
      </c>
      <c r="BG93" s="3">
        <v>84834</v>
      </c>
      <c r="BH93" s="3">
        <v>92570</v>
      </c>
      <c r="BI93" s="3">
        <v>80411</v>
      </c>
      <c r="BJ93" s="3">
        <v>91899</v>
      </c>
      <c r="BK93" s="3">
        <v>70172</v>
      </c>
      <c r="BL93" s="3">
        <v>92885</v>
      </c>
      <c r="BM93" s="3">
        <v>92150</v>
      </c>
      <c r="BN93" s="3">
        <v>92851</v>
      </c>
      <c r="BO93" s="3">
        <v>69796</v>
      </c>
      <c r="BP93" s="3">
        <v>75670.2</v>
      </c>
    </row>
    <row r="94" spans="1:68" x14ac:dyDescent="0.2">
      <c r="A94" s="4">
        <v>8</v>
      </c>
      <c r="B94" s="3">
        <v>61603</v>
      </c>
      <c r="C94" s="3">
        <v>62637</v>
      </c>
      <c r="D94" s="3">
        <v>68436</v>
      </c>
      <c r="E94" s="3">
        <v>69721</v>
      </c>
      <c r="F94" s="3">
        <v>75083</v>
      </c>
      <c r="G94" s="3">
        <v>76530</v>
      </c>
      <c r="H94" s="3">
        <v>76767</v>
      </c>
      <c r="I94" s="3">
        <v>77160</v>
      </c>
      <c r="J94" s="3" t="e">
        <v>#DIV/0!</v>
      </c>
      <c r="K94" s="3">
        <v>71132</v>
      </c>
      <c r="L94" s="3">
        <v>83941</v>
      </c>
      <c r="M94" s="3">
        <v>74977</v>
      </c>
      <c r="N94" s="3">
        <v>76832</v>
      </c>
      <c r="O94" s="3">
        <v>77031</v>
      </c>
      <c r="P94" s="3">
        <v>76907</v>
      </c>
      <c r="Q94" s="3">
        <v>77075</v>
      </c>
      <c r="R94" s="3">
        <v>76756</v>
      </c>
      <c r="S94" s="3">
        <v>76573</v>
      </c>
      <c r="T94" s="3">
        <v>77103</v>
      </c>
      <c r="U94" s="3">
        <v>61653</v>
      </c>
      <c r="V94" s="3">
        <v>73574.578947368427</v>
      </c>
      <c r="AU94" s="4">
        <v>17</v>
      </c>
      <c r="AV94" s="3">
        <v>68498</v>
      </c>
      <c r="AW94" s="3">
        <v>77512</v>
      </c>
      <c r="AX94" s="3">
        <v>84142</v>
      </c>
      <c r="AY94" s="3">
        <v>68451</v>
      </c>
      <c r="AZ94" s="3">
        <v>78500</v>
      </c>
      <c r="BA94" s="3">
        <v>63131</v>
      </c>
      <c r="BB94" s="3">
        <v>63008</v>
      </c>
      <c r="BC94" s="3">
        <v>90910</v>
      </c>
      <c r="BD94" s="3">
        <v>69144</v>
      </c>
      <c r="BE94" s="3">
        <v>100621</v>
      </c>
      <c r="BF94" s="3">
        <v>69144</v>
      </c>
      <c r="BG94" s="3">
        <v>81077</v>
      </c>
      <c r="BH94" s="3">
        <v>82845</v>
      </c>
      <c r="BI94" s="3">
        <v>91166</v>
      </c>
      <c r="BJ94" s="3">
        <v>80897</v>
      </c>
      <c r="BK94" s="3">
        <v>90127</v>
      </c>
      <c r="BL94" s="3">
        <v>69596</v>
      </c>
      <c r="BM94" s="3">
        <v>69596</v>
      </c>
      <c r="BN94" s="3">
        <v>77750</v>
      </c>
      <c r="BO94" s="3">
        <v>90646</v>
      </c>
      <c r="BP94" s="3">
        <v>78338.05</v>
      </c>
    </row>
    <row r="95" spans="1:68" x14ac:dyDescent="0.2">
      <c r="A95" s="2" t="s">
        <v>29</v>
      </c>
      <c r="B95" s="3">
        <v>71782.142857142855</v>
      </c>
      <c r="C95" s="3">
        <v>69770.28571428571</v>
      </c>
      <c r="D95" s="3">
        <v>66119.857142857145</v>
      </c>
      <c r="E95" s="3">
        <v>65353.142857142855</v>
      </c>
      <c r="F95" s="3">
        <v>65900.142857142855</v>
      </c>
      <c r="G95" s="3">
        <v>63701.571428571428</v>
      </c>
      <c r="H95" s="3">
        <v>64419.571428571428</v>
      </c>
      <c r="I95" s="3">
        <v>66179.428571428565</v>
      </c>
      <c r="J95" s="3">
        <v>62413.428571428572</v>
      </c>
      <c r="K95" s="3">
        <v>57152.428571428572</v>
      </c>
      <c r="L95" s="3">
        <v>61894</v>
      </c>
      <c r="M95" s="3">
        <v>65053.25</v>
      </c>
      <c r="N95" s="3">
        <v>65678.142857142855</v>
      </c>
      <c r="O95" s="3">
        <v>68057.125</v>
      </c>
      <c r="P95" s="3">
        <v>67544.5</v>
      </c>
      <c r="Q95" s="3">
        <v>64082</v>
      </c>
      <c r="R95" s="3">
        <v>63711.5</v>
      </c>
      <c r="S95" s="3">
        <v>67188.428571428565</v>
      </c>
      <c r="T95" s="3">
        <v>68192.428571428565</v>
      </c>
      <c r="U95" s="3">
        <v>64514.142857142855</v>
      </c>
      <c r="V95" s="3">
        <v>65444.144827586206</v>
      </c>
      <c r="AU95" s="2" t="s">
        <v>27</v>
      </c>
      <c r="AV95" s="3">
        <v>74094.625</v>
      </c>
      <c r="AW95" s="3">
        <v>71461.375</v>
      </c>
      <c r="AX95" s="3">
        <v>71974.25</v>
      </c>
      <c r="AY95" s="3">
        <v>70421.25</v>
      </c>
      <c r="AZ95" s="3">
        <v>72151.25</v>
      </c>
      <c r="BA95" s="3">
        <v>71228.875</v>
      </c>
      <c r="BB95" s="3">
        <v>71309</v>
      </c>
      <c r="BC95" s="3">
        <v>69675.777777777781</v>
      </c>
      <c r="BD95" s="3">
        <v>72300.777777777781</v>
      </c>
      <c r="BE95" s="3">
        <v>73899.666666666672</v>
      </c>
      <c r="BF95" s="3">
        <v>67266.75</v>
      </c>
      <c r="BG95" s="3">
        <v>67479.333333333328</v>
      </c>
      <c r="BH95" s="3">
        <v>71442.666666666672</v>
      </c>
      <c r="BI95" s="3">
        <v>71007</v>
      </c>
      <c r="BJ95" s="3">
        <v>69496.888888888891</v>
      </c>
      <c r="BK95" s="3">
        <v>72191.222222222219</v>
      </c>
      <c r="BL95" s="3">
        <v>70896.125</v>
      </c>
      <c r="BM95" s="3">
        <v>69876.777777777781</v>
      </c>
      <c r="BN95" s="3">
        <v>62312.75</v>
      </c>
      <c r="BO95" s="3">
        <v>72634.625</v>
      </c>
      <c r="BP95" s="3">
        <v>70666.508875739644</v>
      </c>
    </row>
    <row r="96" spans="1:68" x14ac:dyDescent="0.2">
      <c r="A96" s="4">
        <v>1</v>
      </c>
      <c r="B96" s="3">
        <v>64900</v>
      </c>
      <c r="C96" s="3">
        <v>59523</v>
      </c>
      <c r="D96" s="3">
        <v>72216</v>
      </c>
      <c r="E96" s="3">
        <v>60691</v>
      </c>
      <c r="F96" s="3">
        <v>61535</v>
      </c>
      <c r="G96" s="3">
        <v>61877</v>
      </c>
      <c r="H96" s="3">
        <v>60535</v>
      </c>
      <c r="I96" s="3">
        <v>61547</v>
      </c>
      <c r="J96" s="3">
        <v>62310</v>
      </c>
      <c r="K96" s="3">
        <v>69719</v>
      </c>
      <c r="L96" s="3">
        <v>62080</v>
      </c>
      <c r="M96" s="3">
        <v>51274</v>
      </c>
      <c r="N96" s="3">
        <v>62315</v>
      </c>
      <c r="O96" s="3">
        <v>62461</v>
      </c>
      <c r="P96" s="3">
        <v>64401</v>
      </c>
      <c r="Q96" s="3">
        <v>66093</v>
      </c>
      <c r="R96" s="3">
        <v>65566</v>
      </c>
      <c r="S96" s="3">
        <v>60957</v>
      </c>
      <c r="T96" s="3">
        <v>61352</v>
      </c>
      <c r="U96" s="3">
        <v>60687</v>
      </c>
      <c r="V96" s="3">
        <v>62601.95</v>
      </c>
      <c r="AU96" s="4">
        <v>9</v>
      </c>
      <c r="AV96" s="3" t="e">
        <v>#DIV/0!</v>
      </c>
      <c r="AW96" s="3">
        <v>74951</v>
      </c>
      <c r="AX96" s="3" t="e">
        <v>#DIV/0!</v>
      </c>
      <c r="AY96" s="3">
        <v>76203</v>
      </c>
      <c r="AZ96" s="3">
        <v>74292</v>
      </c>
      <c r="BA96" s="3" t="e">
        <v>#DIV/0!</v>
      </c>
      <c r="BB96" s="3">
        <v>64661</v>
      </c>
      <c r="BC96" s="3">
        <v>60783</v>
      </c>
      <c r="BD96" s="3">
        <v>75499</v>
      </c>
      <c r="BE96" s="3">
        <v>76716</v>
      </c>
      <c r="BF96" s="3" t="e">
        <v>#DIV/0!</v>
      </c>
      <c r="BG96" s="3">
        <v>58125</v>
      </c>
      <c r="BH96" s="3">
        <v>63623</v>
      </c>
      <c r="BI96" s="3" t="e">
        <v>#DIV/0!</v>
      </c>
      <c r="BJ96" s="3">
        <v>68756</v>
      </c>
      <c r="BK96" s="3">
        <v>66894</v>
      </c>
      <c r="BL96" s="3">
        <v>54957</v>
      </c>
      <c r="BM96" s="3">
        <v>69596</v>
      </c>
      <c r="BN96" s="3">
        <v>76270</v>
      </c>
      <c r="BO96" s="3">
        <v>76743</v>
      </c>
      <c r="BP96" s="3">
        <v>69204.600000000006</v>
      </c>
    </row>
    <row r="97" spans="1:68" x14ac:dyDescent="0.2">
      <c r="A97" s="4">
        <v>2</v>
      </c>
      <c r="B97" s="3">
        <v>74159</v>
      </c>
      <c r="C97" s="3">
        <v>73168</v>
      </c>
      <c r="D97" s="3">
        <v>71951</v>
      </c>
      <c r="E97" s="3">
        <v>70244</v>
      </c>
      <c r="F97" s="3">
        <v>61465</v>
      </c>
      <c r="G97" s="3">
        <v>62019</v>
      </c>
      <c r="H97" s="3">
        <v>62181</v>
      </c>
      <c r="I97" s="3">
        <v>61771</v>
      </c>
      <c r="J97" s="3">
        <v>60285</v>
      </c>
      <c r="K97" s="3">
        <v>56269</v>
      </c>
      <c r="L97" s="3">
        <v>56688</v>
      </c>
      <c r="M97" s="3">
        <v>60040</v>
      </c>
      <c r="N97" s="3">
        <v>69732</v>
      </c>
      <c r="O97" s="3">
        <v>60034</v>
      </c>
      <c r="P97" s="3">
        <v>73586</v>
      </c>
      <c r="Q97" s="3">
        <v>52319</v>
      </c>
      <c r="R97" s="3">
        <v>58466</v>
      </c>
      <c r="S97" s="3">
        <v>77004</v>
      </c>
      <c r="T97" s="3">
        <v>70164</v>
      </c>
      <c r="U97" s="3">
        <v>60158</v>
      </c>
      <c r="V97" s="3">
        <v>64585.15</v>
      </c>
      <c r="AU97" s="4">
        <v>10</v>
      </c>
      <c r="AV97" s="3">
        <v>78305</v>
      </c>
      <c r="AW97" s="3">
        <v>74622</v>
      </c>
      <c r="AX97" s="3">
        <v>76643</v>
      </c>
      <c r="AY97" s="3" t="e">
        <v>#DIV/0!</v>
      </c>
      <c r="AZ97" s="3" t="e">
        <v>#DIV/0!</v>
      </c>
      <c r="BA97" s="3">
        <v>62779</v>
      </c>
      <c r="BB97" s="3">
        <v>62094</v>
      </c>
      <c r="BC97" s="3">
        <v>77368</v>
      </c>
      <c r="BD97" s="3">
        <v>73141</v>
      </c>
      <c r="BE97" s="3">
        <v>85247</v>
      </c>
      <c r="BF97" s="3">
        <v>75334</v>
      </c>
      <c r="BG97" s="3">
        <v>72908</v>
      </c>
      <c r="BH97" s="3">
        <v>73939</v>
      </c>
      <c r="BI97" s="3">
        <v>68847</v>
      </c>
      <c r="BJ97" s="3">
        <v>54803</v>
      </c>
      <c r="BK97" s="3">
        <v>76973</v>
      </c>
      <c r="BL97" s="3">
        <v>73138</v>
      </c>
      <c r="BM97" s="3">
        <v>76820</v>
      </c>
      <c r="BN97" s="3" t="e">
        <v>#DIV/0!</v>
      </c>
      <c r="BO97" s="3" t="e">
        <v>#DIV/0!</v>
      </c>
      <c r="BP97" s="3">
        <v>72685.0625</v>
      </c>
    </row>
    <row r="98" spans="1:68" x14ac:dyDescent="0.2">
      <c r="A98" s="4">
        <v>3</v>
      </c>
      <c r="B98" s="3">
        <v>76928</v>
      </c>
      <c r="C98" s="3" t="e">
        <v>#DIV/0!</v>
      </c>
      <c r="D98" s="3">
        <v>61505</v>
      </c>
      <c r="E98" s="3">
        <v>60865</v>
      </c>
      <c r="F98" s="3">
        <v>62472</v>
      </c>
      <c r="G98" s="3" t="e">
        <v>#DIV/0!</v>
      </c>
      <c r="H98" s="3">
        <v>61095</v>
      </c>
      <c r="I98" s="3">
        <v>67570</v>
      </c>
      <c r="J98" s="3">
        <v>67249</v>
      </c>
      <c r="K98" s="3">
        <v>40896</v>
      </c>
      <c r="L98" s="3">
        <v>63377</v>
      </c>
      <c r="M98" s="3">
        <v>62466</v>
      </c>
      <c r="N98" s="3">
        <v>69143</v>
      </c>
      <c r="O98" s="3">
        <v>80111</v>
      </c>
      <c r="P98" s="3">
        <v>62418</v>
      </c>
      <c r="Q98" s="3">
        <v>62920</v>
      </c>
      <c r="R98" s="3">
        <v>78411</v>
      </c>
      <c r="S98" s="3">
        <v>63240</v>
      </c>
      <c r="T98" s="3">
        <v>61769</v>
      </c>
      <c r="U98" s="3">
        <v>69796</v>
      </c>
      <c r="V98" s="3">
        <v>65123.944444444445</v>
      </c>
      <c r="AU98" s="4">
        <v>11</v>
      </c>
      <c r="AV98" s="3">
        <v>75951</v>
      </c>
      <c r="AW98" s="3">
        <v>64104</v>
      </c>
      <c r="AX98" s="3">
        <v>65495</v>
      </c>
      <c r="AY98" s="3">
        <v>75217</v>
      </c>
      <c r="AZ98" s="3">
        <v>64900</v>
      </c>
      <c r="BA98" s="3">
        <v>76255</v>
      </c>
      <c r="BB98" s="3">
        <v>76723</v>
      </c>
      <c r="BC98" s="3">
        <v>76590</v>
      </c>
      <c r="BD98" s="3">
        <v>54644</v>
      </c>
      <c r="BE98" s="3">
        <v>74707</v>
      </c>
      <c r="BF98" s="3">
        <v>68482</v>
      </c>
      <c r="BG98" s="3">
        <v>74746</v>
      </c>
      <c r="BH98" s="3">
        <v>76769</v>
      </c>
      <c r="BI98" s="3">
        <v>77076</v>
      </c>
      <c r="BJ98" s="3">
        <v>59401</v>
      </c>
      <c r="BK98" s="3">
        <v>62483</v>
      </c>
      <c r="BL98" s="3" t="e">
        <v>#DIV/0!</v>
      </c>
      <c r="BM98" s="3">
        <v>75707</v>
      </c>
      <c r="BN98" s="3">
        <v>25462</v>
      </c>
      <c r="BO98" s="3">
        <v>66883</v>
      </c>
      <c r="BP98" s="3">
        <v>67978.68421052632</v>
      </c>
    </row>
    <row r="99" spans="1:68" x14ac:dyDescent="0.2">
      <c r="A99" s="4">
        <v>4</v>
      </c>
      <c r="B99" s="3">
        <v>66944</v>
      </c>
      <c r="C99" s="3">
        <v>77765</v>
      </c>
      <c r="D99" s="3">
        <v>60023</v>
      </c>
      <c r="E99" s="3">
        <v>75719</v>
      </c>
      <c r="F99" s="3" t="e">
        <v>#DIV/0!</v>
      </c>
      <c r="G99" s="3">
        <v>64994</v>
      </c>
      <c r="H99" s="3">
        <v>65563</v>
      </c>
      <c r="I99" s="3">
        <v>60811</v>
      </c>
      <c r="J99" s="3" t="e">
        <v>#DIV/0!</v>
      </c>
      <c r="K99" s="3">
        <v>62192</v>
      </c>
      <c r="L99" s="3">
        <v>70729</v>
      </c>
      <c r="M99" s="3">
        <v>78122</v>
      </c>
      <c r="N99" s="3">
        <v>63616</v>
      </c>
      <c r="O99" s="3">
        <v>64552</v>
      </c>
      <c r="P99" s="3">
        <v>78160</v>
      </c>
      <c r="Q99" s="3">
        <v>69005</v>
      </c>
      <c r="R99" s="3">
        <v>60841</v>
      </c>
      <c r="S99" s="3">
        <v>66730</v>
      </c>
      <c r="T99" s="3">
        <v>90155</v>
      </c>
      <c r="U99" s="3">
        <v>65188</v>
      </c>
      <c r="V99" s="3">
        <v>68950.5</v>
      </c>
      <c r="AU99" s="4">
        <v>12</v>
      </c>
      <c r="AV99" s="3">
        <v>75218</v>
      </c>
      <c r="AW99" s="3">
        <v>73938</v>
      </c>
      <c r="AX99" s="3">
        <v>75075</v>
      </c>
      <c r="AY99" s="3">
        <v>75540</v>
      </c>
      <c r="AZ99" s="3">
        <v>75936</v>
      </c>
      <c r="BA99" s="3">
        <v>63273</v>
      </c>
      <c r="BB99" s="3">
        <v>79484</v>
      </c>
      <c r="BC99" s="3">
        <v>62148</v>
      </c>
      <c r="BD99" s="3">
        <v>76067</v>
      </c>
      <c r="BE99" s="3">
        <v>74896</v>
      </c>
      <c r="BF99" s="3">
        <v>72736</v>
      </c>
      <c r="BG99" s="3">
        <v>64436</v>
      </c>
      <c r="BH99" s="3">
        <v>74244</v>
      </c>
      <c r="BI99" s="3">
        <v>68756</v>
      </c>
      <c r="BJ99" s="3">
        <v>76987</v>
      </c>
      <c r="BK99" s="3">
        <v>76970</v>
      </c>
      <c r="BL99" s="3">
        <v>76819</v>
      </c>
      <c r="BM99" s="3">
        <v>53930</v>
      </c>
      <c r="BN99" s="3">
        <v>76536</v>
      </c>
      <c r="BO99" s="3">
        <v>67338</v>
      </c>
      <c r="BP99" s="3">
        <v>72016.350000000006</v>
      </c>
    </row>
    <row r="100" spans="1:68" x14ac:dyDescent="0.2">
      <c r="A100" s="4">
        <v>5</v>
      </c>
      <c r="B100" s="3">
        <v>76438</v>
      </c>
      <c r="C100" s="3">
        <v>64048</v>
      </c>
      <c r="D100" s="3" t="e">
        <v>#DIV/0!</v>
      </c>
      <c r="E100" s="3">
        <v>67365</v>
      </c>
      <c r="F100" s="3">
        <v>70434</v>
      </c>
      <c r="G100" s="3">
        <v>61201</v>
      </c>
      <c r="H100" s="3">
        <v>63906</v>
      </c>
      <c r="I100" s="3">
        <v>88944</v>
      </c>
      <c r="J100" s="3">
        <v>59790</v>
      </c>
      <c r="K100" s="3">
        <v>59333</v>
      </c>
      <c r="L100" s="3">
        <v>55714</v>
      </c>
      <c r="M100" s="3">
        <v>67861</v>
      </c>
      <c r="N100" s="3" t="e">
        <v>#DIV/0!</v>
      </c>
      <c r="O100" s="3">
        <v>78200</v>
      </c>
      <c r="P100" s="3">
        <v>62775</v>
      </c>
      <c r="Q100" s="3">
        <v>60816</v>
      </c>
      <c r="R100" s="3">
        <v>58047</v>
      </c>
      <c r="S100" s="3">
        <v>64288</v>
      </c>
      <c r="T100" s="3">
        <v>63405</v>
      </c>
      <c r="U100" s="3" t="e">
        <v>#DIV/0!</v>
      </c>
      <c r="V100" s="3">
        <v>66033.23529411765</v>
      </c>
      <c r="AU100" s="4">
        <v>13</v>
      </c>
      <c r="AV100" s="3">
        <v>68661</v>
      </c>
      <c r="AW100" s="3">
        <v>74524</v>
      </c>
      <c r="AX100" s="3">
        <v>66357</v>
      </c>
      <c r="AY100" s="3">
        <v>57201</v>
      </c>
      <c r="AZ100" s="3">
        <v>65395</v>
      </c>
      <c r="BA100" s="3">
        <v>78261</v>
      </c>
      <c r="BB100" s="3">
        <v>76146</v>
      </c>
      <c r="BC100" s="3">
        <v>61990</v>
      </c>
      <c r="BD100" s="3">
        <v>78809</v>
      </c>
      <c r="BE100" s="3">
        <v>68912</v>
      </c>
      <c r="BF100" s="3">
        <v>67267</v>
      </c>
      <c r="BG100" s="3">
        <v>62939</v>
      </c>
      <c r="BH100" s="3">
        <v>76432</v>
      </c>
      <c r="BI100" s="3">
        <v>77065</v>
      </c>
      <c r="BJ100" s="3">
        <v>76894</v>
      </c>
      <c r="BK100" s="3">
        <v>68631</v>
      </c>
      <c r="BL100" s="3">
        <v>63075</v>
      </c>
      <c r="BM100" s="3">
        <v>65092</v>
      </c>
      <c r="BN100" s="3">
        <v>44392</v>
      </c>
      <c r="BO100" s="3">
        <v>74638</v>
      </c>
      <c r="BP100" s="3">
        <v>68634.05</v>
      </c>
    </row>
    <row r="101" spans="1:68" x14ac:dyDescent="0.2">
      <c r="A101" s="4">
        <v>6</v>
      </c>
      <c r="B101" s="3">
        <v>77549</v>
      </c>
      <c r="C101" s="3">
        <v>76940</v>
      </c>
      <c r="D101" s="3">
        <v>64013</v>
      </c>
      <c r="E101" s="3" t="e">
        <v>#DIV/0!</v>
      </c>
      <c r="F101" s="3">
        <v>62938</v>
      </c>
      <c r="G101" s="3">
        <v>61083</v>
      </c>
      <c r="H101" s="3">
        <v>60704</v>
      </c>
      <c r="I101" s="3" t="e">
        <v>#DIV/0!</v>
      </c>
      <c r="J101" s="3">
        <v>62867</v>
      </c>
      <c r="K101" s="3">
        <v>70801</v>
      </c>
      <c r="L101" s="3">
        <v>78341</v>
      </c>
      <c r="M101" s="3">
        <v>62061</v>
      </c>
      <c r="N101" s="3">
        <v>69144</v>
      </c>
      <c r="O101" s="3">
        <v>71513</v>
      </c>
      <c r="P101" s="3">
        <v>52213</v>
      </c>
      <c r="Q101" s="3">
        <v>57648</v>
      </c>
      <c r="R101" s="3">
        <v>56018</v>
      </c>
      <c r="S101" s="3">
        <v>73117</v>
      </c>
      <c r="T101" s="3" t="e">
        <v>#DIV/0!</v>
      </c>
      <c r="U101" s="3">
        <v>76947</v>
      </c>
      <c r="V101" s="3">
        <v>66699.823529411762</v>
      </c>
      <c r="AU101" s="4">
        <v>14</v>
      </c>
      <c r="AV101" s="3">
        <v>64900</v>
      </c>
      <c r="AW101" s="3">
        <v>77778</v>
      </c>
      <c r="AX101" s="3">
        <v>78521</v>
      </c>
      <c r="AY101" s="3">
        <v>76403</v>
      </c>
      <c r="AZ101" s="3">
        <v>75027</v>
      </c>
      <c r="BA101" s="3">
        <v>75651</v>
      </c>
      <c r="BB101" s="3">
        <v>67514</v>
      </c>
      <c r="BC101" s="3">
        <v>75895</v>
      </c>
      <c r="BD101" s="3">
        <v>75187</v>
      </c>
      <c r="BE101" s="3">
        <v>67248</v>
      </c>
      <c r="BF101" s="3">
        <v>62223</v>
      </c>
      <c r="BG101" s="3">
        <v>76487</v>
      </c>
      <c r="BH101" s="3">
        <v>53807</v>
      </c>
      <c r="BI101" s="3">
        <v>76554</v>
      </c>
      <c r="BJ101" s="3">
        <v>76913</v>
      </c>
      <c r="BK101" s="3">
        <v>76824</v>
      </c>
      <c r="BL101" s="3">
        <v>68780</v>
      </c>
      <c r="BM101" s="3">
        <v>75518</v>
      </c>
      <c r="BN101" s="3">
        <v>69449</v>
      </c>
      <c r="BO101" s="3">
        <v>71769</v>
      </c>
      <c r="BP101" s="3">
        <v>72122.399999999994</v>
      </c>
    </row>
    <row r="102" spans="1:68" x14ac:dyDescent="0.2">
      <c r="A102" s="4">
        <v>7</v>
      </c>
      <c r="B102" s="3" t="e">
        <v>#DIV/0!</v>
      </c>
      <c r="C102" s="3">
        <v>69343</v>
      </c>
      <c r="D102" s="3">
        <v>60421</v>
      </c>
      <c r="E102" s="3">
        <v>61160</v>
      </c>
      <c r="F102" s="3">
        <v>78841</v>
      </c>
      <c r="G102" s="3">
        <v>72923</v>
      </c>
      <c r="H102" s="3">
        <v>76953</v>
      </c>
      <c r="I102" s="3">
        <v>60442</v>
      </c>
      <c r="J102" s="3">
        <v>70081</v>
      </c>
      <c r="K102" s="3" t="e">
        <v>#DIV/0!</v>
      </c>
      <c r="L102" s="3" t="e">
        <v>#DIV/0!</v>
      </c>
      <c r="M102" s="3">
        <v>63625</v>
      </c>
      <c r="N102" s="3">
        <v>62300</v>
      </c>
      <c r="O102" s="3">
        <v>63207</v>
      </c>
      <c r="P102" s="3">
        <v>63271</v>
      </c>
      <c r="Q102" s="3">
        <v>60231</v>
      </c>
      <c r="R102" s="3">
        <v>60461</v>
      </c>
      <c r="S102" s="3" t="e">
        <v>#DIV/0!</v>
      </c>
      <c r="T102" s="3">
        <v>65265</v>
      </c>
      <c r="U102" s="3">
        <v>60314</v>
      </c>
      <c r="V102" s="3">
        <v>65552.375</v>
      </c>
      <c r="AU102" s="4">
        <v>15</v>
      </c>
      <c r="AV102" s="3">
        <v>75218</v>
      </c>
      <c r="AW102" s="3" t="e">
        <v>#DIV/0!</v>
      </c>
      <c r="AX102" s="3">
        <v>75947</v>
      </c>
      <c r="AY102" s="3">
        <v>75358</v>
      </c>
      <c r="AZ102" s="3">
        <v>77702</v>
      </c>
      <c r="BA102" s="3">
        <v>71887</v>
      </c>
      <c r="BB102" s="3">
        <v>63845</v>
      </c>
      <c r="BC102" s="3">
        <v>70747</v>
      </c>
      <c r="BD102" s="3">
        <v>73690</v>
      </c>
      <c r="BE102" s="3">
        <v>74502</v>
      </c>
      <c r="BF102" s="3">
        <v>44246</v>
      </c>
      <c r="BG102" s="3">
        <v>76556</v>
      </c>
      <c r="BH102" s="3">
        <v>71317</v>
      </c>
      <c r="BI102" s="3">
        <v>76497</v>
      </c>
      <c r="BJ102" s="3">
        <v>68682</v>
      </c>
      <c r="BK102" s="3">
        <v>67234</v>
      </c>
      <c r="BL102" s="3">
        <v>76893</v>
      </c>
      <c r="BM102" s="3">
        <v>63411</v>
      </c>
      <c r="BN102" s="3">
        <v>76596</v>
      </c>
      <c r="BO102" s="3">
        <v>73257</v>
      </c>
      <c r="BP102" s="3">
        <v>71241.31578947368</v>
      </c>
    </row>
    <row r="103" spans="1:68" x14ac:dyDescent="0.2">
      <c r="A103" s="4">
        <v>8</v>
      </c>
      <c r="B103" s="3">
        <v>65557</v>
      </c>
      <c r="C103" s="3">
        <v>67605</v>
      </c>
      <c r="D103" s="3">
        <v>72710</v>
      </c>
      <c r="E103" s="3">
        <v>61428</v>
      </c>
      <c r="F103" s="3">
        <v>63616</v>
      </c>
      <c r="G103" s="3">
        <v>61814</v>
      </c>
      <c r="H103" s="3" t="e">
        <v>#DIV/0!</v>
      </c>
      <c r="I103" s="3">
        <v>62171</v>
      </c>
      <c r="J103" s="3">
        <v>54312</v>
      </c>
      <c r="K103" s="3">
        <v>40857</v>
      </c>
      <c r="L103" s="3">
        <v>46329</v>
      </c>
      <c r="M103" s="3">
        <v>74977</v>
      </c>
      <c r="N103" s="3">
        <v>63497</v>
      </c>
      <c r="O103" s="3">
        <v>64379</v>
      </c>
      <c r="P103" s="3">
        <v>83532</v>
      </c>
      <c r="Q103" s="3">
        <v>83624</v>
      </c>
      <c r="R103" s="3">
        <v>71882</v>
      </c>
      <c r="S103" s="3">
        <v>64983</v>
      </c>
      <c r="T103" s="3">
        <v>65237</v>
      </c>
      <c r="U103" s="3">
        <v>58509</v>
      </c>
      <c r="V103" s="3">
        <v>64579.947368421053</v>
      </c>
      <c r="AU103" s="4">
        <v>16</v>
      </c>
      <c r="AV103" s="3">
        <v>78406</v>
      </c>
      <c r="AW103" s="3">
        <v>75582</v>
      </c>
      <c r="AX103" s="3">
        <v>62592</v>
      </c>
      <c r="AY103" s="3">
        <v>57149</v>
      </c>
      <c r="AZ103" s="3">
        <v>68809</v>
      </c>
      <c r="BA103" s="3">
        <v>76212</v>
      </c>
      <c r="BB103" s="3">
        <v>75759</v>
      </c>
      <c r="BC103" s="3">
        <v>65477</v>
      </c>
      <c r="BD103" s="3">
        <v>74539</v>
      </c>
      <c r="BE103" s="3">
        <v>69144</v>
      </c>
      <c r="BF103" s="3">
        <v>73691</v>
      </c>
      <c r="BG103" s="3">
        <v>45112</v>
      </c>
      <c r="BH103" s="3">
        <v>76351</v>
      </c>
      <c r="BI103" s="3">
        <v>71761</v>
      </c>
      <c r="BJ103" s="3">
        <v>66107</v>
      </c>
      <c r="BK103" s="3">
        <v>76868</v>
      </c>
      <c r="BL103" s="3">
        <v>76671</v>
      </c>
      <c r="BM103" s="3">
        <v>72889</v>
      </c>
      <c r="BN103" s="3">
        <v>53850</v>
      </c>
      <c r="BO103" s="3">
        <v>74115</v>
      </c>
      <c r="BP103" s="3">
        <v>69554.2</v>
      </c>
    </row>
    <row r="104" spans="1:68" x14ac:dyDescent="0.2">
      <c r="A104" s="2" t="s">
        <v>31</v>
      </c>
      <c r="B104" s="3">
        <v>66650</v>
      </c>
      <c r="C104" s="3">
        <v>63116.571428571428</v>
      </c>
      <c r="D104" s="3">
        <v>64420.571428571428</v>
      </c>
      <c r="E104" s="3">
        <v>66680.428571428565</v>
      </c>
      <c r="F104" s="3">
        <v>70697.375</v>
      </c>
      <c r="G104" s="3">
        <v>68178.571428571435</v>
      </c>
      <c r="H104" s="3">
        <v>69571.142857142855</v>
      </c>
      <c r="I104" s="3">
        <v>71805.142857142855</v>
      </c>
      <c r="J104" s="3">
        <v>68063.71428571429</v>
      </c>
      <c r="K104" s="3">
        <v>68212.71428571429</v>
      </c>
      <c r="L104" s="3">
        <v>72619.875</v>
      </c>
      <c r="M104" s="3">
        <v>68673.71428571429</v>
      </c>
      <c r="N104" s="3">
        <v>69175</v>
      </c>
      <c r="O104" s="3">
        <v>71977.428571428565</v>
      </c>
      <c r="P104" s="3">
        <v>71350</v>
      </c>
      <c r="Q104" s="3">
        <v>74832.71428571429</v>
      </c>
      <c r="R104" s="3">
        <v>73381</v>
      </c>
      <c r="S104" s="3">
        <v>77778.428571428565</v>
      </c>
      <c r="T104" s="3">
        <v>73107.28571428571</v>
      </c>
      <c r="U104" s="3">
        <v>77265.875</v>
      </c>
      <c r="V104" s="3">
        <v>70441.4551724138</v>
      </c>
      <c r="AU104" s="4">
        <v>17</v>
      </c>
      <c r="AV104" s="3">
        <v>76098</v>
      </c>
      <c r="AW104" s="3">
        <v>56192</v>
      </c>
      <c r="AX104" s="3">
        <v>75164</v>
      </c>
      <c r="AY104" s="3">
        <v>70299</v>
      </c>
      <c r="AZ104" s="3">
        <v>75149</v>
      </c>
      <c r="BA104" s="3">
        <v>65513</v>
      </c>
      <c r="BB104" s="3">
        <v>75555</v>
      </c>
      <c r="BC104" s="3">
        <v>76084</v>
      </c>
      <c r="BD104" s="3">
        <v>69131</v>
      </c>
      <c r="BE104" s="3">
        <v>73725</v>
      </c>
      <c r="BF104" s="3">
        <v>74155</v>
      </c>
      <c r="BG104" s="3">
        <v>76005</v>
      </c>
      <c r="BH104" s="3">
        <v>76502</v>
      </c>
      <c r="BI104" s="3">
        <v>51500</v>
      </c>
      <c r="BJ104" s="3">
        <v>76929</v>
      </c>
      <c r="BK104" s="3">
        <v>76844</v>
      </c>
      <c r="BL104" s="3">
        <v>76836</v>
      </c>
      <c r="BM104" s="3">
        <v>75928</v>
      </c>
      <c r="BN104" s="3">
        <v>75947</v>
      </c>
      <c r="BO104" s="3">
        <v>76334</v>
      </c>
      <c r="BP104" s="3">
        <v>72494.5</v>
      </c>
    </row>
    <row r="105" spans="1:68" x14ac:dyDescent="0.2">
      <c r="A105" s="4">
        <v>1</v>
      </c>
      <c r="B105" s="3">
        <v>59870</v>
      </c>
      <c r="C105" s="3">
        <v>59523</v>
      </c>
      <c r="D105" s="3">
        <v>63127</v>
      </c>
      <c r="E105" s="3">
        <v>70505</v>
      </c>
      <c r="F105" s="3">
        <v>73656</v>
      </c>
      <c r="G105" s="3">
        <v>61877</v>
      </c>
      <c r="H105" s="3">
        <v>70918</v>
      </c>
      <c r="I105" s="3">
        <v>70598</v>
      </c>
      <c r="J105" s="3">
        <v>71004</v>
      </c>
      <c r="K105" s="3">
        <v>70920</v>
      </c>
      <c r="L105" s="3">
        <v>69144</v>
      </c>
      <c r="M105" s="3">
        <v>70555</v>
      </c>
      <c r="N105" s="3">
        <v>70523</v>
      </c>
      <c r="O105" s="3">
        <v>69732</v>
      </c>
      <c r="P105" s="3">
        <v>68424</v>
      </c>
      <c r="Q105" s="3">
        <v>62442</v>
      </c>
      <c r="R105" s="3">
        <v>63179</v>
      </c>
      <c r="S105" s="3">
        <v>78381</v>
      </c>
      <c r="T105" s="3">
        <v>78282</v>
      </c>
      <c r="U105" s="3">
        <v>62435</v>
      </c>
      <c r="V105" s="3">
        <v>68254.75</v>
      </c>
      <c r="AU105" s="2" t="s">
        <v>29</v>
      </c>
      <c r="AV105" s="3">
        <v>70939</v>
      </c>
      <c r="AW105" s="3">
        <v>67261.777777777781</v>
      </c>
      <c r="AX105" s="3">
        <v>59047.555555555555</v>
      </c>
      <c r="AY105" s="3">
        <v>65366</v>
      </c>
      <c r="AZ105" s="3">
        <v>64686.666666666664</v>
      </c>
      <c r="BA105" s="3">
        <v>63405.333333333336</v>
      </c>
      <c r="BB105" s="3">
        <v>63374</v>
      </c>
      <c r="BC105" s="3">
        <v>63615</v>
      </c>
      <c r="BD105" s="3">
        <v>59283.444444444445</v>
      </c>
      <c r="BE105" s="3">
        <v>59068.222222222219</v>
      </c>
      <c r="BF105" s="3">
        <v>60440</v>
      </c>
      <c r="BG105" s="3">
        <v>65144.25</v>
      </c>
      <c r="BH105" s="3">
        <v>64300.444444444445</v>
      </c>
      <c r="BI105" s="3">
        <v>63673</v>
      </c>
      <c r="BJ105" s="3">
        <v>65300.5</v>
      </c>
      <c r="BK105" s="3">
        <v>64136.125</v>
      </c>
      <c r="BL105" s="3">
        <v>70701.625</v>
      </c>
      <c r="BM105" s="3">
        <v>64049.555555555555</v>
      </c>
      <c r="BN105" s="3">
        <v>64109</v>
      </c>
      <c r="BO105" s="3">
        <v>62254.333333333336</v>
      </c>
      <c r="BP105" s="3">
        <v>63956.84</v>
      </c>
    </row>
    <row r="106" spans="1:68" x14ac:dyDescent="0.2">
      <c r="A106" s="4">
        <v>2</v>
      </c>
      <c r="B106" s="3">
        <v>77722</v>
      </c>
      <c r="C106" s="3">
        <v>59771</v>
      </c>
      <c r="D106" s="3">
        <v>67958</v>
      </c>
      <c r="E106" s="3">
        <v>70244</v>
      </c>
      <c r="F106" s="3">
        <v>70688</v>
      </c>
      <c r="G106" s="3">
        <v>70400</v>
      </c>
      <c r="H106" s="3">
        <v>70602</v>
      </c>
      <c r="I106" s="3">
        <v>78701</v>
      </c>
      <c r="J106" s="3">
        <v>60285</v>
      </c>
      <c r="K106" s="3">
        <v>70678</v>
      </c>
      <c r="L106" s="3">
        <v>70741</v>
      </c>
      <c r="M106" s="3">
        <v>73167</v>
      </c>
      <c r="N106" s="3">
        <v>70543</v>
      </c>
      <c r="O106" s="3">
        <v>78020</v>
      </c>
      <c r="P106" s="3">
        <v>78041</v>
      </c>
      <c r="Q106" s="3">
        <v>78433</v>
      </c>
      <c r="R106" s="3">
        <v>66813</v>
      </c>
      <c r="S106" s="3">
        <v>70826</v>
      </c>
      <c r="T106" s="3">
        <v>78461</v>
      </c>
      <c r="U106" s="3">
        <v>78416</v>
      </c>
      <c r="V106" s="3">
        <v>72025.5</v>
      </c>
      <c r="AU106" s="4">
        <v>9</v>
      </c>
      <c r="AV106" s="3">
        <v>56971</v>
      </c>
      <c r="AW106" s="3">
        <v>74268</v>
      </c>
      <c r="AX106" s="3">
        <v>61789</v>
      </c>
      <c r="AY106" s="3">
        <v>61561</v>
      </c>
      <c r="AZ106" s="3">
        <v>62657</v>
      </c>
      <c r="BA106" s="3">
        <v>63813</v>
      </c>
      <c r="BB106" s="3">
        <v>60987</v>
      </c>
      <c r="BC106" s="3">
        <v>60783</v>
      </c>
      <c r="BD106" s="3">
        <v>62188</v>
      </c>
      <c r="BE106" s="3">
        <v>67003</v>
      </c>
      <c r="BF106" s="3">
        <v>57799</v>
      </c>
      <c r="BG106" s="3" t="e">
        <v>#DIV/0!</v>
      </c>
      <c r="BH106" s="3">
        <v>63050</v>
      </c>
      <c r="BI106" s="3" t="e">
        <v>#DIV/0!</v>
      </c>
      <c r="BJ106" s="3" t="e">
        <v>#DIV/0!</v>
      </c>
      <c r="BK106" s="3" t="e">
        <v>#DIV/0!</v>
      </c>
      <c r="BL106" s="3">
        <v>66807</v>
      </c>
      <c r="BM106" s="3">
        <v>77575</v>
      </c>
      <c r="BN106" s="3">
        <v>66825</v>
      </c>
      <c r="BO106" s="3">
        <v>53318</v>
      </c>
      <c r="BP106" s="3">
        <v>63587.125</v>
      </c>
    </row>
    <row r="107" spans="1:68" x14ac:dyDescent="0.2">
      <c r="A107" s="4">
        <v>3</v>
      </c>
      <c r="B107" s="3">
        <v>59869</v>
      </c>
      <c r="C107" s="3">
        <v>73120</v>
      </c>
      <c r="D107" s="3">
        <v>61505</v>
      </c>
      <c r="E107" s="3">
        <v>58784</v>
      </c>
      <c r="F107" s="3">
        <v>57280</v>
      </c>
      <c r="G107" s="3">
        <v>70518</v>
      </c>
      <c r="H107" s="3">
        <v>61095</v>
      </c>
      <c r="I107" s="3">
        <v>70733</v>
      </c>
      <c r="J107" s="3">
        <v>71113</v>
      </c>
      <c r="K107" s="3">
        <v>60234</v>
      </c>
      <c r="L107" s="3">
        <v>62179</v>
      </c>
      <c r="M107" s="3">
        <v>62339</v>
      </c>
      <c r="N107" s="3">
        <v>68218</v>
      </c>
      <c r="O107" s="3">
        <v>64633</v>
      </c>
      <c r="P107" s="3">
        <v>62418</v>
      </c>
      <c r="Q107" s="3">
        <v>78214</v>
      </c>
      <c r="R107" s="3">
        <v>78411</v>
      </c>
      <c r="S107" s="3">
        <v>78323</v>
      </c>
      <c r="T107" s="3">
        <v>59827</v>
      </c>
      <c r="U107" s="3">
        <v>78078</v>
      </c>
      <c r="V107" s="3">
        <v>66844.55</v>
      </c>
      <c r="AU107" s="4">
        <v>10</v>
      </c>
      <c r="AV107" s="3">
        <v>77813</v>
      </c>
      <c r="AW107" s="3">
        <v>32322</v>
      </c>
      <c r="AX107" s="3">
        <v>63313</v>
      </c>
      <c r="AY107" s="3">
        <v>61492</v>
      </c>
      <c r="AZ107" s="3">
        <v>66431</v>
      </c>
      <c r="BA107" s="3">
        <v>61091</v>
      </c>
      <c r="BB107" s="3">
        <v>60707</v>
      </c>
      <c r="BC107" s="3">
        <v>64753</v>
      </c>
      <c r="BD107" s="3">
        <v>52631</v>
      </c>
      <c r="BE107" s="3">
        <v>63854</v>
      </c>
      <c r="BF107" s="3">
        <v>56721</v>
      </c>
      <c r="BG107" s="3">
        <v>62396</v>
      </c>
      <c r="BH107" s="3">
        <v>64059</v>
      </c>
      <c r="BI107" s="3">
        <v>62431</v>
      </c>
      <c r="BJ107" s="3">
        <v>63179</v>
      </c>
      <c r="BK107" s="3">
        <v>78526</v>
      </c>
      <c r="BL107" s="3" t="e">
        <v>#DIV/0!</v>
      </c>
      <c r="BM107" s="3">
        <v>64646</v>
      </c>
      <c r="BN107" s="3">
        <v>61393</v>
      </c>
      <c r="BO107" s="3">
        <v>61758</v>
      </c>
      <c r="BP107" s="3">
        <v>62079.789473684214</v>
      </c>
    </row>
    <row r="108" spans="1:68" x14ac:dyDescent="0.2">
      <c r="A108" s="4">
        <v>4</v>
      </c>
      <c r="B108" s="3">
        <v>71801</v>
      </c>
      <c r="C108" s="3">
        <v>65510</v>
      </c>
      <c r="D108" s="3">
        <v>63329</v>
      </c>
      <c r="E108" s="3">
        <v>60257</v>
      </c>
      <c r="F108" s="3">
        <v>70623</v>
      </c>
      <c r="G108" s="3">
        <v>73657</v>
      </c>
      <c r="H108" s="3">
        <v>69222</v>
      </c>
      <c r="I108" s="3">
        <v>63779</v>
      </c>
      <c r="J108" s="3">
        <v>64122</v>
      </c>
      <c r="K108" s="3">
        <v>63846</v>
      </c>
      <c r="L108" s="3">
        <v>70729</v>
      </c>
      <c r="M108" s="3">
        <v>70529</v>
      </c>
      <c r="N108" s="3">
        <v>70571</v>
      </c>
      <c r="O108" s="3" t="e">
        <v>#DIV/0!</v>
      </c>
      <c r="P108" s="3">
        <v>61736</v>
      </c>
      <c r="Q108" s="3">
        <v>70799</v>
      </c>
      <c r="R108" s="3" t="e">
        <v>#DIV/0!</v>
      </c>
      <c r="S108" s="3">
        <v>78362</v>
      </c>
      <c r="T108" s="3">
        <v>78312</v>
      </c>
      <c r="U108" s="3">
        <v>77509</v>
      </c>
      <c r="V108" s="3">
        <v>69149.611111111109</v>
      </c>
      <c r="AU108" s="4">
        <v>11</v>
      </c>
      <c r="AV108" s="3">
        <v>74309</v>
      </c>
      <c r="AW108" s="3">
        <v>77730</v>
      </c>
      <c r="AX108" s="3">
        <v>61720</v>
      </c>
      <c r="AY108" s="3">
        <v>65865</v>
      </c>
      <c r="AZ108" s="3">
        <v>64156</v>
      </c>
      <c r="BA108" s="3">
        <v>62670</v>
      </c>
      <c r="BB108" s="3">
        <v>63348</v>
      </c>
      <c r="BC108" s="3">
        <v>60675</v>
      </c>
      <c r="BD108" s="3">
        <v>73349</v>
      </c>
      <c r="BE108" s="3">
        <v>43170</v>
      </c>
      <c r="BF108" s="3">
        <v>81261</v>
      </c>
      <c r="BG108" s="3">
        <v>63633</v>
      </c>
      <c r="BH108" s="3">
        <v>63716</v>
      </c>
      <c r="BI108" s="3">
        <v>57905</v>
      </c>
      <c r="BJ108" s="3">
        <v>62487</v>
      </c>
      <c r="BK108" s="3">
        <v>60202</v>
      </c>
      <c r="BL108" s="3">
        <v>61486</v>
      </c>
      <c r="BM108" s="3">
        <v>60635</v>
      </c>
      <c r="BN108" s="3">
        <v>61999</v>
      </c>
      <c r="BO108" s="3">
        <v>61801</v>
      </c>
      <c r="BP108" s="3">
        <v>64105.85</v>
      </c>
    </row>
    <row r="109" spans="1:68" x14ac:dyDescent="0.2">
      <c r="A109" s="4">
        <v>5</v>
      </c>
      <c r="B109" s="3">
        <v>59869</v>
      </c>
      <c r="C109" s="3">
        <v>59866</v>
      </c>
      <c r="D109" s="3">
        <v>63226</v>
      </c>
      <c r="E109" s="3">
        <v>70365</v>
      </c>
      <c r="F109" s="3">
        <v>70420</v>
      </c>
      <c r="G109" s="3">
        <v>70580</v>
      </c>
      <c r="H109" s="3">
        <v>70804</v>
      </c>
      <c r="I109" s="3">
        <v>70904</v>
      </c>
      <c r="J109" s="3">
        <v>70610</v>
      </c>
      <c r="K109" s="3" t="e">
        <v>#DIV/0!</v>
      </c>
      <c r="L109" s="3">
        <v>87760</v>
      </c>
      <c r="M109" s="3">
        <v>69576</v>
      </c>
      <c r="N109" s="3">
        <v>67020</v>
      </c>
      <c r="O109" s="3">
        <v>78200</v>
      </c>
      <c r="P109" s="3">
        <v>78054</v>
      </c>
      <c r="Q109" s="3">
        <v>78432</v>
      </c>
      <c r="R109" s="3">
        <v>78401</v>
      </c>
      <c r="S109" s="3">
        <v>93329</v>
      </c>
      <c r="T109" s="3">
        <v>63405</v>
      </c>
      <c r="U109" s="3">
        <v>93024</v>
      </c>
      <c r="V109" s="3">
        <v>73360.263157894733</v>
      </c>
      <c r="AU109" s="4">
        <v>12</v>
      </c>
      <c r="AV109" s="3">
        <v>77897</v>
      </c>
      <c r="AW109" s="3">
        <v>66944</v>
      </c>
      <c r="AX109" s="3">
        <v>62375</v>
      </c>
      <c r="AY109" s="3">
        <v>63946</v>
      </c>
      <c r="AZ109" s="3">
        <v>63107</v>
      </c>
      <c r="BA109" s="3">
        <v>62390</v>
      </c>
      <c r="BB109" s="3">
        <v>61562</v>
      </c>
      <c r="BC109" s="3">
        <v>63257</v>
      </c>
      <c r="BD109" s="3">
        <v>49096</v>
      </c>
      <c r="BE109" s="3">
        <v>57383</v>
      </c>
      <c r="BF109" s="3">
        <v>60965</v>
      </c>
      <c r="BG109" s="3">
        <v>66263</v>
      </c>
      <c r="BH109" s="3">
        <v>64827</v>
      </c>
      <c r="BI109" s="3">
        <v>62098</v>
      </c>
      <c r="BJ109" s="3">
        <v>68756</v>
      </c>
      <c r="BK109" s="3">
        <v>64445</v>
      </c>
      <c r="BL109" s="3">
        <v>63793</v>
      </c>
      <c r="BM109" s="3">
        <v>66613</v>
      </c>
      <c r="BN109" s="3">
        <v>65684</v>
      </c>
      <c r="BO109" s="3">
        <v>57754</v>
      </c>
      <c r="BP109" s="3">
        <v>63457.75</v>
      </c>
    </row>
    <row r="110" spans="1:68" x14ac:dyDescent="0.2">
      <c r="A110" s="4">
        <v>6</v>
      </c>
      <c r="B110" s="3">
        <v>77549</v>
      </c>
      <c r="C110" s="3">
        <v>64165</v>
      </c>
      <c r="D110" s="3">
        <v>68436</v>
      </c>
      <c r="E110" s="3">
        <v>70407</v>
      </c>
      <c r="F110" s="3">
        <v>62938</v>
      </c>
      <c r="G110" s="3" t="e">
        <v>#DIV/0!</v>
      </c>
      <c r="H110" s="3" t="e">
        <v>#DIV/0!</v>
      </c>
      <c r="I110" s="3">
        <v>70761</v>
      </c>
      <c r="J110" s="3">
        <v>68302</v>
      </c>
      <c r="K110" s="3">
        <v>70801</v>
      </c>
      <c r="L110" s="3">
        <v>70815</v>
      </c>
      <c r="M110" s="3">
        <v>70604</v>
      </c>
      <c r="N110" s="3">
        <v>71702</v>
      </c>
      <c r="O110" s="3">
        <v>71319</v>
      </c>
      <c r="P110" s="3">
        <v>70875</v>
      </c>
      <c r="Q110" s="3">
        <v>78434</v>
      </c>
      <c r="R110" s="3">
        <v>78481</v>
      </c>
      <c r="S110" s="3">
        <v>66848</v>
      </c>
      <c r="T110" s="3">
        <v>77642</v>
      </c>
      <c r="U110" s="3">
        <v>76947</v>
      </c>
      <c r="V110" s="3">
        <v>71501.444444444438</v>
      </c>
      <c r="AU110" s="4">
        <v>13</v>
      </c>
      <c r="AV110" s="3">
        <v>77923</v>
      </c>
      <c r="AW110" s="3">
        <v>65514</v>
      </c>
      <c r="AX110" s="3">
        <v>62109</v>
      </c>
      <c r="AY110" s="3">
        <v>62123</v>
      </c>
      <c r="AZ110" s="3">
        <v>62262</v>
      </c>
      <c r="BA110" s="3">
        <v>61375</v>
      </c>
      <c r="BB110" s="3">
        <v>68756</v>
      </c>
      <c r="BC110" s="3">
        <v>62996</v>
      </c>
      <c r="BD110" s="3">
        <v>60112</v>
      </c>
      <c r="BE110" s="3">
        <v>62545</v>
      </c>
      <c r="BF110" s="3">
        <v>58119</v>
      </c>
      <c r="BG110" s="3">
        <v>73042</v>
      </c>
      <c r="BH110" s="3">
        <v>63887</v>
      </c>
      <c r="BI110" s="3">
        <v>64934</v>
      </c>
      <c r="BJ110" s="3">
        <v>64175</v>
      </c>
      <c r="BK110" s="3">
        <v>63207</v>
      </c>
      <c r="BL110" s="3">
        <v>73137</v>
      </c>
      <c r="BM110" s="3">
        <v>70500</v>
      </c>
      <c r="BN110" s="3">
        <v>60974</v>
      </c>
      <c r="BO110" s="3">
        <v>65412</v>
      </c>
      <c r="BP110" s="3">
        <v>65155.1</v>
      </c>
    </row>
    <row r="111" spans="1:68" x14ac:dyDescent="0.2">
      <c r="A111" s="4">
        <v>7</v>
      </c>
      <c r="B111" s="3">
        <v>59870</v>
      </c>
      <c r="C111" s="3" t="e">
        <v>#DIV/0!</v>
      </c>
      <c r="D111" s="3">
        <v>63363</v>
      </c>
      <c r="E111" s="3">
        <v>66201</v>
      </c>
      <c r="F111" s="3">
        <v>70679</v>
      </c>
      <c r="G111" s="3">
        <v>64278</v>
      </c>
      <c r="H111" s="3">
        <v>73548</v>
      </c>
      <c r="I111" s="3" t="e">
        <v>#DIV/0!</v>
      </c>
      <c r="J111" s="3">
        <v>71010</v>
      </c>
      <c r="K111" s="3">
        <v>69797</v>
      </c>
      <c r="L111" s="3">
        <v>71107</v>
      </c>
      <c r="M111" s="3">
        <v>63946</v>
      </c>
      <c r="N111" s="3">
        <v>64359</v>
      </c>
      <c r="O111" s="3">
        <v>77804</v>
      </c>
      <c r="P111" s="3">
        <v>78106</v>
      </c>
      <c r="Q111" s="3" t="e">
        <v>#DIV/0!</v>
      </c>
      <c r="R111" s="3">
        <v>78217</v>
      </c>
      <c r="S111" s="3">
        <v>78380</v>
      </c>
      <c r="T111" s="3" t="e">
        <v>#DIV/0!</v>
      </c>
      <c r="U111" s="3">
        <v>78160</v>
      </c>
      <c r="V111" s="3">
        <v>70551.5625</v>
      </c>
      <c r="AU111" s="4">
        <v>14</v>
      </c>
      <c r="AV111" s="3">
        <v>64214</v>
      </c>
      <c r="AW111" s="3">
        <v>72190</v>
      </c>
      <c r="AX111" s="3">
        <v>28640</v>
      </c>
      <c r="AY111" s="3">
        <v>61544</v>
      </c>
      <c r="AZ111" s="3">
        <v>70497</v>
      </c>
      <c r="BA111" s="3">
        <v>70019</v>
      </c>
      <c r="BB111" s="3">
        <v>60861</v>
      </c>
      <c r="BC111" s="3">
        <v>62759</v>
      </c>
      <c r="BD111" s="3">
        <v>50444</v>
      </c>
      <c r="BE111" s="3">
        <v>70673</v>
      </c>
      <c r="BF111" s="3">
        <v>57659</v>
      </c>
      <c r="BG111" s="3">
        <v>63988</v>
      </c>
      <c r="BH111" s="3">
        <v>70382</v>
      </c>
      <c r="BI111" s="3">
        <v>69144</v>
      </c>
      <c r="BJ111" s="3">
        <v>61489</v>
      </c>
      <c r="BK111" s="3">
        <v>51202</v>
      </c>
      <c r="BL111" s="3">
        <v>61726</v>
      </c>
      <c r="BM111" s="3">
        <v>60372</v>
      </c>
      <c r="BN111" s="3">
        <v>62014</v>
      </c>
      <c r="BO111" s="3">
        <v>66776</v>
      </c>
      <c r="BP111" s="3">
        <v>61829.65</v>
      </c>
    </row>
    <row r="112" spans="1:68" x14ac:dyDescent="0.2">
      <c r="A112" s="4">
        <v>8</v>
      </c>
      <c r="B112" s="3" t="e">
        <v>#DIV/0!</v>
      </c>
      <c r="C112" s="3">
        <v>59861</v>
      </c>
      <c r="D112" s="3" t="e">
        <v>#DIV/0!</v>
      </c>
      <c r="E112" s="3" t="e">
        <v>#DIV/0!</v>
      </c>
      <c r="F112" s="3">
        <v>89295</v>
      </c>
      <c r="G112" s="3">
        <v>65940</v>
      </c>
      <c r="H112" s="3">
        <v>70809</v>
      </c>
      <c r="I112" s="3">
        <v>77160</v>
      </c>
      <c r="J112" s="3" t="e">
        <v>#DIV/0!</v>
      </c>
      <c r="K112" s="3">
        <v>71213</v>
      </c>
      <c r="L112" s="3">
        <v>78484</v>
      </c>
      <c r="M112" s="3" t="e">
        <v>#DIV/0!</v>
      </c>
      <c r="N112" s="3">
        <v>70464</v>
      </c>
      <c r="O112" s="3">
        <v>64134</v>
      </c>
      <c r="P112" s="3">
        <v>73146</v>
      </c>
      <c r="Q112" s="3">
        <v>77075</v>
      </c>
      <c r="R112" s="3">
        <v>70165</v>
      </c>
      <c r="S112" s="3" t="e">
        <v>#DIV/0!</v>
      </c>
      <c r="T112" s="3">
        <v>75822</v>
      </c>
      <c r="U112" s="3">
        <v>73558</v>
      </c>
      <c r="V112" s="3">
        <v>72651.857142857145</v>
      </c>
      <c r="AU112" s="4">
        <v>15</v>
      </c>
      <c r="AV112" s="3">
        <v>59854</v>
      </c>
      <c r="AW112" s="3">
        <v>62809</v>
      </c>
      <c r="AX112" s="3">
        <v>61942</v>
      </c>
      <c r="AY112" s="3">
        <v>77922</v>
      </c>
      <c r="AZ112" s="3">
        <v>62337</v>
      </c>
      <c r="BA112" s="3">
        <v>61749</v>
      </c>
      <c r="BB112" s="3">
        <v>70472</v>
      </c>
      <c r="BC112" s="3">
        <v>66505</v>
      </c>
      <c r="BD112" s="3">
        <v>66281</v>
      </c>
      <c r="BE112" s="3">
        <v>40577</v>
      </c>
      <c r="BF112" s="3">
        <v>47692</v>
      </c>
      <c r="BG112" s="3">
        <v>59069</v>
      </c>
      <c r="BH112" s="3">
        <v>60483</v>
      </c>
      <c r="BI112" s="3">
        <v>64742</v>
      </c>
      <c r="BJ112" s="3">
        <v>62490</v>
      </c>
      <c r="BK112" s="3">
        <v>73017</v>
      </c>
      <c r="BL112" s="3">
        <v>79434</v>
      </c>
      <c r="BM112" s="3">
        <v>65872</v>
      </c>
      <c r="BN112" s="3">
        <v>59110</v>
      </c>
      <c r="BO112" s="3">
        <v>56515</v>
      </c>
      <c r="BP112" s="3">
        <v>62943.6</v>
      </c>
    </row>
    <row r="113" spans="1:68" x14ac:dyDescent="0.2">
      <c r="A113" s="2" t="s">
        <v>70</v>
      </c>
      <c r="B113" s="3"/>
      <c r="C113" s="3"/>
      <c r="D113" s="3">
        <v>65266</v>
      </c>
      <c r="E113" s="3">
        <v>68213.142857142855</v>
      </c>
      <c r="F113" s="3">
        <v>70006.571428571435</v>
      </c>
      <c r="G113" s="3">
        <v>69364</v>
      </c>
      <c r="H113" s="3">
        <v>67042.571428571435</v>
      </c>
      <c r="I113" s="3">
        <v>68608.25</v>
      </c>
      <c r="J113" s="3">
        <v>68219.857142857145</v>
      </c>
      <c r="K113" s="3">
        <v>68260.375</v>
      </c>
      <c r="L113" s="3">
        <v>67326.71428571429</v>
      </c>
      <c r="M113" s="3">
        <v>68774</v>
      </c>
      <c r="N113" s="3">
        <v>72159.71428571429</v>
      </c>
      <c r="O113" s="3">
        <v>69874</v>
      </c>
      <c r="P113" s="3">
        <v>70439.375</v>
      </c>
      <c r="Q113" s="3">
        <v>69168.75</v>
      </c>
      <c r="R113" s="3">
        <v>71223.5</v>
      </c>
      <c r="S113" s="3">
        <v>67858.428571428565</v>
      </c>
      <c r="T113" s="3">
        <v>67463.75</v>
      </c>
      <c r="U113" s="3">
        <v>64839.75</v>
      </c>
      <c r="V113" s="3">
        <v>68563.723880597012</v>
      </c>
      <c r="AU113" s="4">
        <v>16</v>
      </c>
      <c r="AV113" s="3">
        <v>77513</v>
      </c>
      <c r="AW113" s="3">
        <v>76067</v>
      </c>
      <c r="AX113" s="3">
        <v>69307</v>
      </c>
      <c r="AY113" s="3">
        <v>72835</v>
      </c>
      <c r="AZ113" s="3">
        <v>61924</v>
      </c>
      <c r="BA113" s="3">
        <v>63747</v>
      </c>
      <c r="BB113" s="3">
        <v>60665</v>
      </c>
      <c r="BC113" s="3">
        <v>59938</v>
      </c>
      <c r="BD113" s="3">
        <v>49309</v>
      </c>
      <c r="BE113" s="3">
        <v>69732</v>
      </c>
      <c r="BF113" s="3">
        <v>66731</v>
      </c>
      <c r="BG113" s="3">
        <v>62469</v>
      </c>
      <c r="BH113" s="3">
        <v>63849</v>
      </c>
      <c r="BI113" s="3">
        <v>63996</v>
      </c>
      <c r="BJ113" s="3">
        <v>61420</v>
      </c>
      <c r="BK113" s="3">
        <v>61313</v>
      </c>
      <c r="BL113" s="3">
        <v>92885</v>
      </c>
      <c r="BM113" s="3">
        <v>47732</v>
      </c>
      <c r="BN113" s="3">
        <v>61641</v>
      </c>
      <c r="BO113" s="3">
        <v>74115</v>
      </c>
      <c r="BP113" s="3">
        <v>65859.399999999994</v>
      </c>
    </row>
    <row r="114" spans="1:68" x14ac:dyDescent="0.2">
      <c r="A114" s="4">
        <v>1</v>
      </c>
      <c r="B114" s="3"/>
      <c r="C114" s="3"/>
      <c r="D114" s="3">
        <v>69604</v>
      </c>
      <c r="E114" s="3">
        <v>73010</v>
      </c>
      <c r="F114" s="3">
        <v>70255</v>
      </c>
      <c r="G114" s="3">
        <v>71781</v>
      </c>
      <c r="H114" s="3">
        <v>70180</v>
      </c>
      <c r="I114" s="3">
        <v>70080</v>
      </c>
      <c r="J114" s="3">
        <v>64001</v>
      </c>
      <c r="K114" s="3">
        <v>70118</v>
      </c>
      <c r="L114" s="3">
        <v>70974</v>
      </c>
      <c r="M114" s="3">
        <v>71444</v>
      </c>
      <c r="N114" s="3">
        <v>71566</v>
      </c>
      <c r="O114" s="3">
        <v>59522</v>
      </c>
      <c r="P114" s="3">
        <v>71770</v>
      </c>
      <c r="Q114" s="3">
        <v>71776</v>
      </c>
      <c r="R114" s="3">
        <v>71933</v>
      </c>
      <c r="S114" s="3">
        <v>71710</v>
      </c>
      <c r="T114" s="3">
        <v>65878</v>
      </c>
      <c r="U114" s="3">
        <v>73039</v>
      </c>
      <c r="V114" s="3">
        <v>69924.5</v>
      </c>
      <c r="AU114" s="4">
        <v>17</v>
      </c>
      <c r="AV114" s="3">
        <v>71957</v>
      </c>
      <c r="AW114" s="3">
        <v>77512</v>
      </c>
      <c r="AX114" s="3">
        <v>60233</v>
      </c>
      <c r="AY114" s="3">
        <v>61006</v>
      </c>
      <c r="AZ114" s="3">
        <v>68809</v>
      </c>
      <c r="BA114" s="3">
        <v>63794</v>
      </c>
      <c r="BB114" s="3">
        <v>63008</v>
      </c>
      <c r="BC114" s="3">
        <v>70869</v>
      </c>
      <c r="BD114" s="3">
        <v>70141</v>
      </c>
      <c r="BE114" s="3">
        <v>56677</v>
      </c>
      <c r="BF114" s="3">
        <v>57013</v>
      </c>
      <c r="BG114" s="3">
        <v>70294</v>
      </c>
      <c r="BH114" s="3">
        <v>64451</v>
      </c>
      <c r="BI114" s="3">
        <v>64134</v>
      </c>
      <c r="BJ114" s="3">
        <v>78408</v>
      </c>
      <c r="BK114" s="3">
        <v>61177</v>
      </c>
      <c r="BL114" s="3">
        <v>66345</v>
      </c>
      <c r="BM114" s="3">
        <v>62501</v>
      </c>
      <c r="BN114" s="3">
        <v>77341</v>
      </c>
      <c r="BO114" s="3">
        <v>62840</v>
      </c>
      <c r="BP114" s="3">
        <v>66425.5</v>
      </c>
    </row>
    <row r="115" spans="1:68" x14ac:dyDescent="0.2">
      <c r="A115" s="4">
        <v>2</v>
      </c>
      <c r="B115" s="3"/>
      <c r="C115" s="3"/>
      <c r="D115" s="3">
        <v>56098</v>
      </c>
      <c r="E115" s="3">
        <v>68390</v>
      </c>
      <c r="F115" s="3">
        <v>61465</v>
      </c>
      <c r="G115" s="3">
        <v>70742</v>
      </c>
      <c r="H115" s="3">
        <v>56614</v>
      </c>
      <c r="I115" s="3">
        <v>73665</v>
      </c>
      <c r="J115" s="3" t="e">
        <v>#DIV/0!</v>
      </c>
      <c r="K115" s="3">
        <v>69143</v>
      </c>
      <c r="L115" s="3">
        <v>88240</v>
      </c>
      <c r="M115" s="3">
        <v>51032</v>
      </c>
      <c r="N115" s="3">
        <v>62907</v>
      </c>
      <c r="O115" s="3">
        <v>71718</v>
      </c>
      <c r="P115" s="3">
        <v>54063</v>
      </c>
      <c r="Q115" s="3">
        <v>73254</v>
      </c>
      <c r="R115" s="3">
        <v>71890</v>
      </c>
      <c r="S115" s="3">
        <v>52942</v>
      </c>
      <c r="T115" s="3">
        <v>62372</v>
      </c>
      <c r="U115" s="3">
        <v>71651</v>
      </c>
      <c r="V115" s="3">
        <v>65658</v>
      </c>
      <c r="AU115" s="2" t="s">
        <v>31</v>
      </c>
      <c r="AV115" s="3">
        <v>64783.555555555555</v>
      </c>
      <c r="AW115" s="3">
        <v>66488.777777777781</v>
      </c>
      <c r="AX115" s="3">
        <v>66163.777777777781</v>
      </c>
      <c r="AY115" s="3">
        <v>66754.777777777781</v>
      </c>
      <c r="AZ115" s="3">
        <v>68373.75</v>
      </c>
      <c r="BA115" s="3">
        <v>69152</v>
      </c>
      <c r="BB115" s="3">
        <v>68647.444444444438</v>
      </c>
      <c r="BC115" s="3">
        <v>68682.111111111109</v>
      </c>
      <c r="BD115" s="3">
        <v>68109.666666666672</v>
      </c>
      <c r="BE115" s="3">
        <v>65521.555555555555</v>
      </c>
      <c r="BF115" s="3">
        <v>67713.625</v>
      </c>
      <c r="BG115" s="3">
        <v>71367.444444444438</v>
      </c>
      <c r="BH115" s="3">
        <v>69088.75</v>
      </c>
      <c r="BI115" s="3">
        <v>76373.666666666672</v>
      </c>
      <c r="BJ115" s="3">
        <v>72220</v>
      </c>
      <c r="BK115" s="3">
        <v>69328.555555555562</v>
      </c>
      <c r="BL115" s="3">
        <v>72838.666666666672</v>
      </c>
      <c r="BM115" s="3">
        <v>71011.888888888891</v>
      </c>
      <c r="BN115" s="3">
        <v>72454.555555555562</v>
      </c>
      <c r="BO115" s="3">
        <v>67066.75</v>
      </c>
      <c r="BP115" s="3">
        <v>69113.194285714286</v>
      </c>
    </row>
    <row r="116" spans="1:68" x14ac:dyDescent="0.2">
      <c r="A116" s="4">
        <v>3</v>
      </c>
      <c r="B116" s="3"/>
      <c r="C116" s="3"/>
      <c r="D116" s="3">
        <v>69204</v>
      </c>
      <c r="E116" s="3">
        <v>70487</v>
      </c>
      <c r="F116" s="3">
        <v>77433</v>
      </c>
      <c r="G116" s="3" t="e">
        <v>#DIV/0!</v>
      </c>
      <c r="H116" s="3">
        <v>70069</v>
      </c>
      <c r="I116" s="3">
        <v>70765</v>
      </c>
      <c r="J116" s="3">
        <v>69143</v>
      </c>
      <c r="K116" s="3">
        <v>70083</v>
      </c>
      <c r="L116" s="3">
        <v>71456</v>
      </c>
      <c r="M116" s="3">
        <v>73002</v>
      </c>
      <c r="N116" s="3">
        <v>76566</v>
      </c>
      <c r="O116" s="3">
        <v>71168</v>
      </c>
      <c r="P116" s="3">
        <v>77462</v>
      </c>
      <c r="Q116" s="3">
        <v>71718</v>
      </c>
      <c r="R116" s="3">
        <v>66829</v>
      </c>
      <c r="S116" s="3">
        <v>65878</v>
      </c>
      <c r="T116" s="3">
        <v>71838</v>
      </c>
      <c r="U116" s="3">
        <v>25349</v>
      </c>
      <c r="V116" s="3">
        <v>68732.352941176476</v>
      </c>
      <c r="AU116" s="4">
        <v>9</v>
      </c>
      <c r="AV116" s="3">
        <v>73740</v>
      </c>
      <c r="AW116" s="3">
        <v>66944</v>
      </c>
      <c r="AX116" s="3">
        <v>63284</v>
      </c>
      <c r="AY116" s="3">
        <v>64482</v>
      </c>
      <c r="AZ116" s="3" t="e">
        <v>#DIV/0!</v>
      </c>
      <c r="BA116" s="3">
        <v>70607</v>
      </c>
      <c r="BB116" s="3">
        <v>72205</v>
      </c>
      <c r="BC116" s="3">
        <v>78988</v>
      </c>
      <c r="BD116" s="3">
        <v>69143</v>
      </c>
      <c r="BE116" s="3">
        <v>62994</v>
      </c>
      <c r="BF116" s="3">
        <v>70913</v>
      </c>
      <c r="BG116" s="3">
        <v>68908</v>
      </c>
      <c r="BH116" s="3">
        <v>70504</v>
      </c>
      <c r="BI116" s="3">
        <v>78122</v>
      </c>
      <c r="BJ116" s="3" t="e">
        <v>#DIV/0!</v>
      </c>
      <c r="BK116" s="3">
        <v>74461</v>
      </c>
      <c r="BL116" s="3">
        <v>78437</v>
      </c>
      <c r="BM116" s="3">
        <v>77575</v>
      </c>
      <c r="BN116" s="3">
        <v>65878</v>
      </c>
      <c r="BO116" s="3">
        <v>25435</v>
      </c>
      <c r="BP116" s="3">
        <v>68478.888888888891</v>
      </c>
    </row>
    <row r="117" spans="1:68" x14ac:dyDescent="0.2">
      <c r="A117" s="4">
        <v>4</v>
      </c>
      <c r="B117" s="3"/>
      <c r="C117" s="3"/>
      <c r="D117" s="3">
        <v>64867</v>
      </c>
      <c r="E117" s="3">
        <v>70041</v>
      </c>
      <c r="F117" s="3">
        <v>70741</v>
      </c>
      <c r="G117" s="3">
        <v>65714</v>
      </c>
      <c r="H117" s="3">
        <v>70071</v>
      </c>
      <c r="I117" s="3">
        <v>69312</v>
      </c>
      <c r="J117" s="3">
        <v>64061</v>
      </c>
      <c r="K117" s="3">
        <v>70291</v>
      </c>
      <c r="L117" s="3">
        <v>32218</v>
      </c>
      <c r="M117" s="3">
        <v>71585</v>
      </c>
      <c r="N117" s="3">
        <v>71581</v>
      </c>
      <c r="O117" s="3">
        <v>71756</v>
      </c>
      <c r="P117" s="3">
        <v>71756</v>
      </c>
      <c r="Q117" s="3">
        <v>69904</v>
      </c>
      <c r="R117" s="3">
        <v>71815</v>
      </c>
      <c r="S117" s="3">
        <v>71804</v>
      </c>
      <c r="T117" s="3">
        <v>57716</v>
      </c>
      <c r="U117" s="3">
        <v>71699</v>
      </c>
      <c r="V117" s="3">
        <v>67051.777777777781</v>
      </c>
      <c r="AU117" s="4">
        <v>10</v>
      </c>
      <c r="AV117" s="3">
        <v>59854</v>
      </c>
      <c r="AW117" s="3">
        <v>59849</v>
      </c>
      <c r="AX117" s="3">
        <v>63313</v>
      </c>
      <c r="AY117" s="3">
        <v>70291</v>
      </c>
      <c r="AZ117" s="3">
        <v>70671</v>
      </c>
      <c r="BA117" s="3">
        <v>71001</v>
      </c>
      <c r="BB117" s="3">
        <v>63924</v>
      </c>
      <c r="BC117" s="3">
        <v>70945</v>
      </c>
      <c r="BD117" s="3">
        <v>63845</v>
      </c>
      <c r="BE117" s="3">
        <v>70894</v>
      </c>
      <c r="BF117" s="3" t="e">
        <v>#DIV/0!</v>
      </c>
      <c r="BG117" s="3">
        <v>70519</v>
      </c>
      <c r="BH117" s="3" t="e">
        <v>#DIV/0!</v>
      </c>
      <c r="BI117" s="3">
        <v>78011</v>
      </c>
      <c r="BJ117" s="3">
        <v>78292</v>
      </c>
      <c r="BK117" s="3">
        <v>78526</v>
      </c>
      <c r="BL117" s="3">
        <v>69116</v>
      </c>
      <c r="BM117" s="3">
        <v>61285</v>
      </c>
      <c r="BN117" s="3">
        <v>78076</v>
      </c>
      <c r="BO117" s="3">
        <v>78090</v>
      </c>
      <c r="BP117" s="3">
        <v>69805.666666666672</v>
      </c>
    </row>
    <row r="118" spans="1:68" x14ac:dyDescent="0.2">
      <c r="A118" s="4">
        <v>5</v>
      </c>
      <c r="B118" s="3"/>
      <c r="C118" s="3"/>
      <c r="D118" s="3" t="e">
        <v>#DIV/0!</v>
      </c>
      <c r="E118" s="3" t="e">
        <v>#DIV/0!</v>
      </c>
      <c r="F118" s="3">
        <v>70718</v>
      </c>
      <c r="G118" s="3">
        <v>70430</v>
      </c>
      <c r="H118" s="3" t="e">
        <v>#DIV/0!</v>
      </c>
      <c r="I118" s="3">
        <v>70156</v>
      </c>
      <c r="J118" s="3">
        <v>70118</v>
      </c>
      <c r="K118" s="3">
        <v>61819</v>
      </c>
      <c r="L118" s="3">
        <v>71110</v>
      </c>
      <c r="M118" s="3">
        <v>71420</v>
      </c>
      <c r="N118" s="3">
        <v>79088</v>
      </c>
      <c r="O118" s="3">
        <v>69732</v>
      </c>
      <c r="P118" s="3">
        <v>91159</v>
      </c>
      <c r="Q118" s="3">
        <v>71732</v>
      </c>
      <c r="R118" s="3">
        <v>66683</v>
      </c>
      <c r="S118" s="3">
        <v>71835</v>
      </c>
      <c r="T118" s="3">
        <v>72008</v>
      </c>
      <c r="U118" s="3">
        <v>71787</v>
      </c>
      <c r="V118" s="3">
        <v>71986.333333333328</v>
      </c>
      <c r="AU118" s="4">
        <v>11</v>
      </c>
      <c r="AV118" s="3">
        <v>65621</v>
      </c>
      <c r="AW118" s="3">
        <v>77730</v>
      </c>
      <c r="AX118" s="3">
        <v>64153</v>
      </c>
      <c r="AY118" s="3">
        <v>65614</v>
      </c>
      <c r="AZ118" s="3">
        <v>70769</v>
      </c>
      <c r="BA118" s="3">
        <v>70610</v>
      </c>
      <c r="BB118" s="3">
        <v>70753</v>
      </c>
      <c r="BC118" s="3">
        <v>70805</v>
      </c>
      <c r="BD118" s="3">
        <v>71040</v>
      </c>
      <c r="BE118" s="3">
        <v>70445</v>
      </c>
      <c r="BF118" s="3">
        <v>64120</v>
      </c>
      <c r="BG118" s="3">
        <v>70498</v>
      </c>
      <c r="BH118" s="3">
        <v>63716</v>
      </c>
      <c r="BI118" s="3">
        <v>79114</v>
      </c>
      <c r="BJ118" s="3">
        <v>78270</v>
      </c>
      <c r="BK118" s="3">
        <v>52529</v>
      </c>
      <c r="BL118" s="3">
        <v>77137</v>
      </c>
      <c r="BM118" s="3">
        <v>77945</v>
      </c>
      <c r="BN118" s="3">
        <v>69007</v>
      </c>
      <c r="BO118" s="3" t="e">
        <v>#DIV/0!</v>
      </c>
      <c r="BP118" s="3">
        <v>69993.473684210519</v>
      </c>
    </row>
    <row r="119" spans="1:68" x14ac:dyDescent="0.2">
      <c r="A119" s="4">
        <v>6</v>
      </c>
      <c r="B119" s="3"/>
      <c r="C119" s="3"/>
      <c r="D119" s="3">
        <v>70120</v>
      </c>
      <c r="E119" s="3">
        <v>68809</v>
      </c>
      <c r="F119" s="3">
        <v>68932</v>
      </c>
      <c r="G119" s="3">
        <v>66196</v>
      </c>
      <c r="H119" s="3">
        <v>63186</v>
      </c>
      <c r="I119" s="3">
        <v>63715</v>
      </c>
      <c r="J119" s="3">
        <v>70023</v>
      </c>
      <c r="K119" s="3">
        <v>64019</v>
      </c>
      <c r="L119" s="3">
        <v>70926</v>
      </c>
      <c r="M119" s="3">
        <v>71154</v>
      </c>
      <c r="N119" s="3">
        <v>71702</v>
      </c>
      <c r="O119" s="3">
        <v>71104</v>
      </c>
      <c r="P119" s="3">
        <v>71787</v>
      </c>
      <c r="Q119" s="3">
        <v>58085</v>
      </c>
      <c r="R119" s="3">
        <v>71891</v>
      </c>
      <c r="S119" s="3">
        <v>71815</v>
      </c>
      <c r="T119" s="3">
        <v>71638</v>
      </c>
      <c r="U119" s="3">
        <v>73323</v>
      </c>
      <c r="V119" s="3">
        <v>68801.388888888891</v>
      </c>
      <c r="AU119" s="4">
        <v>12</v>
      </c>
      <c r="AV119" s="3">
        <v>59869</v>
      </c>
      <c r="AW119" s="3">
        <v>66908</v>
      </c>
      <c r="AX119" s="3">
        <v>65672</v>
      </c>
      <c r="AY119" s="3">
        <v>70250</v>
      </c>
      <c r="AZ119" s="3">
        <v>70385</v>
      </c>
      <c r="BA119" s="3">
        <v>67665</v>
      </c>
      <c r="BB119" s="3">
        <v>68256</v>
      </c>
      <c r="BC119" s="3">
        <v>63257</v>
      </c>
      <c r="BD119" s="3">
        <v>70668</v>
      </c>
      <c r="BE119" s="3">
        <v>57383</v>
      </c>
      <c r="BF119" s="3">
        <v>68204</v>
      </c>
      <c r="BG119" s="3">
        <v>66263</v>
      </c>
      <c r="BH119" s="3">
        <v>80365</v>
      </c>
      <c r="BI119" s="3">
        <v>77871</v>
      </c>
      <c r="BJ119" s="3">
        <v>52386</v>
      </c>
      <c r="BK119" s="3">
        <v>78488</v>
      </c>
      <c r="BL119" s="3">
        <v>69596</v>
      </c>
      <c r="BM119" s="3">
        <v>62147</v>
      </c>
      <c r="BN119" s="3">
        <v>66872</v>
      </c>
      <c r="BO119" s="3">
        <v>71500</v>
      </c>
      <c r="BP119" s="3">
        <v>67700.25</v>
      </c>
    </row>
    <row r="120" spans="1:68" x14ac:dyDescent="0.2">
      <c r="A120" s="4">
        <v>7</v>
      </c>
      <c r="B120" s="3"/>
      <c r="C120" s="3"/>
      <c r="D120" s="3">
        <v>73248</v>
      </c>
      <c r="E120" s="3">
        <v>70623</v>
      </c>
      <c r="F120" s="3" t="e">
        <v>#DIV/0!</v>
      </c>
      <c r="G120" s="3">
        <v>70621</v>
      </c>
      <c r="H120" s="3">
        <v>70035</v>
      </c>
      <c r="I120" s="3">
        <v>70734</v>
      </c>
      <c r="J120" s="3">
        <v>70081</v>
      </c>
      <c r="K120" s="3">
        <v>70820</v>
      </c>
      <c r="L120" s="3" t="e">
        <v>#DIV/0!</v>
      </c>
      <c r="M120" s="3">
        <v>69143</v>
      </c>
      <c r="N120" s="3">
        <v>71708</v>
      </c>
      <c r="O120" s="3">
        <v>74118</v>
      </c>
      <c r="P120" s="3">
        <v>56375</v>
      </c>
      <c r="Q120" s="3">
        <v>65251</v>
      </c>
      <c r="R120" s="3">
        <v>76865</v>
      </c>
      <c r="S120" s="3" t="e">
        <v>#DIV/0!</v>
      </c>
      <c r="T120" s="3">
        <v>66534</v>
      </c>
      <c r="U120" s="3">
        <v>59977</v>
      </c>
      <c r="V120" s="3">
        <v>69075.53333333334</v>
      </c>
      <c r="AU120" s="4">
        <v>13</v>
      </c>
      <c r="AV120" s="3">
        <v>73295</v>
      </c>
      <c r="AW120" s="3">
        <v>59869</v>
      </c>
      <c r="AX120" s="3">
        <v>64196</v>
      </c>
      <c r="AY120" s="3">
        <v>62123</v>
      </c>
      <c r="AZ120" s="3">
        <v>67723</v>
      </c>
      <c r="BA120" s="3">
        <v>62177</v>
      </c>
      <c r="BB120" s="3">
        <v>70527</v>
      </c>
      <c r="BC120" s="3">
        <v>64167</v>
      </c>
      <c r="BD120" s="3">
        <v>70297</v>
      </c>
      <c r="BE120" s="3">
        <v>70286</v>
      </c>
      <c r="BF120" s="3">
        <v>70575</v>
      </c>
      <c r="BG120" s="3">
        <v>80634</v>
      </c>
      <c r="BH120" s="3">
        <v>70567</v>
      </c>
      <c r="BI120" s="3">
        <v>64934</v>
      </c>
      <c r="BJ120" s="3">
        <v>78431</v>
      </c>
      <c r="BK120" s="3">
        <v>63207</v>
      </c>
      <c r="BL120" s="3">
        <v>77867</v>
      </c>
      <c r="BM120" s="3">
        <v>77684</v>
      </c>
      <c r="BN120" s="3">
        <v>77234</v>
      </c>
      <c r="BO120" s="3">
        <v>75950</v>
      </c>
      <c r="BP120" s="3">
        <v>70087.149999999994</v>
      </c>
    </row>
    <row r="121" spans="1:68" x14ac:dyDescent="0.2">
      <c r="A121" s="4">
        <v>8</v>
      </c>
      <c r="B121" s="3"/>
      <c r="C121" s="3"/>
      <c r="D121" s="3">
        <v>53721</v>
      </c>
      <c r="E121" s="3">
        <v>56132</v>
      </c>
      <c r="F121" s="3">
        <v>70502</v>
      </c>
      <c r="G121" s="3">
        <v>70064</v>
      </c>
      <c r="H121" s="3">
        <v>69143</v>
      </c>
      <c r="I121" s="3">
        <v>60439</v>
      </c>
      <c r="J121" s="3">
        <v>70112</v>
      </c>
      <c r="K121" s="3">
        <v>69790</v>
      </c>
      <c r="L121" s="3">
        <v>66363</v>
      </c>
      <c r="M121" s="3">
        <v>71412</v>
      </c>
      <c r="N121" s="3" t="e">
        <v>#DIV/0!</v>
      </c>
      <c r="O121" s="3" t="e">
        <v>#DIV/0!</v>
      </c>
      <c r="P121" s="3">
        <v>69143</v>
      </c>
      <c r="Q121" s="3">
        <v>71630</v>
      </c>
      <c r="R121" s="3">
        <v>71882</v>
      </c>
      <c r="S121" s="3">
        <v>69025</v>
      </c>
      <c r="T121" s="3">
        <v>71726</v>
      </c>
      <c r="U121" s="3">
        <v>71893</v>
      </c>
      <c r="V121" s="3">
        <v>67686.0625</v>
      </c>
      <c r="AU121" s="4">
        <v>14</v>
      </c>
      <c r="AV121" s="3">
        <v>66944</v>
      </c>
      <c r="AW121" s="3">
        <v>68804</v>
      </c>
      <c r="AX121" s="3">
        <v>64070</v>
      </c>
      <c r="AY121" s="3">
        <v>70458</v>
      </c>
      <c r="AZ121" s="3">
        <v>70497</v>
      </c>
      <c r="BA121" s="3">
        <v>70019</v>
      </c>
      <c r="BB121" s="3">
        <v>68539</v>
      </c>
      <c r="BC121" s="3">
        <v>70828</v>
      </c>
      <c r="BD121" s="3">
        <v>70245</v>
      </c>
      <c r="BE121" s="3">
        <v>62214</v>
      </c>
      <c r="BF121" s="3">
        <v>57659</v>
      </c>
      <c r="BG121" s="3">
        <v>70524</v>
      </c>
      <c r="BH121" s="3">
        <v>70382</v>
      </c>
      <c r="BI121" s="3">
        <v>77550</v>
      </c>
      <c r="BJ121" s="3">
        <v>77512</v>
      </c>
      <c r="BK121" s="3">
        <v>78369</v>
      </c>
      <c r="BL121" s="3">
        <v>78057</v>
      </c>
      <c r="BM121" s="3">
        <v>67431</v>
      </c>
      <c r="BN121" s="3">
        <v>77329</v>
      </c>
      <c r="BO121" s="3">
        <v>77296</v>
      </c>
      <c r="BP121" s="3">
        <v>70736.350000000006</v>
      </c>
    </row>
    <row r="122" spans="1:68" x14ac:dyDescent="0.2">
      <c r="A122" s="2" t="s">
        <v>33</v>
      </c>
      <c r="B122" s="3">
        <v>63610.285714285717</v>
      </c>
      <c r="C122" s="3">
        <v>63717.857142857145</v>
      </c>
      <c r="D122" s="3">
        <v>62594.571428571428</v>
      </c>
      <c r="E122" s="3">
        <v>62144</v>
      </c>
      <c r="F122" s="3">
        <v>65748.428571428565</v>
      </c>
      <c r="G122" s="3">
        <v>64178.428571428572</v>
      </c>
      <c r="H122" s="3">
        <v>65789.857142857145</v>
      </c>
      <c r="I122" s="3">
        <v>64702</v>
      </c>
      <c r="J122" s="3">
        <v>67538.428571428565</v>
      </c>
      <c r="K122" s="3">
        <v>65181.142857142855</v>
      </c>
      <c r="L122" s="3">
        <v>71268</v>
      </c>
      <c r="M122" s="3">
        <v>65758.875</v>
      </c>
      <c r="N122" s="3">
        <v>67085.71428571429</v>
      </c>
      <c r="O122" s="3">
        <v>64571.857142857145</v>
      </c>
      <c r="P122" s="3">
        <v>66653.875</v>
      </c>
      <c r="Q122" s="3">
        <v>68260.25</v>
      </c>
      <c r="R122" s="3">
        <v>69982</v>
      </c>
      <c r="S122" s="3">
        <v>63249.125</v>
      </c>
      <c r="T122" s="3">
        <v>62275.5</v>
      </c>
      <c r="U122" s="3">
        <v>57964</v>
      </c>
      <c r="V122" s="3">
        <v>65151.363013698632</v>
      </c>
      <c r="AU122" s="4">
        <v>15</v>
      </c>
      <c r="AV122" s="3">
        <v>59854</v>
      </c>
      <c r="AW122" s="3">
        <v>59824</v>
      </c>
      <c r="AX122" s="3">
        <v>67947</v>
      </c>
      <c r="AY122" s="3">
        <v>64978</v>
      </c>
      <c r="AZ122" s="3">
        <v>70437</v>
      </c>
      <c r="BA122" s="3">
        <v>70604</v>
      </c>
      <c r="BB122" s="3">
        <v>70472</v>
      </c>
      <c r="BC122" s="3">
        <v>66008</v>
      </c>
      <c r="BD122" s="3">
        <v>65457</v>
      </c>
      <c r="BE122" s="3">
        <v>57452</v>
      </c>
      <c r="BF122" s="3">
        <v>68756</v>
      </c>
      <c r="BG122" s="3">
        <v>74093</v>
      </c>
      <c r="BH122" s="3">
        <v>62534</v>
      </c>
      <c r="BI122" s="3">
        <v>91054</v>
      </c>
      <c r="BJ122" s="3">
        <v>70214</v>
      </c>
      <c r="BK122" s="3">
        <v>55087</v>
      </c>
      <c r="BL122" s="3">
        <v>61137</v>
      </c>
      <c r="BM122" s="3">
        <v>74447</v>
      </c>
      <c r="BN122" s="3">
        <v>62372</v>
      </c>
      <c r="BO122" s="3">
        <v>78266</v>
      </c>
      <c r="BP122" s="3">
        <v>67549.649999999994</v>
      </c>
    </row>
    <row r="123" spans="1:68" x14ac:dyDescent="0.2">
      <c r="A123" s="4">
        <v>1</v>
      </c>
      <c r="B123" s="3">
        <v>78357</v>
      </c>
      <c r="C123" s="3">
        <v>78606</v>
      </c>
      <c r="D123" s="3">
        <v>56595</v>
      </c>
      <c r="E123" s="3">
        <v>73358</v>
      </c>
      <c r="F123" s="3">
        <v>68756</v>
      </c>
      <c r="G123" s="3">
        <v>70501</v>
      </c>
      <c r="H123" s="3">
        <v>78622</v>
      </c>
      <c r="I123" s="3">
        <v>57361</v>
      </c>
      <c r="J123" s="3">
        <v>66822</v>
      </c>
      <c r="K123" s="3">
        <v>65757</v>
      </c>
      <c r="L123" s="3">
        <v>70974</v>
      </c>
      <c r="M123" s="3">
        <v>71444</v>
      </c>
      <c r="N123" s="3">
        <v>62341</v>
      </c>
      <c r="O123" s="3">
        <v>65412</v>
      </c>
      <c r="P123" s="3">
        <v>76939</v>
      </c>
      <c r="Q123" s="3">
        <v>70319</v>
      </c>
      <c r="R123" s="3">
        <v>65566</v>
      </c>
      <c r="S123" s="3">
        <v>60128</v>
      </c>
      <c r="T123" s="3">
        <v>58699</v>
      </c>
      <c r="U123" s="3">
        <v>25363</v>
      </c>
      <c r="V123" s="3">
        <v>66096</v>
      </c>
      <c r="AU123" s="4">
        <v>16</v>
      </c>
      <c r="AV123" s="3">
        <v>64183</v>
      </c>
      <c r="AW123" s="3">
        <v>59870</v>
      </c>
      <c r="AX123" s="3">
        <v>64106</v>
      </c>
      <c r="AY123" s="3">
        <v>62298</v>
      </c>
      <c r="AZ123" s="3">
        <v>64311</v>
      </c>
      <c r="BA123" s="3">
        <v>69757</v>
      </c>
      <c r="BB123" s="3">
        <v>70864</v>
      </c>
      <c r="BC123" s="3">
        <v>62272</v>
      </c>
      <c r="BD123" s="3">
        <v>62151</v>
      </c>
      <c r="BE123" s="3">
        <v>70429</v>
      </c>
      <c r="BF123" s="3">
        <v>70649</v>
      </c>
      <c r="BG123" s="3">
        <v>70574</v>
      </c>
      <c r="BH123" s="3">
        <v>70508</v>
      </c>
      <c r="BI123" s="3">
        <v>77999</v>
      </c>
      <c r="BJ123" s="3">
        <v>64247</v>
      </c>
      <c r="BK123" s="3">
        <v>64878</v>
      </c>
      <c r="BL123" s="3">
        <v>77856</v>
      </c>
      <c r="BM123" s="3">
        <v>78092</v>
      </c>
      <c r="BN123" s="3">
        <v>77982</v>
      </c>
      <c r="BO123" s="3">
        <v>67157</v>
      </c>
      <c r="BP123" s="3">
        <v>68509.149999999994</v>
      </c>
    </row>
    <row r="124" spans="1:68" x14ac:dyDescent="0.2">
      <c r="A124" s="4">
        <v>2</v>
      </c>
      <c r="B124" s="3">
        <v>56769</v>
      </c>
      <c r="C124" s="3">
        <v>56135</v>
      </c>
      <c r="D124" s="3">
        <v>56650</v>
      </c>
      <c r="E124" s="3">
        <v>56999</v>
      </c>
      <c r="F124" s="3">
        <v>68932</v>
      </c>
      <c r="G124" s="3">
        <v>56460</v>
      </c>
      <c r="H124" s="3">
        <v>56614</v>
      </c>
      <c r="I124" s="3">
        <v>69143</v>
      </c>
      <c r="J124" s="3">
        <v>63585</v>
      </c>
      <c r="K124" s="3">
        <v>66227</v>
      </c>
      <c r="L124" s="3">
        <v>67275</v>
      </c>
      <c r="M124" s="3">
        <v>65035</v>
      </c>
      <c r="N124" s="3">
        <v>63912</v>
      </c>
      <c r="O124" s="3">
        <v>65406</v>
      </c>
      <c r="P124" s="3">
        <v>64871</v>
      </c>
      <c r="Q124" s="3">
        <v>65220</v>
      </c>
      <c r="R124" s="3">
        <v>76379</v>
      </c>
      <c r="S124" s="3">
        <v>63137</v>
      </c>
      <c r="T124" s="3">
        <v>57013</v>
      </c>
      <c r="U124" s="3">
        <v>62849</v>
      </c>
      <c r="V124" s="3">
        <v>62930.55</v>
      </c>
      <c r="AU124" s="4">
        <v>17</v>
      </c>
      <c r="AV124" s="3">
        <v>59692</v>
      </c>
      <c r="AW124" s="3">
        <v>78601</v>
      </c>
      <c r="AX124" s="3">
        <v>78733</v>
      </c>
      <c r="AY124" s="3">
        <v>70299</v>
      </c>
      <c r="AZ124" s="3">
        <v>62197</v>
      </c>
      <c r="BA124" s="3">
        <v>69928</v>
      </c>
      <c r="BB124" s="3">
        <v>62287</v>
      </c>
      <c r="BC124" s="3">
        <v>70869</v>
      </c>
      <c r="BD124" s="3">
        <v>70141</v>
      </c>
      <c r="BE124" s="3">
        <v>67597</v>
      </c>
      <c r="BF124" s="3">
        <v>70833</v>
      </c>
      <c r="BG124" s="3">
        <v>70294</v>
      </c>
      <c r="BH124" s="3">
        <v>64134</v>
      </c>
      <c r="BI124" s="3">
        <v>62708</v>
      </c>
      <c r="BJ124" s="3">
        <v>78408</v>
      </c>
      <c r="BK124" s="3">
        <v>78412</v>
      </c>
      <c r="BL124" s="3">
        <v>66345</v>
      </c>
      <c r="BM124" s="3">
        <v>62501</v>
      </c>
      <c r="BN124" s="3">
        <v>77341</v>
      </c>
      <c r="BO124" s="3">
        <v>62840</v>
      </c>
      <c r="BP124" s="3">
        <v>69208</v>
      </c>
    </row>
    <row r="125" spans="1:68" x14ac:dyDescent="0.2">
      <c r="A125" s="4">
        <v>3</v>
      </c>
      <c r="B125" s="3" t="e">
        <v>#DIV/0!</v>
      </c>
      <c r="C125" s="3">
        <v>60292</v>
      </c>
      <c r="D125" s="3">
        <v>69204</v>
      </c>
      <c r="E125" s="3">
        <v>55770</v>
      </c>
      <c r="F125" s="3">
        <v>57280</v>
      </c>
      <c r="G125" s="3">
        <v>57127</v>
      </c>
      <c r="H125" s="3">
        <v>57041</v>
      </c>
      <c r="I125" s="3">
        <v>70765</v>
      </c>
      <c r="J125" s="3">
        <v>65938</v>
      </c>
      <c r="K125" s="3">
        <v>62692</v>
      </c>
      <c r="L125" s="3">
        <v>76401</v>
      </c>
      <c r="M125" s="3">
        <v>66309</v>
      </c>
      <c r="N125" s="3">
        <v>63536</v>
      </c>
      <c r="O125" s="3">
        <v>69732</v>
      </c>
      <c r="P125" s="3">
        <v>60601</v>
      </c>
      <c r="Q125" s="3">
        <v>65920</v>
      </c>
      <c r="R125" s="3">
        <v>64747</v>
      </c>
      <c r="S125" s="3">
        <v>63351</v>
      </c>
      <c r="T125" s="3">
        <v>69696</v>
      </c>
      <c r="U125" s="3">
        <v>60295</v>
      </c>
      <c r="V125" s="3">
        <v>64036.684210526313</v>
      </c>
      <c r="AU125" s="2" t="s">
        <v>70</v>
      </c>
      <c r="AV125" s="3"/>
      <c r="AW125" s="3"/>
      <c r="AX125" s="3">
        <v>67206.666666666672</v>
      </c>
      <c r="AY125" s="3">
        <v>64910.888888888891</v>
      </c>
      <c r="AZ125" s="3">
        <v>68889.222222222219</v>
      </c>
      <c r="BA125" s="3">
        <v>67710</v>
      </c>
      <c r="BB125" s="3">
        <v>68571.666666666672</v>
      </c>
      <c r="BC125" s="3">
        <v>66395.25</v>
      </c>
      <c r="BD125" s="3">
        <v>66453.222222222219</v>
      </c>
      <c r="BE125" s="3">
        <v>62970.875</v>
      </c>
      <c r="BF125" s="3">
        <v>70815.333333333328</v>
      </c>
      <c r="BG125" s="3">
        <v>63688.75</v>
      </c>
      <c r="BH125" s="3">
        <v>68761.888888888891</v>
      </c>
      <c r="BI125" s="3">
        <v>68285</v>
      </c>
      <c r="BJ125" s="3">
        <v>69058.5</v>
      </c>
      <c r="BK125" s="3">
        <v>68183</v>
      </c>
      <c r="BL125" s="3">
        <v>70302.75</v>
      </c>
      <c r="BM125" s="3">
        <v>67270.888888888891</v>
      </c>
      <c r="BN125" s="3">
        <v>71596.25</v>
      </c>
      <c r="BO125" s="3">
        <v>69639.75</v>
      </c>
      <c r="BP125" s="3">
        <v>67821.779220779223</v>
      </c>
    </row>
    <row r="126" spans="1:68" x14ac:dyDescent="0.2">
      <c r="A126" s="4">
        <v>4</v>
      </c>
      <c r="B126" s="3">
        <v>56816</v>
      </c>
      <c r="C126" s="3" t="e">
        <v>#DIV/0!</v>
      </c>
      <c r="D126" s="3" t="e">
        <v>#DIV/0!</v>
      </c>
      <c r="E126" s="3">
        <v>70020</v>
      </c>
      <c r="F126" s="3">
        <v>73114</v>
      </c>
      <c r="G126" s="3">
        <v>69149</v>
      </c>
      <c r="H126" s="3">
        <v>77190</v>
      </c>
      <c r="I126" s="3">
        <v>57274</v>
      </c>
      <c r="J126" s="3" t="e">
        <v>#DIV/0!</v>
      </c>
      <c r="K126" s="3">
        <v>66112</v>
      </c>
      <c r="L126" s="3">
        <v>63111</v>
      </c>
      <c r="M126" s="3">
        <v>63972</v>
      </c>
      <c r="N126" s="3" t="e">
        <v>#DIV/0!</v>
      </c>
      <c r="O126" s="3">
        <v>59695</v>
      </c>
      <c r="P126" s="3">
        <v>64757</v>
      </c>
      <c r="Q126" s="3">
        <v>65609</v>
      </c>
      <c r="R126" s="3">
        <v>83764</v>
      </c>
      <c r="S126" s="3">
        <v>68872</v>
      </c>
      <c r="T126" s="3">
        <v>57716</v>
      </c>
      <c r="U126" s="3">
        <v>62259</v>
      </c>
      <c r="V126" s="3">
        <v>66214.375</v>
      </c>
      <c r="AU126" s="4">
        <v>9</v>
      </c>
      <c r="AV126" s="3"/>
      <c r="AW126" s="3"/>
      <c r="AX126" s="3">
        <v>69827</v>
      </c>
      <c r="AY126" s="3">
        <v>70052</v>
      </c>
      <c r="AZ126" s="3">
        <v>74292</v>
      </c>
      <c r="BA126" s="3">
        <v>64613</v>
      </c>
      <c r="BB126" s="3">
        <v>78485</v>
      </c>
      <c r="BC126" s="3">
        <v>49603</v>
      </c>
      <c r="BD126" s="3">
        <v>62839</v>
      </c>
      <c r="BE126" s="3">
        <v>66033</v>
      </c>
      <c r="BF126" s="3">
        <v>70886</v>
      </c>
      <c r="BG126" s="3">
        <v>71511</v>
      </c>
      <c r="BH126" s="3">
        <v>71698</v>
      </c>
      <c r="BI126" s="3">
        <v>71778</v>
      </c>
      <c r="BJ126" s="3">
        <v>71780</v>
      </c>
      <c r="BK126" s="3" t="e">
        <v>#DIV/0!</v>
      </c>
      <c r="BL126" s="3" t="e">
        <v>#DIV/0!</v>
      </c>
      <c r="BM126" s="3">
        <v>71709</v>
      </c>
      <c r="BN126" s="3">
        <v>76270</v>
      </c>
      <c r="BO126" s="3">
        <v>84771</v>
      </c>
      <c r="BP126" s="3">
        <v>70384.1875</v>
      </c>
    </row>
    <row r="127" spans="1:68" x14ac:dyDescent="0.2">
      <c r="A127" s="4">
        <v>5</v>
      </c>
      <c r="B127" s="3">
        <v>72617</v>
      </c>
      <c r="C127" s="3">
        <v>56972</v>
      </c>
      <c r="D127" s="3">
        <v>56570</v>
      </c>
      <c r="E127" s="3">
        <v>65647</v>
      </c>
      <c r="F127" s="3">
        <v>57230</v>
      </c>
      <c r="G127" s="3">
        <v>68084</v>
      </c>
      <c r="H127" s="3">
        <v>57021</v>
      </c>
      <c r="I127" s="3">
        <v>57202</v>
      </c>
      <c r="J127" s="3">
        <v>70118</v>
      </c>
      <c r="K127" s="3">
        <v>69143</v>
      </c>
      <c r="L127" s="3">
        <v>66869</v>
      </c>
      <c r="M127" s="3">
        <v>65088</v>
      </c>
      <c r="N127" s="3">
        <v>67020</v>
      </c>
      <c r="O127" s="3">
        <v>66608</v>
      </c>
      <c r="P127" s="3">
        <v>65258</v>
      </c>
      <c r="Q127" s="3">
        <v>71732</v>
      </c>
      <c r="R127" s="3">
        <v>66622</v>
      </c>
      <c r="S127" s="3">
        <v>65612</v>
      </c>
      <c r="T127" s="3">
        <v>65878</v>
      </c>
      <c r="U127" s="3">
        <v>73352</v>
      </c>
      <c r="V127" s="3">
        <v>65232.15</v>
      </c>
      <c r="AU127" s="4">
        <v>10</v>
      </c>
      <c r="AV127" s="3"/>
      <c r="AW127" s="3"/>
      <c r="AX127" s="3">
        <v>68804</v>
      </c>
      <c r="AY127" s="3">
        <v>50437</v>
      </c>
      <c r="AZ127" s="3">
        <v>56511</v>
      </c>
      <c r="BA127" s="3">
        <v>57209</v>
      </c>
      <c r="BB127" s="3">
        <v>65918</v>
      </c>
      <c r="BC127" s="3" t="e">
        <v>#DIV/0!</v>
      </c>
      <c r="BD127" s="3">
        <v>70552</v>
      </c>
      <c r="BE127" s="3" t="e">
        <v>#DIV/0!</v>
      </c>
      <c r="BF127" s="3">
        <v>62340</v>
      </c>
      <c r="BG127" s="3">
        <v>56037</v>
      </c>
      <c r="BH127" s="3">
        <v>62410</v>
      </c>
      <c r="BI127" s="3">
        <v>60845</v>
      </c>
      <c r="BJ127" s="3" t="e">
        <v>#DIV/0!</v>
      </c>
      <c r="BK127" s="3">
        <v>61381</v>
      </c>
      <c r="BL127" s="3">
        <v>62091</v>
      </c>
      <c r="BM127" s="3">
        <v>60032</v>
      </c>
      <c r="BN127" s="3" t="e">
        <v>#DIV/0!</v>
      </c>
      <c r="BO127" s="3" t="e">
        <v>#DIV/0!</v>
      </c>
      <c r="BP127" s="3">
        <v>61120.538461538461</v>
      </c>
    </row>
    <row r="128" spans="1:68" x14ac:dyDescent="0.2">
      <c r="A128" s="4">
        <v>6</v>
      </c>
      <c r="B128" s="3">
        <v>60292</v>
      </c>
      <c r="C128" s="3">
        <v>56022</v>
      </c>
      <c r="D128" s="3">
        <v>56174</v>
      </c>
      <c r="E128" s="3">
        <v>57082</v>
      </c>
      <c r="F128" s="3" t="e">
        <v>#DIV/0!</v>
      </c>
      <c r="G128" s="3">
        <v>57307</v>
      </c>
      <c r="H128" s="3" t="e">
        <v>#DIV/0!</v>
      </c>
      <c r="I128" s="3" t="e">
        <v>#DIV/0!</v>
      </c>
      <c r="J128" s="3">
        <v>66153</v>
      </c>
      <c r="K128" s="3" t="e">
        <v>#DIV/0!</v>
      </c>
      <c r="L128" s="3">
        <v>87883</v>
      </c>
      <c r="M128" s="3">
        <v>52068</v>
      </c>
      <c r="N128" s="3">
        <v>79088</v>
      </c>
      <c r="O128" s="3">
        <v>57954</v>
      </c>
      <c r="P128" s="3">
        <v>71787</v>
      </c>
      <c r="Q128" s="3">
        <v>66726</v>
      </c>
      <c r="R128" s="3">
        <v>71891</v>
      </c>
      <c r="S128" s="3">
        <v>63888</v>
      </c>
      <c r="T128" s="3">
        <v>77982</v>
      </c>
      <c r="U128" s="3" t="e">
        <v>#DIV/0!</v>
      </c>
      <c r="V128" s="3">
        <v>65486.466666666667</v>
      </c>
      <c r="AU128" s="4">
        <v>11</v>
      </c>
      <c r="AV128" s="3"/>
      <c r="AW128" s="3"/>
      <c r="AX128" s="3">
        <v>69711</v>
      </c>
      <c r="AY128" s="3">
        <v>72677</v>
      </c>
      <c r="AZ128" s="3">
        <v>70769</v>
      </c>
      <c r="BA128" s="3">
        <v>70481</v>
      </c>
      <c r="BB128" s="3">
        <v>70125</v>
      </c>
      <c r="BC128" s="3">
        <v>70780</v>
      </c>
      <c r="BD128" s="3">
        <v>66201</v>
      </c>
      <c r="BE128" s="3">
        <v>71153</v>
      </c>
      <c r="BF128" s="3">
        <v>78843</v>
      </c>
      <c r="BG128" s="3" t="e">
        <v>#DIV/0!</v>
      </c>
      <c r="BH128" s="3">
        <v>71676</v>
      </c>
      <c r="BI128" s="3">
        <v>71726</v>
      </c>
      <c r="BJ128" s="3">
        <v>67431</v>
      </c>
      <c r="BK128" s="3">
        <v>71718</v>
      </c>
      <c r="BL128" s="3">
        <v>76473</v>
      </c>
      <c r="BM128" s="3">
        <v>71680</v>
      </c>
      <c r="BN128" s="3">
        <v>61593</v>
      </c>
      <c r="BO128" s="3">
        <v>70731</v>
      </c>
      <c r="BP128" s="3">
        <v>70809.882352941175</v>
      </c>
    </row>
    <row r="129" spans="1:68" x14ac:dyDescent="0.2">
      <c r="A129" s="4">
        <v>7</v>
      </c>
      <c r="B129" s="3">
        <v>63593</v>
      </c>
      <c r="C129" s="3">
        <v>74212</v>
      </c>
      <c r="D129" s="3">
        <v>62800</v>
      </c>
      <c r="E129" s="3" t="e">
        <v>#DIV/0!</v>
      </c>
      <c r="F129" s="3">
        <v>56615</v>
      </c>
      <c r="G129" s="3">
        <v>70621</v>
      </c>
      <c r="H129" s="3">
        <v>57274</v>
      </c>
      <c r="I129" s="3">
        <v>67164</v>
      </c>
      <c r="J129" s="3">
        <v>71010</v>
      </c>
      <c r="K129" s="3">
        <v>60108</v>
      </c>
      <c r="L129" s="3" t="e">
        <v>#DIV/0!</v>
      </c>
      <c r="M129" s="3">
        <v>73012</v>
      </c>
      <c r="N129" s="3">
        <v>64560</v>
      </c>
      <c r="O129" s="3">
        <v>67196</v>
      </c>
      <c r="P129" s="3">
        <v>66539</v>
      </c>
      <c r="Q129" s="3">
        <v>66420</v>
      </c>
      <c r="R129" s="3">
        <v>65470</v>
      </c>
      <c r="S129" s="3">
        <v>63104</v>
      </c>
      <c r="T129" s="3">
        <v>56848</v>
      </c>
      <c r="U129" s="3">
        <v>59977</v>
      </c>
      <c r="V129" s="3">
        <v>64806.833333333336</v>
      </c>
      <c r="AU129" s="4">
        <v>12</v>
      </c>
      <c r="AV129" s="3"/>
      <c r="AW129" s="3"/>
      <c r="AX129" s="3">
        <v>70054</v>
      </c>
      <c r="AY129" s="3">
        <v>70719</v>
      </c>
      <c r="AZ129" s="3">
        <v>70721</v>
      </c>
      <c r="BA129" s="3">
        <v>70010</v>
      </c>
      <c r="BB129" s="3">
        <v>76596</v>
      </c>
      <c r="BC129" s="3">
        <v>72730</v>
      </c>
      <c r="BD129" s="3">
        <v>72077</v>
      </c>
      <c r="BE129" s="3">
        <v>70990</v>
      </c>
      <c r="BF129" s="3">
        <v>70855</v>
      </c>
      <c r="BG129" s="3">
        <v>62004</v>
      </c>
      <c r="BH129" s="3">
        <v>64827</v>
      </c>
      <c r="BI129" s="3">
        <v>71659</v>
      </c>
      <c r="BJ129" s="3">
        <v>71777</v>
      </c>
      <c r="BK129" s="3">
        <v>71778</v>
      </c>
      <c r="BL129" s="3">
        <v>71897</v>
      </c>
      <c r="BM129" s="3">
        <v>70357</v>
      </c>
      <c r="BN129" s="3">
        <v>71826</v>
      </c>
      <c r="BO129" s="3">
        <v>71727</v>
      </c>
      <c r="BP129" s="3">
        <v>70700.222222222219</v>
      </c>
    </row>
    <row r="130" spans="1:68" x14ac:dyDescent="0.2">
      <c r="A130" s="4">
        <v>8</v>
      </c>
      <c r="B130" s="3">
        <v>56828</v>
      </c>
      <c r="C130" s="3">
        <v>63786</v>
      </c>
      <c r="D130" s="3">
        <v>80169</v>
      </c>
      <c r="E130" s="3">
        <v>56132</v>
      </c>
      <c r="F130" s="3">
        <v>78312</v>
      </c>
      <c r="G130" s="3" t="e">
        <v>#DIV/0!</v>
      </c>
      <c r="H130" s="3">
        <v>76767</v>
      </c>
      <c r="I130" s="3">
        <v>74005</v>
      </c>
      <c r="J130" s="3">
        <v>69143</v>
      </c>
      <c r="K130" s="3">
        <v>66229</v>
      </c>
      <c r="L130" s="3">
        <v>66363</v>
      </c>
      <c r="M130" s="3">
        <v>69143</v>
      </c>
      <c r="N130" s="3">
        <v>69143</v>
      </c>
      <c r="O130" s="3" t="e">
        <v>#DIV/0!</v>
      </c>
      <c r="P130" s="3">
        <v>62479</v>
      </c>
      <c r="Q130" s="3">
        <v>74136</v>
      </c>
      <c r="R130" s="3">
        <v>65417</v>
      </c>
      <c r="S130" s="3">
        <v>57901</v>
      </c>
      <c r="T130" s="3">
        <v>54372</v>
      </c>
      <c r="U130" s="3">
        <v>61653</v>
      </c>
      <c r="V130" s="3">
        <v>66776.555555555562</v>
      </c>
      <c r="AU130" s="4">
        <v>13</v>
      </c>
      <c r="AV130" s="3"/>
      <c r="AW130" s="3"/>
      <c r="AX130" s="3">
        <v>56820</v>
      </c>
      <c r="AY130" s="3">
        <v>70388</v>
      </c>
      <c r="AZ130" s="3">
        <v>77875</v>
      </c>
      <c r="BA130" s="3">
        <v>69909</v>
      </c>
      <c r="BB130" s="3">
        <v>46276</v>
      </c>
      <c r="BC130" s="3">
        <v>69143</v>
      </c>
      <c r="BD130" s="3">
        <v>70809</v>
      </c>
      <c r="BE130" s="3">
        <v>42079</v>
      </c>
      <c r="BF130" s="3">
        <v>69144</v>
      </c>
      <c r="BG130" s="3">
        <v>71545</v>
      </c>
      <c r="BH130" s="3">
        <v>69143</v>
      </c>
      <c r="BI130" s="3">
        <v>71769</v>
      </c>
      <c r="BJ130" s="3">
        <v>71714</v>
      </c>
      <c r="BK130" s="3">
        <v>68544</v>
      </c>
      <c r="BL130" s="3">
        <v>77867</v>
      </c>
      <c r="BM130" s="3">
        <v>62758</v>
      </c>
      <c r="BN130" s="3">
        <v>71741</v>
      </c>
      <c r="BO130" s="3">
        <v>72025</v>
      </c>
      <c r="BP130" s="3">
        <v>67197.166666666672</v>
      </c>
    </row>
    <row r="131" spans="1:68" x14ac:dyDescent="0.2">
      <c r="A131" s="2" t="s">
        <v>35</v>
      </c>
      <c r="B131" s="3">
        <v>63854.25</v>
      </c>
      <c r="C131" s="3">
        <v>62758.285714285717</v>
      </c>
      <c r="D131" s="3">
        <v>63843.142857142855</v>
      </c>
      <c r="E131" s="3">
        <v>61123.857142857145</v>
      </c>
      <c r="F131" s="3">
        <v>66149.125</v>
      </c>
      <c r="G131" s="3">
        <v>65772.857142857145</v>
      </c>
      <c r="H131" s="3">
        <v>69529.571428571435</v>
      </c>
      <c r="I131" s="3">
        <v>68092.857142857145</v>
      </c>
      <c r="J131" s="3">
        <v>67238</v>
      </c>
      <c r="K131" s="3">
        <v>58547.571428571428</v>
      </c>
      <c r="L131" s="3">
        <v>65640.375</v>
      </c>
      <c r="M131" s="3">
        <v>66718.625</v>
      </c>
      <c r="N131" s="3">
        <v>62170</v>
      </c>
      <c r="O131" s="3">
        <v>63854.375</v>
      </c>
      <c r="P131" s="3">
        <v>66137.75</v>
      </c>
      <c r="Q131" s="3">
        <v>65601.428571428565</v>
      </c>
      <c r="R131" s="3">
        <v>63503.142857142855</v>
      </c>
      <c r="S131" s="3">
        <v>68735.142857142855</v>
      </c>
      <c r="T131" s="3">
        <v>74293.375</v>
      </c>
      <c r="U131" s="3">
        <v>63045</v>
      </c>
      <c r="V131" s="3">
        <v>65378.067567567567</v>
      </c>
      <c r="AU131" s="4">
        <v>14</v>
      </c>
      <c r="AV131" s="3"/>
      <c r="AW131" s="3"/>
      <c r="AX131" s="3">
        <v>58551</v>
      </c>
      <c r="AY131" s="3">
        <v>43363</v>
      </c>
      <c r="AZ131" s="3">
        <v>70762</v>
      </c>
      <c r="BA131" s="3">
        <v>69149</v>
      </c>
      <c r="BB131" s="3">
        <v>70760</v>
      </c>
      <c r="BC131" s="3">
        <v>70237</v>
      </c>
      <c r="BD131" s="3">
        <v>70245</v>
      </c>
      <c r="BE131" s="3">
        <v>70380</v>
      </c>
      <c r="BF131" s="3">
        <v>71413</v>
      </c>
      <c r="BG131" s="3">
        <v>41202</v>
      </c>
      <c r="BH131" s="3">
        <v>68756</v>
      </c>
      <c r="BI131" s="3">
        <v>60414</v>
      </c>
      <c r="BJ131" s="3">
        <v>61070</v>
      </c>
      <c r="BK131" s="3">
        <v>71908</v>
      </c>
      <c r="BL131" s="3">
        <v>65250</v>
      </c>
      <c r="BM131" s="3">
        <v>71802</v>
      </c>
      <c r="BN131" s="3">
        <v>71814</v>
      </c>
      <c r="BO131" s="3">
        <v>71769</v>
      </c>
      <c r="BP131" s="3">
        <v>65491.388888888891</v>
      </c>
    </row>
    <row r="132" spans="1:68" x14ac:dyDescent="0.2">
      <c r="A132" s="4">
        <v>1</v>
      </c>
      <c r="B132" s="3">
        <v>72418</v>
      </c>
      <c r="C132" s="3">
        <v>63785</v>
      </c>
      <c r="D132" s="3">
        <v>56595</v>
      </c>
      <c r="E132" s="3">
        <v>72134</v>
      </c>
      <c r="F132" s="3">
        <v>72389</v>
      </c>
      <c r="G132" s="3">
        <v>65204</v>
      </c>
      <c r="H132" s="3">
        <v>67164</v>
      </c>
      <c r="I132" s="3">
        <v>65437</v>
      </c>
      <c r="J132" s="3">
        <v>69143</v>
      </c>
      <c r="K132" s="3">
        <v>65757</v>
      </c>
      <c r="L132" s="3">
        <v>63636</v>
      </c>
      <c r="M132" s="3">
        <v>61619</v>
      </c>
      <c r="N132" s="3">
        <v>56607</v>
      </c>
      <c r="O132" s="3">
        <v>59416</v>
      </c>
      <c r="P132" s="3">
        <v>69596</v>
      </c>
      <c r="Q132" s="3">
        <v>60733</v>
      </c>
      <c r="R132" s="3">
        <v>63179</v>
      </c>
      <c r="S132" s="3">
        <v>71710</v>
      </c>
      <c r="T132" s="3">
        <v>77992</v>
      </c>
      <c r="U132" s="3">
        <v>60157</v>
      </c>
      <c r="V132" s="3">
        <v>65733.55</v>
      </c>
      <c r="AU132" s="4">
        <v>15</v>
      </c>
      <c r="AV132" s="3"/>
      <c r="AW132" s="3"/>
      <c r="AX132" s="3">
        <v>70108</v>
      </c>
      <c r="AY132" s="3">
        <v>65124</v>
      </c>
      <c r="AZ132" s="3">
        <v>62122</v>
      </c>
      <c r="BA132" s="3">
        <v>70024</v>
      </c>
      <c r="BB132" s="3">
        <v>68756</v>
      </c>
      <c r="BC132" s="3">
        <v>70747</v>
      </c>
      <c r="BD132" s="3">
        <v>70831</v>
      </c>
      <c r="BE132" s="3">
        <v>46256</v>
      </c>
      <c r="BF132" s="3">
        <v>69143</v>
      </c>
      <c r="BG132" s="3">
        <v>71540</v>
      </c>
      <c r="BH132" s="3">
        <v>71702</v>
      </c>
      <c r="BI132" s="3">
        <v>65470</v>
      </c>
      <c r="BJ132" s="3">
        <v>65148</v>
      </c>
      <c r="BK132" s="3">
        <v>66083</v>
      </c>
      <c r="BL132" s="3">
        <v>71803</v>
      </c>
      <c r="BM132" s="3">
        <v>64701</v>
      </c>
      <c r="BN132" s="3">
        <v>77982</v>
      </c>
      <c r="BO132" s="3">
        <v>65265</v>
      </c>
      <c r="BP132" s="3">
        <v>67378.055555555562</v>
      </c>
    </row>
    <row r="133" spans="1:68" x14ac:dyDescent="0.2">
      <c r="A133" s="4">
        <v>2</v>
      </c>
      <c r="B133" s="3">
        <v>68843</v>
      </c>
      <c r="C133" s="3">
        <v>65994</v>
      </c>
      <c r="D133" s="3">
        <v>77934</v>
      </c>
      <c r="E133" s="3">
        <v>58613</v>
      </c>
      <c r="F133" s="3">
        <v>69127</v>
      </c>
      <c r="G133" s="3">
        <v>56460</v>
      </c>
      <c r="H133" s="3">
        <v>67164</v>
      </c>
      <c r="I133" s="3">
        <v>61821</v>
      </c>
      <c r="J133" s="3">
        <v>65167</v>
      </c>
      <c r="K133" s="3">
        <v>46520</v>
      </c>
      <c r="L133" s="3">
        <v>62691</v>
      </c>
      <c r="M133" s="3">
        <v>78834</v>
      </c>
      <c r="N133" s="3">
        <v>62907</v>
      </c>
      <c r="O133" s="3">
        <v>49400</v>
      </c>
      <c r="P133" s="3">
        <v>80037</v>
      </c>
      <c r="Q133" s="3">
        <v>65443</v>
      </c>
      <c r="R133" s="3">
        <v>52165</v>
      </c>
      <c r="S133" s="3">
        <v>61709</v>
      </c>
      <c r="T133" s="3">
        <v>68527</v>
      </c>
      <c r="U133" s="3">
        <v>71651</v>
      </c>
      <c r="V133" s="3">
        <v>64550.35</v>
      </c>
      <c r="AU133" s="4">
        <v>16</v>
      </c>
      <c r="AV133" s="3"/>
      <c r="AW133" s="3"/>
      <c r="AX133" s="3">
        <v>70291</v>
      </c>
      <c r="AY133" s="3">
        <v>70758</v>
      </c>
      <c r="AZ133" s="3">
        <v>66227</v>
      </c>
      <c r="BA133" s="3">
        <v>70025</v>
      </c>
      <c r="BB133" s="3">
        <v>70132</v>
      </c>
      <c r="BC133" s="3">
        <v>57262</v>
      </c>
      <c r="BD133" s="3">
        <v>43687</v>
      </c>
      <c r="BE133" s="3">
        <v>65847</v>
      </c>
      <c r="BF133" s="3">
        <v>73691</v>
      </c>
      <c r="BG133" s="3">
        <v>64159</v>
      </c>
      <c r="BH133" s="3">
        <v>71688</v>
      </c>
      <c r="BI133" s="3">
        <v>71761</v>
      </c>
      <c r="BJ133" s="3">
        <v>71771</v>
      </c>
      <c r="BK133" s="3">
        <v>62153</v>
      </c>
      <c r="BL133" s="3">
        <v>71836</v>
      </c>
      <c r="BM133" s="3">
        <v>71842</v>
      </c>
      <c r="BN133" s="3">
        <v>69696</v>
      </c>
      <c r="BO133" s="3">
        <v>49036</v>
      </c>
      <c r="BP133" s="3">
        <v>66214.555555555562</v>
      </c>
    </row>
    <row r="134" spans="1:68" x14ac:dyDescent="0.2">
      <c r="A134" s="4">
        <v>3</v>
      </c>
      <c r="B134" s="3">
        <v>45653</v>
      </c>
      <c r="C134" s="3">
        <v>57875</v>
      </c>
      <c r="D134" s="3" t="e">
        <v>#DIV/0!</v>
      </c>
      <c r="E134" s="3">
        <v>55770</v>
      </c>
      <c r="F134" s="3">
        <v>68932</v>
      </c>
      <c r="G134" s="3">
        <v>77422</v>
      </c>
      <c r="H134" s="3">
        <v>57041</v>
      </c>
      <c r="I134" s="3">
        <v>76463</v>
      </c>
      <c r="J134" s="3">
        <v>65938</v>
      </c>
      <c r="K134" s="3">
        <v>70083</v>
      </c>
      <c r="L134" s="3">
        <v>63256</v>
      </c>
      <c r="M134" s="3">
        <v>71704</v>
      </c>
      <c r="N134" s="3">
        <v>63536</v>
      </c>
      <c r="O134" s="3">
        <v>68087</v>
      </c>
      <c r="P134" s="3">
        <v>60601</v>
      </c>
      <c r="Q134" s="3">
        <v>66829</v>
      </c>
      <c r="R134" s="3">
        <v>60127</v>
      </c>
      <c r="S134" s="3">
        <v>84592</v>
      </c>
      <c r="T134" s="3">
        <v>64015</v>
      </c>
      <c r="U134" s="3">
        <v>58613</v>
      </c>
      <c r="V134" s="3">
        <v>65080.894736842107</v>
      </c>
      <c r="AU134" s="4">
        <v>17</v>
      </c>
      <c r="AV134" s="3"/>
      <c r="AW134" s="3"/>
      <c r="AX134" s="3">
        <v>70694</v>
      </c>
      <c r="AY134" s="3">
        <v>70680</v>
      </c>
      <c r="AZ134" s="3">
        <v>70724</v>
      </c>
      <c r="BA134" s="3">
        <v>67970</v>
      </c>
      <c r="BB134" s="3">
        <v>70097</v>
      </c>
      <c r="BC134" s="3">
        <v>70660</v>
      </c>
      <c r="BD134" s="3">
        <v>70838</v>
      </c>
      <c r="BE134" s="3">
        <v>71029</v>
      </c>
      <c r="BF134" s="3">
        <v>71023</v>
      </c>
      <c r="BG134" s="3">
        <v>71512</v>
      </c>
      <c r="BH134" s="3">
        <v>66957</v>
      </c>
      <c r="BI134" s="3">
        <v>69143</v>
      </c>
      <c r="BJ134" s="3">
        <v>71777</v>
      </c>
      <c r="BK134" s="3">
        <v>71899</v>
      </c>
      <c r="BL134" s="3">
        <v>65205</v>
      </c>
      <c r="BM134" s="3">
        <v>60557</v>
      </c>
      <c r="BN134" s="3">
        <v>71848</v>
      </c>
      <c r="BO134" s="3">
        <v>71794</v>
      </c>
      <c r="BP134" s="3">
        <v>69689.277777777781</v>
      </c>
    </row>
    <row r="135" spans="1:68" x14ac:dyDescent="0.2">
      <c r="A135" s="4">
        <v>4</v>
      </c>
      <c r="B135" s="3">
        <v>56816</v>
      </c>
      <c r="C135" s="3">
        <v>54524</v>
      </c>
      <c r="D135" s="3">
        <v>55670</v>
      </c>
      <c r="E135" s="3">
        <v>70041</v>
      </c>
      <c r="F135" s="3">
        <v>73114</v>
      </c>
      <c r="G135" s="3">
        <v>66045</v>
      </c>
      <c r="H135" s="3">
        <v>89450</v>
      </c>
      <c r="I135" s="3" t="e">
        <v>#DIV/0!</v>
      </c>
      <c r="J135" s="3">
        <v>64061</v>
      </c>
      <c r="K135" s="3">
        <v>49014</v>
      </c>
      <c r="L135" s="3">
        <v>63111</v>
      </c>
      <c r="M135" s="3">
        <v>62471</v>
      </c>
      <c r="N135" s="3">
        <v>63030</v>
      </c>
      <c r="O135" s="3">
        <v>59695</v>
      </c>
      <c r="P135" s="3">
        <v>56553</v>
      </c>
      <c r="Q135" s="3">
        <v>65609</v>
      </c>
      <c r="R135" s="3">
        <v>83764</v>
      </c>
      <c r="S135" s="3">
        <v>77562</v>
      </c>
      <c r="T135" s="3">
        <v>65353</v>
      </c>
      <c r="U135" s="3">
        <v>76219</v>
      </c>
      <c r="V135" s="3">
        <v>65900.105263157893</v>
      </c>
      <c r="AU135" s="2" t="s">
        <v>33</v>
      </c>
      <c r="AV135" s="3">
        <v>62526.777777777781</v>
      </c>
      <c r="AW135" s="3">
        <v>62329</v>
      </c>
      <c r="AX135" s="3">
        <v>62955.555555555555</v>
      </c>
      <c r="AY135" s="3">
        <v>62104.777777777781</v>
      </c>
      <c r="AZ135" s="3">
        <v>61843.555555555555</v>
      </c>
      <c r="BA135" s="3">
        <v>61805.444444444445</v>
      </c>
      <c r="BB135" s="3">
        <v>63122.777777777781</v>
      </c>
      <c r="BC135" s="3">
        <v>61853.777777777781</v>
      </c>
      <c r="BD135" s="3">
        <v>66960.333333333328</v>
      </c>
      <c r="BE135" s="3">
        <v>67801.222222222219</v>
      </c>
      <c r="BF135" s="3">
        <v>66100.555555555562</v>
      </c>
      <c r="BG135" s="3">
        <v>65577.375</v>
      </c>
      <c r="BH135" s="3">
        <v>65893.888888888891</v>
      </c>
      <c r="BI135" s="3">
        <v>66965.555555555562</v>
      </c>
      <c r="BJ135" s="3">
        <v>71003.375</v>
      </c>
      <c r="BK135" s="3">
        <v>65174.25</v>
      </c>
      <c r="BL135" s="3">
        <v>67544.25</v>
      </c>
      <c r="BM135" s="3">
        <v>64506.125</v>
      </c>
      <c r="BN135" s="3">
        <v>63519.625</v>
      </c>
      <c r="BO135" s="3">
        <v>62144.555555555555</v>
      </c>
      <c r="BP135" s="3">
        <v>64530.287356321838</v>
      </c>
    </row>
    <row r="136" spans="1:68" x14ac:dyDescent="0.2">
      <c r="A136" s="4">
        <v>5</v>
      </c>
      <c r="B136" s="3">
        <v>64351</v>
      </c>
      <c r="C136" s="3" t="e">
        <v>#DIV/0!</v>
      </c>
      <c r="D136" s="3">
        <v>65005</v>
      </c>
      <c r="E136" s="3">
        <v>48954</v>
      </c>
      <c r="F136" s="3">
        <v>52101</v>
      </c>
      <c r="G136" s="3">
        <v>66137</v>
      </c>
      <c r="H136" s="3">
        <v>66604</v>
      </c>
      <c r="I136" s="3">
        <v>76917</v>
      </c>
      <c r="J136" s="3">
        <v>65908</v>
      </c>
      <c r="K136" s="3">
        <v>67228</v>
      </c>
      <c r="L136" s="3">
        <v>58304</v>
      </c>
      <c r="M136" s="3">
        <v>61799</v>
      </c>
      <c r="N136" s="3">
        <v>67012</v>
      </c>
      <c r="O136" s="3">
        <v>54266</v>
      </c>
      <c r="P136" s="3">
        <v>66198</v>
      </c>
      <c r="Q136" s="3">
        <v>58490</v>
      </c>
      <c r="R136" s="3" t="e">
        <v>#DIV/0!</v>
      </c>
      <c r="S136" s="3">
        <v>66237</v>
      </c>
      <c r="T136" s="3">
        <v>75289</v>
      </c>
      <c r="U136" s="3">
        <v>72762</v>
      </c>
      <c r="V136" s="3">
        <v>64086.777777777781</v>
      </c>
      <c r="AU136" s="4">
        <v>9</v>
      </c>
      <c r="AV136" s="3">
        <v>56971</v>
      </c>
      <c r="AW136" s="3">
        <v>57127</v>
      </c>
      <c r="AX136" s="3">
        <v>56752</v>
      </c>
      <c r="AY136" s="3">
        <v>73258</v>
      </c>
      <c r="AZ136" s="3">
        <v>57307</v>
      </c>
      <c r="BA136" s="3">
        <v>68756</v>
      </c>
      <c r="BB136" s="3">
        <v>68756</v>
      </c>
      <c r="BC136" s="3">
        <v>57540</v>
      </c>
      <c r="BD136" s="3">
        <v>66508</v>
      </c>
      <c r="BE136" s="3">
        <v>66033</v>
      </c>
      <c r="BF136" s="3">
        <v>69144</v>
      </c>
      <c r="BG136" s="3">
        <v>65218</v>
      </c>
      <c r="BH136" s="3">
        <v>66479</v>
      </c>
      <c r="BI136" s="3">
        <v>71778</v>
      </c>
      <c r="BJ136" s="3">
        <v>77975</v>
      </c>
      <c r="BK136" s="3">
        <v>66894</v>
      </c>
      <c r="BL136" s="3">
        <v>78437</v>
      </c>
      <c r="BM136" s="3">
        <v>71709</v>
      </c>
      <c r="BN136" s="3" t="e">
        <v>#DIV/0!</v>
      </c>
      <c r="BO136" s="3">
        <v>61115</v>
      </c>
      <c r="BP136" s="3">
        <v>66197.736842105267</v>
      </c>
    </row>
    <row r="137" spans="1:68" x14ac:dyDescent="0.2">
      <c r="A137" s="4">
        <v>6</v>
      </c>
      <c r="B137" s="3">
        <v>65194</v>
      </c>
      <c r="C137" s="3">
        <v>58893</v>
      </c>
      <c r="D137" s="3">
        <v>68804</v>
      </c>
      <c r="E137" s="3">
        <v>66437</v>
      </c>
      <c r="F137" s="3">
        <v>66413</v>
      </c>
      <c r="G137" s="3">
        <v>63891</v>
      </c>
      <c r="H137" s="3" t="e">
        <v>#DIV/0!</v>
      </c>
      <c r="I137" s="3">
        <v>63715</v>
      </c>
      <c r="J137" s="3">
        <v>75674</v>
      </c>
      <c r="K137" s="3">
        <v>42088</v>
      </c>
      <c r="L137" s="3">
        <v>63625</v>
      </c>
      <c r="M137" s="3">
        <v>62934</v>
      </c>
      <c r="N137" s="3" t="e">
        <v>#DIV/0!</v>
      </c>
      <c r="O137" s="3">
        <v>76862</v>
      </c>
      <c r="P137" s="3">
        <v>69143</v>
      </c>
      <c r="Q137" s="3">
        <v>58085</v>
      </c>
      <c r="R137" s="3">
        <v>61054</v>
      </c>
      <c r="S137" s="3">
        <v>56232</v>
      </c>
      <c r="T137" s="3">
        <v>90767</v>
      </c>
      <c r="U137" s="3">
        <v>64341</v>
      </c>
      <c r="V137" s="3">
        <v>65230.666666666664</v>
      </c>
      <c r="AU137" s="4">
        <v>10</v>
      </c>
      <c r="AV137" s="3">
        <v>66944</v>
      </c>
      <c r="AW137" s="3">
        <v>70020</v>
      </c>
      <c r="AX137" s="3">
        <v>65660</v>
      </c>
      <c r="AY137" s="3">
        <v>45037</v>
      </c>
      <c r="AZ137" s="3">
        <v>56511</v>
      </c>
      <c r="BA137" s="3">
        <v>57209</v>
      </c>
      <c r="BB137" s="3">
        <v>57306</v>
      </c>
      <c r="BC137" s="3">
        <v>67726</v>
      </c>
      <c r="BD137" s="3">
        <v>64043</v>
      </c>
      <c r="BE137" s="3">
        <v>67476</v>
      </c>
      <c r="BF137" s="3">
        <v>67404</v>
      </c>
      <c r="BG137" s="3">
        <v>64619</v>
      </c>
      <c r="BH137" s="3">
        <v>63272</v>
      </c>
      <c r="BI137" s="3">
        <v>66004</v>
      </c>
      <c r="BJ137" s="3" t="e">
        <v>#DIV/0!</v>
      </c>
      <c r="BK137" s="3" t="e">
        <v>#DIV/0!</v>
      </c>
      <c r="BL137" s="3" t="e">
        <v>#DIV/0!</v>
      </c>
      <c r="BM137" s="3">
        <v>66146</v>
      </c>
      <c r="BN137" s="3">
        <v>57473</v>
      </c>
      <c r="BO137" s="3">
        <v>60510</v>
      </c>
      <c r="BP137" s="3">
        <v>62550.588235294119</v>
      </c>
    </row>
    <row r="138" spans="1:68" x14ac:dyDescent="0.2">
      <c r="A138" s="4">
        <v>7</v>
      </c>
      <c r="B138" s="3">
        <v>68498</v>
      </c>
      <c r="C138" s="3">
        <v>69439</v>
      </c>
      <c r="D138" s="3">
        <v>69173</v>
      </c>
      <c r="E138" s="3" t="e">
        <v>#DIV/0!</v>
      </c>
      <c r="F138" s="3">
        <v>56615</v>
      </c>
      <c r="G138" s="3" t="e">
        <v>#DIV/0!</v>
      </c>
      <c r="H138" s="3">
        <v>70035</v>
      </c>
      <c r="I138" s="3">
        <v>67164</v>
      </c>
      <c r="J138" s="3" t="e">
        <v>#DIV/0!</v>
      </c>
      <c r="K138" s="3" t="e">
        <v>#DIV/0!</v>
      </c>
      <c r="L138" s="3">
        <v>69105</v>
      </c>
      <c r="M138" s="3">
        <v>62976</v>
      </c>
      <c r="N138" s="3">
        <v>51634</v>
      </c>
      <c r="O138" s="3">
        <v>59550</v>
      </c>
      <c r="P138" s="3">
        <v>61341</v>
      </c>
      <c r="Q138" s="3">
        <v>84021</v>
      </c>
      <c r="R138" s="3">
        <v>62614</v>
      </c>
      <c r="S138" s="3">
        <v>63104</v>
      </c>
      <c r="T138" s="3">
        <v>66534</v>
      </c>
      <c r="U138" s="3">
        <v>42784</v>
      </c>
      <c r="V138" s="3">
        <v>64036.6875</v>
      </c>
      <c r="AU138" s="4">
        <v>11</v>
      </c>
      <c r="AV138" s="3">
        <v>56657</v>
      </c>
      <c r="AW138" s="3">
        <v>56393</v>
      </c>
      <c r="AX138" s="3">
        <v>57057</v>
      </c>
      <c r="AY138" s="3">
        <v>56801</v>
      </c>
      <c r="AZ138" s="3">
        <v>61908</v>
      </c>
      <c r="BA138" s="3">
        <v>65995</v>
      </c>
      <c r="BB138" s="3">
        <v>63706</v>
      </c>
      <c r="BC138" s="3">
        <v>57294</v>
      </c>
      <c r="BD138" s="3">
        <v>66201</v>
      </c>
      <c r="BE138" s="3">
        <v>71320</v>
      </c>
      <c r="BF138" s="3">
        <v>68756</v>
      </c>
      <c r="BG138" s="3" t="e">
        <v>#DIV/0!</v>
      </c>
      <c r="BH138" s="3">
        <v>68756</v>
      </c>
      <c r="BI138" s="3">
        <v>69143</v>
      </c>
      <c r="BJ138" s="3">
        <v>66751</v>
      </c>
      <c r="BK138" s="3">
        <v>70433</v>
      </c>
      <c r="BL138" s="3">
        <v>65048</v>
      </c>
      <c r="BM138" s="3" t="e">
        <v>#DIV/0!</v>
      </c>
      <c r="BN138" s="3">
        <v>57401</v>
      </c>
      <c r="BO138" s="3">
        <v>61986</v>
      </c>
      <c r="BP138" s="3">
        <v>63422.555555555555</v>
      </c>
    </row>
    <row r="139" spans="1:68" x14ac:dyDescent="0.2">
      <c r="A139" s="4">
        <v>8</v>
      </c>
      <c r="B139" s="3">
        <v>69061</v>
      </c>
      <c r="C139" s="3">
        <v>68798</v>
      </c>
      <c r="D139" s="3">
        <v>53721</v>
      </c>
      <c r="E139" s="3">
        <v>55918</v>
      </c>
      <c r="F139" s="3">
        <v>70502</v>
      </c>
      <c r="G139" s="3">
        <v>65251</v>
      </c>
      <c r="H139" s="3">
        <v>69249</v>
      </c>
      <c r="I139" s="3">
        <v>65133</v>
      </c>
      <c r="J139" s="3">
        <v>64775</v>
      </c>
      <c r="K139" s="3">
        <v>69143</v>
      </c>
      <c r="L139" s="3">
        <v>81395</v>
      </c>
      <c r="M139" s="3">
        <v>71412</v>
      </c>
      <c r="N139" s="3">
        <v>70464</v>
      </c>
      <c r="O139" s="3">
        <v>83559</v>
      </c>
      <c r="P139" s="3">
        <v>65633</v>
      </c>
      <c r="Q139" s="3" t="e">
        <v>#DIV/0!</v>
      </c>
      <c r="R139" s="3">
        <v>61619</v>
      </c>
      <c r="S139" s="3" t="e">
        <v>#DIV/0!</v>
      </c>
      <c r="T139" s="3">
        <v>85870</v>
      </c>
      <c r="U139" s="3">
        <v>57833</v>
      </c>
      <c r="V139" s="3">
        <v>68296.444444444438</v>
      </c>
      <c r="AU139" s="4">
        <v>12</v>
      </c>
      <c r="AV139" s="3">
        <v>59869</v>
      </c>
      <c r="AW139" s="3">
        <v>69382</v>
      </c>
      <c r="AX139" s="3">
        <v>75075</v>
      </c>
      <c r="AY139" s="3">
        <v>73004</v>
      </c>
      <c r="AZ139" s="3">
        <v>63107</v>
      </c>
      <c r="BA139" s="3">
        <v>57442</v>
      </c>
      <c r="BB139" s="3">
        <v>57296</v>
      </c>
      <c r="BC139" s="3">
        <v>69845</v>
      </c>
      <c r="BD139" s="3">
        <v>68428</v>
      </c>
      <c r="BE139" s="3">
        <v>70990</v>
      </c>
      <c r="BF139" s="3">
        <v>66085</v>
      </c>
      <c r="BG139" s="3">
        <v>63928</v>
      </c>
      <c r="BH139" s="3">
        <v>64366</v>
      </c>
      <c r="BI139" s="3">
        <v>60882</v>
      </c>
      <c r="BJ139" s="3">
        <v>64328</v>
      </c>
      <c r="BK139" s="3">
        <v>65696</v>
      </c>
      <c r="BL139" s="3">
        <v>66583</v>
      </c>
      <c r="BM139" s="3">
        <v>62207</v>
      </c>
      <c r="BN139" s="3">
        <v>57069</v>
      </c>
      <c r="BO139" s="3">
        <v>71727</v>
      </c>
      <c r="BP139" s="3">
        <v>65365.45</v>
      </c>
    </row>
    <row r="140" spans="1:68" x14ac:dyDescent="0.2">
      <c r="A140" s="2" t="s">
        <v>37</v>
      </c>
      <c r="B140" s="3">
        <v>77117.142857142855</v>
      </c>
      <c r="C140" s="3">
        <v>69431.25</v>
      </c>
      <c r="D140" s="3">
        <v>73970.125</v>
      </c>
      <c r="E140" s="3">
        <v>73350</v>
      </c>
      <c r="F140" s="3">
        <v>74902.857142857145</v>
      </c>
      <c r="G140" s="3">
        <v>72513.28571428571</v>
      </c>
      <c r="H140" s="3">
        <v>73702.857142857145</v>
      </c>
      <c r="I140" s="3">
        <v>70198.71428571429</v>
      </c>
      <c r="J140" s="3">
        <v>72121.28571428571</v>
      </c>
      <c r="K140" s="3">
        <v>71253.28571428571</v>
      </c>
      <c r="L140" s="3">
        <v>68341</v>
      </c>
      <c r="M140" s="3">
        <v>65592</v>
      </c>
      <c r="N140" s="3">
        <v>67545.71428571429</v>
      </c>
      <c r="O140" s="3">
        <v>71607.5</v>
      </c>
      <c r="P140" s="3">
        <v>72775.142857142855</v>
      </c>
      <c r="Q140" s="3">
        <v>71520</v>
      </c>
      <c r="R140" s="3">
        <v>67700.428571428565</v>
      </c>
      <c r="S140" s="3">
        <v>65164.25</v>
      </c>
      <c r="T140" s="3">
        <v>66991.5</v>
      </c>
      <c r="U140" s="3">
        <v>68558</v>
      </c>
      <c r="V140" s="3">
        <v>70683.020270270266</v>
      </c>
      <c r="AU140" s="4">
        <v>13</v>
      </c>
      <c r="AV140" s="3">
        <v>56935</v>
      </c>
      <c r="AW140" s="3">
        <v>73858</v>
      </c>
      <c r="AX140" s="3">
        <v>56820</v>
      </c>
      <c r="AY140" s="3">
        <v>57102</v>
      </c>
      <c r="AZ140" s="3">
        <v>57278</v>
      </c>
      <c r="BA140" s="3">
        <v>57228</v>
      </c>
      <c r="BB140" s="3">
        <v>69143</v>
      </c>
      <c r="BC140" s="3">
        <v>57302</v>
      </c>
      <c r="BD140" s="3">
        <v>72411</v>
      </c>
      <c r="BE140" s="3">
        <v>66321</v>
      </c>
      <c r="BF140" s="3">
        <v>67471</v>
      </c>
      <c r="BG140" s="3">
        <v>68756</v>
      </c>
      <c r="BH140" s="3">
        <v>63887</v>
      </c>
      <c r="BI140" s="3">
        <v>65502</v>
      </c>
      <c r="BJ140" s="3">
        <v>65352</v>
      </c>
      <c r="BK140" s="3">
        <v>58701</v>
      </c>
      <c r="BL140" s="3">
        <v>78160</v>
      </c>
      <c r="BM140" s="3">
        <v>61207</v>
      </c>
      <c r="BN140" s="3">
        <v>67030</v>
      </c>
      <c r="BO140" s="3">
        <v>60361</v>
      </c>
      <c r="BP140" s="3">
        <v>64041.25</v>
      </c>
    </row>
    <row r="141" spans="1:68" x14ac:dyDescent="0.2">
      <c r="A141" s="4">
        <v>1</v>
      </c>
      <c r="B141" s="3">
        <v>78357</v>
      </c>
      <c r="C141" s="3">
        <v>78844</v>
      </c>
      <c r="D141" s="3">
        <v>72938</v>
      </c>
      <c r="E141" s="3">
        <v>78048</v>
      </c>
      <c r="F141" s="3">
        <v>75939</v>
      </c>
      <c r="G141" s="3">
        <v>78014</v>
      </c>
      <c r="H141" s="3">
        <v>77956</v>
      </c>
      <c r="I141" s="3">
        <v>70080</v>
      </c>
      <c r="J141" s="3">
        <v>68756</v>
      </c>
      <c r="K141" s="3">
        <v>71099</v>
      </c>
      <c r="L141" s="3">
        <v>71297</v>
      </c>
      <c r="M141" s="3">
        <v>68755</v>
      </c>
      <c r="N141" s="3">
        <v>71180</v>
      </c>
      <c r="O141" s="3">
        <v>59416</v>
      </c>
      <c r="P141" s="3">
        <v>73569</v>
      </c>
      <c r="Q141" s="3">
        <v>71776</v>
      </c>
      <c r="R141" s="3">
        <v>73238</v>
      </c>
      <c r="S141" s="3">
        <v>65878</v>
      </c>
      <c r="T141" s="3">
        <v>25351</v>
      </c>
      <c r="U141" s="3">
        <v>60157</v>
      </c>
      <c r="V141" s="3">
        <v>69532.399999999994</v>
      </c>
      <c r="AU141" s="4">
        <v>14</v>
      </c>
      <c r="AV141" s="3">
        <v>78138</v>
      </c>
      <c r="AW141" s="3">
        <v>55603</v>
      </c>
      <c r="AX141" s="3">
        <v>68804</v>
      </c>
      <c r="AY141" s="3">
        <v>68809</v>
      </c>
      <c r="AZ141" s="3">
        <v>70762</v>
      </c>
      <c r="BA141" s="3">
        <v>67164</v>
      </c>
      <c r="BB141" s="3">
        <v>67164</v>
      </c>
      <c r="BC141" s="3">
        <v>70513</v>
      </c>
      <c r="BD141" s="3">
        <v>66402</v>
      </c>
      <c r="BE141" s="3">
        <v>67248</v>
      </c>
      <c r="BF141" s="3">
        <v>69143</v>
      </c>
      <c r="BG141" s="3">
        <v>71187</v>
      </c>
      <c r="BH141" s="3">
        <v>64688</v>
      </c>
      <c r="BI141" s="3">
        <v>62507</v>
      </c>
      <c r="BJ141" s="3">
        <v>67431</v>
      </c>
      <c r="BK141" s="3">
        <v>62372</v>
      </c>
      <c r="BL141" s="3">
        <v>65250</v>
      </c>
      <c r="BM141" s="3">
        <v>60222</v>
      </c>
      <c r="BN141" s="3">
        <v>71814</v>
      </c>
      <c r="BO141" s="3">
        <v>50232</v>
      </c>
      <c r="BP141" s="3">
        <v>66272.649999999994</v>
      </c>
    </row>
    <row r="142" spans="1:68" x14ac:dyDescent="0.2">
      <c r="A142" s="4">
        <v>2</v>
      </c>
      <c r="B142" s="3">
        <v>68203</v>
      </c>
      <c r="C142" s="3">
        <v>77666</v>
      </c>
      <c r="D142" s="3">
        <v>77934</v>
      </c>
      <c r="E142" s="3">
        <v>78416</v>
      </c>
      <c r="F142" s="3">
        <v>78136</v>
      </c>
      <c r="G142" s="3">
        <v>62273</v>
      </c>
      <c r="H142" s="3">
        <v>76786</v>
      </c>
      <c r="I142" s="3">
        <v>62095</v>
      </c>
      <c r="J142" s="3">
        <v>74480</v>
      </c>
      <c r="K142" s="3">
        <v>69169</v>
      </c>
      <c r="L142" s="3">
        <v>65377</v>
      </c>
      <c r="M142" s="3">
        <v>60040</v>
      </c>
      <c r="N142" s="3">
        <v>69402</v>
      </c>
      <c r="O142" s="3">
        <v>76952</v>
      </c>
      <c r="P142" s="3">
        <v>76900</v>
      </c>
      <c r="Q142" s="3">
        <v>76404</v>
      </c>
      <c r="R142" s="3">
        <v>71890</v>
      </c>
      <c r="S142" s="3">
        <v>74971</v>
      </c>
      <c r="T142" s="3">
        <v>63956</v>
      </c>
      <c r="U142" s="3">
        <v>52748</v>
      </c>
      <c r="V142" s="3">
        <v>70689.899999999994</v>
      </c>
      <c r="AU142" s="4">
        <v>15</v>
      </c>
      <c r="AV142" s="3">
        <v>56671</v>
      </c>
      <c r="AW142" s="3">
        <v>56302</v>
      </c>
      <c r="AX142" s="3">
        <v>73098</v>
      </c>
      <c r="AY142" s="3">
        <v>57103</v>
      </c>
      <c r="AZ142" s="3">
        <v>57240</v>
      </c>
      <c r="BA142" s="3">
        <v>57389</v>
      </c>
      <c r="BB142" s="3">
        <v>57292</v>
      </c>
      <c r="BC142" s="3">
        <v>62000</v>
      </c>
      <c r="BD142" s="3">
        <v>66281</v>
      </c>
      <c r="BE142" s="3">
        <v>63753</v>
      </c>
      <c r="BF142" s="3">
        <v>67147</v>
      </c>
      <c r="BG142" s="3">
        <v>64271</v>
      </c>
      <c r="BH142" s="3">
        <v>71702</v>
      </c>
      <c r="BI142" s="3">
        <v>65470</v>
      </c>
      <c r="BJ142" s="3">
        <v>65148</v>
      </c>
      <c r="BK142" s="3">
        <v>66083</v>
      </c>
      <c r="BL142" s="3">
        <v>66820</v>
      </c>
      <c r="BM142" s="3">
        <v>63411</v>
      </c>
      <c r="BN142" s="3">
        <v>66654</v>
      </c>
      <c r="BO142" s="3">
        <v>73053</v>
      </c>
      <c r="BP142" s="3">
        <v>63844.4</v>
      </c>
    </row>
    <row r="143" spans="1:68" x14ac:dyDescent="0.2">
      <c r="A143" s="4">
        <v>3</v>
      </c>
      <c r="B143" s="3">
        <v>77604</v>
      </c>
      <c r="C143" s="3">
        <v>76573</v>
      </c>
      <c r="D143" s="3">
        <v>68436</v>
      </c>
      <c r="E143" s="3">
        <v>70487</v>
      </c>
      <c r="F143" s="3">
        <v>77433</v>
      </c>
      <c r="G143" s="3">
        <v>76381</v>
      </c>
      <c r="H143" s="3" t="e">
        <v>#DIV/0!</v>
      </c>
      <c r="I143" s="3">
        <v>78038</v>
      </c>
      <c r="J143" s="3">
        <v>62434</v>
      </c>
      <c r="K143" s="3">
        <v>69144</v>
      </c>
      <c r="L143" s="3">
        <v>68188</v>
      </c>
      <c r="M143" s="3">
        <v>62236</v>
      </c>
      <c r="N143" s="3">
        <v>72226</v>
      </c>
      <c r="O143" s="3">
        <v>69144</v>
      </c>
      <c r="P143" s="3">
        <v>70313</v>
      </c>
      <c r="Q143" s="3">
        <v>78214</v>
      </c>
      <c r="R143" s="3">
        <v>71587</v>
      </c>
      <c r="S143" s="3">
        <v>25386</v>
      </c>
      <c r="T143" s="3">
        <v>76023</v>
      </c>
      <c r="U143" s="3">
        <v>73390</v>
      </c>
      <c r="V143" s="3">
        <v>69644.052631578947</v>
      </c>
      <c r="AU143" s="4">
        <v>16</v>
      </c>
      <c r="AV143" s="3">
        <v>73884</v>
      </c>
      <c r="AW143" s="3">
        <v>66084</v>
      </c>
      <c r="AX143" s="3">
        <v>56579</v>
      </c>
      <c r="AY143" s="3">
        <v>57149</v>
      </c>
      <c r="AZ143" s="3">
        <v>57330</v>
      </c>
      <c r="BA143" s="3">
        <v>67855</v>
      </c>
      <c r="BB143" s="3">
        <v>70132</v>
      </c>
      <c r="BC143" s="3">
        <v>57262</v>
      </c>
      <c r="BD143" s="3">
        <v>65648</v>
      </c>
      <c r="BE143" s="3">
        <v>67222</v>
      </c>
      <c r="BF143" s="3">
        <v>52567</v>
      </c>
      <c r="BG143" s="3">
        <v>64159</v>
      </c>
      <c r="BH143" s="3">
        <v>62938</v>
      </c>
      <c r="BI143" s="3">
        <v>75396</v>
      </c>
      <c r="BJ143" s="3">
        <v>91899</v>
      </c>
      <c r="BK143" s="3">
        <v>65482</v>
      </c>
      <c r="BL143" s="3">
        <v>54896</v>
      </c>
      <c r="BM143" s="3">
        <v>70590</v>
      </c>
      <c r="BN143" s="3">
        <v>61738</v>
      </c>
      <c r="BO143" s="3">
        <v>61845</v>
      </c>
      <c r="BP143" s="3">
        <v>65032.75</v>
      </c>
    </row>
    <row r="144" spans="1:68" x14ac:dyDescent="0.2">
      <c r="A144" s="4">
        <v>4</v>
      </c>
      <c r="B144" s="3">
        <v>74596</v>
      </c>
      <c r="C144" s="3">
        <v>75037</v>
      </c>
      <c r="D144" s="3">
        <v>78178</v>
      </c>
      <c r="E144" s="3">
        <v>69459</v>
      </c>
      <c r="F144" s="3">
        <v>69827</v>
      </c>
      <c r="G144" s="3">
        <v>78742</v>
      </c>
      <c r="H144" s="3">
        <v>77609</v>
      </c>
      <c r="I144" s="3">
        <v>65175</v>
      </c>
      <c r="J144" s="3">
        <v>74623</v>
      </c>
      <c r="K144" s="3">
        <v>69238</v>
      </c>
      <c r="L144" s="3" t="e">
        <v>#DIV/0!</v>
      </c>
      <c r="M144" s="3">
        <v>72931</v>
      </c>
      <c r="N144" s="3">
        <v>69979</v>
      </c>
      <c r="O144" s="3">
        <v>73386</v>
      </c>
      <c r="P144" s="3">
        <v>76613</v>
      </c>
      <c r="Q144" s="3">
        <v>57498</v>
      </c>
      <c r="R144" s="3">
        <v>61278</v>
      </c>
      <c r="S144" s="3">
        <v>74587</v>
      </c>
      <c r="T144" s="3">
        <v>76656</v>
      </c>
      <c r="U144" s="3">
        <v>65188</v>
      </c>
      <c r="V144" s="3">
        <v>71610.526315789481</v>
      </c>
      <c r="AU144" s="4">
        <v>17</v>
      </c>
      <c r="AV144" s="3">
        <v>56672</v>
      </c>
      <c r="AW144" s="3">
        <v>56192</v>
      </c>
      <c r="AX144" s="3">
        <v>56755</v>
      </c>
      <c r="AY144" s="3">
        <v>70680</v>
      </c>
      <c r="AZ144" s="3">
        <v>75149</v>
      </c>
      <c r="BA144" s="3">
        <v>57211</v>
      </c>
      <c r="BB144" s="3">
        <v>57310</v>
      </c>
      <c r="BC144" s="3">
        <v>57202</v>
      </c>
      <c r="BD144" s="3">
        <v>66721</v>
      </c>
      <c r="BE144" s="3">
        <v>69848</v>
      </c>
      <c r="BF144" s="3">
        <v>67188</v>
      </c>
      <c r="BG144" s="3">
        <v>62481</v>
      </c>
      <c r="BH144" s="3">
        <v>66957</v>
      </c>
      <c r="BI144" s="3">
        <v>66008</v>
      </c>
      <c r="BJ144" s="3">
        <v>69143</v>
      </c>
      <c r="BK144" s="3">
        <v>65733</v>
      </c>
      <c r="BL144" s="3">
        <v>65160</v>
      </c>
      <c r="BM144" s="3">
        <v>60557</v>
      </c>
      <c r="BN144" s="3">
        <v>68978</v>
      </c>
      <c r="BO144" s="3">
        <v>58472</v>
      </c>
      <c r="BP144" s="3">
        <v>63720.85</v>
      </c>
    </row>
    <row r="145" spans="1:68" x14ac:dyDescent="0.2">
      <c r="A145" s="4">
        <v>5</v>
      </c>
      <c r="B145" s="3">
        <v>82893</v>
      </c>
      <c r="C145" s="3">
        <v>78413</v>
      </c>
      <c r="D145" s="3">
        <v>78149</v>
      </c>
      <c r="E145" s="3">
        <v>78903</v>
      </c>
      <c r="F145" s="3" t="e">
        <v>#DIV/0!</v>
      </c>
      <c r="G145" s="3" t="e">
        <v>#DIV/0!</v>
      </c>
      <c r="H145" s="3">
        <v>63445</v>
      </c>
      <c r="I145" s="3">
        <v>76917</v>
      </c>
      <c r="J145" s="3">
        <v>72319</v>
      </c>
      <c r="K145" s="3">
        <v>71214</v>
      </c>
      <c r="L145" s="3">
        <v>66869</v>
      </c>
      <c r="M145" s="3">
        <v>65088</v>
      </c>
      <c r="N145" s="3">
        <v>68803</v>
      </c>
      <c r="O145" s="3">
        <v>69143</v>
      </c>
      <c r="P145" s="3">
        <v>70799</v>
      </c>
      <c r="Q145" s="3">
        <v>75799</v>
      </c>
      <c r="R145" s="3" t="e">
        <v>#DIV/0!</v>
      </c>
      <c r="S145" s="3">
        <v>71835</v>
      </c>
      <c r="T145" s="3">
        <v>75289</v>
      </c>
      <c r="U145" s="3">
        <v>73352</v>
      </c>
      <c r="V145" s="3">
        <v>72895.882352941175</v>
      </c>
      <c r="AU145" s="2" t="s">
        <v>35</v>
      </c>
      <c r="AV145" s="3">
        <v>60140.375</v>
      </c>
      <c r="AW145" s="3">
        <v>60941.222222222219</v>
      </c>
      <c r="AX145" s="3">
        <v>58702.666666666664</v>
      </c>
      <c r="AY145" s="3">
        <v>61417.888888888891</v>
      </c>
      <c r="AZ145" s="3">
        <v>65295.375</v>
      </c>
      <c r="BA145" s="3">
        <v>64160.666666666664</v>
      </c>
      <c r="BB145" s="3">
        <v>68593.888888888891</v>
      </c>
      <c r="BC145" s="3">
        <v>65575.555555555562</v>
      </c>
      <c r="BD145" s="3">
        <v>64689.666666666664</v>
      </c>
      <c r="BE145" s="3">
        <v>60147.555555555555</v>
      </c>
      <c r="BF145" s="3">
        <v>67060</v>
      </c>
      <c r="BG145" s="3">
        <v>64488.25</v>
      </c>
      <c r="BH145" s="3">
        <v>63931.111111111109</v>
      </c>
      <c r="BI145" s="3">
        <v>64673</v>
      </c>
      <c r="BJ145" s="3">
        <v>67190.625</v>
      </c>
      <c r="BK145" s="3">
        <v>66366.777777777781</v>
      </c>
      <c r="BL145" s="3">
        <v>65231.111111111109</v>
      </c>
      <c r="BM145" s="3">
        <v>63158</v>
      </c>
      <c r="BN145" s="3">
        <v>64444</v>
      </c>
      <c r="BO145" s="3">
        <v>63789.375</v>
      </c>
      <c r="BP145" s="3">
        <v>63970.308139534885</v>
      </c>
    </row>
    <row r="146" spans="1:68" x14ac:dyDescent="0.2">
      <c r="A146" s="4">
        <v>6</v>
      </c>
      <c r="B146" s="3" t="e">
        <v>#DIV/0!</v>
      </c>
      <c r="C146" s="3">
        <v>35916</v>
      </c>
      <c r="D146" s="3">
        <v>58995</v>
      </c>
      <c r="E146" s="3">
        <v>70407</v>
      </c>
      <c r="F146" s="3">
        <v>66413</v>
      </c>
      <c r="G146" s="3">
        <v>78083</v>
      </c>
      <c r="H146" s="3">
        <v>64727</v>
      </c>
      <c r="I146" s="3">
        <v>76846</v>
      </c>
      <c r="J146" s="3" t="e">
        <v>#DIV/0!</v>
      </c>
      <c r="K146" s="3">
        <v>79572</v>
      </c>
      <c r="L146" s="3">
        <v>70926</v>
      </c>
      <c r="M146" s="3" t="e">
        <v>#DIV/0!</v>
      </c>
      <c r="N146" s="3">
        <v>46500</v>
      </c>
      <c r="O146" s="3">
        <v>76394</v>
      </c>
      <c r="P146" s="3" t="e">
        <v>#DIV/0!</v>
      </c>
      <c r="Q146" s="3">
        <v>52480</v>
      </c>
      <c r="R146" s="3">
        <v>54211</v>
      </c>
      <c r="S146" s="3">
        <v>76994</v>
      </c>
      <c r="T146" s="3">
        <v>65878</v>
      </c>
      <c r="U146" s="3">
        <v>73323</v>
      </c>
      <c r="V146" s="3">
        <v>65479.0625</v>
      </c>
      <c r="AU146" s="4">
        <v>9</v>
      </c>
      <c r="AV146" s="3">
        <v>63554</v>
      </c>
      <c r="AW146" s="3">
        <v>57161</v>
      </c>
      <c r="AX146" s="3">
        <v>78337</v>
      </c>
      <c r="AY146" s="3">
        <v>69486</v>
      </c>
      <c r="AZ146" s="3" t="e">
        <v>#DIV/0!</v>
      </c>
      <c r="BA146" s="3">
        <v>64613</v>
      </c>
      <c r="BB146" s="3">
        <v>66524</v>
      </c>
      <c r="BC146" s="3">
        <v>70009</v>
      </c>
      <c r="BD146" s="3">
        <v>64238</v>
      </c>
      <c r="BE146" s="3">
        <v>45546</v>
      </c>
      <c r="BF146" s="3" t="e">
        <v>#DIV/0!</v>
      </c>
      <c r="BG146" s="3" t="e">
        <v>#DIV/0!</v>
      </c>
      <c r="BH146" s="3">
        <v>63050</v>
      </c>
      <c r="BI146" s="3" t="e">
        <v>#DIV/0!</v>
      </c>
      <c r="BJ146" s="3">
        <v>60057</v>
      </c>
      <c r="BK146" s="3">
        <v>78160</v>
      </c>
      <c r="BL146" s="3">
        <v>73294</v>
      </c>
      <c r="BM146" s="3">
        <v>60720</v>
      </c>
      <c r="BN146" s="3" t="e">
        <v>#DIV/0!</v>
      </c>
      <c r="BO146" s="3">
        <v>84771</v>
      </c>
      <c r="BP146" s="3">
        <v>66634.666666666672</v>
      </c>
    </row>
    <row r="147" spans="1:68" x14ac:dyDescent="0.2">
      <c r="A147" s="4">
        <v>7</v>
      </c>
      <c r="B147" s="3">
        <v>79025</v>
      </c>
      <c r="C147" s="3">
        <v>74212</v>
      </c>
      <c r="D147" s="3">
        <v>78446</v>
      </c>
      <c r="E147" s="3">
        <v>62391</v>
      </c>
      <c r="F147" s="3">
        <v>78260</v>
      </c>
      <c r="G147" s="3">
        <v>68350</v>
      </c>
      <c r="H147" s="3">
        <v>77752</v>
      </c>
      <c r="I147" s="3">
        <v>62240</v>
      </c>
      <c r="J147" s="3">
        <v>74200</v>
      </c>
      <c r="K147" s="3">
        <v>69337</v>
      </c>
      <c r="L147" s="3">
        <v>69105</v>
      </c>
      <c r="M147" s="3">
        <v>57361</v>
      </c>
      <c r="N147" s="3" t="e">
        <v>#DIV/0!</v>
      </c>
      <c r="O147" s="3">
        <v>74118</v>
      </c>
      <c r="P147" s="3">
        <v>65260</v>
      </c>
      <c r="Q147" s="3">
        <v>76365</v>
      </c>
      <c r="R147" s="3">
        <v>76282</v>
      </c>
      <c r="S147" s="3">
        <v>55090</v>
      </c>
      <c r="T147" s="3">
        <v>75676</v>
      </c>
      <c r="U147" s="3">
        <v>76748</v>
      </c>
      <c r="V147" s="3">
        <v>71064.105263157893</v>
      </c>
      <c r="AU147" s="4">
        <v>10</v>
      </c>
      <c r="AV147" s="3" t="e">
        <v>#DIV/0!</v>
      </c>
      <c r="AW147" s="3">
        <v>62644</v>
      </c>
      <c r="AX147" s="3">
        <v>66665</v>
      </c>
      <c r="AY147" s="3">
        <v>45037</v>
      </c>
      <c r="AZ147" s="3">
        <v>66431</v>
      </c>
      <c r="BA147" s="3">
        <v>66107</v>
      </c>
      <c r="BB147" s="3">
        <v>65918</v>
      </c>
      <c r="BC147" s="3">
        <v>69143</v>
      </c>
      <c r="BD147" s="3">
        <v>52631</v>
      </c>
      <c r="BE147" s="3">
        <v>76313</v>
      </c>
      <c r="BF147" s="3">
        <v>62340</v>
      </c>
      <c r="BG147" s="3">
        <v>64619</v>
      </c>
      <c r="BH147" s="3">
        <v>63272</v>
      </c>
      <c r="BI147" s="3">
        <v>69143</v>
      </c>
      <c r="BJ147" s="3">
        <v>83603</v>
      </c>
      <c r="BK147" s="3">
        <v>70837</v>
      </c>
      <c r="BL147" s="3">
        <v>62091</v>
      </c>
      <c r="BM147" s="3">
        <v>60835</v>
      </c>
      <c r="BN147" s="3">
        <v>57473</v>
      </c>
      <c r="BO147" s="3" t="e">
        <v>#DIV/0!</v>
      </c>
      <c r="BP147" s="3">
        <v>64727.888888888891</v>
      </c>
    </row>
    <row r="148" spans="1:68" x14ac:dyDescent="0.2">
      <c r="A148" s="4">
        <v>8</v>
      </c>
      <c r="B148" s="3">
        <v>79142</v>
      </c>
      <c r="C148" s="3">
        <v>58789</v>
      </c>
      <c r="D148" s="3">
        <v>78685</v>
      </c>
      <c r="E148" s="3">
        <v>78689</v>
      </c>
      <c r="F148" s="3">
        <v>78312</v>
      </c>
      <c r="G148" s="3">
        <v>65750</v>
      </c>
      <c r="H148" s="3">
        <v>77645</v>
      </c>
      <c r="I148" s="3" t="e">
        <v>#DIV/0!</v>
      </c>
      <c r="J148" s="3">
        <v>78037</v>
      </c>
      <c r="K148" s="3" t="e">
        <v>#DIV/0!</v>
      </c>
      <c r="L148" s="3">
        <v>66625</v>
      </c>
      <c r="M148" s="3">
        <v>72733</v>
      </c>
      <c r="N148" s="3">
        <v>74730</v>
      </c>
      <c r="O148" s="3">
        <v>74307</v>
      </c>
      <c r="P148" s="3">
        <v>75972</v>
      </c>
      <c r="Q148" s="3">
        <v>83624</v>
      </c>
      <c r="R148" s="3">
        <v>65417</v>
      </c>
      <c r="S148" s="3">
        <v>76573</v>
      </c>
      <c r="T148" s="3">
        <v>77103</v>
      </c>
      <c r="U148" s="3">
        <v>73558</v>
      </c>
      <c r="V148" s="3">
        <v>74205.055555555562</v>
      </c>
      <c r="AU148" s="4">
        <v>11</v>
      </c>
      <c r="AV148" s="3">
        <v>68063</v>
      </c>
      <c r="AW148" s="3">
        <v>53530</v>
      </c>
      <c r="AX148" s="3">
        <v>69711</v>
      </c>
      <c r="AY148" s="3">
        <v>68809</v>
      </c>
      <c r="AZ148" s="3">
        <v>69703</v>
      </c>
      <c r="BA148" s="3">
        <v>69149</v>
      </c>
      <c r="BB148" s="3">
        <v>67164</v>
      </c>
      <c r="BC148" s="3">
        <v>66732</v>
      </c>
      <c r="BD148" s="3">
        <v>65258</v>
      </c>
      <c r="BE148" s="3">
        <v>47757</v>
      </c>
      <c r="BF148" s="3">
        <v>62254</v>
      </c>
      <c r="BG148" s="3">
        <v>63498</v>
      </c>
      <c r="BH148" s="3">
        <v>71676</v>
      </c>
      <c r="BI148" s="3">
        <v>59862</v>
      </c>
      <c r="BJ148" s="3" t="e">
        <v>#DIV/0!</v>
      </c>
      <c r="BK148" s="3">
        <v>60121</v>
      </c>
      <c r="BL148" s="3">
        <v>61486</v>
      </c>
      <c r="BM148" s="3">
        <v>57003</v>
      </c>
      <c r="BN148" s="3">
        <v>67683</v>
      </c>
      <c r="BO148" s="3">
        <v>61986</v>
      </c>
      <c r="BP148" s="3">
        <v>63760.26315789474</v>
      </c>
    </row>
    <row r="149" spans="1:68" x14ac:dyDescent="0.2">
      <c r="A149" s="2" t="s">
        <v>72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>
        <v>70667.571428571435</v>
      </c>
      <c r="S149" s="3">
        <v>56352.6</v>
      </c>
      <c r="T149" s="3">
        <v>60982.866666666669</v>
      </c>
      <c r="U149" s="3">
        <v>58079.0625</v>
      </c>
      <c r="V149" s="3">
        <v>60074.905660377357</v>
      </c>
      <c r="AU149" s="4">
        <v>12</v>
      </c>
      <c r="AV149" s="3">
        <v>50925</v>
      </c>
      <c r="AW149" s="3">
        <v>66908</v>
      </c>
      <c r="AX149" s="3">
        <v>62204</v>
      </c>
      <c r="AY149" s="3">
        <v>77614</v>
      </c>
      <c r="AZ149" s="3">
        <v>64004</v>
      </c>
      <c r="BA149" s="3">
        <v>39198</v>
      </c>
      <c r="BB149" s="3">
        <v>63608</v>
      </c>
      <c r="BC149" s="3">
        <v>64546</v>
      </c>
      <c r="BD149" s="3">
        <v>65064</v>
      </c>
      <c r="BE149" s="3">
        <v>69732</v>
      </c>
      <c r="BF149" s="3">
        <v>78533</v>
      </c>
      <c r="BG149" s="3">
        <v>62004</v>
      </c>
      <c r="BH149" s="3">
        <v>63323</v>
      </c>
      <c r="BI149" s="3">
        <v>71659</v>
      </c>
      <c r="BJ149" s="3">
        <v>64328</v>
      </c>
      <c r="BK149" s="3">
        <v>59477</v>
      </c>
      <c r="BL149" s="3">
        <v>67849</v>
      </c>
      <c r="BM149" s="3">
        <v>63891</v>
      </c>
      <c r="BN149" s="3">
        <v>57799</v>
      </c>
      <c r="BO149" s="3">
        <v>60926</v>
      </c>
      <c r="BP149" s="3">
        <v>63679.6</v>
      </c>
    </row>
    <row r="150" spans="1:68" x14ac:dyDescent="0.2">
      <c r="A150" s="4">
        <v>1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>
        <v>70178</v>
      </c>
      <c r="S150" s="3">
        <v>68226</v>
      </c>
      <c r="T150" s="3">
        <v>39604</v>
      </c>
      <c r="U150" s="3">
        <v>48684</v>
      </c>
      <c r="V150" s="3">
        <v>54743.714285714283</v>
      </c>
      <c r="AU150" s="4">
        <v>13</v>
      </c>
      <c r="AV150" s="3">
        <v>65454</v>
      </c>
      <c r="AW150" s="3">
        <v>44920</v>
      </c>
      <c r="AX150" s="3">
        <v>55260</v>
      </c>
      <c r="AY150" s="3">
        <v>60543</v>
      </c>
      <c r="AZ150" s="3">
        <v>76877</v>
      </c>
      <c r="BA150" s="3">
        <v>70941</v>
      </c>
      <c r="BB150" s="3">
        <v>73160</v>
      </c>
      <c r="BC150" s="3">
        <v>57302</v>
      </c>
      <c r="BD150" s="3">
        <v>70809</v>
      </c>
      <c r="BE150" s="3">
        <v>42079</v>
      </c>
      <c r="BF150" s="3">
        <v>69143</v>
      </c>
      <c r="BG150" s="3">
        <v>62743</v>
      </c>
      <c r="BH150" s="3">
        <v>53971</v>
      </c>
      <c r="BI150" s="3">
        <v>69654</v>
      </c>
      <c r="BJ150" s="3">
        <v>64687</v>
      </c>
      <c r="BK150" s="3">
        <v>57355</v>
      </c>
      <c r="BL150" s="3">
        <v>63075</v>
      </c>
      <c r="BM150" s="3">
        <v>61207</v>
      </c>
      <c r="BN150" s="3">
        <v>67030</v>
      </c>
      <c r="BO150" s="3">
        <v>62633</v>
      </c>
      <c r="BP150" s="3">
        <v>62442.15</v>
      </c>
    </row>
    <row r="151" spans="1:68" x14ac:dyDescent="0.2">
      <c r="A151" s="4">
        <v>2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>
        <v>91046</v>
      </c>
      <c r="S151" s="3">
        <v>40996.5</v>
      </c>
      <c r="T151" s="3">
        <v>67851</v>
      </c>
      <c r="U151" s="3">
        <v>65809</v>
      </c>
      <c r="V151" s="3">
        <v>62908.428571428572</v>
      </c>
      <c r="AU151" s="4">
        <v>14</v>
      </c>
      <c r="AV151" s="3">
        <v>51262</v>
      </c>
      <c r="AW151" s="3">
        <v>72818</v>
      </c>
      <c r="AX151" s="3">
        <v>46267</v>
      </c>
      <c r="AY151" s="3">
        <v>43363</v>
      </c>
      <c r="AZ151" s="3">
        <v>67572</v>
      </c>
      <c r="BA151" s="3">
        <v>67164</v>
      </c>
      <c r="BB151" s="3">
        <v>67164</v>
      </c>
      <c r="BC151" s="3">
        <v>66090</v>
      </c>
      <c r="BD151" s="3">
        <v>61736</v>
      </c>
      <c r="BE151" s="3">
        <v>60457</v>
      </c>
      <c r="BF151" s="3">
        <v>62570</v>
      </c>
      <c r="BG151" s="3">
        <v>62562</v>
      </c>
      <c r="BH151" s="3">
        <v>67027</v>
      </c>
      <c r="BI151" s="3">
        <v>60414</v>
      </c>
      <c r="BJ151" s="3">
        <v>61070</v>
      </c>
      <c r="BK151" s="3">
        <v>62372</v>
      </c>
      <c r="BL151" s="3">
        <v>62701</v>
      </c>
      <c r="BM151" s="3">
        <v>64431</v>
      </c>
      <c r="BN151" s="3">
        <v>60344</v>
      </c>
      <c r="BO151" s="3">
        <v>57866</v>
      </c>
      <c r="BP151" s="3">
        <v>61262.5</v>
      </c>
    </row>
    <row r="152" spans="1:68" x14ac:dyDescent="0.2">
      <c r="A152" s="4">
        <v>3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>
        <v>55009</v>
      </c>
      <c r="S152" s="3">
        <v>47782</v>
      </c>
      <c r="T152" s="3">
        <v>68947</v>
      </c>
      <c r="U152" s="3">
        <v>46390</v>
      </c>
      <c r="V152" s="3">
        <v>54463.857142857145</v>
      </c>
      <c r="AU152" s="4">
        <v>15</v>
      </c>
      <c r="AV152" s="3">
        <v>53472</v>
      </c>
      <c r="AW152" s="3">
        <v>64150</v>
      </c>
      <c r="AX152" s="3">
        <v>42092</v>
      </c>
      <c r="AY152" s="3">
        <v>68436</v>
      </c>
      <c r="AZ152" s="3">
        <v>70437</v>
      </c>
      <c r="BA152" s="3">
        <v>64764</v>
      </c>
      <c r="BB152" s="3">
        <v>69143</v>
      </c>
      <c r="BC152" s="3">
        <v>58793</v>
      </c>
      <c r="BD152" s="3">
        <v>65457</v>
      </c>
      <c r="BE152" s="3">
        <v>63753</v>
      </c>
      <c r="BF152" s="3">
        <v>67147</v>
      </c>
      <c r="BG152" s="3">
        <v>68856</v>
      </c>
      <c r="BH152" s="3">
        <v>53667</v>
      </c>
      <c r="BI152" s="3">
        <v>60085</v>
      </c>
      <c r="BJ152" s="3">
        <v>70801</v>
      </c>
      <c r="BK152" s="3">
        <v>64016</v>
      </c>
      <c r="BL152" s="3">
        <v>71803</v>
      </c>
      <c r="BM152" s="3">
        <v>64701</v>
      </c>
      <c r="BN152" s="3">
        <v>67577</v>
      </c>
      <c r="BO152" s="3">
        <v>52788</v>
      </c>
      <c r="BP152" s="3">
        <v>63096.9</v>
      </c>
    </row>
    <row r="153" spans="1:68" x14ac:dyDescent="0.2">
      <c r="A153" s="4">
        <v>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>
        <v>64622</v>
      </c>
      <c r="S153" s="3">
        <v>58621.5</v>
      </c>
      <c r="T153" s="3">
        <v>48712</v>
      </c>
      <c r="U153" s="3">
        <v>66197.5</v>
      </c>
      <c r="V153" s="3">
        <v>58812</v>
      </c>
      <c r="AU153" s="4">
        <v>16</v>
      </c>
      <c r="AV153" s="3">
        <v>50469</v>
      </c>
      <c r="AW153" s="3">
        <v>59396</v>
      </c>
      <c r="AX153" s="3">
        <v>51033</v>
      </c>
      <c r="AY153" s="3">
        <v>49207</v>
      </c>
      <c r="AZ153" s="3">
        <v>66227</v>
      </c>
      <c r="BA153" s="3">
        <v>70025</v>
      </c>
      <c r="BB153" s="3">
        <v>67164</v>
      </c>
      <c r="BC153" s="3">
        <v>66905</v>
      </c>
      <c r="BD153" s="3">
        <v>65648</v>
      </c>
      <c r="BE153" s="3">
        <v>68756</v>
      </c>
      <c r="BF153" s="3">
        <v>63470</v>
      </c>
      <c r="BG153" s="3">
        <v>69143</v>
      </c>
      <c r="BH153" s="3">
        <v>70251</v>
      </c>
      <c r="BI153" s="3">
        <v>60559</v>
      </c>
      <c r="BJ153" s="3">
        <v>61202</v>
      </c>
      <c r="BK153" s="3">
        <v>73064</v>
      </c>
      <c r="BL153" s="3">
        <v>59621</v>
      </c>
      <c r="BM153" s="3">
        <v>70133</v>
      </c>
      <c r="BN153" s="3">
        <v>65798</v>
      </c>
      <c r="BO153" s="3">
        <v>70873</v>
      </c>
      <c r="BP153" s="3">
        <v>63947.199999999997</v>
      </c>
    </row>
    <row r="154" spans="1:68" x14ac:dyDescent="0.2">
      <c r="A154" s="4">
        <v>5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>
        <v>83679</v>
      </c>
      <c r="S154" s="3">
        <v>69059</v>
      </c>
      <c r="T154" s="3">
        <v>47127.5</v>
      </c>
      <c r="U154" s="3">
        <v>47172.5</v>
      </c>
      <c r="V154" s="3">
        <v>58628.142857142855</v>
      </c>
      <c r="AU154" s="4">
        <v>17</v>
      </c>
      <c r="AV154" s="3">
        <v>77924</v>
      </c>
      <c r="AW154" s="3">
        <v>66944</v>
      </c>
      <c r="AX154" s="3">
        <v>56755</v>
      </c>
      <c r="AY154" s="3">
        <v>70266</v>
      </c>
      <c r="AZ154" s="3">
        <v>41112</v>
      </c>
      <c r="BA154" s="3">
        <v>65485</v>
      </c>
      <c r="BB154" s="3">
        <v>77500</v>
      </c>
      <c r="BC154" s="3">
        <v>70660</v>
      </c>
      <c r="BD154" s="3">
        <v>71366</v>
      </c>
      <c r="BE154" s="3">
        <v>66935</v>
      </c>
      <c r="BF154" s="3">
        <v>71023</v>
      </c>
      <c r="BG154" s="3">
        <v>62481</v>
      </c>
      <c r="BH154" s="3">
        <v>69143</v>
      </c>
      <c r="BI154" s="3">
        <v>66008</v>
      </c>
      <c r="BJ154" s="3">
        <v>71777</v>
      </c>
      <c r="BK154" s="3">
        <v>71899</v>
      </c>
      <c r="BL154" s="3">
        <v>65160</v>
      </c>
      <c r="BM154" s="3">
        <v>65501</v>
      </c>
      <c r="BN154" s="3">
        <v>71848</v>
      </c>
      <c r="BO154" s="3">
        <v>58472</v>
      </c>
      <c r="BP154" s="3">
        <v>66912.95</v>
      </c>
    </row>
    <row r="155" spans="1:68" x14ac:dyDescent="0.2">
      <c r="A155" s="4">
        <v>6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>
        <v>56018</v>
      </c>
      <c r="S155" s="3">
        <v>55458.5</v>
      </c>
      <c r="T155" s="3">
        <v>71770</v>
      </c>
      <c r="U155" s="3">
        <v>50560</v>
      </c>
      <c r="V155" s="3">
        <v>58799.285714285717</v>
      </c>
      <c r="AU155" s="2" t="s">
        <v>37</v>
      </c>
      <c r="AV155" s="3">
        <v>63939.111111111109</v>
      </c>
      <c r="AW155" s="3">
        <v>70653.375</v>
      </c>
      <c r="AX155" s="3">
        <v>71802</v>
      </c>
      <c r="AY155" s="3">
        <v>72134</v>
      </c>
      <c r="AZ155" s="3">
        <v>69600.888888888891</v>
      </c>
      <c r="BA155" s="3">
        <v>74790.777777777781</v>
      </c>
      <c r="BB155" s="3">
        <v>72399.111111111109</v>
      </c>
      <c r="BC155" s="3">
        <v>72475.555555555562</v>
      </c>
      <c r="BD155" s="3">
        <v>70819.888888888891</v>
      </c>
      <c r="BE155" s="3">
        <v>61195.555555555555</v>
      </c>
      <c r="BF155" s="3">
        <v>65710.333333333328</v>
      </c>
      <c r="BG155" s="3">
        <v>72006.888888888891</v>
      </c>
      <c r="BH155" s="3">
        <v>63024.777777777781</v>
      </c>
      <c r="BI155" s="3">
        <v>68143.375</v>
      </c>
      <c r="BJ155" s="3">
        <v>68647.222222222219</v>
      </c>
      <c r="BK155" s="3">
        <v>69830.875</v>
      </c>
      <c r="BL155" s="3">
        <v>71256.777777777781</v>
      </c>
      <c r="BM155" s="3">
        <v>76606.5</v>
      </c>
      <c r="BN155" s="3">
        <v>71430.5</v>
      </c>
      <c r="BO155" s="3">
        <v>70913.375</v>
      </c>
      <c r="BP155" s="3">
        <v>69796.011627906977</v>
      </c>
    </row>
    <row r="156" spans="1:68" x14ac:dyDescent="0.2">
      <c r="A156" s="4">
        <v>7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>
        <v>74121</v>
      </c>
      <c r="S156" s="3">
        <v>49562</v>
      </c>
      <c r="T156" s="3">
        <v>75449</v>
      </c>
      <c r="U156" s="3">
        <v>67143.5</v>
      </c>
      <c r="V156" s="3">
        <v>65490</v>
      </c>
      <c r="AU156" s="4">
        <v>9</v>
      </c>
      <c r="AV156" s="3">
        <v>62141</v>
      </c>
      <c r="AW156" s="3">
        <v>78234</v>
      </c>
      <c r="AX156" s="3" t="e">
        <v>#DIV/0!</v>
      </c>
      <c r="AY156" s="3" t="e">
        <v>#DIV/0!</v>
      </c>
      <c r="AZ156" s="3">
        <v>65495</v>
      </c>
      <c r="BA156" s="3">
        <v>79033</v>
      </c>
      <c r="BB156" s="3">
        <v>66191</v>
      </c>
      <c r="BC156" s="3">
        <v>78988</v>
      </c>
      <c r="BD156" s="3">
        <v>74045</v>
      </c>
      <c r="BE156" s="3">
        <v>45546</v>
      </c>
      <c r="BF156" s="3">
        <v>61075</v>
      </c>
      <c r="BG156" s="3">
        <v>72263</v>
      </c>
      <c r="BH156" s="3">
        <v>55831</v>
      </c>
      <c r="BI156" s="3">
        <v>68159</v>
      </c>
      <c r="BJ156" s="3">
        <v>74127</v>
      </c>
      <c r="BK156" s="3" t="e">
        <v>#DIV/0!</v>
      </c>
      <c r="BL156" s="3">
        <v>73294</v>
      </c>
      <c r="BM156" s="3">
        <v>93273</v>
      </c>
      <c r="BN156" s="3">
        <v>67431</v>
      </c>
      <c r="BO156" s="3">
        <v>73615</v>
      </c>
      <c r="BP156" s="3">
        <v>69925.941176470587</v>
      </c>
    </row>
    <row r="157" spans="1:68" x14ac:dyDescent="0.2">
      <c r="A157" s="4">
        <v>8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 t="e">
        <v>#DIV/0!</v>
      </c>
      <c r="S157" s="3">
        <v>65878</v>
      </c>
      <c r="T157" s="3">
        <v>75822</v>
      </c>
      <c r="U157" s="3">
        <v>72676</v>
      </c>
      <c r="V157" s="3">
        <v>71763</v>
      </c>
      <c r="AU157" s="4">
        <v>10</v>
      </c>
      <c r="AV157" s="3">
        <v>62428</v>
      </c>
      <c r="AW157" s="3" t="e">
        <v>#DIV/0!</v>
      </c>
      <c r="AX157" s="3">
        <v>67881</v>
      </c>
      <c r="AY157" s="3">
        <v>78560</v>
      </c>
      <c r="AZ157" s="3">
        <v>64900</v>
      </c>
      <c r="BA157" s="3">
        <v>72093</v>
      </c>
      <c r="BB157" s="3">
        <v>73132</v>
      </c>
      <c r="BC157" s="3">
        <v>77368</v>
      </c>
      <c r="BD157" s="3">
        <v>67510</v>
      </c>
      <c r="BE157" s="3">
        <v>40720</v>
      </c>
      <c r="BF157" s="3">
        <v>75334</v>
      </c>
      <c r="BG157" s="3">
        <v>72908</v>
      </c>
      <c r="BH157" s="3">
        <v>57644</v>
      </c>
      <c r="BI157" s="3" t="e">
        <v>#DIV/0!</v>
      </c>
      <c r="BJ157" s="3">
        <v>68119</v>
      </c>
      <c r="BK157" s="3">
        <v>76973</v>
      </c>
      <c r="BL157" s="3">
        <v>74181</v>
      </c>
      <c r="BM157" s="3" t="e">
        <v>#DIV/0!</v>
      </c>
      <c r="BN157" s="3">
        <v>76712</v>
      </c>
      <c r="BO157" s="3">
        <v>68864</v>
      </c>
      <c r="BP157" s="3">
        <v>69136.882352941175</v>
      </c>
    </row>
    <row r="158" spans="1:68" x14ac:dyDescent="0.2">
      <c r="A158" s="2" t="s">
        <v>39</v>
      </c>
      <c r="B158" s="3">
        <v>71099.142857142855</v>
      </c>
      <c r="C158" s="3">
        <v>70212.71428571429</v>
      </c>
      <c r="D158" s="3">
        <v>71851.428571428565</v>
      </c>
      <c r="E158" s="3">
        <v>73699</v>
      </c>
      <c r="F158" s="3">
        <v>71713.125</v>
      </c>
      <c r="G158" s="3">
        <v>69978.71428571429</v>
      </c>
      <c r="H158" s="3">
        <v>71467.28571428571</v>
      </c>
      <c r="I158" s="3">
        <v>75759.625</v>
      </c>
      <c r="J158" s="3">
        <v>66161.28571428571</v>
      </c>
      <c r="K158" s="3">
        <v>68653.28571428571</v>
      </c>
      <c r="L158" s="3">
        <v>68081.857142857145</v>
      </c>
      <c r="M158" s="3">
        <v>67079.857142857145</v>
      </c>
      <c r="N158" s="3">
        <v>62761.285714285717</v>
      </c>
      <c r="O158" s="3">
        <v>68341</v>
      </c>
      <c r="P158" s="3">
        <v>70464.857142857145</v>
      </c>
      <c r="Q158" s="3">
        <v>69318.857142857145</v>
      </c>
      <c r="R158" s="3">
        <v>65326.428571428572</v>
      </c>
      <c r="S158" s="3">
        <v>65503.857142857145</v>
      </c>
      <c r="T158" s="3">
        <v>66275.125</v>
      </c>
      <c r="U158" s="3">
        <v>67474.571428571435</v>
      </c>
      <c r="V158" s="3">
        <v>69107.069930069934</v>
      </c>
      <c r="AU158" s="4">
        <v>11</v>
      </c>
      <c r="AV158" s="3">
        <v>68002</v>
      </c>
      <c r="AW158" s="3">
        <v>77357</v>
      </c>
      <c r="AX158" s="3">
        <v>77951</v>
      </c>
      <c r="AY158" s="3">
        <v>64923</v>
      </c>
      <c r="AZ158" s="3">
        <v>78431</v>
      </c>
      <c r="BA158" s="3">
        <v>70481</v>
      </c>
      <c r="BB158" s="3">
        <v>78097</v>
      </c>
      <c r="BC158" s="3">
        <v>57294</v>
      </c>
      <c r="BD158" s="3">
        <v>74159</v>
      </c>
      <c r="BE158" s="3">
        <v>70261</v>
      </c>
      <c r="BF158" s="3">
        <v>66247</v>
      </c>
      <c r="BG158" s="3">
        <v>68756</v>
      </c>
      <c r="BH158" s="3">
        <v>63336</v>
      </c>
      <c r="BI158" s="3">
        <v>77076</v>
      </c>
      <c r="BJ158" s="3">
        <v>76463</v>
      </c>
      <c r="BK158" s="3">
        <v>65837</v>
      </c>
      <c r="BL158" s="3">
        <v>72277</v>
      </c>
      <c r="BM158" s="3">
        <v>76363</v>
      </c>
      <c r="BN158" s="3">
        <v>77002</v>
      </c>
      <c r="BO158" s="3">
        <v>76252</v>
      </c>
      <c r="BP158" s="3">
        <v>71828.25</v>
      </c>
    </row>
    <row r="159" spans="1:68" x14ac:dyDescent="0.2">
      <c r="A159" s="4">
        <v>1</v>
      </c>
      <c r="B159" s="3">
        <v>72949</v>
      </c>
      <c r="C159" s="3">
        <v>68798</v>
      </c>
      <c r="D159" s="3">
        <v>72216</v>
      </c>
      <c r="E159" s="3">
        <v>73010</v>
      </c>
      <c r="F159" s="3">
        <v>69987</v>
      </c>
      <c r="G159" s="3">
        <v>72324</v>
      </c>
      <c r="H159" s="3">
        <v>64927</v>
      </c>
      <c r="I159" s="3">
        <v>90163</v>
      </c>
      <c r="J159" s="3">
        <v>65859</v>
      </c>
      <c r="K159" s="3">
        <v>67606</v>
      </c>
      <c r="L159" s="3">
        <v>69295</v>
      </c>
      <c r="M159" s="3">
        <v>66860</v>
      </c>
      <c r="N159" s="3">
        <v>71566</v>
      </c>
      <c r="O159" s="3">
        <v>71513</v>
      </c>
      <c r="P159" s="3">
        <v>70630</v>
      </c>
      <c r="Q159" s="3">
        <v>76512</v>
      </c>
      <c r="R159" s="3">
        <v>69012</v>
      </c>
      <c r="S159" s="3" t="e">
        <v>#DIV/0!</v>
      </c>
      <c r="T159" s="3">
        <v>65184</v>
      </c>
      <c r="U159" s="3">
        <v>65012</v>
      </c>
      <c r="V159" s="3">
        <v>70706.473684210519</v>
      </c>
      <c r="AU159" s="4">
        <v>12</v>
      </c>
      <c r="AV159" s="3">
        <v>78457</v>
      </c>
      <c r="AW159" s="3">
        <v>77087</v>
      </c>
      <c r="AX159" s="3">
        <v>56250</v>
      </c>
      <c r="AY159" s="3">
        <v>78889</v>
      </c>
      <c r="AZ159" s="3">
        <v>77447</v>
      </c>
      <c r="BA159" s="3">
        <v>78025</v>
      </c>
      <c r="BB159" s="3">
        <v>79484</v>
      </c>
      <c r="BC159" s="3">
        <v>76210</v>
      </c>
      <c r="BD159" s="3">
        <v>73584</v>
      </c>
      <c r="BE159" s="3">
        <v>65280</v>
      </c>
      <c r="BF159" s="3">
        <v>66370</v>
      </c>
      <c r="BG159" s="3">
        <v>72173</v>
      </c>
      <c r="BH159" s="3">
        <v>74244</v>
      </c>
      <c r="BI159" s="3">
        <v>75259</v>
      </c>
      <c r="BJ159" s="3">
        <v>52865</v>
      </c>
      <c r="BK159" s="3">
        <v>72493</v>
      </c>
      <c r="BL159" s="3">
        <v>76819</v>
      </c>
      <c r="BM159" s="3">
        <v>74929</v>
      </c>
      <c r="BN159" s="3" t="e">
        <v>#DIV/0!</v>
      </c>
      <c r="BO159" s="3" t="e">
        <v>#DIV/0!</v>
      </c>
      <c r="BP159" s="3">
        <v>72548.055555555562</v>
      </c>
    </row>
    <row r="160" spans="1:68" x14ac:dyDescent="0.2">
      <c r="A160" s="4">
        <v>2</v>
      </c>
      <c r="B160" s="3">
        <v>64112</v>
      </c>
      <c r="C160" s="3">
        <v>73404</v>
      </c>
      <c r="D160" s="3">
        <v>56650</v>
      </c>
      <c r="E160" s="3">
        <v>77461</v>
      </c>
      <c r="F160" s="3">
        <v>65705</v>
      </c>
      <c r="G160" s="3">
        <v>77918</v>
      </c>
      <c r="H160" s="3">
        <v>72797</v>
      </c>
      <c r="I160" s="3">
        <v>71615</v>
      </c>
      <c r="J160" s="3">
        <v>63445</v>
      </c>
      <c r="K160" s="3">
        <v>66227</v>
      </c>
      <c r="L160" s="3">
        <v>63846</v>
      </c>
      <c r="M160" s="3">
        <v>51032</v>
      </c>
      <c r="N160" s="3">
        <v>54245</v>
      </c>
      <c r="O160" s="3">
        <v>65406</v>
      </c>
      <c r="P160" s="3">
        <v>69954</v>
      </c>
      <c r="Q160" s="3">
        <v>65443</v>
      </c>
      <c r="R160" s="3">
        <v>66829</v>
      </c>
      <c r="S160" s="3">
        <v>25381</v>
      </c>
      <c r="T160" s="3">
        <v>77982</v>
      </c>
      <c r="U160" s="3">
        <v>65513</v>
      </c>
      <c r="V160" s="3">
        <v>64748.25</v>
      </c>
      <c r="AU160" s="4">
        <v>13</v>
      </c>
      <c r="AV160" s="3">
        <v>47228</v>
      </c>
      <c r="AW160" s="3">
        <v>60784</v>
      </c>
      <c r="AX160" s="3">
        <v>77809</v>
      </c>
      <c r="AY160" s="3">
        <v>57671</v>
      </c>
      <c r="AZ160" s="3">
        <v>51292</v>
      </c>
      <c r="BA160" s="3">
        <v>78261</v>
      </c>
      <c r="BB160" s="3">
        <v>71927</v>
      </c>
      <c r="BC160" s="3">
        <v>74874</v>
      </c>
      <c r="BD160" s="3">
        <v>61379</v>
      </c>
      <c r="BE160" s="3">
        <v>68912</v>
      </c>
      <c r="BF160" s="3">
        <v>67267</v>
      </c>
      <c r="BG160" s="3">
        <v>61973</v>
      </c>
      <c r="BH160" s="3">
        <v>62860</v>
      </c>
      <c r="BI160" s="3">
        <v>77065</v>
      </c>
      <c r="BJ160" s="3">
        <v>76894</v>
      </c>
      <c r="BK160" s="3">
        <v>55010</v>
      </c>
      <c r="BL160" s="3">
        <v>69879</v>
      </c>
      <c r="BM160" s="3">
        <v>77562</v>
      </c>
      <c r="BN160" s="3">
        <v>54255</v>
      </c>
      <c r="BO160" s="3">
        <v>73548</v>
      </c>
      <c r="BP160" s="3">
        <v>66322.5</v>
      </c>
    </row>
    <row r="161" spans="1:68" x14ac:dyDescent="0.2">
      <c r="A161" s="4">
        <v>3</v>
      </c>
      <c r="B161" s="3">
        <v>73464</v>
      </c>
      <c r="C161" s="3">
        <v>66046</v>
      </c>
      <c r="D161" s="3">
        <v>73426</v>
      </c>
      <c r="E161" s="3">
        <v>73458</v>
      </c>
      <c r="F161" s="3">
        <v>72225</v>
      </c>
      <c r="G161" s="3">
        <v>72288</v>
      </c>
      <c r="H161" s="3">
        <v>72733</v>
      </c>
      <c r="I161" s="3">
        <v>77197</v>
      </c>
      <c r="J161" s="3">
        <v>68756</v>
      </c>
      <c r="K161" s="3">
        <v>67230</v>
      </c>
      <c r="L161" s="3">
        <v>70481</v>
      </c>
      <c r="M161" s="3">
        <v>66651</v>
      </c>
      <c r="N161" s="3">
        <v>60102</v>
      </c>
      <c r="O161" s="3">
        <v>70660</v>
      </c>
      <c r="P161" s="3">
        <v>70313</v>
      </c>
      <c r="Q161" s="3">
        <v>64869</v>
      </c>
      <c r="R161" s="3">
        <v>65176</v>
      </c>
      <c r="S161" s="3">
        <v>77562</v>
      </c>
      <c r="T161" s="3">
        <v>65667</v>
      </c>
      <c r="U161" s="3">
        <v>90127</v>
      </c>
      <c r="V161" s="3">
        <v>70921.55</v>
      </c>
      <c r="AU161" s="4">
        <v>14</v>
      </c>
      <c r="AV161" s="3">
        <v>60292</v>
      </c>
      <c r="AW161" s="3">
        <v>77778</v>
      </c>
      <c r="AX161" s="3">
        <v>78601</v>
      </c>
      <c r="AY161" s="3">
        <v>76403</v>
      </c>
      <c r="AZ161" s="3">
        <v>68932</v>
      </c>
      <c r="BA161" s="3">
        <v>63432</v>
      </c>
      <c r="BB161" s="3">
        <v>77232</v>
      </c>
      <c r="BC161" s="3">
        <v>75895</v>
      </c>
      <c r="BD161" s="3">
        <v>75187</v>
      </c>
      <c r="BE161" s="3">
        <v>68668</v>
      </c>
      <c r="BF161" s="3">
        <v>66780</v>
      </c>
      <c r="BG161" s="3">
        <v>79088</v>
      </c>
      <c r="BH161" s="3">
        <v>62422</v>
      </c>
      <c r="BI161" s="3">
        <v>56247</v>
      </c>
      <c r="BJ161" s="3">
        <v>62387</v>
      </c>
      <c r="BK161" s="3">
        <v>72314</v>
      </c>
      <c r="BL161" s="3">
        <v>75191</v>
      </c>
      <c r="BM161" s="3">
        <v>74461</v>
      </c>
      <c r="BN161" s="3">
        <v>74336</v>
      </c>
      <c r="BO161" s="3">
        <v>65878</v>
      </c>
      <c r="BP161" s="3">
        <v>70576.2</v>
      </c>
    </row>
    <row r="162" spans="1:68" x14ac:dyDescent="0.2">
      <c r="A162" s="4">
        <v>4</v>
      </c>
      <c r="B162" s="3">
        <v>73344</v>
      </c>
      <c r="C162" s="3">
        <v>72713</v>
      </c>
      <c r="D162" s="3">
        <v>78178</v>
      </c>
      <c r="E162" s="3" t="e">
        <v>#DIV/0!</v>
      </c>
      <c r="F162" s="3">
        <v>73157</v>
      </c>
      <c r="G162" s="3" t="e">
        <v>#DIV/0!</v>
      </c>
      <c r="H162" s="3">
        <v>70071</v>
      </c>
      <c r="I162" s="3">
        <v>70621</v>
      </c>
      <c r="J162" s="3" t="e">
        <v>#DIV/0!</v>
      </c>
      <c r="K162" s="3">
        <v>65523</v>
      </c>
      <c r="L162" s="3">
        <v>69090</v>
      </c>
      <c r="M162" s="3">
        <v>63002</v>
      </c>
      <c r="N162" s="3">
        <v>60183</v>
      </c>
      <c r="O162" s="3">
        <v>73118</v>
      </c>
      <c r="P162" s="3">
        <v>83436</v>
      </c>
      <c r="Q162" s="3">
        <v>83986</v>
      </c>
      <c r="R162" s="3">
        <v>60834</v>
      </c>
      <c r="S162" s="3">
        <v>84423</v>
      </c>
      <c r="T162" s="3">
        <v>65878</v>
      </c>
      <c r="U162" s="3">
        <v>64278</v>
      </c>
      <c r="V162" s="3">
        <v>71284.411764705888</v>
      </c>
      <c r="AU162" s="4">
        <v>15</v>
      </c>
      <c r="AV162" s="3">
        <v>77481</v>
      </c>
      <c r="AW162" s="3">
        <v>76131</v>
      </c>
      <c r="AX162" s="3">
        <v>75947</v>
      </c>
      <c r="AY162" s="3">
        <v>77922</v>
      </c>
      <c r="AZ162" s="3">
        <v>77702</v>
      </c>
      <c r="BA162" s="3">
        <v>78625</v>
      </c>
      <c r="BB162" s="3">
        <v>66583</v>
      </c>
      <c r="BC162" s="3">
        <v>74976</v>
      </c>
      <c r="BD162" s="3">
        <v>73842</v>
      </c>
      <c r="BE162" s="3">
        <v>53315</v>
      </c>
      <c r="BF162" s="3">
        <v>55669</v>
      </c>
      <c r="BG162" s="3">
        <v>74093</v>
      </c>
      <c r="BH162" s="3">
        <v>51446</v>
      </c>
      <c r="BI162" s="3">
        <v>49571</v>
      </c>
      <c r="BJ162" s="3">
        <v>72153</v>
      </c>
      <c r="BK162" s="3">
        <v>70791</v>
      </c>
      <c r="BL162" s="3">
        <v>68084</v>
      </c>
      <c r="BM162" s="3">
        <v>75011</v>
      </c>
      <c r="BN162" s="3">
        <v>75091</v>
      </c>
      <c r="BO162" s="3">
        <v>73257</v>
      </c>
      <c r="BP162" s="3">
        <v>69884.5</v>
      </c>
    </row>
    <row r="163" spans="1:68" x14ac:dyDescent="0.2">
      <c r="A163" s="4">
        <v>5</v>
      </c>
      <c r="B163" s="3">
        <v>61535</v>
      </c>
      <c r="C163" s="3">
        <v>78823</v>
      </c>
      <c r="D163" s="3">
        <v>73369</v>
      </c>
      <c r="E163" s="3">
        <v>78863</v>
      </c>
      <c r="F163" s="3">
        <v>68756</v>
      </c>
      <c r="G163" s="3">
        <v>72160</v>
      </c>
      <c r="H163" s="3">
        <v>68756</v>
      </c>
      <c r="I163" s="3">
        <v>70156</v>
      </c>
      <c r="J163" s="3">
        <v>65063</v>
      </c>
      <c r="K163" s="3">
        <v>69767</v>
      </c>
      <c r="L163" s="3" t="e">
        <v>#DIV/0!</v>
      </c>
      <c r="M163" s="3" t="e">
        <v>#DIV/0!</v>
      </c>
      <c r="N163" s="3">
        <v>61162</v>
      </c>
      <c r="O163" s="3">
        <v>68342</v>
      </c>
      <c r="P163" s="3" t="e">
        <v>#DIV/0!</v>
      </c>
      <c r="Q163" s="3" t="e">
        <v>#DIV/0!</v>
      </c>
      <c r="R163" s="3">
        <v>64425</v>
      </c>
      <c r="S163" s="3">
        <v>65135</v>
      </c>
      <c r="T163" s="3">
        <v>52708</v>
      </c>
      <c r="U163" s="3" t="e">
        <v>#DIV/0!</v>
      </c>
      <c r="V163" s="3">
        <v>67934.666666666672</v>
      </c>
      <c r="AU163" s="4">
        <v>16</v>
      </c>
      <c r="AV163" s="3">
        <v>78406</v>
      </c>
      <c r="AW163" s="3">
        <v>59396</v>
      </c>
      <c r="AX163" s="3">
        <v>77899</v>
      </c>
      <c r="AY163" s="3">
        <v>64291</v>
      </c>
      <c r="AZ163" s="3">
        <v>77289</v>
      </c>
      <c r="BA163" s="3">
        <v>75956</v>
      </c>
      <c r="BB163" s="3">
        <v>61446</v>
      </c>
      <c r="BC163" s="3">
        <v>59938</v>
      </c>
      <c r="BD163" s="3">
        <v>73689</v>
      </c>
      <c r="BE163" s="3">
        <v>64333</v>
      </c>
      <c r="BF163" s="3">
        <v>65606</v>
      </c>
      <c r="BG163" s="3">
        <v>70803</v>
      </c>
      <c r="BH163" s="3">
        <v>62938</v>
      </c>
      <c r="BI163" s="3">
        <v>75396</v>
      </c>
      <c r="BJ163" s="3">
        <v>60865</v>
      </c>
      <c r="BK163" s="3">
        <v>69115</v>
      </c>
      <c r="BL163" s="3">
        <v>76671</v>
      </c>
      <c r="BM163" s="3">
        <v>65325</v>
      </c>
      <c r="BN163" s="3">
        <v>69067</v>
      </c>
      <c r="BO163" s="3">
        <v>62213</v>
      </c>
      <c r="BP163" s="3">
        <v>68532.100000000006</v>
      </c>
    </row>
    <row r="164" spans="1:68" x14ac:dyDescent="0.2">
      <c r="A164" s="4">
        <v>6</v>
      </c>
      <c r="B164" s="3">
        <v>73901</v>
      </c>
      <c r="C164" s="3" t="e">
        <v>#DIV/0!</v>
      </c>
      <c r="D164" s="3">
        <v>75941</v>
      </c>
      <c r="E164" s="3">
        <v>66437</v>
      </c>
      <c r="F164" s="3">
        <v>72714</v>
      </c>
      <c r="G164" s="3">
        <v>65168</v>
      </c>
      <c r="H164" s="3">
        <v>77439</v>
      </c>
      <c r="I164" s="3">
        <v>73198</v>
      </c>
      <c r="J164" s="3">
        <v>70023</v>
      </c>
      <c r="K164" s="3" t="e">
        <v>#DIV/0!</v>
      </c>
      <c r="L164" s="3">
        <v>70815</v>
      </c>
      <c r="M164" s="3">
        <v>78912</v>
      </c>
      <c r="N164" s="3">
        <v>52983</v>
      </c>
      <c r="O164" s="3" t="e">
        <v>#DIV/0!</v>
      </c>
      <c r="P164" s="3">
        <v>70875</v>
      </c>
      <c r="Q164" s="3">
        <v>62342</v>
      </c>
      <c r="R164" s="3">
        <v>65351</v>
      </c>
      <c r="S164" s="3">
        <v>70593</v>
      </c>
      <c r="T164" s="3">
        <v>65791</v>
      </c>
      <c r="U164" s="3">
        <v>59808</v>
      </c>
      <c r="V164" s="3">
        <v>68958.294117647063</v>
      </c>
      <c r="AU164" s="4">
        <v>17</v>
      </c>
      <c r="AV164" s="3">
        <v>41017</v>
      </c>
      <c r="AW164" s="3">
        <v>58460</v>
      </c>
      <c r="AX164" s="3">
        <v>62078</v>
      </c>
      <c r="AY164" s="3">
        <v>78413</v>
      </c>
      <c r="AZ164" s="3">
        <v>64920</v>
      </c>
      <c r="BA164" s="3">
        <v>77211</v>
      </c>
      <c r="BB164" s="3">
        <v>77500</v>
      </c>
      <c r="BC164" s="3">
        <v>76737</v>
      </c>
      <c r="BD164" s="3">
        <v>63984</v>
      </c>
      <c r="BE164" s="3">
        <v>73725</v>
      </c>
      <c r="BF164" s="3">
        <v>67045</v>
      </c>
      <c r="BG164" s="3">
        <v>76005</v>
      </c>
      <c r="BH164" s="3">
        <v>76502</v>
      </c>
      <c r="BI164" s="3">
        <v>66374</v>
      </c>
      <c r="BJ164" s="3">
        <v>73952</v>
      </c>
      <c r="BK164" s="3">
        <v>76114</v>
      </c>
      <c r="BL164" s="3">
        <v>54915</v>
      </c>
      <c r="BM164" s="3">
        <v>75928</v>
      </c>
      <c r="BN164" s="3">
        <v>77550</v>
      </c>
      <c r="BO164" s="3">
        <v>73680</v>
      </c>
      <c r="BP164" s="3">
        <v>69605.5</v>
      </c>
    </row>
    <row r="165" spans="1:68" x14ac:dyDescent="0.2">
      <c r="A165" s="4">
        <v>7</v>
      </c>
      <c r="B165" s="3" t="e">
        <v>#DIV/0!</v>
      </c>
      <c r="C165" s="3">
        <v>59108</v>
      </c>
      <c r="D165" s="3">
        <v>73180</v>
      </c>
      <c r="E165" s="3">
        <v>73650</v>
      </c>
      <c r="F165" s="3">
        <v>72945</v>
      </c>
      <c r="G165" s="3">
        <v>68350</v>
      </c>
      <c r="H165" s="3">
        <v>73548</v>
      </c>
      <c r="I165" s="3">
        <v>71951</v>
      </c>
      <c r="J165" s="3">
        <v>64972</v>
      </c>
      <c r="K165" s="3">
        <v>66689</v>
      </c>
      <c r="L165" s="3">
        <v>69867</v>
      </c>
      <c r="M165" s="3">
        <v>63800</v>
      </c>
      <c r="N165" s="3" t="e">
        <v>#DIV/0!</v>
      </c>
      <c r="O165" s="3">
        <v>60592</v>
      </c>
      <c r="P165" s="3">
        <v>62413</v>
      </c>
      <c r="Q165" s="3">
        <v>65251</v>
      </c>
      <c r="R165" s="3">
        <v>65658</v>
      </c>
      <c r="S165" s="3">
        <v>65025</v>
      </c>
      <c r="T165" s="3">
        <v>65265</v>
      </c>
      <c r="U165" s="3">
        <v>68340</v>
      </c>
      <c r="V165" s="3">
        <v>67255.777777777781</v>
      </c>
      <c r="AU165" s="2" t="s">
        <v>72</v>
      </c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>
        <v>78177.222222222219</v>
      </c>
      <c r="BM165" s="3">
        <v>58843.470588235294</v>
      </c>
      <c r="BN165" s="3">
        <v>58307.176470588238</v>
      </c>
      <c r="BO165" s="3">
        <v>61193.375</v>
      </c>
      <c r="BP165" s="3">
        <v>62275.423728813563</v>
      </c>
    </row>
    <row r="166" spans="1:68" x14ac:dyDescent="0.2">
      <c r="A166" s="4">
        <v>8</v>
      </c>
      <c r="B166" s="3">
        <v>78389</v>
      </c>
      <c r="C166" s="3">
        <v>72597</v>
      </c>
      <c r="D166" s="3" t="e">
        <v>#DIV/0!</v>
      </c>
      <c r="E166" s="3">
        <v>73014</v>
      </c>
      <c r="F166" s="3">
        <v>78216</v>
      </c>
      <c r="G166" s="3">
        <v>61643</v>
      </c>
      <c r="H166" s="3" t="e">
        <v>#DIV/0!</v>
      </c>
      <c r="I166" s="3">
        <v>81176</v>
      </c>
      <c r="J166" s="3">
        <v>65011</v>
      </c>
      <c r="K166" s="3">
        <v>77531</v>
      </c>
      <c r="L166" s="3">
        <v>63179</v>
      </c>
      <c r="M166" s="3">
        <v>79302</v>
      </c>
      <c r="N166" s="3">
        <v>79088</v>
      </c>
      <c r="O166" s="3">
        <v>68756</v>
      </c>
      <c r="P166" s="3">
        <v>65633</v>
      </c>
      <c r="Q166" s="3">
        <v>66829</v>
      </c>
      <c r="R166" s="3" t="e">
        <v>#DIV/0!</v>
      </c>
      <c r="S166" s="3">
        <v>70408</v>
      </c>
      <c r="T166" s="3">
        <v>71726</v>
      </c>
      <c r="U166" s="3">
        <v>59244</v>
      </c>
      <c r="V166" s="3">
        <v>71278.941176470587</v>
      </c>
      <c r="AU166" s="4">
        <v>9</v>
      </c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>
        <v>86109</v>
      </c>
      <c r="BM166" s="3">
        <v>76877</v>
      </c>
      <c r="BN166" s="3">
        <v>71037.5</v>
      </c>
      <c r="BO166" s="3">
        <v>25435</v>
      </c>
      <c r="BP166" s="3">
        <v>66099.199999999997</v>
      </c>
    </row>
    <row r="167" spans="1:68" x14ac:dyDescent="0.2">
      <c r="A167" s="2" t="s">
        <v>41</v>
      </c>
      <c r="B167" s="3">
        <v>65738.28571428571</v>
      </c>
      <c r="C167" s="3">
        <v>65564</v>
      </c>
      <c r="D167" s="3">
        <v>66154.428571428565</v>
      </c>
      <c r="E167" s="3">
        <v>65506.714285714283</v>
      </c>
      <c r="F167" s="3">
        <v>65668.857142857145</v>
      </c>
      <c r="G167" s="3">
        <v>66161.28571428571</v>
      </c>
      <c r="H167" s="3">
        <v>69400</v>
      </c>
      <c r="I167" s="3">
        <v>65004</v>
      </c>
      <c r="J167" s="3">
        <v>65925.28571428571</v>
      </c>
      <c r="K167" s="3">
        <v>64342.25</v>
      </c>
      <c r="L167" s="3">
        <v>68452.28571428571</v>
      </c>
      <c r="M167" s="3">
        <v>65677</v>
      </c>
      <c r="N167" s="3">
        <v>62434.875</v>
      </c>
      <c r="O167" s="3">
        <v>68463.28571428571</v>
      </c>
      <c r="P167" s="3">
        <v>61096</v>
      </c>
      <c r="Q167" s="3">
        <v>61038.428571428572</v>
      </c>
      <c r="R167" s="3">
        <v>66833.28571428571</v>
      </c>
      <c r="S167" s="3">
        <v>66920.875</v>
      </c>
      <c r="T167" s="3">
        <v>70655.125</v>
      </c>
      <c r="U167" s="3">
        <v>67870.875</v>
      </c>
      <c r="V167" s="3">
        <v>65927.530612244896</v>
      </c>
      <c r="AU167" s="4">
        <v>10</v>
      </c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>
        <v>78160</v>
      </c>
      <c r="BM167" s="3">
        <v>60433.5</v>
      </c>
      <c r="BN167" s="3">
        <v>63752.5</v>
      </c>
      <c r="BO167" s="3">
        <v>57790.5</v>
      </c>
      <c r="BP167" s="3">
        <v>63159</v>
      </c>
    </row>
    <row r="168" spans="1:68" x14ac:dyDescent="0.2">
      <c r="A168" s="4">
        <v>1</v>
      </c>
      <c r="B168" s="3">
        <v>64104</v>
      </c>
      <c r="C168" s="3">
        <v>64108</v>
      </c>
      <c r="D168" s="3">
        <v>63226</v>
      </c>
      <c r="E168" s="3">
        <v>70505</v>
      </c>
      <c r="F168" s="3">
        <v>64105</v>
      </c>
      <c r="G168" s="3">
        <v>63939</v>
      </c>
      <c r="H168" s="3">
        <v>90608</v>
      </c>
      <c r="I168" s="3">
        <v>62815</v>
      </c>
      <c r="J168" s="3">
        <v>71004</v>
      </c>
      <c r="K168" s="3">
        <v>70560</v>
      </c>
      <c r="L168" s="3">
        <v>70051</v>
      </c>
      <c r="M168" s="3">
        <v>66716</v>
      </c>
      <c r="N168" s="3">
        <v>56607</v>
      </c>
      <c r="O168" s="3">
        <v>62461</v>
      </c>
      <c r="P168" s="3">
        <v>55919</v>
      </c>
      <c r="Q168" s="3">
        <v>70499</v>
      </c>
      <c r="R168" s="3">
        <v>63816</v>
      </c>
      <c r="S168" s="3">
        <v>66606</v>
      </c>
      <c r="T168" s="3">
        <v>66673</v>
      </c>
      <c r="U168" s="3">
        <v>66714</v>
      </c>
      <c r="V168" s="3">
        <v>66551.8</v>
      </c>
      <c r="AU168" s="4">
        <v>11</v>
      </c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>
        <v>83483</v>
      </c>
      <c r="BM168" s="3">
        <v>45912</v>
      </c>
      <c r="BN168" s="3">
        <v>51232</v>
      </c>
      <c r="BO168" s="3">
        <v>73505</v>
      </c>
      <c r="BP168" s="3">
        <v>60683</v>
      </c>
    </row>
    <row r="169" spans="1:68" x14ac:dyDescent="0.2">
      <c r="A169" s="4">
        <v>2</v>
      </c>
      <c r="B169" s="3">
        <v>64112</v>
      </c>
      <c r="C169" s="3">
        <v>66944</v>
      </c>
      <c r="D169" s="3">
        <v>64047</v>
      </c>
      <c r="E169" s="3">
        <v>64144</v>
      </c>
      <c r="F169" s="3">
        <v>67676</v>
      </c>
      <c r="G169" s="3">
        <v>65763</v>
      </c>
      <c r="H169" s="3">
        <v>63623</v>
      </c>
      <c r="I169" s="3">
        <v>61771</v>
      </c>
      <c r="J169" s="3">
        <v>63585</v>
      </c>
      <c r="K169" s="3">
        <v>56269</v>
      </c>
      <c r="L169" s="3">
        <v>63846</v>
      </c>
      <c r="M169" s="3">
        <v>62461</v>
      </c>
      <c r="N169" s="3">
        <v>63912</v>
      </c>
      <c r="O169" s="3">
        <v>62181</v>
      </c>
      <c r="P169" s="3">
        <v>52350</v>
      </c>
      <c r="Q169" s="3">
        <v>52319</v>
      </c>
      <c r="R169" s="3">
        <v>66813</v>
      </c>
      <c r="S169" s="3">
        <v>65971</v>
      </c>
      <c r="T169" s="3">
        <v>78461</v>
      </c>
      <c r="U169" s="3">
        <v>78416</v>
      </c>
      <c r="V169" s="3">
        <v>64233.2</v>
      </c>
      <c r="AU169" s="4">
        <v>12</v>
      </c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>
        <v>73067</v>
      </c>
      <c r="BM169" s="3">
        <v>77509</v>
      </c>
      <c r="BN169" s="3">
        <v>25343</v>
      </c>
      <c r="BO169" s="3">
        <v>72409</v>
      </c>
      <c r="BP169" s="3">
        <v>65167.4</v>
      </c>
    </row>
    <row r="170" spans="1:68" x14ac:dyDescent="0.2">
      <c r="A170" s="4">
        <v>3</v>
      </c>
      <c r="B170" s="3">
        <v>60292</v>
      </c>
      <c r="C170" s="3">
        <v>64105</v>
      </c>
      <c r="D170" s="3">
        <v>63945</v>
      </c>
      <c r="E170" s="3">
        <v>60865</v>
      </c>
      <c r="F170" s="3">
        <v>64163</v>
      </c>
      <c r="G170" s="3">
        <v>63952</v>
      </c>
      <c r="H170" s="3">
        <v>63754</v>
      </c>
      <c r="I170" s="3">
        <v>78038</v>
      </c>
      <c r="J170" s="3">
        <v>62628</v>
      </c>
      <c r="K170" s="3">
        <v>63398</v>
      </c>
      <c r="L170" s="3">
        <v>63377</v>
      </c>
      <c r="M170" s="3">
        <v>62466</v>
      </c>
      <c r="N170" s="3">
        <v>57288</v>
      </c>
      <c r="O170" s="3">
        <v>63672</v>
      </c>
      <c r="P170" s="3">
        <v>73005</v>
      </c>
      <c r="Q170" s="3">
        <v>52400</v>
      </c>
      <c r="R170" s="3">
        <v>73813</v>
      </c>
      <c r="S170" s="3">
        <v>66390</v>
      </c>
      <c r="T170" s="3">
        <v>66800</v>
      </c>
      <c r="U170" s="3">
        <v>66738</v>
      </c>
      <c r="V170" s="3">
        <v>64554.45</v>
      </c>
      <c r="AU170" s="4">
        <v>13</v>
      </c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>
        <v>66829</v>
      </c>
      <c r="BM170" s="3">
        <v>44653</v>
      </c>
      <c r="BN170" s="3">
        <v>61021.5</v>
      </c>
      <c r="BO170" s="3">
        <v>67791</v>
      </c>
      <c r="BP170" s="3">
        <v>59108.571428571428</v>
      </c>
    </row>
    <row r="171" spans="1:68" x14ac:dyDescent="0.2">
      <c r="A171" s="4">
        <v>4</v>
      </c>
      <c r="B171" s="3" t="e">
        <v>#DIV/0!</v>
      </c>
      <c r="C171" s="3">
        <v>70020</v>
      </c>
      <c r="D171" s="3">
        <v>65212</v>
      </c>
      <c r="E171" s="3">
        <v>64111</v>
      </c>
      <c r="F171" s="3" t="e">
        <v>#DIV/0!</v>
      </c>
      <c r="G171" s="3">
        <v>69552</v>
      </c>
      <c r="H171" s="3">
        <v>71972</v>
      </c>
      <c r="I171" s="3">
        <v>63779</v>
      </c>
      <c r="J171" s="3">
        <v>69143</v>
      </c>
      <c r="K171" s="3">
        <v>63846</v>
      </c>
      <c r="L171" s="3" t="e">
        <v>#DIV/0!</v>
      </c>
      <c r="M171" s="3">
        <v>72931</v>
      </c>
      <c r="N171" s="3">
        <v>63616</v>
      </c>
      <c r="O171" s="3">
        <v>83518</v>
      </c>
      <c r="P171" s="3">
        <v>52173</v>
      </c>
      <c r="Q171" s="3">
        <v>77029</v>
      </c>
      <c r="R171" s="3">
        <v>66690</v>
      </c>
      <c r="S171" s="3">
        <v>66730</v>
      </c>
      <c r="T171" s="3">
        <v>72027</v>
      </c>
      <c r="U171" s="3">
        <v>62131</v>
      </c>
      <c r="V171" s="3">
        <v>67910.588235294112</v>
      </c>
      <c r="AU171" s="4">
        <v>14</v>
      </c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>
        <v>82495</v>
      </c>
      <c r="BM171" s="3">
        <v>46572.5</v>
      </c>
      <c r="BN171" s="3">
        <v>43526.5</v>
      </c>
      <c r="BO171" s="3">
        <v>64683.5</v>
      </c>
      <c r="BP171" s="3">
        <v>56008.571428571428</v>
      </c>
    </row>
    <row r="172" spans="1:68" x14ac:dyDescent="0.2">
      <c r="A172" s="4">
        <v>5</v>
      </c>
      <c r="B172" s="3">
        <v>76438</v>
      </c>
      <c r="C172" s="3">
        <v>64048</v>
      </c>
      <c r="D172" s="3" t="e">
        <v>#DIV/0!</v>
      </c>
      <c r="E172" s="3">
        <v>70427</v>
      </c>
      <c r="F172" s="3">
        <v>70718</v>
      </c>
      <c r="G172" s="3" t="e">
        <v>#DIV/0!</v>
      </c>
      <c r="H172" s="3">
        <v>63906</v>
      </c>
      <c r="I172" s="3" t="e">
        <v>#DIV/0!</v>
      </c>
      <c r="J172" s="3">
        <v>70015</v>
      </c>
      <c r="K172" s="3">
        <v>60166</v>
      </c>
      <c r="L172" s="3">
        <v>77909</v>
      </c>
      <c r="M172" s="3">
        <v>62479</v>
      </c>
      <c r="N172" s="3">
        <v>57652</v>
      </c>
      <c r="O172" s="3" t="e">
        <v>#DIV/0!</v>
      </c>
      <c r="P172" s="3">
        <v>78054</v>
      </c>
      <c r="Q172" s="3" t="e">
        <v>#DIV/0!</v>
      </c>
      <c r="R172" s="3">
        <v>66683</v>
      </c>
      <c r="S172" s="3">
        <v>61834</v>
      </c>
      <c r="T172" s="3">
        <v>69696</v>
      </c>
      <c r="U172" s="3">
        <v>75041</v>
      </c>
      <c r="V172" s="3">
        <v>68337.733333333337</v>
      </c>
      <c r="AU172" s="4">
        <v>15</v>
      </c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>
        <v>69067</v>
      </c>
      <c r="BM172" s="3">
        <v>72044</v>
      </c>
      <c r="BN172" s="3">
        <v>74650.5</v>
      </c>
      <c r="BO172" s="3">
        <v>57941</v>
      </c>
      <c r="BP172" s="3">
        <v>68334</v>
      </c>
    </row>
    <row r="173" spans="1:68" x14ac:dyDescent="0.2">
      <c r="A173" s="4">
        <v>6</v>
      </c>
      <c r="B173" s="3">
        <v>64162</v>
      </c>
      <c r="C173" s="3">
        <v>64165</v>
      </c>
      <c r="D173" s="3">
        <v>64013</v>
      </c>
      <c r="E173" s="3" t="e">
        <v>#DIV/0!</v>
      </c>
      <c r="F173" s="3">
        <v>64900</v>
      </c>
      <c r="G173" s="3">
        <v>62143</v>
      </c>
      <c r="H173" s="3" t="e">
        <v>#DIV/0!</v>
      </c>
      <c r="I173" s="3">
        <v>62174</v>
      </c>
      <c r="J173" s="3">
        <v>62867</v>
      </c>
      <c r="K173" s="3">
        <v>63689</v>
      </c>
      <c r="L173" s="3">
        <v>64120</v>
      </c>
      <c r="M173" s="3">
        <v>62322</v>
      </c>
      <c r="N173" s="3">
        <v>78476</v>
      </c>
      <c r="O173" s="3">
        <v>63963</v>
      </c>
      <c r="P173" s="3">
        <v>52213</v>
      </c>
      <c r="Q173" s="3">
        <v>52480</v>
      </c>
      <c r="R173" s="3" t="e">
        <v>#DIV/0!</v>
      </c>
      <c r="S173" s="3">
        <v>66848</v>
      </c>
      <c r="T173" s="3">
        <v>66801</v>
      </c>
      <c r="U173" s="3">
        <v>66837</v>
      </c>
      <c r="V173" s="3">
        <v>63657.23529411765</v>
      </c>
      <c r="AU173" s="4">
        <v>16</v>
      </c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>
        <v>83656</v>
      </c>
      <c r="BM173" s="3">
        <v>68829.5</v>
      </c>
      <c r="BN173" s="3">
        <v>43665</v>
      </c>
      <c r="BO173" s="3">
        <v>47741.5</v>
      </c>
      <c r="BP173" s="3">
        <v>57732.571428571428</v>
      </c>
    </row>
    <row r="174" spans="1:68" x14ac:dyDescent="0.2">
      <c r="A174" s="4">
        <v>7</v>
      </c>
      <c r="B174" s="3">
        <v>66944</v>
      </c>
      <c r="C174" s="3">
        <v>65558</v>
      </c>
      <c r="D174" s="3">
        <v>78516</v>
      </c>
      <c r="E174" s="3">
        <v>64381</v>
      </c>
      <c r="F174" s="3">
        <v>64108</v>
      </c>
      <c r="G174" s="3">
        <v>64278</v>
      </c>
      <c r="H174" s="3">
        <v>68118</v>
      </c>
      <c r="I174" s="3">
        <v>63432</v>
      </c>
      <c r="J174" s="3">
        <v>62235</v>
      </c>
      <c r="K174" s="3">
        <v>65597</v>
      </c>
      <c r="L174" s="3">
        <v>71107</v>
      </c>
      <c r="M174" s="3">
        <v>63946</v>
      </c>
      <c r="N174" s="3">
        <v>61068</v>
      </c>
      <c r="O174" s="3">
        <v>79314</v>
      </c>
      <c r="P174" s="3">
        <v>68477</v>
      </c>
      <c r="Q174" s="3">
        <v>60231</v>
      </c>
      <c r="R174" s="3">
        <v>69596</v>
      </c>
      <c r="S174" s="3">
        <v>66751</v>
      </c>
      <c r="T174" s="3">
        <v>77982</v>
      </c>
      <c r="U174" s="3">
        <v>60314</v>
      </c>
      <c r="V174" s="3">
        <v>67097.649999999994</v>
      </c>
      <c r="AU174" s="4">
        <v>17</v>
      </c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>
        <v>80729</v>
      </c>
      <c r="BM174" s="3">
        <v>45777.5</v>
      </c>
      <c r="BN174" s="3">
        <v>74054</v>
      </c>
      <c r="BO174" s="3">
        <v>71172.5</v>
      </c>
      <c r="BP174" s="3">
        <v>66105.28571428571</v>
      </c>
    </row>
    <row r="175" spans="1:68" x14ac:dyDescent="0.2">
      <c r="A175" s="4">
        <v>8</v>
      </c>
      <c r="B175" s="3">
        <v>64116</v>
      </c>
      <c r="C175" s="3" t="e">
        <v>#DIV/0!</v>
      </c>
      <c r="D175" s="3">
        <v>64122</v>
      </c>
      <c r="E175" s="3">
        <v>64114</v>
      </c>
      <c r="F175" s="3">
        <v>64012</v>
      </c>
      <c r="G175" s="3">
        <v>73502</v>
      </c>
      <c r="H175" s="3">
        <v>63819</v>
      </c>
      <c r="I175" s="3">
        <v>63019</v>
      </c>
      <c r="J175" s="3" t="e">
        <v>#DIV/0!</v>
      </c>
      <c r="K175" s="3">
        <v>71213</v>
      </c>
      <c r="L175" s="3">
        <v>68756</v>
      </c>
      <c r="M175" s="3">
        <v>72095</v>
      </c>
      <c r="N175" s="3">
        <v>60860</v>
      </c>
      <c r="O175" s="3">
        <v>64134</v>
      </c>
      <c r="P175" s="3">
        <v>56577</v>
      </c>
      <c r="Q175" s="3">
        <v>62311</v>
      </c>
      <c r="R175" s="3">
        <v>60422</v>
      </c>
      <c r="S175" s="3">
        <v>74237</v>
      </c>
      <c r="T175" s="3">
        <v>66801</v>
      </c>
      <c r="U175" s="3">
        <v>66776</v>
      </c>
      <c r="V175" s="3">
        <v>65604.777777777781</v>
      </c>
      <c r="AU175" s="2" t="s">
        <v>39</v>
      </c>
      <c r="AV175" s="3">
        <v>69021</v>
      </c>
      <c r="AW175" s="3">
        <v>69749.666666666672</v>
      </c>
      <c r="AX175" s="3">
        <v>71282.666666666672</v>
      </c>
      <c r="AY175" s="3">
        <v>71371.444444444438</v>
      </c>
      <c r="AZ175" s="3">
        <v>71270.5</v>
      </c>
      <c r="BA175" s="3">
        <v>68660.666666666672</v>
      </c>
      <c r="BB175" s="3">
        <v>68776</v>
      </c>
      <c r="BC175" s="3">
        <v>68610.5</v>
      </c>
      <c r="BD175" s="3">
        <v>67204</v>
      </c>
      <c r="BE175" s="3">
        <v>68235.777777777781</v>
      </c>
      <c r="BF175" s="3">
        <v>66719.555555555562</v>
      </c>
      <c r="BG175" s="3">
        <v>66091.333333333328</v>
      </c>
      <c r="BH175" s="3">
        <v>62865.333333333336</v>
      </c>
      <c r="BI175" s="3">
        <v>62573.111111111109</v>
      </c>
      <c r="BJ175" s="3">
        <v>70616</v>
      </c>
      <c r="BK175" s="3">
        <v>67565.333333333328</v>
      </c>
      <c r="BL175" s="3">
        <v>68427.444444444438</v>
      </c>
      <c r="BM175" s="3">
        <v>65848.222222222219</v>
      </c>
      <c r="BN175" s="3">
        <v>66497.375</v>
      </c>
      <c r="BO175" s="3">
        <v>66129.444444444438</v>
      </c>
      <c r="BP175" s="3">
        <v>67860.225988700564</v>
      </c>
    </row>
    <row r="176" spans="1:68" x14ac:dyDescent="0.2">
      <c r="A176" s="2" t="s">
        <v>43</v>
      </c>
      <c r="B176" s="3">
        <v>65588.875</v>
      </c>
      <c r="C176" s="3">
        <v>60013.875</v>
      </c>
      <c r="D176" s="3">
        <v>70328.857142857145</v>
      </c>
      <c r="E176" s="3">
        <v>71489</v>
      </c>
      <c r="F176" s="3">
        <v>66288</v>
      </c>
      <c r="G176" s="3">
        <v>70330.571428571435</v>
      </c>
      <c r="H176" s="3">
        <v>69413.857142857145</v>
      </c>
      <c r="I176" s="3">
        <v>69371.5</v>
      </c>
      <c r="J176" s="3">
        <v>69990.28571428571</v>
      </c>
      <c r="K176" s="3">
        <v>73371.571428571435</v>
      </c>
      <c r="L176" s="3">
        <v>70212.142857142855</v>
      </c>
      <c r="M176" s="3">
        <v>66899.71428571429</v>
      </c>
      <c r="N176" s="3">
        <v>71187.625</v>
      </c>
      <c r="O176" s="3">
        <v>69562.875</v>
      </c>
      <c r="P176" s="3">
        <v>68100.25</v>
      </c>
      <c r="Q176" s="3">
        <v>71136.28571428571</v>
      </c>
      <c r="R176" s="3">
        <v>67007.75</v>
      </c>
      <c r="S176" s="3">
        <v>68074.5</v>
      </c>
      <c r="T176" s="3">
        <v>65788.25</v>
      </c>
      <c r="U176" s="3">
        <v>69293.5</v>
      </c>
      <c r="V176" s="3">
        <v>68606.774834437092</v>
      </c>
      <c r="AU176" s="4">
        <v>9</v>
      </c>
      <c r="AV176" s="3">
        <v>73740</v>
      </c>
      <c r="AW176" s="3">
        <v>57127</v>
      </c>
      <c r="AX176" s="3">
        <v>63284</v>
      </c>
      <c r="AY176" s="3">
        <v>73258</v>
      </c>
      <c r="AZ176" s="3">
        <v>72612</v>
      </c>
      <c r="BA176" s="3">
        <v>72187</v>
      </c>
      <c r="BB176" s="3">
        <v>62206</v>
      </c>
      <c r="BC176" s="3" t="e">
        <v>#DIV/0!</v>
      </c>
      <c r="BD176" s="3">
        <v>75499</v>
      </c>
      <c r="BE176" s="3">
        <v>68756</v>
      </c>
      <c r="BF176" s="3">
        <v>71305</v>
      </c>
      <c r="BG176" s="3">
        <v>72263</v>
      </c>
      <c r="BH176" s="3">
        <v>66479</v>
      </c>
      <c r="BI176" s="3">
        <v>52388</v>
      </c>
      <c r="BJ176" s="3">
        <v>70222</v>
      </c>
      <c r="BK176" s="3">
        <v>70214</v>
      </c>
      <c r="BL176" s="3">
        <v>65722</v>
      </c>
      <c r="BM176" s="3">
        <v>65139</v>
      </c>
      <c r="BN176" s="3">
        <v>65533</v>
      </c>
      <c r="BO176" s="3">
        <v>59229</v>
      </c>
      <c r="BP176" s="3">
        <v>67219.105263157893</v>
      </c>
    </row>
    <row r="177" spans="1:68" x14ac:dyDescent="0.2">
      <c r="A177" s="4">
        <v>1</v>
      </c>
      <c r="B177" s="3">
        <v>60292</v>
      </c>
      <c r="C177" s="3">
        <v>51521</v>
      </c>
      <c r="D177" s="3">
        <v>68436</v>
      </c>
      <c r="E177" s="3">
        <v>73262</v>
      </c>
      <c r="F177" s="3">
        <v>68756</v>
      </c>
      <c r="G177" s="3">
        <v>68756</v>
      </c>
      <c r="H177" s="3">
        <v>68756</v>
      </c>
      <c r="I177" s="3">
        <v>77900</v>
      </c>
      <c r="J177" s="3">
        <v>68756</v>
      </c>
      <c r="K177" s="3">
        <v>68756</v>
      </c>
      <c r="L177" s="3">
        <v>68756</v>
      </c>
      <c r="M177" s="3">
        <v>66860</v>
      </c>
      <c r="N177" s="3">
        <v>69143</v>
      </c>
      <c r="O177" s="3">
        <v>69519</v>
      </c>
      <c r="P177" s="3">
        <v>70630</v>
      </c>
      <c r="Q177" s="3">
        <v>66829</v>
      </c>
      <c r="R177" s="3">
        <v>64864</v>
      </c>
      <c r="S177" s="3">
        <v>65878</v>
      </c>
      <c r="T177" s="3">
        <v>65878</v>
      </c>
      <c r="U177" s="3">
        <v>65878</v>
      </c>
      <c r="V177" s="3">
        <v>67471.3</v>
      </c>
      <c r="AU177" s="4">
        <v>10</v>
      </c>
      <c r="AV177" s="3">
        <v>77813</v>
      </c>
      <c r="AW177" s="3">
        <v>74259</v>
      </c>
      <c r="AX177" s="3">
        <v>78920</v>
      </c>
      <c r="AY177" s="3">
        <v>68809</v>
      </c>
      <c r="AZ177" s="3" t="e">
        <v>#DIV/0!</v>
      </c>
      <c r="BA177" s="3">
        <v>73405</v>
      </c>
      <c r="BB177" s="3">
        <v>73132</v>
      </c>
      <c r="BC177" s="3">
        <v>70615</v>
      </c>
      <c r="BD177" s="3">
        <v>64862</v>
      </c>
      <c r="BE177" s="3">
        <v>66085</v>
      </c>
      <c r="BF177" s="3">
        <v>65585</v>
      </c>
      <c r="BG177" s="3">
        <v>57007</v>
      </c>
      <c r="BH177" s="3">
        <v>60165</v>
      </c>
      <c r="BI177" s="3">
        <v>64448</v>
      </c>
      <c r="BJ177" s="3">
        <v>63179</v>
      </c>
      <c r="BK177" s="3">
        <v>69596</v>
      </c>
      <c r="BL177" s="3">
        <v>55107</v>
      </c>
      <c r="BM177" s="3">
        <v>72790</v>
      </c>
      <c r="BN177" s="3">
        <v>78076</v>
      </c>
      <c r="BO177" s="3">
        <v>60510</v>
      </c>
      <c r="BP177" s="3">
        <v>68124.368421052626</v>
      </c>
    </row>
    <row r="178" spans="1:68" x14ac:dyDescent="0.2">
      <c r="A178" s="4">
        <v>2</v>
      </c>
      <c r="B178" s="3">
        <v>77687</v>
      </c>
      <c r="C178" s="3">
        <v>60292</v>
      </c>
      <c r="D178" s="3">
        <v>78726</v>
      </c>
      <c r="E178" s="3">
        <v>67624</v>
      </c>
      <c r="F178" s="3">
        <v>51557</v>
      </c>
      <c r="G178" s="3">
        <v>73528</v>
      </c>
      <c r="H178" s="3">
        <v>77595</v>
      </c>
      <c r="I178" s="3">
        <v>68756</v>
      </c>
      <c r="J178" s="3">
        <v>78554</v>
      </c>
      <c r="K178" s="3">
        <v>78312</v>
      </c>
      <c r="L178" s="3">
        <v>78535</v>
      </c>
      <c r="M178" s="3">
        <v>68756</v>
      </c>
      <c r="N178" s="3">
        <v>68756</v>
      </c>
      <c r="O178" s="3">
        <v>68756</v>
      </c>
      <c r="P178" s="3">
        <v>52350</v>
      </c>
      <c r="Q178" s="3">
        <v>70858</v>
      </c>
      <c r="R178" s="3">
        <v>66829</v>
      </c>
      <c r="S178" s="3">
        <v>73168</v>
      </c>
      <c r="T178" s="3">
        <v>68527</v>
      </c>
      <c r="U178" s="3">
        <v>65513</v>
      </c>
      <c r="V178" s="3">
        <v>69733.95</v>
      </c>
      <c r="AU178" s="4">
        <v>11</v>
      </c>
      <c r="AV178" s="3">
        <v>56896</v>
      </c>
      <c r="AW178" s="3">
        <v>73063</v>
      </c>
      <c r="AX178" s="3">
        <v>73013</v>
      </c>
      <c r="AY178" s="3">
        <v>73333</v>
      </c>
      <c r="AZ178" s="3">
        <v>66644</v>
      </c>
      <c r="BA178" s="3">
        <v>72773</v>
      </c>
      <c r="BB178" s="3">
        <v>73070</v>
      </c>
      <c r="BC178" s="3">
        <v>68934</v>
      </c>
      <c r="BD178" s="3">
        <v>65113</v>
      </c>
      <c r="BE178" s="3">
        <v>73475</v>
      </c>
      <c r="BF178" s="3">
        <v>68752</v>
      </c>
      <c r="BG178" s="3">
        <v>57531</v>
      </c>
      <c r="BH178" s="3">
        <v>69118</v>
      </c>
      <c r="BI178" s="3">
        <v>60256</v>
      </c>
      <c r="BJ178" s="3">
        <v>71573</v>
      </c>
      <c r="BK178" s="3">
        <v>65115</v>
      </c>
      <c r="BL178" s="3">
        <v>83483</v>
      </c>
      <c r="BM178" s="3">
        <v>65089</v>
      </c>
      <c r="BN178" s="3" t="e">
        <v>#DIV/0!</v>
      </c>
      <c r="BO178" s="3">
        <v>64187</v>
      </c>
      <c r="BP178" s="3">
        <v>68495.68421052632</v>
      </c>
    </row>
    <row r="179" spans="1:68" x14ac:dyDescent="0.2">
      <c r="A179" s="4">
        <v>3</v>
      </c>
      <c r="B179" s="3">
        <v>60292</v>
      </c>
      <c r="C179" s="3">
        <v>60292</v>
      </c>
      <c r="D179" s="3">
        <v>68436</v>
      </c>
      <c r="E179" s="3">
        <v>68436</v>
      </c>
      <c r="F179" s="3" t="e">
        <v>#DIV/0!</v>
      </c>
      <c r="G179" s="3">
        <v>64868</v>
      </c>
      <c r="H179" s="3">
        <v>68756</v>
      </c>
      <c r="I179" s="3">
        <v>68756</v>
      </c>
      <c r="J179" s="3">
        <v>68756</v>
      </c>
      <c r="K179" s="3">
        <v>68756</v>
      </c>
      <c r="L179" s="3">
        <v>68756</v>
      </c>
      <c r="M179" s="3">
        <v>68174</v>
      </c>
      <c r="N179" s="3">
        <v>71269</v>
      </c>
      <c r="O179" s="3">
        <v>68756</v>
      </c>
      <c r="P179" s="3">
        <v>68756</v>
      </c>
      <c r="Q179" s="3">
        <v>66829</v>
      </c>
      <c r="R179" s="3">
        <v>66829</v>
      </c>
      <c r="S179" s="3">
        <v>65878</v>
      </c>
      <c r="T179" s="3">
        <v>61769</v>
      </c>
      <c r="U179" s="3">
        <v>65878</v>
      </c>
      <c r="V179" s="3">
        <v>66854.84210526316</v>
      </c>
      <c r="AU179" s="4">
        <v>12</v>
      </c>
      <c r="AV179" s="3">
        <v>74320</v>
      </c>
      <c r="AW179" s="3">
        <v>73938</v>
      </c>
      <c r="AX179" s="3">
        <v>73138</v>
      </c>
      <c r="AY179" s="3">
        <v>73578</v>
      </c>
      <c r="AZ179" s="3">
        <v>66156</v>
      </c>
      <c r="BA179" s="3">
        <v>49097</v>
      </c>
      <c r="BB179" s="3">
        <v>61562</v>
      </c>
      <c r="BC179" s="3">
        <v>57704</v>
      </c>
      <c r="BD179" s="3">
        <v>67146</v>
      </c>
      <c r="BE179" s="3">
        <v>70155</v>
      </c>
      <c r="BF179" s="3">
        <v>48946</v>
      </c>
      <c r="BG179" s="3">
        <v>87418</v>
      </c>
      <c r="BH179" s="3">
        <v>51295</v>
      </c>
      <c r="BI179" s="3">
        <v>60156</v>
      </c>
      <c r="BJ179" s="3">
        <v>76987</v>
      </c>
      <c r="BK179" s="3">
        <v>78160</v>
      </c>
      <c r="BL179" s="3">
        <v>65856</v>
      </c>
      <c r="BM179" s="3">
        <v>65878</v>
      </c>
      <c r="BN179" s="3">
        <v>57069</v>
      </c>
      <c r="BO179" s="3">
        <v>67431</v>
      </c>
      <c r="BP179" s="3">
        <v>66299.5</v>
      </c>
    </row>
    <row r="180" spans="1:68" x14ac:dyDescent="0.2">
      <c r="A180" s="4">
        <v>4</v>
      </c>
      <c r="B180" s="3">
        <v>73344</v>
      </c>
      <c r="C180" s="3">
        <v>72713</v>
      </c>
      <c r="D180" s="3">
        <v>66463</v>
      </c>
      <c r="E180" s="3">
        <v>83632</v>
      </c>
      <c r="F180" s="3">
        <v>72698</v>
      </c>
      <c r="G180" s="3">
        <v>68756</v>
      </c>
      <c r="H180" s="3">
        <v>66035</v>
      </c>
      <c r="I180" s="3">
        <v>66113</v>
      </c>
      <c r="J180" s="3" t="e">
        <v>#DIV/0!</v>
      </c>
      <c r="K180" s="3">
        <v>68756</v>
      </c>
      <c r="L180" s="3">
        <v>69090</v>
      </c>
      <c r="M180" s="3">
        <v>62572</v>
      </c>
      <c r="N180" s="3">
        <v>70684</v>
      </c>
      <c r="O180" s="3">
        <v>70744</v>
      </c>
      <c r="P180" s="3">
        <v>76613</v>
      </c>
      <c r="Q180" s="3" t="e">
        <v>#DIV/0!</v>
      </c>
      <c r="R180" s="3">
        <v>66829</v>
      </c>
      <c r="S180" s="3">
        <v>65878</v>
      </c>
      <c r="T180" s="3">
        <v>65878</v>
      </c>
      <c r="U180" s="3">
        <v>70317</v>
      </c>
      <c r="V180" s="3">
        <v>69839.722222222219</v>
      </c>
      <c r="AU180" s="4">
        <v>13</v>
      </c>
      <c r="AV180" s="3">
        <v>56935</v>
      </c>
      <c r="AW180" s="3">
        <v>73858</v>
      </c>
      <c r="AX180" s="3">
        <v>73287</v>
      </c>
      <c r="AY180" s="3">
        <v>64110</v>
      </c>
      <c r="AZ180" s="3">
        <v>73084</v>
      </c>
      <c r="BA180" s="3">
        <v>72051</v>
      </c>
      <c r="BB180" s="3">
        <v>73160</v>
      </c>
      <c r="BC180" s="3">
        <v>71109</v>
      </c>
      <c r="BD180" s="3">
        <v>61046</v>
      </c>
      <c r="BE180" s="3">
        <v>70102</v>
      </c>
      <c r="BF180" s="3">
        <v>65942</v>
      </c>
      <c r="BG180" s="3">
        <v>57225</v>
      </c>
      <c r="BH180" s="3">
        <v>72114</v>
      </c>
      <c r="BI180" s="3">
        <v>76957</v>
      </c>
      <c r="BJ180" s="3">
        <v>78160</v>
      </c>
      <c r="BK180" s="3">
        <v>64519</v>
      </c>
      <c r="BL180" s="3">
        <v>70916</v>
      </c>
      <c r="BM180" s="3">
        <v>65092</v>
      </c>
      <c r="BN180" s="3">
        <v>65155</v>
      </c>
      <c r="BO180" s="3">
        <v>65545</v>
      </c>
      <c r="BP180" s="3">
        <v>68518.350000000006</v>
      </c>
    </row>
    <row r="181" spans="1:68" x14ac:dyDescent="0.2">
      <c r="A181" s="4">
        <v>5</v>
      </c>
      <c r="B181" s="3">
        <v>75684</v>
      </c>
      <c r="C181" s="3">
        <v>60292</v>
      </c>
      <c r="D181" s="3">
        <v>73369</v>
      </c>
      <c r="E181" s="3">
        <v>68436</v>
      </c>
      <c r="F181" s="3">
        <v>68756</v>
      </c>
      <c r="G181" s="3">
        <v>71079</v>
      </c>
      <c r="H181" s="3">
        <v>68756</v>
      </c>
      <c r="I181" s="3">
        <v>68756</v>
      </c>
      <c r="J181" s="3">
        <v>67650</v>
      </c>
      <c r="K181" s="3">
        <v>76011</v>
      </c>
      <c r="L181" s="3" t="e">
        <v>#DIV/0!</v>
      </c>
      <c r="M181" s="3">
        <v>68756</v>
      </c>
      <c r="N181" s="3">
        <v>68756</v>
      </c>
      <c r="O181" s="3">
        <v>64259</v>
      </c>
      <c r="P181" s="3">
        <v>68756</v>
      </c>
      <c r="Q181" s="3">
        <v>93054</v>
      </c>
      <c r="R181" s="3">
        <v>67431</v>
      </c>
      <c r="S181" s="3">
        <v>64476</v>
      </c>
      <c r="T181" s="3">
        <v>65878</v>
      </c>
      <c r="U181" s="3">
        <v>76483</v>
      </c>
      <c r="V181" s="3">
        <v>70349.368421052626</v>
      </c>
      <c r="AU181" s="4">
        <v>14</v>
      </c>
      <c r="AV181" s="3">
        <v>73002</v>
      </c>
      <c r="AW181" s="3">
        <v>68223</v>
      </c>
      <c r="AX181" s="3">
        <v>73609</v>
      </c>
      <c r="AY181" s="3">
        <v>68436</v>
      </c>
      <c r="AZ181" s="3">
        <v>75027</v>
      </c>
      <c r="BA181" s="3">
        <v>65026</v>
      </c>
      <c r="BB181" s="3">
        <v>74033</v>
      </c>
      <c r="BC181" s="3">
        <v>71018</v>
      </c>
      <c r="BD181" s="3">
        <v>52134</v>
      </c>
      <c r="BE181" s="3">
        <v>60457</v>
      </c>
      <c r="BF181" s="3">
        <v>78948</v>
      </c>
      <c r="BG181" s="3">
        <v>67823</v>
      </c>
      <c r="BH181" s="3">
        <v>69732</v>
      </c>
      <c r="BI181" s="3">
        <v>52489</v>
      </c>
      <c r="BJ181" s="3">
        <v>70244</v>
      </c>
      <c r="BK181" s="3">
        <v>65408</v>
      </c>
      <c r="BL181" s="3">
        <v>65750</v>
      </c>
      <c r="BM181" s="3">
        <v>65548</v>
      </c>
      <c r="BN181" s="3">
        <v>66087</v>
      </c>
      <c r="BO181" s="3">
        <v>78523</v>
      </c>
      <c r="BP181" s="3">
        <v>68075.850000000006</v>
      </c>
    </row>
    <row r="182" spans="1:68" x14ac:dyDescent="0.2">
      <c r="A182" s="4">
        <v>6</v>
      </c>
      <c r="B182" s="3">
        <v>60292</v>
      </c>
      <c r="C182" s="3">
        <v>56022</v>
      </c>
      <c r="D182" s="3">
        <v>68436</v>
      </c>
      <c r="E182" s="3">
        <v>68436</v>
      </c>
      <c r="F182" s="3">
        <v>68756</v>
      </c>
      <c r="G182" s="3">
        <v>76571</v>
      </c>
      <c r="H182" s="3" t="e">
        <v>#DIV/0!</v>
      </c>
      <c r="I182" s="3">
        <v>63984</v>
      </c>
      <c r="J182" s="3">
        <v>68704</v>
      </c>
      <c r="K182" s="3">
        <v>68756</v>
      </c>
      <c r="L182" s="3">
        <v>68756</v>
      </c>
      <c r="M182" s="3">
        <v>68756</v>
      </c>
      <c r="N182" s="3">
        <v>68137</v>
      </c>
      <c r="O182" s="3">
        <v>68756</v>
      </c>
      <c r="P182" s="3">
        <v>70185</v>
      </c>
      <c r="Q182" s="3">
        <v>66726</v>
      </c>
      <c r="R182" s="3">
        <v>66829</v>
      </c>
      <c r="S182" s="3">
        <v>77562</v>
      </c>
      <c r="T182" s="3">
        <v>65878</v>
      </c>
      <c r="U182" s="3">
        <v>65878</v>
      </c>
      <c r="V182" s="3">
        <v>67758.947368421053</v>
      </c>
      <c r="AU182" s="4">
        <v>15</v>
      </c>
      <c r="AV182" s="3">
        <v>74307</v>
      </c>
      <c r="AW182" s="3">
        <v>60292</v>
      </c>
      <c r="AX182" s="3">
        <v>73572</v>
      </c>
      <c r="AY182" s="3">
        <v>73780</v>
      </c>
      <c r="AZ182" s="3">
        <v>73629</v>
      </c>
      <c r="BA182" s="3">
        <v>72650</v>
      </c>
      <c r="BB182" s="3">
        <v>71011</v>
      </c>
      <c r="BC182" s="3">
        <v>70287</v>
      </c>
      <c r="BD182" s="3">
        <v>65893</v>
      </c>
      <c r="BE182" s="3">
        <v>69143</v>
      </c>
      <c r="BF182" s="3">
        <v>65511</v>
      </c>
      <c r="BG182" s="3">
        <v>60988</v>
      </c>
      <c r="BH182" s="3">
        <v>53667</v>
      </c>
      <c r="BI182" s="3">
        <v>71863</v>
      </c>
      <c r="BJ182" s="3">
        <v>68756</v>
      </c>
      <c r="BK182" s="3">
        <v>66676</v>
      </c>
      <c r="BL182" s="3">
        <v>78160</v>
      </c>
      <c r="BM182" s="3">
        <v>62202</v>
      </c>
      <c r="BN182" s="3">
        <v>66841</v>
      </c>
      <c r="BO182" s="3">
        <v>72894</v>
      </c>
      <c r="BP182" s="3">
        <v>68606.100000000006</v>
      </c>
    </row>
    <row r="183" spans="1:68" x14ac:dyDescent="0.2">
      <c r="A183" s="4">
        <v>7</v>
      </c>
      <c r="B183" s="3">
        <v>60292</v>
      </c>
      <c r="C183" s="3">
        <v>74750</v>
      </c>
      <c r="D183" s="3" t="e">
        <v>#DIV/0!</v>
      </c>
      <c r="E183" s="3">
        <v>73650</v>
      </c>
      <c r="F183" s="3">
        <v>68756</v>
      </c>
      <c r="G183" s="3" t="e">
        <v>#DIV/0!</v>
      </c>
      <c r="H183" s="3">
        <v>72180</v>
      </c>
      <c r="I183" s="3">
        <v>71951</v>
      </c>
      <c r="J183" s="3">
        <v>68756</v>
      </c>
      <c r="K183" s="3">
        <v>84254</v>
      </c>
      <c r="L183" s="3">
        <v>68836</v>
      </c>
      <c r="M183" s="3" t="e">
        <v>#DIV/0!</v>
      </c>
      <c r="N183" s="3">
        <v>68752</v>
      </c>
      <c r="O183" s="3">
        <v>76957</v>
      </c>
      <c r="P183" s="3">
        <v>68756</v>
      </c>
      <c r="Q183" s="3">
        <v>66829</v>
      </c>
      <c r="R183" s="3">
        <v>66009</v>
      </c>
      <c r="S183" s="3">
        <v>65878</v>
      </c>
      <c r="T183" s="3">
        <v>62389</v>
      </c>
      <c r="U183" s="3">
        <v>78523</v>
      </c>
      <c r="V183" s="3">
        <v>70442.23529411765</v>
      </c>
      <c r="AU183" s="4">
        <v>16</v>
      </c>
      <c r="AV183" s="3">
        <v>73884</v>
      </c>
      <c r="AW183" s="3">
        <v>73559</v>
      </c>
      <c r="AX183" s="3">
        <v>64285</v>
      </c>
      <c r="AY183" s="3">
        <v>73319</v>
      </c>
      <c r="AZ183" s="3">
        <v>73169</v>
      </c>
      <c r="BA183" s="3">
        <v>72001</v>
      </c>
      <c r="BB183" s="3">
        <v>73500</v>
      </c>
      <c r="BC183" s="3">
        <v>68756</v>
      </c>
      <c r="BD183" s="3">
        <v>73689</v>
      </c>
      <c r="BE183" s="3">
        <v>65847</v>
      </c>
      <c r="BF183" s="3">
        <v>66731</v>
      </c>
      <c r="BG183" s="3">
        <v>68756</v>
      </c>
      <c r="BH183" s="3">
        <v>54462</v>
      </c>
      <c r="BI183" s="3">
        <v>54305</v>
      </c>
      <c r="BJ183" s="3">
        <v>66203</v>
      </c>
      <c r="BK183" s="3">
        <v>65482</v>
      </c>
      <c r="BL183" s="3">
        <v>64690</v>
      </c>
      <c r="BM183" s="3">
        <v>65325</v>
      </c>
      <c r="BN183" s="3">
        <v>65798</v>
      </c>
      <c r="BO183" s="3">
        <v>60968</v>
      </c>
      <c r="BP183" s="3">
        <v>67236.45</v>
      </c>
    </row>
    <row r="184" spans="1:68" x14ac:dyDescent="0.2">
      <c r="A184" s="4">
        <v>8</v>
      </c>
      <c r="B184" s="3">
        <v>56828</v>
      </c>
      <c r="C184" s="3">
        <v>44229</v>
      </c>
      <c r="D184" s="3">
        <v>68436</v>
      </c>
      <c r="E184" s="3">
        <v>68436</v>
      </c>
      <c r="F184" s="3">
        <v>64737</v>
      </c>
      <c r="G184" s="3">
        <v>68756</v>
      </c>
      <c r="H184" s="3">
        <v>63819</v>
      </c>
      <c r="I184" s="3">
        <v>68756</v>
      </c>
      <c r="J184" s="3">
        <v>68756</v>
      </c>
      <c r="K184" s="3" t="e">
        <v>#DIV/0!</v>
      </c>
      <c r="L184" s="3">
        <v>68756</v>
      </c>
      <c r="M184" s="3">
        <v>64424</v>
      </c>
      <c r="N184" s="3">
        <v>84004</v>
      </c>
      <c r="O184" s="3">
        <v>68756</v>
      </c>
      <c r="P184" s="3">
        <v>68756</v>
      </c>
      <c r="Q184" s="3">
        <v>66829</v>
      </c>
      <c r="R184" s="3">
        <v>70442</v>
      </c>
      <c r="S184" s="3">
        <v>65878</v>
      </c>
      <c r="T184" s="3">
        <v>70109</v>
      </c>
      <c r="U184" s="3">
        <v>65878</v>
      </c>
      <c r="V184" s="3">
        <v>66662.368421052626</v>
      </c>
      <c r="AU184" s="4">
        <v>17</v>
      </c>
      <c r="AV184" s="3">
        <v>60292</v>
      </c>
      <c r="AW184" s="3">
        <v>73428</v>
      </c>
      <c r="AX184" s="3">
        <v>68436</v>
      </c>
      <c r="AY184" s="3">
        <v>73720</v>
      </c>
      <c r="AZ184" s="3">
        <v>69843</v>
      </c>
      <c r="BA184" s="3">
        <v>68756</v>
      </c>
      <c r="BB184" s="3">
        <v>57310</v>
      </c>
      <c r="BC184" s="3">
        <v>70461</v>
      </c>
      <c r="BD184" s="3">
        <v>79454</v>
      </c>
      <c r="BE184" s="3">
        <v>70102</v>
      </c>
      <c r="BF184" s="3">
        <v>68756</v>
      </c>
      <c r="BG184" s="3">
        <v>65811</v>
      </c>
      <c r="BH184" s="3">
        <v>68756</v>
      </c>
      <c r="BI184" s="3">
        <v>70296</v>
      </c>
      <c r="BJ184" s="3">
        <v>70220</v>
      </c>
      <c r="BK184" s="3">
        <v>62918</v>
      </c>
      <c r="BL184" s="3">
        <v>66163</v>
      </c>
      <c r="BM184" s="3">
        <v>65571</v>
      </c>
      <c r="BN184" s="3">
        <v>67420</v>
      </c>
      <c r="BO184" s="3">
        <v>65878</v>
      </c>
      <c r="BP184" s="3">
        <v>68179.55</v>
      </c>
    </row>
    <row r="185" spans="1:68" x14ac:dyDescent="0.2">
      <c r="A185" s="2" t="s">
        <v>45</v>
      </c>
      <c r="B185" s="3">
        <v>59154.285714285717</v>
      </c>
      <c r="C185" s="3">
        <v>71170.857142857145</v>
      </c>
      <c r="D185" s="3">
        <v>67629.875</v>
      </c>
      <c r="E185" s="3">
        <v>67445.25</v>
      </c>
      <c r="F185" s="3">
        <v>56986</v>
      </c>
      <c r="G185" s="3">
        <v>65745.25</v>
      </c>
      <c r="H185" s="3">
        <v>70359.428571428565</v>
      </c>
      <c r="I185" s="3">
        <v>67010.857142857145</v>
      </c>
      <c r="J185" s="3">
        <v>75105.5</v>
      </c>
      <c r="K185" s="3">
        <v>69417.28571428571</v>
      </c>
      <c r="L185" s="3">
        <v>66789.75</v>
      </c>
      <c r="M185" s="3">
        <v>67313.375</v>
      </c>
      <c r="N185" s="3">
        <v>70957.571428571435</v>
      </c>
      <c r="O185" s="3">
        <v>68987.857142857145</v>
      </c>
      <c r="P185" s="3">
        <v>73102.142857142855</v>
      </c>
      <c r="Q185" s="3">
        <v>70509.125</v>
      </c>
      <c r="R185" s="3">
        <v>72429.571428571435</v>
      </c>
      <c r="S185" s="3">
        <v>74665.857142857145</v>
      </c>
      <c r="T185" s="3">
        <v>72751.71428571429</v>
      </c>
      <c r="U185" s="3">
        <v>69916.25</v>
      </c>
      <c r="V185" s="3">
        <v>68868.8445945946</v>
      </c>
      <c r="AU185" s="2" t="s">
        <v>41</v>
      </c>
      <c r="AV185" s="3">
        <v>63232.666666666664</v>
      </c>
      <c r="AW185" s="3">
        <v>65193.555555555555</v>
      </c>
      <c r="AX185" s="3">
        <v>64738.555555555555</v>
      </c>
      <c r="AY185" s="3">
        <v>62083.333333333336</v>
      </c>
      <c r="AZ185" s="3">
        <v>65091.444444444445</v>
      </c>
      <c r="BA185" s="3">
        <v>66739.888888888891</v>
      </c>
      <c r="BB185" s="3">
        <v>65527.222222222219</v>
      </c>
      <c r="BC185" s="3">
        <v>67789.222222222219</v>
      </c>
      <c r="BD185" s="3">
        <v>62477.666666666664</v>
      </c>
      <c r="BE185" s="3">
        <v>64923.125</v>
      </c>
      <c r="BF185" s="3">
        <v>61181.222222222219</v>
      </c>
      <c r="BG185" s="3">
        <v>65271.125</v>
      </c>
      <c r="BH185" s="3">
        <v>65027.875</v>
      </c>
      <c r="BI185" s="3">
        <v>68923.111111111109</v>
      </c>
      <c r="BJ185" s="3">
        <v>56456.875</v>
      </c>
      <c r="BK185" s="3">
        <v>58971.888888888891</v>
      </c>
      <c r="BL185" s="3">
        <v>68518.777777777781</v>
      </c>
      <c r="BM185" s="3">
        <v>70567.25</v>
      </c>
      <c r="BN185" s="3">
        <v>65699.125</v>
      </c>
      <c r="BO185" s="3">
        <v>65882.25</v>
      </c>
      <c r="BP185" s="3">
        <v>64710.046242774566</v>
      </c>
    </row>
    <row r="186" spans="1:68" x14ac:dyDescent="0.2">
      <c r="A186" s="4">
        <v>1</v>
      </c>
      <c r="B186" s="3">
        <v>64900</v>
      </c>
      <c r="C186" s="3">
        <v>71447</v>
      </c>
      <c r="D186" s="3">
        <v>65554</v>
      </c>
      <c r="E186" s="3">
        <v>52250</v>
      </c>
      <c r="F186" s="3">
        <v>64900</v>
      </c>
      <c r="G186" s="3">
        <v>72920</v>
      </c>
      <c r="H186" s="3">
        <v>72915</v>
      </c>
      <c r="I186" s="3">
        <v>57361</v>
      </c>
      <c r="J186" s="3">
        <v>69881</v>
      </c>
      <c r="K186" s="3">
        <v>69719</v>
      </c>
      <c r="L186" s="3">
        <v>70051</v>
      </c>
      <c r="M186" s="3">
        <v>70555</v>
      </c>
      <c r="N186" s="3">
        <v>72180</v>
      </c>
      <c r="O186" s="3">
        <v>72348</v>
      </c>
      <c r="P186" s="3">
        <v>70706</v>
      </c>
      <c r="Q186" s="3">
        <v>62903</v>
      </c>
      <c r="R186" s="3">
        <v>73028</v>
      </c>
      <c r="S186" s="3">
        <v>66606</v>
      </c>
      <c r="T186" s="3">
        <v>73038</v>
      </c>
      <c r="U186" s="3">
        <v>73039</v>
      </c>
      <c r="V186" s="3">
        <v>68315.05</v>
      </c>
      <c r="AU186" s="4">
        <v>9</v>
      </c>
      <c r="AV186" s="3">
        <v>65589</v>
      </c>
      <c r="AW186" s="3">
        <v>65638</v>
      </c>
      <c r="AX186" s="3">
        <v>65667</v>
      </c>
      <c r="AY186" s="3">
        <v>64482</v>
      </c>
      <c r="AZ186" s="3">
        <v>57307</v>
      </c>
      <c r="BA186" s="3">
        <v>63813</v>
      </c>
      <c r="BB186" s="3">
        <v>68088</v>
      </c>
      <c r="BC186" s="3">
        <v>63043</v>
      </c>
      <c r="BD186" s="3">
        <v>62839</v>
      </c>
      <c r="BE186" s="3" t="e">
        <v>#DIV/0!</v>
      </c>
      <c r="BF186" s="3">
        <v>64120</v>
      </c>
      <c r="BG186" s="3" t="e">
        <v>#DIV/0!</v>
      </c>
      <c r="BH186" s="3">
        <v>67584</v>
      </c>
      <c r="BI186" s="3">
        <v>85360</v>
      </c>
      <c r="BJ186" s="3">
        <v>52252</v>
      </c>
      <c r="BK186" s="3">
        <v>52406</v>
      </c>
      <c r="BL186" s="3">
        <v>66807</v>
      </c>
      <c r="BM186" s="3" t="e">
        <v>#DIV/0!</v>
      </c>
      <c r="BN186" s="3">
        <v>66825</v>
      </c>
      <c r="BO186" s="3">
        <v>73615</v>
      </c>
      <c r="BP186" s="3">
        <v>65025.588235294119</v>
      </c>
    </row>
    <row r="187" spans="1:68" x14ac:dyDescent="0.2">
      <c r="A187" s="4">
        <v>2</v>
      </c>
      <c r="B187" s="3">
        <v>51300</v>
      </c>
      <c r="C187" s="3" t="e">
        <v>#DIV/0!</v>
      </c>
      <c r="D187" s="3">
        <v>67958</v>
      </c>
      <c r="E187" s="3">
        <v>68390</v>
      </c>
      <c r="F187" s="3">
        <v>64900</v>
      </c>
      <c r="G187" s="3">
        <v>68031</v>
      </c>
      <c r="H187" s="3">
        <v>70602</v>
      </c>
      <c r="I187" s="3">
        <v>65178</v>
      </c>
      <c r="J187" s="3">
        <v>88246</v>
      </c>
      <c r="K187" s="3">
        <v>69144</v>
      </c>
      <c r="L187" s="3">
        <v>69732</v>
      </c>
      <c r="M187" s="3">
        <v>73019</v>
      </c>
      <c r="N187" s="3">
        <v>72879</v>
      </c>
      <c r="O187" s="3">
        <v>60870</v>
      </c>
      <c r="P187" s="3">
        <v>67407</v>
      </c>
      <c r="Q187" s="3">
        <v>73006</v>
      </c>
      <c r="R187" s="3">
        <v>77727</v>
      </c>
      <c r="S187" s="3">
        <v>73168</v>
      </c>
      <c r="T187" s="3">
        <v>73086</v>
      </c>
      <c r="U187" s="3">
        <v>71460</v>
      </c>
      <c r="V187" s="3">
        <v>69794.894736842107</v>
      </c>
      <c r="AU187" s="4">
        <v>10</v>
      </c>
      <c r="AV187" s="3">
        <v>59854</v>
      </c>
      <c r="AW187" s="3">
        <v>64283</v>
      </c>
      <c r="AX187" s="3">
        <v>64005</v>
      </c>
      <c r="AY187" s="3">
        <v>64738</v>
      </c>
      <c r="AZ187" s="3">
        <v>70671</v>
      </c>
      <c r="BA187" s="3">
        <v>78637</v>
      </c>
      <c r="BB187" s="3">
        <v>63924</v>
      </c>
      <c r="BC187" s="3">
        <v>70945</v>
      </c>
      <c r="BD187" s="3">
        <v>63845</v>
      </c>
      <c r="BE187" s="3">
        <v>63854</v>
      </c>
      <c r="BF187" s="3">
        <v>62206</v>
      </c>
      <c r="BG187" s="3">
        <v>70519</v>
      </c>
      <c r="BH187" s="3">
        <v>64059</v>
      </c>
      <c r="BI187" s="3">
        <v>64011</v>
      </c>
      <c r="BJ187" s="3" t="e">
        <v>#DIV/0!</v>
      </c>
      <c r="BK187" s="3">
        <v>54700</v>
      </c>
      <c r="BL187" s="3">
        <v>78216</v>
      </c>
      <c r="BM187" s="3">
        <v>74476</v>
      </c>
      <c r="BN187" s="3" t="e">
        <v>#DIV/0!</v>
      </c>
      <c r="BO187" s="3">
        <v>91188</v>
      </c>
      <c r="BP187" s="3">
        <v>68007.277777777781</v>
      </c>
    </row>
    <row r="188" spans="1:68" x14ac:dyDescent="0.2">
      <c r="A188" s="4">
        <v>3</v>
      </c>
      <c r="B188" s="3">
        <v>59513</v>
      </c>
      <c r="C188" s="3">
        <v>78451</v>
      </c>
      <c r="D188" s="3">
        <v>63216</v>
      </c>
      <c r="E188" s="3">
        <v>68809</v>
      </c>
      <c r="F188" s="3">
        <v>65856</v>
      </c>
      <c r="G188" s="3">
        <v>63952</v>
      </c>
      <c r="H188" s="3">
        <v>70003</v>
      </c>
      <c r="I188" s="3">
        <v>70002</v>
      </c>
      <c r="J188" s="3">
        <v>75713</v>
      </c>
      <c r="K188" s="3">
        <v>70261</v>
      </c>
      <c r="L188" s="3">
        <v>70051</v>
      </c>
      <c r="M188" s="3">
        <v>73002</v>
      </c>
      <c r="N188" s="3">
        <v>72226</v>
      </c>
      <c r="O188" s="3">
        <v>73057</v>
      </c>
      <c r="P188" s="3">
        <v>73005</v>
      </c>
      <c r="Q188" s="3">
        <v>73402</v>
      </c>
      <c r="R188" s="3">
        <v>73003</v>
      </c>
      <c r="S188" s="3">
        <v>73775</v>
      </c>
      <c r="T188" s="3">
        <v>74457</v>
      </c>
      <c r="U188" s="3">
        <v>69005</v>
      </c>
      <c r="V188" s="3">
        <v>70537.95</v>
      </c>
      <c r="AU188" s="4">
        <v>11</v>
      </c>
      <c r="AV188" s="3">
        <v>64223</v>
      </c>
      <c r="AW188" s="3">
        <v>64214</v>
      </c>
      <c r="AX188" s="3">
        <v>64153</v>
      </c>
      <c r="AY188" s="3">
        <v>56653</v>
      </c>
      <c r="AZ188" s="3">
        <v>64156</v>
      </c>
      <c r="BA188" s="3">
        <v>70610</v>
      </c>
      <c r="BB188" s="3">
        <v>73070</v>
      </c>
      <c r="BC188" s="3">
        <v>62960</v>
      </c>
      <c r="BD188" s="3">
        <v>65278</v>
      </c>
      <c r="BE188" s="3">
        <v>63854</v>
      </c>
      <c r="BF188" s="3">
        <v>64120</v>
      </c>
      <c r="BG188" s="3">
        <v>62748</v>
      </c>
      <c r="BH188" s="3" t="e">
        <v>#DIV/0!</v>
      </c>
      <c r="BI188" s="3">
        <v>68235</v>
      </c>
      <c r="BJ188" s="3">
        <v>61792</v>
      </c>
      <c r="BK188" s="3">
        <v>52529</v>
      </c>
      <c r="BL188" s="3">
        <v>66808</v>
      </c>
      <c r="BM188" s="3">
        <v>66809</v>
      </c>
      <c r="BN188" s="3">
        <v>61651</v>
      </c>
      <c r="BO188" s="3">
        <v>66883</v>
      </c>
      <c r="BP188" s="3">
        <v>64249.789473684214</v>
      </c>
    </row>
    <row r="189" spans="1:68" x14ac:dyDescent="0.2">
      <c r="A189" s="4">
        <v>4</v>
      </c>
      <c r="B189" s="3">
        <v>64900</v>
      </c>
      <c r="C189" s="3">
        <v>70020</v>
      </c>
      <c r="D189" s="3">
        <v>60023</v>
      </c>
      <c r="E189" s="3">
        <v>70020</v>
      </c>
      <c r="F189" s="3">
        <v>28109</v>
      </c>
      <c r="G189" s="3">
        <v>58688</v>
      </c>
      <c r="H189" s="3">
        <v>73392</v>
      </c>
      <c r="I189" s="3" t="e">
        <v>#DIV/0!</v>
      </c>
      <c r="J189" s="3">
        <v>70008</v>
      </c>
      <c r="K189" s="3">
        <v>70009</v>
      </c>
      <c r="L189" s="3">
        <v>70016</v>
      </c>
      <c r="M189" s="3">
        <v>62471</v>
      </c>
      <c r="N189" s="3">
        <v>70571</v>
      </c>
      <c r="O189" s="3">
        <v>73118</v>
      </c>
      <c r="P189" s="3">
        <v>91176</v>
      </c>
      <c r="Q189" s="3">
        <v>73009</v>
      </c>
      <c r="R189" s="3">
        <v>60641</v>
      </c>
      <c r="S189" s="3">
        <v>84423</v>
      </c>
      <c r="T189" s="3">
        <v>78213</v>
      </c>
      <c r="U189" s="3">
        <v>73086</v>
      </c>
      <c r="V189" s="3">
        <v>68520.68421052632</v>
      </c>
      <c r="AU189" s="4">
        <v>12</v>
      </c>
      <c r="AV189" s="3">
        <v>64208</v>
      </c>
      <c r="AW189" s="3">
        <v>62661</v>
      </c>
      <c r="AX189" s="3">
        <v>68436</v>
      </c>
      <c r="AY189" s="3">
        <v>63946</v>
      </c>
      <c r="AZ189" s="3">
        <v>64004</v>
      </c>
      <c r="BA189" s="3">
        <v>63814</v>
      </c>
      <c r="BB189" s="3">
        <v>63483</v>
      </c>
      <c r="BC189" s="3">
        <v>78591</v>
      </c>
      <c r="BD189" s="3">
        <v>65064</v>
      </c>
      <c r="BE189" s="3">
        <v>63854</v>
      </c>
      <c r="BF189" s="3">
        <v>83602</v>
      </c>
      <c r="BG189" s="3">
        <v>68115</v>
      </c>
      <c r="BH189" s="3">
        <v>62306</v>
      </c>
      <c r="BI189" s="3">
        <v>77871</v>
      </c>
      <c r="BJ189" s="3">
        <v>52386</v>
      </c>
      <c r="BK189" s="3">
        <v>70610</v>
      </c>
      <c r="BL189" s="3">
        <v>63793</v>
      </c>
      <c r="BM189" s="3">
        <v>66613</v>
      </c>
      <c r="BN189" s="3">
        <v>66872</v>
      </c>
      <c r="BO189" s="3" t="e">
        <v>#DIV/0!</v>
      </c>
      <c r="BP189" s="3">
        <v>66854.15789473684</v>
      </c>
    </row>
    <row r="190" spans="1:68" x14ac:dyDescent="0.2">
      <c r="A190" s="4">
        <v>5</v>
      </c>
      <c r="B190" s="3" t="e">
        <v>#DIV/0!</v>
      </c>
      <c r="C190" s="3">
        <v>72049</v>
      </c>
      <c r="D190" s="3">
        <v>67734</v>
      </c>
      <c r="E190" s="3">
        <v>72496</v>
      </c>
      <c r="F190" s="3">
        <v>64900</v>
      </c>
      <c r="G190" s="3">
        <v>70580</v>
      </c>
      <c r="H190" s="3">
        <v>68183</v>
      </c>
      <c r="I190" s="3">
        <v>70001</v>
      </c>
      <c r="J190" s="3">
        <v>70015</v>
      </c>
      <c r="K190" s="3" t="e">
        <v>#DIV/0!</v>
      </c>
      <c r="L190" s="3">
        <v>62621</v>
      </c>
      <c r="M190" s="3">
        <v>72679</v>
      </c>
      <c r="N190" s="3">
        <v>73109</v>
      </c>
      <c r="O190" s="3">
        <v>62361</v>
      </c>
      <c r="P190" s="3">
        <v>73004</v>
      </c>
      <c r="Q190" s="3">
        <v>69296</v>
      </c>
      <c r="R190" s="3" t="e">
        <v>#DIV/0!</v>
      </c>
      <c r="S190" s="3" t="e">
        <v>#DIV/0!</v>
      </c>
      <c r="T190" s="3">
        <v>73028</v>
      </c>
      <c r="U190" s="3">
        <v>73029</v>
      </c>
      <c r="V190" s="3">
        <v>69692.8125</v>
      </c>
      <c r="AU190" s="4">
        <v>13</v>
      </c>
      <c r="AV190" s="3">
        <v>63878</v>
      </c>
      <c r="AW190" s="3">
        <v>64271</v>
      </c>
      <c r="AX190" s="3">
        <v>63947</v>
      </c>
      <c r="AY190" s="3">
        <v>66134</v>
      </c>
      <c r="AZ190" s="3">
        <v>62051</v>
      </c>
      <c r="BA190" s="3">
        <v>61375</v>
      </c>
      <c r="BB190" s="3">
        <v>62221</v>
      </c>
      <c r="BC190" s="3">
        <v>62996</v>
      </c>
      <c r="BD190" s="3">
        <v>63722</v>
      </c>
      <c r="BE190" s="3">
        <v>64121</v>
      </c>
      <c r="BF190" s="3">
        <v>64012</v>
      </c>
      <c r="BG190" s="3">
        <v>62939</v>
      </c>
      <c r="BH190" s="3">
        <v>70567</v>
      </c>
      <c r="BI190" s="3">
        <v>64134</v>
      </c>
      <c r="BJ190" s="3">
        <v>52016</v>
      </c>
      <c r="BK190" s="3">
        <v>52430</v>
      </c>
      <c r="BL190" s="3">
        <v>66860</v>
      </c>
      <c r="BM190" s="3">
        <v>71185</v>
      </c>
      <c r="BN190" s="3">
        <v>65878</v>
      </c>
      <c r="BO190" s="3">
        <v>69080</v>
      </c>
      <c r="BP190" s="3">
        <v>63690.85</v>
      </c>
    </row>
    <row r="191" spans="1:68" x14ac:dyDescent="0.2">
      <c r="A191" s="4">
        <v>6</v>
      </c>
      <c r="B191" s="3">
        <v>66944</v>
      </c>
      <c r="C191" s="3">
        <v>70020</v>
      </c>
      <c r="D191" s="3">
        <v>80768</v>
      </c>
      <c r="E191" s="3">
        <v>68390</v>
      </c>
      <c r="F191" s="3">
        <v>64900</v>
      </c>
      <c r="G191" s="3">
        <v>65562</v>
      </c>
      <c r="H191" s="3">
        <v>68269</v>
      </c>
      <c r="I191" s="3">
        <v>68296</v>
      </c>
      <c r="J191" s="3">
        <v>70068</v>
      </c>
      <c r="K191" s="3">
        <v>70011</v>
      </c>
      <c r="L191" s="3">
        <v>51759</v>
      </c>
      <c r="M191" s="3">
        <v>56590</v>
      </c>
      <c r="N191" s="3" t="e">
        <v>#DIV/0!</v>
      </c>
      <c r="O191" s="3">
        <v>68756</v>
      </c>
      <c r="P191" s="3" t="e">
        <v>#DIV/0!</v>
      </c>
      <c r="Q191" s="3">
        <v>73018</v>
      </c>
      <c r="R191" s="3">
        <v>73138</v>
      </c>
      <c r="S191" s="3">
        <v>73117</v>
      </c>
      <c r="T191" s="3" t="e">
        <v>#DIV/0!</v>
      </c>
      <c r="U191" s="3">
        <v>64341</v>
      </c>
      <c r="V191" s="3">
        <v>67879.23529411765</v>
      </c>
      <c r="AU191" s="4">
        <v>14</v>
      </c>
      <c r="AV191" s="3">
        <v>64214</v>
      </c>
      <c r="AW191" s="3">
        <v>72190</v>
      </c>
      <c r="AX191" s="3">
        <v>64070</v>
      </c>
      <c r="AY191" s="3">
        <v>63968</v>
      </c>
      <c r="AZ191" s="3">
        <v>64110</v>
      </c>
      <c r="BA191" s="3">
        <v>64005</v>
      </c>
      <c r="BB191" s="3">
        <v>60861</v>
      </c>
      <c r="BC191" s="3">
        <v>68050</v>
      </c>
      <c r="BD191" s="3">
        <v>50444</v>
      </c>
      <c r="BE191" s="3">
        <v>63854</v>
      </c>
      <c r="BF191" s="3">
        <v>45910</v>
      </c>
      <c r="BG191" s="3">
        <v>63988</v>
      </c>
      <c r="BH191" s="3">
        <v>64134</v>
      </c>
      <c r="BI191" s="3">
        <v>70921</v>
      </c>
      <c r="BJ191" s="3">
        <v>52152</v>
      </c>
      <c r="BK191" s="3">
        <v>64784</v>
      </c>
      <c r="BL191" s="3">
        <v>62701</v>
      </c>
      <c r="BM191" s="3">
        <v>73728</v>
      </c>
      <c r="BN191" s="3">
        <v>69007</v>
      </c>
      <c r="BO191" s="3">
        <v>66776</v>
      </c>
      <c r="BP191" s="3">
        <v>63493.35</v>
      </c>
    </row>
    <row r="192" spans="1:68" x14ac:dyDescent="0.2">
      <c r="A192" s="4">
        <v>7</v>
      </c>
      <c r="B192" s="3">
        <v>50015</v>
      </c>
      <c r="C192" s="3">
        <v>66189</v>
      </c>
      <c r="D192" s="3">
        <v>67903</v>
      </c>
      <c r="E192" s="3">
        <v>70837</v>
      </c>
      <c r="F192" s="3">
        <v>45337</v>
      </c>
      <c r="G192" s="3">
        <v>64586</v>
      </c>
      <c r="H192" s="3" t="e">
        <v>#DIV/0!</v>
      </c>
      <c r="I192" s="3">
        <v>69994</v>
      </c>
      <c r="J192" s="3">
        <v>73687</v>
      </c>
      <c r="K192" s="3">
        <v>66689</v>
      </c>
      <c r="L192" s="3">
        <v>70077</v>
      </c>
      <c r="M192" s="3">
        <v>73012</v>
      </c>
      <c r="N192" s="3">
        <v>58906</v>
      </c>
      <c r="O192" s="3" t="e">
        <v>#DIV/0!</v>
      </c>
      <c r="P192" s="3">
        <v>63271</v>
      </c>
      <c r="Q192" s="3">
        <v>66420</v>
      </c>
      <c r="R192" s="3">
        <v>76282</v>
      </c>
      <c r="S192" s="3">
        <v>78380</v>
      </c>
      <c r="T192" s="3">
        <v>70639</v>
      </c>
      <c r="U192" s="3">
        <v>62306</v>
      </c>
      <c r="V192" s="3">
        <v>66362.777777777781</v>
      </c>
      <c r="AU192" s="4">
        <v>15</v>
      </c>
      <c r="AV192" s="3">
        <v>66273</v>
      </c>
      <c r="AW192" s="3">
        <v>64150</v>
      </c>
      <c r="AX192" s="3">
        <v>67851</v>
      </c>
      <c r="AY192" s="3">
        <v>61804</v>
      </c>
      <c r="AZ192" s="3">
        <v>62337</v>
      </c>
      <c r="BA192" s="3">
        <v>64136</v>
      </c>
      <c r="BB192" s="3">
        <v>63677</v>
      </c>
      <c r="BC192" s="3">
        <v>63800</v>
      </c>
      <c r="BD192" s="3">
        <v>64457</v>
      </c>
      <c r="BE192" s="3">
        <v>73515</v>
      </c>
      <c r="BF192" s="3">
        <v>40504</v>
      </c>
      <c r="BG192" s="3">
        <v>62623</v>
      </c>
      <c r="BH192" s="3">
        <v>55751</v>
      </c>
      <c r="BI192" s="3">
        <v>64087</v>
      </c>
      <c r="BJ192" s="3">
        <v>62490</v>
      </c>
      <c r="BK192" s="3">
        <v>52421</v>
      </c>
      <c r="BL192" s="3">
        <v>66820</v>
      </c>
      <c r="BM192" s="3">
        <v>66833</v>
      </c>
      <c r="BN192" s="3">
        <v>66841</v>
      </c>
      <c r="BO192" s="3">
        <v>25446</v>
      </c>
      <c r="BP192" s="3">
        <v>60790.8</v>
      </c>
    </row>
    <row r="193" spans="1:68" x14ac:dyDescent="0.2">
      <c r="A193" s="4">
        <v>8</v>
      </c>
      <c r="B193" s="3">
        <v>56508</v>
      </c>
      <c r="C193" s="3">
        <v>70020</v>
      </c>
      <c r="D193" s="3">
        <v>67883</v>
      </c>
      <c r="E193" s="3">
        <v>68370</v>
      </c>
      <c r="F193" s="3" t="e">
        <v>#DIV/0!</v>
      </c>
      <c r="G193" s="3">
        <v>61643</v>
      </c>
      <c r="H193" s="3">
        <v>69152</v>
      </c>
      <c r="I193" s="3">
        <v>68244</v>
      </c>
      <c r="J193" s="3">
        <v>83226</v>
      </c>
      <c r="K193" s="3">
        <v>70088</v>
      </c>
      <c r="L193" s="3">
        <v>70011</v>
      </c>
      <c r="M193" s="3">
        <v>57179</v>
      </c>
      <c r="N193" s="3">
        <v>76832</v>
      </c>
      <c r="O193" s="3">
        <v>72405</v>
      </c>
      <c r="P193" s="3">
        <v>73146</v>
      </c>
      <c r="Q193" s="3">
        <v>73019</v>
      </c>
      <c r="R193" s="3">
        <v>73188</v>
      </c>
      <c r="S193" s="3">
        <v>73192</v>
      </c>
      <c r="T193" s="3">
        <v>66801</v>
      </c>
      <c r="U193" s="3">
        <v>73064</v>
      </c>
      <c r="V193" s="3">
        <v>69682.68421052632</v>
      </c>
      <c r="AU193" s="4">
        <v>16</v>
      </c>
      <c r="AV193" s="3">
        <v>64183</v>
      </c>
      <c r="AW193" s="3">
        <v>59870</v>
      </c>
      <c r="AX193" s="3">
        <v>64285</v>
      </c>
      <c r="AY193" s="3">
        <v>64291</v>
      </c>
      <c r="AZ193" s="3">
        <v>64311</v>
      </c>
      <c r="BA193" s="3">
        <v>70246</v>
      </c>
      <c r="BB193" s="3">
        <v>70864</v>
      </c>
      <c r="BC193" s="3">
        <v>63634</v>
      </c>
      <c r="BD193" s="3">
        <v>62889</v>
      </c>
      <c r="BE193" s="3">
        <v>62479</v>
      </c>
      <c r="BF193" s="3">
        <v>69144</v>
      </c>
      <c r="BG193" s="3">
        <v>68370</v>
      </c>
      <c r="BH193" s="3">
        <v>71688</v>
      </c>
      <c r="BI193" s="3">
        <v>61555</v>
      </c>
      <c r="BJ193" s="3">
        <v>66203</v>
      </c>
      <c r="BK193" s="3">
        <v>52455</v>
      </c>
      <c r="BL193" s="3">
        <v>77856</v>
      </c>
      <c r="BM193" s="3">
        <v>78092</v>
      </c>
      <c r="BN193" s="3">
        <v>61641</v>
      </c>
      <c r="BO193" s="3">
        <v>67157</v>
      </c>
      <c r="BP193" s="3">
        <v>66060.649999999994</v>
      </c>
    </row>
    <row r="194" spans="1:68" x14ac:dyDescent="0.2">
      <c r="A194" s="2" t="s">
        <v>47</v>
      </c>
      <c r="B194" s="3">
        <v>70270.21428571429</v>
      </c>
      <c r="C194" s="3">
        <v>75301.875</v>
      </c>
      <c r="D194" s="3">
        <v>69782.21428571429</v>
      </c>
      <c r="E194" s="3">
        <v>75580.071428571435</v>
      </c>
      <c r="F194" s="3">
        <v>72367.71428571429</v>
      </c>
      <c r="G194" s="3">
        <v>73885.21428571429</v>
      </c>
      <c r="H194" s="3">
        <v>73144.933333333334</v>
      </c>
      <c r="I194" s="3">
        <v>75976.1875</v>
      </c>
      <c r="J194" s="3">
        <v>73310.642857142855</v>
      </c>
      <c r="K194" s="3">
        <v>73107.625</v>
      </c>
      <c r="L194" s="3">
        <v>76444.857142857145</v>
      </c>
      <c r="M194" s="3">
        <v>74452.21428571429</v>
      </c>
      <c r="N194" s="3">
        <v>76013.3125</v>
      </c>
      <c r="O194" s="3">
        <v>73992.875</v>
      </c>
      <c r="P194" s="3">
        <v>76185.266666666663</v>
      </c>
      <c r="Q194" s="3">
        <v>74958.600000000006</v>
      </c>
      <c r="R194" s="3">
        <v>74767.266666666663</v>
      </c>
      <c r="S194" s="3">
        <v>73140.333333333328</v>
      </c>
      <c r="T194" s="3">
        <v>74231.0625</v>
      </c>
      <c r="U194" s="3">
        <v>71649.666666666672</v>
      </c>
      <c r="V194" s="3">
        <v>73962.959731543626</v>
      </c>
      <c r="AU194" s="4">
        <v>17</v>
      </c>
      <c r="AV194" s="3">
        <v>56672</v>
      </c>
      <c r="AW194" s="3">
        <v>69465</v>
      </c>
      <c r="AX194" s="3">
        <v>60233</v>
      </c>
      <c r="AY194" s="3">
        <v>52734</v>
      </c>
      <c r="AZ194" s="3">
        <v>76876</v>
      </c>
      <c r="BA194" s="3">
        <v>64023</v>
      </c>
      <c r="BB194" s="3">
        <v>63557</v>
      </c>
      <c r="BC194" s="3">
        <v>76084</v>
      </c>
      <c r="BD194" s="3">
        <v>63761</v>
      </c>
      <c r="BE194" s="3">
        <v>63854</v>
      </c>
      <c r="BF194" s="3">
        <v>57013</v>
      </c>
      <c r="BG194" s="3">
        <v>62867</v>
      </c>
      <c r="BH194" s="3">
        <v>64134</v>
      </c>
      <c r="BI194" s="3">
        <v>64134</v>
      </c>
      <c r="BJ194" s="3">
        <v>52364</v>
      </c>
      <c r="BK194" s="3">
        <v>78412</v>
      </c>
      <c r="BL194" s="3">
        <v>66808</v>
      </c>
      <c r="BM194" s="3">
        <v>66802</v>
      </c>
      <c r="BN194" s="3">
        <v>66878</v>
      </c>
      <c r="BO194" s="3">
        <v>66913</v>
      </c>
      <c r="BP194" s="3">
        <v>64679.199999999997</v>
      </c>
    </row>
    <row r="195" spans="1:68" x14ac:dyDescent="0.2">
      <c r="A195" s="4">
        <v>1</v>
      </c>
      <c r="B195" s="3">
        <v>68652</v>
      </c>
      <c r="C195" s="3">
        <v>77170.5</v>
      </c>
      <c r="D195" s="3">
        <v>75749.5</v>
      </c>
      <c r="E195" s="3">
        <v>82043</v>
      </c>
      <c r="F195" s="3">
        <v>72381</v>
      </c>
      <c r="G195" s="3">
        <v>78200.5</v>
      </c>
      <c r="H195" s="3">
        <v>73882.5</v>
      </c>
      <c r="I195" s="3">
        <v>70465.5</v>
      </c>
      <c r="J195" s="3">
        <v>72800.5</v>
      </c>
      <c r="K195" s="3">
        <v>74162</v>
      </c>
      <c r="L195" s="3">
        <v>77686</v>
      </c>
      <c r="M195" s="3">
        <v>79411.5</v>
      </c>
      <c r="N195" s="3">
        <v>80687.5</v>
      </c>
      <c r="O195" s="3">
        <v>81152.5</v>
      </c>
      <c r="P195" s="3">
        <v>71280.5</v>
      </c>
      <c r="Q195" s="3">
        <v>85869.5</v>
      </c>
      <c r="R195" s="3">
        <v>85513.5</v>
      </c>
      <c r="S195" s="3">
        <v>80967</v>
      </c>
      <c r="T195" s="3">
        <v>69672</v>
      </c>
      <c r="U195" s="3">
        <v>84438</v>
      </c>
      <c r="V195" s="3">
        <v>77109.25</v>
      </c>
      <c r="AU195" s="2" t="s">
        <v>43</v>
      </c>
      <c r="AV195" s="3">
        <v>63235.375</v>
      </c>
      <c r="AW195" s="3">
        <v>62200.75</v>
      </c>
      <c r="AX195" s="3">
        <v>67085.222222222219</v>
      </c>
      <c r="AY195" s="3">
        <v>69450.375</v>
      </c>
      <c r="AZ195" s="3">
        <v>71577.111111111109</v>
      </c>
      <c r="BA195" s="3">
        <v>71621</v>
      </c>
      <c r="BB195" s="3">
        <v>69430.333333333328</v>
      </c>
      <c r="BC195" s="3">
        <v>69299.25</v>
      </c>
      <c r="BD195" s="3">
        <v>67801.777777777781</v>
      </c>
      <c r="BE195" s="3">
        <v>69377.666666666672</v>
      </c>
      <c r="BF195" s="3">
        <v>66363.111111111109</v>
      </c>
      <c r="BG195" s="3">
        <v>71821.444444444438</v>
      </c>
      <c r="BH195" s="3">
        <v>70654.125</v>
      </c>
      <c r="BI195" s="3">
        <v>70539.25</v>
      </c>
      <c r="BJ195" s="3">
        <v>70897.625</v>
      </c>
      <c r="BK195" s="3">
        <v>70925.888888888891</v>
      </c>
      <c r="BL195" s="3">
        <v>69838.75</v>
      </c>
      <c r="BM195" s="3">
        <v>69304</v>
      </c>
      <c r="BN195" s="3">
        <v>67778</v>
      </c>
      <c r="BO195" s="3">
        <v>66694.5</v>
      </c>
      <c r="BP195" s="3">
        <v>68835.313609467456</v>
      </c>
    </row>
    <row r="196" spans="1:68" x14ac:dyDescent="0.2">
      <c r="A196" s="4">
        <v>2</v>
      </c>
      <c r="B196" s="3">
        <v>71608.5</v>
      </c>
      <c r="C196" s="3">
        <v>68979</v>
      </c>
      <c r="D196" s="3">
        <v>72329</v>
      </c>
      <c r="E196" s="3">
        <v>78184</v>
      </c>
      <c r="F196" s="3">
        <v>68038.5</v>
      </c>
      <c r="G196" s="3">
        <v>72974.5</v>
      </c>
      <c r="H196" s="3">
        <v>73418</v>
      </c>
      <c r="I196" s="3">
        <v>74973.5</v>
      </c>
      <c r="J196" s="3">
        <v>69965.5</v>
      </c>
      <c r="K196" s="3">
        <v>91716.5</v>
      </c>
      <c r="L196" s="3">
        <v>72905</v>
      </c>
      <c r="M196" s="3">
        <v>78562</v>
      </c>
      <c r="N196" s="3">
        <v>70737.5</v>
      </c>
      <c r="O196" s="3">
        <v>75020.5</v>
      </c>
      <c r="P196" s="3">
        <v>78192.5</v>
      </c>
      <c r="Q196" s="3">
        <v>71449</v>
      </c>
      <c r="R196" s="3">
        <v>73991.5</v>
      </c>
      <c r="S196" s="3">
        <v>65866.5</v>
      </c>
      <c r="T196" s="3">
        <v>84247</v>
      </c>
      <c r="U196" s="3">
        <v>76546</v>
      </c>
      <c r="V196" s="3">
        <v>74485.225000000006</v>
      </c>
      <c r="AU196" s="4">
        <v>9</v>
      </c>
      <c r="AV196" s="3" t="e">
        <v>#DIV/0!</v>
      </c>
      <c r="AW196" s="3">
        <v>60292</v>
      </c>
      <c r="AX196" s="3">
        <v>73448</v>
      </c>
      <c r="AY196" s="3">
        <v>76203</v>
      </c>
      <c r="AZ196" s="3">
        <v>66107</v>
      </c>
      <c r="BA196" s="3">
        <v>68756</v>
      </c>
      <c r="BB196" s="3">
        <v>68756</v>
      </c>
      <c r="BC196" s="3">
        <v>57540</v>
      </c>
      <c r="BD196" s="3">
        <v>66508</v>
      </c>
      <c r="BE196" s="3">
        <v>68756</v>
      </c>
      <c r="BF196" s="3">
        <v>66292</v>
      </c>
      <c r="BG196" s="3">
        <v>68756</v>
      </c>
      <c r="BH196" s="3" t="e">
        <v>#DIV/0!</v>
      </c>
      <c r="BI196" s="3">
        <v>68756</v>
      </c>
      <c r="BJ196" s="3">
        <v>68756</v>
      </c>
      <c r="BK196" s="3">
        <v>66829</v>
      </c>
      <c r="BL196" s="3" t="e">
        <v>#DIV/0!</v>
      </c>
      <c r="BM196" s="3" t="e">
        <v>#DIV/0!</v>
      </c>
      <c r="BN196" s="3">
        <v>65878</v>
      </c>
      <c r="BO196" s="3">
        <v>71157</v>
      </c>
      <c r="BP196" s="3">
        <v>67674.375</v>
      </c>
    </row>
    <row r="197" spans="1:68" x14ac:dyDescent="0.2">
      <c r="A197" s="4">
        <v>3</v>
      </c>
      <c r="B197" s="3">
        <v>72414</v>
      </c>
      <c r="C197" s="3">
        <v>78586.5</v>
      </c>
      <c r="D197" s="3">
        <v>75988.5</v>
      </c>
      <c r="E197" s="3">
        <v>76646</v>
      </c>
      <c r="F197" s="3">
        <v>78521</v>
      </c>
      <c r="G197" s="3">
        <v>71397.5</v>
      </c>
      <c r="H197" s="3">
        <v>70114</v>
      </c>
      <c r="I197" s="3">
        <v>84000</v>
      </c>
      <c r="J197" s="3">
        <v>74099</v>
      </c>
      <c r="K197" s="3">
        <v>69776</v>
      </c>
      <c r="L197" s="3">
        <v>74433.5</v>
      </c>
      <c r="M197" s="3">
        <v>65345</v>
      </c>
      <c r="N197" s="3">
        <v>67026.5</v>
      </c>
      <c r="O197" s="3">
        <v>75352.5</v>
      </c>
      <c r="P197" s="3">
        <v>77811</v>
      </c>
      <c r="Q197" s="3">
        <v>77120.5</v>
      </c>
      <c r="R197" s="3">
        <v>74977.5</v>
      </c>
      <c r="S197" s="3">
        <v>73579</v>
      </c>
      <c r="T197" s="3">
        <v>69634.5</v>
      </c>
      <c r="U197" s="3">
        <v>60474</v>
      </c>
      <c r="V197" s="3">
        <v>73232.61538461539</v>
      </c>
      <c r="AU197" s="4">
        <v>10</v>
      </c>
      <c r="AV197" s="3">
        <v>60292</v>
      </c>
      <c r="AW197" s="3">
        <v>60292</v>
      </c>
      <c r="AX197" s="3">
        <v>63105</v>
      </c>
      <c r="AY197" s="3" t="e">
        <v>#DIV/0!</v>
      </c>
      <c r="AZ197" s="3">
        <v>68756</v>
      </c>
      <c r="BA197" s="3">
        <v>73405</v>
      </c>
      <c r="BB197" s="3">
        <v>68756</v>
      </c>
      <c r="BC197" s="3" t="e">
        <v>#DIV/0!</v>
      </c>
      <c r="BD197" s="3">
        <v>68756</v>
      </c>
      <c r="BE197" s="3">
        <v>67476</v>
      </c>
      <c r="BF197" s="3">
        <v>64359</v>
      </c>
      <c r="BG197" s="3">
        <v>79088</v>
      </c>
      <c r="BH197" s="3">
        <v>68756</v>
      </c>
      <c r="BI197" s="3" t="e">
        <v>#DIV/0!</v>
      </c>
      <c r="BJ197" s="3" t="e">
        <v>#DIV/0!</v>
      </c>
      <c r="BK197" s="3">
        <v>81061</v>
      </c>
      <c r="BL197" s="3">
        <v>66829</v>
      </c>
      <c r="BM197" s="3">
        <v>76820</v>
      </c>
      <c r="BN197" s="3">
        <v>69363</v>
      </c>
      <c r="BO197" s="3" t="e">
        <v>#DIV/0!</v>
      </c>
      <c r="BP197" s="3">
        <v>69140.933333333334</v>
      </c>
    </row>
    <row r="198" spans="1:68" x14ac:dyDescent="0.2">
      <c r="A198" s="4">
        <v>4</v>
      </c>
      <c r="B198" s="3">
        <v>71917.5</v>
      </c>
      <c r="C198" s="3">
        <v>75652.5</v>
      </c>
      <c r="D198" s="3">
        <v>42842</v>
      </c>
      <c r="E198" s="3">
        <v>77863</v>
      </c>
      <c r="F198" s="3">
        <v>71890</v>
      </c>
      <c r="G198" s="3">
        <v>74466</v>
      </c>
      <c r="H198" s="3">
        <v>77190</v>
      </c>
      <c r="I198" s="3">
        <v>74731</v>
      </c>
      <c r="J198" s="3">
        <v>78222</v>
      </c>
      <c r="K198" s="3">
        <v>69623.5</v>
      </c>
      <c r="L198" s="3">
        <v>73489</v>
      </c>
      <c r="M198" s="3">
        <v>65871.5</v>
      </c>
      <c r="N198" s="3">
        <v>74116</v>
      </c>
      <c r="O198" s="3">
        <v>71264.5</v>
      </c>
      <c r="P198" s="3">
        <v>79366.5</v>
      </c>
      <c r="Q198" s="3">
        <v>77331.5</v>
      </c>
      <c r="R198" s="3">
        <v>72425</v>
      </c>
      <c r="S198" s="3">
        <v>70739</v>
      </c>
      <c r="T198" s="3">
        <v>71783</v>
      </c>
      <c r="U198" s="3">
        <v>74149</v>
      </c>
      <c r="V198" s="3">
        <v>71734.472222222219</v>
      </c>
      <c r="AU198" s="4">
        <v>11</v>
      </c>
      <c r="AV198" s="3">
        <v>72618</v>
      </c>
      <c r="AW198" s="3">
        <v>60292</v>
      </c>
      <c r="AX198" s="3">
        <v>62552</v>
      </c>
      <c r="AY198" s="3">
        <v>68436</v>
      </c>
      <c r="AZ198" s="3">
        <v>78431</v>
      </c>
      <c r="BA198" s="3">
        <v>68756</v>
      </c>
      <c r="BB198" s="3">
        <v>70753</v>
      </c>
      <c r="BC198" s="3">
        <v>71338</v>
      </c>
      <c r="BD198" s="3">
        <v>68756</v>
      </c>
      <c r="BE198" s="3">
        <v>68756</v>
      </c>
      <c r="BF198" s="3">
        <v>68756</v>
      </c>
      <c r="BG198" s="3">
        <v>68756</v>
      </c>
      <c r="BH198" s="3">
        <v>68756</v>
      </c>
      <c r="BI198" s="3">
        <v>74225</v>
      </c>
      <c r="BJ198" s="3">
        <v>66751</v>
      </c>
      <c r="BK198" s="3">
        <v>66829</v>
      </c>
      <c r="BL198" s="3">
        <v>70178</v>
      </c>
      <c r="BM198" s="3">
        <v>77357</v>
      </c>
      <c r="BN198" s="3" t="e">
        <v>#DIV/0!</v>
      </c>
      <c r="BO198" s="3">
        <v>69796</v>
      </c>
      <c r="BP198" s="3">
        <v>69583.789473684214</v>
      </c>
    </row>
    <row r="199" spans="1:68" x14ac:dyDescent="0.2">
      <c r="A199" s="4">
        <v>5</v>
      </c>
      <c r="B199" s="3">
        <v>68341</v>
      </c>
      <c r="C199" s="3">
        <v>72407.5</v>
      </c>
      <c r="D199" s="3">
        <v>70798</v>
      </c>
      <c r="E199" s="3">
        <v>78863</v>
      </c>
      <c r="F199" s="3">
        <v>70997</v>
      </c>
      <c r="G199" s="3">
        <v>77852</v>
      </c>
      <c r="H199" s="3">
        <v>72628.5</v>
      </c>
      <c r="I199" s="3">
        <v>78809</v>
      </c>
      <c r="J199" s="3">
        <v>79529</v>
      </c>
      <c r="K199" s="3">
        <v>74389.5</v>
      </c>
      <c r="L199" s="3">
        <v>74509.5</v>
      </c>
      <c r="M199" s="3">
        <v>73703</v>
      </c>
      <c r="N199" s="3">
        <v>79499.5</v>
      </c>
      <c r="O199" s="3">
        <v>75492</v>
      </c>
      <c r="P199" s="3">
        <v>71889</v>
      </c>
      <c r="Q199" s="3">
        <v>78515</v>
      </c>
      <c r="R199" s="3">
        <v>72393</v>
      </c>
      <c r="S199" s="3">
        <v>69702.5</v>
      </c>
      <c r="T199" s="3">
        <v>76101.5</v>
      </c>
      <c r="U199" s="3">
        <v>72418.5</v>
      </c>
      <c r="V199" s="3">
        <v>74130.742857142861</v>
      </c>
      <c r="AU199" s="4">
        <v>12</v>
      </c>
      <c r="AV199" s="3">
        <v>60292</v>
      </c>
      <c r="AW199" s="3">
        <v>78712</v>
      </c>
      <c r="AX199" s="3">
        <v>68436</v>
      </c>
      <c r="AY199" s="3">
        <v>70719</v>
      </c>
      <c r="AZ199" s="3">
        <v>68756</v>
      </c>
      <c r="BA199" s="3">
        <v>78025</v>
      </c>
      <c r="BB199" s="3">
        <v>68756</v>
      </c>
      <c r="BC199" s="3">
        <v>68756</v>
      </c>
      <c r="BD199" s="3">
        <v>67146</v>
      </c>
      <c r="BE199" s="3">
        <v>70768</v>
      </c>
      <c r="BF199" s="3">
        <v>60965</v>
      </c>
      <c r="BG199" s="3">
        <v>69144</v>
      </c>
      <c r="BH199" s="3">
        <v>79088</v>
      </c>
      <c r="BI199" s="3">
        <v>68756</v>
      </c>
      <c r="BJ199" s="3">
        <v>68756</v>
      </c>
      <c r="BK199" s="3">
        <v>76970</v>
      </c>
      <c r="BL199" s="3">
        <v>78160</v>
      </c>
      <c r="BM199" s="3">
        <v>65878</v>
      </c>
      <c r="BN199" s="3">
        <v>77982</v>
      </c>
      <c r="BO199" s="3">
        <v>65878</v>
      </c>
      <c r="BP199" s="3">
        <v>70597.149999999994</v>
      </c>
    </row>
    <row r="200" spans="1:68" x14ac:dyDescent="0.2">
      <c r="A200" s="4">
        <v>6</v>
      </c>
      <c r="B200" s="3">
        <v>64694</v>
      </c>
      <c r="C200" s="3">
        <v>78793.5</v>
      </c>
      <c r="D200" s="3">
        <v>78728</v>
      </c>
      <c r="E200" s="3">
        <v>73088</v>
      </c>
      <c r="F200" s="3">
        <v>78189</v>
      </c>
      <c r="G200" s="3">
        <v>67161.5</v>
      </c>
      <c r="H200" s="3">
        <v>74139.5</v>
      </c>
      <c r="I200" s="3">
        <v>73508.5</v>
      </c>
      <c r="J200" s="3">
        <v>75631.5</v>
      </c>
      <c r="K200" s="3">
        <v>73029.5</v>
      </c>
      <c r="L200" s="3">
        <v>77161.5</v>
      </c>
      <c r="M200" s="3">
        <v>79077.5</v>
      </c>
      <c r="N200" s="3">
        <v>74410</v>
      </c>
      <c r="O200" s="3">
        <v>69665.5</v>
      </c>
      <c r="P200" s="3">
        <v>73878</v>
      </c>
      <c r="Q200" s="3">
        <v>73728</v>
      </c>
      <c r="R200" s="3">
        <v>71598</v>
      </c>
      <c r="S200" s="3">
        <v>77141.5</v>
      </c>
      <c r="T200" s="3">
        <v>77574.5</v>
      </c>
      <c r="U200" s="3">
        <v>72200.5</v>
      </c>
      <c r="V200" s="3">
        <v>73944.18421052632</v>
      </c>
      <c r="AU200" s="4">
        <v>13</v>
      </c>
      <c r="AV200" s="3">
        <v>77923</v>
      </c>
      <c r="AW200" s="3">
        <v>60292</v>
      </c>
      <c r="AX200" s="3">
        <v>62109</v>
      </c>
      <c r="AY200" s="3">
        <v>57102</v>
      </c>
      <c r="AZ200" s="3">
        <v>73028</v>
      </c>
      <c r="BA200" s="3">
        <v>68756</v>
      </c>
      <c r="BB200" s="3">
        <v>68756</v>
      </c>
      <c r="BC200" s="3">
        <v>71382</v>
      </c>
      <c r="BD200" s="3">
        <v>68756</v>
      </c>
      <c r="BE200" s="3">
        <v>70102</v>
      </c>
      <c r="BF200" s="3">
        <v>68756</v>
      </c>
      <c r="BG200" s="3">
        <v>68756</v>
      </c>
      <c r="BH200" s="3">
        <v>72114</v>
      </c>
      <c r="BI200" s="3">
        <v>71769</v>
      </c>
      <c r="BJ200" s="3">
        <v>78431</v>
      </c>
      <c r="BK200" s="3">
        <v>66829</v>
      </c>
      <c r="BL200" s="3">
        <v>66829</v>
      </c>
      <c r="BM200" s="3">
        <v>68499</v>
      </c>
      <c r="BN200" s="3">
        <v>65878</v>
      </c>
      <c r="BO200" s="3">
        <v>72025</v>
      </c>
      <c r="BP200" s="3">
        <v>68904.600000000006</v>
      </c>
    </row>
    <row r="201" spans="1:68" x14ac:dyDescent="0.2">
      <c r="A201" s="4">
        <v>7</v>
      </c>
      <c r="B201" s="3">
        <v>69240.5</v>
      </c>
      <c r="C201" s="3">
        <v>76479</v>
      </c>
      <c r="D201" s="3">
        <v>78516</v>
      </c>
      <c r="E201" s="3">
        <v>74753</v>
      </c>
      <c r="F201" s="3">
        <v>73798.5</v>
      </c>
      <c r="G201" s="3">
        <v>74755.5</v>
      </c>
      <c r="H201" s="3">
        <v>70232.5</v>
      </c>
      <c r="I201" s="3">
        <v>72390</v>
      </c>
      <c r="J201" s="3">
        <v>70288.5</v>
      </c>
      <c r="K201" s="3">
        <v>58826.5</v>
      </c>
      <c r="L201" s="3">
        <v>91375</v>
      </c>
      <c r="M201" s="3">
        <v>79088</v>
      </c>
      <c r="N201" s="3">
        <v>75052</v>
      </c>
      <c r="O201" s="3">
        <v>78135.5</v>
      </c>
      <c r="P201" s="3">
        <v>79892</v>
      </c>
      <c r="Q201" s="3">
        <v>73574</v>
      </c>
      <c r="R201" s="3">
        <v>76140.5</v>
      </c>
      <c r="S201" s="3">
        <v>71776</v>
      </c>
      <c r="T201" s="3">
        <v>75369</v>
      </c>
      <c r="U201" s="3">
        <v>76050</v>
      </c>
      <c r="V201" s="3">
        <v>74121.216216216213</v>
      </c>
      <c r="AU201" s="4">
        <v>14</v>
      </c>
      <c r="AV201" s="3">
        <v>60292</v>
      </c>
      <c r="AW201" s="3">
        <v>45527</v>
      </c>
      <c r="AX201" s="3">
        <v>68436</v>
      </c>
      <c r="AY201" s="3">
        <v>68436</v>
      </c>
      <c r="AZ201" s="3">
        <v>68756</v>
      </c>
      <c r="BA201" s="3">
        <v>71810</v>
      </c>
      <c r="BB201" s="3">
        <v>74033</v>
      </c>
      <c r="BC201" s="3">
        <v>68756</v>
      </c>
      <c r="BD201" s="3">
        <v>68077</v>
      </c>
      <c r="BE201" s="3">
        <v>68756</v>
      </c>
      <c r="BF201" s="3">
        <v>62347</v>
      </c>
      <c r="BG201" s="3">
        <v>77825</v>
      </c>
      <c r="BH201" s="3">
        <v>68756</v>
      </c>
      <c r="BI201" s="3">
        <v>68756</v>
      </c>
      <c r="BJ201" s="3">
        <v>68815</v>
      </c>
      <c r="BK201" s="3">
        <v>71908</v>
      </c>
      <c r="BL201" s="3">
        <v>66829</v>
      </c>
      <c r="BM201" s="3">
        <v>65548</v>
      </c>
      <c r="BN201" s="3">
        <v>66087</v>
      </c>
      <c r="BO201" s="3">
        <v>65878</v>
      </c>
      <c r="BP201" s="3">
        <v>67281.399999999994</v>
      </c>
    </row>
    <row r="202" spans="1:68" x14ac:dyDescent="0.2">
      <c r="A202" s="4">
        <v>8</v>
      </c>
      <c r="B202" s="3">
        <v>78389</v>
      </c>
      <c r="C202" s="3">
        <v>74346.5</v>
      </c>
      <c r="D202" s="3">
        <v>72146.5</v>
      </c>
      <c r="E202" s="3">
        <v>65983.5</v>
      </c>
      <c r="F202" s="3">
        <v>71114</v>
      </c>
      <c r="G202" s="3">
        <v>78630</v>
      </c>
      <c r="H202" s="3">
        <v>75577</v>
      </c>
      <c r="I202" s="3">
        <v>78932</v>
      </c>
      <c r="J202" s="3">
        <v>71514</v>
      </c>
      <c r="K202" s="3">
        <v>73337.5</v>
      </c>
      <c r="L202" s="3">
        <v>78484</v>
      </c>
      <c r="M202" s="3">
        <v>79302</v>
      </c>
      <c r="N202" s="3">
        <v>86577.5</v>
      </c>
      <c r="O202" s="3">
        <v>65860</v>
      </c>
      <c r="P202" s="3">
        <v>78160</v>
      </c>
      <c r="Q202" s="3">
        <v>63859.5</v>
      </c>
      <c r="R202" s="3">
        <v>67431</v>
      </c>
      <c r="S202" s="3">
        <v>77562</v>
      </c>
      <c r="T202" s="3">
        <v>69467</v>
      </c>
      <c r="U202" s="3">
        <v>58171</v>
      </c>
      <c r="V202" s="3">
        <v>72476.666666666672</v>
      </c>
      <c r="AU202" s="4">
        <v>15</v>
      </c>
      <c r="AV202" s="3">
        <v>66944</v>
      </c>
      <c r="AW202" s="3">
        <v>60292</v>
      </c>
      <c r="AX202" s="3">
        <v>68809</v>
      </c>
      <c r="AY202" s="3">
        <v>68436</v>
      </c>
      <c r="AZ202" s="3">
        <v>73629</v>
      </c>
      <c r="BA202" s="3">
        <v>68756</v>
      </c>
      <c r="BB202" s="3">
        <v>68756</v>
      </c>
      <c r="BC202" s="3">
        <v>68756</v>
      </c>
      <c r="BD202" s="3">
        <v>62179</v>
      </c>
      <c r="BE202" s="3">
        <v>70000</v>
      </c>
      <c r="BF202" s="3">
        <v>68756</v>
      </c>
      <c r="BG202" s="3">
        <v>76556</v>
      </c>
      <c r="BH202" s="3">
        <v>68756</v>
      </c>
      <c r="BI202" s="3">
        <v>71863</v>
      </c>
      <c r="BJ202" s="3">
        <v>68756</v>
      </c>
      <c r="BK202" s="3">
        <v>66829</v>
      </c>
      <c r="BL202" s="3">
        <v>76893</v>
      </c>
      <c r="BM202" s="3">
        <v>68574</v>
      </c>
      <c r="BN202" s="3">
        <v>65280</v>
      </c>
      <c r="BO202" s="3">
        <v>57066</v>
      </c>
      <c r="BP202" s="3">
        <v>68294.3</v>
      </c>
    </row>
    <row r="203" spans="1:68" x14ac:dyDescent="0.2">
      <c r="A203" s="2" t="s">
        <v>50</v>
      </c>
      <c r="B203" s="3">
        <v>60825.857142857145</v>
      </c>
      <c r="C203" s="3">
        <v>64766.142857142855</v>
      </c>
      <c r="D203" s="3">
        <v>64715.142857142855</v>
      </c>
      <c r="E203" s="3">
        <v>63797.571428571428</v>
      </c>
      <c r="F203" s="3">
        <v>59582</v>
      </c>
      <c r="G203" s="3">
        <v>60822.571428571428</v>
      </c>
      <c r="H203" s="3">
        <v>66255.28571428571</v>
      </c>
      <c r="I203" s="3">
        <v>65561.857142857145</v>
      </c>
      <c r="J203" s="3">
        <v>67652.857142857145</v>
      </c>
      <c r="K203" s="3">
        <v>60253.25</v>
      </c>
      <c r="L203" s="3">
        <v>55220.375</v>
      </c>
      <c r="M203" s="3">
        <v>64865.857142857145</v>
      </c>
      <c r="N203" s="3">
        <v>64435.428571428572</v>
      </c>
      <c r="O203" s="3">
        <v>60502.428571428572</v>
      </c>
      <c r="P203" s="3">
        <v>65325.142857142855</v>
      </c>
      <c r="Q203" s="3">
        <v>59226</v>
      </c>
      <c r="R203" s="3">
        <v>61599.875</v>
      </c>
      <c r="S203" s="3">
        <v>64025.5</v>
      </c>
      <c r="T203" s="3">
        <v>59180.428571428572</v>
      </c>
      <c r="U203" s="3">
        <v>63517.142857142855</v>
      </c>
      <c r="V203" s="3">
        <v>62521.35172413793</v>
      </c>
      <c r="AU203" s="4">
        <v>16</v>
      </c>
      <c r="AV203" s="3">
        <v>47230</v>
      </c>
      <c r="AW203" s="3" t="e">
        <v>#DIV/0!</v>
      </c>
      <c r="AX203" s="3">
        <v>68436</v>
      </c>
      <c r="AY203" s="3">
        <v>77835</v>
      </c>
      <c r="AZ203" s="3">
        <v>77975</v>
      </c>
      <c r="BA203" s="3">
        <v>77569</v>
      </c>
      <c r="BB203" s="3">
        <v>67164</v>
      </c>
      <c r="BC203" s="3">
        <v>68756</v>
      </c>
      <c r="BD203" s="3">
        <v>68756</v>
      </c>
      <c r="BE203" s="3">
        <v>68756</v>
      </c>
      <c r="BF203" s="3">
        <v>68281</v>
      </c>
      <c r="BG203" s="3">
        <v>68756</v>
      </c>
      <c r="BH203" s="3">
        <v>70251</v>
      </c>
      <c r="BI203" s="3">
        <v>71433</v>
      </c>
      <c r="BJ203" s="3">
        <v>78160</v>
      </c>
      <c r="BK203" s="3">
        <v>78160</v>
      </c>
      <c r="BL203" s="3">
        <v>66829</v>
      </c>
      <c r="BM203" s="3">
        <v>65878</v>
      </c>
      <c r="BN203" s="3">
        <v>65878</v>
      </c>
      <c r="BO203" s="3">
        <v>65878</v>
      </c>
      <c r="BP203" s="3">
        <v>69577.947368421053</v>
      </c>
    </row>
    <row r="204" spans="1:68" x14ac:dyDescent="0.2">
      <c r="A204" s="4">
        <v>1</v>
      </c>
      <c r="B204" s="3">
        <v>56373</v>
      </c>
      <c r="C204" s="3">
        <v>78844</v>
      </c>
      <c r="D204" s="3">
        <v>53260</v>
      </c>
      <c r="E204" s="3">
        <v>68809</v>
      </c>
      <c r="F204" s="3">
        <v>60147</v>
      </c>
      <c r="G204" s="3">
        <v>68756</v>
      </c>
      <c r="H204" s="3">
        <v>62578</v>
      </c>
      <c r="I204" s="3">
        <v>61547</v>
      </c>
      <c r="J204" s="3">
        <v>62762</v>
      </c>
      <c r="K204" s="3">
        <v>61940</v>
      </c>
      <c r="L204" s="3">
        <v>69143</v>
      </c>
      <c r="M204" s="3">
        <v>75671</v>
      </c>
      <c r="N204" s="3">
        <v>61896</v>
      </c>
      <c r="O204" s="3">
        <v>65412</v>
      </c>
      <c r="P204" s="3">
        <v>78160</v>
      </c>
      <c r="Q204" s="3">
        <v>54500</v>
      </c>
      <c r="R204" s="3">
        <v>73028</v>
      </c>
      <c r="S204" s="3">
        <v>69089</v>
      </c>
      <c r="T204" s="3">
        <v>53857</v>
      </c>
      <c r="U204" s="3">
        <v>52359</v>
      </c>
      <c r="V204" s="3">
        <v>64406.55</v>
      </c>
      <c r="AU204" s="4">
        <v>17</v>
      </c>
      <c r="AV204" s="3">
        <v>60292</v>
      </c>
      <c r="AW204" s="3">
        <v>71907</v>
      </c>
      <c r="AX204" s="3">
        <v>68436</v>
      </c>
      <c r="AY204" s="3">
        <v>68436</v>
      </c>
      <c r="AZ204" s="3">
        <v>68756</v>
      </c>
      <c r="BA204" s="3">
        <v>68756</v>
      </c>
      <c r="BB204" s="3">
        <v>69143</v>
      </c>
      <c r="BC204" s="3">
        <v>79110</v>
      </c>
      <c r="BD204" s="3">
        <v>71282</v>
      </c>
      <c r="BE204" s="3">
        <v>71029</v>
      </c>
      <c r="BF204" s="3">
        <v>68756</v>
      </c>
      <c r="BG204" s="3">
        <v>68756</v>
      </c>
      <c r="BH204" s="3">
        <v>68756</v>
      </c>
      <c r="BI204" s="3">
        <v>68756</v>
      </c>
      <c r="BJ204" s="3">
        <v>68756</v>
      </c>
      <c r="BK204" s="3">
        <v>62918</v>
      </c>
      <c r="BL204" s="3">
        <v>66163</v>
      </c>
      <c r="BM204" s="3">
        <v>65878</v>
      </c>
      <c r="BN204" s="3">
        <v>65878</v>
      </c>
      <c r="BO204" s="3">
        <v>65878</v>
      </c>
      <c r="BP204" s="3">
        <v>68382.100000000006</v>
      </c>
    </row>
    <row r="205" spans="1:68" x14ac:dyDescent="0.2">
      <c r="A205" s="4">
        <v>2</v>
      </c>
      <c r="B205" s="3">
        <v>56769</v>
      </c>
      <c r="C205" s="3">
        <v>73404</v>
      </c>
      <c r="D205" s="3">
        <v>62260</v>
      </c>
      <c r="E205" s="3">
        <v>50135</v>
      </c>
      <c r="F205" s="3">
        <v>53610</v>
      </c>
      <c r="G205" s="3">
        <v>62273</v>
      </c>
      <c r="H205" s="3">
        <v>70744</v>
      </c>
      <c r="I205" s="3">
        <v>76784</v>
      </c>
      <c r="J205" s="3">
        <v>74480</v>
      </c>
      <c r="K205" s="3">
        <v>69169</v>
      </c>
      <c r="L205" s="3">
        <v>48396</v>
      </c>
      <c r="M205" s="3">
        <v>68191</v>
      </c>
      <c r="N205" s="3">
        <v>54245</v>
      </c>
      <c r="O205" s="3">
        <v>49400</v>
      </c>
      <c r="P205" s="3">
        <v>54063</v>
      </c>
      <c r="Q205" s="3">
        <v>53500</v>
      </c>
      <c r="R205" s="3">
        <v>54081</v>
      </c>
      <c r="S205" s="3">
        <v>54729</v>
      </c>
      <c r="T205" s="3">
        <v>76696</v>
      </c>
      <c r="U205" s="3">
        <v>52748</v>
      </c>
      <c r="V205" s="3">
        <v>60783.85</v>
      </c>
      <c r="AU205" s="2" t="s">
        <v>45</v>
      </c>
      <c r="AV205" s="3">
        <v>62969.222222222219</v>
      </c>
      <c r="AW205" s="3">
        <v>68126.555555555562</v>
      </c>
      <c r="AX205" s="3">
        <v>65893</v>
      </c>
      <c r="AY205" s="3">
        <v>66634.75</v>
      </c>
      <c r="AZ205" s="3">
        <v>65132.666666666664</v>
      </c>
      <c r="BA205" s="3">
        <v>55589.5</v>
      </c>
      <c r="BB205" s="3">
        <v>68392.111111111109</v>
      </c>
      <c r="BC205" s="3">
        <v>69385.333333333328</v>
      </c>
      <c r="BD205" s="3">
        <v>65636.75</v>
      </c>
      <c r="BE205" s="3">
        <v>70009.777777777781</v>
      </c>
      <c r="BF205" s="3">
        <v>72351.625</v>
      </c>
      <c r="BG205" s="3">
        <v>70928.375</v>
      </c>
      <c r="BH205" s="3">
        <v>74110.333333333328</v>
      </c>
      <c r="BI205" s="3">
        <v>71146.111111111109</v>
      </c>
      <c r="BJ205" s="3">
        <v>69141.333333333328</v>
      </c>
      <c r="BK205" s="3">
        <v>71369.25</v>
      </c>
      <c r="BL205" s="3">
        <v>70448</v>
      </c>
      <c r="BM205" s="3">
        <v>69265</v>
      </c>
      <c r="BN205" s="3">
        <v>70937.555555555562</v>
      </c>
      <c r="BO205" s="3">
        <v>69715.875</v>
      </c>
      <c r="BP205" s="3">
        <v>68410.05232558139</v>
      </c>
    </row>
    <row r="206" spans="1:68" x14ac:dyDescent="0.2">
      <c r="A206" s="4">
        <v>3</v>
      </c>
      <c r="B206" s="3">
        <v>62078</v>
      </c>
      <c r="C206" s="3">
        <v>54629</v>
      </c>
      <c r="D206" s="3" t="e">
        <v>#DIV/0!</v>
      </c>
      <c r="E206" s="3">
        <v>76753</v>
      </c>
      <c r="F206" s="3">
        <v>60874</v>
      </c>
      <c r="G206" s="3">
        <v>67735</v>
      </c>
      <c r="H206" s="3" t="e">
        <v>#DIV/0!</v>
      </c>
      <c r="I206" s="3">
        <v>51075</v>
      </c>
      <c r="J206" s="3">
        <v>71297</v>
      </c>
      <c r="K206" s="3">
        <v>45602</v>
      </c>
      <c r="L206" s="3">
        <v>62439</v>
      </c>
      <c r="M206" s="3">
        <v>61546</v>
      </c>
      <c r="N206" s="3">
        <v>62373</v>
      </c>
      <c r="O206" s="3">
        <v>76978</v>
      </c>
      <c r="P206" s="3">
        <v>68756</v>
      </c>
      <c r="Q206" s="3">
        <v>67431</v>
      </c>
      <c r="R206" s="3">
        <v>62370</v>
      </c>
      <c r="S206" s="3">
        <v>77123</v>
      </c>
      <c r="T206" s="3">
        <v>65667</v>
      </c>
      <c r="U206" s="3">
        <v>66738</v>
      </c>
      <c r="V206" s="3">
        <v>64525.777777777781</v>
      </c>
      <c r="AU206" s="4">
        <v>9</v>
      </c>
      <c r="AV206" s="3">
        <v>35286</v>
      </c>
      <c r="AW206" s="3">
        <v>68083</v>
      </c>
      <c r="AX206" s="3" t="e">
        <v>#DIV/0!</v>
      </c>
      <c r="AY206" s="3">
        <v>65524</v>
      </c>
      <c r="AZ206" s="3">
        <v>59662</v>
      </c>
      <c r="BA206" s="3">
        <v>32637</v>
      </c>
      <c r="BB206" s="3">
        <v>65561</v>
      </c>
      <c r="BC206" s="3">
        <v>70009</v>
      </c>
      <c r="BD206" s="3" t="e">
        <v>#DIV/0!</v>
      </c>
      <c r="BE206" s="3">
        <v>70011</v>
      </c>
      <c r="BF206" s="3">
        <v>73191</v>
      </c>
      <c r="BG206" s="3">
        <v>73043</v>
      </c>
      <c r="BH206" s="3">
        <v>73099</v>
      </c>
      <c r="BI206" s="3">
        <v>76957</v>
      </c>
      <c r="BJ206" s="3">
        <v>73663</v>
      </c>
      <c r="BK206" s="3">
        <v>73075</v>
      </c>
      <c r="BL206" s="3">
        <v>70178</v>
      </c>
      <c r="BM206" s="3">
        <v>73121</v>
      </c>
      <c r="BN206" s="3">
        <v>73086</v>
      </c>
      <c r="BO206" s="3" t="e">
        <v>#DIV/0!</v>
      </c>
      <c r="BP206" s="3">
        <v>66246.23529411765</v>
      </c>
    </row>
    <row r="207" spans="1:68" x14ac:dyDescent="0.2">
      <c r="A207" s="4">
        <v>4</v>
      </c>
      <c r="B207" s="3">
        <v>45702</v>
      </c>
      <c r="C207" s="3">
        <v>61535</v>
      </c>
      <c r="D207" s="3">
        <v>58719</v>
      </c>
      <c r="E207" s="3">
        <v>54078</v>
      </c>
      <c r="F207" s="3">
        <v>70741</v>
      </c>
      <c r="G207" s="3">
        <v>62400</v>
      </c>
      <c r="H207" s="3">
        <v>61426</v>
      </c>
      <c r="I207" s="3">
        <v>70621</v>
      </c>
      <c r="J207" s="3">
        <v>61808</v>
      </c>
      <c r="K207" s="3">
        <v>70291</v>
      </c>
      <c r="L207" s="3">
        <v>32218</v>
      </c>
      <c r="M207" s="3">
        <v>62572</v>
      </c>
      <c r="N207" s="3">
        <v>76787</v>
      </c>
      <c r="O207" s="3">
        <v>53549</v>
      </c>
      <c r="P207" s="3">
        <v>83436</v>
      </c>
      <c r="Q207" s="3">
        <v>62409</v>
      </c>
      <c r="R207" s="3">
        <v>71152</v>
      </c>
      <c r="S207" s="3">
        <v>76909</v>
      </c>
      <c r="T207" s="3">
        <v>53387</v>
      </c>
      <c r="U207" s="3">
        <v>62259</v>
      </c>
      <c r="V207" s="3">
        <v>62599.95</v>
      </c>
      <c r="AU207" s="4">
        <v>10</v>
      </c>
      <c r="AV207" s="3">
        <v>64900</v>
      </c>
      <c r="AW207" s="3">
        <v>70020</v>
      </c>
      <c r="AX207" s="3">
        <v>72566</v>
      </c>
      <c r="AY207" s="3" t="e">
        <v>#DIV/0!</v>
      </c>
      <c r="AZ207" s="3">
        <v>64900</v>
      </c>
      <c r="BA207" s="3" t="e">
        <v>#DIV/0!</v>
      </c>
      <c r="BB207" s="3">
        <v>61911</v>
      </c>
      <c r="BC207" s="3">
        <v>70003</v>
      </c>
      <c r="BD207" s="3">
        <v>64826</v>
      </c>
      <c r="BE207" s="3">
        <v>59858</v>
      </c>
      <c r="BF207" s="3" t="e">
        <v>#DIV/0!</v>
      </c>
      <c r="BG207" s="3">
        <v>70359</v>
      </c>
      <c r="BH207" s="3">
        <v>73126</v>
      </c>
      <c r="BI207" s="3">
        <v>73018</v>
      </c>
      <c r="BJ207" s="3">
        <v>73129</v>
      </c>
      <c r="BK207" s="3">
        <v>75086</v>
      </c>
      <c r="BL207" s="3">
        <v>73138</v>
      </c>
      <c r="BM207" s="3">
        <v>67501</v>
      </c>
      <c r="BN207" s="3">
        <v>52492</v>
      </c>
      <c r="BO207" s="3">
        <v>73283</v>
      </c>
      <c r="BP207" s="3">
        <v>68242.117647058825</v>
      </c>
    </row>
    <row r="208" spans="1:68" x14ac:dyDescent="0.2">
      <c r="A208" s="4">
        <v>5</v>
      </c>
      <c r="B208" s="3" t="e">
        <v>#DIV/0!</v>
      </c>
      <c r="C208" s="3">
        <v>56972</v>
      </c>
      <c r="D208" s="3">
        <v>73038</v>
      </c>
      <c r="E208" s="3">
        <v>61099</v>
      </c>
      <c r="F208" s="3">
        <v>57230</v>
      </c>
      <c r="G208" s="3" t="e">
        <v>#DIV/0!</v>
      </c>
      <c r="H208" s="3">
        <v>68368</v>
      </c>
      <c r="I208" s="3" t="e">
        <v>#DIV/0!</v>
      </c>
      <c r="J208" s="3" t="e">
        <v>#DIV/0!</v>
      </c>
      <c r="K208" s="3">
        <v>79012</v>
      </c>
      <c r="L208" s="3">
        <v>48279</v>
      </c>
      <c r="M208" s="3">
        <v>71420</v>
      </c>
      <c r="N208" s="3" t="e">
        <v>#DIV/0!</v>
      </c>
      <c r="O208" s="3">
        <v>48834</v>
      </c>
      <c r="P208" s="3" t="e">
        <v>#DIV/0!</v>
      </c>
      <c r="Q208" s="3">
        <v>54500</v>
      </c>
      <c r="R208" s="3">
        <v>54275</v>
      </c>
      <c r="S208" s="3">
        <v>54980</v>
      </c>
      <c r="T208" s="3">
        <v>25362</v>
      </c>
      <c r="U208" s="3">
        <v>60463</v>
      </c>
      <c r="V208" s="3">
        <v>58130.857142857145</v>
      </c>
      <c r="AU208" s="4">
        <v>11</v>
      </c>
      <c r="AV208" s="3">
        <v>72981</v>
      </c>
      <c r="AW208" s="3">
        <v>60292</v>
      </c>
      <c r="AX208" s="3">
        <v>70382</v>
      </c>
      <c r="AY208" s="3">
        <v>68432</v>
      </c>
      <c r="AZ208" s="3">
        <v>64900</v>
      </c>
      <c r="BA208" s="3">
        <v>68756</v>
      </c>
      <c r="BB208" s="3">
        <v>68001</v>
      </c>
      <c r="BC208" s="3">
        <v>70780</v>
      </c>
      <c r="BD208" s="3">
        <v>74159</v>
      </c>
      <c r="BE208" s="3">
        <v>62720</v>
      </c>
      <c r="BF208" s="3">
        <v>70015</v>
      </c>
      <c r="BG208" s="3" t="e">
        <v>#DIV/0!</v>
      </c>
      <c r="BH208" s="3">
        <v>56880</v>
      </c>
      <c r="BI208" s="3">
        <v>73025</v>
      </c>
      <c r="BJ208" s="3">
        <v>73073</v>
      </c>
      <c r="BK208" s="3" t="e">
        <v>#DIV/0!</v>
      </c>
      <c r="BL208" s="3">
        <v>73288</v>
      </c>
      <c r="BM208" s="3">
        <v>73138</v>
      </c>
      <c r="BN208" s="3">
        <v>73042</v>
      </c>
      <c r="BO208" s="3">
        <v>54333</v>
      </c>
      <c r="BP208" s="3">
        <v>68233.166666666672</v>
      </c>
    </row>
    <row r="209" spans="1:68" x14ac:dyDescent="0.2">
      <c r="A209" s="4">
        <v>6</v>
      </c>
      <c r="B209" s="3">
        <v>68344</v>
      </c>
      <c r="C209" s="3" t="e">
        <v>#DIV/0!</v>
      </c>
      <c r="D209" s="3">
        <v>66070</v>
      </c>
      <c r="E209" s="3">
        <v>73318</v>
      </c>
      <c r="F209" s="3">
        <v>62507</v>
      </c>
      <c r="G209" s="3">
        <v>52666</v>
      </c>
      <c r="H209" s="3">
        <v>76691</v>
      </c>
      <c r="I209" s="3">
        <v>67523</v>
      </c>
      <c r="J209" s="3">
        <v>70068</v>
      </c>
      <c r="K209" s="3">
        <v>49642</v>
      </c>
      <c r="L209" s="3">
        <v>69732</v>
      </c>
      <c r="M209" s="3">
        <v>57300</v>
      </c>
      <c r="N209" s="3">
        <v>69383</v>
      </c>
      <c r="O209" s="3">
        <v>76394</v>
      </c>
      <c r="P209" s="3">
        <v>53329</v>
      </c>
      <c r="Q209" s="3" t="e">
        <v>#DIV/0!</v>
      </c>
      <c r="R209" s="3">
        <v>54211</v>
      </c>
      <c r="S209" s="3">
        <v>54685</v>
      </c>
      <c r="T209" s="3">
        <v>84922</v>
      </c>
      <c r="U209" s="3" t="e">
        <v>#DIV/0!</v>
      </c>
      <c r="V209" s="3">
        <v>65105</v>
      </c>
      <c r="AU209" s="4">
        <v>12</v>
      </c>
      <c r="AV209" s="3">
        <v>64900</v>
      </c>
      <c r="AW209" s="3">
        <v>70020</v>
      </c>
      <c r="AX209" s="3">
        <v>68295</v>
      </c>
      <c r="AY209" s="3">
        <v>67802</v>
      </c>
      <c r="AZ209" s="3">
        <v>70521</v>
      </c>
      <c r="BA209" s="3">
        <v>77152</v>
      </c>
      <c r="BB209" s="3">
        <v>70933</v>
      </c>
      <c r="BC209" s="3">
        <v>72032</v>
      </c>
      <c r="BD209" s="3">
        <v>70668</v>
      </c>
      <c r="BE209" s="3">
        <v>70768</v>
      </c>
      <c r="BF209" s="3">
        <v>93985</v>
      </c>
      <c r="BG209" s="3">
        <v>73068</v>
      </c>
      <c r="BH209" s="3">
        <v>73147</v>
      </c>
      <c r="BI209" s="3">
        <v>70422</v>
      </c>
      <c r="BJ209" s="3">
        <v>73373</v>
      </c>
      <c r="BK209" s="3">
        <v>71778</v>
      </c>
      <c r="BL209" s="3">
        <v>73067</v>
      </c>
      <c r="BM209" s="3">
        <v>62006</v>
      </c>
      <c r="BN209" s="3">
        <v>73017</v>
      </c>
      <c r="BO209" s="3">
        <v>73068</v>
      </c>
      <c r="BP209" s="3">
        <v>72001.100000000006</v>
      </c>
    </row>
    <row r="210" spans="1:68" x14ac:dyDescent="0.2">
      <c r="A210" s="4">
        <v>7</v>
      </c>
      <c r="B210" s="3">
        <v>79025</v>
      </c>
      <c r="C210" s="3">
        <v>65342</v>
      </c>
      <c r="D210" s="3">
        <v>60974</v>
      </c>
      <c r="E210" s="3">
        <v>62391</v>
      </c>
      <c r="F210" s="3">
        <v>45337</v>
      </c>
      <c r="G210" s="3">
        <v>42779</v>
      </c>
      <c r="H210" s="3">
        <v>61595</v>
      </c>
      <c r="I210" s="3">
        <v>62240</v>
      </c>
      <c r="J210" s="3">
        <v>61901</v>
      </c>
      <c r="K210" s="3">
        <v>39354</v>
      </c>
      <c r="L210" s="3">
        <v>75835</v>
      </c>
      <c r="M210" s="3">
        <v>57361</v>
      </c>
      <c r="N210" s="3">
        <v>51634</v>
      </c>
      <c r="O210" s="3" t="e">
        <v>#DIV/0!</v>
      </c>
      <c r="P210" s="3">
        <v>52101</v>
      </c>
      <c r="Q210" s="3">
        <v>67542</v>
      </c>
      <c r="R210" s="3">
        <v>62614</v>
      </c>
      <c r="S210" s="3">
        <v>55090</v>
      </c>
      <c r="T210" s="3" t="e">
        <v>#DIV/0!</v>
      </c>
      <c r="U210" s="3">
        <v>78160</v>
      </c>
      <c r="V210" s="3">
        <v>60070.833333333336</v>
      </c>
      <c r="AU210" s="4">
        <v>13</v>
      </c>
      <c r="AV210" s="3">
        <v>66064</v>
      </c>
      <c r="AW210" s="3">
        <v>68826</v>
      </c>
      <c r="AX210" s="3">
        <v>68226</v>
      </c>
      <c r="AY210" s="3">
        <v>76821</v>
      </c>
      <c r="AZ210" s="3">
        <v>58878</v>
      </c>
      <c r="BA210" s="3">
        <v>34411</v>
      </c>
      <c r="BB210" s="3">
        <v>68241</v>
      </c>
      <c r="BC210" s="3">
        <v>70009</v>
      </c>
      <c r="BD210" s="3">
        <v>64430</v>
      </c>
      <c r="BE210" s="3">
        <v>84520</v>
      </c>
      <c r="BF210" s="3">
        <v>59963</v>
      </c>
      <c r="BG210" s="3">
        <v>73042</v>
      </c>
      <c r="BH210" s="3">
        <v>70514</v>
      </c>
      <c r="BI210" s="3">
        <v>68387</v>
      </c>
      <c r="BJ210" s="3">
        <v>61916</v>
      </c>
      <c r="BK210" s="3">
        <v>73097</v>
      </c>
      <c r="BL210" s="3">
        <v>73137</v>
      </c>
      <c r="BM210" s="3">
        <v>73171</v>
      </c>
      <c r="BN210" s="3">
        <v>93004</v>
      </c>
      <c r="BO210" s="3">
        <v>71993</v>
      </c>
      <c r="BP210" s="3">
        <v>68932.5</v>
      </c>
    </row>
    <row r="211" spans="1:68" x14ac:dyDescent="0.2">
      <c r="A211" s="4">
        <v>8</v>
      </c>
      <c r="B211" s="3">
        <v>57490</v>
      </c>
      <c r="C211" s="3">
        <v>62637</v>
      </c>
      <c r="D211" s="3">
        <v>78685</v>
      </c>
      <c r="E211" s="3" t="e">
        <v>#DIV/0!</v>
      </c>
      <c r="F211" s="3">
        <v>66210</v>
      </c>
      <c r="G211" s="3">
        <v>69149</v>
      </c>
      <c r="H211" s="3">
        <v>62385</v>
      </c>
      <c r="I211" s="3">
        <v>69143</v>
      </c>
      <c r="J211" s="3">
        <v>71254</v>
      </c>
      <c r="K211" s="3">
        <v>67016</v>
      </c>
      <c r="L211" s="3">
        <v>35721</v>
      </c>
      <c r="M211" s="3" t="e">
        <v>#DIV/0!</v>
      </c>
      <c r="N211" s="3">
        <v>74730</v>
      </c>
      <c r="O211" s="3">
        <v>52950</v>
      </c>
      <c r="P211" s="3">
        <v>67431</v>
      </c>
      <c r="Q211" s="3">
        <v>54700</v>
      </c>
      <c r="R211" s="3">
        <v>61068</v>
      </c>
      <c r="S211" s="3">
        <v>69599</v>
      </c>
      <c r="T211" s="3">
        <v>54372</v>
      </c>
      <c r="U211" s="3">
        <v>71893</v>
      </c>
      <c r="V211" s="3">
        <v>63690.722222222219</v>
      </c>
      <c r="AU211" s="4">
        <v>14</v>
      </c>
      <c r="AV211" s="3">
        <v>64900</v>
      </c>
      <c r="AW211" s="3">
        <v>70332</v>
      </c>
      <c r="AX211" s="3">
        <v>69334</v>
      </c>
      <c r="AY211" s="3">
        <v>68442</v>
      </c>
      <c r="AZ211" s="3">
        <v>64056</v>
      </c>
      <c r="BA211" s="3">
        <v>70083</v>
      </c>
      <c r="BB211" s="3">
        <v>63722</v>
      </c>
      <c r="BC211" s="3">
        <v>69553</v>
      </c>
      <c r="BD211" s="3">
        <v>70011</v>
      </c>
      <c r="BE211" s="3">
        <v>68930</v>
      </c>
      <c r="BF211" s="3">
        <v>70015</v>
      </c>
      <c r="BG211" s="3">
        <v>69143</v>
      </c>
      <c r="BH211" s="3">
        <v>81437</v>
      </c>
      <c r="BI211" s="3">
        <v>73089</v>
      </c>
      <c r="BJ211" s="3">
        <v>73006</v>
      </c>
      <c r="BK211" s="3">
        <v>62138</v>
      </c>
      <c r="BL211" s="3">
        <v>62140</v>
      </c>
      <c r="BM211" s="3">
        <v>72866</v>
      </c>
      <c r="BN211" s="3">
        <v>53495</v>
      </c>
      <c r="BO211" s="3">
        <v>73038</v>
      </c>
      <c r="BP211" s="3">
        <v>68486.5</v>
      </c>
    </row>
    <row r="212" spans="1:68" x14ac:dyDescent="0.2">
      <c r="A212" s="2" t="s">
        <v>52</v>
      </c>
      <c r="B212" s="3">
        <v>60991.5</v>
      </c>
      <c r="C212" s="3">
        <v>62806.142857142855</v>
      </c>
      <c r="D212" s="3">
        <v>68644.142857142855</v>
      </c>
      <c r="E212" s="3">
        <v>69553.857142857145</v>
      </c>
      <c r="F212" s="3">
        <v>66912.857142857145</v>
      </c>
      <c r="G212" s="3">
        <v>70355.142857142855</v>
      </c>
      <c r="H212" s="3">
        <v>68675.375</v>
      </c>
      <c r="I212" s="3">
        <v>70395.71428571429</v>
      </c>
      <c r="J212" s="3">
        <v>67112.428571428565</v>
      </c>
      <c r="K212" s="3">
        <v>69722.571428571435</v>
      </c>
      <c r="L212" s="3">
        <v>66607.28571428571</v>
      </c>
      <c r="M212" s="3">
        <v>69144.571428571435</v>
      </c>
      <c r="N212" s="3">
        <v>67206</v>
      </c>
      <c r="O212" s="3">
        <v>72445.5</v>
      </c>
      <c r="P212" s="3">
        <v>67977.571428571435</v>
      </c>
      <c r="Q212" s="3">
        <v>72217.857142857145</v>
      </c>
      <c r="R212" s="3">
        <v>71591.428571428565</v>
      </c>
      <c r="S212" s="3">
        <v>66473.375</v>
      </c>
      <c r="T212" s="3">
        <v>70923.25</v>
      </c>
      <c r="U212" s="3">
        <v>73340.625</v>
      </c>
      <c r="V212" s="3">
        <v>68661.164383561641</v>
      </c>
      <c r="AU212" s="4">
        <v>15</v>
      </c>
      <c r="AV212" s="3">
        <v>67892</v>
      </c>
      <c r="AW212" s="3">
        <v>65526</v>
      </c>
      <c r="AX212" s="3">
        <v>67851</v>
      </c>
      <c r="AY212" s="3">
        <v>68399</v>
      </c>
      <c r="AZ212" s="3">
        <v>65075</v>
      </c>
      <c r="BA212" s="3">
        <v>32551</v>
      </c>
      <c r="BB212" s="3">
        <v>69052</v>
      </c>
      <c r="BC212" s="3">
        <v>70007</v>
      </c>
      <c r="BD212" s="3">
        <v>61692</v>
      </c>
      <c r="BE212" s="3">
        <v>70213</v>
      </c>
      <c r="BF212" s="3">
        <v>71432</v>
      </c>
      <c r="BG212" s="3">
        <v>62623</v>
      </c>
      <c r="BH212" s="3">
        <v>73096</v>
      </c>
      <c r="BI212" s="3">
        <v>58442</v>
      </c>
      <c r="BJ212" s="3">
        <v>60996</v>
      </c>
      <c r="BK212" s="3">
        <v>73017</v>
      </c>
      <c r="BL212" s="3">
        <v>65072</v>
      </c>
      <c r="BM212" s="3">
        <v>73018</v>
      </c>
      <c r="BN212" s="3">
        <v>74188</v>
      </c>
      <c r="BO212" s="3">
        <v>73053</v>
      </c>
      <c r="BP212" s="3">
        <v>66159.75</v>
      </c>
    </row>
    <row r="213" spans="1:68" x14ac:dyDescent="0.2">
      <c r="A213" s="4">
        <v>1</v>
      </c>
      <c r="B213" s="3">
        <v>62872</v>
      </c>
      <c r="C213" s="3">
        <v>66243</v>
      </c>
      <c r="D213" s="3">
        <v>68804</v>
      </c>
      <c r="E213" s="3">
        <v>67772</v>
      </c>
      <c r="F213" s="3">
        <v>67532</v>
      </c>
      <c r="G213" s="3">
        <v>70806</v>
      </c>
      <c r="H213" s="3">
        <v>70180</v>
      </c>
      <c r="I213" s="3">
        <v>70598</v>
      </c>
      <c r="J213" s="3">
        <v>69144</v>
      </c>
      <c r="K213" s="3">
        <v>73599</v>
      </c>
      <c r="L213" s="3">
        <v>69144</v>
      </c>
      <c r="M213" s="3">
        <v>56722</v>
      </c>
      <c r="N213" s="3">
        <v>68693</v>
      </c>
      <c r="O213" s="3">
        <v>82743</v>
      </c>
      <c r="P213" s="3">
        <v>69596</v>
      </c>
      <c r="Q213" s="3">
        <v>70516</v>
      </c>
      <c r="R213" s="3">
        <v>69596</v>
      </c>
      <c r="S213" s="3">
        <v>78685</v>
      </c>
      <c r="T213" s="3">
        <v>69696</v>
      </c>
      <c r="U213" s="3">
        <v>69696</v>
      </c>
      <c r="V213" s="3">
        <v>69631.850000000006</v>
      </c>
      <c r="AU213" s="4">
        <v>16</v>
      </c>
      <c r="AV213" s="3">
        <v>64900</v>
      </c>
      <c r="AW213" s="3">
        <v>70020</v>
      </c>
      <c r="AX213" s="3">
        <v>43544</v>
      </c>
      <c r="AY213" s="3">
        <v>49207</v>
      </c>
      <c r="AZ213" s="3">
        <v>64900</v>
      </c>
      <c r="BA213" s="3">
        <v>63747</v>
      </c>
      <c r="BB213" s="3">
        <v>78539</v>
      </c>
      <c r="BC213" s="3">
        <v>70011</v>
      </c>
      <c r="BD213" s="3">
        <v>49309</v>
      </c>
      <c r="BE213" s="3">
        <v>70021</v>
      </c>
      <c r="BF213" s="3">
        <v>70144</v>
      </c>
      <c r="BG213" s="3">
        <v>73084</v>
      </c>
      <c r="BH213" s="3">
        <v>92570</v>
      </c>
      <c r="BI213" s="3">
        <v>73825</v>
      </c>
      <c r="BJ213" s="3">
        <v>73164</v>
      </c>
      <c r="BK213" s="3">
        <v>73064</v>
      </c>
      <c r="BL213" s="3">
        <v>73177</v>
      </c>
      <c r="BM213" s="3">
        <v>73188</v>
      </c>
      <c r="BN213" s="3">
        <v>73086</v>
      </c>
      <c r="BO213" s="3">
        <v>66756</v>
      </c>
      <c r="BP213" s="3">
        <v>68312.800000000003</v>
      </c>
    </row>
    <row r="214" spans="1:68" x14ac:dyDescent="0.2">
      <c r="A214" s="4">
        <v>2</v>
      </c>
      <c r="B214" s="3">
        <v>65530</v>
      </c>
      <c r="C214" s="3">
        <v>62826</v>
      </c>
      <c r="D214" s="3">
        <v>84982</v>
      </c>
      <c r="E214" s="3">
        <v>67624</v>
      </c>
      <c r="F214" s="3">
        <v>67676</v>
      </c>
      <c r="G214" s="3">
        <v>67727</v>
      </c>
      <c r="H214" s="3">
        <v>69241</v>
      </c>
      <c r="I214" s="3">
        <v>67726</v>
      </c>
      <c r="J214" s="3">
        <v>63472</v>
      </c>
      <c r="K214" s="3">
        <v>69144</v>
      </c>
      <c r="L214" s="3">
        <v>56688</v>
      </c>
      <c r="M214" s="3">
        <v>69608</v>
      </c>
      <c r="N214" s="3">
        <v>69144</v>
      </c>
      <c r="O214" s="3">
        <v>69144</v>
      </c>
      <c r="P214" s="3">
        <v>64871</v>
      </c>
      <c r="Q214" s="3">
        <v>69296</v>
      </c>
      <c r="R214" s="3">
        <v>62268</v>
      </c>
      <c r="S214" s="3">
        <v>74971</v>
      </c>
      <c r="T214" s="3">
        <v>56552</v>
      </c>
      <c r="U214" s="3">
        <v>72443</v>
      </c>
      <c r="V214" s="3">
        <v>67546.649999999994</v>
      </c>
      <c r="AU214" s="4">
        <v>17</v>
      </c>
      <c r="AV214" s="3">
        <v>64900</v>
      </c>
      <c r="AW214" s="3">
        <v>70020</v>
      </c>
      <c r="AX214" s="3">
        <v>66946</v>
      </c>
      <c r="AY214" s="3">
        <v>68451</v>
      </c>
      <c r="AZ214" s="3">
        <v>73302</v>
      </c>
      <c r="BA214" s="3">
        <v>65379</v>
      </c>
      <c r="BB214" s="3">
        <v>69569</v>
      </c>
      <c r="BC214" s="3">
        <v>62064</v>
      </c>
      <c r="BD214" s="3">
        <v>69999</v>
      </c>
      <c r="BE214" s="3">
        <v>73047</v>
      </c>
      <c r="BF214" s="3">
        <v>70068</v>
      </c>
      <c r="BG214" s="3">
        <v>73065</v>
      </c>
      <c r="BH214" s="3">
        <v>73124</v>
      </c>
      <c r="BI214" s="3">
        <v>73150</v>
      </c>
      <c r="BJ214" s="3">
        <v>59952</v>
      </c>
      <c r="BK214" s="3">
        <v>69699</v>
      </c>
      <c r="BL214" s="3">
        <v>70835</v>
      </c>
      <c r="BM214" s="3">
        <v>55376</v>
      </c>
      <c r="BN214" s="3">
        <v>73028</v>
      </c>
      <c r="BO214" s="3">
        <v>72203</v>
      </c>
      <c r="BP214" s="3">
        <v>68708.850000000006</v>
      </c>
    </row>
    <row r="215" spans="1:68" x14ac:dyDescent="0.2">
      <c r="A215" s="4">
        <v>3</v>
      </c>
      <c r="B215" s="3">
        <v>59869</v>
      </c>
      <c r="C215" s="3">
        <v>66621</v>
      </c>
      <c r="D215" s="3">
        <v>65537</v>
      </c>
      <c r="E215" s="3" t="e">
        <v>#DIV/0!</v>
      </c>
      <c r="F215" s="3">
        <v>62472</v>
      </c>
      <c r="G215" s="3">
        <v>67735</v>
      </c>
      <c r="H215" s="3">
        <v>68166</v>
      </c>
      <c r="I215" s="3">
        <v>67570</v>
      </c>
      <c r="J215" s="3">
        <v>69144</v>
      </c>
      <c r="K215" s="3">
        <v>69144</v>
      </c>
      <c r="L215" s="3">
        <v>63256</v>
      </c>
      <c r="M215" s="3">
        <v>69144</v>
      </c>
      <c r="N215" s="3">
        <v>60436</v>
      </c>
      <c r="O215" s="3">
        <v>69144</v>
      </c>
      <c r="P215" s="3">
        <v>69596</v>
      </c>
      <c r="Q215" s="3">
        <v>78160</v>
      </c>
      <c r="R215" s="3">
        <v>69596</v>
      </c>
      <c r="S215" s="3">
        <v>69596</v>
      </c>
      <c r="T215" s="3">
        <v>69696</v>
      </c>
      <c r="U215" s="3">
        <v>69796</v>
      </c>
      <c r="V215" s="3">
        <v>67614.631578947374</v>
      </c>
      <c r="AU215" s="2" t="s">
        <v>47</v>
      </c>
      <c r="AV215" s="3">
        <v>72045.444444444438</v>
      </c>
      <c r="AW215" s="3">
        <v>69415.125</v>
      </c>
      <c r="AX215" s="3">
        <v>71765.944444444438</v>
      </c>
      <c r="AY215" s="3">
        <v>72345.388888888891</v>
      </c>
      <c r="AZ215" s="3">
        <v>71130.277777777781</v>
      </c>
      <c r="BA215" s="3">
        <v>73662.5</v>
      </c>
      <c r="BB215" s="3">
        <v>74999.76470588235</v>
      </c>
      <c r="BC215" s="3">
        <v>72348.9375</v>
      </c>
      <c r="BD215" s="3">
        <v>73502.111111111109</v>
      </c>
      <c r="BE215" s="3">
        <v>73134.3125</v>
      </c>
      <c r="BF215" s="3">
        <v>71291.222222222219</v>
      </c>
      <c r="BG215" s="3">
        <v>76512.111111111109</v>
      </c>
      <c r="BH215" s="3">
        <v>72252.5</v>
      </c>
      <c r="BI215" s="3">
        <v>74672.125</v>
      </c>
      <c r="BJ215" s="3">
        <v>71166.117647058825</v>
      </c>
      <c r="BK215" s="3">
        <v>75378.23529411765</v>
      </c>
      <c r="BL215" s="3">
        <v>74364</v>
      </c>
      <c r="BM215" s="3">
        <v>72311.176470588238</v>
      </c>
      <c r="BN215" s="3">
        <v>70391.125</v>
      </c>
      <c r="BO215" s="3">
        <v>69710.294117647063</v>
      </c>
      <c r="BP215" s="3">
        <v>72633.973684210519</v>
      </c>
    </row>
    <row r="216" spans="1:68" x14ac:dyDescent="0.2">
      <c r="A216" s="4">
        <v>4</v>
      </c>
      <c r="B216" s="3">
        <v>64900</v>
      </c>
      <c r="C216" s="3">
        <v>66360</v>
      </c>
      <c r="D216" s="3">
        <v>64867</v>
      </c>
      <c r="E216" s="3">
        <v>73305</v>
      </c>
      <c r="F216" s="3">
        <v>61894</v>
      </c>
      <c r="G216" s="3">
        <v>78742</v>
      </c>
      <c r="H216" s="3">
        <v>69222</v>
      </c>
      <c r="I216" s="3">
        <v>78862</v>
      </c>
      <c r="J216" s="3">
        <v>62099</v>
      </c>
      <c r="K216" s="3" t="e">
        <v>#DIV/0!</v>
      </c>
      <c r="L216" s="3">
        <v>69144</v>
      </c>
      <c r="M216" s="3">
        <v>69144</v>
      </c>
      <c r="N216" s="3">
        <v>69144</v>
      </c>
      <c r="O216" s="3">
        <v>77002</v>
      </c>
      <c r="P216" s="3">
        <v>70799</v>
      </c>
      <c r="Q216" s="3">
        <v>74767</v>
      </c>
      <c r="R216" s="3" t="e">
        <v>#DIV/0!</v>
      </c>
      <c r="S216" s="3">
        <v>25374</v>
      </c>
      <c r="T216" s="3">
        <v>69013</v>
      </c>
      <c r="U216" s="3">
        <v>77509</v>
      </c>
      <c r="V216" s="3">
        <v>67897.055555555562</v>
      </c>
      <c r="AU216" s="4">
        <v>9</v>
      </c>
      <c r="AV216" s="3">
        <v>75474</v>
      </c>
      <c r="AW216" s="3">
        <v>57575.5</v>
      </c>
      <c r="AX216" s="3">
        <v>69054.5</v>
      </c>
      <c r="AY216" s="3">
        <v>78132</v>
      </c>
      <c r="AZ216" s="3">
        <v>75680</v>
      </c>
      <c r="BA216" s="3">
        <v>70741</v>
      </c>
      <c r="BB216" s="3">
        <v>78485</v>
      </c>
      <c r="BC216" s="3">
        <v>76663</v>
      </c>
      <c r="BD216" s="3">
        <v>75326.5</v>
      </c>
      <c r="BE216" s="3">
        <v>78774</v>
      </c>
      <c r="BF216" s="3">
        <v>62543</v>
      </c>
      <c r="BG216" s="3">
        <v>69444.5</v>
      </c>
      <c r="BH216" s="3">
        <v>80991</v>
      </c>
      <c r="BI216" s="3">
        <v>76957</v>
      </c>
      <c r="BJ216" s="3">
        <v>76051</v>
      </c>
      <c r="BK216" s="3">
        <v>71255.5</v>
      </c>
      <c r="BL216" s="3">
        <v>73015.5</v>
      </c>
      <c r="BM216" s="3">
        <v>77219.5</v>
      </c>
      <c r="BN216" s="3">
        <v>65533</v>
      </c>
      <c r="BO216" s="3">
        <v>67668</v>
      </c>
      <c r="BP216" s="3">
        <v>72228.352941176476</v>
      </c>
    </row>
    <row r="217" spans="1:68" x14ac:dyDescent="0.2">
      <c r="A217" s="4">
        <v>5</v>
      </c>
      <c r="B217" s="3">
        <v>65424</v>
      </c>
      <c r="C217" s="3" t="e">
        <v>#DIV/0!</v>
      </c>
      <c r="D217" s="3">
        <v>65005</v>
      </c>
      <c r="E217" s="3">
        <v>67792</v>
      </c>
      <c r="F217" s="3" t="e">
        <v>#DIV/0!</v>
      </c>
      <c r="G217" s="3">
        <v>63199</v>
      </c>
      <c r="H217" s="3">
        <v>69268</v>
      </c>
      <c r="I217" s="3" t="e">
        <v>#DIV/0!</v>
      </c>
      <c r="J217" s="3">
        <v>69144</v>
      </c>
      <c r="K217" s="3">
        <v>69144</v>
      </c>
      <c r="L217" s="3">
        <v>69732</v>
      </c>
      <c r="M217" s="3">
        <v>69803</v>
      </c>
      <c r="N217" s="3">
        <v>64737</v>
      </c>
      <c r="O217" s="3">
        <v>80738</v>
      </c>
      <c r="P217" s="3">
        <v>69596</v>
      </c>
      <c r="Q217" s="3">
        <v>69296</v>
      </c>
      <c r="R217" s="3">
        <v>58047</v>
      </c>
      <c r="S217" s="3">
        <v>69596</v>
      </c>
      <c r="T217" s="3">
        <v>69696</v>
      </c>
      <c r="U217" s="3">
        <v>69796</v>
      </c>
      <c r="V217" s="3">
        <v>68236.058823529413</v>
      </c>
      <c r="AU217" s="4">
        <v>10</v>
      </c>
      <c r="AV217" s="3">
        <v>75511.5</v>
      </c>
      <c r="AW217" s="3">
        <v>69271</v>
      </c>
      <c r="AX217" s="3">
        <v>71462.5</v>
      </c>
      <c r="AY217" s="3">
        <v>65361</v>
      </c>
      <c r="AZ217" s="3">
        <v>60061.5</v>
      </c>
      <c r="BA217" s="3">
        <v>76083</v>
      </c>
      <c r="BB217" s="3">
        <v>73698.5</v>
      </c>
      <c r="BC217" s="3">
        <v>78964</v>
      </c>
      <c r="BD217" s="3">
        <v>73608.5</v>
      </c>
      <c r="BE217" s="3">
        <v>76313</v>
      </c>
      <c r="BF217" s="3">
        <v>74150</v>
      </c>
      <c r="BG217" s="3">
        <v>74410</v>
      </c>
      <c r="BH217" s="3">
        <v>62227.5</v>
      </c>
      <c r="BI217" s="3">
        <v>80366</v>
      </c>
      <c r="BJ217" s="3">
        <v>73256</v>
      </c>
      <c r="BK217" s="3">
        <v>79610.5</v>
      </c>
      <c r="BL217" s="3">
        <v>77189</v>
      </c>
      <c r="BM217" s="3">
        <v>64022</v>
      </c>
      <c r="BN217" s="3">
        <v>73695.5</v>
      </c>
      <c r="BO217" s="3">
        <v>78523</v>
      </c>
      <c r="BP217" s="3">
        <v>72430.4054054054</v>
      </c>
    </row>
    <row r="218" spans="1:68" x14ac:dyDescent="0.2">
      <c r="A218" s="4">
        <v>6</v>
      </c>
      <c r="B218" s="3">
        <v>65491</v>
      </c>
      <c r="C218" s="3">
        <v>78821</v>
      </c>
      <c r="D218" s="3" t="e">
        <v>#DIV/0!</v>
      </c>
      <c r="E218" s="3">
        <v>63648</v>
      </c>
      <c r="F218" s="3">
        <v>67707</v>
      </c>
      <c r="G218" s="3" t="e">
        <v>#DIV/0!</v>
      </c>
      <c r="H218" s="3">
        <v>68269</v>
      </c>
      <c r="I218" s="3">
        <v>77189</v>
      </c>
      <c r="J218" s="3">
        <v>67640</v>
      </c>
      <c r="K218" s="3">
        <v>49642</v>
      </c>
      <c r="L218" s="3">
        <v>69144</v>
      </c>
      <c r="M218" s="3">
        <v>80447</v>
      </c>
      <c r="N218" s="3">
        <v>69144</v>
      </c>
      <c r="O218" s="3">
        <v>62505</v>
      </c>
      <c r="P218" s="3">
        <v>69596</v>
      </c>
      <c r="Q218" s="3">
        <v>69296</v>
      </c>
      <c r="R218" s="3">
        <v>78934</v>
      </c>
      <c r="S218" s="3">
        <v>74373</v>
      </c>
      <c r="T218" s="3">
        <v>77167</v>
      </c>
      <c r="U218" s="3">
        <v>66837</v>
      </c>
      <c r="V218" s="3">
        <v>69769.444444444438</v>
      </c>
      <c r="AU218" s="4">
        <v>11</v>
      </c>
      <c r="AV218" s="3">
        <v>67415.5</v>
      </c>
      <c r="AW218" s="3">
        <v>78756</v>
      </c>
      <c r="AX218" s="3">
        <v>70223.5</v>
      </c>
      <c r="AY218" s="3">
        <v>62334</v>
      </c>
      <c r="AZ218" s="3">
        <v>75670</v>
      </c>
      <c r="BA218" s="3">
        <v>77440.5</v>
      </c>
      <c r="BB218" s="3">
        <v>72398</v>
      </c>
      <c r="BC218" s="3">
        <v>69167</v>
      </c>
      <c r="BD218" s="3">
        <v>73802.5</v>
      </c>
      <c r="BE218" s="3">
        <v>73623.5</v>
      </c>
      <c r="BF218" s="3">
        <v>73993.5</v>
      </c>
      <c r="BG218" s="3">
        <v>77244.5</v>
      </c>
      <c r="BH218" s="3">
        <v>57711</v>
      </c>
      <c r="BI218" s="3">
        <v>73575</v>
      </c>
      <c r="BJ218" s="3">
        <v>80352</v>
      </c>
      <c r="BK218" s="3">
        <v>71718</v>
      </c>
      <c r="BL218" s="3">
        <v>78898</v>
      </c>
      <c r="BM218" s="3">
        <v>76363</v>
      </c>
      <c r="BN218" s="3">
        <v>75863</v>
      </c>
      <c r="BO218" s="3">
        <v>56426</v>
      </c>
      <c r="BP218" s="3">
        <v>72183.1875</v>
      </c>
    </row>
    <row r="219" spans="1:68" x14ac:dyDescent="0.2">
      <c r="A219" s="4">
        <v>7</v>
      </c>
      <c r="B219" s="3">
        <v>38293</v>
      </c>
      <c r="C219" s="3">
        <v>65342</v>
      </c>
      <c r="D219" s="3">
        <v>65523</v>
      </c>
      <c r="E219" s="3">
        <v>78883</v>
      </c>
      <c r="F219" s="3">
        <v>73394</v>
      </c>
      <c r="G219" s="3">
        <v>67747</v>
      </c>
      <c r="H219" s="3">
        <v>65808</v>
      </c>
      <c r="I219" s="3">
        <v>67806</v>
      </c>
      <c r="J219" s="3" t="e">
        <v>#DIV/0!</v>
      </c>
      <c r="K219" s="3">
        <v>88241</v>
      </c>
      <c r="L219" s="3">
        <v>69143</v>
      </c>
      <c r="M219" s="3" t="e">
        <v>#DIV/0!</v>
      </c>
      <c r="N219" s="3" t="e">
        <v>#DIV/0!</v>
      </c>
      <c r="O219" s="3">
        <v>69144</v>
      </c>
      <c r="P219" s="3" t="e">
        <v>#DIV/0!</v>
      </c>
      <c r="Q219" s="3">
        <v>74194</v>
      </c>
      <c r="R219" s="3">
        <v>69596</v>
      </c>
      <c r="S219" s="3">
        <v>69596</v>
      </c>
      <c r="T219" s="3">
        <v>69696</v>
      </c>
      <c r="U219" s="3">
        <v>91213</v>
      </c>
      <c r="V219" s="3">
        <v>70226.1875</v>
      </c>
      <c r="AU219" s="4">
        <v>12</v>
      </c>
      <c r="AV219" s="3">
        <v>76108.5</v>
      </c>
      <c r="AW219" s="3">
        <v>78712</v>
      </c>
      <c r="AX219" s="3">
        <v>74399.5</v>
      </c>
      <c r="AY219" s="3">
        <v>71631</v>
      </c>
      <c r="AZ219" s="3">
        <v>57325</v>
      </c>
      <c r="BA219" s="3">
        <v>72127</v>
      </c>
      <c r="BB219" s="3">
        <v>72869.5</v>
      </c>
      <c r="BC219" s="3">
        <v>70953</v>
      </c>
      <c r="BD219" s="3">
        <v>66842</v>
      </c>
      <c r="BE219" s="3">
        <v>75638.5</v>
      </c>
      <c r="BF219" s="3">
        <v>78718</v>
      </c>
      <c r="BG219" s="3">
        <v>76078</v>
      </c>
      <c r="BH219" s="3">
        <v>79726.5</v>
      </c>
      <c r="BI219" s="3">
        <v>75823.5</v>
      </c>
      <c r="BJ219" s="3">
        <v>68282</v>
      </c>
      <c r="BK219" s="3">
        <v>77763.5</v>
      </c>
      <c r="BL219" s="3">
        <v>69097</v>
      </c>
      <c r="BM219" s="3">
        <v>75386</v>
      </c>
      <c r="BN219" s="3">
        <v>73839</v>
      </c>
      <c r="BO219" s="3">
        <v>70052</v>
      </c>
      <c r="BP219" s="3">
        <v>72923.871794871797</v>
      </c>
    </row>
    <row r="220" spans="1:68" x14ac:dyDescent="0.2">
      <c r="A220" s="4">
        <v>8</v>
      </c>
      <c r="B220" s="3">
        <v>65553</v>
      </c>
      <c r="C220" s="3">
        <v>33430</v>
      </c>
      <c r="D220" s="3">
        <v>65791</v>
      </c>
      <c r="E220" s="3">
        <v>67853</v>
      </c>
      <c r="F220" s="3">
        <v>67715</v>
      </c>
      <c r="G220" s="3">
        <v>76530</v>
      </c>
      <c r="H220" s="3">
        <v>69249</v>
      </c>
      <c r="I220" s="3">
        <v>63019</v>
      </c>
      <c r="J220" s="3">
        <v>69144</v>
      </c>
      <c r="K220" s="3">
        <v>69144</v>
      </c>
      <c r="L220" s="3" t="e">
        <v>#DIV/0!</v>
      </c>
      <c r="M220" s="3">
        <v>69144</v>
      </c>
      <c r="N220" s="3">
        <v>69144</v>
      </c>
      <c r="O220" s="3">
        <v>69144</v>
      </c>
      <c r="P220" s="3">
        <v>61789</v>
      </c>
      <c r="Q220" s="3" t="e">
        <v>#DIV/0!</v>
      </c>
      <c r="R220" s="3">
        <v>93103</v>
      </c>
      <c r="S220" s="3">
        <v>69596</v>
      </c>
      <c r="T220" s="3">
        <v>85870</v>
      </c>
      <c r="U220" s="3">
        <v>69435</v>
      </c>
      <c r="V220" s="3">
        <v>68591.833333333328</v>
      </c>
      <c r="AU220" s="4">
        <v>13</v>
      </c>
      <c r="AV220" s="3">
        <v>59724</v>
      </c>
      <c r="AW220" s="3">
        <v>62352.5</v>
      </c>
      <c r="AX220" s="3">
        <v>70448.5</v>
      </c>
      <c r="AY220" s="3">
        <v>78095.5</v>
      </c>
      <c r="AZ220" s="3">
        <v>82873.5</v>
      </c>
      <c r="BA220" s="3">
        <v>73700.5</v>
      </c>
      <c r="BB220" s="3">
        <v>74596.5</v>
      </c>
      <c r="BC220" s="3">
        <v>66676.5</v>
      </c>
      <c r="BD220" s="3">
        <v>82360.5</v>
      </c>
      <c r="BE220" s="3">
        <v>65405.5</v>
      </c>
      <c r="BF220" s="3">
        <v>73808.5</v>
      </c>
      <c r="BG220" s="3">
        <v>77377.5</v>
      </c>
      <c r="BH220" s="3">
        <v>79667</v>
      </c>
      <c r="BI220" s="3">
        <v>76088.5</v>
      </c>
      <c r="BJ220" s="3">
        <v>71423.5</v>
      </c>
      <c r="BK220" s="3">
        <v>80898</v>
      </c>
      <c r="BL220" s="3">
        <v>71992.5</v>
      </c>
      <c r="BM220" s="3">
        <v>66278</v>
      </c>
      <c r="BN220" s="3">
        <v>68684.5</v>
      </c>
      <c r="BO220" s="3">
        <v>57877</v>
      </c>
      <c r="BP220" s="3">
        <v>72016.425000000003</v>
      </c>
    </row>
    <row r="221" spans="1:68" x14ac:dyDescent="0.2">
      <c r="A221" s="2" t="s">
        <v>54</v>
      </c>
      <c r="B221" s="3">
        <v>62087.857142857145</v>
      </c>
      <c r="C221" s="3">
        <v>67094.857142857145</v>
      </c>
      <c r="D221" s="3">
        <v>65376</v>
      </c>
      <c r="E221" s="3">
        <v>67521</v>
      </c>
      <c r="F221" s="3">
        <v>65305.857142857145</v>
      </c>
      <c r="G221" s="3">
        <v>65893</v>
      </c>
      <c r="H221" s="3">
        <v>66159</v>
      </c>
      <c r="I221" s="3">
        <v>67751</v>
      </c>
      <c r="J221" s="3">
        <v>66712.857142857145</v>
      </c>
      <c r="K221" s="3">
        <v>63607.428571428572</v>
      </c>
      <c r="L221" s="3">
        <v>66223.28571428571</v>
      </c>
      <c r="M221" s="3">
        <v>65837.375</v>
      </c>
      <c r="N221" s="3">
        <v>66195.571428571435</v>
      </c>
      <c r="O221" s="3">
        <v>66209.28571428571</v>
      </c>
      <c r="P221" s="3">
        <v>65639.625</v>
      </c>
      <c r="Q221" s="3">
        <v>65285.25</v>
      </c>
      <c r="R221" s="3">
        <v>67545</v>
      </c>
      <c r="S221" s="3">
        <v>67409.625</v>
      </c>
      <c r="T221" s="3">
        <v>63591.857142857145</v>
      </c>
      <c r="U221" s="3">
        <v>58149.285714285717</v>
      </c>
      <c r="V221" s="3">
        <v>65495.395833333336</v>
      </c>
      <c r="AU221" s="4">
        <v>14</v>
      </c>
      <c r="AV221" s="3">
        <v>80811.5</v>
      </c>
      <c r="AW221" s="3">
        <v>77829</v>
      </c>
      <c r="AX221" s="3">
        <v>78578</v>
      </c>
      <c r="AY221" s="3">
        <v>75504</v>
      </c>
      <c r="AZ221" s="3">
        <v>66718.5</v>
      </c>
      <c r="BA221" s="3">
        <v>72502</v>
      </c>
      <c r="BB221" s="3">
        <v>75416.5</v>
      </c>
      <c r="BC221" s="3">
        <v>72708</v>
      </c>
      <c r="BD221" s="3">
        <v>73392.5</v>
      </c>
      <c r="BE221" s="3">
        <v>70755.5</v>
      </c>
      <c r="BF221" s="3">
        <v>62429</v>
      </c>
      <c r="BG221" s="3">
        <v>87520</v>
      </c>
      <c r="BH221" s="3">
        <v>74232</v>
      </c>
      <c r="BI221" s="3">
        <v>71044.5</v>
      </c>
      <c r="BJ221" s="3">
        <v>60647.5</v>
      </c>
      <c r="BK221" s="3">
        <v>71784</v>
      </c>
      <c r="BL221" s="3">
        <v>75526</v>
      </c>
      <c r="BM221" s="3">
        <v>76821.5</v>
      </c>
      <c r="BN221" s="3">
        <v>58278</v>
      </c>
      <c r="BO221" s="3">
        <v>74159.5</v>
      </c>
      <c r="BP221" s="3">
        <v>72832.875</v>
      </c>
    </row>
    <row r="222" spans="1:68" x14ac:dyDescent="0.2">
      <c r="A222" s="4">
        <v>1</v>
      </c>
      <c r="B222" s="3">
        <v>55049</v>
      </c>
      <c r="C222" s="3">
        <v>63785</v>
      </c>
      <c r="D222" s="3">
        <v>68436</v>
      </c>
      <c r="E222" s="3">
        <v>63157</v>
      </c>
      <c r="F222" s="3">
        <v>60147</v>
      </c>
      <c r="G222" s="3">
        <v>62931</v>
      </c>
      <c r="H222" s="3">
        <v>64927</v>
      </c>
      <c r="I222" s="3">
        <v>73089</v>
      </c>
      <c r="J222" s="3">
        <v>64001</v>
      </c>
      <c r="K222" s="3">
        <v>65110</v>
      </c>
      <c r="L222" s="3">
        <v>63609</v>
      </c>
      <c r="M222" s="3">
        <v>71434</v>
      </c>
      <c r="N222" s="3">
        <v>76823</v>
      </c>
      <c r="O222" s="3">
        <v>61585</v>
      </c>
      <c r="P222" s="3">
        <v>64598</v>
      </c>
      <c r="Q222" s="3">
        <v>66829</v>
      </c>
      <c r="R222" s="3">
        <v>79124</v>
      </c>
      <c r="S222" s="3">
        <v>67431</v>
      </c>
      <c r="T222" s="3">
        <v>67431</v>
      </c>
      <c r="U222" s="3">
        <v>65878</v>
      </c>
      <c r="V222" s="3">
        <v>66268.7</v>
      </c>
      <c r="AU222" s="4">
        <v>15</v>
      </c>
      <c r="AV222" s="3">
        <v>70398</v>
      </c>
      <c r="AW222" s="3">
        <v>67210.5</v>
      </c>
      <c r="AX222" s="3">
        <v>70462</v>
      </c>
      <c r="AY222" s="3">
        <v>73149.5</v>
      </c>
      <c r="AZ222" s="3">
        <v>78365</v>
      </c>
      <c r="BA222" s="3">
        <v>75637.5</v>
      </c>
      <c r="BB222" s="3">
        <v>71167</v>
      </c>
      <c r="BC222" s="3">
        <v>73327.5</v>
      </c>
      <c r="BD222" s="3">
        <v>71162</v>
      </c>
      <c r="BE222" s="3">
        <v>77612.5</v>
      </c>
      <c r="BF222" s="3">
        <v>71895.5</v>
      </c>
      <c r="BG222" s="3">
        <v>74002.5</v>
      </c>
      <c r="BH222" s="3">
        <v>69942</v>
      </c>
      <c r="BI222" s="3">
        <v>76471</v>
      </c>
      <c r="BJ222" s="3">
        <v>73385.5</v>
      </c>
      <c r="BK222" s="3">
        <v>84890.5</v>
      </c>
      <c r="BL222" s="3">
        <v>78797</v>
      </c>
      <c r="BM222" s="3">
        <v>74957</v>
      </c>
      <c r="BN222" s="3">
        <v>76260</v>
      </c>
      <c r="BO222" s="3">
        <v>71719.5</v>
      </c>
      <c r="BP222" s="3">
        <v>74040.600000000006</v>
      </c>
    </row>
    <row r="223" spans="1:68" x14ac:dyDescent="0.2">
      <c r="A223" s="4">
        <v>2</v>
      </c>
      <c r="B223" s="3" t="e">
        <v>#DIV/0!</v>
      </c>
      <c r="C223" s="3" t="e">
        <v>#DIV/0!</v>
      </c>
      <c r="D223" s="3">
        <v>62260</v>
      </c>
      <c r="E223" s="3">
        <v>78416</v>
      </c>
      <c r="F223" s="3">
        <v>69859</v>
      </c>
      <c r="G223" s="3">
        <v>70742</v>
      </c>
      <c r="H223" s="3">
        <v>67164</v>
      </c>
      <c r="I223" s="3">
        <v>64307</v>
      </c>
      <c r="J223" s="3">
        <v>73048</v>
      </c>
      <c r="K223" s="3">
        <v>62231</v>
      </c>
      <c r="L223" s="3">
        <v>69143</v>
      </c>
      <c r="M223" s="3">
        <v>63663</v>
      </c>
      <c r="N223" s="3">
        <v>64511</v>
      </c>
      <c r="O223" s="3">
        <v>64585</v>
      </c>
      <c r="P223" s="3">
        <v>71181</v>
      </c>
      <c r="Q223" s="3">
        <v>66472</v>
      </c>
      <c r="R223" s="3">
        <v>65072</v>
      </c>
      <c r="S223" s="3">
        <v>65971</v>
      </c>
      <c r="T223" s="3">
        <v>63956</v>
      </c>
      <c r="U223" s="3">
        <v>65063</v>
      </c>
      <c r="V223" s="3">
        <v>67091.333333333328</v>
      </c>
      <c r="AU223" s="4">
        <v>16</v>
      </c>
      <c r="AV223" s="3">
        <v>69412</v>
      </c>
      <c r="AW223" s="3">
        <v>72042.5</v>
      </c>
      <c r="AX223" s="3">
        <v>62507.5</v>
      </c>
      <c r="AY223" s="3">
        <v>70976.5</v>
      </c>
      <c r="AZ223" s="3">
        <v>71290.5</v>
      </c>
      <c r="BA223" s="3">
        <v>84023</v>
      </c>
      <c r="BB223" s="3">
        <v>76019.5</v>
      </c>
      <c r="BC223" s="3">
        <v>70222.5</v>
      </c>
      <c r="BD223" s="3">
        <v>73417</v>
      </c>
      <c r="BE223" s="3">
        <v>73015.5</v>
      </c>
      <c r="BF223" s="3">
        <v>66479.5</v>
      </c>
      <c r="BG223" s="3">
        <v>79088</v>
      </c>
      <c r="BH223" s="3">
        <v>75279</v>
      </c>
      <c r="BI223" s="3">
        <v>70476.5</v>
      </c>
      <c r="BJ223" s="3">
        <v>67005.5</v>
      </c>
      <c r="BK223" s="3">
        <v>65307.5</v>
      </c>
      <c r="BL223" s="3">
        <v>68212.5</v>
      </c>
      <c r="BM223" s="3">
        <v>70706</v>
      </c>
      <c r="BN223" s="3">
        <v>69860</v>
      </c>
      <c r="BO223" s="3">
        <v>72303</v>
      </c>
      <c r="BP223" s="3">
        <v>71382.2</v>
      </c>
    </row>
    <row r="224" spans="1:68" x14ac:dyDescent="0.2">
      <c r="A224" s="4">
        <v>3</v>
      </c>
      <c r="B224" s="3">
        <v>73018</v>
      </c>
      <c r="C224" s="3">
        <v>72874</v>
      </c>
      <c r="D224" s="3" t="e">
        <v>#DIV/0!</v>
      </c>
      <c r="E224" s="3">
        <v>64596</v>
      </c>
      <c r="F224" s="3">
        <v>72225</v>
      </c>
      <c r="G224" s="3">
        <v>64868</v>
      </c>
      <c r="H224" s="3">
        <v>64922</v>
      </c>
      <c r="I224" s="3">
        <v>64313</v>
      </c>
      <c r="J224" s="3">
        <v>69144</v>
      </c>
      <c r="K224" s="3">
        <v>64538</v>
      </c>
      <c r="L224" s="3">
        <v>61036</v>
      </c>
      <c r="M224" s="3">
        <v>66309</v>
      </c>
      <c r="N224" s="3">
        <v>62373</v>
      </c>
      <c r="O224" s="3">
        <v>61575</v>
      </c>
      <c r="P224" s="3">
        <v>73945</v>
      </c>
      <c r="Q224" s="3">
        <v>52433</v>
      </c>
      <c r="R224" s="3">
        <v>69596</v>
      </c>
      <c r="S224" s="3">
        <v>61172</v>
      </c>
      <c r="T224" s="3">
        <v>62571</v>
      </c>
      <c r="U224" s="3">
        <v>69439</v>
      </c>
      <c r="V224" s="3">
        <v>65839.31578947368</v>
      </c>
      <c r="AU224" s="4">
        <v>17</v>
      </c>
      <c r="AV224" s="3">
        <v>73554</v>
      </c>
      <c r="AW224" s="3">
        <v>70306</v>
      </c>
      <c r="AX224" s="3">
        <v>78757.5</v>
      </c>
      <c r="AY224" s="3">
        <v>75925</v>
      </c>
      <c r="AZ224" s="3">
        <v>72188.5</v>
      </c>
      <c r="BA224" s="3">
        <v>60708</v>
      </c>
      <c r="BB224" s="3">
        <v>82090</v>
      </c>
      <c r="BC224" s="3">
        <v>77923.5</v>
      </c>
      <c r="BD224" s="3">
        <v>71607.5</v>
      </c>
      <c r="BE224" s="3">
        <v>71480</v>
      </c>
      <c r="BF224" s="3">
        <v>77604</v>
      </c>
      <c r="BG224" s="3">
        <v>73444</v>
      </c>
      <c r="BH224" s="3">
        <v>67595</v>
      </c>
      <c r="BI224" s="3">
        <v>75236.5</v>
      </c>
      <c r="BJ224" s="3">
        <v>74685</v>
      </c>
      <c r="BK224" s="3">
        <v>73346.5</v>
      </c>
      <c r="BL224" s="3">
        <v>78815.5</v>
      </c>
      <c r="BM224" s="3">
        <v>71073.5</v>
      </c>
      <c r="BN224" s="3">
        <v>71814</v>
      </c>
      <c r="BO224" s="3">
        <v>72022.5</v>
      </c>
      <c r="BP224" s="3">
        <v>73508.824999999997</v>
      </c>
    </row>
    <row r="225" spans="1:68" x14ac:dyDescent="0.2">
      <c r="A225" s="4">
        <v>4</v>
      </c>
      <c r="B225" s="3">
        <v>51769</v>
      </c>
      <c r="C225" s="3">
        <v>62335</v>
      </c>
      <c r="D225" s="3">
        <v>62864</v>
      </c>
      <c r="E225" s="3">
        <v>63244</v>
      </c>
      <c r="F225" s="3">
        <v>62402</v>
      </c>
      <c r="G225" s="3" t="e">
        <v>#DIV/0!</v>
      </c>
      <c r="H225" s="3" t="e">
        <v>#DIV/0!</v>
      </c>
      <c r="I225" s="3">
        <v>64844</v>
      </c>
      <c r="J225" s="3">
        <v>64038</v>
      </c>
      <c r="K225" s="3">
        <v>64045</v>
      </c>
      <c r="L225" s="3">
        <v>64729</v>
      </c>
      <c r="M225" s="3">
        <v>71585</v>
      </c>
      <c r="N225" s="3" t="e">
        <v>#DIV/0!</v>
      </c>
      <c r="O225" s="3">
        <v>83518</v>
      </c>
      <c r="P225" s="3">
        <v>62910</v>
      </c>
      <c r="Q225" s="3">
        <v>63929</v>
      </c>
      <c r="R225" s="3">
        <v>61278</v>
      </c>
      <c r="S225" s="3">
        <v>71126</v>
      </c>
      <c r="T225" s="3">
        <v>62030</v>
      </c>
      <c r="U225" s="3">
        <v>57959</v>
      </c>
      <c r="V225" s="3">
        <v>64388.529411764706</v>
      </c>
      <c r="AU225" s="2" t="s">
        <v>50</v>
      </c>
      <c r="AV225" s="3">
        <v>63652.666666666664</v>
      </c>
      <c r="AW225" s="3">
        <v>64689.777777777781</v>
      </c>
      <c r="AX225" s="3">
        <v>65459.555555555555</v>
      </c>
      <c r="AY225" s="3">
        <v>58801.111111111109</v>
      </c>
      <c r="AZ225" s="3">
        <v>60120.875</v>
      </c>
      <c r="BA225" s="3">
        <v>65300.333333333336</v>
      </c>
      <c r="BB225" s="3">
        <v>63991</v>
      </c>
      <c r="BC225" s="3">
        <v>63879.666666666664</v>
      </c>
      <c r="BD225" s="3">
        <v>61161.444444444445</v>
      </c>
      <c r="BE225" s="3">
        <v>55689.125</v>
      </c>
      <c r="BF225" s="3">
        <v>58702.375</v>
      </c>
      <c r="BG225" s="3">
        <v>62729.777777777781</v>
      </c>
      <c r="BH225" s="3">
        <v>58353.666666666664</v>
      </c>
      <c r="BI225" s="3">
        <v>64568.777777777781</v>
      </c>
      <c r="BJ225" s="3">
        <v>61799.222222222219</v>
      </c>
      <c r="BK225" s="3">
        <v>61770.222222222219</v>
      </c>
      <c r="BL225" s="3">
        <v>64546.625</v>
      </c>
      <c r="BM225" s="3">
        <v>59534.875</v>
      </c>
      <c r="BN225" s="3">
        <v>60110.555555555555</v>
      </c>
      <c r="BO225" s="3">
        <v>57391.777777777781</v>
      </c>
      <c r="BP225" s="3">
        <v>61666.782857142854</v>
      </c>
    </row>
    <row r="226" spans="1:68" x14ac:dyDescent="0.2">
      <c r="A226" s="4">
        <v>5</v>
      </c>
      <c r="B226" s="3">
        <v>64351</v>
      </c>
      <c r="C226" s="3">
        <v>78413</v>
      </c>
      <c r="D226" s="3">
        <v>67734</v>
      </c>
      <c r="E226" s="3">
        <v>64595</v>
      </c>
      <c r="F226" s="3">
        <v>63609</v>
      </c>
      <c r="G226" s="3">
        <v>68537</v>
      </c>
      <c r="H226" s="3">
        <v>67837</v>
      </c>
      <c r="I226" s="3">
        <v>64478</v>
      </c>
      <c r="J226" s="3">
        <v>65908</v>
      </c>
      <c r="K226" s="3">
        <v>59333</v>
      </c>
      <c r="L226" s="3" t="e">
        <v>#DIV/0!</v>
      </c>
      <c r="M226" s="3">
        <v>63875</v>
      </c>
      <c r="N226" s="3">
        <v>64737</v>
      </c>
      <c r="O226" s="3" t="e">
        <v>#DIV/0!</v>
      </c>
      <c r="P226" s="3">
        <v>66198</v>
      </c>
      <c r="Q226" s="3">
        <v>67658</v>
      </c>
      <c r="R226" s="3">
        <v>66385</v>
      </c>
      <c r="S226" s="3">
        <v>66237</v>
      </c>
      <c r="T226" s="3">
        <v>64781</v>
      </c>
      <c r="U226" s="3">
        <v>64037</v>
      </c>
      <c r="V226" s="3">
        <v>66039.055555555562</v>
      </c>
      <c r="AU226" s="4">
        <v>9</v>
      </c>
      <c r="AV226" s="3">
        <v>66659</v>
      </c>
      <c r="AW226" s="3">
        <v>67231</v>
      </c>
      <c r="AX226" s="3">
        <v>62660</v>
      </c>
      <c r="AY226" s="3">
        <v>61561</v>
      </c>
      <c r="AZ226" s="3">
        <v>73518</v>
      </c>
      <c r="BA226" s="3">
        <v>79033</v>
      </c>
      <c r="BB226" s="3">
        <v>67816</v>
      </c>
      <c r="BC226" s="3">
        <v>49603</v>
      </c>
      <c r="BD226" s="3">
        <v>61196</v>
      </c>
      <c r="BE226" s="3" t="e">
        <v>#DIV/0!</v>
      </c>
      <c r="BF226" s="3">
        <v>61075</v>
      </c>
      <c r="BG226" s="3">
        <v>58125</v>
      </c>
      <c r="BH226" s="3">
        <v>52055</v>
      </c>
      <c r="BI226" s="3">
        <v>51751</v>
      </c>
      <c r="BJ226" s="3">
        <v>68337</v>
      </c>
      <c r="BK226" s="3">
        <v>65520</v>
      </c>
      <c r="BL226" s="3">
        <v>54957</v>
      </c>
      <c r="BM226" s="3">
        <v>65139</v>
      </c>
      <c r="BN226" s="3">
        <v>69592</v>
      </c>
      <c r="BO226" s="3">
        <v>53318</v>
      </c>
      <c r="BP226" s="3">
        <v>62586.631578947367</v>
      </c>
    </row>
    <row r="227" spans="1:68" x14ac:dyDescent="0.2">
      <c r="A227" s="4">
        <v>6</v>
      </c>
      <c r="B227" s="3">
        <v>78441</v>
      </c>
      <c r="C227" s="3">
        <v>65588</v>
      </c>
      <c r="D227" s="3">
        <v>63900</v>
      </c>
      <c r="E227" s="3">
        <v>75974</v>
      </c>
      <c r="F227" s="3">
        <v>64162</v>
      </c>
      <c r="G227" s="3">
        <v>63891</v>
      </c>
      <c r="H227" s="3">
        <v>64727</v>
      </c>
      <c r="I227" s="3" t="e">
        <v>#DIV/0!</v>
      </c>
      <c r="J227" s="3" t="e">
        <v>#DIV/0!</v>
      </c>
      <c r="K227" s="3">
        <v>64398</v>
      </c>
      <c r="L227" s="3">
        <v>65168</v>
      </c>
      <c r="M227" s="3">
        <v>62934</v>
      </c>
      <c r="N227" s="3">
        <v>69143</v>
      </c>
      <c r="O227" s="3">
        <v>76957</v>
      </c>
      <c r="P227" s="3">
        <v>67431</v>
      </c>
      <c r="Q227" s="3">
        <v>63846</v>
      </c>
      <c r="R227" s="3">
        <v>65351</v>
      </c>
      <c r="S227" s="3">
        <v>76994</v>
      </c>
      <c r="T227" s="3">
        <v>60594</v>
      </c>
      <c r="U227" s="3">
        <v>25425</v>
      </c>
      <c r="V227" s="3">
        <v>65273.555555555555</v>
      </c>
      <c r="AU227" s="4">
        <v>10</v>
      </c>
      <c r="AV227" s="3">
        <v>62428</v>
      </c>
      <c r="AW227" s="3">
        <v>61960</v>
      </c>
      <c r="AX227" s="3">
        <v>76643</v>
      </c>
      <c r="AY227" s="3">
        <v>51909</v>
      </c>
      <c r="AZ227" s="3" t="e">
        <v>#DIV/0!</v>
      </c>
      <c r="BA227" s="3">
        <v>62779</v>
      </c>
      <c r="BB227" s="3">
        <v>62094</v>
      </c>
      <c r="BC227" s="3">
        <v>62715</v>
      </c>
      <c r="BD227" s="3">
        <v>47888</v>
      </c>
      <c r="BE227" s="3">
        <v>40720</v>
      </c>
      <c r="BF227" s="3" t="e">
        <v>#DIV/0!</v>
      </c>
      <c r="BG227" s="3">
        <v>68109</v>
      </c>
      <c r="BH227" s="3">
        <v>71339</v>
      </c>
      <c r="BI227" s="3">
        <v>80366</v>
      </c>
      <c r="BJ227" s="3">
        <v>54803</v>
      </c>
      <c r="BK227" s="3">
        <v>54700</v>
      </c>
      <c r="BL227" s="3" t="e">
        <v>#DIV/0!</v>
      </c>
      <c r="BM227" s="3" t="e">
        <v>#DIV/0!</v>
      </c>
      <c r="BN227" s="3">
        <v>54750</v>
      </c>
      <c r="BO227" s="3">
        <v>51954</v>
      </c>
      <c r="BP227" s="3">
        <v>60322.3125</v>
      </c>
    </row>
    <row r="228" spans="1:68" x14ac:dyDescent="0.2">
      <c r="A228" s="4">
        <v>7</v>
      </c>
      <c r="B228" s="3">
        <v>54328</v>
      </c>
      <c r="C228" s="3">
        <v>63763</v>
      </c>
      <c r="D228" s="3">
        <v>62800</v>
      </c>
      <c r="E228" s="3" t="e">
        <v>#DIV/0!</v>
      </c>
      <c r="F228" s="3" t="e">
        <v>#DIV/0!</v>
      </c>
      <c r="G228" s="3">
        <v>66104</v>
      </c>
      <c r="H228" s="3">
        <v>71151</v>
      </c>
      <c r="I228" s="3">
        <v>77038</v>
      </c>
      <c r="J228" s="3">
        <v>65860</v>
      </c>
      <c r="K228" s="3">
        <v>65597</v>
      </c>
      <c r="L228" s="3">
        <v>69867</v>
      </c>
      <c r="M228" s="3">
        <v>62475</v>
      </c>
      <c r="N228" s="3">
        <v>63411</v>
      </c>
      <c r="O228" s="3">
        <v>62295</v>
      </c>
      <c r="P228" s="3">
        <v>56375</v>
      </c>
      <c r="Q228" s="3">
        <v>76365</v>
      </c>
      <c r="R228" s="3">
        <v>66009</v>
      </c>
      <c r="S228" s="3">
        <v>65363</v>
      </c>
      <c r="T228" s="3" t="e">
        <v>#DIV/0!</v>
      </c>
      <c r="U228" s="3" t="e">
        <v>#DIV/0!</v>
      </c>
      <c r="V228" s="3">
        <v>65550.0625</v>
      </c>
      <c r="AU228" s="4">
        <v>11</v>
      </c>
      <c r="AV228" s="3">
        <v>75951</v>
      </c>
      <c r="AW228" s="3">
        <v>78756</v>
      </c>
      <c r="AX228" s="3">
        <v>62552</v>
      </c>
      <c r="AY228" s="3">
        <v>56653</v>
      </c>
      <c r="AZ228" s="3">
        <v>46905</v>
      </c>
      <c r="BA228" s="3">
        <v>90129</v>
      </c>
      <c r="BB228" s="3">
        <v>78097</v>
      </c>
      <c r="BC228" s="3">
        <v>62960</v>
      </c>
      <c r="BD228" s="3">
        <v>65113</v>
      </c>
      <c r="BE228" s="3">
        <v>34112</v>
      </c>
      <c r="BF228" s="3">
        <v>64987</v>
      </c>
      <c r="BG228" s="3">
        <v>62748</v>
      </c>
      <c r="BH228" s="3">
        <v>56880</v>
      </c>
      <c r="BI228" s="3">
        <v>71726</v>
      </c>
      <c r="BJ228" s="3">
        <v>66720</v>
      </c>
      <c r="BK228" s="3">
        <v>60202</v>
      </c>
      <c r="BL228" s="3">
        <v>76473</v>
      </c>
      <c r="BM228" s="3">
        <v>77357</v>
      </c>
      <c r="BN228" s="3">
        <v>62435</v>
      </c>
      <c r="BO228" s="3">
        <v>51921</v>
      </c>
      <c r="BP228" s="3">
        <v>65133.85</v>
      </c>
    </row>
    <row r="229" spans="1:68" x14ac:dyDescent="0.2">
      <c r="A229" s="4">
        <v>8</v>
      </c>
      <c r="B229" s="3">
        <v>57659</v>
      </c>
      <c r="C229" s="3">
        <v>62906</v>
      </c>
      <c r="D229" s="3">
        <v>69638</v>
      </c>
      <c r="E229" s="3">
        <v>62665</v>
      </c>
      <c r="F229" s="3">
        <v>64737</v>
      </c>
      <c r="G229" s="3">
        <v>64178</v>
      </c>
      <c r="H229" s="3">
        <v>62385</v>
      </c>
      <c r="I229" s="3">
        <v>66188</v>
      </c>
      <c r="J229" s="3">
        <v>64991</v>
      </c>
      <c r="K229" s="3" t="e">
        <v>#DIV/0!</v>
      </c>
      <c r="L229" s="3">
        <v>70011</v>
      </c>
      <c r="M229" s="3">
        <v>64424</v>
      </c>
      <c r="N229" s="3">
        <v>62371</v>
      </c>
      <c r="O229" s="3">
        <v>52950</v>
      </c>
      <c r="P229" s="3">
        <v>62479</v>
      </c>
      <c r="Q229" s="3">
        <v>64750</v>
      </c>
      <c r="R229" s="3" t="e">
        <v>#DIV/0!</v>
      </c>
      <c r="S229" s="3">
        <v>64983</v>
      </c>
      <c r="T229" s="3">
        <v>63780</v>
      </c>
      <c r="U229" s="3">
        <v>59244</v>
      </c>
      <c r="V229" s="3">
        <v>63352.166666666664</v>
      </c>
      <c r="AU229" s="4">
        <v>12</v>
      </c>
      <c r="AV229" s="3">
        <v>64900</v>
      </c>
      <c r="AW229" s="3">
        <v>46601</v>
      </c>
      <c r="AX229" s="3">
        <v>58814</v>
      </c>
      <c r="AY229" s="3">
        <v>78889</v>
      </c>
      <c r="AZ229" s="3">
        <v>75936</v>
      </c>
      <c r="BA229" s="3">
        <v>49097</v>
      </c>
      <c r="BB229" s="3">
        <v>66105</v>
      </c>
      <c r="BC229" s="3">
        <v>76210</v>
      </c>
      <c r="BD229" s="3">
        <v>76067</v>
      </c>
      <c r="BE229" s="3">
        <v>83489</v>
      </c>
      <c r="BF229" s="3">
        <v>48946</v>
      </c>
      <c r="BG229" s="3">
        <v>59244</v>
      </c>
      <c r="BH229" s="3">
        <v>56503</v>
      </c>
      <c r="BI229" s="3">
        <v>46001</v>
      </c>
      <c r="BJ229" s="3">
        <v>52865</v>
      </c>
      <c r="BK229" s="3">
        <v>58075</v>
      </c>
      <c r="BL229" s="3">
        <v>54909</v>
      </c>
      <c r="BM229" s="3">
        <v>53930</v>
      </c>
      <c r="BN229" s="3">
        <v>70035</v>
      </c>
      <c r="BO229" s="3">
        <v>78523</v>
      </c>
      <c r="BP229" s="3">
        <v>62756.95</v>
      </c>
    </row>
    <row r="230" spans="1:68" x14ac:dyDescent="0.2">
      <c r="A230" s="2" t="s">
        <v>56</v>
      </c>
      <c r="B230" s="3">
        <v>60992.857142857145</v>
      </c>
      <c r="C230" s="3">
        <v>62928.125</v>
      </c>
      <c r="D230" s="3">
        <v>57182.857142857145</v>
      </c>
      <c r="E230" s="3">
        <v>63543.571428571428</v>
      </c>
      <c r="F230" s="3">
        <v>64712.25</v>
      </c>
      <c r="G230" s="3">
        <v>66477.25</v>
      </c>
      <c r="H230" s="3">
        <v>68284.142857142855</v>
      </c>
      <c r="I230" s="3">
        <v>68191.71428571429</v>
      </c>
      <c r="J230" s="3">
        <v>70294.375</v>
      </c>
      <c r="K230" s="3">
        <v>66437.857142857145</v>
      </c>
      <c r="L230" s="3">
        <v>61516.25</v>
      </c>
      <c r="M230" s="3">
        <v>69632.28571428571</v>
      </c>
      <c r="N230" s="3">
        <v>65860.857142857145</v>
      </c>
      <c r="O230" s="3">
        <v>61821.142857142855</v>
      </c>
      <c r="P230" s="3">
        <v>64167.375</v>
      </c>
      <c r="Q230" s="3">
        <v>65530.625</v>
      </c>
      <c r="R230" s="3">
        <v>63819.75</v>
      </c>
      <c r="S230" s="3"/>
      <c r="T230" s="3"/>
      <c r="U230" s="3"/>
      <c r="V230" s="3">
        <v>64796.842519685037</v>
      </c>
      <c r="AU230" s="4">
        <v>13</v>
      </c>
      <c r="AV230" s="3">
        <v>55175</v>
      </c>
      <c r="AW230" s="3">
        <v>60784</v>
      </c>
      <c r="AX230" s="3">
        <v>62257</v>
      </c>
      <c r="AY230" s="3">
        <v>57201</v>
      </c>
      <c r="AZ230" s="3">
        <v>51292</v>
      </c>
      <c r="BA230" s="3">
        <v>66436</v>
      </c>
      <c r="BB230" s="3">
        <v>46276</v>
      </c>
      <c r="BC230" s="3">
        <v>61990</v>
      </c>
      <c r="BD230" s="3">
        <v>61379</v>
      </c>
      <c r="BE230" s="3">
        <v>61820</v>
      </c>
      <c r="BF230" s="3">
        <v>68183</v>
      </c>
      <c r="BG230" s="3">
        <v>57225</v>
      </c>
      <c r="BH230" s="3">
        <v>43641</v>
      </c>
      <c r="BI230" s="3">
        <v>87572</v>
      </c>
      <c r="BJ230" s="3">
        <v>55650</v>
      </c>
      <c r="BK230" s="3">
        <v>55010</v>
      </c>
      <c r="BL230" s="3">
        <v>54759</v>
      </c>
      <c r="BM230" s="3">
        <v>54994</v>
      </c>
      <c r="BN230" s="3">
        <v>54255</v>
      </c>
      <c r="BO230" s="3">
        <v>73548</v>
      </c>
      <c r="BP230" s="3">
        <v>59472.35</v>
      </c>
    </row>
    <row r="231" spans="1:68" x14ac:dyDescent="0.2">
      <c r="A231" s="4">
        <v>1</v>
      </c>
      <c r="B231" s="3">
        <v>56373</v>
      </c>
      <c r="C231" s="3">
        <v>60629</v>
      </c>
      <c r="D231" s="3">
        <v>53705</v>
      </c>
      <c r="E231" s="3">
        <v>78048</v>
      </c>
      <c r="F231" s="3">
        <v>70255</v>
      </c>
      <c r="G231" s="3">
        <v>67679</v>
      </c>
      <c r="H231" s="3">
        <v>62578</v>
      </c>
      <c r="I231" s="3">
        <v>67837</v>
      </c>
      <c r="J231" s="3">
        <v>67115</v>
      </c>
      <c r="K231" s="3">
        <v>61940</v>
      </c>
      <c r="L231" s="3">
        <v>71297</v>
      </c>
      <c r="M231" s="3">
        <v>66716</v>
      </c>
      <c r="N231" s="3">
        <v>61896</v>
      </c>
      <c r="O231" s="3">
        <v>59522</v>
      </c>
      <c r="P231" s="3">
        <v>61292</v>
      </c>
      <c r="Q231" s="3">
        <v>66093</v>
      </c>
      <c r="R231" s="3">
        <v>73238</v>
      </c>
      <c r="S231" s="3"/>
      <c r="T231" s="3"/>
      <c r="U231" s="3"/>
      <c r="V231" s="3">
        <v>65071.352941176468</v>
      </c>
      <c r="AU231" s="4">
        <v>14</v>
      </c>
      <c r="AV231" s="3">
        <v>55811</v>
      </c>
      <c r="AW231" s="3">
        <v>67349</v>
      </c>
      <c r="AX231" s="3">
        <v>67968</v>
      </c>
      <c r="AY231" s="3">
        <v>53079</v>
      </c>
      <c r="AZ231" s="3">
        <v>70616</v>
      </c>
      <c r="BA231" s="3">
        <v>77561</v>
      </c>
      <c r="BB231" s="3">
        <v>65882</v>
      </c>
      <c r="BC231" s="3">
        <v>70828</v>
      </c>
      <c r="BD231" s="3">
        <v>68097</v>
      </c>
      <c r="BE231" s="3">
        <v>44506</v>
      </c>
      <c r="BF231" s="3">
        <v>62570</v>
      </c>
      <c r="BG231" s="3">
        <v>70524</v>
      </c>
      <c r="BH231" s="3">
        <v>53807</v>
      </c>
      <c r="BI231" s="3">
        <v>76957</v>
      </c>
      <c r="BJ231" s="3">
        <v>55300</v>
      </c>
      <c r="BK231" s="3">
        <v>76824</v>
      </c>
      <c r="BL231" s="3">
        <v>75191</v>
      </c>
      <c r="BM231" s="3">
        <v>74461</v>
      </c>
      <c r="BN231" s="3">
        <v>53960</v>
      </c>
      <c r="BO231" s="3">
        <v>52760</v>
      </c>
      <c r="BP231" s="3">
        <v>64702.55</v>
      </c>
    </row>
    <row r="232" spans="1:68" x14ac:dyDescent="0.2">
      <c r="A232" s="4">
        <v>2</v>
      </c>
      <c r="B232" s="3">
        <v>51300</v>
      </c>
      <c r="C232" s="3">
        <v>63430</v>
      </c>
      <c r="D232" s="3">
        <v>56098</v>
      </c>
      <c r="E232" s="3">
        <v>65445</v>
      </c>
      <c r="F232" s="3">
        <v>57310</v>
      </c>
      <c r="G232" s="3">
        <v>75310</v>
      </c>
      <c r="H232" s="3">
        <v>64344</v>
      </c>
      <c r="I232" s="3">
        <v>68756</v>
      </c>
      <c r="J232" s="3">
        <v>75915</v>
      </c>
      <c r="K232" s="3">
        <v>66882</v>
      </c>
      <c r="L232" s="3">
        <v>62691</v>
      </c>
      <c r="M232" s="3">
        <v>68756</v>
      </c>
      <c r="N232" s="3">
        <v>60804</v>
      </c>
      <c r="O232" s="3">
        <v>69144</v>
      </c>
      <c r="P232" s="3">
        <v>67916</v>
      </c>
      <c r="Q232" s="3">
        <v>57579</v>
      </c>
      <c r="R232" s="3">
        <v>52165</v>
      </c>
      <c r="S232" s="3"/>
      <c r="T232" s="3"/>
      <c r="U232" s="3"/>
      <c r="V232" s="3">
        <v>63755.588235294119</v>
      </c>
      <c r="AU232" s="4">
        <v>15</v>
      </c>
      <c r="AV232" s="3">
        <v>62632</v>
      </c>
      <c r="AW232" s="3">
        <v>61934</v>
      </c>
      <c r="AX232" s="3">
        <v>73572</v>
      </c>
      <c r="AY232" s="3">
        <v>45398</v>
      </c>
      <c r="AZ232" s="3">
        <v>44299</v>
      </c>
      <c r="BA232" s="3">
        <v>41862</v>
      </c>
      <c r="BB232" s="3">
        <v>50164</v>
      </c>
      <c r="BC232" s="3">
        <v>62000</v>
      </c>
      <c r="BD232" s="3">
        <v>62179</v>
      </c>
      <c r="BE232" s="3">
        <v>74502</v>
      </c>
      <c r="BF232" s="3">
        <v>44246</v>
      </c>
      <c r="BG232" s="3">
        <v>59069</v>
      </c>
      <c r="BH232" s="3">
        <v>51446</v>
      </c>
      <c r="BI232" s="3">
        <v>49571</v>
      </c>
      <c r="BJ232" s="3">
        <v>72153</v>
      </c>
      <c r="BK232" s="3">
        <v>55087</v>
      </c>
      <c r="BL232" s="3">
        <v>68352</v>
      </c>
      <c r="BM232" s="3">
        <v>55372</v>
      </c>
      <c r="BN232" s="3">
        <v>44568</v>
      </c>
      <c r="BO232" s="3">
        <v>52788</v>
      </c>
      <c r="BP232" s="3">
        <v>56559.7</v>
      </c>
    </row>
    <row r="233" spans="1:68" x14ac:dyDescent="0.2">
      <c r="A233" s="4">
        <v>3</v>
      </c>
      <c r="B233" s="3">
        <v>77604</v>
      </c>
      <c r="C233" s="3">
        <v>56048</v>
      </c>
      <c r="D233" s="3">
        <v>28980</v>
      </c>
      <c r="E233" s="3">
        <v>52028</v>
      </c>
      <c r="F233" s="3">
        <v>74533</v>
      </c>
      <c r="G233" s="3">
        <v>65373</v>
      </c>
      <c r="H233" s="3" t="e">
        <v>#DIV/0!</v>
      </c>
      <c r="I233" s="3">
        <v>70733</v>
      </c>
      <c r="J233" s="3">
        <v>68922</v>
      </c>
      <c r="K233" s="3">
        <v>67230</v>
      </c>
      <c r="L233" s="3">
        <v>67106</v>
      </c>
      <c r="M233" s="3">
        <v>62236</v>
      </c>
      <c r="N233" s="3">
        <v>61297</v>
      </c>
      <c r="O233" s="3">
        <v>69143</v>
      </c>
      <c r="P233" s="3">
        <v>68611</v>
      </c>
      <c r="Q233" s="3">
        <v>52400</v>
      </c>
      <c r="R233" s="3">
        <v>64747</v>
      </c>
      <c r="S233" s="3"/>
      <c r="T233" s="3"/>
      <c r="U233" s="3"/>
      <c r="V233" s="3">
        <v>62936.9375</v>
      </c>
      <c r="AU233" s="4">
        <v>16</v>
      </c>
      <c r="AV233" s="3">
        <v>68681</v>
      </c>
      <c r="AW233" s="3">
        <v>75582</v>
      </c>
      <c r="AX233" s="3">
        <v>62592</v>
      </c>
      <c r="AY233" s="3">
        <v>62298</v>
      </c>
      <c r="AZ233" s="3">
        <v>77289</v>
      </c>
      <c r="BA233" s="3">
        <v>76212</v>
      </c>
      <c r="BB233" s="3">
        <v>61446</v>
      </c>
      <c r="BC233" s="3">
        <v>66905</v>
      </c>
      <c r="BD233" s="3">
        <v>43687</v>
      </c>
      <c r="BE233" s="3">
        <v>67964</v>
      </c>
      <c r="BF233" s="3">
        <v>52567</v>
      </c>
      <c r="BG233" s="3">
        <v>70803</v>
      </c>
      <c r="BH233" s="3">
        <v>73026</v>
      </c>
      <c r="BI233" s="3">
        <v>65675</v>
      </c>
      <c r="BJ233" s="3">
        <v>53436</v>
      </c>
      <c r="BK233" s="3">
        <v>54400</v>
      </c>
      <c r="BL233" s="3">
        <v>54896</v>
      </c>
      <c r="BM233" s="3">
        <v>69596</v>
      </c>
      <c r="BN233" s="3">
        <v>53850</v>
      </c>
      <c r="BO233" s="3">
        <v>25380</v>
      </c>
      <c r="BP233" s="3">
        <v>61814.25</v>
      </c>
    </row>
    <row r="234" spans="1:68" x14ac:dyDescent="0.2">
      <c r="A234" s="4">
        <v>4</v>
      </c>
      <c r="B234" s="3">
        <v>47233</v>
      </c>
      <c r="C234" s="3">
        <v>73018</v>
      </c>
      <c r="D234" s="3">
        <v>66463</v>
      </c>
      <c r="E234" s="3">
        <v>54078</v>
      </c>
      <c r="F234" s="3">
        <v>54006</v>
      </c>
      <c r="G234" s="3">
        <v>68756</v>
      </c>
      <c r="H234" s="3">
        <v>70743</v>
      </c>
      <c r="I234" s="3">
        <v>65175</v>
      </c>
      <c r="J234" s="3">
        <v>61808</v>
      </c>
      <c r="K234" s="3">
        <v>64045</v>
      </c>
      <c r="L234" s="3">
        <v>62189</v>
      </c>
      <c r="M234" s="3">
        <v>63002</v>
      </c>
      <c r="N234" s="3">
        <v>69979</v>
      </c>
      <c r="O234" s="3">
        <v>68601</v>
      </c>
      <c r="P234" s="3">
        <v>56553</v>
      </c>
      <c r="Q234" s="3">
        <v>63710</v>
      </c>
      <c r="R234" s="3">
        <v>60641</v>
      </c>
      <c r="S234" s="3"/>
      <c r="T234" s="3"/>
      <c r="U234" s="3"/>
      <c r="V234" s="3">
        <v>62941.176470588238</v>
      </c>
      <c r="AU234" s="4">
        <v>17</v>
      </c>
      <c r="AV234" s="3">
        <v>60637</v>
      </c>
      <c r="AW234" s="3">
        <v>62011</v>
      </c>
      <c r="AX234" s="3">
        <v>62078</v>
      </c>
      <c r="AY234" s="3">
        <v>62222</v>
      </c>
      <c r="AZ234" s="3">
        <v>41112</v>
      </c>
      <c r="BA234" s="3">
        <v>44594</v>
      </c>
      <c r="BB234" s="3">
        <v>78039</v>
      </c>
      <c r="BC234" s="3">
        <v>61706</v>
      </c>
      <c r="BD234" s="3">
        <v>64847</v>
      </c>
      <c r="BE234" s="3">
        <v>38400</v>
      </c>
      <c r="BF234" s="3">
        <v>67045</v>
      </c>
      <c r="BG234" s="3">
        <v>58721</v>
      </c>
      <c r="BH234" s="3">
        <v>66486</v>
      </c>
      <c r="BI234" s="3">
        <v>51500</v>
      </c>
      <c r="BJ234" s="3">
        <v>76929</v>
      </c>
      <c r="BK234" s="3">
        <v>76114</v>
      </c>
      <c r="BL234" s="3">
        <v>76836</v>
      </c>
      <c r="BM234" s="3">
        <v>25430</v>
      </c>
      <c r="BN234" s="3">
        <v>77550</v>
      </c>
      <c r="BO234" s="3">
        <v>76334</v>
      </c>
      <c r="BP234" s="3">
        <v>61429.55</v>
      </c>
    </row>
    <row r="235" spans="1:68" x14ac:dyDescent="0.2">
      <c r="A235" s="4">
        <v>5</v>
      </c>
      <c r="B235" s="3">
        <v>66010</v>
      </c>
      <c r="C235" s="3">
        <v>60292</v>
      </c>
      <c r="D235" s="3">
        <v>75065</v>
      </c>
      <c r="E235" s="3">
        <v>48954</v>
      </c>
      <c r="F235" s="3">
        <v>52101</v>
      </c>
      <c r="G235" s="3">
        <v>68537</v>
      </c>
      <c r="H235" s="3">
        <v>67837</v>
      </c>
      <c r="I235" s="3">
        <v>76879</v>
      </c>
      <c r="J235" s="3">
        <v>65063</v>
      </c>
      <c r="K235" s="3" t="e">
        <v>#DIV/0!</v>
      </c>
      <c r="L235" s="3">
        <v>48279</v>
      </c>
      <c r="M235" s="3">
        <v>74895</v>
      </c>
      <c r="N235" s="3">
        <v>73109</v>
      </c>
      <c r="O235" s="3">
        <v>48834</v>
      </c>
      <c r="P235" s="3">
        <v>63471</v>
      </c>
      <c r="Q235" s="3">
        <v>67658</v>
      </c>
      <c r="R235" s="3">
        <v>54275</v>
      </c>
      <c r="S235" s="3"/>
      <c r="T235" s="3"/>
      <c r="U235" s="3"/>
      <c r="V235" s="3">
        <v>63203.6875</v>
      </c>
      <c r="AU235" s="2" t="s">
        <v>52</v>
      </c>
      <c r="AV235" s="3">
        <v>68990.5</v>
      </c>
      <c r="AW235" s="3">
        <v>69057.666666666672</v>
      </c>
      <c r="AX235" s="3">
        <v>65070.888888888891</v>
      </c>
      <c r="AY235" s="3">
        <v>70798.444444444438</v>
      </c>
      <c r="AZ235" s="3">
        <v>70494.777777777781</v>
      </c>
      <c r="BA235" s="3">
        <v>68579.222222222219</v>
      </c>
      <c r="BB235" s="3">
        <v>69971.25</v>
      </c>
      <c r="BC235" s="3">
        <v>70557.444444444438</v>
      </c>
      <c r="BD235" s="3">
        <v>71339.777777777781</v>
      </c>
      <c r="BE235" s="3">
        <v>72981.888888888891</v>
      </c>
      <c r="BF235" s="3">
        <v>73297.222222222219</v>
      </c>
      <c r="BG235" s="3">
        <v>71684.333333333328</v>
      </c>
      <c r="BH235" s="3">
        <v>72939</v>
      </c>
      <c r="BI235" s="3">
        <v>70198.875</v>
      </c>
      <c r="BJ235" s="3">
        <v>75317.777777777781</v>
      </c>
      <c r="BK235" s="3">
        <v>72122.666666666672</v>
      </c>
      <c r="BL235" s="3">
        <v>69350.888888888891</v>
      </c>
      <c r="BM235" s="3">
        <v>73169.25</v>
      </c>
      <c r="BN235" s="3">
        <v>72793.875</v>
      </c>
      <c r="BO235" s="3">
        <v>69100</v>
      </c>
      <c r="BP235" s="3">
        <v>70897.229885057473</v>
      </c>
    </row>
    <row r="236" spans="1:68" x14ac:dyDescent="0.2">
      <c r="A236" s="4">
        <v>6</v>
      </c>
      <c r="B236" s="3">
        <v>56079</v>
      </c>
      <c r="C236" s="3">
        <v>67521</v>
      </c>
      <c r="D236" s="3">
        <v>58995</v>
      </c>
      <c r="E236" s="3" t="e">
        <v>#DIV/0!</v>
      </c>
      <c r="F236" s="3">
        <v>70187</v>
      </c>
      <c r="G236" s="3">
        <v>52666</v>
      </c>
      <c r="H236" s="3">
        <v>68137</v>
      </c>
      <c r="I236" s="3">
        <v>67523</v>
      </c>
      <c r="J236" s="3">
        <v>68704</v>
      </c>
      <c r="K236" s="3">
        <v>68615</v>
      </c>
      <c r="L236" s="3">
        <v>52472</v>
      </c>
      <c r="M236" s="3" t="e">
        <v>#DIV/0!</v>
      </c>
      <c r="N236" s="3">
        <v>68604</v>
      </c>
      <c r="O236" s="3">
        <v>57954</v>
      </c>
      <c r="P236" s="3">
        <v>53329</v>
      </c>
      <c r="Q236" s="3">
        <v>78434</v>
      </c>
      <c r="R236" s="3">
        <v>58904</v>
      </c>
      <c r="S236" s="3"/>
      <c r="T236" s="3"/>
      <c r="U236" s="3"/>
      <c r="V236" s="3">
        <v>63208.26666666667</v>
      </c>
      <c r="AU236" s="4">
        <v>9</v>
      </c>
      <c r="AV236" s="3">
        <v>78087</v>
      </c>
      <c r="AW236" s="3">
        <v>65638</v>
      </c>
      <c r="AX236" s="3">
        <v>54049</v>
      </c>
      <c r="AY236" s="3">
        <v>70064</v>
      </c>
      <c r="AZ236" s="3">
        <v>64975</v>
      </c>
      <c r="BA236" s="3">
        <v>90298</v>
      </c>
      <c r="BB236" s="3" t="e">
        <v>#DIV/0!</v>
      </c>
      <c r="BC236" s="3">
        <v>67688</v>
      </c>
      <c r="BD236" s="3">
        <v>68055</v>
      </c>
      <c r="BE236" s="3">
        <v>69144</v>
      </c>
      <c r="BF236" s="3">
        <v>69144</v>
      </c>
      <c r="BG236" s="3">
        <v>69144</v>
      </c>
      <c r="BH236" s="3">
        <v>73099</v>
      </c>
      <c r="BI236" s="3">
        <v>51751</v>
      </c>
      <c r="BJ236" s="3">
        <v>71780</v>
      </c>
      <c r="BK236" s="3">
        <v>91827</v>
      </c>
      <c r="BL236" s="3">
        <v>80309</v>
      </c>
      <c r="BM236" s="3">
        <v>69596</v>
      </c>
      <c r="BN236" s="3" t="e">
        <v>#DIV/0!</v>
      </c>
      <c r="BO236" s="3">
        <v>69796</v>
      </c>
      <c r="BP236" s="3">
        <v>70802.444444444438</v>
      </c>
    </row>
    <row r="237" spans="1:68" x14ac:dyDescent="0.2">
      <c r="A237" s="4">
        <v>7</v>
      </c>
      <c r="B237" s="3">
        <v>72351</v>
      </c>
      <c r="C237" s="3">
        <v>63698</v>
      </c>
      <c r="D237" s="3">
        <v>60974</v>
      </c>
      <c r="E237" s="3">
        <v>73238</v>
      </c>
      <c r="F237" s="3">
        <v>73096</v>
      </c>
      <c r="G237" s="3">
        <v>67747</v>
      </c>
      <c r="H237" s="3">
        <v>77752</v>
      </c>
      <c r="I237" s="3" t="e">
        <v>#DIV/0!</v>
      </c>
      <c r="J237" s="3">
        <v>71602</v>
      </c>
      <c r="K237" s="3">
        <v>69337</v>
      </c>
      <c r="L237" s="3">
        <v>68836</v>
      </c>
      <c r="M237" s="3">
        <v>79088</v>
      </c>
      <c r="N237" s="3" t="e">
        <v>#DIV/0!</v>
      </c>
      <c r="O237" s="3">
        <v>59550</v>
      </c>
      <c r="P237" s="3">
        <v>65260</v>
      </c>
      <c r="Q237" s="3">
        <v>67542</v>
      </c>
      <c r="R237" s="3">
        <v>69832</v>
      </c>
      <c r="S237" s="3"/>
      <c r="T237" s="3"/>
      <c r="U237" s="3"/>
      <c r="V237" s="3">
        <v>69326.866666666669</v>
      </c>
      <c r="AU237" s="4">
        <v>10</v>
      </c>
      <c r="AV237" s="3">
        <v>65636</v>
      </c>
      <c r="AW237" s="3">
        <v>63204</v>
      </c>
      <c r="AX237" s="3">
        <v>65660</v>
      </c>
      <c r="AY237" s="3">
        <v>70291</v>
      </c>
      <c r="AZ237" s="3">
        <v>64190</v>
      </c>
      <c r="BA237" s="3">
        <v>67739</v>
      </c>
      <c r="BB237" s="3">
        <v>69143</v>
      </c>
      <c r="BC237" s="3">
        <v>90218</v>
      </c>
      <c r="BD237" s="3">
        <v>69144</v>
      </c>
      <c r="BE237" s="3">
        <v>68879</v>
      </c>
      <c r="BF237" s="3">
        <v>84912</v>
      </c>
      <c r="BG237" s="3">
        <v>69144</v>
      </c>
      <c r="BH237" s="3">
        <v>69144</v>
      </c>
      <c r="BI237" s="3">
        <v>78011</v>
      </c>
      <c r="BJ237" s="3">
        <v>69596</v>
      </c>
      <c r="BK237" s="3">
        <v>69596</v>
      </c>
      <c r="BL237" s="3">
        <v>69596</v>
      </c>
      <c r="BM237" s="3" t="e">
        <v>#DIV/0!</v>
      </c>
      <c r="BN237" s="3">
        <v>69696</v>
      </c>
      <c r="BO237" s="3" t="e">
        <v>#DIV/0!</v>
      </c>
      <c r="BP237" s="3">
        <v>70766.611111111109</v>
      </c>
    </row>
    <row r="238" spans="1:68" x14ac:dyDescent="0.2">
      <c r="A238" s="4">
        <v>8</v>
      </c>
      <c r="B238" s="3" t="e">
        <v>#DIV/0!</v>
      </c>
      <c r="C238" s="3">
        <v>58789</v>
      </c>
      <c r="D238" s="3" t="e">
        <v>#DIV/0!</v>
      </c>
      <c r="E238" s="3">
        <v>73014</v>
      </c>
      <c r="F238" s="3">
        <v>66210</v>
      </c>
      <c r="G238" s="3">
        <v>65750</v>
      </c>
      <c r="H238" s="3">
        <v>66598</v>
      </c>
      <c r="I238" s="3">
        <v>60439</v>
      </c>
      <c r="J238" s="3">
        <v>83226</v>
      </c>
      <c r="K238" s="3">
        <v>67016</v>
      </c>
      <c r="L238" s="3">
        <v>59260</v>
      </c>
      <c r="M238" s="3">
        <v>72733</v>
      </c>
      <c r="N238" s="3">
        <v>65337</v>
      </c>
      <c r="O238" s="3" t="e">
        <v>#DIV/0!</v>
      </c>
      <c r="P238" s="3">
        <v>76907</v>
      </c>
      <c r="Q238" s="3">
        <v>70829</v>
      </c>
      <c r="R238" s="3">
        <v>76756</v>
      </c>
      <c r="S238" s="3"/>
      <c r="T238" s="3"/>
      <c r="U238" s="3"/>
      <c r="V238" s="3">
        <v>68776</v>
      </c>
      <c r="AU238" s="4">
        <v>11</v>
      </c>
      <c r="AV238" s="3">
        <v>56702</v>
      </c>
      <c r="AW238" s="3">
        <v>65666</v>
      </c>
      <c r="AX238" s="3">
        <v>64990</v>
      </c>
      <c r="AY238" s="3">
        <v>67867</v>
      </c>
      <c r="AZ238" s="3">
        <v>67720</v>
      </c>
      <c r="BA238" s="3">
        <v>78626</v>
      </c>
      <c r="BB238" s="3">
        <v>69232</v>
      </c>
      <c r="BC238" s="3">
        <v>68934</v>
      </c>
      <c r="BD238" s="3">
        <v>64633</v>
      </c>
      <c r="BE238" s="3">
        <v>62421</v>
      </c>
      <c r="BF238" s="3">
        <v>69144</v>
      </c>
      <c r="BG238" s="3">
        <v>79743</v>
      </c>
      <c r="BH238" s="3">
        <v>79327</v>
      </c>
      <c r="BI238" s="3">
        <v>69144</v>
      </c>
      <c r="BJ238" s="3">
        <v>78270</v>
      </c>
      <c r="BK238" s="3">
        <v>69596</v>
      </c>
      <c r="BL238" s="3">
        <v>69190</v>
      </c>
      <c r="BM238" s="3">
        <v>93247</v>
      </c>
      <c r="BN238" s="3">
        <v>73042</v>
      </c>
      <c r="BO238" s="3">
        <v>69796</v>
      </c>
      <c r="BP238" s="3">
        <v>70864.5</v>
      </c>
    </row>
    <row r="239" spans="1:68" x14ac:dyDescent="0.2">
      <c r="A239" s="2" t="s">
        <v>58</v>
      </c>
      <c r="B239" s="3">
        <v>64993.125</v>
      </c>
      <c r="C239" s="3">
        <v>65781</v>
      </c>
      <c r="D239" s="3">
        <v>69046.142857142855</v>
      </c>
      <c r="E239" s="3">
        <v>63437.75</v>
      </c>
      <c r="F239" s="3">
        <v>66709.71428571429</v>
      </c>
      <c r="G239" s="3">
        <v>75575</v>
      </c>
      <c r="H239" s="3">
        <v>67954</v>
      </c>
      <c r="I239" s="3">
        <v>68630.142857142855</v>
      </c>
      <c r="J239" s="3">
        <v>69233</v>
      </c>
      <c r="K239" s="3">
        <v>67374.857142857145</v>
      </c>
      <c r="L239" s="3">
        <v>70998</v>
      </c>
      <c r="M239" s="3">
        <v>64785.142857142855</v>
      </c>
      <c r="N239" s="3">
        <v>68579.625</v>
      </c>
      <c r="O239" s="3">
        <v>69576</v>
      </c>
      <c r="P239" s="3">
        <v>71291.571428571435</v>
      </c>
      <c r="Q239" s="3">
        <v>67844.125</v>
      </c>
      <c r="R239" s="3">
        <v>70552.571428571435</v>
      </c>
      <c r="S239" s="3">
        <v>69264.375</v>
      </c>
      <c r="T239" s="3">
        <v>64094.5</v>
      </c>
      <c r="U239" s="3">
        <v>64700.428571428572</v>
      </c>
      <c r="V239" s="3">
        <v>67993.07382550335</v>
      </c>
      <c r="AU239" s="4">
        <v>12</v>
      </c>
      <c r="AV239" s="3">
        <v>65356</v>
      </c>
      <c r="AW239" s="3">
        <v>77087</v>
      </c>
      <c r="AX239" s="3">
        <v>67919</v>
      </c>
      <c r="AY239" s="3">
        <v>67802</v>
      </c>
      <c r="AZ239" s="3">
        <v>78830</v>
      </c>
      <c r="BA239" s="3">
        <v>67665</v>
      </c>
      <c r="BB239" s="3">
        <v>57296</v>
      </c>
      <c r="BC239" s="3">
        <v>68756</v>
      </c>
      <c r="BD239" s="3">
        <v>71379</v>
      </c>
      <c r="BE239" s="3">
        <v>69144</v>
      </c>
      <c r="BF239" s="3">
        <v>62147</v>
      </c>
      <c r="BG239" s="3">
        <v>69144</v>
      </c>
      <c r="BH239" s="3">
        <v>69144</v>
      </c>
      <c r="BI239" s="3" t="e">
        <v>#DIV/0!</v>
      </c>
      <c r="BJ239" s="3">
        <v>69596</v>
      </c>
      <c r="BK239" s="3">
        <v>64445</v>
      </c>
      <c r="BL239" s="3">
        <v>69596</v>
      </c>
      <c r="BM239" s="3">
        <v>69596</v>
      </c>
      <c r="BN239" s="3">
        <v>69696</v>
      </c>
      <c r="BO239" s="3">
        <v>69796</v>
      </c>
      <c r="BP239" s="3">
        <v>68652.31578947368</v>
      </c>
    </row>
    <row r="240" spans="1:68" x14ac:dyDescent="0.2">
      <c r="A240" s="4">
        <v>1</v>
      </c>
      <c r="B240" s="3">
        <v>54626</v>
      </c>
      <c r="C240" s="3">
        <v>65989</v>
      </c>
      <c r="D240" s="3">
        <v>78748</v>
      </c>
      <c r="E240" s="3">
        <v>67554</v>
      </c>
      <c r="F240" s="3">
        <v>65584</v>
      </c>
      <c r="G240" s="3">
        <v>67918</v>
      </c>
      <c r="H240" s="3">
        <v>63407</v>
      </c>
      <c r="I240" s="3">
        <v>68111</v>
      </c>
      <c r="J240" s="3">
        <v>67186</v>
      </c>
      <c r="K240" s="3">
        <v>61981</v>
      </c>
      <c r="L240" s="3">
        <v>67044</v>
      </c>
      <c r="M240" s="3">
        <v>69732</v>
      </c>
      <c r="N240" s="3">
        <v>70523</v>
      </c>
      <c r="O240" s="3">
        <v>69732</v>
      </c>
      <c r="P240" s="3">
        <v>91174</v>
      </c>
      <c r="Q240" s="3">
        <v>70499</v>
      </c>
      <c r="R240" s="3">
        <v>70178</v>
      </c>
      <c r="S240" s="3">
        <v>70178</v>
      </c>
      <c r="T240" s="3">
        <v>66673</v>
      </c>
      <c r="U240" s="3">
        <v>55976</v>
      </c>
      <c r="V240" s="3">
        <v>68140.649999999994</v>
      </c>
      <c r="AU240" s="4">
        <v>13</v>
      </c>
      <c r="AV240" s="3">
        <v>83284</v>
      </c>
      <c r="AW240" s="3">
        <v>65438</v>
      </c>
      <c r="AX240" s="3">
        <v>65552</v>
      </c>
      <c r="AY240" s="3">
        <v>72977</v>
      </c>
      <c r="AZ240" s="3">
        <v>67723</v>
      </c>
      <c r="BA240" s="3">
        <v>67637</v>
      </c>
      <c r="BB240" s="3">
        <v>69098</v>
      </c>
      <c r="BC240" s="3">
        <v>68445</v>
      </c>
      <c r="BD240" s="3">
        <v>69144</v>
      </c>
      <c r="BE240" s="3">
        <v>69560</v>
      </c>
      <c r="BF240" s="3">
        <v>69144</v>
      </c>
      <c r="BG240" s="3">
        <v>67039</v>
      </c>
      <c r="BH240" s="3">
        <v>81851</v>
      </c>
      <c r="BI240" s="3">
        <v>69144</v>
      </c>
      <c r="BJ240" s="3">
        <v>91379</v>
      </c>
      <c r="BK240" s="3">
        <v>66829</v>
      </c>
      <c r="BL240" s="3">
        <v>55456</v>
      </c>
      <c r="BM240" s="3">
        <v>69075</v>
      </c>
      <c r="BN240" s="3">
        <v>69696</v>
      </c>
      <c r="BO240" s="3">
        <v>65545</v>
      </c>
      <c r="BP240" s="3">
        <v>70200.800000000003</v>
      </c>
    </row>
    <row r="241" spans="1:68" x14ac:dyDescent="0.2">
      <c r="A241" s="4">
        <v>2</v>
      </c>
      <c r="B241" s="3">
        <v>66879</v>
      </c>
      <c r="C241" s="3">
        <v>67536</v>
      </c>
      <c r="D241" s="3">
        <v>67685</v>
      </c>
      <c r="E241" s="3">
        <v>65990</v>
      </c>
      <c r="F241" s="3">
        <v>64900</v>
      </c>
      <c r="G241" s="3">
        <v>67727</v>
      </c>
      <c r="H241" s="3">
        <v>67791</v>
      </c>
      <c r="I241" s="3">
        <v>65295</v>
      </c>
      <c r="J241" s="3">
        <v>67951</v>
      </c>
      <c r="K241" s="3">
        <v>69732</v>
      </c>
      <c r="L241" s="3">
        <v>69732</v>
      </c>
      <c r="M241" s="3">
        <v>69732</v>
      </c>
      <c r="N241" s="3">
        <v>69732</v>
      </c>
      <c r="O241" s="3">
        <v>68338</v>
      </c>
      <c r="P241" s="3">
        <v>70799</v>
      </c>
      <c r="Q241" s="3">
        <v>66472</v>
      </c>
      <c r="R241" s="3">
        <v>74143</v>
      </c>
      <c r="S241" s="3">
        <v>68729</v>
      </c>
      <c r="T241" s="3">
        <v>70164</v>
      </c>
      <c r="U241" s="3">
        <v>50666</v>
      </c>
      <c r="V241" s="3">
        <v>67499.649999999994</v>
      </c>
      <c r="AU241" s="4">
        <v>14</v>
      </c>
      <c r="AV241" s="3">
        <v>65639</v>
      </c>
      <c r="AW241" s="3">
        <v>84936</v>
      </c>
      <c r="AX241" s="3">
        <v>59862</v>
      </c>
      <c r="AY241" s="3">
        <v>69773</v>
      </c>
      <c r="AZ241" s="3">
        <v>90089</v>
      </c>
      <c r="BA241" s="3">
        <v>67443</v>
      </c>
      <c r="BB241" s="3">
        <v>84164</v>
      </c>
      <c r="BC241" s="3">
        <v>68594</v>
      </c>
      <c r="BD241" s="3">
        <v>79003</v>
      </c>
      <c r="BE241" s="3">
        <v>78780</v>
      </c>
      <c r="BF241" s="3">
        <v>85673</v>
      </c>
      <c r="BG241" s="3">
        <v>67823</v>
      </c>
      <c r="BH241" s="3">
        <v>64941</v>
      </c>
      <c r="BI241" s="3">
        <v>69144</v>
      </c>
      <c r="BJ241" s="3">
        <v>69596</v>
      </c>
      <c r="BK241" s="3">
        <v>69596</v>
      </c>
      <c r="BL241" s="3">
        <v>69596</v>
      </c>
      <c r="BM241" s="3">
        <v>67752</v>
      </c>
      <c r="BN241" s="3">
        <v>93127</v>
      </c>
      <c r="BO241" s="3">
        <v>69796</v>
      </c>
      <c r="BP241" s="3">
        <v>73766.350000000006</v>
      </c>
    </row>
    <row r="242" spans="1:68" x14ac:dyDescent="0.2">
      <c r="A242" s="4">
        <v>3</v>
      </c>
      <c r="B242" s="3">
        <v>65945</v>
      </c>
      <c r="C242" s="3">
        <v>78722</v>
      </c>
      <c r="D242" s="3">
        <v>67541</v>
      </c>
      <c r="E242" s="3">
        <v>67412</v>
      </c>
      <c r="F242" s="3">
        <v>66709</v>
      </c>
      <c r="G242" s="3">
        <v>68247</v>
      </c>
      <c r="H242" s="3">
        <v>68166</v>
      </c>
      <c r="I242" s="3">
        <v>64313</v>
      </c>
      <c r="J242" s="3">
        <v>67249</v>
      </c>
      <c r="K242" s="3">
        <v>63398</v>
      </c>
      <c r="L242" s="3">
        <v>68188</v>
      </c>
      <c r="M242" s="3">
        <v>43363</v>
      </c>
      <c r="N242" s="3">
        <v>57288</v>
      </c>
      <c r="O242" s="3">
        <v>69732</v>
      </c>
      <c r="P242" s="3">
        <v>61572</v>
      </c>
      <c r="Q242" s="3">
        <v>63663</v>
      </c>
      <c r="R242" s="3">
        <v>69010</v>
      </c>
      <c r="S242" s="3">
        <v>70178</v>
      </c>
      <c r="T242" s="3">
        <v>76023</v>
      </c>
      <c r="U242" s="3">
        <v>69439</v>
      </c>
      <c r="V242" s="3">
        <v>66307.899999999994</v>
      </c>
      <c r="AU242" s="4">
        <v>15</v>
      </c>
      <c r="AV242" s="3">
        <v>72318</v>
      </c>
      <c r="AW242" s="3">
        <v>68124</v>
      </c>
      <c r="AX242" s="3">
        <v>65615</v>
      </c>
      <c r="AY242" s="3">
        <v>73780</v>
      </c>
      <c r="AZ242" s="3">
        <v>67723</v>
      </c>
      <c r="BA242" s="3">
        <v>65382</v>
      </c>
      <c r="BB242" s="3">
        <v>78657</v>
      </c>
      <c r="BC242" s="3">
        <v>63777</v>
      </c>
      <c r="BD242" s="3">
        <v>69144</v>
      </c>
      <c r="BE242" s="3">
        <v>69144</v>
      </c>
      <c r="BF242" s="3">
        <v>81223</v>
      </c>
      <c r="BG242" s="3">
        <v>69144</v>
      </c>
      <c r="BH242" s="3">
        <v>69144</v>
      </c>
      <c r="BI242" s="3">
        <v>64087</v>
      </c>
      <c r="BJ242" s="3">
        <v>69596</v>
      </c>
      <c r="BK242" s="3">
        <v>69596</v>
      </c>
      <c r="BL242" s="3">
        <v>71223</v>
      </c>
      <c r="BM242" s="3">
        <v>76896</v>
      </c>
      <c r="BN242" s="3">
        <v>74210</v>
      </c>
      <c r="BO242" s="3">
        <v>63246</v>
      </c>
      <c r="BP242" s="3">
        <v>70101.45</v>
      </c>
    </row>
    <row r="243" spans="1:68" x14ac:dyDescent="0.2">
      <c r="A243" s="4">
        <v>4</v>
      </c>
      <c r="B243" s="3">
        <v>64127</v>
      </c>
      <c r="C243" s="3">
        <v>66944</v>
      </c>
      <c r="D243" s="3" t="e">
        <v>#DIV/0!</v>
      </c>
      <c r="E243" s="3">
        <v>64111</v>
      </c>
      <c r="F243" s="3">
        <v>66696</v>
      </c>
      <c r="G243" s="3">
        <v>103467</v>
      </c>
      <c r="H243" s="3">
        <v>77609</v>
      </c>
      <c r="I243" s="3">
        <v>67651</v>
      </c>
      <c r="J243" s="3">
        <v>70008</v>
      </c>
      <c r="K243" s="3">
        <v>69732</v>
      </c>
      <c r="L243" s="3">
        <v>66874</v>
      </c>
      <c r="M243" s="3">
        <v>69144</v>
      </c>
      <c r="N243" s="3">
        <v>79088</v>
      </c>
      <c r="O243" s="3">
        <v>56640</v>
      </c>
      <c r="P243" s="3">
        <v>70799</v>
      </c>
      <c r="Q243" s="3">
        <v>70799</v>
      </c>
      <c r="R243" s="3">
        <v>70178</v>
      </c>
      <c r="S243" s="3">
        <v>64121</v>
      </c>
      <c r="T243" s="3">
        <v>25397</v>
      </c>
      <c r="U243" s="3" t="e">
        <v>#DIV/0!</v>
      </c>
      <c r="V243" s="3">
        <v>67965.833333333328</v>
      </c>
      <c r="AU243" s="4">
        <v>16</v>
      </c>
      <c r="AV243" s="3" t="e">
        <v>#DIV/0!</v>
      </c>
      <c r="AW243" s="3">
        <v>65885</v>
      </c>
      <c r="AX243" s="3">
        <v>63209</v>
      </c>
      <c r="AY243" s="3">
        <v>67866</v>
      </c>
      <c r="AZ243" s="3">
        <v>66129</v>
      </c>
      <c r="BA243" s="3">
        <v>44723</v>
      </c>
      <c r="BB243" s="3">
        <v>62839</v>
      </c>
      <c r="BC243" s="3">
        <v>70011</v>
      </c>
      <c r="BD243" s="3">
        <v>82412</v>
      </c>
      <c r="BE243" s="3">
        <v>69144</v>
      </c>
      <c r="BF243" s="3">
        <v>69144</v>
      </c>
      <c r="BG243" s="3">
        <v>84834</v>
      </c>
      <c r="BH243" s="3">
        <v>69144</v>
      </c>
      <c r="BI243" s="3">
        <v>69144</v>
      </c>
      <c r="BJ243" s="3">
        <v>78897</v>
      </c>
      <c r="BK243" s="3">
        <v>69596</v>
      </c>
      <c r="BL243" s="3">
        <v>69596</v>
      </c>
      <c r="BM243" s="3">
        <v>69596</v>
      </c>
      <c r="BN243" s="3">
        <v>69696</v>
      </c>
      <c r="BO243" s="3">
        <v>69796</v>
      </c>
      <c r="BP243" s="3">
        <v>69034.789473684214</v>
      </c>
    </row>
    <row r="244" spans="1:68" x14ac:dyDescent="0.2">
      <c r="A244" s="4">
        <v>5</v>
      </c>
      <c r="B244" s="3">
        <v>66985</v>
      </c>
      <c r="C244" s="3">
        <v>46727</v>
      </c>
      <c r="D244" s="3">
        <v>67853</v>
      </c>
      <c r="E244" s="3">
        <v>67365</v>
      </c>
      <c r="F244" s="3">
        <v>62836</v>
      </c>
      <c r="G244" s="3">
        <v>68084</v>
      </c>
      <c r="H244" s="3">
        <v>68368</v>
      </c>
      <c r="I244" s="3">
        <v>67885</v>
      </c>
      <c r="J244" s="3">
        <v>67650</v>
      </c>
      <c r="K244" s="3">
        <v>69732</v>
      </c>
      <c r="L244" s="3">
        <v>69732</v>
      </c>
      <c r="M244" s="3">
        <v>69732</v>
      </c>
      <c r="N244" s="3">
        <v>69732</v>
      </c>
      <c r="O244" s="3">
        <v>69732</v>
      </c>
      <c r="P244" s="3">
        <v>70799</v>
      </c>
      <c r="Q244" s="3">
        <v>78515</v>
      </c>
      <c r="R244" s="3">
        <v>70178</v>
      </c>
      <c r="S244" s="3">
        <v>65612</v>
      </c>
      <c r="T244" s="3">
        <v>68337</v>
      </c>
      <c r="U244" s="3">
        <v>70585</v>
      </c>
      <c r="V244" s="3">
        <v>67821.95</v>
      </c>
      <c r="AU244" s="4">
        <v>17</v>
      </c>
      <c r="AV244" s="3">
        <v>64902</v>
      </c>
      <c r="AW244" s="3">
        <v>65541</v>
      </c>
      <c r="AX244" s="3">
        <v>78782</v>
      </c>
      <c r="AY244" s="3">
        <v>76766</v>
      </c>
      <c r="AZ244" s="3">
        <v>67074</v>
      </c>
      <c r="BA244" s="3">
        <v>67700</v>
      </c>
      <c r="BB244" s="3">
        <v>69341</v>
      </c>
      <c r="BC244" s="3">
        <v>68594</v>
      </c>
      <c r="BD244" s="3">
        <v>69144</v>
      </c>
      <c r="BE244" s="3">
        <v>100621</v>
      </c>
      <c r="BF244" s="3">
        <v>69144</v>
      </c>
      <c r="BG244" s="3">
        <v>69144</v>
      </c>
      <c r="BH244" s="3">
        <v>80657</v>
      </c>
      <c r="BI244" s="3">
        <v>91166</v>
      </c>
      <c r="BJ244" s="3">
        <v>79150</v>
      </c>
      <c r="BK244" s="3">
        <v>78023</v>
      </c>
      <c r="BL244" s="3">
        <v>69596</v>
      </c>
      <c r="BM244" s="3">
        <v>69596</v>
      </c>
      <c r="BN244" s="3">
        <v>63188</v>
      </c>
      <c r="BO244" s="3">
        <v>75029</v>
      </c>
      <c r="BP244" s="3">
        <v>73657.899999999994</v>
      </c>
    </row>
    <row r="245" spans="1:68" x14ac:dyDescent="0.2">
      <c r="A245" s="4">
        <v>6</v>
      </c>
      <c r="B245" s="3">
        <v>68344</v>
      </c>
      <c r="C245" s="3" t="e">
        <v>#DIV/0!</v>
      </c>
      <c r="D245" s="3">
        <v>66420</v>
      </c>
      <c r="E245" s="3">
        <v>66437</v>
      </c>
      <c r="F245" s="3">
        <v>78189</v>
      </c>
      <c r="G245" s="3" t="e">
        <v>#DIV/0!</v>
      </c>
      <c r="H245" s="3">
        <v>68137</v>
      </c>
      <c r="I245" s="3" t="e">
        <v>#DIV/0!</v>
      </c>
      <c r="J245" s="3">
        <v>67640</v>
      </c>
      <c r="K245" s="3" t="e">
        <v>#DIV/0!</v>
      </c>
      <c r="L245" s="3">
        <v>69732</v>
      </c>
      <c r="M245" s="3">
        <v>62061</v>
      </c>
      <c r="N245" s="3">
        <v>69732</v>
      </c>
      <c r="O245" s="3">
        <v>69732</v>
      </c>
      <c r="P245" s="3">
        <v>56851</v>
      </c>
      <c r="Q245" s="3">
        <v>70799</v>
      </c>
      <c r="R245" s="3">
        <v>70003</v>
      </c>
      <c r="S245" s="3">
        <v>75568</v>
      </c>
      <c r="T245" s="3">
        <v>77642</v>
      </c>
      <c r="U245" s="3">
        <v>75695</v>
      </c>
      <c r="V245" s="3">
        <v>69561.375</v>
      </c>
      <c r="AU245" s="2" t="s">
        <v>54</v>
      </c>
      <c r="AV245" s="3">
        <v>61380.222222222219</v>
      </c>
      <c r="AW245" s="3">
        <v>65051.444444444445</v>
      </c>
      <c r="AX245" s="3">
        <v>62868.444444444445</v>
      </c>
      <c r="AY245" s="3">
        <v>64429.555555555555</v>
      </c>
      <c r="AZ245" s="3">
        <v>69455.555555555562</v>
      </c>
      <c r="BA245" s="3">
        <v>65276.444444444445</v>
      </c>
      <c r="BB245" s="3">
        <v>65441.555555555555</v>
      </c>
      <c r="BC245" s="3">
        <v>65227.777777777781</v>
      </c>
      <c r="BD245" s="3">
        <v>67778.666666666672</v>
      </c>
      <c r="BE245" s="3">
        <v>67348.222222222219</v>
      </c>
      <c r="BF245" s="3">
        <v>65128</v>
      </c>
      <c r="BG245" s="3">
        <v>65352</v>
      </c>
      <c r="BH245" s="3">
        <v>68356.111111111109</v>
      </c>
      <c r="BI245" s="3">
        <v>62478.555555555555</v>
      </c>
      <c r="BJ245" s="3">
        <v>66928.125</v>
      </c>
      <c r="BK245" s="3">
        <v>66053.75</v>
      </c>
      <c r="BL245" s="3">
        <v>65868</v>
      </c>
      <c r="BM245" s="3">
        <v>62026.75</v>
      </c>
      <c r="BN245" s="3">
        <v>66151.777777777781</v>
      </c>
      <c r="BO245" s="3">
        <v>64393.888888888891</v>
      </c>
      <c r="BP245" s="3">
        <v>65355.642045454544</v>
      </c>
    </row>
    <row r="246" spans="1:68" x14ac:dyDescent="0.2">
      <c r="A246" s="4">
        <v>7</v>
      </c>
      <c r="B246" s="3">
        <v>59870</v>
      </c>
      <c r="C246" s="3">
        <v>66944</v>
      </c>
      <c r="D246" s="3">
        <v>67903</v>
      </c>
      <c r="E246" s="3">
        <v>67809</v>
      </c>
      <c r="F246" s="3" t="e">
        <v>#DIV/0!</v>
      </c>
      <c r="G246" s="3">
        <v>90224</v>
      </c>
      <c r="H246" s="3" t="e">
        <v>#DIV/0!</v>
      </c>
      <c r="I246" s="3">
        <v>78912</v>
      </c>
      <c r="J246" s="3">
        <v>78676</v>
      </c>
      <c r="K246" s="3">
        <v>70820</v>
      </c>
      <c r="L246" s="3">
        <v>72741</v>
      </c>
      <c r="M246" s="3" t="e">
        <v>#DIV/0!</v>
      </c>
      <c r="N246" s="3">
        <v>69732</v>
      </c>
      <c r="O246" s="3">
        <v>69143</v>
      </c>
      <c r="P246" s="3">
        <v>77047</v>
      </c>
      <c r="Q246" s="3">
        <v>70799</v>
      </c>
      <c r="R246" s="3">
        <v>70178</v>
      </c>
      <c r="S246" s="3">
        <v>70133</v>
      </c>
      <c r="T246" s="3">
        <v>66597</v>
      </c>
      <c r="U246" s="3">
        <v>61459</v>
      </c>
      <c r="V246" s="3">
        <v>71116.882352941175</v>
      </c>
      <c r="AU246" s="4">
        <v>9</v>
      </c>
      <c r="AV246" s="3">
        <v>69405</v>
      </c>
      <c r="AW246" s="3">
        <v>73218</v>
      </c>
      <c r="AX246" s="3">
        <v>73718</v>
      </c>
      <c r="AY246" s="3">
        <v>66507</v>
      </c>
      <c r="AZ246" s="3">
        <v>64975</v>
      </c>
      <c r="BA246" s="3">
        <v>70607</v>
      </c>
      <c r="BB246" s="3">
        <v>64661</v>
      </c>
      <c r="BC246" s="3">
        <v>63457</v>
      </c>
      <c r="BD246" s="3">
        <v>90512</v>
      </c>
      <c r="BE246" s="3">
        <v>76716</v>
      </c>
      <c r="BF246" s="3">
        <v>65626</v>
      </c>
      <c r="BG246" s="3">
        <v>64851</v>
      </c>
      <c r="BH246" s="3">
        <v>80991</v>
      </c>
      <c r="BI246" s="3">
        <v>68756</v>
      </c>
      <c r="BJ246" s="3">
        <v>63971</v>
      </c>
      <c r="BK246" s="3">
        <v>65520</v>
      </c>
      <c r="BL246" s="3">
        <v>71286</v>
      </c>
      <c r="BM246" s="3" t="e">
        <v>#DIV/0!</v>
      </c>
      <c r="BN246" s="3">
        <v>70997</v>
      </c>
      <c r="BO246" s="3">
        <v>61115</v>
      </c>
      <c r="BP246" s="3">
        <v>69836.263157894733</v>
      </c>
    </row>
    <row r="247" spans="1:68" x14ac:dyDescent="0.2">
      <c r="A247" s="4">
        <v>8</v>
      </c>
      <c r="B247" s="3">
        <v>73169</v>
      </c>
      <c r="C247" s="3">
        <v>67605</v>
      </c>
      <c r="D247" s="3">
        <v>67173</v>
      </c>
      <c r="E247" s="3">
        <v>40824</v>
      </c>
      <c r="F247" s="3">
        <v>62054</v>
      </c>
      <c r="G247" s="3">
        <v>63358</v>
      </c>
      <c r="H247" s="3">
        <v>62200</v>
      </c>
      <c r="I247" s="3">
        <v>68244</v>
      </c>
      <c r="J247" s="3">
        <v>67504</v>
      </c>
      <c r="K247" s="3">
        <v>66229</v>
      </c>
      <c r="L247" s="3">
        <v>83941</v>
      </c>
      <c r="M247" s="3">
        <v>69732</v>
      </c>
      <c r="N247" s="3">
        <v>62810</v>
      </c>
      <c r="O247" s="3">
        <v>83559</v>
      </c>
      <c r="P247" s="3" t="e">
        <v>#DIV/0!</v>
      </c>
      <c r="Q247" s="3">
        <v>51207</v>
      </c>
      <c r="R247" s="3" t="e">
        <v>#DIV/0!</v>
      </c>
      <c r="S247" s="3">
        <v>69596</v>
      </c>
      <c r="T247" s="3">
        <v>61923</v>
      </c>
      <c r="U247" s="3">
        <v>69083</v>
      </c>
      <c r="V247" s="3">
        <v>66122.833333333328</v>
      </c>
      <c r="AU247" s="4">
        <v>10</v>
      </c>
      <c r="AV247" s="3">
        <v>68498</v>
      </c>
      <c r="AW247" s="3">
        <v>62644</v>
      </c>
      <c r="AX247" s="3">
        <v>62779</v>
      </c>
      <c r="AY247" s="3">
        <v>59520</v>
      </c>
      <c r="AZ247" s="3">
        <v>73703</v>
      </c>
      <c r="BA247" s="3">
        <v>63491</v>
      </c>
      <c r="BB247" s="3">
        <v>61911</v>
      </c>
      <c r="BC247" s="3">
        <v>64781</v>
      </c>
      <c r="BD247" s="3">
        <v>64043</v>
      </c>
      <c r="BE247" s="3">
        <v>65392</v>
      </c>
      <c r="BF247" s="3">
        <v>64359</v>
      </c>
      <c r="BG247" s="3">
        <v>63262</v>
      </c>
      <c r="BH247" s="3">
        <v>57644</v>
      </c>
      <c r="BI247" s="3">
        <v>60406</v>
      </c>
      <c r="BJ247" s="3">
        <v>78160</v>
      </c>
      <c r="BK247" s="3">
        <v>64402</v>
      </c>
      <c r="BL247" s="3">
        <v>67737</v>
      </c>
      <c r="BM247" s="3">
        <v>66146</v>
      </c>
      <c r="BN247" s="3">
        <v>62881</v>
      </c>
      <c r="BO247" s="3">
        <v>63627</v>
      </c>
      <c r="BP247" s="3">
        <v>64769.3</v>
      </c>
    </row>
    <row r="248" spans="1:68" x14ac:dyDescent="0.2">
      <c r="A248" s="2" t="s">
        <v>60</v>
      </c>
      <c r="B248" s="3">
        <v>65091.5</v>
      </c>
      <c r="C248" s="3">
        <v>63942</v>
      </c>
      <c r="D248" s="3">
        <v>65190.285714285717</v>
      </c>
      <c r="E248" s="3">
        <v>56546</v>
      </c>
      <c r="F248" s="3">
        <v>62043.285714285717</v>
      </c>
      <c r="G248" s="3">
        <v>69320.142857142855</v>
      </c>
      <c r="H248" s="3">
        <v>67106.571428571435</v>
      </c>
      <c r="I248" s="3">
        <v>67040.71428571429</v>
      </c>
      <c r="J248" s="3">
        <v>69614.71428571429</v>
      </c>
      <c r="K248" s="3">
        <v>69584.857142857145</v>
      </c>
      <c r="L248" s="3">
        <v>60942.285714285717</v>
      </c>
      <c r="M248" s="3">
        <v>68123.428571428565</v>
      </c>
      <c r="N248" s="3">
        <v>65436.625</v>
      </c>
      <c r="O248" s="3">
        <v>66672</v>
      </c>
      <c r="P248" s="3">
        <v>69234</v>
      </c>
      <c r="Q248" s="3">
        <v>70567.625</v>
      </c>
      <c r="R248" s="3">
        <v>73510.857142857145</v>
      </c>
      <c r="S248" s="3">
        <v>70486.571428571435</v>
      </c>
      <c r="T248" s="3">
        <v>69237.857142857145</v>
      </c>
      <c r="U248" s="3">
        <v>67524</v>
      </c>
      <c r="V248" s="3">
        <v>66867.579310344823</v>
      </c>
      <c r="AU248" s="4">
        <v>11</v>
      </c>
      <c r="AV248" s="3">
        <v>56702</v>
      </c>
      <c r="AW248" s="3">
        <v>68801</v>
      </c>
      <c r="AX248" s="3">
        <v>68804</v>
      </c>
      <c r="AY248" s="3">
        <v>67877</v>
      </c>
      <c r="AZ248" s="3">
        <v>65780</v>
      </c>
      <c r="BA248" s="3">
        <v>70601</v>
      </c>
      <c r="BB248" s="3">
        <v>73296</v>
      </c>
      <c r="BC248" s="3">
        <v>77659</v>
      </c>
      <c r="BD248" s="3">
        <v>62051</v>
      </c>
      <c r="BE248" s="3">
        <v>70261</v>
      </c>
      <c r="BF248" s="3">
        <v>64987</v>
      </c>
      <c r="BG248" s="3" t="e">
        <v>#DIV/0!</v>
      </c>
      <c r="BH248" s="3">
        <v>63446</v>
      </c>
      <c r="BI248" s="3">
        <v>57905</v>
      </c>
      <c r="BJ248" s="3">
        <v>69143</v>
      </c>
      <c r="BK248" s="3" t="e">
        <v>#DIV/0!</v>
      </c>
      <c r="BL248" s="3">
        <v>67431</v>
      </c>
      <c r="BM248" s="3">
        <v>60703</v>
      </c>
      <c r="BN248" s="3">
        <v>67683</v>
      </c>
      <c r="BO248" s="3">
        <v>67431</v>
      </c>
      <c r="BP248" s="3">
        <v>66697.833333333328</v>
      </c>
    </row>
    <row r="249" spans="1:68" x14ac:dyDescent="0.2">
      <c r="A249" s="4">
        <v>1</v>
      </c>
      <c r="B249" s="3">
        <v>72949</v>
      </c>
      <c r="C249" s="3">
        <v>72318</v>
      </c>
      <c r="D249" s="3">
        <v>53260</v>
      </c>
      <c r="E249" s="3">
        <v>52250</v>
      </c>
      <c r="F249" s="3">
        <v>64900</v>
      </c>
      <c r="G249" s="3">
        <v>65204</v>
      </c>
      <c r="H249" s="3">
        <v>60535</v>
      </c>
      <c r="I249" s="3">
        <v>68044</v>
      </c>
      <c r="J249" s="3">
        <v>71194</v>
      </c>
      <c r="K249" s="3">
        <v>67610</v>
      </c>
      <c r="L249" s="3">
        <v>67044</v>
      </c>
      <c r="M249" s="3">
        <v>69732</v>
      </c>
      <c r="N249" s="3">
        <v>60032</v>
      </c>
      <c r="O249" s="3">
        <v>73294</v>
      </c>
      <c r="P249" s="3">
        <v>68424</v>
      </c>
      <c r="Q249" s="3">
        <v>51792</v>
      </c>
      <c r="R249" s="3">
        <v>69012</v>
      </c>
      <c r="S249" s="3">
        <v>78381</v>
      </c>
      <c r="T249" s="3">
        <v>76761</v>
      </c>
      <c r="U249" s="3">
        <v>68710</v>
      </c>
      <c r="V249" s="3">
        <v>66572.3</v>
      </c>
      <c r="AU249" s="4">
        <v>12</v>
      </c>
      <c r="AV249" s="3">
        <v>50925</v>
      </c>
      <c r="AW249" s="3">
        <v>62661</v>
      </c>
      <c r="AX249" s="3">
        <v>60473</v>
      </c>
      <c r="AY249" s="3">
        <v>73658</v>
      </c>
      <c r="AZ249" s="3">
        <v>63707</v>
      </c>
      <c r="BA249" s="3">
        <v>57442</v>
      </c>
      <c r="BB249" s="3">
        <v>70946</v>
      </c>
      <c r="BC249" s="3">
        <v>57704</v>
      </c>
      <c r="BD249" s="3">
        <v>59854</v>
      </c>
      <c r="BE249" s="3">
        <v>71314</v>
      </c>
      <c r="BF249" s="3">
        <v>69642</v>
      </c>
      <c r="BG249" s="3">
        <v>72173</v>
      </c>
      <c r="BH249" s="3">
        <v>69661</v>
      </c>
      <c r="BI249" s="3">
        <v>71513</v>
      </c>
      <c r="BJ249" s="3" t="e">
        <v>#DIV/0!</v>
      </c>
      <c r="BK249" s="3">
        <v>69055</v>
      </c>
      <c r="BL249" s="3">
        <v>66583</v>
      </c>
      <c r="BM249" s="3">
        <v>62147</v>
      </c>
      <c r="BN249" s="3">
        <v>76536</v>
      </c>
      <c r="BO249" s="3">
        <v>47423</v>
      </c>
      <c r="BP249" s="3">
        <v>64916.684210526313</v>
      </c>
    </row>
    <row r="250" spans="1:68" x14ac:dyDescent="0.2">
      <c r="A250" s="4">
        <v>2</v>
      </c>
      <c r="B250" s="3">
        <v>64869</v>
      </c>
      <c r="C250" s="3">
        <v>62826</v>
      </c>
      <c r="D250" s="3">
        <v>63104</v>
      </c>
      <c r="E250" s="3">
        <v>23127</v>
      </c>
      <c r="F250" s="3">
        <v>65089</v>
      </c>
      <c r="G250" s="3">
        <v>66030</v>
      </c>
      <c r="H250" s="3">
        <v>67470</v>
      </c>
      <c r="I250" s="3">
        <v>64542</v>
      </c>
      <c r="J250" s="3">
        <v>67951</v>
      </c>
      <c r="K250" s="3">
        <v>69732</v>
      </c>
      <c r="L250" s="3">
        <v>75130</v>
      </c>
      <c r="M250" s="3">
        <v>63663</v>
      </c>
      <c r="N250" s="3">
        <v>68008</v>
      </c>
      <c r="O250" s="3">
        <v>68338</v>
      </c>
      <c r="P250" s="3">
        <v>67916</v>
      </c>
      <c r="Q250" s="3">
        <v>78433</v>
      </c>
      <c r="R250" s="3">
        <v>91046</v>
      </c>
      <c r="S250" s="3">
        <v>68729</v>
      </c>
      <c r="T250" s="3">
        <v>57960</v>
      </c>
      <c r="U250" s="3">
        <v>65063</v>
      </c>
      <c r="V250" s="3">
        <v>65951.3</v>
      </c>
      <c r="AU250" s="4">
        <v>13</v>
      </c>
      <c r="AV250" s="3">
        <v>63925</v>
      </c>
      <c r="AW250" s="3">
        <v>62884</v>
      </c>
      <c r="AX250" s="3">
        <v>55260</v>
      </c>
      <c r="AY250" s="3">
        <v>58797</v>
      </c>
      <c r="AZ250" s="3">
        <v>76877</v>
      </c>
      <c r="BA250" s="3">
        <v>63044</v>
      </c>
      <c r="BB250" s="3">
        <v>59843</v>
      </c>
      <c r="BC250" s="3">
        <v>58842</v>
      </c>
      <c r="BD250" s="3">
        <v>68756</v>
      </c>
      <c r="BE250" s="3">
        <v>61820</v>
      </c>
      <c r="BF250" s="3">
        <v>71418</v>
      </c>
      <c r="BG250" s="3">
        <v>63697</v>
      </c>
      <c r="BH250" s="3">
        <v>71442</v>
      </c>
      <c r="BI250" s="3">
        <v>71005</v>
      </c>
      <c r="BJ250" s="3">
        <v>61916</v>
      </c>
      <c r="BK250" s="3">
        <v>58701</v>
      </c>
      <c r="BL250" s="3">
        <v>65825</v>
      </c>
      <c r="BM250" s="3">
        <v>56029</v>
      </c>
      <c r="BN250" s="3">
        <v>61069</v>
      </c>
      <c r="BO250" s="3">
        <v>62157</v>
      </c>
      <c r="BP250" s="3">
        <v>63665.35</v>
      </c>
    </row>
    <row r="251" spans="1:68" x14ac:dyDescent="0.2">
      <c r="A251" s="4">
        <v>3</v>
      </c>
      <c r="B251" s="3">
        <v>59513</v>
      </c>
      <c r="C251" s="3">
        <v>54629</v>
      </c>
      <c r="D251" s="3">
        <v>78551</v>
      </c>
      <c r="E251" s="3">
        <v>65841</v>
      </c>
      <c r="F251" s="3">
        <v>66709</v>
      </c>
      <c r="G251" s="3">
        <v>64843</v>
      </c>
      <c r="H251" s="3">
        <v>68161</v>
      </c>
      <c r="I251" s="3">
        <v>68110</v>
      </c>
      <c r="J251" s="3">
        <v>68012</v>
      </c>
      <c r="K251" s="3">
        <v>67938</v>
      </c>
      <c r="L251" s="3">
        <v>67106</v>
      </c>
      <c r="M251" s="3">
        <v>66199</v>
      </c>
      <c r="N251" s="3">
        <v>68218</v>
      </c>
      <c r="O251" s="3">
        <v>68087</v>
      </c>
      <c r="P251" s="3">
        <v>68447</v>
      </c>
      <c r="Q251" s="3">
        <v>69002</v>
      </c>
      <c r="R251" s="3">
        <v>69010</v>
      </c>
      <c r="S251" s="3">
        <v>69127</v>
      </c>
      <c r="T251" s="3">
        <v>69047</v>
      </c>
      <c r="U251" s="3">
        <v>69005</v>
      </c>
      <c r="V251" s="3">
        <v>67277.75</v>
      </c>
      <c r="AU251" s="4">
        <v>14</v>
      </c>
      <c r="AV251" s="3">
        <v>55811</v>
      </c>
      <c r="AW251" s="3">
        <v>69506</v>
      </c>
      <c r="AX251" s="3">
        <v>58551</v>
      </c>
      <c r="AY251" s="3">
        <v>53079</v>
      </c>
      <c r="AZ251" s="3">
        <v>63581</v>
      </c>
      <c r="BA251" s="3">
        <v>61237</v>
      </c>
      <c r="BB251" s="3">
        <v>55246</v>
      </c>
      <c r="BC251" s="3">
        <v>68756</v>
      </c>
      <c r="BD251" s="3">
        <v>60594</v>
      </c>
      <c r="BE251" s="3">
        <v>69009</v>
      </c>
      <c r="BF251" s="3">
        <v>57501</v>
      </c>
      <c r="BG251" s="3">
        <v>60754</v>
      </c>
      <c r="BH251" s="3">
        <v>61359</v>
      </c>
      <c r="BI251" s="3">
        <v>52489</v>
      </c>
      <c r="BJ251" s="3">
        <v>65512</v>
      </c>
      <c r="BK251" s="3">
        <v>65564</v>
      </c>
      <c r="BL251" s="3">
        <v>69657</v>
      </c>
      <c r="BM251" s="3">
        <v>60069</v>
      </c>
      <c r="BN251" s="3">
        <v>53960</v>
      </c>
      <c r="BO251" s="3">
        <v>63880</v>
      </c>
      <c r="BP251" s="3">
        <v>61305.75</v>
      </c>
    </row>
    <row r="252" spans="1:68" x14ac:dyDescent="0.2">
      <c r="A252" s="4">
        <v>4</v>
      </c>
      <c r="B252" s="3">
        <v>47233</v>
      </c>
      <c r="C252" s="3">
        <v>54524</v>
      </c>
      <c r="D252" s="3">
        <v>65212</v>
      </c>
      <c r="E252" s="3" t="e">
        <v>#DIV/0!</v>
      </c>
      <c r="F252" s="3" t="e">
        <v>#DIV/0!</v>
      </c>
      <c r="G252" s="3">
        <v>90215</v>
      </c>
      <c r="H252" s="3">
        <v>62225</v>
      </c>
      <c r="I252" s="3">
        <v>67651</v>
      </c>
      <c r="J252" s="3" t="e">
        <v>#DIV/0!</v>
      </c>
      <c r="K252" s="3">
        <v>66112</v>
      </c>
      <c r="L252" s="3">
        <v>52326</v>
      </c>
      <c r="M252" s="3">
        <v>66266</v>
      </c>
      <c r="N252" s="3">
        <v>53193</v>
      </c>
      <c r="O252" s="3">
        <v>71756</v>
      </c>
      <c r="P252" s="3" t="e">
        <v>#DIV/0!</v>
      </c>
      <c r="Q252" s="3">
        <v>69005</v>
      </c>
      <c r="R252" s="3">
        <v>78160</v>
      </c>
      <c r="S252" s="3">
        <v>68872</v>
      </c>
      <c r="T252" s="3">
        <v>61845</v>
      </c>
      <c r="U252" s="3">
        <v>60500</v>
      </c>
      <c r="V252" s="3">
        <v>64693.4375</v>
      </c>
      <c r="AU252" s="4">
        <v>15</v>
      </c>
      <c r="AV252" s="3">
        <v>78164</v>
      </c>
      <c r="AW252" s="3">
        <v>62809</v>
      </c>
      <c r="AX252" s="3">
        <v>58586</v>
      </c>
      <c r="AY252" s="3">
        <v>77900</v>
      </c>
      <c r="AZ252" s="3">
        <v>78836</v>
      </c>
      <c r="BA252" s="3">
        <v>64136</v>
      </c>
      <c r="BB252" s="3">
        <v>73798</v>
      </c>
      <c r="BC252" s="3">
        <v>58793</v>
      </c>
      <c r="BD252" s="3">
        <v>71502</v>
      </c>
      <c r="BE252" s="3">
        <v>57452</v>
      </c>
      <c r="BF252" s="3">
        <v>62568</v>
      </c>
      <c r="BG252" s="3">
        <v>69732</v>
      </c>
      <c r="BH252" s="3">
        <v>95595</v>
      </c>
      <c r="BI252" s="3">
        <v>45873</v>
      </c>
      <c r="BJ252" s="3">
        <v>71161</v>
      </c>
      <c r="BK252" s="3">
        <v>67234</v>
      </c>
      <c r="BL252" s="3">
        <v>62096</v>
      </c>
      <c r="BM252" s="3">
        <v>68574</v>
      </c>
      <c r="BN252" s="3">
        <v>65280</v>
      </c>
      <c r="BO252" s="3">
        <v>64694</v>
      </c>
      <c r="BP252" s="3">
        <v>67739.149999999994</v>
      </c>
    </row>
    <row r="253" spans="1:68" x14ac:dyDescent="0.2">
      <c r="A253" s="4">
        <v>5</v>
      </c>
      <c r="B253" s="3">
        <v>82893</v>
      </c>
      <c r="C253" s="3">
        <v>61837</v>
      </c>
      <c r="D253" s="3" t="e">
        <v>#DIV/0!</v>
      </c>
      <c r="E253" s="3">
        <v>70365</v>
      </c>
      <c r="F253" s="3">
        <v>66940</v>
      </c>
      <c r="G253" s="3">
        <v>65707</v>
      </c>
      <c r="H253" s="3" t="e">
        <v>#DIV/0!</v>
      </c>
      <c r="I253" s="3">
        <v>64478</v>
      </c>
      <c r="J253" s="3">
        <v>79529</v>
      </c>
      <c r="K253" s="3">
        <v>67228</v>
      </c>
      <c r="L253" s="3" t="e">
        <v>#DIV/0!</v>
      </c>
      <c r="M253" s="3">
        <v>78650</v>
      </c>
      <c r="N253" s="3">
        <v>72676</v>
      </c>
      <c r="O253" s="3">
        <v>66608</v>
      </c>
      <c r="P253" s="3">
        <v>79522</v>
      </c>
      <c r="Q253" s="3">
        <v>65004</v>
      </c>
      <c r="R253" s="3" t="e">
        <v>#DIV/0!</v>
      </c>
      <c r="S253" s="3">
        <v>60745</v>
      </c>
      <c r="T253" s="3">
        <v>68893</v>
      </c>
      <c r="U253" s="3">
        <v>68988</v>
      </c>
      <c r="V253" s="3">
        <v>70003.9375</v>
      </c>
      <c r="AU253" s="4">
        <v>16</v>
      </c>
      <c r="AV253" s="3">
        <v>58183</v>
      </c>
      <c r="AW253" s="3">
        <v>63751</v>
      </c>
      <c r="AX253" s="3">
        <v>65684</v>
      </c>
      <c r="AY253" s="3">
        <v>52527</v>
      </c>
      <c r="AZ253" s="3">
        <v>64227</v>
      </c>
      <c r="BA253" s="3">
        <v>73136</v>
      </c>
      <c r="BB253" s="3">
        <v>63224</v>
      </c>
      <c r="BC253" s="3">
        <v>65705</v>
      </c>
      <c r="BD253" s="3">
        <v>69143</v>
      </c>
      <c r="BE253" s="3">
        <v>64068</v>
      </c>
      <c r="BF253" s="3">
        <v>61748</v>
      </c>
      <c r="BG253" s="3">
        <v>60081</v>
      </c>
      <c r="BH253" s="3">
        <v>63236</v>
      </c>
      <c r="BI253" s="3">
        <v>77999</v>
      </c>
      <c r="BJ253" s="3">
        <v>60865</v>
      </c>
      <c r="BK253" s="3">
        <v>71261</v>
      </c>
      <c r="BL253" s="3">
        <v>66276</v>
      </c>
      <c r="BM253" s="3">
        <v>71842</v>
      </c>
      <c r="BN253" s="3">
        <v>73086</v>
      </c>
      <c r="BO253" s="3">
        <v>78523</v>
      </c>
      <c r="BP253" s="3">
        <v>66228.25</v>
      </c>
    </row>
    <row r="254" spans="1:68" x14ac:dyDescent="0.2">
      <c r="A254" s="4">
        <v>6</v>
      </c>
      <c r="B254" s="3">
        <v>72192</v>
      </c>
      <c r="C254" s="3" t="e">
        <v>#DIV/0!</v>
      </c>
      <c r="D254" s="3">
        <v>66420</v>
      </c>
      <c r="E254" s="3">
        <v>66437</v>
      </c>
      <c r="F254" s="3">
        <v>68756</v>
      </c>
      <c r="G254" s="3">
        <v>66196</v>
      </c>
      <c r="H254" s="3">
        <v>65592</v>
      </c>
      <c r="I254" s="3">
        <v>68296</v>
      </c>
      <c r="J254" s="3">
        <v>68302</v>
      </c>
      <c r="K254" s="3">
        <v>67588</v>
      </c>
      <c r="L254" s="3">
        <v>62137</v>
      </c>
      <c r="M254" s="3" t="e">
        <v>#DIV/0!</v>
      </c>
      <c r="N254" s="3">
        <v>68137</v>
      </c>
      <c r="O254" s="3">
        <v>68127</v>
      </c>
      <c r="P254" s="3">
        <v>68432</v>
      </c>
      <c r="Q254" s="3">
        <v>69020</v>
      </c>
      <c r="R254" s="3">
        <v>69071</v>
      </c>
      <c r="S254" s="3" t="e">
        <v>#DIV/0!</v>
      </c>
      <c r="T254" s="3">
        <v>84922</v>
      </c>
      <c r="U254" s="3">
        <v>67431</v>
      </c>
      <c r="V254" s="3">
        <v>68650.352941176476</v>
      </c>
      <c r="AU254" s="4">
        <v>17</v>
      </c>
      <c r="AV254" s="3">
        <v>50809</v>
      </c>
      <c r="AW254" s="3">
        <v>59189</v>
      </c>
      <c r="AX254" s="3">
        <v>61961</v>
      </c>
      <c r="AY254" s="3">
        <v>70001</v>
      </c>
      <c r="AZ254" s="3">
        <v>73414</v>
      </c>
      <c r="BA254" s="3">
        <v>63794</v>
      </c>
      <c r="BB254" s="3">
        <v>66049</v>
      </c>
      <c r="BC254" s="3">
        <v>71353</v>
      </c>
      <c r="BD254" s="3">
        <v>63553</v>
      </c>
      <c r="BE254" s="3">
        <v>70102</v>
      </c>
      <c r="BF254" s="3">
        <v>68303</v>
      </c>
      <c r="BG254" s="3">
        <v>68266</v>
      </c>
      <c r="BH254" s="3">
        <v>51831</v>
      </c>
      <c r="BI254" s="3">
        <v>56361</v>
      </c>
      <c r="BJ254" s="3">
        <v>64697</v>
      </c>
      <c r="BK254" s="3">
        <v>66693</v>
      </c>
      <c r="BL254" s="3">
        <v>55921</v>
      </c>
      <c r="BM254" s="3">
        <v>50704</v>
      </c>
      <c r="BN254" s="3">
        <v>63874</v>
      </c>
      <c r="BO254" s="3">
        <v>70695</v>
      </c>
      <c r="BP254" s="3">
        <v>63378.5</v>
      </c>
    </row>
    <row r="255" spans="1:68" x14ac:dyDescent="0.2">
      <c r="A255" s="4">
        <v>7</v>
      </c>
      <c r="B255" s="3">
        <v>63593</v>
      </c>
      <c r="C255" s="3">
        <v>59108</v>
      </c>
      <c r="D255" s="3">
        <v>65931</v>
      </c>
      <c r="E255" s="3">
        <v>65671</v>
      </c>
      <c r="F255" s="3">
        <v>35695</v>
      </c>
      <c r="G255" s="3">
        <v>67046</v>
      </c>
      <c r="H255" s="3">
        <v>68118</v>
      </c>
      <c r="I255" s="3">
        <v>68164</v>
      </c>
      <c r="J255" s="3">
        <v>64811</v>
      </c>
      <c r="K255" s="3" t="e">
        <v>#DIV/0!</v>
      </c>
      <c r="L255" s="3">
        <v>67132</v>
      </c>
      <c r="M255" s="3">
        <v>66350</v>
      </c>
      <c r="N255" s="3">
        <v>69732</v>
      </c>
      <c r="O255" s="3">
        <v>61200</v>
      </c>
      <c r="P255" s="3">
        <v>57855</v>
      </c>
      <c r="Q255" s="3">
        <v>70799</v>
      </c>
      <c r="R255" s="3">
        <v>65089</v>
      </c>
      <c r="S255" s="3">
        <v>78527</v>
      </c>
      <c r="T255" s="3" t="e">
        <v>#DIV/0!</v>
      </c>
      <c r="U255" s="3">
        <v>69012</v>
      </c>
      <c r="V255" s="3">
        <v>64657.388888888891</v>
      </c>
      <c r="AU255" s="2" t="s">
        <v>56</v>
      </c>
      <c r="AV255" s="3">
        <v>61657</v>
      </c>
      <c r="AW255" s="3">
        <v>62763.125</v>
      </c>
      <c r="AX255" s="3">
        <v>65820.555555555562</v>
      </c>
      <c r="AY255" s="3">
        <v>61385.111111111109</v>
      </c>
      <c r="AZ255" s="3">
        <v>63750.75</v>
      </c>
      <c r="BA255" s="3">
        <v>69814.25</v>
      </c>
      <c r="BB255" s="3">
        <v>67380.777777777781</v>
      </c>
      <c r="BC255" s="3">
        <v>66504.777777777781</v>
      </c>
      <c r="BD255" s="3">
        <v>67629.625</v>
      </c>
      <c r="BE255" s="3">
        <v>72417.333333333328</v>
      </c>
      <c r="BF255" s="3">
        <v>67073.125</v>
      </c>
      <c r="BG255" s="3">
        <v>64162.888888888891</v>
      </c>
      <c r="BH255" s="3">
        <v>62337.777777777781</v>
      </c>
      <c r="BI255" s="3">
        <v>68854.555555555562</v>
      </c>
      <c r="BJ255" s="3">
        <v>69523.75</v>
      </c>
      <c r="BK255" s="3">
        <v>66526.5</v>
      </c>
      <c r="BL255" s="3">
        <v>60939</v>
      </c>
      <c r="BM255" s="3"/>
      <c r="BN255" s="3"/>
      <c r="BO255" s="3"/>
      <c r="BP255" s="3">
        <v>65785.158620689661</v>
      </c>
    </row>
    <row r="256" spans="1:68" x14ac:dyDescent="0.2">
      <c r="A256" s="4">
        <v>8</v>
      </c>
      <c r="B256" s="3">
        <v>57490</v>
      </c>
      <c r="C256" s="3">
        <v>82352</v>
      </c>
      <c r="D256" s="3">
        <v>63854</v>
      </c>
      <c r="E256" s="3">
        <v>52131</v>
      </c>
      <c r="F256" s="3">
        <v>66214</v>
      </c>
      <c r="G256" s="3" t="e">
        <v>#DIV/0!</v>
      </c>
      <c r="H256" s="3">
        <v>77645</v>
      </c>
      <c r="I256" s="3" t="e">
        <v>#DIV/0!</v>
      </c>
      <c r="J256" s="3">
        <v>67504</v>
      </c>
      <c r="K256" s="3">
        <v>80886</v>
      </c>
      <c r="L256" s="3">
        <v>35721</v>
      </c>
      <c r="M256" s="3">
        <v>66004</v>
      </c>
      <c r="N256" s="3">
        <v>63497</v>
      </c>
      <c r="O256" s="3">
        <v>55966</v>
      </c>
      <c r="P256" s="3">
        <v>74042</v>
      </c>
      <c r="Q256" s="3">
        <v>91486</v>
      </c>
      <c r="R256" s="3">
        <v>73188</v>
      </c>
      <c r="S256" s="3">
        <v>69025</v>
      </c>
      <c r="T256" s="3">
        <v>65237</v>
      </c>
      <c r="U256" s="3">
        <v>71483</v>
      </c>
      <c r="V256" s="3">
        <v>67429.166666666672</v>
      </c>
      <c r="AU256" s="4">
        <v>9</v>
      </c>
      <c r="AV256" s="3">
        <v>66659</v>
      </c>
      <c r="AW256" s="3">
        <v>74951</v>
      </c>
      <c r="AX256" s="3">
        <v>59772</v>
      </c>
      <c r="AY256" s="3">
        <v>61500</v>
      </c>
      <c r="AZ256" s="3">
        <v>59662</v>
      </c>
      <c r="BA256" s="3">
        <v>77662</v>
      </c>
      <c r="BB256" s="3">
        <v>65558</v>
      </c>
      <c r="BC256" s="3">
        <v>63043</v>
      </c>
      <c r="BD256" s="3" t="e">
        <v>#DIV/0!</v>
      </c>
      <c r="BE256" s="3">
        <v>78774</v>
      </c>
      <c r="BF256" s="3">
        <v>70886</v>
      </c>
      <c r="BG256" s="3">
        <v>68908</v>
      </c>
      <c r="BH256" s="3">
        <v>55831</v>
      </c>
      <c r="BI256" s="3">
        <v>80115</v>
      </c>
      <c r="BJ256" s="3">
        <v>70222</v>
      </c>
      <c r="BK256" s="3">
        <v>68033</v>
      </c>
      <c r="BL256" s="3">
        <v>52281</v>
      </c>
      <c r="BM256" s="3"/>
      <c r="BN256" s="3"/>
      <c r="BO256" s="3"/>
      <c r="BP256" s="3">
        <v>67116.0625</v>
      </c>
    </row>
    <row r="257" spans="1:68" x14ac:dyDescent="0.2">
      <c r="A257" s="2" t="s">
        <v>62</v>
      </c>
      <c r="B257" s="3">
        <v>66671.71428571429</v>
      </c>
      <c r="C257" s="3">
        <v>69791</v>
      </c>
      <c r="D257" s="3">
        <v>67616.142857142855</v>
      </c>
      <c r="E257" s="3">
        <v>67313.71428571429</v>
      </c>
      <c r="F257" s="3">
        <v>67833.857142857145</v>
      </c>
      <c r="G257" s="3">
        <v>63777.125</v>
      </c>
      <c r="H257" s="3">
        <v>66457.571428571435</v>
      </c>
      <c r="I257" s="3">
        <v>65329.875</v>
      </c>
      <c r="J257" s="3">
        <v>68673.857142857145</v>
      </c>
      <c r="K257" s="3">
        <v>61071.875</v>
      </c>
      <c r="L257" s="3">
        <v>51002.375</v>
      </c>
      <c r="M257" s="3">
        <v>65040.428571428572</v>
      </c>
      <c r="N257" s="3">
        <v>60963.75</v>
      </c>
      <c r="O257" s="3">
        <v>64605.625</v>
      </c>
      <c r="P257" s="3">
        <v>62122.142857142855</v>
      </c>
      <c r="Q257" s="3">
        <v>60141.857142857145</v>
      </c>
      <c r="R257" s="3"/>
      <c r="S257" s="3"/>
      <c r="T257" s="3"/>
      <c r="U257" s="3"/>
      <c r="V257" s="3">
        <v>64115.601694915254</v>
      </c>
      <c r="AU257" s="4">
        <v>10</v>
      </c>
      <c r="AV257" s="3">
        <v>59884</v>
      </c>
      <c r="AW257" s="3">
        <v>61960</v>
      </c>
      <c r="AX257" s="3">
        <v>66093</v>
      </c>
      <c r="AY257" s="3">
        <v>64738</v>
      </c>
      <c r="AZ257" s="3" t="e">
        <v>#DIV/0!</v>
      </c>
      <c r="BA257" s="3" t="e">
        <v>#DIV/0!</v>
      </c>
      <c r="BB257" s="3">
        <v>65917</v>
      </c>
      <c r="BC257" s="3">
        <v>67726</v>
      </c>
      <c r="BD257" s="3">
        <v>67510</v>
      </c>
      <c r="BE257" s="3">
        <v>68879</v>
      </c>
      <c r="BF257" s="3" t="e">
        <v>#DIV/0!</v>
      </c>
      <c r="BG257" s="3">
        <v>68109</v>
      </c>
      <c r="BH257" s="3">
        <v>54813</v>
      </c>
      <c r="BI257" s="3">
        <v>68847</v>
      </c>
      <c r="BJ257" s="3" t="e">
        <v>#DIV/0!</v>
      </c>
      <c r="BK257" s="3" t="e">
        <v>#DIV/0!</v>
      </c>
      <c r="BL257" s="3">
        <v>55107</v>
      </c>
      <c r="BM257" s="3"/>
      <c r="BN257" s="3"/>
      <c r="BO257" s="3"/>
      <c r="BP257" s="3">
        <v>64131.916666666664</v>
      </c>
    </row>
    <row r="258" spans="1:68" x14ac:dyDescent="0.2">
      <c r="A258" s="4">
        <v>1</v>
      </c>
      <c r="B258" s="3">
        <v>65956</v>
      </c>
      <c r="C258" s="3">
        <v>66243</v>
      </c>
      <c r="D258" s="3">
        <v>75710</v>
      </c>
      <c r="E258" s="3">
        <v>78666</v>
      </c>
      <c r="F258" s="3">
        <v>65538</v>
      </c>
      <c r="G258" s="3">
        <v>67918</v>
      </c>
      <c r="H258" s="3">
        <v>65577</v>
      </c>
      <c r="I258" s="3">
        <v>65307</v>
      </c>
      <c r="J258" s="3">
        <v>69144</v>
      </c>
      <c r="K258" s="3">
        <v>67610</v>
      </c>
      <c r="L258" s="3">
        <v>52440</v>
      </c>
      <c r="M258" s="3">
        <v>56722</v>
      </c>
      <c r="N258" s="3">
        <v>62315</v>
      </c>
      <c r="O258" s="3">
        <v>55279</v>
      </c>
      <c r="P258" s="3">
        <v>55919</v>
      </c>
      <c r="Q258" s="3">
        <v>51792</v>
      </c>
      <c r="R258" s="3"/>
      <c r="S258" s="3"/>
      <c r="T258" s="3"/>
      <c r="U258" s="3"/>
      <c r="V258" s="3">
        <v>63883.5</v>
      </c>
      <c r="AU258" s="4">
        <v>11</v>
      </c>
      <c r="AV258" s="3">
        <v>56896</v>
      </c>
      <c r="AW258" s="3">
        <v>49398</v>
      </c>
      <c r="AX258" s="3">
        <v>67161</v>
      </c>
      <c r="AY258" s="3">
        <v>75217</v>
      </c>
      <c r="AZ258" s="3">
        <v>46905</v>
      </c>
      <c r="BA258" s="3">
        <v>65602</v>
      </c>
      <c r="BB258" s="3">
        <v>76723</v>
      </c>
      <c r="BC258" s="3">
        <v>66732</v>
      </c>
      <c r="BD258" s="3">
        <v>62051</v>
      </c>
      <c r="BE258" s="3">
        <v>74707</v>
      </c>
      <c r="BF258" s="3">
        <v>68482</v>
      </c>
      <c r="BG258" s="3">
        <v>62344</v>
      </c>
      <c r="BH258" s="3">
        <v>76769</v>
      </c>
      <c r="BI258" s="3">
        <v>60256</v>
      </c>
      <c r="BJ258" s="3">
        <v>66720</v>
      </c>
      <c r="BK258" s="3">
        <v>65837</v>
      </c>
      <c r="BL258" s="3" t="e">
        <v>#DIV/0!</v>
      </c>
      <c r="BM258" s="3"/>
      <c r="BN258" s="3"/>
      <c r="BO258" s="3"/>
      <c r="BP258" s="3">
        <v>65112.5</v>
      </c>
    </row>
    <row r="259" spans="1:68" x14ac:dyDescent="0.2">
      <c r="A259" s="4">
        <v>2</v>
      </c>
      <c r="B259" s="3">
        <v>64869</v>
      </c>
      <c r="C259" s="3">
        <v>67536</v>
      </c>
      <c r="D259" s="3">
        <v>65932</v>
      </c>
      <c r="E259" s="3">
        <v>65990</v>
      </c>
      <c r="F259" s="3">
        <v>70822</v>
      </c>
      <c r="G259" s="3">
        <v>45160</v>
      </c>
      <c r="H259" s="3">
        <v>67791</v>
      </c>
      <c r="I259" s="3">
        <v>65295</v>
      </c>
      <c r="J259" s="3">
        <v>61377</v>
      </c>
      <c r="K259" s="3">
        <v>87780</v>
      </c>
      <c r="L259" s="3">
        <v>48396</v>
      </c>
      <c r="M259" s="3">
        <v>78290</v>
      </c>
      <c r="N259" s="3">
        <v>53979</v>
      </c>
      <c r="O259" s="3">
        <v>70056</v>
      </c>
      <c r="P259" s="3">
        <v>59923</v>
      </c>
      <c r="Q259" s="3">
        <v>72460</v>
      </c>
      <c r="R259" s="3"/>
      <c r="S259" s="3"/>
      <c r="T259" s="3"/>
      <c r="U259" s="3"/>
      <c r="V259" s="3">
        <v>65353.5</v>
      </c>
      <c r="AU259" s="4">
        <v>12</v>
      </c>
      <c r="AV259" s="3">
        <v>75218</v>
      </c>
      <c r="AW259" s="3">
        <v>55466</v>
      </c>
      <c r="AX259" s="3">
        <v>73138</v>
      </c>
      <c r="AY259" s="3">
        <v>52069</v>
      </c>
      <c r="AZ259" s="3">
        <v>77447</v>
      </c>
      <c r="BA259" s="3">
        <v>84930</v>
      </c>
      <c r="BB259" s="3">
        <v>66105</v>
      </c>
      <c r="BC259" s="3">
        <v>63337</v>
      </c>
      <c r="BD259" s="3">
        <v>68428</v>
      </c>
      <c r="BE259" s="3">
        <v>65280</v>
      </c>
      <c r="BF259" s="3">
        <v>66085</v>
      </c>
      <c r="BG259" s="3">
        <v>64436</v>
      </c>
      <c r="BH259" s="3">
        <v>57882</v>
      </c>
      <c r="BI259" s="3">
        <v>75259</v>
      </c>
      <c r="BJ259" s="3">
        <v>66040</v>
      </c>
      <c r="BK259" s="3">
        <v>59477</v>
      </c>
      <c r="BL259" s="3">
        <v>71897</v>
      </c>
      <c r="BM259" s="3"/>
      <c r="BN259" s="3"/>
      <c r="BO259" s="3"/>
      <c r="BP259" s="3">
        <v>67205.529411764699</v>
      </c>
    </row>
    <row r="260" spans="1:68" x14ac:dyDescent="0.2">
      <c r="A260" s="4">
        <v>3</v>
      </c>
      <c r="B260" s="3">
        <v>65945</v>
      </c>
      <c r="C260" s="3">
        <v>66046</v>
      </c>
      <c r="D260" s="3">
        <v>65652</v>
      </c>
      <c r="E260" s="3">
        <v>65841</v>
      </c>
      <c r="F260" s="3">
        <v>65856</v>
      </c>
      <c r="G260" s="3">
        <v>65835</v>
      </c>
      <c r="H260" s="3">
        <v>63278</v>
      </c>
      <c r="I260" s="3">
        <v>65267</v>
      </c>
      <c r="J260" s="3">
        <v>68012</v>
      </c>
      <c r="K260" s="3">
        <v>60234</v>
      </c>
      <c r="L260" s="3">
        <v>52370</v>
      </c>
      <c r="M260" s="3">
        <v>56289</v>
      </c>
      <c r="N260" s="3">
        <v>62224</v>
      </c>
      <c r="O260" s="3">
        <v>80848</v>
      </c>
      <c r="P260" s="3">
        <v>58739</v>
      </c>
      <c r="Q260" s="3">
        <v>52433</v>
      </c>
      <c r="R260" s="3"/>
      <c r="S260" s="3"/>
      <c r="T260" s="3"/>
      <c r="U260" s="3"/>
      <c r="V260" s="3">
        <v>63429.3125</v>
      </c>
      <c r="AU260" s="4">
        <v>13</v>
      </c>
      <c r="AV260" s="3">
        <v>47228</v>
      </c>
      <c r="AW260" s="3">
        <v>65438</v>
      </c>
      <c r="AX260" s="3">
        <v>66357</v>
      </c>
      <c r="AY260" s="3">
        <v>57671</v>
      </c>
      <c r="AZ260" s="3">
        <v>65395</v>
      </c>
      <c r="BA260" s="3">
        <v>66436</v>
      </c>
      <c r="BB260" s="3">
        <v>63361</v>
      </c>
      <c r="BC260" s="3">
        <v>74874</v>
      </c>
      <c r="BD260" s="3">
        <v>67200</v>
      </c>
      <c r="BE260" s="3">
        <v>67978</v>
      </c>
      <c r="BF260" s="3">
        <v>68183</v>
      </c>
      <c r="BG260" s="3">
        <v>62743</v>
      </c>
      <c r="BH260" s="3">
        <v>54980</v>
      </c>
      <c r="BI260" s="3">
        <v>61536</v>
      </c>
      <c r="BJ260" s="3">
        <v>71060</v>
      </c>
      <c r="BK260" s="3">
        <v>68631</v>
      </c>
      <c r="BL260" s="3">
        <v>53832</v>
      </c>
      <c r="BM260" s="3"/>
      <c r="BN260" s="3"/>
      <c r="BO260" s="3"/>
      <c r="BP260" s="3">
        <v>63700.176470588238</v>
      </c>
    </row>
    <row r="261" spans="1:68" x14ac:dyDescent="0.2">
      <c r="A261" s="4">
        <v>4</v>
      </c>
      <c r="B261" s="3">
        <v>58761</v>
      </c>
      <c r="C261" s="3">
        <v>77765</v>
      </c>
      <c r="D261" s="3">
        <v>66165</v>
      </c>
      <c r="E261" s="3">
        <v>65758</v>
      </c>
      <c r="F261" s="3">
        <v>66696</v>
      </c>
      <c r="G261" s="3">
        <v>78453</v>
      </c>
      <c r="H261" s="3">
        <v>65563</v>
      </c>
      <c r="I261" s="3">
        <v>62866</v>
      </c>
      <c r="J261" s="3">
        <v>61017</v>
      </c>
      <c r="K261" s="3">
        <v>69732</v>
      </c>
      <c r="L261" s="3">
        <v>52326</v>
      </c>
      <c r="M261" s="3">
        <v>56113</v>
      </c>
      <c r="N261" s="3">
        <v>53193</v>
      </c>
      <c r="O261" s="3">
        <v>56640</v>
      </c>
      <c r="P261" s="3" t="e">
        <v>#DIV/0!</v>
      </c>
      <c r="Q261" s="3">
        <v>63146</v>
      </c>
      <c r="R261" s="3"/>
      <c r="S261" s="3"/>
      <c r="T261" s="3"/>
      <c r="U261" s="3"/>
      <c r="V261" s="3">
        <v>63612.933333333334</v>
      </c>
      <c r="AU261" s="4">
        <v>14</v>
      </c>
      <c r="AV261" s="3">
        <v>57255</v>
      </c>
      <c r="AW261" s="3">
        <v>67349</v>
      </c>
      <c r="AX261" s="3">
        <v>67968</v>
      </c>
      <c r="AY261" s="3">
        <v>61544</v>
      </c>
      <c r="AZ261" s="3">
        <v>65858</v>
      </c>
      <c r="BA261" s="3">
        <v>65026</v>
      </c>
      <c r="BB261" s="3">
        <v>67514</v>
      </c>
      <c r="BC261" s="3">
        <v>69143</v>
      </c>
      <c r="BD261" s="3">
        <v>68097</v>
      </c>
      <c r="BE261" s="3">
        <v>90552</v>
      </c>
      <c r="BF261" s="3">
        <v>66780</v>
      </c>
      <c r="BG261" s="3">
        <v>62494</v>
      </c>
      <c r="BH261" s="3">
        <v>61359</v>
      </c>
      <c r="BI261" s="3">
        <v>65132</v>
      </c>
      <c r="BJ261" s="3">
        <v>68815</v>
      </c>
      <c r="BK261" s="3">
        <v>72314</v>
      </c>
      <c r="BL261" s="3">
        <v>73856</v>
      </c>
      <c r="BM261" s="3"/>
      <c r="BN261" s="3"/>
      <c r="BO261" s="3"/>
      <c r="BP261" s="3">
        <v>67709.176470588238</v>
      </c>
    </row>
    <row r="262" spans="1:68" x14ac:dyDescent="0.2">
      <c r="A262" s="4">
        <v>5</v>
      </c>
      <c r="B262" s="3">
        <v>66010</v>
      </c>
      <c r="C262" s="3">
        <v>65992</v>
      </c>
      <c r="D262" s="3">
        <v>67853</v>
      </c>
      <c r="E262" s="3" t="e">
        <v>#DIV/0!</v>
      </c>
      <c r="F262" s="3">
        <v>66940</v>
      </c>
      <c r="G262" s="3">
        <v>65707</v>
      </c>
      <c r="H262" s="3">
        <v>70804</v>
      </c>
      <c r="I262" s="3">
        <v>61788</v>
      </c>
      <c r="J262" s="3" t="e">
        <v>#DIV/0!</v>
      </c>
      <c r="K262" s="3">
        <v>60166</v>
      </c>
      <c r="L262" s="3">
        <v>55714</v>
      </c>
      <c r="M262" s="3" t="e">
        <v>#DIV/0!</v>
      </c>
      <c r="N262" s="3">
        <v>54653</v>
      </c>
      <c r="O262" s="3">
        <v>54266</v>
      </c>
      <c r="P262" s="3">
        <v>69596</v>
      </c>
      <c r="Q262" s="3">
        <v>78432</v>
      </c>
      <c r="R262" s="3"/>
      <c r="S262" s="3"/>
      <c r="T262" s="3"/>
      <c r="U262" s="3"/>
      <c r="V262" s="3">
        <v>64455.461538461539</v>
      </c>
      <c r="AU262" s="4">
        <v>15</v>
      </c>
      <c r="AV262" s="3">
        <v>68805</v>
      </c>
      <c r="AW262" s="3">
        <v>76131</v>
      </c>
      <c r="AX262" s="3">
        <v>61838</v>
      </c>
      <c r="AY262" s="3">
        <v>64978</v>
      </c>
      <c r="AZ262" s="3">
        <v>72489</v>
      </c>
      <c r="BA262" s="3">
        <v>57389</v>
      </c>
      <c r="BB262" s="3">
        <v>66583</v>
      </c>
      <c r="BC262" s="3">
        <v>66505</v>
      </c>
      <c r="BD262" s="3">
        <v>73842</v>
      </c>
      <c r="BE262" s="3">
        <v>68889</v>
      </c>
      <c r="BF262" s="3">
        <v>67820</v>
      </c>
      <c r="BG262" s="3">
        <v>67242</v>
      </c>
      <c r="BH262" s="3">
        <v>53832</v>
      </c>
      <c r="BI262" s="3">
        <v>76497</v>
      </c>
      <c r="BJ262" s="3">
        <v>68682</v>
      </c>
      <c r="BK262" s="3">
        <v>66676</v>
      </c>
      <c r="BL262" s="3">
        <v>68352</v>
      </c>
      <c r="BM262" s="3"/>
      <c r="BN262" s="3"/>
      <c r="BO262" s="3"/>
      <c r="BP262" s="3">
        <v>67444.117647058825</v>
      </c>
    </row>
    <row r="263" spans="1:68" x14ac:dyDescent="0.2">
      <c r="A263" s="4">
        <v>6</v>
      </c>
      <c r="B263" s="3" t="e">
        <v>#DIV/0!</v>
      </c>
      <c r="C263" s="3">
        <v>78766</v>
      </c>
      <c r="D263" s="3">
        <v>66070</v>
      </c>
      <c r="E263" s="3">
        <v>66075</v>
      </c>
      <c r="F263" s="3">
        <v>66040</v>
      </c>
      <c r="G263" s="3">
        <v>57307</v>
      </c>
      <c r="H263" s="3">
        <v>65592</v>
      </c>
      <c r="I263" s="3">
        <v>71175</v>
      </c>
      <c r="J263" s="3">
        <v>90376</v>
      </c>
      <c r="K263" s="3">
        <v>42088</v>
      </c>
      <c r="L263" s="3">
        <v>52472</v>
      </c>
      <c r="M263" s="3">
        <v>70604</v>
      </c>
      <c r="N263" s="3">
        <v>52983</v>
      </c>
      <c r="O263" s="3">
        <v>71104</v>
      </c>
      <c r="P263" s="3">
        <v>56851</v>
      </c>
      <c r="Q263" s="3" t="e">
        <v>#DIV/0!</v>
      </c>
      <c r="R263" s="3"/>
      <c r="S263" s="3"/>
      <c r="T263" s="3"/>
      <c r="U263" s="3"/>
      <c r="V263" s="3">
        <v>64821.642857142855</v>
      </c>
      <c r="AU263" s="4">
        <v>16</v>
      </c>
      <c r="AV263" s="3">
        <v>72159</v>
      </c>
      <c r="AW263" s="3">
        <v>51412</v>
      </c>
      <c r="AX263" s="3">
        <v>77899</v>
      </c>
      <c r="AY263" s="3">
        <v>52527</v>
      </c>
      <c r="AZ263" s="3">
        <v>57330</v>
      </c>
      <c r="BA263" s="3">
        <v>75956</v>
      </c>
      <c r="BB263" s="3">
        <v>68174</v>
      </c>
      <c r="BC263" s="3">
        <v>65477</v>
      </c>
      <c r="BD263" s="3">
        <v>64778</v>
      </c>
      <c r="BE263" s="3">
        <v>69143</v>
      </c>
      <c r="BF263" s="3">
        <v>54194</v>
      </c>
      <c r="BG263" s="3">
        <v>62469</v>
      </c>
      <c r="BH263" s="3">
        <v>79088</v>
      </c>
      <c r="BI263" s="3">
        <v>65675</v>
      </c>
      <c r="BJ263" s="3">
        <v>70699</v>
      </c>
      <c r="BK263" s="3">
        <v>54400</v>
      </c>
      <c r="BL263" s="3">
        <v>57272</v>
      </c>
      <c r="BM263" s="3"/>
      <c r="BN263" s="3"/>
      <c r="BO263" s="3"/>
      <c r="BP263" s="3">
        <v>64626.588235294119</v>
      </c>
    </row>
    <row r="264" spans="1:68" x14ac:dyDescent="0.2">
      <c r="A264" s="4">
        <v>7</v>
      </c>
      <c r="B264" s="3">
        <v>66019</v>
      </c>
      <c r="C264" s="3">
        <v>66189</v>
      </c>
      <c r="D264" s="3">
        <v>65931</v>
      </c>
      <c r="E264" s="3">
        <v>66201</v>
      </c>
      <c r="F264" s="3">
        <v>72945</v>
      </c>
      <c r="G264" s="3">
        <v>64586</v>
      </c>
      <c r="H264" s="3" t="e">
        <v>#DIV/0!</v>
      </c>
      <c r="I264" s="3">
        <v>68164</v>
      </c>
      <c r="J264" s="3">
        <v>62035</v>
      </c>
      <c r="K264" s="3">
        <v>60108</v>
      </c>
      <c r="L264" s="3">
        <v>42020</v>
      </c>
      <c r="M264" s="3">
        <v>80086</v>
      </c>
      <c r="N264" s="3">
        <v>64359</v>
      </c>
      <c r="O264" s="3">
        <v>72686</v>
      </c>
      <c r="P264" s="3">
        <v>57855</v>
      </c>
      <c r="Q264" s="3">
        <v>51523</v>
      </c>
      <c r="R264" s="3"/>
      <c r="S264" s="3"/>
      <c r="T264" s="3"/>
      <c r="U264" s="3"/>
      <c r="V264" s="3">
        <v>64047.133333333331</v>
      </c>
      <c r="AU264" s="4">
        <v>17</v>
      </c>
      <c r="AV264" s="3">
        <v>50809</v>
      </c>
      <c r="AW264" s="3" t="e">
        <v>#DIV/0!</v>
      </c>
      <c r="AX264" s="3">
        <v>52159</v>
      </c>
      <c r="AY264" s="3">
        <v>62222</v>
      </c>
      <c r="AZ264" s="3">
        <v>64920</v>
      </c>
      <c r="BA264" s="3">
        <v>65513</v>
      </c>
      <c r="BB264" s="3">
        <v>66492</v>
      </c>
      <c r="BC264" s="3">
        <v>61706</v>
      </c>
      <c r="BD264" s="3">
        <v>69131</v>
      </c>
      <c r="BE264" s="3">
        <v>67554</v>
      </c>
      <c r="BF264" s="3">
        <v>74155</v>
      </c>
      <c r="BG264" s="3">
        <v>58721</v>
      </c>
      <c r="BH264" s="3">
        <v>66486</v>
      </c>
      <c r="BI264" s="3">
        <v>66374</v>
      </c>
      <c r="BJ264" s="3">
        <v>73952</v>
      </c>
      <c r="BK264" s="3">
        <v>76844</v>
      </c>
      <c r="BL264" s="3">
        <v>54915</v>
      </c>
      <c r="BM264" s="3"/>
      <c r="BN264" s="3"/>
      <c r="BO264" s="3"/>
      <c r="BP264" s="3">
        <v>64497.0625</v>
      </c>
    </row>
    <row r="265" spans="1:68" x14ac:dyDescent="0.2">
      <c r="A265" s="4">
        <v>8</v>
      </c>
      <c r="B265" s="3">
        <v>79142</v>
      </c>
      <c r="C265" s="3" t="e">
        <v>#DIV/0!</v>
      </c>
      <c r="D265" s="3" t="e">
        <v>#DIV/0!</v>
      </c>
      <c r="E265" s="3">
        <v>62665</v>
      </c>
      <c r="F265" s="3" t="e">
        <v>#DIV/0!</v>
      </c>
      <c r="G265" s="3">
        <v>65251</v>
      </c>
      <c r="H265" s="3">
        <v>66598</v>
      </c>
      <c r="I265" s="3">
        <v>62777</v>
      </c>
      <c r="J265" s="3">
        <v>68756</v>
      </c>
      <c r="K265" s="3">
        <v>40857</v>
      </c>
      <c r="L265" s="3">
        <v>52281</v>
      </c>
      <c r="M265" s="3">
        <v>57179</v>
      </c>
      <c r="N265" s="3">
        <v>84004</v>
      </c>
      <c r="O265" s="3">
        <v>55966</v>
      </c>
      <c r="P265" s="3">
        <v>75972</v>
      </c>
      <c r="Q265" s="3">
        <v>51207</v>
      </c>
      <c r="R265" s="3"/>
      <c r="S265" s="3"/>
      <c r="T265" s="3"/>
      <c r="U265" s="3"/>
      <c r="V265" s="3">
        <v>63281.153846153844</v>
      </c>
      <c r="AU265" s="2" t="s">
        <v>58</v>
      </c>
      <c r="AV265" s="3">
        <v>67251.125</v>
      </c>
      <c r="AW265" s="3">
        <v>66816</v>
      </c>
      <c r="AX265" s="3">
        <v>63936.444444444445</v>
      </c>
      <c r="AY265" s="3">
        <v>67854.375</v>
      </c>
      <c r="AZ265" s="3">
        <v>62000.777777777781</v>
      </c>
      <c r="BA265" s="3">
        <v>64894.222222222219</v>
      </c>
      <c r="BB265" s="3">
        <v>67823.888888888891</v>
      </c>
      <c r="BC265" s="3">
        <v>68603.333333333328</v>
      </c>
      <c r="BD265" s="3">
        <v>65311.75</v>
      </c>
      <c r="BE265" s="3">
        <v>67108.333333333328</v>
      </c>
      <c r="BF265" s="3">
        <v>66556.375</v>
      </c>
      <c r="BG265" s="3">
        <v>67977.777777777781</v>
      </c>
      <c r="BH265" s="3">
        <v>68283.875</v>
      </c>
      <c r="BI265" s="3">
        <v>69929.75</v>
      </c>
      <c r="BJ265" s="3">
        <v>70122.444444444438</v>
      </c>
      <c r="BK265" s="3">
        <v>67438.25</v>
      </c>
      <c r="BL265" s="3">
        <v>69477.444444444438</v>
      </c>
      <c r="BM265" s="3">
        <v>68736.875</v>
      </c>
      <c r="BN265" s="3">
        <v>67462.25</v>
      </c>
      <c r="BO265" s="3">
        <v>69727.888888888891</v>
      </c>
      <c r="BP265" s="3">
        <v>67350.84210526316</v>
      </c>
    </row>
    <row r="266" spans="1:68" x14ac:dyDescent="0.2">
      <c r="A266" s="2" t="s">
        <v>64</v>
      </c>
      <c r="B266" s="3">
        <v>68808.428571428565</v>
      </c>
      <c r="C266" s="3">
        <v>64420.142857142855</v>
      </c>
      <c r="D266" s="3">
        <v>66340.25</v>
      </c>
      <c r="E266" s="3">
        <v>69830.28571428571</v>
      </c>
      <c r="F266" s="3">
        <v>68270.28571428571</v>
      </c>
      <c r="G266" s="3">
        <v>67229.428571428565</v>
      </c>
      <c r="H266" s="3">
        <v>68529.71428571429</v>
      </c>
      <c r="I266" s="3">
        <v>65040</v>
      </c>
      <c r="J266" s="3">
        <v>65927.625</v>
      </c>
      <c r="K266" s="3">
        <v>71435</v>
      </c>
      <c r="L266" s="3">
        <v>57192.571428571428</v>
      </c>
      <c r="M266" s="3">
        <v>61143.571428571428</v>
      </c>
      <c r="N266" s="3">
        <v>62134</v>
      </c>
      <c r="O266" s="3">
        <v>63234.142857142855</v>
      </c>
      <c r="P266" s="3">
        <v>63602.142857142855</v>
      </c>
      <c r="Q266" s="3">
        <v>66866.142857142855</v>
      </c>
      <c r="R266" s="3">
        <v>64809.571428571428</v>
      </c>
      <c r="S266" s="3">
        <v>63218.142857142855</v>
      </c>
      <c r="T266" s="3">
        <v>60790.714285714283</v>
      </c>
      <c r="U266" s="3">
        <v>63636.142857142855</v>
      </c>
      <c r="V266" s="3">
        <v>65136.475524475522</v>
      </c>
      <c r="AU266" s="4">
        <v>9</v>
      </c>
      <c r="AV266" s="3">
        <v>68109</v>
      </c>
      <c r="AW266" s="3">
        <v>68083</v>
      </c>
      <c r="AX266" s="3">
        <v>62660</v>
      </c>
      <c r="AY266" s="3">
        <v>67812</v>
      </c>
      <c r="AZ266" s="3">
        <v>64423</v>
      </c>
      <c r="BA266" s="3">
        <v>63820</v>
      </c>
      <c r="BB266" s="3">
        <v>68088</v>
      </c>
      <c r="BC266" s="3">
        <v>66049</v>
      </c>
      <c r="BD266" s="3" t="e">
        <v>#DIV/0!</v>
      </c>
      <c r="BE266" s="3">
        <v>69732</v>
      </c>
      <c r="BF266" s="3" t="e">
        <v>#DIV/0!</v>
      </c>
      <c r="BG266" s="3">
        <v>78032</v>
      </c>
      <c r="BH266" s="3" t="e">
        <v>#DIV/0!</v>
      </c>
      <c r="BI266" s="3" t="e">
        <v>#DIV/0!</v>
      </c>
      <c r="BJ266" s="3">
        <v>70799</v>
      </c>
      <c r="BK266" s="3">
        <v>70799</v>
      </c>
      <c r="BL266" s="3">
        <v>70178</v>
      </c>
      <c r="BM266" s="3">
        <v>70133</v>
      </c>
      <c r="BN266" s="3">
        <v>69592</v>
      </c>
      <c r="BO266" s="3">
        <v>60986</v>
      </c>
      <c r="BP266" s="3">
        <v>68080.9375</v>
      </c>
    </row>
    <row r="267" spans="1:68" x14ac:dyDescent="0.2">
      <c r="A267" s="4">
        <v>1</v>
      </c>
      <c r="B267" s="3">
        <v>60292</v>
      </c>
      <c r="C267" s="3">
        <v>61521</v>
      </c>
      <c r="D267" s="3">
        <v>65554</v>
      </c>
      <c r="E267" s="3">
        <v>67772</v>
      </c>
      <c r="F267" s="3">
        <v>90098</v>
      </c>
      <c r="G267" s="3">
        <v>63939</v>
      </c>
      <c r="H267" s="3">
        <v>65087</v>
      </c>
      <c r="I267" s="3">
        <v>68044</v>
      </c>
      <c r="J267" s="3">
        <v>69881</v>
      </c>
      <c r="K267" s="3">
        <v>63806</v>
      </c>
      <c r="L267" s="3">
        <v>47211</v>
      </c>
      <c r="M267" s="3">
        <v>51274</v>
      </c>
      <c r="N267" s="3">
        <v>51533</v>
      </c>
      <c r="O267" s="3">
        <v>76957</v>
      </c>
      <c r="P267" s="3">
        <v>62442</v>
      </c>
      <c r="Q267" s="3">
        <v>63945</v>
      </c>
      <c r="R267" s="3">
        <v>69382</v>
      </c>
      <c r="S267" s="3" t="e">
        <v>#DIV/0!</v>
      </c>
      <c r="T267" s="3">
        <v>73038</v>
      </c>
      <c r="U267" s="3">
        <v>55976</v>
      </c>
      <c r="V267" s="3">
        <v>64618.526315789473</v>
      </c>
      <c r="AU267" s="4">
        <v>10</v>
      </c>
      <c r="AV267" s="3">
        <v>64900</v>
      </c>
      <c r="AW267" s="3">
        <v>72665</v>
      </c>
      <c r="AX267" s="3">
        <v>67881</v>
      </c>
      <c r="AY267" s="3" t="e">
        <v>#DIV/0!</v>
      </c>
      <c r="AZ267" s="3">
        <v>63618</v>
      </c>
      <c r="BA267" s="3">
        <v>62153</v>
      </c>
      <c r="BB267" s="3">
        <v>60707</v>
      </c>
      <c r="BC267" s="3">
        <v>68331</v>
      </c>
      <c r="BD267" s="3">
        <v>64519</v>
      </c>
      <c r="BE267" s="3">
        <v>69732</v>
      </c>
      <c r="BF267" s="3">
        <v>69732</v>
      </c>
      <c r="BG267" s="3">
        <v>69732</v>
      </c>
      <c r="BH267" s="3">
        <v>69732</v>
      </c>
      <c r="BI267" s="3">
        <v>69732</v>
      </c>
      <c r="BJ267" s="3">
        <v>73129</v>
      </c>
      <c r="BK267" s="3" t="e">
        <v>#DIV/0!</v>
      </c>
      <c r="BL267" s="3">
        <v>65127</v>
      </c>
      <c r="BM267" s="3">
        <v>70133</v>
      </c>
      <c r="BN267" s="3">
        <v>69409</v>
      </c>
      <c r="BO267" s="3">
        <v>71404</v>
      </c>
      <c r="BP267" s="3">
        <v>67924.222222222219</v>
      </c>
    </row>
    <row r="268" spans="1:68" x14ac:dyDescent="0.2">
      <c r="A268" s="4">
        <v>2</v>
      </c>
      <c r="B268" s="3">
        <v>65569</v>
      </c>
      <c r="C268" s="3" t="e">
        <v>#DIV/0!</v>
      </c>
      <c r="D268" s="3">
        <v>69304</v>
      </c>
      <c r="E268" s="3">
        <v>65621</v>
      </c>
      <c r="F268" s="3">
        <v>65089</v>
      </c>
      <c r="G268" s="3">
        <v>64777</v>
      </c>
      <c r="H268" s="3">
        <v>70828</v>
      </c>
      <c r="I268" s="3">
        <v>65178</v>
      </c>
      <c r="J268" s="3">
        <v>63611</v>
      </c>
      <c r="K268" s="3">
        <v>70318</v>
      </c>
      <c r="L268" s="3">
        <v>72577</v>
      </c>
      <c r="M268" s="3">
        <v>62461</v>
      </c>
      <c r="N268" s="3">
        <v>76964</v>
      </c>
      <c r="O268" s="3">
        <v>60870</v>
      </c>
      <c r="P268" s="3">
        <v>59923</v>
      </c>
      <c r="Q268" s="3">
        <v>73006</v>
      </c>
      <c r="R268" s="3">
        <v>64230</v>
      </c>
      <c r="S268" s="3">
        <v>56640</v>
      </c>
      <c r="T268" s="3">
        <v>56552</v>
      </c>
      <c r="U268" s="3">
        <v>71101</v>
      </c>
      <c r="V268" s="3">
        <v>66032.578947368427</v>
      </c>
      <c r="AU268" s="4">
        <v>11</v>
      </c>
      <c r="AV268" s="3">
        <v>68002</v>
      </c>
      <c r="AW268" s="3">
        <v>56393</v>
      </c>
      <c r="AX268" s="3">
        <v>67161</v>
      </c>
      <c r="AY268" s="3">
        <v>67877</v>
      </c>
      <c r="AZ268" s="3">
        <v>65234</v>
      </c>
      <c r="BA268" s="3">
        <v>63590</v>
      </c>
      <c r="BB268" s="3">
        <v>68367</v>
      </c>
      <c r="BC268" s="3">
        <v>68039</v>
      </c>
      <c r="BD268" s="3">
        <v>67573</v>
      </c>
      <c r="BE268" s="3">
        <v>70445</v>
      </c>
      <c r="BF268" s="3">
        <v>69732</v>
      </c>
      <c r="BG268" s="3">
        <v>69732</v>
      </c>
      <c r="BH268" s="3">
        <v>69732</v>
      </c>
      <c r="BI268" s="3">
        <v>73025</v>
      </c>
      <c r="BJ268" s="3">
        <v>80352</v>
      </c>
      <c r="BK268" s="3">
        <v>68993</v>
      </c>
      <c r="BL268" s="3">
        <v>70178</v>
      </c>
      <c r="BM268" s="3" t="e">
        <v>#DIV/0!</v>
      </c>
      <c r="BN268" s="3" t="e">
        <v>#DIV/0!</v>
      </c>
      <c r="BO268" s="3">
        <v>69419</v>
      </c>
      <c r="BP268" s="3">
        <v>68546.888888888891</v>
      </c>
    </row>
    <row r="269" spans="1:68" x14ac:dyDescent="0.2">
      <c r="A269" s="4">
        <v>3</v>
      </c>
      <c r="B269" s="3">
        <v>76928</v>
      </c>
      <c r="C269" s="3">
        <v>64105</v>
      </c>
      <c r="D269" s="3">
        <v>65652</v>
      </c>
      <c r="E269" s="3">
        <v>70871</v>
      </c>
      <c r="F269" s="3">
        <v>60874</v>
      </c>
      <c r="G269" s="3">
        <v>70518</v>
      </c>
      <c r="H269" s="3">
        <v>65423</v>
      </c>
      <c r="I269" s="3">
        <v>65267</v>
      </c>
      <c r="J269" s="3">
        <v>62051</v>
      </c>
      <c r="K269" s="3">
        <v>63689</v>
      </c>
      <c r="L269" s="3">
        <v>61036</v>
      </c>
      <c r="M269" s="3">
        <v>46995</v>
      </c>
      <c r="N269" s="3">
        <v>81984</v>
      </c>
      <c r="O269" s="3">
        <v>68756</v>
      </c>
      <c r="P269" s="3">
        <v>70318</v>
      </c>
      <c r="Q269" s="3">
        <v>71718</v>
      </c>
      <c r="R269" s="3">
        <v>55009</v>
      </c>
      <c r="S269" s="3">
        <v>66390</v>
      </c>
      <c r="T269" s="3">
        <v>62571</v>
      </c>
      <c r="U269" s="3">
        <v>55070</v>
      </c>
      <c r="V269" s="3">
        <v>65261.25</v>
      </c>
      <c r="AU269" s="4">
        <v>12</v>
      </c>
      <c r="AV269" s="3">
        <v>67447</v>
      </c>
      <c r="AW269" s="3">
        <v>67252</v>
      </c>
      <c r="AX269" s="3">
        <v>67919</v>
      </c>
      <c r="AY269" s="3">
        <v>70250</v>
      </c>
      <c r="AZ269" s="3">
        <v>66156</v>
      </c>
      <c r="BA269" s="3">
        <v>69149</v>
      </c>
      <c r="BB269" s="3">
        <v>65517</v>
      </c>
      <c r="BC269" s="3">
        <v>64483</v>
      </c>
      <c r="BD269" s="3">
        <v>63272</v>
      </c>
      <c r="BE269" s="3">
        <v>69732</v>
      </c>
      <c r="BF269" s="3">
        <v>62308</v>
      </c>
      <c r="BG269" s="3">
        <v>71345</v>
      </c>
      <c r="BH269" s="3">
        <v>73147</v>
      </c>
      <c r="BI269" s="3">
        <v>79773</v>
      </c>
      <c r="BJ269" s="3">
        <v>70799</v>
      </c>
      <c r="BK269" s="3">
        <v>70799</v>
      </c>
      <c r="BL269" s="3">
        <v>65856</v>
      </c>
      <c r="BM269" s="3">
        <v>70134</v>
      </c>
      <c r="BN269" s="3">
        <v>50436</v>
      </c>
      <c r="BO269" s="3">
        <v>71500</v>
      </c>
      <c r="BP269" s="3">
        <v>67863.7</v>
      </c>
    </row>
    <row r="270" spans="1:68" x14ac:dyDescent="0.2">
      <c r="A270" s="4">
        <v>4</v>
      </c>
      <c r="B270" s="3">
        <v>65619</v>
      </c>
      <c r="C270" s="3">
        <v>65510</v>
      </c>
      <c r="D270" s="3">
        <v>57234</v>
      </c>
      <c r="E270" s="3" t="e">
        <v>#DIV/0!</v>
      </c>
      <c r="F270" s="3">
        <v>65341</v>
      </c>
      <c r="G270" s="3">
        <v>64994</v>
      </c>
      <c r="H270" s="3" t="e">
        <v>#DIV/0!</v>
      </c>
      <c r="I270" s="3">
        <v>73707</v>
      </c>
      <c r="J270" s="3">
        <v>64122</v>
      </c>
      <c r="K270" s="3">
        <v>86412</v>
      </c>
      <c r="L270" s="3" t="e">
        <v>#DIV/0!</v>
      </c>
      <c r="M270" s="3">
        <v>63972</v>
      </c>
      <c r="N270" s="3">
        <v>58191</v>
      </c>
      <c r="O270" s="3">
        <v>44956</v>
      </c>
      <c r="P270" s="3">
        <v>62910</v>
      </c>
      <c r="Q270" s="3">
        <v>57468</v>
      </c>
      <c r="R270" s="3">
        <v>60375</v>
      </c>
      <c r="S270" s="3">
        <v>63916</v>
      </c>
      <c r="T270" s="3">
        <v>61893</v>
      </c>
      <c r="U270" s="3">
        <v>68117</v>
      </c>
      <c r="V270" s="3">
        <v>63808.058823529413</v>
      </c>
      <c r="AU270" s="4">
        <v>13</v>
      </c>
      <c r="AV270" s="3" t="e">
        <v>#DIV/0!</v>
      </c>
      <c r="AW270" s="3">
        <v>66218</v>
      </c>
      <c r="AX270" s="3">
        <v>67594</v>
      </c>
      <c r="AY270" s="3">
        <v>69549</v>
      </c>
      <c r="AZ270" s="3">
        <v>65793</v>
      </c>
      <c r="BA270" s="3">
        <v>60439</v>
      </c>
      <c r="BB270" s="3">
        <v>68241</v>
      </c>
      <c r="BC270" s="3">
        <v>73191</v>
      </c>
      <c r="BD270" s="3">
        <v>70988</v>
      </c>
      <c r="BE270" s="3">
        <v>67761</v>
      </c>
      <c r="BF270" s="3">
        <v>70575</v>
      </c>
      <c r="BG270" s="3">
        <v>69732</v>
      </c>
      <c r="BH270" s="3">
        <v>57279</v>
      </c>
      <c r="BI270" s="3">
        <v>69732</v>
      </c>
      <c r="BJ270" s="3">
        <v>70799</v>
      </c>
      <c r="BK270" s="3">
        <v>62088</v>
      </c>
      <c r="BL270" s="3">
        <v>59782</v>
      </c>
      <c r="BM270" s="3">
        <v>61302</v>
      </c>
      <c r="BN270" s="3">
        <v>69009</v>
      </c>
      <c r="BO270" s="3">
        <v>71029</v>
      </c>
      <c r="BP270" s="3">
        <v>66900.052631578947</v>
      </c>
    </row>
    <row r="271" spans="1:68" x14ac:dyDescent="0.2">
      <c r="A271" s="4">
        <v>5</v>
      </c>
      <c r="B271" s="3">
        <v>83532</v>
      </c>
      <c r="C271" s="3">
        <v>68798</v>
      </c>
      <c r="D271" s="3">
        <v>68936</v>
      </c>
      <c r="E271" s="3">
        <v>65647</v>
      </c>
      <c r="F271" s="3">
        <v>64900</v>
      </c>
      <c r="G271" s="3">
        <v>77852</v>
      </c>
      <c r="H271" s="3">
        <v>68183</v>
      </c>
      <c r="I271" s="3">
        <v>57202</v>
      </c>
      <c r="J271" s="3">
        <v>75480</v>
      </c>
      <c r="K271" s="3">
        <v>69144</v>
      </c>
      <c r="L271" s="3">
        <v>63888</v>
      </c>
      <c r="M271" s="3">
        <v>69732</v>
      </c>
      <c r="N271" s="3" t="e">
        <v>#DIV/0!</v>
      </c>
      <c r="O271" s="3" t="e">
        <v>#DIV/0!</v>
      </c>
      <c r="P271" s="3">
        <v>73004</v>
      </c>
      <c r="Q271" s="3">
        <v>58490</v>
      </c>
      <c r="R271" s="3">
        <v>73425</v>
      </c>
      <c r="S271" s="3">
        <v>64476</v>
      </c>
      <c r="T271" s="3" t="e">
        <v>#DIV/0!</v>
      </c>
      <c r="U271" s="3">
        <v>73029</v>
      </c>
      <c r="V271" s="3">
        <v>69159.882352941175</v>
      </c>
      <c r="AU271" s="4">
        <v>14</v>
      </c>
      <c r="AV271" s="3">
        <v>57255</v>
      </c>
      <c r="AW271" s="3">
        <v>68223</v>
      </c>
      <c r="AX271" s="3">
        <v>64097</v>
      </c>
      <c r="AY271" s="3">
        <v>66975</v>
      </c>
      <c r="AZ271" s="3">
        <v>35069</v>
      </c>
      <c r="BA271" s="3">
        <v>66690</v>
      </c>
      <c r="BB271" s="3">
        <v>68539</v>
      </c>
      <c r="BC271" s="3">
        <v>68050</v>
      </c>
      <c r="BD271" s="3">
        <v>67782</v>
      </c>
      <c r="BE271" s="3">
        <v>69732</v>
      </c>
      <c r="BF271" s="3">
        <v>69732</v>
      </c>
      <c r="BG271" s="3">
        <v>60808</v>
      </c>
      <c r="BH271" s="3">
        <v>69732</v>
      </c>
      <c r="BI271" s="3">
        <v>69732</v>
      </c>
      <c r="BJ271" s="3">
        <v>55300</v>
      </c>
      <c r="BK271" s="3">
        <v>63916</v>
      </c>
      <c r="BL271" s="3">
        <v>70178</v>
      </c>
      <c r="BM271" s="3">
        <v>71802</v>
      </c>
      <c r="BN271" s="3">
        <v>69449</v>
      </c>
      <c r="BO271" s="3">
        <v>73038</v>
      </c>
      <c r="BP271" s="3">
        <v>65304.95</v>
      </c>
    </row>
    <row r="272" spans="1:68" x14ac:dyDescent="0.2">
      <c r="A272" s="4">
        <v>6</v>
      </c>
      <c r="B272" s="3">
        <v>64162</v>
      </c>
      <c r="C272" s="3">
        <v>65588</v>
      </c>
      <c r="D272" s="3">
        <v>65627</v>
      </c>
      <c r="E272" s="3">
        <v>85490</v>
      </c>
      <c r="F272" s="3">
        <v>66040</v>
      </c>
      <c r="G272" s="3">
        <v>65168</v>
      </c>
      <c r="H272" s="3">
        <v>65732</v>
      </c>
      <c r="I272" s="3">
        <v>65347</v>
      </c>
      <c r="J272" s="3">
        <v>64211</v>
      </c>
      <c r="K272" s="3">
        <v>62422</v>
      </c>
      <c r="L272" s="3">
        <v>51759</v>
      </c>
      <c r="M272" s="3">
        <v>56590</v>
      </c>
      <c r="N272" s="3">
        <v>46500</v>
      </c>
      <c r="O272" s="3">
        <v>62505</v>
      </c>
      <c r="P272" s="3">
        <v>60041</v>
      </c>
      <c r="Q272" s="3" t="e">
        <v>#DIV/0!</v>
      </c>
      <c r="R272" s="3" t="e">
        <v>#DIV/0!</v>
      </c>
      <c r="S272" s="3">
        <v>63999</v>
      </c>
      <c r="T272" s="3">
        <v>72665</v>
      </c>
      <c r="U272" s="3">
        <v>60087</v>
      </c>
      <c r="V272" s="3">
        <v>63551.833333333336</v>
      </c>
      <c r="AU272" s="4">
        <v>15</v>
      </c>
      <c r="AV272" s="3">
        <v>67892</v>
      </c>
      <c r="AW272" s="3">
        <v>68124</v>
      </c>
      <c r="AX272" s="3">
        <v>67947</v>
      </c>
      <c r="AY272" s="3">
        <v>64666</v>
      </c>
      <c r="AZ272" s="3">
        <v>65710</v>
      </c>
      <c r="BA272" s="3">
        <v>64764</v>
      </c>
      <c r="BB272" s="3">
        <v>67650</v>
      </c>
      <c r="BC272" s="3">
        <v>68053</v>
      </c>
      <c r="BD272" s="3">
        <v>65893</v>
      </c>
      <c r="BE272" s="3">
        <v>69144</v>
      </c>
      <c r="BF272" s="3">
        <v>67820</v>
      </c>
      <c r="BG272" s="3">
        <v>69732</v>
      </c>
      <c r="BH272" s="3">
        <v>68756</v>
      </c>
      <c r="BI272" s="3">
        <v>64142</v>
      </c>
      <c r="BJ272" s="3">
        <v>68526</v>
      </c>
      <c r="BK272" s="3">
        <v>70799</v>
      </c>
      <c r="BL272" s="3">
        <v>70164</v>
      </c>
      <c r="BM272" s="3">
        <v>70133</v>
      </c>
      <c r="BN272" s="3">
        <v>68836</v>
      </c>
      <c r="BO272" s="3">
        <v>70910</v>
      </c>
      <c r="BP272" s="3">
        <v>67983.05</v>
      </c>
    </row>
    <row r="273" spans="1:68" x14ac:dyDescent="0.2">
      <c r="A273" s="4">
        <v>7</v>
      </c>
      <c r="B273" s="3" t="e">
        <v>#DIV/0!</v>
      </c>
      <c r="C273" s="3">
        <v>65558</v>
      </c>
      <c r="D273" s="3">
        <v>65523</v>
      </c>
      <c r="E273" s="3">
        <v>67809</v>
      </c>
      <c r="F273" s="3">
        <v>65550</v>
      </c>
      <c r="G273" s="3" t="e">
        <v>#DIV/0!</v>
      </c>
      <c r="H273" s="3">
        <v>65808</v>
      </c>
      <c r="I273" s="3">
        <v>60442</v>
      </c>
      <c r="J273" s="3">
        <v>64811</v>
      </c>
      <c r="K273" s="3">
        <v>84254</v>
      </c>
      <c r="L273" s="3">
        <v>42020</v>
      </c>
      <c r="M273" s="3">
        <v>76981</v>
      </c>
      <c r="N273" s="3">
        <v>58906</v>
      </c>
      <c r="O273" s="3">
        <v>69522</v>
      </c>
      <c r="P273" s="3" t="e">
        <v>#DIV/0!</v>
      </c>
      <c r="Q273" s="3">
        <v>72912</v>
      </c>
      <c r="R273" s="3">
        <v>70178</v>
      </c>
      <c r="S273" s="3">
        <v>68561</v>
      </c>
      <c r="T273" s="3">
        <v>53682</v>
      </c>
      <c r="U273" s="3" t="e">
        <v>#DIV/0!</v>
      </c>
      <c r="V273" s="3">
        <v>65782.3125</v>
      </c>
      <c r="AU273" s="4">
        <v>16</v>
      </c>
      <c r="AV273" s="3">
        <v>68306</v>
      </c>
      <c r="AW273" s="3">
        <v>64366</v>
      </c>
      <c r="AX273" s="3">
        <v>44051</v>
      </c>
      <c r="AY273" s="3">
        <v>67866</v>
      </c>
      <c r="AZ273" s="3">
        <v>63248</v>
      </c>
      <c r="BA273" s="3">
        <v>65473</v>
      </c>
      <c r="BB273" s="3">
        <v>67751</v>
      </c>
      <c r="BC273" s="3">
        <v>68193</v>
      </c>
      <c r="BD273" s="3">
        <v>54948</v>
      </c>
      <c r="BE273" s="3">
        <v>69732</v>
      </c>
      <c r="BF273" s="3">
        <v>52820</v>
      </c>
      <c r="BG273" s="3">
        <v>66697</v>
      </c>
      <c r="BH273" s="3">
        <v>68161</v>
      </c>
      <c r="BI273" s="3">
        <v>69732</v>
      </c>
      <c r="BJ273" s="3">
        <v>70699</v>
      </c>
      <c r="BK273" s="3">
        <v>61313</v>
      </c>
      <c r="BL273" s="3">
        <v>83656</v>
      </c>
      <c r="BM273" s="3">
        <v>70133</v>
      </c>
      <c r="BN273" s="3">
        <v>70806</v>
      </c>
      <c r="BO273" s="3">
        <v>70103</v>
      </c>
      <c r="BP273" s="3">
        <v>65902.7</v>
      </c>
    </row>
    <row r="274" spans="1:68" x14ac:dyDescent="0.2">
      <c r="A274" s="4">
        <v>8</v>
      </c>
      <c r="B274" s="3">
        <v>65557</v>
      </c>
      <c r="C274" s="3">
        <v>59861</v>
      </c>
      <c r="D274" s="3">
        <v>72892</v>
      </c>
      <c r="E274" s="3">
        <v>65602</v>
      </c>
      <c r="F274" s="3" t="e">
        <v>#DIV/0!</v>
      </c>
      <c r="G274" s="3">
        <v>63358</v>
      </c>
      <c r="H274" s="3">
        <v>78647</v>
      </c>
      <c r="I274" s="3">
        <v>65133</v>
      </c>
      <c r="J274" s="3">
        <v>63254</v>
      </c>
      <c r="K274" s="3" t="e">
        <v>#DIV/0!</v>
      </c>
      <c r="L274" s="3">
        <v>61857</v>
      </c>
      <c r="M274" s="3" t="e">
        <v>#DIV/0!</v>
      </c>
      <c r="N274" s="3">
        <v>60860</v>
      </c>
      <c r="O274" s="3">
        <v>59073</v>
      </c>
      <c r="P274" s="3">
        <v>56577</v>
      </c>
      <c r="Q274" s="3">
        <v>70524</v>
      </c>
      <c r="R274" s="3">
        <v>61068</v>
      </c>
      <c r="S274" s="3">
        <v>58545</v>
      </c>
      <c r="T274" s="3">
        <v>45134</v>
      </c>
      <c r="U274" s="3">
        <v>62073</v>
      </c>
      <c r="V274" s="3">
        <v>62942.058823529413</v>
      </c>
      <c r="AU274" s="4">
        <v>17</v>
      </c>
      <c r="AV274" s="3">
        <v>76098</v>
      </c>
      <c r="AW274" s="3">
        <v>70020</v>
      </c>
      <c r="AX274" s="3">
        <v>66118</v>
      </c>
      <c r="AY274" s="3">
        <v>67840</v>
      </c>
      <c r="AZ274" s="3">
        <v>68756</v>
      </c>
      <c r="BA274" s="3">
        <v>67970</v>
      </c>
      <c r="BB274" s="3">
        <v>75555</v>
      </c>
      <c r="BC274" s="3">
        <v>73041</v>
      </c>
      <c r="BD274" s="3">
        <v>67519</v>
      </c>
      <c r="BE274" s="3">
        <v>47965</v>
      </c>
      <c r="BF274" s="3">
        <v>69732</v>
      </c>
      <c r="BG274" s="3">
        <v>55990</v>
      </c>
      <c r="BH274" s="3">
        <v>69732</v>
      </c>
      <c r="BI274" s="3">
        <v>63570</v>
      </c>
      <c r="BJ274" s="3">
        <v>70699</v>
      </c>
      <c r="BK274" s="3">
        <v>70799</v>
      </c>
      <c r="BL274" s="3">
        <v>70178</v>
      </c>
      <c r="BM274" s="3">
        <v>66125</v>
      </c>
      <c r="BN274" s="3">
        <v>72161</v>
      </c>
      <c r="BO274" s="3">
        <v>69162</v>
      </c>
      <c r="BP274" s="3">
        <v>67951.5</v>
      </c>
    </row>
    <row r="275" spans="1:68" x14ac:dyDescent="0.2">
      <c r="A275" s="2" t="s">
        <v>66</v>
      </c>
      <c r="B275" s="3">
        <v>65987</v>
      </c>
      <c r="C275" s="3">
        <v>68940.71428571429</v>
      </c>
      <c r="D275" s="3">
        <v>64183.428571428572</v>
      </c>
      <c r="E275" s="3">
        <v>65484.375</v>
      </c>
      <c r="F275" s="3">
        <v>66781.125</v>
      </c>
      <c r="G275" s="3">
        <v>64409.25</v>
      </c>
      <c r="H275" s="3">
        <v>70011</v>
      </c>
      <c r="I275" s="3">
        <v>68421.28571428571</v>
      </c>
      <c r="J275" s="3">
        <v>69491.857142857145</v>
      </c>
      <c r="K275" s="3">
        <v>66596</v>
      </c>
      <c r="L275" s="3">
        <v>71057.375</v>
      </c>
      <c r="M275" s="3">
        <v>66900.857142857145</v>
      </c>
      <c r="N275" s="3">
        <v>66930.625</v>
      </c>
      <c r="O275" s="3">
        <v>68286</v>
      </c>
      <c r="P275" s="3">
        <v>68358.5</v>
      </c>
      <c r="Q275" s="3">
        <v>65752.428571428565</v>
      </c>
      <c r="R275" s="3">
        <v>63609.75</v>
      </c>
      <c r="S275" s="3">
        <v>65687.571428571435</v>
      </c>
      <c r="T275" s="3">
        <v>68218.28571428571</v>
      </c>
      <c r="U275" s="3">
        <v>66028.75</v>
      </c>
      <c r="V275" s="3">
        <v>67031.16891891892</v>
      </c>
      <c r="AU275" s="2" t="s">
        <v>60</v>
      </c>
      <c r="AV275" s="3">
        <v>63544.125</v>
      </c>
      <c r="AW275" s="3">
        <v>65196.777777777781</v>
      </c>
      <c r="AX275" s="3">
        <v>58715.666666666664</v>
      </c>
      <c r="AY275" s="3">
        <v>67790.666666666672</v>
      </c>
      <c r="AZ275" s="3">
        <v>67338.222222222219</v>
      </c>
      <c r="BA275" s="3">
        <v>64742.777777777781</v>
      </c>
      <c r="BB275" s="3">
        <v>68205.222222222219</v>
      </c>
      <c r="BC275" s="3">
        <v>68675.333333333328</v>
      </c>
      <c r="BD275" s="3">
        <v>65312.444444444445</v>
      </c>
      <c r="BE275" s="3">
        <v>64799.222222222219</v>
      </c>
      <c r="BF275" s="3">
        <v>64765.222222222219</v>
      </c>
      <c r="BG275" s="3">
        <v>66010.222222222219</v>
      </c>
      <c r="BH275" s="3">
        <v>61692</v>
      </c>
      <c r="BI275" s="3">
        <v>70094.625</v>
      </c>
      <c r="BJ275" s="3">
        <v>69184.333333333328</v>
      </c>
      <c r="BK275" s="3">
        <v>66673.75</v>
      </c>
      <c r="BL275" s="3">
        <v>69359.222222222219</v>
      </c>
      <c r="BM275" s="3">
        <v>70726.333333333328</v>
      </c>
      <c r="BN275" s="3">
        <v>69962.444444444438</v>
      </c>
      <c r="BO275" s="3">
        <v>70182.125</v>
      </c>
      <c r="BP275" s="3">
        <v>66654.571428571435</v>
      </c>
    </row>
    <row r="276" spans="1:68" x14ac:dyDescent="0.2">
      <c r="A276" s="4">
        <v>1</v>
      </c>
      <c r="B276" s="3">
        <v>72492</v>
      </c>
      <c r="C276" s="3">
        <v>68798</v>
      </c>
      <c r="D276" s="3">
        <v>68804</v>
      </c>
      <c r="E276" s="3">
        <v>68809</v>
      </c>
      <c r="F276" s="3">
        <v>69987</v>
      </c>
      <c r="G276" s="3">
        <v>62931</v>
      </c>
      <c r="H276" s="3">
        <v>69143</v>
      </c>
      <c r="I276" s="3">
        <v>65437</v>
      </c>
      <c r="J276" s="3">
        <v>69143</v>
      </c>
      <c r="K276" s="3">
        <v>65110</v>
      </c>
      <c r="L276" s="3">
        <v>69143</v>
      </c>
      <c r="M276" s="3">
        <v>61619</v>
      </c>
      <c r="N276" s="3">
        <v>69143</v>
      </c>
      <c r="O276" s="3">
        <v>61585</v>
      </c>
      <c r="P276" s="3">
        <v>73569</v>
      </c>
      <c r="Q276" s="3">
        <v>63945</v>
      </c>
      <c r="R276" s="3">
        <v>63816</v>
      </c>
      <c r="S276" s="3">
        <v>69089</v>
      </c>
      <c r="T276" s="3">
        <v>65184</v>
      </c>
      <c r="U276" s="3">
        <v>67431</v>
      </c>
      <c r="V276" s="3">
        <v>67258.899999999994</v>
      </c>
      <c r="AU276" s="4">
        <v>9</v>
      </c>
      <c r="AV276" s="3">
        <v>62141</v>
      </c>
      <c r="AW276" s="3">
        <v>67231</v>
      </c>
      <c r="AX276" s="3">
        <v>64325</v>
      </c>
      <c r="AY276" s="3">
        <v>66507</v>
      </c>
      <c r="AZ276" s="3">
        <v>64423</v>
      </c>
      <c r="BA276" s="3">
        <v>43542</v>
      </c>
      <c r="BB276" s="3">
        <v>67816</v>
      </c>
      <c r="BC276" s="3">
        <v>72927</v>
      </c>
      <c r="BD276" s="3">
        <v>68055</v>
      </c>
      <c r="BE276" s="3">
        <v>67003</v>
      </c>
      <c r="BF276" s="3">
        <v>67287</v>
      </c>
      <c r="BG276" s="3">
        <v>81510</v>
      </c>
      <c r="BH276" s="3">
        <v>67584</v>
      </c>
      <c r="BI276" s="3">
        <v>67873</v>
      </c>
      <c r="BJ276" s="3">
        <v>68337</v>
      </c>
      <c r="BK276" s="3" t="e">
        <v>#DIV/0!</v>
      </c>
      <c r="BL276" s="3">
        <v>69084</v>
      </c>
      <c r="BM276" s="3">
        <v>68927</v>
      </c>
      <c r="BN276" s="3">
        <v>68989</v>
      </c>
      <c r="BO276" s="3">
        <v>68948</v>
      </c>
      <c r="BP276" s="3">
        <v>66974.15789473684</v>
      </c>
    </row>
    <row r="277" spans="1:68" x14ac:dyDescent="0.2">
      <c r="A277" s="4">
        <v>2</v>
      </c>
      <c r="B277" s="3">
        <v>68203</v>
      </c>
      <c r="C277" s="3">
        <v>65994</v>
      </c>
      <c r="D277" s="3">
        <v>62527</v>
      </c>
      <c r="E277" s="3">
        <v>56999</v>
      </c>
      <c r="F277" s="3">
        <v>68932</v>
      </c>
      <c r="G277" s="3">
        <v>69149</v>
      </c>
      <c r="H277" s="3">
        <v>64344</v>
      </c>
      <c r="I277" s="3">
        <v>69143</v>
      </c>
      <c r="J277" s="3">
        <v>64540</v>
      </c>
      <c r="K277" s="3">
        <v>69143</v>
      </c>
      <c r="L277" s="3">
        <v>69143</v>
      </c>
      <c r="M277" s="3">
        <v>69143</v>
      </c>
      <c r="N277" s="3">
        <v>60804</v>
      </c>
      <c r="O277" s="3">
        <v>71718</v>
      </c>
      <c r="P277" s="3">
        <v>69143</v>
      </c>
      <c r="Q277" s="3">
        <v>67431</v>
      </c>
      <c r="R277" s="3">
        <v>58466</v>
      </c>
      <c r="S277" s="3">
        <v>61709</v>
      </c>
      <c r="T277" s="3">
        <v>62372</v>
      </c>
      <c r="U277" s="3">
        <v>62849</v>
      </c>
      <c r="V277" s="3">
        <v>65587.600000000006</v>
      </c>
      <c r="AU277" s="4">
        <v>10</v>
      </c>
      <c r="AV277" s="3">
        <v>59884</v>
      </c>
      <c r="AW277" s="3">
        <v>60836</v>
      </c>
      <c r="AX277" s="3">
        <v>29252</v>
      </c>
      <c r="AY277" s="3">
        <v>80728</v>
      </c>
      <c r="AZ277" s="3">
        <v>66044</v>
      </c>
      <c r="BA277" s="3">
        <v>67192</v>
      </c>
      <c r="BB277" s="3">
        <v>68175</v>
      </c>
      <c r="BC277" s="3">
        <v>68331</v>
      </c>
      <c r="BD277" s="3">
        <v>64862</v>
      </c>
      <c r="BE277" s="3">
        <v>62278</v>
      </c>
      <c r="BF277" s="3">
        <v>61904</v>
      </c>
      <c r="BG277" s="3">
        <v>66522</v>
      </c>
      <c r="BH277" s="3">
        <v>67841</v>
      </c>
      <c r="BI277" s="3">
        <v>70309</v>
      </c>
      <c r="BJ277" s="3">
        <v>68352</v>
      </c>
      <c r="BK277" s="3">
        <v>69005</v>
      </c>
      <c r="BL277" s="3">
        <v>66829</v>
      </c>
      <c r="BM277" s="3">
        <v>64639</v>
      </c>
      <c r="BN277" s="3">
        <v>72755</v>
      </c>
      <c r="BO277" s="3">
        <v>71404</v>
      </c>
      <c r="BP277" s="3">
        <v>65357.1</v>
      </c>
    </row>
    <row r="278" spans="1:68" x14ac:dyDescent="0.2">
      <c r="A278" s="4">
        <v>3</v>
      </c>
      <c r="B278" s="3" t="e">
        <v>#DIV/0!</v>
      </c>
      <c r="C278" s="3" t="e">
        <v>#DIV/0!</v>
      </c>
      <c r="D278" s="3">
        <v>68804</v>
      </c>
      <c r="E278" s="3">
        <v>68809</v>
      </c>
      <c r="F278" s="3">
        <v>68932</v>
      </c>
      <c r="G278" s="3">
        <v>65835</v>
      </c>
      <c r="H278" s="3">
        <v>72733</v>
      </c>
      <c r="I278" s="3">
        <v>70002</v>
      </c>
      <c r="J278" s="3">
        <v>69143</v>
      </c>
      <c r="K278" s="3">
        <v>75863</v>
      </c>
      <c r="L278" s="3">
        <v>78386</v>
      </c>
      <c r="M278" s="3">
        <v>69143</v>
      </c>
      <c r="N278" s="3">
        <v>69143</v>
      </c>
      <c r="O278" s="3">
        <v>69143</v>
      </c>
      <c r="P278" s="3">
        <v>56743</v>
      </c>
      <c r="Q278" s="3">
        <v>65920</v>
      </c>
      <c r="R278" s="3">
        <v>62370</v>
      </c>
      <c r="S278" s="3">
        <v>69127</v>
      </c>
      <c r="T278" s="3">
        <v>64015</v>
      </c>
      <c r="U278" s="3">
        <v>58613</v>
      </c>
      <c r="V278" s="3">
        <v>67929.111111111109</v>
      </c>
      <c r="AU278" s="4">
        <v>11</v>
      </c>
      <c r="AV278" s="3">
        <v>68063</v>
      </c>
      <c r="AW278" s="3">
        <v>77357</v>
      </c>
      <c r="AX278" s="3">
        <v>65495</v>
      </c>
      <c r="AY278" s="3">
        <v>65865</v>
      </c>
      <c r="AZ278" s="3">
        <v>66644</v>
      </c>
      <c r="BA278" s="3">
        <v>63590</v>
      </c>
      <c r="BB278" s="3">
        <v>68367</v>
      </c>
      <c r="BC278" s="3">
        <v>68249</v>
      </c>
      <c r="BD278" s="3">
        <v>67616</v>
      </c>
      <c r="BE278" s="3">
        <v>63854</v>
      </c>
      <c r="BF278" s="3">
        <v>70015</v>
      </c>
      <c r="BG278" s="3">
        <v>56400</v>
      </c>
      <c r="BH278" s="3" t="e">
        <v>#DIV/0!</v>
      </c>
      <c r="BI278" s="3">
        <v>68235</v>
      </c>
      <c r="BJ278" s="3">
        <v>76463</v>
      </c>
      <c r="BK278" s="3">
        <v>68993</v>
      </c>
      <c r="BL278" s="3">
        <v>69190</v>
      </c>
      <c r="BM278" s="3">
        <v>69026</v>
      </c>
      <c r="BN278" s="3">
        <v>69007</v>
      </c>
      <c r="BO278" s="3" t="e">
        <v>#DIV/0!</v>
      </c>
      <c r="BP278" s="3">
        <v>67912.722222222219</v>
      </c>
    </row>
    <row r="279" spans="1:68" x14ac:dyDescent="0.2">
      <c r="A279" s="4">
        <v>4</v>
      </c>
      <c r="B279" s="3">
        <v>51769</v>
      </c>
      <c r="C279" s="3">
        <v>69494</v>
      </c>
      <c r="D279" s="3">
        <v>58719</v>
      </c>
      <c r="E279" s="3">
        <v>63244</v>
      </c>
      <c r="F279" s="3">
        <v>54006</v>
      </c>
      <c r="G279" s="3">
        <v>69149</v>
      </c>
      <c r="H279" s="3">
        <v>69143</v>
      </c>
      <c r="I279" s="3" t="e">
        <v>#DIV/0!</v>
      </c>
      <c r="J279" s="3">
        <v>69143</v>
      </c>
      <c r="K279" s="3">
        <v>49014</v>
      </c>
      <c r="L279" s="3">
        <v>69143</v>
      </c>
      <c r="M279" s="3">
        <v>66240</v>
      </c>
      <c r="N279" s="3">
        <v>71581</v>
      </c>
      <c r="O279" s="3">
        <v>69143</v>
      </c>
      <c r="P279" s="3">
        <v>64757</v>
      </c>
      <c r="Q279" s="3" t="e">
        <v>#DIV/0!</v>
      </c>
      <c r="R279" s="3">
        <v>71815</v>
      </c>
      <c r="S279" s="3">
        <v>71804</v>
      </c>
      <c r="T279" s="3">
        <v>69013</v>
      </c>
      <c r="U279" s="3">
        <v>72108</v>
      </c>
      <c r="V279" s="3">
        <v>65515.833333333336</v>
      </c>
      <c r="AU279" s="4">
        <v>12</v>
      </c>
      <c r="AV279" s="3" t="e">
        <v>#DIV/0!</v>
      </c>
      <c r="AW279" s="3">
        <v>55466</v>
      </c>
      <c r="AX279" s="3">
        <v>56250</v>
      </c>
      <c r="AY279" s="3">
        <v>69477</v>
      </c>
      <c r="AZ279" s="3">
        <v>66271</v>
      </c>
      <c r="BA279" s="3">
        <v>67102</v>
      </c>
      <c r="BB279" s="3">
        <v>68256</v>
      </c>
      <c r="BC279" s="3">
        <v>65423</v>
      </c>
      <c r="BD279" s="3">
        <v>67771</v>
      </c>
      <c r="BE279" s="3">
        <v>47475</v>
      </c>
      <c r="BF279" s="3">
        <v>66370</v>
      </c>
      <c r="BG279" s="3">
        <v>66007</v>
      </c>
      <c r="BH279" s="3">
        <v>51295</v>
      </c>
      <c r="BI279" s="3" t="e">
        <v>#DIV/0!</v>
      </c>
      <c r="BJ279" s="3">
        <v>68327</v>
      </c>
      <c r="BK279" s="3">
        <v>69055</v>
      </c>
      <c r="BL279" s="3">
        <v>63674</v>
      </c>
      <c r="BM279" s="3">
        <v>70134</v>
      </c>
      <c r="BN279" s="3">
        <v>74002</v>
      </c>
      <c r="BO279" s="3">
        <v>69796</v>
      </c>
      <c r="BP279" s="3">
        <v>64563.944444444445</v>
      </c>
    </row>
    <row r="280" spans="1:68" x14ac:dyDescent="0.2">
      <c r="A280" s="4">
        <v>5</v>
      </c>
      <c r="B280" s="3">
        <v>68341</v>
      </c>
      <c r="C280" s="3">
        <v>68798</v>
      </c>
      <c r="D280" s="3">
        <v>68804</v>
      </c>
      <c r="E280" s="3">
        <v>68436</v>
      </c>
      <c r="F280" s="3">
        <v>70420</v>
      </c>
      <c r="G280" s="3">
        <v>70430</v>
      </c>
      <c r="H280" s="3">
        <v>57021</v>
      </c>
      <c r="I280" s="3">
        <v>69143</v>
      </c>
      <c r="J280" s="3">
        <v>71131</v>
      </c>
      <c r="K280" s="3">
        <v>69143</v>
      </c>
      <c r="L280" s="3">
        <v>90616</v>
      </c>
      <c r="M280" s="3">
        <v>63875</v>
      </c>
      <c r="N280" s="3">
        <v>57652</v>
      </c>
      <c r="O280" s="3">
        <v>69143</v>
      </c>
      <c r="P280" s="3">
        <v>69143</v>
      </c>
      <c r="Q280" s="3">
        <v>65670</v>
      </c>
      <c r="R280" s="3">
        <v>64425</v>
      </c>
      <c r="S280" s="3">
        <v>65135</v>
      </c>
      <c r="T280" s="3">
        <v>68202</v>
      </c>
      <c r="U280" s="3">
        <v>66910</v>
      </c>
      <c r="V280" s="3">
        <v>68121.899999999994</v>
      </c>
      <c r="AU280" s="4">
        <v>13</v>
      </c>
      <c r="AV280" s="3">
        <v>68661</v>
      </c>
      <c r="AW280" s="3">
        <v>74524</v>
      </c>
      <c r="AX280" s="3">
        <v>67594</v>
      </c>
      <c r="AY280" s="3">
        <v>64680</v>
      </c>
      <c r="AZ280" s="3">
        <v>68093</v>
      </c>
      <c r="BA280" s="3">
        <v>67637</v>
      </c>
      <c r="BB280" s="3">
        <v>76146</v>
      </c>
      <c r="BC280" s="3">
        <v>68445</v>
      </c>
      <c r="BD280" s="3">
        <v>63253</v>
      </c>
      <c r="BE280" s="3">
        <v>67761</v>
      </c>
      <c r="BF280" s="3">
        <v>66577</v>
      </c>
      <c r="BG280" s="3">
        <v>67039</v>
      </c>
      <c r="BH280" s="3">
        <v>62264</v>
      </c>
      <c r="BI280" s="3">
        <v>68387</v>
      </c>
      <c r="BJ280" s="3">
        <v>70799</v>
      </c>
      <c r="BK280" s="3">
        <v>52430</v>
      </c>
      <c r="BL280" s="3">
        <v>69104</v>
      </c>
      <c r="BM280" s="3">
        <v>69075</v>
      </c>
      <c r="BN280" s="3">
        <v>69009</v>
      </c>
      <c r="BO280" s="3">
        <v>69080</v>
      </c>
      <c r="BP280" s="3">
        <v>67527.899999999994</v>
      </c>
    </row>
    <row r="281" spans="1:68" x14ac:dyDescent="0.2">
      <c r="A281" s="4">
        <v>6</v>
      </c>
      <c r="B281" s="3">
        <v>63406</v>
      </c>
      <c r="C281" s="3">
        <v>76940</v>
      </c>
      <c r="D281" s="3">
        <v>68804</v>
      </c>
      <c r="E281" s="3">
        <v>68809</v>
      </c>
      <c r="F281" s="3">
        <v>68932</v>
      </c>
      <c r="G281" s="3">
        <v>69149</v>
      </c>
      <c r="H281" s="3">
        <v>88550</v>
      </c>
      <c r="I281" s="3">
        <v>65347</v>
      </c>
      <c r="J281" s="3" t="e">
        <v>#DIV/0!</v>
      </c>
      <c r="K281" s="3">
        <v>68756</v>
      </c>
      <c r="L281" s="3">
        <v>63625</v>
      </c>
      <c r="M281" s="3" t="e">
        <v>#DIV/0!</v>
      </c>
      <c r="N281" s="3">
        <v>69143</v>
      </c>
      <c r="O281" s="3">
        <v>68127</v>
      </c>
      <c r="P281" s="3">
        <v>69143</v>
      </c>
      <c r="Q281" s="3">
        <v>62342</v>
      </c>
      <c r="R281" s="3">
        <v>60897</v>
      </c>
      <c r="S281" s="3">
        <v>63888</v>
      </c>
      <c r="T281" s="3">
        <v>64441</v>
      </c>
      <c r="U281" s="3">
        <v>75815</v>
      </c>
      <c r="V281" s="3">
        <v>68673</v>
      </c>
      <c r="AU281" s="4">
        <v>14</v>
      </c>
      <c r="AV281" s="3">
        <v>44680</v>
      </c>
      <c r="AW281" s="3">
        <v>63366</v>
      </c>
      <c r="AX281" s="3">
        <v>59862</v>
      </c>
      <c r="AY281" s="3">
        <v>63968</v>
      </c>
      <c r="AZ281" s="3">
        <v>64110</v>
      </c>
      <c r="BA281" s="3">
        <v>66690</v>
      </c>
      <c r="BB281" s="3">
        <v>63603</v>
      </c>
      <c r="BC281" s="3">
        <v>68193</v>
      </c>
      <c r="BD281" s="3">
        <v>68077</v>
      </c>
      <c r="BE281" s="3">
        <v>70380</v>
      </c>
      <c r="BF281" s="3">
        <v>69732</v>
      </c>
      <c r="BG281" s="3">
        <v>66577</v>
      </c>
      <c r="BH281" s="3">
        <v>67685</v>
      </c>
      <c r="BI281" s="3">
        <v>69732</v>
      </c>
      <c r="BJ281" s="3">
        <v>69596</v>
      </c>
      <c r="BK281" s="3">
        <v>71179</v>
      </c>
      <c r="BL281" s="3">
        <v>78057</v>
      </c>
      <c r="BM281" s="3">
        <v>64431</v>
      </c>
      <c r="BN281" s="3">
        <v>69007</v>
      </c>
      <c r="BO281" s="3">
        <v>71501</v>
      </c>
      <c r="BP281" s="3">
        <v>66521.3</v>
      </c>
    </row>
    <row r="282" spans="1:68" x14ac:dyDescent="0.2">
      <c r="A282" s="4">
        <v>7</v>
      </c>
      <c r="B282" s="3">
        <v>68498</v>
      </c>
      <c r="C282" s="3">
        <v>63763</v>
      </c>
      <c r="D282" s="3" t="e">
        <v>#DIV/0!</v>
      </c>
      <c r="E282" s="3">
        <v>72851</v>
      </c>
      <c r="F282" s="3">
        <v>64108</v>
      </c>
      <c r="G282" s="3">
        <v>39482</v>
      </c>
      <c r="H282" s="3" t="e">
        <v>#DIV/0!</v>
      </c>
      <c r="I282" s="3">
        <v>70734</v>
      </c>
      <c r="J282" s="3">
        <v>74200</v>
      </c>
      <c r="K282" s="3" t="e">
        <v>#DIV/0!</v>
      </c>
      <c r="L282" s="3">
        <v>69143</v>
      </c>
      <c r="M282" s="3">
        <v>69143</v>
      </c>
      <c r="N282" s="3">
        <v>68836</v>
      </c>
      <c r="O282" s="3">
        <v>69143</v>
      </c>
      <c r="P282" s="3">
        <v>75227</v>
      </c>
      <c r="Q282" s="3">
        <v>63329</v>
      </c>
      <c r="R282" s="3">
        <v>65470</v>
      </c>
      <c r="S282" s="3">
        <v>59061</v>
      </c>
      <c r="T282" s="3">
        <v>84301</v>
      </c>
      <c r="U282" s="3">
        <v>62431</v>
      </c>
      <c r="V282" s="3">
        <v>67042.352941176476</v>
      </c>
      <c r="AU282" s="4">
        <v>15</v>
      </c>
      <c r="AV282" s="3">
        <v>75218</v>
      </c>
      <c r="AW282" s="3">
        <v>78119</v>
      </c>
      <c r="AX282" s="3">
        <v>69551</v>
      </c>
      <c r="AY282" s="3">
        <v>66152</v>
      </c>
      <c r="AZ282" s="3">
        <v>77894</v>
      </c>
      <c r="BA282" s="3">
        <v>69149</v>
      </c>
      <c r="BB282" s="3">
        <v>67650</v>
      </c>
      <c r="BC282" s="3">
        <v>73421</v>
      </c>
      <c r="BD282" s="3">
        <v>56123</v>
      </c>
      <c r="BE282" s="3">
        <v>67011</v>
      </c>
      <c r="BF282" s="3">
        <v>67101</v>
      </c>
      <c r="BG282" s="3">
        <v>61542</v>
      </c>
      <c r="BH282" s="3">
        <v>40770</v>
      </c>
      <c r="BI282" s="3">
        <v>79691</v>
      </c>
      <c r="BJ282" s="3">
        <v>68526</v>
      </c>
      <c r="BK282" s="3">
        <v>69002</v>
      </c>
      <c r="BL282" s="3">
        <v>69067</v>
      </c>
      <c r="BM282" s="3">
        <v>69077</v>
      </c>
      <c r="BN282" s="3">
        <v>68836</v>
      </c>
      <c r="BO282" s="3">
        <v>72544</v>
      </c>
      <c r="BP282" s="3">
        <v>68322.2</v>
      </c>
    </row>
    <row r="283" spans="1:68" x14ac:dyDescent="0.2">
      <c r="A283" s="4">
        <v>8</v>
      </c>
      <c r="B283" s="3">
        <v>69200</v>
      </c>
      <c r="C283" s="3">
        <v>68798</v>
      </c>
      <c r="D283" s="3">
        <v>52822</v>
      </c>
      <c r="E283" s="3">
        <v>55918</v>
      </c>
      <c r="F283" s="3">
        <v>68932</v>
      </c>
      <c r="G283" s="3">
        <v>69149</v>
      </c>
      <c r="H283" s="3">
        <v>69143</v>
      </c>
      <c r="I283" s="3">
        <v>69143</v>
      </c>
      <c r="J283" s="3">
        <v>69143</v>
      </c>
      <c r="K283" s="3">
        <v>69143</v>
      </c>
      <c r="L283" s="3">
        <v>59260</v>
      </c>
      <c r="M283" s="3">
        <v>69143</v>
      </c>
      <c r="N283" s="3">
        <v>69143</v>
      </c>
      <c r="O283" s="3" t="e">
        <v>#DIV/0!</v>
      </c>
      <c r="P283" s="3">
        <v>69143</v>
      </c>
      <c r="Q283" s="3">
        <v>71630</v>
      </c>
      <c r="R283" s="3">
        <v>61619</v>
      </c>
      <c r="S283" s="3" t="e">
        <v>#DIV/0!</v>
      </c>
      <c r="T283" s="3" t="e">
        <v>#DIV/0!</v>
      </c>
      <c r="U283" s="3">
        <v>62073</v>
      </c>
      <c r="V283" s="3">
        <v>66082.470588235301</v>
      </c>
      <c r="AU283" s="4">
        <v>16</v>
      </c>
      <c r="AV283" s="3">
        <v>68681</v>
      </c>
      <c r="AW283" s="3">
        <v>51412</v>
      </c>
      <c r="AX283" s="3">
        <v>63953</v>
      </c>
      <c r="AY283" s="3">
        <v>64899</v>
      </c>
      <c r="AZ283" s="3">
        <v>65825</v>
      </c>
      <c r="BA283" s="3">
        <v>67855</v>
      </c>
      <c r="BB283" s="3">
        <v>68174</v>
      </c>
      <c r="BC283" s="3">
        <v>68164</v>
      </c>
      <c r="BD283" s="3">
        <v>68181</v>
      </c>
      <c r="BE283" s="3">
        <v>70429</v>
      </c>
      <c r="BF283" s="3">
        <v>46576</v>
      </c>
      <c r="BG283" s="3">
        <v>66697</v>
      </c>
      <c r="BH283" s="3">
        <v>68161</v>
      </c>
      <c r="BI283" s="3">
        <v>68266</v>
      </c>
      <c r="BJ283" s="3">
        <v>63806</v>
      </c>
      <c r="BK283" s="3">
        <v>69080</v>
      </c>
      <c r="BL283" s="3">
        <v>69050</v>
      </c>
      <c r="BM283" s="3">
        <v>92150</v>
      </c>
      <c r="BN283" s="3">
        <v>69067</v>
      </c>
      <c r="BO283" s="3">
        <v>69022</v>
      </c>
      <c r="BP283" s="3">
        <v>66972.399999999994</v>
      </c>
    </row>
    <row r="284" spans="1:68" x14ac:dyDescent="0.2">
      <c r="A284" s="2" t="s">
        <v>68</v>
      </c>
      <c r="B284" s="3">
        <v>77299.875</v>
      </c>
      <c r="C284" s="3">
        <v>72089.125</v>
      </c>
      <c r="D284" s="3">
        <v>75823.857142857145</v>
      </c>
      <c r="E284" s="3">
        <v>78654.28571428571</v>
      </c>
      <c r="F284" s="3">
        <v>82015.28571428571</v>
      </c>
      <c r="G284" s="3">
        <v>81196.71428571429</v>
      </c>
      <c r="H284" s="3">
        <v>76822.28571428571</v>
      </c>
      <c r="I284" s="3">
        <v>80399</v>
      </c>
      <c r="J284" s="3">
        <v>78228.625</v>
      </c>
      <c r="K284" s="3">
        <v>76370.571428571435</v>
      </c>
      <c r="L284" s="3">
        <v>73068.875</v>
      </c>
      <c r="M284" s="3">
        <v>72693.142857142855</v>
      </c>
      <c r="N284" s="3">
        <v>70243.25</v>
      </c>
      <c r="O284" s="3">
        <v>77834.28571428571</v>
      </c>
      <c r="P284" s="3">
        <v>75614.875</v>
      </c>
      <c r="Q284" s="3">
        <v>74438.571428571435</v>
      </c>
      <c r="R284" s="3">
        <v>76194.25</v>
      </c>
      <c r="S284" s="3">
        <v>72942.71428571429</v>
      </c>
      <c r="T284" s="3">
        <v>65114.428571428572</v>
      </c>
      <c r="U284" s="3">
        <v>68853.25</v>
      </c>
      <c r="V284" s="3">
        <v>75222.114864864867</v>
      </c>
      <c r="AU284" s="4">
        <v>17</v>
      </c>
      <c r="AV284" s="3">
        <v>61025</v>
      </c>
      <c r="AW284" s="3">
        <v>58460</v>
      </c>
      <c r="AX284" s="3">
        <v>52159</v>
      </c>
      <c r="AY284" s="3">
        <v>67840</v>
      </c>
      <c r="AZ284" s="3">
        <v>66740</v>
      </c>
      <c r="BA284" s="3">
        <v>69928</v>
      </c>
      <c r="BB284" s="3">
        <v>65660</v>
      </c>
      <c r="BC284" s="3">
        <v>64925</v>
      </c>
      <c r="BD284" s="3">
        <v>63874</v>
      </c>
      <c r="BE284" s="3">
        <v>67002</v>
      </c>
      <c r="BF284" s="3">
        <v>67325</v>
      </c>
      <c r="BG284" s="3">
        <v>61798</v>
      </c>
      <c r="BH284" s="3">
        <v>67936</v>
      </c>
      <c r="BI284" s="3">
        <v>68264</v>
      </c>
      <c r="BJ284" s="3">
        <v>68453</v>
      </c>
      <c r="BK284" s="3">
        <v>64646</v>
      </c>
      <c r="BL284" s="3">
        <v>70178</v>
      </c>
      <c r="BM284" s="3">
        <v>69078</v>
      </c>
      <c r="BN284" s="3">
        <v>68990</v>
      </c>
      <c r="BO284" s="3">
        <v>69162</v>
      </c>
      <c r="BP284" s="3">
        <v>65672.149999999994</v>
      </c>
    </row>
    <row r="285" spans="1:68" x14ac:dyDescent="0.2">
      <c r="A285" s="4">
        <v>1</v>
      </c>
      <c r="B285" s="3">
        <v>80257</v>
      </c>
      <c r="C285" s="3">
        <v>60629</v>
      </c>
      <c r="D285" s="3">
        <v>85140</v>
      </c>
      <c r="E285" s="3">
        <v>85420</v>
      </c>
      <c r="F285" s="3">
        <v>90098</v>
      </c>
      <c r="G285" s="3">
        <v>90138</v>
      </c>
      <c r="H285" s="3">
        <v>90608</v>
      </c>
      <c r="I285" s="3">
        <v>90163</v>
      </c>
      <c r="J285" s="3">
        <v>79742</v>
      </c>
      <c r="K285" s="3">
        <v>78206</v>
      </c>
      <c r="L285" s="3">
        <v>90670</v>
      </c>
      <c r="M285" s="3">
        <v>80121</v>
      </c>
      <c r="N285" s="3">
        <v>72180</v>
      </c>
      <c r="O285" s="3">
        <v>82743</v>
      </c>
      <c r="P285" s="3">
        <v>71770</v>
      </c>
      <c r="Q285" s="3">
        <v>76512</v>
      </c>
      <c r="R285" s="3">
        <v>79124</v>
      </c>
      <c r="S285" s="3">
        <v>78685</v>
      </c>
      <c r="T285" s="3">
        <v>61613</v>
      </c>
      <c r="U285" s="3">
        <v>69696</v>
      </c>
      <c r="V285" s="3">
        <v>79675.75</v>
      </c>
      <c r="AU285" s="2" t="s">
        <v>62</v>
      </c>
      <c r="AV285" s="3">
        <v>68296.222222222219</v>
      </c>
      <c r="AW285" s="3">
        <v>65886.888888888891</v>
      </c>
      <c r="AX285" s="3">
        <v>66683.111111111109</v>
      </c>
      <c r="AY285" s="3">
        <v>63363</v>
      </c>
      <c r="AZ285" s="3">
        <v>65122.666666666664</v>
      </c>
      <c r="BA285" s="3">
        <v>65830.5</v>
      </c>
      <c r="BB285" s="3">
        <v>64569.111111111109</v>
      </c>
      <c r="BC285" s="3">
        <v>65880.375</v>
      </c>
      <c r="BD285" s="3">
        <v>63266.333333333336</v>
      </c>
      <c r="BE285" s="3">
        <v>56881.5</v>
      </c>
      <c r="BF285" s="3">
        <v>62897</v>
      </c>
      <c r="BG285" s="3">
        <v>60752</v>
      </c>
      <c r="BH285" s="3">
        <v>61014.375</v>
      </c>
      <c r="BI285" s="3">
        <v>62268.625</v>
      </c>
      <c r="BJ285" s="3">
        <v>62728.555555555555</v>
      </c>
      <c r="BK285" s="3">
        <v>59630.777777777781</v>
      </c>
      <c r="BL285" s="3"/>
      <c r="BM285" s="3"/>
      <c r="BN285" s="3"/>
      <c r="BO285" s="3"/>
      <c r="BP285" s="3">
        <v>63484.543478260872</v>
      </c>
    </row>
    <row r="286" spans="1:68" x14ac:dyDescent="0.2">
      <c r="A286" s="4">
        <v>2</v>
      </c>
      <c r="B286" s="3">
        <v>74159</v>
      </c>
      <c r="C286" s="3">
        <v>59771</v>
      </c>
      <c r="D286" s="3">
        <v>84982</v>
      </c>
      <c r="E286" s="3">
        <v>70241</v>
      </c>
      <c r="F286" s="3">
        <v>78767</v>
      </c>
      <c r="G286" s="3">
        <v>65207</v>
      </c>
      <c r="H286" s="3">
        <v>63152</v>
      </c>
      <c r="I286" s="3">
        <v>67726</v>
      </c>
      <c r="J286" s="3">
        <v>88246</v>
      </c>
      <c r="K286" s="3">
        <v>87780</v>
      </c>
      <c r="L286" s="3">
        <v>88240</v>
      </c>
      <c r="M286" s="3">
        <v>76330</v>
      </c>
      <c r="N286" s="3">
        <v>53979</v>
      </c>
      <c r="O286" s="3">
        <v>78020</v>
      </c>
      <c r="P286" s="3">
        <v>80037</v>
      </c>
      <c r="Q286" s="3">
        <v>72460</v>
      </c>
      <c r="R286" s="3">
        <v>80612</v>
      </c>
      <c r="S286" s="3">
        <v>56612</v>
      </c>
      <c r="T286" s="3">
        <v>57013</v>
      </c>
      <c r="U286" s="3">
        <v>75128</v>
      </c>
      <c r="V286" s="3">
        <v>72923.100000000006</v>
      </c>
      <c r="AU286" s="4">
        <v>9</v>
      </c>
      <c r="AV286" s="3">
        <v>68109</v>
      </c>
      <c r="AW286" s="3">
        <v>66069</v>
      </c>
      <c r="AX286" s="3">
        <v>47819</v>
      </c>
      <c r="AY286" s="3">
        <v>67812</v>
      </c>
      <c r="AZ286" s="3">
        <v>66107</v>
      </c>
      <c r="BA286" s="3" t="e">
        <v>#DIV/0!</v>
      </c>
      <c r="BB286" s="3">
        <v>66191</v>
      </c>
      <c r="BC286" s="3" t="e">
        <v>#DIV/0!</v>
      </c>
      <c r="BD286" s="3">
        <v>61303</v>
      </c>
      <c r="BE286" s="3" t="e">
        <v>#DIV/0!</v>
      </c>
      <c r="BF286" s="3" t="e">
        <v>#DIV/0!</v>
      </c>
      <c r="BG286" s="3">
        <v>60628</v>
      </c>
      <c r="BH286" s="3" t="e">
        <v>#DIV/0!</v>
      </c>
      <c r="BI286" s="3">
        <v>54617</v>
      </c>
      <c r="BJ286" s="3">
        <v>70799</v>
      </c>
      <c r="BK286" s="3">
        <v>52406</v>
      </c>
      <c r="BL286" s="3"/>
      <c r="BM286" s="3"/>
      <c r="BN286" s="3"/>
      <c r="BO286" s="3"/>
      <c r="BP286" s="3">
        <v>61987.272727272728</v>
      </c>
    </row>
    <row r="287" spans="1:68" x14ac:dyDescent="0.2">
      <c r="A287" s="4">
        <v>3</v>
      </c>
      <c r="B287" s="3">
        <v>84431</v>
      </c>
      <c r="C287" s="3">
        <v>76573</v>
      </c>
      <c r="D287" s="3">
        <v>67541</v>
      </c>
      <c r="E287" s="3">
        <v>84856</v>
      </c>
      <c r="F287" s="3">
        <v>90367</v>
      </c>
      <c r="G287" s="3" t="e">
        <v>#DIV/0!</v>
      </c>
      <c r="H287" s="3">
        <v>70069</v>
      </c>
      <c r="I287" s="3">
        <v>90803</v>
      </c>
      <c r="J287" s="3">
        <v>90060</v>
      </c>
      <c r="K287" s="3">
        <v>40896</v>
      </c>
      <c r="L287" s="3">
        <v>52370</v>
      </c>
      <c r="M287" s="3">
        <v>91017</v>
      </c>
      <c r="N287" s="3">
        <v>80060</v>
      </c>
      <c r="O287" s="3">
        <v>80111</v>
      </c>
      <c r="P287" s="3">
        <v>69596</v>
      </c>
      <c r="Q287" s="3">
        <v>76081</v>
      </c>
      <c r="R287" s="3">
        <v>78368</v>
      </c>
      <c r="S287" s="3">
        <v>77123</v>
      </c>
      <c r="T287" s="3">
        <v>59827</v>
      </c>
      <c r="U287" s="3">
        <v>67327</v>
      </c>
      <c r="V287" s="3">
        <v>75130.31578947368</v>
      </c>
      <c r="AU287" s="4">
        <v>10</v>
      </c>
      <c r="AV287" s="3">
        <v>66048</v>
      </c>
      <c r="AW287" s="3">
        <v>60292</v>
      </c>
      <c r="AX287" s="3">
        <v>66093</v>
      </c>
      <c r="AY287" s="3">
        <v>66085</v>
      </c>
      <c r="AZ287" s="3">
        <v>66044</v>
      </c>
      <c r="BA287" s="3">
        <v>67192</v>
      </c>
      <c r="BB287" s="3">
        <v>68175</v>
      </c>
      <c r="BC287" s="3">
        <v>70003</v>
      </c>
      <c r="BD287" s="3">
        <v>78073</v>
      </c>
      <c r="BE287" s="3">
        <v>59858</v>
      </c>
      <c r="BF287" s="3">
        <v>69732</v>
      </c>
      <c r="BG287" s="3">
        <v>64900</v>
      </c>
      <c r="BH287" s="3">
        <v>69732</v>
      </c>
      <c r="BI287" s="3">
        <v>66004</v>
      </c>
      <c r="BJ287" s="3">
        <v>61363</v>
      </c>
      <c r="BK287" s="3">
        <v>58653</v>
      </c>
      <c r="BL287" s="3"/>
      <c r="BM287" s="3"/>
      <c r="BN287" s="3"/>
      <c r="BO287" s="3"/>
      <c r="BP287" s="3">
        <v>66140.4375</v>
      </c>
    </row>
    <row r="288" spans="1:68" x14ac:dyDescent="0.2">
      <c r="A288" s="4">
        <v>4</v>
      </c>
      <c r="B288" s="3">
        <v>78216</v>
      </c>
      <c r="C288" s="3">
        <v>78651</v>
      </c>
      <c r="D288" s="3" t="e">
        <v>#DIV/0!</v>
      </c>
      <c r="E288" s="3">
        <v>83632</v>
      </c>
      <c r="F288" s="3">
        <v>73348</v>
      </c>
      <c r="G288" s="3">
        <v>90215</v>
      </c>
      <c r="H288" s="3">
        <v>89450</v>
      </c>
      <c r="I288" s="3" t="e">
        <v>#DIV/0!</v>
      </c>
      <c r="J288" s="3">
        <v>63462</v>
      </c>
      <c r="K288" s="3">
        <v>86412</v>
      </c>
      <c r="L288" s="3">
        <v>69144</v>
      </c>
      <c r="M288" s="3">
        <v>56113</v>
      </c>
      <c r="N288" s="3">
        <v>58191</v>
      </c>
      <c r="O288" s="3">
        <v>53549</v>
      </c>
      <c r="P288" s="3">
        <v>80573</v>
      </c>
      <c r="Q288" s="3">
        <v>74767</v>
      </c>
      <c r="R288" s="3">
        <v>76249</v>
      </c>
      <c r="S288" s="3">
        <v>74587</v>
      </c>
      <c r="T288" s="3" t="e">
        <v>#DIV/0!</v>
      </c>
      <c r="U288" s="3">
        <v>74149</v>
      </c>
      <c r="V288" s="3">
        <v>74159.294117647063</v>
      </c>
      <c r="AU288" s="4">
        <v>11</v>
      </c>
      <c r="AV288" s="3">
        <v>78174</v>
      </c>
      <c r="AW288" s="3">
        <v>66198</v>
      </c>
      <c r="AX288" s="3">
        <v>66250</v>
      </c>
      <c r="AY288" s="3">
        <v>61820</v>
      </c>
      <c r="AZ288" s="3">
        <v>72393</v>
      </c>
      <c r="BA288" s="3">
        <v>65750</v>
      </c>
      <c r="BB288" s="3">
        <v>73348</v>
      </c>
      <c r="BC288" s="3">
        <v>68039</v>
      </c>
      <c r="BD288" s="3">
        <v>67573</v>
      </c>
      <c r="BE288" s="3">
        <v>59839</v>
      </c>
      <c r="BF288" s="3">
        <v>53005</v>
      </c>
      <c r="BG288" s="3">
        <v>56400</v>
      </c>
      <c r="BH288" s="3">
        <v>57711</v>
      </c>
      <c r="BI288" s="3" t="e">
        <v>#DIV/0!</v>
      </c>
      <c r="BJ288" s="3">
        <v>59401</v>
      </c>
      <c r="BK288" s="3">
        <v>71105</v>
      </c>
      <c r="BL288" s="3"/>
      <c r="BM288" s="3"/>
      <c r="BN288" s="3"/>
      <c r="BO288" s="3"/>
      <c r="BP288" s="3">
        <v>65133.73333333333</v>
      </c>
    </row>
    <row r="289" spans="1:68" x14ac:dyDescent="0.2">
      <c r="A289" s="4">
        <v>5</v>
      </c>
      <c r="B289" s="3">
        <v>83532</v>
      </c>
      <c r="C289" s="3">
        <v>63941</v>
      </c>
      <c r="D289" s="3">
        <v>68804</v>
      </c>
      <c r="E289" s="3">
        <v>67792</v>
      </c>
      <c r="F289" s="3">
        <v>90287</v>
      </c>
      <c r="G289" s="3">
        <v>75880</v>
      </c>
      <c r="H289" s="3">
        <v>78653</v>
      </c>
      <c r="I289" s="3">
        <v>88944</v>
      </c>
      <c r="J289" s="3">
        <v>69144</v>
      </c>
      <c r="K289" s="3">
        <v>73487</v>
      </c>
      <c r="L289" s="3">
        <v>87760</v>
      </c>
      <c r="M289" s="3" t="e">
        <v>#DIV/0!</v>
      </c>
      <c r="N289" s="3">
        <v>75337</v>
      </c>
      <c r="O289" s="3" t="e">
        <v>#DIV/0!</v>
      </c>
      <c r="P289" s="3">
        <v>79522</v>
      </c>
      <c r="Q289" s="3">
        <v>70178</v>
      </c>
      <c r="R289" s="3">
        <v>71318</v>
      </c>
      <c r="S289" s="3" t="e">
        <v>#DIV/0!</v>
      </c>
      <c r="T289" s="3">
        <v>73028</v>
      </c>
      <c r="U289" s="3">
        <v>76483</v>
      </c>
      <c r="V289" s="3">
        <v>76122.941176470587</v>
      </c>
      <c r="AU289" s="4">
        <v>12</v>
      </c>
      <c r="AV289" s="3">
        <v>66087</v>
      </c>
      <c r="AW289" s="3">
        <v>59318</v>
      </c>
      <c r="AX289" s="3">
        <v>79823</v>
      </c>
      <c r="AY289" s="3">
        <v>42089</v>
      </c>
      <c r="AZ289" s="3">
        <v>70385</v>
      </c>
      <c r="BA289" s="3">
        <v>70010</v>
      </c>
      <c r="BB289" s="3">
        <v>65517</v>
      </c>
      <c r="BC289" s="3">
        <v>65423</v>
      </c>
      <c r="BD289" s="3">
        <v>61994</v>
      </c>
      <c r="BE289" s="3">
        <v>47475</v>
      </c>
      <c r="BF289" s="3">
        <v>72736</v>
      </c>
      <c r="BG289" s="3">
        <v>56029</v>
      </c>
      <c r="BH289" s="3">
        <v>60062</v>
      </c>
      <c r="BI289" s="3">
        <v>66024</v>
      </c>
      <c r="BJ289" s="3">
        <v>66040</v>
      </c>
      <c r="BK289" s="3">
        <v>61022</v>
      </c>
      <c r="BL289" s="3"/>
      <c r="BM289" s="3"/>
      <c r="BN289" s="3"/>
      <c r="BO289" s="3"/>
      <c r="BP289" s="3">
        <v>63127.125</v>
      </c>
    </row>
    <row r="290" spans="1:68" x14ac:dyDescent="0.2">
      <c r="A290" s="4">
        <v>6</v>
      </c>
      <c r="B290" s="3">
        <v>65491</v>
      </c>
      <c r="C290" s="3">
        <v>74480</v>
      </c>
      <c r="D290" s="3">
        <v>80768</v>
      </c>
      <c r="E290" s="3">
        <v>85490</v>
      </c>
      <c r="F290" s="3">
        <v>61945</v>
      </c>
      <c r="G290" s="3">
        <v>78083</v>
      </c>
      <c r="H290" s="3">
        <v>88550</v>
      </c>
      <c r="I290" s="3">
        <v>70761</v>
      </c>
      <c r="J290" s="3">
        <v>90376</v>
      </c>
      <c r="K290" s="3">
        <v>79572</v>
      </c>
      <c r="L290" s="3">
        <v>87883</v>
      </c>
      <c r="M290" s="3">
        <v>80447</v>
      </c>
      <c r="N290" s="3">
        <v>78476</v>
      </c>
      <c r="O290" s="3">
        <v>90239</v>
      </c>
      <c r="P290" s="3">
        <v>61139</v>
      </c>
      <c r="Q290" s="3">
        <v>78160</v>
      </c>
      <c r="R290" s="3">
        <v>78934</v>
      </c>
      <c r="S290" s="3">
        <v>75568</v>
      </c>
      <c r="T290" s="3">
        <v>60482</v>
      </c>
      <c r="U290" s="3">
        <v>59808</v>
      </c>
      <c r="V290" s="3">
        <v>76332.600000000006</v>
      </c>
      <c r="AU290" s="4">
        <v>13</v>
      </c>
      <c r="AV290" s="3">
        <v>66064</v>
      </c>
      <c r="AW290" s="3">
        <v>66218</v>
      </c>
      <c r="AX290" s="3">
        <v>65552</v>
      </c>
      <c r="AY290" s="3">
        <v>66134</v>
      </c>
      <c r="AZ290" s="3">
        <v>65793</v>
      </c>
      <c r="BA290" s="3">
        <v>65701</v>
      </c>
      <c r="BB290" s="3">
        <v>65612</v>
      </c>
      <c r="BC290" s="3">
        <v>62051</v>
      </c>
      <c r="BD290" s="3">
        <v>61046</v>
      </c>
      <c r="BE290" s="3">
        <v>61892</v>
      </c>
      <c r="BF290" s="3">
        <v>61874</v>
      </c>
      <c r="BG290" s="3">
        <v>69732</v>
      </c>
      <c r="BH290" s="3">
        <v>57279</v>
      </c>
      <c r="BI290" s="3">
        <v>69732</v>
      </c>
      <c r="BJ290" s="3">
        <v>55650</v>
      </c>
      <c r="BK290" s="3">
        <v>51115</v>
      </c>
      <c r="BL290" s="3"/>
      <c r="BM290" s="3"/>
      <c r="BN290" s="3"/>
      <c r="BO290" s="3"/>
      <c r="BP290" s="3">
        <v>63215.3125</v>
      </c>
    </row>
    <row r="291" spans="1:68" x14ac:dyDescent="0.2">
      <c r="A291" s="4">
        <v>7</v>
      </c>
      <c r="B291" s="3">
        <v>83252</v>
      </c>
      <c r="C291" s="3">
        <v>80316</v>
      </c>
      <c r="D291" s="3">
        <v>63363</v>
      </c>
      <c r="E291" s="3">
        <v>73149</v>
      </c>
      <c r="F291" s="3" t="e">
        <v>#DIV/0!</v>
      </c>
      <c r="G291" s="3">
        <v>90224</v>
      </c>
      <c r="H291" s="3">
        <v>57274</v>
      </c>
      <c r="I291" s="3">
        <v>85640</v>
      </c>
      <c r="J291" s="3">
        <v>90487</v>
      </c>
      <c r="K291" s="3">
        <v>88241</v>
      </c>
      <c r="L291" s="3">
        <v>62155</v>
      </c>
      <c r="M291" s="3">
        <v>73245</v>
      </c>
      <c r="N291" s="3">
        <v>81352</v>
      </c>
      <c r="O291" s="3">
        <v>83147</v>
      </c>
      <c r="P291" s="3">
        <v>75227</v>
      </c>
      <c r="Q291" s="3">
        <v>72912</v>
      </c>
      <c r="R291" s="3">
        <v>60461</v>
      </c>
      <c r="S291" s="3">
        <v>69596</v>
      </c>
      <c r="T291" s="3">
        <v>66301</v>
      </c>
      <c r="U291" s="3">
        <v>61459</v>
      </c>
      <c r="V291" s="3">
        <v>74621.105263157893</v>
      </c>
      <c r="AU291" s="4">
        <v>14</v>
      </c>
      <c r="AV291" s="3">
        <v>73358</v>
      </c>
      <c r="AW291" s="3">
        <v>70332</v>
      </c>
      <c r="AX291" s="3">
        <v>78601</v>
      </c>
      <c r="AY291" s="3">
        <v>73108</v>
      </c>
      <c r="AZ291" s="3">
        <v>73306</v>
      </c>
      <c r="BA291" s="3">
        <v>64005</v>
      </c>
      <c r="BB291" s="3">
        <v>66234</v>
      </c>
      <c r="BC291" s="3">
        <v>65143</v>
      </c>
      <c r="BD291" s="3">
        <v>63720</v>
      </c>
      <c r="BE291" s="3">
        <v>69143</v>
      </c>
      <c r="BF291" s="3">
        <v>70015</v>
      </c>
      <c r="BG291" s="3">
        <v>66577</v>
      </c>
      <c r="BH291" s="3">
        <v>68109</v>
      </c>
      <c r="BI291" s="3">
        <v>60643</v>
      </c>
      <c r="BJ291" s="3">
        <v>71120</v>
      </c>
      <c r="BK291" s="3">
        <v>51202</v>
      </c>
      <c r="BL291" s="3"/>
      <c r="BM291" s="3"/>
      <c r="BN291" s="3"/>
      <c r="BO291" s="3"/>
      <c r="BP291" s="3">
        <v>67788.5</v>
      </c>
    </row>
    <row r="292" spans="1:68" x14ac:dyDescent="0.2">
      <c r="A292" s="4">
        <v>8</v>
      </c>
      <c r="B292" s="3">
        <v>69061</v>
      </c>
      <c r="C292" s="3">
        <v>82352</v>
      </c>
      <c r="D292" s="3">
        <v>80169</v>
      </c>
      <c r="E292" s="3" t="e">
        <v>#DIV/0!</v>
      </c>
      <c r="F292" s="3">
        <v>89295</v>
      </c>
      <c r="G292" s="3">
        <v>78630</v>
      </c>
      <c r="H292" s="3" t="e">
        <v>#DIV/0!</v>
      </c>
      <c r="I292" s="3">
        <v>68756</v>
      </c>
      <c r="J292" s="3">
        <v>54312</v>
      </c>
      <c r="K292" s="3" t="e">
        <v>#DIV/0!</v>
      </c>
      <c r="L292" s="3">
        <v>46329</v>
      </c>
      <c r="M292" s="3">
        <v>51579</v>
      </c>
      <c r="N292" s="3">
        <v>62371</v>
      </c>
      <c r="O292" s="3">
        <v>77031</v>
      </c>
      <c r="P292" s="3">
        <v>87055</v>
      </c>
      <c r="Q292" s="3" t="e">
        <v>#DIV/0!</v>
      </c>
      <c r="R292" s="3">
        <v>84488</v>
      </c>
      <c r="S292" s="3">
        <v>78428</v>
      </c>
      <c r="T292" s="3">
        <v>77537</v>
      </c>
      <c r="U292" s="3">
        <v>66776</v>
      </c>
      <c r="V292" s="3">
        <v>72135.5625</v>
      </c>
      <c r="AU292" s="4">
        <v>15</v>
      </c>
      <c r="AV292" s="3">
        <v>66273</v>
      </c>
      <c r="AW292" s="3">
        <v>72438</v>
      </c>
      <c r="AX292" s="3">
        <v>65939</v>
      </c>
      <c r="AY292" s="3">
        <v>66152</v>
      </c>
      <c r="AZ292" s="3">
        <v>40070</v>
      </c>
      <c r="BA292" s="3">
        <v>65382</v>
      </c>
      <c r="BB292" s="3">
        <v>50164</v>
      </c>
      <c r="BC292" s="3">
        <v>66008</v>
      </c>
      <c r="BD292" s="3">
        <v>56123</v>
      </c>
      <c r="BE292" s="3">
        <v>46256</v>
      </c>
      <c r="BF292" s="3">
        <v>55669</v>
      </c>
      <c r="BG292" s="3">
        <v>56431</v>
      </c>
      <c r="BH292" s="3">
        <v>55751</v>
      </c>
      <c r="BI292" s="3">
        <v>58442</v>
      </c>
      <c r="BJ292" s="3">
        <v>55880</v>
      </c>
      <c r="BK292" s="3">
        <v>51295</v>
      </c>
      <c r="BL292" s="3"/>
      <c r="BM292" s="3"/>
      <c r="BN292" s="3"/>
      <c r="BO292" s="3"/>
      <c r="BP292" s="3">
        <v>58017.0625</v>
      </c>
    </row>
    <row r="293" spans="1:68" x14ac:dyDescent="0.2">
      <c r="A293" s="2" t="s">
        <v>75</v>
      </c>
      <c r="B293" s="3">
        <v>66500.087719298244</v>
      </c>
      <c r="C293" s="3">
        <v>65726.699115044248</v>
      </c>
      <c r="D293" s="3">
        <v>67126.818965517246</v>
      </c>
      <c r="E293" s="3">
        <v>67059.68965517242</v>
      </c>
      <c r="F293" s="3">
        <v>67862.051724137928</v>
      </c>
      <c r="G293" s="3">
        <v>68130.318965517246</v>
      </c>
      <c r="H293" s="3">
        <v>69077.982456140351</v>
      </c>
      <c r="I293" s="3">
        <v>69157.370689655174</v>
      </c>
      <c r="J293" s="3">
        <v>69128.75</v>
      </c>
      <c r="K293" s="3">
        <v>68059.603448275855</v>
      </c>
      <c r="L293" s="3">
        <v>67470.632478632484</v>
      </c>
      <c r="M293" s="3">
        <v>67273.094827586203</v>
      </c>
      <c r="N293" s="3">
        <v>68048.983050847455</v>
      </c>
      <c r="O293" s="3">
        <v>68818.358333333337</v>
      </c>
      <c r="P293" s="3">
        <v>69015.438016528919</v>
      </c>
      <c r="Q293" s="3">
        <v>68634.268907563019</v>
      </c>
      <c r="R293" s="3">
        <v>69644.175000000003</v>
      </c>
      <c r="S293" s="3">
        <v>67583.193277310929</v>
      </c>
      <c r="T293" s="3">
        <v>67604.107438016523</v>
      </c>
      <c r="U293" s="3">
        <v>66895.793388429753</v>
      </c>
      <c r="V293" s="3">
        <v>67948.03070362474</v>
      </c>
      <c r="AU293" s="4">
        <v>16</v>
      </c>
      <c r="AV293" s="3">
        <v>65653</v>
      </c>
      <c r="AW293" s="3">
        <v>66084</v>
      </c>
      <c r="AX293" s="3">
        <v>63953</v>
      </c>
      <c r="AY293" s="3">
        <v>66061</v>
      </c>
      <c r="AZ293" s="3">
        <v>66129</v>
      </c>
      <c r="BA293" s="3">
        <v>65473</v>
      </c>
      <c r="BB293" s="3">
        <v>62324</v>
      </c>
      <c r="BC293" s="3">
        <v>65705</v>
      </c>
      <c r="BD293" s="3">
        <v>54948</v>
      </c>
      <c r="BE293" s="3">
        <v>62624</v>
      </c>
      <c r="BF293" s="3">
        <v>52820</v>
      </c>
      <c r="BG293" s="3">
        <v>60081</v>
      </c>
      <c r="BH293" s="3">
        <v>51535</v>
      </c>
      <c r="BI293" s="3">
        <v>54423</v>
      </c>
      <c r="BJ293" s="3">
        <v>55851</v>
      </c>
      <c r="BK293" s="3">
        <v>69080</v>
      </c>
      <c r="BL293" s="3"/>
      <c r="BM293" s="3"/>
      <c r="BN293" s="3"/>
      <c r="BO293" s="3"/>
      <c r="BP293" s="3">
        <v>61421.5</v>
      </c>
    </row>
    <row r="294" spans="1:68" x14ac:dyDescent="0.2">
      <c r="AU294" s="4">
        <v>17</v>
      </c>
      <c r="AV294" s="3">
        <v>64900</v>
      </c>
      <c r="AW294" s="3">
        <v>66033</v>
      </c>
      <c r="AX294" s="3">
        <v>66118</v>
      </c>
      <c r="AY294" s="3">
        <v>61006</v>
      </c>
      <c r="AZ294" s="3">
        <v>65877</v>
      </c>
      <c r="BA294" s="3">
        <v>63131</v>
      </c>
      <c r="BB294" s="3">
        <v>63557</v>
      </c>
      <c r="BC294" s="3">
        <v>64671</v>
      </c>
      <c r="BD294" s="3">
        <v>64617</v>
      </c>
      <c r="BE294" s="3">
        <v>47965</v>
      </c>
      <c r="BF294" s="3">
        <v>67325</v>
      </c>
      <c r="BG294" s="3">
        <v>55990</v>
      </c>
      <c r="BH294" s="3">
        <v>67936</v>
      </c>
      <c r="BI294" s="3">
        <v>68264</v>
      </c>
      <c r="BJ294" s="3">
        <v>68453</v>
      </c>
      <c r="BK294" s="3">
        <v>70799</v>
      </c>
      <c r="BL294" s="3"/>
      <c r="BM294" s="3"/>
      <c r="BN294" s="3"/>
      <c r="BO294" s="3"/>
      <c r="BP294" s="3">
        <v>64165.125</v>
      </c>
    </row>
    <row r="295" spans="1:68" x14ac:dyDescent="0.2">
      <c r="AU295" s="2" t="s">
        <v>64</v>
      </c>
      <c r="AV295" s="3">
        <v>66563.333333333328</v>
      </c>
      <c r="AW295" s="3">
        <v>65261.888888888891</v>
      </c>
      <c r="AX295" s="3">
        <v>64274.75</v>
      </c>
      <c r="AY295" s="3">
        <v>66502.333333333328</v>
      </c>
      <c r="AZ295" s="3">
        <v>63131.333333333336</v>
      </c>
      <c r="BA295" s="3">
        <v>63803.333333333336</v>
      </c>
      <c r="BB295" s="3">
        <v>65674.777777777781</v>
      </c>
      <c r="BC295" s="3">
        <v>67440.5</v>
      </c>
      <c r="BD295" s="3">
        <v>65204</v>
      </c>
      <c r="BE295" s="3">
        <v>65958.222222222219</v>
      </c>
      <c r="BF295" s="3">
        <v>59629.555555555555</v>
      </c>
      <c r="BG295" s="3">
        <v>65693.888888888891</v>
      </c>
      <c r="BH295" s="3">
        <v>63279.888888888891</v>
      </c>
      <c r="BI295" s="3">
        <v>63720.333333333336</v>
      </c>
      <c r="BJ295" s="3">
        <v>64289.222222222219</v>
      </c>
      <c r="BK295" s="3">
        <v>63701.444444444445</v>
      </c>
      <c r="BL295" s="3">
        <v>66770.333333333328</v>
      </c>
      <c r="BM295" s="3">
        <v>66048.222222222219</v>
      </c>
      <c r="BN295" s="3">
        <v>63812</v>
      </c>
      <c r="BO295" s="3">
        <v>55957.222222222219</v>
      </c>
      <c r="BP295" s="3">
        <v>64313.728813559319</v>
      </c>
    </row>
    <row r="296" spans="1:68" x14ac:dyDescent="0.2">
      <c r="AU296" s="4">
        <v>9</v>
      </c>
      <c r="AV296" s="3">
        <v>65589</v>
      </c>
      <c r="AW296" s="3">
        <v>74268</v>
      </c>
      <c r="AX296" s="3">
        <v>65667</v>
      </c>
      <c r="AY296" s="3">
        <v>65524</v>
      </c>
      <c r="AZ296" s="3">
        <v>65495</v>
      </c>
      <c r="BA296" s="3">
        <v>65014</v>
      </c>
      <c r="BB296" s="3">
        <v>65561</v>
      </c>
      <c r="BC296" s="3">
        <v>65267</v>
      </c>
      <c r="BD296" s="3">
        <v>74045</v>
      </c>
      <c r="BE296" s="3">
        <v>62994</v>
      </c>
      <c r="BF296" s="3">
        <v>67266</v>
      </c>
      <c r="BG296" s="3">
        <v>73043</v>
      </c>
      <c r="BH296" s="3">
        <v>52055</v>
      </c>
      <c r="BI296" s="3">
        <v>67873</v>
      </c>
      <c r="BJ296" s="3">
        <v>67431</v>
      </c>
      <c r="BK296" s="3">
        <v>64351</v>
      </c>
      <c r="BL296" s="3">
        <v>57797</v>
      </c>
      <c r="BM296" s="3">
        <v>73121</v>
      </c>
      <c r="BN296" s="3">
        <v>73513</v>
      </c>
      <c r="BO296" s="3">
        <v>68948</v>
      </c>
      <c r="BP296" s="3">
        <v>66741.100000000006</v>
      </c>
    </row>
    <row r="297" spans="1:68" x14ac:dyDescent="0.2">
      <c r="AU297" s="4">
        <v>10</v>
      </c>
      <c r="AV297" s="3">
        <v>70097</v>
      </c>
      <c r="AW297" s="3">
        <v>65612</v>
      </c>
      <c r="AX297" s="3" t="e">
        <v>#DIV/0!</v>
      </c>
      <c r="AY297" s="3">
        <v>73245</v>
      </c>
      <c r="AZ297" s="3">
        <v>70810</v>
      </c>
      <c r="BA297" s="3">
        <v>65421</v>
      </c>
      <c r="BB297" s="3">
        <v>73573</v>
      </c>
      <c r="BC297" s="3" t="e">
        <v>#DIV/0!</v>
      </c>
      <c r="BD297" s="3" t="e">
        <v>#DIV/0!</v>
      </c>
      <c r="BE297" s="3">
        <v>66085</v>
      </c>
      <c r="BF297" s="3">
        <v>44264</v>
      </c>
      <c r="BG297" s="3">
        <v>56037</v>
      </c>
      <c r="BH297" s="3">
        <v>54813</v>
      </c>
      <c r="BI297" s="3">
        <v>64448</v>
      </c>
      <c r="BJ297" s="3">
        <v>57751</v>
      </c>
      <c r="BK297" s="3">
        <v>64113</v>
      </c>
      <c r="BL297" s="3">
        <v>62898</v>
      </c>
      <c r="BM297" s="3">
        <v>57911</v>
      </c>
      <c r="BN297" s="3">
        <v>52667</v>
      </c>
      <c r="BO297" s="3">
        <v>40038</v>
      </c>
      <c r="BP297" s="3">
        <v>61163.705882352944</v>
      </c>
    </row>
    <row r="298" spans="1:68" x14ac:dyDescent="0.2">
      <c r="AU298" s="4">
        <v>11</v>
      </c>
      <c r="AV298" s="3">
        <v>65621</v>
      </c>
      <c r="AW298" s="3">
        <v>66198</v>
      </c>
      <c r="AX298" s="3">
        <v>65527</v>
      </c>
      <c r="AY298" s="3">
        <v>65614</v>
      </c>
      <c r="AZ298" s="3">
        <v>65234</v>
      </c>
      <c r="BA298" s="3">
        <v>70794</v>
      </c>
      <c r="BB298" s="3">
        <v>65699</v>
      </c>
      <c r="BC298" s="3">
        <v>69480</v>
      </c>
      <c r="BD298" s="3">
        <v>65278</v>
      </c>
      <c r="BE298" s="3">
        <v>62720</v>
      </c>
      <c r="BF298" s="3">
        <v>69732</v>
      </c>
      <c r="BG298" s="3">
        <v>70498</v>
      </c>
      <c r="BH298" s="3">
        <v>72603</v>
      </c>
      <c r="BI298" s="3">
        <v>55360</v>
      </c>
      <c r="BJ298" s="3">
        <v>77442</v>
      </c>
      <c r="BK298" s="3">
        <v>69596</v>
      </c>
      <c r="BL298" s="3">
        <v>72277</v>
      </c>
      <c r="BM298" s="3">
        <v>65089</v>
      </c>
      <c r="BN298" s="3">
        <v>75863</v>
      </c>
      <c r="BO298" s="3">
        <v>54333</v>
      </c>
      <c r="BP298" s="3">
        <v>67247.899999999994</v>
      </c>
    </row>
    <row r="299" spans="1:68" x14ac:dyDescent="0.2">
      <c r="AU299" s="4">
        <v>12</v>
      </c>
      <c r="AV299" s="3">
        <v>66944</v>
      </c>
      <c r="AW299" s="3">
        <v>52135</v>
      </c>
      <c r="AX299" s="3">
        <v>65672</v>
      </c>
      <c r="AY299" s="3">
        <v>65648</v>
      </c>
      <c r="AZ299" s="3">
        <v>73124</v>
      </c>
      <c r="BA299" s="3">
        <v>65506</v>
      </c>
      <c r="BB299" s="3">
        <v>63183</v>
      </c>
      <c r="BC299" s="3">
        <v>65596</v>
      </c>
      <c r="BD299" s="3">
        <v>49096</v>
      </c>
      <c r="BE299" s="3">
        <v>67029</v>
      </c>
      <c r="BF299" s="3">
        <v>70989</v>
      </c>
      <c r="BG299" s="3">
        <v>69143</v>
      </c>
      <c r="BH299" s="3">
        <v>54400</v>
      </c>
      <c r="BI299" s="3">
        <v>62098</v>
      </c>
      <c r="BJ299" s="3">
        <v>61109</v>
      </c>
      <c r="BK299" s="3">
        <v>65696</v>
      </c>
      <c r="BL299" s="3">
        <v>63674</v>
      </c>
      <c r="BM299" s="3">
        <v>71036</v>
      </c>
      <c r="BN299" s="3">
        <v>50436</v>
      </c>
      <c r="BO299" s="3">
        <v>71463</v>
      </c>
      <c r="BP299" s="3">
        <v>63698.85</v>
      </c>
    </row>
    <row r="300" spans="1:68" x14ac:dyDescent="0.2">
      <c r="AU300" s="4">
        <v>13</v>
      </c>
      <c r="AV300" s="3">
        <v>65546</v>
      </c>
      <c r="AW300" s="3">
        <v>65514</v>
      </c>
      <c r="AX300" s="3">
        <v>68226</v>
      </c>
      <c r="AY300" s="3">
        <v>60543</v>
      </c>
      <c r="AZ300" s="3">
        <v>65556</v>
      </c>
      <c r="BA300" s="3">
        <v>34411</v>
      </c>
      <c r="BB300" s="3">
        <v>59843</v>
      </c>
      <c r="BC300" s="3">
        <v>70009</v>
      </c>
      <c r="BD300" s="3">
        <v>64430</v>
      </c>
      <c r="BE300" s="3">
        <v>72455</v>
      </c>
      <c r="BF300" s="3">
        <v>53955</v>
      </c>
      <c r="BG300" s="3">
        <v>56270</v>
      </c>
      <c r="BH300" s="3">
        <v>76432</v>
      </c>
      <c r="BI300" s="3">
        <v>72795</v>
      </c>
      <c r="BJ300" s="3">
        <v>56340</v>
      </c>
      <c r="BK300" s="3">
        <v>58221</v>
      </c>
      <c r="BL300" s="3">
        <v>53832</v>
      </c>
      <c r="BM300" s="3">
        <v>77684</v>
      </c>
      <c r="BN300" s="3">
        <v>52568</v>
      </c>
      <c r="BO300" s="3">
        <v>62633</v>
      </c>
      <c r="BP300" s="3">
        <v>62363.15</v>
      </c>
    </row>
    <row r="301" spans="1:68" x14ac:dyDescent="0.2">
      <c r="AU301" s="4">
        <v>14</v>
      </c>
      <c r="AV301" s="3">
        <v>65621</v>
      </c>
      <c r="AW301" s="3">
        <v>66944</v>
      </c>
      <c r="AX301" s="3">
        <v>65648</v>
      </c>
      <c r="AY301" s="3">
        <v>68442</v>
      </c>
      <c r="AZ301" s="3">
        <v>65858</v>
      </c>
      <c r="BA301" s="3">
        <v>73467</v>
      </c>
      <c r="BB301" s="3">
        <v>65691</v>
      </c>
      <c r="BC301" s="3">
        <v>70237</v>
      </c>
      <c r="BD301" s="3">
        <v>74113</v>
      </c>
      <c r="BE301" s="3">
        <v>62731</v>
      </c>
      <c r="BF301" s="3">
        <v>66124</v>
      </c>
      <c r="BG301" s="3">
        <v>62562</v>
      </c>
      <c r="BH301" s="3">
        <v>64941</v>
      </c>
      <c r="BI301" s="3">
        <v>59194</v>
      </c>
      <c r="BJ301" s="3">
        <v>61489</v>
      </c>
      <c r="BK301" s="3">
        <v>62138</v>
      </c>
      <c r="BL301" s="3">
        <v>62140</v>
      </c>
      <c r="BM301" s="3">
        <v>60372</v>
      </c>
      <c r="BN301" s="3">
        <v>53495</v>
      </c>
      <c r="BO301" s="3">
        <v>50232</v>
      </c>
      <c r="BP301" s="3">
        <v>64071.95</v>
      </c>
    </row>
    <row r="302" spans="1:68" x14ac:dyDescent="0.2">
      <c r="AU302" s="4">
        <v>15</v>
      </c>
      <c r="AV302" s="3">
        <v>74307</v>
      </c>
      <c r="AW302" s="3">
        <v>65526</v>
      </c>
      <c r="AX302" s="3">
        <v>61942</v>
      </c>
      <c r="AY302" s="3">
        <v>65124</v>
      </c>
      <c r="AZ302" s="3">
        <v>65075</v>
      </c>
      <c r="BA302" s="3">
        <v>68756</v>
      </c>
      <c r="BB302" s="3">
        <v>62260</v>
      </c>
      <c r="BC302" s="3">
        <v>65133</v>
      </c>
      <c r="BD302" s="3">
        <v>65045</v>
      </c>
      <c r="BE302" s="3">
        <v>67011</v>
      </c>
      <c r="BF302" s="3">
        <v>47692</v>
      </c>
      <c r="BG302" s="3">
        <v>65162</v>
      </c>
      <c r="BH302" s="3">
        <v>73096</v>
      </c>
      <c r="BI302" s="3">
        <v>64142</v>
      </c>
      <c r="BJ302" s="3">
        <v>72842</v>
      </c>
      <c r="BK302" s="3">
        <v>51295</v>
      </c>
      <c r="BL302" s="3">
        <v>93101</v>
      </c>
      <c r="BM302" s="3">
        <v>62382</v>
      </c>
      <c r="BN302" s="3">
        <v>70031</v>
      </c>
      <c r="BO302" s="3">
        <v>56515</v>
      </c>
      <c r="BP302" s="3">
        <v>65821.850000000006</v>
      </c>
    </row>
    <row r="303" spans="1:68" x14ac:dyDescent="0.2">
      <c r="AU303" s="4">
        <v>16</v>
      </c>
      <c r="AV303" s="3">
        <v>65653</v>
      </c>
      <c r="AW303" s="3">
        <v>65619</v>
      </c>
      <c r="AX303" s="3">
        <v>65684</v>
      </c>
      <c r="AY303" s="3">
        <v>65572</v>
      </c>
      <c r="AZ303" s="3">
        <v>65380</v>
      </c>
      <c r="BA303" s="3">
        <v>65482</v>
      </c>
      <c r="BB303" s="3">
        <v>69603</v>
      </c>
      <c r="BC303" s="3">
        <v>68193</v>
      </c>
      <c r="BD303" s="3">
        <v>64778</v>
      </c>
      <c r="BE303" s="3">
        <v>70021</v>
      </c>
      <c r="BF303" s="3">
        <v>46576</v>
      </c>
      <c r="BG303" s="3">
        <v>70363</v>
      </c>
      <c r="BH303" s="3">
        <v>51535</v>
      </c>
      <c r="BI303" s="3">
        <v>54423</v>
      </c>
      <c r="BJ303" s="3">
        <v>64247</v>
      </c>
      <c r="BK303" s="3">
        <v>63734</v>
      </c>
      <c r="BL303" s="3">
        <v>73177</v>
      </c>
      <c r="BM303" s="3">
        <v>71463</v>
      </c>
      <c r="BN303" s="3">
        <v>92851</v>
      </c>
      <c r="BO303" s="3">
        <v>49036</v>
      </c>
      <c r="BP303" s="3">
        <v>65169.5</v>
      </c>
    </row>
    <row r="304" spans="1:68" x14ac:dyDescent="0.2">
      <c r="AU304" s="4">
        <v>17</v>
      </c>
      <c r="AV304" s="3">
        <v>59692</v>
      </c>
      <c r="AW304" s="3">
        <v>65541</v>
      </c>
      <c r="AX304" s="3">
        <v>55832</v>
      </c>
      <c r="AY304" s="3">
        <v>68809</v>
      </c>
      <c r="AZ304" s="3">
        <v>31650</v>
      </c>
      <c r="BA304" s="3">
        <v>65379</v>
      </c>
      <c r="BB304" s="3">
        <v>65660</v>
      </c>
      <c r="BC304" s="3">
        <v>65609</v>
      </c>
      <c r="BD304" s="3">
        <v>64847</v>
      </c>
      <c r="BE304" s="3">
        <v>62578</v>
      </c>
      <c r="BF304" s="3">
        <v>70068</v>
      </c>
      <c r="BG304" s="3">
        <v>68167</v>
      </c>
      <c r="BH304" s="3">
        <v>69644</v>
      </c>
      <c r="BI304" s="3">
        <v>73150</v>
      </c>
      <c r="BJ304" s="3">
        <v>59952</v>
      </c>
      <c r="BK304" s="3">
        <v>74169</v>
      </c>
      <c r="BL304" s="3">
        <v>62037</v>
      </c>
      <c r="BM304" s="3">
        <v>55376</v>
      </c>
      <c r="BN304" s="3">
        <v>52884</v>
      </c>
      <c r="BO304" s="3">
        <v>50417</v>
      </c>
      <c r="BP304" s="3">
        <v>62073.05</v>
      </c>
    </row>
    <row r="305" spans="47:68" x14ac:dyDescent="0.2">
      <c r="AU305" s="2" t="s">
        <v>66</v>
      </c>
      <c r="AV305" s="3">
        <v>69929.444444444438</v>
      </c>
      <c r="AW305" s="3">
        <v>67431.888888888891</v>
      </c>
      <c r="AX305" s="3">
        <v>66856.111111111109</v>
      </c>
      <c r="AY305" s="3">
        <v>70425.5</v>
      </c>
      <c r="AZ305" s="3">
        <v>64685.375</v>
      </c>
      <c r="BA305" s="3">
        <v>67988</v>
      </c>
      <c r="BB305" s="3">
        <v>67444</v>
      </c>
      <c r="BC305" s="3">
        <v>68885.777777777781</v>
      </c>
      <c r="BD305" s="3">
        <v>66846.444444444438</v>
      </c>
      <c r="BE305" s="3">
        <v>68880.333333333328</v>
      </c>
      <c r="BF305" s="3">
        <v>68225.75</v>
      </c>
      <c r="BG305" s="3">
        <v>67710.111111111109</v>
      </c>
      <c r="BH305" s="3">
        <v>66907</v>
      </c>
      <c r="BI305" s="3">
        <v>64422.777777777781</v>
      </c>
      <c r="BJ305" s="3">
        <v>68749.75</v>
      </c>
      <c r="BK305" s="3">
        <v>65010.222222222219</v>
      </c>
      <c r="BL305" s="3">
        <v>63453.625</v>
      </c>
      <c r="BM305" s="3">
        <v>64478.444444444445</v>
      </c>
      <c r="BN305" s="3">
        <v>68285.111111111109</v>
      </c>
      <c r="BO305" s="3">
        <v>64908.25</v>
      </c>
      <c r="BP305" s="3">
        <v>67083.558139534885</v>
      </c>
    </row>
    <row r="306" spans="47:68" x14ac:dyDescent="0.2">
      <c r="AU306" s="4">
        <v>9</v>
      </c>
      <c r="AV306" s="3">
        <v>83472</v>
      </c>
      <c r="AW306" s="3">
        <v>68798</v>
      </c>
      <c r="AX306" s="3">
        <v>56752</v>
      </c>
      <c r="AY306" s="3" t="e">
        <v>#DIV/0!</v>
      </c>
      <c r="AZ306" s="3" t="e">
        <v>#DIV/0!</v>
      </c>
      <c r="BA306" s="3">
        <v>72594</v>
      </c>
      <c r="BB306" s="3">
        <v>66524</v>
      </c>
      <c r="BC306" s="3">
        <v>69143</v>
      </c>
      <c r="BD306" s="3">
        <v>69143</v>
      </c>
      <c r="BE306" s="3">
        <v>69732</v>
      </c>
      <c r="BF306" s="3" t="e">
        <v>#DIV/0!</v>
      </c>
      <c r="BG306" s="3">
        <v>69143</v>
      </c>
      <c r="BH306" s="3">
        <v>69143</v>
      </c>
      <c r="BI306" s="3">
        <v>54617</v>
      </c>
      <c r="BJ306" s="3" t="e">
        <v>#DIV/0!</v>
      </c>
      <c r="BK306" s="3">
        <v>73075</v>
      </c>
      <c r="BL306" s="3">
        <v>52281</v>
      </c>
      <c r="BM306" s="3">
        <v>67322</v>
      </c>
      <c r="BN306" s="3">
        <v>90466</v>
      </c>
      <c r="BO306" s="3">
        <v>72540</v>
      </c>
      <c r="BP306" s="3">
        <v>69046.5625</v>
      </c>
    </row>
    <row r="307" spans="47:68" x14ac:dyDescent="0.2">
      <c r="AU307" s="4">
        <v>10</v>
      </c>
      <c r="AV307" s="3">
        <v>68498</v>
      </c>
      <c r="AW307" s="3">
        <v>63865</v>
      </c>
      <c r="AX307" s="3">
        <v>68804</v>
      </c>
      <c r="AY307" s="3">
        <v>68809</v>
      </c>
      <c r="AZ307" s="3">
        <v>68932</v>
      </c>
      <c r="BA307" s="3" t="e">
        <v>#DIV/0!</v>
      </c>
      <c r="BB307" s="3">
        <v>69143</v>
      </c>
      <c r="BC307" s="3">
        <v>69143</v>
      </c>
      <c r="BD307" s="3">
        <v>62124</v>
      </c>
      <c r="BE307" s="3">
        <v>69143</v>
      </c>
      <c r="BF307" s="3">
        <v>65585</v>
      </c>
      <c r="BG307" s="3">
        <v>72409</v>
      </c>
      <c r="BH307" s="3">
        <v>60165</v>
      </c>
      <c r="BI307" s="3">
        <v>69143</v>
      </c>
      <c r="BJ307" s="3">
        <v>70914</v>
      </c>
      <c r="BK307" s="3">
        <v>63591</v>
      </c>
      <c r="BL307" s="3">
        <v>69116</v>
      </c>
      <c r="BM307" s="3">
        <v>67432</v>
      </c>
      <c r="BN307" s="3">
        <v>69363</v>
      </c>
      <c r="BO307" s="3">
        <v>68864</v>
      </c>
      <c r="BP307" s="3">
        <v>67633.84210526316</v>
      </c>
    </row>
    <row r="308" spans="47:68" x14ac:dyDescent="0.2">
      <c r="AU308" s="4">
        <v>11</v>
      </c>
      <c r="AV308" s="3">
        <v>68490</v>
      </c>
      <c r="AW308" s="3">
        <v>68801</v>
      </c>
      <c r="AX308" s="3">
        <v>68804</v>
      </c>
      <c r="AY308" s="3">
        <v>68809</v>
      </c>
      <c r="AZ308" s="3">
        <v>69703</v>
      </c>
      <c r="BA308" s="3">
        <v>69149</v>
      </c>
      <c r="BB308" s="3">
        <v>69232</v>
      </c>
      <c r="BC308" s="3">
        <v>76590</v>
      </c>
      <c r="BD308" s="3">
        <v>65258</v>
      </c>
      <c r="BE308" s="3">
        <v>71153</v>
      </c>
      <c r="BF308" s="3">
        <v>69143</v>
      </c>
      <c r="BG308" s="3">
        <v>68164</v>
      </c>
      <c r="BH308" s="3" t="e">
        <v>#DIV/0!</v>
      </c>
      <c r="BI308" s="3">
        <v>69143</v>
      </c>
      <c r="BJ308" s="3">
        <v>69143</v>
      </c>
      <c r="BK308" s="3">
        <v>60121</v>
      </c>
      <c r="BL308" s="3">
        <v>65048</v>
      </c>
      <c r="BM308" s="3">
        <v>60703</v>
      </c>
      <c r="BN308" s="3">
        <v>57401</v>
      </c>
      <c r="BO308" s="3" t="e">
        <v>#DIV/0!</v>
      </c>
      <c r="BP308" s="3">
        <v>67491.944444444438</v>
      </c>
    </row>
    <row r="309" spans="47:68" x14ac:dyDescent="0.2">
      <c r="AU309" s="4">
        <v>12</v>
      </c>
      <c r="AV309" s="3">
        <v>68498</v>
      </c>
      <c r="AW309" s="3">
        <v>72818</v>
      </c>
      <c r="AX309" s="3">
        <v>69365</v>
      </c>
      <c r="AY309" s="3">
        <v>70891</v>
      </c>
      <c r="AZ309" s="3">
        <v>70721</v>
      </c>
      <c r="BA309" s="3">
        <v>69149</v>
      </c>
      <c r="BB309" s="3">
        <v>69143</v>
      </c>
      <c r="BC309" s="3">
        <v>65489</v>
      </c>
      <c r="BD309" s="3">
        <v>69143</v>
      </c>
      <c r="BE309" s="3">
        <v>69143</v>
      </c>
      <c r="BF309" s="3">
        <v>70855</v>
      </c>
      <c r="BG309" s="3">
        <v>69143</v>
      </c>
      <c r="BH309" s="3">
        <v>63323</v>
      </c>
      <c r="BI309" s="3">
        <v>46001</v>
      </c>
      <c r="BJ309" s="3">
        <v>69596</v>
      </c>
      <c r="BK309" s="3">
        <v>58075</v>
      </c>
      <c r="BL309" s="3">
        <v>59494</v>
      </c>
      <c r="BM309" s="3">
        <v>62207</v>
      </c>
      <c r="BN309" s="3">
        <v>71826</v>
      </c>
      <c r="BO309" s="3">
        <v>60926</v>
      </c>
      <c r="BP309" s="3">
        <v>66290.3</v>
      </c>
    </row>
    <row r="310" spans="47:68" x14ac:dyDescent="0.2">
      <c r="AU310" s="4">
        <v>13</v>
      </c>
      <c r="AV310" s="3">
        <v>65454</v>
      </c>
      <c r="AW310" s="3">
        <v>64271</v>
      </c>
      <c r="AX310" s="3">
        <v>78640</v>
      </c>
      <c r="AY310" s="3">
        <v>77710</v>
      </c>
      <c r="AZ310" s="3">
        <v>57278</v>
      </c>
      <c r="BA310" s="3">
        <v>57228</v>
      </c>
      <c r="BB310" s="3">
        <v>69143</v>
      </c>
      <c r="BC310" s="3">
        <v>69143</v>
      </c>
      <c r="BD310" s="3">
        <v>60112</v>
      </c>
      <c r="BE310" s="3">
        <v>66321</v>
      </c>
      <c r="BF310" s="3">
        <v>69143</v>
      </c>
      <c r="BG310" s="3">
        <v>56463</v>
      </c>
      <c r="BH310" s="3">
        <v>69143</v>
      </c>
      <c r="BI310" s="3">
        <v>65502</v>
      </c>
      <c r="BJ310" s="3">
        <v>71714</v>
      </c>
      <c r="BK310" s="3">
        <v>57355</v>
      </c>
      <c r="BL310" s="3" t="e">
        <v>#DIV/0!</v>
      </c>
      <c r="BM310" s="3">
        <v>62758</v>
      </c>
      <c r="BN310" s="3">
        <v>60904</v>
      </c>
      <c r="BO310" s="3">
        <v>60361</v>
      </c>
      <c r="BP310" s="3">
        <v>65191.73684210526</v>
      </c>
    </row>
    <row r="311" spans="47:68" x14ac:dyDescent="0.2">
      <c r="AU311" s="4">
        <v>14</v>
      </c>
      <c r="AV311" s="3">
        <v>65639</v>
      </c>
      <c r="AW311" s="3">
        <v>68804</v>
      </c>
      <c r="AX311" s="3">
        <v>68804</v>
      </c>
      <c r="AY311" s="3">
        <v>68809</v>
      </c>
      <c r="AZ311" s="3">
        <v>68932</v>
      </c>
      <c r="BA311" s="3">
        <v>69149</v>
      </c>
      <c r="BB311" s="3">
        <v>70760</v>
      </c>
      <c r="BC311" s="3">
        <v>69143</v>
      </c>
      <c r="BD311" s="3">
        <v>69143</v>
      </c>
      <c r="BE311" s="3">
        <v>69143</v>
      </c>
      <c r="BF311" s="3">
        <v>69143</v>
      </c>
      <c r="BG311" s="3">
        <v>69143</v>
      </c>
      <c r="BH311" s="3">
        <v>64688</v>
      </c>
      <c r="BI311" s="3">
        <v>76554</v>
      </c>
      <c r="BJ311" s="3">
        <v>69143</v>
      </c>
      <c r="BK311" s="3">
        <v>78160</v>
      </c>
      <c r="BL311" s="3">
        <v>68780</v>
      </c>
      <c r="BM311" s="3">
        <v>64153</v>
      </c>
      <c r="BN311" s="3">
        <v>60344</v>
      </c>
      <c r="BO311" s="3">
        <v>52760</v>
      </c>
      <c r="BP311" s="3">
        <v>68059.7</v>
      </c>
    </row>
    <row r="312" spans="47:68" x14ac:dyDescent="0.2">
      <c r="AU312" s="4">
        <v>15</v>
      </c>
      <c r="AV312" s="3">
        <v>68498</v>
      </c>
      <c r="AW312" s="3">
        <v>61934</v>
      </c>
      <c r="AX312" s="3">
        <v>68809</v>
      </c>
      <c r="AY312" s="3">
        <v>68809</v>
      </c>
      <c r="AZ312" s="3">
        <v>44299</v>
      </c>
      <c r="BA312" s="3">
        <v>69149</v>
      </c>
      <c r="BB312" s="3">
        <v>69143</v>
      </c>
      <c r="BC312" s="3">
        <v>74976</v>
      </c>
      <c r="BD312" s="3">
        <v>70831</v>
      </c>
      <c r="BE312" s="3">
        <v>69143</v>
      </c>
      <c r="BF312" s="3">
        <v>69143</v>
      </c>
      <c r="BG312" s="3">
        <v>64271</v>
      </c>
      <c r="BH312" s="3">
        <v>69143</v>
      </c>
      <c r="BI312" s="3">
        <v>69143</v>
      </c>
      <c r="BJ312" s="3">
        <v>69143</v>
      </c>
      <c r="BK312" s="3">
        <v>66829</v>
      </c>
      <c r="BL312" s="3">
        <v>68084</v>
      </c>
      <c r="BM312" s="3">
        <v>70133</v>
      </c>
      <c r="BN312" s="3">
        <v>74538</v>
      </c>
      <c r="BO312" s="3">
        <v>65265</v>
      </c>
      <c r="BP312" s="3">
        <v>67564.149999999994</v>
      </c>
    </row>
    <row r="313" spans="47:68" x14ac:dyDescent="0.2">
      <c r="AU313" s="4">
        <v>16</v>
      </c>
      <c r="AV313" s="3">
        <v>72318</v>
      </c>
      <c r="AW313" s="3">
        <v>68798</v>
      </c>
      <c r="AX313" s="3">
        <v>51033</v>
      </c>
      <c r="AY313" s="3">
        <v>70758</v>
      </c>
      <c r="AZ313" s="3">
        <v>68809</v>
      </c>
      <c r="BA313" s="3">
        <v>72001</v>
      </c>
      <c r="BB313" s="3">
        <v>54765</v>
      </c>
      <c r="BC313" s="3">
        <v>69143</v>
      </c>
      <c r="BD313" s="3">
        <v>69143</v>
      </c>
      <c r="BE313" s="3">
        <v>69143</v>
      </c>
      <c r="BF313" s="3">
        <v>65606</v>
      </c>
      <c r="BG313" s="3">
        <v>69143</v>
      </c>
      <c r="BH313" s="3">
        <v>70508</v>
      </c>
      <c r="BI313" s="3">
        <v>60559</v>
      </c>
      <c r="BJ313" s="3">
        <v>61202</v>
      </c>
      <c r="BK313" s="3">
        <v>62153</v>
      </c>
      <c r="BL313" s="3">
        <v>59621</v>
      </c>
      <c r="BM313" s="3">
        <v>60097</v>
      </c>
      <c r="BN313" s="3">
        <v>60746</v>
      </c>
      <c r="BO313" s="3">
        <v>66756</v>
      </c>
      <c r="BP313" s="3">
        <v>65115.1</v>
      </c>
    </row>
    <row r="314" spans="47:68" x14ac:dyDescent="0.2">
      <c r="AU314" s="4">
        <v>17</v>
      </c>
      <c r="AV314" s="3">
        <v>68498</v>
      </c>
      <c r="AW314" s="3">
        <v>68798</v>
      </c>
      <c r="AX314" s="3">
        <v>70694</v>
      </c>
      <c r="AY314" s="3">
        <v>68809</v>
      </c>
      <c r="AZ314" s="3">
        <v>68809</v>
      </c>
      <c r="BA314" s="3">
        <v>65485</v>
      </c>
      <c r="BB314" s="3">
        <v>69143</v>
      </c>
      <c r="BC314" s="3">
        <v>57202</v>
      </c>
      <c r="BD314" s="3">
        <v>66721</v>
      </c>
      <c r="BE314" s="3">
        <v>67002</v>
      </c>
      <c r="BF314" s="3">
        <v>67188</v>
      </c>
      <c r="BG314" s="3">
        <v>71512</v>
      </c>
      <c r="BH314" s="3">
        <v>69143</v>
      </c>
      <c r="BI314" s="3">
        <v>69143</v>
      </c>
      <c r="BJ314" s="3">
        <v>69143</v>
      </c>
      <c r="BK314" s="3">
        <v>65733</v>
      </c>
      <c r="BL314" s="3">
        <v>65205</v>
      </c>
      <c r="BM314" s="3">
        <v>65501</v>
      </c>
      <c r="BN314" s="3">
        <v>68978</v>
      </c>
      <c r="BO314" s="3">
        <v>71794</v>
      </c>
      <c r="BP314" s="3">
        <v>67725.05</v>
      </c>
    </row>
    <row r="315" spans="47:68" x14ac:dyDescent="0.2">
      <c r="AU315" s="2" t="s">
        <v>68</v>
      </c>
      <c r="AV315" s="3">
        <v>69491.625</v>
      </c>
      <c r="AW315" s="3">
        <v>70127.125</v>
      </c>
      <c r="AX315" s="3">
        <v>72425.444444444438</v>
      </c>
      <c r="AY315" s="3">
        <v>71531.777777777781</v>
      </c>
      <c r="AZ315" s="3">
        <v>74013.555555555562</v>
      </c>
      <c r="BA315" s="3">
        <v>76877.555555555562</v>
      </c>
      <c r="BB315" s="3">
        <v>77628.777777777781</v>
      </c>
      <c r="BC315" s="3">
        <v>77407.777777777781</v>
      </c>
      <c r="BD315" s="3">
        <v>77548.75</v>
      </c>
      <c r="BE315" s="3">
        <v>74534.444444444438</v>
      </c>
      <c r="BF315" s="3">
        <v>76150.625</v>
      </c>
      <c r="BG315" s="3">
        <v>72165.444444444438</v>
      </c>
      <c r="BH315" s="3">
        <v>78469.5</v>
      </c>
      <c r="BI315" s="3">
        <v>72796.333333333328</v>
      </c>
      <c r="BJ315" s="3">
        <v>71798.375</v>
      </c>
      <c r="BK315" s="3">
        <v>75001.888888888891</v>
      </c>
      <c r="BL315" s="3">
        <v>74637.5</v>
      </c>
      <c r="BM315" s="3">
        <v>69671.111111111109</v>
      </c>
      <c r="BN315" s="3">
        <v>65262.888888888891</v>
      </c>
      <c r="BO315" s="3">
        <v>68830</v>
      </c>
      <c r="BP315" s="3">
        <v>73315.587209302321</v>
      </c>
    </row>
    <row r="316" spans="47:68" x14ac:dyDescent="0.2">
      <c r="AU316" s="4">
        <v>9</v>
      </c>
      <c r="AV316" s="3">
        <v>83472</v>
      </c>
      <c r="AW316" s="3" t="e">
        <v>#DIV/0!</v>
      </c>
      <c r="AX316" s="3">
        <v>64325</v>
      </c>
      <c r="AY316" s="3">
        <v>64002</v>
      </c>
      <c r="AZ316" s="3">
        <v>62657</v>
      </c>
      <c r="BA316" s="3">
        <v>90298</v>
      </c>
      <c r="BB316" s="3">
        <v>90250</v>
      </c>
      <c r="BC316" s="3">
        <v>76663</v>
      </c>
      <c r="BD316" s="3">
        <v>90512</v>
      </c>
      <c r="BE316" s="3">
        <v>67982</v>
      </c>
      <c r="BF316" s="3" t="e">
        <v>#DIV/0!</v>
      </c>
      <c r="BG316" s="3">
        <v>78032</v>
      </c>
      <c r="BH316" s="3">
        <v>79767</v>
      </c>
      <c r="BI316" s="3">
        <v>80115</v>
      </c>
      <c r="BJ316" s="3">
        <v>52252</v>
      </c>
      <c r="BK316" s="3">
        <v>66829</v>
      </c>
      <c r="BL316" s="3" t="e">
        <v>#DIV/0!</v>
      </c>
      <c r="BM316" s="3">
        <v>68927</v>
      </c>
      <c r="BN316" s="3">
        <v>62386</v>
      </c>
      <c r="BO316" s="3">
        <v>67685</v>
      </c>
      <c r="BP316" s="3">
        <v>73303.176470588238</v>
      </c>
    </row>
    <row r="317" spans="47:68" x14ac:dyDescent="0.2">
      <c r="AU317" s="4">
        <v>10</v>
      </c>
      <c r="AV317" s="3">
        <v>52244</v>
      </c>
      <c r="AW317" s="3">
        <v>74622</v>
      </c>
      <c r="AX317" s="3">
        <v>66665</v>
      </c>
      <c r="AY317" s="3">
        <v>80728</v>
      </c>
      <c r="AZ317" s="3">
        <v>87786</v>
      </c>
      <c r="BA317" s="3">
        <v>65421</v>
      </c>
      <c r="BB317" s="3">
        <v>69143</v>
      </c>
      <c r="BC317" s="3">
        <v>90218</v>
      </c>
      <c r="BD317" s="3" t="e">
        <v>#DIV/0!</v>
      </c>
      <c r="BE317" s="3">
        <v>85247</v>
      </c>
      <c r="BF317" s="3">
        <v>84912</v>
      </c>
      <c r="BG317" s="3">
        <v>57007</v>
      </c>
      <c r="BH317" s="3" t="e">
        <v>#DIV/0!</v>
      </c>
      <c r="BI317" s="3">
        <v>64011</v>
      </c>
      <c r="BJ317" s="3" t="e">
        <v>#DIV/0!</v>
      </c>
      <c r="BK317" s="3">
        <v>75086</v>
      </c>
      <c r="BL317" s="3">
        <v>78216</v>
      </c>
      <c r="BM317" s="3">
        <v>74476</v>
      </c>
      <c r="BN317" s="3">
        <v>52667</v>
      </c>
      <c r="BO317" s="3" t="e">
        <v>#DIV/0!</v>
      </c>
      <c r="BP317" s="3">
        <v>72403.0625</v>
      </c>
    </row>
    <row r="318" spans="47:68" x14ac:dyDescent="0.2">
      <c r="AU318" s="4">
        <v>11</v>
      </c>
      <c r="AV318" s="3" t="e">
        <v>#DIV/0!</v>
      </c>
      <c r="AW318" s="3">
        <v>65666</v>
      </c>
      <c r="AX318" s="3">
        <v>78727</v>
      </c>
      <c r="AY318" s="3">
        <v>73263</v>
      </c>
      <c r="AZ318" s="3">
        <v>67720</v>
      </c>
      <c r="BA318" s="3">
        <v>90129</v>
      </c>
      <c r="BB318" s="3">
        <v>65699</v>
      </c>
      <c r="BC318" s="3">
        <v>63706</v>
      </c>
      <c r="BD318" s="3">
        <v>90830</v>
      </c>
      <c r="BE318" s="3">
        <v>85277</v>
      </c>
      <c r="BF318" s="3">
        <v>69143</v>
      </c>
      <c r="BG318" s="3">
        <v>80122</v>
      </c>
      <c r="BH318" s="3">
        <v>79327</v>
      </c>
      <c r="BI318" s="3">
        <v>69144</v>
      </c>
      <c r="BJ318" s="3">
        <v>77442</v>
      </c>
      <c r="BK318" s="3">
        <v>74418</v>
      </c>
      <c r="BL318" s="3">
        <v>77137</v>
      </c>
      <c r="BM318" s="3">
        <v>73138</v>
      </c>
      <c r="BN318" s="3">
        <v>61593</v>
      </c>
      <c r="BO318" s="3">
        <v>56426</v>
      </c>
      <c r="BP318" s="3">
        <v>73626.68421052632</v>
      </c>
    </row>
    <row r="319" spans="47:68" x14ac:dyDescent="0.2">
      <c r="AU319" s="4">
        <v>12</v>
      </c>
      <c r="AV319" s="3">
        <v>66087</v>
      </c>
      <c r="AW319" s="3">
        <v>85112</v>
      </c>
      <c r="AX319" s="3">
        <v>79823</v>
      </c>
      <c r="AY319" s="3">
        <v>73578</v>
      </c>
      <c r="AZ319" s="3">
        <v>63707</v>
      </c>
      <c r="BA319" s="3">
        <v>84930</v>
      </c>
      <c r="BB319" s="3">
        <v>85450</v>
      </c>
      <c r="BC319" s="3">
        <v>65596</v>
      </c>
      <c r="BD319" s="3">
        <v>67771</v>
      </c>
      <c r="BE319" s="3">
        <v>69144</v>
      </c>
      <c r="BF319" s="3">
        <v>83602</v>
      </c>
      <c r="BG319" s="3">
        <v>66007</v>
      </c>
      <c r="BH319" s="3">
        <v>90166</v>
      </c>
      <c r="BI319" s="3">
        <v>79773</v>
      </c>
      <c r="BJ319" s="3">
        <v>70799</v>
      </c>
      <c r="BK319" s="3">
        <v>77367</v>
      </c>
      <c r="BL319" s="3">
        <v>93099</v>
      </c>
      <c r="BM319" s="3">
        <v>73210</v>
      </c>
      <c r="BN319" s="3">
        <v>92076</v>
      </c>
      <c r="BO319" s="3">
        <v>57754</v>
      </c>
      <c r="BP319" s="3">
        <v>76252.55</v>
      </c>
    </row>
    <row r="320" spans="47:68" x14ac:dyDescent="0.2">
      <c r="AU320" s="4">
        <v>13</v>
      </c>
      <c r="AV320" s="3">
        <v>83284</v>
      </c>
      <c r="AW320" s="3">
        <v>40056</v>
      </c>
      <c r="AX320" s="3">
        <v>63606</v>
      </c>
      <c r="AY320" s="3">
        <v>76821</v>
      </c>
      <c r="AZ320" s="3">
        <v>87872</v>
      </c>
      <c r="BA320" s="3">
        <v>65701</v>
      </c>
      <c r="BB320" s="3">
        <v>86436</v>
      </c>
      <c r="BC320" s="3">
        <v>85831</v>
      </c>
      <c r="BD320" s="3">
        <v>85912</v>
      </c>
      <c r="BE320" s="3">
        <v>84520</v>
      </c>
      <c r="BF320" s="3">
        <v>78861</v>
      </c>
      <c r="BG320" s="3">
        <v>74121</v>
      </c>
      <c r="BH320" s="3">
        <v>80246</v>
      </c>
      <c r="BI320" s="3">
        <v>75220</v>
      </c>
      <c r="BJ320" s="3">
        <v>65352</v>
      </c>
      <c r="BK320" s="3">
        <v>80444</v>
      </c>
      <c r="BL320" s="3">
        <v>64939</v>
      </c>
      <c r="BM320" s="3">
        <v>91712</v>
      </c>
      <c r="BN320" s="3">
        <v>69696</v>
      </c>
      <c r="BO320" s="3">
        <v>71504</v>
      </c>
      <c r="BP320" s="3">
        <v>75606.7</v>
      </c>
    </row>
    <row r="321" spans="47:68" x14ac:dyDescent="0.2">
      <c r="AU321" s="4">
        <v>14</v>
      </c>
      <c r="AV321" s="3">
        <v>83485</v>
      </c>
      <c r="AW321" s="3">
        <v>84936</v>
      </c>
      <c r="AX321" s="3">
        <v>78635</v>
      </c>
      <c r="AY321" s="3">
        <v>78217</v>
      </c>
      <c r="AZ321" s="3">
        <v>90089</v>
      </c>
      <c r="BA321" s="3">
        <v>46654</v>
      </c>
      <c r="BB321" s="3">
        <v>84164</v>
      </c>
      <c r="BC321" s="3">
        <v>82213</v>
      </c>
      <c r="BD321" s="3">
        <v>71438</v>
      </c>
      <c r="BE321" s="3">
        <v>44506</v>
      </c>
      <c r="BF321" s="3">
        <v>66124</v>
      </c>
      <c r="BG321" s="3">
        <v>77825</v>
      </c>
      <c r="BH321" s="3">
        <v>81178</v>
      </c>
      <c r="BI321" s="3">
        <v>56247</v>
      </c>
      <c r="BJ321" s="3">
        <v>71120</v>
      </c>
      <c r="BK321" s="3">
        <v>61026</v>
      </c>
      <c r="BL321" s="3">
        <v>69596</v>
      </c>
      <c r="BM321" s="3">
        <v>25393</v>
      </c>
      <c r="BN321" s="3">
        <v>57437</v>
      </c>
      <c r="BO321" s="3">
        <v>77296</v>
      </c>
      <c r="BP321" s="3">
        <v>69378.95</v>
      </c>
    </row>
    <row r="322" spans="47:68" x14ac:dyDescent="0.2">
      <c r="AU322" s="4">
        <v>15</v>
      </c>
      <c r="AV322" s="3">
        <v>63467</v>
      </c>
      <c r="AW322" s="3">
        <v>78884</v>
      </c>
      <c r="AX322" s="3">
        <v>65615</v>
      </c>
      <c r="AY322" s="3">
        <v>70284</v>
      </c>
      <c r="AZ322" s="3">
        <v>65710</v>
      </c>
      <c r="BA322" s="3">
        <v>90588</v>
      </c>
      <c r="BB322" s="3">
        <v>69052</v>
      </c>
      <c r="BC322" s="3">
        <v>77899</v>
      </c>
      <c r="BD322" s="3">
        <v>63996</v>
      </c>
      <c r="BE322" s="3">
        <v>78359</v>
      </c>
      <c r="BF322" s="3">
        <v>86904</v>
      </c>
      <c r="BG322" s="3">
        <v>78861</v>
      </c>
      <c r="BH322" s="3">
        <v>65083</v>
      </c>
      <c r="BI322" s="3">
        <v>70069</v>
      </c>
      <c r="BJ322" s="3">
        <v>77628</v>
      </c>
      <c r="BK322" s="3">
        <v>80124</v>
      </c>
      <c r="BL322" s="3">
        <v>76689</v>
      </c>
      <c r="BM322" s="3">
        <v>71026</v>
      </c>
      <c r="BN322" s="3">
        <v>67577</v>
      </c>
      <c r="BO322" s="3">
        <v>63246</v>
      </c>
      <c r="BP322" s="3">
        <v>73053.05</v>
      </c>
    </row>
    <row r="323" spans="47:68" x14ac:dyDescent="0.2">
      <c r="AU323" s="4">
        <v>16</v>
      </c>
      <c r="AV323" s="3">
        <v>58183</v>
      </c>
      <c r="AW323" s="3">
        <v>70020</v>
      </c>
      <c r="AX323" s="3">
        <v>70291</v>
      </c>
      <c r="AY323" s="3">
        <v>50127</v>
      </c>
      <c r="AZ323" s="3">
        <v>63705</v>
      </c>
      <c r="BA323" s="3">
        <v>90477</v>
      </c>
      <c r="BB323" s="3">
        <v>62324</v>
      </c>
      <c r="BC323" s="3">
        <v>63634</v>
      </c>
      <c r="BD323" s="3">
        <v>82412</v>
      </c>
      <c r="BE323" s="3">
        <v>88221</v>
      </c>
      <c r="BF323" s="3">
        <v>63470</v>
      </c>
      <c r="BG323" s="3">
        <v>68370</v>
      </c>
      <c r="BH323" s="3">
        <v>69144</v>
      </c>
      <c r="BI323" s="3">
        <v>80411</v>
      </c>
      <c r="BJ323" s="3">
        <v>78897</v>
      </c>
      <c r="BK323" s="3">
        <v>69596</v>
      </c>
      <c r="BL323" s="3">
        <v>57953</v>
      </c>
      <c r="BM323" s="3">
        <v>72889</v>
      </c>
      <c r="BN323" s="3">
        <v>60746</v>
      </c>
      <c r="BO323" s="3">
        <v>66083</v>
      </c>
      <c r="BP323" s="3">
        <v>69347.649999999994</v>
      </c>
    </row>
    <row r="324" spans="47:68" x14ac:dyDescent="0.2">
      <c r="AU324" s="4">
        <v>17</v>
      </c>
      <c r="AV324" s="3">
        <v>65711</v>
      </c>
      <c r="AW324" s="3">
        <v>61721</v>
      </c>
      <c r="AX324" s="3">
        <v>84142</v>
      </c>
      <c r="AY324" s="3">
        <v>76766</v>
      </c>
      <c r="AZ324" s="3">
        <v>76876</v>
      </c>
      <c r="BA324" s="3">
        <v>67700</v>
      </c>
      <c r="BB324" s="3">
        <v>86141</v>
      </c>
      <c r="BC324" s="3">
        <v>90910</v>
      </c>
      <c r="BD324" s="3">
        <v>67519</v>
      </c>
      <c r="BE324" s="3">
        <v>67554</v>
      </c>
      <c r="BF324" s="3">
        <v>76189</v>
      </c>
      <c r="BG324" s="3">
        <v>69144</v>
      </c>
      <c r="BH324" s="3">
        <v>82845</v>
      </c>
      <c r="BI324" s="3">
        <v>80177</v>
      </c>
      <c r="BJ324" s="3">
        <v>80897</v>
      </c>
      <c r="BK324" s="3">
        <v>90127</v>
      </c>
      <c r="BL324" s="3">
        <v>79471</v>
      </c>
      <c r="BM324" s="3">
        <v>76269</v>
      </c>
      <c r="BN324" s="3">
        <v>63188</v>
      </c>
      <c r="BO324" s="3">
        <v>90646</v>
      </c>
      <c r="BP324" s="3">
        <v>76699.649999999994</v>
      </c>
    </row>
    <row r="325" spans="47:68" x14ac:dyDescent="0.2">
      <c r="AU325" s="2" t="s">
        <v>75</v>
      </c>
      <c r="AV325" s="3">
        <v>65453.208955223883</v>
      </c>
      <c r="AW325" s="3">
        <v>65776.088888888888</v>
      </c>
      <c r="AX325" s="3">
        <v>65661.857142857145</v>
      </c>
      <c r="AY325" s="3">
        <v>66355.092857142852</v>
      </c>
      <c r="AZ325" s="3">
        <v>67131.628571428577</v>
      </c>
      <c r="BA325" s="3">
        <v>67147.671428571426</v>
      </c>
      <c r="BB325" s="3">
        <v>68529.302816901414</v>
      </c>
      <c r="BC325" s="3">
        <v>68395.928571428565</v>
      </c>
      <c r="BD325" s="3">
        <v>67435.621428571423</v>
      </c>
      <c r="BE325" s="3">
        <v>67052.221428571429</v>
      </c>
      <c r="BF325" s="3">
        <v>66523.70503597123</v>
      </c>
      <c r="BG325" s="3">
        <v>67494.778571428571</v>
      </c>
      <c r="BH325" s="3">
        <v>67199.760869565216</v>
      </c>
      <c r="BI325" s="3">
        <v>68032.102941176476</v>
      </c>
      <c r="BJ325" s="3">
        <v>68561.296296296292</v>
      </c>
      <c r="BK325" s="3">
        <v>68189.788321167885</v>
      </c>
      <c r="BL325" s="3">
        <v>69348.308823529413</v>
      </c>
      <c r="BM325" s="3">
        <v>67233.759124087592</v>
      </c>
      <c r="BN325" s="3">
        <v>66648.029629629629</v>
      </c>
      <c r="BO325" s="3">
        <v>66264.059259259258</v>
      </c>
      <c r="BP325" s="3">
        <v>67224.416817687568</v>
      </c>
    </row>
  </sheetData>
  <pageMargins left="0.7" right="0.7" top="0.75" bottom="0.75" header="0.3" footer="0.3"/>
  <pageSetup orientation="portrait" horizontalDpi="0" verticalDpi="0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847"/>
  <sheetViews>
    <sheetView zoomScale="75" workbookViewId="0">
      <selection activeCell="M39" sqref="M39"/>
    </sheetView>
  </sheetViews>
  <sheetFormatPr baseColWidth="10" defaultColWidth="8.83203125" defaultRowHeight="15" x14ac:dyDescent="0.2"/>
  <cols>
    <col min="2" max="2" width="10" bestFit="1" customWidth="1"/>
    <col min="3" max="3" width="5.1640625" bestFit="1" customWidth="1"/>
    <col min="4" max="4" width="8.1640625" bestFit="1" customWidth="1"/>
    <col min="5" max="6" width="7.1640625" bestFit="1" customWidth="1"/>
    <col min="7" max="7" width="5" bestFit="1" customWidth="1"/>
    <col min="8" max="8" width="15.6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f>AVERAGE(H2:H10847)</f>
        <v>67556.876567398125</v>
      </c>
      <c r="K1" t="s">
        <v>73</v>
      </c>
    </row>
    <row r="2" spans="1:11" x14ac:dyDescent="0.2">
      <c r="A2" t="s">
        <v>8</v>
      </c>
      <c r="B2" t="s">
        <v>9</v>
      </c>
      <c r="C2">
        <v>2000</v>
      </c>
      <c r="D2">
        <v>893926</v>
      </c>
      <c r="E2">
        <v>387475</v>
      </c>
      <c r="F2">
        <v>506451</v>
      </c>
      <c r="G2">
        <v>1</v>
      </c>
      <c r="H2">
        <v>77434</v>
      </c>
      <c r="K2">
        <f>COUNTIF(H2:H10847,H4)</f>
        <v>638</v>
      </c>
    </row>
    <row r="3" spans="1:11" x14ac:dyDescent="0.2">
      <c r="A3" t="s">
        <v>8</v>
      </c>
      <c r="B3" t="s">
        <v>9</v>
      </c>
      <c r="C3">
        <v>2000</v>
      </c>
      <c r="D3">
        <v>893926</v>
      </c>
      <c r="E3">
        <v>387475</v>
      </c>
      <c r="F3">
        <v>506451</v>
      </c>
      <c r="G3">
        <v>2</v>
      </c>
      <c r="H3">
        <v>66009</v>
      </c>
    </row>
    <row r="4" spans="1:11" x14ac:dyDescent="0.2">
      <c r="A4" t="s">
        <v>8</v>
      </c>
      <c r="B4" t="s">
        <v>9</v>
      </c>
      <c r="C4">
        <v>2000</v>
      </c>
      <c r="D4">
        <v>893926</v>
      </c>
      <c r="E4">
        <v>387475</v>
      </c>
      <c r="F4">
        <v>506451</v>
      </c>
      <c r="G4">
        <v>3</v>
      </c>
      <c r="H4" t="s">
        <v>10</v>
      </c>
    </row>
    <row r="5" spans="1:11" x14ac:dyDescent="0.2">
      <c r="A5" t="s">
        <v>8</v>
      </c>
      <c r="B5" t="s">
        <v>9</v>
      </c>
      <c r="C5">
        <v>2000</v>
      </c>
      <c r="D5">
        <v>893926</v>
      </c>
      <c r="E5">
        <v>387475</v>
      </c>
      <c r="F5">
        <v>506451</v>
      </c>
      <c r="G5">
        <v>4</v>
      </c>
      <c r="H5">
        <v>71801</v>
      </c>
    </row>
    <row r="6" spans="1:11" x14ac:dyDescent="0.2">
      <c r="A6" t="s">
        <v>8</v>
      </c>
      <c r="B6" t="s">
        <v>9</v>
      </c>
      <c r="C6">
        <v>2000</v>
      </c>
      <c r="D6">
        <v>893926</v>
      </c>
      <c r="E6">
        <v>387475</v>
      </c>
      <c r="F6">
        <v>506451</v>
      </c>
      <c r="G6">
        <v>5</v>
      </c>
      <c r="H6">
        <v>66985</v>
      </c>
    </row>
    <row r="7" spans="1:11" x14ac:dyDescent="0.2">
      <c r="A7" t="s">
        <v>8</v>
      </c>
      <c r="B7" t="s">
        <v>9</v>
      </c>
      <c r="C7">
        <v>2000</v>
      </c>
      <c r="D7">
        <v>893926</v>
      </c>
      <c r="E7">
        <v>387475</v>
      </c>
      <c r="F7">
        <v>506451</v>
      </c>
      <c r="G7">
        <v>6</v>
      </c>
      <c r="H7">
        <v>44296</v>
      </c>
    </row>
    <row r="8" spans="1:11" x14ac:dyDescent="0.2">
      <c r="A8" t="s">
        <v>8</v>
      </c>
      <c r="B8" t="s">
        <v>9</v>
      </c>
      <c r="C8">
        <v>2000</v>
      </c>
      <c r="D8">
        <v>893926</v>
      </c>
      <c r="E8">
        <v>387475</v>
      </c>
      <c r="F8">
        <v>506451</v>
      </c>
      <c r="G8">
        <v>7</v>
      </c>
      <c r="H8">
        <v>38293</v>
      </c>
    </row>
    <row r="9" spans="1:11" x14ac:dyDescent="0.2">
      <c r="A9" t="s">
        <v>8</v>
      </c>
      <c r="B9" t="s">
        <v>9</v>
      </c>
      <c r="C9">
        <v>2000</v>
      </c>
      <c r="D9">
        <v>893926</v>
      </c>
      <c r="E9">
        <v>387475</v>
      </c>
      <c r="F9">
        <v>506451</v>
      </c>
      <c r="G9">
        <v>8</v>
      </c>
      <c r="H9">
        <v>62981</v>
      </c>
    </row>
    <row r="10" spans="1:11" x14ac:dyDescent="0.2">
      <c r="A10" t="s">
        <v>8</v>
      </c>
      <c r="B10" t="s">
        <v>9</v>
      </c>
      <c r="C10">
        <v>2000</v>
      </c>
      <c r="D10">
        <v>893926</v>
      </c>
      <c r="E10">
        <v>387475</v>
      </c>
      <c r="F10">
        <v>506451</v>
      </c>
      <c r="G10">
        <v>9</v>
      </c>
      <c r="H10">
        <v>35286</v>
      </c>
    </row>
    <row r="11" spans="1:11" x14ac:dyDescent="0.2">
      <c r="A11" t="s">
        <v>8</v>
      </c>
      <c r="B11" t="s">
        <v>9</v>
      </c>
      <c r="C11">
        <v>2000</v>
      </c>
      <c r="D11">
        <v>893926</v>
      </c>
      <c r="E11">
        <v>387475</v>
      </c>
      <c r="F11">
        <v>506451</v>
      </c>
      <c r="G11">
        <v>10</v>
      </c>
      <c r="H11">
        <v>52244</v>
      </c>
    </row>
    <row r="12" spans="1:11" x14ac:dyDescent="0.2">
      <c r="A12" t="s">
        <v>8</v>
      </c>
      <c r="B12" t="s">
        <v>9</v>
      </c>
      <c r="C12">
        <v>2000</v>
      </c>
      <c r="D12">
        <v>893926</v>
      </c>
      <c r="E12">
        <v>387475</v>
      </c>
      <c r="F12">
        <v>506451</v>
      </c>
      <c r="G12">
        <v>11</v>
      </c>
      <c r="H12">
        <v>64223</v>
      </c>
    </row>
    <row r="13" spans="1:11" x14ac:dyDescent="0.2">
      <c r="A13" t="s">
        <v>8</v>
      </c>
      <c r="B13" t="s">
        <v>9</v>
      </c>
      <c r="C13">
        <v>2000</v>
      </c>
      <c r="D13">
        <v>893926</v>
      </c>
      <c r="E13">
        <v>387475</v>
      </c>
      <c r="F13">
        <v>506451</v>
      </c>
      <c r="G13">
        <v>12</v>
      </c>
      <c r="H13">
        <v>65356</v>
      </c>
    </row>
    <row r="14" spans="1:11" x14ac:dyDescent="0.2">
      <c r="A14" t="s">
        <v>8</v>
      </c>
      <c r="B14" t="s">
        <v>9</v>
      </c>
      <c r="C14">
        <v>2000</v>
      </c>
      <c r="D14">
        <v>893926</v>
      </c>
      <c r="E14">
        <v>387475</v>
      </c>
      <c r="F14">
        <v>506451</v>
      </c>
      <c r="G14">
        <v>13</v>
      </c>
      <c r="H14">
        <v>42094</v>
      </c>
    </row>
    <row r="15" spans="1:11" x14ac:dyDescent="0.2">
      <c r="A15" t="s">
        <v>8</v>
      </c>
      <c r="B15" t="s">
        <v>9</v>
      </c>
      <c r="C15">
        <v>2000</v>
      </c>
      <c r="D15">
        <v>893926</v>
      </c>
      <c r="E15">
        <v>387475</v>
      </c>
      <c r="F15">
        <v>506451</v>
      </c>
      <c r="G15">
        <v>14</v>
      </c>
      <c r="H15">
        <v>50289</v>
      </c>
    </row>
    <row r="16" spans="1:11" x14ac:dyDescent="0.2">
      <c r="A16" t="s">
        <v>8</v>
      </c>
      <c r="B16" t="s">
        <v>9</v>
      </c>
      <c r="C16">
        <v>2000</v>
      </c>
      <c r="D16">
        <v>893926</v>
      </c>
      <c r="E16">
        <v>387475</v>
      </c>
      <c r="F16">
        <v>506451</v>
      </c>
      <c r="G16">
        <v>15</v>
      </c>
      <c r="H16">
        <v>53472</v>
      </c>
    </row>
    <row r="17" spans="1:8" x14ac:dyDescent="0.2">
      <c r="A17" t="s">
        <v>8</v>
      </c>
      <c r="B17" t="s">
        <v>9</v>
      </c>
      <c r="C17">
        <v>2000</v>
      </c>
      <c r="D17">
        <v>893926</v>
      </c>
      <c r="E17">
        <v>387475</v>
      </c>
      <c r="F17">
        <v>506451</v>
      </c>
      <c r="G17">
        <v>16</v>
      </c>
      <c r="H17">
        <v>37452</v>
      </c>
    </row>
    <row r="18" spans="1:8" x14ac:dyDescent="0.2">
      <c r="A18" t="s">
        <v>8</v>
      </c>
      <c r="B18" t="s">
        <v>9</v>
      </c>
      <c r="C18">
        <v>2000</v>
      </c>
      <c r="D18">
        <v>893926</v>
      </c>
      <c r="E18">
        <v>387475</v>
      </c>
      <c r="F18">
        <v>506451</v>
      </c>
      <c r="G18">
        <v>17</v>
      </c>
      <c r="H18">
        <v>65711</v>
      </c>
    </row>
    <row r="19" spans="1:8" x14ac:dyDescent="0.2">
      <c r="A19" t="s">
        <v>11</v>
      </c>
      <c r="B19" t="s">
        <v>12</v>
      </c>
      <c r="C19">
        <v>2000</v>
      </c>
      <c r="D19">
        <v>964579</v>
      </c>
      <c r="E19">
        <v>422814</v>
      </c>
      <c r="F19">
        <v>541765</v>
      </c>
      <c r="G19">
        <v>1</v>
      </c>
      <c r="H19">
        <v>54626</v>
      </c>
    </row>
    <row r="20" spans="1:8" x14ac:dyDescent="0.2">
      <c r="A20" t="s">
        <v>11</v>
      </c>
      <c r="B20" t="s">
        <v>12</v>
      </c>
      <c r="C20">
        <v>2000</v>
      </c>
      <c r="D20">
        <v>964579</v>
      </c>
      <c r="E20">
        <v>422814</v>
      </c>
      <c r="F20">
        <v>541765</v>
      </c>
      <c r="G20">
        <v>2</v>
      </c>
      <c r="H20">
        <v>75466</v>
      </c>
    </row>
    <row r="21" spans="1:8" x14ac:dyDescent="0.2">
      <c r="A21" t="s">
        <v>11</v>
      </c>
      <c r="B21" t="s">
        <v>12</v>
      </c>
      <c r="C21">
        <v>2000</v>
      </c>
      <c r="D21">
        <v>964579</v>
      </c>
      <c r="E21">
        <v>422814</v>
      </c>
      <c r="F21">
        <v>541765</v>
      </c>
      <c r="G21">
        <v>3</v>
      </c>
      <c r="H21">
        <v>73025</v>
      </c>
    </row>
    <row r="22" spans="1:8" x14ac:dyDescent="0.2">
      <c r="A22" t="s">
        <v>11</v>
      </c>
      <c r="B22" t="s">
        <v>12</v>
      </c>
      <c r="C22">
        <v>2000</v>
      </c>
      <c r="D22">
        <v>964579</v>
      </c>
      <c r="E22">
        <v>422814</v>
      </c>
      <c r="F22">
        <v>541765</v>
      </c>
      <c r="G22">
        <v>4</v>
      </c>
      <c r="H22">
        <v>58761</v>
      </c>
    </row>
    <row r="23" spans="1:8" x14ac:dyDescent="0.2">
      <c r="A23" t="s">
        <v>11</v>
      </c>
      <c r="B23" t="s">
        <v>12</v>
      </c>
      <c r="C23">
        <v>2000</v>
      </c>
      <c r="D23">
        <v>964579</v>
      </c>
      <c r="E23">
        <v>422814</v>
      </c>
      <c r="F23">
        <v>541765</v>
      </c>
      <c r="G23">
        <v>5</v>
      </c>
      <c r="H23">
        <v>65424</v>
      </c>
    </row>
    <row r="24" spans="1:8" x14ac:dyDescent="0.2">
      <c r="A24" t="s">
        <v>11</v>
      </c>
      <c r="B24" t="s">
        <v>12</v>
      </c>
      <c r="C24">
        <v>2000</v>
      </c>
      <c r="D24">
        <v>964579</v>
      </c>
      <c r="E24">
        <v>422814</v>
      </c>
      <c r="F24">
        <v>541765</v>
      </c>
      <c r="G24">
        <v>6</v>
      </c>
      <c r="H24">
        <v>50947</v>
      </c>
    </row>
    <row r="25" spans="1:8" x14ac:dyDescent="0.2">
      <c r="A25" t="s">
        <v>11</v>
      </c>
      <c r="B25" t="s">
        <v>12</v>
      </c>
      <c r="C25">
        <v>2000</v>
      </c>
      <c r="D25">
        <v>964579</v>
      </c>
      <c r="E25">
        <v>422814</v>
      </c>
      <c r="F25">
        <v>541765</v>
      </c>
      <c r="G25">
        <v>7</v>
      </c>
      <c r="H25">
        <v>66019</v>
      </c>
    </row>
    <row r="26" spans="1:8" x14ac:dyDescent="0.2">
      <c r="A26" t="s">
        <v>11</v>
      </c>
      <c r="B26" t="s">
        <v>12</v>
      </c>
      <c r="C26">
        <v>2000</v>
      </c>
      <c r="D26">
        <v>964579</v>
      </c>
      <c r="E26">
        <v>422814</v>
      </c>
      <c r="F26">
        <v>541765</v>
      </c>
      <c r="G26">
        <v>8</v>
      </c>
      <c r="H26">
        <v>56508</v>
      </c>
    </row>
    <row r="27" spans="1:8" x14ac:dyDescent="0.2">
      <c r="A27" t="s">
        <v>11</v>
      </c>
      <c r="B27" t="s">
        <v>12</v>
      </c>
      <c r="C27">
        <v>2000</v>
      </c>
      <c r="D27">
        <v>964579</v>
      </c>
      <c r="E27">
        <v>422814</v>
      </c>
      <c r="F27">
        <v>541765</v>
      </c>
      <c r="G27">
        <v>9</v>
      </c>
      <c r="H27">
        <v>46178</v>
      </c>
    </row>
    <row r="28" spans="1:8" x14ac:dyDescent="0.2">
      <c r="A28" t="s">
        <v>11</v>
      </c>
      <c r="B28" t="s">
        <v>12</v>
      </c>
      <c r="C28">
        <v>2000</v>
      </c>
      <c r="D28">
        <v>964579</v>
      </c>
      <c r="E28">
        <v>422814</v>
      </c>
      <c r="F28">
        <v>541765</v>
      </c>
      <c r="G28">
        <v>10</v>
      </c>
      <c r="H28">
        <v>70097</v>
      </c>
    </row>
    <row r="29" spans="1:8" x14ac:dyDescent="0.2">
      <c r="A29" t="s">
        <v>11</v>
      </c>
      <c r="B29" t="s">
        <v>12</v>
      </c>
      <c r="C29">
        <v>2000</v>
      </c>
      <c r="D29">
        <v>964579</v>
      </c>
      <c r="E29">
        <v>422814</v>
      </c>
      <c r="F29">
        <v>541765</v>
      </c>
      <c r="G29">
        <v>11</v>
      </c>
      <c r="H29">
        <v>74309</v>
      </c>
    </row>
    <row r="30" spans="1:8" x14ac:dyDescent="0.2">
      <c r="A30" t="s">
        <v>11</v>
      </c>
      <c r="B30" t="s">
        <v>12</v>
      </c>
      <c r="C30">
        <v>2000</v>
      </c>
      <c r="D30">
        <v>964579</v>
      </c>
      <c r="E30">
        <v>422814</v>
      </c>
      <c r="F30">
        <v>541765</v>
      </c>
      <c r="G30">
        <v>12</v>
      </c>
      <c r="H30">
        <v>67447</v>
      </c>
    </row>
    <row r="31" spans="1:8" x14ac:dyDescent="0.2">
      <c r="A31" t="s">
        <v>11</v>
      </c>
      <c r="B31" t="s">
        <v>12</v>
      </c>
      <c r="C31">
        <v>2000</v>
      </c>
      <c r="D31">
        <v>964579</v>
      </c>
      <c r="E31">
        <v>422814</v>
      </c>
      <c r="F31">
        <v>541765</v>
      </c>
      <c r="G31">
        <v>13</v>
      </c>
      <c r="H31">
        <v>55175</v>
      </c>
    </row>
    <row r="32" spans="1:8" x14ac:dyDescent="0.2">
      <c r="A32" t="s">
        <v>11</v>
      </c>
      <c r="B32" t="s">
        <v>12</v>
      </c>
      <c r="C32">
        <v>2000</v>
      </c>
      <c r="D32">
        <v>964579</v>
      </c>
      <c r="E32">
        <v>422814</v>
      </c>
      <c r="F32">
        <v>541765</v>
      </c>
      <c r="G32">
        <v>14</v>
      </c>
      <c r="H32">
        <v>44680</v>
      </c>
    </row>
    <row r="33" spans="1:8" x14ac:dyDescent="0.2">
      <c r="A33" t="s">
        <v>11</v>
      </c>
      <c r="B33" t="s">
        <v>12</v>
      </c>
      <c r="C33">
        <v>2000</v>
      </c>
      <c r="D33">
        <v>964579</v>
      </c>
      <c r="E33">
        <v>422814</v>
      </c>
      <c r="F33">
        <v>541765</v>
      </c>
      <c r="G33">
        <v>15</v>
      </c>
      <c r="H33" t="s">
        <v>10</v>
      </c>
    </row>
    <row r="34" spans="1:8" x14ac:dyDescent="0.2">
      <c r="A34" t="s">
        <v>11</v>
      </c>
      <c r="B34" t="s">
        <v>12</v>
      </c>
      <c r="C34">
        <v>2000</v>
      </c>
      <c r="D34">
        <v>964579</v>
      </c>
      <c r="E34">
        <v>422814</v>
      </c>
      <c r="F34">
        <v>541765</v>
      </c>
      <c r="G34">
        <v>16</v>
      </c>
      <c r="H34">
        <v>64900</v>
      </c>
    </row>
    <row r="35" spans="1:8" x14ac:dyDescent="0.2">
      <c r="A35" t="s">
        <v>11</v>
      </c>
      <c r="B35" t="s">
        <v>12</v>
      </c>
      <c r="C35">
        <v>2000</v>
      </c>
      <c r="D35">
        <v>964579</v>
      </c>
      <c r="E35">
        <v>422814</v>
      </c>
      <c r="F35">
        <v>541765</v>
      </c>
      <c r="G35">
        <v>17</v>
      </c>
      <c r="H35">
        <v>41017</v>
      </c>
    </row>
    <row r="36" spans="1:8" x14ac:dyDescent="0.2">
      <c r="A36" t="s">
        <v>13</v>
      </c>
      <c r="B36" t="s">
        <v>14</v>
      </c>
      <c r="C36">
        <v>2000</v>
      </c>
      <c r="D36">
        <v>1062373</v>
      </c>
      <c r="E36">
        <v>551695</v>
      </c>
      <c r="F36">
        <v>510678</v>
      </c>
      <c r="G36">
        <v>1</v>
      </c>
      <c r="H36">
        <v>55049</v>
      </c>
    </row>
    <row r="37" spans="1:8" x14ac:dyDescent="0.2">
      <c r="A37" t="s">
        <v>13</v>
      </c>
      <c r="B37" t="s">
        <v>14</v>
      </c>
      <c r="C37">
        <v>2000</v>
      </c>
      <c r="D37">
        <v>1062373</v>
      </c>
      <c r="E37">
        <v>551695</v>
      </c>
      <c r="F37">
        <v>510678</v>
      </c>
      <c r="G37">
        <v>2</v>
      </c>
      <c r="H37">
        <v>68843</v>
      </c>
    </row>
    <row r="38" spans="1:8" x14ac:dyDescent="0.2">
      <c r="A38" t="s">
        <v>13</v>
      </c>
      <c r="B38" t="s">
        <v>14</v>
      </c>
      <c r="C38">
        <v>2000</v>
      </c>
      <c r="D38">
        <v>1062373</v>
      </c>
      <c r="E38">
        <v>551695</v>
      </c>
      <c r="F38">
        <v>510678</v>
      </c>
      <c r="G38">
        <v>3</v>
      </c>
      <c r="H38">
        <v>73464</v>
      </c>
    </row>
    <row r="39" spans="1:8" x14ac:dyDescent="0.2">
      <c r="A39" t="s">
        <v>13</v>
      </c>
      <c r="B39" t="s">
        <v>14</v>
      </c>
      <c r="C39">
        <v>2000</v>
      </c>
      <c r="D39">
        <v>1062373</v>
      </c>
      <c r="E39">
        <v>551695</v>
      </c>
      <c r="F39">
        <v>510678</v>
      </c>
      <c r="G39">
        <v>4</v>
      </c>
      <c r="H39">
        <v>68481</v>
      </c>
    </row>
    <row r="40" spans="1:8" x14ac:dyDescent="0.2">
      <c r="A40" t="s">
        <v>13</v>
      </c>
      <c r="B40" t="s">
        <v>14</v>
      </c>
      <c r="C40">
        <v>2000</v>
      </c>
      <c r="D40">
        <v>1062373</v>
      </c>
      <c r="E40">
        <v>551695</v>
      </c>
      <c r="F40">
        <v>510678</v>
      </c>
      <c r="G40">
        <v>5</v>
      </c>
      <c r="H40">
        <v>73018</v>
      </c>
    </row>
    <row r="41" spans="1:8" x14ac:dyDescent="0.2">
      <c r="A41" t="s">
        <v>13</v>
      </c>
      <c r="B41" t="s">
        <v>14</v>
      </c>
      <c r="C41">
        <v>2000</v>
      </c>
      <c r="D41">
        <v>1062373</v>
      </c>
      <c r="E41">
        <v>551695</v>
      </c>
      <c r="F41">
        <v>510678</v>
      </c>
      <c r="G41">
        <v>6</v>
      </c>
      <c r="H41">
        <v>65194</v>
      </c>
    </row>
    <row r="42" spans="1:8" x14ac:dyDescent="0.2">
      <c r="A42" t="s">
        <v>13</v>
      </c>
      <c r="B42" t="s">
        <v>14</v>
      </c>
      <c r="C42">
        <v>2000</v>
      </c>
      <c r="D42">
        <v>1062373</v>
      </c>
      <c r="E42">
        <v>551695</v>
      </c>
      <c r="F42">
        <v>510678</v>
      </c>
      <c r="G42">
        <v>7</v>
      </c>
      <c r="H42">
        <v>83252</v>
      </c>
    </row>
    <row r="43" spans="1:8" x14ac:dyDescent="0.2">
      <c r="A43" t="s">
        <v>13</v>
      </c>
      <c r="B43" t="s">
        <v>14</v>
      </c>
      <c r="C43">
        <v>2000</v>
      </c>
      <c r="D43">
        <v>1062373</v>
      </c>
      <c r="E43">
        <v>551695</v>
      </c>
      <c r="F43">
        <v>510678</v>
      </c>
      <c r="G43">
        <v>8</v>
      </c>
      <c r="H43">
        <v>69200</v>
      </c>
    </row>
    <row r="44" spans="1:8" x14ac:dyDescent="0.2">
      <c r="A44" t="s">
        <v>13</v>
      </c>
      <c r="B44" t="s">
        <v>14</v>
      </c>
      <c r="C44">
        <v>2000</v>
      </c>
      <c r="D44">
        <v>1062373</v>
      </c>
      <c r="E44">
        <v>551695</v>
      </c>
      <c r="F44">
        <v>510678</v>
      </c>
      <c r="G44">
        <v>9</v>
      </c>
      <c r="H44">
        <v>69405</v>
      </c>
    </row>
    <row r="45" spans="1:8" x14ac:dyDescent="0.2">
      <c r="A45" t="s">
        <v>13</v>
      </c>
      <c r="B45" t="s">
        <v>14</v>
      </c>
      <c r="C45">
        <v>2000</v>
      </c>
      <c r="D45">
        <v>1062373</v>
      </c>
      <c r="E45">
        <v>551695</v>
      </c>
      <c r="F45">
        <v>510678</v>
      </c>
      <c r="G45">
        <v>10</v>
      </c>
      <c r="H45">
        <v>54759</v>
      </c>
    </row>
    <row r="46" spans="1:8" x14ac:dyDescent="0.2">
      <c r="A46" t="s">
        <v>13</v>
      </c>
      <c r="B46" t="s">
        <v>14</v>
      </c>
      <c r="C46">
        <v>2000</v>
      </c>
      <c r="D46">
        <v>1062373</v>
      </c>
      <c r="E46">
        <v>551695</v>
      </c>
      <c r="F46">
        <v>510678</v>
      </c>
      <c r="G46">
        <v>11</v>
      </c>
      <c r="H46">
        <v>68490</v>
      </c>
    </row>
    <row r="47" spans="1:8" x14ac:dyDescent="0.2">
      <c r="A47" t="s">
        <v>13</v>
      </c>
      <c r="B47" t="s">
        <v>14</v>
      </c>
      <c r="C47">
        <v>2000</v>
      </c>
      <c r="D47">
        <v>1062373</v>
      </c>
      <c r="E47">
        <v>551695</v>
      </c>
      <c r="F47">
        <v>510678</v>
      </c>
      <c r="G47">
        <v>12</v>
      </c>
      <c r="H47">
        <v>69416</v>
      </c>
    </row>
    <row r="48" spans="1:8" x14ac:dyDescent="0.2">
      <c r="A48" t="s">
        <v>13</v>
      </c>
      <c r="B48" t="s">
        <v>14</v>
      </c>
      <c r="C48">
        <v>2000</v>
      </c>
      <c r="D48">
        <v>1062373</v>
      </c>
      <c r="E48">
        <v>551695</v>
      </c>
      <c r="F48">
        <v>510678</v>
      </c>
      <c r="G48">
        <v>13</v>
      </c>
      <c r="H48">
        <v>68361</v>
      </c>
    </row>
    <row r="49" spans="1:8" x14ac:dyDescent="0.2">
      <c r="A49" t="s">
        <v>13</v>
      </c>
      <c r="B49" t="s">
        <v>14</v>
      </c>
      <c r="C49">
        <v>2000</v>
      </c>
      <c r="D49">
        <v>1062373</v>
      </c>
      <c r="E49">
        <v>551695</v>
      </c>
      <c r="F49">
        <v>510678</v>
      </c>
      <c r="G49">
        <v>14</v>
      </c>
      <c r="H49" t="s">
        <v>10</v>
      </c>
    </row>
    <row r="50" spans="1:8" x14ac:dyDescent="0.2">
      <c r="A50" t="s">
        <v>13</v>
      </c>
      <c r="B50" t="s">
        <v>14</v>
      </c>
      <c r="C50">
        <v>2000</v>
      </c>
      <c r="D50">
        <v>1062373</v>
      </c>
      <c r="E50">
        <v>551695</v>
      </c>
      <c r="F50">
        <v>510678</v>
      </c>
      <c r="G50">
        <v>15</v>
      </c>
      <c r="H50">
        <v>68805</v>
      </c>
    </row>
    <row r="51" spans="1:8" x14ac:dyDescent="0.2">
      <c r="A51" t="s">
        <v>13</v>
      </c>
      <c r="B51" t="s">
        <v>14</v>
      </c>
      <c r="C51">
        <v>2000</v>
      </c>
      <c r="D51">
        <v>1062373</v>
      </c>
      <c r="E51">
        <v>551695</v>
      </c>
      <c r="F51">
        <v>510678</v>
      </c>
      <c r="G51">
        <v>16</v>
      </c>
      <c r="H51">
        <v>37452</v>
      </c>
    </row>
    <row r="52" spans="1:8" x14ac:dyDescent="0.2">
      <c r="A52" t="s">
        <v>13</v>
      </c>
      <c r="B52" t="s">
        <v>14</v>
      </c>
      <c r="C52">
        <v>2000</v>
      </c>
      <c r="D52">
        <v>1062373</v>
      </c>
      <c r="E52">
        <v>551695</v>
      </c>
      <c r="F52">
        <v>510678</v>
      </c>
      <c r="G52">
        <v>17</v>
      </c>
      <c r="H52">
        <v>69184</v>
      </c>
    </row>
    <row r="53" spans="1:8" x14ac:dyDescent="0.2">
      <c r="A53" t="s">
        <v>15</v>
      </c>
      <c r="B53" t="s">
        <v>16</v>
      </c>
      <c r="C53">
        <v>2000</v>
      </c>
      <c r="D53">
        <v>1098587</v>
      </c>
      <c r="E53">
        <v>560695</v>
      </c>
      <c r="F53">
        <v>537892</v>
      </c>
      <c r="G53">
        <v>1</v>
      </c>
      <c r="H53">
        <v>72492</v>
      </c>
    </row>
    <row r="54" spans="1:8" x14ac:dyDescent="0.2">
      <c r="A54" t="s">
        <v>15</v>
      </c>
      <c r="B54" t="s">
        <v>16</v>
      </c>
      <c r="C54">
        <v>2000</v>
      </c>
      <c r="D54">
        <v>1098587</v>
      </c>
      <c r="E54">
        <v>560695</v>
      </c>
      <c r="F54">
        <v>537892</v>
      </c>
      <c r="G54">
        <v>2</v>
      </c>
      <c r="H54">
        <v>77722</v>
      </c>
    </row>
    <row r="55" spans="1:8" x14ac:dyDescent="0.2">
      <c r="A55" t="s">
        <v>15</v>
      </c>
      <c r="B55" t="s">
        <v>16</v>
      </c>
      <c r="C55">
        <v>2000</v>
      </c>
      <c r="D55">
        <v>1098587</v>
      </c>
      <c r="E55">
        <v>560695</v>
      </c>
      <c r="F55">
        <v>537892</v>
      </c>
      <c r="G55">
        <v>3</v>
      </c>
      <c r="H55">
        <v>77884</v>
      </c>
    </row>
    <row r="56" spans="1:8" x14ac:dyDescent="0.2">
      <c r="A56" t="s">
        <v>15</v>
      </c>
      <c r="B56" t="s">
        <v>16</v>
      </c>
      <c r="C56">
        <v>2000</v>
      </c>
      <c r="D56">
        <v>1098587</v>
      </c>
      <c r="E56">
        <v>560695</v>
      </c>
      <c r="F56">
        <v>537892</v>
      </c>
      <c r="G56">
        <v>4</v>
      </c>
      <c r="H56" t="s">
        <v>10</v>
      </c>
    </row>
    <row r="57" spans="1:8" x14ac:dyDescent="0.2">
      <c r="A57" t="s">
        <v>15</v>
      </c>
      <c r="B57" t="s">
        <v>16</v>
      </c>
      <c r="C57">
        <v>2000</v>
      </c>
      <c r="D57">
        <v>1098587</v>
      </c>
      <c r="E57">
        <v>560695</v>
      </c>
      <c r="F57">
        <v>537892</v>
      </c>
      <c r="G57">
        <v>5</v>
      </c>
      <c r="H57">
        <v>72617</v>
      </c>
    </row>
    <row r="58" spans="1:8" x14ac:dyDescent="0.2">
      <c r="A58" t="s">
        <v>15</v>
      </c>
      <c r="B58" t="s">
        <v>16</v>
      </c>
      <c r="C58">
        <v>2000</v>
      </c>
      <c r="D58">
        <v>1098587</v>
      </c>
      <c r="E58">
        <v>560695</v>
      </c>
      <c r="F58">
        <v>537892</v>
      </c>
      <c r="G58">
        <v>6</v>
      </c>
      <c r="H58">
        <v>73901</v>
      </c>
    </row>
    <row r="59" spans="1:8" x14ac:dyDescent="0.2">
      <c r="A59" t="s">
        <v>15</v>
      </c>
      <c r="B59" t="s">
        <v>16</v>
      </c>
      <c r="C59">
        <v>2000</v>
      </c>
      <c r="D59">
        <v>1098587</v>
      </c>
      <c r="E59">
        <v>560695</v>
      </c>
      <c r="F59">
        <v>537892</v>
      </c>
      <c r="G59">
        <v>7</v>
      </c>
      <c r="H59">
        <v>72351</v>
      </c>
    </row>
    <row r="60" spans="1:8" x14ac:dyDescent="0.2">
      <c r="A60" t="s">
        <v>15</v>
      </c>
      <c r="B60" t="s">
        <v>16</v>
      </c>
      <c r="C60">
        <v>2000</v>
      </c>
      <c r="D60">
        <v>1098587</v>
      </c>
      <c r="E60">
        <v>560695</v>
      </c>
      <c r="F60">
        <v>537892</v>
      </c>
      <c r="G60">
        <v>8</v>
      </c>
      <c r="H60">
        <v>64116</v>
      </c>
    </row>
    <row r="61" spans="1:8" x14ac:dyDescent="0.2">
      <c r="A61" t="s">
        <v>15</v>
      </c>
      <c r="B61" t="s">
        <v>16</v>
      </c>
      <c r="C61">
        <v>2000</v>
      </c>
      <c r="D61">
        <v>1098587</v>
      </c>
      <c r="E61">
        <v>560695</v>
      </c>
      <c r="F61">
        <v>537892</v>
      </c>
      <c r="G61">
        <v>9</v>
      </c>
      <c r="H61">
        <v>72861</v>
      </c>
    </row>
    <row r="62" spans="1:8" x14ac:dyDescent="0.2">
      <c r="A62" t="s">
        <v>15</v>
      </c>
      <c r="B62" t="s">
        <v>16</v>
      </c>
      <c r="C62">
        <v>2000</v>
      </c>
      <c r="D62">
        <v>1098587</v>
      </c>
      <c r="E62">
        <v>560695</v>
      </c>
      <c r="F62">
        <v>537892</v>
      </c>
      <c r="G62">
        <v>10</v>
      </c>
      <c r="H62">
        <v>60292</v>
      </c>
    </row>
    <row r="63" spans="1:8" x14ac:dyDescent="0.2">
      <c r="A63" t="s">
        <v>15</v>
      </c>
      <c r="B63" t="s">
        <v>16</v>
      </c>
      <c r="C63">
        <v>2000</v>
      </c>
      <c r="D63">
        <v>1098587</v>
      </c>
      <c r="E63">
        <v>560695</v>
      </c>
      <c r="F63">
        <v>537892</v>
      </c>
      <c r="G63">
        <v>11</v>
      </c>
      <c r="H63">
        <v>72420</v>
      </c>
    </row>
    <row r="64" spans="1:8" x14ac:dyDescent="0.2">
      <c r="A64" t="s">
        <v>15</v>
      </c>
      <c r="B64" t="s">
        <v>16</v>
      </c>
      <c r="C64">
        <v>2000</v>
      </c>
      <c r="D64">
        <v>1098587</v>
      </c>
      <c r="E64">
        <v>560695</v>
      </c>
      <c r="F64">
        <v>537892</v>
      </c>
      <c r="G64">
        <v>12</v>
      </c>
      <c r="H64">
        <v>78457</v>
      </c>
    </row>
    <row r="65" spans="1:8" x14ac:dyDescent="0.2">
      <c r="A65" t="s">
        <v>15</v>
      </c>
      <c r="B65" t="s">
        <v>16</v>
      </c>
      <c r="C65">
        <v>2000</v>
      </c>
      <c r="D65">
        <v>1098587</v>
      </c>
      <c r="E65">
        <v>560695</v>
      </c>
      <c r="F65">
        <v>537892</v>
      </c>
      <c r="G65">
        <v>13</v>
      </c>
      <c r="H65">
        <v>65546</v>
      </c>
    </row>
    <row r="66" spans="1:8" x14ac:dyDescent="0.2">
      <c r="A66" t="s">
        <v>15</v>
      </c>
      <c r="B66" t="s">
        <v>16</v>
      </c>
      <c r="C66">
        <v>2000</v>
      </c>
      <c r="D66">
        <v>1098587</v>
      </c>
      <c r="E66">
        <v>560695</v>
      </c>
      <c r="F66">
        <v>537892</v>
      </c>
      <c r="G66">
        <v>14</v>
      </c>
      <c r="H66">
        <v>73002</v>
      </c>
    </row>
    <row r="67" spans="1:8" x14ac:dyDescent="0.2">
      <c r="A67" t="s">
        <v>15</v>
      </c>
      <c r="B67" t="s">
        <v>16</v>
      </c>
      <c r="C67">
        <v>2000</v>
      </c>
      <c r="D67">
        <v>1098587</v>
      </c>
      <c r="E67">
        <v>560695</v>
      </c>
      <c r="F67">
        <v>537892</v>
      </c>
      <c r="G67">
        <v>15</v>
      </c>
      <c r="H67">
        <v>56671</v>
      </c>
    </row>
    <row r="68" spans="1:8" x14ac:dyDescent="0.2">
      <c r="A68" t="s">
        <v>15</v>
      </c>
      <c r="B68" t="s">
        <v>16</v>
      </c>
      <c r="C68">
        <v>2000</v>
      </c>
      <c r="D68">
        <v>1098587</v>
      </c>
      <c r="E68">
        <v>560695</v>
      </c>
      <c r="F68">
        <v>537892</v>
      </c>
      <c r="G68">
        <v>16</v>
      </c>
      <c r="H68">
        <v>47230</v>
      </c>
    </row>
    <row r="69" spans="1:8" x14ac:dyDescent="0.2">
      <c r="A69" t="s">
        <v>15</v>
      </c>
      <c r="B69" t="s">
        <v>16</v>
      </c>
      <c r="C69">
        <v>2000</v>
      </c>
      <c r="D69">
        <v>1098587</v>
      </c>
      <c r="E69">
        <v>560695</v>
      </c>
      <c r="F69">
        <v>537892</v>
      </c>
      <c r="G69">
        <v>17</v>
      </c>
      <c r="H69">
        <v>61025</v>
      </c>
    </row>
    <row r="70" spans="1:8" x14ac:dyDescent="0.2">
      <c r="A70" t="s">
        <v>17</v>
      </c>
      <c r="B70" t="s">
        <v>18</v>
      </c>
      <c r="C70">
        <v>2000</v>
      </c>
      <c r="D70">
        <v>1095192</v>
      </c>
      <c r="E70">
        <v>583489</v>
      </c>
      <c r="F70">
        <v>511703</v>
      </c>
      <c r="G70">
        <v>1</v>
      </c>
      <c r="H70">
        <v>80257</v>
      </c>
    </row>
    <row r="71" spans="1:8" x14ac:dyDescent="0.2">
      <c r="A71" t="s">
        <v>17</v>
      </c>
      <c r="B71" t="s">
        <v>18</v>
      </c>
      <c r="C71">
        <v>2000</v>
      </c>
      <c r="D71">
        <v>1095192</v>
      </c>
      <c r="E71">
        <v>583489</v>
      </c>
      <c r="F71">
        <v>511703</v>
      </c>
      <c r="G71">
        <v>2</v>
      </c>
      <c r="H71">
        <v>66879</v>
      </c>
    </row>
    <row r="72" spans="1:8" x14ac:dyDescent="0.2">
      <c r="A72" t="s">
        <v>17</v>
      </c>
      <c r="B72" t="s">
        <v>18</v>
      </c>
      <c r="C72">
        <v>2000</v>
      </c>
      <c r="D72">
        <v>1095192</v>
      </c>
      <c r="E72">
        <v>583489</v>
      </c>
      <c r="F72">
        <v>511703</v>
      </c>
      <c r="G72">
        <v>3</v>
      </c>
      <c r="H72">
        <v>73025</v>
      </c>
    </row>
    <row r="73" spans="1:8" x14ac:dyDescent="0.2">
      <c r="A73" t="s">
        <v>17</v>
      </c>
      <c r="B73" t="s">
        <v>18</v>
      </c>
      <c r="C73">
        <v>2000</v>
      </c>
      <c r="D73">
        <v>1095192</v>
      </c>
      <c r="E73">
        <v>583489</v>
      </c>
      <c r="F73">
        <v>511703</v>
      </c>
      <c r="G73">
        <v>4</v>
      </c>
      <c r="H73" t="s">
        <v>10</v>
      </c>
    </row>
    <row r="74" spans="1:8" x14ac:dyDescent="0.2">
      <c r="A74" t="s">
        <v>17</v>
      </c>
      <c r="B74" t="s">
        <v>18</v>
      </c>
      <c r="C74">
        <v>2000</v>
      </c>
      <c r="D74">
        <v>1095192</v>
      </c>
      <c r="E74">
        <v>583489</v>
      </c>
      <c r="F74">
        <v>511703</v>
      </c>
      <c r="G74">
        <v>5</v>
      </c>
      <c r="H74">
        <v>73310</v>
      </c>
    </row>
    <row r="75" spans="1:8" x14ac:dyDescent="0.2">
      <c r="A75" t="s">
        <v>17</v>
      </c>
      <c r="B75" t="s">
        <v>18</v>
      </c>
      <c r="C75">
        <v>2000</v>
      </c>
      <c r="D75">
        <v>1095192</v>
      </c>
      <c r="E75">
        <v>583489</v>
      </c>
      <c r="F75">
        <v>511703</v>
      </c>
      <c r="G75">
        <v>6</v>
      </c>
      <c r="H75">
        <v>72192</v>
      </c>
    </row>
    <row r="76" spans="1:8" x14ac:dyDescent="0.2">
      <c r="A76" t="s">
        <v>17</v>
      </c>
      <c r="B76" t="s">
        <v>18</v>
      </c>
      <c r="C76">
        <v>2000</v>
      </c>
      <c r="D76">
        <v>1095192</v>
      </c>
      <c r="E76">
        <v>583489</v>
      </c>
      <c r="F76">
        <v>511703</v>
      </c>
      <c r="G76">
        <v>7</v>
      </c>
      <c r="H76">
        <v>50015</v>
      </c>
    </row>
    <row r="77" spans="1:8" x14ac:dyDescent="0.2">
      <c r="A77" t="s">
        <v>17</v>
      </c>
      <c r="B77" t="s">
        <v>18</v>
      </c>
      <c r="C77">
        <v>2000</v>
      </c>
      <c r="D77">
        <v>1095192</v>
      </c>
      <c r="E77">
        <v>583489</v>
      </c>
      <c r="F77">
        <v>511703</v>
      </c>
      <c r="G77">
        <v>8</v>
      </c>
      <c r="H77">
        <v>73169</v>
      </c>
    </row>
    <row r="78" spans="1:8" x14ac:dyDescent="0.2">
      <c r="A78" t="s">
        <v>17</v>
      </c>
      <c r="B78" t="s">
        <v>18</v>
      </c>
      <c r="C78">
        <v>2000</v>
      </c>
      <c r="D78">
        <v>1095192</v>
      </c>
      <c r="E78">
        <v>583489</v>
      </c>
      <c r="F78">
        <v>511703</v>
      </c>
      <c r="G78">
        <v>9</v>
      </c>
      <c r="H78">
        <v>46178</v>
      </c>
    </row>
    <row r="79" spans="1:8" x14ac:dyDescent="0.2">
      <c r="A79" t="s">
        <v>17</v>
      </c>
      <c r="B79" t="s">
        <v>18</v>
      </c>
      <c r="C79">
        <v>2000</v>
      </c>
      <c r="D79">
        <v>1095192</v>
      </c>
      <c r="E79">
        <v>583489</v>
      </c>
      <c r="F79">
        <v>511703</v>
      </c>
      <c r="G79">
        <v>10</v>
      </c>
      <c r="H79">
        <v>66048</v>
      </c>
    </row>
    <row r="80" spans="1:8" x14ac:dyDescent="0.2">
      <c r="A80" t="s">
        <v>17</v>
      </c>
      <c r="B80" t="s">
        <v>18</v>
      </c>
      <c r="C80">
        <v>2000</v>
      </c>
      <c r="D80">
        <v>1095192</v>
      </c>
      <c r="E80">
        <v>583489</v>
      </c>
      <c r="F80">
        <v>511703</v>
      </c>
      <c r="G80">
        <v>11</v>
      </c>
      <c r="H80">
        <v>72981</v>
      </c>
    </row>
    <row r="81" spans="1:8" x14ac:dyDescent="0.2">
      <c r="A81" t="s">
        <v>17</v>
      </c>
      <c r="B81" t="s">
        <v>18</v>
      </c>
      <c r="C81">
        <v>2000</v>
      </c>
      <c r="D81">
        <v>1095192</v>
      </c>
      <c r="E81">
        <v>583489</v>
      </c>
      <c r="F81">
        <v>511703</v>
      </c>
      <c r="G81">
        <v>12</v>
      </c>
      <c r="H81">
        <v>64208</v>
      </c>
    </row>
    <row r="82" spans="1:8" x14ac:dyDescent="0.2">
      <c r="A82" t="s">
        <v>17</v>
      </c>
      <c r="B82" t="s">
        <v>18</v>
      </c>
      <c r="C82">
        <v>2000</v>
      </c>
      <c r="D82">
        <v>1095192</v>
      </c>
      <c r="E82">
        <v>583489</v>
      </c>
      <c r="F82">
        <v>511703</v>
      </c>
      <c r="G82">
        <v>13</v>
      </c>
      <c r="H82">
        <v>73295</v>
      </c>
    </row>
    <row r="83" spans="1:8" x14ac:dyDescent="0.2">
      <c r="A83" t="s">
        <v>17</v>
      </c>
      <c r="B83" t="s">
        <v>18</v>
      </c>
      <c r="C83">
        <v>2000</v>
      </c>
      <c r="D83">
        <v>1095192</v>
      </c>
      <c r="E83">
        <v>583489</v>
      </c>
      <c r="F83">
        <v>511703</v>
      </c>
      <c r="G83">
        <v>14</v>
      </c>
      <c r="H83">
        <v>73358</v>
      </c>
    </row>
    <row r="84" spans="1:8" x14ac:dyDescent="0.2">
      <c r="A84" t="s">
        <v>17</v>
      </c>
      <c r="B84" t="s">
        <v>18</v>
      </c>
      <c r="C84">
        <v>2000</v>
      </c>
      <c r="D84">
        <v>1095192</v>
      </c>
      <c r="E84">
        <v>583489</v>
      </c>
      <c r="F84">
        <v>511703</v>
      </c>
      <c r="G84">
        <v>15</v>
      </c>
      <c r="H84">
        <v>77481</v>
      </c>
    </row>
    <row r="85" spans="1:8" x14ac:dyDescent="0.2">
      <c r="A85" t="s">
        <v>17</v>
      </c>
      <c r="B85" t="s">
        <v>18</v>
      </c>
      <c r="C85">
        <v>2000</v>
      </c>
      <c r="D85">
        <v>1095192</v>
      </c>
      <c r="E85">
        <v>583489</v>
      </c>
      <c r="F85">
        <v>511703</v>
      </c>
      <c r="G85">
        <v>16</v>
      </c>
      <c r="H85">
        <v>72159</v>
      </c>
    </row>
    <row r="86" spans="1:8" x14ac:dyDescent="0.2">
      <c r="A86" t="s">
        <v>17</v>
      </c>
      <c r="B86" t="s">
        <v>18</v>
      </c>
      <c r="C86">
        <v>2000</v>
      </c>
      <c r="D86">
        <v>1095192</v>
      </c>
      <c r="E86">
        <v>583489</v>
      </c>
      <c r="F86">
        <v>511703</v>
      </c>
      <c r="G86">
        <v>17</v>
      </c>
      <c r="H86">
        <v>60637</v>
      </c>
    </row>
    <row r="87" spans="1:8" x14ac:dyDescent="0.2">
      <c r="A87" t="s">
        <v>19</v>
      </c>
      <c r="B87" t="s">
        <v>20</v>
      </c>
      <c r="C87">
        <v>2000</v>
      </c>
      <c r="D87">
        <v>1080684</v>
      </c>
      <c r="E87">
        <v>535552</v>
      </c>
      <c r="F87">
        <v>545132</v>
      </c>
      <c r="G87">
        <v>1</v>
      </c>
      <c r="H87">
        <v>64104</v>
      </c>
    </row>
    <row r="88" spans="1:8" x14ac:dyDescent="0.2">
      <c r="A88" t="s">
        <v>19</v>
      </c>
      <c r="B88" t="s">
        <v>20</v>
      </c>
      <c r="C88">
        <v>2000</v>
      </c>
      <c r="D88">
        <v>1080684</v>
      </c>
      <c r="E88">
        <v>535552</v>
      </c>
      <c r="F88">
        <v>545132</v>
      </c>
      <c r="G88">
        <v>2</v>
      </c>
      <c r="H88">
        <v>65569</v>
      </c>
    </row>
    <row r="89" spans="1:8" x14ac:dyDescent="0.2">
      <c r="A89" t="s">
        <v>19</v>
      </c>
      <c r="B89" t="s">
        <v>20</v>
      </c>
      <c r="C89">
        <v>2000</v>
      </c>
      <c r="D89">
        <v>1080684</v>
      </c>
      <c r="E89">
        <v>535552</v>
      </c>
      <c r="F89">
        <v>545132</v>
      </c>
      <c r="G89">
        <v>3</v>
      </c>
      <c r="H89">
        <v>66944</v>
      </c>
    </row>
    <row r="90" spans="1:8" x14ac:dyDescent="0.2">
      <c r="A90" t="s">
        <v>19</v>
      </c>
      <c r="B90" t="s">
        <v>20</v>
      </c>
      <c r="C90">
        <v>2000</v>
      </c>
      <c r="D90">
        <v>1080684</v>
      </c>
      <c r="E90">
        <v>535552</v>
      </c>
      <c r="F90">
        <v>545132</v>
      </c>
      <c r="G90">
        <v>4</v>
      </c>
      <c r="H90">
        <v>66944</v>
      </c>
    </row>
    <row r="91" spans="1:8" x14ac:dyDescent="0.2">
      <c r="A91" t="s">
        <v>19</v>
      </c>
      <c r="B91" t="s">
        <v>20</v>
      </c>
      <c r="C91">
        <v>2000</v>
      </c>
      <c r="D91">
        <v>1080684</v>
      </c>
      <c r="E91">
        <v>535552</v>
      </c>
      <c r="F91">
        <v>545132</v>
      </c>
      <c r="G91">
        <v>5</v>
      </c>
      <c r="H91">
        <v>59869</v>
      </c>
    </row>
    <row r="92" spans="1:8" x14ac:dyDescent="0.2">
      <c r="A92" t="s">
        <v>19</v>
      </c>
      <c r="B92" t="s">
        <v>20</v>
      </c>
      <c r="C92">
        <v>2000</v>
      </c>
      <c r="D92">
        <v>1080684</v>
      </c>
      <c r="E92">
        <v>535552</v>
      </c>
      <c r="F92">
        <v>545132</v>
      </c>
      <c r="G92">
        <v>6</v>
      </c>
      <c r="H92">
        <v>66944</v>
      </c>
    </row>
    <row r="93" spans="1:8" x14ac:dyDescent="0.2">
      <c r="A93" t="s">
        <v>19</v>
      </c>
      <c r="B93" t="s">
        <v>20</v>
      </c>
      <c r="C93">
        <v>2000</v>
      </c>
      <c r="D93">
        <v>1080684</v>
      </c>
      <c r="E93">
        <v>535552</v>
      </c>
      <c r="F93">
        <v>545132</v>
      </c>
      <c r="G93">
        <v>7</v>
      </c>
      <c r="H93">
        <v>66944</v>
      </c>
    </row>
    <row r="94" spans="1:8" x14ac:dyDescent="0.2">
      <c r="A94" t="s">
        <v>19</v>
      </c>
      <c r="B94" t="s">
        <v>20</v>
      </c>
      <c r="C94">
        <v>2000</v>
      </c>
      <c r="D94">
        <v>1080684</v>
      </c>
      <c r="E94">
        <v>535552</v>
      </c>
      <c r="F94">
        <v>545132</v>
      </c>
      <c r="G94">
        <v>8</v>
      </c>
      <c r="H94">
        <v>65553</v>
      </c>
    </row>
    <row r="95" spans="1:8" x14ac:dyDescent="0.2">
      <c r="A95" t="s">
        <v>19</v>
      </c>
      <c r="B95" t="s">
        <v>20</v>
      </c>
      <c r="C95">
        <v>2000</v>
      </c>
      <c r="D95">
        <v>1080684</v>
      </c>
      <c r="E95">
        <v>535552</v>
      </c>
      <c r="F95">
        <v>545132</v>
      </c>
      <c r="G95">
        <v>9</v>
      </c>
      <c r="H95" t="s">
        <v>10</v>
      </c>
    </row>
    <row r="96" spans="1:8" x14ac:dyDescent="0.2">
      <c r="A96" t="s">
        <v>19</v>
      </c>
      <c r="B96" t="s">
        <v>20</v>
      </c>
      <c r="C96">
        <v>2000</v>
      </c>
      <c r="D96">
        <v>1080684</v>
      </c>
      <c r="E96">
        <v>535552</v>
      </c>
      <c r="F96">
        <v>545132</v>
      </c>
      <c r="G96">
        <v>10</v>
      </c>
      <c r="H96">
        <v>66944</v>
      </c>
    </row>
    <row r="97" spans="1:8" x14ac:dyDescent="0.2">
      <c r="A97" t="s">
        <v>19</v>
      </c>
      <c r="B97" t="s">
        <v>20</v>
      </c>
      <c r="C97">
        <v>2000</v>
      </c>
      <c r="D97">
        <v>1080684</v>
      </c>
      <c r="E97">
        <v>535552</v>
      </c>
      <c r="F97">
        <v>545132</v>
      </c>
      <c r="G97">
        <v>11</v>
      </c>
      <c r="H97">
        <v>72420</v>
      </c>
    </row>
    <row r="98" spans="1:8" x14ac:dyDescent="0.2">
      <c r="A98" t="s">
        <v>19</v>
      </c>
      <c r="B98" t="s">
        <v>20</v>
      </c>
      <c r="C98">
        <v>2000</v>
      </c>
      <c r="D98">
        <v>1080684</v>
      </c>
      <c r="E98">
        <v>535552</v>
      </c>
      <c r="F98">
        <v>545132</v>
      </c>
      <c r="G98">
        <v>12</v>
      </c>
      <c r="H98">
        <v>66944</v>
      </c>
    </row>
    <row r="99" spans="1:8" x14ac:dyDescent="0.2">
      <c r="A99" t="s">
        <v>19</v>
      </c>
      <c r="B99" t="s">
        <v>20</v>
      </c>
      <c r="C99">
        <v>2000</v>
      </c>
      <c r="D99">
        <v>1080684</v>
      </c>
      <c r="E99">
        <v>535552</v>
      </c>
      <c r="F99">
        <v>545132</v>
      </c>
      <c r="G99">
        <v>13</v>
      </c>
      <c r="H99">
        <v>77354</v>
      </c>
    </row>
    <row r="100" spans="1:8" x14ac:dyDescent="0.2">
      <c r="A100" t="s">
        <v>19</v>
      </c>
      <c r="B100" t="s">
        <v>20</v>
      </c>
      <c r="C100">
        <v>2000</v>
      </c>
      <c r="D100">
        <v>1080684</v>
      </c>
      <c r="E100">
        <v>535552</v>
      </c>
      <c r="F100">
        <v>545132</v>
      </c>
      <c r="G100">
        <v>14</v>
      </c>
      <c r="H100">
        <v>66944</v>
      </c>
    </row>
    <row r="101" spans="1:8" x14ac:dyDescent="0.2">
      <c r="A101" t="s">
        <v>19</v>
      </c>
      <c r="B101" t="s">
        <v>20</v>
      </c>
      <c r="C101">
        <v>2000</v>
      </c>
      <c r="D101">
        <v>1080684</v>
      </c>
      <c r="E101">
        <v>535552</v>
      </c>
      <c r="F101">
        <v>545132</v>
      </c>
      <c r="G101">
        <v>15</v>
      </c>
      <c r="H101">
        <v>66944</v>
      </c>
    </row>
    <row r="102" spans="1:8" x14ac:dyDescent="0.2">
      <c r="A102" t="s">
        <v>19</v>
      </c>
      <c r="B102" t="s">
        <v>20</v>
      </c>
      <c r="C102">
        <v>2000</v>
      </c>
      <c r="D102">
        <v>1080684</v>
      </c>
      <c r="E102">
        <v>535552</v>
      </c>
      <c r="F102">
        <v>545132</v>
      </c>
      <c r="G102">
        <v>16</v>
      </c>
      <c r="H102">
        <v>68306</v>
      </c>
    </row>
    <row r="103" spans="1:8" x14ac:dyDescent="0.2">
      <c r="A103" t="s">
        <v>19</v>
      </c>
      <c r="B103" t="s">
        <v>20</v>
      </c>
      <c r="C103">
        <v>2000</v>
      </c>
      <c r="D103">
        <v>1080684</v>
      </c>
      <c r="E103">
        <v>535552</v>
      </c>
      <c r="F103">
        <v>545132</v>
      </c>
      <c r="G103">
        <v>17</v>
      </c>
      <c r="H103">
        <v>71957</v>
      </c>
    </row>
    <row r="104" spans="1:8" x14ac:dyDescent="0.2">
      <c r="A104" t="s">
        <v>21</v>
      </c>
      <c r="B104" t="s">
        <v>22</v>
      </c>
      <c r="C104">
        <v>2000</v>
      </c>
      <c r="D104">
        <v>967434</v>
      </c>
      <c r="E104">
        <v>469992</v>
      </c>
      <c r="F104">
        <v>497442</v>
      </c>
      <c r="G104">
        <v>1</v>
      </c>
      <c r="H104" t="s">
        <v>10</v>
      </c>
    </row>
    <row r="105" spans="1:8" x14ac:dyDescent="0.2">
      <c r="A105" t="s">
        <v>21</v>
      </c>
      <c r="B105" t="s">
        <v>22</v>
      </c>
      <c r="C105">
        <v>2000</v>
      </c>
      <c r="D105">
        <v>967434</v>
      </c>
      <c r="E105">
        <v>469992</v>
      </c>
      <c r="F105">
        <v>497442</v>
      </c>
      <c r="G105">
        <v>2</v>
      </c>
      <c r="H105">
        <v>64006</v>
      </c>
    </row>
    <row r="106" spans="1:8" x14ac:dyDescent="0.2">
      <c r="A106" t="s">
        <v>21</v>
      </c>
      <c r="B106" t="s">
        <v>22</v>
      </c>
      <c r="C106">
        <v>2000</v>
      </c>
      <c r="D106">
        <v>967434</v>
      </c>
      <c r="E106">
        <v>469992</v>
      </c>
      <c r="F106">
        <v>497442</v>
      </c>
      <c r="G106">
        <v>3</v>
      </c>
      <c r="H106">
        <v>45653</v>
      </c>
    </row>
    <row r="107" spans="1:8" x14ac:dyDescent="0.2">
      <c r="A107" t="s">
        <v>21</v>
      </c>
      <c r="B107" t="s">
        <v>22</v>
      </c>
      <c r="C107">
        <v>2000</v>
      </c>
      <c r="D107">
        <v>967434</v>
      </c>
      <c r="E107">
        <v>469992</v>
      </c>
      <c r="F107">
        <v>497442</v>
      </c>
      <c r="G107">
        <v>4</v>
      </c>
      <c r="H107">
        <v>68481</v>
      </c>
    </row>
    <row r="108" spans="1:8" x14ac:dyDescent="0.2">
      <c r="A108" t="s">
        <v>21</v>
      </c>
      <c r="B108" t="s">
        <v>22</v>
      </c>
      <c r="C108">
        <v>2000</v>
      </c>
      <c r="D108">
        <v>967434</v>
      </c>
      <c r="E108">
        <v>469992</v>
      </c>
      <c r="F108">
        <v>497442</v>
      </c>
      <c r="G108">
        <v>5</v>
      </c>
      <c r="H108">
        <v>61535</v>
      </c>
    </row>
    <row r="109" spans="1:8" x14ac:dyDescent="0.2">
      <c r="A109" t="s">
        <v>21</v>
      </c>
      <c r="B109" t="s">
        <v>22</v>
      </c>
      <c r="C109">
        <v>2000</v>
      </c>
      <c r="D109">
        <v>967434</v>
      </c>
      <c r="E109">
        <v>469992</v>
      </c>
      <c r="F109">
        <v>497442</v>
      </c>
      <c r="G109">
        <v>6</v>
      </c>
      <c r="H109">
        <v>63406</v>
      </c>
    </row>
    <row r="110" spans="1:8" x14ac:dyDescent="0.2">
      <c r="A110" t="s">
        <v>21</v>
      </c>
      <c r="B110" t="s">
        <v>22</v>
      </c>
      <c r="C110">
        <v>2000</v>
      </c>
      <c r="D110">
        <v>967434</v>
      </c>
      <c r="E110">
        <v>469992</v>
      </c>
      <c r="F110">
        <v>497442</v>
      </c>
      <c r="G110">
        <v>7</v>
      </c>
      <c r="H110">
        <v>54328</v>
      </c>
    </row>
    <row r="111" spans="1:8" x14ac:dyDescent="0.2">
      <c r="A111" t="s">
        <v>21</v>
      </c>
      <c r="B111" t="s">
        <v>22</v>
      </c>
      <c r="C111">
        <v>2000</v>
      </c>
      <c r="D111">
        <v>967434</v>
      </c>
      <c r="E111">
        <v>469992</v>
      </c>
      <c r="F111">
        <v>497442</v>
      </c>
      <c r="G111">
        <v>8</v>
      </c>
      <c r="H111">
        <v>61603</v>
      </c>
    </row>
    <row r="112" spans="1:8" x14ac:dyDescent="0.2">
      <c r="A112" t="s">
        <v>21</v>
      </c>
      <c r="B112" t="s">
        <v>22</v>
      </c>
      <c r="C112">
        <v>2000</v>
      </c>
      <c r="D112">
        <v>967434</v>
      </c>
      <c r="E112">
        <v>469992</v>
      </c>
      <c r="F112">
        <v>497442</v>
      </c>
      <c r="G112">
        <v>9</v>
      </c>
      <c r="H112">
        <v>73118</v>
      </c>
    </row>
    <row r="113" spans="1:8" x14ac:dyDescent="0.2">
      <c r="A113" t="s">
        <v>21</v>
      </c>
      <c r="B113" t="s">
        <v>22</v>
      </c>
      <c r="C113">
        <v>2000</v>
      </c>
      <c r="D113">
        <v>967434</v>
      </c>
      <c r="E113">
        <v>469992</v>
      </c>
      <c r="F113">
        <v>497442</v>
      </c>
      <c r="G113">
        <v>10</v>
      </c>
      <c r="H113">
        <v>54759</v>
      </c>
    </row>
    <row r="114" spans="1:8" x14ac:dyDescent="0.2">
      <c r="A114" t="s">
        <v>21</v>
      </c>
      <c r="B114" t="s">
        <v>22</v>
      </c>
      <c r="C114">
        <v>2000</v>
      </c>
      <c r="D114">
        <v>967434</v>
      </c>
      <c r="E114">
        <v>469992</v>
      </c>
      <c r="F114">
        <v>497442</v>
      </c>
      <c r="G114">
        <v>11</v>
      </c>
      <c r="H114">
        <v>62170</v>
      </c>
    </row>
    <row r="115" spans="1:8" x14ac:dyDescent="0.2">
      <c r="A115" t="s">
        <v>21</v>
      </c>
      <c r="B115" t="s">
        <v>22</v>
      </c>
      <c r="C115">
        <v>2000</v>
      </c>
      <c r="D115">
        <v>967434</v>
      </c>
      <c r="E115">
        <v>469992</v>
      </c>
      <c r="F115">
        <v>497442</v>
      </c>
      <c r="G115">
        <v>12</v>
      </c>
      <c r="H115">
        <v>60292</v>
      </c>
    </row>
    <row r="116" spans="1:8" x14ac:dyDescent="0.2">
      <c r="A116" t="s">
        <v>21</v>
      </c>
      <c r="B116" t="s">
        <v>22</v>
      </c>
      <c r="C116">
        <v>2000</v>
      </c>
      <c r="D116">
        <v>967434</v>
      </c>
      <c r="E116">
        <v>469992</v>
      </c>
      <c r="F116">
        <v>497442</v>
      </c>
      <c r="G116">
        <v>13</v>
      </c>
      <c r="H116">
        <v>63925</v>
      </c>
    </row>
    <row r="117" spans="1:8" x14ac:dyDescent="0.2">
      <c r="A117" t="s">
        <v>21</v>
      </c>
      <c r="B117" t="s">
        <v>22</v>
      </c>
      <c r="C117">
        <v>2000</v>
      </c>
      <c r="D117">
        <v>967434</v>
      </c>
      <c r="E117">
        <v>469992</v>
      </c>
      <c r="F117">
        <v>497442</v>
      </c>
      <c r="G117">
        <v>14</v>
      </c>
      <c r="H117">
        <v>50289</v>
      </c>
    </row>
    <row r="118" spans="1:8" x14ac:dyDescent="0.2">
      <c r="A118" t="s">
        <v>21</v>
      </c>
      <c r="B118" t="s">
        <v>22</v>
      </c>
      <c r="C118">
        <v>2000</v>
      </c>
      <c r="D118">
        <v>967434</v>
      </c>
      <c r="E118">
        <v>469992</v>
      </c>
      <c r="F118">
        <v>497442</v>
      </c>
      <c r="G118">
        <v>15</v>
      </c>
      <c r="H118">
        <v>68498</v>
      </c>
    </row>
    <row r="119" spans="1:8" x14ac:dyDescent="0.2">
      <c r="A119" t="s">
        <v>21</v>
      </c>
      <c r="B119" t="s">
        <v>22</v>
      </c>
      <c r="C119">
        <v>2000</v>
      </c>
      <c r="D119">
        <v>967434</v>
      </c>
      <c r="E119">
        <v>469992</v>
      </c>
      <c r="F119">
        <v>497442</v>
      </c>
      <c r="G119">
        <v>16</v>
      </c>
      <c r="H119">
        <v>50469</v>
      </c>
    </row>
    <row r="120" spans="1:8" x14ac:dyDescent="0.2">
      <c r="A120" t="s">
        <v>21</v>
      </c>
      <c r="B120" t="s">
        <v>22</v>
      </c>
      <c r="C120">
        <v>2000</v>
      </c>
      <c r="D120">
        <v>967434</v>
      </c>
      <c r="E120">
        <v>469992</v>
      </c>
      <c r="F120">
        <v>497442</v>
      </c>
      <c r="G120">
        <v>17</v>
      </c>
      <c r="H120">
        <v>64902</v>
      </c>
    </row>
    <row r="121" spans="1:8" x14ac:dyDescent="0.2">
      <c r="A121" t="s">
        <v>23</v>
      </c>
      <c r="B121" t="s">
        <v>24</v>
      </c>
      <c r="C121">
        <v>2000</v>
      </c>
      <c r="D121">
        <v>1057139</v>
      </c>
      <c r="E121">
        <v>581544</v>
      </c>
      <c r="F121">
        <v>475595</v>
      </c>
      <c r="G121">
        <v>1</v>
      </c>
      <c r="H121">
        <v>72418</v>
      </c>
    </row>
    <row r="122" spans="1:8" x14ac:dyDescent="0.2">
      <c r="A122" t="s">
        <v>23</v>
      </c>
      <c r="B122" t="s">
        <v>24</v>
      </c>
      <c r="C122">
        <v>2000</v>
      </c>
      <c r="D122">
        <v>1057139</v>
      </c>
      <c r="E122">
        <v>581544</v>
      </c>
      <c r="F122">
        <v>475595</v>
      </c>
      <c r="G122">
        <v>2</v>
      </c>
      <c r="H122">
        <v>64006</v>
      </c>
    </row>
    <row r="123" spans="1:8" x14ac:dyDescent="0.2">
      <c r="A123" t="s">
        <v>23</v>
      </c>
      <c r="B123" t="s">
        <v>24</v>
      </c>
      <c r="C123">
        <v>2000</v>
      </c>
      <c r="D123">
        <v>1057139</v>
      </c>
      <c r="E123">
        <v>581544</v>
      </c>
      <c r="F123">
        <v>475595</v>
      </c>
      <c r="G123">
        <v>3</v>
      </c>
      <c r="H123">
        <v>73018</v>
      </c>
    </row>
    <row r="124" spans="1:8" x14ac:dyDescent="0.2">
      <c r="A124" t="s">
        <v>23</v>
      </c>
      <c r="B124" t="s">
        <v>24</v>
      </c>
      <c r="C124">
        <v>2000</v>
      </c>
      <c r="D124">
        <v>1057139</v>
      </c>
      <c r="E124">
        <v>581544</v>
      </c>
      <c r="F124">
        <v>475595</v>
      </c>
      <c r="G124">
        <v>4</v>
      </c>
      <c r="H124">
        <v>45702</v>
      </c>
    </row>
    <row r="125" spans="1:8" x14ac:dyDescent="0.2">
      <c r="A125" t="s">
        <v>23</v>
      </c>
      <c r="B125" t="s">
        <v>24</v>
      </c>
      <c r="C125">
        <v>2000</v>
      </c>
      <c r="D125">
        <v>1057139</v>
      </c>
      <c r="E125">
        <v>581544</v>
      </c>
      <c r="F125">
        <v>475595</v>
      </c>
      <c r="G125">
        <v>5</v>
      </c>
      <c r="H125">
        <v>73018</v>
      </c>
    </row>
    <row r="126" spans="1:8" x14ac:dyDescent="0.2">
      <c r="A126" t="s">
        <v>23</v>
      </c>
      <c r="B126" t="s">
        <v>24</v>
      </c>
      <c r="C126">
        <v>2000</v>
      </c>
      <c r="D126">
        <v>1057139</v>
      </c>
      <c r="E126">
        <v>581544</v>
      </c>
      <c r="F126">
        <v>475595</v>
      </c>
      <c r="G126">
        <v>6</v>
      </c>
      <c r="H126">
        <v>44296</v>
      </c>
    </row>
    <row r="127" spans="1:8" x14ac:dyDescent="0.2">
      <c r="A127" t="s">
        <v>23</v>
      </c>
      <c r="B127" t="s">
        <v>24</v>
      </c>
      <c r="C127">
        <v>2000</v>
      </c>
      <c r="D127">
        <v>1057139</v>
      </c>
      <c r="E127">
        <v>581544</v>
      </c>
      <c r="F127">
        <v>475595</v>
      </c>
      <c r="G127">
        <v>7</v>
      </c>
      <c r="H127">
        <v>75811</v>
      </c>
    </row>
    <row r="128" spans="1:8" x14ac:dyDescent="0.2">
      <c r="A128" t="s">
        <v>23</v>
      </c>
      <c r="B128" t="s">
        <v>24</v>
      </c>
      <c r="C128">
        <v>2000</v>
      </c>
      <c r="D128">
        <v>1057139</v>
      </c>
      <c r="E128">
        <v>581544</v>
      </c>
      <c r="F128">
        <v>475595</v>
      </c>
      <c r="G128">
        <v>8</v>
      </c>
      <c r="H128">
        <v>57659</v>
      </c>
    </row>
    <row r="129" spans="1:8" x14ac:dyDescent="0.2">
      <c r="A129" t="s">
        <v>23</v>
      </c>
      <c r="B129" t="s">
        <v>24</v>
      </c>
      <c r="C129">
        <v>2000</v>
      </c>
      <c r="D129">
        <v>1057139</v>
      </c>
      <c r="E129">
        <v>581544</v>
      </c>
      <c r="F129">
        <v>475595</v>
      </c>
      <c r="G129">
        <v>9</v>
      </c>
      <c r="H129">
        <v>73118</v>
      </c>
    </row>
    <row r="130" spans="1:8" x14ac:dyDescent="0.2">
      <c r="A130" t="s">
        <v>23</v>
      </c>
      <c r="B130" t="s">
        <v>24</v>
      </c>
      <c r="C130">
        <v>2000</v>
      </c>
      <c r="D130">
        <v>1057139</v>
      </c>
      <c r="E130">
        <v>581544</v>
      </c>
      <c r="F130">
        <v>475595</v>
      </c>
      <c r="G130">
        <v>10</v>
      </c>
      <c r="H130">
        <v>72718</v>
      </c>
    </row>
    <row r="131" spans="1:8" x14ac:dyDescent="0.2">
      <c r="A131" t="s">
        <v>23</v>
      </c>
      <c r="B131" t="s">
        <v>24</v>
      </c>
      <c r="C131">
        <v>2000</v>
      </c>
      <c r="D131">
        <v>1057139</v>
      </c>
      <c r="E131">
        <v>581544</v>
      </c>
      <c r="F131">
        <v>475595</v>
      </c>
      <c r="G131">
        <v>11</v>
      </c>
      <c r="H131">
        <v>72618</v>
      </c>
    </row>
    <row r="132" spans="1:8" x14ac:dyDescent="0.2">
      <c r="A132" t="s">
        <v>23</v>
      </c>
      <c r="B132" t="s">
        <v>24</v>
      </c>
      <c r="C132">
        <v>2000</v>
      </c>
      <c r="D132">
        <v>1057139</v>
      </c>
      <c r="E132">
        <v>581544</v>
      </c>
      <c r="F132">
        <v>475595</v>
      </c>
      <c r="G132">
        <v>12</v>
      </c>
      <c r="H132">
        <v>68498</v>
      </c>
    </row>
    <row r="133" spans="1:8" x14ac:dyDescent="0.2">
      <c r="A133" t="s">
        <v>23</v>
      </c>
      <c r="B133" t="s">
        <v>24</v>
      </c>
      <c r="C133">
        <v>2000</v>
      </c>
      <c r="D133">
        <v>1057139</v>
      </c>
      <c r="E133">
        <v>581544</v>
      </c>
      <c r="F133">
        <v>475595</v>
      </c>
      <c r="G133">
        <v>13</v>
      </c>
      <c r="H133">
        <v>68361</v>
      </c>
    </row>
    <row r="134" spans="1:8" x14ac:dyDescent="0.2">
      <c r="A134" t="s">
        <v>23</v>
      </c>
      <c r="B134" t="s">
        <v>24</v>
      </c>
      <c r="C134">
        <v>2000</v>
      </c>
      <c r="D134">
        <v>1057139</v>
      </c>
      <c r="E134">
        <v>581544</v>
      </c>
      <c r="F134">
        <v>475595</v>
      </c>
      <c r="G134">
        <v>14</v>
      </c>
      <c r="H134">
        <v>51262</v>
      </c>
    </row>
    <row r="135" spans="1:8" x14ac:dyDescent="0.2">
      <c r="A135" t="s">
        <v>23</v>
      </c>
      <c r="B135" t="s">
        <v>24</v>
      </c>
      <c r="C135">
        <v>2000</v>
      </c>
      <c r="D135">
        <v>1057139</v>
      </c>
      <c r="E135">
        <v>581544</v>
      </c>
      <c r="F135">
        <v>475595</v>
      </c>
      <c r="G135">
        <v>15</v>
      </c>
      <c r="H135">
        <v>72318</v>
      </c>
    </row>
    <row r="136" spans="1:8" x14ac:dyDescent="0.2">
      <c r="A136" t="s">
        <v>23</v>
      </c>
      <c r="B136" t="s">
        <v>24</v>
      </c>
      <c r="C136">
        <v>2000</v>
      </c>
      <c r="D136">
        <v>1057139</v>
      </c>
      <c r="E136">
        <v>581544</v>
      </c>
      <c r="F136">
        <v>475595</v>
      </c>
      <c r="G136">
        <v>16</v>
      </c>
      <c r="H136">
        <v>72318</v>
      </c>
    </row>
    <row r="137" spans="1:8" x14ac:dyDescent="0.2">
      <c r="A137" t="s">
        <v>23</v>
      </c>
      <c r="B137" t="s">
        <v>24</v>
      </c>
      <c r="C137">
        <v>2000</v>
      </c>
      <c r="D137">
        <v>1057139</v>
      </c>
      <c r="E137">
        <v>581544</v>
      </c>
      <c r="F137">
        <v>475595</v>
      </c>
      <c r="G137">
        <v>17</v>
      </c>
      <c r="H137" t="s">
        <v>10</v>
      </c>
    </row>
    <row r="138" spans="1:8" x14ac:dyDescent="0.2">
      <c r="A138" t="s">
        <v>25</v>
      </c>
      <c r="B138" t="s">
        <v>26</v>
      </c>
      <c r="C138">
        <v>2000</v>
      </c>
      <c r="D138">
        <v>1075470</v>
      </c>
      <c r="E138">
        <v>504360</v>
      </c>
      <c r="F138">
        <v>571110</v>
      </c>
      <c r="G138">
        <v>1</v>
      </c>
      <c r="H138">
        <v>62872</v>
      </c>
    </row>
    <row r="139" spans="1:8" x14ac:dyDescent="0.2">
      <c r="A139" t="s">
        <v>25</v>
      </c>
      <c r="B139" t="s">
        <v>26</v>
      </c>
      <c r="C139">
        <v>2000</v>
      </c>
      <c r="D139">
        <v>1075470</v>
      </c>
      <c r="E139">
        <v>504360</v>
      </c>
      <c r="F139">
        <v>571110</v>
      </c>
      <c r="G139">
        <v>2</v>
      </c>
      <c r="H139">
        <v>66009</v>
      </c>
    </row>
    <row r="140" spans="1:8" x14ac:dyDescent="0.2">
      <c r="A140" t="s">
        <v>25</v>
      </c>
      <c r="B140" t="s">
        <v>26</v>
      </c>
      <c r="C140">
        <v>2000</v>
      </c>
      <c r="D140">
        <v>1075470</v>
      </c>
      <c r="E140">
        <v>504360</v>
      </c>
      <c r="F140">
        <v>571110</v>
      </c>
      <c r="G140">
        <v>3</v>
      </c>
      <c r="H140">
        <v>84431</v>
      </c>
    </row>
    <row r="141" spans="1:8" x14ac:dyDescent="0.2">
      <c r="A141" t="s">
        <v>25</v>
      </c>
      <c r="B141" t="s">
        <v>26</v>
      </c>
      <c r="C141">
        <v>2000</v>
      </c>
      <c r="D141">
        <v>1075470</v>
      </c>
      <c r="E141">
        <v>504360</v>
      </c>
      <c r="F141">
        <v>571110</v>
      </c>
      <c r="G141">
        <v>4</v>
      </c>
      <c r="H141">
        <v>64127</v>
      </c>
    </row>
    <row r="142" spans="1:8" x14ac:dyDescent="0.2">
      <c r="A142" t="s">
        <v>25</v>
      </c>
      <c r="B142" t="s">
        <v>26</v>
      </c>
      <c r="C142">
        <v>2000</v>
      </c>
      <c r="D142">
        <v>1075470</v>
      </c>
      <c r="E142">
        <v>504360</v>
      </c>
      <c r="F142">
        <v>571110</v>
      </c>
      <c r="G142">
        <v>5</v>
      </c>
      <c r="H142">
        <v>73310</v>
      </c>
    </row>
    <row r="143" spans="1:8" x14ac:dyDescent="0.2">
      <c r="A143" t="s">
        <v>25</v>
      </c>
      <c r="B143" t="s">
        <v>26</v>
      </c>
      <c r="C143">
        <v>2000</v>
      </c>
      <c r="D143">
        <v>1075470</v>
      </c>
      <c r="E143">
        <v>504360</v>
      </c>
      <c r="F143">
        <v>571110</v>
      </c>
      <c r="G143">
        <v>6</v>
      </c>
      <c r="H143" t="s">
        <v>10</v>
      </c>
    </row>
    <row r="144" spans="1:8" x14ac:dyDescent="0.2">
      <c r="A144" t="s">
        <v>25</v>
      </c>
      <c r="B144" t="s">
        <v>26</v>
      </c>
      <c r="C144">
        <v>2000</v>
      </c>
      <c r="D144">
        <v>1075470</v>
      </c>
      <c r="E144">
        <v>504360</v>
      </c>
      <c r="F144">
        <v>571110</v>
      </c>
      <c r="G144">
        <v>7</v>
      </c>
      <c r="H144">
        <v>78189</v>
      </c>
    </row>
    <row r="145" spans="1:8" x14ac:dyDescent="0.2">
      <c r="A145" t="s">
        <v>25</v>
      </c>
      <c r="B145" t="s">
        <v>26</v>
      </c>
      <c r="C145">
        <v>2000</v>
      </c>
      <c r="D145">
        <v>1075470</v>
      </c>
      <c r="E145">
        <v>504360</v>
      </c>
      <c r="F145">
        <v>571110</v>
      </c>
      <c r="G145">
        <v>8</v>
      </c>
      <c r="H145">
        <v>62981</v>
      </c>
    </row>
    <row r="146" spans="1:8" x14ac:dyDescent="0.2">
      <c r="A146" t="s">
        <v>25</v>
      </c>
      <c r="B146" t="s">
        <v>26</v>
      </c>
      <c r="C146">
        <v>2000</v>
      </c>
      <c r="D146">
        <v>1075470</v>
      </c>
      <c r="E146">
        <v>504360</v>
      </c>
      <c r="F146">
        <v>571110</v>
      </c>
      <c r="G146">
        <v>9</v>
      </c>
      <c r="H146">
        <v>63554</v>
      </c>
    </row>
    <row r="147" spans="1:8" x14ac:dyDescent="0.2">
      <c r="A147" t="s">
        <v>25</v>
      </c>
      <c r="B147" t="s">
        <v>26</v>
      </c>
      <c r="C147">
        <v>2000</v>
      </c>
      <c r="D147">
        <v>1075470</v>
      </c>
      <c r="E147">
        <v>504360</v>
      </c>
      <c r="F147">
        <v>571110</v>
      </c>
      <c r="G147">
        <v>10</v>
      </c>
      <c r="H147">
        <v>65636</v>
      </c>
    </row>
    <row r="148" spans="1:8" x14ac:dyDescent="0.2">
      <c r="A148" t="s">
        <v>25</v>
      </c>
      <c r="B148" t="s">
        <v>26</v>
      </c>
      <c r="C148">
        <v>2000</v>
      </c>
      <c r="D148">
        <v>1075470</v>
      </c>
      <c r="E148">
        <v>504360</v>
      </c>
      <c r="F148">
        <v>571110</v>
      </c>
      <c r="G148">
        <v>11</v>
      </c>
      <c r="H148">
        <v>62170</v>
      </c>
    </row>
    <row r="149" spans="1:8" x14ac:dyDescent="0.2">
      <c r="A149" t="s">
        <v>25</v>
      </c>
      <c r="B149" t="s">
        <v>26</v>
      </c>
      <c r="C149">
        <v>2000</v>
      </c>
      <c r="D149">
        <v>1075470</v>
      </c>
      <c r="E149">
        <v>504360</v>
      </c>
      <c r="F149">
        <v>571110</v>
      </c>
      <c r="G149">
        <v>12</v>
      </c>
      <c r="H149">
        <v>69416</v>
      </c>
    </row>
    <row r="150" spans="1:8" x14ac:dyDescent="0.2">
      <c r="A150" t="s">
        <v>25</v>
      </c>
      <c r="B150" t="s">
        <v>26</v>
      </c>
      <c r="C150">
        <v>2000</v>
      </c>
      <c r="D150">
        <v>1075470</v>
      </c>
      <c r="E150">
        <v>504360</v>
      </c>
      <c r="F150">
        <v>571110</v>
      </c>
      <c r="G150">
        <v>13</v>
      </c>
      <c r="H150">
        <v>63878</v>
      </c>
    </row>
    <row r="151" spans="1:8" x14ac:dyDescent="0.2">
      <c r="A151" t="s">
        <v>25</v>
      </c>
      <c r="B151" t="s">
        <v>26</v>
      </c>
      <c r="C151">
        <v>2000</v>
      </c>
      <c r="D151">
        <v>1075470</v>
      </c>
      <c r="E151">
        <v>504360</v>
      </c>
      <c r="F151">
        <v>571110</v>
      </c>
      <c r="G151">
        <v>14</v>
      </c>
      <c r="H151">
        <v>65621</v>
      </c>
    </row>
    <row r="152" spans="1:8" x14ac:dyDescent="0.2">
      <c r="A152" t="s">
        <v>25</v>
      </c>
      <c r="B152" t="s">
        <v>26</v>
      </c>
      <c r="C152">
        <v>2000</v>
      </c>
      <c r="D152">
        <v>1075470</v>
      </c>
      <c r="E152">
        <v>504360</v>
      </c>
      <c r="F152">
        <v>571110</v>
      </c>
      <c r="G152">
        <v>15</v>
      </c>
      <c r="H152">
        <v>63467</v>
      </c>
    </row>
    <row r="153" spans="1:8" x14ac:dyDescent="0.2">
      <c r="A153" t="s">
        <v>25</v>
      </c>
      <c r="B153" t="s">
        <v>26</v>
      </c>
      <c r="C153">
        <v>2000</v>
      </c>
      <c r="D153">
        <v>1075470</v>
      </c>
      <c r="E153">
        <v>504360</v>
      </c>
      <c r="F153">
        <v>571110</v>
      </c>
      <c r="G153">
        <v>16</v>
      </c>
      <c r="H153">
        <v>61311</v>
      </c>
    </row>
    <row r="154" spans="1:8" x14ac:dyDescent="0.2">
      <c r="A154" t="s">
        <v>25</v>
      </c>
      <c r="B154" t="s">
        <v>26</v>
      </c>
      <c r="C154">
        <v>2000</v>
      </c>
      <c r="D154">
        <v>1075470</v>
      </c>
      <c r="E154">
        <v>504360</v>
      </c>
      <c r="F154">
        <v>571110</v>
      </c>
      <c r="G154">
        <v>17</v>
      </c>
      <c r="H154">
        <v>68498</v>
      </c>
    </row>
    <row r="155" spans="1:8" x14ac:dyDescent="0.2">
      <c r="A155" t="s">
        <v>27</v>
      </c>
      <c r="B155" t="s">
        <v>28</v>
      </c>
      <c r="C155">
        <v>2000</v>
      </c>
      <c r="D155">
        <v>1140030</v>
      </c>
      <c r="E155">
        <v>604042</v>
      </c>
      <c r="F155">
        <v>535988</v>
      </c>
      <c r="G155">
        <v>1</v>
      </c>
      <c r="H155">
        <v>65956</v>
      </c>
    </row>
    <row r="156" spans="1:8" x14ac:dyDescent="0.2">
      <c r="A156" t="s">
        <v>27</v>
      </c>
      <c r="B156" t="s">
        <v>28</v>
      </c>
      <c r="C156">
        <v>2000</v>
      </c>
      <c r="D156">
        <v>1140030</v>
      </c>
      <c r="E156">
        <v>604042</v>
      </c>
      <c r="F156">
        <v>535988</v>
      </c>
      <c r="G156">
        <v>2</v>
      </c>
      <c r="H156">
        <v>75466</v>
      </c>
    </row>
    <row r="157" spans="1:8" x14ac:dyDescent="0.2">
      <c r="A157" t="s">
        <v>27</v>
      </c>
      <c r="B157" t="s">
        <v>28</v>
      </c>
      <c r="C157">
        <v>2000</v>
      </c>
      <c r="D157">
        <v>1140030</v>
      </c>
      <c r="E157">
        <v>604042</v>
      </c>
      <c r="F157">
        <v>535988</v>
      </c>
      <c r="G157">
        <v>3</v>
      </c>
      <c r="H157">
        <v>62078</v>
      </c>
    </row>
    <row r="158" spans="1:8" x14ac:dyDescent="0.2">
      <c r="A158" t="s">
        <v>27</v>
      </c>
      <c r="B158" t="s">
        <v>28</v>
      </c>
      <c r="C158">
        <v>2000</v>
      </c>
      <c r="D158">
        <v>1140030</v>
      </c>
      <c r="E158">
        <v>604042</v>
      </c>
      <c r="F158">
        <v>535988</v>
      </c>
      <c r="G158">
        <v>4</v>
      </c>
      <c r="H158">
        <v>74596</v>
      </c>
    </row>
    <row r="159" spans="1:8" x14ac:dyDescent="0.2">
      <c r="A159" t="s">
        <v>27</v>
      </c>
      <c r="B159" t="s">
        <v>28</v>
      </c>
      <c r="C159">
        <v>2000</v>
      </c>
      <c r="D159">
        <v>1140030</v>
      </c>
      <c r="E159">
        <v>604042</v>
      </c>
      <c r="F159">
        <v>535988</v>
      </c>
      <c r="G159">
        <v>5</v>
      </c>
      <c r="H159">
        <v>75684</v>
      </c>
    </row>
    <row r="160" spans="1:8" x14ac:dyDescent="0.2">
      <c r="A160" t="s">
        <v>27</v>
      </c>
      <c r="B160" t="s">
        <v>28</v>
      </c>
      <c r="C160">
        <v>2000</v>
      </c>
      <c r="D160">
        <v>1140030</v>
      </c>
      <c r="E160">
        <v>604042</v>
      </c>
      <c r="F160">
        <v>535988</v>
      </c>
      <c r="G160">
        <v>6</v>
      </c>
      <c r="H160">
        <v>56079</v>
      </c>
    </row>
    <row r="161" spans="1:8" x14ac:dyDescent="0.2">
      <c r="A161" t="s">
        <v>27</v>
      </c>
      <c r="B161" t="s">
        <v>28</v>
      </c>
      <c r="C161">
        <v>2000</v>
      </c>
      <c r="D161">
        <v>1140030</v>
      </c>
      <c r="E161">
        <v>604042</v>
      </c>
      <c r="F161">
        <v>535988</v>
      </c>
      <c r="G161">
        <v>7</v>
      </c>
      <c r="H161">
        <v>75811</v>
      </c>
    </row>
    <row r="162" spans="1:8" x14ac:dyDescent="0.2">
      <c r="A162" t="s">
        <v>27</v>
      </c>
      <c r="B162" t="s">
        <v>28</v>
      </c>
      <c r="C162">
        <v>2000</v>
      </c>
      <c r="D162">
        <v>1140030</v>
      </c>
      <c r="E162">
        <v>604042</v>
      </c>
      <c r="F162">
        <v>535988</v>
      </c>
      <c r="G162">
        <v>8</v>
      </c>
      <c r="H162">
        <v>61603</v>
      </c>
    </row>
    <row r="163" spans="1:8" x14ac:dyDescent="0.2">
      <c r="A163" t="s">
        <v>27</v>
      </c>
      <c r="B163" t="s">
        <v>28</v>
      </c>
      <c r="C163">
        <v>2000</v>
      </c>
      <c r="D163">
        <v>1140030</v>
      </c>
      <c r="E163">
        <v>604042</v>
      </c>
      <c r="F163">
        <v>535988</v>
      </c>
      <c r="G163">
        <v>9</v>
      </c>
      <c r="H163" t="s">
        <v>10</v>
      </c>
    </row>
    <row r="164" spans="1:8" x14ac:dyDescent="0.2">
      <c r="A164" t="s">
        <v>27</v>
      </c>
      <c r="B164" t="s">
        <v>28</v>
      </c>
      <c r="C164">
        <v>2000</v>
      </c>
      <c r="D164">
        <v>1140030</v>
      </c>
      <c r="E164">
        <v>604042</v>
      </c>
      <c r="F164">
        <v>535988</v>
      </c>
      <c r="G164">
        <v>10</v>
      </c>
      <c r="H164">
        <v>78305</v>
      </c>
    </row>
    <row r="165" spans="1:8" x14ac:dyDescent="0.2">
      <c r="A165" t="s">
        <v>27</v>
      </c>
      <c r="B165" t="s">
        <v>28</v>
      </c>
      <c r="C165">
        <v>2000</v>
      </c>
      <c r="D165">
        <v>1140030</v>
      </c>
      <c r="E165">
        <v>604042</v>
      </c>
      <c r="F165">
        <v>535988</v>
      </c>
      <c r="G165">
        <v>11</v>
      </c>
      <c r="H165">
        <v>75951</v>
      </c>
    </row>
    <row r="166" spans="1:8" x14ac:dyDescent="0.2">
      <c r="A166" t="s">
        <v>27</v>
      </c>
      <c r="B166" t="s">
        <v>28</v>
      </c>
      <c r="C166">
        <v>2000</v>
      </c>
      <c r="D166">
        <v>1140030</v>
      </c>
      <c r="E166">
        <v>604042</v>
      </c>
      <c r="F166">
        <v>535988</v>
      </c>
      <c r="G166">
        <v>12</v>
      </c>
      <c r="H166">
        <v>75218</v>
      </c>
    </row>
    <row r="167" spans="1:8" x14ac:dyDescent="0.2">
      <c r="A167" t="s">
        <v>27</v>
      </c>
      <c r="B167" t="s">
        <v>28</v>
      </c>
      <c r="C167">
        <v>2000</v>
      </c>
      <c r="D167">
        <v>1140030</v>
      </c>
      <c r="E167">
        <v>604042</v>
      </c>
      <c r="F167">
        <v>535988</v>
      </c>
      <c r="G167">
        <v>13</v>
      </c>
      <c r="H167">
        <v>68661</v>
      </c>
    </row>
    <row r="168" spans="1:8" x14ac:dyDescent="0.2">
      <c r="A168" t="s">
        <v>27</v>
      </c>
      <c r="B168" t="s">
        <v>28</v>
      </c>
      <c r="C168">
        <v>2000</v>
      </c>
      <c r="D168">
        <v>1140030</v>
      </c>
      <c r="E168">
        <v>604042</v>
      </c>
      <c r="F168">
        <v>535988</v>
      </c>
      <c r="G168">
        <v>14</v>
      </c>
      <c r="H168">
        <v>64900</v>
      </c>
    </row>
    <row r="169" spans="1:8" x14ac:dyDescent="0.2">
      <c r="A169" t="s">
        <v>27</v>
      </c>
      <c r="B169" t="s">
        <v>28</v>
      </c>
      <c r="C169">
        <v>2000</v>
      </c>
      <c r="D169">
        <v>1140030</v>
      </c>
      <c r="E169">
        <v>604042</v>
      </c>
      <c r="F169">
        <v>535988</v>
      </c>
      <c r="G169">
        <v>15</v>
      </c>
      <c r="H169">
        <v>75218</v>
      </c>
    </row>
    <row r="170" spans="1:8" x14ac:dyDescent="0.2">
      <c r="A170" t="s">
        <v>27</v>
      </c>
      <c r="B170" t="s">
        <v>28</v>
      </c>
      <c r="C170">
        <v>2000</v>
      </c>
      <c r="D170">
        <v>1140030</v>
      </c>
      <c r="E170">
        <v>604042</v>
      </c>
      <c r="F170">
        <v>535988</v>
      </c>
      <c r="G170">
        <v>16</v>
      </c>
      <c r="H170">
        <v>78406</v>
      </c>
    </row>
    <row r="171" spans="1:8" x14ac:dyDescent="0.2">
      <c r="A171" t="s">
        <v>27</v>
      </c>
      <c r="B171" t="s">
        <v>28</v>
      </c>
      <c r="C171">
        <v>2000</v>
      </c>
      <c r="D171">
        <v>1140030</v>
      </c>
      <c r="E171">
        <v>604042</v>
      </c>
      <c r="F171">
        <v>535988</v>
      </c>
      <c r="G171">
        <v>17</v>
      </c>
      <c r="H171">
        <v>76098</v>
      </c>
    </row>
    <row r="172" spans="1:8" x14ac:dyDescent="0.2">
      <c r="A172" t="s">
        <v>29</v>
      </c>
      <c r="B172" t="s">
        <v>30</v>
      </c>
      <c r="C172">
        <v>2000</v>
      </c>
      <c r="D172">
        <v>1140926</v>
      </c>
      <c r="E172">
        <v>607076</v>
      </c>
      <c r="F172">
        <v>533850</v>
      </c>
      <c r="G172">
        <v>1</v>
      </c>
      <c r="H172">
        <v>64900</v>
      </c>
    </row>
    <row r="173" spans="1:8" x14ac:dyDescent="0.2">
      <c r="A173" t="s">
        <v>29</v>
      </c>
      <c r="B173" t="s">
        <v>30</v>
      </c>
      <c r="C173">
        <v>2000</v>
      </c>
      <c r="D173">
        <v>1140926</v>
      </c>
      <c r="E173">
        <v>607076</v>
      </c>
      <c r="F173">
        <v>533850</v>
      </c>
      <c r="G173">
        <v>2</v>
      </c>
      <c r="H173">
        <v>74159</v>
      </c>
    </row>
    <row r="174" spans="1:8" x14ac:dyDescent="0.2">
      <c r="A174" t="s">
        <v>29</v>
      </c>
      <c r="B174" t="s">
        <v>30</v>
      </c>
      <c r="C174">
        <v>2000</v>
      </c>
      <c r="D174">
        <v>1140926</v>
      </c>
      <c r="E174">
        <v>607076</v>
      </c>
      <c r="F174">
        <v>533850</v>
      </c>
      <c r="G174">
        <v>3</v>
      </c>
      <c r="H174">
        <v>76928</v>
      </c>
    </row>
    <row r="175" spans="1:8" x14ac:dyDescent="0.2">
      <c r="A175" t="s">
        <v>29</v>
      </c>
      <c r="B175" t="s">
        <v>30</v>
      </c>
      <c r="C175">
        <v>2000</v>
      </c>
      <c r="D175">
        <v>1140926</v>
      </c>
      <c r="E175">
        <v>607076</v>
      </c>
      <c r="F175">
        <v>533850</v>
      </c>
      <c r="G175">
        <v>4</v>
      </c>
      <c r="H175">
        <v>66944</v>
      </c>
    </row>
    <row r="176" spans="1:8" x14ac:dyDescent="0.2">
      <c r="A176" t="s">
        <v>29</v>
      </c>
      <c r="B176" t="s">
        <v>30</v>
      </c>
      <c r="C176">
        <v>2000</v>
      </c>
      <c r="D176">
        <v>1140926</v>
      </c>
      <c r="E176">
        <v>607076</v>
      </c>
      <c r="F176">
        <v>533850</v>
      </c>
      <c r="G176">
        <v>5</v>
      </c>
      <c r="H176">
        <v>76438</v>
      </c>
    </row>
    <row r="177" spans="1:8" x14ac:dyDescent="0.2">
      <c r="A177" t="s">
        <v>29</v>
      </c>
      <c r="B177" t="s">
        <v>30</v>
      </c>
      <c r="C177">
        <v>2000</v>
      </c>
      <c r="D177">
        <v>1140926</v>
      </c>
      <c r="E177">
        <v>607076</v>
      </c>
      <c r="F177">
        <v>533850</v>
      </c>
      <c r="G177">
        <v>6</v>
      </c>
      <c r="H177">
        <v>77549</v>
      </c>
    </row>
    <row r="178" spans="1:8" x14ac:dyDescent="0.2">
      <c r="A178" t="s">
        <v>29</v>
      </c>
      <c r="B178" t="s">
        <v>30</v>
      </c>
      <c r="C178">
        <v>2000</v>
      </c>
      <c r="D178">
        <v>1140926</v>
      </c>
      <c r="E178">
        <v>607076</v>
      </c>
      <c r="F178">
        <v>533850</v>
      </c>
      <c r="G178">
        <v>7</v>
      </c>
      <c r="H178" t="s">
        <v>10</v>
      </c>
    </row>
    <row r="179" spans="1:8" x14ac:dyDescent="0.2">
      <c r="A179" t="s">
        <v>29</v>
      </c>
      <c r="B179" t="s">
        <v>30</v>
      </c>
      <c r="C179">
        <v>2000</v>
      </c>
      <c r="D179">
        <v>1140926</v>
      </c>
      <c r="E179">
        <v>607076</v>
      </c>
      <c r="F179">
        <v>533850</v>
      </c>
      <c r="G179">
        <v>8</v>
      </c>
      <c r="H179">
        <v>65557</v>
      </c>
    </row>
    <row r="180" spans="1:8" x14ac:dyDescent="0.2">
      <c r="A180" t="s">
        <v>29</v>
      </c>
      <c r="B180" t="s">
        <v>30</v>
      </c>
      <c r="C180">
        <v>2000</v>
      </c>
      <c r="D180">
        <v>1140926</v>
      </c>
      <c r="E180">
        <v>607076</v>
      </c>
      <c r="F180">
        <v>533850</v>
      </c>
      <c r="G180">
        <v>9</v>
      </c>
      <c r="H180">
        <v>56971</v>
      </c>
    </row>
    <row r="181" spans="1:8" x14ac:dyDescent="0.2">
      <c r="A181" t="s">
        <v>29</v>
      </c>
      <c r="B181" t="s">
        <v>30</v>
      </c>
      <c r="C181">
        <v>2000</v>
      </c>
      <c r="D181">
        <v>1140926</v>
      </c>
      <c r="E181">
        <v>607076</v>
      </c>
      <c r="F181">
        <v>533850</v>
      </c>
      <c r="G181">
        <v>10</v>
      </c>
      <c r="H181">
        <v>77813</v>
      </c>
    </row>
    <row r="182" spans="1:8" x14ac:dyDescent="0.2">
      <c r="A182" t="s">
        <v>29</v>
      </c>
      <c r="B182" t="s">
        <v>30</v>
      </c>
      <c r="C182">
        <v>2000</v>
      </c>
      <c r="D182">
        <v>1140926</v>
      </c>
      <c r="E182">
        <v>607076</v>
      </c>
      <c r="F182">
        <v>533850</v>
      </c>
      <c r="G182">
        <v>11</v>
      </c>
      <c r="H182">
        <v>74309</v>
      </c>
    </row>
    <row r="183" spans="1:8" x14ac:dyDescent="0.2">
      <c r="A183" t="s">
        <v>29</v>
      </c>
      <c r="B183" t="s">
        <v>30</v>
      </c>
      <c r="C183">
        <v>2000</v>
      </c>
      <c r="D183">
        <v>1140926</v>
      </c>
      <c r="E183">
        <v>607076</v>
      </c>
      <c r="F183">
        <v>533850</v>
      </c>
      <c r="G183">
        <v>12</v>
      </c>
      <c r="H183">
        <v>77897</v>
      </c>
    </row>
    <row r="184" spans="1:8" x14ac:dyDescent="0.2">
      <c r="A184" t="s">
        <v>29</v>
      </c>
      <c r="B184" t="s">
        <v>30</v>
      </c>
      <c r="C184">
        <v>2000</v>
      </c>
      <c r="D184">
        <v>1140926</v>
      </c>
      <c r="E184">
        <v>607076</v>
      </c>
      <c r="F184">
        <v>533850</v>
      </c>
      <c r="G184">
        <v>13</v>
      </c>
      <c r="H184">
        <v>77923</v>
      </c>
    </row>
    <row r="185" spans="1:8" x14ac:dyDescent="0.2">
      <c r="A185" t="s">
        <v>29</v>
      </c>
      <c r="B185" t="s">
        <v>30</v>
      </c>
      <c r="C185">
        <v>2000</v>
      </c>
      <c r="D185">
        <v>1140926</v>
      </c>
      <c r="E185">
        <v>607076</v>
      </c>
      <c r="F185">
        <v>533850</v>
      </c>
      <c r="G185">
        <v>14</v>
      </c>
      <c r="H185">
        <v>64214</v>
      </c>
    </row>
    <row r="186" spans="1:8" x14ac:dyDescent="0.2">
      <c r="A186" t="s">
        <v>29</v>
      </c>
      <c r="B186" t="s">
        <v>30</v>
      </c>
      <c r="C186">
        <v>2000</v>
      </c>
      <c r="D186">
        <v>1140926</v>
      </c>
      <c r="E186">
        <v>607076</v>
      </c>
      <c r="F186">
        <v>533850</v>
      </c>
      <c r="G186">
        <v>15</v>
      </c>
      <c r="H186">
        <v>59854</v>
      </c>
    </row>
    <row r="187" spans="1:8" x14ac:dyDescent="0.2">
      <c r="A187" t="s">
        <v>29</v>
      </c>
      <c r="B187" t="s">
        <v>30</v>
      </c>
      <c r="C187">
        <v>2000</v>
      </c>
      <c r="D187">
        <v>1140926</v>
      </c>
      <c r="E187">
        <v>607076</v>
      </c>
      <c r="F187">
        <v>533850</v>
      </c>
      <c r="G187">
        <v>16</v>
      </c>
      <c r="H187">
        <v>77513</v>
      </c>
    </row>
    <row r="188" spans="1:8" x14ac:dyDescent="0.2">
      <c r="A188" t="s">
        <v>29</v>
      </c>
      <c r="B188" t="s">
        <v>30</v>
      </c>
      <c r="C188">
        <v>2000</v>
      </c>
      <c r="D188">
        <v>1140926</v>
      </c>
      <c r="E188">
        <v>607076</v>
      </c>
      <c r="F188">
        <v>533850</v>
      </c>
      <c r="G188">
        <v>17</v>
      </c>
      <c r="H188">
        <v>71957</v>
      </c>
    </row>
    <row r="189" spans="1:8" x14ac:dyDescent="0.2">
      <c r="A189" t="s">
        <v>31</v>
      </c>
      <c r="B189" t="s">
        <v>32</v>
      </c>
      <c r="C189">
        <v>2000</v>
      </c>
      <c r="D189">
        <v>1049602</v>
      </c>
      <c r="E189">
        <v>478747</v>
      </c>
      <c r="F189">
        <v>570855</v>
      </c>
      <c r="G189">
        <v>1</v>
      </c>
      <c r="H189">
        <v>59870</v>
      </c>
    </row>
    <row r="190" spans="1:8" x14ac:dyDescent="0.2">
      <c r="A190" t="s">
        <v>31</v>
      </c>
      <c r="B190" t="s">
        <v>32</v>
      </c>
      <c r="C190">
        <v>2000</v>
      </c>
      <c r="D190">
        <v>1049602</v>
      </c>
      <c r="E190">
        <v>478747</v>
      </c>
      <c r="F190">
        <v>570855</v>
      </c>
      <c r="G190">
        <v>2</v>
      </c>
      <c r="H190">
        <v>77722</v>
      </c>
    </row>
    <row r="191" spans="1:8" x14ac:dyDescent="0.2">
      <c r="A191" t="s">
        <v>31</v>
      </c>
      <c r="B191" t="s">
        <v>32</v>
      </c>
      <c r="C191">
        <v>2000</v>
      </c>
      <c r="D191">
        <v>1049602</v>
      </c>
      <c r="E191">
        <v>478747</v>
      </c>
      <c r="F191">
        <v>570855</v>
      </c>
      <c r="G191">
        <v>3</v>
      </c>
      <c r="H191">
        <v>59869</v>
      </c>
    </row>
    <row r="192" spans="1:8" x14ac:dyDescent="0.2">
      <c r="A192" t="s">
        <v>31</v>
      </c>
      <c r="B192" t="s">
        <v>32</v>
      </c>
      <c r="C192">
        <v>2000</v>
      </c>
      <c r="D192">
        <v>1049602</v>
      </c>
      <c r="E192">
        <v>478747</v>
      </c>
      <c r="F192">
        <v>570855</v>
      </c>
      <c r="G192">
        <v>4</v>
      </c>
      <c r="H192">
        <v>71801</v>
      </c>
    </row>
    <row r="193" spans="1:8" x14ac:dyDescent="0.2">
      <c r="A193" t="s">
        <v>31</v>
      </c>
      <c r="B193" t="s">
        <v>32</v>
      </c>
      <c r="C193">
        <v>2000</v>
      </c>
      <c r="D193">
        <v>1049602</v>
      </c>
      <c r="E193">
        <v>478747</v>
      </c>
      <c r="F193">
        <v>570855</v>
      </c>
      <c r="G193">
        <v>5</v>
      </c>
      <c r="H193">
        <v>59869</v>
      </c>
    </row>
    <row r="194" spans="1:8" x14ac:dyDescent="0.2">
      <c r="A194" t="s">
        <v>31</v>
      </c>
      <c r="B194" t="s">
        <v>32</v>
      </c>
      <c r="C194">
        <v>2000</v>
      </c>
      <c r="D194">
        <v>1049602</v>
      </c>
      <c r="E194">
        <v>478747</v>
      </c>
      <c r="F194">
        <v>570855</v>
      </c>
      <c r="G194">
        <v>6</v>
      </c>
      <c r="H194">
        <v>77549</v>
      </c>
    </row>
    <row r="195" spans="1:8" x14ac:dyDescent="0.2">
      <c r="A195" t="s">
        <v>31</v>
      </c>
      <c r="B195" t="s">
        <v>32</v>
      </c>
      <c r="C195">
        <v>2000</v>
      </c>
      <c r="D195">
        <v>1049602</v>
      </c>
      <c r="E195">
        <v>478747</v>
      </c>
      <c r="F195">
        <v>570855</v>
      </c>
      <c r="G195">
        <v>7</v>
      </c>
      <c r="H195">
        <v>59870</v>
      </c>
    </row>
    <row r="196" spans="1:8" x14ac:dyDescent="0.2">
      <c r="A196" t="s">
        <v>31</v>
      </c>
      <c r="B196" t="s">
        <v>32</v>
      </c>
      <c r="C196">
        <v>2000</v>
      </c>
      <c r="D196">
        <v>1049602</v>
      </c>
      <c r="E196">
        <v>478747</v>
      </c>
      <c r="F196">
        <v>570855</v>
      </c>
      <c r="G196">
        <v>8</v>
      </c>
      <c r="H196" t="s">
        <v>10</v>
      </c>
    </row>
    <row r="197" spans="1:8" x14ac:dyDescent="0.2">
      <c r="A197" t="s">
        <v>31</v>
      </c>
      <c r="B197" t="s">
        <v>32</v>
      </c>
      <c r="C197">
        <v>2000</v>
      </c>
      <c r="D197">
        <v>1049602</v>
      </c>
      <c r="E197">
        <v>478747</v>
      </c>
      <c r="F197">
        <v>570855</v>
      </c>
      <c r="G197">
        <v>9</v>
      </c>
      <c r="H197">
        <v>73740</v>
      </c>
    </row>
    <row r="198" spans="1:8" x14ac:dyDescent="0.2">
      <c r="A198" t="s">
        <v>31</v>
      </c>
      <c r="B198" t="s">
        <v>32</v>
      </c>
      <c r="C198">
        <v>2000</v>
      </c>
      <c r="D198">
        <v>1049602</v>
      </c>
      <c r="E198">
        <v>478747</v>
      </c>
      <c r="F198">
        <v>570855</v>
      </c>
      <c r="G198">
        <v>10</v>
      </c>
      <c r="H198">
        <v>59854</v>
      </c>
    </row>
    <row r="199" spans="1:8" x14ac:dyDescent="0.2">
      <c r="A199" t="s">
        <v>31</v>
      </c>
      <c r="B199" t="s">
        <v>32</v>
      </c>
      <c r="C199">
        <v>2000</v>
      </c>
      <c r="D199">
        <v>1049602</v>
      </c>
      <c r="E199">
        <v>478747</v>
      </c>
      <c r="F199">
        <v>570855</v>
      </c>
      <c r="G199">
        <v>11</v>
      </c>
      <c r="H199">
        <v>65621</v>
      </c>
    </row>
    <row r="200" spans="1:8" x14ac:dyDescent="0.2">
      <c r="A200" t="s">
        <v>31</v>
      </c>
      <c r="B200" t="s">
        <v>32</v>
      </c>
      <c r="C200">
        <v>2000</v>
      </c>
      <c r="D200">
        <v>1049602</v>
      </c>
      <c r="E200">
        <v>478747</v>
      </c>
      <c r="F200">
        <v>570855</v>
      </c>
      <c r="G200">
        <v>12</v>
      </c>
      <c r="H200">
        <v>59869</v>
      </c>
    </row>
    <row r="201" spans="1:8" x14ac:dyDescent="0.2">
      <c r="A201" t="s">
        <v>31</v>
      </c>
      <c r="B201" t="s">
        <v>32</v>
      </c>
      <c r="C201">
        <v>2000</v>
      </c>
      <c r="D201">
        <v>1049602</v>
      </c>
      <c r="E201">
        <v>478747</v>
      </c>
      <c r="F201">
        <v>570855</v>
      </c>
      <c r="G201">
        <v>13</v>
      </c>
      <c r="H201">
        <v>73295</v>
      </c>
    </row>
    <row r="202" spans="1:8" x14ac:dyDescent="0.2">
      <c r="A202" t="s">
        <v>31</v>
      </c>
      <c r="B202" t="s">
        <v>32</v>
      </c>
      <c r="C202">
        <v>2000</v>
      </c>
      <c r="D202">
        <v>1049602</v>
      </c>
      <c r="E202">
        <v>478747</v>
      </c>
      <c r="F202">
        <v>570855</v>
      </c>
      <c r="G202">
        <v>14</v>
      </c>
      <c r="H202">
        <v>66944</v>
      </c>
    </row>
    <row r="203" spans="1:8" x14ac:dyDescent="0.2">
      <c r="A203" t="s">
        <v>31</v>
      </c>
      <c r="B203" t="s">
        <v>32</v>
      </c>
      <c r="C203">
        <v>2000</v>
      </c>
      <c r="D203">
        <v>1049602</v>
      </c>
      <c r="E203">
        <v>478747</v>
      </c>
      <c r="F203">
        <v>570855</v>
      </c>
      <c r="G203">
        <v>15</v>
      </c>
      <c r="H203">
        <v>59854</v>
      </c>
    </row>
    <row r="204" spans="1:8" x14ac:dyDescent="0.2">
      <c r="A204" t="s">
        <v>31</v>
      </c>
      <c r="B204" t="s">
        <v>32</v>
      </c>
      <c r="C204">
        <v>2000</v>
      </c>
      <c r="D204">
        <v>1049602</v>
      </c>
      <c r="E204">
        <v>478747</v>
      </c>
      <c r="F204">
        <v>570855</v>
      </c>
      <c r="G204">
        <v>16</v>
      </c>
      <c r="H204">
        <v>64183</v>
      </c>
    </row>
    <row r="205" spans="1:8" x14ac:dyDescent="0.2">
      <c r="A205" t="s">
        <v>31</v>
      </c>
      <c r="B205" t="s">
        <v>32</v>
      </c>
      <c r="C205">
        <v>2000</v>
      </c>
      <c r="D205">
        <v>1049602</v>
      </c>
      <c r="E205">
        <v>478747</v>
      </c>
      <c r="F205">
        <v>570855</v>
      </c>
      <c r="G205">
        <v>17</v>
      </c>
      <c r="H205">
        <v>59692</v>
      </c>
    </row>
    <row r="206" spans="1:8" x14ac:dyDescent="0.2">
      <c r="A206" t="s">
        <v>33</v>
      </c>
      <c r="B206" t="s">
        <v>34</v>
      </c>
      <c r="C206">
        <v>2000</v>
      </c>
      <c r="D206">
        <v>1008013</v>
      </c>
      <c r="E206">
        <v>454319</v>
      </c>
      <c r="F206">
        <v>553694</v>
      </c>
      <c r="G206">
        <v>1</v>
      </c>
      <c r="H206">
        <v>78357</v>
      </c>
    </row>
    <row r="207" spans="1:8" x14ac:dyDescent="0.2">
      <c r="A207" t="s">
        <v>33</v>
      </c>
      <c r="B207" t="s">
        <v>34</v>
      </c>
      <c r="C207">
        <v>2000</v>
      </c>
      <c r="D207">
        <v>1008013</v>
      </c>
      <c r="E207">
        <v>454319</v>
      </c>
      <c r="F207">
        <v>553694</v>
      </c>
      <c r="G207">
        <v>2</v>
      </c>
      <c r="H207">
        <v>56769</v>
      </c>
    </row>
    <row r="208" spans="1:8" x14ac:dyDescent="0.2">
      <c r="A208" t="s">
        <v>33</v>
      </c>
      <c r="B208" t="s">
        <v>34</v>
      </c>
      <c r="C208">
        <v>2000</v>
      </c>
      <c r="D208">
        <v>1008013</v>
      </c>
      <c r="E208">
        <v>454319</v>
      </c>
      <c r="F208">
        <v>553694</v>
      </c>
      <c r="G208">
        <v>3</v>
      </c>
      <c r="H208" t="s">
        <v>10</v>
      </c>
    </row>
    <row r="209" spans="1:8" x14ac:dyDescent="0.2">
      <c r="A209" t="s">
        <v>33</v>
      </c>
      <c r="B209" t="s">
        <v>34</v>
      </c>
      <c r="C209">
        <v>2000</v>
      </c>
      <c r="D209">
        <v>1008013</v>
      </c>
      <c r="E209">
        <v>454319</v>
      </c>
      <c r="F209">
        <v>553694</v>
      </c>
      <c r="G209">
        <v>4</v>
      </c>
      <c r="H209">
        <v>56816</v>
      </c>
    </row>
    <row r="210" spans="1:8" x14ac:dyDescent="0.2">
      <c r="A210" t="s">
        <v>33</v>
      </c>
      <c r="B210" t="s">
        <v>34</v>
      </c>
      <c r="C210">
        <v>2000</v>
      </c>
      <c r="D210">
        <v>1008013</v>
      </c>
      <c r="E210">
        <v>454319</v>
      </c>
      <c r="F210">
        <v>553694</v>
      </c>
      <c r="G210">
        <v>5</v>
      </c>
      <c r="H210">
        <v>72617</v>
      </c>
    </row>
    <row r="211" spans="1:8" x14ac:dyDescent="0.2">
      <c r="A211" t="s">
        <v>33</v>
      </c>
      <c r="B211" t="s">
        <v>34</v>
      </c>
      <c r="C211">
        <v>2000</v>
      </c>
      <c r="D211">
        <v>1008013</v>
      </c>
      <c r="E211">
        <v>454319</v>
      </c>
      <c r="F211">
        <v>553694</v>
      </c>
      <c r="G211">
        <v>6</v>
      </c>
      <c r="H211">
        <v>60292</v>
      </c>
    </row>
    <row r="212" spans="1:8" x14ac:dyDescent="0.2">
      <c r="A212" t="s">
        <v>33</v>
      </c>
      <c r="B212" t="s">
        <v>34</v>
      </c>
      <c r="C212">
        <v>2000</v>
      </c>
      <c r="D212">
        <v>1008013</v>
      </c>
      <c r="E212">
        <v>454319</v>
      </c>
      <c r="F212">
        <v>553694</v>
      </c>
      <c r="G212">
        <v>7</v>
      </c>
      <c r="H212">
        <v>63593</v>
      </c>
    </row>
    <row r="213" spans="1:8" x14ac:dyDescent="0.2">
      <c r="A213" t="s">
        <v>33</v>
      </c>
      <c r="B213" t="s">
        <v>34</v>
      </c>
      <c r="C213">
        <v>2000</v>
      </c>
      <c r="D213">
        <v>1008013</v>
      </c>
      <c r="E213">
        <v>454319</v>
      </c>
      <c r="F213">
        <v>553694</v>
      </c>
      <c r="G213">
        <v>8</v>
      </c>
      <c r="H213">
        <v>56828</v>
      </c>
    </row>
    <row r="214" spans="1:8" x14ac:dyDescent="0.2">
      <c r="A214" t="s">
        <v>33</v>
      </c>
      <c r="B214" t="s">
        <v>34</v>
      </c>
      <c r="C214">
        <v>2000</v>
      </c>
      <c r="D214">
        <v>1008013</v>
      </c>
      <c r="E214">
        <v>454319</v>
      </c>
      <c r="F214">
        <v>553694</v>
      </c>
      <c r="G214">
        <v>9</v>
      </c>
      <c r="H214">
        <v>56971</v>
      </c>
    </row>
    <row r="215" spans="1:8" x14ac:dyDescent="0.2">
      <c r="A215" t="s">
        <v>33</v>
      </c>
      <c r="B215" t="s">
        <v>34</v>
      </c>
      <c r="C215">
        <v>2000</v>
      </c>
      <c r="D215">
        <v>1008013</v>
      </c>
      <c r="E215">
        <v>454319</v>
      </c>
      <c r="F215">
        <v>553694</v>
      </c>
      <c r="G215">
        <v>10</v>
      </c>
      <c r="H215">
        <v>66944</v>
      </c>
    </row>
    <row r="216" spans="1:8" x14ac:dyDescent="0.2">
      <c r="A216" t="s">
        <v>33</v>
      </c>
      <c r="B216" t="s">
        <v>34</v>
      </c>
      <c r="C216">
        <v>2000</v>
      </c>
      <c r="D216">
        <v>1008013</v>
      </c>
      <c r="E216">
        <v>454319</v>
      </c>
      <c r="F216">
        <v>553694</v>
      </c>
      <c r="G216">
        <v>11</v>
      </c>
      <c r="H216">
        <v>56657</v>
      </c>
    </row>
    <row r="217" spans="1:8" x14ac:dyDescent="0.2">
      <c r="A217" t="s">
        <v>33</v>
      </c>
      <c r="B217" t="s">
        <v>34</v>
      </c>
      <c r="C217">
        <v>2000</v>
      </c>
      <c r="D217">
        <v>1008013</v>
      </c>
      <c r="E217">
        <v>454319</v>
      </c>
      <c r="F217">
        <v>553694</v>
      </c>
      <c r="G217">
        <v>12</v>
      </c>
      <c r="H217">
        <v>59869</v>
      </c>
    </row>
    <row r="218" spans="1:8" x14ac:dyDescent="0.2">
      <c r="A218" t="s">
        <v>33</v>
      </c>
      <c r="B218" t="s">
        <v>34</v>
      </c>
      <c r="C218">
        <v>2000</v>
      </c>
      <c r="D218">
        <v>1008013</v>
      </c>
      <c r="E218">
        <v>454319</v>
      </c>
      <c r="F218">
        <v>553694</v>
      </c>
      <c r="G218">
        <v>13</v>
      </c>
      <c r="H218">
        <v>56935</v>
      </c>
    </row>
    <row r="219" spans="1:8" x14ac:dyDescent="0.2">
      <c r="A219" t="s">
        <v>33</v>
      </c>
      <c r="B219" t="s">
        <v>34</v>
      </c>
      <c r="C219">
        <v>2000</v>
      </c>
      <c r="D219">
        <v>1008013</v>
      </c>
      <c r="E219">
        <v>454319</v>
      </c>
      <c r="F219">
        <v>553694</v>
      </c>
      <c r="G219">
        <v>14</v>
      </c>
      <c r="H219">
        <v>78138</v>
      </c>
    </row>
    <row r="220" spans="1:8" x14ac:dyDescent="0.2">
      <c r="A220" t="s">
        <v>33</v>
      </c>
      <c r="B220" t="s">
        <v>34</v>
      </c>
      <c r="C220">
        <v>2000</v>
      </c>
      <c r="D220">
        <v>1008013</v>
      </c>
      <c r="E220">
        <v>454319</v>
      </c>
      <c r="F220">
        <v>553694</v>
      </c>
      <c r="G220">
        <v>15</v>
      </c>
      <c r="H220">
        <v>56671</v>
      </c>
    </row>
    <row r="221" spans="1:8" x14ac:dyDescent="0.2">
      <c r="A221" t="s">
        <v>33</v>
      </c>
      <c r="B221" t="s">
        <v>34</v>
      </c>
      <c r="C221">
        <v>2000</v>
      </c>
      <c r="D221">
        <v>1008013</v>
      </c>
      <c r="E221">
        <v>454319</v>
      </c>
      <c r="F221">
        <v>553694</v>
      </c>
      <c r="G221">
        <v>16</v>
      </c>
      <c r="H221">
        <v>73884</v>
      </c>
    </row>
    <row r="222" spans="1:8" x14ac:dyDescent="0.2">
      <c r="A222" t="s">
        <v>33</v>
      </c>
      <c r="B222" t="s">
        <v>34</v>
      </c>
      <c r="C222">
        <v>2000</v>
      </c>
      <c r="D222">
        <v>1008013</v>
      </c>
      <c r="E222">
        <v>454319</v>
      </c>
      <c r="F222">
        <v>553694</v>
      </c>
      <c r="G222">
        <v>17</v>
      </c>
      <c r="H222">
        <v>56672</v>
      </c>
    </row>
    <row r="223" spans="1:8" x14ac:dyDescent="0.2">
      <c r="A223" t="s">
        <v>35</v>
      </c>
      <c r="B223" t="s">
        <v>36</v>
      </c>
      <c r="C223">
        <v>2000</v>
      </c>
      <c r="D223">
        <v>991957</v>
      </c>
      <c r="E223">
        <v>482510</v>
      </c>
      <c r="F223">
        <v>509447</v>
      </c>
      <c r="G223">
        <v>1</v>
      </c>
      <c r="H223">
        <v>72418</v>
      </c>
    </row>
    <row r="224" spans="1:8" x14ac:dyDescent="0.2">
      <c r="A224" t="s">
        <v>35</v>
      </c>
      <c r="B224" t="s">
        <v>36</v>
      </c>
      <c r="C224">
        <v>2000</v>
      </c>
      <c r="D224">
        <v>991957</v>
      </c>
      <c r="E224">
        <v>482510</v>
      </c>
      <c r="F224">
        <v>509447</v>
      </c>
      <c r="G224">
        <v>2</v>
      </c>
      <c r="H224">
        <v>68843</v>
      </c>
    </row>
    <row r="225" spans="1:8" x14ac:dyDescent="0.2">
      <c r="A225" t="s">
        <v>35</v>
      </c>
      <c r="B225" t="s">
        <v>36</v>
      </c>
      <c r="C225">
        <v>2000</v>
      </c>
      <c r="D225">
        <v>991957</v>
      </c>
      <c r="E225">
        <v>482510</v>
      </c>
      <c r="F225">
        <v>509447</v>
      </c>
      <c r="G225">
        <v>3</v>
      </c>
      <c r="H225">
        <v>45653</v>
      </c>
    </row>
    <row r="226" spans="1:8" x14ac:dyDescent="0.2">
      <c r="A226" t="s">
        <v>35</v>
      </c>
      <c r="B226" t="s">
        <v>36</v>
      </c>
      <c r="C226">
        <v>2000</v>
      </c>
      <c r="D226">
        <v>991957</v>
      </c>
      <c r="E226">
        <v>482510</v>
      </c>
      <c r="F226">
        <v>509447</v>
      </c>
      <c r="G226">
        <v>4</v>
      </c>
      <c r="H226">
        <v>56816</v>
      </c>
    </row>
    <row r="227" spans="1:8" x14ac:dyDescent="0.2">
      <c r="A227" t="s">
        <v>35</v>
      </c>
      <c r="B227" t="s">
        <v>36</v>
      </c>
      <c r="C227">
        <v>2000</v>
      </c>
      <c r="D227">
        <v>991957</v>
      </c>
      <c r="E227">
        <v>482510</v>
      </c>
      <c r="F227">
        <v>509447</v>
      </c>
      <c r="G227">
        <v>5</v>
      </c>
      <c r="H227">
        <v>64351</v>
      </c>
    </row>
    <row r="228" spans="1:8" x14ac:dyDescent="0.2">
      <c r="A228" t="s">
        <v>35</v>
      </c>
      <c r="B228" t="s">
        <v>36</v>
      </c>
      <c r="C228">
        <v>2000</v>
      </c>
      <c r="D228">
        <v>991957</v>
      </c>
      <c r="E228">
        <v>482510</v>
      </c>
      <c r="F228">
        <v>509447</v>
      </c>
      <c r="G228">
        <v>6</v>
      </c>
      <c r="H228">
        <v>65194</v>
      </c>
    </row>
    <row r="229" spans="1:8" x14ac:dyDescent="0.2">
      <c r="A229" t="s">
        <v>35</v>
      </c>
      <c r="B229" t="s">
        <v>36</v>
      </c>
      <c r="C229">
        <v>2000</v>
      </c>
      <c r="D229">
        <v>991957</v>
      </c>
      <c r="E229">
        <v>482510</v>
      </c>
      <c r="F229">
        <v>509447</v>
      </c>
      <c r="G229">
        <v>7</v>
      </c>
      <c r="H229">
        <v>68498</v>
      </c>
    </row>
    <row r="230" spans="1:8" x14ac:dyDescent="0.2">
      <c r="A230" t="s">
        <v>35</v>
      </c>
      <c r="B230" t="s">
        <v>36</v>
      </c>
      <c r="C230">
        <v>2000</v>
      </c>
      <c r="D230">
        <v>991957</v>
      </c>
      <c r="E230">
        <v>482510</v>
      </c>
      <c r="F230">
        <v>509447</v>
      </c>
      <c r="G230">
        <v>8</v>
      </c>
      <c r="H230">
        <v>69061</v>
      </c>
    </row>
    <row r="231" spans="1:8" x14ac:dyDescent="0.2">
      <c r="A231" t="s">
        <v>35</v>
      </c>
      <c r="B231" t="s">
        <v>36</v>
      </c>
      <c r="C231">
        <v>2000</v>
      </c>
      <c r="D231">
        <v>991957</v>
      </c>
      <c r="E231">
        <v>482510</v>
      </c>
      <c r="F231">
        <v>509447</v>
      </c>
      <c r="G231">
        <v>9</v>
      </c>
      <c r="H231">
        <v>63554</v>
      </c>
    </row>
    <row r="232" spans="1:8" x14ac:dyDescent="0.2">
      <c r="A232" t="s">
        <v>35</v>
      </c>
      <c r="B232" t="s">
        <v>36</v>
      </c>
      <c r="C232">
        <v>2000</v>
      </c>
      <c r="D232">
        <v>991957</v>
      </c>
      <c r="E232">
        <v>482510</v>
      </c>
      <c r="F232">
        <v>509447</v>
      </c>
      <c r="G232">
        <v>10</v>
      </c>
      <c r="H232" t="s">
        <v>10</v>
      </c>
    </row>
    <row r="233" spans="1:8" x14ac:dyDescent="0.2">
      <c r="A233" t="s">
        <v>35</v>
      </c>
      <c r="B233" t="s">
        <v>36</v>
      </c>
      <c r="C233">
        <v>2000</v>
      </c>
      <c r="D233">
        <v>991957</v>
      </c>
      <c r="E233">
        <v>482510</v>
      </c>
      <c r="F233">
        <v>509447</v>
      </c>
      <c r="G233">
        <v>11</v>
      </c>
      <c r="H233">
        <v>68063</v>
      </c>
    </row>
    <row r="234" spans="1:8" x14ac:dyDescent="0.2">
      <c r="A234" t="s">
        <v>35</v>
      </c>
      <c r="B234" t="s">
        <v>36</v>
      </c>
      <c r="C234">
        <v>2000</v>
      </c>
      <c r="D234">
        <v>991957</v>
      </c>
      <c r="E234">
        <v>482510</v>
      </c>
      <c r="F234">
        <v>509447</v>
      </c>
      <c r="G234">
        <v>12</v>
      </c>
      <c r="H234">
        <v>50925</v>
      </c>
    </row>
    <row r="235" spans="1:8" x14ac:dyDescent="0.2">
      <c r="A235" t="s">
        <v>35</v>
      </c>
      <c r="B235" t="s">
        <v>36</v>
      </c>
      <c r="C235">
        <v>2000</v>
      </c>
      <c r="D235">
        <v>991957</v>
      </c>
      <c r="E235">
        <v>482510</v>
      </c>
      <c r="F235">
        <v>509447</v>
      </c>
      <c r="G235">
        <v>13</v>
      </c>
      <c r="H235">
        <v>65454</v>
      </c>
    </row>
    <row r="236" spans="1:8" x14ac:dyDescent="0.2">
      <c r="A236" t="s">
        <v>35</v>
      </c>
      <c r="B236" t="s">
        <v>36</v>
      </c>
      <c r="C236">
        <v>2000</v>
      </c>
      <c r="D236">
        <v>991957</v>
      </c>
      <c r="E236">
        <v>482510</v>
      </c>
      <c r="F236">
        <v>509447</v>
      </c>
      <c r="G236">
        <v>14</v>
      </c>
      <c r="H236">
        <v>51262</v>
      </c>
    </row>
    <row r="237" spans="1:8" x14ac:dyDescent="0.2">
      <c r="A237" t="s">
        <v>35</v>
      </c>
      <c r="B237" t="s">
        <v>36</v>
      </c>
      <c r="C237">
        <v>2000</v>
      </c>
      <c r="D237">
        <v>991957</v>
      </c>
      <c r="E237">
        <v>482510</v>
      </c>
      <c r="F237">
        <v>509447</v>
      </c>
      <c r="G237">
        <v>15</v>
      </c>
      <c r="H237">
        <v>53472</v>
      </c>
    </row>
    <row r="238" spans="1:8" x14ac:dyDescent="0.2">
      <c r="A238" t="s">
        <v>35</v>
      </c>
      <c r="B238" t="s">
        <v>36</v>
      </c>
      <c r="C238">
        <v>2000</v>
      </c>
      <c r="D238">
        <v>991957</v>
      </c>
      <c r="E238">
        <v>482510</v>
      </c>
      <c r="F238">
        <v>509447</v>
      </c>
      <c r="G238">
        <v>16</v>
      </c>
      <c r="H238">
        <v>50469</v>
      </c>
    </row>
    <row r="239" spans="1:8" x14ac:dyDescent="0.2">
      <c r="A239" t="s">
        <v>35</v>
      </c>
      <c r="B239" t="s">
        <v>36</v>
      </c>
      <c r="C239">
        <v>2000</v>
      </c>
      <c r="D239">
        <v>991957</v>
      </c>
      <c r="E239">
        <v>482510</v>
      </c>
      <c r="F239">
        <v>509447</v>
      </c>
      <c r="G239">
        <v>17</v>
      </c>
      <c r="H239">
        <v>77924</v>
      </c>
    </row>
    <row r="240" spans="1:8" x14ac:dyDescent="0.2">
      <c r="A240" t="s">
        <v>37</v>
      </c>
      <c r="B240" t="s">
        <v>38</v>
      </c>
      <c r="C240">
        <v>2000</v>
      </c>
      <c r="D240">
        <v>1115272</v>
      </c>
      <c r="E240">
        <v>631365</v>
      </c>
      <c r="F240">
        <v>483907</v>
      </c>
      <c r="G240">
        <v>1</v>
      </c>
      <c r="H240">
        <v>78357</v>
      </c>
    </row>
    <row r="241" spans="1:8" x14ac:dyDescent="0.2">
      <c r="A241" t="s">
        <v>37</v>
      </c>
      <c r="B241" t="s">
        <v>38</v>
      </c>
      <c r="C241">
        <v>2000</v>
      </c>
      <c r="D241">
        <v>1115272</v>
      </c>
      <c r="E241">
        <v>631365</v>
      </c>
      <c r="F241">
        <v>483907</v>
      </c>
      <c r="G241">
        <v>2</v>
      </c>
      <c r="H241">
        <v>68203</v>
      </c>
    </row>
    <row r="242" spans="1:8" x14ac:dyDescent="0.2">
      <c r="A242" t="s">
        <v>37</v>
      </c>
      <c r="B242" t="s">
        <v>38</v>
      </c>
      <c r="C242">
        <v>2000</v>
      </c>
      <c r="D242">
        <v>1115272</v>
      </c>
      <c r="E242">
        <v>631365</v>
      </c>
      <c r="F242">
        <v>483907</v>
      </c>
      <c r="G242">
        <v>3</v>
      </c>
      <c r="H242">
        <v>77604</v>
      </c>
    </row>
    <row r="243" spans="1:8" x14ac:dyDescent="0.2">
      <c r="A243" t="s">
        <v>37</v>
      </c>
      <c r="B243" t="s">
        <v>38</v>
      </c>
      <c r="C243">
        <v>2000</v>
      </c>
      <c r="D243">
        <v>1115272</v>
      </c>
      <c r="E243">
        <v>631365</v>
      </c>
      <c r="F243">
        <v>483907</v>
      </c>
      <c r="G243">
        <v>4</v>
      </c>
      <c r="H243">
        <v>74596</v>
      </c>
    </row>
    <row r="244" spans="1:8" x14ac:dyDescent="0.2">
      <c r="A244" t="s">
        <v>37</v>
      </c>
      <c r="B244" t="s">
        <v>38</v>
      </c>
      <c r="C244">
        <v>2000</v>
      </c>
      <c r="D244">
        <v>1115272</v>
      </c>
      <c r="E244">
        <v>631365</v>
      </c>
      <c r="F244">
        <v>483907</v>
      </c>
      <c r="G244">
        <v>5</v>
      </c>
      <c r="H244">
        <v>82893</v>
      </c>
    </row>
    <row r="245" spans="1:8" x14ac:dyDescent="0.2">
      <c r="A245" t="s">
        <v>37</v>
      </c>
      <c r="B245" t="s">
        <v>38</v>
      </c>
      <c r="C245">
        <v>2000</v>
      </c>
      <c r="D245">
        <v>1115272</v>
      </c>
      <c r="E245">
        <v>631365</v>
      </c>
      <c r="F245">
        <v>483907</v>
      </c>
      <c r="G245">
        <v>6</v>
      </c>
      <c r="H245" t="s">
        <v>10</v>
      </c>
    </row>
    <row r="246" spans="1:8" x14ac:dyDescent="0.2">
      <c r="A246" t="s">
        <v>37</v>
      </c>
      <c r="B246" t="s">
        <v>38</v>
      </c>
      <c r="C246">
        <v>2000</v>
      </c>
      <c r="D246">
        <v>1115272</v>
      </c>
      <c r="E246">
        <v>631365</v>
      </c>
      <c r="F246">
        <v>483907</v>
      </c>
      <c r="G246">
        <v>7</v>
      </c>
      <c r="H246">
        <v>79025</v>
      </c>
    </row>
    <row r="247" spans="1:8" x14ac:dyDescent="0.2">
      <c r="A247" t="s">
        <v>37</v>
      </c>
      <c r="B247" t="s">
        <v>38</v>
      </c>
      <c r="C247">
        <v>2000</v>
      </c>
      <c r="D247">
        <v>1115272</v>
      </c>
      <c r="E247">
        <v>631365</v>
      </c>
      <c r="F247">
        <v>483907</v>
      </c>
      <c r="G247">
        <v>8</v>
      </c>
      <c r="H247">
        <v>79142</v>
      </c>
    </row>
    <row r="248" spans="1:8" x14ac:dyDescent="0.2">
      <c r="A248" t="s">
        <v>37</v>
      </c>
      <c r="B248" t="s">
        <v>38</v>
      </c>
      <c r="C248">
        <v>2000</v>
      </c>
      <c r="D248">
        <v>1115272</v>
      </c>
      <c r="E248">
        <v>631365</v>
      </c>
      <c r="F248">
        <v>483907</v>
      </c>
      <c r="G248">
        <v>9</v>
      </c>
      <c r="H248">
        <v>62141</v>
      </c>
    </row>
    <row r="249" spans="1:8" x14ac:dyDescent="0.2">
      <c r="A249" t="s">
        <v>37</v>
      </c>
      <c r="B249" t="s">
        <v>38</v>
      </c>
      <c r="C249">
        <v>2000</v>
      </c>
      <c r="D249">
        <v>1115272</v>
      </c>
      <c r="E249">
        <v>631365</v>
      </c>
      <c r="F249">
        <v>483907</v>
      </c>
      <c r="G249">
        <v>10</v>
      </c>
      <c r="H249">
        <v>62428</v>
      </c>
    </row>
    <row r="250" spans="1:8" x14ac:dyDescent="0.2">
      <c r="A250" t="s">
        <v>37</v>
      </c>
      <c r="B250" t="s">
        <v>38</v>
      </c>
      <c r="C250">
        <v>2000</v>
      </c>
      <c r="D250">
        <v>1115272</v>
      </c>
      <c r="E250">
        <v>631365</v>
      </c>
      <c r="F250">
        <v>483907</v>
      </c>
      <c r="G250">
        <v>11</v>
      </c>
      <c r="H250">
        <v>68002</v>
      </c>
    </row>
    <row r="251" spans="1:8" x14ac:dyDescent="0.2">
      <c r="A251" t="s">
        <v>37</v>
      </c>
      <c r="B251" t="s">
        <v>38</v>
      </c>
      <c r="C251">
        <v>2000</v>
      </c>
      <c r="D251">
        <v>1115272</v>
      </c>
      <c r="E251">
        <v>631365</v>
      </c>
      <c r="F251">
        <v>483907</v>
      </c>
      <c r="G251">
        <v>12</v>
      </c>
      <c r="H251">
        <v>78457</v>
      </c>
    </row>
    <row r="252" spans="1:8" x14ac:dyDescent="0.2">
      <c r="A252" t="s">
        <v>37</v>
      </c>
      <c r="B252" t="s">
        <v>38</v>
      </c>
      <c r="C252">
        <v>2000</v>
      </c>
      <c r="D252">
        <v>1115272</v>
      </c>
      <c r="E252">
        <v>631365</v>
      </c>
      <c r="F252">
        <v>483907</v>
      </c>
      <c r="G252">
        <v>13</v>
      </c>
      <c r="H252">
        <v>47228</v>
      </c>
    </row>
    <row r="253" spans="1:8" x14ac:dyDescent="0.2">
      <c r="A253" t="s">
        <v>37</v>
      </c>
      <c r="B253" t="s">
        <v>38</v>
      </c>
      <c r="C253">
        <v>2000</v>
      </c>
      <c r="D253">
        <v>1115272</v>
      </c>
      <c r="E253">
        <v>631365</v>
      </c>
      <c r="F253">
        <v>483907</v>
      </c>
      <c r="G253">
        <v>14</v>
      </c>
      <c r="H253">
        <v>60292</v>
      </c>
    </row>
    <row r="254" spans="1:8" x14ac:dyDescent="0.2">
      <c r="A254" t="s">
        <v>37</v>
      </c>
      <c r="B254" t="s">
        <v>38</v>
      </c>
      <c r="C254">
        <v>2000</v>
      </c>
      <c r="D254">
        <v>1115272</v>
      </c>
      <c r="E254">
        <v>631365</v>
      </c>
      <c r="F254">
        <v>483907</v>
      </c>
      <c r="G254">
        <v>15</v>
      </c>
      <c r="H254">
        <v>77481</v>
      </c>
    </row>
    <row r="255" spans="1:8" x14ac:dyDescent="0.2">
      <c r="A255" t="s">
        <v>37</v>
      </c>
      <c r="B255" t="s">
        <v>38</v>
      </c>
      <c r="C255">
        <v>2000</v>
      </c>
      <c r="D255">
        <v>1115272</v>
      </c>
      <c r="E255">
        <v>631365</v>
      </c>
      <c r="F255">
        <v>483907</v>
      </c>
      <c r="G255">
        <v>16</v>
      </c>
      <c r="H255">
        <v>78406</v>
      </c>
    </row>
    <row r="256" spans="1:8" x14ac:dyDescent="0.2">
      <c r="A256" t="s">
        <v>37</v>
      </c>
      <c r="B256" t="s">
        <v>38</v>
      </c>
      <c r="C256">
        <v>2000</v>
      </c>
      <c r="D256">
        <v>1115272</v>
      </c>
      <c r="E256">
        <v>631365</v>
      </c>
      <c r="F256">
        <v>483907</v>
      </c>
      <c r="G256">
        <v>17</v>
      </c>
      <c r="H256">
        <v>41017</v>
      </c>
    </row>
    <row r="257" spans="1:8" x14ac:dyDescent="0.2">
      <c r="A257" t="s">
        <v>39</v>
      </c>
      <c r="B257" t="s">
        <v>40</v>
      </c>
      <c r="C257">
        <v>2000</v>
      </c>
      <c r="D257">
        <v>1118883</v>
      </c>
      <c r="E257">
        <v>589909</v>
      </c>
      <c r="F257">
        <v>528974</v>
      </c>
      <c r="G257">
        <v>1</v>
      </c>
      <c r="H257">
        <v>72949</v>
      </c>
    </row>
    <row r="258" spans="1:8" x14ac:dyDescent="0.2">
      <c r="A258" t="s">
        <v>39</v>
      </c>
      <c r="B258" t="s">
        <v>40</v>
      </c>
      <c r="C258">
        <v>2000</v>
      </c>
      <c r="D258">
        <v>1118883</v>
      </c>
      <c r="E258">
        <v>589909</v>
      </c>
      <c r="F258">
        <v>528974</v>
      </c>
      <c r="G258">
        <v>2</v>
      </c>
      <c r="H258">
        <v>64112</v>
      </c>
    </row>
    <row r="259" spans="1:8" x14ac:dyDescent="0.2">
      <c r="A259" t="s">
        <v>39</v>
      </c>
      <c r="B259" t="s">
        <v>40</v>
      </c>
      <c r="C259">
        <v>2000</v>
      </c>
      <c r="D259">
        <v>1118883</v>
      </c>
      <c r="E259">
        <v>589909</v>
      </c>
      <c r="F259">
        <v>528974</v>
      </c>
      <c r="G259">
        <v>3</v>
      </c>
      <c r="H259">
        <v>73464</v>
      </c>
    </row>
    <row r="260" spans="1:8" x14ac:dyDescent="0.2">
      <c r="A260" t="s">
        <v>39</v>
      </c>
      <c r="B260" t="s">
        <v>40</v>
      </c>
      <c r="C260">
        <v>2000</v>
      </c>
      <c r="D260">
        <v>1118883</v>
      </c>
      <c r="E260">
        <v>589909</v>
      </c>
      <c r="F260">
        <v>528974</v>
      </c>
      <c r="G260">
        <v>4</v>
      </c>
      <c r="H260">
        <v>73344</v>
      </c>
    </row>
    <row r="261" spans="1:8" x14ac:dyDescent="0.2">
      <c r="A261" t="s">
        <v>39</v>
      </c>
      <c r="B261" t="s">
        <v>40</v>
      </c>
      <c r="C261">
        <v>2000</v>
      </c>
      <c r="D261">
        <v>1118883</v>
      </c>
      <c r="E261">
        <v>589909</v>
      </c>
      <c r="F261">
        <v>528974</v>
      </c>
      <c r="G261">
        <v>5</v>
      </c>
      <c r="H261">
        <v>61535</v>
      </c>
    </row>
    <row r="262" spans="1:8" x14ac:dyDescent="0.2">
      <c r="A262" t="s">
        <v>39</v>
      </c>
      <c r="B262" t="s">
        <v>40</v>
      </c>
      <c r="C262">
        <v>2000</v>
      </c>
      <c r="D262">
        <v>1118883</v>
      </c>
      <c r="E262">
        <v>589909</v>
      </c>
      <c r="F262">
        <v>528974</v>
      </c>
      <c r="G262">
        <v>6</v>
      </c>
      <c r="H262">
        <v>73901</v>
      </c>
    </row>
    <row r="263" spans="1:8" x14ac:dyDescent="0.2">
      <c r="A263" t="s">
        <v>39</v>
      </c>
      <c r="B263" t="s">
        <v>40</v>
      </c>
      <c r="C263">
        <v>2000</v>
      </c>
      <c r="D263">
        <v>1118883</v>
      </c>
      <c r="E263">
        <v>589909</v>
      </c>
      <c r="F263">
        <v>528974</v>
      </c>
      <c r="G263">
        <v>7</v>
      </c>
      <c r="H263" t="s">
        <v>10</v>
      </c>
    </row>
    <row r="264" spans="1:8" x14ac:dyDescent="0.2">
      <c r="A264" t="s">
        <v>39</v>
      </c>
      <c r="B264" t="s">
        <v>40</v>
      </c>
      <c r="C264">
        <v>2000</v>
      </c>
      <c r="D264">
        <v>1118883</v>
      </c>
      <c r="E264">
        <v>589909</v>
      </c>
      <c r="F264">
        <v>528974</v>
      </c>
      <c r="G264">
        <v>8</v>
      </c>
      <c r="H264">
        <v>78389</v>
      </c>
    </row>
    <row r="265" spans="1:8" x14ac:dyDescent="0.2">
      <c r="A265" t="s">
        <v>39</v>
      </c>
      <c r="B265" t="s">
        <v>40</v>
      </c>
      <c r="C265">
        <v>2000</v>
      </c>
      <c r="D265">
        <v>1118883</v>
      </c>
      <c r="E265">
        <v>589909</v>
      </c>
      <c r="F265">
        <v>528974</v>
      </c>
      <c r="G265">
        <v>9</v>
      </c>
      <c r="H265">
        <v>73740</v>
      </c>
    </row>
    <row r="266" spans="1:8" x14ac:dyDescent="0.2">
      <c r="A266" t="s">
        <v>39</v>
      </c>
      <c r="B266" t="s">
        <v>40</v>
      </c>
      <c r="C266">
        <v>2000</v>
      </c>
      <c r="D266">
        <v>1118883</v>
      </c>
      <c r="E266">
        <v>589909</v>
      </c>
      <c r="F266">
        <v>528974</v>
      </c>
      <c r="G266">
        <v>10</v>
      </c>
      <c r="H266">
        <v>77813</v>
      </c>
    </row>
    <row r="267" spans="1:8" x14ac:dyDescent="0.2">
      <c r="A267" t="s">
        <v>39</v>
      </c>
      <c r="B267" t="s">
        <v>40</v>
      </c>
      <c r="C267">
        <v>2000</v>
      </c>
      <c r="D267">
        <v>1118883</v>
      </c>
      <c r="E267">
        <v>589909</v>
      </c>
      <c r="F267">
        <v>528974</v>
      </c>
      <c r="G267">
        <v>11</v>
      </c>
      <c r="H267">
        <v>56896</v>
      </c>
    </row>
    <row r="268" spans="1:8" x14ac:dyDescent="0.2">
      <c r="A268" t="s">
        <v>39</v>
      </c>
      <c r="B268" t="s">
        <v>40</v>
      </c>
      <c r="C268">
        <v>2000</v>
      </c>
      <c r="D268">
        <v>1118883</v>
      </c>
      <c r="E268">
        <v>589909</v>
      </c>
      <c r="F268">
        <v>528974</v>
      </c>
      <c r="G268">
        <v>12</v>
      </c>
      <c r="H268">
        <v>74320</v>
      </c>
    </row>
    <row r="269" spans="1:8" x14ac:dyDescent="0.2">
      <c r="A269" t="s">
        <v>39</v>
      </c>
      <c r="B269" t="s">
        <v>40</v>
      </c>
      <c r="C269">
        <v>2000</v>
      </c>
      <c r="D269">
        <v>1118883</v>
      </c>
      <c r="E269">
        <v>589909</v>
      </c>
      <c r="F269">
        <v>528974</v>
      </c>
      <c r="G269">
        <v>13</v>
      </c>
      <c r="H269">
        <v>56935</v>
      </c>
    </row>
    <row r="270" spans="1:8" x14ac:dyDescent="0.2">
      <c r="A270" t="s">
        <v>39</v>
      </c>
      <c r="B270" t="s">
        <v>40</v>
      </c>
      <c r="C270">
        <v>2000</v>
      </c>
      <c r="D270">
        <v>1118883</v>
      </c>
      <c r="E270">
        <v>589909</v>
      </c>
      <c r="F270">
        <v>528974</v>
      </c>
      <c r="G270">
        <v>14</v>
      </c>
      <c r="H270">
        <v>73002</v>
      </c>
    </row>
    <row r="271" spans="1:8" x14ac:dyDescent="0.2">
      <c r="A271" t="s">
        <v>39</v>
      </c>
      <c r="B271" t="s">
        <v>40</v>
      </c>
      <c r="C271">
        <v>2000</v>
      </c>
      <c r="D271">
        <v>1118883</v>
      </c>
      <c r="E271">
        <v>589909</v>
      </c>
      <c r="F271">
        <v>528974</v>
      </c>
      <c r="G271">
        <v>15</v>
      </c>
      <c r="H271">
        <v>74307</v>
      </c>
    </row>
    <row r="272" spans="1:8" x14ac:dyDescent="0.2">
      <c r="A272" t="s">
        <v>39</v>
      </c>
      <c r="B272" t="s">
        <v>40</v>
      </c>
      <c r="C272">
        <v>2000</v>
      </c>
      <c r="D272">
        <v>1118883</v>
      </c>
      <c r="E272">
        <v>589909</v>
      </c>
      <c r="F272">
        <v>528974</v>
      </c>
      <c r="G272">
        <v>16</v>
      </c>
      <c r="H272">
        <v>73884</v>
      </c>
    </row>
    <row r="273" spans="1:8" x14ac:dyDescent="0.2">
      <c r="A273" t="s">
        <v>39</v>
      </c>
      <c r="B273" t="s">
        <v>40</v>
      </c>
      <c r="C273">
        <v>2000</v>
      </c>
      <c r="D273">
        <v>1118883</v>
      </c>
      <c r="E273">
        <v>589909</v>
      </c>
      <c r="F273">
        <v>528974</v>
      </c>
      <c r="G273">
        <v>17</v>
      </c>
      <c r="H273">
        <v>60292</v>
      </c>
    </row>
    <row r="274" spans="1:8" x14ac:dyDescent="0.2">
      <c r="A274" t="s">
        <v>41</v>
      </c>
      <c r="B274" t="s">
        <v>42</v>
      </c>
      <c r="C274">
        <v>2000</v>
      </c>
      <c r="D274">
        <v>1029262</v>
      </c>
      <c r="E274">
        <v>513322</v>
      </c>
      <c r="F274">
        <v>515940</v>
      </c>
      <c r="G274">
        <v>1</v>
      </c>
      <c r="H274">
        <v>64104</v>
      </c>
    </row>
    <row r="275" spans="1:8" x14ac:dyDescent="0.2">
      <c r="A275" t="s">
        <v>41</v>
      </c>
      <c r="B275" t="s">
        <v>42</v>
      </c>
      <c r="C275">
        <v>2000</v>
      </c>
      <c r="D275">
        <v>1029262</v>
      </c>
      <c r="E275">
        <v>513322</v>
      </c>
      <c r="F275">
        <v>515940</v>
      </c>
      <c r="G275">
        <v>2</v>
      </c>
      <c r="H275">
        <v>64112</v>
      </c>
    </row>
    <row r="276" spans="1:8" x14ac:dyDescent="0.2">
      <c r="A276" t="s">
        <v>41</v>
      </c>
      <c r="B276" t="s">
        <v>42</v>
      </c>
      <c r="C276">
        <v>2000</v>
      </c>
      <c r="D276">
        <v>1029262</v>
      </c>
      <c r="E276">
        <v>513322</v>
      </c>
      <c r="F276">
        <v>515940</v>
      </c>
      <c r="G276">
        <v>3</v>
      </c>
      <c r="H276">
        <v>60292</v>
      </c>
    </row>
    <row r="277" spans="1:8" x14ac:dyDescent="0.2">
      <c r="A277" t="s">
        <v>41</v>
      </c>
      <c r="B277" t="s">
        <v>42</v>
      </c>
      <c r="C277">
        <v>2000</v>
      </c>
      <c r="D277">
        <v>1029262</v>
      </c>
      <c r="E277">
        <v>513322</v>
      </c>
      <c r="F277">
        <v>515940</v>
      </c>
      <c r="G277">
        <v>4</v>
      </c>
      <c r="H277" t="s">
        <v>10</v>
      </c>
    </row>
    <row r="278" spans="1:8" x14ac:dyDescent="0.2">
      <c r="A278" t="s">
        <v>41</v>
      </c>
      <c r="B278" t="s">
        <v>42</v>
      </c>
      <c r="C278">
        <v>2000</v>
      </c>
      <c r="D278">
        <v>1029262</v>
      </c>
      <c r="E278">
        <v>513322</v>
      </c>
      <c r="F278">
        <v>515940</v>
      </c>
      <c r="G278">
        <v>5</v>
      </c>
      <c r="H278">
        <v>76438</v>
      </c>
    </row>
    <row r="279" spans="1:8" x14ac:dyDescent="0.2">
      <c r="A279" t="s">
        <v>41</v>
      </c>
      <c r="B279" t="s">
        <v>42</v>
      </c>
      <c r="C279">
        <v>2000</v>
      </c>
      <c r="D279">
        <v>1029262</v>
      </c>
      <c r="E279">
        <v>513322</v>
      </c>
      <c r="F279">
        <v>515940</v>
      </c>
      <c r="G279">
        <v>6</v>
      </c>
      <c r="H279">
        <v>64162</v>
      </c>
    </row>
    <row r="280" spans="1:8" x14ac:dyDescent="0.2">
      <c r="A280" t="s">
        <v>41</v>
      </c>
      <c r="B280" t="s">
        <v>42</v>
      </c>
      <c r="C280">
        <v>2000</v>
      </c>
      <c r="D280">
        <v>1029262</v>
      </c>
      <c r="E280">
        <v>513322</v>
      </c>
      <c r="F280">
        <v>515940</v>
      </c>
      <c r="G280">
        <v>7</v>
      </c>
      <c r="H280">
        <v>66944</v>
      </c>
    </row>
    <row r="281" spans="1:8" x14ac:dyDescent="0.2">
      <c r="A281" t="s">
        <v>41</v>
      </c>
      <c r="B281" t="s">
        <v>42</v>
      </c>
      <c r="C281">
        <v>2000</v>
      </c>
      <c r="D281">
        <v>1029262</v>
      </c>
      <c r="E281">
        <v>513322</v>
      </c>
      <c r="F281">
        <v>515940</v>
      </c>
      <c r="G281">
        <v>8</v>
      </c>
      <c r="H281">
        <v>64116</v>
      </c>
    </row>
    <row r="282" spans="1:8" x14ac:dyDescent="0.2">
      <c r="A282" t="s">
        <v>41</v>
      </c>
      <c r="B282" t="s">
        <v>42</v>
      </c>
      <c r="C282">
        <v>2000</v>
      </c>
      <c r="D282">
        <v>1029262</v>
      </c>
      <c r="E282">
        <v>513322</v>
      </c>
      <c r="F282">
        <v>515940</v>
      </c>
      <c r="G282">
        <v>9</v>
      </c>
      <c r="H282">
        <v>65589</v>
      </c>
    </row>
    <row r="283" spans="1:8" x14ac:dyDescent="0.2">
      <c r="A283" t="s">
        <v>41</v>
      </c>
      <c r="B283" t="s">
        <v>42</v>
      </c>
      <c r="C283">
        <v>2000</v>
      </c>
      <c r="D283">
        <v>1029262</v>
      </c>
      <c r="E283">
        <v>513322</v>
      </c>
      <c r="F283">
        <v>515940</v>
      </c>
      <c r="G283">
        <v>10</v>
      </c>
      <c r="H283">
        <v>59854</v>
      </c>
    </row>
    <row r="284" spans="1:8" x14ac:dyDescent="0.2">
      <c r="A284" t="s">
        <v>41</v>
      </c>
      <c r="B284" t="s">
        <v>42</v>
      </c>
      <c r="C284">
        <v>2000</v>
      </c>
      <c r="D284">
        <v>1029262</v>
      </c>
      <c r="E284">
        <v>513322</v>
      </c>
      <c r="F284">
        <v>515940</v>
      </c>
      <c r="G284">
        <v>11</v>
      </c>
      <c r="H284">
        <v>64223</v>
      </c>
    </row>
    <row r="285" spans="1:8" x14ac:dyDescent="0.2">
      <c r="A285" t="s">
        <v>41</v>
      </c>
      <c r="B285" t="s">
        <v>42</v>
      </c>
      <c r="C285">
        <v>2000</v>
      </c>
      <c r="D285">
        <v>1029262</v>
      </c>
      <c r="E285">
        <v>513322</v>
      </c>
      <c r="F285">
        <v>515940</v>
      </c>
      <c r="G285">
        <v>12</v>
      </c>
      <c r="H285">
        <v>64208</v>
      </c>
    </row>
    <row r="286" spans="1:8" x14ac:dyDescent="0.2">
      <c r="A286" t="s">
        <v>41</v>
      </c>
      <c r="B286" t="s">
        <v>42</v>
      </c>
      <c r="C286">
        <v>2000</v>
      </c>
      <c r="D286">
        <v>1029262</v>
      </c>
      <c r="E286">
        <v>513322</v>
      </c>
      <c r="F286">
        <v>515940</v>
      </c>
      <c r="G286">
        <v>13</v>
      </c>
      <c r="H286">
        <v>63878</v>
      </c>
    </row>
    <row r="287" spans="1:8" x14ac:dyDescent="0.2">
      <c r="A287" t="s">
        <v>41</v>
      </c>
      <c r="B287" t="s">
        <v>42</v>
      </c>
      <c r="C287">
        <v>2000</v>
      </c>
      <c r="D287">
        <v>1029262</v>
      </c>
      <c r="E287">
        <v>513322</v>
      </c>
      <c r="F287">
        <v>515940</v>
      </c>
      <c r="G287">
        <v>14</v>
      </c>
      <c r="H287">
        <v>64214</v>
      </c>
    </row>
    <row r="288" spans="1:8" x14ac:dyDescent="0.2">
      <c r="A288" t="s">
        <v>41</v>
      </c>
      <c r="B288" t="s">
        <v>42</v>
      </c>
      <c r="C288">
        <v>2000</v>
      </c>
      <c r="D288">
        <v>1029262</v>
      </c>
      <c r="E288">
        <v>513322</v>
      </c>
      <c r="F288">
        <v>515940</v>
      </c>
      <c r="G288">
        <v>15</v>
      </c>
      <c r="H288">
        <v>66273</v>
      </c>
    </row>
    <row r="289" spans="1:8" x14ac:dyDescent="0.2">
      <c r="A289" t="s">
        <v>41</v>
      </c>
      <c r="B289" t="s">
        <v>42</v>
      </c>
      <c r="C289">
        <v>2000</v>
      </c>
      <c r="D289">
        <v>1029262</v>
      </c>
      <c r="E289">
        <v>513322</v>
      </c>
      <c r="F289">
        <v>515940</v>
      </c>
      <c r="G289">
        <v>16</v>
      </c>
      <c r="H289">
        <v>64183</v>
      </c>
    </row>
    <row r="290" spans="1:8" x14ac:dyDescent="0.2">
      <c r="A290" t="s">
        <v>41</v>
      </c>
      <c r="B290" t="s">
        <v>42</v>
      </c>
      <c r="C290">
        <v>2000</v>
      </c>
      <c r="D290">
        <v>1029262</v>
      </c>
      <c r="E290">
        <v>513322</v>
      </c>
      <c r="F290">
        <v>515940</v>
      </c>
      <c r="G290">
        <v>17</v>
      </c>
      <c r="H290">
        <v>56672</v>
      </c>
    </row>
    <row r="291" spans="1:8" x14ac:dyDescent="0.2">
      <c r="A291" t="s">
        <v>43</v>
      </c>
      <c r="B291" t="s">
        <v>44</v>
      </c>
      <c r="C291">
        <v>2000</v>
      </c>
      <c r="D291">
        <v>1030594</v>
      </c>
      <c r="E291">
        <v>482336</v>
      </c>
      <c r="F291">
        <v>548258</v>
      </c>
      <c r="G291">
        <v>1</v>
      </c>
      <c r="H291">
        <v>60292</v>
      </c>
    </row>
    <row r="292" spans="1:8" x14ac:dyDescent="0.2">
      <c r="A292" t="s">
        <v>43</v>
      </c>
      <c r="B292" t="s">
        <v>44</v>
      </c>
      <c r="C292">
        <v>2000</v>
      </c>
      <c r="D292">
        <v>1030594</v>
      </c>
      <c r="E292">
        <v>482336</v>
      </c>
      <c r="F292">
        <v>548258</v>
      </c>
      <c r="G292">
        <v>2</v>
      </c>
      <c r="H292">
        <v>77687</v>
      </c>
    </row>
    <row r="293" spans="1:8" x14ac:dyDescent="0.2">
      <c r="A293" t="s">
        <v>43</v>
      </c>
      <c r="B293" t="s">
        <v>44</v>
      </c>
      <c r="C293">
        <v>2000</v>
      </c>
      <c r="D293">
        <v>1030594</v>
      </c>
      <c r="E293">
        <v>482336</v>
      </c>
      <c r="F293">
        <v>548258</v>
      </c>
      <c r="G293">
        <v>3</v>
      </c>
      <c r="H293">
        <v>60292</v>
      </c>
    </row>
    <row r="294" spans="1:8" x14ac:dyDescent="0.2">
      <c r="A294" t="s">
        <v>43</v>
      </c>
      <c r="B294" t="s">
        <v>44</v>
      </c>
      <c r="C294">
        <v>2000</v>
      </c>
      <c r="D294">
        <v>1030594</v>
      </c>
      <c r="E294">
        <v>482336</v>
      </c>
      <c r="F294">
        <v>548258</v>
      </c>
      <c r="G294">
        <v>4</v>
      </c>
      <c r="H294">
        <v>73344</v>
      </c>
    </row>
    <row r="295" spans="1:8" x14ac:dyDescent="0.2">
      <c r="A295" t="s">
        <v>43</v>
      </c>
      <c r="B295" t="s">
        <v>44</v>
      </c>
      <c r="C295">
        <v>2000</v>
      </c>
      <c r="D295">
        <v>1030594</v>
      </c>
      <c r="E295">
        <v>482336</v>
      </c>
      <c r="F295">
        <v>548258</v>
      </c>
      <c r="G295">
        <v>5</v>
      </c>
      <c r="H295">
        <v>75684</v>
      </c>
    </row>
    <row r="296" spans="1:8" x14ac:dyDescent="0.2">
      <c r="A296" t="s">
        <v>43</v>
      </c>
      <c r="B296" t="s">
        <v>44</v>
      </c>
      <c r="C296">
        <v>2000</v>
      </c>
      <c r="D296">
        <v>1030594</v>
      </c>
      <c r="E296">
        <v>482336</v>
      </c>
      <c r="F296">
        <v>548258</v>
      </c>
      <c r="G296">
        <v>6</v>
      </c>
      <c r="H296">
        <v>60292</v>
      </c>
    </row>
    <row r="297" spans="1:8" x14ac:dyDescent="0.2">
      <c r="A297" t="s">
        <v>43</v>
      </c>
      <c r="B297" t="s">
        <v>44</v>
      </c>
      <c r="C297">
        <v>2000</v>
      </c>
      <c r="D297">
        <v>1030594</v>
      </c>
      <c r="E297">
        <v>482336</v>
      </c>
      <c r="F297">
        <v>548258</v>
      </c>
      <c r="G297">
        <v>7</v>
      </c>
      <c r="H297">
        <v>60292</v>
      </c>
    </row>
    <row r="298" spans="1:8" x14ac:dyDescent="0.2">
      <c r="A298" t="s">
        <v>43</v>
      </c>
      <c r="B298" t="s">
        <v>44</v>
      </c>
      <c r="C298">
        <v>2000</v>
      </c>
      <c r="D298">
        <v>1030594</v>
      </c>
      <c r="E298">
        <v>482336</v>
      </c>
      <c r="F298">
        <v>548258</v>
      </c>
      <c r="G298">
        <v>8</v>
      </c>
      <c r="H298">
        <v>56828</v>
      </c>
    </row>
    <row r="299" spans="1:8" x14ac:dyDescent="0.2">
      <c r="A299" t="s">
        <v>43</v>
      </c>
      <c r="B299" t="s">
        <v>44</v>
      </c>
      <c r="C299">
        <v>2000</v>
      </c>
      <c r="D299">
        <v>1030594</v>
      </c>
      <c r="E299">
        <v>482336</v>
      </c>
      <c r="F299">
        <v>548258</v>
      </c>
      <c r="G299">
        <v>9</v>
      </c>
      <c r="H299" t="s">
        <v>10</v>
      </c>
    </row>
    <row r="300" spans="1:8" x14ac:dyDescent="0.2">
      <c r="A300" t="s">
        <v>43</v>
      </c>
      <c r="B300" t="s">
        <v>44</v>
      </c>
      <c r="C300">
        <v>2000</v>
      </c>
      <c r="D300">
        <v>1030594</v>
      </c>
      <c r="E300">
        <v>482336</v>
      </c>
      <c r="F300">
        <v>548258</v>
      </c>
      <c r="G300">
        <v>10</v>
      </c>
      <c r="H300">
        <v>60292</v>
      </c>
    </row>
    <row r="301" spans="1:8" x14ac:dyDescent="0.2">
      <c r="A301" t="s">
        <v>43</v>
      </c>
      <c r="B301" t="s">
        <v>44</v>
      </c>
      <c r="C301">
        <v>2000</v>
      </c>
      <c r="D301">
        <v>1030594</v>
      </c>
      <c r="E301">
        <v>482336</v>
      </c>
      <c r="F301">
        <v>548258</v>
      </c>
      <c r="G301">
        <v>11</v>
      </c>
      <c r="H301">
        <v>72618</v>
      </c>
    </row>
    <row r="302" spans="1:8" x14ac:dyDescent="0.2">
      <c r="A302" t="s">
        <v>43</v>
      </c>
      <c r="B302" t="s">
        <v>44</v>
      </c>
      <c r="C302">
        <v>2000</v>
      </c>
      <c r="D302">
        <v>1030594</v>
      </c>
      <c r="E302">
        <v>482336</v>
      </c>
      <c r="F302">
        <v>548258</v>
      </c>
      <c r="G302">
        <v>12</v>
      </c>
      <c r="H302">
        <v>60292</v>
      </c>
    </row>
    <row r="303" spans="1:8" x14ac:dyDescent="0.2">
      <c r="A303" t="s">
        <v>43</v>
      </c>
      <c r="B303" t="s">
        <v>44</v>
      </c>
      <c r="C303">
        <v>2000</v>
      </c>
      <c r="D303">
        <v>1030594</v>
      </c>
      <c r="E303">
        <v>482336</v>
      </c>
      <c r="F303">
        <v>548258</v>
      </c>
      <c r="G303">
        <v>13</v>
      </c>
      <c r="H303">
        <v>77923</v>
      </c>
    </row>
    <row r="304" spans="1:8" x14ac:dyDescent="0.2">
      <c r="A304" t="s">
        <v>43</v>
      </c>
      <c r="B304" t="s">
        <v>44</v>
      </c>
      <c r="C304">
        <v>2000</v>
      </c>
      <c r="D304">
        <v>1030594</v>
      </c>
      <c r="E304">
        <v>482336</v>
      </c>
      <c r="F304">
        <v>548258</v>
      </c>
      <c r="G304">
        <v>14</v>
      </c>
      <c r="H304">
        <v>60292</v>
      </c>
    </row>
    <row r="305" spans="1:8" x14ac:dyDescent="0.2">
      <c r="A305" t="s">
        <v>43</v>
      </c>
      <c r="B305" t="s">
        <v>44</v>
      </c>
      <c r="C305">
        <v>2000</v>
      </c>
      <c r="D305">
        <v>1030594</v>
      </c>
      <c r="E305">
        <v>482336</v>
      </c>
      <c r="F305">
        <v>548258</v>
      </c>
      <c r="G305">
        <v>15</v>
      </c>
      <c r="H305">
        <v>66944</v>
      </c>
    </row>
    <row r="306" spans="1:8" x14ac:dyDescent="0.2">
      <c r="A306" t="s">
        <v>43</v>
      </c>
      <c r="B306" t="s">
        <v>44</v>
      </c>
      <c r="C306">
        <v>2000</v>
      </c>
      <c r="D306">
        <v>1030594</v>
      </c>
      <c r="E306">
        <v>482336</v>
      </c>
      <c r="F306">
        <v>548258</v>
      </c>
      <c r="G306">
        <v>16</v>
      </c>
      <c r="H306">
        <v>47230</v>
      </c>
    </row>
    <row r="307" spans="1:8" x14ac:dyDescent="0.2">
      <c r="A307" t="s">
        <v>43</v>
      </c>
      <c r="B307" t="s">
        <v>44</v>
      </c>
      <c r="C307">
        <v>2000</v>
      </c>
      <c r="D307">
        <v>1030594</v>
      </c>
      <c r="E307">
        <v>482336</v>
      </c>
      <c r="F307">
        <v>548258</v>
      </c>
      <c r="G307">
        <v>17</v>
      </c>
      <c r="H307">
        <v>60292</v>
      </c>
    </row>
    <row r="308" spans="1:8" x14ac:dyDescent="0.2">
      <c r="A308" t="s">
        <v>45</v>
      </c>
      <c r="B308" t="s">
        <v>46</v>
      </c>
      <c r="C308">
        <v>2000</v>
      </c>
      <c r="D308">
        <v>980803</v>
      </c>
      <c r="E308">
        <v>504315</v>
      </c>
      <c r="F308">
        <v>476488</v>
      </c>
      <c r="G308">
        <v>1</v>
      </c>
      <c r="H308">
        <v>64900</v>
      </c>
    </row>
    <row r="309" spans="1:8" x14ac:dyDescent="0.2">
      <c r="A309" t="s">
        <v>45</v>
      </c>
      <c r="B309" t="s">
        <v>46</v>
      </c>
      <c r="C309">
        <v>2000</v>
      </c>
      <c r="D309">
        <v>980803</v>
      </c>
      <c r="E309">
        <v>504315</v>
      </c>
      <c r="F309">
        <v>476488</v>
      </c>
      <c r="G309">
        <v>2</v>
      </c>
      <c r="H309">
        <v>51300</v>
      </c>
    </row>
    <row r="310" spans="1:8" x14ac:dyDescent="0.2">
      <c r="A310" t="s">
        <v>45</v>
      </c>
      <c r="B310" t="s">
        <v>46</v>
      </c>
      <c r="C310">
        <v>2000</v>
      </c>
      <c r="D310">
        <v>980803</v>
      </c>
      <c r="E310">
        <v>504315</v>
      </c>
      <c r="F310">
        <v>476488</v>
      </c>
      <c r="G310">
        <v>3</v>
      </c>
      <c r="H310">
        <v>59513</v>
      </c>
    </row>
    <row r="311" spans="1:8" x14ac:dyDescent="0.2">
      <c r="A311" t="s">
        <v>45</v>
      </c>
      <c r="B311" t="s">
        <v>46</v>
      </c>
      <c r="C311">
        <v>2000</v>
      </c>
      <c r="D311">
        <v>980803</v>
      </c>
      <c r="E311">
        <v>504315</v>
      </c>
      <c r="F311">
        <v>476488</v>
      </c>
      <c r="G311">
        <v>4</v>
      </c>
      <c r="H311">
        <v>64900</v>
      </c>
    </row>
    <row r="312" spans="1:8" x14ac:dyDescent="0.2">
      <c r="A312" t="s">
        <v>45</v>
      </c>
      <c r="B312" t="s">
        <v>46</v>
      </c>
      <c r="C312">
        <v>2000</v>
      </c>
      <c r="D312">
        <v>980803</v>
      </c>
      <c r="E312">
        <v>504315</v>
      </c>
      <c r="F312">
        <v>476488</v>
      </c>
      <c r="G312">
        <v>5</v>
      </c>
      <c r="H312" t="s">
        <v>10</v>
      </c>
    </row>
    <row r="313" spans="1:8" x14ac:dyDescent="0.2">
      <c r="A313" t="s">
        <v>45</v>
      </c>
      <c r="B313" t="s">
        <v>46</v>
      </c>
      <c r="C313">
        <v>2000</v>
      </c>
      <c r="D313">
        <v>980803</v>
      </c>
      <c r="E313">
        <v>504315</v>
      </c>
      <c r="F313">
        <v>476488</v>
      </c>
      <c r="G313">
        <v>6</v>
      </c>
      <c r="H313">
        <v>66944</v>
      </c>
    </row>
    <row r="314" spans="1:8" x14ac:dyDescent="0.2">
      <c r="A314" t="s">
        <v>45</v>
      </c>
      <c r="B314" t="s">
        <v>46</v>
      </c>
      <c r="C314">
        <v>2000</v>
      </c>
      <c r="D314">
        <v>980803</v>
      </c>
      <c r="E314">
        <v>504315</v>
      </c>
      <c r="F314">
        <v>476488</v>
      </c>
      <c r="G314">
        <v>7</v>
      </c>
      <c r="H314">
        <v>50015</v>
      </c>
    </row>
    <row r="315" spans="1:8" x14ac:dyDescent="0.2">
      <c r="A315" t="s">
        <v>45</v>
      </c>
      <c r="B315" t="s">
        <v>46</v>
      </c>
      <c r="C315">
        <v>2000</v>
      </c>
      <c r="D315">
        <v>980803</v>
      </c>
      <c r="E315">
        <v>504315</v>
      </c>
      <c r="F315">
        <v>476488</v>
      </c>
      <c r="G315">
        <v>8</v>
      </c>
      <c r="H315">
        <v>56508</v>
      </c>
    </row>
    <row r="316" spans="1:8" x14ac:dyDescent="0.2">
      <c r="A316" t="s">
        <v>45</v>
      </c>
      <c r="B316" t="s">
        <v>46</v>
      </c>
      <c r="C316">
        <v>2000</v>
      </c>
      <c r="D316">
        <v>980803</v>
      </c>
      <c r="E316">
        <v>504315</v>
      </c>
      <c r="F316">
        <v>476488</v>
      </c>
      <c r="G316">
        <v>9</v>
      </c>
      <c r="H316">
        <v>35286</v>
      </c>
    </row>
    <row r="317" spans="1:8" x14ac:dyDescent="0.2">
      <c r="A317" t="s">
        <v>45</v>
      </c>
      <c r="B317" t="s">
        <v>46</v>
      </c>
      <c r="C317">
        <v>2000</v>
      </c>
      <c r="D317">
        <v>980803</v>
      </c>
      <c r="E317">
        <v>504315</v>
      </c>
      <c r="F317">
        <v>476488</v>
      </c>
      <c r="G317">
        <v>10</v>
      </c>
      <c r="H317">
        <v>64900</v>
      </c>
    </row>
    <row r="318" spans="1:8" x14ac:dyDescent="0.2">
      <c r="A318" t="s">
        <v>45</v>
      </c>
      <c r="B318" t="s">
        <v>46</v>
      </c>
      <c r="C318">
        <v>2000</v>
      </c>
      <c r="D318">
        <v>980803</v>
      </c>
      <c r="E318">
        <v>504315</v>
      </c>
      <c r="F318">
        <v>476488</v>
      </c>
      <c r="G318">
        <v>11</v>
      </c>
      <c r="H318">
        <v>72981</v>
      </c>
    </row>
    <row r="319" spans="1:8" x14ac:dyDescent="0.2">
      <c r="A319" t="s">
        <v>45</v>
      </c>
      <c r="B319" t="s">
        <v>46</v>
      </c>
      <c r="C319">
        <v>2000</v>
      </c>
      <c r="D319">
        <v>980803</v>
      </c>
      <c r="E319">
        <v>504315</v>
      </c>
      <c r="F319">
        <v>476488</v>
      </c>
      <c r="G319">
        <v>12</v>
      </c>
      <c r="H319">
        <v>64900</v>
      </c>
    </row>
    <row r="320" spans="1:8" x14ac:dyDescent="0.2">
      <c r="A320" t="s">
        <v>45</v>
      </c>
      <c r="B320" t="s">
        <v>46</v>
      </c>
      <c r="C320">
        <v>2000</v>
      </c>
      <c r="D320">
        <v>980803</v>
      </c>
      <c r="E320">
        <v>504315</v>
      </c>
      <c r="F320">
        <v>476488</v>
      </c>
      <c r="G320">
        <v>13</v>
      </c>
      <c r="H320">
        <v>66064</v>
      </c>
    </row>
    <row r="321" spans="1:8" x14ac:dyDescent="0.2">
      <c r="A321" t="s">
        <v>45</v>
      </c>
      <c r="B321" t="s">
        <v>46</v>
      </c>
      <c r="C321">
        <v>2000</v>
      </c>
      <c r="D321">
        <v>980803</v>
      </c>
      <c r="E321">
        <v>504315</v>
      </c>
      <c r="F321">
        <v>476488</v>
      </c>
      <c r="G321">
        <v>14</v>
      </c>
      <c r="H321">
        <v>64900</v>
      </c>
    </row>
    <row r="322" spans="1:8" x14ac:dyDescent="0.2">
      <c r="A322" t="s">
        <v>45</v>
      </c>
      <c r="B322" t="s">
        <v>46</v>
      </c>
      <c r="C322">
        <v>2000</v>
      </c>
      <c r="D322">
        <v>980803</v>
      </c>
      <c r="E322">
        <v>504315</v>
      </c>
      <c r="F322">
        <v>476488</v>
      </c>
      <c r="G322">
        <v>15</v>
      </c>
      <c r="H322">
        <v>67892</v>
      </c>
    </row>
    <row r="323" spans="1:8" x14ac:dyDescent="0.2">
      <c r="A323" t="s">
        <v>45</v>
      </c>
      <c r="B323" t="s">
        <v>46</v>
      </c>
      <c r="C323">
        <v>2000</v>
      </c>
      <c r="D323">
        <v>980803</v>
      </c>
      <c r="E323">
        <v>504315</v>
      </c>
      <c r="F323">
        <v>476488</v>
      </c>
      <c r="G323">
        <v>16</v>
      </c>
      <c r="H323">
        <v>64900</v>
      </c>
    </row>
    <row r="324" spans="1:8" x14ac:dyDescent="0.2">
      <c r="A324" t="s">
        <v>45</v>
      </c>
      <c r="B324" t="s">
        <v>46</v>
      </c>
      <c r="C324">
        <v>2000</v>
      </c>
      <c r="D324">
        <v>980803</v>
      </c>
      <c r="E324">
        <v>504315</v>
      </c>
      <c r="F324">
        <v>476488</v>
      </c>
      <c r="G324">
        <v>17</v>
      </c>
      <c r="H324">
        <v>64900</v>
      </c>
    </row>
    <row r="325" spans="1:8" x14ac:dyDescent="0.2">
      <c r="A325" t="s">
        <v>47</v>
      </c>
      <c r="B325" t="s">
        <v>48</v>
      </c>
      <c r="C325">
        <v>2000</v>
      </c>
      <c r="D325">
        <v>1135455</v>
      </c>
      <c r="E325">
        <v>624085</v>
      </c>
      <c r="F325">
        <v>511370</v>
      </c>
      <c r="G325">
        <v>1</v>
      </c>
      <c r="H325">
        <v>77434</v>
      </c>
    </row>
    <row r="326" spans="1:8" x14ac:dyDescent="0.2">
      <c r="A326" t="s">
        <v>47</v>
      </c>
      <c r="B326" t="s">
        <v>48</v>
      </c>
      <c r="C326">
        <v>2000</v>
      </c>
      <c r="D326">
        <v>1135455</v>
      </c>
      <c r="E326">
        <v>624085</v>
      </c>
      <c r="F326">
        <v>511370</v>
      </c>
      <c r="G326">
        <v>2</v>
      </c>
      <c r="H326">
        <v>65530</v>
      </c>
    </row>
    <row r="327" spans="1:8" x14ac:dyDescent="0.2">
      <c r="A327" t="s">
        <v>47</v>
      </c>
      <c r="B327" t="s">
        <v>48</v>
      </c>
      <c r="C327">
        <v>2000</v>
      </c>
      <c r="D327">
        <v>1135455</v>
      </c>
      <c r="E327">
        <v>624085</v>
      </c>
      <c r="F327">
        <v>511370</v>
      </c>
      <c r="G327">
        <v>3</v>
      </c>
      <c r="H327">
        <v>66944</v>
      </c>
    </row>
    <row r="328" spans="1:8" x14ac:dyDescent="0.2">
      <c r="A328" t="s">
        <v>47</v>
      </c>
      <c r="B328" t="s">
        <v>48</v>
      </c>
      <c r="C328">
        <v>2000</v>
      </c>
      <c r="D328">
        <v>1135455</v>
      </c>
      <c r="E328">
        <v>624085</v>
      </c>
      <c r="F328">
        <v>511370</v>
      </c>
      <c r="G328">
        <v>4</v>
      </c>
      <c r="H328">
        <v>78216</v>
      </c>
    </row>
    <row r="329" spans="1:8" x14ac:dyDescent="0.2">
      <c r="A329" t="s">
        <v>47</v>
      </c>
      <c r="B329" t="s">
        <v>48</v>
      </c>
      <c r="C329">
        <v>2000</v>
      </c>
      <c r="D329">
        <v>1135455</v>
      </c>
      <c r="E329">
        <v>624085</v>
      </c>
      <c r="F329">
        <v>511370</v>
      </c>
      <c r="G329">
        <v>5</v>
      </c>
      <c r="H329">
        <v>68341</v>
      </c>
    </row>
    <row r="330" spans="1:8" x14ac:dyDescent="0.2">
      <c r="A330" t="s">
        <v>47</v>
      </c>
      <c r="B330" t="s">
        <v>48</v>
      </c>
      <c r="C330">
        <v>2000</v>
      </c>
      <c r="D330">
        <v>1135455</v>
      </c>
      <c r="E330">
        <v>624085</v>
      </c>
      <c r="F330">
        <v>511370</v>
      </c>
      <c r="G330">
        <v>6</v>
      </c>
      <c r="H330">
        <v>50947</v>
      </c>
    </row>
    <row r="331" spans="1:8" x14ac:dyDescent="0.2">
      <c r="A331" t="s">
        <v>47</v>
      </c>
      <c r="B331" t="s">
        <v>48</v>
      </c>
      <c r="C331">
        <v>2000</v>
      </c>
      <c r="D331">
        <v>1135455</v>
      </c>
      <c r="E331">
        <v>624085</v>
      </c>
      <c r="F331">
        <v>511370</v>
      </c>
      <c r="G331">
        <v>7</v>
      </c>
      <c r="H331">
        <v>78189</v>
      </c>
    </row>
    <row r="332" spans="1:8" x14ac:dyDescent="0.2">
      <c r="A332" t="s">
        <v>47</v>
      </c>
      <c r="B332" t="s">
        <v>48</v>
      </c>
      <c r="C332">
        <v>2000</v>
      </c>
      <c r="D332">
        <v>1135455</v>
      </c>
      <c r="E332">
        <v>624085</v>
      </c>
      <c r="F332">
        <v>511370</v>
      </c>
      <c r="G332">
        <v>8</v>
      </c>
      <c r="H332" t="s">
        <v>10</v>
      </c>
    </row>
    <row r="333" spans="1:8" x14ac:dyDescent="0.2">
      <c r="A333" t="s">
        <v>47</v>
      </c>
      <c r="B333" t="s">
        <v>48</v>
      </c>
      <c r="C333">
        <v>2000</v>
      </c>
      <c r="D333">
        <v>1135455</v>
      </c>
      <c r="E333">
        <v>624085</v>
      </c>
      <c r="F333">
        <v>511370</v>
      </c>
      <c r="G333">
        <v>9</v>
      </c>
      <c r="H333">
        <v>78087</v>
      </c>
    </row>
    <row r="334" spans="1:8" x14ac:dyDescent="0.2">
      <c r="A334" t="s">
        <v>47</v>
      </c>
      <c r="B334" t="s">
        <v>48</v>
      </c>
      <c r="C334">
        <v>2000</v>
      </c>
      <c r="D334">
        <v>1135455</v>
      </c>
      <c r="E334">
        <v>624085</v>
      </c>
      <c r="F334">
        <v>511370</v>
      </c>
      <c r="G334">
        <v>10</v>
      </c>
      <c r="H334">
        <v>72718</v>
      </c>
    </row>
    <row r="335" spans="1:8" x14ac:dyDescent="0.2">
      <c r="A335" t="s">
        <v>47</v>
      </c>
      <c r="B335" t="s">
        <v>48</v>
      </c>
      <c r="C335">
        <v>2000</v>
      </c>
      <c r="D335">
        <v>1135455</v>
      </c>
      <c r="E335">
        <v>624085</v>
      </c>
      <c r="F335">
        <v>511370</v>
      </c>
      <c r="G335">
        <v>11</v>
      </c>
      <c r="H335">
        <v>78174</v>
      </c>
    </row>
    <row r="336" spans="1:8" x14ac:dyDescent="0.2">
      <c r="A336" t="s">
        <v>47</v>
      </c>
      <c r="B336" t="s">
        <v>48</v>
      </c>
      <c r="C336">
        <v>2000</v>
      </c>
      <c r="D336">
        <v>1135455</v>
      </c>
      <c r="E336">
        <v>624085</v>
      </c>
      <c r="F336">
        <v>511370</v>
      </c>
      <c r="G336">
        <v>12</v>
      </c>
      <c r="H336">
        <v>77897</v>
      </c>
    </row>
    <row r="337" spans="1:8" x14ac:dyDescent="0.2">
      <c r="A337" t="s">
        <v>47</v>
      </c>
      <c r="B337" t="s">
        <v>48</v>
      </c>
      <c r="C337">
        <v>2000</v>
      </c>
      <c r="D337">
        <v>1135455</v>
      </c>
      <c r="E337">
        <v>624085</v>
      </c>
      <c r="F337">
        <v>511370</v>
      </c>
      <c r="G337">
        <v>13</v>
      </c>
      <c r="H337">
        <v>42094</v>
      </c>
    </row>
    <row r="338" spans="1:8" x14ac:dyDescent="0.2">
      <c r="A338" t="s">
        <v>47</v>
      </c>
      <c r="B338" t="s">
        <v>48</v>
      </c>
      <c r="C338">
        <v>2000</v>
      </c>
      <c r="D338">
        <v>1135455</v>
      </c>
      <c r="E338">
        <v>624085</v>
      </c>
      <c r="F338">
        <v>511370</v>
      </c>
      <c r="G338">
        <v>14</v>
      </c>
      <c r="H338">
        <v>83485</v>
      </c>
    </row>
    <row r="339" spans="1:8" x14ac:dyDescent="0.2">
      <c r="A339" t="s">
        <v>47</v>
      </c>
      <c r="B339" t="s">
        <v>48</v>
      </c>
      <c r="C339">
        <v>2000</v>
      </c>
      <c r="D339">
        <v>1135455</v>
      </c>
      <c r="E339">
        <v>624085</v>
      </c>
      <c r="F339">
        <v>511370</v>
      </c>
      <c r="G339">
        <v>15</v>
      </c>
      <c r="H339">
        <v>78164</v>
      </c>
    </row>
    <row r="340" spans="1:8" x14ac:dyDescent="0.2">
      <c r="A340" t="s">
        <v>47</v>
      </c>
      <c r="B340" t="s">
        <v>48</v>
      </c>
      <c r="C340">
        <v>2000</v>
      </c>
      <c r="D340">
        <v>1135455</v>
      </c>
      <c r="E340">
        <v>624085</v>
      </c>
      <c r="F340">
        <v>511370</v>
      </c>
      <c r="G340">
        <v>16</v>
      </c>
      <c r="H340">
        <v>61311</v>
      </c>
    </row>
    <row r="341" spans="1:8" x14ac:dyDescent="0.2">
      <c r="A341" t="s">
        <v>47</v>
      </c>
      <c r="B341" t="s">
        <v>48</v>
      </c>
      <c r="C341">
        <v>2000</v>
      </c>
      <c r="D341">
        <v>1135455</v>
      </c>
      <c r="E341">
        <v>624085</v>
      </c>
      <c r="F341">
        <v>511370</v>
      </c>
      <c r="G341">
        <v>17</v>
      </c>
      <c r="H341">
        <v>77924</v>
      </c>
    </row>
    <row r="342" spans="1:8" x14ac:dyDescent="0.2">
      <c r="A342" t="s">
        <v>47</v>
      </c>
      <c r="B342" t="s">
        <v>49</v>
      </c>
      <c r="C342">
        <v>2000</v>
      </c>
      <c r="D342">
        <v>1145146</v>
      </c>
      <c r="E342">
        <v>623711</v>
      </c>
      <c r="F342">
        <v>521435</v>
      </c>
      <c r="G342">
        <v>1</v>
      </c>
      <c r="H342">
        <v>59870</v>
      </c>
    </row>
    <row r="343" spans="1:8" x14ac:dyDescent="0.2">
      <c r="A343" t="s">
        <v>47</v>
      </c>
      <c r="B343" t="s">
        <v>49</v>
      </c>
      <c r="C343">
        <v>2000</v>
      </c>
      <c r="D343">
        <v>1145146</v>
      </c>
      <c r="E343">
        <v>623711</v>
      </c>
      <c r="F343">
        <v>521435</v>
      </c>
      <c r="G343">
        <v>2</v>
      </c>
      <c r="H343">
        <v>77687</v>
      </c>
    </row>
    <row r="344" spans="1:8" x14ac:dyDescent="0.2">
      <c r="A344" t="s">
        <v>47</v>
      </c>
      <c r="B344" t="s">
        <v>49</v>
      </c>
      <c r="C344">
        <v>2000</v>
      </c>
      <c r="D344">
        <v>1145146</v>
      </c>
      <c r="E344">
        <v>623711</v>
      </c>
      <c r="F344">
        <v>521435</v>
      </c>
      <c r="G344">
        <v>3</v>
      </c>
      <c r="H344">
        <v>77884</v>
      </c>
    </row>
    <row r="345" spans="1:8" x14ac:dyDescent="0.2">
      <c r="A345" t="s">
        <v>47</v>
      </c>
      <c r="B345" t="s">
        <v>49</v>
      </c>
      <c r="C345">
        <v>2000</v>
      </c>
      <c r="D345">
        <v>1145146</v>
      </c>
      <c r="E345">
        <v>623711</v>
      </c>
      <c r="F345">
        <v>521435</v>
      </c>
      <c r="G345">
        <v>4</v>
      </c>
      <c r="H345">
        <v>65619</v>
      </c>
    </row>
    <row r="346" spans="1:8" x14ac:dyDescent="0.2">
      <c r="A346" t="s">
        <v>47</v>
      </c>
      <c r="B346" t="s">
        <v>49</v>
      </c>
      <c r="C346">
        <v>2000</v>
      </c>
      <c r="D346">
        <v>1145146</v>
      </c>
      <c r="E346">
        <v>623711</v>
      </c>
      <c r="F346">
        <v>521435</v>
      </c>
      <c r="G346">
        <v>5</v>
      </c>
      <c r="H346" t="s">
        <v>10</v>
      </c>
    </row>
    <row r="347" spans="1:8" x14ac:dyDescent="0.2">
      <c r="A347" t="s">
        <v>47</v>
      </c>
      <c r="B347" t="s">
        <v>49</v>
      </c>
      <c r="C347">
        <v>2000</v>
      </c>
      <c r="D347">
        <v>1145146</v>
      </c>
      <c r="E347">
        <v>623711</v>
      </c>
      <c r="F347">
        <v>521435</v>
      </c>
      <c r="G347">
        <v>6</v>
      </c>
      <c r="H347">
        <v>78441</v>
      </c>
    </row>
    <row r="348" spans="1:8" x14ac:dyDescent="0.2">
      <c r="A348" t="s">
        <v>47</v>
      </c>
      <c r="B348" t="s">
        <v>49</v>
      </c>
      <c r="C348">
        <v>2000</v>
      </c>
      <c r="D348">
        <v>1145146</v>
      </c>
      <c r="E348">
        <v>623711</v>
      </c>
      <c r="F348">
        <v>521435</v>
      </c>
      <c r="G348">
        <v>7</v>
      </c>
      <c r="H348">
        <v>60292</v>
      </c>
    </row>
    <row r="349" spans="1:8" x14ac:dyDescent="0.2">
      <c r="A349" t="s">
        <v>47</v>
      </c>
      <c r="B349" t="s">
        <v>49</v>
      </c>
      <c r="C349">
        <v>2000</v>
      </c>
      <c r="D349">
        <v>1145146</v>
      </c>
      <c r="E349">
        <v>623711</v>
      </c>
      <c r="F349">
        <v>521435</v>
      </c>
      <c r="G349">
        <v>8</v>
      </c>
      <c r="H349">
        <v>78389</v>
      </c>
    </row>
    <row r="350" spans="1:8" x14ac:dyDescent="0.2">
      <c r="A350" t="s">
        <v>47</v>
      </c>
      <c r="B350" t="s">
        <v>49</v>
      </c>
      <c r="C350">
        <v>2000</v>
      </c>
      <c r="D350">
        <v>1145146</v>
      </c>
      <c r="E350">
        <v>623711</v>
      </c>
      <c r="F350">
        <v>521435</v>
      </c>
      <c r="G350">
        <v>9</v>
      </c>
      <c r="H350">
        <v>72861</v>
      </c>
    </row>
    <row r="351" spans="1:8" x14ac:dyDescent="0.2">
      <c r="A351" t="s">
        <v>47</v>
      </c>
      <c r="B351" t="s">
        <v>49</v>
      </c>
      <c r="C351">
        <v>2000</v>
      </c>
      <c r="D351">
        <v>1145146</v>
      </c>
      <c r="E351">
        <v>623711</v>
      </c>
      <c r="F351">
        <v>521435</v>
      </c>
      <c r="G351">
        <v>10</v>
      </c>
      <c r="H351">
        <v>78305</v>
      </c>
    </row>
    <row r="352" spans="1:8" x14ac:dyDescent="0.2">
      <c r="A352" t="s">
        <v>47</v>
      </c>
      <c r="B352" t="s">
        <v>49</v>
      </c>
      <c r="C352">
        <v>2000</v>
      </c>
      <c r="D352">
        <v>1145146</v>
      </c>
      <c r="E352">
        <v>623711</v>
      </c>
      <c r="F352">
        <v>521435</v>
      </c>
      <c r="G352">
        <v>11</v>
      </c>
      <c r="H352">
        <v>56657</v>
      </c>
    </row>
    <row r="353" spans="1:8" x14ac:dyDescent="0.2">
      <c r="A353" t="s">
        <v>47</v>
      </c>
      <c r="B353" t="s">
        <v>49</v>
      </c>
      <c r="C353">
        <v>2000</v>
      </c>
      <c r="D353">
        <v>1145146</v>
      </c>
      <c r="E353">
        <v>623711</v>
      </c>
      <c r="F353">
        <v>521435</v>
      </c>
      <c r="G353">
        <v>12</v>
      </c>
      <c r="H353">
        <v>74320</v>
      </c>
    </row>
    <row r="354" spans="1:8" x14ac:dyDescent="0.2">
      <c r="A354" t="s">
        <v>47</v>
      </c>
      <c r="B354" t="s">
        <v>49</v>
      </c>
      <c r="C354">
        <v>2000</v>
      </c>
      <c r="D354">
        <v>1145146</v>
      </c>
      <c r="E354">
        <v>623711</v>
      </c>
      <c r="F354">
        <v>521435</v>
      </c>
      <c r="G354">
        <v>13</v>
      </c>
      <c r="H354">
        <v>77354</v>
      </c>
    </row>
    <row r="355" spans="1:8" x14ac:dyDescent="0.2">
      <c r="A355" t="s">
        <v>47</v>
      </c>
      <c r="B355" t="s">
        <v>49</v>
      </c>
      <c r="C355">
        <v>2000</v>
      </c>
      <c r="D355">
        <v>1145146</v>
      </c>
      <c r="E355">
        <v>623711</v>
      </c>
      <c r="F355">
        <v>521435</v>
      </c>
      <c r="G355">
        <v>14</v>
      </c>
      <c r="H355">
        <v>78138</v>
      </c>
    </row>
    <row r="356" spans="1:8" x14ac:dyDescent="0.2">
      <c r="A356" t="s">
        <v>47</v>
      </c>
      <c r="B356" t="s">
        <v>49</v>
      </c>
      <c r="C356">
        <v>2000</v>
      </c>
      <c r="D356">
        <v>1145146</v>
      </c>
      <c r="E356">
        <v>623711</v>
      </c>
      <c r="F356">
        <v>521435</v>
      </c>
      <c r="G356">
        <v>15</v>
      </c>
      <c r="H356">
        <v>62632</v>
      </c>
    </row>
    <row r="357" spans="1:8" x14ac:dyDescent="0.2">
      <c r="A357" t="s">
        <v>47</v>
      </c>
      <c r="B357" t="s">
        <v>49</v>
      </c>
      <c r="C357">
        <v>2000</v>
      </c>
      <c r="D357">
        <v>1145146</v>
      </c>
      <c r="E357">
        <v>623711</v>
      </c>
      <c r="F357">
        <v>521435</v>
      </c>
      <c r="G357">
        <v>16</v>
      </c>
      <c r="H357">
        <v>77513</v>
      </c>
    </row>
    <row r="358" spans="1:8" x14ac:dyDescent="0.2">
      <c r="A358" t="s">
        <v>47</v>
      </c>
      <c r="B358" t="s">
        <v>49</v>
      </c>
      <c r="C358">
        <v>2000</v>
      </c>
      <c r="D358">
        <v>1145146</v>
      </c>
      <c r="E358">
        <v>623711</v>
      </c>
      <c r="F358">
        <v>521435</v>
      </c>
      <c r="G358">
        <v>17</v>
      </c>
      <c r="H358">
        <v>69184</v>
      </c>
    </row>
    <row r="359" spans="1:8" x14ac:dyDescent="0.2">
      <c r="A359" t="s">
        <v>50</v>
      </c>
      <c r="B359" t="s">
        <v>51</v>
      </c>
      <c r="C359">
        <v>2000</v>
      </c>
      <c r="D359">
        <v>998655</v>
      </c>
      <c r="E359">
        <v>462515</v>
      </c>
      <c r="F359">
        <v>536140</v>
      </c>
      <c r="G359">
        <v>1</v>
      </c>
      <c r="H359">
        <v>56373</v>
      </c>
    </row>
    <row r="360" spans="1:8" x14ac:dyDescent="0.2">
      <c r="A360" t="s">
        <v>50</v>
      </c>
      <c r="B360" t="s">
        <v>51</v>
      </c>
      <c r="C360">
        <v>2000</v>
      </c>
      <c r="D360">
        <v>998655</v>
      </c>
      <c r="E360">
        <v>462515</v>
      </c>
      <c r="F360">
        <v>536140</v>
      </c>
      <c r="G360">
        <v>2</v>
      </c>
      <c r="H360">
        <v>56769</v>
      </c>
    </row>
    <row r="361" spans="1:8" x14ac:dyDescent="0.2">
      <c r="A361" t="s">
        <v>50</v>
      </c>
      <c r="B361" t="s">
        <v>51</v>
      </c>
      <c r="C361">
        <v>2000</v>
      </c>
      <c r="D361">
        <v>998655</v>
      </c>
      <c r="E361">
        <v>462515</v>
      </c>
      <c r="F361">
        <v>536140</v>
      </c>
      <c r="G361">
        <v>3</v>
      </c>
      <c r="H361">
        <v>62078</v>
      </c>
    </row>
    <row r="362" spans="1:8" x14ac:dyDescent="0.2">
      <c r="A362" t="s">
        <v>50</v>
      </c>
      <c r="B362" t="s">
        <v>51</v>
      </c>
      <c r="C362">
        <v>2000</v>
      </c>
      <c r="D362">
        <v>998655</v>
      </c>
      <c r="E362">
        <v>462515</v>
      </c>
      <c r="F362">
        <v>536140</v>
      </c>
      <c r="G362">
        <v>4</v>
      </c>
      <c r="H362">
        <v>45702</v>
      </c>
    </row>
    <row r="363" spans="1:8" x14ac:dyDescent="0.2">
      <c r="A363" t="s">
        <v>50</v>
      </c>
      <c r="B363" t="s">
        <v>51</v>
      </c>
      <c r="C363">
        <v>2000</v>
      </c>
      <c r="D363">
        <v>998655</v>
      </c>
      <c r="E363">
        <v>462515</v>
      </c>
      <c r="F363">
        <v>536140</v>
      </c>
      <c r="G363">
        <v>5</v>
      </c>
      <c r="H363" t="s">
        <v>10</v>
      </c>
    </row>
    <row r="364" spans="1:8" x14ac:dyDescent="0.2">
      <c r="A364" t="s">
        <v>50</v>
      </c>
      <c r="B364" t="s">
        <v>51</v>
      </c>
      <c r="C364">
        <v>2000</v>
      </c>
      <c r="D364">
        <v>998655</v>
      </c>
      <c r="E364">
        <v>462515</v>
      </c>
      <c r="F364">
        <v>536140</v>
      </c>
      <c r="G364">
        <v>6</v>
      </c>
      <c r="H364">
        <v>68344</v>
      </c>
    </row>
    <row r="365" spans="1:8" x14ac:dyDescent="0.2">
      <c r="A365" t="s">
        <v>50</v>
      </c>
      <c r="B365" t="s">
        <v>51</v>
      </c>
      <c r="C365">
        <v>2000</v>
      </c>
      <c r="D365">
        <v>998655</v>
      </c>
      <c r="E365">
        <v>462515</v>
      </c>
      <c r="F365">
        <v>536140</v>
      </c>
      <c r="G365">
        <v>7</v>
      </c>
      <c r="H365">
        <v>79025</v>
      </c>
    </row>
    <row r="366" spans="1:8" x14ac:dyDescent="0.2">
      <c r="A366" t="s">
        <v>50</v>
      </c>
      <c r="B366" t="s">
        <v>51</v>
      </c>
      <c r="C366">
        <v>2000</v>
      </c>
      <c r="D366">
        <v>998655</v>
      </c>
      <c r="E366">
        <v>462515</v>
      </c>
      <c r="F366">
        <v>536140</v>
      </c>
      <c r="G366">
        <v>8</v>
      </c>
      <c r="H366">
        <v>57490</v>
      </c>
    </row>
    <row r="367" spans="1:8" x14ac:dyDescent="0.2">
      <c r="A367" t="s">
        <v>50</v>
      </c>
      <c r="B367" t="s">
        <v>51</v>
      </c>
      <c r="C367">
        <v>2000</v>
      </c>
      <c r="D367">
        <v>998655</v>
      </c>
      <c r="E367">
        <v>462515</v>
      </c>
      <c r="F367">
        <v>536140</v>
      </c>
      <c r="G367">
        <v>9</v>
      </c>
      <c r="H367">
        <v>66659</v>
      </c>
    </row>
    <row r="368" spans="1:8" x14ac:dyDescent="0.2">
      <c r="A368" t="s">
        <v>50</v>
      </c>
      <c r="B368" t="s">
        <v>51</v>
      </c>
      <c r="C368">
        <v>2000</v>
      </c>
      <c r="D368">
        <v>998655</v>
      </c>
      <c r="E368">
        <v>462515</v>
      </c>
      <c r="F368">
        <v>536140</v>
      </c>
      <c r="G368">
        <v>10</v>
      </c>
      <c r="H368">
        <v>62428</v>
      </c>
    </row>
    <row r="369" spans="1:8" x14ac:dyDescent="0.2">
      <c r="A369" t="s">
        <v>50</v>
      </c>
      <c r="B369" t="s">
        <v>51</v>
      </c>
      <c r="C369">
        <v>2000</v>
      </c>
      <c r="D369">
        <v>998655</v>
      </c>
      <c r="E369">
        <v>462515</v>
      </c>
      <c r="F369">
        <v>536140</v>
      </c>
      <c r="G369">
        <v>11</v>
      </c>
      <c r="H369">
        <v>75951</v>
      </c>
    </row>
    <row r="370" spans="1:8" x14ac:dyDescent="0.2">
      <c r="A370" t="s">
        <v>50</v>
      </c>
      <c r="B370" t="s">
        <v>51</v>
      </c>
      <c r="C370">
        <v>2000</v>
      </c>
      <c r="D370">
        <v>998655</v>
      </c>
      <c r="E370">
        <v>462515</v>
      </c>
      <c r="F370">
        <v>536140</v>
      </c>
      <c r="G370">
        <v>12</v>
      </c>
      <c r="H370">
        <v>64900</v>
      </c>
    </row>
    <row r="371" spans="1:8" x14ac:dyDescent="0.2">
      <c r="A371" t="s">
        <v>50</v>
      </c>
      <c r="B371" t="s">
        <v>51</v>
      </c>
      <c r="C371">
        <v>2000</v>
      </c>
      <c r="D371">
        <v>998655</v>
      </c>
      <c r="E371">
        <v>462515</v>
      </c>
      <c r="F371">
        <v>536140</v>
      </c>
      <c r="G371">
        <v>13</v>
      </c>
      <c r="H371">
        <v>55175</v>
      </c>
    </row>
    <row r="372" spans="1:8" x14ac:dyDescent="0.2">
      <c r="A372" t="s">
        <v>50</v>
      </c>
      <c r="B372" t="s">
        <v>51</v>
      </c>
      <c r="C372">
        <v>2000</v>
      </c>
      <c r="D372">
        <v>998655</v>
      </c>
      <c r="E372">
        <v>462515</v>
      </c>
      <c r="F372">
        <v>536140</v>
      </c>
      <c r="G372">
        <v>14</v>
      </c>
      <c r="H372">
        <v>55811</v>
      </c>
    </row>
    <row r="373" spans="1:8" x14ac:dyDescent="0.2">
      <c r="A373" t="s">
        <v>50</v>
      </c>
      <c r="B373" t="s">
        <v>51</v>
      </c>
      <c r="C373">
        <v>2000</v>
      </c>
      <c r="D373">
        <v>998655</v>
      </c>
      <c r="E373">
        <v>462515</v>
      </c>
      <c r="F373">
        <v>536140</v>
      </c>
      <c r="G373">
        <v>15</v>
      </c>
      <c r="H373">
        <v>62632</v>
      </c>
    </row>
    <row r="374" spans="1:8" x14ac:dyDescent="0.2">
      <c r="A374" t="s">
        <v>50</v>
      </c>
      <c r="B374" t="s">
        <v>51</v>
      </c>
      <c r="C374">
        <v>2000</v>
      </c>
      <c r="D374">
        <v>998655</v>
      </c>
      <c r="E374">
        <v>462515</v>
      </c>
      <c r="F374">
        <v>536140</v>
      </c>
      <c r="G374">
        <v>16</v>
      </c>
      <c r="H374">
        <v>68681</v>
      </c>
    </row>
    <row r="375" spans="1:8" x14ac:dyDescent="0.2">
      <c r="A375" t="s">
        <v>50</v>
      </c>
      <c r="B375" t="s">
        <v>51</v>
      </c>
      <c r="C375">
        <v>2000</v>
      </c>
      <c r="D375">
        <v>998655</v>
      </c>
      <c r="E375">
        <v>462515</v>
      </c>
      <c r="F375">
        <v>536140</v>
      </c>
      <c r="G375">
        <v>17</v>
      </c>
      <c r="H375">
        <v>60637</v>
      </c>
    </row>
    <row r="376" spans="1:8" x14ac:dyDescent="0.2">
      <c r="A376" t="s">
        <v>52</v>
      </c>
      <c r="B376" t="s">
        <v>53</v>
      </c>
      <c r="C376">
        <v>2000</v>
      </c>
      <c r="D376">
        <v>1039856</v>
      </c>
      <c r="E376">
        <v>523531</v>
      </c>
      <c r="F376">
        <v>516325</v>
      </c>
      <c r="G376">
        <v>1</v>
      </c>
      <c r="H376">
        <v>62872</v>
      </c>
    </row>
    <row r="377" spans="1:8" x14ac:dyDescent="0.2">
      <c r="A377" t="s">
        <v>52</v>
      </c>
      <c r="B377" t="s">
        <v>53</v>
      </c>
      <c r="C377">
        <v>2000</v>
      </c>
      <c r="D377">
        <v>1039856</v>
      </c>
      <c r="E377">
        <v>523531</v>
      </c>
      <c r="F377">
        <v>516325</v>
      </c>
      <c r="G377">
        <v>2</v>
      </c>
      <c r="H377">
        <v>65530</v>
      </c>
    </row>
    <row r="378" spans="1:8" x14ac:dyDescent="0.2">
      <c r="A378" t="s">
        <v>52</v>
      </c>
      <c r="B378" t="s">
        <v>53</v>
      </c>
      <c r="C378">
        <v>2000</v>
      </c>
      <c r="D378">
        <v>1039856</v>
      </c>
      <c r="E378">
        <v>523531</v>
      </c>
      <c r="F378">
        <v>516325</v>
      </c>
      <c r="G378">
        <v>3</v>
      </c>
      <c r="H378">
        <v>59869</v>
      </c>
    </row>
    <row r="379" spans="1:8" x14ac:dyDescent="0.2">
      <c r="A379" t="s">
        <v>52</v>
      </c>
      <c r="B379" t="s">
        <v>53</v>
      </c>
      <c r="C379">
        <v>2000</v>
      </c>
      <c r="D379">
        <v>1039856</v>
      </c>
      <c r="E379">
        <v>523531</v>
      </c>
      <c r="F379">
        <v>516325</v>
      </c>
      <c r="G379">
        <v>4</v>
      </c>
      <c r="H379">
        <v>64900</v>
      </c>
    </row>
    <row r="380" spans="1:8" x14ac:dyDescent="0.2">
      <c r="A380" t="s">
        <v>52</v>
      </c>
      <c r="B380" t="s">
        <v>53</v>
      </c>
      <c r="C380">
        <v>2000</v>
      </c>
      <c r="D380">
        <v>1039856</v>
      </c>
      <c r="E380">
        <v>523531</v>
      </c>
      <c r="F380">
        <v>516325</v>
      </c>
      <c r="G380">
        <v>5</v>
      </c>
      <c r="H380">
        <v>65424</v>
      </c>
    </row>
    <row r="381" spans="1:8" x14ac:dyDescent="0.2">
      <c r="A381" t="s">
        <v>52</v>
      </c>
      <c r="B381" t="s">
        <v>53</v>
      </c>
      <c r="C381">
        <v>2000</v>
      </c>
      <c r="D381">
        <v>1039856</v>
      </c>
      <c r="E381">
        <v>523531</v>
      </c>
      <c r="F381">
        <v>516325</v>
      </c>
      <c r="G381">
        <v>6</v>
      </c>
      <c r="H381">
        <v>65491</v>
      </c>
    </row>
    <row r="382" spans="1:8" x14ac:dyDescent="0.2">
      <c r="A382" t="s">
        <v>52</v>
      </c>
      <c r="B382" t="s">
        <v>53</v>
      </c>
      <c r="C382">
        <v>2000</v>
      </c>
      <c r="D382">
        <v>1039856</v>
      </c>
      <c r="E382">
        <v>523531</v>
      </c>
      <c r="F382">
        <v>516325</v>
      </c>
      <c r="G382">
        <v>7</v>
      </c>
      <c r="H382">
        <v>38293</v>
      </c>
    </row>
    <row r="383" spans="1:8" x14ac:dyDescent="0.2">
      <c r="A383" t="s">
        <v>52</v>
      </c>
      <c r="B383" t="s">
        <v>53</v>
      </c>
      <c r="C383">
        <v>2000</v>
      </c>
      <c r="D383">
        <v>1039856</v>
      </c>
      <c r="E383">
        <v>523531</v>
      </c>
      <c r="F383">
        <v>516325</v>
      </c>
      <c r="G383">
        <v>8</v>
      </c>
      <c r="H383">
        <v>65553</v>
      </c>
    </row>
    <row r="384" spans="1:8" x14ac:dyDescent="0.2">
      <c r="A384" t="s">
        <v>52</v>
      </c>
      <c r="B384" t="s">
        <v>53</v>
      </c>
      <c r="C384">
        <v>2000</v>
      </c>
      <c r="D384">
        <v>1039856</v>
      </c>
      <c r="E384">
        <v>523531</v>
      </c>
      <c r="F384">
        <v>516325</v>
      </c>
      <c r="G384">
        <v>9</v>
      </c>
      <c r="H384">
        <v>78087</v>
      </c>
    </row>
    <row r="385" spans="1:8" x14ac:dyDescent="0.2">
      <c r="A385" t="s">
        <v>52</v>
      </c>
      <c r="B385" t="s">
        <v>53</v>
      </c>
      <c r="C385">
        <v>2000</v>
      </c>
      <c r="D385">
        <v>1039856</v>
      </c>
      <c r="E385">
        <v>523531</v>
      </c>
      <c r="F385">
        <v>516325</v>
      </c>
      <c r="G385">
        <v>10</v>
      </c>
      <c r="H385">
        <v>65636</v>
      </c>
    </row>
    <row r="386" spans="1:8" x14ac:dyDescent="0.2">
      <c r="A386" t="s">
        <v>52</v>
      </c>
      <c r="B386" t="s">
        <v>53</v>
      </c>
      <c r="C386">
        <v>2000</v>
      </c>
      <c r="D386">
        <v>1039856</v>
      </c>
      <c r="E386">
        <v>523531</v>
      </c>
      <c r="F386">
        <v>516325</v>
      </c>
      <c r="G386">
        <v>11</v>
      </c>
      <c r="H386">
        <v>56702</v>
      </c>
    </row>
    <row r="387" spans="1:8" x14ac:dyDescent="0.2">
      <c r="A387" t="s">
        <v>52</v>
      </c>
      <c r="B387" t="s">
        <v>53</v>
      </c>
      <c r="C387">
        <v>2000</v>
      </c>
      <c r="D387">
        <v>1039856</v>
      </c>
      <c r="E387">
        <v>523531</v>
      </c>
      <c r="F387">
        <v>516325</v>
      </c>
      <c r="G387">
        <v>12</v>
      </c>
      <c r="H387">
        <v>65356</v>
      </c>
    </row>
    <row r="388" spans="1:8" x14ac:dyDescent="0.2">
      <c r="A388" t="s">
        <v>52</v>
      </c>
      <c r="B388" t="s">
        <v>53</v>
      </c>
      <c r="C388">
        <v>2000</v>
      </c>
      <c r="D388">
        <v>1039856</v>
      </c>
      <c r="E388">
        <v>523531</v>
      </c>
      <c r="F388">
        <v>516325</v>
      </c>
      <c r="G388">
        <v>13</v>
      </c>
      <c r="H388">
        <v>83284</v>
      </c>
    </row>
    <row r="389" spans="1:8" x14ac:dyDescent="0.2">
      <c r="A389" t="s">
        <v>52</v>
      </c>
      <c r="B389" t="s">
        <v>53</v>
      </c>
      <c r="C389">
        <v>2000</v>
      </c>
      <c r="D389">
        <v>1039856</v>
      </c>
      <c r="E389">
        <v>523531</v>
      </c>
      <c r="F389">
        <v>516325</v>
      </c>
      <c r="G389">
        <v>14</v>
      </c>
      <c r="H389">
        <v>65639</v>
      </c>
    </row>
    <row r="390" spans="1:8" x14ac:dyDescent="0.2">
      <c r="A390" t="s">
        <v>52</v>
      </c>
      <c r="B390" t="s">
        <v>53</v>
      </c>
      <c r="C390">
        <v>2000</v>
      </c>
      <c r="D390">
        <v>1039856</v>
      </c>
      <c r="E390">
        <v>523531</v>
      </c>
      <c r="F390">
        <v>516325</v>
      </c>
      <c r="G390">
        <v>15</v>
      </c>
      <c r="H390">
        <v>72318</v>
      </c>
    </row>
    <row r="391" spans="1:8" x14ac:dyDescent="0.2">
      <c r="A391" t="s">
        <v>52</v>
      </c>
      <c r="B391" t="s">
        <v>53</v>
      </c>
      <c r="C391">
        <v>2000</v>
      </c>
      <c r="D391">
        <v>1039856</v>
      </c>
      <c r="E391">
        <v>523531</v>
      </c>
      <c r="F391">
        <v>516325</v>
      </c>
      <c r="G391">
        <v>16</v>
      </c>
      <c r="H391" t="s">
        <v>10</v>
      </c>
    </row>
    <row r="392" spans="1:8" x14ac:dyDescent="0.2">
      <c r="A392" t="s">
        <v>52</v>
      </c>
      <c r="B392" t="s">
        <v>53</v>
      </c>
      <c r="C392">
        <v>2000</v>
      </c>
      <c r="D392">
        <v>1039856</v>
      </c>
      <c r="E392">
        <v>523531</v>
      </c>
      <c r="F392">
        <v>516325</v>
      </c>
      <c r="G392">
        <v>17</v>
      </c>
      <c r="H392">
        <v>64902</v>
      </c>
    </row>
    <row r="393" spans="1:8" x14ac:dyDescent="0.2">
      <c r="A393" t="s">
        <v>54</v>
      </c>
      <c r="B393" t="s">
        <v>55</v>
      </c>
      <c r="C393">
        <v>2000</v>
      </c>
      <c r="D393">
        <v>987037</v>
      </c>
      <c r="E393">
        <v>440426</v>
      </c>
      <c r="F393">
        <v>546611</v>
      </c>
      <c r="G393">
        <v>1</v>
      </c>
      <c r="H393">
        <v>55049</v>
      </c>
    </row>
    <row r="394" spans="1:8" x14ac:dyDescent="0.2">
      <c r="A394" t="s">
        <v>54</v>
      </c>
      <c r="B394" t="s">
        <v>55</v>
      </c>
      <c r="C394">
        <v>2000</v>
      </c>
      <c r="D394">
        <v>987037</v>
      </c>
      <c r="E394">
        <v>440426</v>
      </c>
      <c r="F394">
        <v>546611</v>
      </c>
      <c r="G394">
        <v>2</v>
      </c>
      <c r="H394" t="s">
        <v>10</v>
      </c>
    </row>
    <row r="395" spans="1:8" x14ac:dyDescent="0.2">
      <c r="A395" t="s">
        <v>54</v>
      </c>
      <c r="B395" t="s">
        <v>55</v>
      </c>
      <c r="C395">
        <v>2000</v>
      </c>
      <c r="D395">
        <v>987037</v>
      </c>
      <c r="E395">
        <v>440426</v>
      </c>
      <c r="F395">
        <v>546611</v>
      </c>
      <c r="G395">
        <v>3</v>
      </c>
      <c r="H395">
        <v>73018</v>
      </c>
    </row>
    <row r="396" spans="1:8" x14ac:dyDescent="0.2">
      <c r="A396" t="s">
        <v>54</v>
      </c>
      <c r="B396" t="s">
        <v>55</v>
      </c>
      <c r="C396">
        <v>2000</v>
      </c>
      <c r="D396">
        <v>987037</v>
      </c>
      <c r="E396">
        <v>440426</v>
      </c>
      <c r="F396">
        <v>546611</v>
      </c>
      <c r="G396">
        <v>4</v>
      </c>
      <c r="H396">
        <v>51769</v>
      </c>
    </row>
    <row r="397" spans="1:8" x14ac:dyDescent="0.2">
      <c r="A397" t="s">
        <v>54</v>
      </c>
      <c r="B397" t="s">
        <v>55</v>
      </c>
      <c r="C397">
        <v>2000</v>
      </c>
      <c r="D397">
        <v>987037</v>
      </c>
      <c r="E397">
        <v>440426</v>
      </c>
      <c r="F397">
        <v>546611</v>
      </c>
      <c r="G397">
        <v>5</v>
      </c>
      <c r="H397">
        <v>64351</v>
      </c>
    </row>
    <row r="398" spans="1:8" x14ac:dyDescent="0.2">
      <c r="A398" t="s">
        <v>54</v>
      </c>
      <c r="B398" t="s">
        <v>55</v>
      </c>
      <c r="C398">
        <v>2000</v>
      </c>
      <c r="D398">
        <v>987037</v>
      </c>
      <c r="E398">
        <v>440426</v>
      </c>
      <c r="F398">
        <v>546611</v>
      </c>
      <c r="G398">
        <v>6</v>
      </c>
      <c r="H398">
        <v>78441</v>
      </c>
    </row>
    <row r="399" spans="1:8" x14ac:dyDescent="0.2">
      <c r="A399" t="s">
        <v>54</v>
      </c>
      <c r="B399" t="s">
        <v>55</v>
      </c>
      <c r="C399">
        <v>2000</v>
      </c>
      <c r="D399">
        <v>987037</v>
      </c>
      <c r="E399">
        <v>440426</v>
      </c>
      <c r="F399">
        <v>546611</v>
      </c>
      <c r="G399">
        <v>7</v>
      </c>
      <c r="H399">
        <v>54328</v>
      </c>
    </row>
    <row r="400" spans="1:8" x14ac:dyDescent="0.2">
      <c r="A400" t="s">
        <v>54</v>
      </c>
      <c r="B400" t="s">
        <v>55</v>
      </c>
      <c r="C400">
        <v>2000</v>
      </c>
      <c r="D400">
        <v>987037</v>
      </c>
      <c r="E400">
        <v>440426</v>
      </c>
      <c r="F400">
        <v>546611</v>
      </c>
      <c r="G400">
        <v>8</v>
      </c>
      <c r="H400">
        <v>57659</v>
      </c>
    </row>
    <row r="401" spans="1:8" x14ac:dyDescent="0.2">
      <c r="A401" t="s">
        <v>54</v>
      </c>
      <c r="B401" t="s">
        <v>55</v>
      </c>
      <c r="C401">
        <v>2000</v>
      </c>
      <c r="D401">
        <v>987037</v>
      </c>
      <c r="E401">
        <v>440426</v>
      </c>
      <c r="F401">
        <v>546611</v>
      </c>
      <c r="G401">
        <v>9</v>
      </c>
      <c r="H401">
        <v>69405</v>
      </c>
    </row>
    <row r="402" spans="1:8" x14ac:dyDescent="0.2">
      <c r="A402" t="s">
        <v>54</v>
      </c>
      <c r="B402" t="s">
        <v>55</v>
      </c>
      <c r="C402">
        <v>2000</v>
      </c>
      <c r="D402">
        <v>987037</v>
      </c>
      <c r="E402">
        <v>440426</v>
      </c>
      <c r="F402">
        <v>546611</v>
      </c>
      <c r="G402">
        <v>10</v>
      </c>
      <c r="H402">
        <v>68498</v>
      </c>
    </row>
    <row r="403" spans="1:8" x14ac:dyDescent="0.2">
      <c r="A403" t="s">
        <v>54</v>
      </c>
      <c r="B403" t="s">
        <v>55</v>
      </c>
      <c r="C403">
        <v>2000</v>
      </c>
      <c r="D403">
        <v>987037</v>
      </c>
      <c r="E403">
        <v>440426</v>
      </c>
      <c r="F403">
        <v>546611</v>
      </c>
      <c r="G403">
        <v>11</v>
      </c>
      <c r="H403">
        <v>56702</v>
      </c>
    </row>
    <row r="404" spans="1:8" x14ac:dyDescent="0.2">
      <c r="A404" t="s">
        <v>54</v>
      </c>
      <c r="B404" t="s">
        <v>55</v>
      </c>
      <c r="C404">
        <v>2000</v>
      </c>
      <c r="D404">
        <v>987037</v>
      </c>
      <c r="E404">
        <v>440426</v>
      </c>
      <c r="F404">
        <v>546611</v>
      </c>
      <c r="G404">
        <v>12</v>
      </c>
      <c r="H404">
        <v>50925</v>
      </c>
    </row>
    <row r="405" spans="1:8" x14ac:dyDescent="0.2">
      <c r="A405" t="s">
        <v>54</v>
      </c>
      <c r="B405" t="s">
        <v>55</v>
      </c>
      <c r="C405">
        <v>2000</v>
      </c>
      <c r="D405">
        <v>987037</v>
      </c>
      <c r="E405">
        <v>440426</v>
      </c>
      <c r="F405">
        <v>546611</v>
      </c>
      <c r="G405">
        <v>13</v>
      </c>
      <c r="H405">
        <v>63925</v>
      </c>
    </row>
    <row r="406" spans="1:8" x14ac:dyDescent="0.2">
      <c r="A406" t="s">
        <v>54</v>
      </c>
      <c r="B406" t="s">
        <v>55</v>
      </c>
      <c r="C406">
        <v>2000</v>
      </c>
      <c r="D406">
        <v>987037</v>
      </c>
      <c r="E406">
        <v>440426</v>
      </c>
      <c r="F406">
        <v>546611</v>
      </c>
      <c r="G406">
        <v>14</v>
      </c>
      <c r="H406">
        <v>55811</v>
      </c>
    </row>
    <row r="407" spans="1:8" x14ac:dyDescent="0.2">
      <c r="A407" t="s">
        <v>54</v>
      </c>
      <c r="B407" t="s">
        <v>55</v>
      </c>
      <c r="C407">
        <v>2000</v>
      </c>
      <c r="D407">
        <v>987037</v>
      </c>
      <c r="E407">
        <v>440426</v>
      </c>
      <c r="F407">
        <v>546611</v>
      </c>
      <c r="G407">
        <v>15</v>
      </c>
      <c r="H407">
        <v>78164</v>
      </c>
    </row>
    <row r="408" spans="1:8" x14ac:dyDescent="0.2">
      <c r="A408" t="s">
        <v>54</v>
      </c>
      <c r="B408" t="s">
        <v>55</v>
      </c>
      <c r="C408">
        <v>2000</v>
      </c>
      <c r="D408">
        <v>987037</v>
      </c>
      <c r="E408">
        <v>440426</v>
      </c>
      <c r="F408">
        <v>546611</v>
      </c>
      <c r="G408">
        <v>16</v>
      </c>
      <c r="H408">
        <v>58183</v>
      </c>
    </row>
    <row r="409" spans="1:8" x14ac:dyDescent="0.2">
      <c r="A409" t="s">
        <v>54</v>
      </c>
      <c r="B409" t="s">
        <v>55</v>
      </c>
      <c r="C409">
        <v>2000</v>
      </c>
      <c r="D409">
        <v>987037</v>
      </c>
      <c r="E409">
        <v>440426</v>
      </c>
      <c r="F409">
        <v>546611</v>
      </c>
      <c r="G409">
        <v>17</v>
      </c>
      <c r="H409">
        <v>50809</v>
      </c>
    </row>
    <row r="410" spans="1:8" x14ac:dyDescent="0.2">
      <c r="A410" t="s">
        <v>56</v>
      </c>
      <c r="B410" t="s">
        <v>57</v>
      </c>
      <c r="C410">
        <v>2000</v>
      </c>
      <c r="D410">
        <v>981863</v>
      </c>
      <c r="E410">
        <v>433459</v>
      </c>
      <c r="F410">
        <v>548404</v>
      </c>
      <c r="G410">
        <v>1</v>
      </c>
      <c r="H410">
        <v>56373</v>
      </c>
    </row>
    <row r="411" spans="1:8" x14ac:dyDescent="0.2">
      <c r="A411" t="s">
        <v>56</v>
      </c>
      <c r="B411" t="s">
        <v>57</v>
      </c>
      <c r="C411">
        <v>2000</v>
      </c>
      <c r="D411">
        <v>981863</v>
      </c>
      <c r="E411">
        <v>433459</v>
      </c>
      <c r="F411">
        <v>548404</v>
      </c>
      <c r="G411">
        <v>2</v>
      </c>
      <c r="H411">
        <v>51300</v>
      </c>
    </row>
    <row r="412" spans="1:8" x14ac:dyDescent="0.2">
      <c r="A412" t="s">
        <v>56</v>
      </c>
      <c r="B412" t="s">
        <v>57</v>
      </c>
      <c r="C412">
        <v>2000</v>
      </c>
      <c r="D412">
        <v>981863</v>
      </c>
      <c r="E412">
        <v>433459</v>
      </c>
      <c r="F412">
        <v>548404</v>
      </c>
      <c r="G412">
        <v>3</v>
      </c>
      <c r="H412">
        <v>77604</v>
      </c>
    </row>
    <row r="413" spans="1:8" x14ac:dyDescent="0.2">
      <c r="A413" t="s">
        <v>56</v>
      </c>
      <c r="B413" t="s">
        <v>57</v>
      </c>
      <c r="C413">
        <v>2000</v>
      </c>
      <c r="D413">
        <v>981863</v>
      </c>
      <c r="E413">
        <v>433459</v>
      </c>
      <c r="F413">
        <v>548404</v>
      </c>
      <c r="G413">
        <v>4</v>
      </c>
      <c r="H413">
        <v>47233</v>
      </c>
    </row>
    <row r="414" spans="1:8" x14ac:dyDescent="0.2">
      <c r="A414" t="s">
        <v>56</v>
      </c>
      <c r="B414" t="s">
        <v>57</v>
      </c>
      <c r="C414">
        <v>2000</v>
      </c>
      <c r="D414">
        <v>981863</v>
      </c>
      <c r="E414">
        <v>433459</v>
      </c>
      <c r="F414">
        <v>548404</v>
      </c>
      <c r="G414">
        <v>5</v>
      </c>
      <c r="H414">
        <v>66010</v>
      </c>
    </row>
    <row r="415" spans="1:8" x14ac:dyDescent="0.2">
      <c r="A415" t="s">
        <v>56</v>
      </c>
      <c r="B415" t="s">
        <v>57</v>
      </c>
      <c r="C415">
        <v>2000</v>
      </c>
      <c r="D415">
        <v>981863</v>
      </c>
      <c r="E415">
        <v>433459</v>
      </c>
      <c r="F415">
        <v>548404</v>
      </c>
      <c r="G415">
        <v>6</v>
      </c>
      <c r="H415">
        <v>56079</v>
      </c>
    </row>
    <row r="416" spans="1:8" x14ac:dyDescent="0.2">
      <c r="A416" t="s">
        <v>56</v>
      </c>
      <c r="B416" t="s">
        <v>57</v>
      </c>
      <c r="C416">
        <v>2000</v>
      </c>
      <c r="D416">
        <v>981863</v>
      </c>
      <c r="E416">
        <v>433459</v>
      </c>
      <c r="F416">
        <v>548404</v>
      </c>
      <c r="G416">
        <v>7</v>
      </c>
      <c r="H416">
        <v>72351</v>
      </c>
    </row>
    <row r="417" spans="1:8" x14ac:dyDescent="0.2">
      <c r="A417" t="s">
        <v>56</v>
      </c>
      <c r="B417" t="s">
        <v>57</v>
      </c>
      <c r="C417">
        <v>2000</v>
      </c>
      <c r="D417">
        <v>981863</v>
      </c>
      <c r="E417">
        <v>433459</v>
      </c>
      <c r="F417">
        <v>548404</v>
      </c>
      <c r="G417">
        <v>8</v>
      </c>
      <c r="H417" t="s">
        <v>10</v>
      </c>
    </row>
    <row r="418" spans="1:8" x14ac:dyDescent="0.2">
      <c r="A418" t="s">
        <v>56</v>
      </c>
      <c r="B418" t="s">
        <v>57</v>
      </c>
      <c r="C418">
        <v>2000</v>
      </c>
      <c r="D418">
        <v>981863</v>
      </c>
      <c r="E418">
        <v>433459</v>
      </c>
      <c r="F418">
        <v>548404</v>
      </c>
      <c r="G418">
        <v>9</v>
      </c>
      <c r="H418">
        <v>66659</v>
      </c>
    </row>
    <row r="419" spans="1:8" x14ac:dyDescent="0.2">
      <c r="A419" t="s">
        <v>56</v>
      </c>
      <c r="B419" t="s">
        <v>57</v>
      </c>
      <c r="C419">
        <v>2000</v>
      </c>
      <c r="D419">
        <v>981863</v>
      </c>
      <c r="E419">
        <v>433459</v>
      </c>
      <c r="F419">
        <v>548404</v>
      </c>
      <c r="G419">
        <v>10</v>
      </c>
      <c r="H419">
        <v>59884</v>
      </c>
    </row>
    <row r="420" spans="1:8" x14ac:dyDescent="0.2">
      <c r="A420" t="s">
        <v>56</v>
      </c>
      <c r="B420" t="s">
        <v>57</v>
      </c>
      <c r="C420">
        <v>2000</v>
      </c>
      <c r="D420">
        <v>981863</v>
      </c>
      <c r="E420">
        <v>433459</v>
      </c>
      <c r="F420">
        <v>548404</v>
      </c>
      <c r="G420">
        <v>11</v>
      </c>
      <c r="H420">
        <v>56896</v>
      </c>
    </row>
    <row r="421" spans="1:8" x14ac:dyDescent="0.2">
      <c r="A421" t="s">
        <v>56</v>
      </c>
      <c r="B421" t="s">
        <v>57</v>
      </c>
      <c r="C421">
        <v>2000</v>
      </c>
      <c r="D421">
        <v>981863</v>
      </c>
      <c r="E421">
        <v>433459</v>
      </c>
      <c r="F421">
        <v>548404</v>
      </c>
      <c r="G421">
        <v>12</v>
      </c>
      <c r="H421">
        <v>75218</v>
      </c>
    </row>
    <row r="422" spans="1:8" x14ac:dyDescent="0.2">
      <c r="A422" t="s">
        <v>56</v>
      </c>
      <c r="B422" t="s">
        <v>57</v>
      </c>
      <c r="C422">
        <v>2000</v>
      </c>
      <c r="D422">
        <v>981863</v>
      </c>
      <c r="E422">
        <v>433459</v>
      </c>
      <c r="F422">
        <v>548404</v>
      </c>
      <c r="G422">
        <v>13</v>
      </c>
      <c r="H422">
        <v>47228</v>
      </c>
    </row>
    <row r="423" spans="1:8" x14ac:dyDescent="0.2">
      <c r="A423" t="s">
        <v>56</v>
      </c>
      <c r="B423" t="s">
        <v>57</v>
      </c>
      <c r="C423">
        <v>2000</v>
      </c>
      <c r="D423">
        <v>981863</v>
      </c>
      <c r="E423">
        <v>433459</v>
      </c>
      <c r="F423">
        <v>548404</v>
      </c>
      <c r="G423">
        <v>14</v>
      </c>
      <c r="H423">
        <v>57255</v>
      </c>
    </row>
    <row r="424" spans="1:8" x14ac:dyDescent="0.2">
      <c r="A424" t="s">
        <v>56</v>
      </c>
      <c r="B424" t="s">
        <v>57</v>
      </c>
      <c r="C424">
        <v>2000</v>
      </c>
      <c r="D424">
        <v>981863</v>
      </c>
      <c r="E424">
        <v>433459</v>
      </c>
      <c r="F424">
        <v>548404</v>
      </c>
      <c r="G424">
        <v>15</v>
      </c>
      <c r="H424">
        <v>68805</v>
      </c>
    </row>
    <row r="425" spans="1:8" x14ac:dyDescent="0.2">
      <c r="A425" t="s">
        <v>56</v>
      </c>
      <c r="B425" t="s">
        <v>57</v>
      </c>
      <c r="C425">
        <v>2000</v>
      </c>
      <c r="D425">
        <v>981863</v>
      </c>
      <c r="E425">
        <v>433459</v>
      </c>
      <c r="F425">
        <v>548404</v>
      </c>
      <c r="G425">
        <v>16</v>
      </c>
      <c r="H425">
        <v>72159</v>
      </c>
    </row>
    <row r="426" spans="1:8" x14ac:dyDescent="0.2">
      <c r="A426" t="s">
        <v>56</v>
      </c>
      <c r="B426" t="s">
        <v>57</v>
      </c>
      <c r="C426">
        <v>2000</v>
      </c>
      <c r="D426">
        <v>981863</v>
      </c>
      <c r="E426">
        <v>433459</v>
      </c>
      <c r="F426">
        <v>548404</v>
      </c>
      <c r="G426">
        <v>17</v>
      </c>
      <c r="H426">
        <v>50809</v>
      </c>
    </row>
    <row r="427" spans="1:8" x14ac:dyDescent="0.2">
      <c r="A427" t="s">
        <v>58</v>
      </c>
      <c r="B427" t="s">
        <v>59</v>
      </c>
      <c r="C427">
        <v>2000</v>
      </c>
      <c r="D427">
        <v>1057954</v>
      </c>
      <c r="E427">
        <v>541964</v>
      </c>
      <c r="F427">
        <v>515990</v>
      </c>
      <c r="G427">
        <v>1</v>
      </c>
      <c r="H427">
        <v>54626</v>
      </c>
    </row>
    <row r="428" spans="1:8" x14ac:dyDescent="0.2">
      <c r="A428" t="s">
        <v>58</v>
      </c>
      <c r="B428" t="s">
        <v>59</v>
      </c>
      <c r="C428">
        <v>2000</v>
      </c>
      <c r="D428">
        <v>1057954</v>
      </c>
      <c r="E428">
        <v>541964</v>
      </c>
      <c r="F428">
        <v>515990</v>
      </c>
      <c r="G428">
        <v>2</v>
      </c>
      <c r="H428">
        <v>66879</v>
      </c>
    </row>
    <row r="429" spans="1:8" x14ac:dyDescent="0.2">
      <c r="A429" t="s">
        <v>58</v>
      </c>
      <c r="B429" t="s">
        <v>59</v>
      </c>
      <c r="C429">
        <v>2000</v>
      </c>
      <c r="D429">
        <v>1057954</v>
      </c>
      <c r="E429">
        <v>541964</v>
      </c>
      <c r="F429">
        <v>515990</v>
      </c>
      <c r="G429">
        <v>3</v>
      </c>
      <c r="H429">
        <v>65945</v>
      </c>
    </row>
    <row r="430" spans="1:8" x14ac:dyDescent="0.2">
      <c r="A430" t="s">
        <v>58</v>
      </c>
      <c r="B430" t="s">
        <v>59</v>
      </c>
      <c r="C430">
        <v>2000</v>
      </c>
      <c r="D430">
        <v>1057954</v>
      </c>
      <c r="E430">
        <v>541964</v>
      </c>
      <c r="F430">
        <v>515990</v>
      </c>
      <c r="G430">
        <v>4</v>
      </c>
      <c r="H430">
        <v>64127</v>
      </c>
    </row>
    <row r="431" spans="1:8" x14ac:dyDescent="0.2">
      <c r="A431" t="s">
        <v>58</v>
      </c>
      <c r="B431" t="s">
        <v>59</v>
      </c>
      <c r="C431">
        <v>2000</v>
      </c>
      <c r="D431">
        <v>1057954</v>
      </c>
      <c r="E431">
        <v>541964</v>
      </c>
      <c r="F431">
        <v>515990</v>
      </c>
      <c r="G431">
        <v>5</v>
      </c>
      <c r="H431">
        <v>66985</v>
      </c>
    </row>
    <row r="432" spans="1:8" x14ac:dyDescent="0.2">
      <c r="A432" t="s">
        <v>58</v>
      </c>
      <c r="B432" t="s">
        <v>59</v>
      </c>
      <c r="C432">
        <v>2000</v>
      </c>
      <c r="D432">
        <v>1057954</v>
      </c>
      <c r="E432">
        <v>541964</v>
      </c>
      <c r="F432">
        <v>515990</v>
      </c>
      <c r="G432">
        <v>6</v>
      </c>
      <c r="H432">
        <v>68344</v>
      </c>
    </row>
    <row r="433" spans="1:8" x14ac:dyDescent="0.2">
      <c r="A433" t="s">
        <v>58</v>
      </c>
      <c r="B433" t="s">
        <v>59</v>
      </c>
      <c r="C433">
        <v>2000</v>
      </c>
      <c r="D433">
        <v>1057954</v>
      </c>
      <c r="E433">
        <v>541964</v>
      </c>
      <c r="F433">
        <v>515990</v>
      </c>
      <c r="G433">
        <v>7</v>
      </c>
      <c r="H433">
        <v>59870</v>
      </c>
    </row>
    <row r="434" spans="1:8" x14ac:dyDescent="0.2">
      <c r="A434" t="s">
        <v>58</v>
      </c>
      <c r="B434" t="s">
        <v>59</v>
      </c>
      <c r="C434">
        <v>2000</v>
      </c>
      <c r="D434">
        <v>1057954</v>
      </c>
      <c r="E434">
        <v>541964</v>
      </c>
      <c r="F434">
        <v>515990</v>
      </c>
      <c r="G434">
        <v>8</v>
      </c>
      <c r="H434">
        <v>73169</v>
      </c>
    </row>
    <row r="435" spans="1:8" x14ac:dyDescent="0.2">
      <c r="A435" t="s">
        <v>58</v>
      </c>
      <c r="B435" t="s">
        <v>59</v>
      </c>
      <c r="C435">
        <v>2000</v>
      </c>
      <c r="D435">
        <v>1057954</v>
      </c>
      <c r="E435">
        <v>541964</v>
      </c>
      <c r="F435">
        <v>515990</v>
      </c>
      <c r="G435">
        <v>9</v>
      </c>
      <c r="H435">
        <v>68109</v>
      </c>
    </row>
    <row r="436" spans="1:8" x14ac:dyDescent="0.2">
      <c r="A436" t="s">
        <v>58</v>
      </c>
      <c r="B436" t="s">
        <v>59</v>
      </c>
      <c r="C436">
        <v>2000</v>
      </c>
      <c r="D436">
        <v>1057954</v>
      </c>
      <c r="E436">
        <v>541964</v>
      </c>
      <c r="F436">
        <v>515990</v>
      </c>
      <c r="G436">
        <v>10</v>
      </c>
      <c r="H436">
        <v>64900</v>
      </c>
    </row>
    <row r="437" spans="1:8" x14ac:dyDescent="0.2">
      <c r="A437" t="s">
        <v>58</v>
      </c>
      <c r="B437" t="s">
        <v>59</v>
      </c>
      <c r="C437">
        <v>2000</v>
      </c>
      <c r="D437">
        <v>1057954</v>
      </c>
      <c r="E437">
        <v>541964</v>
      </c>
      <c r="F437">
        <v>515990</v>
      </c>
      <c r="G437">
        <v>11</v>
      </c>
      <c r="H437">
        <v>68002</v>
      </c>
    </row>
    <row r="438" spans="1:8" x14ac:dyDescent="0.2">
      <c r="A438" t="s">
        <v>58</v>
      </c>
      <c r="B438" t="s">
        <v>59</v>
      </c>
      <c r="C438">
        <v>2000</v>
      </c>
      <c r="D438">
        <v>1057954</v>
      </c>
      <c r="E438">
        <v>541964</v>
      </c>
      <c r="F438">
        <v>515990</v>
      </c>
      <c r="G438">
        <v>12</v>
      </c>
      <c r="H438">
        <v>67447</v>
      </c>
    </row>
    <row r="439" spans="1:8" x14ac:dyDescent="0.2">
      <c r="A439" t="s">
        <v>58</v>
      </c>
      <c r="B439" t="s">
        <v>59</v>
      </c>
      <c r="C439">
        <v>2000</v>
      </c>
      <c r="D439">
        <v>1057954</v>
      </c>
      <c r="E439">
        <v>541964</v>
      </c>
      <c r="F439">
        <v>515990</v>
      </c>
      <c r="G439">
        <v>13</v>
      </c>
      <c r="H439" t="s">
        <v>10</v>
      </c>
    </row>
    <row r="440" spans="1:8" x14ac:dyDescent="0.2">
      <c r="A440" t="s">
        <v>58</v>
      </c>
      <c r="B440" t="s">
        <v>59</v>
      </c>
      <c r="C440">
        <v>2000</v>
      </c>
      <c r="D440">
        <v>1057954</v>
      </c>
      <c r="E440">
        <v>541964</v>
      </c>
      <c r="F440">
        <v>515990</v>
      </c>
      <c r="G440">
        <v>14</v>
      </c>
      <c r="H440">
        <v>57255</v>
      </c>
    </row>
    <row r="441" spans="1:8" x14ac:dyDescent="0.2">
      <c r="A441" t="s">
        <v>58</v>
      </c>
      <c r="B441" t="s">
        <v>59</v>
      </c>
      <c r="C441">
        <v>2000</v>
      </c>
      <c r="D441">
        <v>1057954</v>
      </c>
      <c r="E441">
        <v>541964</v>
      </c>
      <c r="F441">
        <v>515990</v>
      </c>
      <c r="G441">
        <v>15</v>
      </c>
      <c r="H441">
        <v>67892</v>
      </c>
    </row>
    <row r="442" spans="1:8" x14ac:dyDescent="0.2">
      <c r="A442" t="s">
        <v>58</v>
      </c>
      <c r="B442" t="s">
        <v>59</v>
      </c>
      <c r="C442">
        <v>2000</v>
      </c>
      <c r="D442">
        <v>1057954</v>
      </c>
      <c r="E442">
        <v>541964</v>
      </c>
      <c r="F442">
        <v>515990</v>
      </c>
      <c r="G442">
        <v>16</v>
      </c>
      <c r="H442">
        <v>68306</v>
      </c>
    </row>
    <row r="443" spans="1:8" x14ac:dyDescent="0.2">
      <c r="A443" t="s">
        <v>58</v>
      </c>
      <c r="B443" t="s">
        <v>59</v>
      </c>
      <c r="C443">
        <v>2000</v>
      </c>
      <c r="D443">
        <v>1057954</v>
      </c>
      <c r="E443">
        <v>541964</v>
      </c>
      <c r="F443">
        <v>515990</v>
      </c>
      <c r="G443">
        <v>17</v>
      </c>
      <c r="H443">
        <v>76098</v>
      </c>
    </row>
    <row r="444" spans="1:8" x14ac:dyDescent="0.2">
      <c r="A444" t="s">
        <v>60</v>
      </c>
      <c r="B444" t="s">
        <v>61</v>
      </c>
      <c r="C444">
        <v>2000</v>
      </c>
      <c r="D444">
        <v>1029085</v>
      </c>
      <c r="E444">
        <v>508367</v>
      </c>
      <c r="F444">
        <v>520718</v>
      </c>
      <c r="G444">
        <v>1</v>
      </c>
      <c r="H444">
        <v>72949</v>
      </c>
    </row>
    <row r="445" spans="1:8" x14ac:dyDescent="0.2">
      <c r="A445" t="s">
        <v>60</v>
      </c>
      <c r="B445" t="s">
        <v>61</v>
      </c>
      <c r="C445">
        <v>2000</v>
      </c>
      <c r="D445">
        <v>1029085</v>
      </c>
      <c r="E445">
        <v>508367</v>
      </c>
      <c r="F445">
        <v>520718</v>
      </c>
      <c r="G445">
        <v>2</v>
      </c>
      <c r="H445">
        <v>64869</v>
      </c>
    </row>
    <row r="446" spans="1:8" x14ac:dyDescent="0.2">
      <c r="A446" t="s">
        <v>60</v>
      </c>
      <c r="B446" t="s">
        <v>61</v>
      </c>
      <c r="C446">
        <v>2000</v>
      </c>
      <c r="D446">
        <v>1029085</v>
      </c>
      <c r="E446">
        <v>508367</v>
      </c>
      <c r="F446">
        <v>520718</v>
      </c>
      <c r="G446">
        <v>3</v>
      </c>
      <c r="H446">
        <v>59513</v>
      </c>
    </row>
    <row r="447" spans="1:8" x14ac:dyDescent="0.2">
      <c r="A447" t="s">
        <v>60</v>
      </c>
      <c r="B447" t="s">
        <v>61</v>
      </c>
      <c r="C447">
        <v>2000</v>
      </c>
      <c r="D447">
        <v>1029085</v>
      </c>
      <c r="E447">
        <v>508367</v>
      </c>
      <c r="F447">
        <v>520718</v>
      </c>
      <c r="G447">
        <v>4</v>
      </c>
      <c r="H447">
        <v>47233</v>
      </c>
    </row>
    <row r="448" spans="1:8" x14ac:dyDescent="0.2">
      <c r="A448" t="s">
        <v>60</v>
      </c>
      <c r="B448" t="s">
        <v>61</v>
      </c>
      <c r="C448">
        <v>2000</v>
      </c>
      <c r="D448">
        <v>1029085</v>
      </c>
      <c r="E448">
        <v>508367</v>
      </c>
      <c r="F448">
        <v>520718</v>
      </c>
      <c r="G448">
        <v>5</v>
      </c>
      <c r="H448">
        <v>82893</v>
      </c>
    </row>
    <row r="449" spans="1:8" x14ac:dyDescent="0.2">
      <c r="A449" t="s">
        <v>60</v>
      </c>
      <c r="B449" t="s">
        <v>61</v>
      </c>
      <c r="C449">
        <v>2000</v>
      </c>
      <c r="D449">
        <v>1029085</v>
      </c>
      <c r="E449">
        <v>508367</v>
      </c>
      <c r="F449">
        <v>520718</v>
      </c>
      <c r="G449">
        <v>6</v>
      </c>
      <c r="H449">
        <v>72192</v>
      </c>
    </row>
    <row r="450" spans="1:8" x14ac:dyDescent="0.2">
      <c r="A450" t="s">
        <v>60</v>
      </c>
      <c r="B450" t="s">
        <v>61</v>
      </c>
      <c r="C450">
        <v>2000</v>
      </c>
      <c r="D450">
        <v>1029085</v>
      </c>
      <c r="E450">
        <v>508367</v>
      </c>
      <c r="F450">
        <v>520718</v>
      </c>
      <c r="G450">
        <v>7</v>
      </c>
      <c r="H450">
        <v>63593</v>
      </c>
    </row>
    <row r="451" spans="1:8" x14ac:dyDescent="0.2">
      <c r="A451" t="s">
        <v>60</v>
      </c>
      <c r="B451" t="s">
        <v>61</v>
      </c>
      <c r="C451">
        <v>2000</v>
      </c>
      <c r="D451">
        <v>1029085</v>
      </c>
      <c r="E451">
        <v>508367</v>
      </c>
      <c r="F451">
        <v>520718</v>
      </c>
      <c r="G451">
        <v>8</v>
      </c>
      <c r="H451">
        <v>57490</v>
      </c>
    </row>
    <row r="452" spans="1:8" x14ac:dyDescent="0.2">
      <c r="A452" t="s">
        <v>60</v>
      </c>
      <c r="B452" t="s">
        <v>61</v>
      </c>
      <c r="C452">
        <v>2000</v>
      </c>
      <c r="D452">
        <v>1029085</v>
      </c>
      <c r="E452">
        <v>508367</v>
      </c>
      <c r="F452">
        <v>520718</v>
      </c>
      <c r="G452">
        <v>9</v>
      </c>
      <c r="H452">
        <v>62141</v>
      </c>
    </row>
    <row r="453" spans="1:8" x14ac:dyDescent="0.2">
      <c r="A453" t="s">
        <v>60</v>
      </c>
      <c r="B453" t="s">
        <v>61</v>
      </c>
      <c r="C453">
        <v>2000</v>
      </c>
      <c r="D453">
        <v>1029085</v>
      </c>
      <c r="E453">
        <v>508367</v>
      </c>
      <c r="F453">
        <v>520718</v>
      </c>
      <c r="G453">
        <v>10</v>
      </c>
      <c r="H453">
        <v>59884</v>
      </c>
    </row>
    <row r="454" spans="1:8" x14ac:dyDescent="0.2">
      <c r="A454" t="s">
        <v>60</v>
      </c>
      <c r="B454" t="s">
        <v>61</v>
      </c>
      <c r="C454">
        <v>2000</v>
      </c>
      <c r="D454">
        <v>1029085</v>
      </c>
      <c r="E454">
        <v>508367</v>
      </c>
      <c r="F454">
        <v>520718</v>
      </c>
      <c r="G454">
        <v>11</v>
      </c>
      <c r="H454">
        <v>68063</v>
      </c>
    </row>
    <row r="455" spans="1:8" x14ac:dyDescent="0.2">
      <c r="A455" t="s">
        <v>60</v>
      </c>
      <c r="B455" t="s">
        <v>61</v>
      </c>
      <c r="C455">
        <v>2000</v>
      </c>
      <c r="D455">
        <v>1029085</v>
      </c>
      <c r="E455">
        <v>508367</v>
      </c>
      <c r="F455">
        <v>520718</v>
      </c>
      <c r="G455">
        <v>12</v>
      </c>
      <c r="H455" t="s">
        <v>10</v>
      </c>
    </row>
    <row r="456" spans="1:8" x14ac:dyDescent="0.2">
      <c r="A456" t="s">
        <v>60</v>
      </c>
      <c r="B456" t="s">
        <v>61</v>
      </c>
      <c r="C456">
        <v>2000</v>
      </c>
      <c r="D456">
        <v>1029085</v>
      </c>
      <c r="E456">
        <v>508367</v>
      </c>
      <c r="F456">
        <v>520718</v>
      </c>
      <c r="G456">
        <v>13</v>
      </c>
      <c r="H456">
        <v>68661</v>
      </c>
    </row>
    <row r="457" spans="1:8" x14ac:dyDescent="0.2">
      <c r="A457" t="s">
        <v>60</v>
      </c>
      <c r="B457" t="s">
        <v>61</v>
      </c>
      <c r="C457">
        <v>2000</v>
      </c>
      <c r="D457">
        <v>1029085</v>
      </c>
      <c r="E457">
        <v>508367</v>
      </c>
      <c r="F457">
        <v>520718</v>
      </c>
      <c r="G457">
        <v>14</v>
      </c>
      <c r="H457">
        <v>44680</v>
      </c>
    </row>
    <row r="458" spans="1:8" x14ac:dyDescent="0.2">
      <c r="A458" t="s">
        <v>60</v>
      </c>
      <c r="B458" t="s">
        <v>61</v>
      </c>
      <c r="C458">
        <v>2000</v>
      </c>
      <c r="D458">
        <v>1029085</v>
      </c>
      <c r="E458">
        <v>508367</v>
      </c>
      <c r="F458">
        <v>520718</v>
      </c>
      <c r="G458">
        <v>15</v>
      </c>
      <c r="H458">
        <v>75218</v>
      </c>
    </row>
    <row r="459" spans="1:8" x14ac:dyDescent="0.2">
      <c r="A459" t="s">
        <v>60</v>
      </c>
      <c r="B459" t="s">
        <v>61</v>
      </c>
      <c r="C459">
        <v>2000</v>
      </c>
      <c r="D459">
        <v>1029085</v>
      </c>
      <c r="E459">
        <v>508367</v>
      </c>
      <c r="F459">
        <v>520718</v>
      </c>
      <c r="G459">
        <v>16</v>
      </c>
      <c r="H459">
        <v>68681</v>
      </c>
    </row>
    <row r="460" spans="1:8" x14ac:dyDescent="0.2">
      <c r="A460" t="s">
        <v>60</v>
      </c>
      <c r="B460" t="s">
        <v>61</v>
      </c>
      <c r="C460">
        <v>2000</v>
      </c>
      <c r="D460">
        <v>1029085</v>
      </c>
      <c r="E460">
        <v>508367</v>
      </c>
      <c r="F460">
        <v>520718</v>
      </c>
      <c r="G460">
        <v>17</v>
      </c>
      <c r="H460">
        <v>61025</v>
      </c>
    </row>
    <row r="461" spans="1:8" x14ac:dyDescent="0.2">
      <c r="A461" t="s">
        <v>62</v>
      </c>
      <c r="B461" t="s">
        <v>63</v>
      </c>
      <c r="C461">
        <v>2000</v>
      </c>
      <c r="D461">
        <v>1081368</v>
      </c>
      <c r="E461">
        <v>528402</v>
      </c>
      <c r="F461">
        <v>552966</v>
      </c>
      <c r="G461">
        <v>1</v>
      </c>
      <c r="H461">
        <v>65956</v>
      </c>
    </row>
    <row r="462" spans="1:8" x14ac:dyDescent="0.2">
      <c r="A462" t="s">
        <v>62</v>
      </c>
      <c r="B462" t="s">
        <v>63</v>
      </c>
      <c r="C462">
        <v>2000</v>
      </c>
      <c r="D462">
        <v>1081368</v>
      </c>
      <c r="E462">
        <v>528402</v>
      </c>
      <c r="F462">
        <v>552966</v>
      </c>
      <c r="G462">
        <v>2</v>
      </c>
      <c r="H462">
        <v>64869</v>
      </c>
    </row>
    <row r="463" spans="1:8" x14ac:dyDescent="0.2">
      <c r="A463" t="s">
        <v>62</v>
      </c>
      <c r="B463" t="s">
        <v>63</v>
      </c>
      <c r="C463">
        <v>2000</v>
      </c>
      <c r="D463">
        <v>1081368</v>
      </c>
      <c r="E463">
        <v>528402</v>
      </c>
      <c r="F463">
        <v>552966</v>
      </c>
      <c r="G463">
        <v>3</v>
      </c>
      <c r="H463">
        <v>65945</v>
      </c>
    </row>
    <row r="464" spans="1:8" x14ac:dyDescent="0.2">
      <c r="A464" t="s">
        <v>62</v>
      </c>
      <c r="B464" t="s">
        <v>63</v>
      </c>
      <c r="C464">
        <v>2000</v>
      </c>
      <c r="D464">
        <v>1081368</v>
      </c>
      <c r="E464">
        <v>528402</v>
      </c>
      <c r="F464">
        <v>552966</v>
      </c>
      <c r="G464">
        <v>4</v>
      </c>
      <c r="H464">
        <v>58761</v>
      </c>
    </row>
    <row r="465" spans="1:8" x14ac:dyDescent="0.2">
      <c r="A465" t="s">
        <v>62</v>
      </c>
      <c r="B465" t="s">
        <v>63</v>
      </c>
      <c r="C465">
        <v>2000</v>
      </c>
      <c r="D465">
        <v>1081368</v>
      </c>
      <c r="E465">
        <v>528402</v>
      </c>
      <c r="F465">
        <v>552966</v>
      </c>
      <c r="G465">
        <v>5</v>
      </c>
      <c r="H465">
        <v>66010</v>
      </c>
    </row>
    <row r="466" spans="1:8" x14ac:dyDescent="0.2">
      <c r="A466" t="s">
        <v>62</v>
      </c>
      <c r="B466" t="s">
        <v>63</v>
      </c>
      <c r="C466">
        <v>2000</v>
      </c>
      <c r="D466">
        <v>1081368</v>
      </c>
      <c r="E466">
        <v>528402</v>
      </c>
      <c r="F466">
        <v>552966</v>
      </c>
      <c r="G466">
        <v>6</v>
      </c>
      <c r="H466" t="s">
        <v>10</v>
      </c>
    </row>
    <row r="467" spans="1:8" x14ac:dyDescent="0.2">
      <c r="A467" t="s">
        <v>62</v>
      </c>
      <c r="B467" t="s">
        <v>63</v>
      </c>
      <c r="C467">
        <v>2000</v>
      </c>
      <c r="D467">
        <v>1081368</v>
      </c>
      <c r="E467">
        <v>528402</v>
      </c>
      <c r="F467">
        <v>552966</v>
      </c>
      <c r="G467">
        <v>7</v>
      </c>
      <c r="H467">
        <v>66019</v>
      </c>
    </row>
    <row r="468" spans="1:8" x14ac:dyDescent="0.2">
      <c r="A468" t="s">
        <v>62</v>
      </c>
      <c r="B468" t="s">
        <v>63</v>
      </c>
      <c r="C468">
        <v>2000</v>
      </c>
      <c r="D468">
        <v>1081368</v>
      </c>
      <c r="E468">
        <v>528402</v>
      </c>
      <c r="F468">
        <v>552966</v>
      </c>
      <c r="G468">
        <v>8</v>
      </c>
      <c r="H468">
        <v>79142</v>
      </c>
    </row>
    <row r="469" spans="1:8" x14ac:dyDescent="0.2">
      <c r="A469" t="s">
        <v>62</v>
      </c>
      <c r="B469" t="s">
        <v>63</v>
      </c>
      <c r="C469">
        <v>2000</v>
      </c>
      <c r="D469">
        <v>1081368</v>
      </c>
      <c r="E469">
        <v>528402</v>
      </c>
      <c r="F469">
        <v>552966</v>
      </c>
      <c r="G469">
        <v>9</v>
      </c>
      <c r="H469">
        <v>68109</v>
      </c>
    </row>
    <row r="470" spans="1:8" x14ac:dyDescent="0.2">
      <c r="A470" t="s">
        <v>62</v>
      </c>
      <c r="B470" t="s">
        <v>63</v>
      </c>
      <c r="C470">
        <v>2000</v>
      </c>
      <c r="D470">
        <v>1081368</v>
      </c>
      <c r="E470">
        <v>528402</v>
      </c>
      <c r="F470">
        <v>552966</v>
      </c>
      <c r="G470">
        <v>10</v>
      </c>
      <c r="H470">
        <v>66048</v>
      </c>
    </row>
    <row r="471" spans="1:8" x14ac:dyDescent="0.2">
      <c r="A471" t="s">
        <v>62</v>
      </c>
      <c r="B471" t="s">
        <v>63</v>
      </c>
      <c r="C471">
        <v>2000</v>
      </c>
      <c r="D471">
        <v>1081368</v>
      </c>
      <c r="E471">
        <v>528402</v>
      </c>
      <c r="F471">
        <v>552966</v>
      </c>
      <c r="G471">
        <v>11</v>
      </c>
      <c r="H471">
        <v>78174</v>
      </c>
    </row>
    <row r="472" spans="1:8" x14ac:dyDescent="0.2">
      <c r="A472" t="s">
        <v>62</v>
      </c>
      <c r="B472" t="s">
        <v>63</v>
      </c>
      <c r="C472">
        <v>2000</v>
      </c>
      <c r="D472">
        <v>1081368</v>
      </c>
      <c r="E472">
        <v>528402</v>
      </c>
      <c r="F472">
        <v>552966</v>
      </c>
      <c r="G472">
        <v>12</v>
      </c>
      <c r="H472">
        <v>66087</v>
      </c>
    </row>
    <row r="473" spans="1:8" x14ac:dyDescent="0.2">
      <c r="A473" t="s">
        <v>62</v>
      </c>
      <c r="B473" t="s">
        <v>63</v>
      </c>
      <c r="C473">
        <v>2000</v>
      </c>
      <c r="D473">
        <v>1081368</v>
      </c>
      <c r="E473">
        <v>528402</v>
      </c>
      <c r="F473">
        <v>552966</v>
      </c>
      <c r="G473">
        <v>13</v>
      </c>
      <c r="H473">
        <v>66064</v>
      </c>
    </row>
    <row r="474" spans="1:8" x14ac:dyDescent="0.2">
      <c r="A474" t="s">
        <v>62</v>
      </c>
      <c r="B474" t="s">
        <v>63</v>
      </c>
      <c r="C474">
        <v>2000</v>
      </c>
      <c r="D474">
        <v>1081368</v>
      </c>
      <c r="E474">
        <v>528402</v>
      </c>
      <c r="F474">
        <v>552966</v>
      </c>
      <c r="G474">
        <v>14</v>
      </c>
      <c r="H474">
        <v>73358</v>
      </c>
    </row>
    <row r="475" spans="1:8" x14ac:dyDescent="0.2">
      <c r="A475" t="s">
        <v>62</v>
      </c>
      <c r="B475" t="s">
        <v>63</v>
      </c>
      <c r="C475">
        <v>2000</v>
      </c>
      <c r="D475">
        <v>1081368</v>
      </c>
      <c r="E475">
        <v>528402</v>
      </c>
      <c r="F475">
        <v>552966</v>
      </c>
      <c r="G475">
        <v>15</v>
      </c>
      <c r="H475">
        <v>66273</v>
      </c>
    </row>
    <row r="476" spans="1:8" x14ac:dyDescent="0.2">
      <c r="A476" t="s">
        <v>62</v>
      </c>
      <c r="B476" t="s">
        <v>63</v>
      </c>
      <c r="C476">
        <v>2000</v>
      </c>
      <c r="D476">
        <v>1081368</v>
      </c>
      <c r="E476">
        <v>528402</v>
      </c>
      <c r="F476">
        <v>552966</v>
      </c>
      <c r="G476">
        <v>16</v>
      </c>
      <c r="H476">
        <v>65653</v>
      </c>
    </row>
    <row r="477" spans="1:8" x14ac:dyDescent="0.2">
      <c r="A477" t="s">
        <v>62</v>
      </c>
      <c r="B477" t="s">
        <v>63</v>
      </c>
      <c r="C477">
        <v>2000</v>
      </c>
      <c r="D477">
        <v>1081368</v>
      </c>
      <c r="E477">
        <v>528402</v>
      </c>
      <c r="F477">
        <v>552966</v>
      </c>
      <c r="G477">
        <v>17</v>
      </c>
      <c r="H477">
        <v>64900</v>
      </c>
    </row>
    <row r="478" spans="1:8" x14ac:dyDescent="0.2">
      <c r="A478" t="s">
        <v>64</v>
      </c>
      <c r="B478" t="s">
        <v>65</v>
      </c>
      <c r="C478">
        <v>2000</v>
      </c>
      <c r="D478">
        <v>1080729</v>
      </c>
      <c r="E478">
        <v>524775</v>
      </c>
      <c r="F478">
        <v>555954</v>
      </c>
      <c r="G478">
        <v>1</v>
      </c>
      <c r="H478">
        <v>60292</v>
      </c>
    </row>
    <row r="479" spans="1:8" x14ac:dyDescent="0.2">
      <c r="A479" t="s">
        <v>64</v>
      </c>
      <c r="B479" t="s">
        <v>65</v>
      </c>
      <c r="C479">
        <v>2000</v>
      </c>
      <c r="D479">
        <v>1080729</v>
      </c>
      <c r="E479">
        <v>524775</v>
      </c>
      <c r="F479">
        <v>555954</v>
      </c>
      <c r="G479">
        <v>2</v>
      </c>
      <c r="H479">
        <v>65569</v>
      </c>
    </row>
    <row r="480" spans="1:8" x14ac:dyDescent="0.2">
      <c r="A480" t="s">
        <v>64</v>
      </c>
      <c r="B480" t="s">
        <v>65</v>
      </c>
      <c r="C480">
        <v>2000</v>
      </c>
      <c r="D480">
        <v>1080729</v>
      </c>
      <c r="E480">
        <v>524775</v>
      </c>
      <c r="F480">
        <v>555954</v>
      </c>
      <c r="G480">
        <v>3</v>
      </c>
      <c r="H480">
        <v>76928</v>
      </c>
    </row>
    <row r="481" spans="1:8" x14ac:dyDescent="0.2">
      <c r="A481" t="s">
        <v>64</v>
      </c>
      <c r="B481" t="s">
        <v>65</v>
      </c>
      <c r="C481">
        <v>2000</v>
      </c>
      <c r="D481">
        <v>1080729</v>
      </c>
      <c r="E481">
        <v>524775</v>
      </c>
      <c r="F481">
        <v>555954</v>
      </c>
      <c r="G481">
        <v>4</v>
      </c>
      <c r="H481">
        <v>65619</v>
      </c>
    </row>
    <row r="482" spans="1:8" x14ac:dyDescent="0.2">
      <c r="A482" t="s">
        <v>64</v>
      </c>
      <c r="B482" t="s">
        <v>65</v>
      </c>
      <c r="C482">
        <v>2000</v>
      </c>
      <c r="D482">
        <v>1080729</v>
      </c>
      <c r="E482">
        <v>524775</v>
      </c>
      <c r="F482">
        <v>555954</v>
      </c>
      <c r="G482">
        <v>5</v>
      </c>
      <c r="H482">
        <v>83532</v>
      </c>
    </row>
    <row r="483" spans="1:8" x14ac:dyDescent="0.2">
      <c r="A483" t="s">
        <v>64</v>
      </c>
      <c r="B483" t="s">
        <v>65</v>
      </c>
      <c r="C483">
        <v>2000</v>
      </c>
      <c r="D483">
        <v>1080729</v>
      </c>
      <c r="E483">
        <v>524775</v>
      </c>
      <c r="F483">
        <v>555954</v>
      </c>
      <c r="G483">
        <v>6</v>
      </c>
      <c r="H483">
        <v>64162</v>
      </c>
    </row>
    <row r="484" spans="1:8" x14ac:dyDescent="0.2">
      <c r="A484" t="s">
        <v>64</v>
      </c>
      <c r="B484" t="s">
        <v>65</v>
      </c>
      <c r="C484">
        <v>2000</v>
      </c>
      <c r="D484">
        <v>1080729</v>
      </c>
      <c r="E484">
        <v>524775</v>
      </c>
      <c r="F484">
        <v>555954</v>
      </c>
      <c r="G484">
        <v>7</v>
      </c>
      <c r="H484" t="s">
        <v>10</v>
      </c>
    </row>
    <row r="485" spans="1:8" x14ac:dyDescent="0.2">
      <c r="A485" t="s">
        <v>64</v>
      </c>
      <c r="B485" t="s">
        <v>65</v>
      </c>
      <c r="C485">
        <v>2000</v>
      </c>
      <c r="D485">
        <v>1080729</v>
      </c>
      <c r="E485">
        <v>524775</v>
      </c>
      <c r="F485">
        <v>555954</v>
      </c>
      <c r="G485">
        <v>8</v>
      </c>
      <c r="H485">
        <v>65557</v>
      </c>
    </row>
    <row r="486" spans="1:8" x14ac:dyDescent="0.2">
      <c r="A486" t="s">
        <v>64</v>
      </c>
      <c r="B486" t="s">
        <v>65</v>
      </c>
      <c r="C486">
        <v>2000</v>
      </c>
      <c r="D486">
        <v>1080729</v>
      </c>
      <c r="E486">
        <v>524775</v>
      </c>
      <c r="F486">
        <v>555954</v>
      </c>
      <c r="G486">
        <v>9</v>
      </c>
      <c r="H486">
        <v>65589</v>
      </c>
    </row>
    <row r="487" spans="1:8" x14ac:dyDescent="0.2">
      <c r="A487" t="s">
        <v>64</v>
      </c>
      <c r="B487" t="s">
        <v>65</v>
      </c>
      <c r="C487">
        <v>2000</v>
      </c>
      <c r="D487">
        <v>1080729</v>
      </c>
      <c r="E487">
        <v>524775</v>
      </c>
      <c r="F487">
        <v>555954</v>
      </c>
      <c r="G487">
        <v>10</v>
      </c>
      <c r="H487">
        <v>70097</v>
      </c>
    </row>
    <row r="488" spans="1:8" x14ac:dyDescent="0.2">
      <c r="A488" t="s">
        <v>64</v>
      </c>
      <c r="B488" t="s">
        <v>65</v>
      </c>
      <c r="C488">
        <v>2000</v>
      </c>
      <c r="D488">
        <v>1080729</v>
      </c>
      <c r="E488">
        <v>524775</v>
      </c>
      <c r="F488">
        <v>555954</v>
      </c>
      <c r="G488">
        <v>11</v>
      </c>
      <c r="H488">
        <v>65621</v>
      </c>
    </row>
    <row r="489" spans="1:8" x14ac:dyDescent="0.2">
      <c r="A489" t="s">
        <v>64</v>
      </c>
      <c r="B489" t="s">
        <v>65</v>
      </c>
      <c r="C489">
        <v>2000</v>
      </c>
      <c r="D489">
        <v>1080729</v>
      </c>
      <c r="E489">
        <v>524775</v>
      </c>
      <c r="F489">
        <v>555954</v>
      </c>
      <c r="G489">
        <v>12</v>
      </c>
      <c r="H489">
        <v>66944</v>
      </c>
    </row>
    <row r="490" spans="1:8" x14ac:dyDescent="0.2">
      <c r="A490" t="s">
        <v>64</v>
      </c>
      <c r="B490" t="s">
        <v>65</v>
      </c>
      <c r="C490">
        <v>2000</v>
      </c>
      <c r="D490">
        <v>1080729</v>
      </c>
      <c r="E490">
        <v>524775</v>
      </c>
      <c r="F490">
        <v>555954</v>
      </c>
      <c r="G490">
        <v>13</v>
      </c>
      <c r="H490">
        <v>65546</v>
      </c>
    </row>
    <row r="491" spans="1:8" x14ac:dyDescent="0.2">
      <c r="A491" t="s">
        <v>64</v>
      </c>
      <c r="B491" t="s">
        <v>65</v>
      </c>
      <c r="C491">
        <v>2000</v>
      </c>
      <c r="D491">
        <v>1080729</v>
      </c>
      <c r="E491">
        <v>524775</v>
      </c>
      <c r="F491">
        <v>555954</v>
      </c>
      <c r="G491">
        <v>14</v>
      </c>
      <c r="H491">
        <v>65621</v>
      </c>
    </row>
    <row r="492" spans="1:8" x14ac:dyDescent="0.2">
      <c r="A492" t="s">
        <v>64</v>
      </c>
      <c r="B492" t="s">
        <v>65</v>
      </c>
      <c r="C492">
        <v>2000</v>
      </c>
      <c r="D492">
        <v>1080729</v>
      </c>
      <c r="E492">
        <v>524775</v>
      </c>
      <c r="F492">
        <v>555954</v>
      </c>
      <c r="G492">
        <v>15</v>
      </c>
      <c r="H492">
        <v>74307</v>
      </c>
    </row>
    <row r="493" spans="1:8" x14ac:dyDescent="0.2">
      <c r="A493" t="s">
        <v>64</v>
      </c>
      <c r="B493" t="s">
        <v>65</v>
      </c>
      <c r="C493">
        <v>2000</v>
      </c>
      <c r="D493">
        <v>1080729</v>
      </c>
      <c r="E493">
        <v>524775</v>
      </c>
      <c r="F493">
        <v>555954</v>
      </c>
      <c r="G493">
        <v>16</v>
      </c>
      <c r="H493">
        <v>65653</v>
      </c>
    </row>
    <row r="494" spans="1:8" x14ac:dyDescent="0.2">
      <c r="A494" t="s">
        <v>64</v>
      </c>
      <c r="B494" t="s">
        <v>65</v>
      </c>
      <c r="C494">
        <v>2000</v>
      </c>
      <c r="D494">
        <v>1080729</v>
      </c>
      <c r="E494">
        <v>524775</v>
      </c>
      <c r="F494">
        <v>555954</v>
      </c>
      <c r="G494">
        <v>17</v>
      </c>
      <c r="H494">
        <v>59692</v>
      </c>
    </row>
    <row r="495" spans="1:8" x14ac:dyDescent="0.2">
      <c r="A495" t="s">
        <v>66</v>
      </c>
      <c r="B495" t="s">
        <v>67</v>
      </c>
      <c r="C495">
        <v>2000</v>
      </c>
      <c r="D495">
        <v>1091274</v>
      </c>
      <c r="E495">
        <v>547524</v>
      </c>
      <c r="F495">
        <v>543750</v>
      </c>
      <c r="G495">
        <v>1</v>
      </c>
      <c r="H495">
        <v>72492</v>
      </c>
    </row>
    <row r="496" spans="1:8" x14ac:dyDescent="0.2">
      <c r="A496" t="s">
        <v>66</v>
      </c>
      <c r="B496" t="s">
        <v>67</v>
      </c>
      <c r="C496">
        <v>2000</v>
      </c>
      <c r="D496">
        <v>1091274</v>
      </c>
      <c r="E496">
        <v>547524</v>
      </c>
      <c r="F496">
        <v>543750</v>
      </c>
      <c r="G496">
        <v>2</v>
      </c>
      <c r="H496">
        <v>68203</v>
      </c>
    </row>
    <row r="497" spans="1:8" x14ac:dyDescent="0.2">
      <c r="A497" t="s">
        <v>66</v>
      </c>
      <c r="B497" t="s">
        <v>67</v>
      </c>
      <c r="C497">
        <v>2000</v>
      </c>
      <c r="D497">
        <v>1091274</v>
      </c>
      <c r="E497">
        <v>547524</v>
      </c>
      <c r="F497">
        <v>543750</v>
      </c>
      <c r="G497">
        <v>3</v>
      </c>
      <c r="H497" t="s">
        <v>10</v>
      </c>
    </row>
    <row r="498" spans="1:8" x14ac:dyDescent="0.2">
      <c r="A498" t="s">
        <v>66</v>
      </c>
      <c r="B498" t="s">
        <v>67</v>
      </c>
      <c r="C498">
        <v>2000</v>
      </c>
      <c r="D498">
        <v>1091274</v>
      </c>
      <c r="E498">
        <v>547524</v>
      </c>
      <c r="F498">
        <v>543750</v>
      </c>
      <c r="G498">
        <v>4</v>
      </c>
      <c r="H498">
        <v>51769</v>
      </c>
    </row>
    <row r="499" spans="1:8" x14ac:dyDescent="0.2">
      <c r="A499" t="s">
        <v>66</v>
      </c>
      <c r="B499" t="s">
        <v>67</v>
      </c>
      <c r="C499">
        <v>2000</v>
      </c>
      <c r="D499">
        <v>1091274</v>
      </c>
      <c r="E499">
        <v>547524</v>
      </c>
      <c r="F499">
        <v>543750</v>
      </c>
      <c r="G499">
        <v>5</v>
      </c>
      <c r="H499">
        <v>68341</v>
      </c>
    </row>
    <row r="500" spans="1:8" x14ac:dyDescent="0.2">
      <c r="A500" t="s">
        <v>66</v>
      </c>
      <c r="B500" t="s">
        <v>67</v>
      </c>
      <c r="C500">
        <v>2000</v>
      </c>
      <c r="D500">
        <v>1091274</v>
      </c>
      <c r="E500">
        <v>547524</v>
      </c>
      <c r="F500">
        <v>543750</v>
      </c>
      <c r="G500">
        <v>6</v>
      </c>
      <c r="H500">
        <v>63406</v>
      </c>
    </row>
    <row r="501" spans="1:8" x14ac:dyDescent="0.2">
      <c r="A501" t="s">
        <v>66</v>
      </c>
      <c r="B501" t="s">
        <v>67</v>
      </c>
      <c r="C501">
        <v>2000</v>
      </c>
      <c r="D501">
        <v>1091274</v>
      </c>
      <c r="E501">
        <v>547524</v>
      </c>
      <c r="F501">
        <v>543750</v>
      </c>
      <c r="G501">
        <v>7</v>
      </c>
      <c r="H501">
        <v>68498</v>
      </c>
    </row>
    <row r="502" spans="1:8" x14ac:dyDescent="0.2">
      <c r="A502" t="s">
        <v>66</v>
      </c>
      <c r="B502" t="s">
        <v>67</v>
      </c>
      <c r="C502">
        <v>2000</v>
      </c>
      <c r="D502">
        <v>1091274</v>
      </c>
      <c r="E502">
        <v>547524</v>
      </c>
      <c r="F502">
        <v>543750</v>
      </c>
      <c r="G502">
        <v>8</v>
      </c>
      <c r="H502">
        <v>69200</v>
      </c>
    </row>
    <row r="503" spans="1:8" x14ac:dyDescent="0.2">
      <c r="A503" t="s">
        <v>66</v>
      </c>
      <c r="B503" t="s">
        <v>67</v>
      </c>
      <c r="C503">
        <v>2000</v>
      </c>
      <c r="D503">
        <v>1091274</v>
      </c>
      <c r="E503">
        <v>547524</v>
      </c>
      <c r="F503">
        <v>543750</v>
      </c>
      <c r="G503">
        <v>9</v>
      </c>
      <c r="H503">
        <v>83472</v>
      </c>
    </row>
    <row r="504" spans="1:8" x14ac:dyDescent="0.2">
      <c r="A504" t="s">
        <v>66</v>
      </c>
      <c r="B504" t="s">
        <v>67</v>
      </c>
      <c r="C504">
        <v>2000</v>
      </c>
      <c r="D504">
        <v>1091274</v>
      </c>
      <c r="E504">
        <v>547524</v>
      </c>
      <c r="F504">
        <v>543750</v>
      </c>
      <c r="G504">
        <v>10</v>
      </c>
      <c r="H504">
        <v>68498</v>
      </c>
    </row>
    <row r="505" spans="1:8" x14ac:dyDescent="0.2">
      <c r="A505" t="s">
        <v>66</v>
      </c>
      <c r="B505" t="s">
        <v>67</v>
      </c>
      <c r="C505">
        <v>2000</v>
      </c>
      <c r="D505">
        <v>1091274</v>
      </c>
      <c r="E505">
        <v>547524</v>
      </c>
      <c r="F505">
        <v>543750</v>
      </c>
      <c r="G505">
        <v>11</v>
      </c>
      <c r="H505">
        <v>68490</v>
      </c>
    </row>
    <row r="506" spans="1:8" x14ac:dyDescent="0.2">
      <c r="A506" t="s">
        <v>66</v>
      </c>
      <c r="B506" t="s">
        <v>67</v>
      </c>
      <c r="C506">
        <v>2000</v>
      </c>
      <c r="D506">
        <v>1091274</v>
      </c>
      <c r="E506">
        <v>547524</v>
      </c>
      <c r="F506">
        <v>543750</v>
      </c>
      <c r="G506">
        <v>12</v>
      </c>
      <c r="H506">
        <v>68498</v>
      </c>
    </row>
    <row r="507" spans="1:8" x14ac:dyDescent="0.2">
      <c r="A507" t="s">
        <v>66</v>
      </c>
      <c r="B507" t="s">
        <v>67</v>
      </c>
      <c r="C507">
        <v>2000</v>
      </c>
      <c r="D507">
        <v>1091274</v>
      </c>
      <c r="E507">
        <v>547524</v>
      </c>
      <c r="F507">
        <v>543750</v>
      </c>
      <c r="G507">
        <v>13</v>
      </c>
      <c r="H507">
        <v>65454</v>
      </c>
    </row>
    <row r="508" spans="1:8" x14ac:dyDescent="0.2">
      <c r="A508" t="s">
        <v>66</v>
      </c>
      <c r="B508" t="s">
        <v>67</v>
      </c>
      <c r="C508">
        <v>2000</v>
      </c>
      <c r="D508">
        <v>1091274</v>
      </c>
      <c r="E508">
        <v>547524</v>
      </c>
      <c r="F508">
        <v>543750</v>
      </c>
      <c r="G508">
        <v>14</v>
      </c>
      <c r="H508">
        <v>65639</v>
      </c>
    </row>
    <row r="509" spans="1:8" x14ac:dyDescent="0.2">
      <c r="A509" t="s">
        <v>66</v>
      </c>
      <c r="B509" t="s">
        <v>67</v>
      </c>
      <c r="C509">
        <v>2000</v>
      </c>
      <c r="D509">
        <v>1091274</v>
      </c>
      <c r="E509">
        <v>547524</v>
      </c>
      <c r="F509">
        <v>543750</v>
      </c>
      <c r="G509">
        <v>15</v>
      </c>
      <c r="H509">
        <v>68498</v>
      </c>
    </row>
    <row r="510" spans="1:8" x14ac:dyDescent="0.2">
      <c r="A510" t="s">
        <v>66</v>
      </c>
      <c r="B510" t="s">
        <v>67</v>
      </c>
      <c r="C510">
        <v>2000</v>
      </c>
      <c r="D510">
        <v>1091274</v>
      </c>
      <c r="E510">
        <v>547524</v>
      </c>
      <c r="F510">
        <v>543750</v>
      </c>
      <c r="G510">
        <v>16</v>
      </c>
      <c r="H510">
        <v>72318</v>
      </c>
    </row>
    <row r="511" spans="1:8" x14ac:dyDescent="0.2">
      <c r="A511" t="s">
        <v>66</v>
      </c>
      <c r="B511" t="s">
        <v>67</v>
      </c>
      <c r="C511">
        <v>2000</v>
      </c>
      <c r="D511">
        <v>1091274</v>
      </c>
      <c r="E511">
        <v>547524</v>
      </c>
      <c r="F511">
        <v>543750</v>
      </c>
      <c r="G511">
        <v>17</v>
      </c>
      <c r="H511">
        <v>68498</v>
      </c>
    </row>
    <row r="512" spans="1:8" x14ac:dyDescent="0.2">
      <c r="A512" t="s">
        <v>68</v>
      </c>
      <c r="B512" t="s">
        <v>69</v>
      </c>
      <c r="C512">
        <v>2000</v>
      </c>
      <c r="D512">
        <v>1174332</v>
      </c>
      <c r="E512">
        <v>647424</v>
      </c>
      <c r="F512">
        <v>526908</v>
      </c>
      <c r="G512">
        <v>1</v>
      </c>
      <c r="H512">
        <v>80257</v>
      </c>
    </row>
    <row r="513" spans="1:8" x14ac:dyDescent="0.2">
      <c r="A513" t="s">
        <v>68</v>
      </c>
      <c r="B513" t="s">
        <v>69</v>
      </c>
      <c r="C513">
        <v>2000</v>
      </c>
      <c r="D513">
        <v>1174332</v>
      </c>
      <c r="E513">
        <v>647424</v>
      </c>
      <c r="F513">
        <v>526908</v>
      </c>
      <c r="G513">
        <v>2</v>
      </c>
      <c r="H513">
        <v>74159</v>
      </c>
    </row>
    <row r="514" spans="1:8" x14ac:dyDescent="0.2">
      <c r="A514" t="s">
        <v>68</v>
      </c>
      <c r="B514" t="s">
        <v>69</v>
      </c>
      <c r="C514">
        <v>2000</v>
      </c>
      <c r="D514">
        <v>1174332</v>
      </c>
      <c r="E514">
        <v>647424</v>
      </c>
      <c r="F514">
        <v>526908</v>
      </c>
      <c r="G514">
        <v>3</v>
      </c>
      <c r="H514">
        <v>84431</v>
      </c>
    </row>
    <row r="515" spans="1:8" x14ac:dyDescent="0.2">
      <c r="A515" t="s">
        <v>68</v>
      </c>
      <c r="B515" t="s">
        <v>69</v>
      </c>
      <c r="C515">
        <v>2000</v>
      </c>
      <c r="D515">
        <v>1174332</v>
      </c>
      <c r="E515">
        <v>647424</v>
      </c>
      <c r="F515">
        <v>526908</v>
      </c>
      <c r="G515">
        <v>4</v>
      </c>
      <c r="H515">
        <v>78216</v>
      </c>
    </row>
    <row r="516" spans="1:8" x14ac:dyDescent="0.2">
      <c r="A516" t="s">
        <v>68</v>
      </c>
      <c r="B516" t="s">
        <v>69</v>
      </c>
      <c r="C516">
        <v>2000</v>
      </c>
      <c r="D516">
        <v>1174332</v>
      </c>
      <c r="E516">
        <v>647424</v>
      </c>
      <c r="F516">
        <v>526908</v>
      </c>
      <c r="G516">
        <v>5</v>
      </c>
      <c r="H516">
        <v>83532</v>
      </c>
    </row>
    <row r="517" spans="1:8" x14ac:dyDescent="0.2">
      <c r="A517" t="s">
        <v>68</v>
      </c>
      <c r="B517" t="s">
        <v>69</v>
      </c>
      <c r="C517">
        <v>2000</v>
      </c>
      <c r="D517">
        <v>1174332</v>
      </c>
      <c r="E517">
        <v>647424</v>
      </c>
      <c r="F517">
        <v>526908</v>
      </c>
      <c r="G517">
        <v>6</v>
      </c>
      <c r="H517">
        <v>65491</v>
      </c>
    </row>
    <row r="518" spans="1:8" x14ac:dyDescent="0.2">
      <c r="A518" t="s">
        <v>68</v>
      </c>
      <c r="B518" t="s">
        <v>69</v>
      </c>
      <c r="C518">
        <v>2000</v>
      </c>
      <c r="D518">
        <v>1174332</v>
      </c>
      <c r="E518">
        <v>647424</v>
      </c>
      <c r="F518">
        <v>526908</v>
      </c>
      <c r="G518">
        <v>7</v>
      </c>
      <c r="H518">
        <v>83252</v>
      </c>
    </row>
    <row r="519" spans="1:8" x14ac:dyDescent="0.2">
      <c r="A519" t="s">
        <v>68</v>
      </c>
      <c r="B519" t="s">
        <v>69</v>
      </c>
      <c r="C519">
        <v>2000</v>
      </c>
      <c r="D519">
        <v>1174332</v>
      </c>
      <c r="E519">
        <v>647424</v>
      </c>
      <c r="F519">
        <v>526908</v>
      </c>
      <c r="G519">
        <v>8</v>
      </c>
      <c r="H519">
        <v>69061</v>
      </c>
    </row>
    <row r="520" spans="1:8" x14ac:dyDescent="0.2">
      <c r="A520" t="s">
        <v>68</v>
      </c>
      <c r="B520" t="s">
        <v>69</v>
      </c>
      <c r="C520">
        <v>2000</v>
      </c>
      <c r="D520">
        <v>1174332</v>
      </c>
      <c r="E520">
        <v>647424</v>
      </c>
      <c r="F520">
        <v>526908</v>
      </c>
      <c r="G520">
        <v>9</v>
      </c>
      <c r="H520">
        <v>83472</v>
      </c>
    </row>
    <row r="521" spans="1:8" x14ac:dyDescent="0.2">
      <c r="A521" t="s">
        <v>68</v>
      </c>
      <c r="B521" t="s">
        <v>69</v>
      </c>
      <c r="C521">
        <v>2000</v>
      </c>
      <c r="D521">
        <v>1174332</v>
      </c>
      <c r="E521">
        <v>647424</v>
      </c>
      <c r="F521">
        <v>526908</v>
      </c>
      <c r="G521">
        <v>10</v>
      </c>
      <c r="H521">
        <v>52244</v>
      </c>
    </row>
    <row r="522" spans="1:8" x14ac:dyDescent="0.2">
      <c r="A522" t="s">
        <v>68</v>
      </c>
      <c r="B522" t="s">
        <v>69</v>
      </c>
      <c r="C522">
        <v>2000</v>
      </c>
      <c r="D522">
        <v>1174332</v>
      </c>
      <c r="E522">
        <v>647424</v>
      </c>
      <c r="F522">
        <v>526908</v>
      </c>
      <c r="G522">
        <v>11</v>
      </c>
      <c r="H522" t="s">
        <v>10</v>
      </c>
    </row>
    <row r="523" spans="1:8" x14ac:dyDescent="0.2">
      <c r="A523" t="s">
        <v>68</v>
      </c>
      <c r="B523" t="s">
        <v>69</v>
      </c>
      <c r="C523">
        <v>2000</v>
      </c>
      <c r="D523">
        <v>1174332</v>
      </c>
      <c r="E523">
        <v>647424</v>
      </c>
      <c r="F523">
        <v>526908</v>
      </c>
      <c r="G523">
        <v>12</v>
      </c>
      <c r="H523">
        <v>66087</v>
      </c>
    </row>
    <row r="524" spans="1:8" x14ac:dyDescent="0.2">
      <c r="A524" t="s">
        <v>68</v>
      </c>
      <c r="B524" t="s">
        <v>69</v>
      </c>
      <c r="C524">
        <v>2000</v>
      </c>
      <c r="D524">
        <v>1174332</v>
      </c>
      <c r="E524">
        <v>647424</v>
      </c>
      <c r="F524">
        <v>526908</v>
      </c>
      <c r="G524">
        <v>13</v>
      </c>
      <c r="H524">
        <v>83284</v>
      </c>
    </row>
    <row r="525" spans="1:8" x14ac:dyDescent="0.2">
      <c r="A525" t="s">
        <v>68</v>
      </c>
      <c r="B525" t="s">
        <v>69</v>
      </c>
      <c r="C525">
        <v>2000</v>
      </c>
      <c r="D525">
        <v>1174332</v>
      </c>
      <c r="E525">
        <v>647424</v>
      </c>
      <c r="F525">
        <v>526908</v>
      </c>
      <c r="G525">
        <v>14</v>
      </c>
      <c r="H525">
        <v>83485</v>
      </c>
    </row>
    <row r="526" spans="1:8" x14ac:dyDescent="0.2">
      <c r="A526" t="s">
        <v>68</v>
      </c>
      <c r="B526" t="s">
        <v>69</v>
      </c>
      <c r="C526">
        <v>2000</v>
      </c>
      <c r="D526">
        <v>1174332</v>
      </c>
      <c r="E526">
        <v>647424</v>
      </c>
      <c r="F526">
        <v>526908</v>
      </c>
      <c r="G526">
        <v>15</v>
      </c>
      <c r="H526">
        <v>63467</v>
      </c>
    </row>
    <row r="527" spans="1:8" x14ac:dyDescent="0.2">
      <c r="A527" t="s">
        <v>68</v>
      </c>
      <c r="B527" t="s">
        <v>69</v>
      </c>
      <c r="C527">
        <v>2000</v>
      </c>
      <c r="D527">
        <v>1174332</v>
      </c>
      <c r="E527">
        <v>647424</v>
      </c>
      <c r="F527">
        <v>526908</v>
      </c>
      <c r="G527">
        <v>16</v>
      </c>
      <c r="H527">
        <v>58183</v>
      </c>
    </row>
    <row r="528" spans="1:8" x14ac:dyDescent="0.2">
      <c r="A528" t="s">
        <v>68</v>
      </c>
      <c r="B528" t="s">
        <v>69</v>
      </c>
      <c r="C528">
        <v>2000</v>
      </c>
      <c r="D528">
        <v>1174332</v>
      </c>
      <c r="E528">
        <v>647424</v>
      </c>
      <c r="F528">
        <v>526908</v>
      </c>
      <c r="G528">
        <v>17</v>
      </c>
      <c r="H528">
        <v>65711</v>
      </c>
    </row>
    <row r="529" spans="1:8" x14ac:dyDescent="0.2">
      <c r="A529" t="s">
        <v>8</v>
      </c>
      <c r="B529" t="s">
        <v>9</v>
      </c>
      <c r="C529">
        <v>2001</v>
      </c>
      <c r="D529">
        <v>811391</v>
      </c>
      <c r="E529">
        <v>307315</v>
      </c>
      <c r="F529">
        <v>504076</v>
      </c>
      <c r="G529">
        <v>1</v>
      </c>
      <c r="H529" t="s">
        <v>10</v>
      </c>
    </row>
    <row r="530" spans="1:8" x14ac:dyDescent="0.2">
      <c r="A530" t="s">
        <v>8</v>
      </c>
      <c r="B530" t="s">
        <v>9</v>
      </c>
      <c r="C530">
        <v>2001</v>
      </c>
      <c r="D530">
        <v>811391</v>
      </c>
      <c r="E530">
        <v>307315</v>
      </c>
      <c r="F530">
        <v>504076</v>
      </c>
      <c r="G530">
        <v>2</v>
      </c>
      <c r="H530">
        <v>50913</v>
      </c>
    </row>
    <row r="531" spans="1:8" x14ac:dyDescent="0.2">
      <c r="A531" t="s">
        <v>8</v>
      </c>
      <c r="B531" t="s">
        <v>9</v>
      </c>
      <c r="C531">
        <v>2001</v>
      </c>
      <c r="D531">
        <v>811391</v>
      </c>
      <c r="E531">
        <v>307315</v>
      </c>
      <c r="F531">
        <v>504076</v>
      </c>
      <c r="G531">
        <v>3</v>
      </c>
      <c r="H531">
        <v>28878</v>
      </c>
    </row>
    <row r="532" spans="1:8" x14ac:dyDescent="0.2">
      <c r="A532" t="s">
        <v>8</v>
      </c>
      <c r="B532" t="s">
        <v>9</v>
      </c>
      <c r="C532">
        <v>2001</v>
      </c>
      <c r="D532">
        <v>811391</v>
      </c>
      <c r="E532">
        <v>307315</v>
      </c>
      <c r="F532">
        <v>504076</v>
      </c>
      <c r="G532">
        <v>4</v>
      </c>
      <c r="H532">
        <v>66360</v>
      </c>
    </row>
    <row r="533" spans="1:8" x14ac:dyDescent="0.2">
      <c r="A533" t="s">
        <v>8</v>
      </c>
      <c r="B533" t="s">
        <v>9</v>
      </c>
      <c r="C533">
        <v>2001</v>
      </c>
      <c r="D533">
        <v>811391</v>
      </c>
      <c r="E533">
        <v>307315</v>
      </c>
      <c r="F533">
        <v>504076</v>
      </c>
      <c r="G533">
        <v>5</v>
      </c>
      <c r="H533">
        <v>66944</v>
      </c>
    </row>
    <row r="534" spans="1:8" x14ac:dyDescent="0.2">
      <c r="A534" t="s">
        <v>8</v>
      </c>
      <c r="B534" t="s">
        <v>9</v>
      </c>
      <c r="C534">
        <v>2001</v>
      </c>
      <c r="D534">
        <v>811391</v>
      </c>
      <c r="E534">
        <v>307315</v>
      </c>
      <c r="F534">
        <v>504076</v>
      </c>
      <c r="G534">
        <v>6</v>
      </c>
      <c r="H534">
        <v>35916</v>
      </c>
    </row>
    <row r="535" spans="1:8" x14ac:dyDescent="0.2">
      <c r="A535" t="s">
        <v>8</v>
      </c>
      <c r="B535" t="s">
        <v>9</v>
      </c>
      <c r="C535">
        <v>2001</v>
      </c>
      <c r="D535">
        <v>811391</v>
      </c>
      <c r="E535">
        <v>307315</v>
      </c>
      <c r="F535">
        <v>504076</v>
      </c>
      <c r="G535">
        <v>7</v>
      </c>
      <c r="H535">
        <v>63114</v>
      </c>
    </row>
    <row r="536" spans="1:8" x14ac:dyDescent="0.2">
      <c r="A536" t="s">
        <v>8</v>
      </c>
      <c r="B536" t="s">
        <v>9</v>
      </c>
      <c r="C536">
        <v>2001</v>
      </c>
      <c r="D536">
        <v>811391</v>
      </c>
      <c r="E536">
        <v>307315</v>
      </c>
      <c r="F536">
        <v>504076</v>
      </c>
      <c r="G536">
        <v>8</v>
      </c>
      <c r="H536">
        <v>33430</v>
      </c>
    </row>
    <row r="537" spans="1:8" x14ac:dyDescent="0.2">
      <c r="A537" t="s">
        <v>8</v>
      </c>
      <c r="B537" t="s">
        <v>9</v>
      </c>
      <c r="C537">
        <v>2001</v>
      </c>
      <c r="D537">
        <v>811391</v>
      </c>
      <c r="E537">
        <v>307315</v>
      </c>
      <c r="F537">
        <v>504076</v>
      </c>
      <c r="G537">
        <v>9</v>
      </c>
      <c r="H537">
        <v>36917</v>
      </c>
    </row>
    <row r="538" spans="1:8" x14ac:dyDescent="0.2">
      <c r="A538" t="s">
        <v>8</v>
      </c>
      <c r="B538" t="s">
        <v>9</v>
      </c>
      <c r="C538">
        <v>2001</v>
      </c>
      <c r="D538">
        <v>811391</v>
      </c>
      <c r="E538">
        <v>307315</v>
      </c>
      <c r="F538">
        <v>504076</v>
      </c>
      <c r="G538">
        <v>10</v>
      </c>
      <c r="H538">
        <v>32322</v>
      </c>
    </row>
    <row r="539" spans="1:8" x14ac:dyDescent="0.2">
      <c r="A539" t="s">
        <v>8</v>
      </c>
      <c r="B539" t="s">
        <v>9</v>
      </c>
      <c r="C539">
        <v>2001</v>
      </c>
      <c r="D539">
        <v>811391</v>
      </c>
      <c r="E539">
        <v>307315</v>
      </c>
      <c r="F539">
        <v>504076</v>
      </c>
      <c r="G539">
        <v>11</v>
      </c>
      <c r="H539">
        <v>49398</v>
      </c>
    </row>
    <row r="540" spans="1:8" x14ac:dyDescent="0.2">
      <c r="A540" t="s">
        <v>8</v>
      </c>
      <c r="B540" t="s">
        <v>9</v>
      </c>
      <c r="C540">
        <v>2001</v>
      </c>
      <c r="D540">
        <v>811391</v>
      </c>
      <c r="E540">
        <v>307315</v>
      </c>
      <c r="F540">
        <v>504076</v>
      </c>
      <c r="G540">
        <v>12</v>
      </c>
      <c r="H540">
        <v>46601</v>
      </c>
    </row>
    <row r="541" spans="1:8" x14ac:dyDescent="0.2">
      <c r="A541" t="s">
        <v>8</v>
      </c>
      <c r="B541" t="s">
        <v>9</v>
      </c>
      <c r="C541">
        <v>2001</v>
      </c>
      <c r="D541">
        <v>811391</v>
      </c>
      <c r="E541">
        <v>307315</v>
      </c>
      <c r="F541">
        <v>504076</v>
      </c>
      <c r="G541">
        <v>13</v>
      </c>
      <c r="H541">
        <v>40056</v>
      </c>
    </row>
    <row r="542" spans="1:8" x14ac:dyDescent="0.2">
      <c r="A542" t="s">
        <v>8</v>
      </c>
      <c r="B542" t="s">
        <v>9</v>
      </c>
      <c r="C542">
        <v>2001</v>
      </c>
      <c r="D542">
        <v>811391</v>
      </c>
      <c r="E542">
        <v>307315</v>
      </c>
      <c r="F542">
        <v>504076</v>
      </c>
      <c r="G542">
        <v>14</v>
      </c>
      <c r="H542">
        <v>77913</v>
      </c>
    </row>
    <row r="543" spans="1:8" x14ac:dyDescent="0.2">
      <c r="A543" t="s">
        <v>8</v>
      </c>
      <c r="B543" t="s">
        <v>9</v>
      </c>
      <c r="C543">
        <v>2001</v>
      </c>
      <c r="D543">
        <v>811391</v>
      </c>
      <c r="E543">
        <v>307315</v>
      </c>
      <c r="F543">
        <v>504076</v>
      </c>
      <c r="G543">
        <v>15</v>
      </c>
      <c r="H543">
        <v>48883</v>
      </c>
    </row>
    <row r="544" spans="1:8" x14ac:dyDescent="0.2">
      <c r="A544" t="s">
        <v>8</v>
      </c>
      <c r="B544" t="s">
        <v>9</v>
      </c>
      <c r="C544">
        <v>2001</v>
      </c>
      <c r="D544">
        <v>811391</v>
      </c>
      <c r="E544">
        <v>307315</v>
      </c>
      <c r="F544">
        <v>504076</v>
      </c>
      <c r="G544">
        <v>16</v>
      </c>
      <c r="H544">
        <v>72025</v>
      </c>
    </row>
    <row r="545" spans="1:8" x14ac:dyDescent="0.2">
      <c r="A545" t="s">
        <v>8</v>
      </c>
      <c r="B545" t="s">
        <v>9</v>
      </c>
      <c r="C545">
        <v>2001</v>
      </c>
      <c r="D545">
        <v>811391</v>
      </c>
      <c r="E545">
        <v>307315</v>
      </c>
      <c r="F545">
        <v>504076</v>
      </c>
      <c r="G545">
        <v>17</v>
      </c>
      <c r="H545">
        <v>61721</v>
      </c>
    </row>
    <row r="546" spans="1:8" x14ac:dyDescent="0.2">
      <c r="A546" t="s">
        <v>11</v>
      </c>
      <c r="B546" t="s">
        <v>12</v>
      </c>
      <c r="C546">
        <v>2001</v>
      </c>
      <c r="D546">
        <v>917882</v>
      </c>
      <c r="E546">
        <v>425717</v>
      </c>
      <c r="F546">
        <v>492165</v>
      </c>
      <c r="G546">
        <v>1</v>
      </c>
      <c r="H546">
        <v>65989</v>
      </c>
    </row>
    <row r="547" spans="1:8" x14ac:dyDescent="0.2">
      <c r="A547" t="s">
        <v>11</v>
      </c>
      <c r="B547" t="s">
        <v>12</v>
      </c>
      <c r="C547">
        <v>2001</v>
      </c>
      <c r="D547">
        <v>917882</v>
      </c>
      <c r="E547">
        <v>425717</v>
      </c>
      <c r="F547">
        <v>492165</v>
      </c>
      <c r="G547">
        <v>2</v>
      </c>
      <c r="H547">
        <v>47804</v>
      </c>
    </row>
    <row r="548" spans="1:8" x14ac:dyDescent="0.2">
      <c r="A548" t="s">
        <v>11</v>
      </c>
      <c r="B548" t="s">
        <v>12</v>
      </c>
      <c r="C548">
        <v>2001</v>
      </c>
      <c r="D548">
        <v>917882</v>
      </c>
      <c r="E548">
        <v>425717</v>
      </c>
      <c r="F548">
        <v>492165</v>
      </c>
      <c r="G548">
        <v>3</v>
      </c>
      <c r="H548">
        <v>28878</v>
      </c>
    </row>
    <row r="549" spans="1:8" x14ac:dyDescent="0.2">
      <c r="A549" t="s">
        <v>11</v>
      </c>
      <c r="B549" t="s">
        <v>12</v>
      </c>
      <c r="C549">
        <v>2001</v>
      </c>
      <c r="D549">
        <v>917882</v>
      </c>
      <c r="E549">
        <v>425717</v>
      </c>
      <c r="F549">
        <v>492165</v>
      </c>
      <c r="G549">
        <v>4</v>
      </c>
      <c r="H549">
        <v>46483</v>
      </c>
    </row>
    <row r="550" spans="1:8" x14ac:dyDescent="0.2">
      <c r="A550" t="s">
        <v>11</v>
      </c>
      <c r="B550" t="s">
        <v>12</v>
      </c>
      <c r="C550">
        <v>2001</v>
      </c>
      <c r="D550">
        <v>917882</v>
      </c>
      <c r="E550">
        <v>425717</v>
      </c>
      <c r="F550">
        <v>492165</v>
      </c>
      <c r="G550">
        <v>5</v>
      </c>
      <c r="H550">
        <v>46727</v>
      </c>
    </row>
    <row r="551" spans="1:8" x14ac:dyDescent="0.2">
      <c r="A551" t="s">
        <v>11</v>
      </c>
      <c r="B551" t="s">
        <v>12</v>
      </c>
      <c r="C551">
        <v>2001</v>
      </c>
      <c r="D551">
        <v>917882</v>
      </c>
      <c r="E551">
        <v>425717</v>
      </c>
      <c r="F551">
        <v>492165</v>
      </c>
      <c r="G551">
        <v>6</v>
      </c>
      <c r="H551">
        <v>70020</v>
      </c>
    </row>
    <row r="552" spans="1:8" x14ac:dyDescent="0.2">
      <c r="A552" t="s">
        <v>11</v>
      </c>
      <c r="B552" t="s">
        <v>12</v>
      </c>
      <c r="C552">
        <v>2001</v>
      </c>
      <c r="D552">
        <v>917882</v>
      </c>
      <c r="E552">
        <v>425717</v>
      </c>
      <c r="F552">
        <v>492165</v>
      </c>
      <c r="G552">
        <v>7</v>
      </c>
      <c r="H552" t="s">
        <v>10</v>
      </c>
    </row>
    <row r="553" spans="1:8" x14ac:dyDescent="0.2">
      <c r="A553" t="s">
        <v>11</v>
      </c>
      <c r="B553" t="s">
        <v>12</v>
      </c>
      <c r="C553">
        <v>2001</v>
      </c>
      <c r="D553">
        <v>917882</v>
      </c>
      <c r="E553">
        <v>425717</v>
      </c>
      <c r="F553">
        <v>492165</v>
      </c>
      <c r="G553">
        <v>8</v>
      </c>
      <c r="H553">
        <v>44229</v>
      </c>
    </row>
    <row r="554" spans="1:8" x14ac:dyDescent="0.2">
      <c r="A554" t="s">
        <v>11</v>
      </c>
      <c r="B554" t="s">
        <v>12</v>
      </c>
      <c r="C554">
        <v>2001</v>
      </c>
      <c r="D554">
        <v>917882</v>
      </c>
      <c r="E554">
        <v>425717</v>
      </c>
      <c r="F554">
        <v>492165</v>
      </c>
      <c r="G554">
        <v>9</v>
      </c>
      <c r="H554">
        <v>69010</v>
      </c>
    </row>
    <row r="555" spans="1:8" x14ac:dyDescent="0.2">
      <c r="A555" t="s">
        <v>11</v>
      </c>
      <c r="B555" t="s">
        <v>12</v>
      </c>
      <c r="C555">
        <v>2001</v>
      </c>
      <c r="D555">
        <v>917882</v>
      </c>
      <c r="E555">
        <v>425717</v>
      </c>
      <c r="F555">
        <v>492165</v>
      </c>
      <c r="G555">
        <v>10</v>
      </c>
      <c r="H555">
        <v>59849</v>
      </c>
    </row>
    <row r="556" spans="1:8" x14ac:dyDescent="0.2">
      <c r="A556" t="s">
        <v>11</v>
      </c>
      <c r="B556" t="s">
        <v>12</v>
      </c>
      <c r="C556">
        <v>2001</v>
      </c>
      <c r="D556">
        <v>917882</v>
      </c>
      <c r="E556">
        <v>425717</v>
      </c>
      <c r="F556">
        <v>492165</v>
      </c>
      <c r="G556">
        <v>11</v>
      </c>
      <c r="H556">
        <v>72234</v>
      </c>
    </row>
    <row r="557" spans="1:8" x14ac:dyDescent="0.2">
      <c r="A557" t="s">
        <v>11</v>
      </c>
      <c r="B557" t="s">
        <v>12</v>
      </c>
      <c r="C557">
        <v>2001</v>
      </c>
      <c r="D557">
        <v>917882</v>
      </c>
      <c r="E557">
        <v>425717</v>
      </c>
      <c r="F557">
        <v>492165</v>
      </c>
      <c r="G557">
        <v>12</v>
      </c>
      <c r="H557">
        <v>59318</v>
      </c>
    </row>
    <row r="558" spans="1:8" x14ac:dyDescent="0.2">
      <c r="A558" t="s">
        <v>11</v>
      </c>
      <c r="B558" t="s">
        <v>12</v>
      </c>
      <c r="C558">
        <v>2001</v>
      </c>
      <c r="D558">
        <v>917882</v>
      </c>
      <c r="E558">
        <v>425717</v>
      </c>
      <c r="F558">
        <v>492165</v>
      </c>
      <c r="G558">
        <v>13</v>
      </c>
      <c r="H558">
        <v>68826</v>
      </c>
    </row>
    <row r="559" spans="1:8" x14ac:dyDescent="0.2">
      <c r="A559" t="s">
        <v>11</v>
      </c>
      <c r="B559" t="s">
        <v>12</v>
      </c>
      <c r="C559">
        <v>2001</v>
      </c>
      <c r="D559">
        <v>917882</v>
      </c>
      <c r="E559">
        <v>425717</v>
      </c>
      <c r="F559">
        <v>492165</v>
      </c>
      <c r="G559">
        <v>14</v>
      </c>
      <c r="H559">
        <v>55603</v>
      </c>
    </row>
    <row r="560" spans="1:8" x14ac:dyDescent="0.2">
      <c r="A560" t="s">
        <v>11</v>
      </c>
      <c r="B560" t="s">
        <v>12</v>
      </c>
      <c r="C560">
        <v>2001</v>
      </c>
      <c r="D560">
        <v>917882</v>
      </c>
      <c r="E560">
        <v>425717</v>
      </c>
      <c r="F560">
        <v>492165</v>
      </c>
      <c r="G560">
        <v>15</v>
      </c>
      <c r="H560">
        <v>43320</v>
      </c>
    </row>
    <row r="561" spans="1:8" x14ac:dyDescent="0.2">
      <c r="A561" t="s">
        <v>11</v>
      </c>
      <c r="B561" t="s">
        <v>12</v>
      </c>
      <c r="C561">
        <v>2001</v>
      </c>
      <c r="D561">
        <v>917882</v>
      </c>
      <c r="E561">
        <v>425717</v>
      </c>
      <c r="F561">
        <v>492165</v>
      </c>
      <c r="G561">
        <v>16</v>
      </c>
      <c r="H561">
        <v>73559</v>
      </c>
    </row>
    <row r="562" spans="1:8" x14ac:dyDescent="0.2">
      <c r="A562" t="s">
        <v>11</v>
      </c>
      <c r="B562" t="s">
        <v>12</v>
      </c>
      <c r="C562">
        <v>2001</v>
      </c>
      <c r="D562">
        <v>917882</v>
      </c>
      <c r="E562">
        <v>425717</v>
      </c>
      <c r="F562">
        <v>492165</v>
      </c>
      <c r="G562">
        <v>17</v>
      </c>
      <c r="H562">
        <v>66033</v>
      </c>
    </row>
    <row r="563" spans="1:8" x14ac:dyDescent="0.2">
      <c r="A563" t="s">
        <v>13</v>
      </c>
      <c r="B563" t="s">
        <v>14</v>
      </c>
      <c r="C563">
        <v>2001</v>
      </c>
      <c r="D563">
        <v>1064731</v>
      </c>
      <c r="E563">
        <v>554991</v>
      </c>
      <c r="F563">
        <v>509740</v>
      </c>
      <c r="G563">
        <v>1</v>
      </c>
      <c r="H563">
        <v>69365</v>
      </c>
    </row>
    <row r="564" spans="1:8" x14ac:dyDescent="0.2">
      <c r="A564" t="s">
        <v>13</v>
      </c>
      <c r="B564" t="s">
        <v>14</v>
      </c>
      <c r="C564">
        <v>2001</v>
      </c>
      <c r="D564">
        <v>1064731</v>
      </c>
      <c r="E564">
        <v>554991</v>
      </c>
      <c r="F564">
        <v>509740</v>
      </c>
      <c r="G564">
        <v>2</v>
      </c>
      <c r="H564">
        <v>51121</v>
      </c>
    </row>
    <row r="565" spans="1:8" x14ac:dyDescent="0.2">
      <c r="A565" t="s">
        <v>13</v>
      </c>
      <c r="B565" t="s">
        <v>14</v>
      </c>
      <c r="C565">
        <v>2001</v>
      </c>
      <c r="D565">
        <v>1064731</v>
      </c>
      <c r="E565">
        <v>554991</v>
      </c>
      <c r="F565">
        <v>509740</v>
      </c>
      <c r="G565">
        <v>3</v>
      </c>
      <c r="H565">
        <v>75082</v>
      </c>
    </row>
    <row r="566" spans="1:8" x14ac:dyDescent="0.2">
      <c r="A566" t="s">
        <v>13</v>
      </c>
      <c r="B566" t="s">
        <v>14</v>
      </c>
      <c r="C566">
        <v>2001</v>
      </c>
      <c r="D566">
        <v>1064731</v>
      </c>
      <c r="E566">
        <v>554991</v>
      </c>
      <c r="F566">
        <v>509740</v>
      </c>
      <c r="G566">
        <v>4</v>
      </c>
      <c r="H566">
        <v>69494</v>
      </c>
    </row>
    <row r="567" spans="1:8" x14ac:dyDescent="0.2">
      <c r="A567" t="s">
        <v>13</v>
      </c>
      <c r="B567" t="s">
        <v>14</v>
      </c>
      <c r="C567">
        <v>2001</v>
      </c>
      <c r="D567">
        <v>1064731</v>
      </c>
      <c r="E567">
        <v>554991</v>
      </c>
      <c r="F567">
        <v>509740</v>
      </c>
      <c r="G567">
        <v>5</v>
      </c>
      <c r="H567">
        <v>59866</v>
      </c>
    </row>
    <row r="568" spans="1:8" x14ac:dyDescent="0.2">
      <c r="A568" t="s">
        <v>13</v>
      </c>
      <c r="B568" t="s">
        <v>14</v>
      </c>
      <c r="C568">
        <v>2001</v>
      </c>
      <c r="D568">
        <v>1064731</v>
      </c>
      <c r="E568">
        <v>554991</v>
      </c>
      <c r="F568">
        <v>509740</v>
      </c>
      <c r="G568">
        <v>6</v>
      </c>
      <c r="H568">
        <v>72818</v>
      </c>
    </row>
    <row r="569" spans="1:8" x14ac:dyDescent="0.2">
      <c r="A569" t="s">
        <v>13</v>
      </c>
      <c r="B569" t="s">
        <v>14</v>
      </c>
      <c r="C569">
        <v>2001</v>
      </c>
      <c r="D569">
        <v>1064731</v>
      </c>
      <c r="E569">
        <v>554991</v>
      </c>
      <c r="F569">
        <v>509740</v>
      </c>
      <c r="G569">
        <v>7</v>
      </c>
      <c r="H569">
        <v>69439</v>
      </c>
    </row>
    <row r="570" spans="1:8" x14ac:dyDescent="0.2">
      <c r="A570" t="s">
        <v>13</v>
      </c>
      <c r="B570" t="s">
        <v>14</v>
      </c>
      <c r="C570">
        <v>2001</v>
      </c>
      <c r="D570">
        <v>1064731</v>
      </c>
      <c r="E570">
        <v>554991</v>
      </c>
      <c r="F570">
        <v>509740</v>
      </c>
      <c r="G570">
        <v>8</v>
      </c>
      <c r="H570">
        <v>62906</v>
      </c>
    </row>
    <row r="571" spans="1:8" x14ac:dyDescent="0.2">
      <c r="A571" t="s">
        <v>13</v>
      </c>
      <c r="B571" t="s">
        <v>14</v>
      </c>
      <c r="C571">
        <v>2001</v>
      </c>
      <c r="D571">
        <v>1064731</v>
      </c>
      <c r="E571">
        <v>554991</v>
      </c>
      <c r="F571">
        <v>509740</v>
      </c>
      <c r="G571">
        <v>9</v>
      </c>
      <c r="H571">
        <v>68798</v>
      </c>
    </row>
    <row r="572" spans="1:8" x14ac:dyDescent="0.2">
      <c r="A572" t="s">
        <v>13</v>
      </c>
      <c r="B572" t="s">
        <v>14</v>
      </c>
      <c r="C572">
        <v>2001</v>
      </c>
      <c r="D572">
        <v>1064731</v>
      </c>
      <c r="E572">
        <v>554991</v>
      </c>
      <c r="F572">
        <v>509740</v>
      </c>
      <c r="G572">
        <v>10</v>
      </c>
      <c r="H572">
        <v>69353</v>
      </c>
    </row>
    <row r="573" spans="1:8" x14ac:dyDescent="0.2">
      <c r="A573" t="s">
        <v>13</v>
      </c>
      <c r="B573" t="s">
        <v>14</v>
      </c>
      <c r="C573">
        <v>2001</v>
      </c>
      <c r="D573">
        <v>1064731</v>
      </c>
      <c r="E573">
        <v>554991</v>
      </c>
      <c r="F573">
        <v>509740</v>
      </c>
      <c r="G573">
        <v>11</v>
      </c>
      <c r="H573">
        <v>53530</v>
      </c>
    </row>
    <row r="574" spans="1:8" x14ac:dyDescent="0.2">
      <c r="A574" t="s">
        <v>13</v>
      </c>
      <c r="B574" t="s">
        <v>14</v>
      </c>
      <c r="C574">
        <v>2001</v>
      </c>
      <c r="D574">
        <v>1064731</v>
      </c>
      <c r="E574">
        <v>554991</v>
      </c>
      <c r="F574">
        <v>509740</v>
      </c>
      <c r="G574">
        <v>12</v>
      </c>
      <c r="H574">
        <v>69382</v>
      </c>
    </row>
    <row r="575" spans="1:8" x14ac:dyDescent="0.2">
      <c r="A575" t="s">
        <v>13</v>
      </c>
      <c r="B575" t="s">
        <v>14</v>
      </c>
      <c r="C575">
        <v>2001</v>
      </c>
      <c r="D575">
        <v>1064731</v>
      </c>
      <c r="E575">
        <v>554991</v>
      </c>
      <c r="F575">
        <v>509740</v>
      </c>
      <c r="G575">
        <v>13</v>
      </c>
      <c r="H575" t="s">
        <v>10</v>
      </c>
    </row>
    <row r="576" spans="1:8" x14ac:dyDescent="0.2">
      <c r="A576" t="s">
        <v>13</v>
      </c>
      <c r="B576" t="s">
        <v>14</v>
      </c>
      <c r="C576">
        <v>2001</v>
      </c>
      <c r="D576">
        <v>1064731</v>
      </c>
      <c r="E576">
        <v>554991</v>
      </c>
      <c r="F576">
        <v>509740</v>
      </c>
      <c r="G576">
        <v>14</v>
      </c>
      <c r="H576">
        <v>69506</v>
      </c>
    </row>
    <row r="577" spans="1:8" x14ac:dyDescent="0.2">
      <c r="A577" t="s">
        <v>13</v>
      </c>
      <c r="B577" t="s">
        <v>14</v>
      </c>
      <c r="C577">
        <v>2001</v>
      </c>
      <c r="D577">
        <v>1064731</v>
      </c>
      <c r="E577">
        <v>554991</v>
      </c>
      <c r="F577">
        <v>509740</v>
      </c>
      <c r="G577">
        <v>15</v>
      </c>
      <c r="H577">
        <v>68987</v>
      </c>
    </row>
    <row r="578" spans="1:8" x14ac:dyDescent="0.2">
      <c r="A578" t="s">
        <v>13</v>
      </c>
      <c r="B578" t="s">
        <v>14</v>
      </c>
      <c r="C578">
        <v>2001</v>
      </c>
      <c r="D578">
        <v>1064731</v>
      </c>
      <c r="E578">
        <v>554991</v>
      </c>
      <c r="F578">
        <v>509740</v>
      </c>
      <c r="G578">
        <v>16</v>
      </c>
      <c r="H578">
        <v>65619</v>
      </c>
    </row>
    <row r="579" spans="1:8" x14ac:dyDescent="0.2">
      <c r="A579" t="s">
        <v>13</v>
      </c>
      <c r="B579" t="s">
        <v>14</v>
      </c>
      <c r="C579">
        <v>2001</v>
      </c>
      <c r="D579">
        <v>1064731</v>
      </c>
      <c r="E579">
        <v>554991</v>
      </c>
      <c r="F579">
        <v>509740</v>
      </c>
      <c r="G579">
        <v>17</v>
      </c>
      <c r="H579">
        <v>69465</v>
      </c>
    </row>
    <row r="580" spans="1:8" x14ac:dyDescent="0.2">
      <c r="A580" t="s">
        <v>15</v>
      </c>
      <c r="B580" t="s">
        <v>16</v>
      </c>
      <c r="C580">
        <v>2001</v>
      </c>
      <c r="D580">
        <v>1005954</v>
      </c>
      <c r="E580">
        <v>504736</v>
      </c>
      <c r="F580">
        <v>501218</v>
      </c>
      <c r="G580">
        <v>1</v>
      </c>
      <c r="H580">
        <v>71447</v>
      </c>
    </row>
    <row r="581" spans="1:8" x14ac:dyDescent="0.2">
      <c r="A581" t="s">
        <v>15</v>
      </c>
      <c r="B581" t="s">
        <v>16</v>
      </c>
      <c r="C581">
        <v>2001</v>
      </c>
      <c r="D581">
        <v>1005954</v>
      </c>
      <c r="E581">
        <v>504736</v>
      </c>
      <c r="F581">
        <v>501218</v>
      </c>
      <c r="G581">
        <v>2</v>
      </c>
      <c r="H581">
        <v>56135</v>
      </c>
    </row>
    <row r="582" spans="1:8" x14ac:dyDescent="0.2">
      <c r="A582" t="s">
        <v>15</v>
      </c>
      <c r="B582" t="s">
        <v>16</v>
      </c>
      <c r="C582">
        <v>2001</v>
      </c>
      <c r="D582">
        <v>1005954</v>
      </c>
      <c r="E582">
        <v>504736</v>
      </c>
      <c r="F582">
        <v>501218</v>
      </c>
      <c r="G582">
        <v>3</v>
      </c>
      <c r="H582">
        <v>72874</v>
      </c>
    </row>
    <row r="583" spans="1:8" x14ac:dyDescent="0.2">
      <c r="A583" t="s">
        <v>15</v>
      </c>
      <c r="B583" t="s">
        <v>16</v>
      </c>
      <c r="C583">
        <v>2001</v>
      </c>
      <c r="D583">
        <v>1005954</v>
      </c>
      <c r="E583">
        <v>504736</v>
      </c>
      <c r="F583">
        <v>501218</v>
      </c>
      <c r="G583">
        <v>4</v>
      </c>
      <c r="H583">
        <v>72654</v>
      </c>
    </row>
    <row r="584" spans="1:8" x14ac:dyDescent="0.2">
      <c r="A584" t="s">
        <v>15</v>
      </c>
      <c r="B584" t="s">
        <v>16</v>
      </c>
      <c r="C584">
        <v>2001</v>
      </c>
      <c r="D584">
        <v>1005954</v>
      </c>
      <c r="E584">
        <v>504736</v>
      </c>
      <c r="F584">
        <v>501218</v>
      </c>
      <c r="G584">
        <v>5</v>
      </c>
      <c r="H584" t="s">
        <v>10</v>
      </c>
    </row>
    <row r="585" spans="1:8" x14ac:dyDescent="0.2">
      <c r="A585" t="s">
        <v>15</v>
      </c>
      <c r="B585" t="s">
        <v>16</v>
      </c>
      <c r="C585">
        <v>2001</v>
      </c>
      <c r="D585">
        <v>1005954</v>
      </c>
      <c r="E585">
        <v>504736</v>
      </c>
      <c r="F585">
        <v>501218</v>
      </c>
      <c r="G585">
        <v>6</v>
      </c>
      <c r="H585">
        <v>58893</v>
      </c>
    </row>
    <row r="586" spans="1:8" x14ac:dyDescent="0.2">
      <c r="A586" t="s">
        <v>15</v>
      </c>
      <c r="B586" t="s">
        <v>16</v>
      </c>
      <c r="C586">
        <v>2001</v>
      </c>
      <c r="D586">
        <v>1005954</v>
      </c>
      <c r="E586">
        <v>504736</v>
      </c>
      <c r="F586">
        <v>501218</v>
      </c>
      <c r="G586">
        <v>7</v>
      </c>
      <c r="H586">
        <v>63698</v>
      </c>
    </row>
    <row r="587" spans="1:8" x14ac:dyDescent="0.2">
      <c r="A587" t="s">
        <v>15</v>
      </c>
      <c r="B587" t="s">
        <v>16</v>
      </c>
      <c r="C587">
        <v>2001</v>
      </c>
      <c r="D587">
        <v>1005954</v>
      </c>
      <c r="E587">
        <v>504736</v>
      </c>
      <c r="F587">
        <v>501218</v>
      </c>
      <c r="G587">
        <v>8</v>
      </c>
      <c r="H587">
        <v>63786</v>
      </c>
    </row>
    <row r="588" spans="1:8" x14ac:dyDescent="0.2">
      <c r="A588" t="s">
        <v>15</v>
      </c>
      <c r="B588" t="s">
        <v>16</v>
      </c>
      <c r="C588">
        <v>2001</v>
      </c>
      <c r="D588">
        <v>1005954</v>
      </c>
      <c r="E588">
        <v>504736</v>
      </c>
      <c r="F588">
        <v>501218</v>
      </c>
      <c r="G588">
        <v>9</v>
      </c>
      <c r="H588">
        <v>60292</v>
      </c>
    </row>
    <row r="589" spans="1:8" x14ac:dyDescent="0.2">
      <c r="A589" t="s">
        <v>15</v>
      </c>
      <c r="B589" t="s">
        <v>16</v>
      </c>
      <c r="C589">
        <v>2001</v>
      </c>
      <c r="D589">
        <v>1005954</v>
      </c>
      <c r="E589">
        <v>504736</v>
      </c>
      <c r="F589">
        <v>501218</v>
      </c>
      <c r="G589">
        <v>10</v>
      </c>
      <c r="H589">
        <v>60836</v>
      </c>
    </row>
    <row r="590" spans="1:8" x14ac:dyDescent="0.2">
      <c r="A590" t="s">
        <v>15</v>
      </c>
      <c r="B590" t="s">
        <v>16</v>
      </c>
      <c r="C590">
        <v>2001</v>
      </c>
      <c r="D590">
        <v>1005954</v>
      </c>
      <c r="E590">
        <v>504736</v>
      </c>
      <c r="F590">
        <v>501218</v>
      </c>
      <c r="G590">
        <v>11</v>
      </c>
      <c r="H590">
        <v>73063</v>
      </c>
    </row>
    <row r="591" spans="1:8" x14ac:dyDescent="0.2">
      <c r="A591" t="s">
        <v>15</v>
      </c>
      <c r="B591" t="s">
        <v>16</v>
      </c>
      <c r="C591">
        <v>2001</v>
      </c>
      <c r="D591">
        <v>1005954</v>
      </c>
      <c r="E591">
        <v>504736</v>
      </c>
      <c r="F591">
        <v>501218</v>
      </c>
      <c r="G591">
        <v>12</v>
      </c>
      <c r="H591">
        <v>67252</v>
      </c>
    </row>
    <row r="592" spans="1:8" x14ac:dyDescent="0.2">
      <c r="A592" t="s">
        <v>15</v>
      </c>
      <c r="B592" t="s">
        <v>16</v>
      </c>
      <c r="C592">
        <v>2001</v>
      </c>
      <c r="D592">
        <v>1005954</v>
      </c>
      <c r="E592">
        <v>504736</v>
      </c>
      <c r="F592">
        <v>501218</v>
      </c>
      <c r="G592">
        <v>13</v>
      </c>
      <c r="H592">
        <v>44549</v>
      </c>
    </row>
    <row r="593" spans="1:8" x14ac:dyDescent="0.2">
      <c r="A593" t="s">
        <v>15</v>
      </c>
      <c r="B593" t="s">
        <v>16</v>
      </c>
      <c r="C593">
        <v>2001</v>
      </c>
      <c r="D593">
        <v>1005954</v>
      </c>
      <c r="E593">
        <v>504736</v>
      </c>
      <c r="F593">
        <v>501218</v>
      </c>
      <c r="G593">
        <v>14</v>
      </c>
      <c r="H593">
        <v>45527</v>
      </c>
    </row>
    <row r="594" spans="1:8" x14ac:dyDescent="0.2">
      <c r="A594" t="s">
        <v>15</v>
      </c>
      <c r="B594" t="s">
        <v>16</v>
      </c>
      <c r="C594">
        <v>2001</v>
      </c>
      <c r="D594">
        <v>1005954</v>
      </c>
      <c r="E594">
        <v>504736</v>
      </c>
      <c r="F594">
        <v>501218</v>
      </c>
      <c r="G594">
        <v>15</v>
      </c>
      <c r="H594">
        <v>43320</v>
      </c>
    </row>
    <row r="595" spans="1:8" x14ac:dyDescent="0.2">
      <c r="A595" t="s">
        <v>15</v>
      </c>
      <c r="B595" t="s">
        <v>16</v>
      </c>
      <c r="C595">
        <v>2001</v>
      </c>
      <c r="D595">
        <v>1005954</v>
      </c>
      <c r="E595">
        <v>504736</v>
      </c>
      <c r="F595">
        <v>501218</v>
      </c>
      <c r="G595">
        <v>16</v>
      </c>
      <c r="H595">
        <v>78200</v>
      </c>
    </row>
    <row r="596" spans="1:8" x14ac:dyDescent="0.2">
      <c r="A596" t="s">
        <v>15</v>
      </c>
      <c r="B596" t="s">
        <v>16</v>
      </c>
      <c r="C596">
        <v>2001</v>
      </c>
      <c r="D596">
        <v>1005954</v>
      </c>
      <c r="E596">
        <v>504736</v>
      </c>
      <c r="F596">
        <v>501218</v>
      </c>
      <c r="G596">
        <v>17</v>
      </c>
      <c r="H596">
        <v>73428</v>
      </c>
    </row>
    <row r="597" spans="1:8" x14ac:dyDescent="0.2">
      <c r="A597" t="s">
        <v>17</v>
      </c>
      <c r="B597" t="s">
        <v>18</v>
      </c>
      <c r="C597">
        <v>2001</v>
      </c>
      <c r="D597">
        <v>1085651</v>
      </c>
      <c r="E597">
        <v>579080</v>
      </c>
      <c r="F597">
        <v>506571</v>
      </c>
      <c r="G597">
        <v>1</v>
      </c>
      <c r="H597">
        <v>64108</v>
      </c>
    </row>
    <row r="598" spans="1:8" x14ac:dyDescent="0.2">
      <c r="A598" t="s">
        <v>17</v>
      </c>
      <c r="B598" t="s">
        <v>18</v>
      </c>
      <c r="C598">
        <v>2001</v>
      </c>
      <c r="D598">
        <v>1085651</v>
      </c>
      <c r="E598">
        <v>579080</v>
      </c>
      <c r="F598">
        <v>506571</v>
      </c>
      <c r="G598">
        <v>2</v>
      </c>
      <c r="H598">
        <v>47804</v>
      </c>
    </row>
    <row r="599" spans="1:8" x14ac:dyDescent="0.2">
      <c r="A599" t="s">
        <v>17</v>
      </c>
      <c r="B599" t="s">
        <v>18</v>
      </c>
      <c r="C599">
        <v>2001</v>
      </c>
      <c r="D599">
        <v>1085651</v>
      </c>
      <c r="E599">
        <v>579080</v>
      </c>
      <c r="F599">
        <v>506571</v>
      </c>
      <c r="G599">
        <v>3</v>
      </c>
      <c r="H599">
        <v>73120</v>
      </c>
    </row>
    <row r="600" spans="1:8" x14ac:dyDescent="0.2">
      <c r="A600" t="s">
        <v>17</v>
      </c>
      <c r="B600" t="s">
        <v>18</v>
      </c>
      <c r="C600">
        <v>2001</v>
      </c>
      <c r="D600">
        <v>1085651</v>
      </c>
      <c r="E600">
        <v>579080</v>
      </c>
      <c r="F600">
        <v>506571</v>
      </c>
      <c r="G600">
        <v>4</v>
      </c>
      <c r="H600">
        <v>66944</v>
      </c>
    </row>
    <row r="601" spans="1:8" x14ac:dyDescent="0.2">
      <c r="A601" t="s">
        <v>17</v>
      </c>
      <c r="B601" t="s">
        <v>18</v>
      </c>
      <c r="C601">
        <v>2001</v>
      </c>
      <c r="D601">
        <v>1085651</v>
      </c>
      <c r="E601">
        <v>579080</v>
      </c>
      <c r="F601">
        <v>506571</v>
      </c>
      <c r="G601">
        <v>5</v>
      </c>
      <c r="H601">
        <v>72049</v>
      </c>
    </row>
    <row r="602" spans="1:8" x14ac:dyDescent="0.2">
      <c r="A602" t="s">
        <v>17</v>
      </c>
      <c r="B602" t="s">
        <v>18</v>
      </c>
      <c r="C602">
        <v>2001</v>
      </c>
      <c r="D602">
        <v>1085651</v>
      </c>
      <c r="E602">
        <v>579080</v>
      </c>
      <c r="F602">
        <v>506571</v>
      </c>
      <c r="G602">
        <v>6</v>
      </c>
      <c r="H602">
        <v>74480</v>
      </c>
    </row>
    <row r="603" spans="1:8" x14ac:dyDescent="0.2">
      <c r="A603" t="s">
        <v>17</v>
      </c>
      <c r="B603" t="s">
        <v>18</v>
      </c>
      <c r="C603">
        <v>2001</v>
      </c>
      <c r="D603">
        <v>1085651</v>
      </c>
      <c r="E603">
        <v>579080</v>
      </c>
      <c r="F603">
        <v>506571</v>
      </c>
      <c r="G603">
        <v>7</v>
      </c>
      <c r="H603">
        <v>72642</v>
      </c>
    </row>
    <row r="604" spans="1:8" x14ac:dyDescent="0.2">
      <c r="A604" t="s">
        <v>17</v>
      </c>
      <c r="B604" t="s">
        <v>18</v>
      </c>
      <c r="C604">
        <v>2001</v>
      </c>
      <c r="D604">
        <v>1085651</v>
      </c>
      <c r="E604">
        <v>579080</v>
      </c>
      <c r="F604">
        <v>506571</v>
      </c>
      <c r="G604">
        <v>8</v>
      </c>
      <c r="H604">
        <v>72597</v>
      </c>
    </row>
    <row r="605" spans="1:8" x14ac:dyDescent="0.2">
      <c r="A605" t="s">
        <v>17</v>
      </c>
      <c r="B605" t="s">
        <v>18</v>
      </c>
      <c r="C605">
        <v>2001</v>
      </c>
      <c r="D605">
        <v>1085651</v>
      </c>
      <c r="E605">
        <v>579080</v>
      </c>
      <c r="F605">
        <v>506571</v>
      </c>
      <c r="G605">
        <v>9</v>
      </c>
      <c r="H605">
        <v>66069</v>
      </c>
    </row>
    <row r="606" spans="1:8" x14ac:dyDescent="0.2">
      <c r="A606" t="s">
        <v>17</v>
      </c>
      <c r="B606" t="s">
        <v>18</v>
      </c>
      <c r="C606">
        <v>2001</v>
      </c>
      <c r="D606">
        <v>1085651</v>
      </c>
      <c r="E606">
        <v>579080</v>
      </c>
      <c r="F606">
        <v>506571</v>
      </c>
      <c r="G606">
        <v>10</v>
      </c>
      <c r="H606">
        <v>72665</v>
      </c>
    </row>
    <row r="607" spans="1:8" x14ac:dyDescent="0.2">
      <c r="A607" t="s">
        <v>17</v>
      </c>
      <c r="B607" t="s">
        <v>18</v>
      </c>
      <c r="C607">
        <v>2001</v>
      </c>
      <c r="D607">
        <v>1085651</v>
      </c>
      <c r="E607">
        <v>579080</v>
      </c>
      <c r="F607">
        <v>506571</v>
      </c>
      <c r="G607">
        <v>11</v>
      </c>
      <c r="H607">
        <v>72234</v>
      </c>
    </row>
    <row r="608" spans="1:8" x14ac:dyDescent="0.2">
      <c r="A608" t="s">
        <v>17</v>
      </c>
      <c r="B608" t="s">
        <v>18</v>
      </c>
      <c r="C608">
        <v>2001</v>
      </c>
      <c r="D608">
        <v>1085651</v>
      </c>
      <c r="E608">
        <v>579080</v>
      </c>
      <c r="F608">
        <v>506571</v>
      </c>
      <c r="G608">
        <v>12</v>
      </c>
      <c r="H608">
        <v>70020</v>
      </c>
    </row>
    <row r="609" spans="1:8" x14ac:dyDescent="0.2">
      <c r="A609" t="s">
        <v>17</v>
      </c>
      <c r="B609" t="s">
        <v>18</v>
      </c>
      <c r="C609">
        <v>2001</v>
      </c>
      <c r="D609">
        <v>1085651</v>
      </c>
      <c r="E609">
        <v>579080</v>
      </c>
      <c r="F609">
        <v>506571</v>
      </c>
      <c r="G609">
        <v>13</v>
      </c>
      <c r="H609">
        <v>44549</v>
      </c>
    </row>
    <row r="610" spans="1:8" x14ac:dyDescent="0.2">
      <c r="A610" t="s">
        <v>17</v>
      </c>
      <c r="B610" t="s">
        <v>18</v>
      </c>
      <c r="C610">
        <v>2001</v>
      </c>
      <c r="D610">
        <v>1085651</v>
      </c>
      <c r="E610">
        <v>579080</v>
      </c>
      <c r="F610">
        <v>506571</v>
      </c>
      <c r="G610">
        <v>14</v>
      </c>
      <c r="H610" t="s">
        <v>10</v>
      </c>
    </row>
    <row r="611" spans="1:8" x14ac:dyDescent="0.2">
      <c r="A611" t="s">
        <v>17</v>
      </c>
      <c r="B611" t="s">
        <v>18</v>
      </c>
      <c r="C611">
        <v>2001</v>
      </c>
      <c r="D611">
        <v>1085651</v>
      </c>
      <c r="E611">
        <v>579080</v>
      </c>
      <c r="F611">
        <v>506571</v>
      </c>
      <c r="G611">
        <v>15</v>
      </c>
      <c r="H611">
        <v>72438</v>
      </c>
    </row>
    <row r="612" spans="1:8" x14ac:dyDescent="0.2">
      <c r="A612" t="s">
        <v>17</v>
      </c>
      <c r="B612" t="s">
        <v>18</v>
      </c>
      <c r="C612">
        <v>2001</v>
      </c>
      <c r="D612">
        <v>1085651</v>
      </c>
      <c r="E612">
        <v>579080</v>
      </c>
      <c r="F612">
        <v>506571</v>
      </c>
      <c r="G612">
        <v>16</v>
      </c>
      <c r="H612">
        <v>72025</v>
      </c>
    </row>
    <row r="613" spans="1:8" x14ac:dyDescent="0.2">
      <c r="A613" t="s">
        <v>17</v>
      </c>
      <c r="B613" t="s">
        <v>18</v>
      </c>
      <c r="C613">
        <v>2001</v>
      </c>
      <c r="D613">
        <v>1085651</v>
      </c>
      <c r="E613">
        <v>579080</v>
      </c>
      <c r="F613">
        <v>506571</v>
      </c>
      <c r="G613">
        <v>17</v>
      </c>
      <c r="H613">
        <v>71907</v>
      </c>
    </row>
    <row r="614" spans="1:8" x14ac:dyDescent="0.2">
      <c r="A614" t="s">
        <v>19</v>
      </c>
      <c r="B614" t="s">
        <v>20</v>
      </c>
      <c r="C614">
        <v>2001</v>
      </c>
      <c r="D614">
        <v>1059454</v>
      </c>
      <c r="E614">
        <v>535552</v>
      </c>
      <c r="F614">
        <v>523902</v>
      </c>
      <c r="G614">
        <v>1</v>
      </c>
      <c r="H614">
        <v>69365</v>
      </c>
    </row>
    <row r="615" spans="1:8" x14ac:dyDescent="0.2">
      <c r="A615" t="s">
        <v>19</v>
      </c>
      <c r="B615" t="s">
        <v>20</v>
      </c>
      <c r="C615">
        <v>2001</v>
      </c>
      <c r="D615">
        <v>1059454</v>
      </c>
      <c r="E615">
        <v>535552</v>
      </c>
      <c r="F615">
        <v>523902</v>
      </c>
      <c r="G615">
        <v>2</v>
      </c>
      <c r="H615">
        <v>66944</v>
      </c>
    </row>
    <row r="616" spans="1:8" x14ac:dyDescent="0.2">
      <c r="A616" t="s">
        <v>19</v>
      </c>
      <c r="B616" t="s">
        <v>20</v>
      </c>
      <c r="C616">
        <v>2001</v>
      </c>
      <c r="D616">
        <v>1059454</v>
      </c>
      <c r="E616">
        <v>535552</v>
      </c>
      <c r="F616">
        <v>523902</v>
      </c>
      <c r="G616">
        <v>3</v>
      </c>
      <c r="H616" t="s">
        <v>10</v>
      </c>
    </row>
    <row r="617" spans="1:8" x14ac:dyDescent="0.2">
      <c r="A617" t="s">
        <v>19</v>
      </c>
      <c r="B617" t="s">
        <v>20</v>
      </c>
      <c r="C617">
        <v>2001</v>
      </c>
      <c r="D617">
        <v>1059454</v>
      </c>
      <c r="E617">
        <v>535552</v>
      </c>
      <c r="F617">
        <v>523902</v>
      </c>
      <c r="G617">
        <v>4</v>
      </c>
      <c r="H617">
        <v>46483</v>
      </c>
    </row>
    <row r="618" spans="1:8" x14ac:dyDescent="0.2">
      <c r="A618" t="s">
        <v>19</v>
      </c>
      <c r="B618" t="s">
        <v>20</v>
      </c>
      <c r="C618">
        <v>2001</v>
      </c>
      <c r="D618">
        <v>1059454</v>
      </c>
      <c r="E618">
        <v>535552</v>
      </c>
      <c r="F618">
        <v>523902</v>
      </c>
      <c r="G618">
        <v>5</v>
      </c>
      <c r="H618">
        <v>66944</v>
      </c>
    </row>
    <row r="619" spans="1:8" x14ac:dyDescent="0.2">
      <c r="A619" t="s">
        <v>19</v>
      </c>
      <c r="B619" t="s">
        <v>20</v>
      </c>
      <c r="C619">
        <v>2001</v>
      </c>
      <c r="D619">
        <v>1059454</v>
      </c>
      <c r="E619">
        <v>535552</v>
      </c>
      <c r="F619">
        <v>523902</v>
      </c>
      <c r="G619">
        <v>6</v>
      </c>
      <c r="H619">
        <v>63408</v>
      </c>
    </row>
    <row r="620" spans="1:8" x14ac:dyDescent="0.2">
      <c r="A620" t="s">
        <v>19</v>
      </c>
      <c r="B620" t="s">
        <v>20</v>
      </c>
      <c r="C620">
        <v>2001</v>
      </c>
      <c r="D620">
        <v>1059454</v>
      </c>
      <c r="E620">
        <v>535552</v>
      </c>
      <c r="F620">
        <v>523902</v>
      </c>
      <c r="G620">
        <v>7</v>
      </c>
      <c r="H620">
        <v>66944</v>
      </c>
    </row>
    <row r="621" spans="1:8" x14ac:dyDescent="0.2">
      <c r="A621" t="s">
        <v>19</v>
      </c>
      <c r="B621" t="s">
        <v>20</v>
      </c>
      <c r="C621">
        <v>2001</v>
      </c>
      <c r="D621">
        <v>1059454</v>
      </c>
      <c r="E621">
        <v>535552</v>
      </c>
      <c r="F621">
        <v>523902</v>
      </c>
      <c r="G621">
        <v>8</v>
      </c>
      <c r="H621">
        <v>66944</v>
      </c>
    </row>
    <row r="622" spans="1:8" x14ac:dyDescent="0.2">
      <c r="A622" t="s">
        <v>19</v>
      </c>
      <c r="B622" t="s">
        <v>20</v>
      </c>
      <c r="C622">
        <v>2001</v>
      </c>
      <c r="D622">
        <v>1059454</v>
      </c>
      <c r="E622">
        <v>535552</v>
      </c>
      <c r="F622">
        <v>523902</v>
      </c>
      <c r="G622">
        <v>9</v>
      </c>
      <c r="H622">
        <v>66944</v>
      </c>
    </row>
    <row r="623" spans="1:8" x14ac:dyDescent="0.2">
      <c r="A623" t="s">
        <v>19</v>
      </c>
      <c r="B623" t="s">
        <v>20</v>
      </c>
      <c r="C623">
        <v>2001</v>
      </c>
      <c r="D623">
        <v>1059454</v>
      </c>
      <c r="E623">
        <v>535552</v>
      </c>
      <c r="F623">
        <v>523902</v>
      </c>
      <c r="G623">
        <v>10</v>
      </c>
      <c r="H623">
        <v>65612</v>
      </c>
    </row>
    <row r="624" spans="1:8" x14ac:dyDescent="0.2">
      <c r="A624" t="s">
        <v>19</v>
      </c>
      <c r="B624" t="s">
        <v>20</v>
      </c>
      <c r="C624">
        <v>2001</v>
      </c>
      <c r="D624">
        <v>1059454</v>
      </c>
      <c r="E624">
        <v>535552</v>
      </c>
      <c r="F624">
        <v>523902</v>
      </c>
      <c r="G624">
        <v>11</v>
      </c>
      <c r="H624">
        <v>64214</v>
      </c>
    </row>
    <row r="625" spans="1:8" x14ac:dyDescent="0.2">
      <c r="A625" t="s">
        <v>19</v>
      </c>
      <c r="B625" t="s">
        <v>20</v>
      </c>
      <c r="C625">
        <v>2001</v>
      </c>
      <c r="D625">
        <v>1059454</v>
      </c>
      <c r="E625">
        <v>535552</v>
      </c>
      <c r="F625">
        <v>523902</v>
      </c>
      <c r="G625">
        <v>12</v>
      </c>
      <c r="H625">
        <v>66944</v>
      </c>
    </row>
    <row r="626" spans="1:8" x14ac:dyDescent="0.2">
      <c r="A626" t="s">
        <v>19</v>
      </c>
      <c r="B626" t="s">
        <v>20</v>
      </c>
      <c r="C626">
        <v>2001</v>
      </c>
      <c r="D626">
        <v>1059454</v>
      </c>
      <c r="E626">
        <v>535552</v>
      </c>
      <c r="F626">
        <v>523902</v>
      </c>
      <c r="G626">
        <v>13</v>
      </c>
      <c r="H626">
        <v>59869</v>
      </c>
    </row>
    <row r="627" spans="1:8" x14ac:dyDescent="0.2">
      <c r="A627" t="s">
        <v>19</v>
      </c>
      <c r="B627" t="s">
        <v>20</v>
      </c>
      <c r="C627">
        <v>2001</v>
      </c>
      <c r="D627">
        <v>1059454</v>
      </c>
      <c r="E627">
        <v>535552</v>
      </c>
      <c r="F627">
        <v>523902</v>
      </c>
      <c r="G627">
        <v>14</v>
      </c>
      <c r="H627">
        <v>66944</v>
      </c>
    </row>
    <row r="628" spans="1:8" x14ac:dyDescent="0.2">
      <c r="A628" t="s">
        <v>19</v>
      </c>
      <c r="B628" t="s">
        <v>20</v>
      </c>
      <c r="C628">
        <v>2001</v>
      </c>
      <c r="D628">
        <v>1059454</v>
      </c>
      <c r="E628">
        <v>535552</v>
      </c>
      <c r="F628">
        <v>523902</v>
      </c>
      <c r="G628">
        <v>15</v>
      </c>
      <c r="H628">
        <v>78884</v>
      </c>
    </row>
    <row r="629" spans="1:8" x14ac:dyDescent="0.2">
      <c r="A629" t="s">
        <v>19</v>
      </c>
      <c r="B629" t="s">
        <v>20</v>
      </c>
      <c r="C629">
        <v>2001</v>
      </c>
      <c r="D629">
        <v>1059454</v>
      </c>
      <c r="E629">
        <v>535552</v>
      </c>
      <c r="F629">
        <v>523902</v>
      </c>
      <c r="G629">
        <v>16</v>
      </c>
      <c r="H629">
        <v>76067</v>
      </c>
    </row>
    <row r="630" spans="1:8" x14ac:dyDescent="0.2">
      <c r="A630" t="s">
        <v>19</v>
      </c>
      <c r="B630" t="s">
        <v>20</v>
      </c>
      <c r="C630">
        <v>2001</v>
      </c>
      <c r="D630">
        <v>1059454</v>
      </c>
      <c r="E630">
        <v>535552</v>
      </c>
      <c r="F630">
        <v>523902</v>
      </c>
      <c r="G630">
        <v>17</v>
      </c>
      <c r="H630">
        <v>66944</v>
      </c>
    </row>
    <row r="631" spans="1:8" x14ac:dyDescent="0.2">
      <c r="A631" t="s">
        <v>21</v>
      </c>
      <c r="B631" t="s">
        <v>22</v>
      </c>
      <c r="C631">
        <v>2001</v>
      </c>
      <c r="D631">
        <v>988273</v>
      </c>
      <c r="E631">
        <v>454938</v>
      </c>
      <c r="F631">
        <v>533335</v>
      </c>
      <c r="G631">
        <v>1</v>
      </c>
      <c r="H631">
        <v>51521</v>
      </c>
    </row>
    <row r="632" spans="1:8" x14ac:dyDescent="0.2">
      <c r="A632" t="s">
        <v>21</v>
      </c>
      <c r="B632" t="s">
        <v>22</v>
      </c>
      <c r="C632">
        <v>2001</v>
      </c>
      <c r="D632">
        <v>988273</v>
      </c>
      <c r="E632">
        <v>454938</v>
      </c>
      <c r="F632">
        <v>533335</v>
      </c>
      <c r="G632">
        <v>2</v>
      </c>
      <c r="H632">
        <v>51121</v>
      </c>
    </row>
    <row r="633" spans="1:8" x14ac:dyDescent="0.2">
      <c r="A633" t="s">
        <v>21</v>
      </c>
      <c r="B633" t="s">
        <v>22</v>
      </c>
      <c r="C633">
        <v>2001</v>
      </c>
      <c r="D633">
        <v>988273</v>
      </c>
      <c r="E633">
        <v>454938</v>
      </c>
      <c r="F633">
        <v>533335</v>
      </c>
      <c r="G633">
        <v>3</v>
      </c>
      <c r="H633">
        <v>56048</v>
      </c>
    </row>
    <row r="634" spans="1:8" x14ac:dyDescent="0.2">
      <c r="A634" t="s">
        <v>21</v>
      </c>
      <c r="B634" t="s">
        <v>22</v>
      </c>
      <c r="C634">
        <v>2001</v>
      </c>
      <c r="D634">
        <v>988273</v>
      </c>
      <c r="E634">
        <v>454938</v>
      </c>
      <c r="F634">
        <v>533335</v>
      </c>
      <c r="G634">
        <v>4</v>
      </c>
      <c r="H634">
        <v>62335</v>
      </c>
    </row>
    <row r="635" spans="1:8" x14ac:dyDescent="0.2">
      <c r="A635" t="s">
        <v>21</v>
      </c>
      <c r="B635" t="s">
        <v>22</v>
      </c>
      <c r="C635">
        <v>2001</v>
      </c>
      <c r="D635">
        <v>988273</v>
      </c>
      <c r="E635">
        <v>454938</v>
      </c>
      <c r="F635">
        <v>533335</v>
      </c>
      <c r="G635">
        <v>5</v>
      </c>
      <c r="H635">
        <v>64217</v>
      </c>
    </row>
    <row r="636" spans="1:8" x14ac:dyDescent="0.2">
      <c r="A636" t="s">
        <v>21</v>
      </c>
      <c r="B636" t="s">
        <v>22</v>
      </c>
      <c r="C636">
        <v>2001</v>
      </c>
      <c r="D636">
        <v>988273</v>
      </c>
      <c r="E636">
        <v>454938</v>
      </c>
      <c r="F636">
        <v>533335</v>
      </c>
      <c r="G636">
        <v>6</v>
      </c>
      <c r="H636">
        <v>63408</v>
      </c>
    </row>
    <row r="637" spans="1:8" x14ac:dyDescent="0.2">
      <c r="A637" t="s">
        <v>21</v>
      </c>
      <c r="B637" t="s">
        <v>22</v>
      </c>
      <c r="C637">
        <v>2001</v>
      </c>
      <c r="D637">
        <v>988273</v>
      </c>
      <c r="E637">
        <v>454938</v>
      </c>
      <c r="F637">
        <v>533335</v>
      </c>
      <c r="G637">
        <v>7</v>
      </c>
      <c r="H637">
        <v>69343</v>
      </c>
    </row>
    <row r="638" spans="1:8" x14ac:dyDescent="0.2">
      <c r="A638" t="s">
        <v>21</v>
      </c>
      <c r="B638" t="s">
        <v>22</v>
      </c>
      <c r="C638">
        <v>2001</v>
      </c>
      <c r="D638">
        <v>988273</v>
      </c>
      <c r="E638">
        <v>454938</v>
      </c>
      <c r="F638">
        <v>533335</v>
      </c>
      <c r="G638">
        <v>8</v>
      </c>
      <c r="H638" t="s">
        <v>10</v>
      </c>
    </row>
    <row r="639" spans="1:8" x14ac:dyDescent="0.2">
      <c r="A639" t="s">
        <v>21</v>
      </c>
      <c r="B639" t="s">
        <v>22</v>
      </c>
      <c r="C639">
        <v>2001</v>
      </c>
      <c r="D639">
        <v>988273</v>
      </c>
      <c r="E639">
        <v>454938</v>
      </c>
      <c r="F639">
        <v>533335</v>
      </c>
      <c r="G639">
        <v>9</v>
      </c>
      <c r="H639">
        <v>57161</v>
      </c>
    </row>
    <row r="640" spans="1:8" x14ac:dyDescent="0.2">
      <c r="A640" t="s">
        <v>21</v>
      </c>
      <c r="B640" t="s">
        <v>22</v>
      </c>
      <c r="C640">
        <v>2001</v>
      </c>
      <c r="D640">
        <v>988273</v>
      </c>
      <c r="E640">
        <v>454938</v>
      </c>
      <c r="F640">
        <v>533335</v>
      </c>
      <c r="G640">
        <v>10</v>
      </c>
      <c r="H640">
        <v>63865</v>
      </c>
    </row>
    <row r="641" spans="1:8" x14ac:dyDescent="0.2">
      <c r="A641" t="s">
        <v>21</v>
      </c>
      <c r="B641" t="s">
        <v>22</v>
      </c>
      <c r="C641">
        <v>2001</v>
      </c>
      <c r="D641">
        <v>988273</v>
      </c>
      <c r="E641">
        <v>454938</v>
      </c>
      <c r="F641">
        <v>533335</v>
      </c>
      <c r="G641">
        <v>11</v>
      </c>
      <c r="H641">
        <v>72918</v>
      </c>
    </row>
    <row r="642" spans="1:8" x14ac:dyDescent="0.2">
      <c r="A642" t="s">
        <v>21</v>
      </c>
      <c r="B642" t="s">
        <v>22</v>
      </c>
      <c r="C642">
        <v>2001</v>
      </c>
      <c r="D642">
        <v>988273</v>
      </c>
      <c r="E642">
        <v>454938</v>
      </c>
      <c r="F642">
        <v>533335</v>
      </c>
      <c r="G642">
        <v>12</v>
      </c>
      <c r="H642">
        <v>52135</v>
      </c>
    </row>
    <row r="643" spans="1:8" x14ac:dyDescent="0.2">
      <c r="A643" t="s">
        <v>21</v>
      </c>
      <c r="B643" t="s">
        <v>22</v>
      </c>
      <c r="C643">
        <v>2001</v>
      </c>
      <c r="D643">
        <v>988273</v>
      </c>
      <c r="E643">
        <v>454938</v>
      </c>
      <c r="F643">
        <v>533335</v>
      </c>
      <c r="G643">
        <v>13</v>
      </c>
      <c r="H643">
        <v>44920</v>
      </c>
    </row>
    <row r="644" spans="1:8" x14ac:dyDescent="0.2">
      <c r="A644" t="s">
        <v>21</v>
      </c>
      <c r="B644" t="s">
        <v>22</v>
      </c>
      <c r="C644">
        <v>2001</v>
      </c>
      <c r="D644">
        <v>988273</v>
      </c>
      <c r="E644">
        <v>454938</v>
      </c>
      <c r="F644">
        <v>533335</v>
      </c>
      <c r="G644">
        <v>14</v>
      </c>
      <c r="H644">
        <v>77745</v>
      </c>
    </row>
    <row r="645" spans="1:8" x14ac:dyDescent="0.2">
      <c r="A645" t="s">
        <v>21</v>
      </c>
      <c r="B645" t="s">
        <v>22</v>
      </c>
      <c r="C645">
        <v>2001</v>
      </c>
      <c r="D645">
        <v>988273</v>
      </c>
      <c r="E645">
        <v>454938</v>
      </c>
      <c r="F645">
        <v>533335</v>
      </c>
      <c r="G645">
        <v>15</v>
      </c>
      <c r="H645">
        <v>68987</v>
      </c>
    </row>
    <row r="646" spans="1:8" x14ac:dyDescent="0.2">
      <c r="A646" t="s">
        <v>21</v>
      </c>
      <c r="B646" t="s">
        <v>22</v>
      </c>
      <c r="C646">
        <v>2001</v>
      </c>
      <c r="D646">
        <v>988273</v>
      </c>
      <c r="E646">
        <v>454938</v>
      </c>
      <c r="F646">
        <v>533335</v>
      </c>
      <c r="G646">
        <v>16</v>
      </c>
      <c r="H646">
        <v>63751</v>
      </c>
    </row>
    <row r="647" spans="1:8" x14ac:dyDescent="0.2">
      <c r="A647" t="s">
        <v>21</v>
      </c>
      <c r="B647" t="s">
        <v>22</v>
      </c>
      <c r="C647">
        <v>2001</v>
      </c>
      <c r="D647">
        <v>988273</v>
      </c>
      <c r="E647">
        <v>454938</v>
      </c>
      <c r="F647">
        <v>533335</v>
      </c>
      <c r="G647">
        <v>17</v>
      </c>
      <c r="H647">
        <v>68798</v>
      </c>
    </row>
    <row r="648" spans="1:8" x14ac:dyDescent="0.2">
      <c r="A648" t="s">
        <v>23</v>
      </c>
      <c r="B648" t="s">
        <v>24</v>
      </c>
      <c r="C648">
        <v>2001</v>
      </c>
      <c r="D648">
        <v>1089586</v>
      </c>
      <c r="E648">
        <v>583094</v>
      </c>
      <c r="F648">
        <v>506492</v>
      </c>
      <c r="G648">
        <v>1</v>
      </c>
      <c r="H648">
        <v>72318</v>
      </c>
    </row>
    <row r="649" spans="1:8" x14ac:dyDescent="0.2">
      <c r="A649" t="s">
        <v>23</v>
      </c>
      <c r="B649" t="s">
        <v>24</v>
      </c>
      <c r="C649">
        <v>2001</v>
      </c>
      <c r="D649">
        <v>1089586</v>
      </c>
      <c r="E649">
        <v>583094</v>
      </c>
      <c r="F649">
        <v>506492</v>
      </c>
      <c r="G649">
        <v>2</v>
      </c>
      <c r="H649">
        <v>73168</v>
      </c>
    </row>
    <row r="650" spans="1:8" x14ac:dyDescent="0.2">
      <c r="A650" t="s">
        <v>23</v>
      </c>
      <c r="B650" t="s">
        <v>24</v>
      </c>
      <c r="C650">
        <v>2001</v>
      </c>
      <c r="D650">
        <v>1089586</v>
      </c>
      <c r="E650">
        <v>583094</v>
      </c>
      <c r="F650">
        <v>506492</v>
      </c>
      <c r="G650">
        <v>3</v>
      </c>
      <c r="H650">
        <v>57875</v>
      </c>
    </row>
    <row r="651" spans="1:8" x14ac:dyDescent="0.2">
      <c r="A651" t="s">
        <v>23</v>
      </c>
      <c r="B651" t="s">
        <v>24</v>
      </c>
      <c r="C651">
        <v>2001</v>
      </c>
      <c r="D651">
        <v>1089586</v>
      </c>
      <c r="E651">
        <v>583094</v>
      </c>
      <c r="F651">
        <v>506492</v>
      </c>
      <c r="G651">
        <v>4</v>
      </c>
      <c r="H651">
        <v>73018</v>
      </c>
    </row>
    <row r="652" spans="1:8" x14ac:dyDescent="0.2">
      <c r="A652" t="s">
        <v>23</v>
      </c>
      <c r="B652" t="s">
        <v>24</v>
      </c>
      <c r="C652">
        <v>2001</v>
      </c>
      <c r="D652">
        <v>1089586</v>
      </c>
      <c r="E652">
        <v>583094</v>
      </c>
      <c r="F652">
        <v>506492</v>
      </c>
      <c r="G652">
        <v>5</v>
      </c>
      <c r="H652">
        <v>64217</v>
      </c>
    </row>
    <row r="653" spans="1:8" x14ac:dyDescent="0.2">
      <c r="A653" t="s">
        <v>23</v>
      </c>
      <c r="B653" t="s">
        <v>24</v>
      </c>
      <c r="C653">
        <v>2001</v>
      </c>
      <c r="D653">
        <v>1089586</v>
      </c>
      <c r="E653">
        <v>583094</v>
      </c>
      <c r="F653">
        <v>506492</v>
      </c>
      <c r="G653">
        <v>6</v>
      </c>
      <c r="H653">
        <v>72818</v>
      </c>
    </row>
    <row r="654" spans="1:8" x14ac:dyDescent="0.2">
      <c r="A654" t="s">
        <v>23</v>
      </c>
      <c r="B654" t="s">
        <v>24</v>
      </c>
      <c r="C654">
        <v>2001</v>
      </c>
      <c r="D654">
        <v>1089586</v>
      </c>
      <c r="E654">
        <v>583094</v>
      </c>
      <c r="F654">
        <v>506492</v>
      </c>
      <c r="G654">
        <v>7</v>
      </c>
      <c r="H654" t="s">
        <v>10</v>
      </c>
    </row>
    <row r="655" spans="1:8" x14ac:dyDescent="0.2">
      <c r="A655" t="s">
        <v>23</v>
      </c>
      <c r="B655" t="s">
        <v>24</v>
      </c>
      <c r="C655">
        <v>2001</v>
      </c>
      <c r="D655">
        <v>1089586</v>
      </c>
      <c r="E655">
        <v>583094</v>
      </c>
      <c r="F655">
        <v>506492</v>
      </c>
      <c r="G655">
        <v>8</v>
      </c>
      <c r="H655">
        <v>66944</v>
      </c>
    </row>
    <row r="656" spans="1:8" x14ac:dyDescent="0.2">
      <c r="A656" t="s">
        <v>23</v>
      </c>
      <c r="B656" t="s">
        <v>24</v>
      </c>
      <c r="C656">
        <v>2001</v>
      </c>
      <c r="D656">
        <v>1089586</v>
      </c>
      <c r="E656">
        <v>583094</v>
      </c>
      <c r="F656">
        <v>506492</v>
      </c>
      <c r="G656">
        <v>9</v>
      </c>
      <c r="H656">
        <v>73218</v>
      </c>
    </row>
    <row r="657" spans="1:8" x14ac:dyDescent="0.2">
      <c r="A657" t="s">
        <v>23</v>
      </c>
      <c r="B657" t="s">
        <v>24</v>
      </c>
      <c r="C657">
        <v>2001</v>
      </c>
      <c r="D657">
        <v>1089586</v>
      </c>
      <c r="E657">
        <v>583094</v>
      </c>
      <c r="F657">
        <v>506492</v>
      </c>
      <c r="G657">
        <v>10</v>
      </c>
      <c r="H657">
        <v>69353</v>
      </c>
    </row>
    <row r="658" spans="1:8" x14ac:dyDescent="0.2">
      <c r="A658" t="s">
        <v>23</v>
      </c>
      <c r="B658" t="s">
        <v>24</v>
      </c>
      <c r="C658">
        <v>2001</v>
      </c>
      <c r="D658">
        <v>1089586</v>
      </c>
      <c r="E658">
        <v>583094</v>
      </c>
      <c r="F658">
        <v>506492</v>
      </c>
      <c r="G658">
        <v>11</v>
      </c>
      <c r="H658">
        <v>72918</v>
      </c>
    </row>
    <row r="659" spans="1:8" x14ac:dyDescent="0.2">
      <c r="A659" t="s">
        <v>23</v>
      </c>
      <c r="B659" t="s">
        <v>24</v>
      </c>
      <c r="C659">
        <v>2001</v>
      </c>
      <c r="D659">
        <v>1089586</v>
      </c>
      <c r="E659">
        <v>583094</v>
      </c>
      <c r="F659">
        <v>506492</v>
      </c>
      <c r="G659">
        <v>12</v>
      </c>
      <c r="H659">
        <v>72818</v>
      </c>
    </row>
    <row r="660" spans="1:8" x14ac:dyDescent="0.2">
      <c r="A660" t="s">
        <v>23</v>
      </c>
      <c r="B660" t="s">
        <v>24</v>
      </c>
      <c r="C660">
        <v>2001</v>
      </c>
      <c r="D660">
        <v>1089586</v>
      </c>
      <c r="E660">
        <v>583094</v>
      </c>
      <c r="F660">
        <v>506492</v>
      </c>
      <c r="G660">
        <v>13</v>
      </c>
      <c r="H660">
        <v>60292</v>
      </c>
    </row>
    <row r="661" spans="1:8" x14ac:dyDescent="0.2">
      <c r="A661" t="s">
        <v>23</v>
      </c>
      <c r="B661" t="s">
        <v>24</v>
      </c>
      <c r="C661">
        <v>2001</v>
      </c>
      <c r="D661">
        <v>1089586</v>
      </c>
      <c r="E661">
        <v>583094</v>
      </c>
      <c r="F661">
        <v>506492</v>
      </c>
      <c r="G661">
        <v>14</v>
      </c>
      <c r="H661">
        <v>72818</v>
      </c>
    </row>
    <row r="662" spans="1:8" x14ac:dyDescent="0.2">
      <c r="A662" t="s">
        <v>23</v>
      </c>
      <c r="B662" t="s">
        <v>24</v>
      </c>
      <c r="C662">
        <v>2001</v>
      </c>
      <c r="D662">
        <v>1089586</v>
      </c>
      <c r="E662">
        <v>583094</v>
      </c>
      <c r="F662">
        <v>506492</v>
      </c>
      <c r="G662">
        <v>15</v>
      </c>
      <c r="H662">
        <v>59824</v>
      </c>
    </row>
    <row r="663" spans="1:8" x14ac:dyDescent="0.2">
      <c r="A663" t="s">
        <v>23</v>
      </c>
      <c r="B663" t="s">
        <v>24</v>
      </c>
      <c r="C663">
        <v>2001</v>
      </c>
      <c r="D663">
        <v>1089586</v>
      </c>
      <c r="E663">
        <v>583094</v>
      </c>
      <c r="F663">
        <v>506492</v>
      </c>
      <c r="G663">
        <v>16</v>
      </c>
      <c r="H663">
        <v>68798</v>
      </c>
    </row>
    <row r="664" spans="1:8" x14ac:dyDescent="0.2">
      <c r="A664" t="s">
        <v>23</v>
      </c>
      <c r="B664" t="s">
        <v>24</v>
      </c>
      <c r="C664">
        <v>2001</v>
      </c>
      <c r="D664">
        <v>1089586</v>
      </c>
      <c r="E664">
        <v>583094</v>
      </c>
      <c r="F664">
        <v>506492</v>
      </c>
      <c r="G664">
        <v>17</v>
      </c>
      <c r="H664">
        <v>59189</v>
      </c>
    </row>
    <row r="665" spans="1:8" x14ac:dyDescent="0.2">
      <c r="A665" t="s">
        <v>25</v>
      </c>
      <c r="B665" t="s">
        <v>26</v>
      </c>
      <c r="C665">
        <v>2001</v>
      </c>
      <c r="D665">
        <v>1056213</v>
      </c>
      <c r="E665">
        <v>505501</v>
      </c>
      <c r="F665">
        <v>550712</v>
      </c>
      <c r="G665">
        <v>1</v>
      </c>
      <c r="H665">
        <v>61521</v>
      </c>
    </row>
    <row r="666" spans="1:8" x14ac:dyDescent="0.2">
      <c r="A666" t="s">
        <v>25</v>
      </c>
      <c r="B666" t="s">
        <v>26</v>
      </c>
      <c r="C666">
        <v>2001</v>
      </c>
      <c r="D666">
        <v>1056213</v>
      </c>
      <c r="E666">
        <v>505501</v>
      </c>
      <c r="F666">
        <v>550712</v>
      </c>
      <c r="G666">
        <v>2</v>
      </c>
      <c r="H666">
        <v>63430</v>
      </c>
    </row>
    <row r="667" spans="1:8" x14ac:dyDescent="0.2">
      <c r="A667" t="s">
        <v>25</v>
      </c>
      <c r="B667" t="s">
        <v>26</v>
      </c>
      <c r="C667">
        <v>2001</v>
      </c>
      <c r="D667">
        <v>1056213</v>
      </c>
      <c r="E667">
        <v>505501</v>
      </c>
      <c r="F667">
        <v>550712</v>
      </c>
      <c r="G667">
        <v>3</v>
      </c>
      <c r="H667">
        <v>66621</v>
      </c>
    </row>
    <row r="668" spans="1:8" x14ac:dyDescent="0.2">
      <c r="A668" t="s">
        <v>25</v>
      </c>
      <c r="B668" t="s">
        <v>26</v>
      </c>
      <c r="C668">
        <v>2001</v>
      </c>
      <c r="D668">
        <v>1056213</v>
      </c>
      <c r="E668">
        <v>505501</v>
      </c>
      <c r="F668">
        <v>550712</v>
      </c>
      <c r="G668">
        <v>4</v>
      </c>
      <c r="H668">
        <v>61535</v>
      </c>
    </row>
    <row r="669" spans="1:8" x14ac:dyDescent="0.2">
      <c r="A669" t="s">
        <v>25</v>
      </c>
      <c r="B669" t="s">
        <v>26</v>
      </c>
      <c r="C669">
        <v>2001</v>
      </c>
      <c r="D669">
        <v>1056213</v>
      </c>
      <c r="E669">
        <v>505501</v>
      </c>
      <c r="F669">
        <v>550712</v>
      </c>
      <c r="G669">
        <v>5</v>
      </c>
      <c r="H669">
        <v>63941</v>
      </c>
    </row>
    <row r="670" spans="1:8" x14ac:dyDescent="0.2">
      <c r="A670" t="s">
        <v>25</v>
      </c>
      <c r="B670" t="s">
        <v>26</v>
      </c>
      <c r="C670">
        <v>2001</v>
      </c>
      <c r="D670">
        <v>1056213</v>
      </c>
      <c r="E670">
        <v>505501</v>
      </c>
      <c r="F670">
        <v>550712</v>
      </c>
      <c r="G670">
        <v>6</v>
      </c>
      <c r="H670" t="s">
        <v>10</v>
      </c>
    </row>
    <row r="671" spans="1:8" x14ac:dyDescent="0.2">
      <c r="A671" t="s">
        <v>25</v>
      </c>
      <c r="B671" t="s">
        <v>26</v>
      </c>
      <c r="C671">
        <v>2001</v>
      </c>
      <c r="D671">
        <v>1056213</v>
      </c>
      <c r="E671">
        <v>505501</v>
      </c>
      <c r="F671">
        <v>550712</v>
      </c>
      <c r="G671">
        <v>7</v>
      </c>
      <c r="H671">
        <v>63114</v>
      </c>
    </row>
    <row r="672" spans="1:8" x14ac:dyDescent="0.2">
      <c r="A672" t="s">
        <v>25</v>
      </c>
      <c r="B672" t="s">
        <v>26</v>
      </c>
      <c r="C672">
        <v>2001</v>
      </c>
      <c r="D672">
        <v>1056213</v>
      </c>
      <c r="E672">
        <v>505501</v>
      </c>
      <c r="F672">
        <v>550712</v>
      </c>
      <c r="G672">
        <v>8</v>
      </c>
      <c r="H672">
        <v>78673</v>
      </c>
    </row>
    <row r="673" spans="1:8" x14ac:dyDescent="0.2">
      <c r="A673" t="s">
        <v>25</v>
      </c>
      <c r="B673" t="s">
        <v>26</v>
      </c>
      <c r="C673">
        <v>2001</v>
      </c>
      <c r="D673">
        <v>1056213</v>
      </c>
      <c r="E673">
        <v>505501</v>
      </c>
      <c r="F673">
        <v>550712</v>
      </c>
      <c r="G673">
        <v>9</v>
      </c>
      <c r="H673">
        <v>69010</v>
      </c>
    </row>
    <row r="674" spans="1:8" x14ac:dyDescent="0.2">
      <c r="A674" t="s">
        <v>25</v>
      </c>
      <c r="B674" t="s">
        <v>26</v>
      </c>
      <c r="C674">
        <v>2001</v>
      </c>
      <c r="D674">
        <v>1056213</v>
      </c>
      <c r="E674">
        <v>505501</v>
      </c>
      <c r="F674">
        <v>550712</v>
      </c>
      <c r="G674">
        <v>10</v>
      </c>
      <c r="H674">
        <v>63204</v>
      </c>
    </row>
    <row r="675" spans="1:8" x14ac:dyDescent="0.2">
      <c r="A675" t="s">
        <v>25</v>
      </c>
      <c r="B675" t="s">
        <v>26</v>
      </c>
      <c r="C675">
        <v>2001</v>
      </c>
      <c r="D675">
        <v>1056213</v>
      </c>
      <c r="E675">
        <v>505501</v>
      </c>
      <c r="F675">
        <v>550712</v>
      </c>
      <c r="G675">
        <v>11</v>
      </c>
      <c r="H675">
        <v>64104</v>
      </c>
    </row>
    <row r="676" spans="1:8" x14ac:dyDescent="0.2">
      <c r="A676" t="s">
        <v>25</v>
      </c>
      <c r="B676" t="s">
        <v>26</v>
      </c>
      <c r="C676">
        <v>2001</v>
      </c>
      <c r="D676">
        <v>1056213</v>
      </c>
      <c r="E676">
        <v>505501</v>
      </c>
      <c r="F676">
        <v>550712</v>
      </c>
      <c r="G676">
        <v>12</v>
      </c>
      <c r="H676">
        <v>85112</v>
      </c>
    </row>
    <row r="677" spans="1:8" x14ac:dyDescent="0.2">
      <c r="A677" t="s">
        <v>25</v>
      </c>
      <c r="B677" t="s">
        <v>26</v>
      </c>
      <c r="C677">
        <v>2001</v>
      </c>
      <c r="D677">
        <v>1056213</v>
      </c>
      <c r="E677">
        <v>505501</v>
      </c>
      <c r="F677">
        <v>550712</v>
      </c>
      <c r="G677">
        <v>13</v>
      </c>
      <c r="H677">
        <v>61821</v>
      </c>
    </row>
    <row r="678" spans="1:8" x14ac:dyDescent="0.2">
      <c r="A678" t="s">
        <v>25</v>
      </c>
      <c r="B678" t="s">
        <v>26</v>
      </c>
      <c r="C678">
        <v>2001</v>
      </c>
      <c r="D678">
        <v>1056213</v>
      </c>
      <c r="E678">
        <v>505501</v>
      </c>
      <c r="F678">
        <v>550712</v>
      </c>
      <c r="G678">
        <v>14</v>
      </c>
      <c r="H678">
        <v>63366</v>
      </c>
    </row>
    <row r="679" spans="1:8" x14ac:dyDescent="0.2">
      <c r="A679" t="s">
        <v>25</v>
      </c>
      <c r="B679" t="s">
        <v>26</v>
      </c>
      <c r="C679">
        <v>2001</v>
      </c>
      <c r="D679">
        <v>1056213</v>
      </c>
      <c r="E679">
        <v>505501</v>
      </c>
      <c r="F679">
        <v>550712</v>
      </c>
      <c r="G679">
        <v>15</v>
      </c>
      <c r="H679">
        <v>48883</v>
      </c>
    </row>
    <row r="680" spans="1:8" x14ac:dyDescent="0.2">
      <c r="A680" t="s">
        <v>25</v>
      </c>
      <c r="B680" t="s">
        <v>26</v>
      </c>
      <c r="C680">
        <v>2001</v>
      </c>
      <c r="D680">
        <v>1056213</v>
      </c>
      <c r="E680">
        <v>505501</v>
      </c>
      <c r="F680">
        <v>550712</v>
      </c>
      <c r="G680">
        <v>16</v>
      </c>
      <c r="H680">
        <v>64366</v>
      </c>
    </row>
    <row r="681" spans="1:8" x14ac:dyDescent="0.2">
      <c r="A681" t="s">
        <v>25</v>
      </c>
      <c r="B681" t="s">
        <v>26</v>
      </c>
      <c r="C681">
        <v>2001</v>
      </c>
      <c r="D681">
        <v>1056213</v>
      </c>
      <c r="E681">
        <v>505501</v>
      </c>
      <c r="F681">
        <v>550712</v>
      </c>
      <c r="G681">
        <v>17</v>
      </c>
      <c r="H681">
        <v>77512</v>
      </c>
    </row>
    <row r="682" spans="1:8" x14ac:dyDescent="0.2">
      <c r="A682" t="s">
        <v>27</v>
      </c>
      <c r="B682" t="s">
        <v>28</v>
      </c>
      <c r="C682">
        <v>2001</v>
      </c>
      <c r="D682">
        <v>1115203</v>
      </c>
      <c r="E682">
        <v>600283</v>
      </c>
      <c r="F682">
        <v>514920</v>
      </c>
      <c r="G682">
        <v>1</v>
      </c>
      <c r="H682">
        <v>75735</v>
      </c>
    </row>
    <row r="683" spans="1:8" x14ac:dyDescent="0.2">
      <c r="A683" t="s">
        <v>27</v>
      </c>
      <c r="B683" t="s">
        <v>28</v>
      </c>
      <c r="C683">
        <v>2001</v>
      </c>
      <c r="D683">
        <v>1115203</v>
      </c>
      <c r="E683">
        <v>600283</v>
      </c>
      <c r="F683">
        <v>514920</v>
      </c>
      <c r="G683">
        <v>2</v>
      </c>
      <c r="H683">
        <v>50913</v>
      </c>
    </row>
    <row r="684" spans="1:8" x14ac:dyDescent="0.2">
      <c r="A684" t="s">
        <v>27</v>
      </c>
      <c r="B684" t="s">
        <v>28</v>
      </c>
      <c r="C684">
        <v>2001</v>
      </c>
      <c r="D684">
        <v>1115203</v>
      </c>
      <c r="E684">
        <v>600283</v>
      </c>
      <c r="F684">
        <v>514920</v>
      </c>
      <c r="G684">
        <v>3</v>
      </c>
      <c r="H684">
        <v>75082</v>
      </c>
    </row>
    <row r="685" spans="1:8" x14ac:dyDescent="0.2">
      <c r="A685" t="s">
        <v>27</v>
      </c>
      <c r="B685" t="s">
        <v>28</v>
      </c>
      <c r="C685">
        <v>2001</v>
      </c>
      <c r="D685">
        <v>1115203</v>
      </c>
      <c r="E685">
        <v>600283</v>
      </c>
      <c r="F685">
        <v>514920</v>
      </c>
      <c r="G685">
        <v>4</v>
      </c>
      <c r="H685">
        <v>75037</v>
      </c>
    </row>
    <row r="686" spans="1:8" x14ac:dyDescent="0.2">
      <c r="A686" t="s">
        <v>27</v>
      </c>
      <c r="B686" t="s">
        <v>28</v>
      </c>
      <c r="C686">
        <v>2001</v>
      </c>
      <c r="D686">
        <v>1115203</v>
      </c>
      <c r="E686">
        <v>600283</v>
      </c>
      <c r="F686">
        <v>514920</v>
      </c>
      <c r="G686">
        <v>5</v>
      </c>
      <c r="H686">
        <v>61837</v>
      </c>
    </row>
    <row r="687" spans="1:8" x14ac:dyDescent="0.2">
      <c r="A687" t="s">
        <v>27</v>
      </c>
      <c r="B687" t="s">
        <v>28</v>
      </c>
      <c r="C687">
        <v>2001</v>
      </c>
      <c r="D687">
        <v>1115203</v>
      </c>
      <c r="E687">
        <v>600283</v>
      </c>
      <c r="F687">
        <v>514920</v>
      </c>
      <c r="G687">
        <v>6</v>
      </c>
      <c r="H687">
        <v>67521</v>
      </c>
    </row>
    <row r="688" spans="1:8" x14ac:dyDescent="0.2">
      <c r="A688" t="s">
        <v>27</v>
      </c>
      <c r="B688" t="s">
        <v>28</v>
      </c>
      <c r="C688">
        <v>2001</v>
      </c>
      <c r="D688">
        <v>1115203</v>
      </c>
      <c r="E688">
        <v>600283</v>
      </c>
      <c r="F688">
        <v>514920</v>
      </c>
      <c r="G688">
        <v>7</v>
      </c>
      <c r="H688">
        <v>74750</v>
      </c>
    </row>
    <row r="689" spans="1:8" x14ac:dyDescent="0.2">
      <c r="A689" t="s">
        <v>27</v>
      </c>
      <c r="B689" t="s">
        <v>28</v>
      </c>
      <c r="C689">
        <v>2001</v>
      </c>
      <c r="D689">
        <v>1115203</v>
      </c>
      <c r="E689">
        <v>600283</v>
      </c>
      <c r="F689">
        <v>514920</v>
      </c>
      <c r="G689">
        <v>8</v>
      </c>
      <c r="H689">
        <v>62637</v>
      </c>
    </row>
    <row r="690" spans="1:8" x14ac:dyDescent="0.2">
      <c r="A690" t="s">
        <v>27</v>
      </c>
      <c r="B690" t="s">
        <v>28</v>
      </c>
      <c r="C690">
        <v>2001</v>
      </c>
      <c r="D690">
        <v>1115203</v>
      </c>
      <c r="E690">
        <v>600283</v>
      </c>
      <c r="F690">
        <v>514920</v>
      </c>
      <c r="G690">
        <v>9</v>
      </c>
      <c r="H690">
        <v>74951</v>
      </c>
    </row>
    <row r="691" spans="1:8" x14ac:dyDescent="0.2">
      <c r="A691" t="s">
        <v>27</v>
      </c>
      <c r="B691" t="s">
        <v>28</v>
      </c>
      <c r="C691">
        <v>2001</v>
      </c>
      <c r="D691">
        <v>1115203</v>
      </c>
      <c r="E691">
        <v>600283</v>
      </c>
      <c r="F691">
        <v>514920</v>
      </c>
      <c r="G691">
        <v>10</v>
      </c>
      <c r="H691">
        <v>74622</v>
      </c>
    </row>
    <row r="692" spans="1:8" x14ac:dyDescent="0.2">
      <c r="A692" t="s">
        <v>27</v>
      </c>
      <c r="B692" t="s">
        <v>28</v>
      </c>
      <c r="C692">
        <v>2001</v>
      </c>
      <c r="D692">
        <v>1115203</v>
      </c>
      <c r="E692">
        <v>600283</v>
      </c>
      <c r="F692">
        <v>514920</v>
      </c>
      <c r="G692">
        <v>11</v>
      </c>
      <c r="H692">
        <v>64104</v>
      </c>
    </row>
    <row r="693" spans="1:8" x14ac:dyDescent="0.2">
      <c r="A693" t="s">
        <v>27</v>
      </c>
      <c r="B693" t="s">
        <v>28</v>
      </c>
      <c r="C693">
        <v>2001</v>
      </c>
      <c r="D693">
        <v>1115203</v>
      </c>
      <c r="E693">
        <v>600283</v>
      </c>
      <c r="F693">
        <v>514920</v>
      </c>
      <c r="G693">
        <v>12</v>
      </c>
      <c r="H693">
        <v>73938</v>
      </c>
    </row>
    <row r="694" spans="1:8" x14ac:dyDescent="0.2">
      <c r="A694" t="s">
        <v>27</v>
      </c>
      <c r="B694" t="s">
        <v>28</v>
      </c>
      <c r="C694">
        <v>2001</v>
      </c>
      <c r="D694">
        <v>1115203</v>
      </c>
      <c r="E694">
        <v>600283</v>
      </c>
      <c r="F694">
        <v>514920</v>
      </c>
      <c r="G694">
        <v>13</v>
      </c>
      <c r="H694">
        <v>74524</v>
      </c>
    </row>
    <row r="695" spans="1:8" x14ac:dyDescent="0.2">
      <c r="A695" t="s">
        <v>27</v>
      </c>
      <c r="B695" t="s">
        <v>28</v>
      </c>
      <c r="C695">
        <v>2001</v>
      </c>
      <c r="D695">
        <v>1115203</v>
      </c>
      <c r="E695">
        <v>600283</v>
      </c>
      <c r="F695">
        <v>514920</v>
      </c>
      <c r="G695">
        <v>14</v>
      </c>
      <c r="H695">
        <v>77778</v>
      </c>
    </row>
    <row r="696" spans="1:8" x14ac:dyDescent="0.2">
      <c r="A696" t="s">
        <v>27</v>
      </c>
      <c r="B696" t="s">
        <v>28</v>
      </c>
      <c r="C696">
        <v>2001</v>
      </c>
      <c r="D696">
        <v>1115203</v>
      </c>
      <c r="E696">
        <v>600283</v>
      </c>
      <c r="F696">
        <v>514920</v>
      </c>
      <c r="G696">
        <v>15</v>
      </c>
      <c r="H696" t="s">
        <v>10</v>
      </c>
    </row>
    <row r="697" spans="1:8" x14ac:dyDescent="0.2">
      <c r="A697" t="s">
        <v>27</v>
      </c>
      <c r="B697" t="s">
        <v>28</v>
      </c>
      <c r="C697">
        <v>2001</v>
      </c>
      <c r="D697">
        <v>1115203</v>
      </c>
      <c r="E697">
        <v>600283</v>
      </c>
      <c r="F697">
        <v>514920</v>
      </c>
      <c r="G697">
        <v>16</v>
      </c>
      <c r="H697">
        <v>75582</v>
      </c>
    </row>
    <row r="698" spans="1:8" x14ac:dyDescent="0.2">
      <c r="A698" t="s">
        <v>27</v>
      </c>
      <c r="B698" t="s">
        <v>28</v>
      </c>
      <c r="C698">
        <v>2001</v>
      </c>
      <c r="D698">
        <v>1115203</v>
      </c>
      <c r="E698">
        <v>600283</v>
      </c>
      <c r="F698">
        <v>514920</v>
      </c>
      <c r="G698">
        <v>17</v>
      </c>
      <c r="H698">
        <v>56192</v>
      </c>
    </row>
    <row r="699" spans="1:8" x14ac:dyDescent="0.2">
      <c r="A699" t="s">
        <v>29</v>
      </c>
      <c r="B699" t="s">
        <v>30</v>
      </c>
      <c r="C699">
        <v>2001</v>
      </c>
      <c r="D699">
        <v>1093748</v>
      </c>
      <c r="E699">
        <v>601815</v>
      </c>
      <c r="F699">
        <v>491933</v>
      </c>
      <c r="G699">
        <v>1</v>
      </c>
      <c r="H699">
        <v>59523</v>
      </c>
    </row>
    <row r="700" spans="1:8" x14ac:dyDescent="0.2">
      <c r="A700" t="s">
        <v>29</v>
      </c>
      <c r="B700" t="s">
        <v>30</v>
      </c>
      <c r="C700">
        <v>2001</v>
      </c>
      <c r="D700">
        <v>1093748</v>
      </c>
      <c r="E700">
        <v>601815</v>
      </c>
      <c r="F700">
        <v>491933</v>
      </c>
      <c r="G700">
        <v>2</v>
      </c>
      <c r="H700">
        <v>73168</v>
      </c>
    </row>
    <row r="701" spans="1:8" x14ac:dyDescent="0.2">
      <c r="A701" t="s">
        <v>29</v>
      </c>
      <c r="B701" t="s">
        <v>30</v>
      </c>
      <c r="C701">
        <v>2001</v>
      </c>
      <c r="D701">
        <v>1093748</v>
      </c>
      <c r="E701">
        <v>601815</v>
      </c>
      <c r="F701">
        <v>491933</v>
      </c>
      <c r="G701">
        <v>3</v>
      </c>
      <c r="H701" t="s">
        <v>10</v>
      </c>
    </row>
    <row r="702" spans="1:8" x14ac:dyDescent="0.2">
      <c r="A702" t="s">
        <v>29</v>
      </c>
      <c r="B702" t="s">
        <v>30</v>
      </c>
      <c r="C702">
        <v>2001</v>
      </c>
      <c r="D702">
        <v>1093748</v>
      </c>
      <c r="E702">
        <v>601815</v>
      </c>
      <c r="F702">
        <v>491933</v>
      </c>
      <c r="G702">
        <v>4</v>
      </c>
      <c r="H702">
        <v>77765</v>
      </c>
    </row>
    <row r="703" spans="1:8" x14ac:dyDescent="0.2">
      <c r="A703" t="s">
        <v>29</v>
      </c>
      <c r="B703" t="s">
        <v>30</v>
      </c>
      <c r="C703">
        <v>2001</v>
      </c>
      <c r="D703">
        <v>1093748</v>
      </c>
      <c r="E703">
        <v>601815</v>
      </c>
      <c r="F703">
        <v>491933</v>
      </c>
      <c r="G703">
        <v>5</v>
      </c>
      <c r="H703">
        <v>64048</v>
      </c>
    </row>
    <row r="704" spans="1:8" x14ac:dyDescent="0.2">
      <c r="A704" t="s">
        <v>29</v>
      </c>
      <c r="B704" t="s">
        <v>30</v>
      </c>
      <c r="C704">
        <v>2001</v>
      </c>
      <c r="D704">
        <v>1093748</v>
      </c>
      <c r="E704">
        <v>601815</v>
      </c>
      <c r="F704">
        <v>491933</v>
      </c>
      <c r="G704">
        <v>6</v>
      </c>
      <c r="H704">
        <v>76940</v>
      </c>
    </row>
    <row r="705" spans="1:8" x14ac:dyDescent="0.2">
      <c r="A705" t="s">
        <v>29</v>
      </c>
      <c r="B705" t="s">
        <v>30</v>
      </c>
      <c r="C705">
        <v>2001</v>
      </c>
      <c r="D705">
        <v>1093748</v>
      </c>
      <c r="E705">
        <v>601815</v>
      </c>
      <c r="F705">
        <v>491933</v>
      </c>
      <c r="G705">
        <v>7</v>
      </c>
      <c r="H705">
        <v>69343</v>
      </c>
    </row>
    <row r="706" spans="1:8" x14ac:dyDescent="0.2">
      <c r="A706" t="s">
        <v>29</v>
      </c>
      <c r="B706" t="s">
        <v>30</v>
      </c>
      <c r="C706">
        <v>2001</v>
      </c>
      <c r="D706">
        <v>1093748</v>
      </c>
      <c r="E706">
        <v>601815</v>
      </c>
      <c r="F706">
        <v>491933</v>
      </c>
      <c r="G706">
        <v>8</v>
      </c>
      <c r="H706">
        <v>67605</v>
      </c>
    </row>
    <row r="707" spans="1:8" x14ac:dyDescent="0.2">
      <c r="A707" t="s">
        <v>29</v>
      </c>
      <c r="B707" t="s">
        <v>30</v>
      </c>
      <c r="C707">
        <v>2001</v>
      </c>
      <c r="D707">
        <v>1093748</v>
      </c>
      <c r="E707">
        <v>601815</v>
      </c>
      <c r="F707">
        <v>491933</v>
      </c>
      <c r="G707">
        <v>9</v>
      </c>
      <c r="H707">
        <v>74268</v>
      </c>
    </row>
    <row r="708" spans="1:8" x14ac:dyDescent="0.2">
      <c r="A708" t="s">
        <v>29</v>
      </c>
      <c r="B708" t="s">
        <v>30</v>
      </c>
      <c r="C708">
        <v>2001</v>
      </c>
      <c r="D708">
        <v>1093748</v>
      </c>
      <c r="E708">
        <v>601815</v>
      </c>
      <c r="F708">
        <v>491933</v>
      </c>
      <c r="G708">
        <v>10</v>
      </c>
      <c r="H708">
        <v>32322</v>
      </c>
    </row>
    <row r="709" spans="1:8" x14ac:dyDescent="0.2">
      <c r="A709" t="s">
        <v>29</v>
      </c>
      <c r="B709" t="s">
        <v>30</v>
      </c>
      <c r="C709">
        <v>2001</v>
      </c>
      <c r="D709">
        <v>1093748</v>
      </c>
      <c r="E709">
        <v>601815</v>
      </c>
      <c r="F709">
        <v>491933</v>
      </c>
      <c r="G709">
        <v>11</v>
      </c>
      <c r="H709">
        <v>77730</v>
      </c>
    </row>
    <row r="710" spans="1:8" x14ac:dyDescent="0.2">
      <c r="A710" t="s">
        <v>29</v>
      </c>
      <c r="B710" t="s">
        <v>30</v>
      </c>
      <c r="C710">
        <v>2001</v>
      </c>
      <c r="D710">
        <v>1093748</v>
      </c>
      <c r="E710">
        <v>601815</v>
      </c>
      <c r="F710">
        <v>491933</v>
      </c>
      <c r="G710">
        <v>12</v>
      </c>
      <c r="H710">
        <v>66944</v>
      </c>
    </row>
    <row r="711" spans="1:8" x14ac:dyDescent="0.2">
      <c r="A711" t="s">
        <v>29</v>
      </c>
      <c r="B711" t="s">
        <v>30</v>
      </c>
      <c r="C711">
        <v>2001</v>
      </c>
      <c r="D711">
        <v>1093748</v>
      </c>
      <c r="E711">
        <v>601815</v>
      </c>
      <c r="F711">
        <v>491933</v>
      </c>
      <c r="G711">
        <v>13</v>
      </c>
      <c r="H711">
        <v>65514</v>
      </c>
    </row>
    <row r="712" spans="1:8" x14ac:dyDescent="0.2">
      <c r="A712" t="s">
        <v>29</v>
      </c>
      <c r="B712" t="s">
        <v>30</v>
      </c>
      <c r="C712">
        <v>2001</v>
      </c>
      <c r="D712">
        <v>1093748</v>
      </c>
      <c r="E712">
        <v>601815</v>
      </c>
      <c r="F712">
        <v>491933</v>
      </c>
      <c r="G712">
        <v>14</v>
      </c>
      <c r="H712">
        <v>72190</v>
      </c>
    </row>
    <row r="713" spans="1:8" x14ac:dyDescent="0.2">
      <c r="A713" t="s">
        <v>29</v>
      </c>
      <c r="B713" t="s">
        <v>30</v>
      </c>
      <c r="C713">
        <v>2001</v>
      </c>
      <c r="D713">
        <v>1093748</v>
      </c>
      <c r="E713">
        <v>601815</v>
      </c>
      <c r="F713">
        <v>491933</v>
      </c>
      <c r="G713">
        <v>15</v>
      </c>
      <c r="H713">
        <v>62809</v>
      </c>
    </row>
    <row r="714" spans="1:8" x14ac:dyDescent="0.2">
      <c r="A714" t="s">
        <v>29</v>
      </c>
      <c r="B714" t="s">
        <v>30</v>
      </c>
      <c r="C714">
        <v>2001</v>
      </c>
      <c r="D714">
        <v>1093748</v>
      </c>
      <c r="E714">
        <v>601815</v>
      </c>
      <c r="F714">
        <v>491933</v>
      </c>
      <c r="G714">
        <v>16</v>
      </c>
      <c r="H714">
        <v>76067</v>
      </c>
    </row>
    <row r="715" spans="1:8" x14ac:dyDescent="0.2">
      <c r="A715" t="s">
        <v>29</v>
      </c>
      <c r="B715" t="s">
        <v>30</v>
      </c>
      <c r="C715">
        <v>2001</v>
      </c>
      <c r="D715">
        <v>1093748</v>
      </c>
      <c r="E715">
        <v>601815</v>
      </c>
      <c r="F715">
        <v>491933</v>
      </c>
      <c r="G715">
        <v>17</v>
      </c>
      <c r="H715">
        <v>77512</v>
      </c>
    </row>
    <row r="716" spans="1:8" x14ac:dyDescent="0.2">
      <c r="A716" t="s">
        <v>31</v>
      </c>
      <c r="B716" t="s">
        <v>32</v>
      </c>
      <c r="C716">
        <v>2001</v>
      </c>
      <c r="D716">
        <v>1040215</v>
      </c>
      <c r="E716">
        <v>478433</v>
      </c>
      <c r="F716">
        <v>561782</v>
      </c>
      <c r="G716">
        <v>1</v>
      </c>
      <c r="H716">
        <v>59523</v>
      </c>
    </row>
    <row r="717" spans="1:8" x14ac:dyDescent="0.2">
      <c r="A717" t="s">
        <v>31</v>
      </c>
      <c r="B717" t="s">
        <v>32</v>
      </c>
      <c r="C717">
        <v>2001</v>
      </c>
      <c r="D717">
        <v>1040215</v>
      </c>
      <c r="E717">
        <v>478433</v>
      </c>
      <c r="F717">
        <v>561782</v>
      </c>
      <c r="G717">
        <v>2</v>
      </c>
      <c r="H717">
        <v>59771</v>
      </c>
    </row>
    <row r="718" spans="1:8" x14ac:dyDescent="0.2">
      <c r="A718" t="s">
        <v>31</v>
      </c>
      <c r="B718" t="s">
        <v>32</v>
      </c>
      <c r="C718">
        <v>2001</v>
      </c>
      <c r="D718">
        <v>1040215</v>
      </c>
      <c r="E718">
        <v>478433</v>
      </c>
      <c r="F718">
        <v>561782</v>
      </c>
      <c r="G718">
        <v>3</v>
      </c>
      <c r="H718">
        <v>73120</v>
      </c>
    </row>
    <row r="719" spans="1:8" x14ac:dyDescent="0.2">
      <c r="A719" t="s">
        <v>31</v>
      </c>
      <c r="B719" t="s">
        <v>32</v>
      </c>
      <c r="C719">
        <v>2001</v>
      </c>
      <c r="D719">
        <v>1040215</v>
      </c>
      <c r="E719">
        <v>478433</v>
      </c>
      <c r="F719">
        <v>561782</v>
      </c>
      <c r="G719">
        <v>4</v>
      </c>
      <c r="H719">
        <v>65510</v>
      </c>
    </row>
    <row r="720" spans="1:8" x14ac:dyDescent="0.2">
      <c r="A720" t="s">
        <v>31</v>
      </c>
      <c r="B720" t="s">
        <v>32</v>
      </c>
      <c r="C720">
        <v>2001</v>
      </c>
      <c r="D720">
        <v>1040215</v>
      </c>
      <c r="E720">
        <v>478433</v>
      </c>
      <c r="F720">
        <v>561782</v>
      </c>
      <c r="G720">
        <v>5</v>
      </c>
      <c r="H720">
        <v>59866</v>
      </c>
    </row>
    <row r="721" spans="1:8" x14ac:dyDescent="0.2">
      <c r="A721" t="s">
        <v>31</v>
      </c>
      <c r="B721" t="s">
        <v>32</v>
      </c>
      <c r="C721">
        <v>2001</v>
      </c>
      <c r="D721">
        <v>1040215</v>
      </c>
      <c r="E721">
        <v>478433</v>
      </c>
      <c r="F721">
        <v>561782</v>
      </c>
      <c r="G721">
        <v>6</v>
      </c>
      <c r="H721">
        <v>64165</v>
      </c>
    </row>
    <row r="722" spans="1:8" x14ac:dyDescent="0.2">
      <c r="A722" t="s">
        <v>31</v>
      </c>
      <c r="B722" t="s">
        <v>32</v>
      </c>
      <c r="C722">
        <v>2001</v>
      </c>
      <c r="D722">
        <v>1040215</v>
      </c>
      <c r="E722">
        <v>478433</v>
      </c>
      <c r="F722">
        <v>561782</v>
      </c>
      <c r="G722">
        <v>7</v>
      </c>
      <c r="H722" t="s">
        <v>10</v>
      </c>
    </row>
    <row r="723" spans="1:8" x14ac:dyDescent="0.2">
      <c r="A723" t="s">
        <v>31</v>
      </c>
      <c r="B723" t="s">
        <v>32</v>
      </c>
      <c r="C723">
        <v>2001</v>
      </c>
      <c r="D723">
        <v>1040215</v>
      </c>
      <c r="E723">
        <v>478433</v>
      </c>
      <c r="F723">
        <v>561782</v>
      </c>
      <c r="G723">
        <v>8</v>
      </c>
      <c r="H723">
        <v>59861</v>
      </c>
    </row>
    <row r="724" spans="1:8" x14ac:dyDescent="0.2">
      <c r="A724" t="s">
        <v>31</v>
      </c>
      <c r="B724" t="s">
        <v>32</v>
      </c>
      <c r="C724">
        <v>2001</v>
      </c>
      <c r="D724">
        <v>1040215</v>
      </c>
      <c r="E724">
        <v>478433</v>
      </c>
      <c r="F724">
        <v>561782</v>
      </c>
      <c r="G724">
        <v>9</v>
      </c>
      <c r="H724">
        <v>66944</v>
      </c>
    </row>
    <row r="725" spans="1:8" x14ac:dyDescent="0.2">
      <c r="A725" t="s">
        <v>31</v>
      </c>
      <c r="B725" t="s">
        <v>32</v>
      </c>
      <c r="C725">
        <v>2001</v>
      </c>
      <c r="D725">
        <v>1040215</v>
      </c>
      <c r="E725">
        <v>478433</v>
      </c>
      <c r="F725">
        <v>561782</v>
      </c>
      <c r="G725">
        <v>10</v>
      </c>
      <c r="H725">
        <v>59849</v>
      </c>
    </row>
    <row r="726" spans="1:8" x14ac:dyDescent="0.2">
      <c r="A726" t="s">
        <v>31</v>
      </c>
      <c r="B726" t="s">
        <v>32</v>
      </c>
      <c r="C726">
        <v>2001</v>
      </c>
      <c r="D726">
        <v>1040215</v>
      </c>
      <c r="E726">
        <v>478433</v>
      </c>
      <c r="F726">
        <v>561782</v>
      </c>
      <c r="G726">
        <v>11</v>
      </c>
      <c r="H726">
        <v>77730</v>
      </c>
    </row>
    <row r="727" spans="1:8" x14ac:dyDescent="0.2">
      <c r="A727" t="s">
        <v>31</v>
      </c>
      <c r="B727" t="s">
        <v>32</v>
      </c>
      <c r="C727">
        <v>2001</v>
      </c>
      <c r="D727">
        <v>1040215</v>
      </c>
      <c r="E727">
        <v>478433</v>
      </c>
      <c r="F727">
        <v>561782</v>
      </c>
      <c r="G727">
        <v>12</v>
      </c>
      <c r="H727">
        <v>66908</v>
      </c>
    </row>
    <row r="728" spans="1:8" x14ac:dyDescent="0.2">
      <c r="A728" t="s">
        <v>31</v>
      </c>
      <c r="B728" t="s">
        <v>32</v>
      </c>
      <c r="C728">
        <v>2001</v>
      </c>
      <c r="D728">
        <v>1040215</v>
      </c>
      <c r="E728">
        <v>478433</v>
      </c>
      <c r="F728">
        <v>561782</v>
      </c>
      <c r="G728">
        <v>13</v>
      </c>
      <c r="H728">
        <v>59869</v>
      </c>
    </row>
    <row r="729" spans="1:8" x14ac:dyDescent="0.2">
      <c r="A729" t="s">
        <v>31</v>
      </c>
      <c r="B729" t="s">
        <v>32</v>
      </c>
      <c r="C729">
        <v>2001</v>
      </c>
      <c r="D729">
        <v>1040215</v>
      </c>
      <c r="E729">
        <v>478433</v>
      </c>
      <c r="F729">
        <v>561782</v>
      </c>
      <c r="G729">
        <v>14</v>
      </c>
      <c r="H729">
        <v>68804</v>
      </c>
    </row>
    <row r="730" spans="1:8" x14ac:dyDescent="0.2">
      <c r="A730" t="s">
        <v>31</v>
      </c>
      <c r="B730" t="s">
        <v>32</v>
      </c>
      <c r="C730">
        <v>2001</v>
      </c>
      <c r="D730">
        <v>1040215</v>
      </c>
      <c r="E730">
        <v>478433</v>
      </c>
      <c r="F730">
        <v>561782</v>
      </c>
      <c r="G730">
        <v>15</v>
      </c>
      <c r="H730">
        <v>59824</v>
      </c>
    </row>
    <row r="731" spans="1:8" x14ac:dyDescent="0.2">
      <c r="A731" t="s">
        <v>31</v>
      </c>
      <c r="B731" t="s">
        <v>32</v>
      </c>
      <c r="C731">
        <v>2001</v>
      </c>
      <c r="D731">
        <v>1040215</v>
      </c>
      <c r="E731">
        <v>478433</v>
      </c>
      <c r="F731">
        <v>561782</v>
      </c>
      <c r="G731">
        <v>16</v>
      </c>
      <c r="H731">
        <v>59870</v>
      </c>
    </row>
    <row r="732" spans="1:8" x14ac:dyDescent="0.2">
      <c r="A732" t="s">
        <v>31</v>
      </c>
      <c r="B732" t="s">
        <v>32</v>
      </c>
      <c r="C732">
        <v>2001</v>
      </c>
      <c r="D732">
        <v>1040215</v>
      </c>
      <c r="E732">
        <v>478433</v>
      </c>
      <c r="F732">
        <v>561782</v>
      </c>
      <c r="G732">
        <v>17</v>
      </c>
      <c r="H732">
        <v>78601</v>
      </c>
    </row>
    <row r="733" spans="1:8" x14ac:dyDescent="0.2">
      <c r="A733" t="s">
        <v>33</v>
      </c>
      <c r="B733" t="s">
        <v>34</v>
      </c>
      <c r="C733">
        <v>2001</v>
      </c>
      <c r="D733">
        <v>1006986</v>
      </c>
      <c r="E733">
        <v>450746</v>
      </c>
      <c r="F733">
        <v>556240</v>
      </c>
      <c r="G733">
        <v>1</v>
      </c>
      <c r="H733">
        <v>78606</v>
      </c>
    </row>
    <row r="734" spans="1:8" x14ac:dyDescent="0.2">
      <c r="A734" t="s">
        <v>33</v>
      </c>
      <c r="B734" t="s">
        <v>34</v>
      </c>
      <c r="C734">
        <v>2001</v>
      </c>
      <c r="D734">
        <v>1006986</v>
      </c>
      <c r="E734">
        <v>450746</v>
      </c>
      <c r="F734">
        <v>556240</v>
      </c>
      <c r="G734">
        <v>2</v>
      </c>
      <c r="H734">
        <v>56135</v>
      </c>
    </row>
    <row r="735" spans="1:8" x14ac:dyDescent="0.2">
      <c r="A735" t="s">
        <v>33</v>
      </c>
      <c r="B735" t="s">
        <v>34</v>
      </c>
      <c r="C735">
        <v>2001</v>
      </c>
      <c r="D735">
        <v>1006986</v>
      </c>
      <c r="E735">
        <v>450746</v>
      </c>
      <c r="F735">
        <v>556240</v>
      </c>
      <c r="G735">
        <v>3</v>
      </c>
      <c r="H735">
        <v>60292</v>
      </c>
    </row>
    <row r="736" spans="1:8" x14ac:dyDescent="0.2">
      <c r="A736" t="s">
        <v>33</v>
      </c>
      <c r="B736" t="s">
        <v>34</v>
      </c>
      <c r="C736">
        <v>2001</v>
      </c>
      <c r="D736">
        <v>1006986</v>
      </c>
      <c r="E736">
        <v>450746</v>
      </c>
      <c r="F736">
        <v>556240</v>
      </c>
      <c r="G736">
        <v>4</v>
      </c>
      <c r="H736" t="s">
        <v>10</v>
      </c>
    </row>
    <row r="737" spans="1:8" x14ac:dyDescent="0.2">
      <c r="A737" t="s">
        <v>33</v>
      </c>
      <c r="B737" t="s">
        <v>34</v>
      </c>
      <c r="C737">
        <v>2001</v>
      </c>
      <c r="D737">
        <v>1006986</v>
      </c>
      <c r="E737">
        <v>450746</v>
      </c>
      <c r="F737">
        <v>556240</v>
      </c>
      <c r="G737">
        <v>5</v>
      </c>
      <c r="H737">
        <v>56972</v>
      </c>
    </row>
    <row r="738" spans="1:8" x14ac:dyDescent="0.2">
      <c r="A738" t="s">
        <v>33</v>
      </c>
      <c r="B738" t="s">
        <v>34</v>
      </c>
      <c r="C738">
        <v>2001</v>
      </c>
      <c r="D738">
        <v>1006986</v>
      </c>
      <c r="E738">
        <v>450746</v>
      </c>
      <c r="F738">
        <v>556240</v>
      </c>
      <c r="G738">
        <v>6</v>
      </c>
      <c r="H738">
        <v>56022</v>
      </c>
    </row>
    <row r="739" spans="1:8" x14ac:dyDescent="0.2">
      <c r="A739" t="s">
        <v>33</v>
      </c>
      <c r="B739" t="s">
        <v>34</v>
      </c>
      <c r="C739">
        <v>2001</v>
      </c>
      <c r="D739">
        <v>1006986</v>
      </c>
      <c r="E739">
        <v>450746</v>
      </c>
      <c r="F739">
        <v>556240</v>
      </c>
      <c r="G739">
        <v>7</v>
      </c>
      <c r="H739">
        <v>74212</v>
      </c>
    </row>
    <row r="740" spans="1:8" x14ac:dyDescent="0.2">
      <c r="A740" t="s">
        <v>33</v>
      </c>
      <c r="B740" t="s">
        <v>34</v>
      </c>
      <c r="C740">
        <v>2001</v>
      </c>
      <c r="D740">
        <v>1006986</v>
      </c>
      <c r="E740">
        <v>450746</v>
      </c>
      <c r="F740">
        <v>556240</v>
      </c>
      <c r="G740">
        <v>8</v>
      </c>
      <c r="H740">
        <v>63786</v>
      </c>
    </row>
    <row r="741" spans="1:8" x14ac:dyDescent="0.2">
      <c r="A741" t="s">
        <v>33</v>
      </c>
      <c r="B741" t="s">
        <v>34</v>
      </c>
      <c r="C741">
        <v>2001</v>
      </c>
      <c r="D741">
        <v>1006986</v>
      </c>
      <c r="E741">
        <v>450746</v>
      </c>
      <c r="F741">
        <v>556240</v>
      </c>
      <c r="G741">
        <v>9</v>
      </c>
      <c r="H741">
        <v>57127</v>
      </c>
    </row>
    <row r="742" spans="1:8" x14ac:dyDescent="0.2">
      <c r="A742" t="s">
        <v>33</v>
      </c>
      <c r="B742" t="s">
        <v>34</v>
      </c>
      <c r="C742">
        <v>2001</v>
      </c>
      <c r="D742">
        <v>1006986</v>
      </c>
      <c r="E742">
        <v>450746</v>
      </c>
      <c r="F742">
        <v>556240</v>
      </c>
      <c r="G742">
        <v>10</v>
      </c>
      <c r="H742">
        <v>70020</v>
      </c>
    </row>
    <row r="743" spans="1:8" x14ac:dyDescent="0.2">
      <c r="A743" t="s">
        <v>33</v>
      </c>
      <c r="B743" t="s">
        <v>34</v>
      </c>
      <c r="C743">
        <v>2001</v>
      </c>
      <c r="D743">
        <v>1006986</v>
      </c>
      <c r="E743">
        <v>450746</v>
      </c>
      <c r="F743">
        <v>556240</v>
      </c>
      <c r="G743">
        <v>11</v>
      </c>
      <c r="H743">
        <v>56393</v>
      </c>
    </row>
    <row r="744" spans="1:8" x14ac:dyDescent="0.2">
      <c r="A744" t="s">
        <v>33</v>
      </c>
      <c r="B744" t="s">
        <v>34</v>
      </c>
      <c r="C744">
        <v>2001</v>
      </c>
      <c r="D744">
        <v>1006986</v>
      </c>
      <c r="E744">
        <v>450746</v>
      </c>
      <c r="F744">
        <v>556240</v>
      </c>
      <c r="G744">
        <v>12</v>
      </c>
      <c r="H744">
        <v>69382</v>
      </c>
    </row>
    <row r="745" spans="1:8" x14ac:dyDescent="0.2">
      <c r="A745" t="s">
        <v>33</v>
      </c>
      <c r="B745" t="s">
        <v>34</v>
      </c>
      <c r="C745">
        <v>2001</v>
      </c>
      <c r="D745">
        <v>1006986</v>
      </c>
      <c r="E745">
        <v>450746</v>
      </c>
      <c r="F745">
        <v>556240</v>
      </c>
      <c r="G745">
        <v>13</v>
      </c>
      <c r="H745">
        <v>73858</v>
      </c>
    </row>
    <row r="746" spans="1:8" x14ac:dyDescent="0.2">
      <c r="A746" t="s">
        <v>33</v>
      </c>
      <c r="B746" t="s">
        <v>34</v>
      </c>
      <c r="C746">
        <v>2001</v>
      </c>
      <c r="D746">
        <v>1006986</v>
      </c>
      <c r="E746">
        <v>450746</v>
      </c>
      <c r="F746">
        <v>556240</v>
      </c>
      <c r="G746">
        <v>14</v>
      </c>
      <c r="H746">
        <v>55603</v>
      </c>
    </row>
    <row r="747" spans="1:8" x14ac:dyDescent="0.2">
      <c r="A747" t="s">
        <v>33</v>
      </c>
      <c r="B747" t="s">
        <v>34</v>
      </c>
      <c r="C747">
        <v>2001</v>
      </c>
      <c r="D747">
        <v>1006986</v>
      </c>
      <c r="E747">
        <v>450746</v>
      </c>
      <c r="F747">
        <v>556240</v>
      </c>
      <c r="G747">
        <v>15</v>
      </c>
      <c r="H747">
        <v>56302</v>
      </c>
    </row>
    <row r="748" spans="1:8" x14ac:dyDescent="0.2">
      <c r="A748" t="s">
        <v>33</v>
      </c>
      <c r="B748" t="s">
        <v>34</v>
      </c>
      <c r="C748">
        <v>2001</v>
      </c>
      <c r="D748">
        <v>1006986</v>
      </c>
      <c r="E748">
        <v>450746</v>
      </c>
      <c r="F748">
        <v>556240</v>
      </c>
      <c r="G748">
        <v>16</v>
      </c>
      <c r="H748">
        <v>66084</v>
      </c>
    </row>
    <row r="749" spans="1:8" x14ac:dyDescent="0.2">
      <c r="A749" t="s">
        <v>33</v>
      </c>
      <c r="B749" t="s">
        <v>34</v>
      </c>
      <c r="C749">
        <v>2001</v>
      </c>
      <c r="D749">
        <v>1006986</v>
      </c>
      <c r="E749">
        <v>450746</v>
      </c>
      <c r="F749">
        <v>556240</v>
      </c>
      <c r="G749">
        <v>17</v>
      </c>
      <c r="H749">
        <v>56192</v>
      </c>
    </row>
    <row r="750" spans="1:8" x14ac:dyDescent="0.2">
      <c r="A750" t="s">
        <v>35</v>
      </c>
      <c r="B750" t="s">
        <v>36</v>
      </c>
      <c r="C750">
        <v>2001</v>
      </c>
      <c r="D750">
        <v>987779</v>
      </c>
      <c r="E750">
        <v>483542</v>
      </c>
      <c r="F750">
        <v>504237</v>
      </c>
      <c r="G750">
        <v>1</v>
      </c>
      <c r="H750">
        <v>63785</v>
      </c>
    </row>
    <row r="751" spans="1:8" x14ac:dyDescent="0.2">
      <c r="A751" t="s">
        <v>35</v>
      </c>
      <c r="B751" t="s">
        <v>36</v>
      </c>
      <c r="C751">
        <v>2001</v>
      </c>
      <c r="D751">
        <v>987779</v>
      </c>
      <c r="E751">
        <v>483542</v>
      </c>
      <c r="F751">
        <v>504237</v>
      </c>
      <c r="G751">
        <v>2</v>
      </c>
      <c r="H751">
        <v>65994</v>
      </c>
    </row>
    <row r="752" spans="1:8" x14ac:dyDescent="0.2">
      <c r="A752" t="s">
        <v>35</v>
      </c>
      <c r="B752" t="s">
        <v>36</v>
      </c>
      <c r="C752">
        <v>2001</v>
      </c>
      <c r="D752">
        <v>987779</v>
      </c>
      <c r="E752">
        <v>483542</v>
      </c>
      <c r="F752">
        <v>504237</v>
      </c>
      <c r="G752">
        <v>3</v>
      </c>
      <c r="H752">
        <v>57875</v>
      </c>
    </row>
    <row r="753" spans="1:8" x14ac:dyDescent="0.2">
      <c r="A753" t="s">
        <v>35</v>
      </c>
      <c r="B753" t="s">
        <v>36</v>
      </c>
      <c r="C753">
        <v>2001</v>
      </c>
      <c r="D753">
        <v>987779</v>
      </c>
      <c r="E753">
        <v>483542</v>
      </c>
      <c r="F753">
        <v>504237</v>
      </c>
      <c r="G753">
        <v>4</v>
      </c>
      <c r="H753">
        <v>54524</v>
      </c>
    </row>
    <row r="754" spans="1:8" x14ac:dyDescent="0.2">
      <c r="A754" t="s">
        <v>35</v>
      </c>
      <c r="B754" t="s">
        <v>36</v>
      </c>
      <c r="C754">
        <v>2001</v>
      </c>
      <c r="D754">
        <v>987779</v>
      </c>
      <c r="E754">
        <v>483542</v>
      </c>
      <c r="F754">
        <v>504237</v>
      </c>
      <c r="G754">
        <v>5</v>
      </c>
      <c r="H754" t="s">
        <v>10</v>
      </c>
    </row>
    <row r="755" spans="1:8" x14ac:dyDescent="0.2">
      <c r="A755" t="s">
        <v>35</v>
      </c>
      <c r="B755" t="s">
        <v>36</v>
      </c>
      <c r="C755">
        <v>2001</v>
      </c>
      <c r="D755">
        <v>987779</v>
      </c>
      <c r="E755">
        <v>483542</v>
      </c>
      <c r="F755">
        <v>504237</v>
      </c>
      <c r="G755">
        <v>6</v>
      </c>
      <c r="H755">
        <v>58893</v>
      </c>
    </row>
    <row r="756" spans="1:8" x14ac:dyDescent="0.2">
      <c r="A756" t="s">
        <v>35</v>
      </c>
      <c r="B756" t="s">
        <v>36</v>
      </c>
      <c r="C756">
        <v>2001</v>
      </c>
      <c r="D756">
        <v>987779</v>
      </c>
      <c r="E756">
        <v>483542</v>
      </c>
      <c r="F756">
        <v>504237</v>
      </c>
      <c r="G756">
        <v>7</v>
      </c>
      <c r="H756">
        <v>69439</v>
      </c>
    </row>
    <row r="757" spans="1:8" x14ac:dyDescent="0.2">
      <c r="A757" t="s">
        <v>35</v>
      </c>
      <c r="B757" t="s">
        <v>36</v>
      </c>
      <c r="C757">
        <v>2001</v>
      </c>
      <c r="D757">
        <v>987779</v>
      </c>
      <c r="E757">
        <v>483542</v>
      </c>
      <c r="F757">
        <v>504237</v>
      </c>
      <c r="G757">
        <v>8</v>
      </c>
      <c r="H757">
        <v>68798</v>
      </c>
    </row>
    <row r="758" spans="1:8" x14ac:dyDescent="0.2">
      <c r="A758" t="s">
        <v>35</v>
      </c>
      <c r="B758" t="s">
        <v>36</v>
      </c>
      <c r="C758">
        <v>2001</v>
      </c>
      <c r="D758">
        <v>987779</v>
      </c>
      <c r="E758">
        <v>483542</v>
      </c>
      <c r="F758">
        <v>504237</v>
      </c>
      <c r="G758">
        <v>9</v>
      </c>
      <c r="H758">
        <v>57161</v>
      </c>
    </row>
    <row r="759" spans="1:8" x14ac:dyDescent="0.2">
      <c r="A759" t="s">
        <v>35</v>
      </c>
      <c r="B759" t="s">
        <v>36</v>
      </c>
      <c r="C759">
        <v>2001</v>
      </c>
      <c r="D759">
        <v>987779</v>
      </c>
      <c r="E759">
        <v>483542</v>
      </c>
      <c r="F759">
        <v>504237</v>
      </c>
      <c r="G759">
        <v>10</v>
      </c>
      <c r="H759">
        <v>62644</v>
      </c>
    </row>
    <row r="760" spans="1:8" x14ac:dyDescent="0.2">
      <c r="A760" t="s">
        <v>35</v>
      </c>
      <c r="B760" t="s">
        <v>36</v>
      </c>
      <c r="C760">
        <v>2001</v>
      </c>
      <c r="D760">
        <v>987779</v>
      </c>
      <c r="E760">
        <v>483542</v>
      </c>
      <c r="F760">
        <v>504237</v>
      </c>
      <c r="G760">
        <v>11</v>
      </c>
      <c r="H760">
        <v>53530</v>
      </c>
    </row>
    <row r="761" spans="1:8" x14ac:dyDescent="0.2">
      <c r="A761" t="s">
        <v>35</v>
      </c>
      <c r="B761" t="s">
        <v>36</v>
      </c>
      <c r="C761">
        <v>2001</v>
      </c>
      <c r="D761">
        <v>987779</v>
      </c>
      <c r="E761">
        <v>483542</v>
      </c>
      <c r="F761">
        <v>504237</v>
      </c>
      <c r="G761">
        <v>12</v>
      </c>
      <c r="H761">
        <v>66908</v>
      </c>
    </row>
    <row r="762" spans="1:8" x14ac:dyDescent="0.2">
      <c r="A762" t="s">
        <v>35</v>
      </c>
      <c r="B762" t="s">
        <v>36</v>
      </c>
      <c r="C762">
        <v>2001</v>
      </c>
      <c r="D762">
        <v>987779</v>
      </c>
      <c r="E762">
        <v>483542</v>
      </c>
      <c r="F762">
        <v>504237</v>
      </c>
      <c r="G762">
        <v>13</v>
      </c>
      <c r="H762">
        <v>44920</v>
      </c>
    </row>
    <row r="763" spans="1:8" x14ac:dyDescent="0.2">
      <c r="A763" t="s">
        <v>35</v>
      </c>
      <c r="B763" t="s">
        <v>36</v>
      </c>
      <c r="C763">
        <v>2001</v>
      </c>
      <c r="D763">
        <v>987779</v>
      </c>
      <c r="E763">
        <v>483542</v>
      </c>
      <c r="F763">
        <v>504237</v>
      </c>
      <c r="G763">
        <v>14</v>
      </c>
      <c r="H763">
        <v>72818</v>
      </c>
    </row>
    <row r="764" spans="1:8" x14ac:dyDescent="0.2">
      <c r="A764" t="s">
        <v>35</v>
      </c>
      <c r="B764" t="s">
        <v>36</v>
      </c>
      <c r="C764">
        <v>2001</v>
      </c>
      <c r="D764">
        <v>987779</v>
      </c>
      <c r="E764">
        <v>483542</v>
      </c>
      <c r="F764">
        <v>504237</v>
      </c>
      <c r="G764">
        <v>15</v>
      </c>
      <c r="H764">
        <v>64150</v>
      </c>
    </row>
    <row r="765" spans="1:8" x14ac:dyDescent="0.2">
      <c r="A765" t="s">
        <v>35</v>
      </c>
      <c r="B765" t="s">
        <v>36</v>
      </c>
      <c r="C765">
        <v>2001</v>
      </c>
      <c r="D765">
        <v>987779</v>
      </c>
      <c r="E765">
        <v>483542</v>
      </c>
      <c r="F765">
        <v>504237</v>
      </c>
      <c r="G765">
        <v>16</v>
      </c>
      <c r="H765">
        <v>59396</v>
      </c>
    </row>
    <row r="766" spans="1:8" x14ac:dyDescent="0.2">
      <c r="A766" t="s">
        <v>35</v>
      </c>
      <c r="B766" t="s">
        <v>36</v>
      </c>
      <c r="C766">
        <v>2001</v>
      </c>
      <c r="D766">
        <v>987779</v>
      </c>
      <c r="E766">
        <v>483542</v>
      </c>
      <c r="F766">
        <v>504237</v>
      </c>
      <c r="G766">
        <v>17</v>
      </c>
      <c r="H766">
        <v>66944</v>
      </c>
    </row>
    <row r="767" spans="1:8" x14ac:dyDescent="0.2">
      <c r="A767" t="s">
        <v>37</v>
      </c>
      <c r="B767" t="s">
        <v>38</v>
      </c>
      <c r="C767">
        <v>2001</v>
      </c>
      <c r="D767">
        <v>1120677</v>
      </c>
      <c r="E767">
        <v>617488</v>
      </c>
      <c r="F767">
        <v>503189</v>
      </c>
      <c r="G767">
        <v>1</v>
      </c>
      <c r="H767">
        <v>78844</v>
      </c>
    </row>
    <row r="768" spans="1:8" x14ac:dyDescent="0.2">
      <c r="A768" t="s">
        <v>37</v>
      </c>
      <c r="B768" t="s">
        <v>38</v>
      </c>
      <c r="C768">
        <v>2001</v>
      </c>
      <c r="D768">
        <v>1120677</v>
      </c>
      <c r="E768">
        <v>617488</v>
      </c>
      <c r="F768">
        <v>503189</v>
      </c>
      <c r="G768">
        <v>2</v>
      </c>
      <c r="H768">
        <v>77666</v>
      </c>
    </row>
    <row r="769" spans="1:8" x14ac:dyDescent="0.2">
      <c r="A769" t="s">
        <v>37</v>
      </c>
      <c r="B769" t="s">
        <v>38</v>
      </c>
      <c r="C769">
        <v>2001</v>
      </c>
      <c r="D769">
        <v>1120677</v>
      </c>
      <c r="E769">
        <v>617488</v>
      </c>
      <c r="F769">
        <v>503189</v>
      </c>
      <c r="G769">
        <v>3</v>
      </c>
      <c r="H769">
        <v>76573</v>
      </c>
    </row>
    <row r="770" spans="1:8" x14ac:dyDescent="0.2">
      <c r="A770" t="s">
        <v>37</v>
      </c>
      <c r="B770" t="s">
        <v>38</v>
      </c>
      <c r="C770">
        <v>2001</v>
      </c>
      <c r="D770">
        <v>1120677</v>
      </c>
      <c r="E770">
        <v>617488</v>
      </c>
      <c r="F770">
        <v>503189</v>
      </c>
      <c r="G770">
        <v>4</v>
      </c>
      <c r="H770">
        <v>75037</v>
      </c>
    </row>
    <row r="771" spans="1:8" x14ac:dyDescent="0.2">
      <c r="A771" t="s">
        <v>37</v>
      </c>
      <c r="B771" t="s">
        <v>38</v>
      </c>
      <c r="C771">
        <v>2001</v>
      </c>
      <c r="D771">
        <v>1120677</v>
      </c>
      <c r="E771">
        <v>617488</v>
      </c>
      <c r="F771">
        <v>503189</v>
      </c>
      <c r="G771">
        <v>5</v>
      </c>
      <c r="H771">
        <v>78413</v>
      </c>
    </row>
    <row r="772" spans="1:8" x14ac:dyDescent="0.2">
      <c r="A772" t="s">
        <v>37</v>
      </c>
      <c r="B772" t="s">
        <v>38</v>
      </c>
      <c r="C772">
        <v>2001</v>
      </c>
      <c r="D772">
        <v>1120677</v>
      </c>
      <c r="E772">
        <v>617488</v>
      </c>
      <c r="F772">
        <v>503189</v>
      </c>
      <c r="G772">
        <v>6</v>
      </c>
      <c r="H772">
        <v>35916</v>
      </c>
    </row>
    <row r="773" spans="1:8" x14ac:dyDescent="0.2">
      <c r="A773" t="s">
        <v>37</v>
      </c>
      <c r="B773" t="s">
        <v>38</v>
      </c>
      <c r="C773">
        <v>2001</v>
      </c>
      <c r="D773">
        <v>1120677</v>
      </c>
      <c r="E773">
        <v>617488</v>
      </c>
      <c r="F773">
        <v>503189</v>
      </c>
      <c r="G773">
        <v>7</v>
      </c>
      <c r="H773">
        <v>74212</v>
      </c>
    </row>
    <row r="774" spans="1:8" x14ac:dyDescent="0.2">
      <c r="A774" t="s">
        <v>37</v>
      </c>
      <c r="B774" t="s">
        <v>38</v>
      </c>
      <c r="C774">
        <v>2001</v>
      </c>
      <c r="D774">
        <v>1120677</v>
      </c>
      <c r="E774">
        <v>617488</v>
      </c>
      <c r="F774">
        <v>503189</v>
      </c>
      <c r="G774">
        <v>8</v>
      </c>
      <c r="H774">
        <v>58789</v>
      </c>
    </row>
    <row r="775" spans="1:8" x14ac:dyDescent="0.2">
      <c r="A775" t="s">
        <v>37</v>
      </c>
      <c r="B775" t="s">
        <v>38</v>
      </c>
      <c r="C775">
        <v>2001</v>
      </c>
      <c r="D775">
        <v>1120677</v>
      </c>
      <c r="E775">
        <v>617488</v>
      </c>
      <c r="F775">
        <v>503189</v>
      </c>
      <c r="G775">
        <v>9</v>
      </c>
      <c r="H775">
        <v>78234</v>
      </c>
    </row>
    <row r="776" spans="1:8" x14ac:dyDescent="0.2">
      <c r="A776" t="s">
        <v>37</v>
      </c>
      <c r="B776" t="s">
        <v>38</v>
      </c>
      <c r="C776">
        <v>2001</v>
      </c>
      <c r="D776">
        <v>1120677</v>
      </c>
      <c r="E776">
        <v>617488</v>
      </c>
      <c r="F776">
        <v>503189</v>
      </c>
      <c r="G776">
        <v>10</v>
      </c>
      <c r="H776" t="s">
        <v>10</v>
      </c>
    </row>
    <row r="777" spans="1:8" x14ac:dyDescent="0.2">
      <c r="A777" t="s">
        <v>37</v>
      </c>
      <c r="B777" t="s">
        <v>38</v>
      </c>
      <c r="C777">
        <v>2001</v>
      </c>
      <c r="D777">
        <v>1120677</v>
      </c>
      <c r="E777">
        <v>617488</v>
      </c>
      <c r="F777">
        <v>503189</v>
      </c>
      <c r="G777">
        <v>11</v>
      </c>
      <c r="H777">
        <v>77357</v>
      </c>
    </row>
    <row r="778" spans="1:8" x14ac:dyDescent="0.2">
      <c r="A778" t="s">
        <v>37</v>
      </c>
      <c r="B778" t="s">
        <v>38</v>
      </c>
      <c r="C778">
        <v>2001</v>
      </c>
      <c r="D778">
        <v>1120677</v>
      </c>
      <c r="E778">
        <v>617488</v>
      </c>
      <c r="F778">
        <v>503189</v>
      </c>
      <c r="G778">
        <v>12</v>
      </c>
      <c r="H778">
        <v>77087</v>
      </c>
    </row>
    <row r="779" spans="1:8" x14ac:dyDescent="0.2">
      <c r="A779" t="s">
        <v>37</v>
      </c>
      <c r="B779" t="s">
        <v>38</v>
      </c>
      <c r="C779">
        <v>2001</v>
      </c>
      <c r="D779">
        <v>1120677</v>
      </c>
      <c r="E779">
        <v>617488</v>
      </c>
      <c r="F779">
        <v>503189</v>
      </c>
      <c r="G779">
        <v>13</v>
      </c>
      <c r="H779">
        <v>60784</v>
      </c>
    </row>
    <row r="780" spans="1:8" x14ac:dyDescent="0.2">
      <c r="A780" t="s">
        <v>37</v>
      </c>
      <c r="B780" t="s">
        <v>38</v>
      </c>
      <c r="C780">
        <v>2001</v>
      </c>
      <c r="D780">
        <v>1120677</v>
      </c>
      <c r="E780">
        <v>617488</v>
      </c>
      <c r="F780">
        <v>503189</v>
      </c>
      <c r="G780">
        <v>14</v>
      </c>
      <c r="H780">
        <v>77778</v>
      </c>
    </row>
    <row r="781" spans="1:8" x14ac:dyDescent="0.2">
      <c r="A781" t="s">
        <v>37</v>
      </c>
      <c r="B781" t="s">
        <v>38</v>
      </c>
      <c r="C781">
        <v>2001</v>
      </c>
      <c r="D781">
        <v>1120677</v>
      </c>
      <c r="E781">
        <v>617488</v>
      </c>
      <c r="F781">
        <v>503189</v>
      </c>
      <c r="G781">
        <v>15</v>
      </c>
      <c r="H781">
        <v>76131</v>
      </c>
    </row>
    <row r="782" spans="1:8" x14ac:dyDescent="0.2">
      <c r="A782" t="s">
        <v>37</v>
      </c>
      <c r="B782" t="s">
        <v>38</v>
      </c>
      <c r="C782">
        <v>2001</v>
      </c>
      <c r="D782">
        <v>1120677</v>
      </c>
      <c r="E782">
        <v>617488</v>
      </c>
      <c r="F782">
        <v>503189</v>
      </c>
      <c r="G782">
        <v>16</v>
      </c>
      <c r="H782">
        <v>59396</v>
      </c>
    </row>
    <row r="783" spans="1:8" x14ac:dyDescent="0.2">
      <c r="A783" t="s">
        <v>37</v>
      </c>
      <c r="B783" t="s">
        <v>38</v>
      </c>
      <c r="C783">
        <v>2001</v>
      </c>
      <c r="D783">
        <v>1120677</v>
      </c>
      <c r="E783">
        <v>617488</v>
      </c>
      <c r="F783">
        <v>503189</v>
      </c>
      <c r="G783">
        <v>17</v>
      </c>
      <c r="H783">
        <v>58460</v>
      </c>
    </row>
    <row r="784" spans="1:8" x14ac:dyDescent="0.2">
      <c r="A784" t="s">
        <v>39</v>
      </c>
      <c r="B784" t="s">
        <v>40</v>
      </c>
      <c r="C784">
        <v>2001</v>
      </c>
      <c r="D784">
        <v>1119236</v>
      </c>
      <c r="E784">
        <v>587756</v>
      </c>
      <c r="F784">
        <v>531480</v>
      </c>
      <c r="G784">
        <v>1</v>
      </c>
      <c r="H784">
        <v>68798</v>
      </c>
    </row>
    <row r="785" spans="1:8" x14ac:dyDescent="0.2">
      <c r="A785" t="s">
        <v>39</v>
      </c>
      <c r="B785" t="s">
        <v>40</v>
      </c>
      <c r="C785">
        <v>2001</v>
      </c>
      <c r="D785">
        <v>1119236</v>
      </c>
      <c r="E785">
        <v>587756</v>
      </c>
      <c r="F785">
        <v>531480</v>
      </c>
      <c r="G785">
        <v>2</v>
      </c>
      <c r="H785">
        <v>73404</v>
      </c>
    </row>
    <row r="786" spans="1:8" x14ac:dyDescent="0.2">
      <c r="A786" t="s">
        <v>39</v>
      </c>
      <c r="B786" t="s">
        <v>40</v>
      </c>
      <c r="C786">
        <v>2001</v>
      </c>
      <c r="D786">
        <v>1119236</v>
      </c>
      <c r="E786">
        <v>587756</v>
      </c>
      <c r="F786">
        <v>531480</v>
      </c>
      <c r="G786">
        <v>3</v>
      </c>
      <c r="H786">
        <v>66046</v>
      </c>
    </row>
    <row r="787" spans="1:8" x14ac:dyDescent="0.2">
      <c r="A787" t="s">
        <v>39</v>
      </c>
      <c r="B787" t="s">
        <v>40</v>
      </c>
      <c r="C787">
        <v>2001</v>
      </c>
      <c r="D787">
        <v>1119236</v>
      </c>
      <c r="E787">
        <v>587756</v>
      </c>
      <c r="F787">
        <v>531480</v>
      </c>
      <c r="G787">
        <v>4</v>
      </c>
      <c r="H787">
        <v>72713</v>
      </c>
    </row>
    <row r="788" spans="1:8" x14ac:dyDescent="0.2">
      <c r="A788" t="s">
        <v>39</v>
      </c>
      <c r="B788" t="s">
        <v>40</v>
      </c>
      <c r="C788">
        <v>2001</v>
      </c>
      <c r="D788">
        <v>1119236</v>
      </c>
      <c r="E788">
        <v>587756</v>
      </c>
      <c r="F788">
        <v>531480</v>
      </c>
      <c r="G788">
        <v>5</v>
      </c>
      <c r="H788">
        <v>78823</v>
      </c>
    </row>
    <row r="789" spans="1:8" x14ac:dyDescent="0.2">
      <c r="A789" t="s">
        <v>39</v>
      </c>
      <c r="B789" t="s">
        <v>40</v>
      </c>
      <c r="C789">
        <v>2001</v>
      </c>
      <c r="D789">
        <v>1119236</v>
      </c>
      <c r="E789">
        <v>587756</v>
      </c>
      <c r="F789">
        <v>531480</v>
      </c>
      <c r="G789">
        <v>6</v>
      </c>
      <c r="H789" t="s">
        <v>10</v>
      </c>
    </row>
    <row r="790" spans="1:8" x14ac:dyDescent="0.2">
      <c r="A790" t="s">
        <v>39</v>
      </c>
      <c r="B790" t="s">
        <v>40</v>
      </c>
      <c r="C790">
        <v>2001</v>
      </c>
      <c r="D790">
        <v>1119236</v>
      </c>
      <c r="E790">
        <v>587756</v>
      </c>
      <c r="F790">
        <v>531480</v>
      </c>
      <c r="G790">
        <v>7</v>
      </c>
      <c r="H790">
        <v>59108</v>
      </c>
    </row>
    <row r="791" spans="1:8" x14ac:dyDescent="0.2">
      <c r="A791" t="s">
        <v>39</v>
      </c>
      <c r="B791" t="s">
        <v>40</v>
      </c>
      <c r="C791">
        <v>2001</v>
      </c>
      <c r="D791">
        <v>1119236</v>
      </c>
      <c r="E791">
        <v>587756</v>
      </c>
      <c r="F791">
        <v>531480</v>
      </c>
      <c r="G791">
        <v>8</v>
      </c>
      <c r="H791">
        <v>72597</v>
      </c>
    </row>
    <row r="792" spans="1:8" x14ac:dyDescent="0.2">
      <c r="A792" t="s">
        <v>39</v>
      </c>
      <c r="B792" t="s">
        <v>40</v>
      </c>
      <c r="C792">
        <v>2001</v>
      </c>
      <c r="D792">
        <v>1119236</v>
      </c>
      <c r="E792">
        <v>587756</v>
      </c>
      <c r="F792">
        <v>531480</v>
      </c>
      <c r="G792">
        <v>9</v>
      </c>
      <c r="H792">
        <v>57127</v>
      </c>
    </row>
    <row r="793" spans="1:8" x14ac:dyDescent="0.2">
      <c r="A793" t="s">
        <v>39</v>
      </c>
      <c r="B793" t="s">
        <v>40</v>
      </c>
      <c r="C793">
        <v>2001</v>
      </c>
      <c r="D793">
        <v>1119236</v>
      </c>
      <c r="E793">
        <v>587756</v>
      </c>
      <c r="F793">
        <v>531480</v>
      </c>
      <c r="G793">
        <v>10</v>
      </c>
      <c r="H793">
        <v>74259</v>
      </c>
    </row>
    <row r="794" spans="1:8" x14ac:dyDescent="0.2">
      <c r="A794" t="s">
        <v>39</v>
      </c>
      <c r="B794" t="s">
        <v>40</v>
      </c>
      <c r="C794">
        <v>2001</v>
      </c>
      <c r="D794">
        <v>1119236</v>
      </c>
      <c r="E794">
        <v>587756</v>
      </c>
      <c r="F794">
        <v>531480</v>
      </c>
      <c r="G794">
        <v>11</v>
      </c>
      <c r="H794">
        <v>73063</v>
      </c>
    </row>
    <row r="795" spans="1:8" x14ac:dyDescent="0.2">
      <c r="A795" t="s">
        <v>39</v>
      </c>
      <c r="B795" t="s">
        <v>40</v>
      </c>
      <c r="C795">
        <v>2001</v>
      </c>
      <c r="D795">
        <v>1119236</v>
      </c>
      <c r="E795">
        <v>587756</v>
      </c>
      <c r="F795">
        <v>531480</v>
      </c>
      <c r="G795">
        <v>12</v>
      </c>
      <c r="H795">
        <v>73938</v>
      </c>
    </row>
    <row r="796" spans="1:8" x14ac:dyDescent="0.2">
      <c r="A796" t="s">
        <v>39</v>
      </c>
      <c r="B796" t="s">
        <v>40</v>
      </c>
      <c r="C796">
        <v>2001</v>
      </c>
      <c r="D796">
        <v>1119236</v>
      </c>
      <c r="E796">
        <v>587756</v>
      </c>
      <c r="F796">
        <v>531480</v>
      </c>
      <c r="G796">
        <v>13</v>
      </c>
      <c r="H796">
        <v>73858</v>
      </c>
    </row>
    <row r="797" spans="1:8" x14ac:dyDescent="0.2">
      <c r="A797" t="s">
        <v>39</v>
      </c>
      <c r="B797" t="s">
        <v>40</v>
      </c>
      <c r="C797">
        <v>2001</v>
      </c>
      <c r="D797">
        <v>1119236</v>
      </c>
      <c r="E797">
        <v>587756</v>
      </c>
      <c r="F797">
        <v>531480</v>
      </c>
      <c r="G797">
        <v>14</v>
      </c>
      <c r="H797">
        <v>68223</v>
      </c>
    </row>
    <row r="798" spans="1:8" x14ac:dyDescent="0.2">
      <c r="A798" t="s">
        <v>39</v>
      </c>
      <c r="B798" t="s">
        <v>40</v>
      </c>
      <c r="C798">
        <v>2001</v>
      </c>
      <c r="D798">
        <v>1119236</v>
      </c>
      <c r="E798">
        <v>587756</v>
      </c>
      <c r="F798">
        <v>531480</v>
      </c>
      <c r="G798">
        <v>15</v>
      </c>
      <c r="H798">
        <v>60292</v>
      </c>
    </row>
    <row r="799" spans="1:8" x14ac:dyDescent="0.2">
      <c r="A799" t="s">
        <v>39</v>
      </c>
      <c r="B799" t="s">
        <v>40</v>
      </c>
      <c r="C799">
        <v>2001</v>
      </c>
      <c r="D799">
        <v>1119236</v>
      </c>
      <c r="E799">
        <v>587756</v>
      </c>
      <c r="F799">
        <v>531480</v>
      </c>
      <c r="G799">
        <v>16</v>
      </c>
      <c r="H799">
        <v>73559</v>
      </c>
    </row>
    <row r="800" spans="1:8" x14ac:dyDescent="0.2">
      <c r="A800" t="s">
        <v>39</v>
      </c>
      <c r="B800" t="s">
        <v>40</v>
      </c>
      <c r="C800">
        <v>2001</v>
      </c>
      <c r="D800">
        <v>1119236</v>
      </c>
      <c r="E800">
        <v>587756</v>
      </c>
      <c r="F800">
        <v>531480</v>
      </c>
      <c r="G800">
        <v>17</v>
      </c>
      <c r="H800">
        <v>73428</v>
      </c>
    </row>
    <row r="801" spans="1:8" x14ac:dyDescent="0.2">
      <c r="A801" t="s">
        <v>41</v>
      </c>
      <c r="B801" t="s">
        <v>42</v>
      </c>
      <c r="C801">
        <v>2001</v>
      </c>
      <c r="D801">
        <v>1045690</v>
      </c>
      <c r="E801">
        <v>513344</v>
      </c>
      <c r="F801">
        <v>532346</v>
      </c>
      <c r="G801">
        <v>1</v>
      </c>
      <c r="H801">
        <v>64108</v>
      </c>
    </row>
    <row r="802" spans="1:8" x14ac:dyDescent="0.2">
      <c r="A802" t="s">
        <v>41</v>
      </c>
      <c r="B802" t="s">
        <v>42</v>
      </c>
      <c r="C802">
        <v>2001</v>
      </c>
      <c r="D802">
        <v>1045690</v>
      </c>
      <c r="E802">
        <v>513344</v>
      </c>
      <c r="F802">
        <v>532346</v>
      </c>
      <c r="G802">
        <v>2</v>
      </c>
      <c r="H802">
        <v>66944</v>
      </c>
    </row>
    <row r="803" spans="1:8" x14ac:dyDescent="0.2">
      <c r="A803" t="s">
        <v>41</v>
      </c>
      <c r="B803" t="s">
        <v>42</v>
      </c>
      <c r="C803">
        <v>2001</v>
      </c>
      <c r="D803">
        <v>1045690</v>
      </c>
      <c r="E803">
        <v>513344</v>
      </c>
      <c r="F803">
        <v>532346</v>
      </c>
      <c r="G803">
        <v>3</v>
      </c>
      <c r="H803">
        <v>64105</v>
      </c>
    </row>
    <row r="804" spans="1:8" x14ac:dyDescent="0.2">
      <c r="A804" t="s">
        <v>41</v>
      </c>
      <c r="B804" t="s">
        <v>42</v>
      </c>
      <c r="C804">
        <v>2001</v>
      </c>
      <c r="D804">
        <v>1045690</v>
      </c>
      <c r="E804">
        <v>513344</v>
      </c>
      <c r="F804">
        <v>532346</v>
      </c>
      <c r="G804">
        <v>4</v>
      </c>
      <c r="H804">
        <v>70020</v>
      </c>
    </row>
    <row r="805" spans="1:8" x14ac:dyDescent="0.2">
      <c r="A805" t="s">
        <v>41</v>
      </c>
      <c r="B805" t="s">
        <v>42</v>
      </c>
      <c r="C805">
        <v>2001</v>
      </c>
      <c r="D805">
        <v>1045690</v>
      </c>
      <c r="E805">
        <v>513344</v>
      </c>
      <c r="F805">
        <v>532346</v>
      </c>
      <c r="G805">
        <v>5</v>
      </c>
      <c r="H805">
        <v>64048</v>
      </c>
    </row>
    <row r="806" spans="1:8" x14ac:dyDescent="0.2">
      <c r="A806" t="s">
        <v>41</v>
      </c>
      <c r="B806" t="s">
        <v>42</v>
      </c>
      <c r="C806">
        <v>2001</v>
      </c>
      <c r="D806">
        <v>1045690</v>
      </c>
      <c r="E806">
        <v>513344</v>
      </c>
      <c r="F806">
        <v>532346</v>
      </c>
      <c r="G806">
        <v>6</v>
      </c>
      <c r="H806">
        <v>64165</v>
      </c>
    </row>
    <row r="807" spans="1:8" x14ac:dyDescent="0.2">
      <c r="A807" t="s">
        <v>41</v>
      </c>
      <c r="B807" t="s">
        <v>42</v>
      </c>
      <c r="C807">
        <v>2001</v>
      </c>
      <c r="D807">
        <v>1045690</v>
      </c>
      <c r="E807">
        <v>513344</v>
      </c>
      <c r="F807">
        <v>532346</v>
      </c>
      <c r="G807">
        <v>7</v>
      </c>
      <c r="H807">
        <v>65558</v>
      </c>
    </row>
    <row r="808" spans="1:8" x14ac:dyDescent="0.2">
      <c r="A808" t="s">
        <v>41</v>
      </c>
      <c r="B808" t="s">
        <v>42</v>
      </c>
      <c r="C808">
        <v>2001</v>
      </c>
      <c r="D808">
        <v>1045690</v>
      </c>
      <c r="E808">
        <v>513344</v>
      </c>
      <c r="F808">
        <v>532346</v>
      </c>
      <c r="G808">
        <v>8</v>
      </c>
      <c r="H808" t="s">
        <v>10</v>
      </c>
    </row>
    <row r="809" spans="1:8" x14ac:dyDescent="0.2">
      <c r="A809" t="s">
        <v>41</v>
      </c>
      <c r="B809" t="s">
        <v>42</v>
      </c>
      <c r="C809">
        <v>2001</v>
      </c>
      <c r="D809">
        <v>1045690</v>
      </c>
      <c r="E809">
        <v>513344</v>
      </c>
      <c r="F809">
        <v>532346</v>
      </c>
      <c r="G809">
        <v>9</v>
      </c>
      <c r="H809">
        <v>65638</v>
      </c>
    </row>
    <row r="810" spans="1:8" x14ac:dyDescent="0.2">
      <c r="A810" t="s">
        <v>41</v>
      </c>
      <c r="B810" t="s">
        <v>42</v>
      </c>
      <c r="C810">
        <v>2001</v>
      </c>
      <c r="D810">
        <v>1045690</v>
      </c>
      <c r="E810">
        <v>513344</v>
      </c>
      <c r="F810">
        <v>532346</v>
      </c>
      <c r="G810">
        <v>10</v>
      </c>
      <c r="H810">
        <v>64283</v>
      </c>
    </row>
    <row r="811" spans="1:8" x14ac:dyDescent="0.2">
      <c r="A811" t="s">
        <v>41</v>
      </c>
      <c r="B811" t="s">
        <v>42</v>
      </c>
      <c r="C811">
        <v>2001</v>
      </c>
      <c r="D811">
        <v>1045690</v>
      </c>
      <c r="E811">
        <v>513344</v>
      </c>
      <c r="F811">
        <v>532346</v>
      </c>
      <c r="G811">
        <v>11</v>
      </c>
      <c r="H811">
        <v>64214</v>
      </c>
    </row>
    <row r="812" spans="1:8" x14ac:dyDescent="0.2">
      <c r="A812" t="s">
        <v>41</v>
      </c>
      <c r="B812" t="s">
        <v>42</v>
      </c>
      <c r="C812">
        <v>2001</v>
      </c>
      <c r="D812">
        <v>1045690</v>
      </c>
      <c r="E812">
        <v>513344</v>
      </c>
      <c r="F812">
        <v>532346</v>
      </c>
      <c r="G812">
        <v>12</v>
      </c>
      <c r="H812">
        <v>62661</v>
      </c>
    </row>
    <row r="813" spans="1:8" x14ac:dyDescent="0.2">
      <c r="A813" t="s">
        <v>41</v>
      </c>
      <c r="B813" t="s">
        <v>42</v>
      </c>
      <c r="C813">
        <v>2001</v>
      </c>
      <c r="D813">
        <v>1045690</v>
      </c>
      <c r="E813">
        <v>513344</v>
      </c>
      <c r="F813">
        <v>532346</v>
      </c>
      <c r="G813">
        <v>13</v>
      </c>
      <c r="H813">
        <v>64271</v>
      </c>
    </row>
    <row r="814" spans="1:8" x14ac:dyDescent="0.2">
      <c r="A814" t="s">
        <v>41</v>
      </c>
      <c r="B814" t="s">
        <v>42</v>
      </c>
      <c r="C814">
        <v>2001</v>
      </c>
      <c r="D814">
        <v>1045690</v>
      </c>
      <c r="E814">
        <v>513344</v>
      </c>
      <c r="F814">
        <v>532346</v>
      </c>
      <c r="G814">
        <v>14</v>
      </c>
      <c r="H814">
        <v>72190</v>
      </c>
    </row>
    <row r="815" spans="1:8" x14ac:dyDescent="0.2">
      <c r="A815" t="s">
        <v>41</v>
      </c>
      <c r="B815" t="s">
        <v>42</v>
      </c>
      <c r="C815">
        <v>2001</v>
      </c>
      <c r="D815">
        <v>1045690</v>
      </c>
      <c r="E815">
        <v>513344</v>
      </c>
      <c r="F815">
        <v>532346</v>
      </c>
      <c r="G815">
        <v>15</v>
      </c>
      <c r="H815">
        <v>64150</v>
      </c>
    </row>
    <row r="816" spans="1:8" x14ac:dyDescent="0.2">
      <c r="A816" t="s">
        <v>41</v>
      </c>
      <c r="B816" t="s">
        <v>42</v>
      </c>
      <c r="C816">
        <v>2001</v>
      </c>
      <c r="D816">
        <v>1045690</v>
      </c>
      <c r="E816">
        <v>513344</v>
      </c>
      <c r="F816">
        <v>532346</v>
      </c>
      <c r="G816">
        <v>16</v>
      </c>
      <c r="H816">
        <v>59870</v>
      </c>
    </row>
    <row r="817" spans="1:8" x14ac:dyDescent="0.2">
      <c r="A817" t="s">
        <v>41</v>
      </c>
      <c r="B817" t="s">
        <v>42</v>
      </c>
      <c r="C817">
        <v>2001</v>
      </c>
      <c r="D817">
        <v>1045690</v>
      </c>
      <c r="E817">
        <v>513344</v>
      </c>
      <c r="F817">
        <v>532346</v>
      </c>
      <c r="G817">
        <v>17</v>
      </c>
      <c r="H817">
        <v>69465</v>
      </c>
    </row>
    <row r="818" spans="1:8" x14ac:dyDescent="0.2">
      <c r="A818" t="s">
        <v>43</v>
      </c>
      <c r="B818" t="s">
        <v>44</v>
      </c>
      <c r="C818">
        <v>2001</v>
      </c>
      <c r="D818">
        <v>977717</v>
      </c>
      <c r="E818">
        <v>482336</v>
      </c>
      <c r="F818">
        <v>495381</v>
      </c>
      <c r="G818">
        <v>1</v>
      </c>
      <c r="H818">
        <v>51521</v>
      </c>
    </row>
    <row r="819" spans="1:8" x14ac:dyDescent="0.2">
      <c r="A819" t="s">
        <v>43</v>
      </c>
      <c r="B819" t="s">
        <v>44</v>
      </c>
      <c r="C819">
        <v>2001</v>
      </c>
      <c r="D819">
        <v>977717</v>
      </c>
      <c r="E819">
        <v>482336</v>
      </c>
      <c r="F819">
        <v>495381</v>
      </c>
      <c r="G819">
        <v>2</v>
      </c>
      <c r="H819">
        <v>60292</v>
      </c>
    </row>
    <row r="820" spans="1:8" x14ac:dyDescent="0.2">
      <c r="A820" t="s">
        <v>43</v>
      </c>
      <c r="B820" t="s">
        <v>44</v>
      </c>
      <c r="C820">
        <v>2001</v>
      </c>
      <c r="D820">
        <v>977717</v>
      </c>
      <c r="E820">
        <v>482336</v>
      </c>
      <c r="F820">
        <v>495381</v>
      </c>
      <c r="G820">
        <v>3</v>
      </c>
      <c r="H820">
        <v>60292</v>
      </c>
    </row>
    <row r="821" spans="1:8" x14ac:dyDescent="0.2">
      <c r="A821" t="s">
        <v>43</v>
      </c>
      <c r="B821" t="s">
        <v>44</v>
      </c>
      <c r="C821">
        <v>2001</v>
      </c>
      <c r="D821">
        <v>977717</v>
      </c>
      <c r="E821">
        <v>482336</v>
      </c>
      <c r="F821">
        <v>495381</v>
      </c>
      <c r="G821">
        <v>4</v>
      </c>
      <c r="H821">
        <v>72713</v>
      </c>
    </row>
    <row r="822" spans="1:8" x14ac:dyDescent="0.2">
      <c r="A822" t="s">
        <v>43</v>
      </c>
      <c r="B822" t="s">
        <v>44</v>
      </c>
      <c r="C822">
        <v>2001</v>
      </c>
      <c r="D822">
        <v>977717</v>
      </c>
      <c r="E822">
        <v>482336</v>
      </c>
      <c r="F822">
        <v>495381</v>
      </c>
      <c r="G822">
        <v>5</v>
      </c>
      <c r="H822">
        <v>60292</v>
      </c>
    </row>
    <row r="823" spans="1:8" x14ac:dyDescent="0.2">
      <c r="A823" t="s">
        <v>43</v>
      </c>
      <c r="B823" t="s">
        <v>44</v>
      </c>
      <c r="C823">
        <v>2001</v>
      </c>
      <c r="D823">
        <v>977717</v>
      </c>
      <c r="E823">
        <v>482336</v>
      </c>
      <c r="F823">
        <v>495381</v>
      </c>
      <c r="G823">
        <v>6</v>
      </c>
      <c r="H823">
        <v>56022</v>
      </c>
    </row>
    <row r="824" spans="1:8" x14ac:dyDescent="0.2">
      <c r="A824" t="s">
        <v>43</v>
      </c>
      <c r="B824" t="s">
        <v>44</v>
      </c>
      <c r="C824">
        <v>2001</v>
      </c>
      <c r="D824">
        <v>977717</v>
      </c>
      <c r="E824">
        <v>482336</v>
      </c>
      <c r="F824">
        <v>495381</v>
      </c>
      <c r="G824">
        <v>7</v>
      </c>
      <c r="H824">
        <v>74750</v>
      </c>
    </row>
    <row r="825" spans="1:8" x14ac:dyDescent="0.2">
      <c r="A825" t="s">
        <v>43</v>
      </c>
      <c r="B825" t="s">
        <v>44</v>
      </c>
      <c r="C825">
        <v>2001</v>
      </c>
      <c r="D825">
        <v>977717</v>
      </c>
      <c r="E825">
        <v>482336</v>
      </c>
      <c r="F825">
        <v>495381</v>
      </c>
      <c r="G825">
        <v>8</v>
      </c>
      <c r="H825">
        <v>44229</v>
      </c>
    </row>
    <row r="826" spans="1:8" x14ac:dyDescent="0.2">
      <c r="A826" t="s">
        <v>43</v>
      </c>
      <c r="B826" t="s">
        <v>44</v>
      </c>
      <c r="C826">
        <v>2001</v>
      </c>
      <c r="D826">
        <v>977717</v>
      </c>
      <c r="E826">
        <v>482336</v>
      </c>
      <c r="F826">
        <v>495381</v>
      </c>
      <c r="G826">
        <v>9</v>
      </c>
      <c r="H826">
        <v>60292</v>
      </c>
    </row>
    <row r="827" spans="1:8" x14ac:dyDescent="0.2">
      <c r="A827" t="s">
        <v>43</v>
      </c>
      <c r="B827" t="s">
        <v>44</v>
      </c>
      <c r="C827">
        <v>2001</v>
      </c>
      <c r="D827">
        <v>977717</v>
      </c>
      <c r="E827">
        <v>482336</v>
      </c>
      <c r="F827">
        <v>495381</v>
      </c>
      <c r="G827">
        <v>10</v>
      </c>
      <c r="H827">
        <v>60292</v>
      </c>
    </row>
    <row r="828" spans="1:8" x14ac:dyDescent="0.2">
      <c r="A828" t="s">
        <v>43</v>
      </c>
      <c r="B828" t="s">
        <v>44</v>
      </c>
      <c r="C828">
        <v>2001</v>
      </c>
      <c r="D828">
        <v>977717</v>
      </c>
      <c r="E828">
        <v>482336</v>
      </c>
      <c r="F828">
        <v>495381</v>
      </c>
      <c r="G828">
        <v>11</v>
      </c>
      <c r="H828">
        <v>60292</v>
      </c>
    </row>
    <row r="829" spans="1:8" x14ac:dyDescent="0.2">
      <c r="A829" t="s">
        <v>43</v>
      </c>
      <c r="B829" t="s">
        <v>44</v>
      </c>
      <c r="C829">
        <v>2001</v>
      </c>
      <c r="D829">
        <v>977717</v>
      </c>
      <c r="E829">
        <v>482336</v>
      </c>
      <c r="F829">
        <v>495381</v>
      </c>
      <c r="G829">
        <v>12</v>
      </c>
      <c r="H829">
        <v>78712</v>
      </c>
    </row>
    <row r="830" spans="1:8" x14ac:dyDescent="0.2">
      <c r="A830" t="s">
        <v>43</v>
      </c>
      <c r="B830" t="s">
        <v>44</v>
      </c>
      <c r="C830">
        <v>2001</v>
      </c>
      <c r="D830">
        <v>977717</v>
      </c>
      <c r="E830">
        <v>482336</v>
      </c>
      <c r="F830">
        <v>495381</v>
      </c>
      <c r="G830">
        <v>13</v>
      </c>
      <c r="H830">
        <v>60292</v>
      </c>
    </row>
    <row r="831" spans="1:8" x14ac:dyDescent="0.2">
      <c r="A831" t="s">
        <v>43</v>
      </c>
      <c r="B831" t="s">
        <v>44</v>
      </c>
      <c r="C831">
        <v>2001</v>
      </c>
      <c r="D831">
        <v>977717</v>
      </c>
      <c r="E831">
        <v>482336</v>
      </c>
      <c r="F831">
        <v>495381</v>
      </c>
      <c r="G831">
        <v>14</v>
      </c>
      <c r="H831">
        <v>45527</v>
      </c>
    </row>
    <row r="832" spans="1:8" x14ac:dyDescent="0.2">
      <c r="A832" t="s">
        <v>43</v>
      </c>
      <c r="B832" t="s">
        <v>44</v>
      </c>
      <c r="C832">
        <v>2001</v>
      </c>
      <c r="D832">
        <v>977717</v>
      </c>
      <c r="E832">
        <v>482336</v>
      </c>
      <c r="F832">
        <v>495381</v>
      </c>
      <c r="G832">
        <v>15</v>
      </c>
      <c r="H832">
        <v>60292</v>
      </c>
    </row>
    <row r="833" spans="1:8" x14ac:dyDescent="0.2">
      <c r="A833" t="s">
        <v>43</v>
      </c>
      <c r="B833" t="s">
        <v>44</v>
      </c>
      <c r="C833">
        <v>2001</v>
      </c>
      <c r="D833">
        <v>977717</v>
      </c>
      <c r="E833">
        <v>482336</v>
      </c>
      <c r="F833">
        <v>495381</v>
      </c>
      <c r="G833">
        <v>16</v>
      </c>
      <c r="H833" t="s">
        <v>10</v>
      </c>
    </row>
    <row r="834" spans="1:8" x14ac:dyDescent="0.2">
      <c r="A834" t="s">
        <v>43</v>
      </c>
      <c r="B834" t="s">
        <v>44</v>
      </c>
      <c r="C834">
        <v>2001</v>
      </c>
      <c r="D834">
        <v>977717</v>
      </c>
      <c r="E834">
        <v>482336</v>
      </c>
      <c r="F834">
        <v>495381</v>
      </c>
      <c r="G834">
        <v>17</v>
      </c>
      <c r="H834">
        <v>71907</v>
      </c>
    </row>
    <row r="835" spans="1:8" x14ac:dyDescent="0.2">
      <c r="A835" t="s">
        <v>45</v>
      </c>
      <c r="B835" t="s">
        <v>46</v>
      </c>
      <c r="C835">
        <v>2001</v>
      </c>
      <c r="D835">
        <v>1111335</v>
      </c>
      <c r="E835">
        <v>560472</v>
      </c>
      <c r="F835">
        <v>550863</v>
      </c>
      <c r="G835">
        <v>1</v>
      </c>
      <c r="H835">
        <v>71447</v>
      </c>
    </row>
    <row r="836" spans="1:8" x14ac:dyDescent="0.2">
      <c r="A836" t="s">
        <v>45</v>
      </c>
      <c r="B836" t="s">
        <v>46</v>
      </c>
      <c r="C836">
        <v>2001</v>
      </c>
      <c r="D836">
        <v>1111335</v>
      </c>
      <c r="E836">
        <v>560472</v>
      </c>
      <c r="F836">
        <v>550863</v>
      </c>
      <c r="G836">
        <v>2</v>
      </c>
      <c r="H836" t="s">
        <v>10</v>
      </c>
    </row>
    <row r="837" spans="1:8" x14ac:dyDescent="0.2">
      <c r="A837" t="s">
        <v>45</v>
      </c>
      <c r="B837" t="s">
        <v>46</v>
      </c>
      <c r="C837">
        <v>2001</v>
      </c>
      <c r="D837">
        <v>1111335</v>
      </c>
      <c r="E837">
        <v>560472</v>
      </c>
      <c r="F837">
        <v>550863</v>
      </c>
      <c r="G837">
        <v>3</v>
      </c>
      <c r="H837">
        <v>78451</v>
      </c>
    </row>
    <row r="838" spans="1:8" x14ac:dyDescent="0.2">
      <c r="A838" t="s">
        <v>45</v>
      </c>
      <c r="B838" t="s">
        <v>46</v>
      </c>
      <c r="C838">
        <v>2001</v>
      </c>
      <c r="D838">
        <v>1111335</v>
      </c>
      <c r="E838">
        <v>560472</v>
      </c>
      <c r="F838">
        <v>550863</v>
      </c>
      <c r="G838">
        <v>4</v>
      </c>
      <c r="H838">
        <v>70020</v>
      </c>
    </row>
    <row r="839" spans="1:8" x14ac:dyDescent="0.2">
      <c r="A839" t="s">
        <v>45</v>
      </c>
      <c r="B839" t="s">
        <v>46</v>
      </c>
      <c r="C839">
        <v>2001</v>
      </c>
      <c r="D839">
        <v>1111335</v>
      </c>
      <c r="E839">
        <v>560472</v>
      </c>
      <c r="F839">
        <v>550863</v>
      </c>
      <c r="G839">
        <v>5</v>
      </c>
      <c r="H839">
        <v>72049</v>
      </c>
    </row>
    <row r="840" spans="1:8" x14ac:dyDescent="0.2">
      <c r="A840" t="s">
        <v>45</v>
      </c>
      <c r="B840" t="s">
        <v>46</v>
      </c>
      <c r="C840">
        <v>2001</v>
      </c>
      <c r="D840">
        <v>1111335</v>
      </c>
      <c r="E840">
        <v>560472</v>
      </c>
      <c r="F840">
        <v>550863</v>
      </c>
      <c r="G840">
        <v>6</v>
      </c>
      <c r="H840">
        <v>70020</v>
      </c>
    </row>
    <row r="841" spans="1:8" x14ac:dyDescent="0.2">
      <c r="A841" t="s">
        <v>45</v>
      </c>
      <c r="B841" t="s">
        <v>46</v>
      </c>
      <c r="C841">
        <v>2001</v>
      </c>
      <c r="D841">
        <v>1111335</v>
      </c>
      <c r="E841">
        <v>560472</v>
      </c>
      <c r="F841">
        <v>550863</v>
      </c>
      <c r="G841">
        <v>7</v>
      </c>
      <c r="H841">
        <v>66189</v>
      </c>
    </row>
    <row r="842" spans="1:8" x14ac:dyDescent="0.2">
      <c r="A842" t="s">
        <v>45</v>
      </c>
      <c r="B842" t="s">
        <v>46</v>
      </c>
      <c r="C842">
        <v>2001</v>
      </c>
      <c r="D842">
        <v>1111335</v>
      </c>
      <c r="E842">
        <v>560472</v>
      </c>
      <c r="F842">
        <v>550863</v>
      </c>
      <c r="G842">
        <v>8</v>
      </c>
      <c r="H842">
        <v>70020</v>
      </c>
    </row>
    <row r="843" spans="1:8" x14ac:dyDescent="0.2">
      <c r="A843" t="s">
        <v>45</v>
      </c>
      <c r="B843" t="s">
        <v>46</v>
      </c>
      <c r="C843">
        <v>2001</v>
      </c>
      <c r="D843">
        <v>1111335</v>
      </c>
      <c r="E843">
        <v>560472</v>
      </c>
      <c r="F843">
        <v>550863</v>
      </c>
      <c r="G843">
        <v>9</v>
      </c>
      <c r="H843">
        <v>68083</v>
      </c>
    </row>
    <row r="844" spans="1:8" x14ac:dyDescent="0.2">
      <c r="A844" t="s">
        <v>45</v>
      </c>
      <c r="B844" t="s">
        <v>46</v>
      </c>
      <c r="C844">
        <v>2001</v>
      </c>
      <c r="D844">
        <v>1111335</v>
      </c>
      <c r="E844">
        <v>560472</v>
      </c>
      <c r="F844">
        <v>550863</v>
      </c>
      <c r="G844">
        <v>10</v>
      </c>
      <c r="H844">
        <v>70020</v>
      </c>
    </row>
    <row r="845" spans="1:8" x14ac:dyDescent="0.2">
      <c r="A845" t="s">
        <v>45</v>
      </c>
      <c r="B845" t="s">
        <v>46</v>
      </c>
      <c r="C845">
        <v>2001</v>
      </c>
      <c r="D845">
        <v>1111335</v>
      </c>
      <c r="E845">
        <v>560472</v>
      </c>
      <c r="F845">
        <v>550863</v>
      </c>
      <c r="G845">
        <v>11</v>
      </c>
      <c r="H845">
        <v>60292</v>
      </c>
    </row>
    <row r="846" spans="1:8" x14ac:dyDescent="0.2">
      <c r="A846" t="s">
        <v>45</v>
      </c>
      <c r="B846" t="s">
        <v>46</v>
      </c>
      <c r="C846">
        <v>2001</v>
      </c>
      <c r="D846">
        <v>1111335</v>
      </c>
      <c r="E846">
        <v>560472</v>
      </c>
      <c r="F846">
        <v>550863</v>
      </c>
      <c r="G846">
        <v>12</v>
      </c>
      <c r="H846">
        <v>70020</v>
      </c>
    </row>
    <row r="847" spans="1:8" x14ac:dyDescent="0.2">
      <c r="A847" t="s">
        <v>45</v>
      </c>
      <c r="B847" t="s">
        <v>46</v>
      </c>
      <c r="C847">
        <v>2001</v>
      </c>
      <c r="D847">
        <v>1111335</v>
      </c>
      <c r="E847">
        <v>560472</v>
      </c>
      <c r="F847">
        <v>550863</v>
      </c>
      <c r="G847">
        <v>13</v>
      </c>
      <c r="H847">
        <v>68826</v>
      </c>
    </row>
    <row r="848" spans="1:8" x14ac:dyDescent="0.2">
      <c r="A848" t="s">
        <v>45</v>
      </c>
      <c r="B848" t="s">
        <v>46</v>
      </c>
      <c r="C848">
        <v>2001</v>
      </c>
      <c r="D848">
        <v>1111335</v>
      </c>
      <c r="E848">
        <v>560472</v>
      </c>
      <c r="F848">
        <v>550863</v>
      </c>
      <c r="G848">
        <v>14</v>
      </c>
      <c r="H848">
        <v>70332</v>
      </c>
    </row>
    <row r="849" spans="1:8" x14ac:dyDescent="0.2">
      <c r="A849" t="s">
        <v>45</v>
      </c>
      <c r="B849" t="s">
        <v>46</v>
      </c>
      <c r="C849">
        <v>2001</v>
      </c>
      <c r="D849">
        <v>1111335</v>
      </c>
      <c r="E849">
        <v>560472</v>
      </c>
      <c r="F849">
        <v>550863</v>
      </c>
      <c r="G849">
        <v>15</v>
      </c>
      <c r="H849">
        <v>65526</v>
      </c>
    </row>
    <row r="850" spans="1:8" x14ac:dyDescent="0.2">
      <c r="A850" t="s">
        <v>45</v>
      </c>
      <c r="B850" t="s">
        <v>46</v>
      </c>
      <c r="C850">
        <v>2001</v>
      </c>
      <c r="D850">
        <v>1111335</v>
      </c>
      <c r="E850">
        <v>560472</v>
      </c>
      <c r="F850">
        <v>550863</v>
      </c>
      <c r="G850">
        <v>16</v>
      </c>
      <c r="H850">
        <v>70020</v>
      </c>
    </row>
    <row r="851" spans="1:8" x14ac:dyDescent="0.2">
      <c r="A851" t="s">
        <v>45</v>
      </c>
      <c r="B851" t="s">
        <v>46</v>
      </c>
      <c r="C851">
        <v>2001</v>
      </c>
      <c r="D851">
        <v>1111335</v>
      </c>
      <c r="E851">
        <v>560472</v>
      </c>
      <c r="F851">
        <v>550863</v>
      </c>
      <c r="G851">
        <v>17</v>
      </c>
      <c r="H851">
        <v>70020</v>
      </c>
    </row>
    <row r="852" spans="1:8" x14ac:dyDescent="0.2">
      <c r="A852" t="s">
        <v>47</v>
      </c>
      <c r="B852" t="s">
        <v>48</v>
      </c>
      <c r="C852">
        <v>2001</v>
      </c>
      <c r="D852">
        <v>1156600</v>
      </c>
      <c r="E852">
        <v>627985</v>
      </c>
      <c r="F852">
        <v>528615</v>
      </c>
      <c r="G852">
        <v>1</v>
      </c>
      <c r="H852">
        <v>75735</v>
      </c>
    </row>
    <row r="853" spans="1:8" x14ac:dyDescent="0.2">
      <c r="A853" t="s">
        <v>47</v>
      </c>
      <c r="B853" t="s">
        <v>48</v>
      </c>
      <c r="C853">
        <v>2001</v>
      </c>
      <c r="D853">
        <v>1156600</v>
      </c>
      <c r="E853">
        <v>627985</v>
      </c>
      <c r="F853">
        <v>528615</v>
      </c>
      <c r="G853">
        <v>2</v>
      </c>
      <c r="H853">
        <v>77666</v>
      </c>
    </row>
    <row r="854" spans="1:8" x14ac:dyDescent="0.2">
      <c r="A854" t="s">
        <v>47</v>
      </c>
      <c r="B854" t="s">
        <v>48</v>
      </c>
      <c r="C854">
        <v>2001</v>
      </c>
      <c r="D854">
        <v>1156600</v>
      </c>
      <c r="E854">
        <v>627985</v>
      </c>
      <c r="F854">
        <v>528615</v>
      </c>
      <c r="G854">
        <v>3</v>
      </c>
      <c r="H854">
        <v>78451</v>
      </c>
    </row>
    <row r="855" spans="1:8" x14ac:dyDescent="0.2">
      <c r="A855" t="s">
        <v>47</v>
      </c>
      <c r="B855" t="s">
        <v>48</v>
      </c>
      <c r="C855">
        <v>2001</v>
      </c>
      <c r="D855">
        <v>1156600</v>
      </c>
      <c r="E855">
        <v>627985</v>
      </c>
      <c r="F855">
        <v>528615</v>
      </c>
      <c r="G855">
        <v>4</v>
      </c>
      <c r="H855">
        <v>78651</v>
      </c>
    </row>
    <row r="856" spans="1:8" x14ac:dyDescent="0.2">
      <c r="A856" t="s">
        <v>47</v>
      </c>
      <c r="B856" t="s">
        <v>48</v>
      </c>
      <c r="C856">
        <v>2001</v>
      </c>
      <c r="D856">
        <v>1156600</v>
      </c>
      <c r="E856">
        <v>627985</v>
      </c>
      <c r="F856">
        <v>528615</v>
      </c>
      <c r="G856">
        <v>5</v>
      </c>
      <c r="H856">
        <v>65992</v>
      </c>
    </row>
    <row r="857" spans="1:8" x14ac:dyDescent="0.2">
      <c r="A857" t="s">
        <v>47</v>
      </c>
      <c r="B857" t="s">
        <v>48</v>
      </c>
      <c r="C857">
        <v>2001</v>
      </c>
      <c r="D857">
        <v>1156600</v>
      </c>
      <c r="E857">
        <v>627985</v>
      </c>
      <c r="F857">
        <v>528615</v>
      </c>
      <c r="G857">
        <v>6</v>
      </c>
      <c r="H857">
        <v>78821</v>
      </c>
    </row>
    <row r="858" spans="1:8" x14ac:dyDescent="0.2">
      <c r="A858" t="s">
        <v>47</v>
      </c>
      <c r="B858" t="s">
        <v>48</v>
      </c>
      <c r="C858">
        <v>2001</v>
      </c>
      <c r="D858">
        <v>1156600</v>
      </c>
      <c r="E858">
        <v>627985</v>
      </c>
      <c r="F858">
        <v>528615</v>
      </c>
      <c r="G858">
        <v>7</v>
      </c>
      <c r="H858">
        <v>80316</v>
      </c>
    </row>
    <row r="859" spans="1:8" x14ac:dyDescent="0.2">
      <c r="A859" t="s">
        <v>47</v>
      </c>
      <c r="B859" t="s">
        <v>48</v>
      </c>
      <c r="C859">
        <v>2001</v>
      </c>
      <c r="D859">
        <v>1156600</v>
      </c>
      <c r="E859">
        <v>627985</v>
      </c>
      <c r="F859">
        <v>528615</v>
      </c>
      <c r="G859">
        <v>8</v>
      </c>
      <c r="H859">
        <v>78673</v>
      </c>
    </row>
    <row r="860" spans="1:8" x14ac:dyDescent="0.2">
      <c r="A860" t="s">
        <v>47</v>
      </c>
      <c r="B860" t="s">
        <v>48</v>
      </c>
      <c r="C860">
        <v>2001</v>
      </c>
      <c r="D860">
        <v>1156600</v>
      </c>
      <c r="E860">
        <v>627985</v>
      </c>
      <c r="F860">
        <v>528615</v>
      </c>
      <c r="G860">
        <v>9</v>
      </c>
      <c r="H860">
        <v>36917</v>
      </c>
    </row>
    <row r="861" spans="1:8" x14ac:dyDescent="0.2">
      <c r="A861" t="s">
        <v>47</v>
      </c>
      <c r="B861" t="s">
        <v>48</v>
      </c>
      <c r="C861">
        <v>2001</v>
      </c>
      <c r="D861">
        <v>1156600</v>
      </c>
      <c r="E861">
        <v>627985</v>
      </c>
      <c r="F861">
        <v>528615</v>
      </c>
      <c r="G861">
        <v>10</v>
      </c>
      <c r="H861">
        <v>64283</v>
      </c>
    </row>
    <row r="862" spans="1:8" x14ac:dyDescent="0.2">
      <c r="A862" t="s">
        <v>47</v>
      </c>
      <c r="B862" t="s">
        <v>48</v>
      </c>
      <c r="C862">
        <v>2001</v>
      </c>
      <c r="D862">
        <v>1156600</v>
      </c>
      <c r="E862">
        <v>627985</v>
      </c>
      <c r="F862">
        <v>528615</v>
      </c>
      <c r="G862">
        <v>11</v>
      </c>
      <c r="H862">
        <v>78756</v>
      </c>
    </row>
    <row r="863" spans="1:8" x14ac:dyDescent="0.2">
      <c r="A863" t="s">
        <v>47</v>
      </c>
      <c r="B863" t="s">
        <v>48</v>
      </c>
      <c r="C863">
        <v>2001</v>
      </c>
      <c r="D863">
        <v>1156600</v>
      </c>
      <c r="E863">
        <v>627985</v>
      </c>
      <c r="F863">
        <v>528615</v>
      </c>
      <c r="G863">
        <v>12</v>
      </c>
      <c r="H863" t="s">
        <v>10</v>
      </c>
    </row>
    <row r="864" spans="1:8" x14ac:dyDescent="0.2">
      <c r="A864" t="s">
        <v>47</v>
      </c>
      <c r="B864" t="s">
        <v>48</v>
      </c>
      <c r="C864">
        <v>2001</v>
      </c>
      <c r="D864">
        <v>1156600</v>
      </c>
      <c r="E864">
        <v>627985</v>
      </c>
      <c r="F864">
        <v>528615</v>
      </c>
      <c r="G864">
        <v>13</v>
      </c>
      <c r="H864">
        <v>61821</v>
      </c>
    </row>
    <row r="865" spans="1:8" x14ac:dyDescent="0.2">
      <c r="A865" t="s">
        <v>47</v>
      </c>
      <c r="B865" t="s">
        <v>48</v>
      </c>
      <c r="C865">
        <v>2001</v>
      </c>
      <c r="D865">
        <v>1156600</v>
      </c>
      <c r="E865">
        <v>627985</v>
      </c>
      <c r="F865">
        <v>528615</v>
      </c>
      <c r="G865">
        <v>14</v>
      </c>
      <c r="H865">
        <v>77913</v>
      </c>
    </row>
    <row r="866" spans="1:8" x14ac:dyDescent="0.2">
      <c r="A866" t="s">
        <v>47</v>
      </c>
      <c r="B866" t="s">
        <v>48</v>
      </c>
      <c r="C866">
        <v>2001</v>
      </c>
      <c r="D866">
        <v>1156600</v>
      </c>
      <c r="E866">
        <v>627985</v>
      </c>
      <c r="F866">
        <v>528615</v>
      </c>
      <c r="G866">
        <v>15</v>
      </c>
      <c r="H866">
        <v>78119</v>
      </c>
    </row>
    <row r="867" spans="1:8" x14ac:dyDescent="0.2">
      <c r="A867" t="s">
        <v>47</v>
      </c>
      <c r="B867" t="s">
        <v>48</v>
      </c>
      <c r="C867">
        <v>2001</v>
      </c>
      <c r="D867">
        <v>1156600</v>
      </c>
      <c r="E867">
        <v>627985</v>
      </c>
      <c r="F867">
        <v>528615</v>
      </c>
      <c r="G867">
        <v>16</v>
      </c>
      <c r="H867">
        <v>65885</v>
      </c>
    </row>
    <row r="868" spans="1:8" x14ac:dyDescent="0.2">
      <c r="A868" t="s">
        <v>47</v>
      </c>
      <c r="B868" t="s">
        <v>48</v>
      </c>
      <c r="C868">
        <v>2001</v>
      </c>
      <c r="D868">
        <v>1156600</v>
      </c>
      <c r="E868">
        <v>627985</v>
      </c>
      <c r="F868">
        <v>528615</v>
      </c>
      <c r="G868">
        <v>17</v>
      </c>
      <c r="H868">
        <v>78601</v>
      </c>
    </row>
    <row r="869" spans="1:8" x14ac:dyDescent="0.2">
      <c r="A869" t="s">
        <v>47</v>
      </c>
      <c r="B869" t="s">
        <v>49</v>
      </c>
      <c r="C869">
        <v>2001</v>
      </c>
      <c r="D869">
        <v>1158872</v>
      </c>
      <c r="E869">
        <v>627808</v>
      </c>
      <c r="F869">
        <v>531064</v>
      </c>
      <c r="G869">
        <v>1</v>
      </c>
      <c r="H869">
        <v>78606</v>
      </c>
    </row>
    <row r="870" spans="1:8" x14ac:dyDescent="0.2">
      <c r="A870" t="s">
        <v>47</v>
      </c>
      <c r="B870" t="s">
        <v>49</v>
      </c>
      <c r="C870">
        <v>2001</v>
      </c>
      <c r="D870">
        <v>1158872</v>
      </c>
      <c r="E870">
        <v>627808</v>
      </c>
      <c r="F870">
        <v>531064</v>
      </c>
      <c r="G870">
        <v>2</v>
      </c>
      <c r="H870">
        <v>60292</v>
      </c>
    </row>
    <row r="871" spans="1:8" x14ac:dyDescent="0.2">
      <c r="A871" t="s">
        <v>47</v>
      </c>
      <c r="B871" t="s">
        <v>49</v>
      </c>
      <c r="C871">
        <v>2001</v>
      </c>
      <c r="D871">
        <v>1158872</v>
      </c>
      <c r="E871">
        <v>627808</v>
      </c>
      <c r="F871">
        <v>531064</v>
      </c>
      <c r="G871">
        <v>3</v>
      </c>
      <c r="H871">
        <v>78722</v>
      </c>
    </row>
    <row r="872" spans="1:8" x14ac:dyDescent="0.2">
      <c r="A872" t="s">
        <v>47</v>
      </c>
      <c r="B872" t="s">
        <v>49</v>
      </c>
      <c r="C872">
        <v>2001</v>
      </c>
      <c r="D872">
        <v>1158872</v>
      </c>
      <c r="E872">
        <v>627808</v>
      </c>
      <c r="F872">
        <v>531064</v>
      </c>
      <c r="G872">
        <v>4</v>
      </c>
      <c r="H872">
        <v>72654</v>
      </c>
    </row>
    <row r="873" spans="1:8" x14ac:dyDescent="0.2">
      <c r="A873" t="s">
        <v>47</v>
      </c>
      <c r="B873" t="s">
        <v>49</v>
      </c>
      <c r="C873">
        <v>2001</v>
      </c>
      <c r="D873">
        <v>1158872</v>
      </c>
      <c r="E873">
        <v>627808</v>
      </c>
      <c r="F873">
        <v>531064</v>
      </c>
      <c r="G873">
        <v>5</v>
      </c>
      <c r="H873">
        <v>78823</v>
      </c>
    </row>
    <row r="874" spans="1:8" x14ac:dyDescent="0.2">
      <c r="A874" t="s">
        <v>47</v>
      </c>
      <c r="B874" t="s">
        <v>49</v>
      </c>
      <c r="C874">
        <v>2001</v>
      </c>
      <c r="D874">
        <v>1158872</v>
      </c>
      <c r="E874">
        <v>627808</v>
      </c>
      <c r="F874">
        <v>531064</v>
      </c>
      <c r="G874">
        <v>6</v>
      </c>
      <c r="H874">
        <v>78766</v>
      </c>
    </row>
    <row r="875" spans="1:8" x14ac:dyDescent="0.2">
      <c r="A875" t="s">
        <v>47</v>
      </c>
      <c r="B875" t="s">
        <v>49</v>
      </c>
      <c r="C875">
        <v>2001</v>
      </c>
      <c r="D875">
        <v>1158872</v>
      </c>
      <c r="E875">
        <v>627808</v>
      </c>
      <c r="F875">
        <v>531064</v>
      </c>
      <c r="G875">
        <v>7</v>
      </c>
      <c r="H875">
        <v>72642</v>
      </c>
    </row>
    <row r="876" spans="1:8" x14ac:dyDescent="0.2">
      <c r="A876" t="s">
        <v>47</v>
      </c>
      <c r="B876" t="s">
        <v>49</v>
      </c>
      <c r="C876">
        <v>2001</v>
      </c>
      <c r="D876">
        <v>1158872</v>
      </c>
      <c r="E876">
        <v>627808</v>
      </c>
      <c r="F876">
        <v>531064</v>
      </c>
      <c r="G876">
        <v>8</v>
      </c>
      <c r="H876">
        <v>70020</v>
      </c>
    </row>
    <row r="877" spans="1:8" x14ac:dyDescent="0.2">
      <c r="A877" t="s">
        <v>47</v>
      </c>
      <c r="B877" t="s">
        <v>49</v>
      </c>
      <c r="C877">
        <v>2001</v>
      </c>
      <c r="D877">
        <v>1158872</v>
      </c>
      <c r="E877">
        <v>627808</v>
      </c>
      <c r="F877">
        <v>531064</v>
      </c>
      <c r="G877">
        <v>9</v>
      </c>
      <c r="H877">
        <v>78234</v>
      </c>
    </row>
    <row r="878" spans="1:8" x14ac:dyDescent="0.2">
      <c r="A878" t="s">
        <v>47</v>
      </c>
      <c r="B878" t="s">
        <v>49</v>
      </c>
      <c r="C878">
        <v>2001</v>
      </c>
      <c r="D878">
        <v>1158872</v>
      </c>
      <c r="E878">
        <v>627808</v>
      </c>
      <c r="F878">
        <v>531064</v>
      </c>
      <c r="G878">
        <v>10</v>
      </c>
      <c r="H878">
        <v>74259</v>
      </c>
    </row>
    <row r="879" spans="1:8" x14ac:dyDescent="0.2">
      <c r="A879" t="s">
        <v>47</v>
      </c>
      <c r="B879" t="s">
        <v>49</v>
      </c>
      <c r="C879">
        <v>2001</v>
      </c>
      <c r="D879">
        <v>1158872</v>
      </c>
      <c r="E879">
        <v>627808</v>
      </c>
      <c r="F879">
        <v>531064</v>
      </c>
      <c r="G879">
        <v>11</v>
      </c>
      <c r="H879" t="s">
        <v>10</v>
      </c>
    </row>
    <row r="880" spans="1:8" x14ac:dyDescent="0.2">
      <c r="A880" t="s">
        <v>47</v>
      </c>
      <c r="B880" t="s">
        <v>49</v>
      </c>
      <c r="C880">
        <v>2001</v>
      </c>
      <c r="D880">
        <v>1158872</v>
      </c>
      <c r="E880">
        <v>627808</v>
      </c>
      <c r="F880">
        <v>531064</v>
      </c>
      <c r="G880">
        <v>12</v>
      </c>
      <c r="H880">
        <v>78712</v>
      </c>
    </row>
    <row r="881" spans="1:8" x14ac:dyDescent="0.2">
      <c r="A881" t="s">
        <v>47</v>
      </c>
      <c r="B881" t="s">
        <v>49</v>
      </c>
      <c r="C881">
        <v>2001</v>
      </c>
      <c r="D881">
        <v>1158872</v>
      </c>
      <c r="E881">
        <v>627808</v>
      </c>
      <c r="F881">
        <v>531064</v>
      </c>
      <c r="G881">
        <v>13</v>
      </c>
      <c r="H881">
        <v>62884</v>
      </c>
    </row>
    <row r="882" spans="1:8" x14ac:dyDescent="0.2">
      <c r="A882" t="s">
        <v>47</v>
      </c>
      <c r="B882" t="s">
        <v>49</v>
      </c>
      <c r="C882">
        <v>2001</v>
      </c>
      <c r="D882">
        <v>1158872</v>
      </c>
      <c r="E882">
        <v>627808</v>
      </c>
      <c r="F882">
        <v>531064</v>
      </c>
      <c r="G882">
        <v>14</v>
      </c>
      <c r="H882">
        <v>77745</v>
      </c>
    </row>
    <row r="883" spans="1:8" x14ac:dyDescent="0.2">
      <c r="A883" t="s">
        <v>47</v>
      </c>
      <c r="B883" t="s">
        <v>49</v>
      </c>
      <c r="C883">
        <v>2001</v>
      </c>
      <c r="D883">
        <v>1158872</v>
      </c>
      <c r="E883">
        <v>627808</v>
      </c>
      <c r="F883">
        <v>531064</v>
      </c>
      <c r="G883">
        <v>15</v>
      </c>
      <c r="H883">
        <v>56302</v>
      </c>
    </row>
    <row r="884" spans="1:8" x14ac:dyDescent="0.2">
      <c r="A884" t="s">
        <v>47</v>
      </c>
      <c r="B884" t="s">
        <v>49</v>
      </c>
      <c r="C884">
        <v>2001</v>
      </c>
      <c r="D884">
        <v>1158872</v>
      </c>
      <c r="E884">
        <v>627808</v>
      </c>
      <c r="F884">
        <v>531064</v>
      </c>
      <c r="G884">
        <v>16</v>
      </c>
      <c r="H884">
        <v>78200</v>
      </c>
    </row>
    <row r="885" spans="1:8" x14ac:dyDescent="0.2">
      <c r="A885" t="s">
        <v>47</v>
      </c>
      <c r="B885" t="s">
        <v>49</v>
      </c>
      <c r="C885">
        <v>2001</v>
      </c>
      <c r="D885">
        <v>1158872</v>
      </c>
      <c r="E885">
        <v>627808</v>
      </c>
      <c r="F885">
        <v>531064</v>
      </c>
      <c r="G885">
        <v>17</v>
      </c>
      <c r="H885">
        <v>62011</v>
      </c>
    </row>
    <row r="886" spans="1:8" x14ac:dyDescent="0.2">
      <c r="A886" t="s">
        <v>50</v>
      </c>
      <c r="B886" t="s">
        <v>51</v>
      </c>
      <c r="C886">
        <v>2001</v>
      </c>
      <c r="D886">
        <v>1035571</v>
      </c>
      <c r="E886">
        <v>472091</v>
      </c>
      <c r="F886">
        <v>563480</v>
      </c>
      <c r="G886">
        <v>1</v>
      </c>
      <c r="H886">
        <v>78844</v>
      </c>
    </row>
    <row r="887" spans="1:8" x14ac:dyDescent="0.2">
      <c r="A887" t="s">
        <v>50</v>
      </c>
      <c r="B887" t="s">
        <v>51</v>
      </c>
      <c r="C887">
        <v>2001</v>
      </c>
      <c r="D887">
        <v>1035571</v>
      </c>
      <c r="E887">
        <v>472091</v>
      </c>
      <c r="F887">
        <v>563480</v>
      </c>
      <c r="G887">
        <v>2</v>
      </c>
      <c r="H887">
        <v>73404</v>
      </c>
    </row>
    <row r="888" spans="1:8" x14ac:dyDescent="0.2">
      <c r="A888" t="s">
        <v>50</v>
      </c>
      <c r="B888" t="s">
        <v>51</v>
      </c>
      <c r="C888">
        <v>2001</v>
      </c>
      <c r="D888">
        <v>1035571</v>
      </c>
      <c r="E888">
        <v>472091</v>
      </c>
      <c r="F888">
        <v>563480</v>
      </c>
      <c r="G888">
        <v>3</v>
      </c>
      <c r="H888">
        <v>54629</v>
      </c>
    </row>
    <row r="889" spans="1:8" x14ac:dyDescent="0.2">
      <c r="A889" t="s">
        <v>50</v>
      </c>
      <c r="B889" t="s">
        <v>51</v>
      </c>
      <c r="C889">
        <v>2001</v>
      </c>
      <c r="D889">
        <v>1035571</v>
      </c>
      <c r="E889">
        <v>472091</v>
      </c>
      <c r="F889">
        <v>563480</v>
      </c>
      <c r="G889">
        <v>4</v>
      </c>
      <c r="H889">
        <v>61535</v>
      </c>
    </row>
    <row r="890" spans="1:8" x14ac:dyDescent="0.2">
      <c r="A890" t="s">
        <v>50</v>
      </c>
      <c r="B890" t="s">
        <v>51</v>
      </c>
      <c r="C890">
        <v>2001</v>
      </c>
      <c r="D890">
        <v>1035571</v>
      </c>
      <c r="E890">
        <v>472091</v>
      </c>
      <c r="F890">
        <v>563480</v>
      </c>
      <c r="G890">
        <v>5</v>
      </c>
      <c r="H890">
        <v>56972</v>
      </c>
    </row>
    <row r="891" spans="1:8" x14ac:dyDescent="0.2">
      <c r="A891" t="s">
        <v>50</v>
      </c>
      <c r="B891" t="s">
        <v>51</v>
      </c>
      <c r="C891">
        <v>2001</v>
      </c>
      <c r="D891">
        <v>1035571</v>
      </c>
      <c r="E891">
        <v>472091</v>
      </c>
      <c r="F891">
        <v>563480</v>
      </c>
      <c r="G891">
        <v>6</v>
      </c>
      <c r="H891" t="s">
        <v>10</v>
      </c>
    </row>
    <row r="892" spans="1:8" x14ac:dyDescent="0.2">
      <c r="A892" t="s">
        <v>50</v>
      </c>
      <c r="B892" t="s">
        <v>51</v>
      </c>
      <c r="C892">
        <v>2001</v>
      </c>
      <c r="D892">
        <v>1035571</v>
      </c>
      <c r="E892">
        <v>472091</v>
      </c>
      <c r="F892">
        <v>563480</v>
      </c>
      <c r="G892">
        <v>7</v>
      </c>
      <c r="H892">
        <v>65342</v>
      </c>
    </row>
    <row r="893" spans="1:8" x14ac:dyDescent="0.2">
      <c r="A893" t="s">
        <v>50</v>
      </c>
      <c r="B893" t="s">
        <v>51</v>
      </c>
      <c r="C893">
        <v>2001</v>
      </c>
      <c r="D893">
        <v>1035571</v>
      </c>
      <c r="E893">
        <v>472091</v>
      </c>
      <c r="F893">
        <v>563480</v>
      </c>
      <c r="G893">
        <v>8</v>
      </c>
      <c r="H893">
        <v>62637</v>
      </c>
    </row>
    <row r="894" spans="1:8" x14ac:dyDescent="0.2">
      <c r="A894" t="s">
        <v>50</v>
      </c>
      <c r="B894" t="s">
        <v>51</v>
      </c>
      <c r="C894">
        <v>2001</v>
      </c>
      <c r="D894">
        <v>1035571</v>
      </c>
      <c r="E894">
        <v>472091</v>
      </c>
      <c r="F894">
        <v>563480</v>
      </c>
      <c r="G894">
        <v>9</v>
      </c>
      <c r="H894">
        <v>67231</v>
      </c>
    </row>
    <row r="895" spans="1:8" x14ac:dyDescent="0.2">
      <c r="A895" t="s">
        <v>50</v>
      </c>
      <c r="B895" t="s">
        <v>51</v>
      </c>
      <c r="C895">
        <v>2001</v>
      </c>
      <c r="D895">
        <v>1035571</v>
      </c>
      <c r="E895">
        <v>472091</v>
      </c>
      <c r="F895">
        <v>563480</v>
      </c>
      <c r="G895">
        <v>10</v>
      </c>
      <c r="H895">
        <v>61960</v>
      </c>
    </row>
    <row r="896" spans="1:8" x14ac:dyDescent="0.2">
      <c r="A896" t="s">
        <v>50</v>
      </c>
      <c r="B896" t="s">
        <v>51</v>
      </c>
      <c r="C896">
        <v>2001</v>
      </c>
      <c r="D896">
        <v>1035571</v>
      </c>
      <c r="E896">
        <v>472091</v>
      </c>
      <c r="F896">
        <v>563480</v>
      </c>
      <c r="G896">
        <v>11</v>
      </c>
      <c r="H896">
        <v>78756</v>
      </c>
    </row>
    <row r="897" spans="1:8" x14ac:dyDescent="0.2">
      <c r="A897" t="s">
        <v>50</v>
      </c>
      <c r="B897" t="s">
        <v>51</v>
      </c>
      <c r="C897">
        <v>2001</v>
      </c>
      <c r="D897">
        <v>1035571</v>
      </c>
      <c r="E897">
        <v>472091</v>
      </c>
      <c r="F897">
        <v>563480</v>
      </c>
      <c r="G897">
        <v>12</v>
      </c>
      <c r="H897">
        <v>46601</v>
      </c>
    </row>
    <row r="898" spans="1:8" x14ac:dyDescent="0.2">
      <c r="A898" t="s">
        <v>50</v>
      </c>
      <c r="B898" t="s">
        <v>51</v>
      </c>
      <c r="C898">
        <v>2001</v>
      </c>
      <c r="D898">
        <v>1035571</v>
      </c>
      <c r="E898">
        <v>472091</v>
      </c>
      <c r="F898">
        <v>563480</v>
      </c>
      <c r="G898">
        <v>13</v>
      </c>
      <c r="H898">
        <v>60784</v>
      </c>
    </row>
    <row r="899" spans="1:8" x14ac:dyDescent="0.2">
      <c r="A899" t="s">
        <v>50</v>
      </c>
      <c r="B899" t="s">
        <v>51</v>
      </c>
      <c r="C899">
        <v>2001</v>
      </c>
      <c r="D899">
        <v>1035571</v>
      </c>
      <c r="E899">
        <v>472091</v>
      </c>
      <c r="F899">
        <v>563480</v>
      </c>
      <c r="G899">
        <v>14</v>
      </c>
      <c r="H899">
        <v>67349</v>
      </c>
    </row>
    <row r="900" spans="1:8" x14ac:dyDescent="0.2">
      <c r="A900" t="s">
        <v>50</v>
      </c>
      <c r="B900" t="s">
        <v>51</v>
      </c>
      <c r="C900">
        <v>2001</v>
      </c>
      <c r="D900">
        <v>1035571</v>
      </c>
      <c r="E900">
        <v>472091</v>
      </c>
      <c r="F900">
        <v>563480</v>
      </c>
      <c r="G900">
        <v>15</v>
      </c>
      <c r="H900">
        <v>61934</v>
      </c>
    </row>
    <row r="901" spans="1:8" x14ac:dyDescent="0.2">
      <c r="A901" t="s">
        <v>50</v>
      </c>
      <c r="B901" t="s">
        <v>51</v>
      </c>
      <c r="C901">
        <v>2001</v>
      </c>
      <c r="D901">
        <v>1035571</v>
      </c>
      <c r="E901">
        <v>472091</v>
      </c>
      <c r="F901">
        <v>563480</v>
      </c>
      <c r="G901">
        <v>16</v>
      </c>
      <c r="H901">
        <v>75582</v>
      </c>
    </row>
    <row r="902" spans="1:8" x14ac:dyDescent="0.2">
      <c r="A902" t="s">
        <v>50</v>
      </c>
      <c r="B902" t="s">
        <v>51</v>
      </c>
      <c r="C902">
        <v>2001</v>
      </c>
      <c r="D902">
        <v>1035571</v>
      </c>
      <c r="E902">
        <v>472091</v>
      </c>
      <c r="F902">
        <v>563480</v>
      </c>
      <c r="G902">
        <v>17</v>
      </c>
      <c r="H902">
        <v>62011</v>
      </c>
    </row>
    <row r="903" spans="1:8" x14ac:dyDescent="0.2">
      <c r="A903" t="s">
        <v>52</v>
      </c>
      <c r="B903" t="s">
        <v>53</v>
      </c>
      <c r="C903">
        <v>2001</v>
      </c>
      <c r="D903">
        <v>1061162</v>
      </c>
      <c r="E903">
        <v>527193</v>
      </c>
      <c r="F903">
        <v>533969</v>
      </c>
      <c r="G903">
        <v>1</v>
      </c>
      <c r="H903">
        <v>66243</v>
      </c>
    </row>
    <row r="904" spans="1:8" x14ac:dyDescent="0.2">
      <c r="A904" t="s">
        <v>52</v>
      </c>
      <c r="B904" t="s">
        <v>53</v>
      </c>
      <c r="C904">
        <v>2001</v>
      </c>
      <c r="D904">
        <v>1061162</v>
      </c>
      <c r="E904">
        <v>527193</v>
      </c>
      <c r="F904">
        <v>533969</v>
      </c>
      <c r="G904">
        <v>2</v>
      </c>
      <c r="H904">
        <v>62826</v>
      </c>
    </row>
    <row r="905" spans="1:8" x14ac:dyDescent="0.2">
      <c r="A905" t="s">
        <v>52</v>
      </c>
      <c r="B905" t="s">
        <v>53</v>
      </c>
      <c r="C905">
        <v>2001</v>
      </c>
      <c r="D905">
        <v>1061162</v>
      </c>
      <c r="E905">
        <v>527193</v>
      </c>
      <c r="F905">
        <v>533969</v>
      </c>
      <c r="G905">
        <v>3</v>
      </c>
      <c r="H905">
        <v>66621</v>
      </c>
    </row>
    <row r="906" spans="1:8" x14ac:dyDescent="0.2">
      <c r="A906" t="s">
        <v>52</v>
      </c>
      <c r="B906" t="s">
        <v>53</v>
      </c>
      <c r="C906">
        <v>2001</v>
      </c>
      <c r="D906">
        <v>1061162</v>
      </c>
      <c r="E906">
        <v>527193</v>
      </c>
      <c r="F906">
        <v>533969</v>
      </c>
      <c r="G906">
        <v>4</v>
      </c>
      <c r="H906">
        <v>66360</v>
      </c>
    </row>
    <row r="907" spans="1:8" x14ac:dyDescent="0.2">
      <c r="A907" t="s">
        <v>52</v>
      </c>
      <c r="B907" t="s">
        <v>53</v>
      </c>
      <c r="C907">
        <v>2001</v>
      </c>
      <c r="D907">
        <v>1061162</v>
      </c>
      <c r="E907">
        <v>527193</v>
      </c>
      <c r="F907">
        <v>533969</v>
      </c>
      <c r="G907">
        <v>5</v>
      </c>
      <c r="H907" t="s">
        <v>10</v>
      </c>
    </row>
    <row r="908" spans="1:8" x14ac:dyDescent="0.2">
      <c r="A908" t="s">
        <v>52</v>
      </c>
      <c r="B908" t="s">
        <v>53</v>
      </c>
      <c r="C908">
        <v>2001</v>
      </c>
      <c r="D908">
        <v>1061162</v>
      </c>
      <c r="E908">
        <v>527193</v>
      </c>
      <c r="F908">
        <v>533969</v>
      </c>
      <c r="G908">
        <v>6</v>
      </c>
      <c r="H908">
        <v>78821</v>
      </c>
    </row>
    <row r="909" spans="1:8" x14ac:dyDescent="0.2">
      <c r="A909" t="s">
        <v>52</v>
      </c>
      <c r="B909" t="s">
        <v>53</v>
      </c>
      <c r="C909">
        <v>2001</v>
      </c>
      <c r="D909">
        <v>1061162</v>
      </c>
      <c r="E909">
        <v>527193</v>
      </c>
      <c r="F909">
        <v>533969</v>
      </c>
      <c r="G909">
        <v>7</v>
      </c>
      <c r="H909">
        <v>65342</v>
      </c>
    </row>
    <row r="910" spans="1:8" x14ac:dyDescent="0.2">
      <c r="A910" t="s">
        <v>52</v>
      </c>
      <c r="B910" t="s">
        <v>53</v>
      </c>
      <c r="C910">
        <v>2001</v>
      </c>
      <c r="D910">
        <v>1061162</v>
      </c>
      <c r="E910">
        <v>527193</v>
      </c>
      <c r="F910">
        <v>533969</v>
      </c>
      <c r="G910">
        <v>8</v>
      </c>
      <c r="H910">
        <v>33430</v>
      </c>
    </row>
    <row r="911" spans="1:8" x14ac:dyDescent="0.2">
      <c r="A911" t="s">
        <v>52</v>
      </c>
      <c r="B911" t="s">
        <v>53</v>
      </c>
      <c r="C911">
        <v>2001</v>
      </c>
      <c r="D911">
        <v>1061162</v>
      </c>
      <c r="E911">
        <v>527193</v>
      </c>
      <c r="F911">
        <v>533969</v>
      </c>
      <c r="G911">
        <v>9</v>
      </c>
      <c r="H911">
        <v>65638</v>
      </c>
    </row>
    <row r="912" spans="1:8" x14ac:dyDescent="0.2">
      <c r="A912" t="s">
        <v>52</v>
      </c>
      <c r="B912" t="s">
        <v>53</v>
      </c>
      <c r="C912">
        <v>2001</v>
      </c>
      <c r="D912">
        <v>1061162</v>
      </c>
      <c r="E912">
        <v>527193</v>
      </c>
      <c r="F912">
        <v>533969</v>
      </c>
      <c r="G912">
        <v>10</v>
      </c>
      <c r="H912">
        <v>63204</v>
      </c>
    </row>
    <row r="913" spans="1:8" x14ac:dyDescent="0.2">
      <c r="A913" t="s">
        <v>52</v>
      </c>
      <c r="B913" t="s">
        <v>53</v>
      </c>
      <c r="C913">
        <v>2001</v>
      </c>
      <c r="D913">
        <v>1061162</v>
      </c>
      <c r="E913">
        <v>527193</v>
      </c>
      <c r="F913">
        <v>533969</v>
      </c>
      <c r="G913">
        <v>11</v>
      </c>
      <c r="H913">
        <v>65666</v>
      </c>
    </row>
    <row r="914" spans="1:8" x14ac:dyDescent="0.2">
      <c r="A914" t="s">
        <v>52</v>
      </c>
      <c r="B914" t="s">
        <v>53</v>
      </c>
      <c r="C914">
        <v>2001</v>
      </c>
      <c r="D914">
        <v>1061162</v>
      </c>
      <c r="E914">
        <v>527193</v>
      </c>
      <c r="F914">
        <v>533969</v>
      </c>
      <c r="G914">
        <v>12</v>
      </c>
      <c r="H914">
        <v>77087</v>
      </c>
    </row>
    <row r="915" spans="1:8" x14ac:dyDescent="0.2">
      <c r="A915" t="s">
        <v>52</v>
      </c>
      <c r="B915" t="s">
        <v>53</v>
      </c>
      <c r="C915">
        <v>2001</v>
      </c>
      <c r="D915">
        <v>1061162</v>
      </c>
      <c r="E915">
        <v>527193</v>
      </c>
      <c r="F915">
        <v>533969</v>
      </c>
      <c r="G915">
        <v>13</v>
      </c>
      <c r="H915">
        <v>65438</v>
      </c>
    </row>
    <row r="916" spans="1:8" x14ac:dyDescent="0.2">
      <c r="A916" t="s">
        <v>52</v>
      </c>
      <c r="B916" t="s">
        <v>53</v>
      </c>
      <c r="C916">
        <v>2001</v>
      </c>
      <c r="D916">
        <v>1061162</v>
      </c>
      <c r="E916">
        <v>527193</v>
      </c>
      <c r="F916">
        <v>533969</v>
      </c>
      <c r="G916">
        <v>14</v>
      </c>
      <c r="H916">
        <v>84936</v>
      </c>
    </row>
    <row r="917" spans="1:8" x14ac:dyDescent="0.2">
      <c r="A917" t="s">
        <v>52</v>
      </c>
      <c r="B917" t="s">
        <v>53</v>
      </c>
      <c r="C917">
        <v>2001</v>
      </c>
      <c r="D917">
        <v>1061162</v>
      </c>
      <c r="E917">
        <v>527193</v>
      </c>
      <c r="F917">
        <v>533969</v>
      </c>
      <c r="G917">
        <v>15</v>
      </c>
      <c r="H917">
        <v>68124</v>
      </c>
    </row>
    <row r="918" spans="1:8" x14ac:dyDescent="0.2">
      <c r="A918" t="s">
        <v>52</v>
      </c>
      <c r="B918" t="s">
        <v>53</v>
      </c>
      <c r="C918">
        <v>2001</v>
      </c>
      <c r="D918">
        <v>1061162</v>
      </c>
      <c r="E918">
        <v>527193</v>
      </c>
      <c r="F918">
        <v>533969</v>
      </c>
      <c r="G918">
        <v>16</v>
      </c>
      <c r="H918">
        <v>65885</v>
      </c>
    </row>
    <row r="919" spans="1:8" x14ac:dyDescent="0.2">
      <c r="A919" t="s">
        <v>52</v>
      </c>
      <c r="B919" t="s">
        <v>53</v>
      </c>
      <c r="C919">
        <v>2001</v>
      </c>
      <c r="D919">
        <v>1061162</v>
      </c>
      <c r="E919">
        <v>527193</v>
      </c>
      <c r="F919">
        <v>533969</v>
      </c>
      <c r="G919">
        <v>17</v>
      </c>
      <c r="H919">
        <v>65541</v>
      </c>
    </row>
    <row r="920" spans="1:8" x14ac:dyDescent="0.2">
      <c r="A920" t="s">
        <v>54</v>
      </c>
      <c r="B920" t="s">
        <v>55</v>
      </c>
      <c r="C920">
        <v>2001</v>
      </c>
      <c r="D920">
        <v>1055127</v>
      </c>
      <c r="E920">
        <v>499191</v>
      </c>
      <c r="F920">
        <v>555936</v>
      </c>
      <c r="G920">
        <v>1</v>
      </c>
      <c r="H920">
        <v>63785</v>
      </c>
    </row>
    <row r="921" spans="1:8" x14ac:dyDescent="0.2">
      <c r="A921" t="s">
        <v>54</v>
      </c>
      <c r="B921" t="s">
        <v>55</v>
      </c>
      <c r="C921">
        <v>2001</v>
      </c>
      <c r="D921">
        <v>1055127</v>
      </c>
      <c r="E921">
        <v>499191</v>
      </c>
      <c r="F921">
        <v>555936</v>
      </c>
      <c r="G921">
        <v>2</v>
      </c>
      <c r="H921" t="s">
        <v>10</v>
      </c>
    </row>
    <row r="922" spans="1:8" x14ac:dyDescent="0.2">
      <c r="A922" t="s">
        <v>54</v>
      </c>
      <c r="B922" t="s">
        <v>55</v>
      </c>
      <c r="C922">
        <v>2001</v>
      </c>
      <c r="D922">
        <v>1055127</v>
      </c>
      <c r="E922">
        <v>499191</v>
      </c>
      <c r="F922">
        <v>555936</v>
      </c>
      <c r="G922">
        <v>3</v>
      </c>
      <c r="H922">
        <v>72874</v>
      </c>
    </row>
    <row r="923" spans="1:8" x14ac:dyDescent="0.2">
      <c r="A923" t="s">
        <v>54</v>
      </c>
      <c r="B923" t="s">
        <v>55</v>
      </c>
      <c r="C923">
        <v>2001</v>
      </c>
      <c r="D923">
        <v>1055127</v>
      </c>
      <c r="E923">
        <v>499191</v>
      </c>
      <c r="F923">
        <v>555936</v>
      </c>
      <c r="G923">
        <v>4</v>
      </c>
      <c r="H923">
        <v>62335</v>
      </c>
    </row>
    <row r="924" spans="1:8" x14ac:dyDescent="0.2">
      <c r="A924" t="s">
        <v>54</v>
      </c>
      <c r="B924" t="s">
        <v>55</v>
      </c>
      <c r="C924">
        <v>2001</v>
      </c>
      <c r="D924">
        <v>1055127</v>
      </c>
      <c r="E924">
        <v>499191</v>
      </c>
      <c r="F924">
        <v>555936</v>
      </c>
      <c r="G924">
        <v>5</v>
      </c>
      <c r="H924">
        <v>78413</v>
      </c>
    </row>
    <row r="925" spans="1:8" x14ac:dyDescent="0.2">
      <c r="A925" t="s">
        <v>54</v>
      </c>
      <c r="B925" t="s">
        <v>55</v>
      </c>
      <c r="C925">
        <v>2001</v>
      </c>
      <c r="D925">
        <v>1055127</v>
      </c>
      <c r="E925">
        <v>499191</v>
      </c>
      <c r="F925">
        <v>555936</v>
      </c>
      <c r="G925">
        <v>6</v>
      </c>
      <c r="H925">
        <v>65588</v>
      </c>
    </row>
    <row r="926" spans="1:8" x14ac:dyDescent="0.2">
      <c r="A926" t="s">
        <v>54</v>
      </c>
      <c r="B926" t="s">
        <v>55</v>
      </c>
      <c r="C926">
        <v>2001</v>
      </c>
      <c r="D926">
        <v>1055127</v>
      </c>
      <c r="E926">
        <v>499191</v>
      </c>
      <c r="F926">
        <v>555936</v>
      </c>
      <c r="G926">
        <v>7</v>
      </c>
      <c r="H926">
        <v>63763</v>
      </c>
    </row>
    <row r="927" spans="1:8" x14ac:dyDescent="0.2">
      <c r="A927" t="s">
        <v>54</v>
      </c>
      <c r="B927" t="s">
        <v>55</v>
      </c>
      <c r="C927">
        <v>2001</v>
      </c>
      <c r="D927">
        <v>1055127</v>
      </c>
      <c r="E927">
        <v>499191</v>
      </c>
      <c r="F927">
        <v>555936</v>
      </c>
      <c r="G927">
        <v>8</v>
      </c>
      <c r="H927">
        <v>62906</v>
      </c>
    </row>
    <row r="928" spans="1:8" x14ac:dyDescent="0.2">
      <c r="A928" t="s">
        <v>54</v>
      </c>
      <c r="B928" t="s">
        <v>55</v>
      </c>
      <c r="C928">
        <v>2001</v>
      </c>
      <c r="D928">
        <v>1055127</v>
      </c>
      <c r="E928">
        <v>499191</v>
      </c>
      <c r="F928">
        <v>555936</v>
      </c>
      <c r="G928">
        <v>9</v>
      </c>
      <c r="H928">
        <v>73218</v>
      </c>
    </row>
    <row r="929" spans="1:8" x14ac:dyDescent="0.2">
      <c r="A929" t="s">
        <v>54</v>
      </c>
      <c r="B929" t="s">
        <v>55</v>
      </c>
      <c r="C929">
        <v>2001</v>
      </c>
      <c r="D929">
        <v>1055127</v>
      </c>
      <c r="E929">
        <v>499191</v>
      </c>
      <c r="F929">
        <v>555936</v>
      </c>
      <c r="G929">
        <v>10</v>
      </c>
      <c r="H929">
        <v>62644</v>
      </c>
    </row>
    <row r="930" spans="1:8" x14ac:dyDescent="0.2">
      <c r="A930" t="s">
        <v>54</v>
      </c>
      <c r="B930" t="s">
        <v>55</v>
      </c>
      <c r="C930">
        <v>2001</v>
      </c>
      <c r="D930">
        <v>1055127</v>
      </c>
      <c r="E930">
        <v>499191</v>
      </c>
      <c r="F930">
        <v>555936</v>
      </c>
      <c r="G930">
        <v>11</v>
      </c>
      <c r="H930">
        <v>68801</v>
      </c>
    </row>
    <row r="931" spans="1:8" x14ac:dyDescent="0.2">
      <c r="A931" t="s">
        <v>54</v>
      </c>
      <c r="B931" t="s">
        <v>55</v>
      </c>
      <c r="C931">
        <v>2001</v>
      </c>
      <c r="D931">
        <v>1055127</v>
      </c>
      <c r="E931">
        <v>499191</v>
      </c>
      <c r="F931">
        <v>555936</v>
      </c>
      <c r="G931">
        <v>12</v>
      </c>
      <c r="H931">
        <v>62661</v>
      </c>
    </row>
    <row r="932" spans="1:8" x14ac:dyDescent="0.2">
      <c r="A932" t="s">
        <v>54</v>
      </c>
      <c r="B932" t="s">
        <v>55</v>
      </c>
      <c r="C932">
        <v>2001</v>
      </c>
      <c r="D932">
        <v>1055127</v>
      </c>
      <c r="E932">
        <v>499191</v>
      </c>
      <c r="F932">
        <v>555936</v>
      </c>
      <c r="G932">
        <v>13</v>
      </c>
      <c r="H932">
        <v>62884</v>
      </c>
    </row>
    <row r="933" spans="1:8" x14ac:dyDescent="0.2">
      <c r="A933" t="s">
        <v>54</v>
      </c>
      <c r="B933" t="s">
        <v>55</v>
      </c>
      <c r="C933">
        <v>2001</v>
      </c>
      <c r="D933">
        <v>1055127</v>
      </c>
      <c r="E933">
        <v>499191</v>
      </c>
      <c r="F933">
        <v>555936</v>
      </c>
      <c r="G933">
        <v>14</v>
      </c>
      <c r="H933">
        <v>69506</v>
      </c>
    </row>
    <row r="934" spans="1:8" x14ac:dyDescent="0.2">
      <c r="A934" t="s">
        <v>54</v>
      </c>
      <c r="B934" t="s">
        <v>55</v>
      </c>
      <c r="C934">
        <v>2001</v>
      </c>
      <c r="D934">
        <v>1055127</v>
      </c>
      <c r="E934">
        <v>499191</v>
      </c>
      <c r="F934">
        <v>555936</v>
      </c>
      <c r="G934">
        <v>15</v>
      </c>
      <c r="H934">
        <v>62809</v>
      </c>
    </row>
    <row r="935" spans="1:8" x14ac:dyDescent="0.2">
      <c r="A935" t="s">
        <v>54</v>
      </c>
      <c r="B935" t="s">
        <v>55</v>
      </c>
      <c r="C935">
        <v>2001</v>
      </c>
      <c r="D935">
        <v>1055127</v>
      </c>
      <c r="E935">
        <v>499191</v>
      </c>
      <c r="F935">
        <v>555936</v>
      </c>
      <c r="G935">
        <v>16</v>
      </c>
      <c r="H935">
        <v>63751</v>
      </c>
    </row>
    <row r="936" spans="1:8" x14ac:dyDescent="0.2">
      <c r="A936" t="s">
        <v>54</v>
      </c>
      <c r="B936" t="s">
        <v>55</v>
      </c>
      <c r="C936">
        <v>2001</v>
      </c>
      <c r="D936">
        <v>1055127</v>
      </c>
      <c r="E936">
        <v>499191</v>
      </c>
      <c r="F936">
        <v>555936</v>
      </c>
      <c r="G936">
        <v>17</v>
      </c>
      <c r="H936">
        <v>59189</v>
      </c>
    </row>
    <row r="937" spans="1:8" x14ac:dyDescent="0.2">
      <c r="A937" t="s">
        <v>56</v>
      </c>
      <c r="B937" t="s">
        <v>57</v>
      </c>
      <c r="C937">
        <v>2001</v>
      </c>
      <c r="D937">
        <v>1005530</v>
      </c>
      <c r="E937">
        <v>474844</v>
      </c>
      <c r="F937">
        <v>530686</v>
      </c>
      <c r="G937">
        <v>1</v>
      </c>
      <c r="H937">
        <v>60629</v>
      </c>
    </row>
    <row r="938" spans="1:8" x14ac:dyDescent="0.2">
      <c r="A938" t="s">
        <v>56</v>
      </c>
      <c r="B938" t="s">
        <v>57</v>
      </c>
      <c r="C938">
        <v>2001</v>
      </c>
      <c r="D938">
        <v>1005530</v>
      </c>
      <c r="E938">
        <v>474844</v>
      </c>
      <c r="F938">
        <v>530686</v>
      </c>
      <c r="G938">
        <v>2</v>
      </c>
      <c r="H938">
        <v>63430</v>
      </c>
    </row>
    <row r="939" spans="1:8" x14ac:dyDescent="0.2">
      <c r="A939" t="s">
        <v>56</v>
      </c>
      <c r="B939" t="s">
        <v>57</v>
      </c>
      <c r="C939">
        <v>2001</v>
      </c>
      <c r="D939">
        <v>1005530</v>
      </c>
      <c r="E939">
        <v>474844</v>
      </c>
      <c r="F939">
        <v>530686</v>
      </c>
      <c r="G939">
        <v>3</v>
      </c>
      <c r="H939">
        <v>56048</v>
      </c>
    </row>
    <row r="940" spans="1:8" x14ac:dyDescent="0.2">
      <c r="A940" t="s">
        <v>56</v>
      </c>
      <c r="B940" t="s">
        <v>57</v>
      </c>
      <c r="C940">
        <v>2001</v>
      </c>
      <c r="D940">
        <v>1005530</v>
      </c>
      <c r="E940">
        <v>474844</v>
      </c>
      <c r="F940">
        <v>530686</v>
      </c>
      <c r="G940">
        <v>4</v>
      </c>
      <c r="H940">
        <v>73018</v>
      </c>
    </row>
    <row r="941" spans="1:8" x14ac:dyDescent="0.2">
      <c r="A941" t="s">
        <v>56</v>
      </c>
      <c r="B941" t="s">
        <v>57</v>
      </c>
      <c r="C941">
        <v>2001</v>
      </c>
      <c r="D941">
        <v>1005530</v>
      </c>
      <c r="E941">
        <v>474844</v>
      </c>
      <c r="F941">
        <v>530686</v>
      </c>
      <c r="G941">
        <v>5</v>
      </c>
      <c r="H941">
        <v>60292</v>
      </c>
    </row>
    <row r="942" spans="1:8" x14ac:dyDescent="0.2">
      <c r="A942" t="s">
        <v>56</v>
      </c>
      <c r="B942" t="s">
        <v>57</v>
      </c>
      <c r="C942">
        <v>2001</v>
      </c>
      <c r="D942">
        <v>1005530</v>
      </c>
      <c r="E942">
        <v>474844</v>
      </c>
      <c r="F942">
        <v>530686</v>
      </c>
      <c r="G942">
        <v>6</v>
      </c>
      <c r="H942">
        <v>67521</v>
      </c>
    </row>
    <row r="943" spans="1:8" x14ac:dyDescent="0.2">
      <c r="A943" t="s">
        <v>56</v>
      </c>
      <c r="B943" t="s">
        <v>57</v>
      </c>
      <c r="C943">
        <v>2001</v>
      </c>
      <c r="D943">
        <v>1005530</v>
      </c>
      <c r="E943">
        <v>474844</v>
      </c>
      <c r="F943">
        <v>530686</v>
      </c>
      <c r="G943">
        <v>7</v>
      </c>
      <c r="H943">
        <v>63698</v>
      </c>
    </row>
    <row r="944" spans="1:8" x14ac:dyDescent="0.2">
      <c r="A944" t="s">
        <v>56</v>
      </c>
      <c r="B944" t="s">
        <v>57</v>
      </c>
      <c r="C944">
        <v>2001</v>
      </c>
      <c r="D944">
        <v>1005530</v>
      </c>
      <c r="E944">
        <v>474844</v>
      </c>
      <c r="F944">
        <v>530686</v>
      </c>
      <c r="G944">
        <v>8</v>
      </c>
      <c r="H944">
        <v>58789</v>
      </c>
    </row>
    <row r="945" spans="1:8" x14ac:dyDescent="0.2">
      <c r="A945" t="s">
        <v>56</v>
      </c>
      <c r="B945" t="s">
        <v>57</v>
      </c>
      <c r="C945">
        <v>2001</v>
      </c>
      <c r="D945">
        <v>1005530</v>
      </c>
      <c r="E945">
        <v>474844</v>
      </c>
      <c r="F945">
        <v>530686</v>
      </c>
      <c r="G945">
        <v>9</v>
      </c>
      <c r="H945">
        <v>74951</v>
      </c>
    </row>
    <row r="946" spans="1:8" x14ac:dyDescent="0.2">
      <c r="A946" t="s">
        <v>56</v>
      </c>
      <c r="B946" t="s">
        <v>57</v>
      </c>
      <c r="C946">
        <v>2001</v>
      </c>
      <c r="D946">
        <v>1005530</v>
      </c>
      <c r="E946">
        <v>474844</v>
      </c>
      <c r="F946">
        <v>530686</v>
      </c>
      <c r="G946">
        <v>10</v>
      </c>
      <c r="H946">
        <v>61960</v>
      </c>
    </row>
    <row r="947" spans="1:8" x14ac:dyDescent="0.2">
      <c r="A947" t="s">
        <v>56</v>
      </c>
      <c r="B947" t="s">
        <v>57</v>
      </c>
      <c r="C947">
        <v>2001</v>
      </c>
      <c r="D947">
        <v>1005530</v>
      </c>
      <c r="E947">
        <v>474844</v>
      </c>
      <c r="F947">
        <v>530686</v>
      </c>
      <c r="G947">
        <v>11</v>
      </c>
      <c r="H947">
        <v>49398</v>
      </c>
    </row>
    <row r="948" spans="1:8" x14ac:dyDescent="0.2">
      <c r="A948" t="s">
        <v>56</v>
      </c>
      <c r="B948" t="s">
        <v>57</v>
      </c>
      <c r="C948">
        <v>2001</v>
      </c>
      <c r="D948">
        <v>1005530</v>
      </c>
      <c r="E948">
        <v>474844</v>
      </c>
      <c r="F948">
        <v>530686</v>
      </c>
      <c r="G948">
        <v>12</v>
      </c>
      <c r="H948">
        <v>55466</v>
      </c>
    </row>
    <row r="949" spans="1:8" x14ac:dyDescent="0.2">
      <c r="A949" t="s">
        <v>56</v>
      </c>
      <c r="B949" t="s">
        <v>57</v>
      </c>
      <c r="C949">
        <v>2001</v>
      </c>
      <c r="D949">
        <v>1005530</v>
      </c>
      <c r="E949">
        <v>474844</v>
      </c>
      <c r="F949">
        <v>530686</v>
      </c>
      <c r="G949">
        <v>13</v>
      </c>
      <c r="H949">
        <v>65438</v>
      </c>
    </row>
    <row r="950" spans="1:8" x14ac:dyDescent="0.2">
      <c r="A950" t="s">
        <v>56</v>
      </c>
      <c r="B950" t="s">
        <v>57</v>
      </c>
      <c r="C950">
        <v>2001</v>
      </c>
      <c r="D950">
        <v>1005530</v>
      </c>
      <c r="E950">
        <v>474844</v>
      </c>
      <c r="F950">
        <v>530686</v>
      </c>
      <c r="G950">
        <v>14</v>
      </c>
      <c r="H950">
        <v>67349</v>
      </c>
    </row>
    <row r="951" spans="1:8" x14ac:dyDescent="0.2">
      <c r="A951" t="s">
        <v>56</v>
      </c>
      <c r="B951" t="s">
        <v>57</v>
      </c>
      <c r="C951">
        <v>2001</v>
      </c>
      <c r="D951">
        <v>1005530</v>
      </c>
      <c r="E951">
        <v>474844</v>
      </c>
      <c r="F951">
        <v>530686</v>
      </c>
      <c r="G951">
        <v>15</v>
      </c>
      <c r="H951">
        <v>76131</v>
      </c>
    </row>
    <row r="952" spans="1:8" x14ac:dyDescent="0.2">
      <c r="A952" t="s">
        <v>56</v>
      </c>
      <c r="B952" t="s">
        <v>57</v>
      </c>
      <c r="C952">
        <v>2001</v>
      </c>
      <c r="D952">
        <v>1005530</v>
      </c>
      <c r="E952">
        <v>474844</v>
      </c>
      <c r="F952">
        <v>530686</v>
      </c>
      <c r="G952">
        <v>16</v>
      </c>
      <c r="H952">
        <v>51412</v>
      </c>
    </row>
    <row r="953" spans="1:8" x14ac:dyDescent="0.2">
      <c r="A953" t="s">
        <v>56</v>
      </c>
      <c r="B953" t="s">
        <v>57</v>
      </c>
      <c r="C953">
        <v>2001</v>
      </c>
      <c r="D953">
        <v>1005530</v>
      </c>
      <c r="E953">
        <v>474844</v>
      </c>
      <c r="F953">
        <v>530686</v>
      </c>
      <c r="G953">
        <v>17</v>
      </c>
      <c r="H953" t="s">
        <v>10</v>
      </c>
    </row>
    <row r="954" spans="1:8" x14ac:dyDescent="0.2">
      <c r="A954" t="s">
        <v>58</v>
      </c>
      <c r="B954" t="s">
        <v>59</v>
      </c>
      <c r="C954">
        <v>2001</v>
      </c>
      <c r="D954">
        <v>1061811</v>
      </c>
      <c r="E954">
        <v>539756</v>
      </c>
      <c r="F954">
        <v>522055</v>
      </c>
      <c r="G954">
        <v>1</v>
      </c>
      <c r="H954">
        <v>65989</v>
      </c>
    </row>
    <row r="955" spans="1:8" x14ac:dyDescent="0.2">
      <c r="A955" t="s">
        <v>58</v>
      </c>
      <c r="B955" t="s">
        <v>59</v>
      </c>
      <c r="C955">
        <v>2001</v>
      </c>
      <c r="D955">
        <v>1061811</v>
      </c>
      <c r="E955">
        <v>539756</v>
      </c>
      <c r="F955">
        <v>522055</v>
      </c>
      <c r="G955">
        <v>2</v>
      </c>
      <c r="H955">
        <v>67536</v>
      </c>
    </row>
    <row r="956" spans="1:8" x14ac:dyDescent="0.2">
      <c r="A956" t="s">
        <v>58</v>
      </c>
      <c r="B956" t="s">
        <v>59</v>
      </c>
      <c r="C956">
        <v>2001</v>
      </c>
      <c r="D956">
        <v>1061811</v>
      </c>
      <c r="E956">
        <v>539756</v>
      </c>
      <c r="F956">
        <v>522055</v>
      </c>
      <c r="G956">
        <v>3</v>
      </c>
      <c r="H956">
        <v>78722</v>
      </c>
    </row>
    <row r="957" spans="1:8" x14ac:dyDescent="0.2">
      <c r="A957" t="s">
        <v>58</v>
      </c>
      <c r="B957" t="s">
        <v>59</v>
      </c>
      <c r="C957">
        <v>2001</v>
      </c>
      <c r="D957">
        <v>1061811</v>
      </c>
      <c r="E957">
        <v>539756</v>
      </c>
      <c r="F957">
        <v>522055</v>
      </c>
      <c r="G957">
        <v>4</v>
      </c>
      <c r="H957">
        <v>66944</v>
      </c>
    </row>
    <row r="958" spans="1:8" x14ac:dyDescent="0.2">
      <c r="A958" t="s">
        <v>58</v>
      </c>
      <c r="B958" t="s">
        <v>59</v>
      </c>
      <c r="C958">
        <v>2001</v>
      </c>
      <c r="D958">
        <v>1061811</v>
      </c>
      <c r="E958">
        <v>539756</v>
      </c>
      <c r="F958">
        <v>522055</v>
      </c>
      <c r="G958">
        <v>5</v>
      </c>
      <c r="H958">
        <v>46727</v>
      </c>
    </row>
    <row r="959" spans="1:8" x14ac:dyDescent="0.2">
      <c r="A959" t="s">
        <v>58</v>
      </c>
      <c r="B959" t="s">
        <v>59</v>
      </c>
      <c r="C959">
        <v>2001</v>
      </c>
      <c r="D959">
        <v>1061811</v>
      </c>
      <c r="E959">
        <v>539756</v>
      </c>
      <c r="F959">
        <v>522055</v>
      </c>
      <c r="G959">
        <v>6</v>
      </c>
      <c r="H959" t="s">
        <v>10</v>
      </c>
    </row>
    <row r="960" spans="1:8" x14ac:dyDescent="0.2">
      <c r="A960" t="s">
        <v>58</v>
      </c>
      <c r="B960" t="s">
        <v>59</v>
      </c>
      <c r="C960">
        <v>2001</v>
      </c>
      <c r="D960">
        <v>1061811</v>
      </c>
      <c r="E960">
        <v>539756</v>
      </c>
      <c r="F960">
        <v>522055</v>
      </c>
      <c r="G960">
        <v>7</v>
      </c>
      <c r="H960">
        <v>66944</v>
      </c>
    </row>
    <row r="961" spans="1:8" x14ac:dyDescent="0.2">
      <c r="A961" t="s">
        <v>58</v>
      </c>
      <c r="B961" t="s">
        <v>59</v>
      </c>
      <c r="C961">
        <v>2001</v>
      </c>
      <c r="D961">
        <v>1061811</v>
      </c>
      <c r="E961">
        <v>539756</v>
      </c>
      <c r="F961">
        <v>522055</v>
      </c>
      <c r="G961">
        <v>8</v>
      </c>
      <c r="H961">
        <v>67605</v>
      </c>
    </row>
    <row r="962" spans="1:8" x14ac:dyDescent="0.2">
      <c r="A962" t="s">
        <v>58</v>
      </c>
      <c r="B962" t="s">
        <v>59</v>
      </c>
      <c r="C962">
        <v>2001</v>
      </c>
      <c r="D962">
        <v>1061811</v>
      </c>
      <c r="E962">
        <v>539756</v>
      </c>
      <c r="F962">
        <v>522055</v>
      </c>
      <c r="G962">
        <v>9</v>
      </c>
      <c r="H962">
        <v>68083</v>
      </c>
    </row>
    <row r="963" spans="1:8" x14ac:dyDescent="0.2">
      <c r="A963" t="s">
        <v>58</v>
      </c>
      <c r="B963" t="s">
        <v>59</v>
      </c>
      <c r="C963">
        <v>2001</v>
      </c>
      <c r="D963">
        <v>1061811</v>
      </c>
      <c r="E963">
        <v>539756</v>
      </c>
      <c r="F963">
        <v>522055</v>
      </c>
      <c r="G963">
        <v>10</v>
      </c>
      <c r="H963">
        <v>72665</v>
      </c>
    </row>
    <row r="964" spans="1:8" x14ac:dyDescent="0.2">
      <c r="A964" t="s">
        <v>58</v>
      </c>
      <c r="B964" t="s">
        <v>59</v>
      </c>
      <c r="C964">
        <v>2001</v>
      </c>
      <c r="D964">
        <v>1061811</v>
      </c>
      <c r="E964">
        <v>539756</v>
      </c>
      <c r="F964">
        <v>522055</v>
      </c>
      <c r="G964">
        <v>11</v>
      </c>
      <c r="H964">
        <v>56393</v>
      </c>
    </row>
    <row r="965" spans="1:8" x14ac:dyDescent="0.2">
      <c r="A965" t="s">
        <v>58</v>
      </c>
      <c r="B965" t="s">
        <v>59</v>
      </c>
      <c r="C965">
        <v>2001</v>
      </c>
      <c r="D965">
        <v>1061811</v>
      </c>
      <c r="E965">
        <v>539756</v>
      </c>
      <c r="F965">
        <v>522055</v>
      </c>
      <c r="G965">
        <v>12</v>
      </c>
      <c r="H965">
        <v>67252</v>
      </c>
    </row>
    <row r="966" spans="1:8" x14ac:dyDescent="0.2">
      <c r="A966" t="s">
        <v>58</v>
      </c>
      <c r="B966" t="s">
        <v>59</v>
      </c>
      <c r="C966">
        <v>2001</v>
      </c>
      <c r="D966">
        <v>1061811</v>
      </c>
      <c r="E966">
        <v>539756</v>
      </c>
      <c r="F966">
        <v>522055</v>
      </c>
      <c r="G966">
        <v>13</v>
      </c>
      <c r="H966">
        <v>66218</v>
      </c>
    </row>
    <row r="967" spans="1:8" x14ac:dyDescent="0.2">
      <c r="A967" t="s">
        <v>58</v>
      </c>
      <c r="B967" t="s">
        <v>59</v>
      </c>
      <c r="C967">
        <v>2001</v>
      </c>
      <c r="D967">
        <v>1061811</v>
      </c>
      <c r="E967">
        <v>539756</v>
      </c>
      <c r="F967">
        <v>522055</v>
      </c>
      <c r="G967">
        <v>14</v>
      </c>
      <c r="H967">
        <v>68223</v>
      </c>
    </row>
    <row r="968" spans="1:8" x14ac:dyDescent="0.2">
      <c r="A968" t="s">
        <v>58</v>
      </c>
      <c r="B968" t="s">
        <v>59</v>
      </c>
      <c r="C968">
        <v>2001</v>
      </c>
      <c r="D968">
        <v>1061811</v>
      </c>
      <c r="E968">
        <v>539756</v>
      </c>
      <c r="F968">
        <v>522055</v>
      </c>
      <c r="G968">
        <v>15</v>
      </c>
      <c r="H968">
        <v>68124</v>
      </c>
    </row>
    <row r="969" spans="1:8" x14ac:dyDescent="0.2">
      <c r="A969" t="s">
        <v>58</v>
      </c>
      <c r="B969" t="s">
        <v>59</v>
      </c>
      <c r="C969">
        <v>2001</v>
      </c>
      <c r="D969">
        <v>1061811</v>
      </c>
      <c r="E969">
        <v>539756</v>
      </c>
      <c r="F969">
        <v>522055</v>
      </c>
      <c r="G969">
        <v>16</v>
      </c>
      <c r="H969">
        <v>64366</v>
      </c>
    </row>
    <row r="970" spans="1:8" x14ac:dyDescent="0.2">
      <c r="A970" t="s">
        <v>58</v>
      </c>
      <c r="B970" t="s">
        <v>59</v>
      </c>
      <c r="C970">
        <v>2001</v>
      </c>
      <c r="D970">
        <v>1061811</v>
      </c>
      <c r="E970">
        <v>539756</v>
      </c>
      <c r="F970">
        <v>522055</v>
      </c>
      <c r="G970">
        <v>17</v>
      </c>
      <c r="H970">
        <v>70020</v>
      </c>
    </row>
    <row r="971" spans="1:8" x14ac:dyDescent="0.2">
      <c r="A971" t="s">
        <v>60</v>
      </c>
      <c r="B971" t="s">
        <v>61</v>
      </c>
      <c r="C971">
        <v>2001</v>
      </c>
      <c r="D971">
        <v>1034365</v>
      </c>
      <c r="E971">
        <v>482818</v>
      </c>
      <c r="F971">
        <v>551547</v>
      </c>
      <c r="G971">
        <v>1</v>
      </c>
      <c r="H971">
        <v>72318</v>
      </c>
    </row>
    <row r="972" spans="1:8" x14ac:dyDescent="0.2">
      <c r="A972" t="s">
        <v>60</v>
      </c>
      <c r="B972" t="s">
        <v>61</v>
      </c>
      <c r="C972">
        <v>2001</v>
      </c>
      <c r="D972">
        <v>1034365</v>
      </c>
      <c r="E972">
        <v>482818</v>
      </c>
      <c r="F972">
        <v>551547</v>
      </c>
      <c r="G972">
        <v>2</v>
      </c>
      <c r="H972">
        <v>62826</v>
      </c>
    </row>
    <row r="973" spans="1:8" x14ac:dyDescent="0.2">
      <c r="A973" t="s">
        <v>60</v>
      </c>
      <c r="B973" t="s">
        <v>61</v>
      </c>
      <c r="C973">
        <v>2001</v>
      </c>
      <c r="D973">
        <v>1034365</v>
      </c>
      <c r="E973">
        <v>482818</v>
      </c>
      <c r="F973">
        <v>551547</v>
      </c>
      <c r="G973">
        <v>3</v>
      </c>
      <c r="H973">
        <v>54629</v>
      </c>
    </row>
    <row r="974" spans="1:8" x14ac:dyDescent="0.2">
      <c r="A974" t="s">
        <v>60</v>
      </c>
      <c r="B974" t="s">
        <v>61</v>
      </c>
      <c r="C974">
        <v>2001</v>
      </c>
      <c r="D974">
        <v>1034365</v>
      </c>
      <c r="E974">
        <v>482818</v>
      </c>
      <c r="F974">
        <v>551547</v>
      </c>
      <c r="G974">
        <v>4</v>
      </c>
      <c r="H974">
        <v>54524</v>
      </c>
    </row>
    <row r="975" spans="1:8" x14ac:dyDescent="0.2">
      <c r="A975" t="s">
        <v>60</v>
      </c>
      <c r="B975" t="s">
        <v>61</v>
      </c>
      <c r="C975">
        <v>2001</v>
      </c>
      <c r="D975">
        <v>1034365</v>
      </c>
      <c r="E975">
        <v>482818</v>
      </c>
      <c r="F975">
        <v>551547</v>
      </c>
      <c r="G975">
        <v>5</v>
      </c>
      <c r="H975">
        <v>61837</v>
      </c>
    </row>
    <row r="976" spans="1:8" x14ac:dyDescent="0.2">
      <c r="A976" t="s">
        <v>60</v>
      </c>
      <c r="B976" t="s">
        <v>61</v>
      </c>
      <c r="C976">
        <v>2001</v>
      </c>
      <c r="D976">
        <v>1034365</v>
      </c>
      <c r="E976">
        <v>482818</v>
      </c>
      <c r="F976">
        <v>551547</v>
      </c>
      <c r="G976">
        <v>6</v>
      </c>
      <c r="H976" t="s">
        <v>10</v>
      </c>
    </row>
    <row r="977" spans="1:8" x14ac:dyDescent="0.2">
      <c r="A977" t="s">
        <v>60</v>
      </c>
      <c r="B977" t="s">
        <v>61</v>
      </c>
      <c r="C977">
        <v>2001</v>
      </c>
      <c r="D977">
        <v>1034365</v>
      </c>
      <c r="E977">
        <v>482818</v>
      </c>
      <c r="F977">
        <v>551547</v>
      </c>
      <c r="G977">
        <v>7</v>
      </c>
      <c r="H977">
        <v>59108</v>
      </c>
    </row>
    <row r="978" spans="1:8" x14ac:dyDescent="0.2">
      <c r="A978" t="s">
        <v>60</v>
      </c>
      <c r="B978" t="s">
        <v>61</v>
      </c>
      <c r="C978">
        <v>2001</v>
      </c>
      <c r="D978">
        <v>1034365</v>
      </c>
      <c r="E978">
        <v>482818</v>
      </c>
      <c r="F978">
        <v>551547</v>
      </c>
      <c r="G978">
        <v>8</v>
      </c>
      <c r="H978">
        <v>82352</v>
      </c>
    </row>
    <row r="979" spans="1:8" x14ac:dyDescent="0.2">
      <c r="A979" t="s">
        <v>60</v>
      </c>
      <c r="B979" t="s">
        <v>61</v>
      </c>
      <c r="C979">
        <v>2001</v>
      </c>
      <c r="D979">
        <v>1034365</v>
      </c>
      <c r="E979">
        <v>482818</v>
      </c>
      <c r="F979">
        <v>551547</v>
      </c>
      <c r="G979">
        <v>9</v>
      </c>
      <c r="H979">
        <v>67231</v>
      </c>
    </row>
    <row r="980" spans="1:8" x14ac:dyDescent="0.2">
      <c r="A980" t="s">
        <v>60</v>
      </c>
      <c r="B980" t="s">
        <v>61</v>
      </c>
      <c r="C980">
        <v>2001</v>
      </c>
      <c r="D980">
        <v>1034365</v>
      </c>
      <c r="E980">
        <v>482818</v>
      </c>
      <c r="F980">
        <v>551547</v>
      </c>
      <c r="G980">
        <v>10</v>
      </c>
      <c r="H980">
        <v>60836</v>
      </c>
    </row>
    <row r="981" spans="1:8" x14ac:dyDescent="0.2">
      <c r="A981" t="s">
        <v>60</v>
      </c>
      <c r="B981" t="s">
        <v>61</v>
      </c>
      <c r="C981">
        <v>2001</v>
      </c>
      <c r="D981">
        <v>1034365</v>
      </c>
      <c r="E981">
        <v>482818</v>
      </c>
      <c r="F981">
        <v>551547</v>
      </c>
      <c r="G981">
        <v>11</v>
      </c>
      <c r="H981">
        <v>77357</v>
      </c>
    </row>
    <row r="982" spans="1:8" x14ac:dyDescent="0.2">
      <c r="A982" t="s">
        <v>60</v>
      </c>
      <c r="B982" t="s">
        <v>61</v>
      </c>
      <c r="C982">
        <v>2001</v>
      </c>
      <c r="D982">
        <v>1034365</v>
      </c>
      <c r="E982">
        <v>482818</v>
      </c>
      <c r="F982">
        <v>551547</v>
      </c>
      <c r="G982">
        <v>12</v>
      </c>
      <c r="H982">
        <v>55466</v>
      </c>
    </row>
    <row r="983" spans="1:8" x14ac:dyDescent="0.2">
      <c r="A983" t="s">
        <v>60</v>
      </c>
      <c r="B983" t="s">
        <v>61</v>
      </c>
      <c r="C983">
        <v>2001</v>
      </c>
      <c r="D983">
        <v>1034365</v>
      </c>
      <c r="E983">
        <v>482818</v>
      </c>
      <c r="F983">
        <v>551547</v>
      </c>
      <c r="G983">
        <v>13</v>
      </c>
      <c r="H983">
        <v>74524</v>
      </c>
    </row>
    <row r="984" spans="1:8" x14ac:dyDescent="0.2">
      <c r="A984" t="s">
        <v>60</v>
      </c>
      <c r="B984" t="s">
        <v>61</v>
      </c>
      <c r="C984">
        <v>2001</v>
      </c>
      <c r="D984">
        <v>1034365</v>
      </c>
      <c r="E984">
        <v>482818</v>
      </c>
      <c r="F984">
        <v>551547</v>
      </c>
      <c r="G984">
        <v>14</v>
      </c>
      <c r="H984">
        <v>63366</v>
      </c>
    </row>
    <row r="985" spans="1:8" x14ac:dyDescent="0.2">
      <c r="A985" t="s">
        <v>60</v>
      </c>
      <c r="B985" t="s">
        <v>61</v>
      </c>
      <c r="C985">
        <v>2001</v>
      </c>
      <c r="D985">
        <v>1034365</v>
      </c>
      <c r="E985">
        <v>482818</v>
      </c>
      <c r="F985">
        <v>551547</v>
      </c>
      <c r="G985">
        <v>15</v>
      </c>
      <c r="H985">
        <v>78119</v>
      </c>
    </row>
    <row r="986" spans="1:8" x14ac:dyDescent="0.2">
      <c r="A986" t="s">
        <v>60</v>
      </c>
      <c r="B986" t="s">
        <v>61</v>
      </c>
      <c r="C986">
        <v>2001</v>
      </c>
      <c r="D986">
        <v>1034365</v>
      </c>
      <c r="E986">
        <v>482818</v>
      </c>
      <c r="F986">
        <v>551547</v>
      </c>
      <c r="G986">
        <v>16</v>
      </c>
      <c r="H986">
        <v>51412</v>
      </c>
    </row>
    <row r="987" spans="1:8" x14ac:dyDescent="0.2">
      <c r="A987" t="s">
        <v>60</v>
      </c>
      <c r="B987" t="s">
        <v>61</v>
      </c>
      <c r="C987">
        <v>2001</v>
      </c>
      <c r="D987">
        <v>1034365</v>
      </c>
      <c r="E987">
        <v>482818</v>
      </c>
      <c r="F987">
        <v>551547</v>
      </c>
      <c r="G987">
        <v>17</v>
      </c>
      <c r="H987">
        <v>58460</v>
      </c>
    </row>
    <row r="988" spans="1:8" x14ac:dyDescent="0.2">
      <c r="A988" t="s">
        <v>62</v>
      </c>
      <c r="B988" t="s">
        <v>63</v>
      </c>
      <c r="C988">
        <v>2001</v>
      </c>
      <c r="D988">
        <v>1081519</v>
      </c>
      <c r="E988">
        <v>528829</v>
      </c>
      <c r="F988">
        <v>552690</v>
      </c>
      <c r="G988">
        <v>1</v>
      </c>
      <c r="H988">
        <v>66243</v>
      </c>
    </row>
    <row r="989" spans="1:8" x14ac:dyDescent="0.2">
      <c r="A989" t="s">
        <v>62</v>
      </c>
      <c r="B989" t="s">
        <v>63</v>
      </c>
      <c r="C989">
        <v>2001</v>
      </c>
      <c r="D989">
        <v>1081519</v>
      </c>
      <c r="E989">
        <v>528829</v>
      </c>
      <c r="F989">
        <v>552690</v>
      </c>
      <c r="G989">
        <v>2</v>
      </c>
      <c r="H989">
        <v>67536</v>
      </c>
    </row>
    <row r="990" spans="1:8" x14ac:dyDescent="0.2">
      <c r="A990" t="s">
        <v>62</v>
      </c>
      <c r="B990" t="s">
        <v>63</v>
      </c>
      <c r="C990">
        <v>2001</v>
      </c>
      <c r="D990">
        <v>1081519</v>
      </c>
      <c r="E990">
        <v>528829</v>
      </c>
      <c r="F990">
        <v>552690</v>
      </c>
      <c r="G990">
        <v>3</v>
      </c>
      <c r="H990">
        <v>66046</v>
      </c>
    </row>
    <row r="991" spans="1:8" x14ac:dyDescent="0.2">
      <c r="A991" t="s">
        <v>62</v>
      </c>
      <c r="B991" t="s">
        <v>63</v>
      </c>
      <c r="C991">
        <v>2001</v>
      </c>
      <c r="D991">
        <v>1081519</v>
      </c>
      <c r="E991">
        <v>528829</v>
      </c>
      <c r="F991">
        <v>552690</v>
      </c>
      <c r="G991">
        <v>4</v>
      </c>
      <c r="H991">
        <v>77765</v>
      </c>
    </row>
    <row r="992" spans="1:8" x14ac:dyDescent="0.2">
      <c r="A992" t="s">
        <v>62</v>
      </c>
      <c r="B992" t="s">
        <v>63</v>
      </c>
      <c r="C992">
        <v>2001</v>
      </c>
      <c r="D992">
        <v>1081519</v>
      </c>
      <c r="E992">
        <v>528829</v>
      </c>
      <c r="F992">
        <v>552690</v>
      </c>
      <c r="G992">
        <v>5</v>
      </c>
      <c r="H992">
        <v>65992</v>
      </c>
    </row>
    <row r="993" spans="1:8" x14ac:dyDescent="0.2">
      <c r="A993" t="s">
        <v>62</v>
      </c>
      <c r="B993" t="s">
        <v>63</v>
      </c>
      <c r="C993">
        <v>2001</v>
      </c>
      <c r="D993">
        <v>1081519</v>
      </c>
      <c r="E993">
        <v>528829</v>
      </c>
      <c r="F993">
        <v>552690</v>
      </c>
      <c r="G993">
        <v>6</v>
      </c>
      <c r="H993">
        <v>78766</v>
      </c>
    </row>
    <row r="994" spans="1:8" x14ac:dyDescent="0.2">
      <c r="A994" t="s">
        <v>62</v>
      </c>
      <c r="B994" t="s">
        <v>63</v>
      </c>
      <c r="C994">
        <v>2001</v>
      </c>
      <c r="D994">
        <v>1081519</v>
      </c>
      <c r="E994">
        <v>528829</v>
      </c>
      <c r="F994">
        <v>552690</v>
      </c>
      <c r="G994">
        <v>7</v>
      </c>
      <c r="H994">
        <v>66189</v>
      </c>
    </row>
    <row r="995" spans="1:8" x14ac:dyDescent="0.2">
      <c r="A995" t="s">
        <v>62</v>
      </c>
      <c r="B995" t="s">
        <v>63</v>
      </c>
      <c r="C995">
        <v>2001</v>
      </c>
      <c r="D995">
        <v>1081519</v>
      </c>
      <c r="E995">
        <v>528829</v>
      </c>
      <c r="F995">
        <v>552690</v>
      </c>
      <c r="G995">
        <v>8</v>
      </c>
      <c r="H995" t="s">
        <v>10</v>
      </c>
    </row>
    <row r="996" spans="1:8" x14ac:dyDescent="0.2">
      <c r="A996" t="s">
        <v>62</v>
      </c>
      <c r="B996" t="s">
        <v>63</v>
      </c>
      <c r="C996">
        <v>2001</v>
      </c>
      <c r="D996">
        <v>1081519</v>
      </c>
      <c r="E996">
        <v>528829</v>
      </c>
      <c r="F996">
        <v>552690</v>
      </c>
      <c r="G996">
        <v>9</v>
      </c>
      <c r="H996">
        <v>66069</v>
      </c>
    </row>
    <row r="997" spans="1:8" x14ac:dyDescent="0.2">
      <c r="A997" t="s">
        <v>62</v>
      </c>
      <c r="B997" t="s">
        <v>63</v>
      </c>
      <c r="C997">
        <v>2001</v>
      </c>
      <c r="D997">
        <v>1081519</v>
      </c>
      <c r="E997">
        <v>528829</v>
      </c>
      <c r="F997">
        <v>552690</v>
      </c>
      <c r="G997">
        <v>10</v>
      </c>
      <c r="H997">
        <v>60292</v>
      </c>
    </row>
    <row r="998" spans="1:8" x14ac:dyDescent="0.2">
      <c r="A998" t="s">
        <v>62</v>
      </c>
      <c r="B998" t="s">
        <v>63</v>
      </c>
      <c r="C998">
        <v>2001</v>
      </c>
      <c r="D998">
        <v>1081519</v>
      </c>
      <c r="E998">
        <v>528829</v>
      </c>
      <c r="F998">
        <v>552690</v>
      </c>
      <c r="G998">
        <v>11</v>
      </c>
      <c r="H998">
        <v>66198</v>
      </c>
    </row>
    <row r="999" spans="1:8" x14ac:dyDescent="0.2">
      <c r="A999" t="s">
        <v>62</v>
      </c>
      <c r="B999" t="s">
        <v>63</v>
      </c>
      <c r="C999">
        <v>2001</v>
      </c>
      <c r="D999">
        <v>1081519</v>
      </c>
      <c r="E999">
        <v>528829</v>
      </c>
      <c r="F999">
        <v>552690</v>
      </c>
      <c r="G999">
        <v>12</v>
      </c>
      <c r="H999">
        <v>59318</v>
      </c>
    </row>
    <row r="1000" spans="1:8" x14ac:dyDescent="0.2">
      <c r="A1000" t="s">
        <v>62</v>
      </c>
      <c r="B1000" t="s">
        <v>63</v>
      </c>
      <c r="C1000">
        <v>2001</v>
      </c>
      <c r="D1000">
        <v>1081519</v>
      </c>
      <c r="E1000">
        <v>528829</v>
      </c>
      <c r="F1000">
        <v>552690</v>
      </c>
      <c r="G1000">
        <v>13</v>
      </c>
      <c r="H1000">
        <v>66218</v>
      </c>
    </row>
    <row r="1001" spans="1:8" x14ac:dyDescent="0.2">
      <c r="A1001" t="s">
        <v>62</v>
      </c>
      <c r="B1001" t="s">
        <v>63</v>
      </c>
      <c r="C1001">
        <v>2001</v>
      </c>
      <c r="D1001">
        <v>1081519</v>
      </c>
      <c r="E1001">
        <v>528829</v>
      </c>
      <c r="F1001">
        <v>552690</v>
      </c>
      <c r="G1001">
        <v>14</v>
      </c>
      <c r="H1001">
        <v>70332</v>
      </c>
    </row>
    <row r="1002" spans="1:8" x14ac:dyDescent="0.2">
      <c r="A1002" t="s">
        <v>62</v>
      </c>
      <c r="B1002" t="s">
        <v>63</v>
      </c>
      <c r="C1002">
        <v>2001</v>
      </c>
      <c r="D1002">
        <v>1081519</v>
      </c>
      <c r="E1002">
        <v>528829</v>
      </c>
      <c r="F1002">
        <v>552690</v>
      </c>
      <c r="G1002">
        <v>15</v>
      </c>
      <c r="H1002">
        <v>72438</v>
      </c>
    </row>
    <row r="1003" spans="1:8" x14ac:dyDescent="0.2">
      <c r="A1003" t="s">
        <v>62</v>
      </c>
      <c r="B1003" t="s">
        <v>63</v>
      </c>
      <c r="C1003">
        <v>2001</v>
      </c>
      <c r="D1003">
        <v>1081519</v>
      </c>
      <c r="E1003">
        <v>528829</v>
      </c>
      <c r="F1003">
        <v>552690</v>
      </c>
      <c r="G1003">
        <v>16</v>
      </c>
      <c r="H1003">
        <v>66084</v>
      </c>
    </row>
    <row r="1004" spans="1:8" x14ac:dyDescent="0.2">
      <c r="A1004" t="s">
        <v>62</v>
      </c>
      <c r="B1004" t="s">
        <v>63</v>
      </c>
      <c r="C1004">
        <v>2001</v>
      </c>
      <c r="D1004">
        <v>1081519</v>
      </c>
      <c r="E1004">
        <v>528829</v>
      </c>
      <c r="F1004">
        <v>552690</v>
      </c>
      <c r="G1004">
        <v>17</v>
      </c>
      <c r="H1004">
        <v>66033</v>
      </c>
    </row>
    <row r="1005" spans="1:8" x14ac:dyDescent="0.2">
      <c r="A1005" t="s">
        <v>64</v>
      </c>
      <c r="B1005" t="s">
        <v>65</v>
      </c>
      <c r="C1005">
        <v>2001</v>
      </c>
      <c r="D1005">
        <v>1038298</v>
      </c>
      <c r="E1005">
        <v>524468</v>
      </c>
      <c r="F1005">
        <v>513830</v>
      </c>
      <c r="G1005">
        <v>1</v>
      </c>
      <c r="H1005">
        <v>61521</v>
      </c>
    </row>
    <row r="1006" spans="1:8" x14ac:dyDescent="0.2">
      <c r="A1006" t="s">
        <v>64</v>
      </c>
      <c r="B1006" t="s">
        <v>65</v>
      </c>
      <c r="C1006">
        <v>2001</v>
      </c>
      <c r="D1006">
        <v>1038298</v>
      </c>
      <c r="E1006">
        <v>524468</v>
      </c>
      <c r="F1006">
        <v>513830</v>
      </c>
      <c r="G1006">
        <v>2</v>
      </c>
      <c r="H1006" t="s">
        <v>10</v>
      </c>
    </row>
    <row r="1007" spans="1:8" x14ac:dyDescent="0.2">
      <c r="A1007" t="s">
        <v>64</v>
      </c>
      <c r="B1007" t="s">
        <v>65</v>
      </c>
      <c r="C1007">
        <v>2001</v>
      </c>
      <c r="D1007">
        <v>1038298</v>
      </c>
      <c r="E1007">
        <v>524468</v>
      </c>
      <c r="F1007">
        <v>513830</v>
      </c>
      <c r="G1007">
        <v>3</v>
      </c>
      <c r="H1007">
        <v>64105</v>
      </c>
    </row>
    <row r="1008" spans="1:8" x14ac:dyDescent="0.2">
      <c r="A1008" t="s">
        <v>64</v>
      </c>
      <c r="B1008" t="s">
        <v>65</v>
      </c>
      <c r="C1008">
        <v>2001</v>
      </c>
      <c r="D1008">
        <v>1038298</v>
      </c>
      <c r="E1008">
        <v>524468</v>
      </c>
      <c r="F1008">
        <v>513830</v>
      </c>
      <c r="G1008">
        <v>4</v>
      </c>
      <c r="H1008">
        <v>65510</v>
      </c>
    </row>
    <row r="1009" spans="1:8" x14ac:dyDescent="0.2">
      <c r="A1009" t="s">
        <v>64</v>
      </c>
      <c r="B1009" t="s">
        <v>65</v>
      </c>
      <c r="C1009">
        <v>2001</v>
      </c>
      <c r="D1009">
        <v>1038298</v>
      </c>
      <c r="E1009">
        <v>524468</v>
      </c>
      <c r="F1009">
        <v>513830</v>
      </c>
      <c r="G1009">
        <v>5</v>
      </c>
      <c r="H1009">
        <v>68798</v>
      </c>
    </row>
    <row r="1010" spans="1:8" x14ac:dyDescent="0.2">
      <c r="A1010" t="s">
        <v>64</v>
      </c>
      <c r="B1010" t="s">
        <v>65</v>
      </c>
      <c r="C1010">
        <v>2001</v>
      </c>
      <c r="D1010">
        <v>1038298</v>
      </c>
      <c r="E1010">
        <v>524468</v>
      </c>
      <c r="F1010">
        <v>513830</v>
      </c>
      <c r="G1010">
        <v>6</v>
      </c>
      <c r="H1010">
        <v>65588</v>
      </c>
    </row>
    <row r="1011" spans="1:8" x14ac:dyDescent="0.2">
      <c r="A1011" t="s">
        <v>64</v>
      </c>
      <c r="B1011" t="s">
        <v>65</v>
      </c>
      <c r="C1011">
        <v>2001</v>
      </c>
      <c r="D1011">
        <v>1038298</v>
      </c>
      <c r="E1011">
        <v>524468</v>
      </c>
      <c r="F1011">
        <v>513830</v>
      </c>
      <c r="G1011">
        <v>7</v>
      </c>
      <c r="H1011">
        <v>65558</v>
      </c>
    </row>
    <row r="1012" spans="1:8" x14ac:dyDescent="0.2">
      <c r="A1012" t="s">
        <v>64</v>
      </c>
      <c r="B1012" t="s">
        <v>65</v>
      </c>
      <c r="C1012">
        <v>2001</v>
      </c>
      <c r="D1012">
        <v>1038298</v>
      </c>
      <c r="E1012">
        <v>524468</v>
      </c>
      <c r="F1012">
        <v>513830</v>
      </c>
      <c r="G1012">
        <v>8</v>
      </c>
      <c r="H1012">
        <v>59861</v>
      </c>
    </row>
    <row r="1013" spans="1:8" x14ac:dyDescent="0.2">
      <c r="A1013" t="s">
        <v>64</v>
      </c>
      <c r="B1013" t="s">
        <v>65</v>
      </c>
      <c r="C1013">
        <v>2001</v>
      </c>
      <c r="D1013">
        <v>1038298</v>
      </c>
      <c r="E1013">
        <v>524468</v>
      </c>
      <c r="F1013">
        <v>513830</v>
      </c>
      <c r="G1013">
        <v>9</v>
      </c>
      <c r="H1013">
        <v>74268</v>
      </c>
    </row>
    <row r="1014" spans="1:8" x14ac:dyDescent="0.2">
      <c r="A1014" t="s">
        <v>64</v>
      </c>
      <c r="B1014" t="s">
        <v>65</v>
      </c>
      <c r="C1014">
        <v>2001</v>
      </c>
      <c r="D1014">
        <v>1038298</v>
      </c>
      <c r="E1014">
        <v>524468</v>
      </c>
      <c r="F1014">
        <v>513830</v>
      </c>
      <c r="G1014">
        <v>10</v>
      </c>
      <c r="H1014">
        <v>65612</v>
      </c>
    </row>
    <row r="1015" spans="1:8" x14ac:dyDescent="0.2">
      <c r="A1015" t="s">
        <v>64</v>
      </c>
      <c r="B1015" t="s">
        <v>65</v>
      </c>
      <c r="C1015">
        <v>2001</v>
      </c>
      <c r="D1015">
        <v>1038298</v>
      </c>
      <c r="E1015">
        <v>524468</v>
      </c>
      <c r="F1015">
        <v>513830</v>
      </c>
      <c r="G1015">
        <v>11</v>
      </c>
      <c r="H1015">
        <v>66198</v>
      </c>
    </row>
    <row r="1016" spans="1:8" x14ac:dyDescent="0.2">
      <c r="A1016" t="s">
        <v>64</v>
      </c>
      <c r="B1016" t="s">
        <v>65</v>
      </c>
      <c r="C1016">
        <v>2001</v>
      </c>
      <c r="D1016">
        <v>1038298</v>
      </c>
      <c r="E1016">
        <v>524468</v>
      </c>
      <c r="F1016">
        <v>513830</v>
      </c>
      <c r="G1016">
        <v>12</v>
      </c>
      <c r="H1016">
        <v>52135</v>
      </c>
    </row>
    <row r="1017" spans="1:8" x14ac:dyDescent="0.2">
      <c r="A1017" t="s">
        <v>64</v>
      </c>
      <c r="B1017" t="s">
        <v>65</v>
      </c>
      <c r="C1017">
        <v>2001</v>
      </c>
      <c r="D1017">
        <v>1038298</v>
      </c>
      <c r="E1017">
        <v>524468</v>
      </c>
      <c r="F1017">
        <v>513830</v>
      </c>
      <c r="G1017">
        <v>13</v>
      </c>
      <c r="H1017">
        <v>65514</v>
      </c>
    </row>
    <row r="1018" spans="1:8" x14ac:dyDescent="0.2">
      <c r="A1018" t="s">
        <v>64</v>
      </c>
      <c r="B1018" t="s">
        <v>65</v>
      </c>
      <c r="C1018">
        <v>2001</v>
      </c>
      <c r="D1018">
        <v>1038298</v>
      </c>
      <c r="E1018">
        <v>524468</v>
      </c>
      <c r="F1018">
        <v>513830</v>
      </c>
      <c r="G1018">
        <v>14</v>
      </c>
      <c r="H1018">
        <v>66944</v>
      </c>
    </row>
    <row r="1019" spans="1:8" x14ac:dyDescent="0.2">
      <c r="A1019" t="s">
        <v>64</v>
      </c>
      <c r="B1019" t="s">
        <v>65</v>
      </c>
      <c r="C1019">
        <v>2001</v>
      </c>
      <c r="D1019">
        <v>1038298</v>
      </c>
      <c r="E1019">
        <v>524468</v>
      </c>
      <c r="F1019">
        <v>513830</v>
      </c>
      <c r="G1019">
        <v>15</v>
      </c>
      <c r="H1019">
        <v>65526</v>
      </c>
    </row>
    <row r="1020" spans="1:8" x14ac:dyDescent="0.2">
      <c r="A1020" t="s">
        <v>64</v>
      </c>
      <c r="B1020" t="s">
        <v>65</v>
      </c>
      <c r="C1020">
        <v>2001</v>
      </c>
      <c r="D1020">
        <v>1038298</v>
      </c>
      <c r="E1020">
        <v>524468</v>
      </c>
      <c r="F1020">
        <v>513830</v>
      </c>
      <c r="G1020">
        <v>16</v>
      </c>
      <c r="H1020">
        <v>65619</v>
      </c>
    </row>
    <row r="1021" spans="1:8" x14ac:dyDescent="0.2">
      <c r="A1021" t="s">
        <v>64</v>
      </c>
      <c r="B1021" t="s">
        <v>65</v>
      </c>
      <c r="C1021">
        <v>2001</v>
      </c>
      <c r="D1021">
        <v>1038298</v>
      </c>
      <c r="E1021">
        <v>524468</v>
      </c>
      <c r="F1021">
        <v>513830</v>
      </c>
      <c r="G1021">
        <v>17</v>
      </c>
      <c r="H1021">
        <v>65541</v>
      </c>
    </row>
    <row r="1022" spans="1:8" x14ac:dyDescent="0.2">
      <c r="A1022" t="s">
        <v>66</v>
      </c>
      <c r="B1022" t="s">
        <v>67</v>
      </c>
      <c r="C1022">
        <v>2001</v>
      </c>
      <c r="D1022">
        <v>1089472</v>
      </c>
      <c r="E1022">
        <v>550393</v>
      </c>
      <c r="F1022">
        <v>539079</v>
      </c>
      <c r="G1022">
        <v>1</v>
      </c>
      <c r="H1022">
        <v>68798</v>
      </c>
    </row>
    <row r="1023" spans="1:8" x14ac:dyDescent="0.2">
      <c r="A1023" t="s">
        <v>66</v>
      </c>
      <c r="B1023" t="s">
        <v>67</v>
      </c>
      <c r="C1023">
        <v>2001</v>
      </c>
      <c r="D1023">
        <v>1089472</v>
      </c>
      <c r="E1023">
        <v>550393</v>
      </c>
      <c r="F1023">
        <v>539079</v>
      </c>
      <c r="G1023">
        <v>2</v>
      </c>
      <c r="H1023">
        <v>65994</v>
      </c>
    </row>
    <row r="1024" spans="1:8" x14ac:dyDescent="0.2">
      <c r="A1024" t="s">
        <v>66</v>
      </c>
      <c r="B1024" t="s">
        <v>67</v>
      </c>
      <c r="C1024">
        <v>2001</v>
      </c>
      <c r="D1024">
        <v>1089472</v>
      </c>
      <c r="E1024">
        <v>550393</v>
      </c>
      <c r="F1024">
        <v>539079</v>
      </c>
      <c r="G1024">
        <v>3</v>
      </c>
      <c r="H1024" t="s">
        <v>10</v>
      </c>
    </row>
    <row r="1025" spans="1:8" x14ac:dyDescent="0.2">
      <c r="A1025" t="s">
        <v>66</v>
      </c>
      <c r="B1025" t="s">
        <v>67</v>
      </c>
      <c r="C1025">
        <v>2001</v>
      </c>
      <c r="D1025">
        <v>1089472</v>
      </c>
      <c r="E1025">
        <v>550393</v>
      </c>
      <c r="F1025">
        <v>539079</v>
      </c>
      <c r="G1025">
        <v>4</v>
      </c>
      <c r="H1025">
        <v>69494</v>
      </c>
    </row>
    <row r="1026" spans="1:8" x14ac:dyDescent="0.2">
      <c r="A1026" t="s">
        <v>66</v>
      </c>
      <c r="B1026" t="s">
        <v>67</v>
      </c>
      <c r="C1026">
        <v>2001</v>
      </c>
      <c r="D1026">
        <v>1089472</v>
      </c>
      <c r="E1026">
        <v>550393</v>
      </c>
      <c r="F1026">
        <v>539079</v>
      </c>
      <c r="G1026">
        <v>5</v>
      </c>
      <c r="H1026">
        <v>68798</v>
      </c>
    </row>
    <row r="1027" spans="1:8" x14ac:dyDescent="0.2">
      <c r="A1027" t="s">
        <v>66</v>
      </c>
      <c r="B1027" t="s">
        <v>67</v>
      </c>
      <c r="C1027">
        <v>2001</v>
      </c>
      <c r="D1027">
        <v>1089472</v>
      </c>
      <c r="E1027">
        <v>550393</v>
      </c>
      <c r="F1027">
        <v>539079</v>
      </c>
      <c r="G1027">
        <v>6</v>
      </c>
      <c r="H1027">
        <v>76940</v>
      </c>
    </row>
    <row r="1028" spans="1:8" x14ac:dyDescent="0.2">
      <c r="A1028" t="s">
        <v>66</v>
      </c>
      <c r="B1028" t="s">
        <v>67</v>
      </c>
      <c r="C1028">
        <v>2001</v>
      </c>
      <c r="D1028">
        <v>1089472</v>
      </c>
      <c r="E1028">
        <v>550393</v>
      </c>
      <c r="F1028">
        <v>539079</v>
      </c>
      <c r="G1028">
        <v>7</v>
      </c>
      <c r="H1028">
        <v>63763</v>
      </c>
    </row>
    <row r="1029" spans="1:8" x14ac:dyDescent="0.2">
      <c r="A1029" t="s">
        <v>66</v>
      </c>
      <c r="B1029" t="s">
        <v>67</v>
      </c>
      <c r="C1029">
        <v>2001</v>
      </c>
      <c r="D1029">
        <v>1089472</v>
      </c>
      <c r="E1029">
        <v>550393</v>
      </c>
      <c r="F1029">
        <v>539079</v>
      </c>
      <c r="G1029">
        <v>8</v>
      </c>
      <c r="H1029">
        <v>68798</v>
      </c>
    </row>
    <row r="1030" spans="1:8" x14ac:dyDescent="0.2">
      <c r="A1030" t="s">
        <v>66</v>
      </c>
      <c r="B1030" t="s">
        <v>67</v>
      </c>
      <c r="C1030">
        <v>2001</v>
      </c>
      <c r="D1030">
        <v>1089472</v>
      </c>
      <c r="E1030">
        <v>550393</v>
      </c>
      <c r="F1030">
        <v>539079</v>
      </c>
      <c r="G1030">
        <v>9</v>
      </c>
      <c r="H1030">
        <v>68798</v>
      </c>
    </row>
    <row r="1031" spans="1:8" x14ac:dyDescent="0.2">
      <c r="A1031" t="s">
        <v>66</v>
      </c>
      <c r="B1031" t="s">
        <v>67</v>
      </c>
      <c r="C1031">
        <v>2001</v>
      </c>
      <c r="D1031">
        <v>1089472</v>
      </c>
      <c r="E1031">
        <v>550393</v>
      </c>
      <c r="F1031">
        <v>539079</v>
      </c>
      <c r="G1031">
        <v>10</v>
      </c>
      <c r="H1031">
        <v>63865</v>
      </c>
    </row>
    <row r="1032" spans="1:8" x14ac:dyDescent="0.2">
      <c r="A1032" t="s">
        <v>66</v>
      </c>
      <c r="B1032" t="s">
        <v>67</v>
      </c>
      <c r="C1032">
        <v>2001</v>
      </c>
      <c r="D1032">
        <v>1089472</v>
      </c>
      <c r="E1032">
        <v>550393</v>
      </c>
      <c r="F1032">
        <v>539079</v>
      </c>
      <c r="G1032">
        <v>11</v>
      </c>
      <c r="H1032">
        <v>68801</v>
      </c>
    </row>
    <row r="1033" spans="1:8" x14ac:dyDescent="0.2">
      <c r="A1033" t="s">
        <v>66</v>
      </c>
      <c r="B1033" t="s">
        <v>67</v>
      </c>
      <c r="C1033">
        <v>2001</v>
      </c>
      <c r="D1033">
        <v>1089472</v>
      </c>
      <c r="E1033">
        <v>550393</v>
      </c>
      <c r="F1033">
        <v>539079</v>
      </c>
      <c r="G1033">
        <v>12</v>
      </c>
      <c r="H1033">
        <v>72818</v>
      </c>
    </row>
    <row r="1034" spans="1:8" x14ac:dyDescent="0.2">
      <c r="A1034" t="s">
        <v>66</v>
      </c>
      <c r="B1034" t="s">
        <v>67</v>
      </c>
      <c r="C1034">
        <v>2001</v>
      </c>
      <c r="D1034">
        <v>1089472</v>
      </c>
      <c r="E1034">
        <v>550393</v>
      </c>
      <c r="F1034">
        <v>539079</v>
      </c>
      <c r="G1034">
        <v>13</v>
      </c>
      <c r="H1034">
        <v>64271</v>
      </c>
    </row>
    <row r="1035" spans="1:8" x14ac:dyDescent="0.2">
      <c r="A1035" t="s">
        <v>66</v>
      </c>
      <c r="B1035" t="s">
        <v>67</v>
      </c>
      <c r="C1035">
        <v>2001</v>
      </c>
      <c r="D1035">
        <v>1089472</v>
      </c>
      <c r="E1035">
        <v>550393</v>
      </c>
      <c r="F1035">
        <v>539079</v>
      </c>
      <c r="G1035">
        <v>14</v>
      </c>
      <c r="H1035">
        <v>68804</v>
      </c>
    </row>
    <row r="1036" spans="1:8" x14ac:dyDescent="0.2">
      <c r="A1036" t="s">
        <v>66</v>
      </c>
      <c r="B1036" t="s">
        <v>67</v>
      </c>
      <c r="C1036">
        <v>2001</v>
      </c>
      <c r="D1036">
        <v>1089472</v>
      </c>
      <c r="E1036">
        <v>550393</v>
      </c>
      <c r="F1036">
        <v>539079</v>
      </c>
      <c r="G1036">
        <v>15</v>
      </c>
      <c r="H1036">
        <v>61934</v>
      </c>
    </row>
    <row r="1037" spans="1:8" x14ac:dyDescent="0.2">
      <c r="A1037" t="s">
        <v>66</v>
      </c>
      <c r="B1037" t="s">
        <v>67</v>
      </c>
      <c r="C1037">
        <v>2001</v>
      </c>
      <c r="D1037">
        <v>1089472</v>
      </c>
      <c r="E1037">
        <v>550393</v>
      </c>
      <c r="F1037">
        <v>539079</v>
      </c>
      <c r="G1037">
        <v>16</v>
      </c>
      <c r="H1037">
        <v>68798</v>
      </c>
    </row>
    <row r="1038" spans="1:8" x14ac:dyDescent="0.2">
      <c r="A1038" t="s">
        <v>66</v>
      </c>
      <c r="B1038" t="s">
        <v>67</v>
      </c>
      <c r="C1038">
        <v>2001</v>
      </c>
      <c r="D1038">
        <v>1089472</v>
      </c>
      <c r="E1038">
        <v>550393</v>
      </c>
      <c r="F1038">
        <v>539079</v>
      </c>
      <c r="G1038">
        <v>17</v>
      </c>
      <c r="H1038">
        <v>68798</v>
      </c>
    </row>
    <row r="1039" spans="1:8" x14ac:dyDescent="0.2">
      <c r="A1039" t="s">
        <v>68</v>
      </c>
      <c r="B1039" t="s">
        <v>69</v>
      </c>
      <c r="C1039">
        <v>2001</v>
      </c>
      <c r="D1039">
        <v>1137730</v>
      </c>
      <c r="E1039">
        <v>624374</v>
      </c>
      <c r="F1039">
        <v>513356</v>
      </c>
      <c r="G1039">
        <v>1</v>
      </c>
      <c r="H1039">
        <v>60629</v>
      </c>
    </row>
    <row r="1040" spans="1:8" x14ac:dyDescent="0.2">
      <c r="A1040" t="s">
        <v>68</v>
      </c>
      <c r="B1040" t="s">
        <v>69</v>
      </c>
      <c r="C1040">
        <v>2001</v>
      </c>
      <c r="D1040">
        <v>1137730</v>
      </c>
      <c r="E1040">
        <v>624374</v>
      </c>
      <c r="F1040">
        <v>513356</v>
      </c>
      <c r="G1040">
        <v>2</v>
      </c>
      <c r="H1040">
        <v>59771</v>
      </c>
    </row>
    <row r="1041" spans="1:8" x14ac:dyDescent="0.2">
      <c r="A1041" t="s">
        <v>68</v>
      </c>
      <c r="B1041" t="s">
        <v>69</v>
      </c>
      <c r="C1041">
        <v>2001</v>
      </c>
      <c r="D1041">
        <v>1137730</v>
      </c>
      <c r="E1041">
        <v>624374</v>
      </c>
      <c r="F1041">
        <v>513356</v>
      </c>
      <c r="G1041">
        <v>3</v>
      </c>
      <c r="H1041">
        <v>76573</v>
      </c>
    </row>
    <row r="1042" spans="1:8" x14ac:dyDescent="0.2">
      <c r="A1042" t="s">
        <v>68</v>
      </c>
      <c r="B1042" t="s">
        <v>69</v>
      </c>
      <c r="C1042">
        <v>2001</v>
      </c>
      <c r="D1042">
        <v>1137730</v>
      </c>
      <c r="E1042">
        <v>624374</v>
      </c>
      <c r="F1042">
        <v>513356</v>
      </c>
      <c r="G1042">
        <v>4</v>
      </c>
      <c r="H1042">
        <v>78651</v>
      </c>
    </row>
    <row r="1043" spans="1:8" x14ac:dyDescent="0.2">
      <c r="A1043" t="s">
        <v>68</v>
      </c>
      <c r="B1043" t="s">
        <v>69</v>
      </c>
      <c r="C1043">
        <v>2001</v>
      </c>
      <c r="D1043">
        <v>1137730</v>
      </c>
      <c r="E1043">
        <v>624374</v>
      </c>
      <c r="F1043">
        <v>513356</v>
      </c>
      <c r="G1043">
        <v>5</v>
      </c>
      <c r="H1043">
        <v>63941</v>
      </c>
    </row>
    <row r="1044" spans="1:8" x14ac:dyDescent="0.2">
      <c r="A1044" t="s">
        <v>68</v>
      </c>
      <c r="B1044" t="s">
        <v>69</v>
      </c>
      <c r="C1044">
        <v>2001</v>
      </c>
      <c r="D1044">
        <v>1137730</v>
      </c>
      <c r="E1044">
        <v>624374</v>
      </c>
      <c r="F1044">
        <v>513356</v>
      </c>
      <c r="G1044">
        <v>6</v>
      </c>
      <c r="H1044">
        <v>74480</v>
      </c>
    </row>
    <row r="1045" spans="1:8" x14ac:dyDescent="0.2">
      <c r="A1045" t="s">
        <v>68</v>
      </c>
      <c r="B1045" t="s">
        <v>69</v>
      </c>
      <c r="C1045">
        <v>2001</v>
      </c>
      <c r="D1045">
        <v>1137730</v>
      </c>
      <c r="E1045">
        <v>624374</v>
      </c>
      <c r="F1045">
        <v>513356</v>
      </c>
      <c r="G1045">
        <v>7</v>
      </c>
      <c r="H1045">
        <v>80316</v>
      </c>
    </row>
    <row r="1046" spans="1:8" x14ac:dyDescent="0.2">
      <c r="A1046" t="s">
        <v>68</v>
      </c>
      <c r="B1046" t="s">
        <v>69</v>
      </c>
      <c r="C1046">
        <v>2001</v>
      </c>
      <c r="D1046">
        <v>1137730</v>
      </c>
      <c r="E1046">
        <v>624374</v>
      </c>
      <c r="F1046">
        <v>513356</v>
      </c>
      <c r="G1046">
        <v>8</v>
      </c>
      <c r="H1046">
        <v>82352</v>
      </c>
    </row>
    <row r="1047" spans="1:8" x14ac:dyDescent="0.2">
      <c r="A1047" t="s">
        <v>68</v>
      </c>
      <c r="B1047" t="s">
        <v>69</v>
      </c>
      <c r="C1047">
        <v>2001</v>
      </c>
      <c r="D1047">
        <v>1137730</v>
      </c>
      <c r="E1047">
        <v>624374</v>
      </c>
      <c r="F1047">
        <v>513356</v>
      </c>
      <c r="G1047">
        <v>9</v>
      </c>
      <c r="H1047" t="s">
        <v>10</v>
      </c>
    </row>
    <row r="1048" spans="1:8" x14ac:dyDescent="0.2">
      <c r="A1048" t="s">
        <v>68</v>
      </c>
      <c r="B1048" t="s">
        <v>69</v>
      </c>
      <c r="C1048">
        <v>2001</v>
      </c>
      <c r="D1048">
        <v>1137730</v>
      </c>
      <c r="E1048">
        <v>624374</v>
      </c>
      <c r="F1048">
        <v>513356</v>
      </c>
      <c r="G1048">
        <v>10</v>
      </c>
      <c r="H1048">
        <v>74622</v>
      </c>
    </row>
    <row r="1049" spans="1:8" x14ac:dyDescent="0.2">
      <c r="A1049" t="s">
        <v>68</v>
      </c>
      <c r="B1049" t="s">
        <v>69</v>
      </c>
      <c r="C1049">
        <v>2001</v>
      </c>
      <c r="D1049">
        <v>1137730</v>
      </c>
      <c r="E1049">
        <v>624374</v>
      </c>
      <c r="F1049">
        <v>513356</v>
      </c>
      <c r="G1049">
        <v>11</v>
      </c>
      <c r="H1049">
        <v>65666</v>
      </c>
    </row>
    <row r="1050" spans="1:8" x14ac:dyDescent="0.2">
      <c r="A1050" t="s">
        <v>68</v>
      </c>
      <c r="B1050" t="s">
        <v>69</v>
      </c>
      <c r="C1050">
        <v>2001</v>
      </c>
      <c r="D1050">
        <v>1137730</v>
      </c>
      <c r="E1050">
        <v>624374</v>
      </c>
      <c r="F1050">
        <v>513356</v>
      </c>
      <c r="G1050">
        <v>12</v>
      </c>
      <c r="H1050">
        <v>85112</v>
      </c>
    </row>
    <row r="1051" spans="1:8" x14ac:dyDescent="0.2">
      <c r="A1051" t="s">
        <v>68</v>
      </c>
      <c r="B1051" t="s">
        <v>69</v>
      </c>
      <c r="C1051">
        <v>2001</v>
      </c>
      <c r="D1051">
        <v>1137730</v>
      </c>
      <c r="E1051">
        <v>624374</v>
      </c>
      <c r="F1051">
        <v>513356</v>
      </c>
      <c r="G1051">
        <v>13</v>
      </c>
      <c r="H1051">
        <v>40056</v>
      </c>
    </row>
    <row r="1052" spans="1:8" x14ac:dyDescent="0.2">
      <c r="A1052" t="s">
        <v>68</v>
      </c>
      <c r="B1052" t="s">
        <v>69</v>
      </c>
      <c r="C1052">
        <v>2001</v>
      </c>
      <c r="D1052">
        <v>1137730</v>
      </c>
      <c r="E1052">
        <v>624374</v>
      </c>
      <c r="F1052">
        <v>513356</v>
      </c>
      <c r="G1052">
        <v>14</v>
      </c>
      <c r="H1052">
        <v>84936</v>
      </c>
    </row>
    <row r="1053" spans="1:8" x14ac:dyDescent="0.2">
      <c r="A1053" t="s">
        <v>68</v>
      </c>
      <c r="B1053" t="s">
        <v>69</v>
      </c>
      <c r="C1053">
        <v>2001</v>
      </c>
      <c r="D1053">
        <v>1137730</v>
      </c>
      <c r="E1053">
        <v>624374</v>
      </c>
      <c r="F1053">
        <v>513356</v>
      </c>
      <c r="G1053">
        <v>15</v>
      </c>
      <c r="H1053">
        <v>78884</v>
      </c>
    </row>
    <row r="1054" spans="1:8" x14ac:dyDescent="0.2">
      <c r="A1054" t="s">
        <v>68</v>
      </c>
      <c r="B1054" t="s">
        <v>69</v>
      </c>
      <c r="C1054">
        <v>2001</v>
      </c>
      <c r="D1054">
        <v>1137730</v>
      </c>
      <c r="E1054">
        <v>624374</v>
      </c>
      <c r="F1054">
        <v>513356</v>
      </c>
      <c r="G1054">
        <v>16</v>
      </c>
      <c r="H1054">
        <v>70020</v>
      </c>
    </row>
    <row r="1055" spans="1:8" x14ac:dyDescent="0.2">
      <c r="A1055" t="s">
        <v>68</v>
      </c>
      <c r="B1055" t="s">
        <v>69</v>
      </c>
      <c r="C1055">
        <v>2001</v>
      </c>
      <c r="D1055">
        <v>1137730</v>
      </c>
      <c r="E1055">
        <v>624374</v>
      </c>
      <c r="F1055">
        <v>513356</v>
      </c>
      <c r="G1055">
        <v>17</v>
      </c>
      <c r="H1055">
        <v>61721</v>
      </c>
    </row>
    <row r="1056" spans="1:8" x14ac:dyDescent="0.2">
      <c r="A1056" t="s">
        <v>8</v>
      </c>
      <c r="B1056" t="s">
        <v>9</v>
      </c>
      <c r="C1056">
        <v>2002</v>
      </c>
      <c r="D1056">
        <v>898877</v>
      </c>
      <c r="E1056">
        <v>327272</v>
      </c>
      <c r="F1056">
        <v>571605</v>
      </c>
      <c r="G1056">
        <v>1</v>
      </c>
      <c r="H1056">
        <v>85140</v>
      </c>
    </row>
    <row r="1057" spans="1:8" x14ac:dyDescent="0.2">
      <c r="A1057" t="s">
        <v>8</v>
      </c>
      <c r="B1057" t="s">
        <v>9</v>
      </c>
      <c r="C1057">
        <v>2002</v>
      </c>
      <c r="D1057">
        <v>898877</v>
      </c>
      <c r="E1057">
        <v>327272</v>
      </c>
      <c r="F1057">
        <v>571605</v>
      </c>
      <c r="G1057">
        <v>2</v>
      </c>
      <c r="H1057">
        <v>63104</v>
      </c>
    </row>
    <row r="1058" spans="1:8" x14ac:dyDescent="0.2">
      <c r="A1058" t="s">
        <v>8</v>
      </c>
      <c r="B1058" t="s">
        <v>9</v>
      </c>
      <c r="C1058">
        <v>2002</v>
      </c>
      <c r="D1058">
        <v>898877</v>
      </c>
      <c r="E1058">
        <v>327272</v>
      </c>
      <c r="F1058">
        <v>571605</v>
      </c>
      <c r="G1058">
        <v>3</v>
      </c>
      <c r="H1058">
        <v>28980</v>
      </c>
    </row>
    <row r="1059" spans="1:8" x14ac:dyDescent="0.2">
      <c r="A1059" t="s">
        <v>8</v>
      </c>
      <c r="B1059" t="s">
        <v>9</v>
      </c>
      <c r="C1059">
        <v>2002</v>
      </c>
      <c r="D1059">
        <v>898877</v>
      </c>
      <c r="E1059">
        <v>327272</v>
      </c>
      <c r="F1059">
        <v>571605</v>
      </c>
      <c r="G1059">
        <v>4</v>
      </c>
      <c r="H1059">
        <v>30014</v>
      </c>
    </row>
    <row r="1060" spans="1:8" x14ac:dyDescent="0.2">
      <c r="A1060" t="s">
        <v>8</v>
      </c>
      <c r="B1060" t="s">
        <v>9</v>
      </c>
      <c r="C1060">
        <v>2002</v>
      </c>
      <c r="D1060">
        <v>898877</v>
      </c>
      <c r="E1060">
        <v>327272</v>
      </c>
      <c r="F1060">
        <v>571605</v>
      </c>
      <c r="G1060">
        <v>5</v>
      </c>
      <c r="H1060">
        <v>72286</v>
      </c>
    </row>
    <row r="1061" spans="1:8" x14ac:dyDescent="0.2">
      <c r="A1061" t="s">
        <v>8</v>
      </c>
      <c r="B1061" t="s">
        <v>9</v>
      </c>
      <c r="C1061">
        <v>2002</v>
      </c>
      <c r="D1061">
        <v>898877</v>
      </c>
      <c r="E1061">
        <v>327272</v>
      </c>
      <c r="F1061">
        <v>571605</v>
      </c>
      <c r="G1061">
        <v>6</v>
      </c>
      <c r="H1061" t="s">
        <v>10</v>
      </c>
    </row>
    <row r="1062" spans="1:8" x14ac:dyDescent="0.2">
      <c r="A1062" t="s">
        <v>8</v>
      </c>
      <c r="B1062" t="s">
        <v>9</v>
      </c>
      <c r="C1062">
        <v>2002</v>
      </c>
      <c r="D1062">
        <v>898877</v>
      </c>
      <c r="E1062">
        <v>327272</v>
      </c>
      <c r="F1062">
        <v>571605</v>
      </c>
      <c r="G1062">
        <v>7</v>
      </c>
      <c r="H1062">
        <v>59702</v>
      </c>
    </row>
    <row r="1063" spans="1:8" x14ac:dyDescent="0.2">
      <c r="A1063" t="s">
        <v>8</v>
      </c>
      <c r="B1063" t="s">
        <v>9</v>
      </c>
      <c r="C1063">
        <v>2002</v>
      </c>
      <c r="D1063">
        <v>898877</v>
      </c>
      <c r="E1063">
        <v>327272</v>
      </c>
      <c r="F1063">
        <v>571605</v>
      </c>
      <c r="G1063">
        <v>8</v>
      </c>
      <c r="H1063">
        <v>67173</v>
      </c>
    </row>
    <row r="1064" spans="1:8" x14ac:dyDescent="0.2">
      <c r="A1064" t="s">
        <v>8</v>
      </c>
      <c r="B1064" t="s">
        <v>9</v>
      </c>
      <c r="C1064">
        <v>2002</v>
      </c>
      <c r="D1064">
        <v>898877</v>
      </c>
      <c r="E1064">
        <v>327272</v>
      </c>
      <c r="F1064">
        <v>571605</v>
      </c>
      <c r="G1064">
        <v>9</v>
      </c>
      <c r="H1064">
        <v>47819</v>
      </c>
    </row>
    <row r="1065" spans="1:8" x14ac:dyDescent="0.2">
      <c r="A1065" t="s">
        <v>8</v>
      </c>
      <c r="B1065" t="s">
        <v>9</v>
      </c>
      <c r="C1065">
        <v>2002</v>
      </c>
      <c r="D1065">
        <v>898877</v>
      </c>
      <c r="E1065">
        <v>327272</v>
      </c>
      <c r="F1065">
        <v>571605</v>
      </c>
      <c r="G1065">
        <v>10</v>
      </c>
      <c r="H1065">
        <v>29252</v>
      </c>
    </row>
    <row r="1066" spans="1:8" x14ac:dyDescent="0.2">
      <c r="A1066" t="s">
        <v>8</v>
      </c>
      <c r="B1066" t="s">
        <v>9</v>
      </c>
      <c r="C1066">
        <v>2002</v>
      </c>
      <c r="D1066">
        <v>898877</v>
      </c>
      <c r="E1066">
        <v>327272</v>
      </c>
      <c r="F1066">
        <v>571605</v>
      </c>
      <c r="G1066">
        <v>11</v>
      </c>
      <c r="H1066">
        <v>64990</v>
      </c>
    </row>
    <row r="1067" spans="1:8" x14ac:dyDescent="0.2">
      <c r="A1067" t="s">
        <v>8</v>
      </c>
      <c r="B1067" t="s">
        <v>9</v>
      </c>
      <c r="C1067">
        <v>2002</v>
      </c>
      <c r="D1067">
        <v>898877</v>
      </c>
      <c r="E1067">
        <v>327272</v>
      </c>
      <c r="F1067">
        <v>571605</v>
      </c>
      <c r="G1067">
        <v>12</v>
      </c>
      <c r="H1067">
        <v>58814</v>
      </c>
    </row>
    <row r="1068" spans="1:8" x14ac:dyDescent="0.2">
      <c r="A1068" t="s">
        <v>8</v>
      </c>
      <c r="B1068" t="s">
        <v>9</v>
      </c>
      <c r="C1068">
        <v>2002</v>
      </c>
      <c r="D1068">
        <v>898877</v>
      </c>
      <c r="E1068">
        <v>327272</v>
      </c>
      <c r="F1068">
        <v>571605</v>
      </c>
      <c r="G1068">
        <v>13</v>
      </c>
      <c r="H1068">
        <v>77809</v>
      </c>
    </row>
    <row r="1069" spans="1:8" x14ac:dyDescent="0.2">
      <c r="A1069" t="s">
        <v>8</v>
      </c>
      <c r="B1069" t="s">
        <v>9</v>
      </c>
      <c r="C1069">
        <v>2002</v>
      </c>
      <c r="D1069">
        <v>898877</v>
      </c>
      <c r="E1069">
        <v>327272</v>
      </c>
      <c r="F1069">
        <v>571605</v>
      </c>
      <c r="G1069">
        <v>14</v>
      </c>
      <c r="H1069">
        <v>28640</v>
      </c>
    </row>
    <row r="1070" spans="1:8" x14ac:dyDescent="0.2">
      <c r="A1070" t="s">
        <v>8</v>
      </c>
      <c r="B1070" t="s">
        <v>9</v>
      </c>
      <c r="C1070">
        <v>2002</v>
      </c>
      <c r="D1070">
        <v>898877</v>
      </c>
      <c r="E1070">
        <v>327272</v>
      </c>
      <c r="F1070">
        <v>571605</v>
      </c>
      <c r="G1070">
        <v>15</v>
      </c>
      <c r="H1070">
        <v>65939</v>
      </c>
    </row>
    <row r="1071" spans="1:8" x14ac:dyDescent="0.2">
      <c r="A1071" t="s">
        <v>8</v>
      </c>
      <c r="B1071" t="s">
        <v>9</v>
      </c>
      <c r="C1071">
        <v>2002</v>
      </c>
      <c r="D1071">
        <v>898877</v>
      </c>
      <c r="E1071">
        <v>327272</v>
      </c>
      <c r="F1071">
        <v>571605</v>
      </c>
      <c r="G1071">
        <v>16</v>
      </c>
      <c r="H1071">
        <v>44051</v>
      </c>
    </row>
    <row r="1072" spans="1:8" x14ac:dyDescent="0.2">
      <c r="A1072" t="s">
        <v>8</v>
      </c>
      <c r="B1072" t="s">
        <v>9</v>
      </c>
      <c r="C1072">
        <v>2002</v>
      </c>
      <c r="D1072">
        <v>898877</v>
      </c>
      <c r="E1072">
        <v>327272</v>
      </c>
      <c r="F1072">
        <v>571605</v>
      </c>
      <c r="G1072">
        <v>17</v>
      </c>
      <c r="H1072">
        <v>75164</v>
      </c>
    </row>
    <row r="1073" spans="1:8" x14ac:dyDescent="0.2">
      <c r="A1073" t="s">
        <v>11</v>
      </c>
      <c r="B1073" t="s">
        <v>12</v>
      </c>
      <c r="C1073">
        <v>2002</v>
      </c>
      <c r="D1073">
        <v>1099147</v>
      </c>
      <c r="E1073">
        <v>550974</v>
      </c>
      <c r="F1073">
        <v>548173</v>
      </c>
      <c r="G1073">
        <v>1</v>
      </c>
      <c r="H1073">
        <v>63127</v>
      </c>
    </row>
    <row r="1074" spans="1:8" x14ac:dyDescent="0.2">
      <c r="A1074" t="s">
        <v>11</v>
      </c>
      <c r="B1074" t="s">
        <v>12</v>
      </c>
      <c r="C1074">
        <v>2002</v>
      </c>
      <c r="D1074">
        <v>1099147</v>
      </c>
      <c r="E1074">
        <v>550974</v>
      </c>
      <c r="F1074">
        <v>548173</v>
      </c>
      <c r="G1074">
        <v>2</v>
      </c>
      <c r="H1074">
        <v>68081</v>
      </c>
    </row>
    <row r="1075" spans="1:8" x14ac:dyDescent="0.2">
      <c r="A1075" t="s">
        <v>11</v>
      </c>
      <c r="B1075" t="s">
        <v>12</v>
      </c>
      <c r="C1075">
        <v>2002</v>
      </c>
      <c r="D1075">
        <v>1099147</v>
      </c>
      <c r="E1075">
        <v>550974</v>
      </c>
      <c r="F1075">
        <v>548173</v>
      </c>
      <c r="G1075">
        <v>3</v>
      </c>
      <c r="H1075">
        <v>68129</v>
      </c>
    </row>
    <row r="1076" spans="1:8" x14ac:dyDescent="0.2">
      <c r="A1076" t="s">
        <v>11</v>
      </c>
      <c r="B1076" t="s">
        <v>12</v>
      </c>
      <c r="C1076">
        <v>2002</v>
      </c>
      <c r="D1076">
        <v>1099147</v>
      </c>
      <c r="E1076">
        <v>550974</v>
      </c>
      <c r="F1076">
        <v>548173</v>
      </c>
      <c r="G1076">
        <v>4</v>
      </c>
      <c r="H1076" t="s">
        <v>10</v>
      </c>
    </row>
    <row r="1077" spans="1:8" x14ac:dyDescent="0.2">
      <c r="A1077" t="s">
        <v>11</v>
      </c>
      <c r="B1077" t="s">
        <v>12</v>
      </c>
      <c r="C1077">
        <v>2002</v>
      </c>
      <c r="D1077">
        <v>1099147</v>
      </c>
      <c r="E1077">
        <v>550974</v>
      </c>
      <c r="F1077">
        <v>548173</v>
      </c>
      <c r="G1077">
        <v>5</v>
      </c>
      <c r="H1077">
        <v>68936</v>
      </c>
    </row>
    <row r="1078" spans="1:8" x14ac:dyDescent="0.2">
      <c r="A1078" t="s">
        <v>11</v>
      </c>
      <c r="B1078" t="s">
        <v>12</v>
      </c>
      <c r="C1078">
        <v>2002</v>
      </c>
      <c r="D1078">
        <v>1099147</v>
      </c>
      <c r="E1078">
        <v>550974</v>
      </c>
      <c r="F1078">
        <v>548173</v>
      </c>
      <c r="G1078">
        <v>6</v>
      </c>
      <c r="H1078">
        <v>78728</v>
      </c>
    </row>
    <row r="1079" spans="1:8" x14ac:dyDescent="0.2">
      <c r="A1079" t="s">
        <v>11</v>
      </c>
      <c r="B1079" t="s">
        <v>12</v>
      </c>
      <c r="C1079">
        <v>2002</v>
      </c>
      <c r="D1079">
        <v>1099147</v>
      </c>
      <c r="E1079">
        <v>550974</v>
      </c>
      <c r="F1079">
        <v>548173</v>
      </c>
      <c r="G1079">
        <v>7</v>
      </c>
      <c r="H1079">
        <v>68056</v>
      </c>
    </row>
    <row r="1080" spans="1:8" x14ac:dyDescent="0.2">
      <c r="A1080" t="s">
        <v>11</v>
      </c>
      <c r="B1080" t="s">
        <v>12</v>
      </c>
      <c r="C1080">
        <v>2002</v>
      </c>
      <c r="D1080">
        <v>1099147</v>
      </c>
      <c r="E1080">
        <v>550974</v>
      </c>
      <c r="F1080">
        <v>548173</v>
      </c>
      <c r="G1080">
        <v>8</v>
      </c>
      <c r="H1080">
        <v>67883</v>
      </c>
    </row>
    <row r="1081" spans="1:8" x14ac:dyDescent="0.2">
      <c r="A1081" t="s">
        <v>11</v>
      </c>
      <c r="B1081" t="s">
        <v>12</v>
      </c>
      <c r="C1081">
        <v>2002</v>
      </c>
      <c r="D1081">
        <v>1099147</v>
      </c>
      <c r="E1081">
        <v>550974</v>
      </c>
      <c r="F1081">
        <v>548173</v>
      </c>
      <c r="G1081">
        <v>9</v>
      </c>
      <c r="H1081">
        <v>68532</v>
      </c>
    </row>
    <row r="1082" spans="1:8" x14ac:dyDescent="0.2">
      <c r="A1082" t="s">
        <v>11</v>
      </c>
      <c r="B1082" t="s">
        <v>12</v>
      </c>
      <c r="C1082">
        <v>2002</v>
      </c>
      <c r="D1082">
        <v>1099147</v>
      </c>
      <c r="E1082">
        <v>550974</v>
      </c>
      <c r="F1082">
        <v>548173</v>
      </c>
      <c r="G1082">
        <v>10</v>
      </c>
      <c r="H1082">
        <v>62779</v>
      </c>
    </row>
    <row r="1083" spans="1:8" x14ac:dyDescent="0.2">
      <c r="A1083" t="s">
        <v>11</v>
      </c>
      <c r="B1083" t="s">
        <v>12</v>
      </c>
      <c r="C1083">
        <v>2002</v>
      </c>
      <c r="D1083">
        <v>1099147</v>
      </c>
      <c r="E1083">
        <v>550974</v>
      </c>
      <c r="F1083">
        <v>548173</v>
      </c>
      <c r="G1083">
        <v>11</v>
      </c>
      <c r="H1083">
        <v>70382</v>
      </c>
    </row>
    <row r="1084" spans="1:8" x14ac:dyDescent="0.2">
      <c r="A1084" t="s">
        <v>11</v>
      </c>
      <c r="B1084" t="s">
        <v>12</v>
      </c>
      <c r="C1084">
        <v>2002</v>
      </c>
      <c r="D1084">
        <v>1099147</v>
      </c>
      <c r="E1084">
        <v>550974</v>
      </c>
      <c r="F1084">
        <v>548173</v>
      </c>
      <c r="G1084">
        <v>12</v>
      </c>
      <c r="H1084">
        <v>72533</v>
      </c>
    </row>
    <row r="1085" spans="1:8" x14ac:dyDescent="0.2">
      <c r="A1085" t="s">
        <v>11</v>
      </c>
      <c r="B1085" t="s">
        <v>12</v>
      </c>
      <c r="C1085">
        <v>2002</v>
      </c>
      <c r="D1085">
        <v>1099147</v>
      </c>
      <c r="E1085">
        <v>550974</v>
      </c>
      <c r="F1085">
        <v>548173</v>
      </c>
      <c r="G1085">
        <v>13</v>
      </c>
      <c r="H1085">
        <v>63947</v>
      </c>
    </row>
    <row r="1086" spans="1:8" x14ac:dyDescent="0.2">
      <c r="A1086" t="s">
        <v>11</v>
      </c>
      <c r="B1086" t="s">
        <v>12</v>
      </c>
      <c r="C1086">
        <v>2002</v>
      </c>
      <c r="D1086">
        <v>1099147</v>
      </c>
      <c r="E1086">
        <v>550974</v>
      </c>
      <c r="F1086">
        <v>548173</v>
      </c>
      <c r="G1086">
        <v>14</v>
      </c>
      <c r="H1086">
        <v>65648</v>
      </c>
    </row>
    <row r="1087" spans="1:8" x14ac:dyDescent="0.2">
      <c r="A1087" t="s">
        <v>11</v>
      </c>
      <c r="B1087" t="s">
        <v>12</v>
      </c>
      <c r="C1087">
        <v>2002</v>
      </c>
      <c r="D1087">
        <v>1099147</v>
      </c>
      <c r="E1087">
        <v>550974</v>
      </c>
      <c r="F1087">
        <v>548173</v>
      </c>
      <c r="G1087">
        <v>15</v>
      </c>
      <c r="H1087">
        <v>69551</v>
      </c>
    </row>
    <row r="1088" spans="1:8" x14ac:dyDescent="0.2">
      <c r="A1088" t="s">
        <v>11</v>
      </c>
      <c r="B1088" t="s">
        <v>12</v>
      </c>
      <c r="C1088">
        <v>2002</v>
      </c>
      <c r="D1088">
        <v>1099147</v>
      </c>
      <c r="E1088">
        <v>550974</v>
      </c>
      <c r="F1088">
        <v>548173</v>
      </c>
      <c r="G1088">
        <v>16</v>
      </c>
      <c r="H1088">
        <v>69307</v>
      </c>
    </row>
    <row r="1089" spans="1:8" x14ac:dyDescent="0.2">
      <c r="A1089" t="s">
        <v>11</v>
      </c>
      <c r="B1089" t="s">
        <v>12</v>
      </c>
      <c r="C1089">
        <v>2002</v>
      </c>
      <c r="D1089">
        <v>1099147</v>
      </c>
      <c r="E1089">
        <v>550974</v>
      </c>
      <c r="F1089">
        <v>548173</v>
      </c>
      <c r="G1089">
        <v>17</v>
      </c>
      <c r="H1089">
        <v>73528</v>
      </c>
    </row>
    <row r="1090" spans="1:8" x14ac:dyDescent="0.2">
      <c r="A1090" t="s">
        <v>13</v>
      </c>
      <c r="B1090" t="s">
        <v>14</v>
      </c>
      <c r="C1090">
        <v>2002</v>
      </c>
      <c r="D1090">
        <v>1073464</v>
      </c>
      <c r="E1090">
        <v>554724</v>
      </c>
      <c r="F1090">
        <v>518740</v>
      </c>
      <c r="G1090">
        <v>1</v>
      </c>
      <c r="H1090">
        <v>70386</v>
      </c>
    </row>
    <row r="1091" spans="1:8" x14ac:dyDescent="0.2">
      <c r="A1091" t="s">
        <v>13</v>
      </c>
      <c r="B1091" t="s">
        <v>14</v>
      </c>
      <c r="C1091">
        <v>2002</v>
      </c>
      <c r="D1091">
        <v>1073464</v>
      </c>
      <c r="E1091">
        <v>554724</v>
      </c>
      <c r="F1091">
        <v>518740</v>
      </c>
      <c r="G1091">
        <v>2</v>
      </c>
      <c r="H1091">
        <v>69304</v>
      </c>
    </row>
    <row r="1092" spans="1:8" x14ac:dyDescent="0.2">
      <c r="A1092" t="s">
        <v>13</v>
      </c>
      <c r="B1092" t="s">
        <v>14</v>
      </c>
      <c r="C1092">
        <v>2002</v>
      </c>
      <c r="D1092">
        <v>1073464</v>
      </c>
      <c r="E1092">
        <v>554724</v>
      </c>
      <c r="F1092">
        <v>518740</v>
      </c>
      <c r="G1092">
        <v>3</v>
      </c>
      <c r="H1092" t="s">
        <v>10</v>
      </c>
    </row>
    <row r="1093" spans="1:8" x14ac:dyDescent="0.2">
      <c r="A1093" t="s">
        <v>13</v>
      </c>
      <c r="B1093" t="s">
        <v>14</v>
      </c>
      <c r="C1093">
        <v>2002</v>
      </c>
      <c r="D1093">
        <v>1073464</v>
      </c>
      <c r="E1093">
        <v>554724</v>
      </c>
      <c r="F1093">
        <v>518740</v>
      </c>
      <c r="G1093">
        <v>4</v>
      </c>
      <c r="H1093">
        <v>69538</v>
      </c>
    </row>
    <row r="1094" spans="1:8" x14ac:dyDescent="0.2">
      <c r="A1094" t="s">
        <v>13</v>
      </c>
      <c r="B1094" t="s">
        <v>14</v>
      </c>
      <c r="C1094">
        <v>2002</v>
      </c>
      <c r="D1094">
        <v>1073464</v>
      </c>
      <c r="E1094">
        <v>554724</v>
      </c>
      <c r="F1094">
        <v>518740</v>
      </c>
      <c r="G1094">
        <v>5</v>
      </c>
      <c r="H1094">
        <v>73688</v>
      </c>
    </row>
    <row r="1095" spans="1:8" x14ac:dyDescent="0.2">
      <c r="A1095" t="s">
        <v>13</v>
      </c>
      <c r="B1095" t="s">
        <v>14</v>
      </c>
      <c r="C1095">
        <v>2002</v>
      </c>
      <c r="D1095">
        <v>1073464</v>
      </c>
      <c r="E1095">
        <v>554724</v>
      </c>
      <c r="F1095">
        <v>518740</v>
      </c>
      <c r="G1095">
        <v>6</v>
      </c>
      <c r="H1095">
        <v>56174</v>
      </c>
    </row>
    <row r="1096" spans="1:8" x14ac:dyDescent="0.2">
      <c r="A1096" t="s">
        <v>13</v>
      </c>
      <c r="B1096" t="s">
        <v>14</v>
      </c>
      <c r="C1096">
        <v>2002</v>
      </c>
      <c r="D1096">
        <v>1073464</v>
      </c>
      <c r="E1096">
        <v>554724</v>
      </c>
      <c r="F1096">
        <v>518740</v>
      </c>
      <c r="G1096">
        <v>7</v>
      </c>
      <c r="H1096">
        <v>69173</v>
      </c>
    </row>
    <row r="1097" spans="1:8" x14ac:dyDescent="0.2">
      <c r="A1097" t="s">
        <v>13</v>
      </c>
      <c r="B1097" t="s">
        <v>14</v>
      </c>
      <c r="C1097">
        <v>2002</v>
      </c>
      <c r="D1097">
        <v>1073464</v>
      </c>
      <c r="E1097">
        <v>554724</v>
      </c>
      <c r="F1097">
        <v>518740</v>
      </c>
      <c r="G1097">
        <v>8</v>
      </c>
      <c r="H1097">
        <v>69638</v>
      </c>
    </row>
    <row r="1098" spans="1:8" x14ac:dyDescent="0.2">
      <c r="A1098" t="s">
        <v>13</v>
      </c>
      <c r="B1098" t="s">
        <v>14</v>
      </c>
      <c r="C1098">
        <v>2002</v>
      </c>
      <c r="D1098">
        <v>1073464</v>
      </c>
      <c r="E1098">
        <v>554724</v>
      </c>
      <c r="F1098">
        <v>518740</v>
      </c>
      <c r="G1098">
        <v>9</v>
      </c>
      <c r="H1098">
        <v>68532</v>
      </c>
    </row>
    <row r="1099" spans="1:8" x14ac:dyDescent="0.2">
      <c r="A1099" t="s">
        <v>13</v>
      </c>
      <c r="B1099" t="s">
        <v>14</v>
      </c>
      <c r="C1099">
        <v>2002</v>
      </c>
      <c r="D1099">
        <v>1073464</v>
      </c>
      <c r="E1099">
        <v>554724</v>
      </c>
      <c r="F1099">
        <v>518740</v>
      </c>
      <c r="G1099">
        <v>10</v>
      </c>
      <c r="H1099">
        <v>69024</v>
      </c>
    </row>
    <row r="1100" spans="1:8" x14ac:dyDescent="0.2">
      <c r="A1100" t="s">
        <v>13</v>
      </c>
      <c r="B1100" t="s">
        <v>14</v>
      </c>
      <c r="C1100">
        <v>2002</v>
      </c>
      <c r="D1100">
        <v>1073464</v>
      </c>
      <c r="E1100">
        <v>554724</v>
      </c>
      <c r="F1100">
        <v>518740</v>
      </c>
      <c r="G1100">
        <v>11</v>
      </c>
      <c r="H1100">
        <v>73013</v>
      </c>
    </row>
    <row r="1101" spans="1:8" x14ac:dyDescent="0.2">
      <c r="A1101" t="s">
        <v>13</v>
      </c>
      <c r="B1101" t="s">
        <v>14</v>
      </c>
      <c r="C1101">
        <v>2002</v>
      </c>
      <c r="D1101">
        <v>1073464</v>
      </c>
      <c r="E1101">
        <v>554724</v>
      </c>
      <c r="F1101">
        <v>518740</v>
      </c>
      <c r="G1101">
        <v>12</v>
      </c>
      <c r="H1101">
        <v>69365</v>
      </c>
    </row>
    <row r="1102" spans="1:8" x14ac:dyDescent="0.2">
      <c r="A1102" t="s">
        <v>13</v>
      </c>
      <c r="B1102" t="s">
        <v>14</v>
      </c>
      <c r="C1102">
        <v>2002</v>
      </c>
      <c r="D1102">
        <v>1073464</v>
      </c>
      <c r="E1102">
        <v>554724</v>
      </c>
      <c r="F1102">
        <v>518740</v>
      </c>
      <c r="G1102">
        <v>13</v>
      </c>
      <c r="H1102">
        <v>44878</v>
      </c>
    </row>
    <row r="1103" spans="1:8" x14ac:dyDescent="0.2">
      <c r="A1103" t="s">
        <v>13</v>
      </c>
      <c r="B1103" t="s">
        <v>14</v>
      </c>
      <c r="C1103">
        <v>2002</v>
      </c>
      <c r="D1103">
        <v>1073464</v>
      </c>
      <c r="E1103">
        <v>554724</v>
      </c>
      <c r="F1103">
        <v>518740</v>
      </c>
      <c r="G1103">
        <v>14</v>
      </c>
      <c r="H1103">
        <v>69334</v>
      </c>
    </row>
    <row r="1104" spans="1:8" x14ac:dyDescent="0.2">
      <c r="A1104" t="s">
        <v>13</v>
      </c>
      <c r="B1104" t="s">
        <v>14</v>
      </c>
      <c r="C1104">
        <v>2002</v>
      </c>
      <c r="D1104">
        <v>1073464</v>
      </c>
      <c r="E1104">
        <v>554724</v>
      </c>
      <c r="F1104">
        <v>518740</v>
      </c>
      <c r="G1104">
        <v>15</v>
      </c>
      <c r="H1104">
        <v>70108</v>
      </c>
    </row>
    <row r="1105" spans="1:8" x14ac:dyDescent="0.2">
      <c r="A1105" t="s">
        <v>13</v>
      </c>
      <c r="B1105" t="s">
        <v>14</v>
      </c>
      <c r="C1105">
        <v>2002</v>
      </c>
      <c r="D1105">
        <v>1073464</v>
      </c>
      <c r="E1105">
        <v>554724</v>
      </c>
      <c r="F1105">
        <v>518740</v>
      </c>
      <c r="G1105">
        <v>16</v>
      </c>
      <c r="H1105">
        <v>69348</v>
      </c>
    </row>
    <row r="1106" spans="1:8" x14ac:dyDescent="0.2">
      <c r="A1106" t="s">
        <v>13</v>
      </c>
      <c r="B1106" t="s">
        <v>14</v>
      </c>
      <c r="C1106">
        <v>2002</v>
      </c>
      <c r="D1106">
        <v>1073464</v>
      </c>
      <c r="E1106">
        <v>554724</v>
      </c>
      <c r="F1106">
        <v>518740</v>
      </c>
      <c r="G1106">
        <v>17</v>
      </c>
      <c r="H1106">
        <v>61961</v>
      </c>
    </row>
    <row r="1107" spans="1:8" x14ac:dyDescent="0.2">
      <c r="A1107" t="s">
        <v>15</v>
      </c>
      <c r="B1107" t="s">
        <v>16</v>
      </c>
      <c r="C1107">
        <v>2002</v>
      </c>
      <c r="D1107">
        <v>1119646</v>
      </c>
      <c r="E1107">
        <v>547702</v>
      </c>
      <c r="F1107">
        <v>571944</v>
      </c>
      <c r="G1107">
        <v>1</v>
      </c>
      <c r="H1107">
        <v>72751</v>
      </c>
    </row>
    <row r="1108" spans="1:8" x14ac:dyDescent="0.2">
      <c r="A1108" t="s">
        <v>15</v>
      </c>
      <c r="B1108" t="s">
        <v>16</v>
      </c>
      <c r="C1108">
        <v>2002</v>
      </c>
      <c r="D1108">
        <v>1119646</v>
      </c>
      <c r="E1108">
        <v>547702</v>
      </c>
      <c r="F1108">
        <v>571944</v>
      </c>
      <c r="G1108">
        <v>2</v>
      </c>
      <c r="H1108">
        <v>64047</v>
      </c>
    </row>
    <row r="1109" spans="1:8" x14ac:dyDescent="0.2">
      <c r="A1109" t="s">
        <v>15</v>
      </c>
      <c r="B1109" t="s">
        <v>16</v>
      </c>
      <c r="C1109">
        <v>2002</v>
      </c>
      <c r="D1109">
        <v>1119646</v>
      </c>
      <c r="E1109">
        <v>547702</v>
      </c>
      <c r="F1109">
        <v>571944</v>
      </c>
      <c r="G1109">
        <v>3</v>
      </c>
      <c r="H1109">
        <v>75359</v>
      </c>
    </row>
    <row r="1110" spans="1:8" x14ac:dyDescent="0.2">
      <c r="A1110" t="s">
        <v>15</v>
      </c>
      <c r="B1110" t="s">
        <v>16</v>
      </c>
      <c r="C1110">
        <v>2002</v>
      </c>
      <c r="D1110">
        <v>1119646</v>
      </c>
      <c r="E1110">
        <v>547702</v>
      </c>
      <c r="F1110">
        <v>571944</v>
      </c>
      <c r="G1110">
        <v>4</v>
      </c>
      <c r="H1110">
        <v>72780</v>
      </c>
    </row>
    <row r="1111" spans="1:8" x14ac:dyDescent="0.2">
      <c r="A1111" t="s">
        <v>15</v>
      </c>
      <c r="B1111" t="s">
        <v>16</v>
      </c>
      <c r="C1111">
        <v>2002</v>
      </c>
      <c r="D1111">
        <v>1119646</v>
      </c>
      <c r="E1111">
        <v>547702</v>
      </c>
      <c r="F1111">
        <v>571944</v>
      </c>
      <c r="G1111">
        <v>5</v>
      </c>
      <c r="H1111">
        <v>73038</v>
      </c>
    </row>
    <row r="1112" spans="1:8" x14ac:dyDescent="0.2">
      <c r="A1112" t="s">
        <v>15</v>
      </c>
      <c r="B1112" t="s">
        <v>16</v>
      </c>
      <c r="C1112">
        <v>2002</v>
      </c>
      <c r="D1112">
        <v>1119646</v>
      </c>
      <c r="E1112">
        <v>547702</v>
      </c>
      <c r="F1112">
        <v>571944</v>
      </c>
      <c r="G1112">
        <v>6</v>
      </c>
      <c r="H1112">
        <v>70120</v>
      </c>
    </row>
    <row r="1113" spans="1:8" x14ac:dyDescent="0.2">
      <c r="A1113" t="s">
        <v>15</v>
      </c>
      <c r="B1113" t="s">
        <v>16</v>
      </c>
      <c r="C1113">
        <v>2002</v>
      </c>
      <c r="D1113">
        <v>1119646</v>
      </c>
      <c r="E1113">
        <v>547702</v>
      </c>
      <c r="F1113">
        <v>571944</v>
      </c>
      <c r="G1113">
        <v>7</v>
      </c>
      <c r="H1113">
        <v>73180</v>
      </c>
    </row>
    <row r="1114" spans="1:8" x14ac:dyDescent="0.2">
      <c r="A1114" t="s">
        <v>15</v>
      </c>
      <c r="B1114" t="s">
        <v>16</v>
      </c>
      <c r="C1114">
        <v>2002</v>
      </c>
      <c r="D1114">
        <v>1119646</v>
      </c>
      <c r="E1114">
        <v>547702</v>
      </c>
      <c r="F1114">
        <v>571944</v>
      </c>
      <c r="G1114">
        <v>8</v>
      </c>
      <c r="H1114">
        <v>72710</v>
      </c>
    </row>
    <row r="1115" spans="1:8" x14ac:dyDescent="0.2">
      <c r="A1115" t="s">
        <v>15</v>
      </c>
      <c r="B1115" t="s">
        <v>16</v>
      </c>
      <c r="C1115">
        <v>2002</v>
      </c>
      <c r="D1115">
        <v>1119646</v>
      </c>
      <c r="E1115">
        <v>547702</v>
      </c>
      <c r="F1115">
        <v>571944</v>
      </c>
      <c r="G1115">
        <v>9</v>
      </c>
      <c r="H1115">
        <v>73448</v>
      </c>
    </row>
    <row r="1116" spans="1:8" x14ac:dyDescent="0.2">
      <c r="A1116" t="s">
        <v>15</v>
      </c>
      <c r="B1116" t="s">
        <v>16</v>
      </c>
      <c r="C1116">
        <v>2002</v>
      </c>
      <c r="D1116">
        <v>1119646</v>
      </c>
      <c r="E1116">
        <v>547702</v>
      </c>
      <c r="F1116">
        <v>571944</v>
      </c>
      <c r="G1116">
        <v>10</v>
      </c>
      <c r="H1116" t="s">
        <v>10</v>
      </c>
    </row>
    <row r="1117" spans="1:8" x14ac:dyDescent="0.2">
      <c r="A1117" t="s">
        <v>15</v>
      </c>
      <c r="B1117" t="s">
        <v>16</v>
      </c>
      <c r="C1117">
        <v>2002</v>
      </c>
      <c r="D1117">
        <v>1119646</v>
      </c>
      <c r="E1117">
        <v>547702</v>
      </c>
      <c r="F1117">
        <v>571944</v>
      </c>
      <c r="G1117">
        <v>11</v>
      </c>
      <c r="H1117">
        <v>77951</v>
      </c>
    </row>
    <row r="1118" spans="1:8" x14ac:dyDescent="0.2">
      <c r="A1118" t="s">
        <v>15</v>
      </c>
      <c r="B1118" t="s">
        <v>16</v>
      </c>
      <c r="C1118">
        <v>2002</v>
      </c>
      <c r="D1118">
        <v>1119646</v>
      </c>
      <c r="E1118">
        <v>547702</v>
      </c>
      <c r="F1118">
        <v>571944</v>
      </c>
      <c r="G1118">
        <v>12</v>
      </c>
      <c r="H1118">
        <v>78745</v>
      </c>
    </row>
    <row r="1119" spans="1:8" x14ac:dyDescent="0.2">
      <c r="A1119" t="s">
        <v>15</v>
      </c>
      <c r="B1119" t="s">
        <v>16</v>
      </c>
      <c r="C1119">
        <v>2002</v>
      </c>
      <c r="D1119">
        <v>1119646</v>
      </c>
      <c r="E1119">
        <v>547702</v>
      </c>
      <c r="F1119">
        <v>571944</v>
      </c>
      <c r="G1119">
        <v>13</v>
      </c>
      <c r="H1119">
        <v>73287</v>
      </c>
    </row>
    <row r="1120" spans="1:8" x14ac:dyDescent="0.2">
      <c r="A1120" t="s">
        <v>15</v>
      </c>
      <c r="B1120" t="s">
        <v>16</v>
      </c>
      <c r="C1120">
        <v>2002</v>
      </c>
      <c r="D1120">
        <v>1119646</v>
      </c>
      <c r="E1120">
        <v>547702</v>
      </c>
      <c r="F1120">
        <v>571944</v>
      </c>
      <c r="G1120">
        <v>14</v>
      </c>
      <c r="H1120">
        <v>68436</v>
      </c>
    </row>
    <row r="1121" spans="1:8" x14ac:dyDescent="0.2">
      <c r="A1121" t="s">
        <v>15</v>
      </c>
      <c r="B1121" t="s">
        <v>16</v>
      </c>
      <c r="C1121">
        <v>2002</v>
      </c>
      <c r="D1121">
        <v>1119646</v>
      </c>
      <c r="E1121">
        <v>547702</v>
      </c>
      <c r="F1121">
        <v>571944</v>
      </c>
      <c r="G1121">
        <v>15</v>
      </c>
      <c r="H1121">
        <v>61838</v>
      </c>
    </row>
    <row r="1122" spans="1:8" x14ac:dyDescent="0.2">
      <c r="A1122" t="s">
        <v>15</v>
      </c>
      <c r="B1122" t="s">
        <v>16</v>
      </c>
      <c r="C1122">
        <v>2002</v>
      </c>
      <c r="D1122">
        <v>1119646</v>
      </c>
      <c r="E1122">
        <v>547702</v>
      </c>
      <c r="F1122">
        <v>571944</v>
      </c>
      <c r="G1122">
        <v>16</v>
      </c>
      <c r="H1122">
        <v>64106</v>
      </c>
    </row>
    <row r="1123" spans="1:8" x14ac:dyDescent="0.2">
      <c r="A1123" t="s">
        <v>15</v>
      </c>
      <c r="B1123" t="s">
        <v>16</v>
      </c>
      <c r="C1123">
        <v>2002</v>
      </c>
      <c r="D1123">
        <v>1119646</v>
      </c>
      <c r="E1123">
        <v>547702</v>
      </c>
      <c r="F1123">
        <v>571944</v>
      </c>
      <c r="G1123">
        <v>17</v>
      </c>
      <c r="H1123">
        <v>47850</v>
      </c>
    </row>
    <row r="1124" spans="1:8" x14ac:dyDescent="0.2">
      <c r="A1124" t="s">
        <v>17</v>
      </c>
      <c r="B1124" t="s">
        <v>18</v>
      </c>
      <c r="C1124">
        <v>2002</v>
      </c>
      <c r="D1124">
        <v>1092895</v>
      </c>
      <c r="E1124">
        <v>572015</v>
      </c>
      <c r="F1124">
        <v>520880</v>
      </c>
      <c r="G1124">
        <v>1</v>
      </c>
      <c r="H1124">
        <v>70386</v>
      </c>
    </row>
    <row r="1125" spans="1:8" x14ac:dyDescent="0.2">
      <c r="A1125" t="s">
        <v>17</v>
      </c>
      <c r="B1125" t="s">
        <v>18</v>
      </c>
      <c r="C1125">
        <v>2002</v>
      </c>
      <c r="D1125">
        <v>1092895</v>
      </c>
      <c r="E1125">
        <v>572015</v>
      </c>
      <c r="F1125">
        <v>520880</v>
      </c>
      <c r="G1125">
        <v>2</v>
      </c>
      <c r="H1125">
        <v>71951</v>
      </c>
    </row>
    <row r="1126" spans="1:8" x14ac:dyDescent="0.2">
      <c r="A1126" t="s">
        <v>17</v>
      </c>
      <c r="B1126" t="s">
        <v>18</v>
      </c>
      <c r="C1126">
        <v>2002</v>
      </c>
      <c r="D1126">
        <v>1092895</v>
      </c>
      <c r="E1126">
        <v>572015</v>
      </c>
      <c r="F1126">
        <v>520880</v>
      </c>
      <c r="G1126">
        <v>3</v>
      </c>
      <c r="H1126">
        <v>63945</v>
      </c>
    </row>
    <row r="1127" spans="1:8" x14ac:dyDescent="0.2">
      <c r="A1127" t="s">
        <v>17</v>
      </c>
      <c r="B1127" t="s">
        <v>18</v>
      </c>
      <c r="C1127">
        <v>2002</v>
      </c>
      <c r="D1127">
        <v>1092895</v>
      </c>
      <c r="E1127">
        <v>572015</v>
      </c>
      <c r="F1127">
        <v>520880</v>
      </c>
      <c r="G1127">
        <v>4</v>
      </c>
      <c r="H1127">
        <v>63329</v>
      </c>
    </row>
    <row r="1128" spans="1:8" x14ac:dyDescent="0.2">
      <c r="A1128" t="s">
        <v>17</v>
      </c>
      <c r="B1128" t="s">
        <v>18</v>
      </c>
      <c r="C1128">
        <v>2002</v>
      </c>
      <c r="D1128">
        <v>1092895</v>
      </c>
      <c r="E1128">
        <v>572015</v>
      </c>
      <c r="F1128">
        <v>520880</v>
      </c>
      <c r="G1128">
        <v>5</v>
      </c>
      <c r="H1128">
        <v>72286</v>
      </c>
    </row>
    <row r="1129" spans="1:8" x14ac:dyDescent="0.2">
      <c r="A1129" t="s">
        <v>17</v>
      </c>
      <c r="B1129" t="s">
        <v>18</v>
      </c>
      <c r="C1129">
        <v>2002</v>
      </c>
      <c r="D1129">
        <v>1092895</v>
      </c>
      <c r="E1129">
        <v>572015</v>
      </c>
      <c r="F1129">
        <v>520880</v>
      </c>
      <c r="G1129">
        <v>6</v>
      </c>
      <c r="H1129">
        <v>61773</v>
      </c>
    </row>
    <row r="1130" spans="1:8" x14ac:dyDescent="0.2">
      <c r="A1130" t="s">
        <v>17</v>
      </c>
      <c r="B1130" t="s">
        <v>18</v>
      </c>
      <c r="C1130">
        <v>2002</v>
      </c>
      <c r="D1130">
        <v>1092895</v>
      </c>
      <c r="E1130">
        <v>572015</v>
      </c>
      <c r="F1130">
        <v>520880</v>
      </c>
      <c r="G1130">
        <v>7</v>
      </c>
      <c r="H1130">
        <v>68056</v>
      </c>
    </row>
    <row r="1131" spans="1:8" x14ac:dyDescent="0.2">
      <c r="A1131" t="s">
        <v>17</v>
      </c>
      <c r="B1131" t="s">
        <v>18</v>
      </c>
      <c r="C1131">
        <v>2002</v>
      </c>
      <c r="D1131">
        <v>1092895</v>
      </c>
      <c r="E1131">
        <v>572015</v>
      </c>
      <c r="F1131">
        <v>520880</v>
      </c>
      <c r="G1131">
        <v>8</v>
      </c>
      <c r="H1131">
        <v>72892</v>
      </c>
    </row>
    <row r="1132" spans="1:8" x14ac:dyDescent="0.2">
      <c r="A1132" t="s">
        <v>17</v>
      </c>
      <c r="B1132" t="s">
        <v>18</v>
      </c>
      <c r="C1132">
        <v>2002</v>
      </c>
      <c r="D1132">
        <v>1092895</v>
      </c>
      <c r="E1132">
        <v>572015</v>
      </c>
      <c r="F1132">
        <v>520880</v>
      </c>
      <c r="G1132">
        <v>9</v>
      </c>
      <c r="H1132" t="s">
        <v>10</v>
      </c>
    </row>
    <row r="1133" spans="1:8" x14ac:dyDescent="0.2">
      <c r="A1133" t="s">
        <v>17</v>
      </c>
      <c r="B1133" t="s">
        <v>18</v>
      </c>
      <c r="C1133">
        <v>2002</v>
      </c>
      <c r="D1133">
        <v>1092895</v>
      </c>
      <c r="E1133">
        <v>572015</v>
      </c>
      <c r="F1133">
        <v>520880</v>
      </c>
      <c r="G1133">
        <v>10</v>
      </c>
      <c r="H1133">
        <v>72566</v>
      </c>
    </row>
    <row r="1134" spans="1:8" x14ac:dyDescent="0.2">
      <c r="A1134" t="s">
        <v>17</v>
      </c>
      <c r="B1134" t="s">
        <v>18</v>
      </c>
      <c r="C1134">
        <v>2002</v>
      </c>
      <c r="D1134">
        <v>1092895</v>
      </c>
      <c r="E1134">
        <v>572015</v>
      </c>
      <c r="F1134">
        <v>520880</v>
      </c>
      <c r="G1134">
        <v>11</v>
      </c>
      <c r="H1134">
        <v>65527</v>
      </c>
    </row>
    <row r="1135" spans="1:8" x14ac:dyDescent="0.2">
      <c r="A1135" t="s">
        <v>17</v>
      </c>
      <c r="B1135" t="s">
        <v>18</v>
      </c>
      <c r="C1135">
        <v>2002</v>
      </c>
      <c r="D1135">
        <v>1092895</v>
      </c>
      <c r="E1135">
        <v>572015</v>
      </c>
      <c r="F1135">
        <v>520880</v>
      </c>
      <c r="G1135">
        <v>12</v>
      </c>
      <c r="H1135">
        <v>72533</v>
      </c>
    </row>
    <row r="1136" spans="1:8" x14ac:dyDescent="0.2">
      <c r="A1136" t="s">
        <v>17</v>
      </c>
      <c r="B1136" t="s">
        <v>18</v>
      </c>
      <c r="C1136">
        <v>2002</v>
      </c>
      <c r="D1136">
        <v>1092895</v>
      </c>
      <c r="E1136">
        <v>572015</v>
      </c>
      <c r="F1136">
        <v>520880</v>
      </c>
      <c r="G1136">
        <v>13</v>
      </c>
      <c r="H1136">
        <v>72718</v>
      </c>
    </row>
    <row r="1137" spans="1:8" x14ac:dyDescent="0.2">
      <c r="A1137" t="s">
        <v>17</v>
      </c>
      <c r="B1137" t="s">
        <v>18</v>
      </c>
      <c r="C1137">
        <v>2002</v>
      </c>
      <c r="D1137">
        <v>1092895</v>
      </c>
      <c r="E1137">
        <v>572015</v>
      </c>
      <c r="F1137">
        <v>520880</v>
      </c>
      <c r="G1137">
        <v>14</v>
      </c>
      <c r="H1137">
        <v>66799</v>
      </c>
    </row>
    <row r="1138" spans="1:8" x14ac:dyDescent="0.2">
      <c r="A1138" t="s">
        <v>17</v>
      </c>
      <c r="B1138" t="s">
        <v>18</v>
      </c>
      <c r="C1138">
        <v>2002</v>
      </c>
      <c r="D1138">
        <v>1092895</v>
      </c>
      <c r="E1138">
        <v>572015</v>
      </c>
      <c r="F1138">
        <v>520880</v>
      </c>
      <c r="G1138">
        <v>15</v>
      </c>
      <c r="H1138">
        <v>58586</v>
      </c>
    </row>
    <row r="1139" spans="1:8" x14ac:dyDescent="0.2">
      <c r="A1139" t="s">
        <v>17</v>
      </c>
      <c r="B1139" t="s">
        <v>18</v>
      </c>
      <c r="C1139">
        <v>2002</v>
      </c>
      <c r="D1139">
        <v>1092895</v>
      </c>
      <c r="E1139">
        <v>572015</v>
      </c>
      <c r="F1139">
        <v>520880</v>
      </c>
      <c r="G1139">
        <v>16</v>
      </c>
      <c r="H1139">
        <v>72602</v>
      </c>
    </row>
    <row r="1140" spans="1:8" x14ac:dyDescent="0.2">
      <c r="A1140" t="s">
        <v>17</v>
      </c>
      <c r="B1140" t="s">
        <v>18</v>
      </c>
      <c r="C1140">
        <v>2002</v>
      </c>
      <c r="D1140">
        <v>1092895</v>
      </c>
      <c r="E1140">
        <v>572015</v>
      </c>
      <c r="F1140">
        <v>520880</v>
      </c>
      <c r="G1140">
        <v>17</v>
      </c>
      <c r="H1140">
        <v>66946</v>
      </c>
    </row>
    <row r="1141" spans="1:8" x14ac:dyDescent="0.2">
      <c r="A1141" t="s">
        <v>19</v>
      </c>
      <c r="B1141" t="s">
        <v>20</v>
      </c>
      <c r="C1141">
        <v>2002</v>
      </c>
      <c r="D1141">
        <v>1029316</v>
      </c>
      <c r="E1141">
        <v>487255</v>
      </c>
      <c r="F1141">
        <v>542061</v>
      </c>
      <c r="G1141">
        <v>1</v>
      </c>
      <c r="H1141">
        <v>63226</v>
      </c>
    </row>
    <row r="1142" spans="1:8" x14ac:dyDescent="0.2">
      <c r="A1142" t="s">
        <v>19</v>
      </c>
      <c r="B1142" t="s">
        <v>20</v>
      </c>
      <c r="C1142">
        <v>2002</v>
      </c>
      <c r="D1142">
        <v>1029316</v>
      </c>
      <c r="E1142">
        <v>487255</v>
      </c>
      <c r="F1142">
        <v>542061</v>
      </c>
      <c r="G1142">
        <v>2</v>
      </c>
      <c r="H1142">
        <v>68081</v>
      </c>
    </row>
    <row r="1143" spans="1:8" x14ac:dyDescent="0.2">
      <c r="A1143" t="s">
        <v>19</v>
      </c>
      <c r="B1143" t="s">
        <v>20</v>
      </c>
      <c r="C1143">
        <v>2002</v>
      </c>
      <c r="D1143">
        <v>1029316</v>
      </c>
      <c r="E1143">
        <v>487255</v>
      </c>
      <c r="F1143">
        <v>542061</v>
      </c>
      <c r="G1143">
        <v>3</v>
      </c>
      <c r="H1143">
        <v>63216</v>
      </c>
    </row>
    <row r="1144" spans="1:8" x14ac:dyDescent="0.2">
      <c r="A1144" t="s">
        <v>19</v>
      </c>
      <c r="B1144" t="s">
        <v>20</v>
      </c>
      <c r="C1144">
        <v>2002</v>
      </c>
      <c r="D1144">
        <v>1029316</v>
      </c>
      <c r="E1144">
        <v>487255</v>
      </c>
      <c r="F1144">
        <v>542061</v>
      </c>
      <c r="G1144">
        <v>4</v>
      </c>
      <c r="H1144">
        <v>72780</v>
      </c>
    </row>
    <row r="1145" spans="1:8" x14ac:dyDescent="0.2">
      <c r="A1145" t="s">
        <v>19</v>
      </c>
      <c r="B1145" t="s">
        <v>20</v>
      </c>
      <c r="C1145">
        <v>2002</v>
      </c>
      <c r="D1145">
        <v>1029316</v>
      </c>
      <c r="E1145">
        <v>487255</v>
      </c>
      <c r="F1145">
        <v>542061</v>
      </c>
      <c r="G1145">
        <v>5</v>
      </c>
      <c r="H1145">
        <v>63226</v>
      </c>
    </row>
    <row r="1146" spans="1:8" x14ac:dyDescent="0.2">
      <c r="A1146" t="s">
        <v>19</v>
      </c>
      <c r="B1146" t="s">
        <v>20</v>
      </c>
      <c r="C1146">
        <v>2002</v>
      </c>
      <c r="D1146">
        <v>1029316</v>
      </c>
      <c r="E1146">
        <v>487255</v>
      </c>
      <c r="F1146">
        <v>542061</v>
      </c>
      <c r="G1146">
        <v>6</v>
      </c>
      <c r="H1146" t="s">
        <v>10</v>
      </c>
    </row>
    <row r="1147" spans="1:8" x14ac:dyDescent="0.2">
      <c r="A1147" t="s">
        <v>19</v>
      </c>
      <c r="B1147" t="s">
        <v>20</v>
      </c>
      <c r="C1147">
        <v>2002</v>
      </c>
      <c r="D1147">
        <v>1029316</v>
      </c>
      <c r="E1147">
        <v>487255</v>
      </c>
      <c r="F1147">
        <v>542061</v>
      </c>
      <c r="G1147">
        <v>7</v>
      </c>
      <c r="H1147">
        <v>60421</v>
      </c>
    </row>
    <row r="1148" spans="1:8" x14ac:dyDescent="0.2">
      <c r="A1148" t="s">
        <v>19</v>
      </c>
      <c r="B1148" t="s">
        <v>20</v>
      </c>
      <c r="C1148">
        <v>2002</v>
      </c>
      <c r="D1148">
        <v>1029316</v>
      </c>
      <c r="E1148">
        <v>487255</v>
      </c>
      <c r="F1148">
        <v>542061</v>
      </c>
      <c r="G1148">
        <v>8</v>
      </c>
      <c r="H1148">
        <v>64122</v>
      </c>
    </row>
    <row r="1149" spans="1:8" x14ac:dyDescent="0.2">
      <c r="A1149" t="s">
        <v>19</v>
      </c>
      <c r="B1149" t="s">
        <v>20</v>
      </c>
      <c r="C1149">
        <v>2002</v>
      </c>
      <c r="D1149">
        <v>1029316</v>
      </c>
      <c r="E1149">
        <v>487255</v>
      </c>
      <c r="F1149">
        <v>542061</v>
      </c>
      <c r="G1149">
        <v>9</v>
      </c>
      <c r="H1149">
        <v>54049</v>
      </c>
    </row>
    <row r="1150" spans="1:8" x14ac:dyDescent="0.2">
      <c r="A1150" t="s">
        <v>19</v>
      </c>
      <c r="B1150" t="s">
        <v>20</v>
      </c>
      <c r="C1150">
        <v>2002</v>
      </c>
      <c r="D1150">
        <v>1029316</v>
      </c>
      <c r="E1150">
        <v>487255</v>
      </c>
      <c r="F1150">
        <v>542061</v>
      </c>
      <c r="G1150">
        <v>10</v>
      </c>
      <c r="H1150">
        <v>63105</v>
      </c>
    </row>
    <row r="1151" spans="1:8" x14ac:dyDescent="0.2">
      <c r="A1151" t="s">
        <v>19</v>
      </c>
      <c r="B1151" t="s">
        <v>20</v>
      </c>
      <c r="C1151">
        <v>2002</v>
      </c>
      <c r="D1151">
        <v>1029316</v>
      </c>
      <c r="E1151">
        <v>487255</v>
      </c>
      <c r="F1151">
        <v>542061</v>
      </c>
      <c r="G1151">
        <v>11</v>
      </c>
      <c r="H1151">
        <v>66250</v>
      </c>
    </row>
    <row r="1152" spans="1:8" x14ac:dyDescent="0.2">
      <c r="A1152" t="s">
        <v>19</v>
      </c>
      <c r="B1152" t="s">
        <v>20</v>
      </c>
      <c r="C1152">
        <v>2002</v>
      </c>
      <c r="D1152">
        <v>1029316</v>
      </c>
      <c r="E1152">
        <v>487255</v>
      </c>
      <c r="F1152">
        <v>542061</v>
      </c>
      <c r="G1152">
        <v>12</v>
      </c>
      <c r="H1152">
        <v>62375</v>
      </c>
    </row>
    <row r="1153" spans="1:8" x14ac:dyDescent="0.2">
      <c r="A1153" t="s">
        <v>19</v>
      </c>
      <c r="B1153" t="s">
        <v>20</v>
      </c>
      <c r="C1153">
        <v>2002</v>
      </c>
      <c r="D1153">
        <v>1029316</v>
      </c>
      <c r="E1153">
        <v>487255</v>
      </c>
      <c r="F1153">
        <v>542061</v>
      </c>
      <c r="G1153">
        <v>13</v>
      </c>
      <c r="H1153">
        <v>64196</v>
      </c>
    </row>
    <row r="1154" spans="1:8" x14ac:dyDescent="0.2">
      <c r="A1154" t="s">
        <v>19</v>
      </c>
      <c r="B1154" t="s">
        <v>20</v>
      </c>
      <c r="C1154">
        <v>2002</v>
      </c>
      <c r="D1154">
        <v>1029316</v>
      </c>
      <c r="E1154">
        <v>487255</v>
      </c>
      <c r="F1154">
        <v>542061</v>
      </c>
      <c r="G1154">
        <v>14</v>
      </c>
      <c r="H1154">
        <v>73609</v>
      </c>
    </row>
    <row r="1155" spans="1:8" x14ac:dyDescent="0.2">
      <c r="A1155" t="s">
        <v>19</v>
      </c>
      <c r="B1155" t="s">
        <v>20</v>
      </c>
      <c r="C1155">
        <v>2002</v>
      </c>
      <c r="D1155">
        <v>1029316</v>
      </c>
      <c r="E1155">
        <v>487255</v>
      </c>
      <c r="F1155">
        <v>542061</v>
      </c>
      <c r="G1155">
        <v>15</v>
      </c>
      <c r="H1155">
        <v>62226</v>
      </c>
    </row>
    <row r="1156" spans="1:8" x14ac:dyDescent="0.2">
      <c r="A1156" t="s">
        <v>19</v>
      </c>
      <c r="B1156" t="s">
        <v>20</v>
      </c>
      <c r="C1156">
        <v>2002</v>
      </c>
      <c r="D1156">
        <v>1029316</v>
      </c>
      <c r="E1156">
        <v>487255</v>
      </c>
      <c r="F1156">
        <v>542061</v>
      </c>
      <c r="G1156">
        <v>16</v>
      </c>
      <c r="H1156">
        <v>72602</v>
      </c>
    </row>
    <row r="1157" spans="1:8" x14ac:dyDescent="0.2">
      <c r="A1157" t="s">
        <v>19</v>
      </c>
      <c r="B1157" t="s">
        <v>20</v>
      </c>
      <c r="C1157">
        <v>2002</v>
      </c>
      <c r="D1157">
        <v>1029316</v>
      </c>
      <c r="E1157">
        <v>487255</v>
      </c>
      <c r="F1157">
        <v>542061</v>
      </c>
      <c r="G1157">
        <v>17</v>
      </c>
      <c r="H1157">
        <v>55832</v>
      </c>
    </row>
    <row r="1158" spans="1:8" x14ac:dyDescent="0.2">
      <c r="A1158" t="s">
        <v>21</v>
      </c>
      <c r="B1158" t="s">
        <v>22</v>
      </c>
      <c r="C1158">
        <v>2002</v>
      </c>
      <c r="D1158">
        <v>934265</v>
      </c>
      <c r="E1158">
        <v>422235</v>
      </c>
      <c r="F1158">
        <v>512030</v>
      </c>
      <c r="G1158">
        <v>1</v>
      </c>
      <c r="H1158">
        <v>53705</v>
      </c>
    </row>
    <row r="1159" spans="1:8" x14ac:dyDescent="0.2">
      <c r="A1159" t="s">
        <v>21</v>
      </c>
      <c r="B1159" t="s">
        <v>22</v>
      </c>
      <c r="C1159">
        <v>2002</v>
      </c>
      <c r="D1159">
        <v>934265</v>
      </c>
      <c r="E1159">
        <v>422235</v>
      </c>
      <c r="F1159">
        <v>512030</v>
      </c>
      <c r="G1159">
        <v>2</v>
      </c>
      <c r="H1159">
        <v>73358</v>
      </c>
    </row>
    <row r="1160" spans="1:8" x14ac:dyDescent="0.2">
      <c r="A1160" t="s">
        <v>21</v>
      </c>
      <c r="B1160" t="s">
        <v>22</v>
      </c>
      <c r="C1160">
        <v>2002</v>
      </c>
      <c r="D1160">
        <v>934265</v>
      </c>
      <c r="E1160">
        <v>422235</v>
      </c>
      <c r="F1160">
        <v>512030</v>
      </c>
      <c r="G1160">
        <v>3</v>
      </c>
      <c r="H1160">
        <v>68129</v>
      </c>
    </row>
    <row r="1161" spans="1:8" x14ac:dyDescent="0.2">
      <c r="A1161" t="s">
        <v>21</v>
      </c>
      <c r="B1161" t="s">
        <v>22</v>
      </c>
      <c r="C1161">
        <v>2002</v>
      </c>
      <c r="D1161">
        <v>934265</v>
      </c>
      <c r="E1161">
        <v>422235</v>
      </c>
      <c r="F1161">
        <v>512030</v>
      </c>
      <c r="G1161">
        <v>4</v>
      </c>
      <c r="H1161">
        <v>57234</v>
      </c>
    </row>
    <row r="1162" spans="1:8" x14ac:dyDescent="0.2">
      <c r="A1162" t="s">
        <v>21</v>
      </c>
      <c r="B1162" t="s">
        <v>22</v>
      </c>
      <c r="C1162">
        <v>2002</v>
      </c>
      <c r="D1162">
        <v>934265</v>
      </c>
      <c r="E1162">
        <v>422235</v>
      </c>
      <c r="F1162">
        <v>512030</v>
      </c>
      <c r="G1162">
        <v>5</v>
      </c>
      <c r="H1162">
        <v>56570</v>
      </c>
    </row>
    <row r="1163" spans="1:8" x14ac:dyDescent="0.2">
      <c r="A1163" t="s">
        <v>21</v>
      </c>
      <c r="B1163" t="s">
        <v>22</v>
      </c>
      <c r="C1163">
        <v>2002</v>
      </c>
      <c r="D1163">
        <v>934265</v>
      </c>
      <c r="E1163">
        <v>422235</v>
      </c>
      <c r="F1163">
        <v>512030</v>
      </c>
      <c r="G1163">
        <v>6</v>
      </c>
      <c r="H1163">
        <v>63900</v>
      </c>
    </row>
    <row r="1164" spans="1:8" x14ac:dyDescent="0.2">
      <c r="A1164" t="s">
        <v>21</v>
      </c>
      <c r="B1164" t="s">
        <v>22</v>
      </c>
      <c r="C1164">
        <v>2002</v>
      </c>
      <c r="D1164">
        <v>934265</v>
      </c>
      <c r="E1164">
        <v>422235</v>
      </c>
      <c r="F1164">
        <v>512030</v>
      </c>
      <c r="G1164">
        <v>7</v>
      </c>
      <c r="H1164" t="s">
        <v>10</v>
      </c>
    </row>
    <row r="1165" spans="1:8" x14ac:dyDescent="0.2">
      <c r="A1165" t="s">
        <v>21</v>
      </c>
      <c r="B1165" t="s">
        <v>22</v>
      </c>
      <c r="C1165">
        <v>2002</v>
      </c>
      <c r="D1165">
        <v>934265</v>
      </c>
      <c r="E1165">
        <v>422235</v>
      </c>
      <c r="F1165">
        <v>512030</v>
      </c>
      <c r="G1165">
        <v>8</v>
      </c>
      <c r="H1165">
        <v>52822</v>
      </c>
    </row>
    <row r="1166" spans="1:8" x14ac:dyDescent="0.2">
      <c r="A1166" t="s">
        <v>21</v>
      </c>
      <c r="B1166" t="s">
        <v>22</v>
      </c>
      <c r="C1166">
        <v>2002</v>
      </c>
      <c r="D1166">
        <v>934265</v>
      </c>
      <c r="E1166">
        <v>422235</v>
      </c>
      <c r="F1166">
        <v>512030</v>
      </c>
      <c r="G1166">
        <v>9</v>
      </c>
      <c r="H1166">
        <v>69827</v>
      </c>
    </row>
    <row r="1167" spans="1:8" x14ac:dyDescent="0.2">
      <c r="A1167" t="s">
        <v>21</v>
      </c>
      <c r="B1167" t="s">
        <v>22</v>
      </c>
      <c r="C1167">
        <v>2002</v>
      </c>
      <c r="D1167">
        <v>934265</v>
      </c>
      <c r="E1167">
        <v>422235</v>
      </c>
      <c r="F1167">
        <v>512030</v>
      </c>
      <c r="G1167">
        <v>10</v>
      </c>
      <c r="H1167">
        <v>69024</v>
      </c>
    </row>
    <row r="1168" spans="1:8" x14ac:dyDescent="0.2">
      <c r="A1168" t="s">
        <v>21</v>
      </c>
      <c r="B1168" t="s">
        <v>22</v>
      </c>
      <c r="C1168">
        <v>2002</v>
      </c>
      <c r="D1168">
        <v>934265</v>
      </c>
      <c r="E1168">
        <v>422235</v>
      </c>
      <c r="F1168">
        <v>512030</v>
      </c>
      <c r="G1168">
        <v>11</v>
      </c>
      <c r="H1168">
        <v>64060</v>
      </c>
    </row>
    <row r="1169" spans="1:8" x14ac:dyDescent="0.2">
      <c r="A1169" t="s">
        <v>21</v>
      </c>
      <c r="B1169" t="s">
        <v>22</v>
      </c>
      <c r="C1169">
        <v>2002</v>
      </c>
      <c r="D1169">
        <v>934265</v>
      </c>
      <c r="E1169">
        <v>422235</v>
      </c>
      <c r="F1169">
        <v>512030</v>
      </c>
      <c r="G1169">
        <v>12</v>
      </c>
      <c r="H1169">
        <v>60473</v>
      </c>
    </row>
    <row r="1170" spans="1:8" x14ac:dyDescent="0.2">
      <c r="A1170" t="s">
        <v>21</v>
      </c>
      <c r="B1170" t="s">
        <v>22</v>
      </c>
      <c r="C1170">
        <v>2002</v>
      </c>
      <c r="D1170">
        <v>934265</v>
      </c>
      <c r="E1170">
        <v>422235</v>
      </c>
      <c r="F1170">
        <v>512030</v>
      </c>
      <c r="G1170">
        <v>13</v>
      </c>
      <c r="H1170">
        <v>44878</v>
      </c>
    </row>
    <row r="1171" spans="1:8" x14ac:dyDescent="0.2">
      <c r="A1171" t="s">
        <v>21</v>
      </c>
      <c r="B1171" t="s">
        <v>22</v>
      </c>
      <c r="C1171">
        <v>2002</v>
      </c>
      <c r="D1171">
        <v>934265</v>
      </c>
      <c r="E1171">
        <v>422235</v>
      </c>
      <c r="F1171">
        <v>512030</v>
      </c>
      <c r="G1171">
        <v>14</v>
      </c>
      <c r="H1171">
        <v>66799</v>
      </c>
    </row>
    <row r="1172" spans="1:8" x14ac:dyDescent="0.2">
      <c r="A1172" t="s">
        <v>21</v>
      </c>
      <c r="B1172" t="s">
        <v>22</v>
      </c>
      <c r="C1172">
        <v>2002</v>
      </c>
      <c r="D1172">
        <v>934265</v>
      </c>
      <c r="E1172">
        <v>422235</v>
      </c>
      <c r="F1172">
        <v>512030</v>
      </c>
      <c r="G1172">
        <v>15</v>
      </c>
      <c r="H1172">
        <v>42092</v>
      </c>
    </row>
    <row r="1173" spans="1:8" x14ac:dyDescent="0.2">
      <c r="A1173" t="s">
        <v>21</v>
      </c>
      <c r="B1173" t="s">
        <v>22</v>
      </c>
      <c r="C1173">
        <v>2002</v>
      </c>
      <c r="D1173">
        <v>934265</v>
      </c>
      <c r="E1173">
        <v>422235</v>
      </c>
      <c r="F1173">
        <v>512030</v>
      </c>
      <c r="G1173">
        <v>16</v>
      </c>
      <c r="H1173">
        <v>43544</v>
      </c>
    </row>
    <row r="1174" spans="1:8" x14ac:dyDescent="0.2">
      <c r="A1174" t="s">
        <v>21</v>
      </c>
      <c r="B1174" t="s">
        <v>22</v>
      </c>
      <c r="C1174">
        <v>2002</v>
      </c>
      <c r="D1174">
        <v>934265</v>
      </c>
      <c r="E1174">
        <v>422235</v>
      </c>
      <c r="F1174">
        <v>512030</v>
      </c>
      <c r="G1174">
        <v>17</v>
      </c>
      <c r="H1174">
        <v>47850</v>
      </c>
    </row>
    <row r="1175" spans="1:8" x14ac:dyDescent="0.2">
      <c r="A1175" t="s">
        <v>23</v>
      </c>
      <c r="B1175" t="s">
        <v>24</v>
      </c>
      <c r="C1175">
        <v>2002</v>
      </c>
      <c r="D1175">
        <v>1110061</v>
      </c>
      <c r="E1175">
        <v>586294</v>
      </c>
      <c r="F1175">
        <v>523767</v>
      </c>
      <c r="G1175">
        <v>1</v>
      </c>
      <c r="H1175">
        <v>72938</v>
      </c>
    </row>
    <row r="1176" spans="1:8" x14ac:dyDescent="0.2">
      <c r="A1176" t="s">
        <v>23</v>
      </c>
      <c r="B1176" t="s">
        <v>24</v>
      </c>
      <c r="C1176">
        <v>2002</v>
      </c>
      <c r="D1176">
        <v>1110061</v>
      </c>
      <c r="E1176">
        <v>586294</v>
      </c>
      <c r="F1176">
        <v>523767</v>
      </c>
      <c r="G1176">
        <v>2</v>
      </c>
      <c r="H1176">
        <v>73358</v>
      </c>
    </row>
    <row r="1177" spans="1:8" x14ac:dyDescent="0.2">
      <c r="A1177" t="s">
        <v>23</v>
      </c>
      <c r="B1177" t="s">
        <v>24</v>
      </c>
      <c r="C1177">
        <v>2002</v>
      </c>
      <c r="D1177">
        <v>1110061</v>
      </c>
      <c r="E1177">
        <v>586294</v>
      </c>
      <c r="F1177">
        <v>523767</v>
      </c>
      <c r="G1177">
        <v>3</v>
      </c>
      <c r="H1177">
        <v>68804</v>
      </c>
    </row>
    <row r="1178" spans="1:8" x14ac:dyDescent="0.2">
      <c r="A1178" t="s">
        <v>23</v>
      </c>
      <c r="B1178" t="s">
        <v>24</v>
      </c>
      <c r="C1178">
        <v>2002</v>
      </c>
      <c r="D1178">
        <v>1110061</v>
      </c>
      <c r="E1178">
        <v>586294</v>
      </c>
      <c r="F1178">
        <v>523767</v>
      </c>
      <c r="G1178">
        <v>4</v>
      </c>
      <c r="H1178">
        <v>62864</v>
      </c>
    </row>
    <row r="1179" spans="1:8" x14ac:dyDescent="0.2">
      <c r="A1179" t="s">
        <v>23</v>
      </c>
      <c r="B1179" t="s">
        <v>24</v>
      </c>
      <c r="C1179">
        <v>2002</v>
      </c>
      <c r="D1179">
        <v>1110061</v>
      </c>
      <c r="E1179">
        <v>586294</v>
      </c>
      <c r="F1179">
        <v>523767</v>
      </c>
      <c r="G1179">
        <v>5</v>
      </c>
      <c r="H1179">
        <v>73688</v>
      </c>
    </row>
    <row r="1180" spans="1:8" x14ac:dyDescent="0.2">
      <c r="A1180" t="s">
        <v>23</v>
      </c>
      <c r="B1180" t="s">
        <v>24</v>
      </c>
      <c r="C1180">
        <v>2002</v>
      </c>
      <c r="D1180">
        <v>1110061</v>
      </c>
      <c r="E1180">
        <v>586294</v>
      </c>
      <c r="F1180">
        <v>523767</v>
      </c>
      <c r="G1180">
        <v>6</v>
      </c>
      <c r="H1180">
        <v>65627</v>
      </c>
    </row>
    <row r="1181" spans="1:8" x14ac:dyDescent="0.2">
      <c r="A1181" t="s">
        <v>23</v>
      </c>
      <c r="B1181" t="s">
        <v>24</v>
      </c>
      <c r="C1181">
        <v>2002</v>
      </c>
      <c r="D1181">
        <v>1110061</v>
      </c>
      <c r="E1181">
        <v>586294</v>
      </c>
      <c r="F1181">
        <v>523767</v>
      </c>
      <c r="G1181">
        <v>7</v>
      </c>
      <c r="H1181">
        <v>73248</v>
      </c>
    </row>
    <row r="1182" spans="1:8" x14ac:dyDescent="0.2">
      <c r="A1182" t="s">
        <v>23</v>
      </c>
      <c r="B1182" t="s">
        <v>24</v>
      </c>
      <c r="C1182">
        <v>2002</v>
      </c>
      <c r="D1182">
        <v>1110061</v>
      </c>
      <c r="E1182">
        <v>586294</v>
      </c>
      <c r="F1182">
        <v>523767</v>
      </c>
      <c r="G1182">
        <v>8</v>
      </c>
      <c r="H1182">
        <v>78502</v>
      </c>
    </row>
    <row r="1183" spans="1:8" x14ac:dyDescent="0.2">
      <c r="A1183" t="s">
        <v>23</v>
      </c>
      <c r="B1183" t="s">
        <v>24</v>
      </c>
      <c r="C1183">
        <v>2002</v>
      </c>
      <c r="D1183">
        <v>1110061</v>
      </c>
      <c r="E1183">
        <v>586294</v>
      </c>
      <c r="F1183">
        <v>523767</v>
      </c>
      <c r="G1183">
        <v>9</v>
      </c>
      <c r="H1183">
        <v>73718</v>
      </c>
    </row>
    <row r="1184" spans="1:8" x14ac:dyDescent="0.2">
      <c r="A1184" t="s">
        <v>23</v>
      </c>
      <c r="B1184" t="s">
        <v>24</v>
      </c>
      <c r="C1184">
        <v>2002</v>
      </c>
      <c r="D1184">
        <v>1110061</v>
      </c>
      <c r="E1184">
        <v>586294</v>
      </c>
      <c r="F1184">
        <v>523767</v>
      </c>
      <c r="G1184">
        <v>10</v>
      </c>
      <c r="H1184" t="s">
        <v>10</v>
      </c>
    </row>
    <row r="1185" spans="1:8" x14ac:dyDescent="0.2">
      <c r="A1185" t="s">
        <v>23</v>
      </c>
      <c r="B1185" t="s">
        <v>24</v>
      </c>
      <c r="C1185">
        <v>2002</v>
      </c>
      <c r="D1185">
        <v>1110061</v>
      </c>
      <c r="E1185">
        <v>586294</v>
      </c>
      <c r="F1185">
        <v>523767</v>
      </c>
      <c r="G1185">
        <v>11</v>
      </c>
      <c r="H1185">
        <v>64060</v>
      </c>
    </row>
    <row r="1186" spans="1:8" x14ac:dyDescent="0.2">
      <c r="A1186" t="s">
        <v>23</v>
      </c>
      <c r="B1186" t="s">
        <v>24</v>
      </c>
      <c r="C1186">
        <v>2002</v>
      </c>
      <c r="D1186">
        <v>1110061</v>
      </c>
      <c r="E1186">
        <v>586294</v>
      </c>
      <c r="F1186">
        <v>523767</v>
      </c>
      <c r="G1186">
        <v>12</v>
      </c>
      <c r="H1186">
        <v>68295</v>
      </c>
    </row>
    <row r="1187" spans="1:8" x14ac:dyDescent="0.2">
      <c r="A1187" t="s">
        <v>23</v>
      </c>
      <c r="B1187" t="s">
        <v>24</v>
      </c>
      <c r="C1187">
        <v>2002</v>
      </c>
      <c r="D1187">
        <v>1110061</v>
      </c>
      <c r="E1187">
        <v>586294</v>
      </c>
      <c r="F1187">
        <v>523767</v>
      </c>
      <c r="G1187">
        <v>13</v>
      </c>
      <c r="H1187">
        <v>72718</v>
      </c>
    </row>
    <row r="1188" spans="1:8" x14ac:dyDescent="0.2">
      <c r="A1188" t="s">
        <v>23</v>
      </c>
      <c r="B1188" t="s">
        <v>24</v>
      </c>
      <c r="C1188">
        <v>2002</v>
      </c>
      <c r="D1188">
        <v>1110061</v>
      </c>
      <c r="E1188">
        <v>586294</v>
      </c>
      <c r="F1188">
        <v>523767</v>
      </c>
      <c r="G1188">
        <v>14</v>
      </c>
      <c r="H1188">
        <v>46267</v>
      </c>
    </row>
    <row r="1189" spans="1:8" x14ac:dyDescent="0.2">
      <c r="A1189" t="s">
        <v>23</v>
      </c>
      <c r="B1189" t="s">
        <v>24</v>
      </c>
      <c r="C1189">
        <v>2002</v>
      </c>
      <c r="D1189">
        <v>1110061</v>
      </c>
      <c r="E1189">
        <v>586294</v>
      </c>
      <c r="F1189">
        <v>523767</v>
      </c>
      <c r="G1189">
        <v>15</v>
      </c>
      <c r="H1189">
        <v>73098</v>
      </c>
    </row>
    <row r="1190" spans="1:8" x14ac:dyDescent="0.2">
      <c r="A1190" t="s">
        <v>23</v>
      </c>
      <c r="B1190" t="s">
        <v>24</v>
      </c>
      <c r="C1190">
        <v>2002</v>
      </c>
      <c r="D1190">
        <v>1110061</v>
      </c>
      <c r="E1190">
        <v>586294</v>
      </c>
      <c r="F1190">
        <v>523767</v>
      </c>
      <c r="G1190">
        <v>16</v>
      </c>
      <c r="H1190">
        <v>69348</v>
      </c>
    </row>
    <row r="1191" spans="1:8" x14ac:dyDescent="0.2">
      <c r="A1191" t="s">
        <v>23</v>
      </c>
      <c r="B1191" t="s">
        <v>24</v>
      </c>
      <c r="C1191">
        <v>2002</v>
      </c>
      <c r="D1191">
        <v>1110061</v>
      </c>
      <c r="E1191">
        <v>586294</v>
      </c>
      <c r="F1191">
        <v>523767</v>
      </c>
      <c r="G1191">
        <v>17</v>
      </c>
      <c r="H1191">
        <v>73528</v>
      </c>
    </row>
    <row r="1192" spans="1:8" x14ac:dyDescent="0.2">
      <c r="A1192" t="s">
        <v>25</v>
      </c>
      <c r="B1192" t="s">
        <v>26</v>
      </c>
      <c r="C1192">
        <v>2002</v>
      </c>
      <c r="D1192">
        <v>1047411</v>
      </c>
      <c r="E1192">
        <v>504717</v>
      </c>
      <c r="F1192">
        <v>542694</v>
      </c>
      <c r="G1192">
        <v>1</v>
      </c>
      <c r="H1192">
        <v>69604</v>
      </c>
    </row>
    <row r="1193" spans="1:8" x14ac:dyDescent="0.2">
      <c r="A1193" t="s">
        <v>25</v>
      </c>
      <c r="B1193" t="s">
        <v>26</v>
      </c>
      <c r="C1193">
        <v>2002</v>
      </c>
      <c r="D1193">
        <v>1047411</v>
      </c>
      <c r="E1193">
        <v>504717</v>
      </c>
      <c r="F1193">
        <v>542694</v>
      </c>
      <c r="G1193">
        <v>2</v>
      </c>
      <c r="H1193">
        <v>62527</v>
      </c>
    </row>
    <row r="1194" spans="1:8" x14ac:dyDescent="0.2">
      <c r="A1194" t="s">
        <v>25</v>
      </c>
      <c r="B1194" t="s">
        <v>26</v>
      </c>
      <c r="C1194">
        <v>2002</v>
      </c>
      <c r="D1194">
        <v>1047411</v>
      </c>
      <c r="E1194">
        <v>504717</v>
      </c>
      <c r="F1194">
        <v>542694</v>
      </c>
      <c r="G1194">
        <v>3</v>
      </c>
      <c r="H1194">
        <v>65537</v>
      </c>
    </row>
    <row r="1195" spans="1:8" x14ac:dyDescent="0.2">
      <c r="A1195" t="s">
        <v>25</v>
      </c>
      <c r="B1195" t="s">
        <v>26</v>
      </c>
      <c r="C1195">
        <v>2002</v>
      </c>
      <c r="D1195">
        <v>1047411</v>
      </c>
      <c r="E1195">
        <v>504717</v>
      </c>
      <c r="F1195">
        <v>542694</v>
      </c>
      <c r="G1195">
        <v>4</v>
      </c>
      <c r="H1195">
        <v>66165</v>
      </c>
    </row>
    <row r="1196" spans="1:8" x14ac:dyDescent="0.2">
      <c r="A1196" t="s">
        <v>25</v>
      </c>
      <c r="B1196" t="s">
        <v>26</v>
      </c>
      <c r="C1196">
        <v>2002</v>
      </c>
      <c r="D1196">
        <v>1047411</v>
      </c>
      <c r="E1196">
        <v>504717</v>
      </c>
      <c r="F1196">
        <v>542694</v>
      </c>
      <c r="G1196">
        <v>5</v>
      </c>
      <c r="H1196">
        <v>63447</v>
      </c>
    </row>
    <row r="1197" spans="1:8" x14ac:dyDescent="0.2">
      <c r="A1197" t="s">
        <v>25</v>
      </c>
      <c r="B1197" t="s">
        <v>26</v>
      </c>
      <c r="C1197">
        <v>2002</v>
      </c>
      <c r="D1197">
        <v>1047411</v>
      </c>
      <c r="E1197">
        <v>504717</v>
      </c>
      <c r="F1197">
        <v>542694</v>
      </c>
      <c r="G1197">
        <v>6</v>
      </c>
      <c r="H1197">
        <v>61773</v>
      </c>
    </row>
    <row r="1198" spans="1:8" x14ac:dyDescent="0.2">
      <c r="A1198" t="s">
        <v>25</v>
      </c>
      <c r="B1198" t="s">
        <v>26</v>
      </c>
      <c r="C1198">
        <v>2002</v>
      </c>
      <c r="D1198">
        <v>1047411</v>
      </c>
      <c r="E1198">
        <v>504717</v>
      </c>
      <c r="F1198">
        <v>542694</v>
      </c>
      <c r="G1198">
        <v>7</v>
      </c>
      <c r="H1198">
        <v>59702</v>
      </c>
    </row>
    <row r="1199" spans="1:8" x14ac:dyDescent="0.2">
      <c r="A1199" t="s">
        <v>25</v>
      </c>
      <c r="B1199" t="s">
        <v>26</v>
      </c>
      <c r="C1199">
        <v>2002</v>
      </c>
      <c r="D1199">
        <v>1047411</v>
      </c>
      <c r="E1199">
        <v>504717</v>
      </c>
      <c r="F1199">
        <v>542694</v>
      </c>
      <c r="G1199">
        <v>8</v>
      </c>
      <c r="H1199">
        <v>63854</v>
      </c>
    </row>
    <row r="1200" spans="1:8" x14ac:dyDescent="0.2">
      <c r="A1200" t="s">
        <v>25</v>
      </c>
      <c r="B1200" t="s">
        <v>26</v>
      </c>
      <c r="C1200">
        <v>2002</v>
      </c>
      <c r="D1200">
        <v>1047411</v>
      </c>
      <c r="E1200">
        <v>504717</v>
      </c>
      <c r="F1200">
        <v>542694</v>
      </c>
      <c r="G1200">
        <v>9</v>
      </c>
      <c r="H1200">
        <v>61789</v>
      </c>
    </row>
    <row r="1201" spans="1:8" x14ac:dyDescent="0.2">
      <c r="A1201" t="s">
        <v>25</v>
      </c>
      <c r="B1201" t="s">
        <v>26</v>
      </c>
      <c r="C1201">
        <v>2002</v>
      </c>
      <c r="D1201">
        <v>1047411</v>
      </c>
      <c r="E1201">
        <v>504717</v>
      </c>
      <c r="F1201">
        <v>542694</v>
      </c>
      <c r="G1201">
        <v>10</v>
      </c>
      <c r="H1201" t="s">
        <v>10</v>
      </c>
    </row>
    <row r="1202" spans="1:8" x14ac:dyDescent="0.2">
      <c r="A1202" t="s">
        <v>25</v>
      </c>
      <c r="B1202" t="s">
        <v>26</v>
      </c>
      <c r="C1202">
        <v>2002</v>
      </c>
      <c r="D1202">
        <v>1047411</v>
      </c>
      <c r="E1202">
        <v>504717</v>
      </c>
      <c r="F1202">
        <v>542694</v>
      </c>
      <c r="G1202">
        <v>11</v>
      </c>
      <c r="H1202">
        <v>57057</v>
      </c>
    </row>
    <row r="1203" spans="1:8" x14ac:dyDescent="0.2">
      <c r="A1203" t="s">
        <v>25</v>
      </c>
      <c r="B1203" t="s">
        <v>26</v>
      </c>
      <c r="C1203">
        <v>2002</v>
      </c>
      <c r="D1203">
        <v>1047411</v>
      </c>
      <c r="E1203">
        <v>504717</v>
      </c>
      <c r="F1203">
        <v>542694</v>
      </c>
      <c r="G1203">
        <v>12</v>
      </c>
      <c r="H1203">
        <v>62204</v>
      </c>
    </row>
    <row r="1204" spans="1:8" x14ac:dyDescent="0.2">
      <c r="A1204" t="s">
        <v>25</v>
      </c>
      <c r="B1204" t="s">
        <v>26</v>
      </c>
      <c r="C1204">
        <v>2002</v>
      </c>
      <c r="D1204">
        <v>1047411</v>
      </c>
      <c r="E1204">
        <v>504717</v>
      </c>
      <c r="F1204">
        <v>542694</v>
      </c>
      <c r="G1204">
        <v>13</v>
      </c>
      <c r="H1204">
        <v>63606</v>
      </c>
    </row>
    <row r="1205" spans="1:8" x14ac:dyDescent="0.2">
      <c r="A1205" t="s">
        <v>25</v>
      </c>
      <c r="B1205" t="s">
        <v>26</v>
      </c>
      <c r="C1205">
        <v>2002</v>
      </c>
      <c r="D1205">
        <v>1047411</v>
      </c>
      <c r="E1205">
        <v>504717</v>
      </c>
      <c r="F1205">
        <v>542694</v>
      </c>
      <c r="G1205">
        <v>14</v>
      </c>
      <c r="H1205">
        <v>64097</v>
      </c>
    </row>
    <row r="1206" spans="1:8" x14ac:dyDescent="0.2">
      <c r="A1206" t="s">
        <v>25</v>
      </c>
      <c r="B1206" t="s">
        <v>26</v>
      </c>
      <c r="C1206">
        <v>2002</v>
      </c>
      <c r="D1206">
        <v>1047411</v>
      </c>
      <c r="E1206">
        <v>504717</v>
      </c>
      <c r="F1206">
        <v>542694</v>
      </c>
      <c r="G1206">
        <v>15</v>
      </c>
      <c r="H1206">
        <v>78698</v>
      </c>
    </row>
    <row r="1207" spans="1:8" x14ac:dyDescent="0.2">
      <c r="A1207" t="s">
        <v>25</v>
      </c>
      <c r="B1207" t="s">
        <v>26</v>
      </c>
      <c r="C1207">
        <v>2002</v>
      </c>
      <c r="D1207">
        <v>1047411</v>
      </c>
      <c r="E1207">
        <v>504717</v>
      </c>
      <c r="F1207">
        <v>542694</v>
      </c>
      <c r="G1207">
        <v>16</v>
      </c>
      <c r="H1207">
        <v>63209</v>
      </c>
    </row>
    <row r="1208" spans="1:8" x14ac:dyDescent="0.2">
      <c r="A1208" t="s">
        <v>25</v>
      </c>
      <c r="B1208" t="s">
        <v>26</v>
      </c>
      <c r="C1208">
        <v>2002</v>
      </c>
      <c r="D1208">
        <v>1047411</v>
      </c>
      <c r="E1208">
        <v>504717</v>
      </c>
      <c r="F1208">
        <v>542694</v>
      </c>
      <c r="G1208">
        <v>17</v>
      </c>
      <c r="H1208">
        <v>84142</v>
      </c>
    </row>
    <row r="1209" spans="1:8" x14ac:dyDescent="0.2">
      <c r="A1209" t="s">
        <v>27</v>
      </c>
      <c r="B1209" t="s">
        <v>28</v>
      </c>
      <c r="C1209">
        <v>2002</v>
      </c>
      <c r="D1209">
        <v>1161974</v>
      </c>
      <c r="E1209">
        <v>604904</v>
      </c>
      <c r="F1209">
        <v>557070</v>
      </c>
      <c r="G1209">
        <v>1</v>
      </c>
      <c r="H1209">
        <v>75710</v>
      </c>
    </row>
    <row r="1210" spans="1:8" x14ac:dyDescent="0.2">
      <c r="A1210" t="s">
        <v>27</v>
      </c>
      <c r="B1210" t="s">
        <v>28</v>
      </c>
      <c r="C1210">
        <v>2002</v>
      </c>
      <c r="D1210">
        <v>1161974</v>
      </c>
      <c r="E1210">
        <v>604904</v>
      </c>
      <c r="F1210">
        <v>557070</v>
      </c>
      <c r="G1210">
        <v>2</v>
      </c>
      <c r="H1210">
        <v>67685</v>
      </c>
    </row>
    <row r="1211" spans="1:8" x14ac:dyDescent="0.2">
      <c r="A1211" t="s">
        <v>27</v>
      </c>
      <c r="B1211" t="s">
        <v>28</v>
      </c>
      <c r="C1211">
        <v>2002</v>
      </c>
      <c r="D1211">
        <v>1161974</v>
      </c>
      <c r="E1211">
        <v>604904</v>
      </c>
      <c r="F1211">
        <v>557070</v>
      </c>
      <c r="G1211">
        <v>3</v>
      </c>
      <c r="H1211">
        <v>75359</v>
      </c>
    </row>
    <row r="1212" spans="1:8" x14ac:dyDescent="0.2">
      <c r="A1212" t="s">
        <v>27</v>
      </c>
      <c r="B1212" t="s">
        <v>28</v>
      </c>
      <c r="C1212">
        <v>2002</v>
      </c>
      <c r="D1212">
        <v>1161974</v>
      </c>
      <c r="E1212">
        <v>604904</v>
      </c>
      <c r="F1212">
        <v>557070</v>
      </c>
      <c r="G1212">
        <v>4</v>
      </c>
      <c r="H1212">
        <v>69538</v>
      </c>
    </row>
    <row r="1213" spans="1:8" x14ac:dyDescent="0.2">
      <c r="A1213" t="s">
        <v>27</v>
      </c>
      <c r="B1213" t="s">
        <v>28</v>
      </c>
      <c r="C1213">
        <v>2002</v>
      </c>
      <c r="D1213">
        <v>1161974</v>
      </c>
      <c r="E1213">
        <v>604904</v>
      </c>
      <c r="F1213">
        <v>557070</v>
      </c>
      <c r="G1213">
        <v>5</v>
      </c>
      <c r="H1213">
        <v>75065</v>
      </c>
    </row>
    <row r="1214" spans="1:8" x14ac:dyDescent="0.2">
      <c r="A1214" t="s">
        <v>27</v>
      </c>
      <c r="B1214" t="s">
        <v>28</v>
      </c>
      <c r="C1214">
        <v>2002</v>
      </c>
      <c r="D1214">
        <v>1161974</v>
      </c>
      <c r="E1214">
        <v>604904</v>
      </c>
      <c r="F1214">
        <v>557070</v>
      </c>
      <c r="G1214">
        <v>6</v>
      </c>
      <c r="H1214">
        <v>75941</v>
      </c>
    </row>
    <row r="1215" spans="1:8" x14ac:dyDescent="0.2">
      <c r="A1215" t="s">
        <v>27</v>
      </c>
      <c r="B1215" t="s">
        <v>28</v>
      </c>
      <c r="C1215">
        <v>2002</v>
      </c>
      <c r="D1215">
        <v>1161974</v>
      </c>
      <c r="E1215">
        <v>604904</v>
      </c>
      <c r="F1215">
        <v>557070</v>
      </c>
      <c r="G1215">
        <v>7</v>
      </c>
      <c r="H1215">
        <v>78446</v>
      </c>
    </row>
    <row r="1216" spans="1:8" x14ac:dyDescent="0.2">
      <c r="A1216" t="s">
        <v>27</v>
      </c>
      <c r="B1216" t="s">
        <v>28</v>
      </c>
      <c r="C1216">
        <v>2002</v>
      </c>
      <c r="D1216">
        <v>1161974</v>
      </c>
      <c r="E1216">
        <v>604904</v>
      </c>
      <c r="F1216">
        <v>557070</v>
      </c>
      <c r="G1216">
        <v>8</v>
      </c>
      <c r="H1216">
        <v>68436</v>
      </c>
    </row>
    <row r="1217" spans="1:8" x14ac:dyDescent="0.2">
      <c r="A1217" t="s">
        <v>27</v>
      </c>
      <c r="B1217" t="s">
        <v>28</v>
      </c>
      <c r="C1217">
        <v>2002</v>
      </c>
      <c r="D1217">
        <v>1161974</v>
      </c>
      <c r="E1217">
        <v>604904</v>
      </c>
      <c r="F1217">
        <v>557070</v>
      </c>
      <c r="G1217">
        <v>9</v>
      </c>
      <c r="H1217" t="s">
        <v>10</v>
      </c>
    </row>
    <row r="1218" spans="1:8" x14ac:dyDescent="0.2">
      <c r="A1218" t="s">
        <v>27</v>
      </c>
      <c r="B1218" t="s">
        <v>28</v>
      </c>
      <c r="C1218">
        <v>2002</v>
      </c>
      <c r="D1218">
        <v>1161974</v>
      </c>
      <c r="E1218">
        <v>604904</v>
      </c>
      <c r="F1218">
        <v>557070</v>
      </c>
      <c r="G1218">
        <v>10</v>
      </c>
      <c r="H1218">
        <v>76643</v>
      </c>
    </row>
    <row r="1219" spans="1:8" x14ac:dyDescent="0.2">
      <c r="A1219" t="s">
        <v>27</v>
      </c>
      <c r="B1219" t="s">
        <v>28</v>
      </c>
      <c r="C1219">
        <v>2002</v>
      </c>
      <c r="D1219">
        <v>1161974</v>
      </c>
      <c r="E1219">
        <v>604904</v>
      </c>
      <c r="F1219">
        <v>557070</v>
      </c>
      <c r="G1219">
        <v>11</v>
      </c>
      <c r="H1219">
        <v>65495</v>
      </c>
    </row>
    <row r="1220" spans="1:8" x14ac:dyDescent="0.2">
      <c r="A1220" t="s">
        <v>27</v>
      </c>
      <c r="B1220" t="s">
        <v>28</v>
      </c>
      <c r="C1220">
        <v>2002</v>
      </c>
      <c r="D1220">
        <v>1161974</v>
      </c>
      <c r="E1220">
        <v>604904</v>
      </c>
      <c r="F1220">
        <v>557070</v>
      </c>
      <c r="G1220">
        <v>12</v>
      </c>
      <c r="H1220">
        <v>75075</v>
      </c>
    </row>
    <row r="1221" spans="1:8" x14ac:dyDescent="0.2">
      <c r="A1221" t="s">
        <v>27</v>
      </c>
      <c r="B1221" t="s">
        <v>28</v>
      </c>
      <c r="C1221">
        <v>2002</v>
      </c>
      <c r="D1221">
        <v>1161974</v>
      </c>
      <c r="E1221">
        <v>604904</v>
      </c>
      <c r="F1221">
        <v>557070</v>
      </c>
      <c r="G1221">
        <v>13</v>
      </c>
      <c r="H1221">
        <v>66357</v>
      </c>
    </row>
    <row r="1222" spans="1:8" x14ac:dyDescent="0.2">
      <c r="A1222" t="s">
        <v>27</v>
      </c>
      <c r="B1222" t="s">
        <v>28</v>
      </c>
      <c r="C1222">
        <v>2002</v>
      </c>
      <c r="D1222">
        <v>1161974</v>
      </c>
      <c r="E1222">
        <v>604904</v>
      </c>
      <c r="F1222">
        <v>557070</v>
      </c>
      <c r="G1222">
        <v>14</v>
      </c>
      <c r="H1222">
        <v>78521</v>
      </c>
    </row>
    <row r="1223" spans="1:8" x14ac:dyDescent="0.2">
      <c r="A1223" t="s">
        <v>27</v>
      </c>
      <c r="B1223" t="s">
        <v>28</v>
      </c>
      <c r="C1223">
        <v>2002</v>
      </c>
      <c r="D1223">
        <v>1161974</v>
      </c>
      <c r="E1223">
        <v>604904</v>
      </c>
      <c r="F1223">
        <v>557070</v>
      </c>
      <c r="G1223">
        <v>15</v>
      </c>
      <c r="H1223">
        <v>75947</v>
      </c>
    </row>
    <row r="1224" spans="1:8" x14ac:dyDescent="0.2">
      <c r="A1224" t="s">
        <v>27</v>
      </c>
      <c r="B1224" t="s">
        <v>28</v>
      </c>
      <c r="C1224">
        <v>2002</v>
      </c>
      <c r="D1224">
        <v>1161974</v>
      </c>
      <c r="E1224">
        <v>604904</v>
      </c>
      <c r="F1224">
        <v>557070</v>
      </c>
      <c r="G1224">
        <v>16</v>
      </c>
      <c r="H1224">
        <v>62592</v>
      </c>
    </row>
    <row r="1225" spans="1:8" x14ac:dyDescent="0.2">
      <c r="A1225" t="s">
        <v>27</v>
      </c>
      <c r="B1225" t="s">
        <v>28</v>
      </c>
      <c r="C1225">
        <v>2002</v>
      </c>
      <c r="D1225">
        <v>1161974</v>
      </c>
      <c r="E1225">
        <v>604904</v>
      </c>
      <c r="F1225">
        <v>557070</v>
      </c>
      <c r="G1225">
        <v>17</v>
      </c>
      <c r="H1225">
        <v>75164</v>
      </c>
    </row>
    <row r="1226" spans="1:8" x14ac:dyDescent="0.2">
      <c r="A1226" t="s">
        <v>29</v>
      </c>
      <c r="B1226" t="s">
        <v>30</v>
      </c>
      <c r="C1226">
        <v>2002</v>
      </c>
      <c r="D1226">
        <v>994267</v>
      </c>
      <c r="E1226">
        <v>489742</v>
      </c>
      <c r="F1226">
        <v>504525</v>
      </c>
      <c r="G1226">
        <v>1</v>
      </c>
      <c r="H1226">
        <v>72216</v>
      </c>
    </row>
    <row r="1227" spans="1:8" x14ac:dyDescent="0.2">
      <c r="A1227" t="s">
        <v>29</v>
      </c>
      <c r="B1227" t="s">
        <v>30</v>
      </c>
      <c r="C1227">
        <v>2002</v>
      </c>
      <c r="D1227">
        <v>994267</v>
      </c>
      <c r="E1227">
        <v>489742</v>
      </c>
      <c r="F1227">
        <v>504525</v>
      </c>
      <c r="G1227">
        <v>2</v>
      </c>
      <c r="H1227">
        <v>71951</v>
      </c>
    </row>
    <row r="1228" spans="1:8" x14ac:dyDescent="0.2">
      <c r="A1228" t="s">
        <v>29</v>
      </c>
      <c r="B1228" t="s">
        <v>30</v>
      </c>
      <c r="C1228">
        <v>2002</v>
      </c>
      <c r="D1228">
        <v>994267</v>
      </c>
      <c r="E1228">
        <v>489742</v>
      </c>
      <c r="F1228">
        <v>504525</v>
      </c>
      <c r="G1228">
        <v>3</v>
      </c>
      <c r="H1228">
        <v>61505</v>
      </c>
    </row>
    <row r="1229" spans="1:8" x14ac:dyDescent="0.2">
      <c r="A1229" t="s">
        <v>29</v>
      </c>
      <c r="B1229" t="s">
        <v>30</v>
      </c>
      <c r="C1229">
        <v>2002</v>
      </c>
      <c r="D1229">
        <v>994267</v>
      </c>
      <c r="E1229">
        <v>489742</v>
      </c>
      <c r="F1229">
        <v>504525</v>
      </c>
      <c r="G1229">
        <v>4</v>
      </c>
      <c r="H1229">
        <v>60023</v>
      </c>
    </row>
    <row r="1230" spans="1:8" x14ac:dyDescent="0.2">
      <c r="A1230" t="s">
        <v>29</v>
      </c>
      <c r="B1230" t="s">
        <v>30</v>
      </c>
      <c r="C1230">
        <v>2002</v>
      </c>
      <c r="D1230">
        <v>994267</v>
      </c>
      <c r="E1230">
        <v>489742</v>
      </c>
      <c r="F1230">
        <v>504525</v>
      </c>
      <c r="G1230">
        <v>5</v>
      </c>
      <c r="H1230" t="s">
        <v>10</v>
      </c>
    </row>
    <row r="1231" spans="1:8" x14ac:dyDescent="0.2">
      <c r="A1231" t="s">
        <v>29</v>
      </c>
      <c r="B1231" t="s">
        <v>30</v>
      </c>
      <c r="C1231">
        <v>2002</v>
      </c>
      <c r="D1231">
        <v>994267</v>
      </c>
      <c r="E1231">
        <v>489742</v>
      </c>
      <c r="F1231">
        <v>504525</v>
      </c>
      <c r="G1231">
        <v>6</v>
      </c>
      <c r="H1231">
        <v>64013</v>
      </c>
    </row>
    <row r="1232" spans="1:8" x14ac:dyDescent="0.2">
      <c r="A1232" t="s">
        <v>29</v>
      </c>
      <c r="B1232" t="s">
        <v>30</v>
      </c>
      <c r="C1232">
        <v>2002</v>
      </c>
      <c r="D1232">
        <v>994267</v>
      </c>
      <c r="E1232">
        <v>489742</v>
      </c>
      <c r="F1232">
        <v>504525</v>
      </c>
      <c r="G1232">
        <v>7</v>
      </c>
      <c r="H1232">
        <v>60421</v>
      </c>
    </row>
    <row r="1233" spans="1:8" x14ac:dyDescent="0.2">
      <c r="A1233" t="s">
        <v>29</v>
      </c>
      <c r="B1233" t="s">
        <v>30</v>
      </c>
      <c r="C1233">
        <v>2002</v>
      </c>
      <c r="D1233">
        <v>994267</v>
      </c>
      <c r="E1233">
        <v>489742</v>
      </c>
      <c r="F1233">
        <v>504525</v>
      </c>
      <c r="G1233">
        <v>8</v>
      </c>
      <c r="H1233">
        <v>72710</v>
      </c>
    </row>
    <row r="1234" spans="1:8" x14ac:dyDescent="0.2">
      <c r="A1234" t="s">
        <v>29</v>
      </c>
      <c r="B1234" t="s">
        <v>30</v>
      </c>
      <c r="C1234">
        <v>2002</v>
      </c>
      <c r="D1234">
        <v>994267</v>
      </c>
      <c r="E1234">
        <v>489742</v>
      </c>
      <c r="F1234">
        <v>504525</v>
      </c>
      <c r="G1234">
        <v>9</v>
      </c>
      <c r="H1234">
        <v>61789</v>
      </c>
    </row>
    <row r="1235" spans="1:8" x14ac:dyDescent="0.2">
      <c r="A1235" t="s">
        <v>29</v>
      </c>
      <c r="B1235" t="s">
        <v>30</v>
      </c>
      <c r="C1235">
        <v>2002</v>
      </c>
      <c r="D1235">
        <v>994267</v>
      </c>
      <c r="E1235">
        <v>489742</v>
      </c>
      <c r="F1235">
        <v>504525</v>
      </c>
      <c r="G1235">
        <v>10</v>
      </c>
      <c r="H1235">
        <v>63313</v>
      </c>
    </row>
    <row r="1236" spans="1:8" x14ac:dyDescent="0.2">
      <c r="A1236" t="s">
        <v>29</v>
      </c>
      <c r="B1236" t="s">
        <v>30</v>
      </c>
      <c r="C1236">
        <v>2002</v>
      </c>
      <c r="D1236">
        <v>994267</v>
      </c>
      <c r="E1236">
        <v>489742</v>
      </c>
      <c r="F1236">
        <v>504525</v>
      </c>
      <c r="G1236">
        <v>11</v>
      </c>
      <c r="H1236">
        <v>61720</v>
      </c>
    </row>
    <row r="1237" spans="1:8" x14ac:dyDescent="0.2">
      <c r="A1237" t="s">
        <v>29</v>
      </c>
      <c r="B1237" t="s">
        <v>30</v>
      </c>
      <c r="C1237">
        <v>2002</v>
      </c>
      <c r="D1237">
        <v>994267</v>
      </c>
      <c r="E1237">
        <v>489742</v>
      </c>
      <c r="F1237">
        <v>504525</v>
      </c>
      <c r="G1237">
        <v>12</v>
      </c>
      <c r="H1237">
        <v>62375</v>
      </c>
    </row>
    <row r="1238" spans="1:8" x14ac:dyDescent="0.2">
      <c r="A1238" t="s">
        <v>29</v>
      </c>
      <c r="B1238" t="s">
        <v>30</v>
      </c>
      <c r="C1238">
        <v>2002</v>
      </c>
      <c r="D1238">
        <v>994267</v>
      </c>
      <c r="E1238">
        <v>489742</v>
      </c>
      <c r="F1238">
        <v>504525</v>
      </c>
      <c r="G1238">
        <v>13</v>
      </c>
      <c r="H1238">
        <v>62109</v>
      </c>
    </row>
    <row r="1239" spans="1:8" x14ac:dyDescent="0.2">
      <c r="A1239" t="s">
        <v>29</v>
      </c>
      <c r="B1239" t="s">
        <v>30</v>
      </c>
      <c r="C1239">
        <v>2002</v>
      </c>
      <c r="D1239">
        <v>994267</v>
      </c>
      <c r="E1239">
        <v>489742</v>
      </c>
      <c r="F1239">
        <v>504525</v>
      </c>
      <c r="G1239">
        <v>14</v>
      </c>
      <c r="H1239">
        <v>28640</v>
      </c>
    </row>
    <row r="1240" spans="1:8" x14ac:dyDescent="0.2">
      <c r="A1240" t="s">
        <v>29</v>
      </c>
      <c r="B1240" t="s">
        <v>30</v>
      </c>
      <c r="C1240">
        <v>2002</v>
      </c>
      <c r="D1240">
        <v>994267</v>
      </c>
      <c r="E1240">
        <v>489742</v>
      </c>
      <c r="F1240">
        <v>504525</v>
      </c>
      <c r="G1240">
        <v>15</v>
      </c>
      <c r="H1240">
        <v>61942</v>
      </c>
    </row>
    <row r="1241" spans="1:8" x14ac:dyDescent="0.2">
      <c r="A1241" t="s">
        <v>29</v>
      </c>
      <c r="B1241" t="s">
        <v>30</v>
      </c>
      <c r="C1241">
        <v>2002</v>
      </c>
      <c r="D1241">
        <v>994267</v>
      </c>
      <c r="E1241">
        <v>489742</v>
      </c>
      <c r="F1241">
        <v>504525</v>
      </c>
      <c r="G1241">
        <v>16</v>
      </c>
      <c r="H1241">
        <v>69307</v>
      </c>
    </row>
    <row r="1242" spans="1:8" x14ac:dyDescent="0.2">
      <c r="A1242" t="s">
        <v>29</v>
      </c>
      <c r="B1242" t="s">
        <v>30</v>
      </c>
      <c r="C1242">
        <v>2002</v>
      </c>
      <c r="D1242">
        <v>994267</v>
      </c>
      <c r="E1242">
        <v>489742</v>
      </c>
      <c r="F1242">
        <v>504525</v>
      </c>
      <c r="G1242">
        <v>17</v>
      </c>
      <c r="H1242">
        <v>60233</v>
      </c>
    </row>
    <row r="1243" spans="1:8" x14ac:dyDescent="0.2">
      <c r="A1243" t="s">
        <v>31</v>
      </c>
      <c r="B1243" t="s">
        <v>32</v>
      </c>
      <c r="C1243">
        <v>2002</v>
      </c>
      <c r="D1243">
        <v>1046418</v>
      </c>
      <c r="E1243">
        <v>508788</v>
      </c>
      <c r="F1243">
        <v>537630</v>
      </c>
      <c r="G1243">
        <v>1</v>
      </c>
      <c r="H1243">
        <v>63127</v>
      </c>
    </row>
    <row r="1244" spans="1:8" x14ac:dyDescent="0.2">
      <c r="A1244" t="s">
        <v>31</v>
      </c>
      <c r="B1244" t="s">
        <v>32</v>
      </c>
      <c r="C1244">
        <v>2002</v>
      </c>
      <c r="D1244">
        <v>1046418</v>
      </c>
      <c r="E1244">
        <v>508788</v>
      </c>
      <c r="F1244">
        <v>537630</v>
      </c>
      <c r="G1244">
        <v>2</v>
      </c>
      <c r="H1244">
        <v>67958</v>
      </c>
    </row>
    <row r="1245" spans="1:8" x14ac:dyDescent="0.2">
      <c r="A1245" t="s">
        <v>31</v>
      </c>
      <c r="B1245" t="s">
        <v>32</v>
      </c>
      <c r="C1245">
        <v>2002</v>
      </c>
      <c r="D1245">
        <v>1046418</v>
      </c>
      <c r="E1245">
        <v>508788</v>
      </c>
      <c r="F1245">
        <v>537630</v>
      </c>
      <c r="G1245">
        <v>3</v>
      </c>
      <c r="H1245">
        <v>61505</v>
      </c>
    </row>
    <row r="1246" spans="1:8" x14ac:dyDescent="0.2">
      <c r="A1246" t="s">
        <v>31</v>
      </c>
      <c r="B1246" t="s">
        <v>32</v>
      </c>
      <c r="C1246">
        <v>2002</v>
      </c>
      <c r="D1246">
        <v>1046418</v>
      </c>
      <c r="E1246">
        <v>508788</v>
      </c>
      <c r="F1246">
        <v>537630</v>
      </c>
      <c r="G1246">
        <v>4</v>
      </c>
      <c r="H1246">
        <v>63329</v>
      </c>
    </row>
    <row r="1247" spans="1:8" x14ac:dyDescent="0.2">
      <c r="A1247" t="s">
        <v>31</v>
      </c>
      <c r="B1247" t="s">
        <v>32</v>
      </c>
      <c r="C1247">
        <v>2002</v>
      </c>
      <c r="D1247">
        <v>1046418</v>
      </c>
      <c r="E1247">
        <v>508788</v>
      </c>
      <c r="F1247">
        <v>537630</v>
      </c>
      <c r="G1247">
        <v>5</v>
      </c>
      <c r="H1247">
        <v>63226</v>
      </c>
    </row>
    <row r="1248" spans="1:8" x14ac:dyDescent="0.2">
      <c r="A1248" t="s">
        <v>31</v>
      </c>
      <c r="B1248" t="s">
        <v>32</v>
      </c>
      <c r="C1248">
        <v>2002</v>
      </c>
      <c r="D1248">
        <v>1046418</v>
      </c>
      <c r="E1248">
        <v>508788</v>
      </c>
      <c r="F1248">
        <v>537630</v>
      </c>
      <c r="G1248">
        <v>6</v>
      </c>
      <c r="H1248">
        <v>68436</v>
      </c>
    </row>
    <row r="1249" spans="1:8" x14ac:dyDescent="0.2">
      <c r="A1249" t="s">
        <v>31</v>
      </c>
      <c r="B1249" t="s">
        <v>32</v>
      </c>
      <c r="C1249">
        <v>2002</v>
      </c>
      <c r="D1249">
        <v>1046418</v>
      </c>
      <c r="E1249">
        <v>508788</v>
      </c>
      <c r="F1249">
        <v>537630</v>
      </c>
      <c r="G1249">
        <v>7</v>
      </c>
      <c r="H1249">
        <v>63363</v>
      </c>
    </row>
    <row r="1250" spans="1:8" x14ac:dyDescent="0.2">
      <c r="A1250" t="s">
        <v>31</v>
      </c>
      <c r="B1250" t="s">
        <v>32</v>
      </c>
      <c r="C1250">
        <v>2002</v>
      </c>
      <c r="D1250">
        <v>1046418</v>
      </c>
      <c r="E1250">
        <v>508788</v>
      </c>
      <c r="F1250">
        <v>537630</v>
      </c>
      <c r="G1250">
        <v>8</v>
      </c>
      <c r="H1250" t="s">
        <v>10</v>
      </c>
    </row>
    <row r="1251" spans="1:8" x14ac:dyDescent="0.2">
      <c r="A1251" t="s">
        <v>31</v>
      </c>
      <c r="B1251" t="s">
        <v>32</v>
      </c>
      <c r="C1251">
        <v>2002</v>
      </c>
      <c r="D1251">
        <v>1046418</v>
      </c>
      <c r="E1251">
        <v>508788</v>
      </c>
      <c r="F1251">
        <v>537630</v>
      </c>
      <c r="G1251">
        <v>9</v>
      </c>
      <c r="H1251">
        <v>63284</v>
      </c>
    </row>
    <row r="1252" spans="1:8" x14ac:dyDescent="0.2">
      <c r="A1252" t="s">
        <v>31</v>
      </c>
      <c r="B1252" t="s">
        <v>32</v>
      </c>
      <c r="C1252">
        <v>2002</v>
      </c>
      <c r="D1252">
        <v>1046418</v>
      </c>
      <c r="E1252">
        <v>508788</v>
      </c>
      <c r="F1252">
        <v>537630</v>
      </c>
      <c r="G1252">
        <v>10</v>
      </c>
      <c r="H1252">
        <v>63313</v>
      </c>
    </row>
    <row r="1253" spans="1:8" x14ac:dyDescent="0.2">
      <c r="A1253" t="s">
        <v>31</v>
      </c>
      <c r="B1253" t="s">
        <v>32</v>
      </c>
      <c r="C1253">
        <v>2002</v>
      </c>
      <c r="D1253">
        <v>1046418</v>
      </c>
      <c r="E1253">
        <v>508788</v>
      </c>
      <c r="F1253">
        <v>537630</v>
      </c>
      <c r="G1253">
        <v>11</v>
      </c>
      <c r="H1253">
        <v>64153</v>
      </c>
    </row>
    <row r="1254" spans="1:8" x14ac:dyDescent="0.2">
      <c r="A1254" t="s">
        <v>31</v>
      </c>
      <c r="B1254" t="s">
        <v>32</v>
      </c>
      <c r="C1254">
        <v>2002</v>
      </c>
      <c r="D1254">
        <v>1046418</v>
      </c>
      <c r="E1254">
        <v>508788</v>
      </c>
      <c r="F1254">
        <v>537630</v>
      </c>
      <c r="G1254">
        <v>12</v>
      </c>
      <c r="H1254">
        <v>65672</v>
      </c>
    </row>
    <row r="1255" spans="1:8" x14ac:dyDescent="0.2">
      <c r="A1255" t="s">
        <v>31</v>
      </c>
      <c r="B1255" t="s">
        <v>32</v>
      </c>
      <c r="C1255">
        <v>2002</v>
      </c>
      <c r="D1255">
        <v>1046418</v>
      </c>
      <c r="E1255">
        <v>508788</v>
      </c>
      <c r="F1255">
        <v>537630</v>
      </c>
      <c r="G1255">
        <v>13</v>
      </c>
      <c r="H1255">
        <v>64196</v>
      </c>
    </row>
    <row r="1256" spans="1:8" x14ac:dyDescent="0.2">
      <c r="A1256" t="s">
        <v>31</v>
      </c>
      <c r="B1256" t="s">
        <v>32</v>
      </c>
      <c r="C1256">
        <v>2002</v>
      </c>
      <c r="D1256">
        <v>1046418</v>
      </c>
      <c r="E1256">
        <v>508788</v>
      </c>
      <c r="F1256">
        <v>537630</v>
      </c>
      <c r="G1256">
        <v>14</v>
      </c>
      <c r="H1256">
        <v>64070</v>
      </c>
    </row>
    <row r="1257" spans="1:8" x14ac:dyDescent="0.2">
      <c r="A1257" t="s">
        <v>31</v>
      </c>
      <c r="B1257" t="s">
        <v>32</v>
      </c>
      <c r="C1257">
        <v>2002</v>
      </c>
      <c r="D1257">
        <v>1046418</v>
      </c>
      <c r="E1257">
        <v>508788</v>
      </c>
      <c r="F1257">
        <v>537630</v>
      </c>
      <c r="G1257">
        <v>15</v>
      </c>
      <c r="H1257">
        <v>67947</v>
      </c>
    </row>
    <row r="1258" spans="1:8" x14ac:dyDescent="0.2">
      <c r="A1258" t="s">
        <v>31</v>
      </c>
      <c r="B1258" t="s">
        <v>32</v>
      </c>
      <c r="C1258">
        <v>2002</v>
      </c>
      <c r="D1258">
        <v>1046418</v>
      </c>
      <c r="E1258">
        <v>508788</v>
      </c>
      <c r="F1258">
        <v>537630</v>
      </c>
      <c r="G1258">
        <v>16</v>
      </c>
      <c r="H1258">
        <v>64106</v>
      </c>
    </row>
    <row r="1259" spans="1:8" x14ac:dyDescent="0.2">
      <c r="A1259" t="s">
        <v>31</v>
      </c>
      <c r="B1259" t="s">
        <v>32</v>
      </c>
      <c r="C1259">
        <v>2002</v>
      </c>
      <c r="D1259">
        <v>1046418</v>
      </c>
      <c r="E1259">
        <v>508788</v>
      </c>
      <c r="F1259">
        <v>537630</v>
      </c>
      <c r="G1259">
        <v>17</v>
      </c>
      <c r="H1259">
        <v>78733</v>
      </c>
    </row>
    <row r="1260" spans="1:8" x14ac:dyDescent="0.2">
      <c r="A1260" t="s">
        <v>70</v>
      </c>
      <c r="B1260" t="s">
        <v>71</v>
      </c>
      <c r="C1260">
        <v>2002</v>
      </c>
      <c r="D1260">
        <v>1061722</v>
      </c>
      <c r="E1260">
        <v>559322</v>
      </c>
      <c r="F1260">
        <v>502400</v>
      </c>
      <c r="G1260">
        <v>1</v>
      </c>
      <c r="H1260">
        <v>69604</v>
      </c>
    </row>
    <row r="1261" spans="1:8" x14ac:dyDescent="0.2">
      <c r="A1261" t="s">
        <v>70</v>
      </c>
      <c r="B1261" t="s">
        <v>71</v>
      </c>
      <c r="C1261">
        <v>2002</v>
      </c>
      <c r="D1261">
        <v>1061722</v>
      </c>
      <c r="E1261">
        <v>559322</v>
      </c>
      <c r="F1261">
        <v>502400</v>
      </c>
      <c r="G1261">
        <v>2</v>
      </c>
      <c r="H1261">
        <v>56098</v>
      </c>
    </row>
    <row r="1262" spans="1:8" x14ac:dyDescent="0.2">
      <c r="A1262" t="s">
        <v>70</v>
      </c>
      <c r="B1262" t="s">
        <v>71</v>
      </c>
      <c r="C1262">
        <v>2002</v>
      </c>
      <c r="D1262">
        <v>1061722</v>
      </c>
      <c r="E1262">
        <v>559322</v>
      </c>
      <c r="F1262">
        <v>502400</v>
      </c>
      <c r="G1262">
        <v>3</v>
      </c>
      <c r="H1262">
        <v>69204</v>
      </c>
    </row>
    <row r="1263" spans="1:8" x14ac:dyDescent="0.2">
      <c r="A1263" t="s">
        <v>70</v>
      </c>
      <c r="B1263" t="s">
        <v>71</v>
      </c>
      <c r="C1263">
        <v>2002</v>
      </c>
      <c r="D1263">
        <v>1061722</v>
      </c>
      <c r="E1263">
        <v>559322</v>
      </c>
      <c r="F1263">
        <v>502400</v>
      </c>
      <c r="G1263">
        <v>4</v>
      </c>
      <c r="H1263">
        <v>64867</v>
      </c>
    </row>
    <row r="1264" spans="1:8" x14ac:dyDescent="0.2">
      <c r="A1264" t="s">
        <v>70</v>
      </c>
      <c r="B1264" t="s">
        <v>71</v>
      </c>
      <c r="C1264">
        <v>2002</v>
      </c>
      <c r="D1264">
        <v>1061722</v>
      </c>
      <c r="E1264">
        <v>559322</v>
      </c>
      <c r="F1264">
        <v>502400</v>
      </c>
      <c r="G1264">
        <v>5</v>
      </c>
      <c r="H1264" t="s">
        <v>10</v>
      </c>
    </row>
    <row r="1265" spans="1:8" x14ac:dyDescent="0.2">
      <c r="A1265" t="s">
        <v>70</v>
      </c>
      <c r="B1265" t="s">
        <v>71</v>
      </c>
      <c r="C1265">
        <v>2002</v>
      </c>
      <c r="D1265">
        <v>1061722</v>
      </c>
      <c r="E1265">
        <v>559322</v>
      </c>
      <c r="F1265">
        <v>502400</v>
      </c>
      <c r="G1265">
        <v>6</v>
      </c>
      <c r="H1265">
        <v>70120</v>
      </c>
    </row>
    <row r="1266" spans="1:8" x14ac:dyDescent="0.2">
      <c r="A1266" t="s">
        <v>70</v>
      </c>
      <c r="B1266" t="s">
        <v>71</v>
      </c>
      <c r="C1266">
        <v>2002</v>
      </c>
      <c r="D1266">
        <v>1061722</v>
      </c>
      <c r="E1266">
        <v>559322</v>
      </c>
      <c r="F1266">
        <v>502400</v>
      </c>
      <c r="G1266">
        <v>7</v>
      </c>
      <c r="H1266">
        <v>73248</v>
      </c>
    </row>
    <row r="1267" spans="1:8" x14ac:dyDescent="0.2">
      <c r="A1267" t="s">
        <v>70</v>
      </c>
      <c r="B1267" t="s">
        <v>71</v>
      </c>
      <c r="C1267">
        <v>2002</v>
      </c>
      <c r="D1267">
        <v>1061722</v>
      </c>
      <c r="E1267">
        <v>559322</v>
      </c>
      <c r="F1267">
        <v>502400</v>
      </c>
      <c r="G1267">
        <v>8</v>
      </c>
      <c r="H1267">
        <v>53721</v>
      </c>
    </row>
    <row r="1268" spans="1:8" x14ac:dyDescent="0.2">
      <c r="A1268" t="s">
        <v>70</v>
      </c>
      <c r="B1268" t="s">
        <v>71</v>
      </c>
      <c r="C1268">
        <v>2002</v>
      </c>
      <c r="D1268">
        <v>1061722</v>
      </c>
      <c r="E1268">
        <v>559322</v>
      </c>
      <c r="F1268">
        <v>502400</v>
      </c>
      <c r="G1268">
        <v>9</v>
      </c>
      <c r="H1268">
        <v>69827</v>
      </c>
    </row>
    <row r="1269" spans="1:8" x14ac:dyDescent="0.2">
      <c r="A1269" t="s">
        <v>70</v>
      </c>
      <c r="B1269" t="s">
        <v>71</v>
      </c>
      <c r="C1269">
        <v>2002</v>
      </c>
      <c r="D1269">
        <v>1061722</v>
      </c>
      <c r="E1269">
        <v>559322</v>
      </c>
      <c r="F1269">
        <v>502400</v>
      </c>
      <c r="G1269">
        <v>10</v>
      </c>
      <c r="H1269">
        <v>68804</v>
      </c>
    </row>
    <row r="1270" spans="1:8" x14ac:dyDescent="0.2">
      <c r="A1270" t="s">
        <v>70</v>
      </c>
      <c r="B1270" t="s">
        <v>71</v>
      </c>
      <c r="C1270">
        <v>2002</v>
      </c>
      <c r="D1270">
        <v>1061722</v>
      </c>
      <c r="E1270">
        <v>559322</v>
      </c>
      <c r="F1270">
        <v>502400</v>
      </c>
      <c r="G1270">
        <v>11</v>
      </c>
      <c r="H1270">
        <v>69711</v>
      </c>
    </row>
    <row r="1271" spans="1:8" x14ac:dyDescent="0.2">
      <c r="A1271" t="s">
        <v>70</v>
      </c>
      <c r="B1271" t="s">
        <v>71</v>
      </c>
      <c r="C1271">
        <v>2002</v>
      </c>
      <c r="D1271">
        <v>1061722</v>
      </c>
      <c r="E1271">
        <v>559322</v>
      </c>
      <c r="F1271">
        <v>502400</v>
      </c>
      <c r="G1271">
        <v>12</v>
      </c>
      <c r="H1271">
        <v>70054</v>
      </c>
    </row>
    <row r="1272" spans="1:8" x14ac:dyDescent="0.2">
      <c r="A1272" t="s">
        <v>70</v>
      </c>
      <c r="B1272" t="s">
        <v>71</v>
      </c>
      <c r="C1272">
        <v>2002</v>
      </c>
      <c r="D1272">
        <v>1061722</v>
      </c>
      <c r="E1272">
        <v>559322</v>
      </c>
      <c r="F1272">
        <v>502400</v>
      </c>
      <c r="G1272">
        <v>13</v>
      </c>
      <c r="H1272">
        <v>56820</v>
      </c>
    </row>
    <row r="1273" spans="1:8" x14ac:dyDescent="0.2">
      <c r="A1273" t="s">
        <v>70</v>
      </c>
      <c r="B1273" t="s">
        <v>71</v>
      </c>
      <c r="C1273">
        <v>2002</v>
      </c>
      <c r="D1273">
        <v>1061722</v>
      </c>
      <c r="E1273">
        <v>559322</v>
      </c>
      <c r="F1273">
        <v>502400</v>
      </c>
      <c r="G1273">
        <v>14</v>
      </c>
      <c r="H1273">
        <v>58551</v>
      </c>
    </row>
    <row r="1274" spans="1:8" x14ac:dyDescent="0.2">
      <c r="A1274" t="s">
        <v>70</v>
      </c>
      <c r="B1274" t="s">
        <v>71</v>
      </c>
      <c r="C1274">
        <v>2002</v>
      </c>
      <c r="D1274">
        <v>1061722</v>
      </c>
      <c r="E1274">
        <v>559322</v>
      </c>
      <c r="F1274">
        <v>502400</v>
      </c>
      <c r="G1274">
        <v>15</v>
      </c>
      <c r="H1274">
        <v>70108</v>
      </c>
    </row>
    <row r="1275" spans="1:8" x14ac:dyDescent="0.2">
      <c r="A1275" t="s">
        <v>70</v>
      </c>
      <c r="B1275" t="s">
        <v>71</v>
      </c>
      <c r="C1275">
        <v>2002</v>
      </c>
      <c r="D1275">
        <v>1061722</v>
      </c>
      <c r="E1275">
        <v>559322</v>
      </c>
      <c r="F1275">
        <v>502400</v>
      </c>
      <c r="G1275">
        <v>16</v>
      </c>
      <c r="H1275">
        <v>70291</v>
      </c>
    </row>
    <row r="1276" spans="1:8" x14ac:dyDescent="0.2">
      <c r="A1276" t="s">
        <v>70</v>
      </c>
      <c r="B1276" t="s">
        <v>71</v>
      </c>
      <c r="C1276">
        <v>2002</v>
      </c>
      <c r="D1276">
        <v>1061722</v>
      </c>
      <c r="E1276">
        <v>559322</v>
      </c>
      <c r="F1276">
        <v>502400</v>
      </c>
      <c r="G1276">
        <v>17</v>
      </c>
      <c r="H1276">
        <v>70694</v>
      </c>
    </row>
    <row r="1277" spans="1:8" x14ac:dyDescent="0.2">
      <c r="A1277" t="s">
        <v>33</v>
      </c>
      <c r="B1277" t="s">
        <v>34</v>
      </c>
      <c r="C1277">
        <v>2002</v>
      </c>
      <c r="D1277">
        <v>1004762</v>
      </c>
      <c r="E1277">
        <v>453357</v>
      </c>
      <c r="F1277">
        <v>551405</v>
      </c>
      <c r="G1277">
        <v>1</v>
      </c>
      <c r="H1277">
        <v>56595</v>
      </c>
    </row>
    <row r="1278" spans="1:8" x14ac:dyDescent="0.2">
      <c r="A1278" t="s">
        <v>33</v>
      </c>
      <c r="B1278" t="s">
        <v>34</v>
      </c>
      <c r="C1278">
        <v>2002</v>
      </c>
      <c r="D1278">
        <v>1004762</v>
      </c>
      <c r="E1278">
        <v>453357</v>
      </c>
      <c r="F1278">
        <v>551405</v>
      </c>
      <c r="G1278">
        <v>2</v>
      </c>
      <c r="H1278">
        <v>56650</v>
      </c>
    </row>
    <row r="1279" spans="1:8" x14ac:dyDescent="0.2">
      <c r="A1279" t="s">
        <v>33</v>
      </c>
      <c r="B1279" t="s">
        <v>34</v>
      </c>
      <c r="C1279">
        <v>2002</v>
      </c>
      <c r="D1279">
        <v>1004762</v>
      </c>
      <c r="E1279">
        <v>453357</v>
      </c>
      <c r="F1279">
        <v>551405</v>
      </c>
      <c r="G1279">
        <v>3</v>
      </c>
      <c r="H1279">
        <v>69204</v>
      </c>
    </row>
    <row r="1280" spans="1:8" x14ac:dyDescent="0.2">
      <c r="A1280" t="s">
        <v>33</v>
      </c>
      <c r="B1280" t="s">
        <v>34</v>
      </c>
      <c r="C1280">
        <v>2002</v>
      </c>
      <c r="D1280">
        <v>1004762</v>
      </c>
      <c r="E1280">
        <v>453357</v>
      </c>
      <c r="F1280">
        <v>551405</v>
      </c>
      <c r="G1280">
        <v>4</v>
      </c>
      <c r="H1280" t="s">
        <v>10</v>
      </c>
    </row>
    <row r="1281" spans="1:8" x14ac:dyDescent="0.2">
      <c r="A1281" t="s">
        <v>33</v>
      </c>
      <c r="B1281" t="s">
        <v>34</v>
      </c>
      <c r="C1281">
        <v>2002</v>
      </c>
      <c r="D1281">
        <v>1004762</v>
      </c>
      <c r="E1281">
        <v>453357</v>
      </c>
      <c r="F1281">
        <v>551405</v>
      </c>
      <c r="G1281">
        <v>5</v>
      </c>
      <c r="H1281">
        <v>56570</v>
      </c>
    </row>
    <row r="1282" spans="1:8" x14ac:dyDescent="0.2">
      <c r="A1282" t="s">
        <v>33</v>
      </c>
      <c r="B1282" t="s">
        <v>34</v>
      </c>
      <c r="C1282">
        <v>2002</v>
      </c>
      <c r="D1282">
        <v>1004762</v>
      </c>
      <c r="E1282">
        <v>453357</v>
      </c>
      <c r="F1282">
        <v>551405</v>
      </c>
      <c r="G1282">
        <v>6</v>
      </c>
      <c r="H1282">
        <v>56174</v>
      </c>
    </row>
    <row r="1283" spans="1:8" x14ac:dyDescent="0.2">
      <c r="A1283" t="s">
        <v>33</v>
      </c>
      <c r="B1283" t="s">
        <v>34</v>
      </c>
      <c r="C1283">
        <v>2002</v>
      </c>
      <c r="D1283">
        <v>1004762</v>
      </c>
      <c r="E1283">
        <v>453357</v>
      </c>
      <c r="F1283">
        <v>551405</v>
      </c>
      <c r="G1283">
        <v>7</v>
      </c>
      <c r="H1283">
        <v>62800</v>
      </c>
    </row>
    <row r="1284" spans="1:8" x14ac:dyDescent="0.2">
      <c r="A1284" t="s">
        <v>33</v>
      </c>
      <c r="B1284" t="s">
        <v>34</v>
      </c>
      <c r="C1284">
        <v>2002</v>
      </c>
      <c r="D1284">
        <v>1004762</v>
      </c>
      <c r="E1284">
        <v>453357</v>
      </c>
      <c r="F1284">
        <v>551405</v>
      </c>
      <c r="G1284">
        <v>8</v>
      </c>
      <c r="H1284">
        <v>80169</v>
      </c>
    </row>
    <row r="1285" spans="1:8" x14ac:dyDescent="0.2">
      <c r="A1285" t="s">
        <v>33</v>
      </c>
      <c r="B1285" t="s">
        <v>34</v>
      </c>
      <c r="C1285">
        <v>2002</v>
      </c>
      <c r="D1285">
        <v>1004762</v>
      </c>
      <c r="E1285">
        <v>453357</v>
      </c>
      <c r="F1285">
        <v>551405</v>
      </c>
      <c r="G1285">
        <v>9</v>
      </c>
      <c r="H1285">
        <v>56752</v>
      </c>
    </row>
    <row r="1286" spans="1:8" x14ac:dyDescent="0.2">
      <c r="A1286" t="s">
        <v>33</v>
      </c>
      <c r="B1286" t="s">
        <v>34</v>
      </c>
      <c r="C1286">
        <v>2002</v>
      </c>
      <c r="D1286">
        <v>1004762</v>
      </c>
      <c r="E1286">
        <v>453357</v>
      </c>
      <c r="F1286">
        <v>551405</v>
      </c>
      <c r="G1286">
        <v>10</v>
      </c>
      <c r="H1286">
        <v>65660</v>
      </c>
    </row>
    <row r="1287" spans="1:8" x14ac:dyDescent="0.2">
      <c r="A1287" t="s">
        <v>33</v>
      </c>
      <c r="B1287" t="s">
        <v>34</v>
      </c>
      <c r="C1287">
        <v>2002</v>
      </c>
      <c r="D1287">
        <v>1004762</v>
      </c>
      <c r="E1287">
        <v>453357</v>
      </c>
      <c r="F1287">
        <v>551405</v>
      </c>
      <c r="G1287">
        <v>11</v>
      </c>
      <c r="H1287">
        <v>57057</v>
      </c>
    </row>
    <row r="1288" spans="1:8" x14ac:dyDescent="0.2">
      <c r="A1288" t="s">
        <v>33</v>
      </c>
      <c r="B1288" t="s">
        <v>34</v>
      </c>
      <c r="C1288">
        <v>2002</v>
      </c>
      <c r="D1288">
        <v>1004762</v>
      </c>
      <c r="E1288">
        <v>453357</v>
      </c>
      <c r="F1288">
        <v>551405</v>
      </c>
      <c r="G1288">
        <v>12</v>
      </c>
      <c r="H1288">
        <v>75075</v>
      </c>
    </row>
    <row r="1289" spans="1:8" x14ac:dyDescent="0.2">
      <c r="A1289" t="s">
        <v>33</v>
      </c>
      <c r="B1289" t="s">
        <v>34</v>
      </c>
      <c r="C1289">
        <v>2002</v>
      </c>
      <c r="D1289">
        <v>1004762</v>
      </c>
      <c r="E1289">
        <v>453357</v>
      </c>
      <c r="F1289">
        <v>551405</v>
      </c>
      <c r="G1289">
        <v>13</v>
      </c>
      <c r="H1289">
        <v>56820</v>
      </c>
    </row>
    <row r="1290" spans="1:8" x14ac:dyDescent="0.2">
      <c r="A1290" t="s">
        <v>33</v>
      </c>
      <c r="B1290" t="s">
        <v>34</v>
      </c>
      <c r="C1290">
        <v>2002</v>
      </c>
      <c r="D1290">
        <v>1004762</v>
      </c>
      <c r="E1290">
        <v>453357</v>
      </c>
      <c r="F1290">
        <v>551405</v>
      </c>
      <c r="G1290">
        <v>14</v>
      </c>
      <c r="H1290">
        <v>68804</v>
      </c>
    </row>
    <row r="1291" spans="1:8" x14ac:dyDescent="0.2">
      <c r="A1291" t="s">
        <v>33</v>
      </c>
      <c r="B1291" t="s">
        <v>34</v>
      </c>
      <c r="C1291">
        <v>2002</v>
      </c>
      <c r="D1291">
        <v>1004762</v>
      </c>
      <c r="E1291">
        <v>453357</v>
      </c>
      <c r="F1291">
        <v>551405</v>
      </c>
      <c r="G1291">
        <v>15</v>
      </c>
      <c r="H1291">
        <v>73098</v>
      </c>
    </row>
    <row r="1292" spans="1:8" x14ac:dyDescent="0.2">
      <c r="A1292" t="s">
        <v>33</v>
      </c>
      <c r="B1292" t="s">
        <v>34</v>
      </c>
      <c r="C1292">
        <v>2002</v>
      </c>
      <c r="D1292">
        <v>1004762</v>
      </c>
      <c r="E1292">
        <v>453357</v>
      </c>
      <c r="F1292">
        <v>551405</v>
      </c>
      <c r="G1292">
        <v>16</v>
      </c>
      <c r="H1292">
        <v>56579</v>
      </c>
    </row>
    <row r="1293" spans="1:8" x14ac:dyDescent="0.2">
      <c r="A1293" t="s">
        <v>33</v>
      </c>
      <c r="B1293" t="s">
        <v>34</v>
      </c>
      <c r="C1293">
        <v>2002</v>
      </c>
      <c r="D1293">
        <v>1004762</v>
      </c>
      <c r="E1293">
        <v>453357</v>
      </c>
      <c r="F1293">
        <v>551405</v>
      </c>
      <c r="G1293">
        <v>17</v>
      </c>
      <c r="H1293">
        <v>56755</v>
      </c>
    </row>
    <row r="1294" spans="1:8" x14ac:dyDescent="0.2">
      <c r="A1294" t="s">
        <v>35</v>
      </c>
      <c r="B1294" t="s">
        <v>36</v>
      </c>
      <c r="C1294">
        <v>2002</v>
      </c>
      <c r="D1294">
        <v>975226</v>
      </c>
      <c r="E1294">
        <v>450216</v>
      </c>
      <c r="F1294">
        <v>525010</v>
      </c>
      <c r="G1294">
        <v>1</v>
      </c>
      <c r="H1294">
        <v>56595</v>
      </c>
    </row>
    <row r="1295" spans="1:8" x14ac:dyDescent="0.2">
      <c r="A1295" t="s">
        <v>35</v>
      </c>
      <c r="B1295" t="s">
        <v>36</v>
      </c>
      <c r="C1295">
        <v>2002</v>
      </c>
      <c r="D1295">
        <v>975226</v>
      </c>
      <c r="E1295">
        <v>450216</v>
      </c>
      <c r="F1295">
        <v>525010</v>
      </c>
      <c r="G1295">
        <v>2</v>
      </c>
      <c r="H1295">
        <v>77934</v>
      </c>
    </row>
    <row r="1296" spans="1:8" x14ac:dyDescent="0.2">
      <c r="A1296" t="s">
        <v>35</v>
      </c>
      <c r="B1296" t="s">
        <v>36</v>
      </c>
      <c r="C1296">
        <v>2002</v>
      </c>
      <c r="D1296">
        <v>975226</v>
      </c>
      <c r="E1296">
        <v>450216</v>
      </c>
      <c r="F1296">
        <v>525010</v>
      </c>
      <c r="G1296">
        <v>3</v>
      </c>
      <c r="H1296" t="s">
        <v>10</v>
      </c>
    </row>
    <row r="1297" spans="1:8" x14ac:dyDescent="0.2">
      <c r="A1297" t="s">
        <v>35</v>
      </c>
      <c r="B1297" t="s">
        <v>36</v>
      </c>
      <c r="C1297">
        <v>2002</v>
      </c>
      <c r="D1297">
        <v>975226</v>
      </c>
      <c r="E1297">
        <v>450216</v>
      </c>
      <c r="F1297">
        <v>525010</v>
      </c>
      <c r="G1297">
        <v>4</v>
      </c>
      <c r="H1297">
        <v>55670</v>
      </c>
    </row>
    <row r="1298" spans="1:8" x14ac:dyDescent="0.2">
      <c r="A1298" t="s">
        <v>35</v>
      </c>
      <c r="B1298" t="s">
        <v>36</v>
      </c>
      <c r="C1298">
        <v>2002</v>
      </c>
      <c r="D1298">
        <v>975226</v>
      </c>
      <c r="E1298">
        <v>450216</v>
      </c>
      <c r="F1298">
        <v>525010</v>
      </c>
      <c r="G1298">
        <v>5</v>
      </c>
      <c r="H1298">
        <v>65005</v>
      </c>
    </row>
    <row r="1299" spans="1:8" x14ac:dyDescent="0.2">
      <c r="A1299" t="s">
        <v>35</v>
      </c>
      <c r="B1299" t="s">
        <v>36</v>
      </c>
      <c r="C1299">
        <v>2002</v>
      </c>
      <c r="D1299">
        <v>975226</v>
      </c>
      <c r="E1299">
        <v>450216</v>
      </c>
      <c r="F1299">
        <v>525010</v>
      </c>
      <c r="G1299">
        <v>6</v>
      </c>
      <c r="H1299">
        <v>68804</v>
      </c>
    </row>
    <row r="1300" spans="1:8" x14ac:dyDescent="0.2">
      <c r="A1300" t="s">
        <v>35</v>
      </c>
      <c r="B1300" t="s">
        <v>36</v>
      </c>
      <c r="C1300">
        <v>2002</v>
      </c>
      <c r="D1300">
        <v>975226</v>
      </c>
      <c r="E1300">
        <v>450216</v>
      </c>
      <c r="F1300">
        <v>525010</v>
      </c>
      <c r="G1300">
        <v>7</v>
      </c>
      <c r="H1300">
        <v>69173</v>
      </c>
    </row>
    <row r="1301" spans="1:8" x14ac:dyDescent="0.2">
      <c r="A1301" t="s">
        <v>35</v>
      </c>
      <c r="B1301" t="s">
        <v>36</v>
      </c>
      <c r="C1301">
        <v>2002</v>
      </c>
      <c r="D1301">
        <v>975226</v>
      </c>
      <c r="E1301">
        <v>450216</v>
      </c>
      <c r="F1301">
        <v>525010</v>
      </c>
      <c r="G1301">
        <v>8</v>
      </c>
      <c r="H1301">
        <v>53721</v>
      </c>
    </row>
    <row r="1302" spans="1:8" x14ac:dyDescent="0.2">
      <c r="A1302" t="s">
        <v>35</v>
      </c>
      <c r="B1302" t="s">
        <v>36</v>
      </c>
      <c r="C1302">
        <v>2002</v>
      </c>
      <c r="D1302">
        <v>975226</v>
      </c>
      <c r="E1302">
        <v>450216</v>
      </c>
      <c r="F1302">
        <v>525010</v>
      </c>
      <c r="G1302">
        <v>9</v>
      </c>
      <c r="H1302">
        <v>78337</v>
      </c>
    </row>
    <row r="1303" spans="1:8" x14ac:dyDescent="0.2">
      <c r="A1303" t="s">
        <v>35</v>
      </c>
      <c r="B1303" t="s">
        <v>36</v>
      </c>
      <c r="C1303">
        <v>2002</v>
      </c>
      <c r="D1303">
        <v>975226</v>
      </c>
      <c r="E1303">
        <v>450216</v>
      </c>
      <c r="F1303">
        <v>525010</v>
      </c>
      <c r="G1303">
        <v>10</v>
      </c>
      <c r="H1303">
        <v>66665</v>
      </c>
    </row>
    <row r="1304" spans="1:8" x14ac:dyDescent="0.2">
      <c r="A1304" t="s">
        <v>35</v>
      </c>
      <c r="B1304" t="s">
        <v>36</v>
      </c>
      <c r="C1304">
        <v>2002</v>
      </c>
      <c r="D1304">
        <v>975226</v>
      </c>
      <c r="E1304">
        <v>450216</v>
      </c>
      <c r="F1304">
        <v>525010</v>
      </c>
      <c r="G1304">
        <v>11</v>
      </c>
      <c r="H1304">
        <v>69711</v>
      </c>
    </row>
    <row r="1305" spans="1:8" x14ac:dyDescent="0.2">
      <c r="A1305" t="s">
        <v>35</v>
      </c>
      <c r="B1305" t="s">
        <v>36</v>
      </c>
      <c r="C1305">
        <v>2002</v>
      </c>
      <c r="D1305">
        <v>975226</v>
      </c>
      <c r="E1305">
        <v>450216</v>
      </c>
      <c r="F1305">
        <v>525010</v>
      </c>
      <c r="G1305">
        <v>12</v>
      </c>
      <c r="H1305">
        <v>62204</v>
      </c>
    </row>
    <row r="1306" spans="1:8" x14ac:dyDescent="0.2">
      <c r="A1306" t="s">
        <v>35</v>
      </c>
      <c r="B1306" t="s">
        <v>36</v>
      </c>
      <c r="C1306">
        <v>2002</v>
      </c>
      <c r="D1306">
        <v>975226</v>
      </c>
      <c r="E1306">
        <v>450216</v>
      </c>
      <c r="F1306">
        <v>525010</v>
      </c>
      <c r="G1306">
        <v>13</v>
      </c>
      <c r="H1306">
        <v>55260</v>
      </c>
    </row>
    <row r="1307" spans="1:8" x14ac:dyDescent="0.2">
      <c r="A1307" t="s">
        <v>35</v>
      </c>
      <c r="B1307" t="s">
        <v>36</v>
      </c>
      <c r="C1307">
        <v>2002</v>
      </c>
      <c r="D1307">
        <v>975226</v>
      </c>
      <c r="E1307">
        <v>450216</v>
      </c>
      <c r="F1307">
        <v>525010</v>
      </c>
      <c r="G1307">
        <v>14</v>
      </c>
      <c r="H1307">
        <v>46267</v>
      </c>
    </row>
    <row r="1308" spans="1:8" x14ac:dyDescent="0.2">
      <c r="A1308" t="s">
        <v>35</v>
      </c>
      <c r="B1308" t="s">
        <v>36</v>
      </c>
      <c r="C1308">
        <v>2002</v>
      </c>
      <c r="D1308">
        <v>975226</v>
      </c>
      <c r="E1308">
        <v>450216</v>
      </c>
      <c r="F1308">
        <v>525010</v>
      </c>
      <c r="G1308">
        <v>15</v>
      </c>
      <c r="H1308">
        <v>42092</v>
      </c>
    </row>
    <row r="1309" spans="1:8" x14ac:dyDescent="0.2">
      <c r="A1309" t="s">
        <v>35</v>
      </c>
      <c r="B1309" t="s">
        <v>36</v>
      </c>
      <c r="C1309">
        <v>2002</v>
      </c>
      <c r="D1309">
        <v>975226</v>
      </c>
      <c r="E1309">
        <v>450216</v>
      </c>
      <c r="F1309">
        <v>525010</v>
      </c>
      <c r="G1309">
        <v>16</v>
      </c>
      <c r="H1309">
        <v>51033</v>
      </c>
    </row>
    <row r="1310" spans="1:8" x14ac:dyDescent="0.2">
      <c r="A1310" t="s">
        <v>35</v>
      </c>
      <c r="B1310" t="s">
        <v>36</v>
      </c>
      <c r="C1310">
        <v>2002</v>
      </c>
      <c r="D1310">
        <v>975226</v>
      </c>
      <c r="E1310">
        <v>450216</v>
      </c>
      <c r="F1310">
        <v>525010</v>
      </c>
      <c r="G1310">
        <v>17</v>
      </c>
      <c r="H1310">
        <v>56755</v>
      </c>
    </row>
    <row r="1311" spans="1:8" x14ac:dyDescent="0.2">
      <c r="A1311" t="s">
        <v>37</v>
      </c>
      <c r="B1311" t="s">
        <v>38</v>
      </c>
      <c r="C1311">
        <v>2002</v>
      </c>
      <c r="D1311">
        <v>1166177</v>
      </c>
      <c r="E1311">
        <v>625503</v>
      </c>
      <c r="F1311">
        <v>540674</v>
      </c>
      <c r="G1311">
        <v>1</v>
      </c>
      <c r="H1311">
        <v>72938</v>
      </c>
    </row>
    <row r="1312" spans="1:8" x14ac:dyDescent="0.2">
      <c r="A1312" t="s">
        <v>37</v>
      </c>
      <c r="B1312" t="s">
        <v>38</v>
      </c>
      <c r="C1312">
        <v>2002</v>
      </c>
      <c r="D1312">
        <v>1166177</v>
      </c>
      <c r="E1312">
        <v>625503</v>
      </c>
      <c r="F1312">
        <v>540674</v>
      </c>
      <c r="G1312">
        <v>2</v>
      </c>
      <c r="H1312">
        <v>77934</v>
      </c>
    </row>
    <row r="1313" spans="1:8" x14ac:dyDescent="0.2">
      <c r="A1313" t="s">
        <v>37</v>
      </c>
      <c r="B1313" t="s">
        <v>38</v>
      </c>
      <c r="C1313">
        <v>2002</v>
      </c>
      <c r="D1313">
        <v>1166177</v>
      </c>
      <c r="E1313">
        <v>625503</v>
      </c>
      <c r="F1313">
        <v>540674</v>
      </c>
      <c r="G1313">
        <v>3</v>
      </c>
      <c r="H1313">
        <v>68436</v>
      </c>
    </row>
    <row r="1314" spans="1:8" x14ac:dyDescent="0.2">
      <c r="A1314" t="s">
        <v>37</v>
      </c>
      <c r="B1314" t="s">
        <v>38</v>
      </c>
      <c r="C1314">
        <v>2002</v>
      </c>
      <c r="D1314">
        <v>1166177</v>
      </c>
      <c r="E1314">
        <v>625503</v>
      </c>
      <c r="F1314">
        <v>540674</v>
      </c>
      <c r="G1314">
        <v>4</v>
      </c>
      <c r="H1314">
        <v>78178</v>
      </c>
    </row>
    <row r="1315" spans="1:8" x14ac:dyDescent="0.2">
      <c r="A1315" t="s">
        <v>37</v>
      </c>
      <c r="B1315" t="s">
        <v>38</v>
      </c>
      <c r="C1315">
        <v>2002</v>
      </c>
      <c r="D1315">
        <v>1166177</v>
      </c>
      <c r="E1315">
        <v>625503</v>
      </c>
      <c r="F1315">
        <v>540674</v>
      </c>
      <c r="G1315">
        <v>5</v>
      </c>
      <c r="H1315">
        <v>78149</v>
      </c>
    </row>
    <row r="1316" spans="1:8" x14ac:dyDescent="0.2">
      <c r="A1316" t="s">
        <v>37</v>
      </c>
      <c r="B1316" t="s">
        <v>38</v>
      </c>
      <c r="C1316">
        <v>2002</v>
      </c>
      <c r="D1316">
        <v>1166177</v>
      </c>
      <c r="E1316">
        <v>625503</v>
      </c>
      <c r="F1316">
        <v>540674</v>
      </c>
      <c r="G1316">
        <v>6</v>
      </c>
      <c r="H1316">
        <v>58995</v>
      </c>
    </row>
    <row r="1317" spans="1:8" x14ac:dyDescent="0.2">
      <c r="A1317" t="s">
        <v>37</v>
      </c>
      <c r="B1317" t="s">
        <v>38</v>
      </c>
      <c r="C1317">
        <v>2002</v>
      </c>
      <c r="D1317">
        <v>1166177</v>
      </c>
      <c r="E1317">
        <v>625503</v>
      </c>
      <c r="F1317">
        <v>540674</v>
      </c>
      <c r="G1317">
        <v>7</v>
      </c>
      <c r="H1317">
        <v>78446</v>
      </c>
    </row>
    <row r="1318" spans="1:8" x14ac:dyDescent="0.2">
      <c r="A1318" t="s">
        <v>37</v>
      </c>
      <c r="B1318" t="s">
        <v>38</v>
      </c>
      <c r="C1318">
        <v>2002</v>
      </c>
      <c r="D1318">
        <v>1166177</v>
      </c>
      <c r="E1318">
        <v>625503</v>
      </c>
      <c r="F1318">
        <v>540674</v>
      </c>
      <c r="G1318">
        <v>8</v>
      </c>
      <c r="H1318">
        <v>78685</v>
      </c>
    </row>
    <row r="1319" spans="1:8" x14ac:dyDescent="0.2">
      <c r="A1319" t="s">
        <v>37</v>
      </c>
      <c r="B1319" t="s">
        <v>38</v>
      </c>
      <c r="C1319">
        <v>2002</v>
      </c>
      <c r="D1319">
        <v>1166177</v>
      </c>
      <c r="E1319">
        <v>625503</v>
      </c>
      <c r="F1319">
        <v>540674</v>
      </c>
      <c r="G1319">
        <v>9</v>
      </c>
      <c r="H1319" t="s">
        <v>10</v>
      </c>
    </row>
    <row r="1320" spans="1:8" x14ac:dyDescent="0.2">
      <c r="A1320" t="s">
        <v>37</v>
      </c>
      <c r="B1320" t="s">
        <v>38</v>
      </c>
      <c r="C1320">
        <v>2002</v>
      </c>
      <c r="D1320">
        <v>1166177</v>
      </c>
      <c r="E1320">
        <v>625503</v>
      </c>
      <c r="F1320">
        <v>540674</v>
      </c>
      <c r="G1320">
        <v>10</v>
      </c>
      <c r="H1320">
        <v>67881</v>
      </c>
    </row>
    <row r="1321" spans="1:8" x14ac:dyDescent="0.2">
      <c r="A1321" t="s">
        <v>37</v>
      </c>
      <c r="B1321" t="s">
        <v>38</v>
      </c>
      <c r="C1321">
        <v>2002</v>
      </c>
      <c r="D1321">
        <v>1166177</v>
      </c>
      <c r="E1321">
        <v>625503</v>
      </c>
      <c r="F1321">
        <v>540674</v>
      </c>
      <c r="G1321">
        <v>11</v>
      </c>
      <c r="H1321">
        <v>77951</v>
      </c>
    </row>
    <row r="1322" spans="1:8" x14ac:dyDescent="0.2">
      <c r="A1322" t="s">
        <v>37</v>
      </c>
      <c r="B1322" t="s">
        <v>38</v>
      </c>
      <c r="C1322">
        <v>2002</v>
      </c>
      <c r="D1322">
        <v>1166177</v>
      </c>
      <c r="E1322">
        <v>625503</v>
      </c>
      <c r="F1322">
        <v>540674</v>
      </c>
      <c r="G1322">
        <v>12</v>
      </c>
      <c r="H1322">
        <v>56250</v>
      </c>
    </row>
    <row r="1323" spans="1:8" x14ac:dyDescent="0.2">
      <c r="A1323" t="s">
        <v>37</v>
      </c>
      <c r="B1323" t="s">
        <v>38</v>
      </c>
      <c r="C1323">
        <v>2002</v>
      </c>
      <c r="D1323">
        <v>1166177</v>
      </c>
      <c r="E1323">
        <v>625503</v>
      </c>
      <c r="F1323">
        <v>540674</v>
      </c>
      <c r="G1323">
        <v>13</v>
      </c>
      <c r="H1323">
        <v>77809</v>
      </c>
    </row>
    <row r="1324" spans="1:8" x14ac:dyDescent="0.2">
      <c r="A1324" t="s">
        <v>37</v>
      </c>
      <c r="B1324" t="s">
        <v>38</v>
      </c>
      <c r="C1324">
        <v>2002</v>
      </c>
      <c r="D1324">
        <v>1166177</v>
      </c>
      <c r="E1324">
        <v>625503</v>
      </c>
      <c r="F1324">
        <v>540674</v>
      </c>
      <c r="G1324">
        <v>14</v>
      </c>
      <c r="H1324">
        <v>78601</v>
      </c>
    </row>
    <row r="1325" spans="1:8" x14ac:dyDescent="0.2">
      <c r="A1325" t="s">
        <v>37</v>
      </c>
      <c r="B1325" t="s">
        <v>38</v>
      </c>
      <c r="C1325">
        <v>2002</v>
      </c>
      <c r="D1325">
        <v>1166177</v>
      </c>
      <c r="E1325">
        <v>625503</v>
      </c>
      <c r="F1325">
        <v>540674</v>
      </c>
      <c r="G1325">
        <v>15</v>
      </c>
      <c r="H1325">
        <v>75947</v>
      </c>
    </row>
    <row r="1326" spans="1:8" x14ac:dyDescent="0.2">
      <c r="A1326" t="s">
        <v>37</v>
      </c>
      <c r="B1326" t="s">
        <v>38</v>
      </c>
      <c r="C1326">
        <v>2002</v>
      </c>
      <c r="D1326">
        <v>1166177</v>
      </c>
      <c r="E1326">
        <v>625503</v>
      </c>
      <c r="F1326">
        <v>540674</v>
      </c>
      <c r="G1326">
        <v>16</v>
      </c>
      <c r="H1326">
        <v>77899</v>
      </c>
    </row>
    <row r="1327" spans="1:8" x14ac:dyDescent="0.2">
      <c r="A1327" t="s">
        <v>37</v>
      </c>
      <c r="B1327" t="s">
        <v>38</v>
      </c>
      <c r="C1327">
        <v>2002</v>
      </c>
      <c r="D1327">
        <v>1166177</v>
      </c>
      <c r="E1327">
        <v>625503</v>
      </c>
      <c r="F1327">
        <v>540674</v>
      </c>
      <c r="G1327">
        <v>17</v>
      </c>
      <c r="H1327">
        <v>62078</v>
      </c>
    </row>
    <row r="1328" spans="1:8" x14ac:dyDescent="0.2">
      <c r="A1328" t="s">
        <v>39</v>
      </c>
      <c r="B1328" t="s">
        <v>40</v>
      </c>
      <c r="C1328">
        <v>2002</v>
      </c>
      <c r="D1328">
        <v>1144504</v>
      </c>
      <c r="E1328">
        <v>585523</v>
      </c>
      <c r="F1328">
        <v>558981</v>
      </c>
      <c r="G1328">
        <v>1</v>
      </c>
      <c r="H1328">
        <v>72216</v>
      </c>
    </row>
    <row r="1329" spans="1:8" x14ac:dyDescent="0.2">
      <c r="A1329" t="s">
        <v>39</v>
      </c>
      <c r="B1329" t="s">
        <v>40</v>
      </c>
      <c r="C1329">
        <v>2002</v>
      </c>
      <c r="D1329">
        <v>1144504</v>
      </c>
      <c r="E1329">
        <v>585523</v>
      </c>
      <c r="F1329">
        <v>558981</v>
      </c>
      <c r="G1329">
        <v>2</v>
      </c>
      <c r="H1329">
        <v>56650</v>
      </c>
    </row>
    <row r="1330" spans="1:8" x14ac:dyDescent="0.2">
      <c r="A1330" t="s">
        <v>39</v>
      </c>
      <c r="B1330" t="s">
        <v>40</v>
      </c>
      <c r="C1330">
        <v>2002</v>
      </c>
      <c r="D1330">
        <v>1144504</v>
      </c>
      <c r="E1330">
        <v>585523</v>
      </c>
      <c r="F1330">
        <v>558981</v>
      </c>
      <c r="G1330">
        <v>3</v>
      </c>
      <c r="H1330">
        <v>73426</v>
      </c>
    </row>
    <row r="1331" spans="1:8" x14ac:dyDescent="0.2">
      <c r="A1331" t="s">
        <v>39</v>
      </c>
      <c r="B1331" t="s">
        <v>40</v>
      </c>
      <c r="C1331">
        <v>2002</v>
      </c>
      <c r="D1331">
        <v>1144504</v>
      </c>
      <c r="E1331">
        <v>585523</v>
      </c>
      <c r="F1331">
        <v>558981</v>
      </c>
      <c r="G1331">
        <v>4</v>
      </c>
      <c r="H1331">
        <v>78178</v>
      </c>
    </row>
    <row r="1332" spans="1:8" x14ac:dyDescent="0.2">
      <c r="A1332" t="s">
        <v>39</v>
      </c>
      <c r="B1332" t="s">
        <v>40</v>
      </c>
      <c r="C1332">
        <v>2002</v>
      </c>
      <c r="D1332">
        <v>1144504</v>
      </c>
      <c r="E1332">
        <v>585523</v>
      </c>
      <c r="F1332">
        <v>558981</v>
      </c>
      <c r="G1332">
        <v>5</v>
      </c>
      <c r="H1332">
        <v>73369</v>
      </c>
    </row>
    <row r="1333" spans="1:8" x14ac:dyDescent="0.2">
      <c r="A1333" t="s">
        <v>39</v>
      </c>
      <c r="B1333" t="s">
        <v>40</v>
      </c>
      <c r="C1333">
        <v>2002</v>
      </c>
      <c r="D1333">
        <v>1144504</v>
      </c>
      <c r="E1333">
        <v>585523</v>
      </c>
      <c r="F1333">
        <v>558981</v>
      </c>
      <c r="G1333">
        <v>6</v>
      </c>
      <c r="H1333">
        <v>75941</v>
      </c>
    </row>
    <row r="1334" spans="1:8" x14ac:dyDescent="0.2">
      <c r="A1334" t="s">
        <v>39</v>
      </c>
      <c r="B1334" t="s">
        <v>40</v>
      </c>
      <c r="C1334">
        <v>2002</v>
      </c>
      <c r="D1334">
        <v>1144504</v>
      </c>
      <c r="E1334">
        <v>585523</v>
      </c>
      <c r="F1334">
        <v>558981</v>
      </c>
      <c r="G1334">
        <v>7</v>
      </c>
      <c r="H1334">
        <v>73180</v>
      </c>
    </row>
    <row r="1335" spans="1:8" x14ac:dyDescent="0.2">
      <c r="A1335" t="s">
        <v>39</v>
      </c>
      <c r="B1335" t="s">
        <v>40</v>
      </c>
      <c r="C1335">
        <v>2002</v>
      </c>
      <c r="D1335">
        <v>1144504</v>
      </c>
      <c r="E1335">
        <v>585523</v>
      </c>
      <c r="F1335">
        <v>558981</v>
      </c>
      <c r="G1335">
        <v>8</v>
      </c>
      <c r="H1335" t="s">
        <v>10</v>
      </c>
    </row>
    <row r="1336" spans="1:8" x14ac:dyDescent="0.2">
      <c r="A1336" t="s">
        <v>39</v>
      </c>
      <c r="B1336" t="s">
        <v>40</v>
      </c>
      <c r="C1336">
        <v>2002</v>
      </c>
      <c r="D1336">
        <v>1144504</v>
      </c>
      <c r="E1336">
        <v>585523</v>
      </c>
      <c r="F1336">
        <v>558981</v>
      </c>
      <c r="G1336">
        <v>9</v>
      </c>
      <c r="H1336">
        <v>63284</v>
      </c>
    </row>
    <row r="1337" spans="1:8" x14ac:dyDescent="0.2">
      <c r="A1337" t="s">
        <v>39</v>
      </c>
      <c r="B1337" t="s">
        <v>40</v>
      </c>
      <c r="C1337">
        <v>2002</v>
      </c>
      <c r="D1337">
        <v>1144504</v>
      </c>
      <c r="E1337">
        <v>585523</v>
      </c>
      <c r="F1337">
        <v>558981</v>
      </c>
      <c r="G1337">
        <v>10</v>
      </c>
      <c r="H1337">
        <v>78920</v>
      </c>
    </row>
    <row r="1338" spans="1:8" x14ac:dyDescent="0.2">
      <c r="A1338" t="s">
        <v>39</v>
      </c>
      <c r="B1338" t="s">
        <v>40</v>
      </c>
      <c r="C1338">
        <v>2002</v>
      </c>
      <c r="D1338">
        <v>1144504</v>
      </c>
      <c r="E1338">
        <v>585523</v>
      </c>
      <c r="F1338">
        <v>558981</v>
      </c>
      <c r="G1338">
        <v>11</v>
      </c>
      <c r="H1338">
        <v>73013</v>
      </c>
    </row>
    <row r="1339" spans="1:8" x14ac:dyDescent="0.2">
      <c r="A1339" t="s">
        <v>39</v>
      </c>
      <c r="B1339" t="s">
        <v>40</v>
      </c>
      <c r="C1339">
        <v>2002</v>
      </c>
      <c r="D1339">
        <v>1144504</v>
      </c>
      <c r="E1339">
        <v>585523</v>
      </c>
      <c r="F1339">
        <v>558981</v>
      </c>
      <c r="G1339">
        <v>12</v>
      </c>
      <c r="H1339">
        <v>73138</v>
      </c>
    </row>
    <row r="1340" spans="1:8" x14ac:dyDescent="0.2">
      <c r="A1340" t="s">
        <v>39</v>
      </c>
      <c r="B1340" t="s">
        <v>40</v>
      </c>
      <c r="C1340">
        <v>2002</v>
      </c>
      <c r="D1340">
        <v>1144504</v>
      </c>
      <c r="E1340">
        <v>585523</v>
      </c>
      <c r="F1340">
        <v>558981</v>
      </c>
      <c r="G1340">
        <v>13</v>
      </c>
      <c r="H1340">
        <v>73287</v>
      </c>
    </row>
    <row r="1341" spans="1:8" x14ac:dyDescent="0.2">
      <c r="A1341" t="s">
        <v>39</v>
      </c>
      <c r="B1341" t="s">
        <v>40</v>
      </c>
      <c r="C1341">
        <v>2002</v>
      </c>
      <c r="D1341">
        <v>1144504</v>
      </c>
      <c r="E1341">
        <v>585523</v>
      </c>
      <c r="F1341">
        <v>558981</v>
      </c>
      <c r="G1341">
        <v>14</v>
      </c>
      <c r="H1341">
        <v>73609</v>
      </c>
    </row>
    <row r="1342" spans="1:8" x14ac:dyDescent="0.2">
      <c r="A1342" t="s">
        <v>39</v>
      </c>
      <c r="B1342" t="s">
        <v>40</v>
      </c>
      <c r="C1342">
        <v>2002</v>
      </c>
      <c r="D1342">
        <v>1144504</v>
      </c>
      <c r="E1342">
        <v>585523</v>
      </c>
      <c r="F1342">
        <v>558981</v>
      </c>
      <c r="G1342">
        <v>15</v>
      </c>
      <c r="H1342">
        <v>73572</v>
      </c>
    </row>
    <row r="1343" spans="1:8" x14ac:dyDescent="0.2">
      <c r="A1343" t="s">
        <v>39</v>
      </c>
      <c r="B1343" t="s">
        <v>40</v>
      </c>
      <c r="C1343">
        <v>2002</v>
      </c>
      <c r="D1343">
        <v>1144504</v>
      </c>
      <c r="E1343">
        <v>585523</v>
      </c>
      <c r="F1343">
        <v>558981</v>
      </c>
      <c r="G1343">
        <v>16</v>
      </c>
      <c r="H1343">
        <v>64285</v>
      </c>
    </row>
    <row r="1344" spans="1:8" x14ac:dyDescent="0.2">
      <c r="A1344" t="s">
        <v>39</v>
      </c>
      <c r="B1344" t="s">
        <v>40</v>
      </c>
      <c r="C1344">
        <v>2002</v>
      </c>
      <c r="D1344">
        <v>1144504</v>
      </c>
      <c r="E1344">
        <v>585523</v>
      </c>
      <c r="F1344">
        <v>558981</v>
      </c>
      <c r="G1344">
        <v>17</v>
      </c>
      <c r="H1344">
        <v>68436</v>
      </c>
    </row>
    <row r="1345" spans="1:8" x14ac:dyDescent="0.2">
      <c r="A1345" t="s">
        <v>41</v>
      </c>
      <c r="B1345" t="s">
        <v>42</v>
      </c>
      <c r="C1345">
        <v>2002</v>
      </c>
      <c r="D1345">
        <v>1045728</v>
      </c>
      <c r="E1345">
        <v>512517</v>
      </c>
      <c r="F1345">
        <v>533211</v>
      </c>
      <c r="G1345">
        <v>1</v>
      </c>
      <c r="H1345">
        <v>63226</v>
      </c>
    </row>
    <row r="1346" spans="1:8" x14ac:dyDescent="0.2">
      <c r="A1346" t="s">
        <v>41</v>
      </c>
      <c r="B1346" t="s">
        <v>42</v>
      </c>
      <c r="C1346">
        <v>2002</v>
      </c>
      <c r="D1346">
        <v>1045728</v>
      </c>
      <c r="E1346">
        <v>512517</v>
      </c>
      <c r="F1346">
        <v>533211</v>
      </c>
      <c r="G1346">
        <v>2</v>
      </c>
      <c r="H1346">
        <v>64047</v>
      </c>
    </row>
    <row r="1347" spans="1:8" x14ac:dyDescent="0.2">
      <c r="A1347" t="s">
        <v>41</v>
      </c>
      <c r="B1347" t="s">
        <v>42</v>
      </c>
      <c r="C1347">
        <v>2002</v>
      </c>
      <c r="D1347">
        <v>1045728</v>
      </c>
      <c r="E1347">
        <v>512517</v>
      </c>
      <c r="F1347">
        <v>533211</v>
      </c>
      <c r="G1347">
        <v>3</v>
      </c>
      <c r="H1347">
        <v>63945</v>
      </c>
    </row>
    <row r="1348" spans="1:8" x14ac:dyDescent="0.2">
      <c r="A1348" t="s">
        <v>41</v>
      </c>
      <c r="B1348" t="s">
        <v>42</v>
      </c>
      <c r="C1348">
        <v>2002</v>
      </c>
      <c r="D1348">
        <v>1045728</v>
      </c>
      <c r="E1348">
        <v>512517</v>
      </c>
      <c r="F1348">
        <v>533211</v>
      </c>
      <c r="G1348">
        <v>4</v>
      </c>
      <c r="H1348">
        <v>65212</v>
      </c>
    </row>
    <row r="1349" spans="1:8" x14ac:dyDescent="0.2">
      <c r="A1349" t="s">
        <v>41</v>
      </c>
      <c r="B1349" t="s">
        <v>42</v>
      </c>
      <c r="C1349">
        <v>2002</v>
      </c>
      <c r="D1349">
        <v>1045728</v>
      </c>
      <c r="E1349">
        <v>512517</v>
      </c>
      <c r="F1349">
        <v>533211</v>
      </c>
      <c r="G1349">
        <v>5</v>
      </c>
      <c r="H1349" t="s">
        <v>10</v>
      </c>
    </row>
    <row r="1350" spans="1:8" x14ac:dyDescent="0.2">
      <c r="A1350" t="s">
        <v>41</v>
      </c>
      <c r="B1350" t="s">
        <v>42</v>
      </c>
      <c r="C1350">
        <v>2002</v>
      </c>
      <c r="D1350">
        <v>1045728</v>
      </c>
      <c r="E1350">
        <v>512517</v>
      </c>
      <c r="F1350">
        <v>533211</v>
      </c>
      <c r="G1350">
        <v>6</v>
      </c>
      <c r="H1350">
        <v>64013</v>
      </c>
    </row>
    <row r="1351" spans="1:8" x14ac:dyDescent="0.2">
      <c r="A1351" t="s">
        <v>41</v>
      </c>
      <c r="B1351" t="s">
        <v>42</v>
      </c>
      <c r="C1351">
        <v>2002</v>
      </c>
      <c r="D1351">
        <v>1045728</v>
      </c>
      <c r="E1351">
        <v>512517</v>
      </c>
      <c r="F1351">
        <v>533211</v>
      </c>
      <c r="G1351">
        <v>7</v>
      </c>
      <c r="H1351">
        <v>78516</v>
      </c>
    </row>
    <row r="1352" spans="1:8" x14ac:dyDescent="0.2">
      <c r="A1352" t="s">
        <v>41</v>
      </c>
      <c r="B1352" t="s">
        <v>42</v>
      </c>
      <c r="C1352">
        <v>2002</v>
      </c>
      <c r="D1352">
        <v>1045728</v>
      </c>
      <c r="E1352">
        <v>512517</v>
      </c>
      <c r="F1352">
        <v>533211</v>
      </c>
      <c r="G1352">
        <v>8</v>
      </c>
      <c r="H1352">
        <v>64122</v>
      </c>
    </row>
    <row r="1353" spans="1:8" x14ac:dyDescent="0.2">
      <c r="A1353" t="s">
        <v>41</v>
      </c>
      <c r="B1353" t="s">
        <v>42</v>
      </c>
      <c r="C1353">
        <v>2002</v>
      </c>
      <c r="D1353">
        <v>1045728</v>
      </c>
      <c r="E1353">
        <v>512517</v>
      </c>
      <c r="F1353">
        <v>533211</v>
      </c>
      <c r="G1353">
        <v>9</v>
      </c>
      <c r="H1353">
        <v>65667</v>
      </c>
    </row>
    <row r="1354" spans="1:8" x14ac:dyDescent="0.2">
      <c r="A1354" t="s">
        <v>41</v>
      </c>
      <c r="B1354" t="s">
        <v>42</v>
      </c>
      <c r="C1354">
        <v>2002</v>
      </c>
      <c r="D1354">
        <v>1045728</v>
      </c>
      <c r="E1354">
        <v>512517</v>
      </c>
      <c r="F1354">
        <v>533211</v>
      </c>
      <c r="G1354">
        <v>10</v>
      </c>
      <c r="H1354">
        <v>64005</v>
      </c>
    </row>
    <row r="1355" spans="1:8" x14ac:dyDescent="0.2">
      <c r="A1355" t="s">
        <v>41</v>
      </c>
      <c r="B1355" t="s">
        <v>42</v>
      </c>
      <c r="C1355">
        <v>2002</v>
      </c>
      <c r="D1355">
        <v>1045728</v>
      </c>
      <c r="E1355">
        <v>512517</v>
      </c>
      <c r="F1355">
        <v>533211</v>
      </c>
      <c r="G1355">
        <v>11</v>
      </c>
      <c r="H1355">
        <v>64153</v>
      </c>
    </row>
    <row r="1356" spans="1:8" x14ac:dyDescent="0.2">
      <c r="A1356" t="s">
        <v>41</v>
      </c>
      <c r="B1356" t="s">
        <v>42</v>
      </c>
      <c r="C1356">
        <v>2002</v>
      </c>
      <c r="D1356">
        <v>1045728</v>
      </c>
      <c r="E1356">
        <v>512517</v>
      </c>
      <c r="F1356">
        <v>533211</v>
      </c>
      <c r="G1356">
        <v>12</v>
      </c>
      <c r="H1356">
        <v>68436</v>
      </c>
    </row>
    <row r="1357" spans="1:8" x14ac:dyDescent="0.2">
      <c r="A1357" t="s">
        <v>41</v>
      </c>
      <c r="B1357" t="s">
        <v>42</v>
      </c>
      <c r="C1357">
        <v>2002</v>
      </c>
      <c r="D1357">
        <v>1045728</v>
      </c>
      <c r="E1357">
        <v>512517</v>
      </c>
      <c r="F1357">
        <v>533211</v>
      </c>
      <c r="G1357">
        <v>13</v>
      </c>
      <c r="H1357">
        <v>63947</v>
      </c>
    </row>
    <row r="1358" spans="1:8" x14ac:dyDescent="0.2">
      <c r="A1358" t="s">
        <v>41</v>
      </c>
      <c r="B1358" t="s">
        <v>42</v>
      </c>
      <c r="C1358">
        <v>2002</v>
      </c>
      <c r="D1358">
        <v>1045728</v>
      </c>
      <c r="E1358">
        <v>512517</v>
      </c>
      <c r="F1358">
        <v>533211</v>
      </c>
      <c r="G1358">
        <v>14</v>
      </c>
      <c r="H1358">
        <v>64070</v>
      </c>
    </row>
    <row r="1359" spans="1:8" x14ac:dyDescent="0.2">
      <c r="A1359" t="s">
        <v>41</v>
      </c>
      <c r="B1359" t="s">
        <v>42</v>
      </c>
      <c r="C1359">
        <v>2002</v>
      </c>
      <c r="D1359">
        <v>1045728</v>
      </c>
      <c r="E1359">
        <v>512517</v>
      </c>
      <c r="F1359">
        <v>533211</v>
      </c>
      <c r="G1359">
        <v>15</v>
      </c>
      <c r="H1359">
        <v>67851</v>
      </c>
    </row>
    <row r="1360" spans="1:8" x14ac:dyDescent="0.2">
      <c r="A1360" t="s">
        <v>41</v>
      </c>
      <c r="B1360" t="s">
        <v>42</v>
      </c>
      <c r="C1360">
        <v>2002</v>
      </c>
      <c r="D1360">
        <v>1045728</v>
      </c>
      <c r="E1360">
        <v>512517</v>
      </c>
      <c r="F1360">
        <v>533211</v>
      </c>
      <c r="G1360">
        <v>16</v>
      </c>
      <c r="H1360">
        <v>64285</v>
      </c>
    </row>
    <row r="1361" spans="1:8" x14ac:dyDescent="0.2">
      <c r="A1361" t="s">
        <v>41</v>
      </c>
      <c r="B1361" t="s">
        <v>42</v>
      </c>
      <c r="C1361">
        <v>2002</v>
      </c>
      <c r="D1361">
        <v>1045728</v>
      </c>
      <c r="E1361">
        <v>512517</v>
      </c>
      <c r="F1361">
        <v>533211</v>
      </c>
      <c r="G1361">
        <v>17</v>
      </c>
      <c r="H1361">
        <v>60233</v>
      </c>
    </row>
    <row r="1362" spans="1:8" x14ac:dyDescent="0.2">
      <c r="A1362" t="s">
        <v>43</v>
      </c>
      <c r="B1362" t="s">
        <v>44</v>
      </c>
      <c r="C1362">
        <v>2002</v>
      </c>
      <c r="D1362">
        <v>1096069</v>
      </c>
      <c r="E1362">
        <v>547488</v>
      </c>
      <c r="F1362">
        <v>548581</v>
      </c>
      <c r="G1362">
        <v>1</v>
      </c>
      <c r="H1362">
        <v>68436</v>
      </c>
    </row>
    <row r="1363" spans="1:8" x14ac:dyDescent="0.2">
      <c r="A1363" t="s">
        <v>43</v>
      </c>
      <c r="B1363" t="s">
        <v>44</v>
      </c>
      <c r="C1363">
        <v>2002</v>
      </c>
      <c r="D1363">
        <v>1096069</v>
      </c>
      <c r="E1363">
        <v>547488</v>
      </c>
      <c r="F1363">
        <v>548581</v>
      </c>
      <c r="G1363">
        <v>2</v>
      </c>
      <c r="H1363">
        <v>78726</v>
      </c>
    </row>
    <row r="1364" spans="1:8" x14ac:dyDescent="0.2">
      <c r="A1364" t="s">
        <v>43</v>
      </c>
      <c r="B1364" t="s">
        <v>44</v>
      </c>
      <c r="C1364">
        <v>2002</v>
      </c>
      <c r="D1364">
        <v>1096069</v>
      </c>
      <c r="E1364">
        <v>547488</v>
      </c>
      <c r="F1364">
        <v>548581</v>
      </c>
      <c r="G1364">
        <v>3</v>
      </c>
      <c r="H1364">
        <v>68436</v>
      </c>
    </row>
    <row r="1365" spans="1:8" x14ac:dyDescent="0.2">
      <c r="A1365" t="s">
        <v>43</v>
      </c>
      <c r="B1365" t="s">
        <v>44</v>
      </c>
      <c r="C1365">
        <v>2002</v>
      </c>
      <c r="D1365">
        <v>1096069</v>
      </c>
      <c r="E1365">
        <v>547488</v>
      </c>
      <c r="F1365">
        <v>548581</v>
      </c>
      <c r="G1365">
        <v>4</v>
      </c>
      <c r="H1365">
        <v>66463</v>
      </c>
    </row>
    <row r="1366" spans="1:8" x14ac:dyDescent="0.2">
      <c r="A1366" t="s">
        <v>43</v>
      </c>
      <c r="B1366" t="s">
        <v>44</v>
      </c>
      <c r="C1366">
        <v>2002</v>
      </c>
      <c r="D1366">
        <v>1096069</v>
      </c>
      <c r="E1366">
        <v>547488</v>
      </c>
      <c r="F1366">
        <v>548581</v>
      </c>
      <c r="G1366">
        <v>5</v>
      </c>
      <c r="H1366">
        <v>73369</v>
      </c>
    </row>
    <row r="1367" spans="1:8" x14ac:dyDescent="0.2">
      <c r="A1367" t="s">
        <v>43</v>
      </c>
      <c r="B1367" t="s">
        <v>44</v>
      </c>
      <c r="C1367">
        <v>2002</v>
      </c>
      <c r="D1367">
        <v>1096069</v>
      </c>
      <c r="E1367">
        <v>547488</v>
      </c>
      <c r="F1367">
        <v>548581</v>
      </c>
      <c r="G1367">
        <v>6</v>
      </c>
      <c r="H1367">
        <v>68436</v>
      </c>
    </row>
    <row r="1368" spans="1:8" x14ac:dyDescent="0.2">
      <c r="A1368" t="s">
        <v>43</v>
      </c>
      <c r="B1368" t="s">
        <v>44</v>
      </c>
      <c r="C1368">
        <v>2002</v>
      </c>
      <c r="D1368">
        <v>1096069</v>
      </c>
      <c r="E1368">
        <v>547488</v>
      </c>
      <c r="F1368">
        <v>548581</v>
      </c>
      <c r="G1368">
        <v>7</v>
      </c>
      <c r="H1368" t="s">
        <v>10</v>
      </c>
    </row>
    <row r="1369" spans="1:8" x14ac:dyDescent="0.2">
      <c r="A1369" t="s">
        <v>43</v>
      </c>
      <c r="B1369" t="s">
        <v>44</v>
      </c>
      <c r="C1369">
        <v>2002</v>
      </c>
      <c r="D1369">
        <v>1096069</v>
      </c>
      <c r="E1369">
        <v>547488</v>
      </c>
      <c r="F1369">
        <v>548581</v>
      </c>
      <c r="G1369">
        <v>8</v>
      </c>
      <c r="H1369">
        <v>68436</v>
      </c>
    </row>
    <row r="1370" spans="1:8" x14ac:dyDescent="0.2">
      <c r="A1370" t="s">
        <v>43</v>
      </c>
      <c r="B1370" t="s">
        <v>44</v>
      </c>
      <c r="C1370">
        <v>2002</v>
      </c>
      <c r="D1370">
        <v>1096069</v>
      </c>
      <c r="E1370">
        <v>547488</v>
      </c>
      <c r="F1370">
        <v>548581</v>
      </c>
      <c r="G1370">
        <v>9</v>
      </c>
      <c r="H1370">
        <v>73448</v>
      </c>
    </row>
    <row r="1371" spans="1:8" x14ac:dyDescent="0.2">
      <c r="A1371" t="s">
        <v>43</v>
      </c>
      <c r="B1371" t="s">
        <v>44</v>
      </c>
      <c r="C1371">
        <v>2002</v>
      </c>
      <c r="D1371">
        <v>1096069</v>
      </c>
      <c r="E1371">
        <v>547488</v>
      </c>
      <c r="F1371">
        <v>548581</v>
      </c>
      <c r="G1371">
        <v>10</v>
      </c>
      <c r="H1371">
        <v>63105</v>
      </c>
    </row>
    <row r="1372" spans="1:8" x14ac:dyDescent="0.2">
      <c r="A1372" t="s">
        <v>43</v>
      </c>
      <c r="B1372" t="s">
        <v>44</v>
      </c>
      <c r="C1372">
        <v>2002</v>
      </c>
      <c r="D1372">
        <v>1096069</v>
      </c>
      <c r="E1372">
        <v>547488</v>
      </c>
      <c r="F1372">
        <v>548581</v>
      </c>
      <c r="G1372">
        <v>11</v>
      </c>
      <c r="H1372">
        <v>62552</v>
      </c>
    </row>
    <row r="1373" spans="1:8" x14ac:dyDescent="0.2">
      <c r="A1373" t="s">
        <v>43</v>
      </c>
      <c r="B1373" t="s">
        <v>44</v>
      </c>
      <c r="C1373">
        <v>2002</v>
      </c>
      <c r="D1373">
        <v>1096069</v>
      </c>
      <c r="E1373">
        <v>547488</v>
      </c>
      <c r="F1373">
        <v>548581</v>
      </c>
      <c r="G1373">
        <v>12</v>
      </c>
      <c r="H1373">
        <v>68436</v>
      </c>
    </row>
    <row r="1374" spans="1:8" x14ac:dyDescent="0.2">
      <c r="A1374" t="s">
        <v>43</v>
      </c>
      <c r="B1374" t="s">
        <v>44</v>
      </c>
      <c r="C1374">
        <v>2002</v>
      </c>
      <c r="D1374">
        <v>1096069</v>
      </c>
      <c r="E1374">
        <v>547488</v>
      </c>
      <c r="F1374">
        <v>548581</v>
      </c>
      <c r="G1374">
        <v>13</v>
      </c>
      <c r="H1374">
        <v>62109</v>
      </c>
    </row>
    <row r="1375" spans="1:8" x14ac:dyDescent="0.2">
      <c r="A1375" t="s">
        <v>43</v>
      </c>
      <c r="B1375" t="s">
        <v>44</v>
      </c>
      <c r="C1375">
        <v>2002</v>
      </c>
      <c r="D1375">
        <v>1096069</v>
      </c>
      <c r="E1375">
        <v>547488</v>
      </c>
      <c r="F1375">
        <v>548581</v>
      </c>
      <c r="G1375">
        <v>14</v>
      </c>
      <c r="H1375">
        <v>68436</v>
      </c>
    </row>
    <row r="1376" spans="1:8" x14ac:dyDescent="0.2">
      <c r="A1376" t="s">
        <v>43</v>
      </c>
      <c r="B1376" t="s">
        <v>44</v>
      </c>
      <c r="C1376">
        <v>2002</v>
      </c>
      <c r="D1376">
        <v>1096069</v>
      </c>
      <c r="E1376">
        <v>547488</v>
      </c>
      <c r="F1376">
        <v>548581</v>
      </c>
      <c r="G1376">
        <v>15</v>
      </c>
      <c r="H1376">
        <v>68809</v>
      </c>
    </row>
    <row r="1377" spans="1:8" x14ac:dyDescent="0.2">
      <c r="A1377" t="s">
        <v>43</v>
      </c>
      <c r="B1377" t="s">
        <v>44</v>
      </c>
      <c r="C1377">
        <v>2002</v>
      </c>
      <c r="D1377">
        <v>1096069</v>
      </c>
      <c r="E1377">
        <v>547488</v>
      </c>
      <c r="F1377">
        <v>548581</v>
      </c>
      <c r="G1377">
        <v>16</v>
      </c>
      <c r="H1377">
        <v>68436</v>
      </c>
    </row>
    <row r="1378" spans="1:8" x14ac:dyDescent="0.2">
      <c r="A1378" t="s">
        <v>43</v>
      </c>
      <c r="B1378" t="s">
        <v>44</v>
      </c>
      <c r="C1378">
        <v>2002</v>
      </c>
      <c r="D1378">
        <v>1096069</v>
      </c>
      <c r="E1378">
        <v>547488</v>
      </c>
      <c r="F1378">
        <v>548581</v>
      </c>
      <c r="G1378">
        <v>17</v>
      </c>
      <c r="H1378">
        <v>68436</v>
      </c>
    </row>
    <row r="1379" spans="1:8" x14ac:dyDescent="0.2">
      <c r="A1379" t="s">
        <v>45</v>
      </c>
      <c r="B1379" t="s">
        <v>46</v>
      </c>
      <c r="C1379">
        <v>2002</v>
      </c>
      <c r="D1379">
        <v>1068183</v>
      </c>
      <c r="E1379">
        <v>542796</v>
      </c>
      <c r="F1379">
        <v>525387</v>
      </c>
      <c r="G1379">
        <v>1</v>
      </c>
      <c r="H1379">
        <v>65554</v>
      </c>
    </row>
    <row r="1380" spans="1:8" x14ac:dyDescent="0.2">
      <c r="A1380" t="s">
        <v>45</v>
      </c>
      <c r="B1380" t="s">
        <v>46</v>
      </c>
      <c r="C1380">
        <v>2002</v>
      </c>
      <c r="D1380">
        <v>1068183</v>
      </c>
      <c r="E1380">
        <v>542796</v>
      </c>
      <c r="F1380">
        <v>525387</v>
      </c>
      <c r="G1380">
        <v>2</v>
      </c>
      <c r="H1380">
        <v>67958</v>
      </c>
    </row>
    <row r="1381" spans="1:8" x14ac:dyDescent="0.2">
      <c r="A1381" t="s">
        <v>45</v>
      </c>
      <c r="B1381" t="s">
        <v>46</v>
      </c>
      <c r="C1381">
        <v>2002</v>
      </c>
      <c r="D1381">
        <v>1068183</v>
      </c>
      <c r="E1381">
        <v>542796</v>
      </c>
      <c r="F1381">
        <v>525387</v>
      </c>
      <c r="G1381">
        <v>3</v>
      </c>
      <c r="H1381">
        <v>63216</v>
      </c>
    </row>
    <row r="1382" spans="1:8" x14ac:dyDescent="0.2">
      <c r="A1382" t="s">
        <v>45</v>
      </c>
      <c r="B1382" t="s">
        <v>46</v>
      </c>
      <c r="C1382">
        <v>2002</v>
      </c>
      <c r="D1382">
        <v>1068183</v>
      </c>
      <c r="E1382">
        <v>542796</v>
      </c>
      <c r="F1382">
        <v>525387</v>
      </c>
      <c r="G1382">
        <v>4</v>
      </c>
      <c r="H1382">
        <v>60023</v>
      </c>
    </row>
    <row r="1383" spans="1:8" x14ac:dyDescent="0.2">
      <c r="A1383" t="s">
        <v>45</v>
      </c>
      <c r="B1383" t="s">
        <v>46</v>
      </c>
      <c r="C1383">
        <v>2002</v>
      </c>
      <c r="D1383">
        <v>1068183</v>
      </c>
      <c r="E1383">
        <v>542796</v>
      </c>
      <c r="F1383">
        <v>525387</v>
      </c>
      <c r="G1383">
        <v>5</v>
      </c>
      <c r="H1383">
        <v>67734</v>
      </c>
    </row>
    <row r="1384" spans="1:8" x14ac:dyDescent="0.2">
      <c r="A1384" t="s">
        <v>45</v>
      </c>
      <c r="B1384" t="s">
        <v>46</v>
      </c>
      <c r="C1384">
        <v>2002</v>
      </c>
      <c r="D1384">
        <v>1068183</v>
      </c>
      <c r="E1384">
        <v>542796</v>
      </c>
      <c r="F1384">
        <v>525387</v>
      </c>
      <c r="G1384">
        <v>6</v>
      </c>
      <c r="H1384">
        <v>80768</v>
      </c>
    </row>
    <row r="1385" spans="1:8" x14ac:dyDescent="0.2">
      <c r="A1385" t="s">
        <v>45</v>
      </c>
      <c r="B1385" t="s">
        <v>46</v>
      </c>
      <c r="C1385">
        <v>2002</v>
      </c>
      <c r="D1385">
        <v>1068183</v>
      </c>
      <c r="E1385">
        <v>542796</v>
      </c>
      <c r="F1385">
        <v>525387</v>
      </c>
      <c r="G1385">
        <v>7</v>
      </c>
      <c r="H1385">
        <v>67903</v>
      </c>
    </row>
    <row r="1386" spans="1:8" x14ac:dyDescent="0.2">
      <c r="A1386" t="s">
        <v>45</v>
      </c>
      <c r="B1386" t="s">
        <v>46</v>
      </c>
      <c r="C1386">
        <v>2002</v>
      </c>
      <c r="D1386">
        <v>1068183</v>
      </c>
      <c r="E1386">
        <v>542796</v>
      </c>
      <c r="F1386">
        <v>525387</v>
      </c>
      <c r="G1386">
        <v>8</v>
      </c>
      <c r="H1386">
        <v>67883</v>
      </c>
    </row>
    <row r="1387" spans="1:8" x14ac:dyDescent="0.2">
      <c r="A1387" t="s">
        <v>45</v>
      </c>
      <c r="B1387" t="s">
        <v>46</v>
      </c>
      <c r="C1387">
        <v>2002</v>
      </c>
      <c r="D1387">
        <v>1068183</v>
      </c>
      <c r="E1387">
        <v>542796</v>
      </c>
      <c r="F1387">
        <v>525387</v>
      </c>
      <c r="G1387">
        <v>9</v>
      </c>
      <c r="H1387" t="s">
        <v>10</v>
      </c>
    </row>
    <row r="1388" spans="1:8" x14ac:dyDescent="0.2">
      <c r="A1388" t="s">
        <v>45</v>
      </c>
      <c r="B1388" t="s">
        <v>46</v>
      </c>
      <c r="C1388">
        <v>2002</v>
      </c>
      <c r="D1388">
        <v>1068183</v>
      </c>
      <c r="E1388">
        <v>542796</v>
      </c>
      <c r="F1388">
        <v>525387</v>
      </c>
      <c r="G1388">
        <v>10</v>
      </c>
      <c r="H1388">
        <v>72566</v>
      </c>
    </row>
    <row r="1389" spans="1:8" x14ac:dyDescent="0.2">
      <c r="A1389" t="s">
        <v>45</v>
      </c>
      <c r="B1389" t="s">
        <v>46</v>
      </c>
      <c r="C1389">
        <v>2002</v>
      </c>
      <c r="D1389">
        <v>1068183</v>
      </c>
      <c r="E1389">
        <v>542796</v>
      </c>
      <c r="F1389">
        <v>525387</v>
      </c>
      <c r="G1389">
        <v>11</v>
      </c>
      <c r="H1389">
        <v>70382</v>
      </c>
    </row>
    <row r="1390" spans="1:8" x14ac:dyDescent="0.2">
      <c r="A1390" t="s">
        <v>45</v>
      </c>
      <c r="B1390" t="s">
        <v>46</v>
      </c>
      <c r="C1390">
        <v>2002</v>
      </c>
      <c r="D1390">
        <v>1068183</v>
      </c>
      <c r="E1390">
        <v>542796</v>
      </c>
      <c r="F1390">
        <v>525387</v>
      </c>
      <c r="G1390">
        <v>12</v>
      </c>
      <c r="H1390">
        <v>68295</v>
      </c>
    </row>
    <row r="1391" spans="1:8" x14ac:dyDescent="0.2">
      <c r="A1391" t="s">
        <v>45</v>
      </c>
      <c r="B1391" t="s">
        <v>46</v>
      </c>
      <c r="C1391">
        <v>2002</v>
      </c>
      <c r="D1391">
        <v>1068183</v>
      </c>
      <c r="E1391">
        <v>542796</v>
      </c>
      <c r="F1391">
        <v>525387</v>
      </c>
      <c r="G1391">
        <v>13</v>
      </c>
      <c r="H1391">
        <v>68226</v>
      </c>
    </row>
    <row r="1392" spans="1:8" x14ac:dyDescent="0.2">
      <c r="A1392" t="s">
        <v>45</v>
      </c>
      <c r="B1392" t="s">
        <v>46</v>
      </c>
      <c r="C1392">
        <v>2002</v>
      </c>
      <c r="D1392">
        <v>1068183</v>
      </c>
      <c r="E1392">
        <v>542796</v>
      </c>
      <c r="F1392">
        <v>525387</v>
      </c>
      <c r="G1392">
        <v>14</v>
      </c>
      <c r="H1392">
        <v>69334</v>
      </c>
    </row>
    <row r="1393" spans="1:8" x14ac:dyDescent="0.2">
      <c r="A1393" t="s">
        <v>45</v>
      </c>
      <c r="B1393" t="s">
        <v>46</v>
      </c>
      <c r="C1393">
        <v>2002</v>
      </c>
      <c r="D1393">
        <v>1068183</v>
      </c>
      <c r="E1393">
        <v>542796</v>
      </c>
      <c r="F1393">
        <v>525387</v>
      </c>
      <c r="G1393">
        <v>15</v>
      </c>
      <c r="H1393">
        <v>67851</v>
      </c>
    </row>
    <row r="1394" spans="1:8" x14ac:dyDescent="0.2">
      <c r="A1394" t="s">
        <v>45</v>
      </c>
      <c r="B1394" t="s">
        <v>46</v>
      </c>
      <c r="C1394">
        <v>2002</v>
      </c>
      <c r="D1394">
        <v>1068183</v>
      </c>
      <c r="E1394">
        <v>542796</v>
      </c>
      <c r="F1394">
        <v>525387</v>
      </c>
      <c r="G1394">
        <v>16</v>
      </c>
      <c r="H1394">
        <v>43544</v>
      </c>
    </row>
    <row r="1395" spans="1:8" x14ac:dyDescent="0.2">
      <c r="A1395" t="s">
        <v>45</v>
      </c>
      <c r="B1395" t="s">
        <v>46</v>
      </c>
      <c r="C1395">
        <v>2002</v>
      </c>
      <c r="D1395">
        <v>1068183</v>
      </c>
      <c r="E1395">
        <v>542796</v>
      </c>
      <c r="F1395">
        <v>525387</v>
      </c>
      <c r="G1395">
        <v>17</v>
      </c>
      <c r="H1395">
        <v>66946</v>
      </c>
    </row>
    <row r="1396" spans="1:8" x14ac:dyDescent="0.2">
      <c r="A1396" t="s">
        <v>47</v>
      </c>
      <c r="B1396" t="s">
        <v>48</v>
      </c>
      <c r="C1396">
        <v>2002</v>
      </c>
      <c r="D1396">
        <v>1123668</v>
      </c>
      <c r="E1396">
        <v>629211</v>
      </c>
      <c r="F1396">
        <v>494457</v>
      </c>
      <c r="G1396">
        <v>1</v>
      </c>
      <c r="H1396">
        <v>78748</v>
      </c>
    </row>
    <row r="1397" spans="1:8" x14ac:dyDescent="0.2">
      <c r="A1397" t="s">
        <v>47</v>
      </c>
      <c r="B1397" t="s">
        <v>48</v>
      </c>
      <c r="C1397">
        <v>2002</v>
      </c>
      <c r="D1397">
        <v>1123668</v>
      </c>
      <c r="E1397">
        <v>629211</v>
      </c>
      <c r="F1397">
        <v>494457</v>
      </c>
      <c r="G1397">
        <v>2</v>
      </c>
      <c r="H1397">
        <v>65932</v>
      </c>
    </row>
    <row r="1398" spans="1:8" x14ac:dyDescent="0.2">
      <c r="A1398" t="s">
        <v>47</v>
      </c>
      <c r="B1398" t="s">
        <v>48</v>
      </c>
      <c r="C1398">
        <v>2002</v>
      </c>
      <c r="D1398">
        <v>1123668</v>
      </c>
      <c r="E1398">
        <v>629211</v>
      </c>
      <c r="F1398">
        <v>494457</v>
      </c>
      <c r="G1398">
        <v>3</v>
      </c>
      <c r="H1398">
        <v>78551</v>
      </c>
    </row>
    <row r="1399" spans="1:8" x14ac:dyDescent="0.2">
      <c r="A1399" t="s">
        <v>47</v>
      </c>
      <c r="B1399" t="s">
        <v>48</v>
      </c>
      <c r="C1399">
        <v>2002</v>
      </c>
      <c r="D1399">
        <v>1123668</v>
      </c>
      <c r="E1399">
        <v>629211</v>
      </c>
      <c r="F1399">
        <v>494457</v>
      </c>
      <c r="G1399">
        <v>4</v>
      </c>
      <c r="H1399">
        <v>30014</v>
      </c>
    </row>
    <row r="1400" spans="1:8" x14ac:dyDescent="0.2">
      <c r="A1400" t="s">
        <v>47</v>
      </c>
      <c r="B1400" t="s">
        <v>48</v>
      </c>
      <c r="C1400">
        <v>2002</v>
      </c>
      <c r="D1400">
        <v>1123668</v>
      </c>
      <c r="E1400">
        <v>629211</v>
      </c>
      <c r="F1400">
        <v>494457</v>
      </c>
      <c r="G1400">
        <v>5</v>
      </c>
      <c r="H1400">
        <v>63447</v>
      </c>
    </row>
    <row r="1401" spans="1:8" x14ac:dyDescent="0.2">
      <c r="A1401" t="s">
        <v>47</v>
      </c>
      <c r="B1401" t="s">
        <v>48</v>
      </c>
      <c r="C1401">
        <v>2002</v>
      </c>
      <c r="D1401">
        <v>1123668</v>
      </c>
      <c r="E1401">
        <v>629211</v>
      </c>
      <c r="F1401">
        <v>494457</v>
      </c>
      <c r="G1401">
        <v>6</v>
      </c>
      <c r="H1401">
        <v>78728</v>
      </c>
    </row>
    <row r="1402" spans="1:8" x14ac:dyDescent="0.2">
      <c r="A1402" t="s">
        <v>47</v>
      </c>
      <c r="B1402" t="s">
        <v>48</v>
      </c>
      <c r="C1402">
        <v>2002</v>
      </c>
      <c r="D1402">
        <v>1123668</v>
      </c>
      <c r="E1402">
        <v>629211</v>
      </c>
      <c r="F1402">
        <v>494457</v>
      </c>
      <c r="G1402">
        <v>7</v>
      </c>
      <c r="H1402" t="s">
        <v>10</v>
      </c>
    </row>
    <row r="1403" spans="1:8" x14ac:dyDescent="0.2">
      <c r="A1403" t="s">
        <v>47</v>
      </c>
      <c r="B1403" t="s">
        <v>48</v>
      </c>
      <c r="C1403">
        <v>2002</v>
      </c>
      <c r="D1403">
        <v>1123668</v>
      </c>
      <c r="E1403">
        <v>629211</v>
      </c>
      <c r="F1403">
        <v>494457</v>
      </c>
      <c r="G1403">
        <v>8</v>
      </c>
      <c r="H1403">
        <v>65791</v>
      </c>
    </row>
    <row r="1404" spans="1:8" x14ac:dyDescent="0.2">
      <c r="A1404" t="s">
        <v>47</v>
      </c>
      <c r="B1404" t="s">
        <v>48</v>
      </c>
      <c r="C1404">
        <v>2002</v>
      </c>
      <c r="D1404">
        <v>1123668</v>
      </c>
      <c r="E1404">
        <v>629211</v>
      </c>
      <c r="F1404">
        <v>494457</v>
      </c>
      <c r="G1404">
        <v>9</v>
      </c>
      <c r="H1404">
        <v>78337</v>
      </c>
    </row>
    <row r="1405" spans="1:8" x14ac:dyDescent="0.2">
      <c r="A1405" t="s">
        <v>47</v>
      </c>
      <c r="B1405" t="s">
        <v>48</v>
      </c>
      <c r="C1405">
        <v>2002</v>
      </c>
      <c r="D1405">
        <v>1123668</v>
      </c>
      <c r="E1405">
        <v>629211</v>
      </c>
      <c r="F1405">
        <v>494457</v>
      </c>
      <c r="G1405">
        <v>10</v>
      </c>
      <c r="H1405">
        <v>64005</v>
      </c>
    </row>
    <row r="1406" spans="1:8" x14ac:dyDescent="0.2">
      <c r="A1406" t="s">
        <v>47</v>
      </c>
      <c r="B1406" t="s">
        <v>48</v>
      </c>
      <c r="C1406">
        <v>2002</v>
      </c>
      <c r="D1406">
        <v>1123668</v>
      </c>
      <c r="E1406">
        <v>629211</v>
      </c>
      <c r="F1406">
        <v>494457</v>
      </c>
      <c r="G1406">
        <v>11</v>
      </c>
      <c r="H1406">
        <v>78727</v>
      </c>
    </row>
    <row r="1407" spans="1:8" x14ac:dyDescent="0.2">
      <c r="A1407" t="s">
        <v>47</v>
      </c>
      <c r="B1407" t="s">
        <v>48</v>
      </c>
      <c r="C1407">
        <v>2002</v>
      </c>
      <c r="D1407">
        <v>1123668</v>
      </c>
      <c r="E1407">
        <v>629211</v>
      </c>
      <c r="F1407">
        <v>494457</v>
      </c>
      <c r="G1407">
        <v>12</v>
      </c>
      <c r="H1407">
        <v>70054</v>
      </c>
    </row>
    <row r="1408" spans="1:8" x14ac:dyDescent="0.2">
      <c r="A1408" t="s">
        <v>47</v>
      </c>
      <c r="B1408" t="s">
        <v>48</v>
      </c>
      <c r="C1408">
        <v>2002</v>
      </c>
      <c r="D1408">
        <v>1123668</v>
      </c>
      <c r="E1408">
        <v>629211</v>
      </c>
      <c r="F1408">
        <v>494457</v>
      </c>
      <c r="G1408">
        <v>13</v>
      </c>
      <c r="H1408">
        <v>78640</v>
      </c>
    </row>
    <row r="1409" spans="1:8" x14ac:dyDescent="0.2">
      <c r="A1409" t="s">
        <v>47</v>
      </c>
      <c r="B1409" t="s">
        <v>48</v>
      </c>
      <c r="C1409">
        <v>2002</v>
      </c>
      <c r="D1409">
        <v>1123668</v>
      </c>
      <c r="E1409">
        <v>629211</v>
      </c>
      <c r="F1409">
        <v>494457</v>
      </c>
      <c r="G1409">
        <v>14</v>
      </c>
      <c r="H1409">
        <v>78635</v>
      </c>
    </row>
    <row r="1410" spans="1:8" x14ac:dyDescent="0.2">
      <c r="A1410" t="s">
        <v>47</v>
      </c>
      <c r="B1410" t="s">
        <v>48</v>
      </c>
      <c r="C1410">
        <v>2002</v>
      </c>
      <c r="D1410">
        <v>1123668</v>
      </c>
      <c r="E1410">
        <v>629211</v>
      </c>
      <c r="F1410">
        <v>494457</v>
      </c>
      <c r="G1410">
        <v>15</v>
      </c>
      <c r="H1410">
        <v>78698</v>
      </c>
    </row>
    <row r="1411" spans="1:8" x14ac:dyDescent="0.2">
      <c r="A1411" t="s">
        <v>47</v>
      </c>
      <c r="B1411" t="s">
        <v>48</v>
      </c>
      <c r="C1411">
        <v>2002</v>
      </c>
      <c r="D1411">
        <v>1123668</v>
      </c>
      <c r="E1411">
        <v>629211</v>
      </c>
      <c r="F1411">
        <v>494457</v>
      </c>
      <c r="G1411">
        <v>16</v>
      </c>
      <c r="H1411">
        <v>56579</v>
      </c>
    </row>
    <row r="1412" spans="1:8" x14ac:dyDescent="0.2">
      <c r="A1412" t="s">
        <v>47</v>
      </c>
      <c r="B1412" t="s">
        <v>48</v>
      </c>
      <c r="C1412">
        <v>2002</v>
      </c>
      <c r="D1412">
        <v>1123668</v>
      </c>
      <c r="E1412">
        <v>629211</v>
      </c>
      <c r="F1412">
        <v>494457</v>
      </c>
      <c r="G1412">
        <v>17</v>
      </c>
      <c r="H1412">
        <v>78782</v>
      </c>
    </row>
    <row r="1413" spans="1:8" x14ac:dyDescent="0.2">
      <c r="A1413" t="s">
        <v>47</v>
      </c>
      <c r="B1413" t="s">
        <v>49</v>
      </c>
      <c r="C1413">
        <v>2002</v>
      </c>
      <c r="D1413">
        <v>1145070</v>
      </c>
      <c r="E1413">
        <v>628812</v>
      </c>
      <c r="F1413">
        <v>516258</v>
      </c>
      <c r="G1413">
        <v>1</v>
      </c>
      <c r="H1413">
        <v>72751</v>
      </c>
    </row>
    <row r="1414" spans="1:8" x14ac:dyDescent="0.2">
      <c r="A1414" t="s">
        <v>47</v>
      </c>
      <c r="B1414" t="s">
        <v>49</v>
      </c>
      <c r="C1414">
        <v>2002</v>
      </c>
      <c r="D1414">
        <v>1145070</v>
      </c>
      <c r="E1414">
        <v>628812</v>
      </c>
      <c r="F1414">
        <v>516258</v>
      </c>
      <c r="G1414">
        <v>2</v>
      </c>
      <c r="H1414">
        <v>78726</v>
      </c>
    </row>
    <row r="1415" spans="1:8" x14ac:dyDescent="0.2">
      <c r="A1415" t="s">
        <v>47</v>
      </c>
      <c r="B1415" t="s">
        <v>49</v>
      </c>
      <c r="C1415">
        <v>2002</v>
      </c>
      <c r="D1415">
        <v>1145070</v>
      </c>
      <c r="E1415">
        <v>628812</v>
      </c>
      <c r="F1415">
        <v>516258</v>
      </c>
      <c r="G1415">
        <v>3</v>
      </c>
      <c r="H1415">
        <v>73426</v>
      </c>
    </row>
    <row r="1416" spans="1:8" x14ac:dyDescent="0.2">
      <c r="A1416" t="s">
        <v>47</v>
      </c>
      <c r="B1416" t="s">
        <v>49</v>
      </c>
      <c r="C1416">
        <v>2002</v>
      </c>
      <c r="D1416">
        <v>1145070</v>
      </c>
      <c r="E1416">
        <v>628812</v>
      </c>
      <c r="F1416">
        <v>516258</v>
      </c>
      <c r="G1416">
        <v>4</v>
      </c>
      <c r="H1416">
        <v>55670</v>
      </c>
    </row>
    <row r="1417" spans="1:8" x14ac:dyDescent="0.2">
      <c r="A1417" t="s">
        <v>47</v>
      </c>
      <c r="B1417" t="s">
        <v>49</v>
      </c>
      <c r="C1417">
        <v>2002</v>
      </c>
      <c r="D1417">
        <v>1145070</v>
      </c>
      <c r="E1417">
        <v>628812</v>
      </c>
      <c r="F1417">
        <v>516258</v>
      </c>
      <c r="G1417">
        <v>5</v>
      </c>
      <c r="H1417">
        <v>78149</v>
      </c>
    </row>
    <row r="1418" spans="1:8" x14ac:dyDescent="0.2">
      <c r="A1418" t="s">
        <v>47</v>
      </c>
      <c r="B1418" t="s">
        <v>49</v>
      </c>
      <c r="C1418">
        <v>2002</v>
      </c>
      <c r="D1418">
        <v>1145070</v>
      </c>
      <c r="E1418">
        <v>628812</v>
      </c>
      <c r="F1418">
        <v>516258</v>
      </c>
      <c r="G1418">
        <v>6</v>
      </c>
      <c r="H1418" t="s">
        <v>10</v>
      </c>
    </row>
    <row r="1419" spans="1:8" x14ac:dyDescent="0.2">
      <c r="A1419" t="s">
        <v>47</v>
      </c>
      <c r="B1419" t="s">
        <v>49</v>
      </c>
      <c r="C1419">
        <v>2002</v>
      </c>
      <c r="D1419">
        <v>1145070</v>
      </c>
      <c r="E1419">
        <v>628812</v>
      </c>
      <c r="F1419">
        <v>516258</v>
      </c>
      <c r="G1419">
        <v>7</v>
      </c>
      <c r="H1419">
        <v>78516</v>
      </c>
    </row>
    <row r="1420" spans="1:8" x14ac:dyDescent="0.2">
      <c r="A1420" t="s">
        <v>47</v>
      </c>
      <c r="B1420" t="s">
        <v>49</v>
      </c>
      <c r="C1420">
        <v>2002</v>
      </c>
      <c r="D1420">
        <v>1145070</v>
      </c>
      <c r="E1420">
        <v>628812</v>
      </c>
      <c r="F1420">
        <v>516258</v>
      </c>
      <c r="G1420">
        <v>8</v>
      </c>
      <c r="H1420">
        <v>78502</v>
      </c>
    </row>
    <row r="1421" spans="1:8" x14ac:dyDescent="0.2">
      <c r="A1421" t="s">
        <v>47</v>
      </c>
      <c r="B1421" t="s">
        <v>49</v>
      </c>
      <c r="C1421">
        <v>2002</v>
      </c>
      <c r="D1421">
        <v>1145070</v>
      </c>
      <c r="E1421">
        <v>628812</v>
      </c>
      <c r="F1421">
        <v>516258</v>
      </c>
      <c r="G1421">
        <v>9</v>
      </c>
      <c r="H1421">
        <v>59772</v>
      </c>
    </row>
    <row r="1422" spans="1:8" x14ac:dyDescent="0.2">
      <c r="A1422" t="s">
        <v>47</v>
      </c>
      <c r="B1422" t="s">
        <v>49</v>
      </c>
      <c r="C1422">
        <v>2002</v>
      </c>
      <c r="D1422">
        <v>1145070</v>
      </c>
      <c r="E1422">
        <v>628812</v>
      </c>
      <c r="F1422">
        <v>516258</v>
      </c>
      <c r="G1422">
        <v>10</v>
      </c>
      <c r="H1422">
        <v>78920</v>
      </c>
    </row>
    <row r="1423" spans="1:8" x14ac:dyDescent="0.2">
      <c r="A1423" t="s">
        <v>47</v>
      </c>
      <c r="B1423" t="s">
        <v>49</v>
      </c>
      <c r="C1423">
        <v>2002</v>
      </c>
      <c r="D1423">
        <v>1145070</v>
      </c>
      <c r="E1423">
        <v>628812</v>
      </c>
      <c r="F1423">
        <v>516258</v>
      </c>
      <c r="G1423">
        <v>11</v>
      </c>
      <c r="H1423">
        <v>61720</v>
      </c>
    </row>
    <row r="1424" spans="1:8" x14ac:dyDescent="0.2">
      <c r="A1424" t="s">
        <v>47</v>
      </c>
      <c r="B1424" t="s">
        <v>49</v>
      </c>
      <c r="C1424">
        <v>2002</v>
      </c>
      <c r="D1424">
        <v>1145070</v>
      </c>
      <c r="E1424">
        <v>628812</v>
      </c>
      <c r="F1424">
        <v>516258</v>
      </c>
      <c r="G1424">
        <v>12</v>
      </c>
      <c r="H1424">
        <v>78745</v>
      </c>
    </row>
    <row r="1425" spans="1:8" x14ac:dyDescent="0.2">
      <c r="A1425" t="s">
        <v>47</v>
      </c>
      <c r="B1425" t="s">
        <v>49</v>
      </c>
      <c r="C1425">
        <v>2002</v>
      </c>
      <c r="D1425">
        <v>1145070</v>
      </c>
      <c r="E1425">
        <v>628812</v>
      </c>
      <c r="F1425">
        <v>516258</v>
      </c>
      <c r="G1425">
        <v>13</v>
      </c>
      <c r="H1425">
        <v>62257</v>
      </c>
    </row>
    <row r="1426" spans="1:8" x14ac:dyDescent="0.2">
      <c r="A1426" t="s">
        <v>47</v>
      </c>
      <c r="B1426" t="s">
        <v>49</v>
      </c>
      <c r="C1426">
        <v>2002</v>
      </c>
      <c r="D1426">
        <v>1145070</v>
      </c>
      <c r="E1426">
        <v>628812</v>
      </c>
      <c r="F1426">
        <v>516258</v>
      </c>
      <c r="G1426">
        <v>14</v>
      </c>
      <c r="H1426">
        <v>78521</v>
      </c>
    </row>
    <row r="1427" spans="1:8" x14ac:dyDescent="0.2">
      <c r="A1427" t="s">
        <v>47</v>
      </c>
      <c r="B1427" t="s">
        <v>49</v>
      </c>
      <c r="C1427">
        <v>2002</v>
      </c>
      <c r="D1427">
        <v>1145070</v>
      </c>
      <c r="E1427">
        <v>628812</v>
      </c>
      <c r="F1427">
        <v>516258</v>
      </c>
      <c r="G1427">
        <v>15</v>
      </c>
      <c r="H1427">
        <v>62226</v>
      </c>
    </row>
    <row r="1428" spans="1:8" x14ac:dyDescent="0.2">
      <c r="A1428" t="s">
        <v>47</v>
      </c>
      <c r="B1428" t="s">
        <v>49</v>
      </c>
      <c r="C1428">
        <v>2002</v>
      </c>
      <c r="D1428">
        <v>1145070</v>
      </c>
      <c r="E1428">
        <v>628812</v>
      </c>
      <c r="F1428">
        <v>516258</v>
      </c>
      <c r="G1428">
        <v>16</v>
      </c>
      <c r="H1428">
        <v>68436</v>
      </c>
    </row>
    <row r="1429" spans="1:8" x14ac:dyDescent="0.2">
      <c r="A1429" t="s">
        <v>47</v>
      </c>
      <c r="B1429" t="s">
        <v>49</v>
      </c>
      <c r="C1429">
        <v>2002</v>
      </c>
      <c r="D1429">
        <v>1145070</v>
      </c>
      <c r="E1429">
        <v>628812</v>
      </c>
      <c r="F1429">
        <v>516258</v>
      </c>
      <c r="G1429">
        <v>17</v>
      </c>
      <c r="H1429">
        <v>78733</v>
      </c>
    </row>
    <row r="1430" spans="1:8" x14ac:dyDescent="0.2">
      <c r="A1430" t="s">
        <v>50</v>
      </c>
      <c r="B1430" t="s">
        <v>51</v>
      </c>
      <c r="C1430">
        <v>2002</v>
      </c>
      <c r="D1430">
        <v>1042142</v>
      </c>
      <c r="E1430">
        <v>485092</v>
      </c>
      <c r="F1430">
        <v>557050</v>
      </c>
      <c r="G1430">
        <v>1</v>
      </c>
      <c r="H1430">
        <v>53260</v>
      </c>
    </row>
    <row r="1431" spans="1:8" x14ac:dyDescent="0.2">
      <c r="A1431" t="s">
        <v>50</v>
      </c>
      <c r="B1431" t="s">
        <v>51</v>
      </c>
      <c r="C1431">
        <v>2002</v>
      </c>
      <c r="D1431">
        <v>1042142</v>
      </c>
      <c r="E1431">
        <v>485092</v>
      </c>
      <c r="F1431">
        <v>557050</v>
      </c>
      <c r="G1431">
        <v>2</v>
      </c>
      <c r="H1431">
        <v>62260</v>
      </c>
    </row>
    <row r="1432" spans="1:8" x14ac:dyDescent="0.2">
      <c r="A1432" t="s">
        <v>50</v>
      </c>
      <c r="B1432" t="s">
        <v>51</v>
      </c>
      <c r="C1432">
        <v>2002</v>
      </c>
      <c r="D1432">
        <v>1042142</v>
      </c>
      <c r="E1432">
        <v>485092</v>
      </c>
      <c r="F1432">
        <v>557050</v>
      </c>
      <c r="G1432">
        <v>3</v>
      </c>
      <c r="H1432" t="s">
        <v>10</v>
      </c>
    </row>
    <row r="1433" spans="1:8" x14ac:dyDescent="0.2">
      <c r="A1433" t="s">
        <v>50</v>
      </c>
      <c r="B1433" t="s">
        <v>51</v>
      </c>
      <c r="C1433">
        <v>2002</v>
      </c>
      <c r="D1433">
        <v>1042142</v>
      </c>
      <c r="E1433">
        <v>485092</v>
      </c>
      <c r="F1433">
        <v>557050</v>
      </c>
      <c r="G1433">
        <v>4</v>
      </c>
      <c r="H1433">
        <v>58719</v>
      </c>
    </row>
    <row r="1434" spans="1:8" x14ac:dyDescent="0.2">
      <c r="A1434" t="s">
        <v>50</v>
      </c>
      <c r="B1434" t="s">
        <v>51</v>
      </c>
      <c r="C1434">
        <v>2002</v>
      </c>
      <c r="D1434">
        <v>1042142</v>
      </c>
      <c r="E1434">
        <v>485092</v>
      </c>
      <c r="F1434">
        <v>557050</v>
      </c>
      <c r="G1434">
        <v>5</v>
      </c>
      <c r="H1434">
        <v>73038</v>
      </c>
    </row>
    <row r="1435" spans="1:8" x14ac:dyDescent="0.2">
      <c r="A1435" t="s">
        <v>50</v>
      </c>
      <c r="B1435" t="s">
        <v>51</v>
      </c>
      <c r="C1435">
        <v>2002</v>
      </c>
      <c r="D1435">
        <v>1042142</v>
      </c>
      <c r="E1435">
        <v>485092</v>
      </c>
      <c r="F1435">
        <v>557050</v>
      </c>
      <c r="G1435">
        <v>6</v>
      </c>
      <c r="H1435">
        <v>66070</v>
      </c>
    </row>
    <row r="1436" spans="1:8" x14ac:dyDescent="0.2">
      <c r="A1436" t="s">
        <v>50</v>
      </c>
      <c r="B1436" t="s">
        <v>51</v>
      </c>
      <c r="C1436">
        <v>2002</v>
      </c>
      <c r="D1436">
        <v>1042142</v>
      </c>
      <c r="E1436">
        <v>485092</v>
      </c>
      <c r="F1436">
        <v>557050</v>
      </c>
      <c r="G1436">
        <v>7</v>
      </c>
      <c r="H1436">
        <v>60974</v>
      </c>
    </row>
    <row r="1437" spans="1:8" x14ac:dyDescent="0.2">
      <c r="A1437" t="s">
        <v>50</v>
      </c>
      <c r="B1437" t="s">
        <v>51</v>
      </c>
      <c r="C1437">
        <v>2002</v>
      </c>
      <c r="D1437">
        <v>1042142</v>
      </c>
      <c r="E1437">
        <v>485092</v>
      </c>
      <c r="F1437">
        <v>557050</v>
      </c>
      <c r="G1437">
        <v>8</v>
      </c>
      <c r="H1437">
        <v>78685</v>
      </c>
    </row>
    <row r="1438" spans="1:8" x14ac:dyDescent="0.2">
      <c r="A1438" t="s">
        <v>50</v>
      </c>
      <c r="B1438" t="s">
        <v>51</v>
      </c>
      <c r="C1438">
        <v>2002</v>
      </c>
      <c r="D1438">
        <v>1042142</v>
      </c>
      <c r="E1438">
        <v>485092</v>
      </c>
      <c r="F1438">
        <v>557050</v>
      </c>
      <c r="G1438">
        <v>9</v>
      </c>
      <c r="H1438">
        <v>62660</v>
      </c>
    </row>
    <row r="1439" spans="1:8" x14ac:dyDescent="0.2">
      <c r="A1439" t="s">
        <v>50</v>
      </c>
      <c r="B1439" t="s">
        <v>51</v>
      </c>
      <c r="C1439">
        <v>2002</v>
      </c>
      <c r="D1439">
        <v>1042142</v>
      </c>
      <c r="E1439">
        <v>485092</v>
      </c>
      <c r="F1439">
        <v>557050</v>
      </c>
      <c r="G1439">
        <v>10</v>
      </c>
      <c r="H1439">
        <v>76643</v>
      </c>
    </row>
    <row r="1440" spans="1:8" x14ac:dyDescent="0.2">
      <c r="A1440" t="s">
        <v>50</v>
      </c>
      <c r="B1440" t="s">
        <v>51</v>
      </c>
      <c r="C1440">
        <v>2002</v>
      </c>
      <c r="D1440">
        <v>1042142</v>
      </c>
      <c r="E1440">
        <v>485092</v>
      </c>
      <c r="F1440">
        <v>557050</v>
      </c>
      <c r="G1440">
        <v>11</v>
      </c>
      <c r="H1440">
        <v>62552</v>
      </c>
    </row>
    <row r="1441" spans="1:8" x14ac:dyDescent="0.2">
      <c r="A1441" t="s">
        <v>50</v>
      </c>
      <c r="B1441" t="s">
        <v>51</v>
      </c>
      <c r="C1441">
        <v>2002</v>
      </c>
      <c r="D1441">
        <v>1042142</v>
      </c>
      <c r="E1441">
        <v>485092</v>
      </c>
      <c r="F1441">
        <v>557050</v>
      </c>
      <c r="G1441">
        <v>12</v>
      </c>
      <c r="H1441">
        <v>58814</v>
      </c>
    </row>
    <row r="1442" spans="1:8" x14ac:dyDescent="0.2">
      <c r="A1442" t="s">
        <v>50</v>
      </c>
      <c r="B1442" t="s">
        <v>51</v>
      </c>
      <c r="C1442">
        <v>2002</v>
      </c>
      <c r="D1442">
        <v>1042142</v>
      </c>
      <c r="E1442">
        <v>485092</v>
      </c>
      <c r="F1442">
        <v>557050</v>
      </c>
      <c r="G1442">
        <v>13</v>
      </c>
      <c r="H1442">
        <v>62257</v>
      </c>
    </row>
    <row r="1443" spans="1:8" x14ac:dyDescent="0.2">
      <c r="A1443" t="s">
        <v>50</v>
      </c>
      <c r="B1443" t="s">
        <v>51</v>
      </c>
      <c r="C1443">
        <v>2002</v>
      </c>
      <c r="D1443">
        <v>1042142</v>
      </c>
      <c r="E1443">
        <v>485092</v>
      </c>
      <c r="F1443">
        <v>557050</v>
      </c>
      <c r="G1443">
        <v>14</v>
      </c>
      <c r="H1443">
        <v>67968</v>
      </c>
    </row>
    <row r="1444" spans="1:8" x14ac:dyDescent="0.2">
      <c r="A1444" t="s">
        <v>50</v>
      </c>
      <c r="B1444" t="s">
        <v>51</v>
      </c>
      <c r="C1444">
        <v>2002</v>
      </c>
      <c r="D1444">
        <v>1042142</v>
      </c>
      <c r="E1444">
        <v>485092</v>
      </c>
      <c r="F1444">
        <v>557050</v>
      </c>
      <c r="G1444">
        <v>15</v>
      </c>
      <c r="H1444">
        <v>73572</v>
      </c>
    </row>
    <row r="1445" spans="1:8" x14ac:dyDescent="0.2">
      <c r="A1445" t="s">
        <v>50</v>
      </c>
      <c r="B1445" t="s">
        <v>51</v>
      </c>
      <c r="C1445">
        <v>2002</v>
      </c>
      <c r="D1445">
        <v>1042142</v>
      </c>
      <c r="E1445">
        <v>485092</v>
      </c>
      <c r="F1445">
        <v>557050</v>
      </c>
      <c r="G1445">
        <v>16</v>
      </c>
      <c r="H1445">
        <v>62592</v>
      </c>
    </row>
    <row r="1446" spans="1:8" x14ac:dyDescent="0.2">
      <c r="A1446" t="s">
        <v>50</v>
      </c>
      <c r="B1446" t="s">
        <v>51</v>
      </c>
      <c r="C1446">
        <v>2002</v>
      </c>
      <c r="D1446">
        <v>1042142</v>
      </c>
      <c r="E1446">
        <v>485092</v>
      </c>
      <c r="F1446">
        <v>557050</v>
      </c>
      <c r="G1446">
        <v>17</v>
      </c>
      <c r="H1446">
        <v>62078</v>
      </c>
    </row>
    <row r="1447" spans="1:8" x14ac:dyDescent="0.2">
      <c r="A1447" t="s">
        <v>52</v>
      </c>
      <c r="B1447" t="s">
        <v>53</v>
      </c>
      <c r="C1447">
        <v>2002</v>
      </c>
      <c r="D1447">
        <v>1066147</v>
      </c>
      <c r="E1447">
        <v>523535</v>
      </c>
      <c r="F1447">
        <v>542612</v>
      </c>
      <c r="G1447">
        <v>1</v>
      </c>
      <c r="H1447">
        <v>68804</v>
      </c>
    </row>
    <row r="1448" spans="1:8" x14ac:dyDescent="0.2">
      <c r="A1448" t="s">
        <v>52</v>
      </c>
      <c r="B1448" t="s">
        <v>53</v>
      </c>
      <c r="C1448">
        <v>2002</v>
      </c>
      <c r="D1448">
        <v>1066147</v>
      </c>
      <c r="E1448">
        <v>523535</v>
      </c>
      <c r="F1448">
        <v>542612</v>
      </c>
      <c r="G1448">
        <v>2</v>
      </c>
      <c r="H1448">
        <v>84982</v>
      </c>
    </row>
    <row r="1449" spans="1:8" x14ac:dyDescent="0.2">
      <c r="A1449" t="s">
        <v>52</v>
      </c>
      <c r="B1449" t="s">
        <v>53</v>
      </c>
      <c r="C1449">
        <v>2002</v>
      </c>
      <c r="D1449">
        <v>1066147</v>
      </c>
      <c r="E1449">
        <v>523535</v>
      </c>
      <c r="F1449">
        <v>542612</v>
      </c>
      <c r="G1449">
        <v>3</v>
      </c>
      <c r="H1449">
        <v>65537</v>
      </c>
    </row>
    <row r="1450" spans="1:8" x14ac:dyDescent="0.2">
      <c r="A1450" t="s">
        <v>52</v>
      </c>
      <c r="B1450" t="s">
        <v>53</v>
      </c>
      <c r="C1450">
        <v>2002</v>
      </c>
      <c r="D1450">
        <v>1066147</v>
      </c>
      <c r="E1450">
        <v>523535</v>
      </c>
      <c r="F1450">
        <v>542612</v>
      </c>
      <c r="G1450">
        <v>4</v>
      </c>
      <c r="H1450">
        <v>64867</v>
      </c>
    </row>
    <row r="1451" spans="1:8" x14ac:dyDescent="0.2">
      <c r="A1451" t="s">
        <v>52</v>
      </c>
      <c r="B1451" t="s">
        <v>53</v>
      </c>
      <c r="C1451">
        <v>2002</v>
      </c>
      <c r="D1451">
        <v>1066147</v>
      </c>
      <c r="E1451">
        <v>523535</v>
      </c>
      <c r="F1451">
        <v>542612</v>
      </c>
      <c r="G1451">
        <v>5</v>
      </c>
      <c r="H1451">
        <v>65005</v>
      </c>
    </row>
    <row r="1452" spans="1:8" x14ac:dyDescent="0.2">
      <c r="A1452" t="s">
        <v>52</v>
      </c>
      <c r="B1452" t="s">
        <v>53</v>
      </c>
      <c r="C1452">
        <v>2002</v>
      </c>
      <c r="D1452">
        <v>1066147</v>
      </c>
      <c r="E1452">
        <v>523535</v>
      </c>
      <c r="F1452">
        <v>542612</v>
      </c>
      <c r="G1452">
        <v>6</v>
      </c>
      <c r="H1452" t="s">
        <v>10</v>
      </c>
    </row>
    <row r="1453" spans="1:8" x14ac:dyDescent="0.2">
      <c r="A1453" t="s">
        <v>52</v>
      </c>
      <c r="B1453" t="s">
        <v>53</v>
      </c>
      <c r="C1453">
        <v>2002</v>
      </c>
      <c r="D1453">
        <v>1066147</v>
      </c>
      <c r="E1453">
        <v>523535</v>
      </c>
      <c r="F1453">
        <v>542612</v>
      </c>
      <c r="G1453">
        <v>7</v>
      </c>
      <c r="H1453">
        <v>65523</v>
      </c>
    </row>
    <row r="1454" spans="1:8" x14ac:dyDescent="0.2">
      <c r="A1454" t="s">
        <v>52</v>
      </c>
      <c r="B1454" t="s">
        <v>53</v>
      </c>
      <c r="C1454">
        <v>2002</v>
      </c>
      <c r="D1454">
        <v>1066147</v>
      </c>
      <c r="E1454">
        <v>523535</v>
      </c>
      <c r="F1454">
        <v>542612</v>
      </c>
      <c r="G1454">
        <v>8</v>
      </c>
      <c r="H1454">
        <v>65791</v>
      </c>
    </row>
    <row r="1455" spans="1:8" x14ac:dyDescent="0.2">
      <c r="A1455" t="s">
        <v>52</v>
      </c>
      <c r="B1455" t="s">
        <v>53</v>
      </c>
      <c r="C1455">
        <v>2002</v>
      </c>
      <c r="D1455">
        <v>1066147</v>
      </c>
      <c r="E1455">
        <v>523535</v>
      </c>
      <c r="F1455">
        <v>542612</v>
      </c>
      <c r="G1455">
        <v>9</v>
      </c>
      <c r="H1455">
        <v>54049</v>
      </c>
    </row>
    <row r="1456" spans="1:8" x14ac:dyDescent="0.2">
      <c r="A1456" t="s">
        <v>52</v>
      </c>
      <c r="B1456" t="s">
        <v>53</v>
      </c>
      <c r="C1456">
        <v>2002</v>
      </c>
      <c r="D1456">
        <v>1066147</v>
      </c>
      <c r="E1456">
        <v>523535</v>
      </c>
      <c r="F1456">
        <v>542612</v>
      </c>
      <c r="G1456">
        <v>10</v>
      </c>
      <c r="H1456">
        <v>65660</v>
      </c>
    </row>
    <row r="1457" spans="1:8" x14ac:dyDescent="0.2">
      <c r="A1457" t="s">
        <v>52</v>
      </c>
      <c r="B1457" t="s">
        <v>53</v>
      </c>
      <c r="C1457">
        <v>2002</v>
      </c>
      <c r="D1457">
        <v>1066147</v>
      </c>
      <c r="E1457">
        <v>523535</v>
      </c>
      <c r="F1457">
        <v>542612</v>
      </c>
      <c r="G1457">
        <v>11</v>
      </c>
      <c r="H1457">
        <v>64990</v>
      </c>
    </row>
    <row r="1458" spans="1:8" x14ac:dyDescent="0.2">
      <c r="A1458" t="s">
        <v>52</v>
      </c>
      <c r="B1458" t="s">
        <v>53</v>
      </c>
      <c r="C1458">
        <v>2002</v>
      </c>
      <c r="D1458">
        <v>1066147</v>
      </c>
      <c r="E1458">
        <v>523535</v>
      </c>
      <c r="F1458">
        <v>542612</v>
      </c>
      <c r="G1458">
        <v>12</v>
      </c>
      <c r="H1458">
        <v>67919</v>
      </c>
    </row>
    <row r="1459" spans="1:8" x14ac:dyDescent="0.2">
      <c r="A1459" t="s">
        <v>52</v>
      </c>
      <c r="B1459" t="s">
        <v>53</v>
      </c>
      <c r="C1459">
        <v>2002</v>
      </c>
      <c r="D1459">
        <v>1066147</v>
      </c>
      <c r="E1459">
        <v>523535</v>
      </c>
      <c r="F1459">
        <v>542612</v>
      </c>
      <c r="G1459">
        <v>13</v>
      </c>
      <c r="H1459">
        <v>65552</v>
      </c>
    </row>
    <row r="1460" spans="1:8" x14ac:dyDescent="0.2">
      <c r="A1460" t="s">
        <v>52</v>
      </c>
      <c r="B1460" t="s">
        <v>53</v>
      </c>
      <c r="C1460">
        <v>2002</v>
      </c>
      <c r="D1460">
        <v>1066147</v>
      </c>
      <c r="E1460">
        <v>523535</v>
      </c>
      <c r="F1460">
        <v>542612</v>
      </c>
      <c r="G1460">
        <v>14</v>
      </c>
      <c r="H1460">
        <v>59862</v>
      </c>
    </row>
    <row r="1461" spans="1:8" x14ac:dyDescent="0.2">
      <c r="A1461" t="s">
        <v>52</v>
      </c>
      <c r="B1461" t="s">
        <v>53</v>
      </c>
      <c r="C1461">
        <v>2002</v>
      </c>
      <c r="D1461">
        <v>1066147</v>
      </c>
      <c r="E1461">
        <v>523535</v>
      </c>
      <c r="F1461">
        <v>542612</v>
      </c>
      <c r="G1461">
        <v>15</v>
      </c>
      <c r="H1461">
        <v>65615</v>
      </c>
    </row>
    <row r="1462" spans="1:8" x14ac:dyDescent="0.2">
      <c r="A1462" t="s">
        <v>52</v>
      </c>
      <c r="B1462" t="s">
        <v>53</v>
      </c>
      <c r="C1462">
        <v>2002</v>
      </c>
      <c r="D1462">
        <v>1066147</v>
      </c>
      <c r="E1462">
        <v>523535</v>
      </c>
      <c r="F1462">
        <v>542612</v>
      </c>
      <c r="G1462">
        <v>16</v>
      </c>
      <c r="H1462">
        <v>63209</v>
      </c>
    </row>
    <row r="1463" spans="1:8" x14ac:dyDescent="0.2">
      <c r="A1463" t="s">
        <v>52</v>
      </c>
      <c r="B1463" t="s">
        <v>53</v>
      </c>
      <c r="C1463">
        <v>2002</v>
      </c>
      <c r="D1463">
        <v>1066147</v>
      </c>
      <c r="E1463">
        <v>523535</v>
      </c>
      <c r="F1463">
        <v>542612</v>
      </c>
      <c r="G1463">
        <v>17</v>
      </c>
      <c r="H1463">
        <v>78782</v>
      </c>
    </row>
    <row r="1464" spans="1:8" x14ac:dyDescent="0.2">
      <c r="A1464" t="s">
        <v>54</v>
      </c>
      <c r="B1464" t="s">
        <v>55</v>
      </c>
      <c r="C1464">
        <v>2002</v>
      </c>
      <c r="D1464">
        <v>1023448</v>
      </c>
      <c r="E1464">
        <v>490274</v>
      </c>
      <c r="F1464">
        <v>533174</v>
      </c>
      <c r="G1464">
        <v>1</v>
      </c>
      <c r="H1464">
        <v>68436</v>
      </c>
    </row>
    <row r="1465" spans="1:8" x14ac:dyDescent="0.2">
      <c r="A1465" t="s">
        <v>54</v>
      </c>
      <c r="B1465" t="s">
        <v>55</v>
      </c>
      <c r="C1465">
        <v>2002</v>
      </c>
      <c r="D1465">
        <v>1023448</v>
      </c>
      <c r="E1465">
        <v>490274</v>
      </c>
      <c r="F1465">
        <v>533174</v>
      </c>
      <c r="G1465">
        <v>2</v>
      </c>
      <c r="H1465">
        <v>62260</v>
      </c>
    </row>
    <row r="1466" spans="1:8" x14ac:dyDescent="0.2">
      <c r="A1466" t="s">
        <v>54</v>
      </c>
      <c r="B1466" t="s">
        <v>55</v>
      </c>
      <c r="C1466">
        <v>2002</v>
      </c>
      <c r="D1466">
        <v>1023448</v>
      </c>
      <c r="E1466">
        <v>490274</v>
      </c>
      <c r="F1466">
        <v>533174</v>
      </c>
      <c r="G1466">
        <v>3</v>
      </c>
      <c r="H1466" t="s">
        <v>10</v>
      </c>
    </row>
    <row r="1467" spans="1:8" x14ac:dyDescent="0.2">
      <c r="A1467" t="s">
        <v>54</v>
      </c>
      <c r="B1467" t="s">
        <v>55</v>
      </c>
      <c r="C1467">
        <v>2002</v>
      </c>
      <c r="D1467">
        <v>1023448</v>
      </c>
      <c r="E1467">
        <v>490274</v>
      </c>
      <c r="F1467">
        <v>533174</v>
      </c>
      <c r="G1467">
        <v>4</v>
      </c>
      <c r="H1467">
        <v>62864</v>
      </c>
    </row>
    <row r="1468" spans="1:8" x14ac:dyDescent="0.2">
      <c r="A1468" t="s">
        <v>54</v>
      </c>
      <c r="B1468" t="s">
        <v>55</v>
      </c>
      <c r="C1468">
        <v>2002</v>
      </c>
      <c r="D1468">
        <v>1023448</v>
      </c>
      <c r="E1468">
        <v>490274</v>
      </c>
      <c r="F1468">
        <v>533174</v>
      </c>
      <c r="G1468">
        <v>5</v>
      </c>
      <c r="H1468">
        <v>67734</v>
      </c>
    </row>
    <row r="1469" spans="1:8" x14ac:dyDescent="0.2">
      <c r="A1469" t="s">
        <v>54</v>
      </c>
      <c r="B1469" t="s">
        <v>55</v>
      </c>
      <c r="C1469">
        <v>2002</v>
      </c>
      <c r="D1469">
        <v>1023448</v>
      </c>
      <c r="E1469">
        <v>490274</v>
      </c>
      <c r="F1469">
        <v>533174</v>
      </c>
      <c r="G1469">
        <v>6</v>
      </c>
      <c r="H1469">
        <v>63900</v>
      </c>
    </row>
    <row r="1470" spans="1:8" x14ac:dyDescent="0.2">
      <c r="A1470" t="s">
        <v>54</v>
      </c>
      <c r="B1470" t="s">
        <v>55</v>
      </c>
      <c r="C1470">
        <v>2002</v>
      </c>
      <c r="D1470">
        <v>1023448</v>
      </c>
      <c r="E1470">
        <v>490274</v>
      </c>
      <c r="F1470">
        <v>533174</v>
      </c>
      <c r="G1470">
        <v>7</v>
      </c>
      <c r="H1470">
        <v>62800</v>
      </c>
    </row>
    <row r="1471" spans="1:8" x14ac:dyDescent="0.2">
      <c r="A1471" t="s">
        <v>54</v>
      </c>
      <c r="B1471" t="s">
        <v>55</v>
      </c>
      <c r="C1471">
        <v>2002</v>
      </c>
      <c r="D1471">
        <v>1023448</v>
      </c>
      <c r="E1471">
        <v>490274</v>
      </c>
      <c r="F1471">
        <v>533174</v>
      </c>
      <c r="G1471">
        <v>8</v>
      </c>
      <c r="H1471">
        <v>69638</v>
      </c>
    </row>
    <row r="1472" spans="1:8" x14ac:dyDescent="0.2">
      <c r="A1472" t="s">
        <v>54</v>
      </c>
      <c r="B1472" t="s">
        <v>55</v>
      </c>
      <c r="C1472">
        <v>2002</v>
      </c>
      <c r="D1472">
        <v>1023448</v>
      </c>
      <c r="E1472">
        <v>490274</v>
      </c>
      <c r="F1472">
        <v>533174</v>
      </c>
      <c r="G1472">
        <v>9</v>
      </c>
      <c r="H1472">
        <v>73718</v>
      </c>
    </row>
    <row r="1473" spans="1:8" x14ac:dyDescent="0.2">
      <c r="A1473" t="s">
        <v>54</v>
      </c>
      <c r="B1473" t="s">
        <v>55</v>
      </c>
      <c r="C1473">
        <v>2002</v>
      </c>
      <c r="D1473">
        <v>1023448</v>
      </c>
      <c r="E1473">
        <v>490274</v>
      </c>
      <c r="F1473">
        <v>533174</v>
      </c>
      <c r="G1473">
        <v>10</v>
      </c>
      <c r="H1473">
        <v>62779</v>
      </c>
    </row>
    <row r="1474" spans="1:8" x14ac:dyDescent="0.2">
      <c r="A1474" t="s">
        <v>54</v>
      </c>
      <c r="B1474" t="s">
        <v>55</v>
      </c>
      <c r="C1474">
        <v>2002</v>
      </c>
      <c r="D1474">
        <v>1023448</v>
      </c>
      <c r="E1474">
        <v>490274</v>
      </c>
      <c r="F1474">
        <v>533174</v>
      </c>
      <c r="G1474">
        <v>11</v>
      </c>
      <c r="H1474">
        <v>68804</v>
      </c>
    </row>
    <row r="1475" spans="1:8" x14ac:dyDescent="0.2">
      <c r="A1475" t="s">
        <v>54</v>
      </c>
      <c r="B1475" t="s">
        <v>55</v>
      </c>
      <c r="C1475">
        <v>2002</v>
      </c>
      <c r="D1475">
        <v>1023448</v>
      </c>
      <c r="E1475">
        <v>490274</v>
      </c>
      <c r="F1475">
        <v>533174</v>
      </c>
      <c r="G1475">
        <v>12</v>
      </c>
      <c r="H1475">
        <v>60473</v>
      </c>
    </row>
    <row r="1476" spans="1:8" x14ac:dyDescent="0.2">
      <c r="A1476" t="s">
        <v>54</v>
      </c>
      <c r="B1476" t="s">
        <v>55</v>
      </c>
      <c r="C1476">
        <v>2002</v>
      </c>
      <c r="D1476">
        <v>1023448</v>
      </c>
      <c r="E1476">
        <v>490274</v>
      </c>
      <c r="F1476">
        <v>533174</v>
      </c>
      <c r="G1476">
        <v>13</v>
      </c>
      <c r="H1476">
        <v>55260</v>
      </c>
    </row>
    <row r="1477" spans="1:8" x14ac:dyDescent="0.2">
      <c r="A1477" t="s">
        <v>54</v>
      </c>
      <c r="B1477" t="s">
        <v>55</v>
      </c>
      <c r="C1477">
        <v>2002</v>
      </c>
      <c r="D1477">
        <v>1023448</v>
      </c>
      <c r="E1477">
        <v>490274</v>
      </c>
      <c r="F1477">
        <v>533174</v>
      </c>
      <c r="G1477">
        <v>14</v>
      </c>
      <c r="H1477">
        <v>58551</v>
      </c>
    </row>
    <row r="1478" spans="1:8" x14ac:dyDescent="0.2">
      <c r="A1478" t="s">
        <v>54</v>
      </c>
      <c r="B1478" t="s">
        <v>55</v>
      </c>
      <c r="C1478">
        <v>2002</v>
      </c>
      <c r="D1478">
        <v>1023448</v>
      </c>
      <c r="E1478">
        <v>490274</v>
      </c>
      <c r="F1478">
        <v>533174</v>
      </c>
      <c r="G1478">
        <v>15</v>
      </c>
      <c r="H1478">
        <v>58586</v>
      </c>
    </row>
    <row r="1479" spans="1:8" x14ac:dyDescent="0.2">
      <c r="A1479" t="s">
        <v>54</v>
      </c>
      <c r="B1479" t="s">
        <v>55</v>
      </c>
      <c r="C1479">
        <v>2002</v>
      </c>
      <c r="D1479">
        <v>1023448</v>
      </c>
      <c r="E1479">
        <v>490274</v>
      </c>
      <c r="F1479">
        <v>533174</v>
      </c>
      <c r="G1479">
        <v>16</v>
      </c>
      <c r="H1479">
        <v>65684</v>
      </c>
    </row>
    <row r="1480" spans="1:8" x14ac:dyDescent="0.2">
      <c r="A1480" t="s">
        <v>54</v>
      </c>
      <c r="B1480" t="s">
        <v>55</v>
      </c>
      <c r="C1480">
        <v>2002</v>
      </c>
      <c r="D1480">
        <v>1023448</v>
      </c>
      <c r="E1480">
        <v>490274</v>
      </c>
      <c r="F1480">
        <v>533174</v>
      </c>
      <c r="G1480">
        <v>17</v>
      </c>
      <c r="H1480">
        <v>61961</v>
      </c>
    </row>
    <row r="1481" spans="1:8" x14ac:dyDescent="0.2">
      <c r="A1481" t="s">
        <v>56</v>
      </c>
      <c r="B1481" t="s">
        <v>57</v>
      </c>
      <c r="C1481">
        <v>2002</v>
      </c>
      <c r="D1481">
        <v>992665</v>
      </c>
      <c r="E1481">
        <v>494973</v>
      </c>
      <c r="F1481">
        <v>497692</v>
      </c>
      <c r="G1481">
        <v>1</v>
      </c>
      <c r="H1481">
        <v>53705</v>
      </c>
    </row>
    <row r="1482" spans="1:8" x14ac:dyDescent="0.2">
      <c r="A1482" t="s">
        <v>56</v>
      </c>
      <c r="B1482" t="s">
        <v>57</v>
      </c>
      <c r="C1482">
        <v>2002</v>
      </c>
      <c r="D1482">
        <v>992665</v>
      </c>
      <c r="E1482">
        <v>494973</v>
      </c>
      <c r="F1482">
        <v>497692</v>
      </c>
      <c r="G1482">
        <v>2</v>
      </c>
      <c r="H1482">
        <v>56098</v>
      </c>
    </row>
    <row r="1483" spans="1:8" x14ac:dyDescent="0.2">
      <c r="A1483" t="s">
        <v>56</v>
      </c>
      <c r="B1483" t="s">
        <v>57</v>
      </c>
      <c r="C1483">
        <v>2002</v>
      </c>
      <c r="D1483">
        <v>992665</v>
      </c>
      <c r="E1483">
        <v>494973</v>
      </c>
      <c r="F1483">
        <v>497692</v>
      </c>
      <c r="G1483">
        <v>3</v>
      </c>
      <c r="H1483">
        <v>28980</v>
      </c>
    </row>
    <row r="1484" spans="1:8" x14ac:dyDescent="0.2">
      <c r="A1484" t="s">
        <v>56</v>
      </c>
      <c r="B1484" t="s">
        <v>57</v>
      </c>
      <c r="C1484">
        <v>2002</v>
      </c>
      <c r="D1484">
        <v>992665</v>
      </c>
      <c r="E1484">
        <v>494973</v>
      </c>
      <c r="F1484">
        <v>497692</v>
      </c>
      <c r="G1484">
        <v>4</v>
      </c>
      <c r="H1484">
        <v>66463</v>
      </c>
    </row>
    <row r="1485" spans="1:8" x14ac:dyDescent="0.2">
      <c r="A1485" t="s">
        <v>56</v>
      </c>
      <c r="B1485" t="s">
        <v>57</v>
      </c>
      <c r="C1485">
        <v>2002</v>
      </c>
      <c r="D1485">
        <v>992665</v>
      </c>
      <c r="E1485">
        <v>494973</v>
      </c>
      <c r="F1485">
        <v>497692</v>
      </c>
      <c r="G1485">
        <v>5</v>
      </c>
      <c r="H1485">
        <v>75065</v>
      </c>
    </row>
    <row r="1486" spans="1:8" x14ac:dyDescent="0.2">
      <c r="A1486" t="s">
        <v>56</v>
      </c>
      <c r="B1486" t="s">
        <v>57</v>
      </c>
      <c r="C1486">
        <v>2002</v>
      </c>
      <c r="D1486">
        <v>992665</v>
      </c>
      <c r="E1486">
        <v>494973</v>
      </c>
      <c r="F1486">
        <v>497692</v>
      </c>
      <c r="G1486">
        <v>6</v>
      </c>
      <c r="H1486">
        <v>58995</v>
      </c>
    </row>
    <row r="1487" spans="1:8" x14ac:dyDescent="0.2">
      <c r="A1487" t="s">
        <v>56</v>
      </c>
      <c r="B1487" t="s">
        <v>57</v>
      </c>
      <c r="C1487">
        <v>2002</v>
      </c>
      <c r="D1487">
        <v>992665</v>
      </c>
      <c r="E1487">
        <v>494973</v>
      </c>
      <c r="F1487">
        <v>497692</v>
      </c>
      <c r="G1487">
        <v>7</v>
      </c>
      <c r="H1487">
        <v>60974</v>
      </c>
    </row>
    <row r="1488" spans="1:8" x14ac:dyDescent="0.2">
      <c r="A1488" t="s">
        <v>56</v>
      </c>
      <c r="B1488" t="s">
        <v>57</v>
      </c>
      <c r="C1488">
        <v>2002</v>
      </c>
      <c r="D1488">
        <v>992665</v>
      </c>
      <c r="E1488">
        <v>494973</v>
      </c>
      <c r="F1488">
        <v>497692</v>
      </c>
      <c r="G1488">
        <v>8</v>
      </c>
      <c r="H1488" t="s">
        <v>10</v>
      </c>
    </row>
    <row r="1489" spans="1:8" x14ac:dyDescent="0.2">
      <c r="A1489" t="s">
        <v>56</v>
      </c>
      <c r="B1489" t="s">
        <v>57</v>
      </c>
      <c r="C1489">
        <v>2002</v>
      </c>
      <c r="D1489">
        <v>992665</v>
      </c>
      <c r="E1489">
        <v>494973</v>
      </c>
      <c r="F1489">
        <v>497692</v>
      </c>
      <c r="G1489">
        <v>9</v>
      </c>
      <c r="H1489">
        <v>59772</v>
      </c>
    </row>
    <row r="1490" spans="1:8" x14ac:dyDescent="0.2">
      <c r="A1490" t="s">
        <v>56</v>
      </c>
      <c r="B1490" t="s">
        <v>57</v>
      </c>
      <c r="C1490">
        <v>2002</v>
      </c>
      <c r="D1490">
        <v>992665</v>
      </c>
      <c r="E1490">
        <v>494973</v>
      </c>
      <c r="F1490">
        <v>497692</v>
      </c>
      <c r="G1490">
        <v>10</v>
      </c>
      <c r="H1490">
        <v>66093</v>
      </c>
    </row>
    <row r="1491" spans="1:8" x14ac:dyDescent="0.2">
      <c r="A1491" t="s">
        <v>56</v>
      </c>
      <c r="B1491" t="s">
        <v>57</v>
      </c>
      <c r="C1491">
        <v>2002</v>
      </c>
      <c r="D1491">
        <v>992665</v>
      </c>
      <c r="E1491">
        <v>494973</v>
      </c>
      <c r="F1491">
        <v>497692</v>
      </c>
      <c r="G1491">
        <v>11</v>
      </c>
      <c r="H1491">
        <v>67161</v>
      </c>
    </row>
    <row r="1492" spans="1:8" x14ac:dyDescent="0.2">
      <c r="A1492" t="s">
        <v>56</v>
      </c>
      <c r="B1492" t="s">
        <v>57</v>
      </c>
      <c r="C1492">
        <v>2002</v>
      </c>
      <c r="D1492">
        <v>992665</v>
      </c>
      <c r="E1492">
        <v>494973</v>
      </c>
      <c r="F1492">
        <v>497692</v>
      </c>
      <c r="G1492">
        <v>12</v>
      </c>
      <c r="H1492">
        <v>73138</v>
      </c>
    </row>
    <row r="1493" spans="1:8" x14ac:dyDescent="0.2">
      <c r="A1493" t="s">
        <v>56</v>
      </c>
      <c r="B1493" t="s">
        <v>57</v>
      </c>
      <c r="C1493">
        <v>2002</v>
      </c>
      <c r="D1493">
        <v>992665</v>
      </c>
      <c r="E1493">
        <v>494973</v>
      </c>
      <c r="F1493">
        <v>497692</v>
      </c>
      <c r="G1493">
        <v>13</v>
      </c>
      <c r="H1493">
        <v>66357</v>
      </c>
    </row>
    <row r="1494" spans="1:8" x14ac:dyDescent="0.2">
      <c r="A1494" t="s">
        <v>56</v>
      </c>
      <c r="B1494" t="s">
        <v>57</v>
      </c>
      <c r="C1494">
        <v>2002</v>
      </c>
      <c r="D1494">
        <v>992665</v>
      </c>
      <c r="E1494">
        <v>494973</v>
      </c>
      <c r="F1494">
        <v>497692</v>
      </c>
      <c r="G1494">
        <v>14</v>
      </c>
      <c r="H1494">
        <v>67968</v>
      </c>
    </row>
    <row r="1495" spans="1:8" x14ac:dyDescent="0.2">
      <c r="A1495" t="s">
        <v>56</v>
      </c>
      <c r="B1495" t="s">
        <v>57</v>
      </c>
      <c r="C1495">
        <v>2002</v>
      </c>
      <c r="D1495">
        <v>992665</v>
      </c>
      <c r="E1495">
        <v>494973</v>
      </c>
      <c r="F1495">
        <v>497692</v>
      </c>
      <c r="G1495">
        <v>15</v>
      </c>
      <c r="H1495">
        <v>61838</v>
      </c>
    </row>
    <row r="1496" spans="1:8" x14ac:dyDescent="0.2">
      <c r="A1496" t="s">
        <v>56</v>
      </c>
      <c r="B1496" t="s">
        <v>57</v>
      </c>
      <c r="C1496">
        <v>2002</v>
      </c>
      <c r="D1496">
        <v>992665</v>
      </c>
      <c r="E1496">
        <v>494973</v>
      </c>
      <c r="F1496">
        <v>497692</v>
      </c>
      <c r="G1496">
        <v>16</v>
      </c>
      <c r="H1496">
        <v>77899</v>
      </c>
    </row>
    <row r="1497" spans="1:8" x14ac:dyDescent="0.2">
      <c r="A1497" t="s">
        <v>56</v>
      </c>
      <c r="B1497" t="s">
        <v>57</v>
      </c>
      <c r="C1497">
        <v>2002</v>
      </c>
      <c r="D1497">
        <v>992665</v>
      </c>
      <c r="E1497">
        <v>494973</v>
      </c>
      <c r="F1497">
        <v>497692</v>
      </c>
      <c r="G1497">
        <v>17</v>
      </c>
      <c r="H1497">
        <v>52159</v>
      </c>
    </row>
    <row r="1498" spans="1:8" x14ac:dyDescent="0.2">
      <c r="A1498" t="s">
        <v>58</v>
      </c>
      <c r="B1498" t="s">
        <v>59</v>
      </c>
      <c r="C1498">
        <v>2002</v>
      </c>
      <c r="D1498">
        <v>1058751</v>
      </c>
      <c r="E1498">
        <v>541593</v>
      </c>
      <c r="F1498">
        <v>517158</v>
      </c>
      <c r="G1498">
        <v>1</v>
      </c>
      <c r="H1498">
        <v>78748</v>
      </c>
    </row>
    <row r="1499" spans="1:8" x14ac:dyDescent="0.2">
      <c r="A1499" t="s">
        <v>58</v>
      </c>
      <c r="B1499" t="s">
        <v>59</v>
      </c>
      <c r="C1499">
        <v>2002</v>
      </c>
      <c r="D1499">
        <v>1058751</v>
      </c>
      <c r="E1499">
        <v>541593</v>
      </c>
      <c r="F1499">
        <v>517158</v>
      </c>
      <c r="G1499">
        <v>2</v>
      </c>
      <c r="H1499">
        <v>67685</v>
      </c>
    </row>
    <row r="1500" spans="1:8" x14ac:dyDescent="0.2">
      <c r="A1500" t="s">
        <v>58</v>
      </c>
      <c r="B1500" t="s">
        <v>59</v>
      </c>
      <c r="C1500">
        <v>2002</v>
      </c>
      <c r="D1500">
        <v>1058751</v>
      </c>
      <c r="E1500">
        <v>541593</v>
      </c>
      <c r="F1500">
        <v>517158</v>
      </c>
      <c r="G1500">
        <v>3</v>
      </c>
      <c r="H1500">
        <v>67541</v>
      </c>
    </row>
    <row r="1501" spans="1:8" x14ac:dyDescent="0.2">
      <c r="A1501" t="s">
        <v>58</v>
      </c>
      <c r="B1501" t="s">
        <v>59</v>
      </c>
      <c r="C1501">
        <v>2002</v>
      </c>
      <c r="D1501">
        <v>1058751</v>
      </c>
      <c r="E1501">
        <v>541593</v>
      </c>
      <c r="F1501">
        <v>517158</v>
      </c>
      <c r="G1501">
        <v>4</v>
      </c>
      <c r="H1501" t="s">
        <v>10</v>
      </c>
    </row>
    <row r="1502" spans="1:8" x14ac:dyDescent="0.2">
      <c r="A1502" t="s">
        <v>58</v>
      </c>
      <c r="B1502" t="s">
        <v>59</v>
      </c>
      <c r="C1502">
        <v>2002</v>
      </c>
      <c r="D1502">
        <v>1058751</v>
      </c>
      <c r="E1502">
        <v>541593</v>
      </c>
      <c r="F1502">
        <v>517158</v>
      </c>
      <c r="G1502">
        <v>5</v>
      </c>
      <c r="H1502">
        <v>67853</v>
      </c>
    </row>
    <row r="1503" spans="1:8" x14ac:dyDescent="0.2">
      <c r="A1503" t="s">
        <v>58</v>
      </c>
      <c r="B1503" t="s">
        <v>59</v>
      </c>
      <c r="C1503">
        <v>2002</v>
      </c>
      <c r="D1503">
        <v>1058751</v>
      </c>
      <c r="E1503">
        <v>541593</v>
      </c>
      <c r="F1503">
        <v>517158</v>
      </c>
      <c r="G1503">
        <v>6</v>
      </c>
      <c r="H1503">
        <v>66420</v>
      </c>
    </row>
    <row r="1504" spans="1:8" x14ac:dyDescent="0.2">
      <c r="A1504" t="s">
        <v>58</v>
      </c>
      <c r="B1504" t="s">
        <v>59</v>
      </c>
      <c r="C1504">
        <v>2002</v>
      </c>
      <c r="D1504">
        <v>1058751</v>
      </c>
      <c r="E1504">
        <v>541593</v>
      </c>
      <c r="F1504">
        <v>517158</v>
      </c>
      <c r="G1504">
        <v>7</v>
      </c>
      <c r="H1504">
        <v>67903</v>
      </c>
    </row>
    <row r="1505" spans="1:8" x14ac:dyDescent="0.2">
      <c r="A1505" t="s">
        <v>58</v>
      </c>
      <c r="B1505" t="s">
        <v>59</v>
      </c>
      <c r="C1505">
        <v>2002</v>
      </c>
      <c r="D1505">
        <v>1058751</v>
      </c>
      <c r="E1505">
        <v>541593</v>
      </c>
      <c r="F1505">
        <v>517158</v>
      </c>
      <c r="G1505">
        <v>8</v>
      </c>
      <c r="H1505">
        <v>67173</v>
      </c>
    </row>
    <row r="1506" spans="1:8" x14ac:dyDescent="0.2">
      <c r="A1506" t="s">
        <v>58</v>
      </c>
      <c r="B1506" t="s">
        <v>59</v>
      </c>
      <c r="C1506">
        <v>2002</v>
      </c>
      <c r="D1506">
        <v>1058751</v>
      </c>
      <c r="E1506">
        <v>541593</v>
      </c>
      <c r="F1506">
        <v>517158</v>
      </c>
      <c r="G1506">
        <v>9</v>
      </c>
      <c r="H1506">
        <v>62660</v>
      </c>
    </row>
    <row r="1507" spans="1:8" x14ac:dyDescent="0.2">
      <c r="A1507" t="s">
        <v>58</v>
      </c>
      <c r="B1507" t="s">
        <v>59</v>
      </c>
      <c r="C1507">
        <v>2002</v>
      </c>
      <c r="D1507">
        <v>1058751</v>
      </c>
      <c r="E1507">
        <v>541593</v>
      </c>
      <c r="F1507">
        <v>517158</v>
      </c>
      <c r="G1507">
        <v>10</v>
      </c>
      <c r="H1507">
        <v>67881</v>
      </c>
    </row>
    <row r="1508" spans="1:8" x14ac:dyDescent="0.2">
      <c r="A1508" t="s">
        <v>58</v>
      </c>
      <c r="B1508" t="s">
        <v>59</v>
      </c>
      <c r="C1508">
        <v>2002</v>
      </c>
      <c r="D1508">
        <v>1058751</v>
      </c>
      <c r="E1508">
        <v>541593</v>
      </c>
      <c r="F1508">
        <v>517158</v>
      </c>
      <c r="G1508">
        <v>11</v>
      </c>
      <c r="H1508">
        <v>67161</v>
      </c>
    </row>
    <row r="1509" spans="1:8" x14ac:dyDescent="0.2">
      <c r="A1509" t="s">
        <v>58</v>
      </c>
      <c r="B1509" t="s">
        <v>59</v>
      </c>
      <c r="C1509">
        <v>2002</v>
      </c>
      <c r="D1509">
        <v>1058751</v>
      </c>
      <c r="E1509">
        <v>541593</v>
      </c>
      <c r="F1509">
        <v>517158</v>
      </c>
      <c r="G1509">
        <v>12</v>
      </c>
      <c r="H1509">
        <v>67919</v>
      </c>
    </row>
    <row r="1510" spans="1:8" x14ac:dyDescent="0.2">
      <c r="A1510" t="s">
        <v>58</v>
      </c>
      <c r="B1510" t="s">
        <v>59</v>
      </c>
      <c r="C1510">
        <v>2002</v>
      </c>
      <c r="D1510">
        <v>1058751</v>
      </c>
      <c r="E1510">
        <v>541593</v>
      </c>
      <c r="F1510">
        <v>517158</v>
      </c>
      <c r="G1510">
        <v>13</v>
      </c>
      <c r="H1510">
        <v>67594</v>
      </c>
    </row>
    <row r="1511" spans="1:8" x14ac:dyDescent="0.2">
      <c r="A1511" t="s">
        <v>58</v>
      </c>
      <c r="B1511" t="s">
        <v>59</v>
      </c>
      <c r="C1511">
        <v>2002</v>
      </c>
      <c r="D1511">
        <v>1058751</v>
      </c>
      <c r="E1511">
        <v>541593</v>
      </c>
      <c r="F1511">
        <v>517158</v>
      </c>
      <c r="G1511">
        <v>14</v>
      </c>
      <c r="H1511">
        <v>64097</v>
      </c>
    </row>
    <row r="1512" spans="1:8" x14ac:dyDescent="0.2">
      <c r="A1512" t="s">
        <v>58</v>
      </c>
      <c r="B1512" t="s">
        <v>59</v>
      </c>
      <c r="C1512">
        <v>2002</v>
      </c>
      <c r="D1512">
        <v>1058751</v>
      </c>
      <c r="E1512">
        <v>541593</v>
      </c>
      <c r="F1512">
        <v>517158</v>
      </c>
      <c r="G1512">
        <v>15</v>
      </c>
      <c r="H1512">
        <v>67947</v>
      </c>
    </row>
    <row r="1513" spans="1:8" x14ac:dyDescent="0.2">
      <c r="A1513" t="s">
        <v>58</v>
      </c>
      <c r="B1513" t="s">
        <v>59</v>
      </c>
      <c r="C1513">
        <v>2002</v>
      </c>
      <c r="D1513">
        <v>1058751</v>
      </c>
      <c r="E1513">
        <v>541593</v>
      </c>
      <c r="F1513">
        <v>517158</v>
      </c>
      <c r="G1513">
        <v>16</v>
      </c>
      <c r="H1513">
        <v>44051</v>
      </c>
    </row>
    <row r="1514" spans="1:8" x14ac:dyDescent="0.2">
      <c r="A1514" t="s">
        <v>58</v>
      </c>
      <c r="B1514" t="s">
        <v>59</v>
      </c>
      <c r="C1514">
        <v>2002</v>
      </c>
      <c r="D1514">
        <v>1058751</v>
      </c>
      <c r="E1514">
        <v>541593</v>
      </c>
      <c r="F1514">
        <v>517158</v>
      </c>
      <c r="G1514">
        <v>17</v>
      </c>
      <c r="H1514">
        <v>66118</v>
      </c>
    </row>
    <row r="1515" spans="1:8" x14ac:dyDescent="0.2">
      <c r="A1515" t="s">
        <v>60</v>
      </c>
      <c r="B1515" t="s">
        <v>61</v>
      </c>
      <c r="C1515">
        <v>2002</v>
      </c>
      <c r="D1515">
        <v>984773</v>
      </c>
      <c r="E1515">
        <v>504621</v>
      </c>
      <c r="F1515">
        <v>480152</v>
      </c>
      <c r="G1515">
        <v>1</v>
      </c>
      <c r="H1515">
        <v>53260</v>
      </c>
    </row>
    <row r="1516" spans="1:8" x14ac:dyDescent="0.2">
      <c r="A1516" t="s">
        <v>60</v>
      </c>
      <c r="B1516" t="s">
        <v>61</v>
      </c>
      <c r="C1516">
        <v>2002</v>
      </c>
      <c r="D1516">
        <v>984773</v>
      </c>
      <c r="E1516">
        <v>504621</v>
      </c>
      <c r="F1516">
        <v>480152</v>
      </c>
      <c r="G1516">
        <v>2</v>
      </c>
      <c r="H1516">
        <v>63104</v>
      </c>
    </row>
    <row r="1517" spans="1:8" x14ac:dyDescent="0.2">
      <c r="A1517" t="s">
        <v>60</v>
      </c>
      <c r="B1517" t="s">
        <v>61</v>
      </c>
      <c r="C1517">
        <v>2002</v>
      </c>
      <c r="D1517">
        <v>984773</v>
      </c>
      <c r="E1517">
        <v>504621</v>
      </c>
      <c r="F1517">
        <v>480152</v>
      </c>
      <c r="G1517">
        <v>3</v>
      </c>
      <c r="H1517">
        <v>78551</v>
      </c>
    </row>
    <row r="1518" spans="1:8" x14ac:dyDescent="0.2">
      <c r="A1518" t="s">
        <v>60</v>
      </c>
      <c r="B1518" t="s">
        <v>61</v>
      </c>
      <c r="C1518">
        <v>2002</v>
      </c>
      <c r="D1518">
        <v>984773</v>
      </c>
      <c r="E1518">
        <v>504621</v>
      </c>
      <c r="F1518">
        <v>480152</v>
      </c>
      <c r="G1518">
        <v>4</v>
      </c>
      <c r="H1518">
        <v>65212</v>
      </c>
    </row>
    <row r="1519" spans="1:8" x14ac:dyDescent="0.2">
      <c r="A1519" t="s">
        <v>60</v>
      </c>
      <c r="B1519" t="s">
        <v>61</v>
      </c>
      <c r="C1519">
        <v>2002</v>
      </c>
      <c r="D1519">
        <v>984773</v>
      </c>
      <c r="E1519">
        <v>504621</v>
      </c>
      <c r="F1519">
        <v>480152</v>
      </c>
      <c r="G1519">
        <v>5</v>
      </c>
      <c r="H1519" t="s">
        <v>10</v>
      </c>
    </row>
    <row r="1520" spans="1:8" x14ac:dyDescent="0.2">
      <c r="A1520" t="s">
        <v>60</v>
      </c>
      <c r="B1520" t="s">
        <v>61</v>
      </c>
      <c r="C1520">
        <v>2002</v>
      </c>
      <c r="D1520">
        <v>984773</v>
      </c>
      <c r="E1520">
        <v>504621</v>
      </c>
      <c r="F1520">
        <v>480152</v>
      </c>
      <c r="G1520">
        <v>6</v>
      </c>
      <c r="H1520">
        <v>66420</v>
      </c>
    </row>
    <row r="1521" spans="1:8" x14ac:dyDescent="0.2">
      <c r="A1521" t="s">
        <v>60</v>
      </c>
      <c r="B1521" t="s">
        <v>61</v>
      </c>
      <c r="C1521">
        <v>2002</v>
      </c>
      <c r="D1521">
        <v>984773</v>
      </c>
      <c r="E1521">
        <v>504621</v>
      </c>
      <c r="F1521">
        <v>480152</v>
      </c>
      <c r="G1521">
        <v>7</v>
      </c>
      <c r="H1521">
        <v>65931</v>
      </c>
    </row>
    <row r="1522" spans="1:8" x14ac:dyDescent="0.2">
      <c r="A1522" t="s">
        <v>60</v>
      </c>
      <c r="B1522" t="s">
        <v>61</v>
      </c>
      <c r="C1522">
        <v>2002</v>
      </c>
      <c r="D1522">
        <v>984773</v>
      </c>
      <c r="E1522">
        <v>504621</v>
      </c>
      <c r="F1522">
        <v>480152</v>
      </c>
      <c r="G1522">
        <v>8</v>
      </c>
      <c r="H1522">
        <v>63854</v>
      </c>
    </row>
    <row r="1523" spans="1:8" x14ac:dyDescent="0.2">
      <c r="A1523" t="s">
        <v>60</v>
      </c>
      <c r="B1523" t="s">
        <v>61</v>
      </c>
      <c r="C1523">
        <v>2002</v>
      </c>
      <c r="D1523">
        <v>984773</v>
      </c>
      <c r="E1523">
        <v>504621</v>
      </c>
      <c r="F1523">
        <v>480152</v>
      </c>
      <c r="G1523">
        <v>9</v>
      </c>
      <c r="H1523">
        <v>64325</v>
      </c>
    </row>
    <row r="1524" spans="1:8" x14ac:dyDescent="0.2">
      <c r="A1524" t="s">
        <v>60</v>
      </c>
      <c r="B1524" t="s">
        <v>61</v>
      </c>
      <c r="C1524">
        <v>2002</v>
      </c>
      <c r="D1524">
        <v>984773</v>
      </c>
      <c r="E1524">
        <v>504621</v>
      </c>
      <c r="F1524">
        <v>480152</v>
      </c>
      <c r="G1524">
        <v>10</v>
      </c>
      <c r="H1524">
        <v>29252</v>
      </c>
    </row>
    <row r="1525" spans="1:8" x14ac:dyDescent="0.2">
      <c r="A1525" t="s">
        <v>60</v>
      </c>
      <c r="B1525" t="s">
        <v>61</v>
      </c>
      <c r="C1525">
        <v>2002</v>
      </c>
      <c r="D1525">
        <v>984773</v>
      </c>
      <c r="E1525">
        <v>504621</v>
      </c>
      <c r="F1525">
        <v>480152</v>
      </c>
      <c r="G1525">
        <v>11</v>
      </c>
      <c r="H1525">
        <v>65495</v>
      </c>
    </row>
    <row r="1526" spans="1:8" x14ac:dyDescent="0.2">
      <c r="A1526" t="s">
        <v>60</v>
      </c>
      <c r="B1526" t="s">
        <v>61</v>
      </c>
      <c r="C1526">
        <v>2002</v>
      </c>
      <c r="D1526">
        <v>984773</v>
      </c>
      <c r="E1526">
        <v>504621</v>
      </c>
      <c r="F1526">
        <v>480152</v>
      </c>
      <c r="G1526">
        <v>12</v>
      </c>
      <c r="H1526">
        <v>56250</v>
      </c>
    </row>
    <row r="1527" spans="1:8" x14ac:dyDescent="0.2">
      <c r="A1527" t="s">
        <v>60</v>
      </c>
      <c r="B1527" t="s">
        <v>61</v>
      </c>
      <c r="C1527">
        <v>2002</v>
      </c>
      <c r="D1527">
        <v>984773</v>
      </c>
      <c r="E1527">
        <v>504621</v>
      </c>
      <c r="F1527">
        <v>480152</v>
      </c>
      <c r="G1527">
        <v>13</v>
      </c>
      <c r="H1527">
        <v>67594</v>
      </c>
    </row>
    <row r="1528" spans="1:8" x14ac:dyDescent="0.2">
      <c r="A1528" t="s">
        <v>60</v>
      </c>
      <c r="B1528" t="s">
        <v>61</v>
      </c>
      <c r="C1528">
        <v>2002</v>
      </c>
      <c r="D1528">
        <v>984773</v>
      </c>
      <c r="E1528">
        <v>504621</v>
      </c>
      <c r="F1528">
        <v>480152</v>
      </c>
      <c r="G1528">
        <v>14</v>
      </c>
      <c r="H1528">
        <v>59862</v>
      </c>
    </row>
    <row r="1529" spans="1:8" x14ac:dyDescent="0.2">
      <c r="A1529" t="s">
        <v>60</v>
      </c>
      <c r="B1529" t="s">
        <v>61</v>
      </c>
      <c r="C1529">
        <v>2002</v>
      </c>
      <c r="D1529">
        <v>984773</v>
      </c>
      <c r="E1529">
        <v>504621</v>
      </c>
      <c r="F1529">
        <v>480152</v>
      </c>
      <c r="G1529">
        <v>15</v>
      </c>
      <c r="H1529">
        <v>69551</v>
      </c>
    </row>
    <row r="1530" spans="1:8" x14ac:dyDescent="0.2">
      <c r="A1530" t="s">
        <v>60</v>
      </c>
      <c r="B1530" t="s">
        <v>61</v>
      </c>
      <c r="C1530">
        <v>2002</v>
      </c>
      <c r="D1530">
        <v>984773</v>
      </c>
      <c r="E1530">
        <v>504621</v>
      </c>
      <c r="F1530">
        <v>480152</v>
      </c>
      <c r="G1530">
        <v>16</v>
      </c>
      <c r="H1530">
        <v>63953</v>
      </c>
    </row>
    <row r="1531" spans="1:8" x14ac:dyDescent="0.2">
      <c r="A1531" t="s">
        <v>60</v>
      </c>
      <c r="B1531" t="s">
        <v>61</v>
      </c>
      <c r="C1531">
        <v>2002</v>
      </c>
      <c r="D1531">
        <v>984773</v>
      </c>
      <c r="E1531">
        <v>504621</v>
      </c>
      <c r="F1531">
        <v>480152</v>
      </c>
      <c r="G1531">
        <v>17</v>
      </c>
      <c r="H1531">
        <v>52159</v>
      </c>
    </row>
    <row r="1532" spans="1:8" x14ac:dyDescent="0.2">
      <c r="A1532" t="s">
        <v>62</v>
      </c>
      <c r="B1532" t="s">
        <v>63</v>
      </c>
      <c r="C1532">
        <v>2002</v>
      </c>
      <c r="D1532">
        <v>1073461</v>
      </c>
      <c r="E1532">
        <v>528498</v>
      </c>
      <c r="F1532">
        <v>544963</v>
      </c>
      <c r="G1532">
        <v>1</v>
      </c>
      <c r="H1532">
        <v>75710</v>
      </c>
    </row>
    <row r="1533" spans="1:8" x14ac:dyDescent="0.2">
      <c r="A1533" t="s">
        <v>62</v>
      </c>
      <c r="B1533" t="s">
        <v>63</v>
      </c>
      <c r="C1533">
        <v>2002</v>
      </c>
      <c r="D1533">
        <v>1073461</v>
      </c>
      <c r="E1533">
        <v>528498</v>
      </c>
      <c r="F1533">
        <v>544963</v>
      </c>
      <c r="G1533">
        <v>2</v>
      </c>
      <c r="H1533">
        <v>65932</v>
      </c>
    </row>
    <row r="1534" spans="1:8" x14ac:dyDescent="0.2">
      <c r="A1534" t="s">
        <v>62</v>
      </c>
      <c r="B1534" t="s">
        <v>63</v>
      </c>
      <c r="C1534">
        <v>2002</v>
      </c>
      <c r="D1534">
        <v>1073461</v>
      </c>
      <c r="E1534">
        <v>528498</v>
      </c>
      <c r="F1534">
        <v>544963</v>
      </c>
      <c r="G1534">
        <v>3</v>
      </c>
      <c r="H1534">
        <v>65652</v>
      </c>
    </row>
    <row r="1535" spans="1:8" x14ac:dyDescent="0.2">
      <c r="A1535" t="s">
        <v>62</v>
      </c>
      <c r="B1535" t="s">
        <v>63</v>
      </c>
      <c r="C1535">
        <v>2002</v>
      </c>
      <c r="D1535">
        <v>1073461</v>
      </c>
      <c r="E1535">
        <v>528498</v>
      </c>
      <c r="F1535">
        <v>544963</v>
      </c>
      <c r="G1535">
        <v>4</v>
      </c>
      <c r="H1535">
        <v>66165</v>
      </c>
    </row>
    <row r="1536" spans="1:8" x14ac:dyDescent="0.2">
      <c r="A1536" t="s">
        <v>62</v>
      </c>
      <c r="B1536" t="s">
        <v>63</v>
      </c>
      <c r="C1536">
        <v>2002</v>
      </c>
      <c r="D1536">
        <v>1073461</v>
      </c>
      <c r="E1536">
        <v>528498</v>
      </c>
      <c r="F1536">
        <v>544963</v>
      </c>
      <c r="G1536">
        <v>5</v>
      </c>
      <c r="H1536">
        <v>67853</v>
      </c>
    </row>
    <row r="1537" spans="1:8" x14ac:dyDescent="0.2">
      <c r="A1537" t="s">
        <v>62</v>
      </c>
      <c r="B1537" t="s">
        <v>63</v>
      </c>
      <c r="C1537">
        <v>2002</v>
      </c>
      <c r="D1537">
        <v>1073461</v>
      </c>
      <c r="E1537">
        <v>528498</v>
      </c>
      <c r="F1537">
        <v>544963</v>
      </c>
      <c r="G1537">
        <v>6</v>
      </c>
      <c r="H1537">
        <v>66070</v>
      </c>
    </row>
    <row r="1538" spans="1:8" x14ac:dyDescent="0.2">
      <c r="A1538" t="s">
        <v>62</v>
      </c>
      <c r="B1538" t="s">
        <v>63</v>
      </c>
      <c r="C1538">
        <v>2002</v>
      </c>
      <c r="D1538">
        <v>1073461</v>
      </c>
      <c r="E1538">
        <v>528498</v>
      </c>
      <c r="F1538">
        <v>544963</v>
      </c>
      <c r="G1538">
        <v>7</v>
      </c>
      <c r="H1538">
        <v>65931</v>
      </c>
    </row>
    <row r="1539" spans="1:8" x14ac:dyDescent="0.2">
      <c r="A1539" t="s">
        <v>62</v>
      </c>
      <c r="B1539" t="s">
        <v>63</v>
      </c>
      <c r="C1539">
        <v>2002</v>
      </c>
      <c r="D1539">
        <v>1073461</v>
      </c>
      <c r="E1539">
        <v>528498</v>
      </c>
      <c r="F1539">
        <v>544963</v>
      </c>
      <c r="G1539">
        <v>8</v>
      </c>
      <c r="H1539" t="s">
        <v>10</v>
      </c>
    </row>
    <row r="1540" spans="1:8" x14ac:dyDescent="0.2">
      <c r="A1540" t="s">
        <v>62</v>
      </c>
      <c r="B1540" t="s">
        <v>63</v>
      </c>
      <c r="C1540">
        <v>2002</v>
      </c>
      <c r="D1540">
        <v>1073461</v>
      </c>
      <c r="E1540">
        <v>528498</v>
      </c>
      <c r="F1540">
        <v>544963</v>
      </c>
      <c r="G1540">
        <v>9</v>
      </c>
      <c r="H1540">
        <v>47819</v>
      </c>
    </row>
    <row r="1541" spans="1:8" x14ac:dyDescent="0.2">
      <c r="A1541" t="s">
        <v>62</v>
      </c>
      <c r="B1541" t="s">
        <v>63</v>
      </c>
      <c r="C1541">
        <v>2002</v>
      </c>
      <c r="D1541">
        <v>1073461</v>
      </c>
      <c r="E1541">
        <v>528498</v>
      </c>
      <c r="F1541">
        <v>544963</v>
      </c>
      <c r="G1541">
        <v>10</v>
      </c>
      <c r="H1541">
        <v>66093</v>
      </c>
    </row>
    <row r="1542" spans="1:8" x14ac:dyDescent="0.2">
      <c r="A1542" t="s">
        <v>62</v>
      </c>
      <c r="B1542" t="s">
        <v>63</v>
      </c>
      <c r="C1542">
        <v>2002</v>
      </c>
      <c r="D1542">
        <v>1073461</v>
      </c>
      <c r="E1542">
        <v>528498</v>
      </c>
      <c r="F1542">
        <v>544963</v>
      </c>
      <c r="G1542">
        <v>11</v>
      </c>
      <c r="H1542">
        <v>66250</v>
      </c>
    </row>
    <row r="1543" spans="1:8" x14ac:dyDescent="0.2">
      <c r="A1543" t="s">
        <v>62</v>
      </c>
      <c r="B1543" t="s">
        <v>63</v>
      </c>
      <c r="C1543">
        <v>2002</v>
      </c>
      <c r="D1543">
        <v>1073461</v>
      </c>
      <c r="E1543">
        <v>528498</v>
      </c>
      <c r="F1543">
        <v>544963</v>
      </c>
      <c r="G1543">
        <v>12</v>
      </c>
      <c r="H1543">
        <v>79823</v>
      </c>
    </row>
    <row r="1544" spans="1:8" x14ac:dyDescent="0.2">
      <c r="A1544" t="s">
        <v>62</v>
      </c>
      <c r="B1544" t="s">
        <v>63</v>
      </c>
      <c r="C1544">
        <v>2002</v>
      </c>
      <c r="D1544">
        <v>1073461</v>
      </c>
      <c r="E1544">
        <v>528498</v>
      </c>
      <c r="F1544">
        <v>544963</v>
      </c>
      <c r="G1544">
        <v>13</v>
      </c>
      <c r="H1544">
        <v>65552</v>
      </c>
    </row>
    <row r="1545" spans="1:8" x14ac:dyDescent="0.2">
      <c r="A1545" t="s">
        <v>62</v>
      </c>
      <c r="B1545" t="s">
        <v>63</v>
      </c>
      <c r="C1545">
        <v>2002</v>
      </c>
      <c r="D1545">
        <v>1073461</v>
      </c>
      <c r="E1545">
        <v>528498</v>
      </c>
      <c r="F1545">
        <v>544963</v>
      </c>
      <c r="G1545">
        <v>14</v>
      </c>
      <c r="H1545">
        <v>78601</v>
      </c>
    </row>
    <row r="1546" spans="1:8" x14ac:dyDescent="0.2">
      <c r="A1546" t="s">
        <v>62</v>
      </c>
      <c r="B1546" t="s">
        <v>63</v>
      </c>
      <c r="C1546">
        <v>2002</v>
      </c>
      <c r="D1546">
        <v>1073461</v>
      </c>
      <c r="E1546">
        <v>528498</v>
      </c>
      <c r="F1546">
        <v>544963</v>
      </c>
      <c r="G1546">
        <v>15</v>
      </c>
      <c r="H1546">
        <v>65939</v>
      </c>
    </row>
    <row r="1547" spans="1:8" x14ac:dyDescent="0.2">
      <c r="A1547" t="s">
        <v>62</v>
      </c>
      <c r="B1547" t="s">
        <v>63</v>
      </c>
      <c r="C1547">
        <v>2002</v>
      </c>
      <c r="D1547">
        <v>1073461</v>
      </c>
      <c r="E1547">
        <v>528498</v>
      </c>
      <c r="F1547">
        <v>544963</v>
      </c>
      <c r="G1547">
        <v>16</v>
      </c>
      <c r="H1547">
        <v>63953</v>
      </c>
    </row>
    <row r="1548" spans="1:8" x14ac:dyDescent="0.2">
      <c r="A1548" t="s">
        <v>62</v>
      </c>
      <c r="B1548" t="s">
        <v>63</v>
      </c>
      <c r="C1548">
        <v>2002</v>
      </c>
      <c r="D1548">
        <v>1073461</v>
      </c>
      <c r="E1548">
        <v>528498</v>
      </c>
      <c r="F1548">
        <v>544963</v>
      </c>
      <c r="G1548">
        <v>17</v>
      </c>
      <c r="H1548">
        <v>66118</v>
      </c>
    </row>
    <row r="1549" spans="1:8" x14ac:dyDescent="0.2">
      <c r="A1549" t="s">
        <v>64</v>
      </c>
      <c r="B1549" t="s">
        <v>65</v>
      </c>
      <c r="C1549">
        <v>2002</v>
      </c>
      <c r="D1549">
        <v>1044920</v>
      </c>
      <c r="E1549">
        <v>525031</v>
      </c>
      <c r="F1549">
        <v>519889</v>
      </c>
      <c r="G1549">
        <v>1</v>
      </c>
      <c r="H1549">
        <v>65554</v>
      </c>
    </row>
    <row r="1550" spans="1:8" x14ac:dyDescent="0.2">
      <c r="A1550" t="s">
        <v>64</v>
      </c>
      <c r="B1550" t="s">
        <v>65</v>
      </c>
      <c r="C1550">
        <v>2002</v>
      </c>
      <c r="D1550">
        <v>1044920</v>
      </c>
      <c r="E1550">
        <v>525031</v>
      </c>
      <c r="F1550">
        <v>519889</v>
      </c>
      <c r="G1550">
        <v>2</v>
      </c>
      <c r="H1550">
        <v>69304</v>
      </c>
    </row>
    <row r="1551" spans="1:8" x14ac:dyDescent="0.2">
      <c r="A1551" t="s">
        <v>64</v>
      </c>
      <c r="B1551" t="s">
        <v>65</v>
      </c>
      <c r="C1551">
        <v>2002</v>
      </c>
      <c r="D1551">
        <v>1044920</v>
      </c>
      <c r="E1551">
        <v>525031</v>
      </c>
      <c r="F1551">
        <v>519889</v>
      </c>
      <c r="G1551">
        <v>3</v>
      </c>
      <c r="H1551">
        <v>65652</v>
      </c>
    </row>
    <row r="1552" spans="1:8" x14ac:dyDescent="0.2">
      <c r="A1552" t="s">
        <v>64</v>
      </c>
      <c r="B1552" t="s">
        <v>65</v>
      </c>
      <c r="C1552">
        <v>2002</v>
      </c>
      <c r="D1552">
        <v>1044920</v>
      </c>
      <c r="E1552">
        <v>525031</v>
      </c>
      <c r="F1552">
        <v>519889</v>
      </c>
      <c r="G1552">
        <v>4</v>
      </c>
      <c r="H1552">
        <v>57234</v>
      </c>
    </row>
    <row r="1553" spans="1:8" x14ac:dyDescent="0.2">
      <c r="A1553" t="s">
        <v>64</v>
      </c>
      <c r="B1553" t="s">
        <v>65</v>
      </c>
      <c r="C1553">
        <v>2002</v>
      </c>
      <c r="D1553">
        <v>1044920</v>
      </c>
      <c r="E1553">
        <v>525031</v>
      </c>
      <c r="F1553">
        <v>519889</v>
      </c>
      <c r="G1553">
        <v>5</v>
      </c>
      <c r="H1553">
        <v>68936</v>
      </c>
    </row>
    <row r="1554" spans="1:8" x14ac:dyDescent="0.2">
      <c r="A1554" t="s">
        <v>64</v>
      </c>
      <c r="B1554" t="s">
        <v>65</v>
      </c>
      <c r="C1554">
        <v>2002</v>
      </c>
      <c r="D1554">
        <v>1044920</v>
      </c>
      <c r="E1554">
        <v>525031</v>
      </c>
      <c r="F1554">
        <v>519889</v>
      </c>
      <c r="G1554">
        <v>6</v>
      </c>
      <c r="H1554">
        <v>65627</v>
      </c>
    </row>
    <row r="1555" spans="1:8" x14ac:dyDescent="0.2">
      <c r="A1555" t="s">
        <v>64</v>
      </c>
      <c r="B1555" t="s">
        <v>65</v>
      </c>
      <c r="C1555">
        <v>2002</v>
      </c>
      <c r="D1555">
        <v>1044920</v>
      </c>
      <c r="E1555">
        <v>525031</v>
      </c>
      <c r="F1555">
        <v>519889</v>
      </c>
      <c r="G1555">
        <v>7</v>
      </c>
      <c r="H1555">
        <v>65523</v>
      </c>
    </row>
    <row r="1556" spans="1:8" x14ac:dyDescent="0.2">
      <c r="A1556" t="s">
        <v>64</v>
      </c>
      <c r="B1556" t="s">
        <v>65</v>
      </c>
      <c r="C1556">
        <v>2002</v>
      </c>
      <c r="D1556">
        <v>1044920</v>
      </c>
      <c r="E1556">
        <v>525031</v>
      </c>
      <c r="F1556">
        <v>519889</v>
      </c>
      <c r="G1556">
        <v>8</v>
      </c>
      <c r="H1556">
        <v>72892</v>
      </c>
    </row>
    <row r="1557" spans="1:8" x14ac:dyDescent="0.2">
      <c r="A1557" t="s">
        <v>64</v>
      </c>
      <c r="B1557" t="s">
        <v>65</v>
      </c>
      <c r="C1557">
        <v>2002</v>
      </c>
      <c r="D1557">
        <v>1044920</v>
      </c>
      <c r="E1557">
        <v>525031</v>
      </c>
      <c r="F1557">
        <v>519889</v>
      </c>
      <c r="G1557">
        <v>9</v>
      </c>
      <c r="H1557">
        <v>65667</v>
      </c>
    </row>
    <row r="1558" spans="1:8" x14ac:dyDescent="0.2">
      <c r="A1558" t="s">
        <v>64</v>
      </c>
      <c r="B1558" t="s">
        <v>65</v>
      </c>
      <c r="C1558">
        <v>2002</v>
      </c>
      <c r="D1558">
        <v>1044920</v>
      </c>
      <c r="E1558">
        <v>525031</v>
      </c>
      <c r="F1558">
        <v>519889</v>
      </c>
      <c r="G1558">
        <v>10</v>
      </c>
      <c r="H1558" t="s">
        <v>10</v>
      </c>
    </row>
    <row r="1559" spans="1:8" x14ac:dyDescent="0.2">
      <c r="A1559" t="s">
        <v>64</v>
      </c>
      <c r="B1559" t="s">
        <v>65</v>
      </c>
      <c r="C1559">
        <v>2002</v>
      </c>
      <c r="D1559">
        <v>1044920</v>
      </c>
      <c r="E1559">
        <v>525031</v>
      </c>
      <c r="F1559">
        <v>519889</v>
      </c>
      <c r="G1559">
        <v>11</v>
      </c>
      <c r="H1559">
        <v>65527</v>
      </c>
    </row>
    <row r="1560" spans="1:8" x14ac:dyDescent="0.2">
      <c r="A1560" t="s">
        <v>64</v>
      </c>
      <c r="B1560" t="s">
        <v>65</v>
      </c>
      <c r="C1560">
        <v>2002</v>
      </c>
      <c r="D1560">
        <v>1044920</v>
      </c>
      <c r="E1560">
        <v>525031</v>
      </c>
      <c r="F1560">
        <v>519889</v>
      </c>
      <c r="G1560">
        <v>12</v>
      </c>
      <c r="H1560">
        <v>65672</v>
      </c>
    </row>
    <row r="1561" spans="1:8" x14ac:dyDescent="0.2">
      <c r="A1561" t="s">
        <v>64</v>
      </c>
      <c r="B1561" t="s">
        <v>65</v>
      </c>
      <c r="C1561">
        <v>2002</v>
      </c>
      <c r="D1561">
        <v>1044920</v>
      </c>
      <c r="E1561">
        <v>525031</v>
      </c>
      <c r="F1561">
        <v>519889</v>
      </c>
      <c r="G1561">
        <v>13</v>
      </c>
      <c r="H1561">
        <v>68226</v>
      </c>
    </row>
    <row r="1562" spans="1:8" x14ac:dyDescent="0.2">
      <c r="A1562" t="s">
        <v>64</v>
      </c>
      <c r="B1562" t="s">
        <v>65</v>
      </c>
      <c r="C1562">
        <v>2002</v>
      </c>
      <c r="D1562">
        <v>1044920</v>
      </c>
      <c r="E1562">
        <v>525031</v>
      </c>
      <c r="F1562">
        <v>519889</v>
      </c>
      <c r="G1562">
        <v>14</v>
      </c>
      <c r="H1562">
        <v>65648</v>
      </c>
    </row>
    <row r="1563" spans="1:8" x14ac:dyDescent="0.2">
      <c r="A1563" t="s">
        <v>64</v>
      </c>
      <c r="B1563" t="s">
        <v>65</v>
      </c>
      <c r="C1563">
        <v>2002</v>
      </c>
      <c r="D1563">
        <v>1044920</v>
      </c>
      <c r="E1563">
        <v>525031</v>
      </c>
      <c r="F1563">
        <v>519889</v>
      </c>
      <c r="G1563">
        <v>15</v>
      </c>
      <c r="H1563">
        <v>61942</v>
      </c>
    </row>
    <row r="1564" spans="1:8" x14ac:dyDescent="0.2">
      <c r="A1564" t="s">
        <v>64</v>
      </c>
      <c r="B1564" t="s">
        <v>65</v>
      </c>
      <c r="C1564">
        <v>2002</v>
      </c>
      <c r="D1564">
        <v>1044920</v>
      </c>
      <c r="E1564">
        <v>525031</v>
      </c>
      <c r="F1564">
        <v>519889</v>
      </c>
      <c r="G1564">
        <v>16</v>
      </c>
      <c r="H1564">
        <v>65684</v>
      </c>
    </row>
    <row r="1565" spans="1:8" x14ac:dyDescent="0.2">
      <c r="A1565" t="s">
        <v>64</v>
      </c>
      <c r="B1565" t="s">
        <v>65</v>
      </c>
      <c r="C1565">
        <v>2002</v>
      </c>
      <c r="D1565">
        <v>1044920</v>
      </c>
      <c r="E1565">
        <v>525031</v>
      </c>
      <c r="F1565">
        <v>519889</v>
      </c>
      <c r="G1565">
        <v>17</v>
      </c>
      <c r="H1565">
        <v>55832</v>
      </c>
    </row>
    <row r="1566" spans="1:8" x14ac:dyDescent="0.2">
      <c r="A1566" t="s">
        <v>66</v>
      </c>
      <c r="B1566" t="s">
        <v>67</v>
      </c>
      <c r="C1566">
        <v>2002</v>
      </c>
      <c r="D1566">
        <v>1050989</v>
      </c>
      <c r="E1566">
        <v>550437</v>
      </c>
      <c r="F1566">
        <v>500552</v>
      </c>
      <c r="G1566">
        <v>1</v>
      </c>
      <c r="H1566">
        <v>68804</v>
      </c>
    </row>
    <row r="1567" spans="1:8" x14ac:dyDescent="0.2">
      <c r="A1567" t="s">
        <v>66</v>
      </c>
      <c r="B1567" t="s">
        <v>67</v>
      </c>
      <c r="C1567">
        <v>2002</v>
      </c>
      <c r="D1567">
        <v>1050989</v>
      </c>
      <c r="E1567">
        <v>550437</v>
      </c>
      <c r="F1567">
        <v>500552</v>
      </c>
      <c r="G1567">
        <v>2</v>
      </c>
      <c r="H1567">
        <v>62527</v>
      </c>
    </row>
    <row r="1568" spans="1:8" x14ac:dyDescent="0.2">
      <c r="A1568" t="s">
        <v>66</v>
      </c>
      <c r="B1568" t="s">
        <v>67</v>
      </c>
      <c r="C1568">
        <v>2002</v>
      </c>
      <c r="D1568">
        <v>1050989</v>
      </c>
      <c r="E1568">
        <v>550437</v>
      </c>
      <c r="F1568">
        <v>500552</v>
      </c>
      <c r="G1568">
        <v>3</v>
      </c>
      <c r="H1568">
        <v>68804</v>
      </c>
    </row>
    <row r="1569" spans="1:8" x14ac:dyDescent="0.2">
      <c r="A1569" t="s">
        <v>66</v>
      </c>
      <c r="B1569" t="s">
        <v>67</v>
      </c>
      <c r="C1569">
        <v>2002</v>
      </c>
      <c r="D1569">
        <v>1050989</v>
      </c>
      <c r="E1569">
        <v>550437</v>
      </c>
      <c r="F1569">
        <v>500552</v>
      </c>
      <c r="G1569">
        <v>4</v>
      </c>
      <c r="H1569">
        <v>58719</v>
      </c>
    </row>
    <row r="1570" spans="1:8" x14ac:dyDescent="0.2">
      <c r="A1570" t="s">
        <v>66</v>
      </c>
      <c r="B1570" t="s">
        <v>67</v>
      </c>
      <c r="C1570">
        <v>2002</v>
      </c>
      <c r="D1570">
        <v>1050989</v>
      </c>
      <c r="E1570">
        <v>550437</v>
      </c>
      <c r="F1570">
        <v>500552</v>
      </c>
      <c r="G1570">
        <v>5</v>
      </c>
      <c r="H1570">
        <v>68804</v>
      </c>
    </row>
    <row r="1571" spans="1:8" x14ac:dyDescent="0.2">
      <c r="A1571" t="s">
        <v>66</v>
      </c>
      <c r="B1571" t="s">
        <v>67</v>
      </c>
      <c r="C1571">
        <v>2002</v>
      </c>
      <c r="D1571">
        <v>1050989</v>
      </c>
      <c r="E1571">
        <v>550437</v>
      </c>
      <c r="F1571">
        <v>500552</v>
      </c>
      <c r="G1571">
        <v>6</v>
      </c>
      <c r="H1571">
        <v>68804</v>
      </c>
    </row>
    <row r="1572" spans="1:8" x14ac:dyDescent="0.2">
      <c r="A1572" t="s">
        <v>66</v>
      </c>
      <c r="B1572" t="s">
        <v>67</v>
      </c>
      <c r="C1572">
        <v>2002</v>
      </c>
      <c r="D1572">
        <v>1050989</v>
      </c>
      <c r="E1572">
        <v>550437</v>
      </c>
      <c r="F1572">
        <v>500552</v>
      </c>
      <c r="G1572">
        <v>7</v>
      </c>
      <c r="H1572" t="s">
        <v>10</v>
      </c>
    </row>
    <row r="1573" spans="1:8" x14ac:dyDescent="0.2">
      <c r="A1573" t="s">
        <v>66</v>
      </c>
      <c r="B1573" t="s">
        <v>67</v>
      </c>
      <c r="C1573">
        <v>2002</v>
      </c>
      <c r="D1573">
        <v>1050989</v>
      </c>
      <c r="E1573">
        <v>550437</v>
      </c>
      <c r="F1573">
        <v>500552</v>
      </c>
      <c r="G1573">
        <v>8</v>
      </c>
      <c r="H1573">
        <v>52822</v>
      </c>
    </row>
    <row r="1574" spans="1:8" x14ac:dyDescent="0.2">
      <c r="A1574" t="s">
        <v>66</v>
      </c>
      <c r="B1574" t="s">
        <v>67</v>
      </c>
      <c r="C1574">
        <v>2002</v>
      </c>
      <c r="D1574">
        <v>1050989</v>
      </c>
      <c r="E1574">
        <v>550437</v>
      </c>
      <c r="F1574">
        <v>500552</v>
      </c>
      <c r="G1574">
        <v>9</v>
      </c>
      <c r="H1574">
        <v>56752</v>
      </c>
    </row>
    <row r="1575" spans="1:8" x14ac:dyDescent="0.2">
      <c r="A1575" t="s">
        <v>66</v>
      </c>
      <c r="B1575" t="s">
        <v>67</v>
      </c>
      <c r="C1575">
        <v>2002</v>
      </c>
      <c r="D1575">
        <v>1050989</v>
      </c>
      <c r="E1575">
        <v>550437</v>
      </c>
      <c r="F1575">
        <v>500552</v>
      </c>
      <c r="G1575">
        <v>10</v>
      </c>
      <c r="H1575">
        <v>68804</v>
      </c>
    </row>
    <row r="1576" spans="1:8" x14ac:dyDescent="0.2">
      <c r="A1576" t="s">
        <v>66</v>
      </c>
      <c r="B1576" t="s">
        <v>67</v>
      </c>
      <c r="C1576">
        <v>2002</v>
      </c>
      <c r="D1576">
        <v>1050989</v>
      </c>
      <c r="E1576">
        <v>550437</v>
      </c>
      <c r="F1576">
        <v>500552</v>
      </c>
      <c r="G1576">
        <v>11</v>
      </c>
      <c r="H1576">
        <v>68804</v>
      </c>
    </row>
    <row r="1577" spans="1:8" x14ac:dyDescent="0.2">
      <c r="A1577" t="s">
        <v>66</v>
      </c>
      <c r="B1577" t="s">
        <v>67</v>
      </c>
      <c r="C1577">
        <v>2002</v>
      </c>
      <c r="D1577">
        <v>1050989</v>
      </c>
      <c r="E1577">
        <v>550437</v>
      </c>
      <c r="F1577">
        <v>500552</v>
      </c>
      <c r="G1577">
        <v>12</v>
      </c>
      <c r="H1577">
        <v>69365</v>
      </c>
    </row>
    <row r="1578" spans="1:8" x14ac:dyDescent="0.2">
      <c r="A1578" t="s">
        <v>66</v>
      </c>
      <c r="B1578" t="s">
        <v>67</v>
      </c>
      <c r="C1578">
        <v>2002</v>
      </c>
      <c r="D1578">
        <v>1050989</v>
      </c>
      <c r="E1578">
        <v>550437</v>
      </c>
      <c r="F1578">
        <v>500552</v>
      </c>
      <c r="G1578">
        <v>13</v>
      </c>
      <c r="H1578">
        <v>78640</v>
      </c>
    </row>
    <row r="1579" spans="1:8" x14ac:dyDescent="0.2">
      <c r="A1579" t="s">
        <v>66</v>
      </c>
      <c r="B1579" t="s">
        <v>67</v>
      </c>
      <c r="C1579">
        <v>2002</v>
      </c>
      <c r="D1579">
        <v>1050989</v>
      </c>
      <c r="E1579">
        <v>550437</v>
      </c>
      <c r="F1579">
        <v>500552</v>
      </c>
      <c r="G1579">
        <v>14</v>
      </c>
      <c r="H1579">
        <v>68804</v>
      </c>
    </row>
    <row r="1580" spans="1:8" x14ac:dyDescent="0.2">
      <c r="A1580" t="s">
        <v>66</v>
      </c>
      <c r="B1580" t="s">
        <v>67</v>
      </c>
      <c r="C1580">
        <v>2002</v>
      </c>
      <c r="D1580">
        <v>1050989</v>
      </c>
      <c r="E1580">
        <v>550437</v>
      </c>
      <c r="F1580">
        <v>500552</v>
      </c>
      <c r="G1580">
        <v>15</v>
      </c>
      <c r="H1580">
        <v>68809</v>
      </c>
    </row>
    <row r="1581" spans="1:8" x14ac:dyDescent="0.2">
      <c r="A1581" t="s">
        <v>66</v>
      </c>
      <c r="B1581" t="s">
        <v>67</v>
      </c>
      <c r="C1581">
        <v>2002</v>
      </c>
      <c r="D1581">
        <v>1050989</v>
      </c>
      <c r="E1581">
        <v>550437</v>
      </c>
      <c r="F1581">
        <v>500552</v>
      </c>
      <c r="G1581">
        <v>16</v>
      </c>
      <c r="H1581">
        <v>51033</v>
      </c>
    </row>
    <row r="1582" spans="1:8" x14ac:dyDescent="0.2">
      <c r="A1582" t="s">
        <v>66</v>
      </c>
      <c r="B1582" t="s">
        <v>67</v>
      </c>
      <c r="C1582">
        <v>2002</v>
      </c>
      <c r="D1582">
        <v>1050989</v>
      </c>
      <c r="E1582">
        <v>550437</v>
      </c>
      <c r="F1582">
        <v>500552</v>
      </c>
      <c r="G1582">
        <v>17</v>
      </c>
      <c r="H1582">
        <v>70694</v>
      </c>
    </row>
    <row r="1583" spans="1:8" x14ac:dyDescent="0.2">
      <c r="A1583" t="s">
        <v>68</v>
      </c>
      <c r="B1583" t="s">
        <v>69</v>
      </c>
      <c r="C1583">
        <v>2002</v>
      </c>
      <c r="D1583">
        <v>1182596</v>
      </c>
      <c r="E1583">
        <v>643950</v>
      </c>
      <c r="F1583">
        <v>538646</v>
      </c>
      <c r="G1583">
        <v>1</v>
      </c>
      <c r="H1583">
        <v>85140</v>
      </c>
    </row>
    <row r="1584" spans="1:8" x14ac:dyDescent="0.2">
      <c r="A1584" t="s">
        <v>68</v>
      </c>
      <c r="B1584" t="s">
        <v>69</v>
      </c>
      <c r="C1584">
        <v>2002</v>
      </c>
      <c r="D1584">
        <v>1182596</v>
      </c>
      <c r="E1584">
        <v>643950</v>
      </c>
      <c r="F1584">
        <v>538646</v>
      </c>
      <c r="G1584">
        <v>2</v>
      </c>
      <c r="H1584">
        <v>84982</v>
      </c>
    </row>
    <row r="1585" spans="1:8" x14ac:dyDescent="0.2">
      <c r="A1585" t="s">
        <v>68</v>
      </c>
      <c r="B1585" t="s">
        <v>69</v>
      </c>
      <c r="C1585">
        <v>2002</v>
      </c>
      <c r="D1585">
        <v>1182596</v>
      </c>
      <c r="E1585">
        <v>643950</v>
      </c>
      <c r="F1585">
        <v>538646</v>
      </c>
      <c r="G1585">
        <v>3</v>
      </c>
      <c r="H1585">
        <v>67541</v>
      </c>
    </row>
    <row r="1586" spans="1:8" x14ac:dyDescent="0.2">
      <c r="A1586" t="s">
        <v>68</v>
      </c>
      <c r="B1586" t="s">
        <v>69</v>
      </c>
      <c r="C1586">
        <v>2002</v>
      </c>
      <c r="D1586">
        <v>1182596</v>
      </c>
      <c r="E1586">
        <v>643950</v>
      </c>
      <c r="F1586">
        <v>538646</v>
      </c>
      <c r="G1586">
        <v>4</v>
      </c>
      <c r="H1586" t="s">
        <v>10</v>
      </c>
    </row>
    <row r="1587" spans="1:8" x14ac:dyDescent="0.2">
      <c r="A1587" t="s">
        <v>68</v>
      </c>
      <c r="B1587" t="s">
        <v>69</v>
      </c>
      <c r="C1587">
        <v>2002</v>
      </c>
      <c r="D1587">
        <v>1182596</v>
      </c>
      <c r="E1587">
        <v>643950</v>
      </c>
      <c r="F1587">
        <v>538646</v>
      </c>
      <c r="G1587">
        <v>5</v>
      </c>
      <c r="H1587">
        <v>68804</v>
      </c>
    </row>
    <row r="1588" spans="1:8" x14ac:dyDescent="0.2">
      <c r="A1588" t="s">
        <v>68</v>
      </c>
      <c r="B1588" t="s">
        <v>69</v>
      </c>
      <c r="C1588">
        <v>2002</v>
      </c>
      <c r="D1588">
        <v>1182596</v>
      </c>
      <c r="E1588">
        <v>643950</v>
      </c>
      <c r="F1588">
        <v>538646</v>
      </c>
      <c r="G1588">
        <v>6</v>
      </c>
      <c r="H1588">
        <v>80768</v>
      </c>
    </row>
    <row r="1589" spans="1:8" x14ac:dyDescent="0.2">
      <c r="A1589" t="s">
        <v>68</v>
      </c>
      <c r="B1589" t="s">
        <v>69</v>
      </c>
      <c r="C1589">
        <v>2002</v>
      </c>
      <c r="D1589">
        <v>1182596</v>
      </c>
      <c r="E1589">
        <v>643950</v>
      </c>
      <c r="F1589">
        <v>538646</v>
      </c>
      <c r="G1589">
        <v>7</v>
      </c>
      <c r="H1589">
        <v>63363</v>
      </c>
    </row>
    <row r="1590" spans="1:8" x14ac:dyDescent="0.2">
      <c r="A1590" t="s">
        <v>68</v>
      </c>
      <c r="B1590" t="s">
        <v>69</v>
      </c>
      <c r="C1590">
        <v>2002</v>
      </c>
      <c r="D1590">
        <v>1182596</v>
      </c>
      <c r="E1590">
        <v>643950</v>
      </c>
      <c r="F1590">
        <v>538646</v>
      </c>
      <c r="G1590">
        <v>8</v>
      </c>
      <c r="H1590">
        <v>80169</v>
      </c>
    </row>
    <row r="1591" spans="1:8" x14ac:dyDescent="0.2">
      <c r="A1591" t="s">
        <v>68</v>
      </c>
      <c r="B1591" t="s">
        <v>69</v>
      </c>
      <c r="C1591">
        <v>2002</v>
      </c>
      <c r="D1591">
        <v>1182596</v>
      </c>
      <c r="E1591">
        <v>643950</v>
      </c>
      <c r="F1591">
        <v>538646</v>
      </c>
      <c r="G1591">
        <v>9</v>
      </c>
      <c r="H1591">
        <v>64325</v>
      </c>
    </row>
    <row r="1592" spans="1:8" x14ac:dyDescent="0.2">
      <c r="A1592" t="s">
        <v>68</v>
      </c>
      <c r="B1592" t="s">
        <v>69</v>
      </c>
      <c r="C1592">
        <v>2002</v>
      </c>
      <c r="D1592">
        <v>1182596</v>
      </c>
      <c r="E1592">
        <v>643950</v>
      </c>
      <c r="F1592">
        <v>538646</v>
      </c>
      <c r="G1592">
        <v>10</v>
      </c>
      <c r="H1592">
        <v>66665</v>
      </c>
    </row>
    <row r="1593" spans="1:8" x14ac:dyDescent="0.2">
      <c r="A1593" t="s">
        <v>68</v>
      </c>
      <c r="B1593" t="s">
        <v>69</v>
      </c>
      <c r="C1593">
        <v>2002</v>
      </c>
      <c r="D1593">
        <v>1182596</v>
      </c>
      <c r="E1593">
        <v>643950</v>
      </c>
      <c r="F1593">
        <v>538646</v>
      </c>
      <c r="G1593">
        <v>11</v>
      </c>
      <c r="H1593">
        <v>78727</v>
      </c>
    </row>
    <row r="1594" spans="1:8" x14ac:dyDescent="0.2">
      <c r="A1594" t="s">
        <v>68</v>
      </c>
      <c r="B1594" t="s">
        <v>69</v>
      </c>
      <c r="C1594">
        <v>2002</v>
      </c>
      <c r="D1594">
        <v>1182596</v>
      </c>
      <c r="E1594">
        <v>643950</v>
      </c>
      <c r="F1594">
        <v>538646</v>
      </c>
      <c r="G1594">
        <v>12</v>
      </c>
      <c r="H1594">
        <v>79823</v>
      </c>
    </row>
    <row r="1595" spans="1:8" x14ac:dyDescent="0.2">
      <c r="A1595" t="s">
        <v>68</v>
      </c>
      <c r="B1595" t="s">
        <v>69</v>
      </c>
      <c r="C1595">
        <v>2002</v>
      </c>
      <c r="D1595">
        <v>1182596</v>
      </c>
      <c r="E1595">
        <v>643950</v>
      </c>
      <c r="F1595">
        <v>538646</v>
      </c>
      <c r="G1595">
        <v>13</v>
      </c>
      <c r="H1595">
        <v>63606</v>
      </c>
    </row>
    <row r="1596" spans="1:8" x14ac:dyDescent="0.2">
      <c r="A1596" t="s">
        <v>68</v>
      </c>
      <c r="B1596" t="s">
        <v>69</v>
      </c>
      <c r="C1596">
        <v>2002</v>
      </c>
      <c r="D1596">
        <v>1182596</v>
      </c>
      <c r="E1596">
        <v>643950</v>
      </c>
      <c r="F1596">
        <v>538646</v>
      </c>
      <c r="G1596">
        <v>14</v>
      </c>
      <c r="H1596">
        <v>78635</v>
      </c>
    </row>
    <row r="1597" spans="1:8" x14ac:dyDescent="0.2">
      <c r="A1597" t="s">
        <v>68</v>
      </c>
      <c r="B1597" t="s">
        <v>69</v>
      </c>
      <c r="C1597">
        <v>2002</v>
      </c>
      <c r="D1597">
        <v>1182596</v>
      </c>
      <c r="E1597">
        <v>643950</v>
      </c>
      <c r="F1597">
        <v>538646</v>
      </c>
      <c r="G1597">
        <v>15</v>
      </c>
      <c r="H1597">
        <v>65615</v>
      </c>
    </row>
    <row r="1598" spans="1:8" x14ac:dyDescent="0.2">
      <c r="A1598" t="s">
        <v>68</v>
      </c>
      <c r="B1598" t="s">
        <v>69</v>
      </c>
      <c r="C1598">
        <v>2002</v>
      </c>
      <c r="D1598">
        <v>1182596</v>
      </c>
      <c r="E1598">
        <v>643950</v>
      </c>
      <c r="F1598">
        <v>538646</v>
      </c>
      <c r="G1598">
        <v>16</v>
      </c>
      <c r="H1598">
        <v>70291</v>
      </c>
    </row>
    <row r="1599" spans="1:8" x14ac:dyDescent="0.2">
      <c r="A1599" t="s">
        <v>68</v>
      </c>
      <c r="B1599" t="s">
        <v>69</v>
      </c>
      <c r="C1599">
        <v>2002</v>
      </c>
      <c r="D1599">
        <v>1182596</v>
      </c>
      <c r="E1599">
        <v>643950</v>
      </c>
      <c r="F1599">
        <v>538646</v>
      </c>
      <c r="G1599">
        <v>17</v>
      </c>
      <c r="H1599">
        <v>84142</v>
      </c>
    </row>
    <row r="1600" spans="1:8" x14ac:dyDescent="0.2">
      <c r="A1600" t="s">
        <v>8</v>
      </c>
      <c r="B1600" t="s">
        <v>9</v>
      </c>
      <c r="C1600">
        <v>2003</v>
      </c>
      <c r="D1600">
        <v>804401</v>
      </c>
      <c r="E1600">
        <v>288499</v>
      </c>
      <c r="F1600">
        <v>515902</v>
      </c>
      <c r="G1600">
        <v>1</v>
      </c>
      <c r="H1600">
        <v>60691</v>
      </c>
    </row>
    <row r="1601" spans="1:8" x14ac:dyDescent="0.2">
      <c r="A1601" t="s">
        <v>8</v>
      </c>
      <c r="B1601" t="s">
        <v>9</v>
      </c>
      <c r="C1601">
        <v>2003</v>
      </c>
      <c r="D1601">
        <v>804401</v>
      </c>
      <c r="E1601">
        <v>288499</v>
      </c>
      <c r="F1601">
        <v>515902</v>
      </c>
      <c r="G1601">
        <v>2</v>
      </c>
      <c r="H1601">
        <v>23127</v>
      </c>
    </row>
    <row r="1602" spans="1:8" x14ac:dyDescent="0.2">
      <c r="A1602" t="s">
        <v>8</v>
      </c>
      <c r="B1602" t="s">
        <v>9</v>
      </c>
      <c r="C1602">
        <v>2003</v>
      </c>
      <c r="D1602">
        <v>804401</v>
      </c>
      <c r="E1602">
        <v>288499</v>
      </c>
      <c r="F1602">
        <v>515902</v>
      </c>
      <c r="G1602">
        <v>3</v>
      </c>
      <c r="H1602">
        <v>58784</v>
      </c>
    </row>
    <row r="1603" spans="1:8" x14ac:dyDescent="0.2">
      <c r="A1603" t="s">
        <v>8</v>
      </c>
      <c r="B1603" t="s">
        <v>9</v>
      </c>
      <c r="C1603">
        <v>2003</v>
      </c>
      <c r="D1603">
        <v>804401</v>
      </c>
      <c r="E1603">
        <v>288499</v>
      </c>
      <c r="F1603">
        <v>515902</v>
      </c>
      <c r="G1603">
        <v>4</v>
      </c>
      <c r="H1603">
        <v>65758</v>
      </c>
    </row>
    <row r="1604" spans="1:8" x14ac:dyDescent="0.2">
      <c r="A1604" t="s">
        <v>8</v>
      </c>
      <c r="B1604" t="s">
        <v>9</v>
      </c>
      <c r="C1604">
        <v>2003</v>
      </c>
      <c r="D1604">
        <v>804401</v>
      </c>
      <c r="E1604">
        <v>288499</v>
      </c>
      <c r="F1604">
        <v>515902</v>
      </c>
      <c r="G1604">
        <v>5</v>
      </c>
      <c r="H1604">
        <v>63601</v>
      </c>
    </row>
    <row r="1605" spans="1:8" x14ac:dyDescent="0.2">
      <c r="A1605" t="s">
        <v>8</v>
      </c>
      <c r="B1605" t="s">
        <v>9</v>
      </c>
      <c r="C1605">
        <v>2003</v>
      </c>
      <c r="D1605">
        <v>804401</v>
      </c>
      <c r="E1605">
        <v>288499</v>
      </c>
      <c r="F1605">
        <v>515902</v>
      </c>
      <c r="G1605">
        <v>6</v>
      </c>
      <c r="H1605">
        <v>24193</v>
      </c>
    </row>
    <row r="1606" spans="1:8" x14ac:dyDescent="0.2">
      <c r="A1606" t="s">
        <v>8</v>
      </c>
      <c r="B1606" t="s">
        <v>9</v>
      </c>
      <c r="C1606">
        <v>2003</v>
      </c>
      <c r="D1606">
        <v>804401</v>
      </c>
      <c r="E1606">
        <v>288499</v>
      </c>
      <c r="F1606">
        <v>515902</v>
      </c>
      <c r="G1606">
        <v>7</v>
      </c>
      <c r="H1606" t="s">
        <v>10</v>
      </c>
    </row>
    <row r="1607" spans="1:8" x14ac:dyDescent="0.2">
      <c r="A1607" t="s">
        <v>8</v>
      </c>
      <c r="B1607" t="s">
        <v>9</v>
      </c>
      <c r="C1607">
        <v>2003</v>
      </c>
      <c r="D1607">
        <v>804401</v>
      </c>
      <c r="E1607">
        <v>288499</v>
      </c>
      <c r="F1607">
        <v>515902</v>
      </c>
      <c r="G1607">
        <v>8</v>
      </c>
      <c r="H1607">
        <v>40824</v>
      </c>
    </row>
    <row r="1608" spans="1:8" x14ac:dyDescent="0.2">
      <c r="A1608" t="s">
        <v>8</v>
      </c>
      <c r="B1608" t="s">
        <v>9</v>
      </c>
      <c r="C1608">
        <v>2003</v>
      </c>
      <c r="D1608">
        <v>804401</v>
      </c>
      <c r="E1608">
        <v>288499</v>
      </c>
      <c r="F1608">
        <v>515902</v>
      </c>
      <c r="G1608">
        <v>9</v>
      </c>
      <c r="H1608">
        <v>23531</v>
      </c>
    </row>
    <row r="1609" spans="1:8" x14ac:dyDescent="0.2">
      <c r="A1609" t="s">
        <v>8</v>
      </c>
      <c r="B1609" t="s">
        <v>9</v>
      </c>
      <c r="C1609">
        <v>2003</v>
      </c>
      <c r="D1609">
        <v>804401</v>
      </c>
      <c r="E1609">
        <v>288499</v>
      </c>
      <c r="F1609">
        <v>515902</v>
      </c>
      <c r="G1609">
        <v>10</v>
      </c>
      <c r="H1609">
        <v>59520</v>
      </c>
    </row>
    <row r="1610" spans="1:8" x14ac:dyDescent="0.2">
      <c r="A1610" t="s">
        <v>8</v>
      </c>
      <c r="B1610" t="s">
        <v>9</v>
      </c>
      <c r="C1610">
        <v>2003</v>
      </c>
      <c r="D1610">
        <v>804401</v>
      </c>
      <c r="E1610">
        <v>288499</v>
      </c>
      <c r="F1610">
        <v>515902</v>
      </c>
      <c r="G1610">
        <v>11</v>
      </c>
      <c r="H1610">
        <v>72908</v>
      </c>
    </row>
    <row r="1611" spans="1:8" x14ac:dyDescent="0.2">
      <c r="A1611" t="s">
        <v>8</v>
      </c>
      <c r="B1611" t="s">
        <v>9</v>
      </c>
      <c r="C1611">
        <v>2003</v>
      </c>
      <c r="D1611">
        <v>804401</v>
      </c>
      <c r="E1611">
        <v>288499</v>
      </c>
      <c r="F1611">
        <v>515902</v>
      </c>
      <c r="G1611">
        <v>12</v>
      </c>
      <c r="H1611">
        <v>42089</v>
      </c>
    </row>
    <row r="1612" spans="1:8" x14ac:dyDescent="0.2">
      <c r="A1612" t="s">
        <v>8</v>
      </c>
      <c r="B1612" t="s">
        <v>9</v>
      </c>
      <c r="C1612">
        <v>2003</v>
      </c>
      <c r="D1612">
        <v>804401</v>
      </c>
      <c r="E1612">
        <v>288499</v>
      </c>
      <c r="F1612">
        <v>515902</v>
      </c>
      <c r="G1612">
        <v>13</v>
      </c>
      <c r="H1612">
        <v>61550</v>
      </c>
    </row>
    <row r="1613" spans="1:8" x14ac:dyDescent="0.2">
      <c r="A1613" t="s">
        <v>8</v>
      </c>
      <c r="B1613" t="s">
        <v>9</v>
      </c>
      <c r="C1613">
        <v>2003</v>
      </c>
      <c r="D1613">
        <v>804401</v>
      </c>
      <c r="E1613">
        <v>288499</v>
      </c>
      <c r="F1613">
        <v>515902</v>
      </c>
      <c r="G1613">
        <v>14</v>
      </c>
      <c r="H1613">
        <v>66975</v>
      </c>
    </row>
    <row r="1614" spans="1:8" x14ac:dyDescent="0.2">
      <c r="A1614" t="s">
        <v>8</v>
      </c>
      <c r="B1614" t="s">
        <v>9</v>
      </c>
      <c r="C1614">
        <v>2003</v>
      </c>
      <c r="D1614">
        <v>804401</v>
      </c>
      <c r="E1614">
        <v>288499</v>
      </c>
      <c r="F1614">
        <v>515902</v>
      </c>
      <c r="G1614">
        <v>15</v>
      </c>
      <c r="H1614">
        <v>23217</v>
      </c>
    </row>
    <row r="1615" spans="1:8" x14ac:dyDescent="0.2">
      <c r="A1615" t="s">
        <v>8</v>
      </c>
      <c r="B1615" t="s">
        <v>9</v>
      </c>
      <c r="C1615">
        <v>2003</v>
      </c>
      <c r="D1615">
        <v>804401</v>
      </c>
      <c r="E1615">
        <v>288499</v>
      </c>
      <c r="F1615">
        <v>515902</v>
      </c>
      <c r="G1615">
        <v>16</v>
      </c>
      <c r="H1615">
        <v>64899</v>
      </c>
    </row>
    <row r="1616" spans="1:8" x14ac:dyDescent="0.2">
      <c r="A1616" t="s">
        <v>8</v>
      </c>
      <c r="B1616" t="s">
        <v>9</v>
      </c>
      <c r="C1616">
        <v>2003</v>
      </c>
      <c r="D1616">
        <v>804401</v>
      </c>
      <c r="E1616">
        <v>288499</v>
      </c>
      <c r="F1616">
        <v>515902</v>
      </c>
      <c r="G1616">
        <v>17</v>
      </c>
      <c r="H1616">
        <v>52734</v>
      </c>
    </row>
    <row r="1617" spans="1:8" x14ac:dyDescent="0.2">
      <c r="A1617" t="s">
        <v>11</v>
      </c>
      <c r="B1617" t="s">
        <v>12</v>
      </c>
      <c r="C1617">
        <v>2003</v>
      </c>
      <c r="D1617">
        <v>1106928</v>
      </c>
      <c r="E1617">
        <v>563676</v>
      </c>
      <c r="F1617">
        <v>543252</v>
      </c>
      <c r="G1617">
        <v>1</v>
      </c>
      <c r="H1617">
        <v>64104</v>
      </c>
    </row>
    <row r="1618" spans="1:8" x14ac:dyDescent="0.2">
      <c r="A1618" t="s">
        <v>11</v>
      </c>
      <c r="B1618" t="s">
        <v>12</v>
      </c>
      <c r="C1618">
        <v>2003</v>
      </c>
      <c r="D1618">
        <v>1106928</v>
      </c>
      <c r="E1618">
        <v>563676</v>
      </c>
      <c r="F1618">
        <v>543252</v>
      </c>
      <c r="G1618">
        <v>2</v>
      </c>
      <c r="H1618">
        <v>70241</v>
      </c>
    </row>
    <row r="1619" spans="1:8" x14ac:dyDescent="0.2">
      <c r="A1619" t="s">
        <v>11</v>
      </c>
      <c r="B1619" t="s">
        <v>12</v>
      </c>
      <c r="C1619">
        <v>2003</v>
      </c>
      <c r="D1619">
        <v>1106928</v>
      </c>
      <c r="E1619">
        <v>563676</v>
      </c>
      <c r="F1619">
        <v>543252</v>
      </c>
      <c r="G1619">
        <v>3</v>
      </c>
      <c r="H1619">
        <v>70871</v>
      </c>
    </row>
    <row r="1620" spans="1:8" x14ac:dyDescent="0.2">
      <c r="A1620" t="s">
        <v>11</v>
      </c>
      <c r="B1620" t="s">
        <v>12</v>
      </c>
      <c r="C1620">
        <v>2003</v>
      </c>
      <c r="D1620">
        <v>1106928</v>
      </c>
      <c r="E1620">
        <v>563676</v>
      </c>
      <c r="F1620">
        <v>543252</v>
      </c>
      <c r="G1620">
        <v>4</v>
      </c>
      <c r="H1620">
        <v>72765</v>
      </c>
    </row>
    <row r="1621" spans="1:8" x14ac:dyDescent="0.2">
      <c r="A1621" t="s">
        <v>11</v>
      </c>
      <c r="B1621" t="s">
        <v>12</v>
      </c>
      <c r="C1621">
        <v>2003</v>
      </c>
      <c r="D1621">
        <v>1106928</v>
      </c>
      <c r="E1621">
        <v>563676</v>
      </c>
      <c r="F1621">
        <v>543252</v>
      </c>
      <c r="G1621">
        <v>5</v>
      </c>
      <c r="H1621">
        <v>70427</v>
      </c>
    </row>
    <row r="1622" spans="1:8" x14ac:dyDescent="0.2">
      <c r="A1622" t="s">
        <v>11</v>
      </c>
      <c r="B1622" t="s">
        <v>12</v>
      </c>
      <c r="C1622">
        <v>2003</v>
      </c>
      <c r="D1622">
        <v>1106928</v>
      </c>
      <c r="E1622">
        <v>563676</v>
      </c>
      <c r="F1622">
        <v>543252</v>
      </c>
      <c r="G1622">
        <v>6</v>
      </c>
      <c r="H1622">
        <v>66075</v>
      </c>
    </row>
    <row r="1623" spans="1:8" x14ac:dyDescent="0.2">
      <c r="A1623" t="s">
        <v>11</v>
      </c>
      <c r="B1623" t="s">
        <v>12</v>
      </c>
      <c r="C1623">
        <v>2003</v>
      </c>
      <c r="D1623">
        <v>1106928</v>
      </c>
      <c r="E1623">
        <v>563676</v>
      </c>
      <c r="F1623">
        <v>543252</v>
      </c>
      <c r="G1623">
        <v>7</v>
      </c>
      <c r="H1623">
        <v>70837</v>
      </c>
    </row>
    <row r="1624" spans="1:8" x14ac:dyDescent="0.2">
      <c r="A1624" t="s">
        <v>11</v>
      </c>
      <c r="B1624" t="s">
        <v>12</v>
      </c>
      <c r="C1624">
        <v>2003</v>
      </c>
      <c r="D1624">
        <v>1106928</v>
      </c>
      <c r="E1624">
        <v>563676</v>
      </c>
      <c r="F1624">
        <v>543252</v>
      </c>
      <c r="G1624">
        <v>8</v>
      </c>
      <c r="H1624" t="s">
        <v>10</v>
      </c>
    </row>
    <row r="1625" spans="1:8" x14ac:dyDescent="0.2">
      <c r="A1625" t="s">
        <v>11</v>
      </c>
      <c r="B1625" t="s">
        <v>12</v>
      </c>
      <c r="C1625">
        <v>2003</v>
      </c>
      <c r="D1625">
        <v>1106928</v>
      </c>
      <c r="E1625">
        <v>563676</v>
      </c>
      <c r="F1625">
        <v>543252</v>
      </c>
      <c r="G1625">
        <v>9</v>
      </c>
      <c r="H1625">
        <v>70064</v>
      </c>
    </row>
    <row r="1626" spans="1:8" x14ac:dyDescent="0.2">
      <c r="A1626" t="s">
        <v>11</v>
      </c>
      <c r="B1626" t="s">
        <v>12</v>
      </c>
      <c r="C1626">
        <v>2003</v>
      </c>
      <c r="D1626">
        <v>1106928</v>
      </c>
      <c r="E1626">
        <v>563676</v>
      </c>
      <c r="F1626">
        <v>543252</v>
      </c>
      <c r="G1626">
        <v>10</v>
      </c>
      <c r="H1626">
        <v>78813</v>
      </c>
    </row>
    <row r="1627" spans="1:8" x14ac:dyDescent="0.2">
      <c r="A1627" t="s">
        <v>11</v>
      </c>
      <c r="B1627" t="s">
        <v>12</v>
      </c>
      <c r="C1627">
        <v>2003</v>
      </c>
      <c r="D1627">
        <v>1106928</v>
      </c>
      <c r="E1627">
        <v>563676</v>
      </c>
      <c r="F1627">
        <v>543252</v>
      </c>
      <c r="G1627">
        <v>11</v>
      </c>
      <c r="H1627">
        <v>68432</v>
      </c>
    </row>
    <row r="1628" spans="1:8" x14ac:dyDescent="0.2">
      <c r="A1628" t="s">
        <v>11</v>
      </c>
      <c r="B1628" t="s">
        <v>12</v>
      </c>
      <c r="C1628">
        <v>2003</v>
      </c>
      <c r="D1628">
        <v>1106928</v>
      </c>
      <c r="E1628">
        <v>563676</v>
      </c>
      <c r="F1628">
        <v>543252</v>
      </c>
      <c r="G1628">
        <v>12</v>
      </c>
      <c r="H1628">
        <v>70891</v>
      </c>
    </row>
    <row r="1629" spans="1:8" x14ac:dyDescent="0.2">
      <c r="A1629" t="s">
        <v>11</v>
      </c>
      <c r="B1629" t="s">
        <v>12</v>
      </c>
      <c r="C1629">
        <v>2003</v>
      </c>
      <c r="D1629">
        <v>1106928</v>
      </c>
      <c r="E1629">
        <v>563676</v>
      </c>
      <c r="F1629">
        <v>543252</v>
      </c>
      <c r="G1629">
        <v>13</v>
      </c>
      <c r="H1629">
        <v>70388</v>
      </c>
    </row>
    <row r="1630" spans="1:8" x14ac:dyDescent="0.2">
      <c r="A1630" t="s">
        <v>11</v>
      </c>
      <c r="B1630" t="s">
        <v>12</v>
      </c>
      <c r="C1630">
        <v>2003</v>
      </c>
      <c r="D1630">
        <v>1106928</v>
      </c>
      <c r="E1630">
        <v>563676</v>
      </c>
      <c r="F1630">
        <v>543252</v>
      </c>
      <c r="G1630">
        <v>14</v>
      </c>
      <c r="H1630">
        <v>70079</v>
      </c>
    </row>
    <row r="1631" spans="1:8" x14ac:dyDescent="0.2">
      <c r="A1631" t="s">
        <v>11</v>
      </c>
      <c r="B1631" t="s">
        <v>12</v>
      </c>
      <c r="C1631">
        <v>2003</v>
      </c>
      <c r="D1631">
        <v>1106928</v>
      </c>
      <c r="E1631">
        <v>563676</v>
      </c>
      <c r="F1631">
        <v>543252</v>
      </c>
      <c r="G1631">
        <v>15</v>
      </c>
      <c r="H1631">
        <v>57103</v>
      </c>
    </row>
    <row r="1632" spans="1:8" x14ac:dyDescent="0.2">
      <c r="A1632" t="s">
        <v>11</v>
      </c>
      <c r="B1632" t="s">
        <v>12</v>
      </c>
      <c r="C1632">
        <v>2003</v>
      </c>
      <c r="D1632">
        <v>1106928</v>
      </c>
      <c r="E1632">
        <v>563676</v>
      </c>
      <c r="F1632">
        <v>543252</v>
      </c>
      <c r="G1632">
        <v>16</v>
      </c>
      <c r="H1632">
        <v>65572</v>
      </c>
    </row>
    <row r="1633" spans="1:8" x14ac:dyDescent="0.2">
      <c r="A1633" t="s">
        <v>11</v>
      </c>
      <c r="B1633" t="s">
        <v>12</v>
      </c>
      <c r="C1633">
        <v>2003</v>
      </c>
      <c r="D1633">
        <v>1106928</v>
      </c>
      <c r="E1633">
        <v>563676</v>
      </c>
      <c r="F1633">
        <v>543252</v>
      </c>
      <c r="G1633">
        <v>17</v>
      </c>
      <c r="H1633">
        <v>70266</v>
      </c>
    </row>
    <row r="1634" spans="1:8" x14ac:dyDescent="0.2">
      <c r="A1634" t="s">
        <v>13</v>
      </c>
      <c r="B1634" t="s">
        <v>14</v>
      </c>
      <c r="C1634">
        <v>2003</v>
      </c>
      <c r="D1634">
        <v>1006929</v>
      </c>
      <c r="E1634">
        <v>556634</v>
      </c>
      <c r="F1634">
        <v>450295</v>
      </c>
      <c r="G1634">
        <v>1</v>
      </c>
      <c r="H1634">
        <v>63157</v>
      </c>
    </row>
    <row r="1635" spans="1:8" x14ac:dyDescent="0.2">
      <c r="A1635" t="s">
        <v>13</v>
      </c>
      <c r="B1635" t="s">
        <v>14</v>
      </c>
      <c r="C1635">
        <v>2003</v>
      </c>
      <c r="D1635">
        <v>1006929</v>
      </c>
      <c r="E1635">
        <v>556634</v>
      </c>
      <c r="F1635">
        <v>450295</v>
      </c>
      <c r="G1635">
        <v>2</v>
      </c>
      <c r="H1635">
        <v>69473</v>
      </c>
    </row>
    <row r="1636" spans="1:8" x14ac:dyDescent="0.2">
      <c r="A1636" t="s">
        <v>13</v>
      </c>
      <c r="B1636" t="s">
        <v>14</v>
      </c>
      <c r="C1636">
        <v>2003</v>
      </c>
      <c r="D1636">
        <v>1006929</v>
      </c>
      <c r="E1636">
        <v>556634</v>
      </c>
      <c r="F1636">
        <v>450295</v>
      </c>
      <c r="G1636">
        <v>3</v>
      </c>
      <c r="H1636">
        <v>52028</v>
      </c>
    </row>
    <row r="1637" spans="1:8" x14ac:dyDescent="0.2">
      <c r="A1637" t="s">
        <v>13</v>
      </c>
      <c r="B1637" t="s">
        <v>14</v>
      </c>
      <c r="C1637">
        <v>2003</v>
      </c>
      <c r="D1637">
        <v>1006929</v>
      </c>
      <c r="E1637">
        <v>556634</v>
      </c>
      <c r="F1637">
        <v>450295</v>
      </c>
      <c r="G1637">
        <v>4</v>
      </c>
      <c r="H1637">
        <v>69459</v>
      </c>
    </row>
    <row r="1638" spans="1:8" x14ac:dyDescent="0.2">
      <c r="A1638" t="s">
        <v>13</v>
      </c>
      <c r="B1638" t="s">
        <v>14</v>
      </c>
      <c r="C1638">
        <v>2003</v>
      </c>
      <c r="D1638">
        <v>1006929</v>
      </c>
      <c r="E1638">
        <v>556634</v>
      </c>
      <c r="F1638">
        <v>450295</v>
      </c>
      <c r="G1638">
        <v>5</v>
      </c>
      <c r="H1638" t="s">
        <v>10</v>
      </c>
    </row>
    <row r="1639" spans="1:8" x14ac:dyDescent="0.2">
      <c r="A1639" t="s">
        <v>13</v>
      </c>
      <c r="B1639" t="s">
        <v>14</v>
      </c>
      <c r="C1639">
        <v>2003</v>
      </c>
      <c r="D1639">
        <v>1006929</v>
      </c>
      <c r="E1639">
        <v>556634</v>
      </c>
      <c r="F1639">
        <v>450295</v>
      </c>
      <c r="G1639">
        <v>6</v>
      </c>
      <c r="H1639">
        <v>24193</v>
      </c>
    </row>
    <row r="1640" spans="1:8" x14ac:dyDescent="0.2">
      <c r="A1640" t="s">
        <v>13</v>
      </c>
      <c r="B1640" t="s">
        <v>14</v>
      </c>
      <c r="C1640">
        <v>2003</v>
      </c>
      <c r="D1640">
        <v>1006929</v>
      </c>
      <c r="E1640">
        <v>556634</v>
      </c>
      <c r="F1640">
        <v>450295</v>
      </c>
      <c r="G1640">
        <v>7</v>
      </c>
      <c r="H1640">
        <v>53553</v>
      </c>
    </row>
    <row r="1641" spans="1:8" x14ac:dyDescent="0.2">
      <c r="A1641" t="s">
        <v>13</v>
      </c>
      <c r="B1641" t="s">
        <v>14</v>
      </c>
      <c r="C1641">
        <v>2003</v>
      </c>
      <c r="D1641">
        <v>1006929</v>
      </c>
      <c r="E1641">
        <v>556634</v>
      </c>
      <c r="F1641">
        <v>450295</v>
      </c>
      <c r="G1641">
        <v>8</v>
      </c>
      <c r="H1641">
        <v>69721</v>
      </c>
    </row>
    <row r="1642" spans="1:8" x14ac:dyDescent="0.2">
      <c r="A1642" t="s">
        <v>13</v>
      </c>
      <c r="B1642" t="s">
        <v>14</v>
      </c>
      <c r="C1642">
        <v>2003</v>
      </c>
      <c r="D1642">
        <v>1006929</v>
      </c>
      <c r="E1642">
        <v>556634</v>
      </c>
      <c r="F1642">
        <v>450295</v>
      </c>
      <c r="G1642">
        <v>9</v>
      </c>
      <c r="H1642">
        <v>69486</v>
      </c>
    </row>
    <row r="1643" spans="1:8" x14ac:dyDescent="0.2">
      <c r="A1643" t="s">
        <v>13</v>
      </c>
      <c r="B1643" t="s">
        <v>14</v>
      </c>
      <c r="C1643">
        <v>2003</v>
      </c>
      <c r="D1643">
        <v>1006929</v>
      </c>
      <c r="E1643">
        <v>556634</v>
      </c>
      <c r="F1643">
        <v>450295</v>
      </c>
      <c r="G1643">
        <v>10</v>
      </c>
      <c r="H1643">
        <v>66085</v>
      </c>
    </row>
    <row r="1644" spans="1:8" x14ac:dyDescent="0.2">
      <c r="A1644" t="s">
        <v>13</v>
      </c>
      <c r="B1644" t="s">
        <v>14</v>
      </c>
      <c r="C1644">
        <v>2003</v>
      </c>
      <c r="D1644">
        <v>1006929</v>
      </c>
      <c r="E1644">
        <v>556634</v>
      </c>
      <c r="F1644">
        <v>450295</v>
      </c>
      <c r="G1644">
        <v>11</v>
      </c>
      <c r="H1644">
        <v>73333</v>
      </c>
    </row>
    <row r="1645" spans="1:8" x14ac:dyDescent="0.2">
      <c r="A1645" t="s">
        <v>13</v>
      </c>
      <c r="B1645" t="s">
        <v>14</v>
      </c>
      <c r="C1645">
        <v>2003</v>
      </c>
      <c r="D1645">
        <v>1006929</v>
      </c>
      <c r="E1645">
        <v>556634</v>
      </c>
      <c r="F1645">
        <v>450295</v>
      </c>
      <c r="G1645">
        <v>12</v>
      </c>
      <c r="H1645">
        <v>69477</v>
      </c>
    </row>
    <row r="1646" spans="1:8" x14ac:dyDescent="0.2">
      <c r="A1646" t="s">
        <v>13</v>
      </c>
      <c r="B1646" t="s">
        <v>14</v>
      </c>
      <c r="C1646">
        <v>2003</v>
      </c>
      <c r="D1646">
        <v>1006929</v>
      </c>
      <c r="E1646">
        <v>556634</v>
      </c>
      <c r="F1646">
        <v>450295</v>
      </c>
      <c r="G1646">
        <v>13</v>
      </c>
      <c r="H1646">
        <v>69549</v>
      </c>
    </row>
    <row r="1647" spans="1:8" x14ac:dyDescent="0.2">
      <c r="A1647" t="s">
        <v>13</v>
      </c>
      <c r="B1647" t="s">
        <v>14</v>
      </c>
      <c r="C1647">
        <v>2003</v>
      </c>
      <c r="D1647">
        <v>1006929</v>
      </c>
      <c r="E1647">
        <v>556634</v>
      </c>
      <c r="F1647">
        <v>450295</v>
      </c>
      <c r="G1647">
        <v>14</v>
      </c>
      <c r="H1647">
        <v>69468</v>
      </c>
    </row>
    <row r="1648" spans="1:8" x14ac:dyDescent="0.2">
      <c r="A1648" t="s">
        <v>13</v>
      </c>
      <c r="B1648" t="s">
        <v>14</v>
      </c>
      <c r="C1648">
        <v>2003</v>
      </c>
      <c r="D1648">
        <v>1006929</v>
      </c>
      <c r="E1648">
        <v>556634</v>
      </c>
      <c r="F1648">
        <v>450295</v>
      </c>
      <c r="G1648">
        <v>15</v>
      </c>
      <c r="H1648">
        <v>45398</v>
      </c>
    </row>
    <row r="1649" spans="1:8" x14ac:dyDescent="0.2">
      <c r="A1649" t="s">
        <v>13</v>
      </c>
      <c r="B1649" t="s">
        <v>14</v>
      </c>
      <c r="C1649">
        <v>2003</v>
      </c>
      <c r="D1649">
        <v>1006929</v>
      </c>
      <c r="E1649">
        <v>556634</v>
      </c>
      <c r="F1649">
        <v>450295</v>
      </c>
      <c r="G1649">
        <v>16</v>
      </c>
      <c r="H1649">
        <v>72548</v>
      </c>
    </row>
    <row r="1650" spans="1:8" x14ac:dyDescent="0.2">
      <c r="A1650" t="s">
        <v>13</v>
      </c>
      <c r="B1650" t="s">
        <v>14</v>
      </c>
      <c r="C1650">
        <v>2003</v>
      </c>
      <c r="D1650">
        <v>1006929</v>
      </c>
      <c r="E1650">
        <v>556634</v>
      </c>
      <c r="F1650">
        <v>450295</v>
      </c>
      <c r="G1650">
        <v>17</v>
      </c>
      <c r="H1650">
        <v>70001</v>
      </c>
    </row>
    <row r="1651" spans="1:8" x14ac:dyDescent="0.2">
      <c r="A1651" t="s">
        <v>15</v>
      </c>
      <c r="B1651" t="s">
        <v>16</v>
      </c>
      <c r="C1651">
        <v>2003</v>
      </c>
      <c r="D1651">
        <v>1152118</v>
      </c>
      <c r="E1651">
        <v>584122</v>
      </c>
      <c r="F1651">
        <v>567996</v>
      </c>
      <c r="G1651">
        <v>1</v>
      </c>
      <c r="H1651">
        <v>73262</v>
      </c>
    </row>
    <row r="1652" spans="1:8" x14ac:dyDescent="0.2">
      <c r="A1652" t="s">
        <v>15</v>
      </c>
      <c r="B1652" t="s">
        <v>16</v>
      </c>
      <c r="C1652">
        <v>2003</v>
      </c>
      <c r="D1652">
        <v>1152118</v>
      </c>
      <c r="E1652">
        <v>584122</v>
      </c>
      <c r="F1652">
        <v>567996</v>
      </c>
      <c r="G1652">
        <v>2</v>
      </c>
      <c r="H1652">
        <v>58613</v>
      </c>
    </row>
    <row r="1653" spans="1:8" x14ac:dyDescent="0.2">
      <c r="A1653" t="s">
        <v>15</v>
      </c>
      <c r="B1653" t="s">
        <v>16</v>
      </c>
      <c r="C1653">
        <v>2003</v>
      </c>
      <c r="D1653">
        <v>1152118</v>
      </c>
      <c r="E1653">
        <v>584122</v>
      </c>
      <c r="F1653">
        <v>567996</v>
      </c>
      <c r="G1653">
        <v>3</v>
      </c>
      <c r="H1653">
        <v>73458</v>
      </c>
    </row>
    <row r="1654" spans="1:8" x14ac:dyDescent="0.2">
      <c r="A1654" t="s">
        <v>15</v>
      </c>
      <c r="B1654" t="s">
        <v>16</v>
      </c>
      <c r="C1654">
        <v>2003</v>
      </c>
      <c r="D1654">
        <v>1152118</v>
      </c>
      <c r="E1654">
        <v>584122</v>
      </c>
      <c r="F1654">
        <v>567996</v>
      </c>
      <c r="G1654">
        <v>4</v>
      </c>
      <c r="H1654">
        <v>73305</v>
      </c>
    </row>
    <row r="1655" spans="1:8" x14ac:dyDescent="0.2">
      <c r="A1655" t="s">
        <v>15</v>
      </c>
      <c r="B1655" t="s">
        <v>16</v>
      </c>
      <c r="C1655">
        <v>2003</v>
      </c>
      <c r="D1655">
        <v>1152118</v>
      </c>
      <c r="E1655">
        <v>584122</v>
      </c>
      <c r="F1655">
        <v>567996</v>
      </c>
      <c r="G1655">
        <v>5</v>
      </c>
      <c r="H1655">
        <v>72615</v>
      </c>
    </row>
    <row r="1656" spans="1:8" x14ac:dyDescent="0.2">
      <c r="A1656" t="s">
        <v>15</v>
      </c>
      <c r="B1656" t="s">
        <v>16</v>
      </c>
      <c r="C1656">
        <v>2003</v>
      </c>
      <c r="D1656">
        <v>1152118</v>
      </c>
      <c r="E1656">
        <v>584122</v>
      </c>
      <c r="F1656">
        <v>567996</v>
      </c>
      <c r="G1656">
        <v>6</v>
      </c>
      <c r="H1656">
        <v>77740</v>
      </c>
    </row>
    <row r="1657" spans="1:8" x14ac:dyDescent="0.2">
      <c r="A1657" t="s">
        <v>15</v>
      </c>
      <c r="B1657" t="s">
        <v>16</v>
      </c>
      <c r="C1657">
        <v>2003</v>
      </c>
      <c r="D1657">
        <v>1152118</v>
      </c>
      <c r="E1657">
        <v>584122</v>
      </c>
      <c r="F1657">
        <v>567996</v>
      </c>
      <c r="G1657">
        <v>7</v>
      </c>
      <c r="H1657">
        <v>73149</v>
      </c>
    </row>
    <row r="1658" spans="1:8" x14ac:dyDescent="0.2">
      <c r="A1658" t="s">
        <v>15</v>
      </c>
      <c r="B1658" t="s">
        <v>16</v>
      </c>
      <c r="C1658">
        <v>2003</v>
      </c>
      <c r="D1658">
        <v>1152118</v>
      </c>
      <c r="E1658">
        <v>584122</v>
      </c>
      <c r="F1658">
        <v>567996</v>
      </c>
      <c r="G1658">
        <v>8</v>
      </c>
      <c r="H1658">
        <v>78689</v>
      </c>
    </row>
    <row r="1659" spans="1:8" x14ac:dyDescent="0.2">
      <c r="A1659" t="s">
        <v>15</v>
      </c>
      <c r="B1659" t="s">
        <v>16</v>
      </c>
      <c r="C1659">
        <v>2003</v>
      </c>
      <c r="D1659">
        <v>1152118</v>
      </c>
      <c r="E1659">
        <v>584122</v>
      </c>
      <c r="F1659">
        <v>567996</v>
      </c>
      <c r="G1659">
        <v>9</v>
      </c>
      <c r="H1659" t="s">
        <v>10</v>
      </c>
    </row>
    <row r="1660" spans="1:8" x14ac:dyDescent="0.2">
      <c r="A1660" t="s">
        <v>15</v>
      </c>
      <c r="B1660" t="s">
        <v>16</v>
      </c>
      <c r="C1660">
        <v>2003</v>
      </c>
      <c r="D1660">
        <v>1152118</v>
      </c>
      <c r="E1660">
        <v>584122</v>
      </c>
      <c r="F1660">
        <v>567996</v>
      </c>
      <c r="G1660">
        <v>10</v>
      </c>
      <c r="H1660">
        <v>63770</v>
      </c>
    </row>
    <row r="1661" spans="1:8" x14ac:dyDescent="0.2">
      <c r="A1661" t="s">
        <v>15</v>
      </c>
      <c r="B1661" t="s">
        <v>16</v>
      </c>
      <c r="C1661">
        <v>2003</v>
      </c>
      <c r="D1661">
        <v>1152118</v>
      </c>
      <c r="E1661">
        <v>584122</v>
      </c>
      <c r="F1661">
        <v>567996</v>
      </c>
      <c r="G1661">
        <v>11</v>
      </c>
      <c r="H1661">
        <v>72677</v>
      </c>
    </row>
    <row r="1662" spans="1:8" x14ac:dyDescent="0.2">
      <c r="A1662" t="s">
        <v>15</v>
      </c>
      <c r="B1662" t="s">
        <v>16</v>
      </c>
      <c r="C1662">
        <v>2003</v>
      </c>
      <c r="D1662">
        <v>1152118</v>
      </c>
      <c r="E1662">
        <v>584122</v>
      </c>
      <c r="F1662">
        <v>567996</v>
      </c>
      <c r="G1662">
        <v>12</v>
      </c>
      <c r="H1662">
        <v>73004</v>
      </c>
    </row>
    <row r="1663" spans="1:8" x14ac:dyDescent="0.2">
      <c r="A1663" t="s">
        <v>15</v>
      </c>
      <c r="B1663" t="s">
        <v>16</v>
      </c>
      <c r="C1663">
        <v>2003</v>
      </c>
      <c r="D1663">
        <v>1152118</v>
      </c>
      <c r="E1663">
        <v>584122</v>
      </c>
      <c r="F1663">
        <v>567996</v>
      </c>
      <c r="G1663">
        <v>13</v>
      </c>
      <c r="H1663">
        <v>78481</v>
      </c>
    </row>
    <row r="1664" spans="1:8" x14ac:dyDescent="0.2">
      <c r="A1664" t="s">
        <v>15</v>
      </c>
      <c r="B1664" t="s">
        <v>16</v>
      </c>
      <c r="C1664">
        <v>2003</v>
      </c>
      <c r="D1664">
        <v>1152118</v>
      </c>
      <c r="E1664">
        <v>584122</v>
      </c>
      <c r="F1664">
        <v>567996</v>
      </c>
      <c r="G1664">
        <v>14</v>
      </c>
      <c r="H1664">
        <v>72791</v>
      </c>
    </row>
    <row r="1665" spans="1:8" x14ac:dyDescent="0.2">
      <c r="A1665" t="s">
        <v>15</v>
      </c>
      <c r="B1665" t="s">
        <v>16</v>
      </c>
      <c r="C1665">
        <v>2003</v>
      </c>
      <c r="D1665">
        <v>1152118</v>
      </c>
      <c r="E1665">
        <v>584122</v>
      </c>
      <c r="F1665">
        <v>567996</v>
      </c>
      <c r="G1665">
        <v>15</v>
      </c>
      <c r="H1665">
        <v>68809</v>
      </c>
    </row>
    <row r="1666" spans="1:8" x14ac:dyDescent="0.2">
      <c r="A1666" t="s">
        <v>15</v>
      </c>
      <c r="B1666" t="s">
        <v>16</v>
      </c>
      <c r="C1666">
        <v>2003</v>
      </c>
      <c r="D1666">
        <v>1152118</v>
      </c>
      <c r="E1666">
        <v>584122</v>
      </c>
      <c r="F1666">
        <v>567996</v>
      </c>
      <c r="G1666">
        <v>16</v>
      </c>
      <c r="H1666">
        <v>73319</v>
      </c>
    </row>
    <row r="1667" spans="1:8" x14ac:dyDescent="0.2">
      <c r="A1667" t="s">
        <v>15</v>
      </c>
      <c r="B1667" t="s">
        <v>16</v>
      </c>
      <c r="C1667">
        <v>2003</v>
      </c>
      <c r="D1667">
        <v>1152118</v>
      </c>
      <c r="E1667">
        <v>584122</v>
      </c>
      <c r="F1667">
        <v>567996</v>
      </c>
      <c r="G1667">
        <v>17</v>
      </c>
      <c r="H1667">
        <v>68436</v>
      </c>
    </row>
    <row r="1668" spans="1:8" x14ac:dyDescent="0.2">
      <c r="A1668" t="s">
        <v>17</v>
      </c>
      <c r="B1668" t="s">
        <v>18</v>
      </c>
      <c r="C1668">
        <v>2003</v>
      </c>
      <c r="D1668">
        <v>1078988</v>
      </c>
      <c r="E1668">
        <v>582566</v>
      </c>
      <c r="F1668">
        <v>496422</v>
      </c>
      <c r="G1668">
        <v>1</v>
      </c>
      <c r="H1668">
        <v>72134</v>
      </c>
    </row>
    <row r="1669" spans="1:8" x14ac:dyDescent="0.2">
      <c r="A1669" t="s">
        <v>17</v>
      </c>
      <c r="B1669" t="s">
        <v>18</v>
      </c>
      <c r="C1669">
        <v>2003</v>
      </c>
      <c r="D1669">
        <v>1078988</v>
      </c>
      <c r="E1669">
        <v>582566</v>
      </c>
      <c r="F1669">
        <v>496422</v>
      </c>
      <c r="G1669">
        <v>2</v>
      </c>
      <c r="H1669">
        <v>65621</v>
      </c>
    </row>
    <row r="1670" spans="1:8" x14ac:dyDescent="0.2">
      <c r="A1670" t="s">
        <v>17</v>
      </c>
      <c r="B1670" t="s">
        <v>18</v>
      </c>
      <c r="C1670">
        <v>2003</v>
      </c>
      <c r="D1670">
        <v>1078988</v>
      </c>
      <c r="E1670">
        <v>582566</v>
      </c>
      <c r="F1670">
        <v>496422</v>
      </c>
      <c r="G1670">
        <v>3</v>
      </c>
      <c r="H1670" t="s">
        <v>10</v>
      </c>
    </row>
    <row r="1671" spans="1:8" x14ac:dyDescent="0.2">
      <c r="A1671" t="s">
        <v>17</v>
      </c>
      <c r="B1671" t="s">
        <v>18</v>
      </c>
      <c r="C1671">
        <v>2003</v>
      </c>
      <c r="D1671">
        <v>1078988</v>
      </c>
      <c r="E1671">
        <v>582566</v>
      </c>
      <c r="F1671">
        <v>496422</v>
      </c>
      <c r="G1671">
        <v>4</v>
      </c>
      <c r="H1671">
        <v>72765</v>
      </c>
    </row>
    <row r="1672" spans="1:8" x14ac:dyDescent="0.2">
      <c r="A1672" t="s">
        <v>17</v>
      </c>
      <c r="B1672" t="s">
        <v>18</v>
      </c>
      <c r="C1672">
        <v>2003</v>
      </c>
      <c r="D1672">
        <v>1078988</v>
      </c>
      <c r="E1672">
        <v>582566</v>
      </c>
      <c r="F1672">
        <v>496422</v>
      </c>
      <c r="G1672">
        <v>5</v>
      </c>
      <c r="H1672">
        <v>72496</v>
      </c>
    </row>
    <row r="1673" spans="1:8" x14ac:dyDescent="0.2">
      <c r="A1673" t="s">
        <v>17</v>
      </c>
      <c r="B1673" t="s">
        <v>18</v>
      </c>
      <c r="C1673">
        <v>2003</v>
      </c>
      <c r="D1673">
        <v>1078988</v>
      </c>
      <c r="E1673">
        <v>582566</v>
      </c>
      <c r="F1673">
        <v>496422</v>
      </c>
      <c r="G1673">
        <v>6</v>
      </c>
      <c r="H1673">
        <v>57082</v>
      </c>
    </row>
    <row r="1674" spans="1:8" x14ac:dyDescent="0.2">
      <c r="A1674" t="s">
        <v>17</v>
      </c>
      <c r="B1674" t="s">
        <v>18</v>
      </c>
      <c r="C1674">
        <v>2003</v>
      </c>
      <c r="D1674">
        <v>1078988</v>
      </c>
      <c r="E1674">
        <v>582566</v>
      </c>
      <c r="F1674">
        <v>496422</v>
      </c>
      <c r="G1674">
        <v>7</v>
      </c>
      <c r="H1674">
        <v>72851</v>
      </c>
    </row>
    <row r="1675" spans="1:8" x14ac:dyDescent="0.2">
      <c r="A1675" t="s">
        <v>17</v>
      </c>
      <c r="B1675" t="s">
        <v>18</v>
      </c>
      <c r="C1675">
        <v>2003</v>
      </c>
      <c r="D1675">
        <v>1078988</v>
      </c>
      <c r="E1675">
        <v>582566</v>
      </c>
      <c r="F1675">
        <v>496422</v>
      </c>
      <c r="G1675">
        <v>8</v>
      </c>
      <c r="H1675">
        <v>68370</v>
      </c>
    </row>
    <row r="1676" spans="1:8" x14ac:dyDescent="0.2">
      <c r="A1676" t="s">
        <v>17</v>
      </c>
      <c r="B1676" t="s">
        <v>18</v>
      </c>
      <c r="C1676">
        <v>2003</v>
      </c>
      <c r="D1676">
        <v>1078988</v>
      </c>
      <c r="E1676">
        <v>582566</v>
      </c>
      <c r="F1676">
        <v>496422</v>
      </c>
      <c r="G1676">
        <v>9</v>
      </c>
      <c r="H1676">
        <v>70052</v>
      </c>
    </row>
    <row r="1677" spans="1:8" x14ac:dyDescent="0.2">
      <c r="A1677" t="s">
        <v>17</v>
      </c>
      <c r="B1677" t="s">
        <v>18</v>
      </c>
      <c r="C1677">
        <v>2003</v>
      </c>
      <c r="D1677">
        <v>1078988</v>
      </c>
      <c r="E1677">
        <v>582566</v>
      </c>
      <c r="F1677">
        <v>496422</v>
      </c>
      <c r="G1677">
        <v>10</v>
      </c>
      <c r="H1677">
        <v>73245</v>
      </c>
    </row>
    <row r="1678" spans="1:8" x14ac:dyDescent="0.2">
      <c r="A1678" t="s">
        <v>17</v>
      </c>
      <c r="B1678" t="s">
        <v>18</v>
      </c>
      <c r="C1678">
        <v>2003</v>
      </c>
      <c r="D1678">
        <v>1078988</v>
      </c>
      <c r="E1678">
        <v>582566</v>
      </c>
      <c r="F1678">
        <v>496422</v>
      </c>
      <c r="G1678">
        <v>11</v>
      </c>
      <c r="H1678">
        <v>73263</v>
      </c>
    </row>
    <row r="1679" spans="1:8" x14ac:dyDescent="0.2">
      <c r="A1679" t="s">
        <v>17</v>
      </c>
      <c r="B1679" t="s">
        <v>18</v>
      </c>
      <c r="C1679">
        <v>2003</v>
      </c>
      <c r="D1679">
        <v>1078988</v>
      </c>
      <c r="E1679">
        <v>582566</v>
      </c>
      <c r="F1679">
        <v>496422</v>
      </c>
      <c r="G1679">
        <v>12</v>
      </c>
      <c r="H1679">
        <v>63871</v>
      </c>
    </row>
    <row r="1680" spans="1:8" x14ac:dyDescent="0.2">
      <c r="A1680" t="s">
        <v>17</v>
      </c>
      <c r="B1680" t="s">
        <v>18</v>
      </c>
      <c r="C1680">
        <v>2003</v>
      </c>
      <c r="D1680">
        <v>1078988</v>
      </c>
      <c r="E1680">
        <v>582566</v>
      </c>
      <c r="F1680">
        <v>496422</v>
      </c>
      <c r="G1680">
        <v>13</v>
      </c>
      <c r="H1680">
        <v>72977</v>
      </c>
    </row>
    <row r="1681" spans="1:8" x14ac:dyDescent="0.2">
      <c r="A1681" t="s">
        <v>17</v>
      </c>
      <c r="B1681" t="s">
        <v>18</v>
      </c>
      <c r="C1681">
        <v>2003</v>
      </c>
      <c r="D1681">
        <v>1078988</v>
      </c>
      <c r="E1681">
        <v>582566</v>
      </c>
      <c r="F1681">
        <v>496422</v>
      </c>
      <c r="G1681">
        <v>14</v>
      </c>
      <c r="H1681">
        <v>70079</v>
      </c>
    </row>
    <row r="1682" spans="1:8" x14ac:dyDescent="0.2">
      <c r="A1682" t="s">
        <v>17</v>
      </c>
      <c r="B1682" t="s">
        <v>18</v>
      </c>
      <c r="C1682">
        <v>2003</v>
      </c>
      <c r="D1682">
        <v>1078988</v>
      </c>
      <c r="E1682">
        <v>582566</v>
      </c>
      <c r="F1682">
        <v>496422</v>
      </c>
      <c r="G1682">
        <v>15</v>
      </c>
      <c r="H1682">
        <v>23217</v>
      </c>
    </row>
    <row r="1683" spans="1:8" x14ac:dyDescent="0.2">
      <c r="A1683" t="s">
        <v>17</v>
      </c>
      <c r="B1683" t="s">
        <v>18</v>
      </c>
      <c r="C1683">
        <v>2003</v>
      </c>
      <c r="D1683">
        <v>1078988</v>
      </c>
      <c r="E1683">
        <v>582566</v>
      </c>
      <c r="F1683">
        <v>496422</v>
      </c>
      <c r="G1683">
        <v>16</v>
      </c>
      <c r="H1683">
        <v>72835</v>
      </c>
    </row>
    <row r="1684" spans="1:8" x14ac:dyDescent="0.2">
      <c r="A1684" t="s">
        <v>17</v>
      </c>
      <c r="B1684" t="s">
        <v>18</v>
      </c>
      <c r="C1684">
        <v>2003</v>
      </c>
      <c r="D1684">
        <v>1078988</v>
      </c>
      <c r="E1684">
        <v>582566</v>
      </c>
      <c r="F1684">
        <v>496422</v>
      </c>
      <c r="G1684">
        <v>17</v>
      </c>
      <c r="H1684">
        <v>78130</v>
      </c>
    </row>
    <row r="1685" spans="1:8" x14ac:dyDescent="0.2">
      <c r="A1685" t="s">
        <v>19</v>
      </c>
      <c r="B1685" t="s">
        <v>20</v>
      </c>
      <c r="C1685">
        <v>2003</v>
      </c>
      <c r="D1685">
        <v>1031247</v>
      </c>
      <c r="E1685">
        <v>479585</v>
      </c>
      <c r="F1685">
        <v>551662</v>
      </c>
      <c r="G1685">
        <v>1</v>
      </c>
      <c r="H1685">
        <v>67554</v>
      </c>
    </row>
    <row r="1686" spans="1:8" x14ac:dyDescent="0.2">
      <c r="A1686" t="s">
        <v>19</v>
      </c>
      <c r="B1686" t="s">
        <v>20</v>
      </c>
      <c r="C1686">
        <v>2003</v>
      </c>
      <c r="D1686">
        <v>1031247</v>
      </c>
      <c r="E1686">
        <v>479585</v>
      </c>
      <c r="F1686">
        <v>551662</v>
      </c>
      <c r="G1686">
        <v>2</v>
      </c>
      <c r="H1686">
        <v>64144</v>
      </c>
    </row>
    <row r="1687" spans="1:8" x14ac:dyDescent="0.2">
      <c r="A1687" t="s">
        <v>19</v>
      </c>
      <c r="B1687" t="s">
        <v>20</v>
      </c>
      <c r="C1687">
        <v>2003</v>
      </c>
      <c r="D1687">
        <v>1031247</v>
      </c>
      <c r="E1687">
        <v>479585</v>
      </c>
      <c r="F1687">
        <v>551662</v>
      </c>
      <c r="G1687">
        <v>3</v>
      </c>
      <c r="H1687" t="s">
        <v>10</v>
      </c>
    </row>
    <row r="1688" spans="1:8" x14ac:dyDescent="0.2">
      <c r="A1688" t="s">
        <v>19</v>
      </c>
      <c r="B1688" t="s">
        <v>20</v>
      </c>
      <c r="C1688">
        <v>2003</v>
      </c>
      <c r="D1688">
        <v>1031247</v>
      </c>
      <c r="E1688">
        <v>479585</v>
      </c>
      <c r="F1688">
        <v>551662</v>
      </c>
      <c r="G1688">
        <v>4</v>
      </c>
      <c r="H1688">
        <v>60257</v>
      </c>
    </row>
    <row r="1689" spans="1:8" x14ac:dyDescent="0.2">
      <c r="A1689" t="s">
        <v>19</v>
      </c>
      <c r="B1689" t="s">
        <v>20</v>
      </c>
      <c r="C1689">
        <v>2003</v>
      </c>
      <c r="D1689">
        <v>1031247</v>
      </c>
      <c r="E1689">
        <v>479585</v>
      </c>
      <c r="F1689">
        <v>551662</v>
      </c>
      <c r="G1689">
        <v>5</v>
      </c>
      <c r="H1689">
        <v>61099</v>
      </c>
    </row>
    <row r="1690" spans="1:8" x14ac:dyDescent="0.2">
      <c r="A1690" t="s">
        <v>19</v>
      </c>
      <c r="B1690" t="s">
        <v>20</v>
      </c>
      <c r="C1690">
        <v>2003</v>
      </c>
      <c r="D1690">
        <v>1031247</v>
      </c>
      <c r="E1690">
        <v>479585</v>
      </c>
      <c r="F1690">
        <v>551662</v>
      </c>
      <c r="G1690">
        <v>6</v>
      </c>
      <c r="H1690">
        <v>68390</v>
      </c>
    </row>
    <row r="1691" spans="1:8" x14ac:dyDescent="0.2">
      <c r="A1691" t="s">
        <v>19</v>
      </c>
      <c r="B1691" t="s">
        <v>20</v>
      </c>
      <c r="C1691">
        <v>2003</v>
      </c>
      <c r="D1691">
        <v>1031247</v>
      </c>
      <c r="E1691">
        <v>479585</v>
      </c>
      <c r="F1691">
        <v>551662</v>
      </c>
      <c r="G1691">
        <v>7</v>
      </c>
      <c r="H1691">
        <v>65671</v>
      </c>
    </row>
    <row r="1692" spans="1:8" x14ac:dyDescent="0.2">
      <c r="A1692" t="s">
        <v>19</v>
      </c>
      <c r="B1692" t="s">
        <v>20</v>
      </c>
      <c r="C1692">
        <v>2003</v>
      </c>
      <c r="D1692">
        <v>1031247</v>
      </c>
      <c r="E1692">
        <v>479585</v>
      </c>
      <c r="F1692">
        <v>551662</v>
      </c>
      <c r="G1692">
        <v>8</v>
      </c>
      <c r="H1692">
        <v>61428</v>
      </c>
    </row>
    <row r="1693" spans="1:8" x14ac:dyDescent="0.2">
      <c r="A1693" t="s">
        <v>19</v>
      </c>
      <c r="B1693" t="s">
        <v>20</v>
      </c>
      <c r="C1693">
        <v>2003</v>
      </c>
      <c r="D1693">
        <v>1031247</v>
      </c>
      <c r="E1693">
        <v>479585</v>
      </c>
      <c r="F1693">
        <v>551662</v>
      </c>
      <c r="G1693">
        <v>9</v>
      </c>
      <c r="H1693">
        <v>61500</v>
      </c>
    </row>
    <row r="1694" spans="1:8" x14ac:dyDescent="0.2">
      <c r="A1694" t="s">
        <v>19</v>
      </c>
      <c r="B1694" t="s">
        <v>20</v>
      </c>
      <c r="C1694">
        <v>2003</v>
      </c>
      <c r="D1694">
        <v>1031247</v>
      </c>
      <c r="E1694">
        <v>479585</v>
      </c>
      <c r="F1694">
        <v>551662</v>
      </c>
      <c r="G1694">
        <v>10</v>
      </c>
      <c r="H1694">
        <v>61492</v>
      </c>
    </row>
    <row r="1695" spans="1:8" x14ac:dyDescent="0.2">
      <c r="A1695" t="s">
        <v>19</v>
      </c>
      <c r="B1695" t="s">
        <v>20</v>
      </c>
      <c r="C1695">
        <v>2003</v>
      </c>
      <c r="D1695">
        <v>1031247</v>
      </c>
      <c r="E1695">
        <v>479585</v>
      </c>
      <c r="F1695">
        <v>551662</v>
      </c>
      <c r="G1695">
        <v>11</v>
      </c>
      <c r="H1695">
        <v>61820</v>
      </c>
    </row>
    <row r="1696" spans="1:8" x14ac:dyDescent="0.2">
      <c r="A1696" t="s">
        <v>19</v>
      </c>
      <c r="B1696" t="s">
        <v>20</v>
      </c>
      <c r="C1696">
        <v>2003</v>
      </c>
      <c r="D1696">
        <v>1031247</v>
      </c>
      <c r="E1696">
        <v>479585</v>
      </c>
      <c r="F1696">
        <v>551662</v>
      </c>
      <c r="G1696">
        <v>12</v>
      </c>
      <c r="H1696">
        <v>75540</v>
      </c>
    </row>
    <row r="1697" spans="1:8" x14ac:dyDescent="0.2">
      <c r="A1697" t="s">
        <v>19</v>
      </c>
      <c r="B1697" t="s">
        <v>20</v>
      </c>
      <c r="C1697">
        <v>2003</v>
      </c>
      <c r="D1697">
        <v>1031247</v>
      </c>
      <c r="E1697">
        <v>479585</v>
      </c>
      <c r="F1697">
        <v>551662</v>
      </c>
      <c r="G1697">
        <v>13</v>
      </c>
      <c r="H1697">
        <v>61550</v>
      </c>
    </row>
    <row r="1698" spans="1:8" x14ac:dyDescent="0.2">
      <c r="A1698" t="s">
        <v>19</v>
      </c>
      <c r="B1698" t="s">
        <v>20</v>
      </c>
      <c r="C1698">
        <v>2003</v>
      </c>
      <c r="D1698">
        <v>1031247</v>
      </c>
      <c r="E1698">
        <v>479585</v>
      </c>
      <c r="F1698">
        <v>551662</v>
      </c>
      <c r="G1698">
        <v>14</v>
      </c>
      <c r="H1698">
        <v>70458</v>
      </c>
    </row>
    <row r="1699" spans="1:8" x14ac:dyDescent="0.2">
      <c r="A1699" t="s">
        <v>19</v>
      </c>
      <c r="B1699" t="s">
        <v>20</v>
      </c>
      <c r="C1699">
        <v>2003</v>
      </c>
      <c r="D1699">
        <v>1031247</v>
      </c>
      <c r="E1699">
        <v>479585</v>
      </c>
      <c r="F1699">
        <v>551662</v>
      </c>
      <c r="G1699">
        <v>15</v>
      </c>
      <c r="H1699">
        <v>61804</v>
      </c>
    </row>
    <row r="1700" spans="1:8" x14ac:dyDescent="0.2">
      <c r="A1700" t="s">
        <v>19</v>
      </c>
      <c r="B1700" t="s">
        <v>20</v>
      </c>
      <c r="C1700">
        <v>2003</v>
      </c>
      <c r="D1700">
        <v>1031247</v>
      </c>
      <c r="E1700">
        <v>479585</v>
      </c>
      <c r="F1700">
        <v>551662</v>
      </c>
      <c r="G1700">
        <v>16</v>
      </c>
      <c r="H1700">
        <v>50127</v>
      </c>
    </row>
    <row r="1701" spans="1:8" x14ac:dyDescent="0.2">
      <c r="A1701" t="s">
        <v>19</v>
      </c>
      <c r="B1701" t="s">
        <v>20</v>
      </c>
      <c r="C1701">
        <v>2003</v>
      </c>
      <c r="D1701">
        <v>1031247</v>
      </c>
      <c r="E1701">
        <v>479585</v>
      </c>
      <c r="F1701">
        <v>551662</v>
      </c>
      <c r="G1701">
        <v>17</v>
      </c>
      <c r="H1701">
        <v>78413</v>
      </c>
    </row>
    <row r="1702" spans="1:8" x14ac:dyDescent="0.2">
      <c r="A1702" t="s">
        <v>21</v>
      </c>
      <c r="B1702" t="s">
        <v>22</v>
      </c>
      <c r="C1702">
        <v>2003</v>
      </c>
      <c r="D1702">
        <v>945592</v>
      </c>
      <c r="E1702">
        <v>479488</v>
      </c>
      <c r="F1702">
        <v>466104</v>
      </c>
      <c r="G1702">
        <v>1</v>
      </c>
      <c r="H1702">
        <v>63820</v>
      </c>
    </row>
    <row r="1703" spans="1:8" x14ac:dyDescent="0.2">
      <c r="A1703" t="s">
        <v>21</v>
      </c>
      <c r="B1703" t="s">
        <v>22</v>
      </c>
      <c r="C1703">
        <v>2003</v>
      </c>
      <c r="D1703">
        <v>945592</v>
      </c>
      <c r="E1703">
        <v>479488</v>
      </c>
      <c r="F1703">
        <v>466104</v>
      </c>
      <c r="G1703">
        <v>2</v>
      </c>
      <c r="H1703">
        <v>50135</v>
      </c>
    </row>
    <row r="1704" spans="1:8" x14ac:dyDescent="0.2">
      <c r="A1704" t="s">
        <v>21</v>
      </c>
      <c r="B1704" t="s">
        <v>22</v>
      </c>
      <c r="C1704">
        <v>2003</v>
      </c>
      <c r="D1704">
        <v>945592</v>
      </c>
      <c r="E1704">
        <v>479488</v>
      </c>
      <c r="F1704">
        <v>466104</v>
      </c>
      <c r="G1704">
        <v>3</v>
      </c>
      <c r="H1704">
        <v>64596</v>
      </c>
    </row>
    <row r="1705" spans="1:8" x14ac:dyDescent="0.2">
      <c r="A1705" t="s">
        <v>21</v>
      </c>
      <c r="B1705" t="s">
        <v>22</v>
      </c>
      <c r="C1705">
        <v>2003</v>
      </c>
      <c r="D1705">
        <v>945592</v>
      </c>
      <c r="E1705">
        <v>479488</v>
      </c>
      <c r="F1705">
        <v>466104</v>
      </c>
      <c r="G1705">
        <v>4</v>
      </c>
      <c r="H1705">
        <v>73428</v>
      </c>
    </row>
    <row r="1706" spans="1:8" x14ac:dyDescent="0.2">
      <c r="A1706" t="s">
        <v>21</v>
      </c>
      <c r="B1706" t="s">
        <v>22</v>
      </c>
      <c r="C1706">
        <v>2003</v>
      </c>
      <c r="D1706">
        <v>945592</v>
      </c>
      <c r="E1706">
        <v>479488</v>
      </c>
      <c r="F1706">
        <v>466104</v>
      </c>
      <c r="G1706">
        <v>5</v>
      </c>
      <c r="H1706">
        <v>72615</v>
      </c>
    </row>
    <row r="1707" spans="1:8" x14ac:dyDescent="0.2">
      <c r="A1707" t="s">
        <v>21</v>
      </c>
      <c r="B1707" t="s">
        <v>22</v>
      </c>
      <c r="C1707">
        <v>2003</v>
      </c>
      <c r="D1707">
        <v>945592</v>
      </c>
      <c r="E1707">
        <v>479488</v>
      </c>
      <c r="F1707">
        <v>466104</v>
      </c>
      <c r="G1707">
        <v>6</v>
      </c>
      <c r="H1707" t="s">
        <v>10</v>
      </c>
    </row>
    <row r="1708" spans="1:8" x14ac:dyDescent="0.2">
      <c r="A1708" t="s">
        <v>21</v>
      </c>
      <c r="B1708" t="s">
        <v>22</v>
      </c>
      <c r="C1708">
        <v>2003</v>
      </c>
      <c r="D1708">
        <v>945592</v>
      </c>
      <c r="E1708">
        <v>479488</v>
      </c>
      <c r="F1708">
        <v>466104</v>
      </c>
      <c r="G1708">
        <v>7</v>
      </c>
      <c r="H1708">
        <v>53553</v>
      </c>
    </row>
    <row r="1709" spans="1:8" x14ac:dyDescent="0.2">
      <c r="A1709" t="s">
        <v>21</v>
      </c>
      <c r="B1709" t="s">
        <v>22</v>
      </c>
      <c r="C1709">
        <v>2003</v>
      </c>
      <c r="D1709">
        <v>945592</v>
      </c>
      <c r="E1709">
        <v>479488</v>
      </c>
      <c r="F1709">
        <v>466104</v>
      </c>
      <c r="G1709">
        <v>8</v>
      </c>
      <c r="H1709">
        <v>52131</v>
      </c>
    </row>
    <row r="1710" spans="1:8" x14ac:dyDescent="0.2">
      <c r="A1710" t="s">
        <v>21</v>
      </c>
      <c r="B1710" t="s">
        <v>22</v>
      </c>
      <c r="C1710">
        <v>2003</v>
      </c>
      <c r="D1710">
        <v>945592</v>
      </c>
      <c r="E1710">
        <v>479488</v>
      </c>
      <c r="F1710">
        <v>466104</v>
      </c>
      <c r="G1710">
        <v>9</v>
      </c>
      <c r="H1710">
        <v>23531</v>
      </c>
    </row>
    <row r="1711" spans="1:8" x14ac:dyDescent="0.2">
      <c r="A1711" t="s">
        <v>21</v>
      </c>
      <c r="B1711" t="s">
        <v>22</v>
      </c>
      <c r="C1711">
        <v>2003</v>
      </c>
      <c r="D1711">
        <v>945592</v>
      </c>
      <c r="E1711">
        <v>479488</v>
      </c>
      <c r="F1711">
        <v>466104</v>
      </c>
      <c r="G1711">
        <v>10</v>
      </c>
      <c r="H1711">
        <v>50437</v>
      </c>
    </row>
    <row r="1712" spans="1:8" x14ac:dyDescent="0.2">
      <c r="A1712" t="s">
        <v>21</v>
      </c>
      <c r="B1712" t="s">
        <v>22</v>
      </c>
      <c r="C1712">
        <v>2003</v>
      </c>
      <c r="D1712">
        <v>945592</v>
      </c>
      <c r="E1712">
        <v>479488</v>
      </c>
      <c r="F1712">
        <v>466104</v>
      </c>
      <c r="G1712">
        <v>11</v>
      </c>
      <c r="H1712">
        <v>64923</v>
      </c>
    </row>
    <row r="1713" spans="1:8" x14ac:dyDescent="0.2">
      <c r="A1713" t="s">
        <v>21</v>
      </c>
      <c r="B1713" t="s">
        <v>22</v>
      </c>
      <c r="C1713">
        <v>2003</v>
      </c>
      <c r="D1713">
        <v>945592</v>
      </c>
      <c r="E1713">
        <v>479488</v>
      </c>
      <c r="F1713">
        <v>466104</v>
      </c>
      <c r="G1713">
        <v>12</v>
      </c>
      <c r="H1713">
        <v>52069</v>
      </c>
    </row>
    <row r="1714" spans="1:8" x14ac:dyDescent="0.2">
      <c r="A1714" t="s">
        <v>21</v>
      </c>
      <c r="B1714" t="s">
        <v>22</v>
      </c>
      <c r="C1714">
        <v>2003</v>
      </c>
      <c r="D1714">
        <v>945592</v>
      </c>
      <c r="E1714">
        <v>479488</v>
      </c>
      <c r="F1714">
        <v>466104</v>
      </c>
      <c r="G1714">
        <v>13</v>
      </c>
      <c r="H1714">
        <v>58797</v>
      </c>
    </row>
    <row r="1715" spans="1:8" x14ac:dyDescent="0.2">
      <c r="A1715" t="s">
        <v>21</v>
      </c>
      <c r="B1715" t="s">
        <v>22</v>
      </c>
      <c r="C1715">
        <v>2003</v>
      </c>
      <c r="D1715">
        <v>945592</v>
      </c>
      <c r="E1715">
        <v>479488</v>
      </c>
      <c r="F1715">
        <v>466104</v>
      </c>
      <c r="G1715">
        <v>14</v>
      </c>
      <c r="H1715">
        <v>69468</v>
      </c>
    </row>
    <row r="1716" spans="1:8" x14ac:dyDescent="0.2">
      <c r="A1716" t="s">
        <v>21</v>
      </c>
      <c r="B1716" t="s">
        <v>22</v>
      </c>
      <c r="C1716">
        <v>2003</v>
      </c>
      <c r="D1716">
        <v>945592</v>
      </c>
      <c r="E1716">
        <v>479488</v>
      </c>
      <c r="F1716">
        <v>466104</v>
      </c>
      <c r="G1716">
        <v>15</v>
      </c>
      <c r="H1716">
        <v>64666</v>
      </c>
    </row>
    <row r="1717" spans="1:8" x14ac:dyDescent="0.2">
      <c r="A1717" t="s">
        <v>21</v>
      </c>
      <c r="B1717" t="s">
        <v>22</v>
      </c>
      <c r="C1717">
        <v>2003</v>
      </c>
      <c r="D1717">
        <v>945592</v>
      </c>
      <c r="E1717">
        <v>479488</v>
      </c>
      <c r="F1717">
        <v>466104</v>
      </c>
      <c r="G1717">
        <v>16</v>
      </c>
      <c r="H1717">
        <v>66061</v>
      </c>
    </row>
    <row r="1718" spans="1:8" x14ac:dyDescent="0.2">
      <c r="A1718" t="s">
        <v>21</v>
      </c>
      <c r="B1718" t="s">
        <v>22</v>
      </c>
      <c r="C1718">
        <v>2003</v>
      </c>
      <c r="D1718">
        <v>945592</v>
      </c>
      <c r="E1718">
        <v>479488</v>
      </c>
      <c r="F1718">
        <v>466104</v>
      </c>
      <c r="G1718">
        <v>17</v>
      </c>
      <c r="H1718">
        <v>65362</v>
      </c>
    </row>
    <row r="1719" spans="1:8" x14ac:dyDescent="0.2">
      <c r="A1719" t="s">
        <v>23</v>
      </c>
      <c r="B1719" t="s">
        <v>24</v>
      </c>
      <c r="C1719">
        <v>2003</v>
      </c>
      <c r="D1719">
        <v>1139440</v>
      </c>
      <c r="E1719">
        <v>585564</v>
      </c>
      <c r="F1719">
        <v>553876</v>
      </c>
      <c r="G1719">
        <v>1</v>
      </c>
      <c r="H1719">
        <v>73358</v>
      </c>
    </row>
    <row r="1720" spans="1:8" x14ac:dyDescent="0.2">
      <c r="A1720" t="s">
        <v>23</v>
      </c>
      <c r="B1720" t="s">
        <v>24</v>
      </c>
      <c r="C1720">
        <v>2003</v>
      </c>
      <c r="D1720">
        <v>1139440</v>
      </c>
      <c r="E1720">
        <v>585564</v>
      </c>
      <c r="F1720">
        <v>553876</v>
      </c>
      <c r="G1720">
        <v>2</v>
      </c>
      <c r="H1720">
        <v>69473</v>
      </c>
    </row>
    <row r="1721" spans="1:8" x14ac:dyDescent="0.2">
      <c r="A1721" t="s">
        <v>23</v>
      </c>
      <c r="B1721" t="s">
        <v>24</v>
      </c>
      <c r="C1721">
        <v>2003</v>
      </c>
      <c r="D1721">
        <v>1139440</v>
      </c>
      <c r="E1721">
        <v>585564</v>
      </c>
      <c r="F1721">
        <v>553876</v>
      </c>
      <c r="G1721">
        <v>3</v>
      </c>
      <c r="H1721">
        <v>67412</v>
      </c>
    </row>
    <row r="1722" spans="1:8" x14ac:dyDescent="0.2">
      <c r="A1722" t="s">
        <v>23</v>
      </c>
      <c r="B1722" t="s">
        <v>24</v>
      </c>
      <c r="C1722">
        <v>2003</v>
      </c>
      <c r="D1722">
        <v>1139440</v>
      </c>
      <c r="E1722">
        <v>585564</v>
      </c>
      <c r="F1722">
        <v>553876</v>
      </c>
      <c r="G1722">
        <v>4</v>
      </c>
      <c r="H1722">
        <v>73428</v>
      </c>
    </row>
    <row r="1723" spans="1:8" x14ac:dyDescent="0.2">
      <c r="A1723" t="s">
        <v>23</v>
      </c>
      <c r="B1723" t="s">
        <v>24</v>
      </c>
      <c r="C1723">
        <v>2003</v>
      </c>
      <c r="D1723">
        <v>1139440</v>
      </c>
      <c r="E1723">
        <v>585564</v>
      </c>
      <c r="F1723">
        <v>553876</v>
      </c>
      <c r="G1723">
        <v>5</v>
      </c>
      <c r="H1723">
        <v>64595</v>
      </c>
    </row>
    <row r="1724" spans="1:8" x14ac:dyDescent="0.2">
      <c r="A1724" t="s">
        <v>23</v>
      </c>
      <c r="B1724" t="s">
        <v>24</v>
      </c>
      <c r="C1724">
        <v>2003</v>
      </c>
      <c r="D1724">
        <v>1139440</v>
      </c>
      <c r="E1724">
        <v>585564</v>
      </c>
      <c r="F1724">
        <v>553876</v>
      </c>
      <c r="G1724">
        <v>6</v>
      </c>
      <c r="H1724">
        <v>73318</v>
      </c>
    </row>
    <row r="1725" spans="1:8" x14ac:dyDescent="0.2">
      <c r="A1725" t="s">
        <v>23</v>
      </c>
      <c r="B1725" t="s">
        <v>24</v>
      </c>
      <c r="C1725">
        <v>2003</v>
      </c>
      <c r="D1725">
        <v>1139440</v>
      </c>
      <c r="E1725">
        <v>585564</v>
      </c>
      <c r="F1725">
        <v>553876</v>
      </c>
      <c r="G1725">
        <v>7</v>
      </c>
      <c r="H1725">
        <v>73238</v>
      </c>
    </row>
    <row r="1726" spans="1:8" x14ac:dyDescent="0.2">
      <c r="A1726" t="s">
        <v>23</v>
      </c>
      <c r="B1726" t="s">
        <v>24</v>
      </c>
      <c r="C1726">
        <v>2003</v>
      </c>
      <c r="D1726">
        <v>1139440</v>
      </c>
      <c r="E1726">
        <v>585564</v>
      </c>
      <c r="F1726">
        <v>553876</v>
      </c>
      <c r="G1726">
        <v>8</v>
      </c>
      <c r="H1726">
        <v>68436</v>
      </c>
    </row>
    <row r="1727" spans="1:8" x14ac:dyDescent="0.2">
      <c r="A1727" t="s">
        <v>23</v>
      </c>
      <c r="B1727" t="s">
        <v>24</v>
      </c>
      <c r="C1727">
        <v>2003</v>
      </c>
      <c r="D1727">
        <v>1139440</v>
      </c>
      <c r="E1727">
        <v>585564</v>
      </c>
      <c r="F1727">
        <v>553876</v>
      </c>
      <c r="G1727">
        <v>9</v>
      </c>
      <c r="H1727" t="s">
        <v>10</v>
      </c>
    </row>
    <row r="1728" spans="1:8" x14ac:dyDescent="0.2">
      <c r="A1728" t="s">
        <v>23</v>
      </c>
      <c r="B1728" t="s">
        <v>24</v>
      </c>
      <c r="C1728">
        <v>2003</v>
      </c>
      <c r="D1728">
        <v>1139440</v>
      </c>
      <c r="E1728">
        <v>585564</v>
      </c>
      <c r="F1728">
        <v>553876</v>
      </c>
      <c r="G1728">
        <v>10</v>
      </c>
      <c r="H1728">
        <v>78560</v>
      </c>
    </row>
    <row r="1729" spans="1:8" x14ac:dyDescent="0.2">
      <c r="A1729" t="s">
        <v>23</v>
      </c>
      <c r="B1729" t="s">
        <v>24</v>
      </c>
      <c r="C1729">
        <v>2003</v>
      </c>
      <c r="D1729">
        <v>1139440</v>
      </c>
      <c r="E1729">
        <v>585564</v>
      </c>
      <c r="F1729">
        <v>553876</v>
      </c>
      <c r="G1729">
        <v>11</v>
      </c>
      <c r="H1729">
        <v>72908</v>
      </c>
    </row>
    <row r="1730" spans="1:8" x14ac:dyDescent="0.2">
      <c r="A1730" t="s">
        <v>23</v>
      </c>
      <c r="B1730" t="s">
        <v>24</v>
      </c>
      <c r="C1730">
        <v>2003</v>
      </c>
      <c r="D1730">
        <v>1139440</v>
      </c>
      <c r="E1730">
        <v>585564</v>
      </c>
      <c r="F1730">
        <v>553876</v>
      </c>
      <c r="G1730">
        <v>12</v>
      </c>
      <c r="H1730">
        <v>73658</v>
      </c>
    </row>
    <row r="1731" spans="1:8" x14ac:dyDescent="0.2">
      <c r="A1731" t="s">
        <v>23</v>
      </c>
      <c r="B1731" t="s">
        <v>24</v>
      </c>
      <c r="C1731">
        <v>2003</v>
      </c>
      <c r="D1731">
        <v>1139440</v>
      </c>
      <c r="E1731">
        <v>585564</v>
      </c>
      <c r="F1731">
        <v>553876</v>
      </c>
      <c r="G1731">
        <v>13</v>
      </c>
      <c r="H1731">
        <v>64680</v>
      </c>
    </row>
    <row r="1732" spans="1:8" x14ac:dyDescent="0.2">
      <c r="A1732" t="s">
        <v>23</v>
      </c>
      <c r="B1732" t="s">
        <v>24</v>
      </c>
      <c r="C1732">
        <v>2003</v>
      </c>
      <c r="D1732">
        <v>1139440</v>
      </c>
      <c r="E1732">
        <v>585564</v>
      </c>
      <c r="F1732">
        <v>553876</v>
      </c>
      <c r="G1732">
        <v>14</v>
      </c>
      <c r="H1732">
        <v>73108</v>
      </c>
    </row>
    <row r="1733" spans="1:8" x14ac:dyDescent="0.2">
      <c r="A1733" t="s">
        <v>23</v>
      </c>
      <c r="B1733" t="s">
        <v>24</v>
      </c>
      <c r="C1733">
        <v>2003</v>
      </c>
      <c r="D1733">
        <v>1139440</v>
      </c>
      <c r="E1733">
        <v>585564</v>
      </c>
      <c r="F1733">
        <v>553876</v>
      </c>
      <c r="G1733">
        <v>15</v>
      </c>
      <c r="H1733">
        <v>75358</v>
      </c>
    </row>
    <row r="1734" spans="1:8" x14ac:dyDescent="0.2">
      <c r="A1734" t="s">
        <v>23</v>
      </c>
      <c r="B1734" t="s">
        <v>24</v>
      </c>
      <c r="C1734">
        <v>2003</v>
      </c>
      <c r="D1734">
        <v>1139440</v>
      </c>
      <c r="E1734">
        <v>585564</v>
      </c>
      <c r="F1734">
        <v>553876</v>
      </c>
      <c r="G1734">
        <v>16</v>
      </c>
      <c r="H1734">
        <v>72548</v>
      </c>
    </row>
    <row r="1735" spans="1:8" x14ac:dyDescent="0.2">
      <c r="A1735" t="s">
        <v>23</v>
      </c>
      <c r="B1735" t="s">
        <v>24</v>
      </c>
      <c r="C1735">
        <v>2003</v>
      </c>
      <c r="D1735">
        <v>1139440</v>
      </c>
      <c r="E1735">
        <v>585564</v>
      </c>
      <c r="F1735">
        <v>553876</v>
      </c>
      <c r="G1735">
        <v>17</v>
      </c>
      <c r="H1735">
        <v>65362</v>
      </c>
    </row>
    <row r="1736" spans="1:8" x14ac:dyDescent="0.2">
      <c r="A1736" t="s">
        <v>25</v>
      </c>
      <c r="B1736" t="s">
        <v>26</v>
      </c>
      <c r="C1736">
        <v>2003</v>
      </c>
      <c r="D1736">
        <v>1071700</v>
      </c>
      <c r="E1736">
        <v>511224</v>
      </c>
      <c r="F1736">
        <v>560476</v>
      </c>
      <c r="G1736">
        <v>1</v>
      </c>
      <c r="H1736">
        <v>64104</v>
      </c>
    </row>
    <row r="1737" spans="1:8" x14ac:dyDescent="0.2">
      <c r="A1737" t="s">
        <v>25</v>
      </c>
      <c r="B1737" t="s">
        <v>26</v>
      </c>
      <c r="C1737">
        <v>2003</v>
      </c>
      <c r="D1737">
        <v>1071700</v>
      </c>
      <c r="E1737">
        <v>511224</v>
      </c>
      <c r="F1737">
        <v>560476</v>
      </c>
      <c r="G1737">
        <v>2</v>
      </c>
      <c r="H1737">
        <v>78907</v>
      </c>
    </row>
    <row r="1738" spans="1:8" x14ac:dyDescent="0.2">
      <c r="A1738" t="s">
        <v>25</v>
      </c>
      <c r="B1738" t="s">
        <v>26</v>
      </c>
      <c r="C1738">
        <v>2003</v>
      </c>
      <c r="D1738">
        <v>1071700</v>
      </c>
      <c r="E1738">
        <v>511224</v>
      </c>
      <c r="F1738">
        <v>560476</v>
      </c>
      <c r="G1738">
        <v>3</v>
      </c>
      <c r="H1738" t="s">
        <v>10</v>
      </c>
    </row>
    <row r="1739" spans="1:8" x14ac:dyDescent="0.2">
      <c r="A1739" t="s">
        <v>25</v>
      </c>
      <c r="B1739" t="s">
        <v>26</v>
      </c>
      <c r="C1739">
        <v>2003</v>
      </c>
      <c r="D1739">
        <v>1071700</v>
      </c>
      <c r="E1739">
        <v>511224</v>
      </c>
      <c r="F1739">
        <v>560476</v>
      </c>
      <c r="G1739">
        <v>4</v>
      </c>
      <c r="H1739">
        <v>77863</v>
      </c>
    </row>
    <row r="1740" spans="1:8" x14ac:dyDescent="0.2">
      <c r="A1740" t="s">
        <v>25</v>
      </c>
      <c r="B1740" t="s">
        <v>26</v>
      </c>
      <c r="C1740">
        <v>2003</v>
      </c>
      <c r="D1740">
        <v>1071700</v>
      </c>
      <c r="E1740">
        <v>511224</v>
      </c>
      <c r="F1740">
        <v>560476</v>
      </c>
      <c r="G1740">
        <v>5</v>
      </c>
      <c r="H1740">
        <v>63601</v>
      </c>
    </row>
    <row r="1741" spans="1:8" x14ac:dyDescent="0.2">
      <c r="A1741" t="s">
        <v>25</v>
      </c>
      <c r="B1741" t="s">
        <v>26</v>
      </c>
      <c r="C1741">
        <v>2003</v>
      </c>
      <c r="D1741">
        <v>1071700</v>
      </c>
      <c r="E1741">
        <v>511224</v>
      </c>
      <c r="F1741">
        <v>560476</v>
      </c>
      <c r="G1741">
        <v>6</v>
      </c>
      <c r="H1741">
        <v>63648</v>
      </c>
    </row>
    <row r="1742" spans="1:8" x14ac:dyDescent="0.2">
      <c r="A1742" t="s">
        <v>25</v>
      </c>
      <c r="B1742" t="s">
        <v>26</v>
      </c>
      <c r="C1742">
        <v>2003</v>
      </c>
      <c r="D1742">
        <v>1071700</v>
      </c>
      <c r="E1742">
        <v>511224</v>
      </c>
      <c r="F1742">
        <v>560476</v>
      </c>
      <c r="G1742">
        <v>7</v>
      </c>
      <c r="H1742">
        <v>61160</v>
      </c>
    </row>
    <row r="1743" spans="1:8" x14ac:dyDescent="0.2">
      <c r="A1743" t="s">
        <v>25</v>
      </c>
      <c r="B1743" t="s">
        <v>26</v>
      </c>
      <c r="C1743">
        <v>2003</v>
      </c>
      <c r="D1743">
        <v>1071700</v>
      </c>
      <c r="E1743">
        <v>511224</v>
      </c>
      <c r="F1743">
        <v>560476</v>
      </c>
      <c r="G1743">
        <v>8</v>
      </c>
      <c r="H1743">
        <v>65602</v>
      </c>
    </row>
    <row r="1744" spans="1:8" x14ac:dyDescent="0.2">
      <c r="A1744" t="s">
        <v>25</v>
      </c>
      <c r="B1744" t="s">
        <v>26</v>
      </c>
      <c r="C1744">
        <v>2003</v>
      </c>
      <c r="D1744">
        <v>1071700</v>
      </c>
      <c r="E1744">
        <v>511224</v>
      </c>
      <c r="F1744">
        <v>560476</v>
      </c>
      <c r="G1744">
        <v>9</v>
      </c>
      <c r="H1744">
        <v>64002</v>
      </c>
    </row>
    <row r="1745" spans="1:8" x14ac:dyDescent="0.2">
      <c r="A1745" t="s">
        <v>25</v>
      </c>
      <c r="B1745" t="s">
        <v>26</v>
      </c>
      <c r="C1745">
        <v>2003</v>
      </c>
      <c r="D1745">
        <v>1071700</v>
      </c>
      <c r="E1745">
        <v>511224</v>
      </c>
      <c r="F1745">
        <v>560476</v>
      </c>
      <c r="G1745">
        <v>10</v>
      </c>
      <c r="H1745">
        <v>63770</v>
      </c>
    </row>
    <row r="1746" spans="1:8" x14ac:dyDescent="0.2">
      <c r="A1746" t="s">
        <v>25</v>
      </c>
      <c r="B1746" t="s">
        <v>26</v>
      </c>
      <c r="C1746">
        <v>2003</v>
      </c>
      <c r="D1746">
        <v>1071700</v>
      </c>
      <c r="E1746">
        <v>511224</v>
      </c>
      <c r="F1746">
        <v>560476</v>
      </c>
      <c r="G1746">
        <v>11</v>
      </c>
      <c r="H1746">
        <v>68436</v>
      </c>
    </row>
    <row r="1747" spans="1:8" x14ac:dyDescent="0.2">
      <c r="A1747" t="s">
        <v>25</v>
      </c>
      <c r="B1747" t="s">
        <v>26</v>
      </c>
      <c r="C1747">
        <v>2003</v>
      </c>
      <c r="D1747">
        <v>1071700</v>
      </c>
      <c r="E1747">
        <v>511224</v>
      </c>
      <c r="F1747">
        <v>560476</v>
      </c>
      <c r="G1747">
        <v>12</v>
      </c>
      <c r="H1747">
        <v>63871</v>
      </c>
    </row>
    <row r="1748" spans="1:8" x14ac:dyDescent="0.2">
      <c r="A1748" t="s">
        <v>25</v>
      </c>
      <c r="B1748" t="s">
        <v>26</v>
      </c>
      <c r="C1748">
        <v>2003</v>
      </c>
      <c r="D1748">
        <v>1071700</v>
      </c>
      <c r="E1748">
        <v>511224</v>
      </c>
      <c r="F1748">
        <v>560476</v>
      </c>
      <c r="G1748">
        <v>13</v>
      </c>
      <c r="H1748">
        <v>64110</v>
      </c>
    </row>
    <row r="1749" spans="1:8" x14ac:dyDescent="0.2">
      <c r="A1749" t="s">
        <v>25</v>
      </c>
      <c r="B1749" t="s">
        <v>26</v>
      </c>
      <c r="C1749">
        <v>2003</v>
      </c>
      <c r="D1749">
        <v>1071700</v>
      </c>
      <c r="E1749">
        <v>511224</v>
      </c>
      <c r="F1749">
        <v>560476</v>
      </c>
      <c r="G1749">
        <v>14</v>
      </c>
      <c r="H1749">
        <v>69773</v>
      </c>
    </row>
    <row r="1750" spans="1:8" x14ac:dyDescent="0.2">
      <c r="A1750" t="s">
        <v>25</v>
      </c>
      <c r="B1750" t="s">
        <v>26</v>
      </c>
      <c r="C1750">
        <v>2003</v>
      </c>
      <c r="D1750">
        <v>1071700</v>
      </c>
      <c r="E1750">
        <v>511224</v>
      </c>
      <c r="F1750">
        <v>560476</v>
      </c>
      <c r="G1750">
        <v>15</v>
      </c>
      <c r="H1750">
        <v>70284</v>
      </c>
    </row>
    <row r="1751" spans="1:8" x14ac:dyDescent="0.2">
      <c r="A1751" t="s">
        <v>25</v>
      </c>
      <c r="B1751" t="s">
        <v>26</v>
      </c>
      <c r="C1751">
        <v>2003</v>
      </c>
      <c r="D1751">
        <v>1071700</v>
      </c>
      <c r="E1751">
        <v>511224</v>
      </c>
      <c r="F1751">
        <v>560476</v>
      </c>
      <c r="G1751">
        <v>16</v>
      </c>
      <c r="H1751">
        <v>64118</v>
      </c>
    </row>
    <row r="1752" spans="1:8" x14ac:dyDescent="0.2">
      <c r="A1752" t="s">
        <v>25</v>
      </c>
      <c r="B1752" t="s">
        <v>26</v>
      </c>
      <c r="C1752">
        <v>2003</v>
      </c>
      <c r="D1752">
        <v>1071700</v>
      </c>
      <c r="E1752">
        <v>511224</v>
      </c>
      <c r="F1752">
        <v>560476</v>
      </c>
      <c r="G1752">
        <v>17</v>
      </c>
      <c r="H1752">
        <v>68451</v>
      </c>
    </row>
    <row r="1753" spans="1:8" x14ac:dyDescent="0.2">
      <c r="A1753" t="s">
        <v>27</v>
      </c>
      <c r="B1753" t="s">
        <v>28</v>
      </c>
      <c r="C1753">
        <v>2003</v>
      </c>
      <c r="D1753">
        <v>1134086</v>
      </c>
      <c r="E1753">
        <v>607167</v>
      </c>
      <c r="F1753">
        <v>526919</v>
      </c>
      <c r="G1753">
        <v>1</v>
      </c>
      <c r="H1753">
        <v>63820</v>
      </c>
    </row>
    <row r="1754" spans="1:8" x14ac:dyDescent="0.2">
      <c r="A1754" t="s">
        <v>27</v>
      </c>
      <c r="B1754" t="s">
        <v>28</v>
      </c>
      <c r="C1754">
        <v>2003</v>
      </c>
      <c r="D1754">
        <v>1134086</v>
      </c>
      <c r="E1754">
        <v>607167</v>
      </c>
      <c r="F1754">
        <v>526919</v>
      </c>
      <c r="G1754">
        <v>2</v>
      </c>
      <c r="H1754">
        <v>65445</v>
      </c>
    </row>
    <row r="1755" spans="1:8" x14ac:dyDescent="0.2">
      <c r="A1755" t="s">
        <v>27</v>
      </c>
      <c r="B1755" t="s">
        <v>28</v>
      </c>
      <c r="C1755">
        <v>2003</v>
      </c>
      <c r="D1755">
        <v>1134086</v>
      </c>
      <c r="E1755">
        <v>607167</v>
      </c>
      <c r="F1755">
        <v>526919</v>
      </c>
      <c r="G1755">
        <v>3</v>
      </c>
      <c r="H1755">
        <v>76753</v>
      </c>
    </row>
    <row r="1756" spans="1:8" x14ac:dyDescent="0.2">
      <c r="A1756" t="s">
        <v>27</v>
      </c>
      <c r="B1756" t="s">
        <v>28</v>
      </c>
      <c r="C1756">
        <v>2003</v>
      </c>
      <c r="D1756">
        <v>1134086</v>
      </c>
      <c r="E1756">
        <v>607167</v>
      </c>
      <c r="F1756">
        <v>526919</v>
      </c>
      <c r="G1756">
        <v>4</v>
      </c>
      <c r="H1756">
        <v>75719</v>
      </c>
    </row>
    <row r="1757" spans="1:8" x14ac:dyDescent="0.2">
      <c r="A1757" t="s">
        <v>27</v>
      </c>
      <c r="B1757" t="s">
        <v>28</v>
      </c>
      <c r="C1757">
        <v>2003</v>
      </c>
      <c r="D1757">
        <v>1134086</v>
      </c>
      <c r="E1757">
        <v>607167</v>
      </c>
      <c r="F1757">
        <v>526919</v>
      </c>
      <c r="G1757">
        <v>5</v>
      </c>
      <c r="H1757">
        <v>78903</v>
      </c>
    </row>
    <row r="1758" spans="1:8" x14ac:dyDescent="0.2">
      <c r="A1758" t="s">
        <v>27</v>
      </c>
      <c r="B1758" t="s">
        <v>28</v>
      </c>
      <c r="C1758">
        <v>2003</v>
      </c>
      <c r="D1758">
        <v>1134086</v>
      </c>
      <c r="E1758">
        <v>607167</v>
      </c>
      <c r="F1758">
        <v>526919</v>
      </c>
      <c r="G1758">
        <v>6</v>
      </c>
      <c r="H1758">
        <v>75974</v>
      </c>
    </row>
    <row r="1759" spans="1:8" x14ac:dyDescent="0.2">
      <c r="A1759" t="s">
        <v>27</v>
      </c>
      <c r="B1759" t="s">
        <v>28</v>
      </c>
      <c r="C1759">
        <v>2003</v>
      </c>
      <c r="D1759">
        <v>1134086</v>
      </c>
      <c r="E1759">
        <v>607167</v>
      </c>
      <c r="F1759">
        <v>526919</v>
      </c>
      <c r="G1759">
        <v>7</v>
      </c>
      <c r="H1759">
        <v>64381</v>
      </c>
    </row>
    <row r="1760" spans="1:8" x14ac:dyDescent="0.2">
      <c r="A1760" t="s">
        <v>27</v>
      </c>
      <c r="B1760" t="s">
        <v>28</v>
      </c>
      <c r="C1760">
        <v>2003</v>
      </c>
      <c r="D1760">
        <v>1134086</v>
      </c>
      <c r="E1760">
        <v>607167</v>
      </c>
      <c r="F1760">
        <v>526919</v>
      </c>
      <c r="G1760">
        <v>8</v>
      </c>
      <c r="H1760">
        <v>69721</v>
      </c>
    </row>
    <row r="1761" spans="1:8" x14ac:dyDescent="0.2">
      <c r="A1761" t="s">
        <v>27</v>
      </c>
      <c r="B1761" t="s">
        <v>28</v>
      </c>
      <c r="C1761">
        <v>2003</v>
      </c>
      <c r="D1761">
        <v>1134086</v>
      </c>
      <c r="E1761">
        <v>607167</v>
      </c>
      <c r="F1761">
        <v>526919</v>
      </c>
      <c r="G1761">
        <v>9</v>
      </c>
      <c r="H1761">
        <v>76203</v>
      </c>
    </row>
    <row r="1762" spans="1:8" x14ac:dyDescent="0.2">
      <c r="A1762" t="s">
        <v>27</v>
      </c>
      <c r="B1762" t="s">
        <v>28</v>
      </c>
      <c r="C1762">
        <v>2003</v>
      </c>
      <c r="D1762">
        <v>1134086</v>
      </c>
      <c r="E1762">
        <v>607167</v>
      </c>
      <c r="F1762">
        <v>526919</v>
      </c>
      <c r="G1762">
        <v>10</v>
      </c>
      <c r="H1762" t="s">
        <v>10</v>
      </c>
    </row>
    <row r="1763" spans="1:8" x14ac:dyDescent="0.2">
      <c r="A1763" t="s">
        <v>27</v>
      </c>
      <c r="B1763" t="s">
        <v>28</v>
      </c>
      <c r="C1763">
        <v>2003</v>
      </c>
      <c r="D1763">
        <v>1134086</v>
      </c>
      <c r="E1763">
        <v>607167</v>
      </c>
      <c r="F1763">
        <v>526919</v>
      </c>
      <c r="G1763">
        <v>11</v>
      </c>
      <c r="H1763">
        <v>75217</v>
      </c>
    </row>
    <row r="1764" spans="1:8" x14ac:dyDescent="0.2">
      <c r="A1764" t="s">
        <v>27</v>
      </c>
      <c r="B1764" t="s">
        <v>28</v>
      </c>
      <c r="C1764">
        <v>2003</v>
      </c>
      <c r="D1764">
        <v>1134086</v>
      </c>
      <c r="E1764">
        <v>607167</v>
      </c>
      <c r="F1764">
        <v>526919</v>
      </c>
      <c r="G1764">
        <v>12</v>
      </c>
      <c r="H1764">
        <v>75540</v>
      </c>
    </row>
    <row r="1765" spans="1:8" x14ac:dyDescent="0.2">
      <c r="A1765" t="s">
        <v>27</v>
      </c>
      <c r="B1765" t="s">
        <v>28</v>
      </c>
      <c r="C1765">
        <v>2003</v>
      </c>
      <c r="D1765">
        <v>1134086</v>
      </c>
      <c r="E1765">
        <v>607167</v>
      </c>
      <c r="F1765">
        <v>526919</v>
      </c>
      <c r="G1765">
        <v>13</v>
      </c>
      <c r="H1765">
        <v>57201</v>
      </c>
    </row>
    <row r="1766" spans="1:8" x14ac:dyDescent="0.2">
      <c r="A1766" t="s">
        <v>27</v>
      </c>
      <c r="B1766" t="s">
        <v>28</v>
      </c>
      <c r="C1766">
        <v>2003</v>
      </c>
      <c r="D1766">
        <v>1134086</v>
      </c>
      <c r="E1766">
        <v>607167</v>
      </c>
      <c r="F1766">
        <v>526919</v>
      </c>
      <c r="G1766">
        <v>14</v>
      </c>
      <c r="H1766">
        <v>76403</v>
      </c>
    </row>
    <row r="1767" spans="1:8" x14ac:dyDescent="0.2">
      <c r="A1767" t="s">
        <v>27</v>
      </c>
      <c r="B1767" t="s">
        <v>28</v>
      </c>
      <c r="C1767">
        <v>2003</v>
      </c>
      <c r="D1767">
        <v>1134086</v>
      </c>
      <c r="E1767">
        <v>607167</v>
      </c>
      <c r="F1767">
        <v>526919</v>
      </c>
      <c r="G1767">
        <v>15</v>
      </c>
      <c r="H1767">
        <v>75358</v>
      </c>
    </row>
    <row r="1768" spans="1:8" x14ac:dyDescent="0.2">
      <c r="A1768" t="s">
        <v>27</v>
      </c>
      <c r="B1768" t="s">
        <v>28</v>
      </c>
      <c r="C1768">
        <v>2003</v>
      </c>
      <c r="D1768">
        <v>1134086</v>
      </c>
      <c r="E1768">
        <v>607167</v>
      </c>
      <c r="F1768">
        <v>526919</v>
      </c>
      <c r="G1768">
        <v>16</v>
      </c>
      <c r="H1768">
        <v>57149</v>
      </c>
    </row>
    <row r="1769" spans="1:8" x14ac:dyDescent="0.2">
      <c r="A1769" t="s">
        <v>27</v>
      </c>
      <c r="B1769" t="s">
        <v>28</v>
      </c>
      <c r="C1769">
        <v>2003</v>
      </c>
      <c r="D1769">
        <v>1134086</v>
      </c>
      <c r="E1769">
        <v>607167</v>
      </c>
      <c r="F1769">
        <v>526919</v>
      </c>
      <c r="G1769">
        <v>17</v>
      </c>
      <c r="H1769">
        <v>70299</v>
      </c>
    </row>
    <row r="1770" spans="1:8" x14ac:dyDescent="0.2">
      <c r="A1770" t="s">
        <v>29</v>
      </c>
      <c r="B1770" t="s">
        <v>30</v>
      </c>
      <c r="C1770">
        <v>2003</v>
      </c>
      <c r="D1770">
        <v>1045766</v>
      </c>
      <c r="E1770">
        <v>490442</v>
      </c>
      <c r="F1770">
        <v>555324</v>
      </c>
      <c r="G1770">
        <v>1</v>
      </c>
      <c r="H1770">
        <v>60691</v>
      </c>
    </row>
    <row r="1771" spans="1:8" x14ac:dyDescent="0.2">
      <c r="A1771" t="s">
        <v>29</v>
      </c>
      <c r="B1771" t="s">
        <v>30</v>
      </c>
      <c r="C1771">
        <v>2003</v>
      </c>
      <c r="D1771">
        <v>1045766</v>
      </c>
      <c r="E1771">
        <v>490442</v>
      </c>
      <c r="F1771">
        <v>555324</v>
      </c>
      <c r="G1771">
        <v>2</v>
      </c>
      <c r="H1771">
        <v>70244</v>
      </c>
    </row>
    <row r="1772" spans="1:8" x14ac:dyDescent="0.2">
      <c r="A1772" t="s">
        <v>29</v>
      </c>
      <c r="B1772" t="s">
        <v>30</v>
      </c>
      <c r="C1772">
        <v>2003</v>
      </c>
      <c r="D1772">
        <v>1045766</v>
      </c>
      <c r="E1772">
        <v>490442</v>
      </c>
      <c r="F1772">
        <v>555324</v>
      </c>
      <c r="G1772">
        <v>3</v>
      </c>
      <c r="H1772">
        <v>60865</v>
      </c>
    </row>
    <row r="1773" spans="1:8" x14ac:dyDescent="0.2">
      <c r="A1773" t="s">
        <v>29</v>
      </c>
      <c r="B1773" t="s">
        <v>30</v>
      </c>
      <c r="C1773">
        <v>2003</v>
      </c>
      <c r="D1773">
        <v>1045766</v>
      </c>
      <c r="E1773">
        <v>490442</v>
      </c>
      <c r="F1773">
        <v>555324</v>
      </c>
      <c r="G1773">
        <v>4</v>
      </c>
      <c r="H1773">
        <v>75719</v>
      </c>
    </row>
    <row r="1774" spans="1:8" x14ac:dyDescent="0.2">
      <c r="A1774" t="s">
        <v>29</v>
      </c>
      <c r="B1774" t="s">
        <v>30</v>
      </c>
      <c r="C1774">
        <v>2003</v>
      </c>
      <c r="D1774">
        <v>1045766</v>
      </c>
      <c r="E1774">
        <v>490442</v>
      </c>
      <c r="F1774">
        <v>555324</v>
      </c>
      <c r="G1774">
        <v>5</v>
      </c>
      <c r="H1774">
        <v>67365</v>
      </c>
    </row>
    <row r="1775" spans="1:8" x14ac:dyDescent="0.2">
      <c r="A1775" t="s">
        <v>29</v>
      </c>
      <c r="B1775" t="s">
        <v>30</v>
      </c>
      <c r="C1775">
        <v>2003</v>
      </c>
      <c r="D1775">
        <v>1045766</v>
      </c>
      <c r="E1775">
        <v>490442</v>
      </c>
      <c r="F1775">
        <v>555324</v>
      </c>
      <c r="G1775">
        <v>6</v>
      </c>
      <c r="H1775" t="s">
        <v>10</v>
      </c>
    </row>
    <row r="1776" spans="1:8" x14ac:dyDescent="0.2">
      <c r="A1776" t="s">
        <v>29</v>
      </c>
      <c r="B1776" t="s">
        <v>30</v>
      </c>
      <c r="C1776">
        <v>2003</v>
      </c>
      <c r="D1776">
        <v>1045766</v>
      </c>
      <c r="E1776">
        <v>490442</v>
      </c>
      <c r="F1776">
        <v>555324</v>
      </c>
      <c r="G1776">
        <v>7</v>
      </c>
      <c r="H1776">
        <v>61160</v>
      </c>
    </row>
    <row r="1777" spans="1:8" x14ac:dyDescent="0.2">
      <c r="A1777" t="s">
        <v>29</v>
      </c>
      <c r="B1777" t="s">
        <v>30</v>
      </c>
      <c r="C1777">
        <v>2003</v>
      </c>
      <c r="D1777">
        <v>1045766</v>
      </c>
      <c r="E1777">
        <v>490442</v>
      </c>
      <c r="F1777">
        <v>555324</v>
      </c>
      <c r="G1777">
        <v>8</v>
      </c>
      <c r="H1777">
        <v>61428</v>
      </c>
    </row>
    <row r="1778" spans="1:8" x14ac:dyDescent="0.2">
      <c r="A1778" t="s">
        <v>29</v>
      </c>
      <c r="B1778" t="s">
        <v>30</v>
      </c>
      <c r="C1778">
        <v>2003</v>
      </c>
      <c r="D1778">
        <v>1045766</v>
      </c>
      <c r="E1778">
        <v>490442</v>
      </c>
      <c r="F1778">
        <v>555324</v>
      </c>
      <c r="G1778">
        <v>9</v>
      </c>
      <c r="H1778">
        <v>61561</v>
      </c>
    </row>
    <row r="1779" spans="1:8" x14ac:dyDescent="0.2">
      <c r="A1779" t="s">
        <v>29</v>
      </c>
      <c r="B1779" t="s">
        <v>30</v>
      </c>
      <c r="C1779">
        <v>2003</v>
      </c>
      <c r="D1779">
        <v>1045766</v>
      </c>
      <c r="E1779">
        <v>490442</v>
      </c>
      <c r="F1779">
        <v>555324</v>
      </c>
      <c r="G1779">
        <v>10</v>
      </c>
      <c r="H1779">
        <v>61492</v>
      </c>
    </row>
    <row r="1780" spans="1:8" x14ac:dyDescent="0.2">
      <c r="A1780" t="s">
        <v>29</v>
      </c>
      <c r="B1780" t="s">
        <v>30</v>
      </c>
      <c r="C1780">
        <v>2003</v>
      </c>
      <c r="D1780">
        <v>1045766</v>
      </c>
      <c r="E1780">
        <v>490442</v>
      </c>
      <c r="F1780">
        <v>555324</v>
      </c>
      <c r="G1780">
        <v>11</v>
      </c>
      <c r="H1780">
        <v>65865</v>
      </c>
    </row>
    <row r="1781" spans="1:8" x14ac:dyDescent="0.2">
      <c r="A1781" t="s">
        <v>29</v>
      </c>
      <c r="B1781" t="s">
        <v>30</v>
      </c>
      <c r="C1781">
        <v>2003</v>
      </c>
      <c r="D1781">
        <v>1045766</v>
      </c>
      <c r="E1781">
        <v>490442</v>
      </c>
      <c r="F1781">
        <v>555324</v>
      </c>
      <c r="G1781">
        <v>12</v>
      </c>
      <c r="H1781">
        <v>63946</v>
      </c>
    </row>
    <row r="1782" spans="1:8" x14ac:dyDescent="0.2">
      <c r="A1782" t="s">
        <v>29</v>
      </c>
      <c r="B1782" t="s">
        <v>30</v>
      </c>
      <c r="C1782">
        <v>2003</v>
      </c>
      <c r="D1782">
        <v>1045766</v>
      </c>
      <c r="E1782">
        <v>490442</v>
      </c>
      <c r="F1782">
        <v>555324</v>
      </c>
      <c r="G1782">
        <v>13</v>
      </c>
      <c r="H1782">
        <v>62123</v>
      </c>
    </row>
    <row r="1783" spans="1:8" x14ac:dyDescent="0.2">
      <c r="A1783" t="s">
        <v>29</v>
      </c>
      <c r="B1783" t="s">
        <v>30</v>
      </c>
      <c r="C1783">
        <v>2003</v>
      </c>
      <c r="D1783">
        <v>1045766</v>
      </c>
      <c r="E1783">
        <v>490442</v>
      </c>
      <c r="F1783">
        <v>555324</v>
      </c>
      <c r="G1783">
        <v>14</v>
      </c>
      <c r="H1783">
        <v>61544</v>
      </c>
    </row>
    <row r="1784" spans="1:8" x14ac:dyDescent="0.2">
      <c r="A1784" t="s">
        <v>29</v>
      </c>
      <c r="B1784" t="s">
        <v>30</v>
      </c>
      <c r="C1784">
        <v>2003</v>
      </c>
      <c r="D1784">
        <v>1045766</v>
      </c>
      <c r="E1784">
        <v>490442</v>
      </c>
      <c r="F1784">
        <v>555324</v>
      </c>
      <c r="G1784">
        <v>15</v>
      </c>
      <c r="H1784">
        <v>77922</v>
      </c>
    </row>
    <row r="1785" spans="1:8" x14ac:dyDescent="0.2">
      <c r="A1785" t="s">
        <v>29</v>
      </c>
      <c r="B1785" t="s">
        <v>30</v>
      </c>
      <c r="C1785">
        <v>2003</v>
      </c>
      <c r="D1785">
        <v>1045766</v>
      </c>
      <c r="E1785">
        <v>490442</v>
      </c>
      <c r="F1785">
        <v>555324</v>
      </c>
      <c r="G1785">
        <v>16</v>
      </c>
      <c r="H1785">
        <v>72835</v>
      </c>
    </row>
    <row r="1786" spans="1:8" x14ac:dyDescent="0.2">
      <c r="A1786" t="s">
        <v>29</v>
      </c>
      <c r="B1786" t="s">
        <v>30</v>
      </c>
      <c r="C1786">
        <v>2003</v>
      </c>
      <c r="D1786">
        <v>1045766</v>
      </c>
      <c r="E1786">
        <v>490442</v>
      </c>
      <c r="F1786">
        <v>555324</v>
      </c>
      <c r="G1786">
        <v>17</v>
      </c>
      <c r="H1786">
        <v>61006</v>
      </c>
    </row>
    <row r="1787" spans="1:8" x14ac:dyDescent="0.2">
      <c r="A1787" t="s">
        <v>31</v>
      </c>
      <c r="B1787" t="s">
        <v>32</v>
      </c>
      <c r="C1787">
        <v>2003</v>
      </c>
      <c r="D1787">
        <v>1067556</v>
      </c>
      <c r="E1787">
        <v>562819</v>
      </c>
      <c r="F1787">
        <v>504737</v>
      </c>
      <c r="G1787">
        <v>1</v>
      </c>
      <c r="H1787">
        <v>70505</v>
      </c>
    </row>
    <row r="1788" spans="1:8" x14ac:dyDescent="0.2">
      <c r="A1788" t="s">
        <v>31</v>
      </c>
      <c r="B1788" t="s">
        <v>32</v>
      </c>
      <c r="C1788">
        <v>2003</v>
      </c>
      <c r="D1788">
        <v>1067556</v>
      </c>
      <c r="E1788">
        <v>562819</v>
      </c>
      <c r="F1788">
        <v>504737</v>
      </c>
      <c r="G1788">
        <v>2</v>
      </c>
      <c r="H1788">
        <v>70244</v>
      </c>
    </row>
    <row r="1789" spans="1:8" x14ac:dyDescent="0.2">
      <c r="A1789" t="s">
        <v>31</v>
      </c>
      <c r="B1789" t="s">
        <v>32</v>
      </c>
      <c r="C1789">
        <v>2003</v>
      </c>
      <c r="D1789">
        <v>1067556</v>
      </c>
      <c r="E1789">
        <v>562819</v>
      </c>
      <c r="F1789">
        <v>504737</v>
      </c>
      <c r="G1789">
        <v>3</v>
      </c>
      <c r="H1789">
        <v>58784</v>
      </c>
    </row>
    <row r="1790" spans="1:8" x14ac:dyDescent="0.2">
      <c r="A1790" t="s">
        <v>31</v>
      </c>
      <c r="B1790" t="s">
        <v>32</v>
      </c>
      <c r="C1790">
        <v>2003</v>
      </c>
      <c r="D1790">
        <v>1067556</v>
      </c>
      <c r="E1790">
        <v>562819</v>
      </c>
      <c r="F1790">
        <v>504737</v>
      </c>
      <c r="G1790">
        <v>4</v>
      </c>
      <c r="H1790">
        <v>60257</v>
      </c>
    </row>
    <row r="1791" spans="1:8" x14ac:dyDescent="0.2">
      <c r="A1791" t="s">
        <v>31</v>
      </c>
      <c r="B1791" t="s">
        <v>32</v>
      </c>
      <c r="C1791">
        <v>2003</v>
      </c>
      <c r="D1791">
        <v>1067556</v>
      </c>
      <c r="E1791">
        <v>562819</v>
      </c>
      <c r="F1791">
        <v>504737</v>
      </c>
      <c r="G1791">
        <v>5</v>
      </c>
      <c r="H1791">
        <v>70365</v>
      </c>
    </row>
    <row r="1792" spans="1:8" x14ac:dyDescent="0.2">
      <c r="A1792" t="s">
        <v>31</v>
      </c>
      <c r="B1792" t="s">
        <v>32</v>
      </c>
      <c r="C1792">
        <v>2003</v>
      </c>
      <c r="D1792">
        <v>1067556</v>
      </c>
      <c r="E1792">
        <v>562819</v>
      </c>
      <c r="F1792">
        <v>504737</v>
      </c>
      <c r="G1792">
        <v>6</v>
      </c>
      <c r="H1792">
        <v>70407</v>
      </c>
    </row>
    <row r="1793" spans="1:8" x14ac:dyDescent="0.2">
      <c r="A1793" t="s">
        <v>31</v>
      </c>
      <c r="B1793" t="s">
        <v>32</v>
      </c>
      <c r="C1793">
        <v>2003</v>
      </c>
      <c r="D1793">
        <v>1067556</v>
      </c>
      <c r="E1793">
        <v>562819</v>
      </c>
      <c r="F1793">
        <v>504737</v>
      </c>
      <c r="G1793">
        <v>7</v>
      </c>
      <c r="H1793">
        <v>66201</v>
      </c>
    </row>
    <row r="1794" spans="1:8" x14ac:dyDescent="0.2">
      <c r="A1794" t="s">
        <v>31</v>
      </c>
      <c r="B1794" t="s">
        <v>32</v>
      </c>
      <c r="C1794">
        <v>2003</v>
      </c>
      <c r="D1794">
        <v>1067556</v>
      </c>
      <c r="E1794">
        <v>562819</v>
      </c>
      <c r="F1794">
        <v>504737</v>
      </c>
      <c r="G1794">
        <v>8</v>
      </c>
      <c r="H1794" t="s">
        <v>10</v>
      </c>
    </row>
    <row r="1795" spans="1:8" x14ac:dyDescent="0.2">
      <c r="A1795" t="s">
        <v>31</v>
      </c>
      <c r="B1795" t="s">
        <v>32</v>
      </c>
      <c r="C1795">
        <v>2003</v>
      </c>
      <c r="D1795">
        <v>1067556</v>
      </c>
      <c r="E1795">
        <v>562819</v>
      </c>
      <c r="F1795">
        <v>504737</v>
      </c>
      <c r="G1795">
        <v>9</v>
      </c>
      <c r="H1795">
        <v>64482</v>
      </c>
    </row>
    <row r="1796" spans="1:8" x14ac:dyDescent="0.2">
      <c r="A1796" t="s">
        <v>31</v>
      </c>
      <c r="B1796" t="s">
        <v>32</v>
      </c>
      <c r="C1796">
        <v>2003</v>
      </c>
      <c r="D1796">
        <v>1067556</v>
      </c>
      <c r="E1796">
        <v>562819</v>
      </c>
      <c r="F1796">
        <v>504737</v>
      </c>
      <c r="G1796">
        <v>10</v>
      </c>
      <c r="H1796">
        <v>70291</v>
      </c>
    </row>
    <row r="1797" spans="1:8" x14ac:dyDescent="0.2">
      <c r="A1797" t="s">
        <v>31</v>
      </c>
      <c r="B1797" t="s">
        <v>32</v>
      </c>
      <c r="C1797">
        <v>2003</v>
      </c>
      <c r="D1797">
        <v>1067556</v>
      </c>
      <c r="E1797">
        <v>562819</v>
      </c>
      <c r="F1797">
        <v>504737</v>
      </c>
      <c r="G1797">
        <v>11</v>
      </c>
      <c r="H1797">
        <v>65614</v>
      </c>
    </row>
    <row r="1798" spans="1:8" x14ac:dyDescent="0.2">
      <c r="A1798" t="s">
        <v>31</v>
      </c>
      <c r="B1798" t="s">
        <v>32</v>
      </c>
      <c r="C1798">
        <v>2003</v>
      </c>
      <c r="D1798">
        <v>1067556</v>
      </c>
      <c r="E1798">
        <v>562819</v>
      </c>
      <c r="F1798">
        <v>504737</v>
      </c>
      <c r="G1798">
        <v>12</v>
      </c>
      <c r="H1798">
        <v>70250</v>
      </c>
    </row>
    <row r="1799" spans="1:8" x14ac:dyDescent="0.2">
      <c r="A1799" t="s">
        <v>31</v>
      </c>
      <c r="B1799" t="s">
        <v>32</v>
      </c>
      <c r="C1799">
        <v>2003</v>
      </c>
      <c r="D1799">
        <v>1067556</v>
      </c>
      <c r="E1799">
        <v>562819</v>
      </c>
      <c r="F1799">
        <v>504737</v>
      </c>
      <c r="G1799">
        <v>13</v>
      </c>
      <c r="H1799">
        <v>62123</v>
      </c>
    </row>
    <row r="1800" spans="1:8" x14ac:dyDescent="0.2">
      <c r="A1800" t="s">
        <v>31</v>
      </c>
      <c r="B1800" t="s">
        <v>32</v>
      </c>
      <c r="C1800">
        <v>2003</v>
      </c>
      <c r="D1800">
        <v>1067556</v>
      </c>
      <c r="E1800">
        <v>562819</v>
      </c>
      <c r="F1800">
        <v>504737</v>
      </c>
      <c r="G1800">
        <v>14</v>
      </c>
      <c r="H1800">
        <v>70458</v>
      </c>
    </row>
    <row r="1801" spans="1:8" x14ac:dyDescent="0.2">
      <c r="A1801" t="s">
        <v>31</v>
      </c>
      <c r="B1801" t="s">
        <v>32</v>
      </c>
      <c r="C1801">
        <v>2003</v>
      </c>
      <c r="D1801">
        <v>1067556</v>
      </c>
      <c r="E1801">
        <v>562819</v>
      </c>
      <c r="F1801">
        <v>504737</v>
      </c>
      <c r="G1801">
        <v>15</v>
      </c>
      <c r="H1801">
        <v>64978</v>
      </c>
    </row>
    <row r="1802" spans="1:8" x14ac:dyDescent="0.2">
      <c r="A1802" t="s">
        <v>31</v>
      </c>
      <c r="B1802" t="s">
        <v>32</v>
      </c>
      <c r="C1802">
        <v>2003</v>
      </c>
      <c r="D1802">
        <v>1067556</v>
      </c>
      <c r="E1802">
        <v>562819</v>
      </c>
      <c r="F1802">
        <v>504737</v>
      </c>
      <c r="G1802">
        <v>16</v>
      </c>
      <c r="H1802">
        <v>62298</v>
      </c>
    </row>
    <row r="1803" spans="1:8" x14ac:dyDescent="0.2">
      <c r="A1803" t="s">
        <v>31</v>
      </c>
      <c r="B1803" t="s">
        <v>32</v>
      </c>
      <c r="C1803">
        <v>2003</v>
      </c>
      <c r="D1803">
        <v>1067556</v>
      </c>
      <c r="E1803">
        <v>562819</v>
      </c>
      <c r="F1803">
        <v>504737</v>
      </c>
      <c r="G1803">
        <v>17</v>
      </c>
      <c r="H1803">
        <v>70299</v>
      </c>
    </row>
    <row r="1804" spans="1:8" x14ac:dyDescent="0.2">
      <c r="A1804" t="s">
        <v>70</v>
      </c>
      <c r="B1804" t="s">
        <v>71</v>
      </c>
      <c r="C1804">
        <v>2003</v>
      </c>
      <c r="D1804">
        <v>1061690</v>
      </c>
      <c r="E1804">
        <v>563748</v>
      </c>
      <c r="F1804">
        <v>497942</v>
      </c>
      <c r="G1804">
        <v>1</v>
      </c>
      <c r="H1804">
        <v>73010</v>
      </c>
    </row>
    <row r="1805" spans="1:8" x14ac:dyDescent="0.2">
      <c r="A1805" t="s">
        <v>70</v>
      </c>
      <c r="B1805" t="s">
        <v>71</v>
      </c>
      <c r="C1805">
        <v>2003</v>
      </c>
      <c r="D1805">
        <v>1061690</v>
      </c>
      <c r="E1805">
        <v>563748</v>
      </c>
      <c r="F1805">
        <v>497942</v>
      </c>
      <c r="G1805">
        <v>2</v>
      </c>
      <c r="H1805">
        <v>68390</v>
      </c>
    </row>
    <row r="1806" spans="1:8" x14ac:dyDescent="0.2">
      <c r="A1806" t="s">
        <v>70</v>
      </c>
      <c r="B1806" t="s">
        <v>71</v>
      </c>
      <c r="C1806">
        <v>2003</v>
      </c>
      <c r="D1806">
        <v>1061690</v>
      </c>
      <c r="E1806">
        <v>563748</v>
      </c>
      <c r="F1806">
        <v>497942</v>
      </c>
      <c r="G1806">
        <v>3</v>
      </c>
      <c r="H1806">
        <v>70487</v>
      </c>
    </row>
    <row r="1807" spans="1:8" x14ac:dyDescent="0.2">
      <c r="A1807" t="s">
        <v>70</v>
      </c>
      <c r="B1807" t="s">
        <v>71</v>
      </c>
      <c r="C1807">
        <v>2003</v>
      </c>
      <c r="D1807">
        <v>1061690</v>
      </c>
      <c r="E1807">
        <v>563748</v>
      </c>
      <c r="F1807">
        <v>497942</v>
      </c>
      <c r="G1807">
        <v>4</v>
      </c>
      <c r="H1807">
        <v>70041</v>
      </c>
    </row>
    <row r="1808" spans="1:8" x14ac:dyDescent="0.2">
      <c r="A1808" t="s">
        <v>70</v>
      </c>
      <c r="B1808" t="s">
        <v>71</v>
      </c>
      <c r="C1808">
        <v>2003</v>
      </c>
      <c r="D1808">
        <v>1061690</v>
      </c>
      <c r="E1808">
        <v>563748</v>
      </c>
      <c r="F1808">
        <v>497942</v>
      </c>
      <c r="G1808">
        <v>5</v>
      </c>
      <c r="H1808" t="s">
        <v>10</v>
      </c>
    </row>
    <row r="1809" spans="1:8" x14ac:dyDescent="0.2">
      <c r="A1809" t="s">
        <v>70</v>
      </c>
      <c r="B1809" t="s">
        <v>71</v>
      </c>
      <c r="C1809">
        <v>2003</v>
      </c>
      <c r="D1809">
        <v>1061690</v>
      </c>
      <c r="E1809">
        <v>563748</v>
      </c>
      <c r="F1809">
        <v>497942</v>
      </c>
      <c r="G1809">
        <v>6</v>
      </c>
      <c r="H1809">
        <v>68809</v>
      </c>
    </row>
    <row r="1810" spans="1:8" x14ac:dyDescent="0.2">
      <c r="A1810" t="s">
        <v>70</v>
      </c>
      <c r="B1810" t="s">
        <v>71</v>
      </c>
      <c r="C1810">
        <v>2003</v>
      </c>
      <c r="D1810">
        <v>1061690</v>
      </c>
      <c r="E1810">
        <v>563748</v>
      </c>
      <c r="F1810">
        <v>497942</v>
      </c>
      <c r="G1810">
        <v>7</v>
      </c>
      <c r="H1810">
        <v>70623</v>
      </c>
    </row>
    <row r="1811" spans="1:8" x14ac:dyDescent="0.2">
      <c r="A1811" t="s">
        <v>70</v>
      </c>
      <c r="B1811" t="s">
        <v>71</v>
      </c>
      <c r="C1811">
        <v>2003</v>
      </c>
      <c r="D1811">
        <v>1061690</v>
      </c>
      <c r="E1811">
        <v>563748</v>
      </c>
      <c r="F1811">
        <v>497942</v>
      </c>
      <c r="G1811">
        <v>8</v>
      </c>
      <c r="H1811">
        <v>56132</v>
      </c>
    </row>
    <row r="1812" spans="1:8" x14ac:dyDescent="0.2">
      <c r="A1812" t="s">
        <v>70</v>
      </c>
      <c r="B1812" t="s">
        <v>71</v>
      </c>
      <c r="C1812">
        <v>2003</v>
      </c>
      <c r="D1812">
        <v>1061690</v>
      </c>
      <c r="E1812">
        <v>563748</v>
      </c>
      <c r="F1812">
        <v>497942</v>
      </c>
      <c r="G1812">
        <v>9</v>
      </c>
      <c r="H1812">
        <v>70052</v>
      </c>
    </row>
    <row r="1813" spans="1:8" x14ac:dyDescent="0.2">
      <c r="A1813" t="s">
        <v>70</v>
      </c>
      <c r="B1813" t="s">
        <v>71</v>
      </c>
      <c r="C1813">
        <v>2003</v>
      </c>
      <c r="D1813">
        <v>1061690</v>
      </c>
      <c r="E1813">
        <v>563748</v>
      </c>
      <c r="F1813">
        <v>497942</v>
      </c>
      <c r="G1813">
        <v>10</v>
      </c>
      <c r="H1813">
        <v>50437</v>
      </c>
    </row>
    <row r="1814" spans="1:8" x14ac:dyDescent="0.2">
      <c r="A1814" t="s">
        <v>70</v>
      </c>
      <c r="B1814" t="s">
        <v>71</v>
      </c>
      <c r="C1814">
        <v>2003</v>
      </c>
      <c r="D1814">
        <v>1061690</v>
      </c>
      <c r="E1814">
        <v>563748</v>
      </c>
      <c r="F1814">
        <v>497942</v>
      </c>
      <c r="G1814">
        <v>11</v>
      </c>
      <c r="H1814">
        <v>72677</v>
      </c>
    </row>
    <row r="1815" spans="1:8" x14ac:dyDescent="0.2">
      <c r="A1815" t="s">
        <v>70</v>
      </c>
      <c r="B1815" t="s">
        <v>71</v>
      </c>
      <c r="C1815">
        <v>2003</v>
      </c>
      <c r="D1815">
        <v>1061690</v>
      </c>
      <c r="E1815">
        <v>563748</v>
      </c>
      <c r="F1815">
        <v>497942</v>
      </c>
      <c r="G1815">
        <v>12</v>
      </c>
      <c r="H1815">
        <v>70719</v>
      </c>
    </row>
    <row r="1816" spans="1:8" x14ac:dyDescent="0.2">
      <c r="A1816" t="s">
        <v>70</v>
      </c>
      <c r="B1816" t="s">
        <v>71</v>
      </c>
      <c r="C1816">
        <v>2003</v>
      </c>
      <c r="D1816">
        <v>1061690</v>
      </c>
      <c r="E1816">
        <v>563748</v>
      </c>
      <c r="F1816">
        <v>497942</v>
      </c>
      <c r="G1816">
        <v>13</v>
      </c>
      <c r="H1816">
        <v>70388</v>
      </c>
    </row>
    <row r="1817" spans="1:8" x14ac:dyDescent="0.2">
      <c r="A1817" t="s">
        <v>70</v>
      </c>
      <c r="B1817" t="s">
        <v>71</v>
      </c>
      <c r="C1817">
        <v>2003</v>
      </c>
      <c r="D1817">
        <v>1061690</v>
      </c>
      <c r="E1817">
        <v>563748</v>
      </c>
      <c r="F1817">
        <v>497942</v>
      </c>
      <c r="G1817">
        <v>14</v>
      </c>
      <c r="H1817">
        <v>43363</v>
      </c>
    </row>
    <row r="1818" spans="1:8" x14ac:dyDescent="0.2">
      <c r="A1818" t="s">
        <v>70</v>
      </c>
      <c r="B1818" t="s">
        <v>71</v>
      </c>
      <c r="C1818">
        <v>2003</v>
      </c>
      <c r="D1818">
        <v>1061690</v>
      </c>
      <c r="E1818">
        <v>563748</v>
      </c>
      <c r="F1818">
        <v>497942</v>
      </c>
      <c r="G1818">
        <v>15</v>
      </c>
      <c r="H1818">
        <v>65124</v>
      </c>
    </row>
    <row r="1819" spans="1:8" x14ac:dyDescent="0.2">
      <c r="A1819" t="s">
        <v>70</v>
      </c>
      <c r="B1819" t="s">
        <v>71</v>
      </c>
      <c r="C1819">
        <v>2003</v>
      </c>
      <c r="D1819">
        <v>1061690</v>
      </c>
      <c r="E1819">
        <v>563748</v>
      </c>
      <c r="F1819">
        <v>497942</v>
      </c>
      <c r="G1819">
        <v>16</v>
      </c>
      <c r="H1819">
        <v>70758</v>
      </c>
    </row>
    <row r="1820" spans="1:8" x14ac:dyDescent="0.2">
      <c r="A1820" t="s">
        <v>70</v>
      </c>
      <c r="B1820" t="s">
        <v>71</v>
      </c>
      <c r="C1820">
        <v>2003</v>
      </c>
      <c r="D1820">
        <v>1061690</v>
      </c>
      <c r="E1820">
        <v>563748</v>
      </c>
      <c r="F1820">
        <v>497942</v>
      </c>
      <c r="G1820">
        <v>17</v>
      </c>
      <c r="H1820">
        <v>70680</v>
      </c>
    </row>
    <row r="1821" spans="1:8" x14ac:dyDescent="0.2">
      <c r="A1821" t="s">
        <v>33</v>
      </c>
      <c r="B1821" t="s">
        <v>34</v>
      </c>
      <c r="C1821">
        <v>2003</v>
      </c>
      <c r="D1821">
        <v>993951</v>
      </c>
      <c r="E1821">
        <v>454138</v>
      </c>
      <c r="F1821">
        <v>539813</v>
      </c>
      <c r="G1821">
        <v>1</v>
      </c>
      <c r="H1821">
        <v>73358</v>
      </c>
    </row>
    <row r="1822" spans="1:8" x14ac:dyDescent="0.2">
      <c r="A1822" t="s">
        <v>33</v>
      </c>
      <c r="B1822" t="s">
        <v>34</v>
      </c>
      <c r="C1822">
        <v>2003</v>
      </c>
      <c r="D1822">
        <v>993951</v>
      </c>
      <c r="E1822">
        <v>454138</v>
      </c>
      <c r="F1822">
        <v>539813</v>
      </c>
      <c r="G1822">
        <v>2</v>
      </c>
      <c r="H1822">
        <v>56999</v>
      </c>
    </row>
    <row r="1823" spans="1:8" x14ac:dyDescent="0.2">
      <c r="A1823" t="s">
        <v>33</v>
      </c>
      <c r="B1823" t="s">
        <v>34</v>
      </c>
      <c r="C1823">
        <v>2003</v>
      </c>
      <c r="D1823">
        <v>993951</v>
      </c>
      <c r="E1823">
        <v>454138</v>
      </c>
      <c r="F1823">
        <v>539813</v>
      </c>
      <c r="G1823">
        <v>3</v>
      </c>
      <c r="H1823">
        <v>55770</v>
      </c>
    </row>
    <row r="1824" spans="1:8" x14ac:dyDescent="0.2">
      <c r="A1824" t="s">
        <v>33</v>
      </c>
      <c r="B1824" t="s">
        <v>34</v>
      </c>
      <c r="C1824">
        <v>2003</v>
      </c>
      <c r="D1824">
        <v>993951</v>
      </c>
      <c r="E1824">
        <v>454138</v>
      </c>
      <c r="F1824">
        <v>539813</v>
      </c>
      <c r="G1824">
        <v>4</v>
      </c>
      <c r="H1824">
        <v>70020</v>
      </c>
    </row>
    <row r="1825" spans="1:8" x14ac:dyDescent="0.2">
      <c r="A1825" t="s">
        <v>33</v>
      </c>
      <c r="B1825" t="s">
        <v>34</v>
      </c>
      <c r="C1825">
        <v>2003</v>
      </c>
      <c r="D1825">
        <v>993951</v>
      </c>
      <c r="E1825">
        <v>454138</v>
      </c>
      <c r="F1825">
        <v>539813</v>
      </c>
      <c r="G1825">
        <v>5</v>
      </c>
      <c r="H1825">
        <v>65647</v>
      </c>
    </row>
    <row r="1826" spans="1:8" x14ac:dyDescent="0.2">
      <c r="A1826" t="s">
        <v>33</v>
      </c>
      <c r="B1826" t="s">
        <v>34</v>
      </c>
      <c r="C1826">
        <v>2003</v>
      </c>
      <c r="D1826">
        <v>993951</v>
      </c>
      <c r="E1826">
        <v>454138</v>
      </c>
      <c r="F1826">
        <v>539813</v>
      </c>
      <c r="G1826">
        <v>6</v>
      </c>
      <c r="H1826">
        <v>57082</v>
      </c>
    </row>
    <row r="1827" spans="1:8" x14ac:dyDescent="0.2">
      <c r="A1827" t="s">
        <v>33</v>
      </c>
      <c r="B1827" t="s">
        <v>34</v>
      </c>
      <c r="C1827">
        <v>2003</v>
      </c>
      <c r="D1827">
        <v>993951</v>
      </c>
      <c r="E1827">
        <v>454138</v>
      </c>
      <c r="F1827">
        <v>539813</v>
      </c>
      <c r="G1827">
        <v>7</v>
      </c>
      <c r="H1827" t="s">
        <v>10</v>
      </c>
    </row>
    <row r="1828" spans="1:8" x14ac:dyDescent="0.2">
      <c r="A1828" t="s">
        <v>33</v>
      </c>
      <c r="B1828" t="s">
        <v>34</v>
      </c>
      <c r="C1828">
        <v>2003</v>
      </c>
      <c r="D1828">
        <v>993951</v>
      </c>
      <c r="E1828">
        <v>454138</v>
      </c>
      <c r="F1828">
        <v>539813</v>
      </c>
      <c r="G1828">
        <v>8</v>
      </c>
      <c r="H1828">
        <v>56132</v>
      </c>
    </row>
    <row r="1829" spans="1:8" x14ac:dyDescent="0.2">
      <c r="A1829" t="s">
        <v>33</v>
      </c>
      <c r="B1829" t="s">
        <v>34</v>
      </c>
      <c r="C1829">
        <v>2003</v>
      </c>
      <c r="D1829">
        <v>993951</v>
      </c>
      <c r="E1829">
        <v>454138</v>
      </c>
      <c r="F1829">
        <v>539813</v>
      </c>
      <c r="G1829">
        <v>9</v>
      </c>
      <c r="H1829">
        <v>73258</v>
      </c>
    </row>
    <row r="1830" spans="1:8" x14ac:dyDescent="0.2">
      <c r="A1830" t="s">
        <v>33</v>
      </c>
      <c r="B1830" t="s">
        <v>34</v>
      </c>
      <c r="C1830">
        <v>2003</v>
      </c>
      <c r="D1830">
        <v>993951</v>
      </c>
      <c r="E1830">
        <v>454138</v>
      </c>
      <c r="F1830">
        <v>539813</v>
      </c>
      <c r="G1830">
        <v>10</v>
      </c>
      <c r="H1830">
        <v>45037</v>
      </c>
    </row>
    <row r="1831" spans="1:8" x14ac:dyDescent="0.2">
      <c r="A1831" t="s">
        <v>33</v>
      </c>
      <c r="B1831" t="s">
        <v>34</v>
      </c>
      <c r="C1831">
        <v>2003</v>
      </c>
      <c r="D1831">
        <v>993951</v>
      </c>
      <c r="E1831">
        <v>454138</v>
      </c>
      <c r="F1831">
        <v>539813</v>
      </c>
      <c r="G1831">
        <v>11</v>
      </c>
      <c r="H1831">
        <v>56801</v>
      </c>
    </row>
    <row r="1832" spans="1:8" x14ac:dyDescent="0.2">
      <c r="A1832" t="s">
        <v>33</v>
      </c>
      <c r="B1832" t="s">
        <v>34</v>
      </c>
      <c r="C1832">
        <v>2003</v>
      </c>
      <c r="D1832">
        <v>993951</v>
      </c>
      <c r="E1832">
        <v>454138</v>
      </c>
      <c r="F1832">
        <v>539813</v>
      </c>
      <c r="G1832">
        <v>12</v>
      </c>
      <c r="H1832">
        <v>73004</v>
      </c>
    </row>
    <row r="1833" spans="1:8" x14ac:dyDescent="0.2">
      <c r="A1833" t="s">
        <v>33</v>
      </c>
      <c r="B1833" t="s">
        <v>34</v>
      </c>
      <c r="C1833">
        <v>2003</v>
      </c>
      <c r="D1833">
        <v>993951</v>
      </c>
      <c r="E1833">
        <v>454138</v>
      </c>
      <c r="F1833">
        <v>539813</v>
      </c>
      <c r="G1833">
        <v>13</v>
      </c>
      <c r="H1833">
        <v>57102</v>
      </c>
    </row>
    <row r="1834" spans="1:8" x14ac:dyDescent="0.2">
      <c r="A1834" t="s">
        <v>33</v>
      </c>
      <c r="B1834" t="s">
        <v>34</v>
      </c>
      <c r="C1834">
        <v>2003</v>
      </c>
      <c r="D1834">
        <v>993951</v>
      </c>
      <c r="E1834">
        <v>454138</v>
      </c>
      <c r="F1834">
        <v>539813</v>
      </c>
      <c r="G1834">
        <v>14</v>
      </c>
      <c r="H1834">
        <v>68809</v>
      </c>
    </row>
    <row r="1835" spans="1:8" x14ac:dyDescent="0.2">
      <c r="A1835" t="s">
        <v>33</v>
      </c>
      <c r="B1835" t="s">
        <v>34</v>
      </c>
      <c r="C1835">
        <v>2003</v>
      </c>
      <c r="D1835">
        <v>993951</v>
      </c>
      <c r="E1835">
        <v>454138</v>
      </c>
      <c r="F1835">
        <v>539813</v>
      </c>
      <c r="G1835">
        <v>15</v>
      </c>
      <c r="H1835">
        <v>57103</v>
      </c>
    </row>
    <row r="1836" spans="1:8" x14ac:dyDescent="0.2">
      <c r="A1836" t="s">
        <v>33</v>
      </c>
      <c r="B1836" t="s">
        <v>34</v>
      </c>
      <c r="C1836">
        <v>2003</v>
      </c>
      <c r="D1836">
        <v>993951</v>
      </c>
      <c r="E1836">
        <v>454138</v>
      </c>
      <c r="F1836">
        <v>539813</v>
      </c>
      <c r="G1836">
        <v>16</v>
      </c>
      <c r="H1836">
        <v>57149</v>
      </c>
    </row>
    <row r="1837" spans="1:8" x14ac:dyDescent="0.2">
      <c r="A1837" t="s">
        <v>33</v>
      </c>
      <c r="B1837" t="s">
        <v>34</v>
      </c>
      <c r="C1837">
        <v>2003</v>
      </c>
      <c r="D1837">
        <v>993951</v>
      </c>
      <c r="E1837">
        <v>454138</v>
      </c>
      <c r="F1837">
        <v>539813</v>
      </c>
      <c r="G1837">
        <v>17</v>
      </c>
      <c r="H1837">
        <v>70680</v>
      </c>
    </row>
    <row r="1838" spans="1:8" x14ac:dyDescent="0.2">
      <c r="A1838" t="s">
        <v>35</v>
      </c>
      <c r="B1838" t="s">
        <v>36</v>
      </c>
      <c r="C1838">
        <v>2003</v>
      </c>
      <c r="D1838">
        <v>980628</v>
      </c>
      <c r="E1838">
        <v>428072</v>
      </c>
      <c r="F1838">
        <v>552556</v>
      </c>
      <c r="G1838">
        <v>1</v>
      </c>
      <c r="H1838">
        <v>72134</v>
      </c>
    </row>
    <row r="1839" spans="1:8" x14ac:dyDescent="0.2">
      <c r="A1839" t="s">
        <v>35</v>
      </c>
      <c r="B1839" t="s">
        <v>36</v>
      </c>
      <c r="C1839">
        <v>2003</v>
      </c>
      <c r="D1839">
        <v>980628</v>
      </c>
      <c r="E1839">
        <v>428072</v>
      </c>
      <c r="F1839">
        <v>552556</v>
      </c>
      <c r="G1839">
        <v>2</v>
      </c>
      <c r="H1839">
        <v>58613</v>
      </c>
    </row>
    <row r="1840" spans="1:8" x14ac:dyDescent="0.2">
      <c r="A1840" t="s">
        <v>35</v>
      </c>
      <c r="B1840" t="s">
        <v>36</v>
      </c>
      <c r="C1840">
        <v>2003</v>
      </c>
      <c r="D1840">
        <v>980628</v>
      </c>
      <c r="E1840">
        <v>428072</v>
      </c>
      <c r="F1840">
        <v>552556</v>
      </c>
      <c r="G1840">
        <v>3</v>
      </c>
      <c r="H1840">
        <v>55770</v>
      </c>
    </row>
    <row r="1841" spans="1:8" x14ac:dyDescent="0.2">
      <c r="A1841" t="s">
        <v>35</v>
      </c>
      <c r="B1841" t="s">
        <v>36</v>
      </c>
      <c r="C1841">
        <v>2003</v>
      </c>
      <c r="D1841">
        <v>980628</v>
      </c>
      <c r="E1841">
        <v>428072</v>
      </c>
      <c r="F1841">
        <v>552556</v>
      </c>
      <c r="G1841">
        <v>4</v>
      </c>
      <c r="H1841">
        <v>70041</v>
      </c>
    </row>
    <row r="1842" spans="1:8" x14ac:dyDescent="0.2">
      <c r="A1842" t="s">
        <v>35</v>
      </c>
      <c r="B1842" t="s">
        <v>36</v>
      </c>
      <c r="C1842">
        <v>2003</v>
      </c>
      <c r="D1842">
        <v>980628</v>
      </c>
      <c r="E1842">
        <v>428072</v>
      </c>
      <c r="F1842">
        <v>552556</v>
      </c>
      <c r="G1842">
        <v>5</v>
      </c>
      <c r="H1842">
        <v>48954</v>
      </c>
    </row>
    <row r="1843" spans="1:8" x14ac:dyDescent="0.2">
      <c r="A1843" t="s">
        <v>35</v>
      </c>
      <c r="B1843" t="s">
        <v>36</v>
      </c>
      <c r="C1843">
        <v>2003</v>
      </c>
      <c r="D1843">
        <v>980628</v>
      </c>
      <c r="E1843">
        <v>428072</v>
      </c>
      <c r="F1843">
        <v>552556</v>
      </c>
      <c r="G1843">
        <v>6</v>
      </c>
      <c r="H1843">
        <v>66437</v>
      </c>
    </row>
    <row r="1844" spans="1:8" x14ac:dyDescent="0.2">
      <c r="A1844" t="s">
        <v>35</v>
      </c>
      <c r="B1844" t="s">
        <v>36</v>
      </c>
      <c r="C1844">
        <v>2003</v>
      </c>
      <c r="D1844">
        <v>980628</v>
      </c>
      <c r="E1844">
        <v>428072</v>
      </c>
      <c r="F1844">
        <v>552556</v>
      </c>
      <c r="G1844">
        <v>7</v>
      </c>
      <c r="H1844" t="s">
        <v>10</v>
      </c>
    </row>
    <row r="1845" spans="1:8" x14ac:dyDescent="0.2">
      <c r="A1845" t="s">
        <v>35</v>
      </c>
      <c r="B1845" t="s">
        <v>36</v>
      </c>
      <c r="C1845">
        <v>2003</v>
      </c>
      <c r="D1845">
        <v>980628</v>
      </c>
      <c r="E1845">
        <v>428072</v>
      </c>
      <c r="F1845">
        <v>552556</v>
      </c>
      <c r="G1845">
        <v>8</v>
      </c>
      <c r="H1845">
        <v>55918</v>
      </c>
    </row>
    <row r="1846" spans="1:8" x14ac:dyDescent="0.2">
      <c r="A1846" t="s">
        <v>35</v>
      </c>
      <c r="B1846" t="s">
        <v>36</v>
      </c>
      <c r="C1846">
        <v>2003</v>
      </c>
      <c r="D1846">
        <v>980628</v>
      </c>
      <c r="E1846">
        <v>428072</v>
      </c>
      <c r="F1846">
        <v>552556</v>
      </c>
      <c r="G1846">
        <v>9</v>
      </c>
      <c r="H1846">
        <v>69486</v>
      </c>
    </row>
    <row r="1847" spans="1:8" x14ac:dyDescent="0.2">
      <c r="A1847" t="s">
        <v>35</v>
      </c>
      <c r="B1847" t="s">
        <v>36</v>
      </c>
      <c r="C1847">
        <v>2003</v>
      </c>
      <c r="D1847">
        <v>980628</v>
      </c>
      <c r="E1847">
        <v>428072</v>
      </c>
      <c r="F1847">
        <v>552556</v>
      </c>
      <c r="G1847">
        <v>10</v>
      </c>
      <c r="H1847">
        <v>45037</v>
      </c>
    </row>
    <row r="1848" spans="1:8" x14ac:dyDescent="0.2">
      <c r="A1848" t="s">
        <v>35</v>
      </c>
      <c r="B1848" t="s">
        <v>36</v>
      </c>
      <c r="C1848">
        <v>2003</v>
      </c>
      <c r="D1848">
        <v>980628</v>
      </c>
      <c r="E1848">
        <v>428072</v>
      </c>
      <c r="F1848">
        <v>552556</v>
      </c>
      <c r="G1848">
        <v>11</v>
      </c>
      <c r="H1848">
        <v>68809</v>
      </c>
    </row>
    <row r="1849" spans="1:8" x14ac:dyDescent="0.2">
      <c r="A1849" t="s">
        <v>35</v>
      </c>
      <c r="B1849" t="s">
        <v>36</v>
      </c>
      <c r="C1849">
        <v>2003</v>
      </c>
      <c r="D1849">
        <v>980628</v>
      </c>
      <c r="E1849">
        <v>428072</v>
      </c>
      <c r="F1849">
        <v>552556</v>
      </c>
      <c r="G1849">
        <v>12</v>
      </c>
      <c r="H1849">
        <v>77614</v>
      </c>
    </row>
    <row r="1850" spans="1:8" x14ac:dyDescent="0.2">
      <c r="A1850" t="s">
        <v>35</v>
      </c>
      <c r="B1850" t="s">
        <v>36</v>
      </c>
      <c r="C1850">
        <v>2003</v>
      </c>
      <c r="D1850">
        <v>980628</v>
      </c>
      <c r="E1850">
        <v>428072</v>
      </c>
      <c r="F1850">
        <v>552556</v>
      </c>
      <c r="G1850">
        <v>13</v>
      </c>
      <c r="H1850">
        <v>60543</v>
      </c>
    </row>
    <row r="1851" spans="1:8" x14ac:dyDescent="0.2">
      <c r="A1851" t="s">
        <v>35</v>
      </c>
      <c r="B1851" t="s">
        <v>36</v>
      </c>
      <c r="C1851">
        <v>2003</v>
      </c>
      <c r="D1851">
        <v>980628</v>
      </c>
      <c r="E1851">
        <v>428072</v>
      </c>
      <c r="F1851">
        <v>552556</v>
      </c>
      <c r="G1851">
        <v>14</v>
      </c>
      <c r="H1851">
        <v>43363</v>
      </c>
    </row>
    <row r="1852" spans="1:8" x14ac:dyDescent="0.2">
      <c r="A1852" t="s">
        <v>35</v>
      </c>
      <c r="B1852" t="s">
        <v>36</v>
      </c>
      <c r="C1852">
        <v>2003</v>
      </c>
      <c r="D1852">
        <v>980628</v>
      </c>
      <c r="E1852">
        <v>428072</v>
      </c>
      <c r="F1852">
        <v>552556</v>
      </c>
      <c r="G1852">
        <v>15</v>
      </c>
      <c r="H1852">
        <v>68436</v>
      </c>
    </row>
    <row r="1853" spans="1:8" x14ac:dyDescent="0.2">
      <c r="A1853" t="s">
        <v>35</v>
      </c>
      <c r="B1853" t="s">
        <v>36</v>
      </c>
      <c r="C1853">
        <v>2003</v>
      </c>
      <c r="D1853">
        <v>980628</v>
      </c>
      <c r="E1853">
        <v>428072</v>
      </c>
      <c r="F1853">
        <v>552556</v>
      </c>
      <c r="G1853">
        <v>16</v>
      </c>
      <c r="H1853">
        <v>49207</v>
      </c>
    </row>
    <row r="1854" spans="1:8" x14ac:dyDescent="0.2">
      <c r="A1854" t="s">
        <v>35</v>
      </c>
      <c r="B1854" t="s">
        <v>36</v>
      </c>
      <c r="C1854">
        <v>2003</v>
      </c>
      <c r="D1854">
        <v>980628</v>
      </c>
      <c r="E1854">
        <v>428072</v>
      </c>
      <c r="F1854">
        <v>552556</v>
      </c>
      <c r="G1854">
        <v>17</v>
      </c>
      <c r="H1854">
        <v>70266</v>
      </c>
    </row>
    <row r="1855" spans="1:8" x14ac:dyDescent="0.2">
      <c r="A1855" t="s">
        <v>37</v>
      </c>
      <c r="B1855" t="s">
        <v>38</v>
      </c>
      <c r="C1855">
        <v>2003</v>
      </c>
      <c r="D1855">
        <v>1163872</v>
      </c>
      <c r="E1855">
        <v>627840</v>
      </c>
      <c r="F1855">
        <v>536032</v>
      </c>
      <c r="G1855">
        <v>1</v>
      </c>
      <c r="H1855">
        <v>78048</v>
      </c>
    </row>
    <row r="1856" spans="1:8" x14ac:dyDescent="0.2">
      <c r="A1856" t="s">
        <v>37</v>
      </c>
      <c r="B1856" t="s">
        <v>38</v>
      </c>
      <c r="C1856">
        <v>2003</v>
      </c>
      <c r="D1856">
        <v>1163872</v>
      </c>
      <c r="E1856">
        <v>627840</v>
      </c>
      <c r="F1856">
        <v>536032</v>
      </c>
      <c r="G1856">
        <v>2</v>
      </c>
      <c r="H1856">
        <v>78416</v>
      </c>
    </row>
    <row r="1857" spans="1:8" x14ac:dyDescent="0.2">
      <c r="A1857" t="s">
        <v>37</v>
      </c>
      <c r="B1857" t="s">
        <v>38</v>
      </c>
      <c r="C1857">
        <v>2003</v>
      </c>
      <c r="D1857">
        <v>1163872</v>
      </c>
      <c r="E1857">
        <v>627840</v>
      </c>
      <c r="F1857">
        <v>536032</v>
      </c>
      <c r="G1857">
        <v>3</v>
      </c>
      <c r="H1857">
        <v>70487</v>
      </c>
    </row>
    <row r="1858" spans="1:8" x14ac:dyDescent="0.2">
      <c r="A1858" t="s">
        <v>37</v>
      </c>
      <c r="B1858" t="s">
        <v>38</v>
      </c>
      <c r="C1858">
        <v>2003</v>
      </c>
      <c r="D1858">
        <v>1163872</v>
      </c>
      <c r="E1858">
        <v>627840</v>
      </c>
      <c r="F1858">
        <v>536032</v>
      </c>
      <c r="G1858">
        <v>4</v>
      </c>
      <c r="H1858">
        <v>69459</v>
      </c>
    </row>
    <row r="1859" spans="1:8" x14ac:dyDescent="0.2">
      <c r="A1859" t="s">
        <v>37</v>
      </c>
      <c r="B1859" t="s">
        <v>38</v>
      </c>
      <c r="C1859">
        <v>2003</v>
      </c>
      <c r="D1859">
        <v>1163872</v>
      </c>
      <c r="E1859">
        <v>627840</v>
      </c>
      <c r="F1859">
        <v>536032</v>
      </c>
      <c r="G1859">
        <v>5</v>
      </c>
      <c r="H1859">
        <v>78903</v>
      </c>
    </row>
    <row r="1860" spans="1:8" x14ac:dyDescent="0.2">
      <c r="A1860" t="s">
        <v>37</v>
      </c>
      <c r="B1860" t="s">
        <v>38</v>
      </c>
      <c r="C1860">
        <v>2003</v>
      </c>
      <c r="D1860">
        <v>1163872</v>
      </c>
      <c r="E1860">
        <v>627840</v>
      </c>
      <c r="F1860">
        <v>536032</v>
      </c>
      <c r="G1860">
        <v>6</v>
      </c>
      <c r="H1860">
        <v>70407</v>
      </c>
    </row>
    <row r="1861" spans="1:8" x14ac:dyDescent="0.2">
      <c r="A1861" t="s">
        <v>37</v>
      </c>
      <c r="B1861" t="s">
        <v>38</v>
      </c>
      <c r="C1861">
        <v>2003</v>
      </c>
      <c r="D1861">
        <v>1163872</v>
      </c>
      <c r="E1861">
        <v>627840</v>
      </c>
      <c r="F1861">
        <v>536032</v>
      </c>
      <c r="G1861">
        <v>7</v>
      </c>
      <c r="H1861">
        <v>62391</v>
      </c>
    </row>
    <row r="1862" spans="1:8" x14ac:dyDescent="0.2">
      <c r="A1862" t="s">
        <v>37</v>
      </c>
      <c r="B1862" t="s">
        <v>38</v>
      </c>
      <c r="C1862">
        <v>2003</v>
      </c>
      <c r="D1862">
        <v>1163872</v>
      </c>
      <c r="E1862">
        <v>627840</v>
      </c>
      <c r="F1862">
        <v>536032</v>
      </c>
      <c r="G1862">
        <v>8</v>
      </c>
      <c r="H1862">
        <v>78689</v>
      </c>
    </row>
    <row r="1863" spans="1:8" x14ac:dyDescent="0.2">
      <c r="A1863" t="s">
        <v>37</v>
      </c>
      <c r="B1863" t="s">
        <v>38</v>
      </c>
      <c r="C1863">
        <v>2003</v>
      </c>
      <c r="D1863">
        <v>1163872</v>
      </c>
      <c r="E1863">
        <v>627840</v>
      </c>
      <c r="F1863">
        <v>536032</v>
      </c>
      <c r="G1863">
        <v>9</v>
      </c>
      <c r="H1863" t="s">
        <v>10</v>
      </c>
    </row>
    <row r="1864" spans="1:8" x14ac:dyDescent="0.2">
      <c r="A1864" t="s">
        <v>37</v>
      </c>
      <c r="B1864" t="s">
        <v>38</v>
      </c>
      <c r="C1864">
        <v>2003</v>
      </c>
      <c r="D1864">
        <v>1163872</v>
      </c>
      <c r="E1864">
        <v>627840</v>
      </c>
      <c r="F1864">
        <v>536032</v>
      </c>
      <c r="G1864">
        <v>10</v>
      </c>
      <c r="H1864">
        <v>78560</v>
      </c>
    </row>
    <row r="1865" spans="1:8" x14ac:dyDescent="0.2">
      <c r="A1865" t="s">
        <v>37</v>
      </c>
      <c r="B1865" t="s">
        <v>38</v>
      </c>
      <c r="C1865">
        <v>2003</v>
      </c>
      <c r="D1865">
        <v>1163872</v>
      </c>
      <c r="E1865">
        <v>627840</v>
      </c>
      <c r="F1865">
        <v>536032</v>
      </c>
      <c r="G1865">
        <v>11</v>
      </c>
      <c r="H1865">
        <v>64923</v>
      </c>
    </row>
    <row r="1866" spans="1:8" x14ac:dyDescent="0.2">
      <c r="A1866" t="s">
        <v>37</v>
      </c>
      <c r="B1866" t="s">
        <v>38</v>
      </c>
      <c r="C1866">
        <v>2003</v>
      </c>
      <c r="D1866">
        <v>1163872</v>
      </c>
      <c r="E1866">
        <v>627840</v>
      </c>
      <c r="F1866">
        <v>536032</v>
      </c>
      <c r="G1866">
        <v>12</v>
      </c>
      <c r="H1866">
        <v>78889</v>
      </c>
    </row>
    <row r="1867" spans="1:8" x14ac:dyDescent="0.2">
      <c r="A1867" t="s">
        <v>37</v>
      </c>
      <c r="B1867" t="s">
        <v>38</v>
      </c>
      <c r="C1867">
        <v>2003</v>
      </c>
      <c r="D1867">
        <v>1163872</v>
      </c>
      <c r="E1867">
        <v>627840</v>
      </c>
      <c r="F1867">
        <v>536032</v>
      </c>
      <c r="G1867">
        <v>13</v>
      </c>
      <c r="H1867">
        <v>57671</v>
      </c>
    </row>
    <row r="1868" spans="1:8" x14ac:dyDescent="0.2">
      <c r="A1868" t="s">
        <v>37</v>
      </c>
      <c r="B1868" t="s">
        <v>38</v>
      </c>
      <c r="C1868">
        <v>2003</v>
      </c>
      <c r="D1868">
        <v>1163872</v>
      </c>
      <c r="E1868">
        <v>627840</v>
      </c>
      <c r="F1868">
        <v>536032</v>
      </c>
      <c r="G1868">
        <v>14</v>
      </c>
      <c r="H1868">
        <v>76403</v>
      </c>
    </row>
    <row r="1869" spans="1:8" x14ac:dyDescent="0.2">
      <c r="A1869" t="s">
        <v>37</v>
      </c>
      <c r="B1869" t="s">
        <v>38</v>
      </c>
      <c r="C1869">
        <v>2003</v>
      </c>
      <c r="D1869">
        <v>1163872</v>
      </c>
      <c r="E1869">
        <v>627840</v>
      </c>
      <c r="F1869">
        <v>536032</v>
      </c>
      <c r="G1869">
        <v>15</v>
      </c>
      <c r="H1869">
        <v>77922</v>
      </c>
    </row>
    <row r="1870" spans="1:8" x14ac:dyDescent="0.2">
      <c r="A1870" t="s">
        <v>37</v>
      </c>
      <c r="B1870" t="s">
        <v>38</v>
      </c>
      <c r="C1870">
        <v>2003</v>
      </c>
      <c r="D1870">
        <v>1163872</v>
      </c>
      <c r="E1870">
        <v>627840</v>
      </c>
      <c r="F1870">
        <v>536032</v>
      </c>
      <c r="G1870">
        <v>16</v>
      </c>
      <c r="H1870">
        <v>64291</v>
      </c>
    </row>
    <row r="1871" spans="1:8" x14ac:dyDescent="0.2">
      <c r="A1871" t="s">
        <v>37</v>
      </c>
      <c r="B1871" t="s">
        <v>38</v>
      </c>
      <c r="C1871">
        <v>2003</v>
      </c>
      <c r="D1871">
        <v>1163872</v>
      </c>
      <c r="E1871">
        <v>627840</v>
      </c>
      <c r="F1871">
        <v>536032</v>
      </c>
      <c r="G1871">
        <v>17</v>
      </c>
      <c r="H1871">
        <v>78413</v>
      </c>
    </row>
    <row r="1872" spans="1:8" x14ac:dyDescent="0.2">
      <c r="A1872" t="s">
        <v>39</v>
      </c>
      <c r="B1872" t="s">
        <v>40</v>
      </c>
      <c r="C1872">
        <v>2003</v>
      </c>
      <c r="D1872">
        <v>1158236</v>
      </c>
      <c r="E1872">
        <v>587787</v>
      </c>
      <c r="F1872">
        <v>570449</v>
      </c>
      <c r="G1872">
        <v>1</v>
      </c>
      <c r="H1872">
        <v>73010</v>
      </c>
    </row>
    <row r="1873" spans="1:8" x14ac:dyDescent="0.2">
      <c r="A1873" t="s">
        <v>39</v>
      </c>
      <c r="B1873" t="s">
        <v>40</v>
      </c>
      <c r="C1873">
        <v>2003</v>
      </c>
      <c r="D1873">
        <v>1158236</v>
      </c>
      <c r="E1873">
        <v>587787</v>
      </c>
      <c r="F1873">
        <v>570449</v>
      </c>
      <c r="G1873">
        <v>2</v>
      </c>
      <c r="H1873">
        <v>77461</v>
      </c>
    </row>
    <row r="1874" spans="1:8" x14ac:dyDescent="0.2">
      <c r="A1874" t="s">
        <v>39</v>
      </c>
      <c r="B1874" t="s">
        <v>40</v>
      </c>
      <c r="C1874">
        <v>2003</v>
      </c>
      <c r="D1874">
        <v>1158236</v>
      </c>
      <c r="E1874">
        <v>587787</v>
      </c>
      <c r="F1874">
        <v>570449</v>
      </c>
      <c r="G1874">
        <v>3</v>
      </c>
      <c r="H1874">
        <v>73458</v>
      </c>
    </row>
    <row r="1875" spans="1:8" x14ac:dyDescent="0.2">
      <c r="A1875" t="s">
        <v>39</v>
      </c>
      <c r="B1875" t="s">
        <v>40</v>
      </c>
      <c r="C1875">
        <v>2003</v>
      </c>
      <c r="D1875">
        <v>1158236</v>
      </c>
      <c r="E1875">
        <v>587787</v>
      </c>
      <c r="F1875">
        <v>570449</v>
      </c>
      <c r="G1875">
        <v>4</v>
      </c>
      <c r="H1875" t="s">
        <v>10</v>
      </c>
    </row>
    <row r="1876" spans="1:8" x14ac:dyDescent="0.2">
      <c r="A1876" t="s">
        <v>39</v>
      </c>
      <c r="B1876" t="s">
        <v>40</v>
      </c>
      <c r="C1876">
        <v>2003</v>
      </c>
      <c r="D1876">
        <v>1158236</v>
      </c>
      <c r="E1876">
        <v>587787</v>
      </c>
      <c r="F1876">
        <v>570449</v>
      </c>
      <c r="G1876">
        <v>5</v>
      </c>
      <c r="H1876">
        <v>78863</v>
      </c>
    </row>
    <row r="1877" spans="1:8" x14ac:dyDescent="0.2">
      <c r="A1877" t="s">
        <v>39</v>
      </c>
      <c r="B1877" t="s">
        <v>40</v>
      </c>
      <c r="C1877">
        <v>2003</v>
      </c>
      <c r="D1877">
        <v>1158236</v>
      </c>
      <c r="E1877">
        <v>587787</v>
      </c>
      <c r="F1877">
        <v>570449</v>
      </c>
      <c r="G1877">
        <v>6</v>
      </c>
      <c r="H1877">
        <v>66437</v>
      </c>
    </row>
    <row r="1878" spans="1:8" x14ac:dyDescent="0.2">
      <c r="A1878" t="s">
        <v>39</v>
      </c>
      <c r="B1878" t="s">
        <v>40</v>
      </c>
      <c r="C1878">
        <v>2003</v>
      </c>
      <c r="D1878">
        <v>1158236</v>
      </c>
      <c r="E1878">
        <v>587787</v>
      </c>
      <c r="F1878">
        <v>570449</v>
      </c>
      <c r="G1878">
        <v>7</v>
      </c>
      <c r="H1878">
        <v>73650</v>
      </c>
    </row>
    <row r="1879" spans="1:8" x14ac:dyDescent="0.2">
      <c r="A1879" t="s">
        <v>39</v>
      </c>
      <c r="B1879" t="s">
        <v>40</v>
      </c>
      <c r="C1879">
        <v>2003</v>
      </c>
      <c r="D1879">
        <v>1158236</v>
      </c>
      <c r="E1879">
        <v>587787</v>
      </c>
      <c r="F1879">
        <v>570449</v>
      </c>
      <c r="G1879">
        <v>8</v>
      </c>
      <c r="H1879">
        <v>73014</v>
      </c>
    </row>
    <row r="1880" spans="1:8" x14ac:dyDescent="0.2">
      <c r="A1880" t="s">
        <v>39</v>
      </c>
      <c r="B1880" t="s">
        <v>40</v>
      </c>
      <c r="C1880">
        <v>2003</v>
      </c>
      <c r="D1880">
        <v>1158236</v>
      </c>
      <c r="E1880">
        <v>587787</v>
      </c>
      <c r="F1880">
        <v>570449</v>
      </c>
      <c r="G1880">
        <v>9</v>
      </c>
      <c r="H1880">
        <v>73258</v>
      </c>
    </row>
    <row r="1881" spans="1:8" x14ac:dyDescent="0.2">
      <c r="A1881" t="s">
        <v>39</v>
      </c>
      <c r="B1881" t="s">
        <v>40</v>
      </c>
      <c r="C1881">
        <v>2003</v>
      </c>
      <c r="D1881">
        <v>1158236</v>
      </c>
      <c r="E1881">
        <v>587787</v>
      </c>
      <c r="F1881">
        <v>570449</v>
      </c>
      <c r="G1881">
        <v>10</v>
      </c>
      <c r="H1881">
        <v>68809</v>
      </c>
    </row>
    <row r="1882" spans="1:8" x14ac:dyDescent="0.2">
      <c r="A1882" t="s">
        <v>39</v>
      </c>
      <c r="B1882" t="s">
        <v>40</v>
      </c>
      <c r="C1882">
        <v>2003</v>
      </c>
      <c r="D1882">
        <v>1158236</v>
      </c>
      <c r="E1882">
        <v>587787</v>
      </c>
      <c r="F1882">
        <v>570449</v>
      </c>
      <c r="G1882">
        <v>11</v>
      </c>
      <c r="H1882">
        <v>73333</v>
      </c>
    </row>
    <row r="1883" spans="1:8" x14ac:dyDescent="0.2">
      <c r="A1883" t="s">
        <v>39</v>
      </c>
      <c r="B1883" t="s">
        <v>40</v>
      </c>
      <c r="C1883">
        <v>2003</v>
      </c>
      <c r="D1883">
        <v>1158236</v>
      </c>
      <c r="E1883">
        <v>587787</v>
      </c>
      <c r="F1883">
        <v>570449</v>
      </c>
      <c r="G1883">
        <v>12</v>
      </c>
      <c r="H1883">
        <v>73578</v>
      </c>
    </row>
    <row r="1884" spans="1:8" x14ac:dyDescent="0.2">
      <c r="A1884" t="s">
        <v>39</v>
      </c>
      <c r="B1884" t="s">
        <v>40</v>
      </c>
      <c r="C1884">
        <v>2003</v>
      </c>
      <c r="D1884">
        <v>1158236</v>
      </c>
      <c r="E1884">
        <v>587787</v>
      </c>
      <c r="F1884">
        <v>570449</v>
      </c>
      <c r="G1884">
        <v>13</v>
      </c>
      <c r="H1884">
        <v>64110</v>
      </c>
    </row>
    <row r="1885" spans="1:8" x14ac:dyDescent="0.2">
      <c r="A1885" t="s">
        <v>39</v>
      </c>
      <c r="B1885" t="s">
        <v>40</v>
      </c>
      <c r="C1885">
        <v>2003</v>
      </c>
      <c r="D1885">
        <v>1158236</v>
      </c>
      <c r="E1885">
        <v>587787</v>
      </c>
      <c r="F1885">
        <v>570449</v>
      </c>
      <c r="G1885">
        <v>14</v>
      </c>
      <c r="H1885">
        <v>68436</v>
      </c>
    </row>
    <row r="1886" spans="1:8" x14ac:dyDescent="0.2">
      <c r="A1886" t="s">
        <v>39</v>
      </c>
      <c r="B1886" t="s">
        <v>40</v>
      </c>
      <c r="C1886">
        <v>2003</v>
      </c>
      <c r="D1886">
        <v>1158236</v>
      </c>
      <c r="E1886">
        <v>587787</v>
      </c>
      <c r="F1886">
        <v>570449</v>
      </c>
      <c r="G1886">
        <v>15</v>
      </c>
      <c r="H1886">
        <v>73780</v>
      </c>
    </row>
    <row r="1887" spans="1:8" x14ac:dyDescent="0.2">
      <c r="A1887" t="s">
        <v>39</v>
      </c>
      <c r="B1887" t="s">
        <v>40</v>
      </c>
      <c r="C1887">
        <v>2003</v>
      </c>
      <c r="D1887">
        <v>1158236</v>
      </c>
      <c r="E1887">
        <v>587787</v>
      </c>
      <c r="F1887">
        <v>570449</v>
      </c>
      <c r="G1887">
        <v>16</v>
      </c>
      <c r="H1887">
        <v>73319</v>
      </c>
    </row>
    <row r="1888" spans="1:8" x14ac:dyDescent="0.2">
      <c r="A1888" t="s">
        <v>39</v>
      </c>
      <c r="B1888" t="s">
        <v>40</v>
      </c>
      <c r="C1888">
        <v>2003</v>
      </c>
      <c r="D1888">
        <v>1158236</v>
      </c>
      <c r="E1888">
        <v>587787</v>
      </c>
      <c r="F1888">
        <v>570449</v>
      </c>
      <c r="G1888">
        <v>17</v>
      </c>
      <c r="H1888">
        <v>73720</v>
      </c>
    </row>
    <row r="1889" spans="1:8" x14ac:dyDescent="0.2">
      <c r="A1889" t="s">
        <v>41</v>
      </c>
      <c r="B1889" t="s">
        <v>42</v>
      </c>
      <c r="C1889">
        <v>2003</v>
      </c>
      <c r="D1889">
        <v>1017297</v>
      </c>
      <c r="E1889">
        <v>513437</v>
      </c>
      <c r="F1889">
        <v>503860</v>
      </c>
      <c r="G1889">
        <v>1</v>
      </c>
      <c r="H1889">
        <v>70505</v>
      </c>
    </row>
    <row r="1890" spans="1:8" x14ac:dyDescent="0.2">
      <c r="A1890" t="s">
        <v>41</v>
      </c>
      <c r="B1890" t="s">
        <v>42</v>
      </c>
      <c r="C1890">
        <v>2003</v>
      </c>
      <c r="D1890">
        <v>1017297</v>
      </c>
      <c r="E1890">
        <v>513437</v>
      </c>
      <c r="F1890">
        <v>503860</v>
      </c>
      <c r="G1890">
        <v>2</v>
      </c>
      <c r="H1890">
        <v>64144</v>
      </c>
    </row>
    <row r="1891" spans="1:8" x14ac:dyDescent="0.2">
      <c r="A1891" t="s">
        <v>41</v>
      </c>
      <c r="B1891" t="s">
        <v>42</v>
      </c>
      <c r="C1891">
        <v>2003</v>
      </c>
      <c r="D1891">
        <v>1017297</v>
      </c>
      <c r="E1891">
        <v>513437</v>
      </c>
      <c r="F1891">
        <v>503860</v>
      </c>
      <c r="G1891">
        <v>3</v>
      </c>
      <c r="H1891">
        <v>60865</v>
      </c>
    </row>
    <row r="1892" spans="1:8" x14ac:dyDescent="0.2">
      <c r="A1892" t="s">
        <v>41</v>
      </c>
      <c r="B1892" t="s">
        <v>42</v>
      </c>
      <c r="C1892">
        <v>2003</v>
      </c>
      <c r="D1892">
        <v>1017297</v>
      </c>
      <c r="E1892">
        <v>513437</v>
      </c>
      <c r="F1892">
        <v>503860</v>
      </c>
      <c r="G1892">
        <v>4</v>
      </c>
      <c r="H1892">
        <v>64111</v>
      </c>
    </row>
    <row r="1893" spans="1:8" x14ac:dyDescent="0.2">
      <c r="A1893" t="s">
        <v>41</v>
      </c>
      <c r="B1893" t="s">
        <v>42</v>
      </c>
      <c r="C1893">
        <v>2003</v>
      </c>
      <c r="D1893">
        <v>1017297</v>
      </c>
      <c r="E1893">
        <v>513437</v>
      </c>
      <c r="F1893">
        <v>503860</v>
      </c>
      <c r="G1893">
        <v>5</v>
      </c>
      <c r="H1893">
        <v>70427</v>
      </c>
    </row>
    <row r="1894" spans="1:8" x14ac:dyDescent="0.2">
      <c r="A1894" t="s">
        <v>41</v>
      </c>
      <c r="B1894" t="s">
        <v>42</v>
      </c>
      <c r="C1894">
        <v>2003</v>
      </c>
      <c r="D1894">
        <v>1017297</v>
      </c>
      <c r="E1894">
        <v>513437</v>
      </c>
      <c r="F1894">
        <v>503860</v>
      </c>
      <c r="G1894">
        <v>6</v>
      </c>
      <c r="H1894" t="s">
        <v>10</v>
      </c>
    </row>
    <row r="1895" spans="1:8" x14ac:dyDescent="0.2">
      <c r="A1895" t="s">
        <v>41</v>
      </c>
      <c r="B1895" t="s">
        <v>42</v>
      </c>
      <c r="C1895">
        <v>2003</v>
      </c>
      <c r="D1895">
        <v>1017297</v>
      </c>
      <c r="E1895">
        <v>513437</v>
      </c>
      <c r="F1895">
        <v>503860</v>
      </c>
      <c r="G1895">
        <v>7</v>
      </c>
      <c r="H1895">
        <v>64381</v>
      </c>
    </row>
    <row r="1896" spans="1:8" x14ac:dyDescent="0.2">
      <c r="A1896" t="s">
        <v>41</v>
      </c>
      <c r="B1896" t="s">
        <v>42</v>
      </c>
      <c r="C1896">
        <v>2003</v>
      </c>
      <c r="D1896">
        <v>1017297</v>
      </c>
      <c r="E1896">
        <v>513437</v>
      </c>
      <c r="F1896">
        <v>503860</v>
      </c>
      <c r="G1896">
        <v>8</v>
      </c>
      <c r="H1896">
        <v>64114</v>
      </c>
    </row>
    <row r="1897" spans="1:8" x14ac:dyDescent="0.2">
      <c r="A1897" t="s">
        <v>41</v>
      </c>
      <c r="B1897" t="s">
        <v>42</v>
      </c>
      <c r="C1897">
        <v>2003</v>
      </c>
      <c r="D1897">
        <v>1017297</v>
      </c>
      <c r="E1897">
        <v>513437</v>
      </c>
      <c r="F1897">
        <v>503860</v>
      </c>
      <c r="G1897">
        <v>9</v>
      </c>
      <c r="H1897">
        <v>64482</v>
      </c>
    </row>
    <row r="1898" spans="1:8" x14ac:dyDescent="0.2">
      <c r="A1898" t="s">
        <v>41</v>
      </c>
      <c r="B1898" t="s">
        <v>42</v>
      </c>
      <c r="C1898">
        <v>2003</v>
      </c>
      <c r="D1898">
        <v>1017297</v>
      </c>
      <c r="E1898">
        <v>513437</v>
      </c>
      <c r="F1898">
        <v>503860</v>
      </c>
      <c r="G1898">
        <v>10</v>
      </c>
      <c r="H1898">
        <v>64738</v>
      </c>
    </row>
    <row r="1899" spans="1:8" x14ac:dyDescent="0.2">
      <c r="A1899" t="s">
        <v>41</v>
      </c>
      <c r="B1899" t="s">
        <v>42</v>
      </c>
      <c r="C1899">
        <v>2003</v>
      </c>
      <c r="D1899">
        <v>1017297</v>
      </c>
      <c r="E1899">
        <v>513437</v>
      </c>
      <c r="F1899">
        <v>503860</v>
      </c>
      <c r="G1899">
        <v>11</v>
      </c>
      <c r="H1899">
        <v>56653</v>
      </c>
    </row>
    <row r="1900" spans="1:8" x14ac:dyDescent="0.2">
      <c r="A1900" t="s">
        <v>41</v>
      </c>
      <c r="B1900" t="s">
        <v>42</v>
      </c>
      <c r="C1900">
        <v>2003</v>
      </c>
      <c r="D1900">
        <v>1017297</v>
      </c>
      <c r="E1900">
        <v>513437</v>
      </c>
      <c r="F1900">
        <v>503860</v>
      </c>
      <c r="G1900">
        <v>12</v>
      </c>
      <c r="H1900">
        <v>63946</v>
      </c>
    </row>
    <row r="1901" spans="1:8" x14ac:dyDescent="0.2">
      <c r="A1901" t="s">
        <v>41</v>
      </c>
      <c r="B1901" t="s">
        <v>42</v>
      </c>
      <c r="C1901">
        <v>2003</v>
      </c>
      <c r="D1901">
        <v>1017297</v>
      </c>
      <c r="E1901">
        <v>513437</v>
      </c>
      <c r="F1901">
        <v>503860</v>
      </c>
      <c r="G1901">
        <v>13</v>
      </c>
      <c r="H1901">
        <v>66134</v>
      </c>
    </row>
    <row r="1902" spans="1:8" x14ac:dyDescent="0.2">
      <c r="A1902" t="s">
        <v>41</v>
      </c>
      <c r="B1902" t="s">
        <v>42</v>
      </c>
      <c r="C1902">
        <v>2003</v>
      </c>
      <c r="D1902">
        <v>1017297</v>
      </c>
      <c r="E1902">
        <v>513437</v>
      </c>
      <c r="F1902">
        <v>503860</v>
      </c>
      <c r="G1902">
        <v>14</v>
      </c>
      <c r="H1902">
        <v>63968</v>
      </c>
    </row>
    <row r="1903" spans="1:8" x14ac:dyDescent="0.2">
      <c r="A1903" t="s">
        <v>41</v>
      </c>
      <c r="B1903" t="s">
        <v>42</v>
      </c>
      <c r="C1903">
        <v>2003</v>
      </c>
      <c r="D1903">
        <v>1017297</v>
      </c>
      <c r="E1903">
        <v>513437</v>
      </c>
      <c r="F1903">
        <v>503860</v>
      </c>
      <c r="G1903">
        <v>15</v>
      </c>
      <c r="H1903">
        <v>61804</v>
      </c>
    </row>
    <row r="1904" spans="1:8" x14ac:dyDescent="0.2">
      <c r="A1904" t="s">
        <v>41</v>
      </c>
      <c r="B1904" t="s">
        <v>42</v>
      </c>
      <c r="C1904">
        <v>2003</v>
      </c>
      <c r="D1904">
        <v>1017297</v>
      </c>
      <c r="E1904">
        <v>513437</v>
      </c>
      <c r="F1904">
        <v>503860</v>
      </c>
      <c r="G1904">
        <v>16</v>
      </c>
      <c r="H1904">
        <v>64291</v>
      </c>
    </row>
    <row r="1905" spans="1:8" x14ac:dyDescent="0.2">
      <c r="A1905" t="s">
        <v>41</v>
      </c>
      <c r="B1905" t="s">
        <v>42</v>
      </c>
      <c r="C1905">
        <v>2003</v>
      </c>
      <c r="D1905">
        <v>1017297</v>
      </c>
      <c r="E1905">
        <v>513437</v>
      </c>
      <c r="F1905">
        <v>503860</v>
      </c>
      <c r="G1905">
        <v>17</v>
      </c>
      <c r="H1905">
        <v>52734</v>
      </c>
    </row>
    <row r="1906" spans="1:8" x14ac:dyDescent="0.2">
      <c r="A1906" t="s">
        <v>43</v>
      </c>
      <c r="B1906" t="s">
        <v>44</v>
      </c>
      <c r="C1906">
        <v>2003</v>
      </c>
      <c r="D1906">
        <v>1127515</v>
      </c>
      <c r="E1906">
        <v>547488</v>
      </c>
      <c r="F1906">
        <v>580027</v>
      </c>
      <c r="G1906">
        <v>1</v>
      </c>
      <c r="H1906">
        <v>73262</v>
      </c>
    </row>
    <row r="1907" spans="1:8" x14ac:dyDescent="0.2">
      <c r="A1907" t="s">
        <v>43</v>
      </c>
      <c r="B1907" t="s">
        <v>44</v>
      </c>
      <c r="C1907">
        <v>2003</v>
      </c>
      <c r="D1907">
        <v>1127515</v>
      </c>
      <c r="E1907">
        <v>547488</v>
      </c>
      <c r="F1907">
        <v>580027</v>
      </c>
      <c r="G1907">
        <v>2</v>
      </c>
      <c r="H1907">
        <v>67624</v>
      </c>
    </row>
    <row r="1908" spans="1:8" x14ac:dyDescent="0.2">
      <c r="A1908" t="s">
        <v>43</v>
      </c>
      <c r="B1908" t="s">
        <v>44</v>
      </c>
      <c r="C1908">
        <v>2003</v>
      </c>
      <c r="D1908">
        <v>1127515</v>
      </c>
      <c r="E1908">
        <v>547488</v>
      </c>
      <c r="F1908">
        <v>580027</v>
      </c>
      <c r="G1908">
        <v>3</v>
      </c>
      <c r="H1908">
        <v>68436</v>
      </c>
    </row>
    <row r="1909" spans="1:8" x14ac:dyDescent="0.2">
      <c r="A1909" t="s">
        <v>43</v>
      </c>
      <c r="B1909" t="s">
        <v>44</v>
      </c>
      <c r="C1909">
        <v>2003</v>
      </c>
      <c r="D1909">
        <v>1127515</v>
      </c>
      <c r="E1909">
        <v>547488</v>
      </c>
      <c r="F1909">
        <v>580027</v>
      </c>
      <c r="G1909">
        <v>4</v>
      </c>
      <c r="H1909">
        <v>83632</v>
      </c>
    </row>
    <row r="1910" spans="1:8" x14ac:dyDescent="0.2">
      <c r="A1910" t="s">
        <v>43</v>
      </c>
      <c r="B1910" t="s">
        <v>44</v>
      </c>
      <c r="C1910">
        <v>2003</v>
      </c>
      <c r="D1910">
        <v>1127515</v>
      </c>
      <c r="E1910">
        <v>547488</v>
      </c>
      <c r="F1910">
        <v>580027</v>
      </c>
      <c r="G1910">
        <v>5</v>
      </c>
      <c r="H1910">
        <v>68436</v>
      </c>
    </row>
    <row r="1911" spans="1:8" x14ac:dyDescent="0.2">
      <c r="A1911" t="s">
        <v>43</v>
      </c>
      <c r="B1911" t="s">
        <v>44</v>
      </c>
      <c r="C1911">
        <v>2003</v>
      </c>
      <c r="D1911">
        <v>1127515</v>
      </c>
      <c r="E1911">
        <v>547488</v>
      </c>
      <c r="F1911">
        <v>580027</v>
      </c>
      <c r="G1911">
        <v>6</v>
      </c>
      <c r="H1911">
        <v>68436</v>
      </c>
    </row>
    <row r="1912" spans="1:8" x14ac:dyDescent="0.2">
      <c r="A1912" t="s">
        <v>43</v>
      </c>
      <c r="B1912" t="s">
        <v>44</v>
      </c>
      <c r="C1912">
        <v>2003</v>
      </c>
      <c r="D1912">
        <v>1127515</v>
      </c>
      <c r="E1912">
        <v>547488</v>
      </c>
      <c r="F1912">
        <v>580027</v>
      </c>
      <c r="G1912">
        <v>7</v>
      </c>
      <c r="H1912">
        <v>73650</v>
      </c>
    </row>
    <row r="1913" spans="1:8" x14ac:dyDescent="0.2">
      <c r="A1913" t="s">
        <v>43</v>
      </c>
      <c r="B1913" t="s">
        <v>44</v>
      </c>
      <c r="C1913">
        <v>2003</v>
      </c>
      <c r="D1913">
        <v>1127515</v>
      </c>
      <c r="E1913">
        <v>547488</v>
      </c>
      <c r="F1913">
        <v>580027</v>
      </c>
      <c r="G1913">
        <v>8</v>
      </c>
      <c r="H1913">
        <v>68436</v>
      </c>
    </row>
    <row r="1914" spans="1:8" x14ac:dyDescent="0.2">
      <c r="A1914" t="s">
        <v>43</v>
      </c>
      <c r="B1914" t="s">
        <v>44</v>
      </c>
      <c r="C1914">
        <v>2003</v>
      </c>
      <c r="D1914">
        <v>1127515</v>
      </c>
      <c r="E1914">
        <v>547488</v>
      </c>
      <c r="F1914">
        <v>580027</v>
      </c>
      <c r="G1914">
        <v>9</v>
      </c>
      <c r="H1914">
        <v>76203</v>
      </c>
    </row>
    <row r="1915" spans="1:8" x14ac:dyDescent="0.2">
      <c r="A1915" t="s">
        <v>43</v>
      </c>
      <c r="B1915" t="s">
        <v>44</v>
      </c>
      <c r="C1915">
        <v>2003</v>
      </c>
      <c r="D1915">
        <v>1127515</v>
      </c>
      <c r="E1915">
        <v>547488</v>
      </c>
      <c r="F1915">
        <v>580027</v>
      </c>
      <c r="G1915">
        <v>10</v>
      </c>
      <c r="H1915" t="s">
        <v>10</v>
      </c>
    </row>
    <row r="1916" spans="1:8" x14ac:dyDescent="0.2">
      <c r="A1916" t="s">
        <v>43</v>
      </c>
      <c r="B1916" t="s">
        <v>44</v>
      </c>
      <c r="C1916">
        <v>2003</v>
      </c>
      <c r="D1916">
        <v>1127515</v>
      </c>
      <c r="E1916">
        <v>547488</v>
      </c>
      <c r="F1916">
        <v>580027</v>
      </c>
      <c r="G1916">
        <v>11</v>
      </c>
      <c r="H1916">
        <v>68436</v>
      </c>
    </row>
    <row r="1917" spans="1:8" x14ac:dyDescent="0.2">
      <c r="A1917" t="s">
        <v>43</v>
      </c>
      <c r="B1917" t="s">
        <v>44</v>
      </c>
      <c r="C1917">
        <v>2003</v>
      </c>
      <c r="D1917">
        <v>1127515</v>
      </c>
      <c r="E1917">
        <v>547488</v>
      </c>
      <c r="F1917">
        <v>580027</v>
      </c>
      <c r="G1917">
        <v>12</v>
      </c>
      <c r="H1917">
        <v>70719</v>
      </c>
    </row>
    <row r="1918" spans="1:8" x14ac:dyDescent="0.2">
      <c r="A1918" t="s">
        <v>43</v>
      </c>
      <c r="B1918" t="s">
        <v>44</v>
      </c>
      <c r="C1918">
        <v>2003</v>
      </c>
      <c r="D1918">
        <v>1127515</v>
      </c>
      <c r="E1918">
        <v>547488</v>
      </c>
      <c r="F1918">
        <v>580027</v>
      </c>
      <c r="G1918">
        <v>13</v>
      </c>
      <c r="H1918">
        <v>57102</v>
      </c>
    </row>
    <row r="1919" spans="1:8" x14ac:dyDescent="0.2">
      <c r="A1919" t="s">
        <v>43</v>
      </c>
      <c r="B1919" t="s">
        <v>44</v>
      </c>
      <c r="C1919">
        <v>2003</v>
      </c>
      <c r="D1919">
        <v>1127515</v>
      </c>
      <c r="E1919">
        <v>547488</v>
      </c>
      <c r="F1919">
        <v>580027</v>
      </c>
      <c r="G1919">
        <v>14</v>
      </c>
      <c r="H1919">
        <v>68436</v>
      </c>
    </row>
    <row r="1920" spans="1:8" x14ac:dyDescent="0.2">
      <c r="A1920" t="s">
        <v>43</v>
      </c>
      <c r="B1920" t="s">
        <v>44</v>
      </c>
      <c r="C1920">
        <v>2003</v>
      </c>
      <c r="D1920">
        <v>1127515</v>
      </c>
      <c r="E1920">
        <v>547488</v>
      </c>
      <c r="F1920">
        <v>580027</v>
      </c>
      <c r="G1920">
        <v>15</v>
      </c>
      <c r="H1920">
        <v>68436</v>
      </c>
    </row>
    <row r="1921" spans="1:8" x14ac:dyDescent="0.2">
      <c r="A1921" t="s">
        <v>43</v>
      </c>
      <c r="B1921" t="s">
        <v>44</v>
      </c>
      <c r="C1921">
        <v>2003</v>
      </c>
      <c r="D1921">
        <v>1127515</v>
      </c>
      <c r="E1921">
        <v>547488</v>
      </c>
      <c r="F1921">
        <v>580027</v>
      </c>
      <c r="G1921">
        <v>16</v>
      </c>
      <c r="H1921">
        <v>77835</v>
      </c>
    </row>
    <row r="1922" spans="1:8" x14ac:dyDescent="0.2">
      <c r="A1922" t="s">
        <v>43</v>
      </c>
      <c r="B1922" t="s">
        <v>44</v>
      </c>
      <c r="C1922">
        <v>2003</v>
      </c>
      <c r="D1922">
        <v>1127515</v>
      </c>
      <c r="E1922">
        <v>547488</v>
      </c>
      <c r="F1922">
        <v>580027</v>
      </c>
      <c r="G1922">
        <v>17</v>
      </c>
      <c r="H1922">
        <v>68436</v>
      </c>
    </row>
    <row r="1923" spans="1:8" x14ac:dyDescent="0.2">
      <c r="A1923" t="s">
        <v>45</v>
      </c>
      <c r="B1923" t="s">
        <v>46</v>
      </c>
      <c r="C1923">
        <v>2003</v>
      </c>
      <c r="D1923">
        <v>1072640</v>
      </c>
      <c r="E1923">
        <v>548894</v>
      </c>
      <c r="F1923">
        <v>523746</v>
      </c>
      <c r="G1923">
        <v>1</v>
      </c>
      <c r="H1923">
        <v>52250</v>
      </c>
    </row>
    <row r="1924" spans="1:8" x14ac:dyDescent="0.2">
      <c r="A1924" t="s">
        <v>45</v>
      </c>
      <c r="B1924" t="s">
        <v>46</v>
      </c>
      <c r="C1924">
        <v>2003</v>
      </c>
      <c r="D1924">
        <v>1072640</v>
      </c>
      <c r="E1924">
        <v>548894</v>
      </c>
      <c r="F1924">
        <v>523746</v>
      </c>
      <c r="G1924">
        <v>2</v>
      </c>
      <c r="H1924">
        <v>68390</v>
      </c>
    </row>
    <row r="1925" spans="1:8" x14ac:dyDescent="0.2">
      <c r="A1925" t="s">
        <v>45</v>
      </c>
      <c r="B1925" t="s">
        <v>46</v>
      </c>
      <c r="C1925">
        <v>2003</v>
      </c>
      <c r="D1925">
        <v>1072640</v>
      </c>
      <c r="E1925">
        <v>548894</v>
      </c>
      <c r="F1925">
        <v>523746</v>
      </c>
      <c r="G1925">
        <v>3</v>
      </c>
      <c r="H1925">
        <v>68809</v>
      </c>
    </row>
    <row r="1926" spans="1:8" x14ac:dyDescent="0.2">
      <c r="A1926" t="s">
        <v>45</v>
      </c>
      <c r="B1926" t="s">
        <v>46</v>
      </c>
      <c r="C1926">
        <v>2003</v>
      </c>
      <c r="D1926">
        <v>1072640</v>
      </c>
      <c r="E1926">
        <v>548894</v>
      </c>
      <c r="F1926">
        <v>523746</v>
      </c>
      <c r="G1926">
        <v>4</v>
      </c>
      <c r="H1926">
        <v>70020</v>
      </c>
    </row>
    <row r="1927" spans="1:8" x14ac:dyDescent="0.2">
      <c r="A1927" t="s">
        <v>45</v>
      </c>
      <c r="B1927" t="s">
        <v>46</v>
      </c>
      <c r="C1927">
        <v>2003</v>
      </c>
      <c r="D1927">
        <v>1072640</v>
      </c>
      <c r="E1927">
        <v>548894</v>
      </c>
      <c r="F1927">
        <v>523746</v>
      </c>
      <c r="G1927">
        <v>5</v>
      </c>
      <c r="H1927">
        <v>72496</v>
      </c>
    </row>
    <row r="1928" spans="1:8" x14ac:dyDescent="0.2">
      <c r="A1928" t="s">
        <v>45</v>
      </c>
      <c r="B1928" t="s">
        <v>46</v>
      </c>
      <c r="C1928">
        <v>2003</v>
      </c>
      <c r="D1928">
        <v>1072640</v>
      </c>
      <c r="E1928">
        <v>548894</v>
      </c>
      <c r="F1928">
        <v>523746</v>
      </c>
      <c r="G1928">
        <v>6</v>
      </c>
      <c r="H1928">
        <v>68390</v>
      </c>
    </row>
    <row r="1929" spans="1:8" x14ac:dyDescent="0.2">
      <c r="A1929" t="s">
        <v>45</v>
      </c>
      <c r="B1929" t="s">
        <v>46</v>
      </c>
      <c r="C1929">
        <v>2003</v>
      </c>
      <c r="D1929">
        <v>1072640</v>
      </c>
      <c r="E1929">
        <v>548894</v>
      </c>
      <c r="F1929">
        <v>523746</v>
      </c>
      <c r="G1929">
        <v>7</v>
      </c>
      <c r="H1929">
        <v>70837</v>
      </c>
    </row>
    <row r="1930" spans="1:8" x14ac:dyDescent="0.2">
      <c r="A1930" t="s">
        <v>45</v>
      </c>
      <c r="B1930" t="s">
        <v>46</v>
      </c>
      <c r="C1930">
        <v>2003</v>
      </c>
      <c r="D1930">
        <v>1072640</v>
      </c>
      <c r="E1930">
        <v>548894</v>
      </c>
      <c r="F1930">
        <v>523746</v>
      </c>
      <c r="G1930">
        <v>8</v>
      </c>
      <c r="H1930">
        <v>68370</v>
      </c>
    </row>
    <row r="1931" spans="1:8" x14ac:dyDescent="0.2">
      <c r="A1931" t="s">
        <v>45</v>
      </c>
      <c r="B1931" t="s">
        <v>46</v>
      </c>
      <c r="C1931">
        <v>2003</v>
      </c>
      <c r="D1931">
        <v>1072640</v>
      </c>
      <c r="E1931">
        <v>548894</v>
      </c>
      <c r="F1931">
        <v>523746</v>
      </c>
      <c r="G1931">
        <v>9</v>
      </c>
      <c r="H1931">
        <v>65524</v>
      </c>
    </row>
    <row r="1932" spans="1:8" x14ac:dyDescent="0.2">
      <c r="A1932" t="s">
        <v>45</v>
      </c>
      <c r="B1932" t="s">
        <v>46</v>
      </c>
      <c r="C1932">
        <v>2003</v>
      </c>
      <c r="D1932">
        <v>1072640</v>
      </c>
      <c r="E1932">
        <v>548894</v>
      </c>
      <c r="F1932">
        <v>523746</v>
      </c>
      <c r="G1932">
        <v>10</v>
      </c>
      <c r="H1932" t="s">
        <v>10</v>
      </c>
    </row>
    <row r="1933" spans="1:8" x14ac:dyDescent="0.2">
      <c r="A1933" t="s">
        <v>45</v>
      </c>
      <c r="B1933" t="s">
        <v>46</v>
      </c>
      <c r="C1933">
        <v>2003</v>
      </c>
      <c r="D1933">
        <v>1072640</v>
      </c>
      <c r="E1933">
        <v>548894</v>
      </c>
      <c r="F1933">
        <v>523746</v>
      </c>
      <c r="G1933">
        <v>11</v>
      </c>
      <c r="H1933">
        <v>68432</v>
      </c>
    </row>
    <row r="1934" spans="1:8" x14ac:dyDescent="0.2">
      <c r="A1934" t="s">
        <v>45</v>
      </c>
      <c r="B1934" t="s">
        <v>46</v>
      </c>
      <c r="C1934">
        <v>2003</v>
      </c>
      <c r="D1934">
        <v>1072640</v>
      </c>
      <c r="E1934">
        <v>548894</v>
      </c>
      <c r="F1934">
        <v>523746</v>
      </c>
      <c r="G1934">
        <v>12</v>
      </c>
      <c r="H1934">
        <v>67802</v>
      </c>
    </row>
    <row r="1935" spans="1:8" x14ac:dyDescent="0.2">
      <c r="A1935" t="s">
        <v>45</v>
      </c>
      <c r="B1935" t="s">
        <v>46</v>
      </c>
      <c r="C1935">
        <v>2003</v>
      </c>
      <c r="D1935">
        <v>1072640</v>
      </c>
      <c r="E1935">
        <v>548894</v>
      </c>
      <c r="F1935">
        <v>523746</v>
      </c>
      <c r="G1935">
        <v>13</v>
      </c>
      <c r="H1935">
        <v>76821</v>
      </c>
    </row>
    <row r="1936" spans="1:8" x14ac:dyDescent="0.2">
      <c r="A1936" t="s">
        <v>45</v>
      </c>
      <c r="B1936" t="s">
        <v>46</v>
      </c>
      <c r="C1936">
        <v>2003</v>
      </c>
      <c r="D1936">
        <v>1072640</v>
      </c>
      <c r="E1936">
        <v>548894</v>
      </c>
      <c r="F1936">
        <v>523746</v>
      </c>
      <c r="G1936">
        <v>14</v>
      </c>
      <c r="H1936">
        <v>68442</v>
      </c>
    </row>
    <row r="1937" spans="1:8" x14ac:dyDescent="0.2">
      <c r="A1937" t="s">
        <v>45</v>
      </c>
      <c r="B1937" t="s">
        <v>46</v>
      </c>
      <c r="C1937">
        <v>2003</v>
      </c>
      <c r="D1937">
        <v>1072640</v>
      </c>
      <c r="E1937">
        <v>548894</v>
      </c>
      <c r="F1937">
        <v>523746</v>
      </c>
      <c r="G1937">
        <v>15</v>
      </c>
      <c r="H1937">
        <v>68399</v>
      </c>
    </row>
    <row r="1938" spans="1:8" x14ac:dyDescent="0.2">
      <c r="A1938" t="s">
        <v>45</v>
      </c>
      <c r="B1938" t="s">
        <v>46</v>
      </c>
      <c r="C1938">
        <v>2003</v>
      </c>
      <c r="D1938">
        <v>1072640</v>
      </c>
      <c r="E1938">
        <v>548894</v>
      </c>
      <c r="F1938">
        <v>523746</v>
      </c>
      <c r="G1938">
        <v>16</v>
      </c>
      <c r="H1938">
        <v>49207</v>
      </c>
    </row>
    <row r="1939" spans="1:8" x14ac:dyDescent="0.2">
      <c r="A1939" t="s">
        <v>45</v>
      </c>
      <c r="B1939" t="s">
        <v>46</v>
      </c>
      <c r="C1939">
        <v>2003</v>
      </c>
      <c r="D1939">
        <v>1072640</v>
      </c>
      <c r="E1939">
        <v>548894</v>
      </c>
      <c r="F1939">
        <v>523746</v>
      </c>
      <c r="G1939">
        <v>17</v>
      </c>
      <c r="H1939">
        <v>68451</v>
      </c>
    </row>
    <row r="1940" spans="1:8" x14ac:dyDescent="0.2">
      <c r="A1940" t="s">
        <v>47</v>
      </c>
      <c r="B1940" t="s">
        <v>48</v>
      </c>
      <c r="C1940">
        <v>2003</v>
      </c>
      <c r="D1940">
        <v>1190530</v>
      </c>
      <c r="E1940">
        <v>628960</v>
      </c>
      <c r="F1940">
        <v>561570</v>
      </c>
      <c r="G1940">
        <v>1</v>
      </c>
      <c r="H1940">
        <v>78666</v>
      </c>
    </row>
    <row r="1941" spans="1:8" x14ac:dyDescent="0.2">
      <c r="A1941" t="s">
        <v>47</v>
      </c>
      <c r="B1941" t="s">
        <v>48</v>
      </c>
      <c r="C1941">
        <v>2003</v>
      </c>
      <c r="D1941">
        <v>1190530</v>
      </c>
      <c r="E1941">
        <v>628960</v>
      </c>
      <c r="F1941">
        <v>561570</v>
      </c>
      <c r="G1941">
        <v>2</v>
      </c>
      <c r="H1941">
        <v>78907</v>
      </c>
    </row>
    <row r="1942" spans="1:8" x14ac:dyDescent="0.2">
      <c r="A1942" t="s">
        <v>47</v>
      </c>
      <c r="B1942" t="s">
        <v>48</v>
      </c>
      <c r="C1942">
        <v>2003</v>
      </c>
      <c r="D1942">
        <v>1190530</v>
      </c>
      <c r="E1942">
        <v>628960</v>
      </c>
      <c r="F1942">
        <v>561570</v>
      </c>
      <c r="G1942">
        <v>3</v>
      </c>
      <c r="H1942">
        <v>84856</v>
      </c>
    </row>
    <row r="1943" spans="1:8" x14ac:dyDescent="0.2">
      <c r="A1943" t="s">
        <v>47</v>
      </c>
      <c r="B1943" t="s">
        <v>48</v>
      </c>
      <c r="C1943">
        <v>2003</v>
      </c>
      <c r="D1943">
        <v>1190530</v>
      </c>
      <c r="E1943">
        <v>628960</v>
      </c>
      <c r="F1943">
        <v>561570</v>
      </c>
      <c r="G1943">
        <v>4</v>
      </c>
      <c r="H1943" t="s">
        <v>10</v>
      </c>
    </row>
    <row r="1944" spans="1:8" x14ac:dyDescent="0.2">
      <c r="A1944" t="s">
        <v>47</v>
      </c>
      <c r="B1944" t="s">
        <v>48</v>
      </c>
      <c r="C1944">
        <v>2003</v>
      </c>
      <c r="D1944">
        <v>1190530</v>
      </c>
      <c r="E1944">
        <v>628960</v>
      </c>
      <c r="F1944">
        <v>561570</v>
      </c>
      <c r="G1944">
        <v>5</v>
      </c>
      <c r="H1944">
        <v>78863</v>
      </c>
    </row>
    <row r="1945" spans="1:8" x14ac:dyDescent="0.2">
      <c r="A1945" t="s">
        <v>47</v>
      </c>
      <c r="B1945" t="s">
        <v>48</v>
      </c>
      <c r="C1945">
        <v>2003</v>
      </c>
      <c r="D1945">
        <v>1190530</v>
      </c>
      <c r="E1945">
        <v>628960</v>
      </c>
      <c r="F1945">
        <v>561570</v>
      </c>
      <c r="G1945">
        <v>6</v>
      </c>
      <c r="H1945">
        <v>68436</v>
      </c>
    </row>
    <row r="1946" spans="1:8" x14ac:dyDescent="0.2">
      <c r="A1946" t="s">
        <v>47</v>
      </c>
      <c r="B1946" t="s">
        <v>48</v>
      </c>
      <c r="C1946">
        <v>2003</v>
      </c>
      <c r="D1946">
        <v>1190530</v>
      </c>
      <c r="E1946">
        <v>628960</v>
      </c>
      <c r="F1946">
        <v>561570</v>
      </c>
      <c r="G1946">
        <v>7</v>
      </c>
      <c r="H1946">
        <v>78883</v>
      </c>
    </row>
    <row r="1947" spans="1:8" x14ac:dyDescent="0.2">
      <c r="A1947" t="s">
        <v>47</v>
      </c>
      <c r="B1947" t="s">
        <v>48</v>
      </c>
      <c r="C1947">
        <v>2003</v>
      </c>
      <c r="D1947">
        <v>1190530</v>
      </c>
      <c r="E1947">
        <v>628960</v>
      </c>
      <c r="F1947">
        <v>561570</v>
      </c>
      <c r="G1947">
        <v>8</v>
      </c>
      <c r="H1947">
        <v>64114</v>
      </c>
    </row>
    <row r="1948" spans="1:8" x14ac:dyDescent="0.2">
      <c r="A1948" t="s">
        <v>47</v>
      </c>
      <c r="B1948" t="s">
        <v>48</v>
      </c>
      <c r="C1948">
        <v>2003</v>
      </c>
      <c r="D1948">
        <v>1190530</v>
      </c>
      <c r="E1948">
        <v>628960</v>
      </c>
      <c r="F1948">
        <v>561570</v>
      </c>
      <c r="G1948">
        <v>9</v>
      </c>
      <c r="H1948">
        <v>78132</v>
      </c>
    </row>
    <row r="1949" spans="1:8" x14ac:dyDescent="0.2">
      <c r="A1949" t="s">
        <v>47</v>
      </c>
      <c r="B1949" t="s">
        <v>48</v>
      </c>
      <c r="C1949">
        <v>2003</v>
      </c>
      <c r="D1949">
        <v>1190530</v>
      </c>
      <c r="E1949">
        <v>628960</v>
      </c>
      <c r="F1949">
        <v>561570</v>
      </c>
      <c r="G1949">
        <v>10</v>
      </c>
      <c r="H1949">
        <v>78813</v>
      </c>
    </row>
    <row r="1950" spans="1:8" x14ac:dyDescent="0.2">
      <c r="A1950" t="s">
        <v>47</v>
      </c>
      <c r="B1950" t="s">
        <v>48</v>
      </c>
      <c r="C1950">
        <v>2003</v>
      </c>
      <c r="D1950">
        <v>1190530</v>
      </c>
      <c r="E1950">
        <v>628960</v>
      </c>
      <c r="F1950">
        <v>561570</v>
      </c>
      <c r="G1950">
        <v>11</v>
      </c>
      <c r="H1950">
        <v>67867</v>
      </c>
    </row>
    <row r="1951" spans="1:8" x14ac:dyDescent="0.2">
      <c r="A1951" t="s">
        <v>47</v>
      </c>
      <c r="B1951" t="s">
        <v>48</v>
      </c>
      <c r="C1951">
        <v>2003</v>
      </c>
      <c r="D1951">
        <v>1190530</v>
      </c>
      <c r="E1951">
        <v>628960</v>
      </c>
      <c r="F1951">
        <v>561570</v>
      </c>
      <c r="G1951">
        <v>12</v>
      </c>
      <c r="H1951">
        <v>65648</v>
      </c>
    </row>
    <row r="1952" spans="1:8" x14ac:dyDescent="0.2">
      <c r="A1952" t="s">
        <v>47</v>
      </c>
      <c r="B1952" t="s">
        <v>48</v>
      </c>
      <c r="C1952">
        <v>2003</v>
      </c>
      <c r="D1952">
        <v>1190530</v>
      </c>
      <c r="E1952">
        <v>628960</v>
      </c>
      <c r="F1952">
        <v>561570</v>
      </c>
      <c r="G1952">
        <v>13</v>
      </c>
      <c r="H1952">
        <v>78481</v>
      </c>
    </row>
    <row r="1953" spans="1:8" x14ac:dyDescent="0.2">
      <c r="A1953" t="s">
        <v>47</v>
      </c>
      <c r="B1953" t="s">
        <v>48</v>
      </c>
      <c r="C1953">
        <v>2003</v>
      </c>
      <c r="D1953">
        <v>1190530</v>
      </c>
      <c r="E1953">
        <v>628960</v>
      </c>
      <c r="F1953">
        <v>561570</v>
      </c>
      <c r="G1953">
        <v>14</v>
      </c>
      <c r="H1953">
        <v>78217</v>
      </c>
    </row>
    <row r="1954" spans="1:8" x14ac:dyDescent="0.2">
      <c r="A1954" t="s">
        <v>47</v>
      </c>
      <c r="B1954" t="s">
        <v>48</v>
      </c>
      <c r="C1954">
        <v>2003</v>
      </c>
      <c r="D1954">
        <v>1190530</v>
      </c>
      <c r="E1954">
        <v>628960</v>
      </c>
      <c r="F1954">
        <v>561570</v>
      </c>
      <c r="G1954">
        <v>15</v>
      </c>
      <c r="H1954">
        <v>68399</v>
      </c>
    </row>
    <row r="1955" spans="1:8" x14ac:dyDescent="0.2">
      <c r="A1955" t="s">
        <v>47</v>
      </c>
      <c r="B1955" t="s">
        <v>48</v>
      </c>
      <c r="C1955">
        <v>2003</v>
      </c>
      <c r="D1955">
        <v>1190530</v>
      </c>
      <c r="E1955">
        <v>628960</v>
      </c>
      <c r="F1955">
        <v>561570</v>
      </c>
      <c r="G1955">
        <v>16</v>
      </c>
      <c r="H1955">
        <v>64118</v>
      </c>
    </row>
    <row r="1956" spans="1:8" x14ac:dyDescent="0.2">
      <c r="A1956" t="s">
        <v>47</v>
      </c>
      <c r="B1956" t="s">
        <v>48</v>
      </c>
      <c r="C1956">
        <v>2003</v>
      </c>
      <c r="D1956">
        <v>1190530</v>
      </c>
      <c r="E1956">
        <v>628960</v>
      </c>
      <c r="F1956">
        <v>561570</v>
      </c>
      <c r="G1956">
        <v>17</v>
      </c>
      <c r="H1956">
        <v>78130</v>
      </c>
    </row>
    <row r="1957" spans="1:8" x14ac:dyDescent="0.2">
      <c r="A1957" t="s">
        <v>47</v>
      </c>
      <c r="B1957" t="s">
        <v>49</v>
      </c>
      <c r="C1957">
        <v>2003</v>
      </c>
      <c r="D1957">
        <v>1169808</v>
      </c>
      <c r="E1957">
        <v>622255</v>
      </c>
      <c r="F1957">
        <v>547553</v>
      </c>
      <c r="G1957">
        <v>1</v>
      </c>
      <c r="H1957">
        <v>85420</v>
      </c>
    </row>
    <row r="1958" spans="1:8" x14ac:dyDescent="0.2">
      <c r="A1958" t="s">
        <v>47</v>
      </c>
      <c r="B1958" t="s">
        <v>49</v>
      </c>
      <c r="C1958">
        <v>2003</v>
      </c>
      <c r="D1958">
        <v>1169808</v>
      </c>
      <c r="E1958">
        <v>622255</v>
      </c>
      <c r="F1958">
        <v>547553</v>
      </c>
      <c r="G1958">
        <v>2</v>
      </c>
      <c r="H1958">
        <v>77461</v>
      </c>
    </row>
    <row r="1959" spans="1:8" x14ac:dyDescent="0.2">
      <c r="A1959" t="s">
        <v>47</v>
      </c>
      <c r="B1959" t="s">
        <v>49</v>
      </c>
      <c r="C1959">
        <v>2003</v>
      </c>
      <c r="D1959">
        <v>1169808</v>
      </c>
      <c r="E1959">
        <v>622255</v>
      </c>
      <c r="F1959">
        <v>547553</v>
      </c>
      <c r="G1959">
        <v>3</v>
      </c>
      <c r="H1959">
        <v>68436</v>
      </c>
    </row>
    <row r="1960" spans="1:8" x14ac:dyDescent="0.2">
      <c r="A1960" t="s">
        <v>47</v>
      </c>
      <c r="B1960" t="s">
        <v>49</v>
      </c>
      <c r="C1960">
        <v>2003</v>
      </c>
      <c r="D1960">
        <v>1169808</v>
      </c>
      <c r="E1960">
        <v>622255</v>
      </c>
      <c r="F1960">
        <v>547553</v>
      </c>
      <c r="G1960">
        <v>4</v>
      </c>
      <c r="H1960">
        <v>77863</v>
      </c>
    </row>
    <row r="1961" spans="1:8" x14ac:dyDescent="0.2">
      <c r="A1961" t="s">
        <v>47</v>
      </c>
      <c r="B1961" t="s">
        <v>49</v>
      </c>
      <c r="C1961">
        <v>2003</v>
      </c>
      <c r="D1961">
        <v>1169808</v>
      </c>
      <c r="E1961">
        <v>622255</v>
      </c>
      <c r="F1961">
        <v>547553</v>
      </c>
      <c r="G1961">
        <v>5</v>
      </c>
      <c r="H1961" t="s">
        <v>10</v>
      </c>
    </row>
    <row r="1962" spans="1:8" x14ac:dyDescent="0.2">
      <c r="A1962" t="s">
        <v>47</v>
      </c>
      <c r="B1962" t="s">
        <v>49</v>
      </c>
      <c r="C1962">
        <v>2003</v>
      </c>
      <c r="D1962">
        <v>1169808</v>
      </c>
      <c r="E1962">
        <v>622255</v>
      </c>
      <c r="F1962">
        <v>547553</v>
      </c>
      <c r="G1962">
        <v>6</v>
      </c>
      <c r="H1962">
        <v>77740</v>
      </c>
    </row>
    <row r="1963" spans="1:8" x14ac:dyDescent="0.2">
      <c r="A1963" t="s">
        <v>47</v>
      </c>
      <c r="B1963" t="s">
        <v>49</v>
      </c>
      <c r="C1963">
        <v>2003</v>
      </c>
      <c r="D1963">
        <v>1169808</v>
      </c>
      <c r="E1963">
        <v>622255</v>
      </c>
      <c r="F1963">
        <v>547553</v>
      </c>
      <c r="G1963">
        <v>7</v>
      </c>
      <c r="H1963">
        <v>70623</v>
      </c>
    </row>
    <row r="1964" spans="1:8" x14ac:dyDescent="0.2">
      <c r="A1964" t="s">
        <v>47</v>
      </c>
      <c r="B1964" t="s">
        <v>49</v>
      </c>
      <c r="C1964">
        <v>2003</v>
      </c>
      <c r="D1964">
        <v>1169808</v>
      </c>
      <c r="E1964">
        <v>622255</v>
      </c>
      <c r="F1964">
        <v>547553</v>
      </c>
      <c r="G1964">
        <v>8</v>
      </c>
      <c r="H1964">
        <v>67853</v>
      </c>
    </row>
    <row r="1965" spans="1:8" x14ac:dyDescent="0.2">
      <c r="A1965" t="s">
        <v>47</v>
      </c>
      <c r="B1965" t="s">
        <v>49</v>
      </c>
      <c r="C1965">
        <v>2003</v>
      </c>
      <c r="D1965">
        <v>1169808</v>
      </c>
      <c r="E1965">
        <v>622255</v>
      </c>
      <c r="F1965">
        <v>547553</v>
      </c>
      <c r="G1965">
        <v>9</v>
      </c>
      <c r="H1965">
        <v>78132</v>
      </c>
    </row>
    <row r="1966" spans="1:8" x14ac:dyDescent="0.2">
      <c r="A1966" t="s">
        <v>47</v>
      </c>
      <c r="B1966" t="s">
        <v>49</v>
      </c>
      <c r="C1966">
        <v>2003</v>
      </c>
      <c r="D1966">
        <v>1169808</v>
      </c>
      <c r="E1966">
        <v>622255</v>
      </c>
      <c r="F1966">
        <v>547553</v>
      </c>
      <c r="G1966">
        <v>10</v>
      </c>
      <c r="H1966">
        <v>51909</v>
      </c>
    </row>
    <row r="1967" spans="1:8" x14ac:dyDescent="0.2">
      <c r="A1967" t="s">
        <v>47</v>
      </c>
      <c r="B1967" t="s">
        <v>49</v>
      </c>
      <c r="C1967">
        <v>2003</v>
      </c>
      <c r="D1967">
        <v>1169808</v>
      </c>
      <c r="E1967">
        <v>622255</v>
      </c>
      <c r="F1967">
        <v>547553</v>
      </c>
      <c r="G1967">
        <v>11</v>
      </c>
      <c r="H1967">
        <v>56801</v>
      </c>
    </row>
    <row r="1968" spans="1:8" x14ac:dyDescent="0.2">
      <c r="A1968" t="s">
        <v>47</v>
      </c>
      <c r="B1968" t="s">
        <v>49</v>
      </c>
      <c r="C1968">
        <v>2003</v>
      </c>
      <c r="D1968">
        <v>1169808</v>
      </c>
      <c r="E1968">
        <v>622255</v>
      </c>
      <c r="F1968">
        <v>547553</v>
      </c>
      <c r="G1968">
        <v>12</v>
      </c>
      <c r="H1968">
        <v>77614</v>
      </c>
    </row>
    <row r="1969" spans="1:8" x14ac:dyDescent="0.2">
      <c r="A1969" t="s">
        <v>47</v>
      </c>
      <c r="B1969" t="s">
        <v>49</v>
      </c>
      <c r="C1969">
        <v>2003</v>
      </c>
      <c r="D1969">
        <v>1169808</v>
      </c>
      <c r="E1969">
        <v>622255</v>
      </c>
      <c r="F1969">
        <v>547553</v>
      </c>
      <c r="G1969">
        <v>13</v>
      </c>
      <c r="H1969">
        <v>77710</v>
      </c>
    </row>
    <row r="1970" spans="1:8" x14ac:dyDescent="0.2">
      <c r="A1970" t="s">
        <v>47</v>
      </c>
      <c r="B1970" t="s">
        <v>49</v>
      </c>
      <c r="C1970">
        <v>2003</v>
      </c>
      <c r="D1970">
        <v>1169808</v>
      </c>
      <c r="E1970">
        <v>622255</v>
      </c>
      <c r="F1970">
        <v>547553</v>
      </c>
      <c r="G1970">
        <v>14</v>
      </c>
      <c r="H1970">
        <v>72791</v>
      </c>
    </row>
    <row r="1971" spans="1:8" x14ac:dyDescent="0.2">
      <c r="A1971" t="s">
        <v>47</v>
      </c>
      <c r="B1971" t="s">
        <v>49</v>
      </c>
      <c r="C1971">
        <v>2003</v>
      </c>
      <c r="D1971">
        <v>1169808</v>
      </c>
      <c r="E1971">
        <v>622255</v>
      </c>
      <c r="F1971">
        <v>547553</v>
      </c>
      <c r="G1971">
        <v>15</v>
      </c>
      <c r="H1971">
        <v>77900</v>
      </c>
    </row>
    <row r="1972" spans="1:8" x14ac:dyDescent="0.2">
      <c r="A1972" t="s">
        <v>47</v>
      </c>
      <c r="B1972" t="s">
        <v>49</v>
      </c>
      <c r="C1972">
        <v>2003</v>
      </c>
      <c r="D1972">
        <v>1169808</v>
      </c>
      <c r="E1972">
        <v>622255</v>
      </c>
      <c r="F1972">
        <v>547553</v>
      </c>
      <c r="G1972">
        <v>16</v>
      </c>
      <c r="H1972">
        <v>77835</v>
      </c>
    </row>
    <row r="1973" spans="1:8" x14ac:dyDescent="0.2">
      <c r="A1973" t="s">
        <v>47</v>
      </c>
      <c r="B1973" t="s">
        <v>49</v>
      </c>
      <c r="C1973">
        <v>2003</v>
      </c>
      <c r="D1973">
        <v>1169808</v>
      </c>
      <c r="E1973">
        <v>622255</v>
      </c>
      <c r="F1973">
        <v>547553</v>
      </c>
      <c r="G1973">
        <v>17</v>
      </c>
      <c r="H1973">
        <v>73720</v>
      </c>
    </row>
    <row r="1974" spans="1:8" x14ac:dyDescent="0.2">
      <c r="A1974" t="s">
        <v>50</v>
      </c>
      <c r="B1974" t="s">
        <v>51</v>
      </c>
      <c r="C1974">
        <v>2003</v>
      </c>
      <c r="D1974">
        <v>975793</v>
      </c>
      <c r="E1974">
        <v>440063</v>
      </c>
      <c r="F1974">
        <v>535730</v>
      </c>
      <c r="G1974">
        <v>1</v>
      </c>
      <c r="H1974">
        <v>68809</v>
      </c>
    </row>
    <row r="1975" spans="1:8" x14ac:dyDescent="0.2">
      <c r="A1975" t="s">
        <v>50</v>
      </c>
      <c r="B1975" t="s">
        <v>51</v>
      </c>
      <c r="C1975">
        <v>2003</v>
      </c>
      <c r="D1975">
        <v>975793</v>
      </c>
      <c r="E1975">
        <v>440063</v>
      </c>
      <c r="F1975">
        <v>535730</v>
      </c>
      <c r="G1975">
        <v>2</v>
      </c>
      <c r="H1975">
        <v>50135</v>
      </c>
    </row>
    <row r="1976" spans="1:8" x14ac:dyDescent="0.2">
      <c r="A1976" t="s">
        <v>50</v>
      </c>
      <c r="B1976" t="s">
        <v>51</v>
      </c>
      <c r="C1976">
        <v>2003</v>
      </c>
      <c r="D1976">
        <v>975793</v>
      </c>
      <c r="E1976">
        <v>440063</v>
      </c>
      <c r="F1976">
        <v>535730</v>
      </c>
      <c r="G1976">
        <v>3</v>
      </c>
      <c r="H1976">
        <v>76753</v>
      </c>
    </row>
    <row r="1977" spans="1:8" x14ac:dyDescent="0.2">
      <c r="A1977" t="s">
        <v>50</v>
      </c>
      <c r="B1977" t="s">
        <v>51</v>
      </c>
      <c r="C1977">
        <v>2003</v>
      </c>
      <c r="D1977">
        <v>975793</v>
      </c>
      <c r="E1977">
        <v>440063</v>
      </c>
      <c r="F1977">
        <v>535730</v>
      </c>
      <c r="G1977">
        <v>4</v>
      </c>
      <c r="H1977">
        <v>54078</v>
      </c>
    </row>
    <row r="1978" spans="1:8" x14ac:dyDescent="0.2">
      <c r="A1978" t="s">
        <v>50</v>
      </c>
      <c r="B1978" t="s">
        <v>51</v>
      </c>
      <c r="C1978">
        <v>2003</v>
      </c>
      <c r="D1978">
        <v>975793</v>
      </c>
      <c r="E1978">
        <v>440063</v>
      </c>
      <c r="F1978">
        <v>535730</v>
      </c>
      <c r="G1978">
        <v>5</v>
      </c>
      <c r="H1978">
        <v>61099</v>
      </c>
    </row>
    <row r="1979" spans="1:8" x14ac:dyDescent="0.2">
      <c r="A1979" t="s">
        <v>50</v>
      </c>
      <c r="B1979" t="s">
        <v>51</v>
      </c>
      <c r="C1979">
        <v>2003</v>
      </c>
      <c r="D1979">
        <v>975793</v>
      </c>
      <c r="E1979">
        <v>440063</v>
      </c>
      <c r="F1979">
        <v>535730</v>
      </c>
      <c r="G1979">
        <v>6</v>
      </c>
      <c r="H1979">
        <v>73318</v>
      </c>
    </row>
    <row r="1980" spans="1:8" x14ac:dyDescent="0.2">
      <c r="A1980" t="s">
        <v>50</v>
      </c>
      <c r="B1980" t="s">
        <v>51</v>
      </c>
      <c r="C1980">
        <v>2003</v>
      </c>
      <c r="D1980">
        <v>975793</v>
      </c>
      <c r="E1980">
        <v>440063</v>
      </c>
      <c r="F1980">
        <v>535730</v>
      </c>
      <c r="G1980">
        <v>7</v>
      </c>
      <c r="H1980">
        <v>62391</v>
      </c>
    </row>
    <row r="1981" spans="1:8" x14ac:dyDescent="0.2">
      <c r="A1981" t="s">
        <v>50</v>
      </c>
      <c r="B1981" t="s">
        <v>51</v>
      </c>
      <c r="C1981">
        <v>2003</v>
      </c>
      <c r="D1981">
        <v>975793</v>
      </c>
      <c r="E1981">
        <v>440063</v>
      </c>
      <c r="F1981">
        <v>535730</v>
      </c>
      <c r="G1981">
        <v>8</v>
      </c>
      <c r="H1981" t="s">
        <v>10</v>
      </c>
    </row>
    <row r="1982" spans="1:8" x14ac:dyDescent="0.2">
      <c r="A1982" t="s">
        <v>50</v>
      </c>
      <c r="B1982" t="s">
        <v>51</v>
      </c>
      <c r="C1982">
        <v>2003</v>
      </c>
      <c r="D1982">
        <v>975793</v>
      </c>
      <c r="E1982">
        <v>440063</v>
      </c>
      <c r="F1982">
        <v>535730</v>
      </c>
      <c r="G1982">
        <v>9</v>
      </c>
      <c r="H1982">
        <v>61561</v>
      </c>
    </row>
    <row r="1983" spans="1:8" x14ac:dyDescent="0.2">
      <c r="A1983" t="s">
        <v>50</v>
      </c>
      <c r="B1983" t="s">
        <v>51</v>
      </c>
      <c r="C1983">
        <v>2003</v>
      </c>
      <c r="D1983">
        <v>975793</v>
      </c>
      <c r="E1983">
        <v>440063</v>
      </c>
      <c r="F1983">
        <v>535730</v>
      </c>
      <c r="G1983">
        <v>10</v>
      </c>
      <c r="H1983">
        <v>51909</v>
      </c>
    </row>
    <row r="1984" spans="1:8" x14ac:dyDescent="0.2">
      <c r="A1984" t="s">
        <v>50</v>
      </c>
      <c r="B1984" t="s">
        <v>51</v>
      </c>
      <c r="C1984">
        <v>2003</v>
      </c>
      <c r="D1984">
        <v>975793</v>
      </c>
      <c r="E1984">
        <v>440063</v>
      </c>
      <c r="F1984">
        <v>535730</v>
      </c>
      <c r="G1984">
        <v>11</v>
      </c>
      <c r="H1984">
        <v>56653</v>
      </c>
    </row>
    <row r="1985" spans="1:8" x14ac:dyDescent="0.2">
      <c r="A1985" t="s">
        <v>50</v>
      </c>
      <c r="B1985" t="s">
        <v>51</v>
      </c>
      <c r="C1985">
        <v>2003</v>
      </c>
      <c r="D1985">
        <v>975793</v>
      </c>
      <c r="E1985">
        <v>440063</v>
      </c>
      <c r="F1985">
        <v>535730</v>
      </c>
      <c r="G1985">
        <v>12</v>
      </c>
      <c r="H1985">
        <v>78889</v>
      </c>
    </row>
    <row r="1986" spans="1:8" x14ac:dyDescent="0.2">
      <c r="A1986" t="s">
        <v>50</v>
      </c>
      <c r="B1986" t="s">
        <v>51</v>
      </c>
      <c r="C1986">
        <v>2003</v>
      </c>
      <c r="D1986">
        <v>975793</v>
      </c>
      <c r="E1986">
        <v>440063</v>
      </c>
      <c r="F1986">
        <v>535730</v>
      </c>
      <c r="G1986">
        <v>13</v>
      </c>
      <c r="H1986">
        <v>57201</v>
      </c>
    </row>
    <row r="1987" spans="1:8" x14ac:dyDescent="0.2">
      <c r="A1987" t="s">
        <v>50</v>
      </c>
      <c r="B1987" t="s">
        <v>51</v>
      </c>
      <c r="C1987">
        <v>2003</v>
      </c>
      <c r="D1987">
        <v>975793</v>
      </c>
      <c r="E1987">
        <v>440063</v>
      </c>
      <c r="F1987">
        <v>535730</v>
      </c>
      <c r="G1987">
        <v>14</v>
      </c>
      <c r="H1987">
        <v>53079</v>
      </c>
    </row>
    <row r="1988" spans="1:8" x14ac:dyDescent="0.2">
      <c r="A1988" t="s">
        <v>50</v>
      </c>
      <c r="B1988" t="s">
        <v>51</v>
      </c>
      <c r="C1988">
        <v>2003</v>
      </c>
      <c r="D1988">
        <v>975793</v>
      </c>
      <c r="E1988">
        <v>440063</v>
      </c>
      <c r="F1988">
        <v>535730</v>
      </c>
      <c r="G1988">
        <v>15</v>
      </c>
      <c r="H1988">
        <v>45398</v>
      </c>
    </row>
    <row r="1989" spans="1:8" x14ac:dyDescent="0.2">
      <c r="A1989" t="s">
        <v>50</v>
      </c>
      <c r="B1989" t="s">
        <v>51</v>
      </c>
      <c r="C1989">
        <v>2003</v>
      </c>
      <c r="D1989">
        <v>975793</v>
      </c>
      <c r="E1989">
        <v>440063</v>
      </c>
      <c r="F1989">
        <v>535730</v>
      </c>
      <c r="G1989">
        <v>16</v>
      </c>
      <c r="H1989">
        <v>62298</v>
      </c>
    </row>
    <row r="1990" spans="1:8" x14ac:dyDescent="0.2">
      <c r="A1990" t="s">
        <v>50</v>
      </c>
      <c r="B1990" t="s">
        <v>51</v>
      </c>
      <c r="C1990">
        <v>2003</v>
      </c>
      <c r="D1990">
        <v>975793</v>
      </c>
      <c r="E1990">
        <v>440063</v>
      </c>
      <c r="F1990">
        <v>535730</v>
      </c>
      <c r="G1990">
        <v>17</v>
      </c>
      <c r="H1990">
        <v>62222</v>
      </c>
    </row>
    <row r="1991" spans="1:8" x14ac:dyDescent="0.2">
      <c r="A1991" t="s">
        <v>52</v>
      </c>
      <c r="B1991" t="s">
        <v>53</v>
      </c>
      <c r="C1991">
        <v>2003</v>
      </c>
      <c r="D1991">
        <v>1124063</v>
      </c>
      <c r="E1991">
        <v>544349</v>
      </c>
      <c r="F1991">
        <v>579714</v>
      </c>
      <c r="G1991">
        <v>1</v>
      </c>
      <c r="H1991">
        <v>67772</v>
      </c>
    </row>
    <row r="1992" spans="1:8" x14ac:dyDescent="0.2">
      <c r="A1992" t="s">
        <v>52</v>
      </c>
      <c r="B1992" t="s">
        <v>53</v>
      </c>
      <c r="C1992">
        <v>2003</v>
      </c>
      <c r="D1992">
        <v>1124063</v>
      </c>
      <c r="E1992">
        <v>544349</v>
      </c>
      <c r="F1992">
        <v>579714</v>
      </c>
      <c r="G1992">
        <v>2</v>
      </c>
      <c r="H1992">
        <v>67624</v>
      </c>
    </row>
    <row r="1993" spans="1:8" x14ac:dyDescent="0.2">
      <c r="A1993" t="s">
        <v>52</v>
      </c>
      <c r="B1993" t="s">
        <v>53</v>
      </c>
      <c r="C1993">
        <v>2003</v>
      </c>
      <c r="D1993">
        <v>1124063</v>
      </c>
      <c r="E1993">
        <v>544349</v>
      </c>
      <c r="F1993">
        <v>579714</v>
      </c>
      <c r="G1993">
        <v>3</v>
      </c>
      <c r="H1993" t="s">
        <v>10</v>
      </c>
    </row>
    <row r="1994" spans="1:8" x14ac:dyDescent="0.2">
      <c r="A1994" t="s">
        <v>52</v>
      </c>
      <c r="B1994" t="s">
        <v>53</v>
      </c>
      <c r="C1994">
        <v>2003</v>
      </c>
      <c r="D1994">
        <v>1124063</v>
      </c>
      <c r="E1994">
        <v>544349</v>
      </c>
      <c r="F1994">
        <v>579714</v>
      </c>
      <c r="G1994">
        <v>4</v>
      </c>
      <c r="H1994">
        <v>73305</v>
      </c>
    </row>
    <row r="1995" spans="1:8" x14ac:dyDescent="0.2">
      <c r="A1995" t="s">
        <v>52</v>
      </c>
      <c r="B1995" t="s">
        <v>53</v>
      </c>
      <c r="C1995">
        <v>2003</v>
      </c>
      <c r="D1995">
        <v>1124063</v>
      </c>
      <c r="E1995">
        <v>544349</v>
      </c>
      <c r="F1995">
        <v>579714</v>
      </c>
      <c r="G1995">
        <v>5</v>
      </c>
      <c r="H1995">
        <v>67792</v>
      </c>
    </row>
    <row r="1996" spans="1:8" x14ac:dyDescent="0.2">
      <c r="A1996" t="s">
        <v>52</v>
      </c>
      <c r="B1996" t="s">
        <v>53</v>
      </c>
      <c r="C1996">
        <v>2003</v>
      </c>
      <c r="D1996">
        <v>1124063</v>
      </c>
      <c r="E1996">
        <v>544349</v>
      </c>
      <c r="F1996">
        <v>579714</v>
      </c>
      <c r="G1996">
        <v>6</v>
      </c>
      <c r="H1996">
        <v>63648</v>
      </c>
    </row>
    <row r="1997" spans="1:8" x14ac:dyDescent="0.2">
      <c r="A1997" t="s">
        <v>52</v>
      </c>
      <c r="B1997" t="s">
        <v>53</v>
      </c>
      <c r="C1997">
        <v>2003</v>
      </c>
      <c r="D1997">
        <v>1124063</v>
      </c>
      <c r="E1997">
        <v>544349</v>
      </c>
      <c r="F1997">
        <v>579714</v>
      </c>
      <c r="G1997">
        <v>7</v>
      </c>
      <c r="H1997">
        <v>78883</v>
      </c>
    </row>
    <row r="1998" spans="1:8" x14ac:dyDescent="0.2">
      <c r="A1998" t="s">
        <v>52</v>
      </c>
      <c r="B1998" t="s">
        <v>53</v>
      </c>
      <c r="C1998">
        <v>2003</v>
      </c>
      <c r="D1998">
        <v>1124063</v>
      </c>
      <c r="E1998">
        <v>544349</v>
      </c>
      <c r="F1998">
        <v>579714</v>
      </c>
      <c r="G1998">
        <v>8</v>
      </c>
      <c r="H1998">
        <v>67853</v>
      </c>
    </row>
    <row r="1999" spans="1:8" x14ac:dyDescent="0.2">
      <c r="A1999" t="s">
        <v>52</v>
      </c>
      <c r="B1999" t="s">
        <v>53</v>
      </c>
      <c r="C1999">
        <v>2003</v>
      </c>
      <c r="D1999">
        <v>1124063</v>
      </c>
      <c r="E1999">
        <v>544349</v>
      </c>
      <c r="F1999">
        <v>579714</v>
      </c>
      <c r="G1999">
        <v>9</v>
      </c>
      <c r="H1999">
        <v>70064</v>
      </c>
    </row>
    <row r="2000" spans="1:8" x14ac:dyDescent="0.2">
      <c r="A2000" t="s">
        <v>52</v>
      </c>
      <c r="B2000" t="s">
        <v>53</v>
      </c>
      <c r="C2000">
        <v>2003</v>
      </c>
      <c r="D2000">
        <v>1124063</v>
      </c>
      <c r="E2000">
        <v>544349</v>
      </c>
      <c r="F2000">
        <v>579714</v>
      </c>
      <c r="G2000">
        <v>10</v>
      </c>
      <c r="H2000">
        <v>70291</v>
      </c>
    </row>
    <row r="2001" spans="1:8" x14ac:dyDescent="0.2">
      <c r="A2001" t="s">
        <v>52</v>
      </c>
      <c r="B2001" t="s">
        <v>53</v>
      </c>
      <c r="C2001">
        <v>2003</v>
      </c>
      <c r="D2001">
        <v>1124063</v>
      </c>
      <c r="E2001">
        <v>544349</v>
      </c>
      <c r="F2001">
        <v>579714</v>
      </c>
      <c r="G2001">
        <v>11</v>
      </c>
      <c r="H2001">
        <v>67867</v>
      </c>
    </row>
    <row r="2002" spans="1:8" x14ac:dyDescent="0.2">
      <c r="A2002" t="s">
        <v>52</v>
      </c>
      <c r="B2002" t="s">
        <v>53</v>
      </c>
      <c r="C2002">
        <v>2003</v>
      </c>
      <c r="D2002">
        <v>1124063</v>
      </c>
      <c r="E2002">
        <v>544349</v>
      </c>
      <c r="F2002">
        <v>579714</v>
      </c>
      <c r="G2002">
        <v>12</v>
      </c>
      <c r="H2002">
        <v>67802</v>
      </c>
    </row>
    <row r="2003" spans="1:8" x14ac:dyDescent="0.2">
      <c r="A2003" t="s">
        <v>52</v>
      </c>
      <c r="B2003" t="s">
        <v>53</v>
      </c>
      <c r="C2003">
        <v>2003</v>
      </c>
      <c r="D2003">
        <v>1124063</v>
      </c>
      <c r="E2003">
        <v>544349</v>
      </c>
      <c r="F2003">
        <v>579714</v>
      </c>
      <c r="G2003">
        <v>13</v>
      </c>
      <c r="H2003">
        <v>72977</v>
      </c>
    </row>
    <row r="2004" spans="1:8" x14ac:dyDescent="0.2">
      <c r="A2004" t="s">
        <v>52</v>
      </c>
      <c r="B2004" t="s">
        <v>53</v>
      </c>
      <c r="C2004">
        <v>2003</v>
      </c>
      <c r="D2004">
        <v>1124063</v>
      </c>
      <c r="E2004">
        <v>544349</v>
      </c>
      <c r="F2004">
        <v>579714</v>
      </c>
      <c r="G2004">
        <v>14</v>
      </c>
      <c r="H2004">
        <v>69773</v>
      </c>
    </row>
    <row r="2005" spans="1:8" x14ac:dyDescent="0.2">
      <c r="A2005" t="s">
        <v>52</v>
      </c>
      <c r="B2005" t="s">
        <v>53</v>
      </c>
      <c r="C2005">
        <v>2003</v>
      </c>
      <c r="D2005">
        <v>1124063</v>
      </c>
      <c r="E2005">
        <v>544349</v>
      </c>
      <c r="F2005">
        <v>579714</v>
      </c>
      <c r="G2005">
        <v>15</v>
      </c>
      <c r="H2005">
        <v>73780</v>
      </c>
    </row>
    <row r="2006" spans="1:8" x14ac:dyDescent="0.2">
      <c r="A2006" t="s">
        <v>52</v>
      </c>
      <c r="B2006" t="s">
        <v>53</v>
      </c>
      <c r="C2006">
        <v>2003</v>
      </c>
      <c r="D2006">
        <v>1124063</v>
      </c>
      <c r="E2006">
        <v>544349</v>
      </c>
      <c r="F2006">
        <v>579714</v>
      </c>
      <c r="G2006">
        <v>16</v>
      </c>
      <c r="H2006">
        <v>67866</v>
      </c>
    </row>
    <row r="2007" spans="1:8" x14ac:dyDescent="0.2">
      <c r="A2007" t="s">
        <v>52</v>
      </c>
      <c r="B2007" t="s">
        <v>53</v>
      </c>
      <c r="C2007">
        <v>2003</v>
      </c>
      <c r="D2007">
        <v>1124063</v>
      </c>
      <c r="E2007">
        <v>544349</v>
      </c>
      <c r="F2007">
        <v>579714</v>
      </c>
      <c r="G2007">
        <v>17</v>
      </c>
      <c r="H2007">
        <v>76766</v>
      </c>
    </row>
    <row r="2008" spans="1:8" x14ac:dyDescent="0.2">
      <c r="A2008" t="s">
        <v>54</v>
      </c>
      <c r="B2008" t="s">
        <v>55</v>
      </c>
      <c r="C2008">
        <v>2003</v>
      </c>
      <c r="D2008">
        <v>1052513</v>
      </c>
      <c r="E2008">
        <v>477584</v>
      </c>
      <c r="F2008">
        <v>574929</v>
      </c>
      <c r="G2008">
        <v>1</v>
      </c>
      <c r="H2008">
        <v>63157</v>
      </c>
    </row>
    <row r="2009" spans="1:8" x14ac:dyDescent="0.2">
      <c r="A2009" t="s">
        <v>54</v>
      </c>
      <c r="B2009" t="s">
        <v>55</v>
      </c>
      <c r="C2009">
        <v>2003</v>
      </c>
      <c r="D2009">
        <v>1052513</v>
      </c>
      <c r="E2009">
        <v>477584</v>
      </c>
      <c r="F2009">
        <v>574929</v>
      </c>
      <c r="G2009">
        <v>2</v>
      </c>
      <c r="H2009">
        <v>78416</v>
      </c>
    </row>
    <row r="2010" spans="1:8" x14ac:dyDescent="0.2">
      <c r="A2010" t="s">
        <v>54</v>
      </c>
      <c r="B2010" t="s">
        <v>55</v>
      </c>
      <c r="C2010">
        <v>2003</v>
      </c>
      <c r="D2010">
        <v>1052513</v>
      </c>
      <c r="E2010">
        <v>477584</v>
      </c>
      <c r="F2010">
        <v>574929</v>
      </c>
      <c r="G2010">
        <v>3</v>
      </c>
      <c r="H2010">
        <v>64596</v>
      </c>
    </row>
    <row r="2011" spans="1:8" x14ac:dyDescent="0.2">
      <c r="A2011" t="s">
        <v>54</v>
      </c>
      <c r="B2011" t="s">
        <v>55</v>
      </c>
      <c r="C2011">
        <v>2003</v>
      </c>
      <c r="D2011">
        <v>1052513</v>
      </c>
      <c r="E2011">
        <v>477584</v>
      </c>
      <c r="F2011">
        <v>574929</v>
      </c>
      <c r="G2011">
        <v>4</v>
      </c>
      <c r="H2011">
        <v>63244</v>
      </c>
    </row>
    <row r="2012" spans="1:8" x14ac:dyDescent="0.2">
      <c r="A2012" t="s">
        <v>54</v>
      </c>
      <c r="B2012" t="s">
        <v>55</v>
      </c>
      <c r="C2012">
        <v>2003</v>
      </c>
      <c r="D2012">
        <v>1052513</v>
      </c>
      <c r="E2012">
        <v>477584</v>
      </c>
      <c r="F2012">
        <v>574929</v>
      </c>
      <c r="G2012">
        <v>5</v>
      </c>
      <c r="H2012">
        <v>64595</v>
      </c>
    </row>
    <row r="2013" spans="1:8" x14ac:dyDescent="0.2">
      <c r="A2013" t="s">
        <v>54</v>
      </c>
      <c r="B2013" t="s">
        <v>55</v>
      </c>
      <c r="C2013">
        <v>2003</v>
      </c>
      <c r="D2013">
        <v>1052513</v>
      </c>
      <c r="E2013">
        <v>477584</v>
      </c>
      <c r="F2013">
        <v>574929</v>
      </c>
      <c r="G2013">
        <v>6</v>
      </c>
      <c r="H2013">
        <v>75974</v>
      </c>
    </row>
    <row r="2014" spans="1:8" x14ac:dyDescent="0.2">
      <c r="A2014" t="s">
        <v>54</v>
      </c>
      <c r="B2014" t="s">
        <v>55</v>
      </c>
      <c r="C2014">
        <v>2003</v>
      </c>
      <c r="D2014">
        <v>1052513</v>
      </c>
      <c r="E2014">
        <v>477584</v>
      </c>
      <c r="F2014">
        <v>574929</v>
      </c>
      <c r="G2014">
        <v>7</v>
      </c>
      <c r="H2014" t="s">
        <v>10</v>
      </c>
    </row>
    <row r="2015" spans="1:8" x14ac:dyDescent="0.2">
      <c r="A2015" t="s">
        <v>54</v>
      </c>
      <c r="B2015" t="s">
        <v>55</v>
      </c>
      <c r="C2015">
        <v>2003</v>
      </c>
      <c r="D2015">
        <v>1052513</v>
      </c>
      <c r="E2015">
        <v>477584</v>
      </c>
      <c r="F2015">
        <v>574929</v>
      </c>
      <c r="G2015">
        <v>8</v>
      </c>
      <c r="H2015">
        <v>62665</v>
      </c>
    </row>
    <row r="2016" spans="1:8" x14ac:dyDescent="0.2">
      <c r="A2016" t="s">
        <v>54</v>
      </c>
      <c r="B2016" t="s">
        <v>55</v>
      </c>
      <c r="C2016">
        <v>2003</v>
      </c>
      <c r="D2016">
        <v>1052513</v>
      </c>
      <c r="E2016">
        <v>477584</v>
      </c>
      <c r="F2016">
        <v>574929</v>
      </c>
      <c r="G2016">
        <v>9</v>
      </c>
      <c r="H2016">
        <v>66507</v>
      </c>
    </row>
    <row r="2017" spans="1:8" x14ac:dyDescent="0.2">
      <c r="A2017" t="s">
        <v>54</v>
      </c>
      <c r="B2017" t="s">
        <v>55</v>
      </c>
      <c r="C2017">
        <v>2003</v>
      </c>
      <c r="D2017">
        <v>1052513</v>
      </c>
      <c r="E2017">
        <v>477584</v>
      </c>
      <c r="F2017">
        <v>574929</v>
      </c>
      <c r="G2017">
        <v>10</v>
      </c>
      <c r="H2017">
        <v>59520</v>
      </c>
    </row>
    <row r="2018" spans="1:8" x14ac:dyDescent="0.2">
      <c r="A2018" t="s">
        <v>54</v>
      </c>
      <c r="B2018" t="s">
        <v>55</v>
      </c>
      <c r="C2018">
        <v>2003</v>
      </c>
      <c r="D2018">
        <v>1052513</v>
      </c>
      <c r="E2018">
        <v>477584</v>
      </c>
      <c r="F2018">
        <v>574929</v>
      </c>
      <c r="G2018">
        <v>11</v>
      </c>
      <c r="H2018">
        <v>67877</v>
      </c>
    </row>
    <row r="2019" spans="1:8" x14ac:dyDescent="0.2">
      <c r="A2019" t="s">
        <v>54</v>
      </c>
      <c r="B2019" t="s">
        <v>55</v>
      </c>
      <c r="C2019">
        <v>2003</v>
      </c>
      <c r="D2019">
        <v>1052513</v>
      </c>
      <c r="E2019">
        <v>477584</v>
      </c>
      <c r="F2019">
        <v>574929</v>
      </c>
      <c r="G2019">
        <v>12</v>
      </c>
      <c r="H2019">
        <v>73658</v>
      </c>
    </row>
    <row r="2020" spans="1:8" x14ac:dyDescent="0.2">
      <c r="A2020" t="s">
        <v>54</v>
      </c>
      <c r="B2020" t="s">
        <v>55</v>
      </c>
      <c r="C2020">
        <v>2003</v>
      </c>
      <c r="D2020">
        <v>1052513</v>
      </c>
      <c r="E2020">
        <v>477584</v>
      </c>
      <c r="F2020">
        <v>574929</v>
      </c>
      <c r="G2020">
        <v>13</v>
      </c>
      <c r="H2020">
        <v>58797</v>
      </c>
    </row>
    <row r="2021" spans="1:8" x14ac:dyDescent="0.2">
      <c r="A2021" t="s">
        <v>54</v>
      </c>
      <c r="B2021" t="s">
        <v>55</v>
      </c>
      <c r="C2021">
        <v>2003</v>
      </c>
      <c r="D2021">
        <v>1052513</v>
      </c>
      <c r="E2021">
        <v>477584</v>
      </c>
      <c r="F2021">
        <v>574929</v>
      </c>
      <c r="G2021">
        <v>14</v>
      </c>
      <c r="H2021">
        <v>53079</v>
      </c>
    </row>
    <row r="2022" spans="1:8" x14ac:dyDescent="0.2">
      <c r="A2022" t="s">
        <v>54</v>
      </c>
      <c r="B2022" t="s">
        <v>55</v>
      </c>
      <c r="C2022">
        <v>2003</v>
      </c>
      <c r="D2022">
        <v>1052513</v>
      </c>
      <c r="E2022">
        <v>477584</v>
      </c>
      <c r="F2022">
        <v>574929</v>
      </c>
      <c r="G2022">
        <v>15</v>
      </c>
      <c r="H2022">
        <v>77900</v>
      </c>
    </row>
    <row r="2023" spans="1:8" x14ac:dyDescent="0.2">
      <c r="A2023" t="s">
        <v>54</v>
      </c>
      <c r="B2023" t="s">
        <v>55</v>
      </c>
      <c r="C2023">
        <v>2003</v>
      </c>
      <c r="D2023">
        <v>1052513</v>
      </c>
      <c r="E2023">
        <v>477584</v>
      </c>
      <c r="F2023">
        <v>574929</v>
      </c>
      <c r="G2023">
        <v>16</v>
      </c>
      <c r="H2023">
        <v>52527</v>
      </c>
    </row>
    <row r="2024" spans="1:8" x14ac:dyDescent="0.2">
      <c r="A2024" t="s">
        <v>54</v>
      </c>
      <c r="B2024" t="s">
        <v>55</v>
      </c>
      <c r="C2024">
        <v>2003</v>
      </c>
      <c r="D2024">
        <v>1052513</v>
      </c>
      <c r="E2024">
        <v>477584</v>
      </c>
      <c r="F2024">
        <v>574929</v>
      </c>
      <c r="G2024">
        <v>17</v>
      </c>
      <c r="H2024">
        <v>70001</v>
      </c>
    </row>
    <row r="2025" spans="1:8" x14ac:dyDescent="0.2">
      <c r="A2025" t="s">
        <v>56</v>
      </c>
      <c r="B2025" t="s">
        <v>57</v>
      </c>
      <c r="C2025">
        <v>2003</v>
      </c>
      <c r="D2025">
        <v>997271</v>
      </c>
      <c r="E2025">
        <v>492165</v>
      </c>
      <c r="F2025">
        <v>505106</v>
      </c>
      <c r="G2025">
        <v>1</v>
      </c>
      <c r="H2025">
        <v>78048</v>
      </c>
    </row>
    <row r="2026" spans="1:8" x14ac:dyDescent="0.2">
      <c r="A2026" t="s">
        <v>56</v>
      </c>
      <c r="B2026" t="s">
        <v>57</v>
      </c>
      <c r="C2026">
        <v>2003</v>
      </c>
      <c r="D2026">
        <v>997271</v>
      </c>
      <c r="E2026">
        <v>492165</v>
      </c>
      <c r="F2026">
        <v>505106</v>
      </c>
      <c r="G2026">
        <v>2</v>
      </c>
      <c r="H2026">
        <v>65445</v>
      </c>
    </row>
    <row r="2027" spans="1:8" x14ac:dyDescent="0.2">
      <c r="A2027" t="s">
        <v>56</v>
      </c>
      <c r="B2027" t="s">
        <v>57</v>
      </c>
      <c r="C2027">
        <v>2003</v>
      </c>
      <c r="D2027">
        <v>997271</v>
      </c>
      <c r="E2027">
        <v>492165</v>
      </c>
      <c r="F2027">
        <v>505106</v>
      </c>
      <c r="G2027">
        <v>3</v>
      </c>
      <c r="H2027">
        <v>52028</v>
      </c>
    </row>
    <row r="2028" spans="1:8" x14ac:dyDescent="0.2">
      <c r="A2028" t="s">
        <v>56</v>
      </c>
      <c r="B2028" t="s">
        <v>57</v>
      </c>
      <c r="C2028">
        <v>2003</v>
      </c>
      <c r="D2028">
        <v>997271</v>
      </c>
      <c r="E2028">
        <v>492165</v>
      </c>
      <c r="F2028">
        <v>505106</v>
      </c>
      <c r="G2028">
        <v>4</v>
      </c>
      <c r="H2028">
        <v>54078</v>
      </c>
    </row>
    <row r="2029" spans="1:8" x14ac:dyDescent="0.2">
      <c r="A2029" t="s">
        <v>56</v>
      </c>
      <c r="B2029" t="s">
        <v>57</v>
      </c>
      <c r="C2029">
        <v>2003</v>
      </c>
      <c r="D2029">
        <v>997271</v>
      </c>
      <c r="E2029">
        <v>492165</v>
      </c>
      <c r="F2029">
        <v>505106</v>
      </c>
      <c r="G2029">
        <v>5</v>
      </c>
      <c r="H2029">
        <v>48954</v>
      </c>
    </row>
    <row r="2030" spans="1:8" x14ac:dyDescent="0.2">
      <c r="A2030" t="s">
        <v>56</v>
      </c>
      <c r="B2030" t="s">
        <v>57</v>
      </c>
      <c r="C2030">
        <v>2003</v>
      </c>
      <c r="D2030">
        <v>997271</v>
      </c>
      <c r="E2030">
        <v>492165</v>
      </c>
      <c r="F2030">
        <v>505106</v>
      </c>
      <c r="G2030">
        <v>6</v>
      </c>
      <c r="H2030" t="s">
        <v>10</v>
      </c>
    </row>
    <row r="2031" spans="1:8" x14ac:dyDescent="0.2">
      <c r="A2031" t="s">
        <v>56</v>
      </c>
      <c r="B2031" t="s">
        <v>57</v>
      </c>
      <c r="C2031">
        <v>2003</v>
      </c>
      <c r="D2031">
        <v>997271</v>
      </c>
      <c r="E2031">
        <v>492165</v>
      </c>
      <c r="F2031">
        <v>505106</v>
      </c>
      <c r="G2031">
        <v>7</v>
      </c>
      <c r="H2031">
        <v>73238</v>
      </c>
    </row>
    <row r="2032" spans="1:8" x14ac:dyDescent="0.2">
      <c r="A2032" t="s">
        <v>56</v>
      </c>
      <c r="B2032" t="s">
        <v>57</v>
      </c>
      <c r="C2032">
        <v>2003</v>
      </c>
      <c r="D2032">
        <v>997271</v>
      </c>
      <c r="E2032">
        <v>492165</v>
      </c>
      <c r="F2032">
        <v>505106</v>
      </c>
      <c r="G2032">
        <v>8</v>
      </c>
      <c r="H2032">
        <v>73014</v>
      </c>
    </row>
    <row r="2033" spans="1:8" x14ac:dyDescent="0.2">
      <c r="A2033" t="s">
        <v>56</v>
      </c>
      <c r="B2033" t="s">
        <v>57</v>
      </c>
      <c r="C2033">
        <v>2003</v>
      </c>
      <c r="D2033">
        <v>997271</v>
      </c>
      <c r="E2033">
        <v>492165</v>
      </c>
      <c r="F2033">
        <v>505106</v>
      </c>
      <c r="G2033">
        <v>9</v>
      </c>
      <c r="H2033">
        <v>61500</v>
      </c>
    </row>
    <row r="2034" spans="1:8" x14ac:dyDescent="0.2">
      <c r="A2034" t="s">
        <v>56</v>
      </c>
      <c r="B2034" t="s">
        <v>57</v>
      </c>
      <c r="C2034">
        <v>2003</v>
      </c>
      <c r="D2034">
        <v>997271</v>
      </c>
      <c r="E2034">
        <v>492165</v>
      </c>
      <c r="F2034">
        <v>505106</v>
      </c>
      <c r="G2034">
        <v>10</v>
      </c>
      <c r="H2034">
        <v>64738</v>
      </c>
    </row>
    <row r="2035" spans="1:8" x14ac:dyDescent="0.2">
      <c r="A2035" t="s">
        <v>56</v>
      </c>
      <c r="B2035" t="s">
        <v>57</v>
      </c>
      <c r="C2035">
        <v>2003</v>
      </c>
      <c r="D2035">
        <v>997271</v>
      </c>
      <c r="E2035">
        <v>492165</v>
      </c>
      <c r="F2035">
        <v>505106</v>
      </c>
      <c r="G2035">
        <v>11</v>
      </c>
      <c r="H2035">
        <v>75217</v>
      </c>
    </row>
    <row r="2036" spans="1:8" x14ac:dyDescent="0.2">
      <c r="A2036" t="s">
        <v>56</v>
      </c>
      <c r="B2036" t="s">
        <v>57</v>
      </c>
      <c r="C2036">
        <v>2003</v>
      </c>
      <c r="D2036">
        <v>997271</v>
      </c>
      <c r="E2036">
        <v>492165</v>
      </c>
      <c r="F2036">
        <v>505106</v>
      </c>
      <c r="G2036">
        <v>12</v>
      </c>
      <c r="H2036">
        <v>52069</v>
      </c>
    </row>
    <row r="2037" spans="1:8" x14ac:dyDescent="0.2">
      <c r="A2037" t="s">
        <v>56</v>
      </c>
      <c r="B2037" t="s">
        <v>57</v>
      </c>
      <c r="C2037">
        <v>2003</v>
      </c>
      <c r="D2037">
        <v>997271</v>
      </c>
      <c r="E2037">
        <v>492165</v>
      </c>
      <c r="F2037">
        <v>505106</v>
      </c>
      <c r="G2037">
        <v>13</v>
      </c>
      <c r="H2037">
        <v>57671</v>
      </c>
    </row>
    <row r="2038" spans="1:8" x14ac:dyDescent="0.2">
      <c r="A2038" t="s">
        <v>56</v>
      </c>
      <c r="B2038" t="s">
        <v>57</v>
      </c>
      <c r="C2038">
        <v>2003</v>
      </c>
      <c r="D2038">
        <v>997271</v>
      </c>
      <c r="E2038">
        <v>492165</v>
      </c>
      <c r="F2038">
        <v>505106</v>
      </c>
      <c r="G2038">
        <v>14</v>
      </c>
      <c r="H2038">
        <v>61544</v>
      </c>
    </row>
    <row r="2039" spans="1:8" x14ac:dyDescent="0.2">
      <c r="A2039" t="s">
        <v>56</v>
      </c>
      <c r="B2039" t="s">
        <v>57</v>
      </c>
      <c r="C2039">
        <v>2003</v>
      </c>
      <c r="D2039">
        <v>997271</v>
      </c>
      <c r="E2039">
        <v>492165</v>
      </c>
      <c r="F2039">
        <v>505106</v>
      </c>
      <c r="G2039">
        <v>15</v>
      </c>
      <c r="H2039">
        <v>64978</v>
      </c>
    </row>
    <row r="2040" spans="1:8" x14ac:dyDescent="0.2">
      <c r="A2040" t="s">
        <v>56</v>
      </c>
      <c r="B2040" t="s">
        <v>57</v>
      </c>
      <c r="C2040">
        <v>2003</v>
      </c>
      <c r="D2040">
        <v>997271</v>
      </c>
      <c r="E2040">
        <v>492165</v>
      </c>
      <c r="F2040">
        <v>505106</v>
      </c>
      <c r="G2040">
        <v>16</v>
      </c>
      <c r="H2040">
        <v>52527</v>
      </c>
    </row>
    <row r="2041" spans="1:8" x14ac:dyDescent="0.2">
      <c r="A2041" t="s">
        <v>56</v>
      </c>
      <c r="B2041" t="s">
        <v>57</v>
      </c>
      <c r="C2041">
        <v>2003</v>
      </c>
      <c r="D2041">
        <v>997271</v>
      </c>
      <c r="E2041">
        <v>492165</v>
      </c>
      <c r="F2041">
        <v>505106</v>
      </c>
      <c r="G2041">
        <v>17</v>
      </c>
      <c r="H2041">
        <v>62222</v>
      </c>
    </row>
    <row r="2042" spans="1:8" x14ac:dyDescent="0.2">
      <c r="A2042" t="s">
        <v>58</v>
      </c>
      <c r="B2042" t="s">
        <v>59</v>
      </c>
      <c r="C2042">
        <v>2003</v>
      </c>
      <c r="D2042">
        <v>1050337</v>
      </c>
      <c r="E2042">
        <v>540644</v>
      </c>
      <c r="F2042">
        <v>509693</v>
      </c>
      <c r="G2042">
        <v>1</v>
      </c>
      <c r="H2042">
        <v>67554</v>
      </c>
    </row>
    <row r="2043" spans="1:8" x14ac:dyDescent="0.2">
      <c r="A2043" t="s">
        <v>58</v>
      </c>
      <c r="B2043" t="s">
        <v>59</v>
      </c>
      <c r="C2043">
        <v>2003</v>
      </c>
      <c r="D2043">
        <v>1050337</v>
      </c>
      <c r="E2043">
        <v>540644</v>
      </c>
      <c r="F2043">
        <v>509693</v>
      </c>
      <c r="G2043">
        <v>2</v>
      </c>
      <c r="H2043">
        <v>65990</v>
      </c>
    </row>
    <row r="2044" spans="1:8" x14ac:dyDescent="0.2">
      <c r="A2044" t="s">
        <v>58</v>
      </c>
      <c r="B2044" t="s">
        <v>59</v>
      </c>
      <c r="C2044">
        <v>2003</v>
      </c>
      <c r="D2044">
        <v>1050337</v>
      </c>
      <c r="E2044">
        <v>540644</v>
      </c>
      <c r="F2044">
        <v>509693</v>
      </c>
      <c r="G2044">
        <v>3</v>
      </c>
      <c r="H2044">
        <v>67412</v>
      </c>
    </row>
    <row r="2045" spans="1:8" x14ac:dyDescent="0.2">
      <c r="A2045" t="s">
        <v>58</v>
      </c>
      <c r="B2045" t="s">
        <v>59</v>
      </c>
      <c r="C2045">
        <v>2003</v>
      </c>
      <c r="D2045">
        <v>1050337</v>
      </c>
      <c r="E2045">
        <v>540644</v>
      </c>
      <c r="F2045">
        <v>509693</v>
      </c>
      <c r="G2045">
        <v>4</v>
      </c>
      <c r="H2045">
        <v>64111</v>
      </c>
    </row>
    <row r="2046" spans="1:8" x14ac:dyDescent="0.2">
      <c r="A2046" t="s">
        <v>58</v>
      </c>
      <c r="B2046" t="s">
        <v>59</v>
      </c>
      <c r="C2046">
        <v>2003</v>
      </c>
      <c r="D2046">
        <v>1050337</v>
      </c>
      <c r="E2046">
        <v>540644</v>
      </c>
      <c r="F2046">
        <v>509693</v>
      </c>
      <c r="G2046">
        <v>5</v>
      </c>
      <c r="H2046">
        <v>67365</v>
      </c>
    </row>
    <row r="2047" spans="1:8" x14ac:dyDescent="0.2">
      <c r="A2047" t="s">
        <v>58</v>
      </c>
      <c r="B2047" t="s">
        <v>59</v>
      </c>
      <c r="C2047">
        <v>2003</v>
      </c>
      <c r="D2047">
        <v>1050337</v>
      </c>
      <c r="E2047">
        <v>540644</v>
      </c>
      <c r="F2047">
        <v>509693</v>
      </c>
      <c r="G2047">
        <v>6</v>
      </c>
      <c r="H2047">
        <v>66437</v>
      </c>
    </row>
    <row r="2048" spans="1:8" x14ac:dyDescent="0.2">
      <c r="A2048" t="s">
        <v>58</v>
      </c>
      <c r="B2048" t="s">
        <v>59</v>
      </c>
      <c r="C2048">
        <v>2003</v>
      </c>
      <c r="D2048">
        <v>1050337</v>
      </c>
      <c r="E2048">
        <v>540644</v>
      </c>
      <c r="F2048">
        <v>509693</v>
      </c>
      <c r="G2048">
        <v>7</v>
      </c>
      <c r="H2048">
        <v>67809</v>
      </c>
    </row>
    <row r="2049" spans="1:8" x14ac:dyDescent="0.2">
      <c r="A2049" t="s">
        <v>58</v>
      </c>
      <c r="B2049" t="s">
        <v>59</v>
      </c>
      <c r="C2049">
        <v>2003</v>
      </c>
      <c r="D2049">
        <v>1050337</v>
      </c>
      <c r="E2049">
        <v>540644</v>
      </c>
      <c r="F2049">
        <v>509693</v>
      </c>
      <c r="G2049">
        <v>8</v>
      </c>
      <c r="H2049">
        <v>40824</v>
      </c>
    </row>
    <row r="2050" spans="1:8" x14ac:dyDescent="0.2">
      <c r="A2050" t="s">
        <v>58</v>
      </c>
      <c r="B2050" t="s">
        <v>59</v>
      </c>
      <c r="C2050">
        <v>2003</v>
      </c>
      <c r="D2050">
        <v>1050337</v>
      </c>
      <c r="E2050">
        <v>540644</v>
      </c>
      <c r="F2050">
        <v>509693</v>
      </c>
      <c r="G2050">
        <v>9</v>
      </c>
      <c r="H2050">
        <v>67812</v>
      </c>
    </row>
    <row r="2051" spans="1:8" x14ac:dyDescent="0.2">
      <c r="A2051" t="s">
        <v>58</v>
      </c>
      <c r="B2051" t="s">
        <v>59</v>
      </c>
      <c r="C2051">
        <v>2003</v>
      </c>
      <c r="D2051">
        <v>1050337</v>
      </c>
      <c r="E2051">
        <v>540644</v>
      </c>
      <c r="F2051">
        <v>509693</v>
      </c>
      <c r="G2051">
        <v>10</v>
      </c>
      <c r="H2051" t="s">
        <v>10</v>
      </c>
    </row>
    <row r="2052" spans="1:8" x14ac:dyDescent="0.2">
      <c r="A2052" t="s">
        <v>58</v>
      </c>
      <c r="B2052" t="s">
        <v>59</v>
      </c>
      <c r="C2052">
        <v>2003</v>
      </c>
      <c r="D2052">
        <v>1050337</v>
      </c>
      <c r="E2052">
        <v>540644</v>
      </c>
      <c r="F2052">
        <v>509693</v>
      </c>
      <c r="G2052">
        <v>11</v>
      </c>
      <c r="H2052">
        <v>67877</v>
      </c>
    </row>
    <row r="2053" spans="1:8" x14ac:dyDescent="0.2">
      <c r="A2053" t="s">
        <v>58</v>
      </c>
      <c r="B2053" t="s">
        <v>59</v>
      </c>
      <c r="C2053">
        <v>2003</v>
      </c>
      <c r="D2053">
        <v>1050337</v>
      </c>
      <c r="E2053">
        <v>540644</v>
      </c>
      <c r="F2053">
        <v>509693</v>
      </c>
      <c r="G2053">
        <v>12</v>
      </c>
      <c r="H2053">
        <v>70250</v>
      </c>
    </row>
    <row r="2054" spans="1:8" x14ac:dyDescent="0.2">
      <c r="A2054" t="s">
        <v>58</v>
      </c>
      <c r="B2054" t="s">
        <v>59</v>
      </c>
      <c r="C2054">
        <v>2003</v>
      </c>
      <c r="D2054">
        <v>1050337</v>
      </c>
      <c r="E2054">
        <v>540644</v>
      </c>
      <c r="F2054">
        <v>509693</v>
      </c>
      <c r="G2054">
        <v>13</v>
      </c>
      <c r="H2054">
        <v>69549</v>
      </c>
    </row>
    <row r="2055" spans="1:8" x14ac:dyDescent="0.2">
      <c r="A2055" t="s">
        <v>58</v>
      </c>
      <c r="B2055" t="s">
        <v>59</v>
      </c>
      <c r="C2055">
        <v>2003</v>
      </c>
      <c r="D2055">
        <v>1050337</v>
      </c>
      <c r="E2055">
        <v>540644</v>
      </c>
      <c r="F2055">
        <v>509693</v>
      </c>
      <c r="G2055">
        <v>14</v>
      </c>
      <c r="H2055">
        <v>66975</v>
      </c>
    </row>
    <row r="2056" spans="1:8" x14ac:dyDescent="0.2">
      <c r="A2056" t="s">
        <v>58</v>
      </c>
      <c r="B2056" t="s">
        <v>59</v>
      </c>
      <c r="C2056">
        <v>2003</v>
      </c>
      <c r="D2056">
        <v>1050337</v>
      </c>
      <c r="E2056">
        <v>540644</v>
      </c>
      <c r="F2056">
        <v>509693</v>
      </c>
      <c r="G2056">
        <v>15</v>
      </c>
      <c r="H2056">
        <v>64666</v>
      </c>
    </row>
    <row r="2057" spans="1:8" x14ac:dyDescent="0.2">
      <c r="A2057" t="s">
        <v>58</v>
      </c>
      <c r="B2057" t="s">
        <v>59</v>
      </c>
      <c r="C2057">
        <v>2003</v>
      </c>
      <c r="D2057">
        <v>1050337</v>
      </c>
      <c r="E2057">
        <v>540644</v>
      </c>
      <c r="F2057">
        <v>509693</v>
      </c>
      <c r="G2057">
        <v>16</v>
      </c>
      <c r="H2057">
        <v>67866</v>
      </c>
    </row>
    <row r="2058" spans="1:8" x14ac:dyDescent="0.2">
      <c r="A2058" t="s">
        <v>58</v>
      </c>
      <c r="B2058" t="s">
        <v>59</v>
      </c>
      <c r="C2058">
        <v>2003</v>
      </c>
      <c r="D2058">
        <v>1050337</v>
      </c>
      <c r="E2058">
        <v>540644</v>
      </c>
      <c r="F2058">
        <v>509693</v>
      </c>
      <c r="G2058">
        <v>17</v>
      </c>
      <c r="H2058">
        <v>67840</v>
      </c>
    </row>
    <row r="2059" spans="1:8" x14ac:dyDescent="0.2">
      <c r="A2059" t="s">
        <v>60</v>
      </c>
      <c r="B2059" t="s">
        <v>61</v>
      </c>
      <c r="C2059">
        <v>2003</v>
      </c>
      <c r="D2059">
        <v>1005938</v>
      </c>
      <c r="E2059">
        <v>512150</v>
      </c>
      <c r="F2059">
        <v>493788</v>
      </c>
      <c r="G2059">
        <v>1</v>
      </c>
      <c r="H2059">
        <v>52250</v>
      </c>
    </row>
    <row r="2060" spans="1:8" x14ac:dyDescent="0.2">
      <c r="A2060" t="s">
        <v>60</v>
      </c>
      <c r="B2060" t="s">
        <v>61</v>
      </c>
      <c r="C2060">
        <v>2003</v>
      </c>
      <c r="D2060">
        <v>1005938</v>
      </c>
      <c r="E2060">
        <v>512150</v>
      </c>
      <c r="F2060">
        <v>493788</v>
      </c>
      <c r="G2060">
        <v>2</v>
      </c>
      <c r="H2060">
        <v>23127</v>
      </c>
    </row>
    <row r="2061" spans="1:8" x14ac:dyDescent="0.2">
      <c r="A2061" t="s">
        <v>60</v>
      </c>
      <c r="B2061" t="s">
        <v>61</v>
      </c>
      <c r="C2061">
        <v>2003</v>
      </c>
      <c r="D2061">
        <v>1005938</v>
      </c>
      <c r="E2061">
        <v>512150</v>
      </c>
      <c r="F2061">
        <v>493788</v>
      </c>
      <c r="G2061">
        <v>3</v>
      </c>
      <c r="H2061">
        <v>65841</v>
      </c>
    </row>
    <row r="2062" spans="1:8" x14ac:dyDescent="0.2">
      <c r="A2062" t="s">
        <v>60</v>
      </c>
      <c r="B2062" t="s">
        <v>61</v>
      </c>
      <c r="C2062">
        <v>2003</v>
      </c>
      <c r="D2062">
        <v>1005938</v>
      </c>
      <c r="E2062">
        <v>512150</v>
      </c>
      <c r="F2062">
        <v>493788</v>
      </c>
      <c r="G2062">
        <v>4</v>
      </c>
      <c r="H2062" t="s">
        <v>10</v>
      </c>
    </row>
    <row r="2063" spans="1:8" x14ac:dyDescent="0.2">
      <c r="A2063" t="s">
        <v>60</v>
      </c>
      <c r="B2063" t="s">
        <v>61</v>
      </c>
      <c r="C2063">
        <v>2003</v>
      </c>
      <c r="D2063">
        <v>1005938</v>
      </c>
      <c r="E2063">
        <v>512150</v>
      </c>
      <c r="F2063">
        <v>493788</v>
      </c>
      <c r="G2063">
        <v>5</v>
      </c>
      <c r="H2063">
        <v>70365</v>
      </c>
    </row>
    <row r="2064" spans="1:8" x14ac:dyDescent="0.2">
      <c r="A2064" t="s">
        <v>60</v>
      </c>
      <c r="B2064" t="s">
        <v>61</v>
      </c>
      <c r="C2064">
        <v>2003</v>
      </c>
      <c r="D2064">
        <v>1005938</v>
      </c>
      <c r="E2064">
        <v>512150</v>
      </c>
      <c r="F2064">
        <v>493788</v>
      </c>
      <c r="G2064">
        <v>6</v>
      </c>
      <c r="H2064">
        <v>66437</v>
      </c>
    </row>
    <row r="2065" spans="1:8" x14ac:dyDescent="0.2">
      <c r="A2065" t="s">
        <v>60</v>
      </c>
      <c r="B2065" t="s">
        <v>61</v>
      </c>
      <c r="C2065">
        <v>2003</v>
      </c>
      <c r="D2065">
        <v>1005938</v>
      </c>
      <c r="E2065">
        <v>512150</v>
      </c>
      <c r="F2065">
        <v>493788</v>
      </c>
      <c r="G2065">
        <v>7</v>
      </c>
      <c r="H2065">
        <v>65671</v>
      </c>
    </row>
    <row r="2066" spans="1:8" x14ac:dyDescent="0.2">
      <c r="A2066" t="s">
        <v>60</v>
      </c>
      <c r="B2066" t="s">
        <v>61</v>
      </c>
      <c r="C2066">
        <v>2003</v>
      </c>
      <c r="D2066">
        <v>1005938</v>
      </c>
      <c r="E2066">
        <v>512150</v>
      </c>
      <c r="F2066">
        <v>493788</v>
      </c>
      <c r="G2066">
        <v>8</v>
      </c>
      <c r="H2066">
        <v>52131</v>
      </c>
    </row>
    <row r="2067" spans="1:8" x14ac:dyDescent="0.2">
      <c r="A2067" t="s">
        <v>60</v>
      </c>
      <c r="B2067" t="s">
        <v>61</v>
      </c>
      <c r="C2067">
        <v>2003</v>
      </c>
      <c r="D2067">
        <v>1005938</v>
      </c>
      <c r="E2067">
        <v>512150</v>
      </c>
      <c r="F2067">
        <v>493788</v>
      </c>
      <c r="G2067">
        <v>9</v>
      </c>
      <c r="H2067">
        <v>66507</v>
      </c>
    </row>
    <row r="2068" spans="1:8" x14ac:dyDescent="0.2">
      <c r="A2068" t="s">
        <v>60</v>
      </c>
      <c r="B2068" t="s">
        <v>61</v>
      </c>
      <c r="C2068">
        <v>2003</v>
      </c>
      <c r="D2068">
        <v>1005938</v>
      </c>
      <c r="E2068">
        <v>512150</v>
      </c>
      <c r="F2068">
        <v>493788</v>
      </c>
      <c r="G2068">
        <v>10</v>
      </c>
      <c r="H2068">
        <v>80728</v>
      </c>
    </row>
    <row r="2069" spans="1:8" x14ac:dyDescent="0.2">
      <c r="A2069" t="s">
        <v>60</v>
      </c>
      <c r="B2069" t="s">
        <v>61</v>
      </c>
      <c r="C2069">
        <v>2003</v>
      </c>
      <c r="D2069">
        <v>1005938</v>
      </c>
      <c r="E2069">
        <v>512150</v>
      </c>
      <c r="F2069">
        <v>493788</v>
      </c>
      <c r="G2069">
        <v>11</v>
      </c>
      <c r="H2069">
        <v>65865</v>
      </c>
    </row>
    <row r="2070" spans="1:8" x14ac:dyDescent="0.2">
      <c r="A2070" t="s">
        <v>60</v>
      </c>
      <c r="B2070" t="s">
        <v>61</v>
      </c>
      <c r="C2070">
        <v>2003</v>
      </c>
      <c r="D2070">
        <v>1005938</v>
      </c>
      <c r="E2070">
        <v>512150</v>
      </c>
      <c r="F2070">
        <v>493788</v>
      </c>
      <c r="G2070">
        <v>12</v>
      </c>
      <c r="H2070">
        <v>69477</v>
      </c>
    </row>
    <row r="2071" spans="1:8" x14ac:dyDescent="0.2">
      <c r="A2071" t="s">
        <v>60</v>
      </c>
      <c r="B2071" t="s">
        <v>61</v>
      </c>
      <c r="C2071">
        <v>2003</v>
      </c>
      <c r="D2071">
        <v>1005938</v>
      </c>
      <c r="E2071">
        <v>512150</v>
      </c>
      <c r="F2071">
        <v>493788</v>
      </c>
      <c r="G2071">
        <v>13</v>
      </c>
      <c r="H2071">
        <v>64680</v>
      </c>
    </row>
    <row r="2072" spans="1:8" x14ac:dyDescent="0.2">
      <c r="A2072" t="s">
        <v>60</v>
      </c>
      <c r="B2072" t="s">
        <v>61</v>
      </c>
      <c r="C2072">
        <v>2003</v>
      </c>
      <c r="D2072">
        <v>1005938</v>
      </c>
      <c r="E2072">
        <v>512150</v>
      </c>
      <c r="F2072">
        <v>493788</v>
      </c>
      <c r="G2072">
        <v>14</v>
      </c>
      <c r="H2072">
        <v>63968</v>
      </c>
    </row>
    <row r="2073" spans="1:8" x14ac:dyDescent="0.2">
      <c r="A2073" t="s">
        <v>60</v>
      </c>
      <c r="B2073" t="s">
        <v>61</v>
      </c>
      <c r="C2073">
        <v>2003</v>
      </c>
      <c r="D2073">
        <v>1005938</v>
      </c>
      <c r="E2073">
        <v>512150</v>
      </c>
      <c r="F2073">
        <v>493788</v>
      </c>
      <c r="G2073">
        <v>15</v>
      </c>
      <c r="H2073">
        <v>66152</v>
      </c>
    </row>
    <row r="2074" spans="1:8" x14ac:dyDescent="0.2">
      <c r="A2074" t="s">
        <v>60</v>
      </c>
      <c r="B2074" t="s">
        <v>61</v>
      </c>
      <c r="C2074">
        <v>2003</v>
      </c>
      <c r="D2074">
        <v>1005938</v>
      </c>
      <c r="E2074">
        <v>512150</v>
      </c>
      <c r="F2074">
        <v>493788</v>
      </c>
      <c r="G2074">
        <v>16</v>
      </c>
      <c r="H2074">
        <v>64899</v>
      </c>
    </row>
    <row r="2075" spans="1:8" x14ac:dyDescent="0.2">
      <c r="A2075" t="s">
        <v>60</v>
      </c>
      <c r="B2075" t="s">
        <v>61</v>
      </c>
      <c r="C2075">
        <v>2003</v>
      </c>
      <c r="D2075">
        <v>1005938</v>
      </c>
      <c r="E2075">
        <v>512150</v>
      </c>
      <c r="F2075">
        <v>493788</v>
      </c>
      <c r="G2075">
        <v>17</v>
      </c>
      <c r="H2075">
        <v>67840</v>
      </c>
    </row>
    <row r="2076" spans="1:8" x14ac:dyDescent="0.2">
      <c r="A2076" t="s">
        <v>62</v>
      </c>
      <c r="B2076" t="s">
        <v>63</v>
      </c>
      <c r="C2076">
        <v>2003</v>
      </c>
      <c r="D2076">
        <v>1041463</v>
      </c>
      <c r="E2076">
        <v>528456</v>
      </c>
      <c r="F2076">
        <v>513007</v>
      </c>
      <c r="G2076">
        <v>1</v>
      </c>
      <c r="H2076">
        <v>78666</v>
      </c>
    </row>
    <row r="2077" spans="1:8" x14ac:dyDescent="0.2">
      <c r="A2077" t="s">
        <v>62</v>
      </c>
      <c r="B2077" t="s">
        <v>63</v>
      </c>
      <c r="C2077">
        <v>2003</v>
      </c>
      <c r="D2077">
        <v>1041463</v>
      </c>
      <c r="E2077">
        <v>528456</v>
      </c>
      <c r="F2077">
        <v>513007</v>
      </c>
      <c r="G2077">
        <v>2</v>
      </c>
      <c r="H2077">
        <v>65990</v>
      </c>
    </row>
    <row r="2078" spans="1:8" x14ac:dyDescent="0.2">
      <c r="A2078" t="s">
        <v>62</v>
      </c>
      <c r="B2078" t="s">
        <v>63</v>
      </c>
      <c r="C2078">
        <v>2003</v>
      </c>
      <c r="D2078">
        <v>1041463</v>
      </c>
      <c r="E2078">
        <v>528456</v>
      </c>
      <c r="F2078">
        <v>513007</v>
      </c>
      <c r="G2078">
        <v>3</v>
      </c>
      <c r="H2078">
        <v>65841</v>
      </c>
    </row>
    <row r="2079" spans="1:8" x14ac:dyDescent="0.2">
      <c r="A2079" t="s">
        <v>62</v>
      </c>
      <c r="B2079" t="s">
        <v>63</v>
      </c>
      <c r="C2079">
        <v>2003</v>
      </c>
      <c r="D2079">
        <v>1041463</v>
      </c>
      <c r="E2079">
        <v>528456</v>
      </c>
      <c r="F2079">
        <v>513007</v>
      </c>
      <c r="G2079">
        <v>4</v>
      </c>
      <c r="H2079">
        <v>65758</v>
      </c>
    </row>
    <row r="2080" spans="1:8" x14ac:dyDescent="0.2">
      <c r="A2080" t="s">
        <v>62</v>
      </c>
      <c r="B2080" t="s">
        <v>63</v>
      </c>
      <c r="C2080">
        <v>2003</v>
      </c>
      <c r="D2080">
        <v>1041463</v>
      </c>
      <c r="E2080">
        <v>528456</v>
      </c>
      <c r="F2080">
        <v>513007</v>
      </c>
      <c r="G2080">
        <v>5</v>
      </c>
      <c r="H2080" t="s">
        <v>10</v>
      </c>
    </row>
    <row r="2081" spans="1:8" x14ac:dyDescent="0.2">
      <c r="A2081" t="s">
        <v>62</v>
      </c>
      <c r="B2081" t="s">
        <v>63</v>
      </c>
      <c r="C2081">
        <v>2003</v>
      </c>
      <c r="D2081">
        <v>1041463</v>
      </c>
      <c r="E2081">
        <v>528456</v>
      </c>
      <c r="F2081">
        <v>513007</v>
      </c>
      <c r="G2081">
        <v>6</v>
      </c>
      <c r="H2081">
        <v>66075</v>
      </c>
    </row>
    <row r="2082" spans="1:8" x14ac:dyDescent="0.2">
      <c r="A2082" t="s">
        <v>62</v>
      </c>
      <c r="B2082" t="s">
        <v>63</v>
      </c>
      <c r="C2082">
        <v>2003</v>
      </c>
      <c r="D2082">
        <v>1041463</v>
      </c>
      <c r="E2082">
        <v>528456</v>
      </c>
      <c r="F2082">
        <v>513007</v>
      </c>
      <c r="G2082">
        <v>7</v>
      </c>
      <c r="H2082">
        <v>66201</v>
      </c>
    </row>
    <row r="2083" spans="1:8" x14ac:dyDescent="0.2">
      <c r="A2083" t="s">
        <v>62</v>
      </c>
      <c r="B2083" t="s">
        <v>63</v>
      </c>
      <c r="C2083">
        <v>2003</v>
      </c>
      <c r="D2083">
        <v>1041463</v>
      </c>
      <c r="E2083">
        <v>528456</v>
      </c>
      <c r="F2083">
        <v>513007</v>
      </c>
      <c r="G2083">
        <v>8</v>
      </c>
      <c r="H2083">
        <v>62665</v>
      </c>
    </row>
    <row r="2084" spans="1:8" x14ac:dyDescent="0.2">
      <c r="A2084" t="s">
        <v>62</v>
      </c>
      <c r="B2084" t="s">
        <v>63</v>
      </c>
      <c r="C2084">
        <v>2003</v>
      </c>
      <c r="D2084">
        <v>1041463</v>
      </c>
      <c r="E2084">
        <v>528456</v>
      </c>
      <c r="F2084">
        <v>513007</v>
      </c>
      <c r="G2084">
        <v>9</v>
      </c>
      <c r="H2084">
        <v>67812</v>
      </c>
    </row>
    <row r="2085" spans="1:8" x14ac:dyDescent="0.2">
      <c r="A2085" t="s">
        <v>62</v>
      </c>
      <c r="B2085" t="s">
        <v>63</v>
      </c>
      <c r="C2085">
        <v>2003</v>
      </c>
      <c r="D2085">
        <v>1041463</v>
      </c>
      <c r="E2085">
        <v>528456</v>
      </c>
      <c r="F2085">
        <v>513007</v>
      </c>
      <c r="G2085">
        <v>10</v>
      </c>
      <c r="H2085">
        <v>66085</v>
      </c>
    </row>
    <row r="2086" spans="1:8" x14ac:dyDescent="0.2">
      <c r="A2086" t="s">
        <v>62</v>
      </c>
      <c r="B2086" t="s">
        <v>63</v>
      </c>
      <c r="C2086">
        <v>2003</v>
      </c>
      <c r="D2086">
        <v>1041463</v>
      </c>
      <c r="E2086">
        <v>528456</v>
      </c>
      <c r="F2086">
        <v>513007</v>
      </c>
      <c r="G2086">
        <v>11</v>
      </c>
      <c r="H2086">
        <v>61820</v>
      </c>
    </row>
    <row r="2087" spans="1:8" x14ac:dyDescent="0.2">
      <c r="A2087" t="s">
        <v>62</v>
      </c>
      <c r="B2087" t="s">
        <v>63</v>
      </c>
      <c r="C2087">
        <v>2003</v>
      </c>
      <c r="D2087">
        <v>1041463</v>
      </c>
      <c r="E2087">
        <v>528456</v>
      </c>
      <c r="F2087">
        <v>513007</v>
      </c>
      <c r="G2087">
        <v>12</v>
      </c>
      <c r="H2087">
        <v>42089</v>
      </c>
    </row>
    <row r="2088" spans="1:8" x14ac:dyDescent="0.2">
      <c r="A2088" t="s">
        <v>62</v>
      </c>
      <c r="B2088" t="s">
        <v>63</v>
      </c>
      <c r="C2088">
        <v>2003</v>
      </c>
      <c r="D2088">
        <v>1041463</v>
      </c>
      <c r="E2088">
        <v>528456</v>
      </c>
      <c r="F2088">
        <v>513007</v>
      </c>
      <c r="G2088">
        <v>13</v>
      </c>
      <c r="H2088">
        <v>66134</v>
      </c>
    </row>
    <row r="2089" spans="1:8" x14ac:dyDescent="0.2">
      <c r="A2089" t="s">
        <v>62</v>
      </c>
      <c r="B2089" t="s">
        <v>63</v>
      </c>
      <c r="C2089">
        <v>2003</v>
      </c>
      <c r="D2089">
        <v>1041463</v>
      </c>
      <c r="E2089">
        <v>528456</v>
      </c>
      <c r="F2089">
        <v>513007</v>
      </c>
      <c r="G2089">
        <v>14</v>
      </c>
      <c r="H2089">
        <v>73108</v>
      </c>
    </row>
    <row r="2090" spans="1:8" x14ac:dyDescent="0.2">
      <c r="A2090" t="s">
        <v>62</v>
      </c>
      <c r="B2090" t="s">
        <v>63</v>
      </c>
      <c r="C2090">
        <v>2003</v>
      </c>
      <c r="D2090">
        <v>1041463</v>
      </c>
      <c r="E2090">
        <v>528456</v>
      </c>
      <c r="F2090">
        <v>513007</v>
      </c>
      <c r="G2090">
        <v>15</v>
      </c>
      <c r="H2090">
        <v>66152</v>
      </c>
    </row>
    <row r="2091" spans="1:8" x14ac:dyDescent="0.2">
      <c r="A2091" t="s">
        <v>62</v>
      </c>
      <c r="B2091" t="s">
        <v>63</v>
      </c>
      <c r="C2091">
        <v>2003</v>
      </c>
      <c r="D2091">
        <v>1041463</v>
      </c>
      <c r="E2091">
        <v>528456</v>
      </c>
      <c r="F2091">
        <v>513007</v>
      </c>
      <c r="G2091">
        <v>16</v>
      </c>
      <c r="H2091">
        <v>66061</v>
      </c>
    </row>
    <row r="2092" spans="1:8" x14ac:dyDescent="0.2">
      <c r="A2092" t="s">
        <v>62</v>
      </c>
      <c r="B2092" t="s">
        <v>63</v>
      </c>
      <c r="C2092">
        <v>2003</v>
      </c>
      <c r="D2092">
        <v>1041463</v>
      </c>
      <c r="E2092">
        <v>528456</v>
      </c>
      <c r="F2092">
        <v>513007</v>
      </c>
      <c r="G2092">
        <v>17</v>
      </c>
      <c r="H2092">
        <v>61006</v>
      </c>
    </row>
    <row r="2093" spans="1:8" x14ac:dyDescent="0.2">
      <c r="A2093" t="s">
        <v>64</v>
      </c>
      <c r="B2093" t="s">
        <v>65</v>
      </c>
      <c r="C2093">
        <v>2003</v>
      </c>
      <c r="D2093">
        <v>1087333</v>
      </c>
      <c r="E2093">
        <v>524352</v>
      </c>
      <c r="F2093">
        <v>562981</v>
      </c>
      <c r="G2093">
        <v>1</v>
      </c>
      <c r="H2093">
        <v>67772</v>
      </c>
    </row>
    <row r="2094" spans="1:8" x14ac:dyDescent="0.2">
      <c r="A2094" t="s">
        <v>64</v>
      </c>
      <c r="B2094" t="s">
        <v>65</v>
      </c>
      <c r="C2094">
        <v>2003</v>
      </c>
      <c r="D2094">
        <v>1087333</v>
      </c>
      <c r="E2094">
        <v>524352</v>
      </c>
      <c r="F2094">
        <v>562981</v>
      </c>
      <c r="G2094">
        <v>2</v>
      </c>
      <c r="H2094">
        <v>65621</v>
      </c>
    </row>
    <row r="2095" spans="1:8" x14ac:dyDescent="0.2">
      <c r="A2095" t="s">
        <v>64</v>
      </c>
      <c r="B2095" t="s">
        <v>65</v>
      </c>
      <c r="C2095">
        <v>2003</v>
      </c>
      <c r="D2095">
        <v>1087333</v>
      </c>
      <c r="E2095">
        <v>524352</v>
      </c>
      <c r="F2095">
        <v>562981</v>
      </c>
      <c r="G2095">
        <v>3</v>
      </c>
      <c r="H2095">
        <v>70871</v>
      </c>
    </row>
    <row r="2096" spans="1:8" x14ac:dyDescent="0.2">
      <c r="A2096" t="s">
        <v>64</v>
      </c>
      <c r="B2096" t="s">
        <v>65</v>
      </c>
      <c r="C2096">
        <v>2003</v>
      </c>
      <c r="D2096">
        <v>1087333</v>
      </c>
      <c r="E2096">
        <v>524352</v>
      </c>
      <c r="F2096">
        <v>562981</v>
      </c>
      <c r="G2096">
        <v>4</v>
      </c>
      <c r="H2096" t="s">
        <v>10</v>
      </c>
    </row>
    <row r="2097" spans="1:8" x14ac:dyDescent="0.2">
      <c r="A2097" t="s">
        <v>64</v>
      </c>
      <c r="B2097" t="s">
        <v>65</v>
      </c>
      <c r="C2097">
        <v>2003</v>
      </c>
      <c r="D2097">
        <v>1087333</v>
      </c>
      <c r="E2097">
        <v>524352</v>
      </c>
      <c r="F2097">
        <v>562981</v>
      </c>
      <c r="G2097">
        <v>5</v>
      </c>
      <c r="H2097">
        <v>65647</v>
      </c>
    </row>
    <row r="2098" spans="1:8" x14ac:dyDescent="0.2">
      <c r="A2098" t="s">
        <v>64</v>
      </c>
      <c r="B2098" t="s">
        <v>65</v>
      </c>
      <c r="C2098">
        <v>2003</v>
      </c>
      <c r="D2098">
        <v>1087333</v>
      </c>
      <c r="E2098">
        <v>524352</v>
      </c>
      <c r="F2098">
        <v>562981</v>
      </c>
      <c r="G2098">
        <v>6</v>
      </c>
      <c r="H2098">
        <v>85490</v>
      </c>
    </row>
    <row r="2099" spans="1:8" x14ac:dyDescent="0.2">
      <c r="A2099" t="s">
        <v>64</v>
      </c>
      <c r="B2099" t="s">
        <v>65</v>
      </c>
      <c r="C2099">
        <v>2003</v>
      </c>
      <c r="D2099">
        <v>1087333</v>
      </c>
      <c r="E2099">
        <v>524352</v>
      </c>
      <c r="F2099">
        <v>562981</v>
      </c>
      <c r="G2099">
        <v>7</v>
      </c>
      <c r="H2099">
        <v>67809</v>
      </c>
    </row>
    <row r="2100" spans="1:8" x14ac:dyDescent="0.2">
      <c r="A2100" t="s">
        <v>64</v>
      </c>
      <c r="B2100" t="s">
        <v>65</v>
      </c>
      <c r="C2100">
        <v>2003</v>
      </c>
      <c r="D2100">
        <v>1087333</v>
      </c>
      <c r="E2100">
        <v>524352</v>
      </c>
      <c r="F2100">
        <v>562981</v>
      </c>
      <c r="G2100">
        <v>8</v>
      </c>
      <c r="H2100">
        <v>65602</v>
      </c>
    </row>
    <row r="2101" spans="1:8" x14ac:dyDescent="0.2">
      <c r="A2101" t="s">
        <v>64</v>
      </c>
      <c r="B2101" t="s">
        <v>65</v>
      </c>
      <c r="C2101">
        <v>2003</v>
      </c>
      <c r="D2101">
        <v>1087333</v>
      </c>
      <c r="E2101">
        <v>524352</v>
      </c>
      <c r="F2101">
        <v>562981</v>
      </c>
      <c r="G2101">
        <v>9</v>
      </c>
      <c r="H2101">
        <v>65524</v>
      </c>
    </row>
    <row r="2102" spans="1:8" x14ac:dyDescent="0.2">
      <c r="A2102" t="s">
        <v>64</v>
      </c>
      <c r="B2102" t="s">
        <v>65</v>
      </c>
      <c r="C2102">
        <v>2003</v>
      </c>
      <c r="D2102">
        <v>1087333</v>
      </c>
      <c r="E2102">
        <v>524352</v>
      </c>
      <c r="F2102">
        <v>562981</v>
      </c>
      <c r="G2102">
        <v>10</v>
      </c>
      <c r="H2102">
        <v>73245</v>
      </c>
    </row>
    <row r="2103" spans="1:8" x14ac:dyDescent="0.2">
      <c r="A2103" t="s">
        <v>64</v>
      </c>
      <c r="B2103" t="s">
        <v>65</v>
      </c>
      <c r="C2103">
        <v>2003</v>
      </c>
      <c r="D2103">
        <v>1087333</v>
      </c>
      <c r="E2103">
        <v>524352</v>
      </c>
      <c r="F2103">
        <v>562981</v>
      </c>
      <c r="G2103">
        <v>11</v>
      </c>
      <c r="H2103">
        <v>65614</v>
      </c>
    </row>
    <row r="2104" spans="1:8" x14ac:dyDescent="0.2">
      <c r="A2104" t="s">
        <v>64</v>
      </c>
      <c r="B2104" t="s">
        <v>65</v>
      </c>
      <c r="C2104">
        <v>2003</v>
      </c>
      <c r="D2104">
        <v>1087333</v>
      </c>
      <c r="E2104">
        <v>524352</v>
      </c>
      <c r="F2104">
        <v>562981</v>
      </c>
      <c r="G2104">
        <v>12</v>
      </c>
      <c r="H2104">
        <v>65648</v>
      </c>
    </row>
    <row r="2105" spans="1:8" x14ac:dyDescent="0.2">
      <c r="A2105" t="s">
        <v>64</v>
      </c>
      <c r="B2105" t="s">
        <v>65</v>
      </c>
      <c r="C2105">
        <v>2003</v>
      </c>
      <c r="D2105">
        <v>1087333</v>
      </c>
      <c r="E2105">
        <v>524352</v>
      </c>
      <c r="F2105">
        <v>562981</v>
      </c>
      <c r="G2105">
        <v>13</v>
      </c>
      <c r="H2105">
        <v>60543</v>
      </c>
    </row>
    <row r="2106" spans="1:8" x14ac:dyDescent="0.2">
      <c r="A2106" t="s">
        <v>64</v>
      </c>
      <c r="B2106" t="s">
        <v>65</v>
      </c>
      <c r="C2106">
        <v>2003</v>
      </c>
      <c r="D2106">
        <v>1087333</v>
      </c>
      <c r="E2106">
        <v>524352</v>
      </c>
      <c r="F2106">
        <v>562981</v>
      </c>
      <c r="G2106">
        <v>14</v>
      </c>
      <c r="H2106">
        <v>68442</v>
      </c>
    </row>
    <row r="2107" spans="1:8" x14ac:dyDescent="0.2">
      <c r="A2107" t="s">
        <v>64</v>
      </c>
      <c r="B2107" t="s">
        <v>65</v>
      </c>
      <c r="C2107">
        <v>2003</v>
      </c>
      <c r="D2107">
        <v>1087333</v>
      </c>
      <c r="E2107">
        <v>524352</v>
      </c>
      <c r="F2107">
        <v>562981</v>
      </c>
      <c r="G2107">
        <v>15</v>
      </c>
      <c r="H2107">
        <v>65124</v>
      </c>
    </row>
    <row r="2108" spans="1:8" x14ac:dyDescent="0.2">
      <c r="A2108" t="s">
        <v>64</v>
      </c>
      <c r="B2108" t="s">
        <v>65</v>
      </c>
      <c r="C2108">
        <v>2003</v>
      </c>
      <c r="D2108">
        <v>1087333</v>
      </c>
      <c r="E2108">
        <v>524352</v>
      </c>
      <c r="F2108">
        <v>562981</v>
      </c>
      <c r="G2108">
        <v>16</v>
      </c>
      <c r="H2108">
        <v>65572</v>
      </c>
    </row>
    <row r="2109" spans="1:8" x14ac:dyDescent="0.2">
      <c r="A2109" t="s">
        <v>64</v>
      </c>
      <c r="B2109" t="s">
        <v>65</v>
      </c>
      <c r="C2109">
        <v>2003</v>
      </c>
      <c r="D2109">
        <v>1087333</v>
      </c>
      <c r="E2109">
        <v>524352</v>
      </c>
      <c r="F2109">
        <v>562981</v>
      </c>
      <c r="G2109">
        <v>17</v>
      </c>
      <c r="H2109">
        <v>68809</v>
      </c>
    </row>
    <row r="2110" spans="1:8" x14ac:dyDescent="0.2">
      <c r="A2110" t="s">
        <v>66</v>
      </c>
      <c r="B2110" t="s">
        <v>67</v>
      </c>
      <c r="C2110">
        <v>2003</v>
      </c>
      <c r="D2110">
        <v>1087279</v>
      </c>
      <c r="E2110">
        <v>550472</v>
      </c>
      <c r="F2110">
        <v>536807</v>
      </c>
      <c r="G2110">
        <v>1</v>
      </c>
      <c r="H2110">
        <v>68809</v>
      </c>
    </row>
    <row r="2111" spans="1:8" x14ac:dyDescent="0.2">
      <c r="A2111" t="s">
        <v>66</v>
      </c>
      <c r="B2111" t="s">
        <v>67</v>
      </c>
      <c r="C2111">
        <v>2003</v>
      </c>
      <c r="D2111">
        <v>1087279</v>
      </c>
      <c r="E2111">
        <v>550472</v>
      </c>
      <c r="F2111">
        <v>536807</v>
      </c>
      <c r="G2111">
        <v>2</v>
      </c>
      <c r="H2111">
        <v>56999</v>
      </c>
    </row>
    <row r="2112" spans="1:8" x14ac:dyDescent="0.2">
      <c r="A2112" t="s">
        <v>66</v>
      </c>
      <c r="B2112" t="s">
        <v>67</v>
      </c>
      <c r="C2112">
        <v>2003</v>
      </c>
      <c r="D2112">
        <v>1087279</v>
      </c>
      <c r="E2112">
        <v>550472</v>
      </c>
      <c r="F2112">
        <v>536807</v>
      </c>
      <c r="G2112">
        <v>3</v>
      </c>
      <c r="H2112">
        <v>68809</v>
      </c>
    </row>
    <row r="2113" spans="1:8" x14ac:dyDescent="0.2">
      <c r="A2113" t="s">
        <v>66</v>
      </c>
      <c r="B2113" t="s">
        <v>67</v>
      </c>
      <c r="C2113">
        <v>2003</v>
      </c>
      <c r="D2113">
        <v>1087279</v>
      </c>
      <c r="E2113">
        <v>550472</v>
      </c>
      <c r="F2113">
        <v>536807</v>
      </c>
      <c r="G2113">
        <v>4</v>
      </c>
      <c r="H2113">
        <v>63244</v>
      </c>
    </row>
    <row r="2114" spans="1:8" x14ac:dyDescent="0.2">
      <c r="A2114" t="s">
        <v>66</v>
      </c>
      <c r="B2114" t="s">
        <v>67</v>
      </c>
      <c r="C2114">
        <v>2003</v>
      </c>
      <c r="D2114">
        <v>1087279</v>
      </c>
      <c r="E2114">
        <v>550472</v>
      </c>
      <c r="F2114">
        <v>536807</v>
      </c>
      <c r="G2114">
        <v>5</v>
      </c>
      <c r="H2114">
        <v>68436</v>
      </c>
    </row>
    <row r="2115" spans="1:8" x14ac:dyDescent="0.2">
      <c r="A2115" t="s">
        <v>66</v>
      </c>
      <c r="B2115" t="s">
        <v>67</v>
      </c>
      <c r="C2115">
        <v>2003</v>
      </c>
      <c r="D2115">
        <v>1087279</v>
      </c>
      <c r="E2115">
        <v>550472</v>
      </c>
      <c r="F2115">
        <v>536807</v>
      </c>
      <c r="G2115">
        <v>6</v>
      </c>
      <c r="H2115">
        <v>68809</v>
      </c>
    </row>
    <row r="2116" spans="1:8" x14ac:dyDescent="0.2">
      <c r="A2116" t="s">
        <v>66</v>
      </c>
      <c r="B2116" t="s">
        <v>67</v>
      </c>
      <c r="C2116">
        <v>2003</v>
      </c>
      <c r="D2116">
        <v>1087279</v>
      </c>
      <c r="E2116">
        <v>550472</v>
      </c>
      <c r="F2116">
        <v>536807</v>
      </c>
      <c r="G2116">
        <v>7</v>
      </c>
      <c r="H2116">
        <v>72851</v>
      </c>
    </row>
    <row r="2117" spans="1:8" x14ac:dyDescent="0.2">
      <c r="A2117" t="s">
        <v>66</v>
      </c>
      <c r="B2117" t="s">
        <v>67</v>
      </c>
      <c r="C2117">
        <v>2003</v>
      </c>
      <c r="D2117">
        <v>1087279</v>
      </c>
      <c r="E2117">
        <v>550472</v>
      </c>
      <c r="F2117">
        <v>536807</v>
      </c>
      <c r="G2117">
        <v>8</v>
      </c>
      <c r="H2117">
        <v>55918</v>
      </c>
    </row>
    <row r="2118" spans="1:8" x14ac:dyDescent="0.2">
      <c r="A2118" t="s">
        <v>66</v>
      </c>
      <c r="B2118" t="s">
        <v>67</v>
      </c>
      <c r="C2118">
        <v>2003</v>
      </c>
      <c r="D2118">
        <v>1087279</v>
      </c>
      <c r="E2118">
        <v>550472</v>
      </c>
      <c r="F2118">
        <v>536807</v>
      </c>
      <c r="G2118">
        <v>9</v>
      </c>
      <c r="H2118" t="s">
        <v>10</v>
      </c>
    </row>
    <row r="2119" spans="1:8" x14ac:dyDescent="0.2">
      <c r="A2119" t="s">
        <v>66</v>
      </c>
      <c r="B2119" t="s">
        <v>67</v>
      </c>
      <c r="C2119">
        <v>2003</v>
      </c>
      <c r="D2119">
        <v>1087279</v>
      </c>
      <c r="E2119">
        <v>550472</v>
      </c>
      <c r="F2119">
        <v>536807</v>
      </c>
      <c r="G2119">
        <v>10</v>
      </c>
      <c r="H2119">
        <v>68809</v>
      </c>
    </row>
    <row r="2120" spans="1:8" x14ac:dyDescent="0.2">
      <c r="A2120" t="s">
        <v>66</v>
      </c>
      <c r="B2120" t="s">
        <v>67</v>
      </c>
      <c r="C2120">
        <v>2003</v>
      </c>
      <c r="D2120">
        <v>1087279</v>
      </c>
      <c r="E2120">
        <v>550472</v>
      </c>
      <c r="F2120">
        <v>536807</v>
      </c>
      <c r="G2120">
        <v>11</v>
      </c>
      <c r="H2120">
        <v>68809</v>
      </c>
    </row>
    <row r="2121" spans="1:8" x14ac:dyDescent="0.2">
      <c r="A2121" t="s">
        <v>66</v>
      </c>
      <c r="B2121" t="s">
        <v>67</v>
      </c>
      <c r="C2121">
        <v>2003</v>
      </c>
      <c r="D2121">
        <v>1087279</v>
      </c>
      <c r="E2121">
        <v>550472</v>
      </c>
      <c r="F2121">
        <v>536807</v>
      </c>
      <c r="G2121">
        <v>12</v>
      </c>
      <c r="H2121">
        <v>70891</v>
      </c>
    </row>
    <row r="2122" spans="1:8" x14ac:dyDescent="0.2">
      <c r="A2122" t="s">
        <v>66</v>
      </c>
      <c r="B2122" t="s">
        <v>67</v>
      </c>
      <c r="C2122">
        <v>2003</v>
      </c>
      <c r="D2122">
        <v>1087279</v>
      </c>
      <c r="E2122">
        <v>550472</v>
      </c>
      <c r="F2122">
        <v>536807</v>
      </c>
      <c r="G2122">
        <v>13</v>
      </c>
      <c r="H2122">
        <v>77710</v>
      </c>
    </row>
    <row r="2123" spans="1:8" x14ac:dyDescent="0.2">
      <c r="A2123" t="s">
        <v>66</v>
      </c>
      <c r="B2123" t="s">
        <v>67</v>
      </c>
      <c r="C2123">
        <v>2003</v>
      </c>
      <c r="D2123">
        <v>1087279</v>
      </c>
      <c r="E2123">
        <v>550472</v>
      </c>
      <c r="F2123">
        <v>536807</v>
      </c>
      <c r="G2123">
        <v>14</v>
      </c>
      <c r="H2123">
        <v>68809</v>
      </c>
    </row>
    <row r="2124" spans="1:8" x14ac:dyDescent="0.2">
      <c r="A2124" t="s">
        <v>66</v>
      </c>
      <c r="B2124" t="s">
        <v>67</v>
      </c>
      <c r="C2124">
        <v>2003</v>
      </c>
      <c r="D2124">
        <v>1087279</v>
      </c>
      <c r="E2124">
        <v>550472</v>
      </c>
      <c r="F2124">
        <v>536807</v>
      </c>
      <c r="G2124">
        <v>15</v>
      </c>
      <c r="H2124">
        <v>68809</v>
      </c>
    </row>
    <row r="2125" spans="1:8" x14ac:dyDescent="0.2">
      <c r="A2125" t="s">
        <v>66</v>
      </c>
      <c r="B2125" t="s">
        <v>67</v>
      </c>
      <c r="C2125">
        <v>2003</v>
      </c>
      <c r="D2125">
        <v>1087279</v>
      </c>
      <c r="E2125">
        <v>550472</v>
      </c>
      <c r="F2125">
        <v>536807</v>
      </c>
      <c r="G2125">
        <v>16</v>
      </c>
      <c r="H2125">
        <v>70758</v>
      </c>
    </row>
    <row r="2126" spans="1:8" x14ac:dyDescent="0.2">
      <c r="A2126" t="s">
        <v>66</v>
      </c>
      <c r="B2126" t="s">
        <v>67</v>
      </c>
      <c r="C2126">
        <v>2003</v>
      </c>
      <c r="D2126">
        <v>1087279</v>
      </c>
      <c r="E2126">
        <v>550472</v>
      </c>
      <c r="F2126">
        <v>536807</v>
      </c>
      <c r="G2126">
        <v>17</v>
      </c>
      <c r="H2126">
        <v>68809</v>
      </c>
    </row>
    <row r="2127" spans="1:8" x14ac:dyDescent="0.2">
      <c r="A2127" t="s">
        <v>68</v>
      </c>
      <c r="B2127" t="s">
        <v>69</v>
      </c>
      <c r="C2127">
        <v>2003</v>
      </c>
      <c r="D2127">
        <v>1194366</v>
      </c>
      <c r="E2127">
        <v>643997</v>
      </c>
      <c r="F2127">
        <v>550369</v>
      </c>
      <c r="G2127">
        <v>1</v>
      </c>
      <c r="H2127">
        <v>85420</v>
      </c>
    </row>
    <row r="2128" spans="1:8" x14ac:dyDescent="0.2">
      <c r="A2128" t="s">
        <v>68</v>
      </c>
      <c r="B2128" t="s">
        <v>69</v>
      </c>
      <c r="C2128">
        <v>2003</v>
      </c>
      <c r="D2128">
        <v>1194366</v>
      </c>
      <c r="E2128">
        <v>643997</v>
      </c>
      <c r="F2128">
        <v>550369</v>
      </c>
      <c r="G2128">
        <v>2</v>
      </c>
      <c r="H2128">
        <v>70241</v>
      </c>
    </row>
    <row r="2129" spans="1:8" x14ac:dyDescent="0.2">
      <c r="A2129" t="s">
        <v>68</v>
      </c>
      <c r="B2129" t="s">
        <v>69</v>
      </c>
      <c r="C2129">
        <v>2003</v>
      </c>
      <c r="D2129">
        <v>1194366</v>
      </c>
      <c r="E2129">
        <v>643997</v>
      </c>
      <c r="F2129">
        <v>550369</v>
      </c>
      <c r="G2129">
        <v>3</v>
      </c>
      <c r="H2129">
        <v>84856</v>
      </c>
    </row>
    <row r="2130" spans="1:8" x14ac:dyDescent="0.2">
      <c r="A2130" t="s">
        <v>68</v>
      </c>
      <c r="B2130" t="s">
        <v>69</v>
      </c>
      <c r="C2130">
        <v>2003</v>
      </c>
      <c r="D2130">
        <v>1194366</v>
      </c>
      <c r="E2130">
        <v>643997</v>
      </c>
      <c r="F2130">
        <v>550369</v>
      </c>
      <c r="G2130">
        <v>4</v>
      </c>
      <c r="H2130">
        <v>83632</v>
      </c>
    </row>
    <row r="2131" spans="1:8" x14ac:dyDescent="0.2">
      <c r="A2131" t="s">
        <v>68</v>
      </c>
      <c r="B2131" t="s">
        <v>69</v>
      </c>
      <c r="C2131">
        <v>2003</v>
      </c>
      <c r="D2131">
        <v>1194366</v>
      </c>
      <c r="E2131">
        <v>643997</v>
      </c>
      <c r="F2131">
        <v>550369</v>
      </c>
      <c r="G2131">
        <v>5</v>
      </c>
      <c r="H2131">
        <v>67792</v>
      </c>
    </row>
    <row r="2132" spans="1:8" x14ac:dyDescent="0.2">
      <c r="A2132" t="s">
        <v>68</v>
      </c>
      <c r="B2132" t="s">
        <v>69</v>
      </c>
      <c r="C2132">
        <v>2003</v>
      </c>
      <c r="D2132">
        <v>1194366</v>
      </c>
      <c r="E2132">
        <v>643997</v>
      </c>
      <c r="F2132">
        <v>550369</v>
      </c>
      <c r="G2132">
        <v>6</v>
      </c>
      <c r="H2132">
        <v>85490</v>
      </c>
    </row>
    <row r="2133" spans="1:8" x14ac:dyDescent="0.2">
      <c r="A2133" t="s">
        <v>68</v>
      </c>
      <c r="B2133" t="s">
        <v>69</v>
      </c>
      <c r="C2133">
        <v>2003</v>
      </c>
      <c r="D2133">
        <v>1194366</v>
      </c>
      <c r="E2133">
        <v>643997</v>
      </c>
      <c r="F2133">
        <v>550369</v>
      </c>
      <c r="G2133">
        <v>7</v>
      </c>
      <c r="H2133">
        <v>73149</v>
      </c>
    </row>
    <row r="2134" spans="1:8" x14ac:dyDescent="0.2">
      <c r="A2134" t="s">
        <v>68</v>
      </c>
      <c r="B2134" t="s">
        <v>69</v>
      </c>
      <c r="C2134">
        <v>2003</v>
      </c>
      <c r="D2134">
        <v>1194366</v>
      </c>
      <c r="E2134">
        <v>643997</v>
      </c>
      <c r="F2134">
        <v>550369</v>
      </c>
      <c r="G2134">
        <v>8</v>
      </c>
      <c r="H2134" t="s">
        <v>10</v>
      </c>
    </row>
    <row r="2135" spans="1:8" x14ac:dyDescent="0.2">
      <c r="A2135" t="s">
        <v>68</v>
      </c>
      <c r="B2135" t="s">
        <v>69</v>
      </c>
      <c r="C2135">
        <v>2003</v>
      </c>
      <c r="D2135">
        <v>1194366</v>
      </c>
      <c r="E2135">
        <v>643997</v>
      </c>
      <c r="F2135">
        <v>550369</v>
      </c>
      <c r="G2135">
        <v>9</v>
      </c>
      <c r="H2135">
        <v>64002</v>
      </c>
    </row>
    <row r="2136" spans="1:8" x14ac:dyDescent="0.2">
      <c r="A2136" t="s">
        <v>68</v>
      </c>
      <c r="B2136" t="s">
        <v>69</v>
      </c>
      <c r="C2136">
        <v>2003</v>
      </c>
      <c r="D2136">
        <v>1194366</v>
      </c>
      <c r="E2136">
        <v>643997</v>
      </c>
      <c r="F2136">
        <v>550369</v>
      </c>
      <c r="G2136">
        <v>10</v>
      </c>
      <c r="H2136">
        <v>80728</v>
      </c>
    </row>
    <row r="2137" spans="1:8" x14ac:dyDescent="0.2">
      <c r="A2137" t="s">
        <v>68</v>
      </c>
      <c r="B2137" t="s">
        <v>69</v>
      </c>
      <c r="C2137">
        <v>2003</v>
      </c>
      <c r="D2137">
        <v>1194366</v>
      </c>
      <c r="E2137">
        <v>643997</v>
      </c>
      <c r="F2137">
        <v>550369</v>
      </c>
      <c r="G2137">
        <v>11</v>
      </c>
      <c r="H2137">
        <v>73263</v>
      </c>
    </row>
    <row r="2138" spans="1:8" x14ac:dyDescent="0.2">
      <c r="A2138" t="s">
        <v>68</v>
      </c>
      <c r="B2138" t="s">
        <v>69</v>
      </c>
      <c r="C2138">
        <v>2003</v>
      </c>
      <c r="D2138">
        <v>1194366</v>
      </c>
      <c r="E2138">
        <v>643997</v>
      </c>
      <c r="F2138">
        <v>550369</v>
      </c>
      <c r="G2138">
        <v>12</v>
      </c>
      <c r="H2138">
        <v>73578</v>
      </c>
    </row>
    <row r="2139" spans="1:8" x14ac:dyDescent="0.2">
      <c r="A2139" t="s">
        <v>68</v>
      </c>
      <c r="B2139" t="s">
        <v>69</v>
      </c>
      <c r="C2139">
        <v>2003</v>
      </c>
      <c r="D2139">
        <v>1194366</v>
      </c>
      <c r="E2139">
        <v>643997</v>
      </c>
      <c r="F2139">
        <v>550369</v>
      </c>
      <c r="G2139">
        <v>13</v>
      </c>
      <c r="H2139">
        <v>76821</v>
      </c>
    </row>
    <row r="2140" spans="1:8" x14ac:dyDescent="0.2">
      <c r="A2140" t="s">
        <v>68</v>
      </c>
      <c r="B2140" t="s">
        <v>69</v>
      </c>
      <c r="C2140">
        <v>2003</v>
      </c>
      <c r="D2140">
        <v>1194366</v>
      </c>
      <c r="E2140">
        <v>643997</v>
      </c>
      <c r="F2140">
        <v>550369</v>
      </c>
      <c r="G2140">
        <v>14</v>
      </c>
      <c r="H2140">
        <v>78217</v>
      </c>
    </row>
    <row r="2141" spans="1:8" x14ac:dyDescent="0.2">
      <c r="A2141" t="s">
        <v>68</v>
      </c>
      <c r="B2141" t="s">
        <v>69</v>
      </c>
      <c r="C2141">
        <v>2003</v>
      </c>
      <c r="D2141">
        <v>1194366</v>
      </c>
      <c r="E2141">
        <v>643997</v>
      </c>
      <c r="F2141">
        <v>550369</v>
      </c>
      <c r="G2141">
        <v>15</v>
      </c>
      <c r="H2141">
        <v>70284</v>
      </c>
    </row>
    <row r="2142" spans="1:8" x14ac:dyDescent="0.2">
      <c r="A2142" t="s">
        <v>68</v>
      </c>
      <c r="B2142" t="s">
        <v>69</v>
      </c>
      <c r="C2142">
        <v>2003</v>
      </c>
      <c r="D2142">
        <v>1194366</v>
      </c>
      <c r="E2142">
        <v>643997</v>
      </c>
      <c r="F2142">
        <v>550369</v>
      </c>
      <c r="G2142">
        <v>16</v>
      </c>
      <c r="H2142">
        <v>50127</v>
      </c>
    </row>
    <row r="2143" spans="1:8" x14ac:dyDescent="0.2">
      <c r="A2143" t="s">
        <v>68</v>
      </c>
      <c r="B2143" t="s">
        <v>69</v>
      </c>
      <c r="C2143">
        <v>2003</v>
      </c>
      <c r="D2143">
        <v>1194366</v>
      </c>
      <c r="E2143">
        <v>643997</v>
      </c>
      <c r="F2143">
        <v>550369</v>
      </c>
      <c r="G2143">
        <v>17</v>
      </c>
      <c r="H2143">
        <v>76766</v>
      </c>
    </row>
    <row r="2144" spans="1:8" x14ac:dyDescent="0.2">
      <c r="A2144" t="s">
        <v>8</v>
      </c>
      <c r="B2144" t="s">
        <v>9</v>
      </c>
      <c r="C2144">
        <v>2004</v>
      </c>
      <c r="D2144">
        <v>838557</v>
      </c>
      <c r="E2144">
        <v>300267</v>
      </c>
      <c r="F2144">
        <v>538290</v>
      </c>
      <c r="G2144">
        <v>1</v>
      </c>
      <c r="H2144">
        <v>65538</v>
      </c>
    </row>
    <row r="2145" spans="1:8" x14ac:dyDescent="0.2">
      <c r="A2145" t="s">
        <v>8</v>
      </c>
      <c r="B2145" t="s">
        <v>9</v>
      </c>
      <c r="C2145">
        <v>2004</v>
      </c>
      <c r="D2145">
        <v>838557</v>
      </c>
      <c r="E2145">
        <v>300267</v>
      </c>
      <c r="F2145">
        <v>538290</v>
      </c>
      <c r="G2145">
        <v>2</v>
      </c>
      <c r="H2145">
        <v>51557</v>
      </c>
    </row>
    <row r="2146" spans="1:8" x14ac:dyDescent="0.2">
      <c r="A2146" t="s">
        <v>8</v>
      </c>
      <c r="B2146" t="s">
        <v>9</v>
      </c>
      <c r="C2146">
        <v>2004</v>
      </c>
      <c r="D2146">
        <v>838557</v>
      </c>
      <c r="E2146">
        <v>300267</v>
      </c>
      <c r="F2146">
        <v>538290</v>
      </c>
      <c r="G2146">
        <v>3</v>
      </c>
      <c r="H2146">
        <v>70534</v>
      </c>
    </row>
    <row r="2147" spans="1:8" x14ac:dyDescent="0.2">
      <c r="A2147" t="s">
        <v>8</v>
      </c>
      <c r="B2147" t="s">
        <v>9</v>
      </c>
      <c r="C2147">
        <v>2004</v>
      </c>
      <c r="D2147">
        <v>838557</v>
      </c>
      <c r="E2147">
        <v>300267</v>
      </c>
      <c r="F2147">
        <v>538290</v>
      </c>
      <c r="G2147">
        <v>4</v>
      </c>
      <c r="H2147">
        <v>28109</v>
      </c>
    </row>
    <row r="2148" spans="1:8" x14ac:dyDescent="0.2">
      <c r="A2148" t="s">
        <v>8</v>
      </c>
      <c r="B2148" t="s">
        <v>9</v>
      </c>
      <c r="C2148">
        <v>2004</v>
      </c>
      <c r="D2148">
        <v>838557</v>
      </c>
      <c r="E2148">
        <v>300267</v>
      </c>
      <c r="F2148">
        <v>538290</v>
      </c>
      <c r="G2148">
        <v>5</v>
      </c>
      <c r="H2148">
        <v>62836</v>
      </c>
    </row>
    <row r="2149" spans="1:8" x14ac:dyDescent="0.2">
      <c r="A2149" t="s">
        <v>8</v>
      </c>
      <c r="B2149" t="s">
        <v>9</v>
      </c>
      <c r="C2149">
        <v>2004</v>
      </c>
      <c r="D2149">
        <v>838557</v>
      </c>
      <c r="E2149">
        <v>300267</v>
      </c>
      <c r="F2149">
        <v>538290</v>
      </c>
      <c r="G2149">
        <v>6</v>
      </c>
      <c r="H2149" t="s">
        <v>10</v>
      </c>
    </row>
    <row r="2150" spans="1:8" x14ac:dyDescent="0.2">
      <c r="A2150" t="s">
        <v>8</v>
      </c>
      <c r="B2150" t="s">
        <v>9</v>
      </c>
      <c r="C2150">
        <v>2004</v>
      </c>
      <c r="D2150">
        <v>838557</v>
      </c>
      <c r="E2150">
        <v>300267</v>
      </c>
      <c r="F2150">
        <v>538290</v>
      </c>
      <c r="G2150">
        <v>7</v>
      </c>
      <c r="H2150">
        <v>35695</v>
      </c>
    </row>
    <row r="2151" spans="1:8" x14ac:dyDescent="0.2">
      <c r="A2151" t="s">
        <v>8</v>
      </c>
      <c r="B2151" t="s">
        <v>9</v>
      </c>
      <c r="C2151">
        <v>2004</v>
      </c>
      <c r="D2151">
        <v>838557</v>
      </c>
      <c r="E2151">
        <v>300267</v>
      </c>
      <c r="F2151">
        <v>538290</v>
      </c>
      <c r="G2151">
        <v>8</v>
      </c>
      <c r="H2151">
        <v>65887</v>
      </c>
    </row>
    <row r="2152" spans="1:8" x14ac:dyDescent="0.2">
      <c r="A2152" t="s">
        <v>8</v>
      </c>
      <c r="B2152" t="s">
        <v>9</v>
      </c>
      <c r="C2152">
        <v>2004</v>
      </c>
      <c r="D2152">
        <v>838557</v>
      </c>
      <c r="E2152">
        <v>300267</v>
      </c>
      <c r="F2152">
        <v>538290</v>
      </c>
      <c r="G2152">
        <v>9</v>
      </c>
      <c r="H2152">
        <v>72612</v>
      </c>
    </row>
    <row r="2153" spans="1:8" x14ac:dyDescent="0.2">
      <c r="A2153" t="s">
        <v>8</v>
      </c>
      <c r="B2153" t="s">
        <v>9</v>
      </c>
      <c r="C2153">
        <v>2004</v>
      </c>
      <c r="D2153">
        <v>838557</v>
      </c>
      <c r="E2153">
        <v>300267</v>
      </c>
      <c r="F2153">
        <v>538290</v>
      </c>
      <c r="G2153">
        <v>10</v>
      </c>
      <c r="H2153">
        <v>42297</v>
      </c>
    </row>
    <row r="2154" spans="1:8" x14ac:dyDescent="0.2">
      <c r="A2154" t="s">
        <v>8</v>
      </c>
      <c r="B2154" t="s">
        <v>9</v>
      </c>
      <c r="C2154">
        <v>2004</v>
      </c>
      <c r="D2154">
        <v>838557</v>
      </c>
      <c r="E2154">
        <v>300267</v>
      </c>
      <c r="F2154">
        <v>538290</v>
      </c>
      <c r="G2154">
        <v>11</v>
      </c>
      <c r="H2154">
        <v>72796</v>
      </c>
    </row>
    <row r="2155" spans="1:8" x14ac:dyDescent="0.2">
      <c r="A2155" t="s">
        <v>8</v>
      </c>
      <c r="B2155" t="s">
        <v>9</v>
      </c>
      <c r="C2155">
        <v>2004</v>
      </c>
      <c r="D2155">
        <v>838557</v>
      </c>
      <c r="E2155">
        <v>300267</v>
      </c>
      <c r="F2155">
        <v>538290</v>
      </c>
      <c r="G2155">
        <v>12</v>
      </c>
      <c r="H2155">
        <v>35820</v>
      </c>
    </row>
    <row r="2156" spans="1:8" x14ac:dyDescent="0.2">
      <c r="A2156" t="s">
        <v>8</v>
      </c>
      <c r="B2156" t="s">
        <v>9</v>
      </c>
      <c r="C2156">
        <v>2004</v>
      </c>
      <c r="D2156">
        <v>838557</v>
      </c>
      <c r="E2156">
        <v>300267</v>
      </c>
      <c r="F2156">
        <v>538290</v>
      </c>
      <c r="G2156">
        <v>13</v>
      </c>
      <c r="H2156">
        <v>62262</v>
      </c>
    </row>
    <row r="2157" spans="1:8" x14ac:dyDescent="0.2">
      <c r="A2157" t="s">
        <v>8</v>
      </c>
      <c r="B2157" t="s">
        <v>9</v>
      </c>
      <c r="C2157">
        <v>2004</v>
      </c>
      <c r="D2157">
        <v>838557</v>
      </c>
      <c r="E2157">
        <v>300267</v>
      </c>
      <c r="F2157">
        <v>538290</v>
      </c>
      <c r="G2157">
        <v>14</v>
      </c>
      <c r="H2157">
        <v>35069</v>
      </c>
    </row>
    <row r="2158" spans="1:8" x14ac:dyDescent="0.2">
      <c r="A2158" t="s">
        <v>8</v>
      </c>
      <c r="B2158" t="s">
        <v>9</v>
      </c>
      <c r="C2158">
        <v>2004</v>
      </c>
      <c r="D2158">
        <v>838557</v>
      </c>
      <c r="E2158">
        <v>300267</v>
      </c>
      <c r="F2158">
        <v>538290</v>
      </c>
      <c r="G2158">
        <v>15</v>
      </c>
      <c r="H2158">
        <v>40070</v>
      </c>
    </row>
    <row r="2159" spans="1:8" x14ac:dyDescent="0.2">
      <c r="A2159" t="s">
        <v>8</v>
      </c>
      <c r="B2159" t="s">
        <v>9</v>
      </c>
      <c r="C2159">
        <v>2004</v>
      </c>
      <c r="D2159">
        <v>838557</v>
      </c>
      <c r="E2159">
        <v>300267</v>
      </c>
      <c r="F2159">
        <v>538290</v>
      </c>
      <c r="G2159">
        <v>16</v>
      </c>
      <c r="H2159">
        <v>65825</v>
      </c>
    </row>
    <row r="2160" spans="1:8" x14ac:dyDescent="0.2">
      <c r="A2160" t="s">
        <v>8</v>
      </c>
      <c r="B2160" t="s">
        <v>9</v>
      </c>
      <c r="C2160">
        <v>2004</v>
      </c>
      <c r="D2160">
        <v>838557</v>
      </c>
      <c r="E2160">
        <v>300267</v>
      </c>
      <c r="F2160">
        <v>538290</v>
      </c>
      <c r="G2160">
        <v>17</v>
      </c>
      <c r="H2160">
        <v>31650</v>
      </c>
    </row>
    <row r="2161" spans="1:8" x14ac:dyDescent="0.2">
      <c r="A2161" t="s">
        <v>11</v>
      </c>
      <c r="B2161" t="s">
        <v>12</v>
      </c>
      <c r="C2161">
        <v>2004</v>
      </c>
      <c r="D2161">
        <v>1133146</v>
      </c>
      <c r="E2161">
        <v>564769</v>
      </c>
      <c r="F2161">
        <v>568377</v>
      </c>
      <c r="G2161">
        <v>1</v>
      </c>
      <c r="H2161">
        <v>65584</v>
      </c>
    </row>
    <row r="2162" spans="1:8" x14ac:dyDescent="0.2">
      <c r="A2162" t="s">
        <v>11</v>
      </c>
      <c r="B2162" t="s">
        <v>12</v>
      </c>
      <c r="C2162">
        <v>2004</v>
      </c>
      <c r="D2162">
        <v>1133146</v>
      </c>
      <c r="E2162">
        <v>564769</v>
      </c>
      <c r="F2162">
        <v>568377</v>
      </c>
      <c r="G2162">
        <v>2</v>
      </c>
      <c r="H2162">
        <v>70822</v>
      </c>
    </row>
    <row r="2163" spans="1:8" x14ac:dyDescent="0.2">
      <c r="A2163" t="s">
        <v>11</v>
      </c>
      <c r="B2163" t="s">
        <v>12</v>
      </c>
      <c r="C2163">
        <v>2004</v>
      </c>
      <c r="D2163">
        <v>1133146</v>
      </c>
      <c r="E2163">
        <v>564769</v>
      </c>
      <c r="F2163">
        <v>568377</v>
      </c>
      <c r="G2163">
        <v>3</v>
      </c>
      <c r="H2163">
        <v>70534</v>
      </c>
    </row>
    <row r="2164" spans="1:8" x14ac:dyDescent="0.2">
      <c r="A2164" t="s">
        <v>11</v>
      </c>
      <c r="B2164" t="s">
        <v>12</v>
      </c>
      <c r="C2164">
        <v>2004</v>
      </c>
      <c r="D2164">
        <v>1133146</v>
      </c>
      <c r="E2164">
        <v>564769</v>
      </c>
      <c r="F2164">
        <v>568377</v>
      </c>
      <c r="G2164">
        <v>4</v>
      </c>
      <c r="H2164">
        <v>73461</v>
      </c>
    </row>
    <row r="2165" spans="1:8" x14ac:dyDescent="0.2">
      <c r="A2165" t="s">
        <v>11</v>
      </c>
      <c r="B2165" t="s">
        <v>12</v>
      </c>
      <c r="C2165">
        <v>2004</v>
      </c>
      <c r="D2165">
        <v>1133146</v>
      </c>
      <c r="E2165">
        <v>564769</v>
      </c>
      <c r="F2165">
        <v>568377</v>
      </c>
      <c r="G2165">
        <v>5</v>
      </c>
      <c r="H2165">
        <v>70434</v>
      </c>
    </row>
    <row r="2166" spans="1:8" x14ac:dyDescent="0.2">
      <c r="A2166" t="s">
        <v>11</v>
      </c>
      <c r="B2166" t="s">
        <v>12</v>
      </c>
      <c r="C2166">
        <v>2004</v>
      </c>
      <c r="D2166">
        <v>1133146</v>
      </c>
      <c r="E2166">
        <v>564769</v>
      </c>
      <c r="F2166">
        <v>568377</v>
      </c>
      <c r="G2166">
        <v>6</v>
      </c>
      <c r="H2166">
        <v>70187</v>
      </c>
    </row>
    <row r="2167" spans="1:8" x14ac:dyDescent="0.2">
      <c r="A2167" t="s">
        <v>11</v>
      </c>
      <c r="B2167" t="s">
        <v>12</v>
      </c>
      <c r="C2167">
        <v>2004</v>
      </c>
      <c r="D2167">
        <v>1133146</v>
      </c>
      <c r="E2167">
        <v>564769</v>
      </c>
      <c r="F2167">
        <v>568377</v>
      </c>
      <c r="G2167">
        <v>7</v>
      </c>
      <c r="H2167">
        <v>78260</v>
      </c>
    </row>
    <row r="2168" spans="1:8" x14ac:dyDescent="0.2">
      <c r="A2168" t="s">
        <v>11</v>
      </c>
      <c r="B2168" t="s">
        <v>12</v>
      </c>
      <c r="C2168">
        <v>2004</v>
      </c>
      <c r="D2168">
        <v>1133146</v>
      </c>
      <c r="E2168">
        <v>564769</v>
      </c>
      <c r="F2168">
        <v>568377</v>
      </c>
      <c r="G2168">
        <v>8</v>
      </c>
      <c r="H2168">
        <v>75083</v>
      </c>
    </row>
    <row r="2169" spans="1:8" x14ac:dyDescent="0.2">
      <c r="A2169" t="s">
        <v>11</v>
      </c>
      <c r="B2169" t="s">
        <v>12</v>
      </c>
      <c r="C2169">
        <v>2004</v>
      </c>
      <c r="D2169">
        <v>1133146</v>
      </c>
      <c r="E2169">
        <v>564769</v>
      </c>
      <c r="F2169">
        <v>568377</v>
      </c>
      <c r="G2169">
        <v>9</v>
      </c>
      <c r="H2169" t="s">
        <v>10</v>
      </c>
    </row>
    <row r="2170" spans="1:8" x14ac:dyDescent="0.2">
      <c r="A2170" t="s">
        <v>11</v>
      </c>
      <c r="B2170" t="s">
        <v>12</v>
      </c>
      <c r="C2170">
        <v>2004</v>
      </c>
      <c r="D2170">
        <v>1133146</v>
      </c>
      <c r="E2170">
        <v>564769</v>
      </c>
      <c r="F2170">
        <v>568377</v>
      </c>
      <c r="G2170">
        <v>10</v>
      </c>
      <c r="H2170">
        <v>70810</v>
      </c>
    </row>
    <row r="2171" spans="1:8" x14ac:dyDescent="0.2">
      <c r="A2171" t="s">
        <v>11</v>
      </c>
      <c r="B2171" t="s">
        <v>12</v>
      </c>
      <c r="C2171">
        <v>2004</v>
      </c>
      <c r="D2171">
        <v>1133146</v>
      </c>
      <c r="E2171">
        <v>564769</v>
      </c>
      <c r="F2171">
        <v>568377</v>
      </c>
      <c r="G2171">
        <v>11</v>
      </c>
      <c r="H2171">
        <v>78793</v>
      </c>
    </row>
    <row r="2172" spans="1:8" x14ac:dyDescent="0.2">
      <c r="A2172" t="s">
        <v>11</v>
      </c>
      <c r="B2172" t="s">
        <v>12</v>
      </c>
      <c r="C2172">
        <v>2004</v>
      </c>
      <c r="D2172">
        <v>1133146</v>
      </c>
      <c r="E2172">
        <v>564769</v>
      </c>
      <c r="F2172">
        <v>568377</v>
      </c>
      <c r="G2172">
        <v>12</v>
      </c>
      <c r="H2172">
        <v>70521</v>
      </c>
    </row>
    <row r="2173" spans="1:8" x14ac:dyDescent="0.2">
      <c r="A2173" t="s">
        <v>11</v>
      </c>
      <c r="B2173" t="s">
        <v>12</v>
      </c>
      <c r="C2173">
        <v>2004</v>
      </c>
      <c r="D2173">
        <v>1133146</v>
      </c>
      <c r="E2173">
        <v>564769</v>
      </c>
      <c r="F2173">
        <v>568377</v>
      </c>
      <c r="G2173">
        <v>13</v>
      </c>
      <c r="H2173">
        <v>65556</v>
      </c>
    </row>
    <row r="2174" spans="1:8" x14ac:dyDescent="0.2">
      <c r="A2174" t="s">
        <v>11</v>
      </c>
      <c r="B2174" t="s">
        <v>12</v>
      </c>
      <c r="C2174">
        <v>2004</v>
      </c>
      <c r="D2174">
        <v>1133146</v>
      </c>
      <c r="E2174">
        <v>564769</v>
      </c>
      <c r="F2174">
        <v>568377</v>
      </c>
      <c r="G2174">
        <v>14</v>
      </c>
      <c r="H2174">
        <v>70616</v>
      </c>
    </row>
    <row r="2175" spans="1:8" x14ac:dyDescent="0.2">
      <c r="A2175" t="s">
        <v>11</v>
      </c>
      <c r="B2175" t="s">
        <v>12</v>
      </c>
      <c r="C2175">
        <v>2004</v>
      </c>
      <c r="D2175">
        <v>1133146</v>
      </c>
      <c r="E2175">
        <v>564769</v>
      </c>
      <c r="F2175">
        <v>568377</v>
      </c>
      <c r="G2175">
        <v>15</v>
      </c>
      <c r="H2175">
        <v>70845</v>
      </c>
    </row>
    <row r="2176" spans="1:8" x14ac:dyDescent="0.2">
      <c r="A2176" t="s">
        <v>11</v>
      </c>
      <c r="B2176" t="s">
        <v>12</v>
      </c>
      <c r="C2176">
        <v>2004</v>
      </c>
      <c r="D2176">
        <v>1133146</v>
      </c>
      <c r="E2176">
        <v>564769</v>
      </c>
      <c r="F2176">
        <v>568377</v>
      </c>
      <c r="G2176">
        <v>16</v>
      </c>
      <c r="H2176">
        <v>64900</v>
      </c>
    </row>
    <row r="2177" spans="1:8" x14ac:dyDescent="0.2">
      <c r="A2177" t="s">
        <v>11</v>
      </c>
      <c r="B2177" t="s">
        <v>12</v>
      </c>
      <c r="C2177">
        <v>2004</v>
      </c>
      <c r="D2177">
        <v>1133146</v>
      </c>
      <c r="E2177">
        <v>564769</v>
      </c>
      <c r="F2177">
        <v>568377</v>
      </c>
      <c r="G2177">
        <v>17</v>
      </c>
      <c r="H2177">
        <v>66740</v>
      </c>
    </row>
    <row r="2178" spans="1:8" x14ac:dyDescent="0.2">
      <c r="A2178" t="s">
        <v>13</v>
      </c>
      <c r="B2178" t="s">
        <v>14</v>
      </c>
      <c r="C2178">
        <v>2004</v>
      </c>
      <c r="D2178">
        <v>1123288</v>
      </c>
      <c r="E2178">
        <v>558594</v>
      </c>
      <c r="F2178">
        <v>564694</v>
      </c>
      <c r="G2178">
        <v>1</v>
      </c>
      <c r="H2178">
        <v>73068</v>
      </c>
    </row>
    <row r="2179" spans="1:8" x14ac:dyDescent="0.2">
      <c r="A2179" t="s">
        <v>13</v>
      </c>
      <c r="B2179" t="s">
        <v>14</v>
      </c>
      <c r="C2179">
        <v>2004</v>
      </c>
      <c r="D2179">
        <v>1123288</v>
      </c>
      <c r="E2179">
        <v>558594</v>
      </c>
      <c r="F2179">
        <v>564694</v>
      </c>
      <c r="G2179">
        <v>2</v>
      </c>
      <c r="H2179">
        <v>69859</v>
      </c>
    </row>
    <row r="2180" spans="1:8" x14ac:dyDescent="0.2">
      <c r="A2180" t="s">
        <v>13</v>
      </c>
      <c r="B2180" t="s">
        <v>14</v>
      </c>
      <c r="C2180">
        <v>2004</v>
      </c>
      <c r="D2180">
        <v>1123288</v>
      </c>
      <c r="E2180">
        <v>558594</v>
      </c>
      <c r="F2180">
        <v>564694</v>
      </c>
      <c r="G2180">
        <v>3</v>
      </c>
      <c r="H2180">
        <v>65575</v>
      </c>
    </row>
    <row r="2181" spans="1:8" x14ac:dyDescent="0.2">
      <c r="A2181" t="s">
        <v>13</v>
      </c>
      <c r="B2181" t="s">
        <v>14</v>
      </c>
      <c r="C2181">
        <v>2004</v>
      </c>
      <c r="D2181">
        <v>1123288</v>
      </c>
      <c r="E2181">
        <v>558594</v>
      </c>
      <c r="F2181">
        <v>564694</v>
      </c>
      <c r="G2181">
        <v>4</v>
      </c>
      <c r="H2181">
        <v>69827</v>
      </c>
    </row>
    <row r="2182" spans="1:8" x14ac:dyDescent="0.2">
      <c r="A2182" t="s">
        <v>13</v>
      </c>
      <c r="B2182" t="s">
        <v>14</v>
      </c>
      <c r="C2182">
        <v>2004</v>
      </c>
      <c r="D2182">
        <v>1123288</v>
      </c>
      <c r="E2182">
        <v>558594</v>
      </c>
      <c r="F2182">
        <v>564694</v>
      </c>
      <c r="G2182">
        <v>5</v>
      </c>
      <c r="H2182">
        <v>90287</v>
      </c>
    </row>
    <row r="2183" spans="1:8" x14ac:dyDescent="0.2">
      <c r="A2183" t="s">
        <v>13</v>
      </c>
      <c r="B2183" t="s">
        <v>14</v>
      </c>
      <c r="C2183">
        <v>2004</v>
      </c>
      <c r="D2183">
        <v>1123288</v>
      </c>
      <c r="E2183">
        <v>558594</v>
      </c>
      <c r="F2183">
        <v>564694</v>
      </c>
      <c r="G2183">
        <v>6</v>
      </c>
      <c r="H2183" t="s">
        <v>10</v>
      </c>
    </row>
    <row r="2184" spans="1:8" x14ac:dyDescent="0.2">
      <c r="A2184" t="s">
        <v>13</v>
      </c>
      <c r="B2184" t="s">
        <v>14</v>
      </c>
      <c r="C2184">
        <v>2004</v>
      </c>
      <c r="D2184">
        <v>1123288</v>
      </c>
      <c r="E2184">
        <v>558594</v>
      </c>
      <c r="F2184">
        <v>564694</v>
      </c>
      <c r="G2184">
        <v>7</v>
      </c>
      <c r="H2184">
        <v>69809</v>
      </c>
    </row>
    <row r="2185" spans="1:8" x14ac:dyDescent="0.2">
      <c r="A2185" t="s">
        <v>13</v>
      </c>
      <c r="B2185" t="s">
        <v>14</v>
      </c>
      <c r="C2185">
        <v>2004</v>
      </c>
      <c r="D2185">
        <v>1123288</v>
      </c>
      <c r="E2185">
        <v>558594</v>
      </c>
      <c r="F2185">
        <v>564694</v>
      </c>
      <c r="G2185">
        <v>8</v>
      </c>
      <c r="H2185">
        <v>67715</v>
      </c>
    </row>
    <row r="2186" spans="1:8" x14ac:dyDescent="0.2">
      <c r="A2186" t="s">
        <v>13</v>
      </c>
      <c r="B2186" t="s">
        <v>14</v>
      </c>
      <c r="C2186">
        <v>2004</v>
      </c>
      <c r="D2186">
        <v>1123288</v>
      </c>
      <c r="E2186">
        <v>558594</v>
      </c>
      <c r="F2186">
        <v>564694</v>
      </c>
      <c r="G2186">
        <v>9</v>
      </c>
      <c r="H2186">
        <v>69781</v>
      </c>
    </row>
    <row r="2187" spans="1:8" x14ac:dyDescent="0.2">
      <c r="A2187" t="s">
        <v>13</v>
      </c>
      <c r="B2187" t="s">
        <v>14</v>
      </c>
      <c r="C2187">
        <v>2004</v>
      </c>
      <c r="D2187">
        <v>1123288</v>
      </c>
      <c r="E2187">
        <v>558594</v>
      </c>
      <c r="F2187">
        <v>564694</v>
      </c>
      <c r="G2187">
        <v>10</v>
      </c>
      <c r="H2187">
        <v>77826</v>
      </c>
    </row>
    <row r="2188" spans="1:8" x14ac:dyDescent="0.2">
      <c r="A2188" t="s">
        <v>13</v>
      </c>
      <c r="B2188" t="s">
        <v>14</v>
      </c>
      <c r="C2188">
        <v>2004</v>
      </c>
      <c r="D2188">
        <v>1123288</v>
      </c>
      <c r="E2188">
        <v>558594</v>
      </c>
      <c r="F2188">
        <v>564694</v>
      </c>
      <c r="G2188">
        <v>11</v>
      </c>
      <c r="H2188">
        <v>69924</v>
      </c>
    </row>
    <row r="2189" spans="1:8" x14ac:dyDescent="0.2">
      <c r="A2189" t="s">
        <v>13</v>
      </c>
      <c r="B2189" t="s">
        <v>14</v>
      </c>
      <c r="C2189">
        <v>2004</v>
      </c>
      <c r="D2189">
        <v>1123288</v>
      </c>
      <c r="E2189">
        <v>558594</v>
      </c>
      <c r="F2189">
        <v>564694</v>
      </c>
      <c r="G2189">
        <v>12</v>
      </c>
      <c r="H2189">
        <v>68756</v>
      </c>
    </row>
    <row r="2190" spans="1:8" x14ac:dyDescent="0.2">
      <c r="A2190" t="s">
        <v>13</v>
      </c>
      <c r="B2190" t="s">
        <v>14</v>
      </c>
      <c r="C2190">
        <v>2004</v>
      </c>
      <c r="D2190">
        <v>1123288</v>
      </c>
      <c r="E2190">
        <v>558594</v>
      </c>
      <c r="F2190">
        <v>564694</v>
      </c>
      <c r="G2190">
        <v>13</v>
      </c>
      <c r="H2190">
        <v>69695</v>
      </c>
    </row>
    <row r="2191" spans="1:8" x14ac:dyDescent="0.2">
      <c r="A2191" t="s">
        <v>13</v>
      </c>
      <c r="B2191" t="s">
        <v>14</v>
      </c>
      <c r="C2191">
        <v>2004</v>
      </c>
      <c r="D2191">
        <v>1123288</v>
      </c>
      <c r="E2191">
        <v>558594</v>
      </c>
      <c r="F2191">
        <v>564694</v>
      </c>
      <c r="G2191">
        <v>14</v>
      </c>
      <c r="H2191">
        <v>69856</v>
      </c>
    </row>
    <row r="2192" spans="1:8" x14ac:dyDescent="0.2">
      <c r="A2192" t="s">
        <v>13</v>
      </c>
      <c r="B2192" t="s">
        <v>14</v>
      </c>
      <c r="C2192">
        <v>2004</v>
      </c>
      <c r="D2192">
        <v>1123288</v>
      </c>
      <c r="E2192">
        <v>558594</v>
      </c>
      <c r="F2192">
        <v>564694</v>
      </c>
      <c r="G2192">
        <v>15</v>
      </c>
      <c r="H2192">
        <v>57240</v>
      </c>
    </row>
    <row r="2193" spans="1:8" x14ac:dyDescent="0.2">
      <c r="A2193" t="s">
        <v>13</v>
      </c>
      <c r="B2193" t="s">
        <v>14</v>
      </c>
      <c r="C2193">
        <v>2004</v>
      </c>
      <c r="D2193">
        <v>1123288</v>
      </c>
      <c r="E2193">
        <v>558594</v>
      </c>
      <c r="F2193">
        <v>564694</v>
      </c>
      <c r="G2193">
        <v>16</v>
      </c>
      <c r="H2193">
        <v>64227</v>
      </c>
    </row>
    <row r="2194" spans="1:8" x14ac:dyDescent="0.2">
      <c r="A2194" t="s">
        <v>13</v>
      </c>
      <c r="B2194" t="s">
        <v>14</v>
      </c>
      <c r="C2194">
        <v>2004</v>
      </c>
      <c r="D2194">
        <v>1123288</v>
      </c>
      <c r="E2194">
        <v>558594</v>
      </c>
      <c r="F2194">
        <v>564694</v>
      </c>
      <c r="G2194">
        <v>17</v>
      </c>
      <c r="H2194">
        <v>69843</v>
      </c>
    </row>
    <row r="2195" spans="1:8" x14ac:dyDescent="0.2">
      <c r="A2195" t="s">
        <v>15</v>
      </c>
      <c r="B2195" t="s">
        <v>16</v>
      </c>
      <c r="C2195">
        <v>2004</v>
      </c>
      <c r="D2195">
        <v>1112531</v>
      </c>
      <c r="E2195">
        <v>574399</v>
      </c>
      <c r="F2195">
        <v>538132</v>
      </c>
      <c r="G2195">
        <v>1</v>
      </c>
      <c r="H2195">
        <v>72389</v>
      </c>
    </row>
    <row r="2196" spans="1:8" x14ac:dyDescent="0.2">
      <c r="A2196" t="s">
        <v>15</v>
      </c>
      <c r="B2196" t="s">
        <v>16</v>
      </c>
      <c r="C2196">
        <v>2004</v>
      </c>
      <c r="D2196">
        <v>1112531</v>
      </c>
      <c r="E2196">
        <v>574399</v>
      </c>
      <c r="F2196">
        <v>538132</v>
      </c>
      <c r="G2196">
        <v>2</v>
      </c>
      <c r="H2196">
        <v>53610</v>
      </c>
    </row>
    <row r="2197" spans="1:8" x14ac:dyDescent="0.2">
      <c r="A2197" t="s">
        <v>15</v>
      </c>
      <c r="B2197" t="s">
        <v>16</v>
      </c>
      <c r="C2197">
        <v>2004</v>
      </c>
      <c r="D2197">
        <v>1112531</v>
      </c>
      <c r="E2197">
        <v>574399</v>
      </c>
      <c r="F2197">
        <v>538132</v>
      </c>
      <c r="G2197">
        <v>3</v>
      </c>
      <c r="H2197" t="s">
        <v>10</v>
      </c>
    </row>
    <row r="2198" spans="1:8" x14ac:dyDescent="0.2">
      <c r="A2198" t="s">
        <v>15</v>
      </c>
      <c r="B2198" t="s">
        <v>16</v>
      </c>
      <c r="C2198">
        <v>2004</v>
      </c>
      <c r="D2198">
        <v>1112531</v>
      </c>
      <c r="E2198">
        <v>574399</v>
      </c>
      <c r="F2198">
        <v>538132</v>
      </c>
      <c r="G2198">
        <v>4</v>
      </c>
      <c r="H2198">
        <v>72698</v>
      </c>
    </row>
    <row r="2199" spans="1:8" x14ac:dyDescent="0.2">
      <c r="A2199" t="s">
        <v>15</v>
      </c>
      <c r="B2199" t="s">
        <v>16</v>
      </c>
      <c r="C2199">
        <v>2004</v>
      </c>
      <c r="D2199">
        <v>1112531</v>
      </c>
      <c r="E2199">
        <v>574399</v>
      </c>
      <c r="F2199">
        <v>538132</v>
      </c>
      <c r="G2199">
        <v>5</v>
      </c>
      <c r="H2199">
        <v>77976</v>
      </c>
    </row>
    <row r="2200" spans="1:8" x14ac:dyDescent="0.2">
      <c r="A2200" t="s">
        <v>15</v>
      </c>
      <c r="B2200" t="s">
        <v>16</v>
      </c>
      <c r="C2200">
        <v>2004</v>
      </c>
      <c r="D2200">
        <v>1112531</v>
      </c>
      <c r="E2200">
        <v>574399</v>
      </c>
      <c r="F2200">
        <v>538132</v>
      </c>
      <c r="G2200">
        <v>6</v>
      </c>
      <c r="H2200">
        <v>72714</v>
      </c>
    </row>
    <row r="2201" spans="1:8" x14ac:dyDescent="0.2">
      <c r="A2201" t="s">
        <v>15</v>
      </c>
      <c r="B2201" t="s">
        <v>16</v>
      </c>
      <c r="C2201">
        <v>2004</v>
      </c>
      <c r="D2201">
        <v>1112531</v>
      </c>
      <c r="E2201">
        <v>574399</v>
      </c>
      <c r="F2201">
        <v>538132</v>
      </c>
      <c r="G2201">
        <v>7</v>
      </c>
      <c r="H2201">
        <v>69809</v>
      </c>
    </row>
    <row r="2202" spans="1:8" x14ac:dyDescent="0.2">
      <c r="A2202" t="s">
        <v>15</v>
      </c>
      <c r="B2202" t="s">
        <v>16</v>
      </c>
      <c r="C2202">
        <v>2004</v>
      </c>
      <c r="D2202">
        <v>1112531</v>
      </c>
      <c r="E2202">
        <v>574399</v>
      </c>
      <c r="F2202">
        <v>538132</v>
      </c>
      <c r="G2202">
        <v>8</v>
      </c>
      <c r="H2202">
        <v>65887</v>
      </c>
    </row>
    <row r="2203" spans="1:8" x14ac:dyDescent="0.2">
      <c r="A2203" t="s">
        <v>15</v>
      </c>
      <c r="B2203" t="s">
        <v>16</v>
      </c>
      <c r="C2203">
        <v>2004</v>
      </c>
      <c r="D2203">
        <v>1112531</v>
      </c>
      <c r="E2203">
        <v>574399</v>
      </c>
      <c r="F2203">
        <v>538132</v>
      </c>
      <c r="G2203">
        <v>9</v>
      </c>
      <c r="H2203">
        <v>72574</v>
      </c>
    </row>
    <row r="2204" spans="1:8" x14ac:dyDescent="0.2">
      <c r="A2204" t="s">
        <v>15</v>
      </c>
      <c r="B2204" t="s">
        <v>16</v>
      </c>
      <c r="C2204">
        <v>2004</v>
      </c>
      <c r="D2204">
        <v>1112531</v>
      </c>
      <c r="E2204">
        <v>574399</v>
      </c>
      <c r="F2204">
        <v>538132</v>
      </c>
      <c r="G2204">
        <v>10</v>
      </c>
      <c r="H2204">
        <v>68756</v>
      </c>
    </row>
    <row r="2205" spans="1:8" x14ac:dyDescent="0.2">
      <c r="A2205" t="s">
        <v>15</v>
      </c>
      <c r="B2205" t="s">
        <v>16</v>
      </c>
      <c r="C2205">
        <v>2004</v>
      </c>
      <c r="D2205">
        <v>1112531</v>
      </c>
      <c r="E2205">
        <v>574399</v>
      </c>
      <c r="F2205">
        <v>538132</v>
      </c>
      <c r="G2205">
        <v>11</v>
      </c>
      <c r="H2205">
        <v>72393</v>
      </c>
    </row>
    <row r="2206" spans="1:8" x14ac:dyDescent="0.2">
      <c r="A2206" t="s">
        <v>15</v>
      </c>
      <c r="B2206" t="s">
        <v>16</v>
      </c>
      <c r="C2206">
        <v>2004</v>
      </c>
      <c r="D2206">
        <v>1112531</v>
      </c>
      <c r="E2206">
        <v>574399</v>
      </c>
      <c r="F2206">
        <v>538132</v>
      </c>
      <c r="G2206">
        <v>12</v>
      </c>
      <c r="H2206">
        <v>66271</v>
      </c>
    </row>
    <row r="2207" spans="1:8" x14ac:dyDescent="0.2">
      <c r="A2207" t="s">
        <v>15</v>
      </c>
      <c r="B2207" t="s">
        <v>16</v>
      </c>
      <c r="C2207">
        <v>2004</v>
      </c>
      <c r="D2207">
        <v>1112531</v>
      </c>
      <c r="E2207">
        <v>574399</v>
      </c>
      <c r="F2207">
        <v>538132</v>
      </c>
      <c r="G2207">
        <v>13</v>
      </c>
      <c r="H2207">
        <v>73084</v>
      </c>
    </row>
    <row r="2208" spans="1:8" x14ac:dyDescent="0.2">
      <c r="A2208" t="s">
        <v>15</v>
      </c>
      <c r="B2208" t="s">
        <v>16</v>
      </c>
      <c r="C2208">
        <v>2004</v>
      </c>
      <c r="D2208">
        <v>1112531</v>
      </c>
      <c r="E2208">
        <v>574399</v>
      </c>
      <c r="F2208">
        <v>538132</v>
      </c>
      <c r="G2208">
        <v>14</v>
      </c>
      <c r="H2208">
        <v>72330</v>
      </c>
    </row>
    <row r="2209" spans="1:8" x14ac:dyDescent="0.2">
      <c r="A2209" t="s">
        <v>15</v>
      </c>
      <c r="B2209" t="s">
        <v>16</v>
      </c>
      <c r="C2209">
        <v>2004</v>
      </c>
      <c r="D2209">
        <v>1112531</v>
      </c>
      <c r="E2209">
        <v>574399</v>
      </c>
      <c r="F2209">
        <v>538132</v>
      </c>
      <c r="G2209">
        <v>15</v>
      </c>
      <c r="H2209">
        <v>65378</v>
      </c>
    </row>
    <row r="2210" spans="1:8" x14ac:dyDescent="0.2">
      <c r="A2210" t="s">
        <v>15</v>
      </c>
      <c r="B2210" t="s">
        <v>16</v>
      </c>
      <c r="C2210">
        <v>2004</v>
      </c>
      <c r="D2210">
        <v>1112531</v>
      </c>
      <c r="E2210">
        <v>574399</v>
      </c>
      <c r="F2210">
        <v>538132</v>
      </c>
      <c r="G2210">
        <v>16</v>
      </c>
      <c r="H2210">
        <v>63248</v>
      </c>
    </row>
    <row r="2211" spans="1:8" x14ac:dyDescent="0.2">
      <c r="A2211" t="s">
        <v>15</v>
      </c>
      <c r="B2211" t="s">
        <v>16</v>
      </c>
      <c r="C2211">
        <v>2004</v>
      </c>
      <c r="D2211">
        <v>1112531</v>
      </c>
      <c r="E2211">
        <v>574399</v>
      </c>
      <c r="F2211">
        <v>538132</v>
      </c>
      <c r="G2211">
        <v>17</v>
      </c>
      <c r="H2211">
        <v>73414</v>
      </c>
    </row>
    <row r="2212" spans="1:8" x14ac:dyDescent="0.2">
      <c r="A2212" t="s">
        <v>17</v>
      </c>
      <c r="B2212" t="s">
        <v>18</v>
      </c>
      <c r="C2212">
        <v>2004</v>
      </c>
      <c r="D2212">
        <v>1132109</v>
      </c>
      <c r="E2212">
        <v>586259</v>
      </c>
      <c r="F2212">
        <v>545850</v>
      </c>
      <c r="G2212">
        <v>1</v>
      </c>
      <c r="H2212">
        <v>73656</v>
      </c>
    </row>
    <row r="2213" spans="1:8" x14ac:dyDescent="0.2">
      <c r="A2213" t="s">
        <v>17</v>
      </c>
      <c r="B2213" t="s">
        <v>18</v>
      </c>
      <c r="C2213">
        <v>2004</v>
      </c>
      <c r="D2213">
        <v>1132109</v>
      </c>
      <c r="E2213">
        <v>586259</v>
      </c>
      <c r="F2213">
        <v>545850</v>
      </c>
      <c r="G2213">
        <v>2</v>
      </c>
      <c r="H2213">
        <v>78136</v>
      </c>
    </row>
    <row r="2214" spans="1:8" x14ac:dyDescent="0.2">
      <c r="A2214" t="s">
        <v>17</v>
      </c>
      <c r="B2214" t="s">
        <v>18</v>
      </c>
      <c r="C2214">
        <v>2004</v>
      </c>
      <c r="D2214">
        <v>1132109</v>
      </c>
      <c r="E2214">
        <v>586259</v>
      </c>
      <c r="F2214">
        <v>545850</v>
      </c>
      <c r="G2214">
        <v>3</v>
      </c>
      <c r="H2214" t="s">
        <v>10</v>
      </c>
    </row>
    <row r="2215" spans="1:8" x14ac:dyDescent="0.2">
      <c r="A2215" t="s">
        <v>17</v>
      </c>
      <c r="B2215" t="s">
        <v>18</v>
      </c>
      <c r="C2215">
        <v>2004</v>
      </c>
      <c r="D2215">
        <v>1132109</v>
      </c>
      <c r="E2215">
        <v>586259</v>
      </c>
      <c r="F2215">
        <v>545850</v>
      </c>
      <c r="G2215">
        <v>4</v>
      </c>
      <c r="H2215">
        <v>73461</v>
      </c>
    </row>
    <row r="2216" spans="1:8" x14ac:dyDescent="0.2">
      <c r="A2216" t="s">
        <v>17</v>
      </c>
      <c r="B2216" t="s">
        <v>18</v>
      </c>
      <c r="C2216">
        <v>2004</v>
      </c>
      <c r="D2216">
        <v>1132109</v>
      </c>
      <c r="E2216">
        <v>586259</v>
      </c>
      <c r="F2216">
        <v>545850</v>
      </c>
      <c r="G2216">
        <v>5</v>
      </c>
      <c r="H2216">
        <v>75072</v>
      </c>
    </row>
    <row r="2217" spans="1:8" x14ac:dyDescent="0.2">
      <c r="A2217" t="s">
        <v>17</v>
      </c>
      <c r="B2217" t="s">
        <v>18</v>
      </c>
      <c r="C2217">
        <v>2004</v>
      </c>
      <c r="D2217">
        <v>1132109</v>
      </c>
      <c r="E2217">
        <v>586259</v>
      </c>
      <c r="F2217">
        <v>545850</v>
      </c>
      <c r="G2217">
        <v>6</v>
      </c>
      <c r="H2217">
        <v>67707</v>
      </c>
    </row>
    <row r="2218" spans="1:8" x14ac:dyDescent="0.2">
      <c r="A2218" t="s">
        <v>17</v>
      </c>
      <c r="B2218" t="s">
        <v>18</v>
      </c>
      <c r="C2218">
        <v>2004</v>
      </c>
      <c r="D2218">
        <v>1132109</v>
      </c>
      <c r="E2218">
        <v>586259</v>
      </c>
      <c r="F2218">
        <v>545850</v>
      </c>
      <c r="G2218">
        <v>7</v>
      </c>
      <c r="H2218">
        <v>73096</v>
      </c>
    </row>
    <row r="2219" spans="1:8" x14ac:dyDescent="0.2">
      <c r="A2219" t="s">
        <v>17</v>
      </c>
      <c r="B2219" t="s">
        <v>18</v>
      </c>
      <c r="C2219">
        <v>2004</v>
      </c>
      <c r="D2219">
        <v>1132109</v>
      </c>
      <c r="E2219">
        <v>586259</v>
      </c>
      <c r="F2219">
        <v>545850</v>
      </c>
      <c r="G2219">
        <v>8</v>
      </c>
      <c r="H2219">
        <v>66214</v>
      </c>
    </row>
    <row r="2220" spans="1:8" x14ac:dyDescent="0.2">
      <c r="A2220" t="s">
        <v>17</v>
      </c>
      <c r="B2220" t="s">
        <v>18</v>
      </c>
      <c r="C2220">
        <v>2004</v>
      </c>
      <c r="D2220">
        <v>1132109</v>
      </c>
      <c r="E2220">
        <v>586259</v>
      </c>
      <c r="F2220">
        <v>545850</v>
      </c>
      <c r="G2220">
        <v>9</v>
      </c>
      <c r="H2220">
        <v>73518</v>
      </c>
    </row>
    <row r="2221" spans="1:8" x14ac:dyDescent="0.2">
      <c r="A2221" t="s">
        <v>17</v>
      </c>
      <c r="B2221" t="s">
        <v>18</v>
      </c>
      <c r="C2221">
        <v>2004</v>
      </c>
      <c r="D2221">
        <v>1132109</v>
      </c>
      <c r="E2221">
        <v>586259</v>
      </c>
      <c r="F2221">
        <v>545850</v>
      </c>
      <c r="G2221">
        <v>10</v>
      </c>
      <c r="H2221">
        <v>63618</v>
      </c>
    </row>
    <row r="2222" spans="1:8" x14ac:dyDescent="0.2">
      <c r="A2222" t="s">
        <v>17</v>
      </c>
      <c r="B2222" t="s">
        <v>18</v>
      </c>
      <c r="C2222">
        <v>2004</v>
      </c>
      <c r="D2222">
        <v>1132109</v>
      </c>
      <c r="E2222">
        <v>586259</v>
      </c>
      <c r="F2222">
        <v>545850</v>
      </c>
      <c r="G2222">
        <v>11</v>
      </c>
      <c r="H2222">
        <v>72796</v>
      </c>
    </row>
    <row r="2223" spans="1:8" x14ac:dyDescent="0.2">
      <c r="A2223" t="s">
        <v>17</v>
      </c>
      <c r="B2223" t="s">
        <v>18</v>
      </c>
      <c r="C2223">
        <v>2004</v>
      </c>
      <c r="D2223">
        <v>1132109</v>
      </c>
      <c r="E2223">
        <v>586259</v>
      </c>
      <c r="F2223">
        <v>545850</v>
      </c>
      <c r="G2223">
        <v>12</v>
      </c>
      <c r="H2223">
        <v>73124</v>
      </c>
    </row>
    <row r="2224" spans="1:8" x14ac:dyDescent="0.2">
      <c r="A2224" t="s">
        <v>17</v>
      </c>
      <c r="B2224" t="s">
        <v>18</v>
      </c>
      <c r="C2224">
        <v>2004</v>
      </c>
      <c r="D2224">
        <v>1132109</v>
      </c>
      <c r="E2224">
        <v>586259</v>
      </c>
      <c r="F2224">
        <v>545850</v>
      </c>
      <c r="G2224">
        <v>13</v>
      </c>
      <c r="H2224">
        <v>58878</v>
      </c>
    </row>
    <row r="2225" spans="1:8" x14ac:dyDescent="0.2">
      <c r="A2225" t="s">
        <v>17</v>
      </c>
      <c r="B2225" t="s">
        <v>18</v>
      </c>
      <c r="C2225">
        <v>2004</v>
      </c>
      <c r="D2225">
        <v>1132109</v>
      </c>
      <c r="E2225">
        <v>586259</v>
      </c>
      <c r="F2225">
        <v>545850</v>
      </c>
      <c r="G2225">
        <v>14</v>
      </c>
      <c r="H2225">
        <v>73306</v>
      </c>
    </row>
    <row r="2226" spans="1:8" x14ac:dyDescent="0.2">
      <c r="A2226" t="s">
        <v>17</v>
      </c>
      <c r="B2226" t="s">
        <v>18</v>
      </c>
      <c r="C2226">
        <v>2004</v>
      </c>
      <c r="D2226">
        <v>1132109</v>
      </c>
      <c r="E2226">
        <v>586259</v>
      </c>
      <c r="F2226">
        <v>545850</v>
      </c>
      <c r="G2226">
        <v>15</v>
      </c>
      <c r="H2226">
        <v>70845</v>
      </c>
    </row>
    <row r="2227" spans="1:8" x14ac:dyDescent="0.2">
      <c r="A2227" t="s">
        <v>17</v>
      </c>
      <c r="B2227" t="s">
        <v>18</v>
      </c>
      <c r="C2227">
        <v>2004</v>
      </c>
      <c r="D2227">
        <v>1132109</v>
      </c>
      <c r="E2227">
        <v>586259</v>
      </c>
      <c r="F2227">
        <v>545850</v>
      </c>
      <c r="G2227">
        <v>16</v>
      </c>
      <c r="H2227">
        <v>65380</v>
      </c>
    </row>
    <row r="2228" spans="1:8" x14ac:dyDescent="0.2">
      <c r="A2228" t="s">
        <v>17</v>
      </c>
      <c r="B2228" t="s">
        <v>18</v>
      </c>
      <c r="C2228">
        <v>2004</v>
      </c>
      <c r="D2228">
        <v>1132109</v>
      </c>
      <c r="E2228">
        <v>586259</v>
      </c>
      <c r="F2228">
        <v>545850</v>
      </c>
      <c r="G2228">
        <v>17</v>
      </c>
      <c r="H2228">
        <v>73302</v>
      </c>
    </row>
    <row r="2229" spans="1:8" x14ac:dyDescent="0.2">
      <c r="A2229" t="s">
        <v>19</v>
      </c>
      <c r="B2229" t="s">
        <v>20</v>
      </c>
      <c r="C2229">
        <v>2004</v>
      </c>
      <c r="D2229">
        <v>1037347</v>
      </c>
      <c r="E2229">
        <v>495706</v>
      </c>
      <c r="F2229">
        <v>541641</v>
      </c>
      <c r="G2229">
        <v>1</v>
      </c>
      <c r="H2229">
        <v>61535</v>
      </c>
    </row>
    <row r="2230" spans="1:8" x14ac:dyDescent="0.2">
      <c r="A2230" t="s">
        <v>19</v>
      </c>
      <c r="B2230" t="s">
        <v>20</v>
      </c>
      <c r="C2230">
        <v>2004</v>
      </c>
      <c r="D2230">
        <v>1037347</v>
      </c>
      <c r="E2230">
        <v>495706</v>
      </c>
      <c r="F2230">
        <v>541641</v>
      </c>
      <c r="G2230">
        <v>2</v>
      </c>
      <c r="H2230">
        <v>70688</v>
      </c>
    </row>
    <row r="2231" spans="1:8" x14ac:dyDescent="0.2">
      <c r="A2231" t="s">
        <v>19</v>
      </c>
      <c r="B2231" t="s">
        <v>20</v>
      </c>
      <c r="C2231">
        <v>2004</v>
      </c>
      <c r="D2231">
        <v>1037347</v>
      </c>
      <c r="E2231">
        <v>495706</v>
      </c>
      <c r="F2231">
        <v>541641</v>
      </c>
      <c r="G2231">
        <v>3</v>
      </c>
      <c r="H2231">
        <v>64163</v>
      </c>
    </row>
    <row r="2232" spans="1:8" x14ac:dyDescent="0.2">
      <c r="A2232" t="s">
        <v>19</v>
      </c>
      <c r="B2232" t="s">
        <v>20</v>
      </c>
      <c r="C2232">
        <v>2004</v>
      </c>
      <c r="D2232">
        <v>1037347</v>
      </c>
      <c r="E2232">
        <v>495706</v>
      </c>
      <c r="F2232">
        <v>541641</v>
      </c>
      <c r="G2232">
        <v>4</v>
      </c>
      <c r="H2232">
        <v>61894</v>
      </c>
    </row>
    <row r="2233" spans="1:8" x14ac:dyDescent="0.2">
      <c r="A2233" t="s">
        <v>19</v>
      </c>
      <c r="B2233" t="s">
        <v>20</v>
      </c>
      <c r="C2233">
        <v>2004</v>
      </c>
      <c r="D2233">
        <v>1037347</v>
      </c>
      <c r="E2233">
        <v>495706</v>
      </c>
      <c r="F2233">
        <v>541641</v>
      </c>
      <c r="G2233">
        <v>5</v>
      </c>
      <c r="H2233" t="s">
        <v>10</v>
      </c>
    </row>
    <row r="2234" spans="1:8" x14ac:dyDescent="0.2">
      <c r="A2234" t="s">
        <v>19</v>
      </c>
      <c r="B2234" t="s">
        <v>20</v>
      </c>
      <c r="C2234">
        <v>2004</v>
      </c>
      <c r="D2234">
        <v>1037347</v>
      </c>
      <c r="E2234">
        <v>495706</v>
      </c>
      <c r="F2234">
        <v>541641</v>
      </c>
      <c r="G2234">
        <v>6</v>
      </c>
      <c r="H2234">
        <v>61945</v>
      </c>
    </row>
    <row r="2235" spans="1:8" x14ac:dyDescent="0.2">
      <c r="A2235" t="s">
        <v>19</v>
      </c>
      <c r="B2235" t="s">
        <v>20</v>
      </c>
      <c r="C2235">
        <v>2004</v>
      </c>
      <c r="D2235">
        <v>1037347</v>
      </c>
      <c r="E2235">
        <v>495706</v>
      </c>
      <c r="F2235">
        <v>541641</v>
      </c>
      <c r="G2235">
        <v>7</v>
      </c>
      <c r="H2235">
        <v>65550</v>
      </c>
    </row>
    <row r="2236" spans="1:8" x14ac:dyDescent="0.2">
      <c r="A2236" t="s">
        <v>19</v>
      </c>
      <c r="B2236" t="s">
        <v>20</v>
      </c>
      <c r="C2236">
        <v>2004</v>
      </c>
      <c r="D2236">
        <v>1037347</v>
      </c>
      <c r="E2236">
        <v>495706</v>
      </c>
      <c r="F2236">
        <v>541641</v>
      </c>
      <c r="G2236">
        <v>8</v>
      </c>
      <c r="H2236">
        <v>62054</v>
      </c>
    </row>
    <row r="2237" spans="1:8" x14ac:dyDescent="0.2">
      <c r="A2237" t="s">
        <v>19</v>
      </c>
      <c r="B2237" t="s">
        <v>20</v>
      </c>
      <c r="C2237">
        <v>2004</v>
      </c>
      <c r="D2237">
        <v>1037347</v>
      </c>
      <c r="E2237">
        <v>495706</v>
      </c>
      <c r="F2237">
        <v>541641</v>
      </c>
      <c r="G2237">
        <v>9</v>
      </c>
      <c r="H2237">
        <v>78786</v>
      </c>
    </row>
    <row r="2238" spans="1:8" x14ac:dyDescent="0.2">
      <c r="A2238" t="s">
        <v>19</v>
      </c>
      <c r="B2238" t="s">
        <v>20</v>
      </c>
      <c r="C2238">
        <v>2004</v>
      </c>
      <c r="D2238">
        <v>1037347</v>
      </c>
      <c r="E2238">
        <v>495706</v>
      </c>
      <c r="F2238">
        <v>541641</v>
      </c>
      <c r="G2238">
        <v>10</v>
      </c>
      <c r="H2238">
        <v>68932</v>
      </c>
    </row>
    <row r="2239" spans="1:8" x14ac:dyDescent="0.2">
      <c r="A2239" t="s">
        <v>19</v>
      </c>
      <c r="B2239" t="s">
        <v>20</v>
      </c>
      <c r="C2239">
        <v>2004</v>
      </c>
      <c r="D2239">
        <v>1037347</v>
      </c>
      <c r="E2239">
        <v>495706</v>
      </c>
      <c r="F2239">
        <v>541641</v>
      </c>
      <c r="G2239">
        <v>11</v>
      </c>
      <c r="H2239">
        <v>61908</v>
      </c>
    </row>
    <row r="2240" spans="1:8" x14ac:dyDescent="0.2">
      <c r="A2240" t="s">
        <v>19</v>
      </c>
      <c r="B2240" t="s">
        <v>20</v>
      </c>
      <c r="C2240">
        <v>2004</v>
      </c>
      <c r="D2240">
        <v>1037347</v>
      </c>
      <c r="E2240">
        <v>495706</v>
      </c>
      <c r="F2240">
        <v>541641</v>
      </c>
      <c r="G2240">
        <v>12</v>
      </c>
      <c r="H2240">
        <v>64026</v>
      </c>
    </row>
    <row r="2241" spans="1:8" x14ac:dyDescent="0.2">
      <c r="A2241" t="s">
        <v>19</v>
      </c>
      <c r="B2241" t="s">
        <v>20</v>
      </c>
      <c r="C2241">
        <v>2004</v>
      </c>
      <c r="D2241">
        <v>1037347</v>
      </c>
      <c r="E2241">
        <v>495706</v>
      </c>
      <c r="F2241">
        <v>541641</v>
      </c>
      <c r="G2241">
        <v>13</v>
      </c>
      <c r="H2241">
        <v>62051</v>
      </c>
    </row>
    <row r="2242" spans="1:8" x14ac:dyDescent="0.2">
      <c r="A2242" t="s">
        <v>19</v>
      </c>
      <c r="B2242" t="s">
        <v>20</v>
      </c>
      <c r="C2242">
        <v>2004</v>
      </c>
      <c r="D2242">
        <v>1037347</v>
      </c>
      <c r="E2242">
        <v>495706</v>
      </c>
      <c r="F2242">
        <v>541641</v>
      </c>
      <c r="G2242">
        <v>14</v>
      </c>
      <c r="H2242">
        <v>67572</v>
      </c>
    </row>
    <row r="2243" spans="1:8" x14ac:dyDescent="0.2">
      <c r="A2243" t="s">
        <v>19</v>
      </c>
      <c r="B2243" t="s">
        <v>20</v>
      </c>
      <c r="C2243">
        <v>2004</v>
      </c>
      <c r="D2243">
        <v>1037347</v>
      </c>
      <c r="E2243">
        <v>495706</v>
      </c>
      <c r="F2243">
        <v>541641</v>
      </c>
      <c r="G2243">
        <v>15</v>
      </c>
      <c r="H2243">
        <v>62122</v>
      </c>
    </row>
    <row r="2244" spans="1:8" x14ac:dyDescent="0.2">
      <c r="A2244" t="s">
        <v>19</v>
      </c>
      <c r="B2244" t="s">
        <v>20</v>
      </c>
      <c r="C2244">
        <v>2004</v>
      </c>
      <c r="D2244">
        <v>1037347</v>
      </c>
      <c r="E2244">
        <v>495706</v>
      </c>
      <c r="F2244">
        <v>541641</v>
      </c>
      <c r="G2244">
        <v>16</v>
      </c>
      <c r="H2244">
        <v>61924</v>
      </c>
    </row>
    <row r="2245" spans="1:8" x14ac:dyDescent="0.2">
      <c r="A2245" t="s">
        <v>19</v>
      </c>
      <c r="B2245" t="s">
        <v>20</v>
      </c>
      <c r="C2245">
        <v>2004</v>
      </c>
      <c r="D2245">
        <v>1037347</v>
      </c>
      <c r="E2245">
        <v>495706</v>
      </c>
      <c r="F2245">
        <v>541641</v>
      </c>
      <c r="G2245">
        <v>17</v>
      </c>
      <c r="H2245">
        <v>62197</v>
      </c>
    </row>
    <row r="2246" spans="1:8" x14ac:dyDescent="0.2">
      <c r="A2246" t="s">
        <v>21</v>
      </c>
      <c r="B2246" t="s">
        <v>22</v>
      </c>
      <c r="C2246">
        <v>2004</v>
      </c>
      <c r="D2246">
        <v>1099386</v>
      </c>
      <c r="E2246">
        <v>524248</v>
      </c>
      <c r="F2246">
        <v>575138</v>
      </c>
      <c r="G2246">
        <v>1</v>
      </c>
      <c r="H2246">
        <v>77230</v>
      </c>
    </row>
    <row r="2247" spans="1:8" x14ac:dyDescent="0.2">
      <c r="A2247" t="s">
        <v>21</v>
      </c>
      <c r="B2247" t="s">
        <v>22</v>
      </c>
      <c r="C2247">
        <v>2004</v>
      </c>
      <c r="D2247">
        <v>1099386</v>
      </c>
      <c r="E2247">
        <v>524248</v>
      </c>
      <c r="F2247">
        <v>575138</v>
      </c>
      <c r="G2247">
        <v>2</v>
      </c>
      <c r="H2247">
        <v>65705</v>
      </c>
    </row>
    <row r="2248" spans="1:8" x14ac:dyDescent="0.2">
      <c r="A2248" t="s">
        <v>21</v>
      </c>
      <c r="B2248" t="s">
        <v>22</v>
      </c>
      <c r="C2248">
        <v>2004</v>
      </c>
      <c r="D2248">
        <v>1099386</v>
      </c>
      <c r="E2248">
        <v>524248</v>
      </c>
      <c r="F2248">
        <v>575138</v>
      </c>
      <c r="G2248">
        <v>3</v>
      </c>
      <c r="H2248">
        <v>65575</v>
      </c>
    </row>
    <row r="2249" spans="1:8" x14ac:dyDescent="0.2">
      <c r="A2249" t="s">
        <v>21</v>
      </c>
      <c r="B2249" t="s">
        <v>22</v>
      </c>
      <c r="C2249">
        <v>2004</v>
      </c>
      <c r="D2249">
        <v>1099386</v>
      </c>
      <c r="E2249">
        <v>524248</v>
      </c>
      <c r="F2249">
        <v>575138</v>
      </c>
      <c r="G2249">
        <v>4</v>
      </c>
      <c r="H2249">
        <v>62402</v>
      </c>
    </row>
    <row r="2250" spans="1:8" x14ac:dyDescent="0.2">
      <c r="A2250" t="s">
        <v>21</v>
      </c>
      <c r="B2250" t="s">
        <v>22</v>
      </c>
      <c r="C2250">
        <v>2004</v>
      </c>
      <c r="D2250">
        <v>1099386</v>
      </c>
      <c r="E2250">
        <v>524248</v>
      </c>
      <c r="F2250">
        <v>575138</v>
      </c>
      <c r="G2250">
        <v>5</v>
      </c>
      <c r="H2250" t="s">
        <v>10</v>
      </c>
    </row>
    <row r="2251" spans="1:8" x14ac:dyDescent="0.2">
      <c r="A2251" t="s">
        <v>21</v>
      </c>
      <c r="B2251" t="s">
        <v>22</v>
      </c>
      <c r="C2251">
        <v>2004</v>
      </c>
      <c r="D2251">
        <v>1099386</v>
      </c>
      <c r="E2251">
        <v>524248</v>
      </c>
      <c r="F2251">
        <v>575138</v>
      </c>
      <c r="G2251">
        <v>6</v>
      </c>
      <c r="H2251">
        <v>73263</v>
      </c>
    </row>
    <row r="2252" spans="1:8" x14ac:dyDescent="0.2">
      <c r="A2252" t="s">
        <v>21</v>
      </c>
      <c r="B2252" t="s">
        <v>22</v>
      </c>
      <c r="C2252">
        <v>2004</v>
      </c>
      <c r="D2252">
        <v>1099386</v>
      </c>
      <c r="E2252">
        <v>524248</v>
      </c>
      <c r="F2252">
        <v>575138</v>
      </c>
      <c r="G2252">
        <v>7</v>
      </c>
      <c r="H2252">
        <v>65806</v>
      </c>
    </row>
    <row r="2253" spans="1:8" x14ac:dyDescent="0.2">
      <c r="A2253" t="s">
        <v>21</v>
      </c>
      <c r="B2253" t="s">
        <v>22</v>
      </c>
      <c r="C2253">
        <v>2004</v>
      </c>
      <c r="D2253">
        <v>1099386</v>
      </c>
      <c r="E2253">
        <v>524248</v>
      </c>
      <c r="F2253">
        <v>575138</v>
      </c>
      <c r="G2253">
        <v>8</v>
      </c>
      <c r="H2253">
        <v>68932</v>
      </c>
    </row>
    <row r="2254" spans="1:8" x14ac:dyDescent="0.2">
      <c r="A2254" t="s">
        <v>21</v>
      </c>
      <c r="B2254" t="s">
        <v>22</v>
      </c>
      <c r="C2254">
        <v>2004</v>
      </c>
      <c r="D2254">
        <v>1099386</v>
      </c>
      <c r="E2254">
        <v>524248</v>
      </c>
      <c r="F2254">
        <v>575138</v>
      </c>
      <c r="G2254">
        <v>9</v>
      </c>
      <c r="H2254">
        <v>65721</v>
      </c>
    </row>
    <row r="2255" spans="1:8" x14ac:dyDescent="0.2">
      <c r="A2255" t="s">
        <v>21</v>
      </c>
      <c r="B2255" t="s">
        <v>22</v>
      </c>
      <c r="C2255">
        <v>2004</v>
      </c>
      <c r="D2255">
        <v>1099386</v>
      </c>
      <c r="E2255">
        <v>524248</v>
      </c>
      <c r="F2255">
        <v>575138</v>
      </c>
      <c r="G2255">
        <v>10</v>
      </c>
      <c r="H2255">
        <v>87786</v>
      </c>
    </row>
    <row r="2256" spans="1:8" x14ac:dyDescent="0.2">
      <c r="A2256" t="s">
        <v>21</v>
      </c>
      <c r="B2256" t="s">
        <v>22</v>
      </c>
      <c r="C2256">
        <v>2004</v>
      </c>
      <c r="D2256">
        <v>1099386</v>
      </c>
      <c r="E2256">
        <v>524248</v>
      </c>
      <c r="F2256">
        <v>575138</v>
      </c>
      <c r="G2256">
        <v>11</v>
      </c>
      <c r="H2256">
        <v>65780</v>
      </c>
    </row>
    <row r="2257" spans="1:8" x14ac:dyDescent="0.2">
      <c r="A2257" t="s">
        <v>21</v>
      </c>
      <c r="B2257" t="s">
        <v>22</v>
      </c>
      <c r="C2257">
        <v>2004</v>
      </c>
      <c r="D2257">
        <v>1099386</v>
      </c>
      <c r="E2257">
        <v>524248</v>
      </c>
      <c r="F2257">
        <v>575138</v>
      </c>
      <c r="G2257">
        <v>12</v>
      </c>
      <c r="H2257">
        <v>65677</v>
      </c>
    </row>
    <row r="2258" spans="1:8" x14ac:dyDescent="0.2">
      <c r="A2258" t="s">
        <v>21</v>
      </c>
      <c r="B2258" t="s">
        <v>22</v>
      </c>
      <c r="C2258">
        <v>2004</v>
      </c>
      <c r="D2258">
        <v>1099386</v>
      </c>
      <c r="E2258">
        <v>524248</v>
      </c>
      <c r="F2258">
        <v>575138</v>
      </c>
      <c r="G2258">
        <v>13</v>
      </c>
      <c r="H2258">
        <v>69695</v>
      </c>
    </row>
    <row r="2259" spans="1:8" x14ac:dyDescent="0.2">
      <c r="A2259" t="s">
        <v>21</v>
      </c>
      <c r="B2259" t="s">
        <v>22</v>
      </c>
      <c r="C2259">
        <v>2004</v>
      </c>
      <c r="D2259">
        <v>1099386</v>
      </c>
      <c r="E2259">
        <v>524248</v>
      </c>
      <c r="F2259">
        <v>575138</v>
      </c>
      <c r="G2259">
        <v>14</v>
      </c>
      <c r="H2259">
        <v>68756</v>
      </c>
    </row>
    <row r="2260" spans="1:8" x14ac:dyDescent="0.2">
      <c r="A2260" t="s">
        <v>21</v>
      </c>
      <c r="B2260" t="s">
        <v>22</v>
      </c>
      <c r="C2260">
        <v>2004</v>
      </c>
      <c r="D2260">
        <v>1099386</v>
      </c>
      <c r="E2260">
        <v>524248</v>
      </c>
      <c r="F2260">
        <v>575138</v>
      </c>
      <c r="G2260">
        <v>15</v>
      </c>
      <c r="H2260">
        <v>65378</v>
      </c>
    </row>
    <row r="2261" spans="1:8" x14ac:dyDescent="0.2">
      <c r="A2261" t="s">
        <v>21</v>
      </c>
      <c r="B2261" t="s">
        <v>22</v>
      </c>
      <c r="C2261">
        <v>2004</v>
      </c>
      <c r="D2261">
        <v>1099386</v>
      </c>
      <c r="E2261">
        <v>524248</v>
      </c>
      <c r="F2261">
        <v>575138</v>
      </c>
      <c r="G2261">
        <v>16</v>
      </c>
      <c r="H2261">
        <v>64606</v>
      </c>
    </row>
    <row r="2262" spans="1:8" x14ac:dyDescent="0.2">
      <c r="A2262" t="s">
        <v>21</v>
      </c>
      <c r="B2262" t="s">
        <v>22</v>
      </c>
      <c r="C2262">
        <v>2004</v>
      </c>
      <c r="D2262">
        <v>1099386</v>
      </c>
      <c r="E2262">
        <v>524248</v>
      </c>
      <c r="F2262">
        <v>575138</v>
      </c>
      <c r="G2262">
        <v>17</v>
      </c>
      <c r="H2262">
        <v>67074</v>
      </c>
    </row>
    <row r="2263" spans="1:8" x14ac:dyDescent="0.2">
      <c r="A2263" t="s">
        <v>23</v>
      </c>
      <c r="B2263" t="s">
        <v>24</v>
      </c>
      <c r="C2263">
        <v>2004</v>
      </c>
      <c r="D2263">
        <v>1141770</v>
      </c>
      <c r="E2263">
        <v>584840</v>
      </c>
      <c r="F2263">
        <v>556930</v>
      </c>
      <c r="G2263">
        <v>1</v>
      </c>
      <c r="H2263">
        <v>73068</v>
      </c>
    </row>
    <row r="2264" spans="1:8" x14ac:dyDescent="0.2">
      <c r="A2264" t="s">
        <v>23</v>
      </c>
      <c r="B2264" t="s">
        <v>24</v>
      </c>
      <c r="C2264">
        <v>2004</v>
      </c>
      <c r="D2264">
        <v>1141770</v>
      </c>
      <c r="E2264">
        <v>584840</v>
      </c>
      <c r="F2264">
        <v>556930</v>
      </c>
      <c r="G2264">
        <v>2</v>
      </c>
      <c r="H2264">
        <v>63119</v>
      </c>
    </row>
    <row r="2265" spans="1:8" x14ac:dyDescent="0.2">
      <c r="A2265" t="s">
        <v>23</v>
      </c>
      <c r="B2265" t="s">
        <v>24</v>
      </c>
      <c r="C2265">
        <v>2004</v>
      </c>
      <c r="D2265">
        <v>1141770</v>
      </c>
      <c r="E2265">
        <v>584840</v>
      </c>
      <c r="F2265">
        <v>556930</v>
      </c>
      <c r="G2265">
        <v>3</v>
      </c>
      <c r="H2265">
        <v>78521</v>
      </c>
    </row>
    <row r="2266" spans="1:8" x14ac:dyDescent="0.2">
      <c r="A2266" t="s">
        <v>23</v>
      </c>
      <c r="B2266" t="s">
        <v>24</v>
      </c>
      <c r="C2266">
        <v>2004</v>
      </c>
      <c r="D2266">
        <v>1141770</v>
      </c>
      <c r="E2266">
        <v>584840</v>
      </c>
      <c r="F2266">
        <v>556930</v>
      </c>
      <c r="G2266">
        <v>4</v>
      </c>
      <c r="H2266">
        <v>73348</v>
      </c>
    </row>
    <row r="2267" spans="1:8" x14ac:dyDescent="0.2">
      <c r="A2267" t="s">
        <v>23</v>
      </c>
      <c r="B2267" t="s">
        <v>24</v>
      </c>
      <c r="C2267">
        <v>2004</v>
      </c>
      <c r="D2267">
        <v>1141770</v>
      </c>
      <c r="E2267">
        <v>584840</v>
      </c>
      <c r="F2267">
        <v>556930</v>
      </c>
      <c r="G2267">
        <v>5</v>
      </c>
      <c r="H2267">
        <v>63609</v>
      </c>
    </row>
    <row r="2268" spans="1:8" x14ac:dyDescent="0.2">
      <c r="A2268" t="s">
        <v>23</v>
      </c>
      <c r="B2268" t="s">
        <v>24</v>
      </c>
      <c r="C2268">
        <v>2004</v>
      </c>
      <c r="D2268">
        <v>1141770</v>
      </c>
      <c r="E2268">
        <v>584840</v>
      </c>
      <c r="F2268">
        <v>556930</v>
      </c>
      <c r="G2268">
        <v>6</v>
      </c>
      <c r="H2268">
        <v>73263</v>
      </c>
    </row>
    <row r="2269" spans="1:8" x14ac:dyDescent="0.2">
      <c r="A2269" t="s">
        <v>23</v>
      </c>
      <c r="B2269" t="s">
        <v>24</v>
      </c>
      <c r="C2269">
        <v>2004</v>
      </c>
      <c r="D2269">
        <v>1141770</v>
      </c>
      <c r="E2269">
        <v>584840</v>
      </c>
      <c r="F2269">
        <v>556930</v>
      </c>
      <c r="G2269">
        <v>7</v>
      </c>
      <c r="H2269">
        <v>73394</v>
      </c>
    </row>
    <row r="2270" spans="1:8" x14ac:dyDescent="0.2">
      <c r="A2270" t="s">
        <v>23</v>
      </c>
      <c r="B2270" t="s">
        <v>24</v>
      </c>
      <c r="C2270">
        <v>2004</v>
      </c>
      <c r="D2270">
        <v>1141770</v>
      </c>
      <c r="E2270">
        <v>584840</v>
      </c>
      <c r="F2270">
        <v>556930</v>
      </c>
      <c r="G2270">
        <v>8</v>
      </c>
      <c r="H2270" t="s">
        <v>10</v>
      </c>
    </row>
    <row r="2271" spans="1:8" x14ac:dyDescent="0.2">
      <c r="A2271" t="s">
        <v>23</v>
      </c>
      <c r="B2271" t="s">
        <v>24</v>
      </c>
      <c r="C2271">
        <v>2004</v>
      </c>
      <c r="D2271">
        <v>1141770</v>
      </c>
      <c r="E2271">
        <v>584840</v>
      </c>
      <c r="F2271">
        <v>556930</v>
      </c>
      <c r="G2271">
        <v>9</v>
      </c>
      <c r="H2271">
        <v>69781</v>
      </c>
    </row>
    <row r="2272" spans="1:8" x14ac:dyDescent="0.2">
      <c r="A2272" t="s">
        <v>23</v>
      </c>
      <c r="B2272" t="s">
        <v>24</v>
      </c>
      <c r="C2272">
        <v>2004</v>
      </c>
      <c r="D2272">
        <v>1141770</v>
      </c>
      <c r="E2272">
        <v>584840</v>
      </c>
      <c r="F2272">
        <v>556930</v>
      </c>
      <c r="G2272">
        <v>10</v>
      </c>
      <c r="H2272">
        <v>73703</v>
      </c>
    </row>
    <row r="2273" spans="1:8" x14ac:dyDescent="0.2">
      <c r="A2273" t="s">
        <v>23</v>
      </c>
      <c r="B2273" t="s">
        <v>24</v>
      </c>
      <c r="C2273">
        <v>2004</v>
      </c>
      <c r="D2273">
        <v>1141770</v>
      </c>
      <c r="E2273">
        <v>584840</v>
      </c>
      <c r="F2273">
        <v>556930</v>
      </c>
      <c r="G2273">
        <v>11</v>
      </c>
      <c r="H2273">
        <v>72547</v>
      </c>
    </row>
    <row r="2274" spans="1:8" x14ac:dyDescent="0.2">
      <c r="A2274" t="s">
        <v>23</v>
      </c>
      <c r="B2274" t="s">
        <v>24</v>
      </c>
      <c r="C2274">
        <v>2004</v>
      </c>
      <c r="D2274">
        <v>1141770</v>
      </c>
      <c r="E2274">
        <v>584840</v>
      </c>
      <c r="F2274">
        <v>556930</v>
      </c>
      <c r="G2274">
        <v>12</v>
      </c>
      <c r="H2274">
        <v>65677</v>
      </c>
    </row>
    <row r="2275" spans="1:8" x14ac:dyDescent="0.2">
      <c r="A2275" t="s">
        <v>23</v>
      </c>
      <c r="B2275" t="s">
        <v>24</v>
      </c>
      <c r="C2275">
        <v>2004</v>
      </c>
      <c r="D2275">
        <v>1141770</v>
      </c>
      <c r="E2275">
        <v>584840</v>
      </c>
      <c r="F2275">
        <v>556930</v>
      </c>
      <c r="G2275">
        <v>13</v>
      </c>
      <c r="H2275">
        <v>73028</v>
      </c>
    </row>
    <row r="2276" spans="1:8" x14ac:dyDescent="0.2">
      <c r="A2276" t="s">
        <v>23</v>
      </c>
      <c r="B2276" t="s">
        <v>24</v>
      </c>
      <c r="C2276">
        <v>2004</v>
      </c>
      <c r="D2276">
        <v>1141770</v>
      </c>
      <c r="E2276">
        <v>584840</v>
      </c>
      <c r="F2276">
        <v>556930</v>
      </c>
      <c r="G2276">
        <v>14</v>
      </c>
      <c r="H2276">
        <v>72330</v>
      </c>
    </row>
    <row r="2277" spans="1:8" x14ac:dyDescent="0.2">
      <c r="A2277" t="s">
        <v>23</v>
      </c>
      <c r="B2277" t="s">
        <v>24</v>
      </c>
      <c r="C2277">
        <v>2004</v>
      </c>
      <c r="D2277">
        <v>1141770</v>
      </c>
      <c r="E2277">
        <v>584840</v>
      </c>
      <c r="F2277">
        <v>556930</v>
      </c>
      <c r="G2277">
        <v>15</v>
      </c>
      <c r="H2277">
        <v>72489</v>
      </c>
    </row>
    <row r="2278" spans="1:8" x14ac:dyDescent="0.2">
      <c r="A2278" t="s">
        <v>23</v>
      </c>
      <c r="B2278" t="s">
        <v>24</v>
      </c>
      <c r="C2278">
        <v>2004</v>
      </c>
      <c r="D2278">
        <v>1141770</v>
      </c>
      <c r="E2278">
        <v>584840</v>
      </c>
      <c r="F2278">
        <v>556930</v>
      </c>
      <c r="G2278">
        <v>16</v>
      </c>
      <c r="H2278">
        <v>73169</v>
      </c>
    </row>
    <row r="2279" spans="1:8" x14ac:dyDescent="0.2">
      <c r="A2279" t="s">
        <v>23</v>
      </c>
      <c r="B2279" t="s">
        <v>24</v>
      </c>
      <c r="C2279">
        <v>2004</v>
      </c>
      <c r="D2279">
        <v>1141770</v>
      </c>
      <c r="E2279">
        <v>584840</v>
      </c>
      <c r="F2279">
        <v>556930</v>
      </c>
      <c r="G2279">
        <v>17</v>
      </c>
      <c r="H2279">
        <v>70724</v>
      </c>
    </row>
    <row r="2280" spans="1:8" x14ac:dyDescent="0.2">
      <c r="A2280" t="s">
        <v>25</v>
      </c>
      <c r="B2280" t="s">
        <v>26</v>
      </c>
      <c r="C2280">
        <v>2004</v>
      </c>
      <c r="D2280">
        <v>1086004</v>
      </c>
      <c r="E2280">
        <v>510892</v>
      </c>
      <c r="F2280">
        <v>575112</v>
      </c>
      <c r="G2280">
        <v>1</v>
      </c>
      <c r="H2280">
        <v>64105</v>
      </c>
    </row>
    <row r="2281" spans="1:8" x14ac:dyDescent="0.2">
      <c r="A2281" t="s">
        <v>25</v>
      </c>
      <c r="B2281" t="s">
        <v>26</v>
      </c>
      <c r="C2281">
        <v>2004</v>
      </c>
      <c r="D2281">
        <v>1086004</v>
      </c>
      <c r="E2281">
        <v>510892</v>
      </c>
      <c r="F2281">
        <v>575112</v>
      </c>
      <c r="G2281">
        <v>2</v>
      </c>
      <c r="H2281">
        <v>63119</v>
      </c>
    </row>
    <row r="2282" spans="1:8" x14ac:dyDescent="0.2">
      <c r="A2282" t="s">
        <v>25</v>
      </c>
      <c r="B2282" t="s">
        <v>26</v>
      </c>
      <c r="C2282">
        <v>2004</v>
      </c>
      <c r="D2282">
        <v>1086004</v>
      </c>
      <c r="E2282">
        <v>510892</v>
      </c>
      <c r="F2282">
        <v>575112</v>
      </c>
      <c r="G2282">
        <v>3</v>
      </c>
      <c r="H2282">
        <v>90367</v>
      </c>
    </row>
    <row r="2283" spans="1:8" x14ac:dyDescent="0.2">
      <c r="A2283" t="s">
        <v>25</v>
      </c>
      <c r="B2283" t="s">
        <v>26</v>
      </c>
      <c r="C2283">
        <v>2004</v>
      </c>
      <c r="D2283">
        <v>1086004</v>
      </c>
      <c r="E2283">
        <v>510892</v>
      </c>
      <c r="F2283">
        <v>575112</v>
      </c>
      <c r="G2283">
        <v>4</v>
      </c>
      <c r="H2283" t="s">
        <v>10</v>
      </c>
    </row>
    <row r="2284" spans="1:8" x14ac:dyDescent="0.2">
      <c r="A2284" t="s">
        <v>25</v>
      </c>
      <c r="B2284" t="s">
        <v>26</v>
      </c>
      <c r="C2284">
        <v>2004</v>
      </c>
      <c r="D2284">
        <v>1086004</v>
      </c>
      <c r="E2284">
        <v>510892</v>
      </c>
      <c r="F2284">
        <v>575112</v>
      </c>
      <c r="G2284">
        <v>5</v>
      </c>
      <c r="H2284">
        <v>64018</v>
      </c>
    </row>
    <row r="2285" spans="1:8" x14ac:dyDescent="0.2">
      <c r="A2285" t="s">
        <v>25</v>
      </c>
      <c r="B2285" t="s">
        <v>26</v>
      </c>
      <c r="C2285">
        <v>2004</v>
      </c>
      <c r="D2285">
        <v>1086004</v>
      </c>
      <c r="E2285">
        <v>510892</v>
      </c>
      <c r="F2285">
        <v>575112</v>
      </c>
      <c r="G2285">
        <v>6</v>
      </c>
      <c r="H2285">
        <v>64162</v>
      </c>
    </row>
    <row r="2286" spans="1:8" x14ac:dyDescent="0.2">
      <c r="A2286" t="s">
        <v>25</v>
      </c>
      <c r="B2286" t="s">
        <v>26</v>
      </c>
      <c r="C2286">
        <v>2004</v>
      </c>
      <c r="D2286">
        <v>1086004</v>
      </c>
      <c r="E2286">
        <v>510892</v>
      </c>
      <c r="F2286">
        <v>575112</v>
      </c>
      <c r="G2286">
        <v>7</v>
      </c>
      <c r="H2286">
        <v>70679</v>
      </c>
    </row>
    <row r="2287" spans="1:8" x14ac:dyDescent="0.2">
      <c r="A2287" t="s">
        <v>25</v>
      </c>
      <c r="B2287" t="s">
        <v>26</v>
      </c>
      <c r="C2287">
        <v>2004</v>
      </c>
      <c r="D2287">
        <v>1086004</v>
      </c>
      <c r="E2287">
        <v>510892</v>
      </c>
      <c r="F2287">
        <v>575112</v>
      </c>
      <c r="G2287">
        <v>8</v>
      </c>
      <c r="H2287">
        <v>63616</v>
      </c>
    </row>
    <row r="2288" spans="1:8" x14ac:dyDescent="0.2">
      <c r="A2288" t="s">
        <v>25</v>
      </c>
      <c r="B2288" t="s">
        <v>26</v>
      </c>
      <c r="C2288">
        <v>2004</v>
      </c>
      <c r="D2288">
        <v>1086004</v>
      </c>
      <c r="E2288">
        <v>510892</v>
      </c>
      <c r="F2288">
        <v>575112</v>
      </c>
      <c r="G2288">
        <v>9</v>
      </c>
      <c r="H2288">
        <v>65721</v>
      </c>
    </row>
    <row r="2289" spans="1:8" x14ac:dyDescent="0.2">
      <c r="A2289" t="s">
        <v>25</v>
      </c>
      <c r="B2289" t="s">
        <v>26</v>
      </c>
      <c r="C2289">
        <v>2004</v>
      </c>
      <c r="D2289">
        <v>1086004</v>
      </c>
      <c r="E2289">
        <v>510892</v>
      </c>
      <c r="F2289">
        <v>575112</v>
      </c>
      <c r="G2289">
        <v>10</v>
      </c>
      <c r="H2289">
        <v>64190</v>
      </c>
    </row>
    <row r="2290" spans="1:8" x14ac:dyDescent="0.2">
      <c r="A2290" t="s">
        <v>25</v>
      </c>
      <c r="B2290" t="s">
        <v>26</v>
      </c>
      <c r="C2290">
        <v>2004</v>
      </c>
      <c r="D2290">
        <v>1086004</v>
      </c>
      <c r="E2290">
        <v>510892</v>
      </c>
      <c r="F2290">
        <v>575112</v>
      </c>
      <c r="G2290">
        <v>11</v>
      </c>
      <c r="H2290">
        <v>69924</v>
      </c>
    </row>
    <row r="2291" spans="1:8" x14ac:dyDescent="0.2">
      <c r="A2291" t="s">
        <v>25</v>
      </c>
      <c r="B2291" t="s">
        <v>26</v>
      </c>
      <c r="C2291">
        <v>2004</v>
      </c>
      <c r="D2291">
        <v>1086004</v>
      </c>
      <c r="E2291">
        <v>510892</v>
      </c>
      <c r="F2291">
        <v>575112</v>
      </c>
      <c r="G2291">
        <v>12</v>
      </c>
      <c r="H2291">
        <v>64026</v>
      </c>
    </row>
    <row r="2292" spans="1:8" x14ac:dyDescent="0.2">
      <c r="A2292" t="s">
        <v>25</v>
      </c>
      <c r="B2292" t="s">
        <v>26</v>
      </c>
      <c r="C2292">
        <v>2004</v>
      </c>
      <c r="D2292">
        <v>1086004</v>
      </c>
      <c r="E2292">
        <v>510892</v>
      </c>
      <c r="F2292">
        <v>575112</v>
      </c>
      <c r="G2292">
        <v>13</v>
      </c>
      <c r="H2292">
        <v>68093</v>
      </c>
    </row>
    <row r="2293" spans="1:8" x14ac:dyDescent="0.2">
      <c r="A2293" t="s">
        <v>25</v>
      </c>
      <c r="B2293" t="s">
        <v>26</v>
      </c>
      <c r="C2293">
        <v>2004</v>
      </c>
      <c r="D2293">
        <v>1086004</v>
      </c>
      <c r="E2293">
        <v>510892</v>
      </c>
      <c r="F2293">
        <v>575112</v>
      </c>
      <c r="G2293">
        <v>14</v>
      </c>
      <c r="H2293">
        <v>64056</v>
      </c>
    </row>
    <row r="2294" spans="1:8" x14ac:dyDescent="0.2">
      <c r="A2294" t="s">
        <v>25</v>
      </c>
      <c r="B2294" t="s">
        <v>26</v>
      </c>
      <c r="C2294">
        <v>2004</v>
      </c>
      <c r="D2294">
        <v>1086004</v>
      </c>
      <c r="E2294">
        <v>510892</v>
      </c>
      <c r="F2294">
        <v>575112</v>
      </c>
      <c r="G2294">
        <v>15</v>
      </c>
      <c r="H2294">
        <v>67723</v>
      </c>
    </row>
    <row r="2295" spans="1:8" x14ac:dyDescent="0.2">
      <c r="A2295" t="s">
        <v>25</v>
      </c>
      <c r="B2295" t="s">
        <v>26</v>
      </c>
      <c r="C2295">
        <v>2004</v>
      </c>
      <c r="D2295">
        <v>1086004</v>
      </c>
      <c r="E2295">
        <v>510892</v>
      </c>
      <c r="F2295">
        <v>575112</v>
      </c>
      <c r="G2295">
        <v>16</v>
      </c>
      <c r="H2295">
        <v>63705</v>
      </c>
    </row>
    <row r="2296" spans="1:8" x14ac:dyDescent="0.2">
      <c r="A2296" t="s">
        <v>25</v>
      </c>
      <c r="B2296" t="s">
        <v>26</v>
      </c>
      <c r="C2296">
        <v>2004</v>
      </c>
      <c r="D2296">
        <v>1086004</v>
      </c>
      <c r="E2296">
        <v>510892</v>
      </c>
      <c r="F2296">
        <v>575112</v>
      </c>
      <c r="G2296">
        <v>17</v>
      </c>
      <c r="H2296">
        <v>78500</v>
      </c>
    </row>
    <row r="2297" spans="1:8" x14ac:dyDescent="0.2">
      <c r="A2297" t="s">
        <v>27</v>
      </c>
      <c r="B2297" t="s">
        <v>28</v>
      </c>
      <c r="C2297">
        <v>2004</v>
      </c>
      <c r="D2297">
        <v>1140618</v>
      </c>
      <c r="E2297">
        <v>601031</v>
      </c>
      <c r="F2297">
        <v>539587</v>
      </c>
      <c r="G2297">
        <v>1</v>
      </c>
      <c r="H2297">
        <v>75939</v>
      </c>
    </row>
    <row r="2298" spans="1:8" x14ac:dyDescent="0.2">
      <c r="A2298" t="s">
        <v>27</v>
      </c>
      <c r="B2298" t="s">
        <v>28</v>
      </c>
      <c r="C2298">
        <v>2004</v>
      </c>
      <c r="D2298">
        <v>1140618</v>
      </c>
      <c r="E2298">
        <v>601031</v>
      </c>
      <c r="F2298">
        <v>539587</v>
      </c>
      <c r="G2298">
        <v>2</v>
      </c>
      <c r="H2298">
        <v>69127</v>
      </c>
    </row>
    <row r="2299" spans="1:8" x14ac:dyDescent="0.2">
      <c r="A2299" t="s">
        <v>27</v>
      </c>
      <c r="B2299" t="s">
        <v>28</v>
      </c>
      <c r="C2299">
        <v>2004</v>
      </c>
      <c r="D2299">
        <v>1140618</v>
      </c>
      <c r="E2299">
        <v>601031</v>
      </c>
      <c r="F2299">
        <v>539587</v>
      </c>
      <c r="G2299">
        <v>3</v>
      </c>
      <c r="H2299">
        <v>74533</v>
      </c>
    </row>
    <row r="2300" spans="1:8" x14ac:dyDescent="0.2">
      <c r="A2300" t="s">
        <v>27</v>
      </c>
      <c r="B2300" t="s">
        <v>28</v>
      </c>
      <c r="C2300">
        <v>2004</v>
      </c>
      <c r="D2300">
        <v>1140618</v>
      </c>
      <c r="E2300">
        <v>601031</v>
      </c>
      <c r="F2300">
        <v>539587</v>
      </c>
      <c r="G2300">
        <v>4</v>
      </c>
      <c r="H2300">
        <v>65341</v>
      </c>
    </row>
    <row r="2301" spans="1:8" x14ac:dyDescent="0.2">
      <c r="A2301" t="s">
        <v>27</v>
      </c>
      <c r="B2301" t="s">
        <v>28</v>
      </c>
      <c r="C2301">
        <v>2004</v>
      </c>
      <c r="D2301">
        <v>1140618</v>
      </c>
      <c r="E2301">
        <v>601031</v>
      </c>
      <c r="F2301">
        <v>539587</v>
      </c>
      <c r="G2301">
        <v>5</v>
      </c>
      <c r="H2301">
        <v>75072</v>
      </c>
    </row>
    <row r="2302" spans="1:8" x14ac:dyDescent="0.2">
      <c r="A2302" t="s">
        <v>27</v>
      </c>
      <c r="B2302" t="s">
        <v>28</v>
      </c>
      <c r="C2302">
        <v>2004</v>
      </c>
      <c r="D2302">
        <v>1140618</v>
      </c>
      <c r="E2302">
        <v>601031</v>
      </c>
      <c r="F2302">
        <v>539587</v>
      </c>
      <c r="G2302">
        <v>6</v>
      </c>
      <c r="H2302">
        <v>62507</v>
      </c>
    </row>
    <row r="2303" spans="1:8" x14ac:dyDescent="0.2">
      <c r="A2303" t="s">
        <v>27</v>
      </c>
      <c r="B2303" t="s">
        <v>28</v>
      </c>
      <c r="C2303">
        <v>2004</v>
      </c>
      <c r="D2303">
        <v>1140618</v>
      </c>
      <c r="E2303">
        <v>601031</v>
      </c>
      <c r="F2303">
        <v>539587</v>
      </c>
      <c r="G2303">
        <v>7</v>
      </c>
      <c r="H2303">
        <v>65806</v>
      </c>
    </row>
    <row r="2304" spans="1:8" x14ac:dyDescent="0.2">
      <c r="A2304" t="s">
        <v>27</v>
      </c>
      <c r="B2304" t="s">
        <v>28</v>
      </c>
      <c r="C2304">
        <v>2004</v>
      </c>
      <c r="D2304">
        <v>1140618</v>
      </c>
      <c r="E2304">
        <v>601031</v>
      </c>
      <c r="F2304">
        <v>539587</v>
      </c>
      <c r="G2304">
        <v>8</v>
      </c>
      <c r="H2304">
        <v>75083</v>
      </c>
    </row>
    <row r="2305" spans="1:8" x14ac:dyDescent="0.2">
      <c r="A2305" t="s">
        <v>27</v>
      </c>
      <c r="B2305" t="s">
        <v>28</v>
      </c>
      <c r="C2305">
        <v>2004</v>
      </c>
      <c r="D2305">
        <v>1140618</v>
      </c>
      <c r="E2305">
        <v>601031</v>
      </c>
      <c r="F2305">
        <v>539587</v>
      </c>
      <c r="G2305">
        <v>9</v>
      </c>
      <c r="H2305">
        <v>74292</v>
      </c>
    </row>
    <row r="2306" spans="1:8" x14ac:dyDescent="0.2">
      <c r="A2306" t="s">
        <v>27</v>
      </c>
      <c r="B2306" t="s">
        <v>28</v>
      </c>
      <c r="C2306">
        <v>2004</v>
      </c>
      <c r="D2306">
        <v>1140618</v>
      </c>
      <c r="E2306">
        <v>601031</v>
      </c>
      <c r="F2306">
        <v>539587</v>
      </c>
      <c r="G2306">
        <v>10</v>
      </c>
      <c r="H2306" t="s">
        <v>10</v>
      </c>
    </row>
    <row r="2307" spans="1:8" x14ac:dyDescent="0.2">
      <c r="A2307" t="s">
        <v>27</v>
      </c>
      <c r="B2307" t="s">
        <v>28</v>
      </c>
      <c r="C2307">
        <v>2004</v>
      </c>
      <c r="D2307">
        <v>1140618</v>
      </c>
      <c r="E2307">
        <v>601031</v>
      </c>
      <c r="F2307">
        <v>539587</v>
      </c>
      <c r="G2307">
        <v>11</v>
      </c>
      <c r="H2307">
        <v>64900</v>
      </c>
    </row>
    <row r="2308" spans="1:8" x14ac:dyDescent="0.2">
      <c r="A2308" t="s">
        <v>27</v>
      </c>
      <c r="B2308" t="s">
        <v>28</v>
      </c>
      <c r="C2308">
        <v>2004</v>
      </c>
      <c r="D2308">
        <v>1140618</v>
      </c>
      <c r="E2308">
        <v>601031</v>
      </c>
      <c r="F2308">
        <v>539587</v>
      </c>
      <c r="G2308">
        <v>12</v>
      </c>
      <c r="H2308">
        <v>75936</v>
      </c>
    </row>
    <row r="2309" spans="1:8" x14ac:dyDescent="0.2">
      <c r="A2309" t="s">
        <v>27</v>
      </c>
      <c r="B2309" t="s">
        <v>28</v>
      </c>
      <c r="C2309">
        <v>2004</v>
      </c>
      <c r="D2309">
        <v>1140618</v>
      </c>
      <c r="E2309">
        <v>601031</v>
      </c>
      <c r="F2309">
        <v>539587</v>
      </c>
      <c r="G2309">
        <v>13</v>
      </c>
      <c r="H2309">
        <v>65395</v>
      </c>
    </row>
    <row r="2310" spans="1:8" x14ac:dyDescent="0.2">
      <c r="A2310" t="s">
        <v>27</v>
      </c>
      <c r="B2310" t="s">
        <v>28</v>
      </c>
      <c r="C2310">
        <v>2004</v>
      </c>
      <c r="D2310">
        <v>1140618</v>
      </c>
      <c r="E2310">
        <v>601031</v>
      </c>
      <c r="F2310">
        <v>539587</v>
      </c>
      <c r="G2310">
        <v>14</v>
      </c>
      <c r="H2310">
        <v>75027</v>
      </c>
    </row>
    <row r="2311" spans="1:8" x14ac:dyDescent="0.2">
      <c r="A2311" t="s">
        <v>27</v>
      </c>
      <c r="B2311" t="s">
        <v>28</v>
      </c>
      <c r="C2311">
        <v>2004</v>
      </c>
      <c r="D2311">
        <v>1140618</v>
      </c>
      <c r="E2311">
        <v>601031</v>
      </c>
      <c r="F2311">
        <v>539587</v>
      </c>
      <c r="G2311">
        <v>15</v>
      </c>
      <c r="H2311">
        <v>77702</v>
      </c>
    </row>
    <row r="2312" spans="1:8" x14ac:dyDescent="0.2">
      <c r="A2312" t="s">
        <v>27</v>
      </c>
      <c r="B2312" t="s">
        <v>28</v>
      </c>
      <c r="C2312">
        <v>2004</v>
      </c>
      <c r="D2312">
        <v>1140618</v>
      </c>
      <c r="E2312">
        <v>601031</v>
      </c>
      <c r="F2312">
        <v>539587</v>
      </c>
      <c r="G2312">
        <v>16</v>
      </c>
      <c r="H2312">
        <v>68809</v>
      </c>
    </row>
    <row r="2313" spans="1:8" x14ac:dyDescent="0.2">
      <c r="A2313" t="s">
        <v>27</v>
      </c>
      <c r="B2313" t="s">
        <v>28</v>
      </c>
      <c r="C2313">
        <v>2004</v>
      </c>
      <c r="D2313">
        <v>1140618</v>
      </c>
      <c r="E2313">
        <v>601031</v>
      </c>
      <c r="F2313">
        <v>539587</v>
      </c>
      <c r="G2313">
        <v>17</v>
      </c>
      <c r="H2313">
        <v>75149</v>
      </c>
    </row>
    <row r="2314" spans="1:8" x14ac:dyDescent="0.2">
      <c r="A2314" t="s">
        <v>29</v>
      </c>
      <c r="B2314" t="s">
        <v>30</v>
      </c>
      <c r="C2314">
        <v>2004</v>
      </c>
      <c r="D2314">
        <v>1043481</v>
      </c>
      <c r="E2314">
        <v>499162</v>
      </c>
      <c r="F2314">
        <v>544319</v>
      </c>
      <c r="G2314">
        <v>1</v>
      </c>
      <c r="H2314">
        <v>61535</v>
      </c>
    </row>
    <row r="2315" spans="1:8" x14ac:dyDescent="0.2">
      <c r="A2315" t="s">
        <v>29</v>
      </c>
      <c r="B2315" t="s">
        <v>30</v>
      </c>
      <c r="C2315">
        <v>2004</v>
      </c>
      <c r="D2315">
        <v>1043481</v>
      </c>
      <c r="E2315">
        <v>499162</v>
      </c>
      <c r="F2315">
        <v>544319</v>
      </c>
      <c r="G2315">
        <v>2</v>
      </c>
      <c r="H2315">
        <v>61465</v>
      </c>
    </row>
    <row r="2316" spans="1:8" x14ac:dyDescent="0.2">
      <c r="A2316" t="s">
        <v>29</v>
      </c>
      <c r="B2316" t="s">
        <v>30</v>
      </c>
      <c r="C2316">
        <v>2004</v>
      </c>
      <c r="D2316">
        <v>1043481</v>
      </c>
      <c r="E2316">
        <v>499162</v>
      </c>
      <c r="F2316">
        <v>544319</v>
      </c>
      <c r="G2316">
        <v>3</v>
      </c>
      <c r="H2316">
        <v>62472</v>
      </c>
    </row>
    <row r="2317" spans="1:8" x14ac:dyDescent="0.2">
      <c r="A2317" t="s">
        <v>29</v>
      </c>
      <c r="B2317" t="s">
        <v>30</v>
      </c>
      <c r="C2317">
        <v>2004</v>
      </c>
      <c r="D2317">
        <v>1043481</v>
      </c>
      <c r="E2317">
        <v>499162</v>
      </c>
      <c r="F2317">
        <v>544319</v>
      </c>
      <c r="G2317">
        <v>4</v>
      </c>
      <c r="H2317" t="s">
        <v>10</v>
      </c>
    </row>
    <row r="2318" spans="1:8" x14ac:dyDescent="0.2">
      <c r="A2318" t="s">
        <v>29</v>
      </c>
      <c r="B2318" t="s">
        <v>30</v>
      </c>
      <c r="C2318">
        <v>2004</v>
      </c>
      <c r="D2318">
        <v>1043481</v>
      </c>
      <c r="E2318">
        <v>499162</v>
      </c>
      <c r="F2318">
        <v>544319</v>
      </c>
      <c r="G2318">
        <v>5</v>
      </c>
      <c r="H2318">
        <v>70434</v>
      </c>
    </row>
    <row r="2319" spans="1:8" x14ac:dyDescent="0.2">
      <c r="A2319" t="s">
        <v>29</v>
      </c>
      <c r="B2319" t="s">
        <v>30</v>
      </c>
      <c r="C2319">
        <v>2004</v>
      </c>
      <c r="D2319">
        <v>1043481</v>
      </c>
      <c r="E2319">
        <v>499162</v>
      </c>
      <c r="F2319">
        <v>544319</v>
      </c>
      <c r="G2319">
        <v>6</v>
      </c>
      <c r="H2319">
        <v>62938</v>
      </c>
    </row>
    <row r="2320" spans="1:8" x14ac:dyDescent="0.2">
      <c r="A2320" t="s">
        <v>29</v>
      </c>
      <c r="B2320" t="s">
        <v>30</v>
      </c>
      <c r="C2320">
        <v>2004</v>
      </c>
      <c r="D2320">
        <v>1043481</v>
      </c>
      <c r="E2320">
        <v>499162</v>
      </c>
      <c r="F2320">
        <v>544319</v>
      </c>
      <c r="G2320">
        <v>7</v>
      </c>
      <c r="H2320">
        <v>78841</v>
      </c>
    </row>
    <row r="2321" spans="1:8" x14ac:dyDescent="0.2">
      <c r="A2321" t="s">
        <v>29</v>
      </c>
      <c r="B2321" t="s">
        <v>30</v>
      </c>
      <c r="C2321">
        <v>2004</v>
      </c>
      <c r="D2321">
        <v>1043481</v>
      </c>
      <c r="E2321">
        <v>499162</v>
      </c>
      <c r="F2321">
        <v>544319</v>
      </c>
      <c r="G2321">
        <v>8</v>
      </c>
      <c r="H2321">
        <v>63616</v>
      </c>
    </row>
    <row r="2322" spans="1:8" x14ac:dyDescent="0.2">
      <c r="A2322" t="s">
        <v>29</v>
      </c>
      <c r="B2322" t="s">
        <v>30</v>
      </c>
      <c r="C2322">
        <v>2004</v>
      </c>
      <c r="D2322">
        <v>1043481</v>
      </c>
      <c r="E2322">
        <v>499162</v>
      </c>
      <c r="F2322">
        <v>544319</v>
      </c>
      <c r="G2322">
        <v>9</v>
      </c>
      <c r="H2322">
        <v>62657</v>
      </c>
    </row>
    <row r="2323" spans="1:8" x14ac:dyDescent="0.2">
      <c r="A2323" t="s">
        <v>29</v>
      </c>
      <c r="B2323" t="s">
        <v>30</v>
      </c>
      <c r="C2323">
        <v>2004</v>
      </c>
      <c r="D2323">
        <v>1043481</v>
      </c>
      <c r="E2323">
        <v>499162</v>
      </c>
      <c r="F2323">
        <v>544319</v>
      </c>
      <c r="G2323">
        <v>10</v>
      </c>
      <c r="H2323">
        <v>66431</v>
      </c>
    </row>
    <row r="2324" spans="1:8" x14ac:dyDescent="0.2">
      <c r="A2324" t="s">
        <v>29</v>
      </c>
      <c r="B2324" t="s">
        <v>30</v>
      </c>
      <c r="C2324">
        <v>2004</v>
      </c>
      <c r="D2324">
        <v>1043481</v>
      </c>
      <c r="E2324">
        <v>499162</v>
      </c>
      <c r="F2324">
        <v>544319</v>
      </c>
      <c r="G2324">
        <v>11</v>
      </c>
      <c r="H2324">
        <v>64156</v>
      </c>
    </row>
    <row r="2325" spans="1:8" x14ac:dyDescent="0.2">
      <c r="A2325" t="s">
        <v>29</v>
      </c>
      <c r="B2325" t="s">
        <v>30</v>
      </c>
      <c r="C2325">
        <v>2004</v>
      </c>
      <c r="D2325">
        <v>1043481</v>
      </c>
      <c r="E2325">
        <v>499162</v>
      </c>
      <c r="F2325">
        <v>544319</v>
      </c>
      <c r="G2325">
        <v>12</v>
      </c>
      <c r="H2325">
        <v>63107</v>
      </c>
    </row>
    <row r="2326" spans="1:8" x14ac:dyDescent="0.2">
      <c r="A2326" t="s">
        <v>29</v>
      </c>
      <c r="B2326" t="s">
        <v>30</v>
      </c>
      <c r="C2326">
        <v>2004</v>
      </c>
      <c r="D2326">
        <v>1043481</v>
      </c>
      <c r="E2326">
        <v>499162</v>
      </c>
      <c r="F2326">
        <v>544319</v>
      </c>
      <c r="G2326">
        <v>13</v>
      </c>
      <c r="H2326">
        <v>62262</v>
      </c>
    </row>
    <row r="2327" spans="1:8" x14ac:dyDescent="0.2">
      <c r="A2327" t="s">
        <v>29</v>
      </c>
      <c r="B2327" t="s">
        <v>30</v>
      </c>
      <c r="C2327">
        <v>2004</v>
      </c>
      <c r="D2327">
        <v>1043481</v>
      </c>
      <c r="E2327">
        <v>499162</v>
      </c>
      <c r="F2327">
        <v>544319</v>
      </c>
      <c r="G2327">
        <v>14</v>
      </c>
      <c r="H2327">
        <v>70497</v>
      </c>
    </row>
    <row r="2328" spans="1:8" x14ac:dyDescent="0.2">
      <c r="A2328" t="s">
        <v>29</v>
      </c>
      <c r="B2328" t="s">
        <v>30</v>
      </c>
      <c r="C2328">
        <v>2004</v>
      </c>
      <c r="D2328">
        <v>1043481</v>
      </c>
      <c r="E2328">
        <v>499162</v>
      </c>
      <c r="F2328">
        <v>544319</v>
      </c>
      <c r="G2328">
        <v>15</v>
      </c>
      <c r="H2328">
        <v>62337</v>
      </c>
    </row>
    <row r="2329" spans="1:8" x14ac:dyDescent="0.2">
      <c r="A2329" t="s">
        <v>29</v>
      </c>
      <c r="B2329" t="s">
        <v>30</v>
      </c>
      <c r="C2329">
        <v>2004</v>
      </c>
      <c r="D2329">
        <v>1043481</v>
      </c>
      <c r="E2329">
        <v>499162</v>
      </c>
      <c r="F2329">
        <v>544319</v>
      </c>
      <c r="G2329">
        <v>16</v>
      </c>
      <c r="H2329">
        <v>61924</v>
      </c>
    </row>
    <row r="2330" spans="1:8" x14ac:dyDescent="0.2">
      <c r="A2330" t="s">
        <v>29</v>
      </c>
      <c r="B2330" t="s">
        <v>30</v>
      </c>
      <c r="C2330">
        <v>2004</v>
      </c>
      <c r="D2330">
        <v>1043481</v>
      </c>
      <c r="E2330">
        <v>499162</v>
      </c>
      <c r="F2330">
        <v>544319</v>
      </c>
      <c r="G2330">
        <v>17</v>
      </c>
      <c r="H2330">
        <v>68809</v>
      </c>
    </row>
    <row r="2331" spans="1:8" x14ac:dyDescent="0.2">
      <c r="A2331" t="s">
        <v>31</v>
      </c>
      <c r="B2331" t="s">
        <v>32</v>
      </c>
      <c r="C2331">
        <v>2004</v>
      </c>
      <c r="D2331">
        <v>1112569</v>
      </c>
      <c r="E2331">
        <v>564400</v>
      </c>
      <c r="F2331">
        <v>548169</v>
      </c>
      <c r="G2331">
        <v>1</v>
      </c>
      <c r="H2331">
        <v>73656</v>
      </c>
    </row>
    <row r="2332" spans="1:8" x14ac:dyDescent="0.2">
      <c r="A2332" t="s">
        <v>31</v>
      </c>
      <c r="B2332" t="s">
        <v>32</v>
      </c>
      <c r="C2332">
        <v>2004</v>
      </c>
      <c r="D2332">
        <v>1112569</v>
      </c>
      <c r="E2332">
        <v>564400</v>
      </c>
      <c r="F2332">
        <v>548169</v>
      </c>
      <c r="G2332">
        <v>2</v>
      </c>
      <c r="H2332">
        <v>70688</v>
      </c>
    </row>
    <row r="2333" spans="1:8" x14ac:dyDescent="0.2">
      <c r="A2333" t="s">
        <v>31</v>
      </c>
      <c r="B2333" t="s">
        <v>32</v>
      </c>
      <c r="C2333">
        <v>2004</v>
      </c>
      <c r="D2333">
        <v>1112569</v>
      </c>
      <c r="E2333">
        <v>564400</v>
      </c>
      <c r="F2333">
        <v>548169</v>
      </c>
      <c r="G2333">
        <v>3</v>
      </c>
      <c r="H2333">
        <v>57280</v>
      </c>
    </row>
    <row r="2334" spans="1:8" x14ac:dyDescent="0.2">
      <c r="A2334" t="s">
        <v>31</v>
      </c>
      <c r="B2334" t="s">
        <v>32</v>
      </c>
      <c r="C2334">
        <v>2004</v>
      </c>
      <c r="D2334">
        <v>1112569</v>
      </c>
      <c r="E2334">
        <v>564400</v>
      </c>
      <c r="F2334">
        <v>548169</v>
      </c>
      <c r="G2334">
        <v>4</v>
      </c>
      <c r="H2334">
        <v>70623</v>
      </c>
    </row>
    <row r="2335" spans="1:8" x14ac:dyDescent="0.2">
      <c r="A2335" t="s">
        <v>31</v>
      </c>
      <c r="B2335" t="s">
        <v>32</v>
      </c>
      <c r="C2335">
        <v>2004</v>
      </c>
      <c r="D2335">
        <v>1112569</v>
      </c>
      <c r="E2335">
        <v>564400</v>
      </c>
      <c r="F2335">
        <v>548169</v>
      </c>
      <c r="G2335">
        <v>5</v>
      </c>
      <c r="H2335">
        <v>70420</v>
      </c>
    </row>
    <row r="2336" spans="1:8" x14ac:dyDescent="0.2">
      <c r="A2336" t="s">
        <v>31</v>
      </c>
      <c r="B2336" t="s">
        <v>32</v>
      </c>
      <c r="C2336">
        <v>2004</v>
      </c>
      <c r="D2336">
        <v>1112569</v>
      </c>
      <c r="E2336">
        <v>564400</v>
      </c>
      <c r="F2336">
        <v>548169</v>
      </c>
      <c r="G2336">
        <v>6</v>
      </c>
      <c r="H2336">
        <v>62938</v>
      </c>
    </row>
    <row r="2337" spans="1:8" x14ac:dyDescent="0.2">
      <c r="A2337" t="s">
        <v>31</v>
      </c>
      <c r="B2337" t="s">
        <v>32</v>
      </c>
      <c r="C2337">
        <v>2004</v>
      </c>
      <c r="D2337">
        <v>1112569</v>
      </c>
      <c r="E2337">
        <v>564400</v>
      </c>
      <c r="F2337">
        <v>548169</v>
      </c>
      <c r="G2337">
        <v>7</v>
      </c>
      <c r="H2337">
        <v>70679</v>
      </c>
    </row>
    <row r="2338" spans="1:8" x14ac:dyDescent="0.2">
      <c r="A2338" t="s">
        <v>31</v>
      </c>
      <c r="B2338" t="s">
        <v>32</v>
      </c>
      <c r="C2338">
        <v>2004</v>
      </c>
      <c r="D2338">
        <v>1112569</v>
      </c>
      <c r="E2338">
        <v>564400</v>
      </c>
      <c r="F2338">
        <v>548169</v>
      </c>
      <c r="G2338">
        <v>8</v>
      </c>
      <c r="H2338">
        <v>89295</v>
      </c>
    </row>
    <row r="2339" spans="1:8" x14ac:dyDescent="0.2">
      <c r="A2339" t="s">
        <v>31</v>
      </c>
      <c r="B2339" t="s">
        <v>32</v>
      </c>
      <c r="C2339">
        <v>2004</v>
      </c>
      <c r="D2339">
        <v>1112569</v>
      </c>
      <c r="E2339">
        <v>564400</v>
      </c>
      <c r="F2339">
        <v>548169</v>
      </c>
      <c r="G2339">
        <v>9</v>
      </c>
      <c r="H2339" t="s">
        <v>10</v>
      </c>
    </row>
    <row r="2340" spans="1:8" x14ac:dyDescent="0.2">
      <c r="A2340" t="s">
        <v>31</v>
      </c>
      <c r="B2340" t="s">
        <v>32</v>
      </c>
      <c r="C2340">
        <v>2004</v>
      </c>
      <c r="D2340">
        <v>1112569</v>
      </c>
      <c r="E2340">
        <v>564400</v>
      </c>
      <c r="F2340">
        <v>548169</v>
      </c>
      <c r="G2340">
        <v>10</v>
      </c>
      <c r="H2340">
        <v>70671</v>
      </c>
    </row>
    <row r="2341" spans="1:8" x14ac:dyDescent="0.2">
      <c r="A2341" t="s">
        <v>31</v>
      </c>
      <c r="B2341" t="s">
        <v>32</v>
      </c>
      <c r="C2341">
        <v>2004</v>
      </c>
      <c r="D2341">
        <v>1112569</v>
      </c>
      <c r="E2341">
        <v>564400</v>
      </c>
      <c r="F2341">
        <v>548169</v>
      </c>
      <c r="G2341">
        <v>11</v>
      </c>
      <c r="H2341">
        <v>70769</v>
      </c>
    </row>
    <row r="2342" spans="1:8" x14ac:dyDescent="0.2">
      <c r="A2342" t="s">
        <v>31</v>
      </c>
      <c r="B2342" t="s">
        <v>32</v>
      </c>
      <c r="C2342">
        <v>2004</v>
      </c>
      <c r="D2342">
        <v>1112569</v>
      </c>
      <c r="E2342">
        <v>564400</v>
      </c>
      <c r="F2342">
        <v>548169</v>
      </c>
      <c r="G2342">
        <v>12</v>
      </c>
      <c r="H2342">
        <v>70385</v>
      </c>
    </row>
    <row r="2343" spans="1:8" x14ac:dyDescent="0.2">
      <c r="A2343" t="s">
        <v>31</v>
      </c>
      <c r="B2343" t="s">
        <v>32</v>
      </c>
      <c r="C2343">
        <v>2004</v>
      </c>
      <c r="D2343">
        <v>1112569</v>
      </c>
      <c r="E2343">
        <v>564400</v>
      </c>
      <c r="F2343">
        <v>548169</v>
      </c>
      <c r="G2343">
        <v>13</v>
      </c>
      <c r="H2343">
        <v>67723</v>
      </c>
    </row>
    <row r="2344" spans="1:8" x14ac:dyDescent="0.2">
      <c r="A2344" t="s">
        <v>31</v>
      </c>
      <c r="B2344" t="s">
        <v>32</v>
      </c>
      <c r="C2344">
        <v>2004</v>
      </c>
      <c r="D2344">
        <v>1112569</v>
      </c>
      <c r="E2344">
        <v>564400</v>
      </c>
      <c r="F2344">
        <v>548169</v>
      </c>
      <c r="G2344">
        <v>14</v>
      </c>
      <c r="H2344">
        <v>70497</v>
      </c>
    </row>
    <row r="2345" spans="1:8" x14ac:dyDescent="0.2">
      <c r="A2345" t="s">
        <v>31</v>
      </c>
      <c r="B2345" t="s">
        <v>32</v>
      </c>
      <c r="C2345">
        <v>2004</v>
      </c>
      <c r="D2345">
        <v>1112569</v>
      </c>
      <c r="E2345">
        <v>564400</v>
      </c>
      <c r="F2345">
        <v>548169</v>
      </c>
      <c r="G2345">
        <v>15</v>
      </c>
      <c r="H2345">
        <v>70437</v>
      </c>
    </row>
    <row r="2346" spans="1:8" x14ac:dyDescent="0.2">
      <c r="A2346" t="s">
        <v>31</v>
      </c>
      <c r="B2346" t="s">
        <v>32</v>
      </c>
      <c r="C2346">
        <v>2004</v>
      </c>
      <c r="D2346">
        <v>1112569</v>
      </c>
      <c r="E2346">
        <v>564400</v>
      </c>
      <c r="F2346">
        <v>548169</v>
      </c>
      <c r="G2346">
        <v>16</v>
      </c>
      <c r="H2346">
        <v>64311</v>
      </c>
    </row>
    <row r="2347" spans="1:8" x14ac:dyDescent="0.2">
      <c r="A2347" t="s">
        <v>31</v>
      </c>
      <c r="B2347" t="s">
        <v>32</v>
      </c>
      <c r="C2347">
        <v>2004</v>
      </c>
      <c r="D2347">
        <v>1112569</v>
      </c>
      <c r="E2347">
        <v>564400</v>
      </c>
      <c r="F2347">
        <v>548169</v>
      </c>
      <c r="G2347">
        <v>17</v>
      </c>
      <c r="H2347">
        <v>62197</v>
      </c>
    </row>
    <row r="2348" spans="1:8" x14ac:dyDescent="0.2">
      <c r="A2348" t="s">
        <v>70</v>
      </c>
      <c r="B2348" t="s">
        <v>71</v>
      </c>
      <c r="C2348">
        <v>2004</v>
      </c>
      <c r="D2348">
        <v>1110049</v>
      </c>
      <c r="E2348">
        <v>565192</v>
      </c>
      <c r="F2348">
        <v>544857</v>
      </c>
      <c r="G2348">
        <v>1</v>
      </c>
      <c r="H2348">
        <v>70255</v>
      </c>
    </row>
    <row r="2349" spans="1:8" x14ac:dyDescent="0.2">
      <c r="A2349" t="s">
        <v>70</v>
      </c>
      <c r="B2349" t="s">
        <v>71</v>
      </c>
      <c r="C2349">
        <v>2004</v>
      </c>
      <c r="D2349">
        <v>1110049</v>
      </c>
      <c r="E2349">
        <v>565192</v>
      </c>
      <c r="F2349">
        <v>544857</v>
      </c>
      <c r="G2349">
        <v>2</v>
      </c>
      <c r="H2349">
        <v>61465</v>
      </c>
    </row>
    <row r="2350" spans="1:8" x14ac:dyDescent="0.2">
      <c r="A2350" t="s">
        <v>70</v>
      </c>
      <c r="B2350" t="s">
        <v>71</v>
      </c>
      <c r="C2350">
        <v>2004</v>
      </c>
      <c r="D2350">
        <v>1110049</v>
      </c>
      <c r="E2350">
        <v>565192</v>
      </c>
      <c r="F2350">
        <v>544857</v>
      </c>
      <c r="G2350">
        <v>3</v>
      </c>
      <c r="H2350">
        <v>77433</v>
      </c>
    </row>
    <row r="2351" spans="1:8" x14ac:dyDescent="0.2">
      <c r="A2351" t="s">
        <v>70</v>
      </c>
      <c r="B2351" t="s">
        <v>71</v>
      </c>
      <c r="C2351">
        <v>2004</v>
      </c>
      <c r="D2351">
        <v>1110049</v>
      </c>
      <c r="E2351">
        <v>565192</v>
      </c>
      <c r="F2351">
        <v>544857</v>
      </c>
      <c r="G2351">
        <v>4</v>
      </c>
      <c r="H2351">
        <v>70741</v>
      </c>
    </row>
    <row r="2352" spans="1:8" x14ac:dyDescent="0.2">
      <c r="A2352" t="s">
        <v>70</v>
      </c>
      <c r="B2352" t="s">
        <v>71</v>
      </c>
      <c r="C2352">
        <v>2004</v>
      </c>
      <c r="D2352">
        <v>1110049</v>
      </c>
      <c r="E2352">
        <v>565192</v>
      </c>
      <c r="F2352">
        <v>544857</v>
      </c>
      <c r="G2352">
        <v>5</v>
      </c>
      <c r="H2352">
        <v>70718</v>
      </c>
    </row>
    <row r="2353" spans="1:8" x14ac:dyDescent="0.2">
      <c r="A2353" t="s">
        <v>70</v>
      </c>
      <c r="B2353" t="s">
        <v>71</v>
      </c>
      <c r="C2353">
        <v>2004</v>
      </c>
      <c r="D2353">
        <v>1110049</v>
      </c>
      <c r="E2353">
        <v>565192</v>
      </c>
      <c r="F2353">
        <v>544857</v>
      </c>
      <c r="G2353">
        <v>6</v>
      </c>
      <c r="H2353">
        <v>68932</v>
      </c>
    </row>
    <row r="2354" spans="1:8" x14ac:dyDescent="0.2">
      <c r="A2354" t="s">
        <v>70</v>
      </c>
      <c r="B2354" t="s">
        <v>71</v>
      </c>
      <c r="C2354">
        <v>2004</v>
      </c>
      <c r="D2354">
        <v>1110049</v>
      </c>
      <c r="E2354">
        <v>565192</v>
      </c>
      <c r="F2354">
        <v>544857</v>
      </c>
      <c r="G2354">
        <v>7</v>
      </c>
      <c r="H2354" t="s">
        <v>10</v>
      </c>
    </row>
    <row r="2355" spans="1:8" x14ac:dyDescent="0.2">
      <c r="A2355" t="s">
        <v>70</v>
      </c>
      <c r="B2355" t="s">
        <v>71</v>
      </c>
      <c r="C2355">
        <v>2004</v>
      </c>
      <c r="D2355">
        <v>1110049</v>
      </c>
      <c r="E2355">
        <v>565192</v>
      </c>
      <c r="F2355">
        <v>544857</v>
      </c>
      <c r="G2355">
        <v>8</v>
      </c>
      <c r="H2355">
        <v>70502</v>
      </c>
    </row>
    <row r="2356" spans="1:8" x14ac:dyDescent="0.2">
      <c r="A2356" t="s">
        <v>70</v>
      </c>
      <c r="B2356" t="s">
        <v>71</v>
      </c>
      <c r="C2356">
        <v>2004</v>
      </c>
      <c r="D2356">
        <v>1110049</v>
      </c>
      <c r="E2356">
        <v>565192</v>
      </c>
      <c r="F2356">
        <v>544857</v>
      </c>
      <c r="G2356">
        <v>9</v>
      </c>
      <c r="H2356">
        <v>74292</v>
      </c>
    </row>
    <row r="2357" spans="1:8" x14ac:dyDescent="0.2">
      <c r="A2357" t="s">
        <v>70</v>
      </c>
      <c r="B2357" t="s">
        <v>71</v>
      </c>
      <c r="C2357">
        <v>2004</v>
      </c>
      <c r="D2357">
        <v>1110049</v>
      </c>
      <c r="E2357">
        <v>565192</v>
      </c>
      <c r="F2357">
        <v>544857</v>
      </c>
      <c r="G2357">
        <v>10</v>
      </c>
      <c r="H2357">
        <v>56511</v>
      </c>
    </row>
    <row r="2358" spans="1:8" x14ac:dyDescent="0.2">
      <c r="A2358" t="s">
        <v>70</v>
      </c>
      <c r="B2358" t="s">
        <v>71</v>
      </c>
      <c r="C2358">
        <v>2004</v>
      </c>
      <c r="D2358">
        <v>1110049</v>
      </c>
      <c r="E2358">
        <v>565192</v>
      </c>
      <c r="F2358">
        <v>544857</v>
      </c>
      <c r="G2358">
        <v>11</v>
      </c>
      <c r="H2358">
        <v>70769</v>
      </c>
    </row>
    <row r="2359" spans="1:8" x14ac:dyDescent="0.2">
      <c r="A2359" t="s">
        <v>70</v>
      </c>
      <c r="B2359" t="s">
        <v>71</v>
      </c>
      <c r="C2359">
        <v>2004</v>
      </c>
      <c r="D2359">
        <v>1110049</v>
      </c>
      <c r="E2359">
        <v>565192</v>
      </c>
      <c r="F2359">
        <v>544857</v>
      </c>
      <c r="G2359">
        <v>12</v>
      </c>
      <c r="H2359">
        <v>70721</v>
      </c>
    </row>
    <row r="2360" spans="1:8" x14ac:dyDescent="0.2">
      <c r="A2360" t="s">
        <v>70</v>
      </c>
      <c r="B2360" t="s">
        <v>71</v>
      </c>
      <c r="C2360">
        <v>2004</v>
      </c>
      <c r="D2360">
        <v>1110049</v>
      </c>
      <c r="E2360">
        <v>565192</v>
      </c>
      <c r="F2360">
        <v>544857</v>
      </c>
      <c r="G2360">
        <v>13</v>
      </c>
      <c r="H2360">
        <v>77875</v>
      </c>
    </row>
    <row r="2361" spans="1:8" x14ac:dyDescent="0.2">
      <c r="A2361" t="s">
        <v>70</v>
      </c>
      <c r="B2361" t="s">
        <v>71</v>
      </c>
      <c r="C2361">
        <v>2004</v>
      </c>
      <c r="D2361">
        <v>1110049</v>
      </c>
      <c r="E2361">
        <v>565192</v>
      </c>
      <c r="F2361">
        <v>544857</v>
      </c>
      <c r="G2361">
        <v>14</v>
      </c>
      <c r="H2361">
        <v>70762</v>
      </c>
    </row>
    <row r="2362" spans="1:8" x14ac:dyDescent="0.2">
      <c r="A2362" t="s">
        <v>70</v>
      </c>
      <c r="B2362" t="s">
        <v>71</v>
      </c>
      <c r="C2362">
        <v>2004</v>
      </c>
      <c r="D2362">
        <v>1110049</v>
      </c>
      <c r="E2362">
        <v>565192</v>
      </c>
      <c r="F2362">
        <v>544857</v>
      </c>
      <c r="G2362">
        <v>15</v>
      </c>
      <c r="H2362">
        <v>62122</v>
      </c>
    </row>
    <row r="2363" spans="1:8" x14ac:dyDescent="0.2">
      <c r="A2363" t="s">
        <v>70</v>
      </c>
      <c r="B2363" t="s">
        <v>71</v>
      </c>
      <c r="C2363">
        <v>2004</v>
      </c>
      <c r="D2363">
        <v>1110049</v>
      </c>
      <c r="E2363">
        <v>565192</v>
      </c>
      <c r="F2363">
        <v>544857</v>
      </c>
      <c r="G2363">
        <v>16</v>
      </c>
      <c r="H2363">
        <v>66227</v>
      </c>
    </row>
    <row r="2364" spans="1:8" x14ac:dyDescent="0.2">
      <c r="A2364" t="s">
        <v>70</v>
      </c>
      <c r="B2364" t="s">
        <v>71</v>
      </c>
      <c r="C2364">
        <v>2004</v>
      </c>
      <c r="D2364">
        <v>1110049</v>
      </c>
      <c r="E2364">
        <v>565192</v>
      </c>
      <c r="F2364">
        <v>544857</v>
      </c>
      <c r="G2364">
        <v>17</v>
      </c>
      <c r="H2364">
        <v>70724</v>
      </c>
    </row>
    <row r="2365" spans="1:8" x14ac:dyDescent="0.2">
      <c r="A2365" t="s">
        <v>33</v>
      </c>
      <c r="B2365" t="s">
        <v>34</v>
      </c>
      <c r="C2365">
        <v>2004</v>
      </c>
      <c r="D2365">
        <v>1016831</v>
      </c>
      <c r="E2365">
        <v>456791</v>
      </c>
      <c r="F2365">
        <v>560040</v>
      </c>
      <c r="G2365">
        <v>1</v>
      </c>
      <c r="H2365">
        <v>68756</v>
      </c>
    </row>
    <row r="2366" spans="1:8" x14ac:dyDescent="0.2">
      <c r="A2366" t="s">
        <v>33</v>
      </c>
      <c r="B2366" t="s">
        <v>34</v>
      </c>
      <c r="C2366">
        <v>2004</v>
      </c>
      <c r="D2366">
        <v>1016831</v>
      </c>
      <c r="E2366">
        <v>456791</v>
      </c>
      <c r="F2366">
        <v>560040</v>
      </c>
      <c r="G2366">
        <v>2</v>
      </c>
      <c r="H2366">
        <v>68932</v>
      </c>
    </row>
    <row r="2367" spans="1:8" x14ac:dyDescent="0.2">
      <c r="A2367" t="s">
        <v>33</v>
      </c>
      <c r="B2367" t="s">
        <v>34</v>
      </c>
      <c r="C2367">
        <v>2004</v>
      </c>
      <c r="D2367">
        <v>1016831</v>
      </c>
      <c r="E2367">
        <v>456791</v>
      </c>
      <c r="F2367">
        <v>560040</v>
      </c>
      <c r="G2367">
        <v>3</v>
      </c>
      <c r="H2367">
        <v>57280</v>
      </c>
    </row>
    <row r="2368" spans="1:8" x14ac:dyDescent="0.2">
      <c r="A2368" t="s">
        <v>33</v>
      </c>
      <c r="B2368" t="s">
        <v>34</v>
      </c>
      <c r="C2368">
        <v>2004</v>
      </c>
      <c r="D2368">
        <v>1016831</v>
      </c>
      <c r="E2368">
        <v>456791</v>
      </c>
      <c r="F2368">
        <v>560040</v>
      </c>
      <c r="G2368">
        <v>4</v>
      </c>
      <c r="H2368">
        <v>73114</v>
      </c>
    </row>
    <row r="2369" spans="1:8" x14ac:dyDescent="0.2">
      <c r="A2369" t="s">
        <v>33</v>
      </c>
      <c r="B2369" t="s">
        <v>34</v>
      </c>
      <c r="C2369">
        <v>2004</v>
      </c>
      <c r="D2369">
        <v>1016831</v>
      </c>
      <c r="E2369">
        <v>456791</v>
      </c>
      <c r="F2369">
        <v>560040</v>
      </c>
      <c r="G2369">
        <v>5</v>
      </c>
      <c r="H2369">
        <v>57230</v>
      </c>
    </row>
    <row r="2370" spans="1:8" x14ac:dyDescent="0.2">
      <c r="A2370" t="s">
        <v>33</v>
      </c>
      <c r="B2370" t="s">
        <v>34</v>
      </c>
      <c r="C2370">
        <v>2004</v>
      </c>
      <c r="D2370">
        <v>1016831</v>
      </c>
      <c r="E2370">
        <v>456791</v>
      </c>
      <c r="F2370">
        <v>560040</v>
      </c>
      <c r="G2370">
        <v>6</v>
      </c>
      <c r="H2370" t="s">
        <v>10</v>
      </c>
    </row>
    <row r="2371" spans="1:8" x14ac:dyDescent="0.2">
      <c r="A2371" t="s">
        <v>33</v>
      </c>
      <c r="B2371" t="s">
        <v>34</v>
      </c>
      <c r="C2371">
        <v>2004</v>
      </c>
      <c r="D2371">
        <v>1016831</v>
      </c>
      <c r="E2371">
        <v>456791</v>
      </c>
      <c r="F2371">
        <v>560040</v>
      </c>
      <c r="G2371">
        <v>7</v>
      </c>
      <c r="H2371">
        <v>56615</v>
      </c>
    </row>
    <row r="2372" spans="1:8" x14ac:dyDescent="0.2">
      <c r="A2372" t="s">
        <v>33</v>
      </c>
      <c r="B2372" t="s">
        <v>34</v>
      </c>
      <c r="C2372">
        <v>2004</v>
      </c>
      <c r="D2372">
        <v>1016831</v>
      </c>
      <c r="E2372">
        <v>456791</v>
      </c>
      <c r="F2372">
        <v>560040</v>
      </c>
      <c r="G2372">
        <v>8</v>
      </c>
      <c r="H2372">
        <v>78312</v>
      </c>
    </row>
    <row r="2373" spans="1:8" x14ac:dyDescent="0.2">
      <c r="A2373" t="s">
        <v>33</v>
      </c>
      <c r="B2373" t="s">
        <v>34</v>
      </c>
      <c r="C2373">
        <v>2004</v>
      </c>
      <c r="D2373">
        <v>1016831</v>
      </c>
      <c r="E2373">
        <v>456791</v>
      </c>
      <c r="F2373">
        <v>560040</v>
      </c>
      <c r="G2373">
        <v>9</v>
      </c>
      <c r="H2373">
        <v>57307</v>
      </c>
    </row>
    <row r="2374" spans="1:8" x14ac:dyDescent="0.2">
      <c r="A2374" t="s">
        <v>33</v>
      </c>
      <c r="B2374" t="s">
        <v>34</v>
      </c>
      <c r="C2374">
        <v>2004</v>
      </c>
      <c r="D2374">
        <v>1016831</v>
      </c>
      <c r="E2374">
        <v>456791</v>
      </c>
      <c r="F2374">
        <v>560040</v>
      </c>
      <c r="G2374">
        <v>10</v>
      </c>
      <c r="H2374">
        <v>56511</v>
      </c>
    </row>
    <row r="2375" spans="1:8" x14ac:dyDescent="0.2">
      <c r="A2375" t="s">
        <v>33</v>
      </c>
      <c r="B2375" t="s">
        <v>34</v>
      </c>
      <c r="C2375">
        <v>2004</v>
      </c>
      <c r="D2375">
        <v>1016831</v>
      </c>
      <c r="E2375">
        <v>456791</v>
      </c>
      <c r="F2375">
        <v>560040</v>
      </c>
      <c r="G2375">
        <v>11</v>
      </c>
      <c r="H2375">
        <v>61908</v>
      </c>
    </row>
    <row r="2376" spans="1:8" x14ac:dyDescent="0.2">
      <c r="A2376" t="s">
        <v>33</v>
      </c>
      <c r="B2376" t="s">
        <v>34</v>
      </c>
      <c r="C2376">
        <v>2004</v>
      </c>
      <c r="D2376">
        <v>1016831</v>
      </c>
      <c r="E2376">
        <v>456791</v>
      </c>
      <c r="F2376">
        <v>560040</v>
      </c>
      <c r="G2376">
        <v>12</v>
      </c>
      <c r="H2376">
        <v>63107</v>
      </c>
    </row>
    <row r="2377" spans="1:8" x14ac:dyDescent="0.2">
      <c r="A2377" t="s">
        <v>33</v>
      </c>
      <c r="B2377" t="s">
        <v>34</v>
      </c>
      <c r="C2377">
        <v>2004</v>
      </c>
      <c r="D2377">
        <v>1016831</v>
      </c>
      <c r="E2377">
        <v>456791</v>
      </c>
      <c r="F2377">
        <v>560040</v>
      </c>
      <c r="G2377">
        <v>13</v>
      </c>
      <c r="H2377">
        <v>57278</v>
      </c>
    </row>
    <row r="2378" spans="1:8" x14ac:dyDescent="0.2">
      <c r="A2378" t="s">
        <v>33</v>
      </c>
      <c r="B2378" t="s">
        <v>34</v>
      </c>
      <c r="C2378">
        <v>2004</v>
      </c>
      <c r="D2378">
        <v>1016831</v>
      </c>
      <c r="E2378">
        <v>456791</v>
      </c>
      <c r="F2378">
        <v>560040</v>
      </c>
      <c r="G2378">
        <v>14</v>
      </c>
      <c r="H2378">
        <v>70762</v>
      </c>
    </row>
    <row r="2379" spans="1:8" x14ac:dyDescent="0.2">
      <c r="A2379" t="s">
        <v>33</v>
      </c>
      <c r="B2379" t="s">
        <v>34</v>
      </c>
      <c r="C2379">
        <v>2004</v>
      </c>
      <c r="D2379">
        <v>1016831</v>
      </c>
      <c r="E2379">
        <v>456791</v>
      </c>
      <c r="F2379">
        <v>560040</v>
      </c>
      <c r="G2379">
        <v>15</v>
      </c>
      <c r="H2379">
        <v>57240</v>
      </c>
    </row>
    <row r="2380" spans="1:8" x14ac:dyDescent="0.2">
      <c r="A2380" t="s">
        <v>33</v>
      </c>
      <c r="B2380" t="s">
        <v>34</v>
      </c>
      <c r="C2380">
        <v>2004</v>
      </c>
      <c r="D2380">
        <v>1016831</v>
      </c>
      <c r="E2380">
        <v>456791</v>
      </c>
      <c r="F2380">
        <v>560040</v>
      </c>
      <c r="G2380">
        <v>16</v>
      </c>
      <c r="H2380">
        <v>57330</v>
      </c>
    </row>
    <row r="2381" spans="1:8" x14ac:dyDescent="0.2">
      <c r="A2381" t="s">
        <v>33</v>
      </c>
      <c r="B2381" t="s">
        <v>34</v>
      </c>
      <c r="C2381">
        <v>2004</v>
      </c>
      <c r="D2381">
        <v>1016831</v>
      </c>
      <c r="E2381">
        <v>456791</v>
      </c>
      <c r="F2381">
        <v>560040</v>
      </c>
      <c r="G2381">
        <v>17</v>
      </c>
      <c r="H2381">
        <v>75149</v>
      </c>
    </row>
    <row r="2382" spans="1:8" x14ac:dyDescent="0.2">
      <c r="A2382" t="s">
        <v>35</v>
      </c>
      <c r="B2382" t="s">
        <v>36</v>
      </c>
      <c r="C2382">
        <v>2004</v>
      </c>
      <c r="D2382">
        <v>1051556</v>
      </c>
      <c r="E2382">
        <v>555464</v>
      </c>
      <c r="F2382">
        <v>496092</v>
      </c>
      <c r="G2382">
        <v>1</v>
      </c>
      <c r="H2382">
        <v>72389</v>
      </c>
    </row>
    <row r="2383" spans="1:8" x14ac:dyDescent="0.2">
      <c r="A2383" t="s">
        <v>35</v>
      </c>
      <c r="B2383" t="s">
        <v>36</v>
      </c>
      <c r="C2383">
        <v>2004</v>
      </c>
      <c r="D2383">
        <v>1051556</v>
      </c>
      <c r="E2383">
        <v>555464</v>
      </c>
      <c r="F2383">
        <v>496092</v>
      </c>
      <c r="G2383">
        <v>2</v>
      </c>
      <c r="H2383">
        <v>69127</v>
      </c>
    </row>
    <row r="2384" spans="1:8" x14ac:dyDescent="0.2">
      <c r="A2384" t="s">
        <v>35</v>
      </c>
      <c r="B2384" t="s">
        <v>36</v>
      </c>
      <c r="C2384">
        <v>2004</v>
      </c>
      <c r="D2384">
        <v>1051556</v>
      </c>
      <c r="E2384">
        <v>555464</v>
      </c>
      <c r="F2384">
        <v>496092</v>
      </c>
      <c r="G2384">
        <v>3</v>
      </c>
      <c r="H2384">
        <v>68932</v>
      </c>
    </row>
    <row r="2385" spans="1:8" x14ac:dyDescent="0.2">
      <c r="A2385" t="s">
        <v>35</v>
      </c>
      <c r="B2385" t="s">
        <v>36</v>
      </c>
      <c r="C2385">
        <v>2004</v>
      </c>
      <c r="D2385">
        <v>1051556</v>
      </c>
      <c r="E2385">
        <v>555464</v>
      </c>
      <c r="F2385">
        <v>496092</v>
      </c>
      <c r="G2385">
        <v>4</v>
      </c>
      <c r="H2385">
        <v>73114</v>
      </c>
    </row>
    <row r="2386" spans="1:8" x14ac:dyDescent="0.2">
      <c r="A2386" t="s">
        <v>35</v>
      </c>
      <c r="B2386" t="s">
        <v>36</v>
      </c>
      <c r="C2386">
        <v>2004</v>
      </c>
      <c r="D2386">
        <v>1051556</v>
      </c>
      <c r="E2386">
        <v>555464</v>
      </c>
      <c r="F2386">
        <v>496092</v>
      </c>
      <c r="G2386">
        <v>5</v>
      </c>
      <c r="H2386">
        <v>52101</v>
      </c>
    </row>
    <row r="2387" spans="1:8" x14ac:dyDescent="0.2">
      <c r="A2387" t="s">
        <v>35</v>
      </c>
      <c r="B2387" t="s">
        <v>36</v>
      </c>
      <c r="C2387">
        <v>2004</v>
      </c>
      <c r="D2387">
        <v>1051556</v>
      </c>
      <c r="E2387">
        <v>555464</v>
      </c>
      <c r="F2387">
        <v>496092</v>
      </c>
      <c r="G2387">
        <v>6</v>
      </c>
      <c r="H2387">
        <v>66413</v>
      </c>
    </row>
    <row r="2388" spans="1:8" x14ac:dyDescent="0.2">
      <c r="A2388" t="s">
        <v>35</v>
      </c>
      <c r="B2388" t="s">
        <v>36</v>
      </c>
      <c r="C2388">
        <v>2004</v>
      </c>
      <c r="D2388">
        <v>1051556</v>
      </c>
      <c r="E2388">
        <v>555464</v>
      </c>
      <c r="F2388">
        <v>496092</v>
      </c>
      <c r="G2388">
        <v>7</v>
      </c>
      <c r="H2388">
        <v>56615</v>
      </c>
    </row>
    <row r="2389" spans="1:8" x14ac:dyDescent="0.2">
      <c r="A2389" t="s">
        <v>35</v>
      </c>
      <c r="B2389" t="s">
        <v>36</v>
      </c>
      <c r="C2389">
        <v>2004</v>
      </c>
      <c r="D2389">
        <v>1051556</v>
      </c>
      <c r="E2389">
        <v>555464</v>
      </c>
      <c r="F2389">
        <v>496092</v>
      </c>
      <c r="G2389">
        <v>8</v>
      </c>
      <c r="H2389">
        <v>70502</v>
      </c>
    </row>
    <row r="2390" spans="1:8" x14ac:dyDescent="0.2">
      <c r="A2390" t="s">
        <v>35</v>
      </c>
      <c r="B2390" t="s">
        <v>36</v>
      </c>
      <c r="C2390">
        <v>2004</v>
      </c>
      <c r="D2390">
        <v>1051556</v>
      </c>
      <c r="E2390">
        <v>555464</v>
      </c>
      <c r="F2390">
        <v>496092</v>
      </c>
      <c r="G2390">
        <v>9</v>
      </c>
      <c r="H2390" t="s">
        <v>10</v>
      </c>
    </row>
    <row r="2391" spans="1:8" x14ac:dyDescent="0.2">
      <c r="A2391" t="s">
        <v>35</v>
      </c>
      <c r="B2391" t="s">
        <v>36</v>
      </c>
      <c r="C2391">
        <v>2004</v>
      </c>
      <c r="D2391">
        <v>1051556</v>
      </c>
      <c r="E2391">
        <v>555464</v>
      </c>
      <c r="F2391">
        <v>496092</v>
      </c>
      <c r="G2391">
        <v>10</v>
      </c>
      <c r="H2391">
        <v>66431</v>
      </c>
    </row>
    <row r="2392" spans="1:8" x14ac:dyDescent="0.2">
      <c r="A2392" t="s">
        <v>35</v>
      </c>
      <c r="B2392" t="s">
        <v>36</v>
      </c>
      <c r="C2392">
        <v>2004</v>
      </c>
      <c r="D2392">
        <v>1051556</v>
      </c>
      <c r="E2392">
        <v>555464</v>
      </c>
      <c r="F2392">
        <v>496092</v>
      </c>
      <c r="G2392">
        <v>11</v>
      </c>
      <c r="H2392">
        <v>69703</v>
      </c>
    </row>
    <row r="2393" spans="1:8" x14ac:dyDescent="0.2">
      <c r="A2393" t="s">
        <v>35</v>
      </c>
      <c r="B2393" t="s">
        <v>36</v>
      </c>
      <c r="C2393">
        <v>2004</v>
      </c>
      <c r="D2393">
        <v>1051556</v>
      </c>
      <c r="E2393">
        <v>555464</v>
      </c>
      <c r="F2393">
        <v>496092</v>
      </c>
      <c r="G2393">
        <v>12</v>
      </c>
      <c r="H2393">
        <v>64004</v>
      </c>
    </row>
    <row r="2394" spans="1:8" x14ac:dyDescent="0.2">
      <c r="A2394" t="s">
        <v>35</v>
      </c>
      <c r="B2394" t="s">
        <v>36</v>
      </c>
      <c r="C2394">
        <v>2004</v>
      </c>
      <c r="D2394">
        <v>1051556</v>
      </c>
      <c r="E2394">
        <v>555464</v>
      </c>
      <c r="F2394">
        <v>496092</v>
      </c>
      <c r="G2394">
        <v>13</v>
      </c>
      <c r="H2394">
        <v>76877</v>
      </c>
    </row>
    <row r="2395" spans="1:8" x14ac:dyDescent="0.2">
      <c r="A2395" t="s">
        <v>35</v>
      </c>
      <c r="B2395" t="s">
        <v>36</v>
      </c>
      <c r="C2395">
        <v>2004</v>
      </c>
      <c r="D2395">
        <v>1051556</v>
      </c>
      <c r="E2395">
        <v>555464</v>
      </c>
      <c r="F2395">
        <v>496092</v>
      </c>
      <c r="G2395">
        <v>14</v>
      </c>
      <c r="H2395">
        <v>67572</v>
      </c>
    </row>
    <row r="2396" spans="1:8" x14ac:dyDescent="0.2">
      <c r="A2396" t="s">
        <v>35</v>
      </c>
      <c r="B2396" t="s">
        <v>36</v>
      </c>
      <c r="C2396">
        <v>2004</v>
      </c>
      <c r="D2396">
        <v>1051556</v>
      </c>
      <c r="E2396">
        <v>555464</v>
      </c>
      <c r="F2396">
        <v>496092</v>
      </c>
      <c r="G2396">
        <v>15</v>
      </c>
      <c r="H2396">
        <v>70437</v>
      </c>
    </row>
    <row r="2397" spans="1:8" x14ac:dyDescent="0.2">
      <c r="A2397" t="s">
        <v>35</v>
      </c>
      <c r="B2397" t="s">
        <v>36</v>
      </c>
      <c r="C2397">
        <v>2004</v>
      </c>
      <c r="D2397">
        <v>1051556</v>
      </c>
      <c r="E2397">
        <v>555464</v>
      </c>
      <c r="F2397">
        <v>496092</v>
      </c>
      <c r="G2397">
        <v>16</v>
      </c>
      <c r="H2397">
        <v>66227</v>
      </c>
    </row>
    <row r="2398" spans="1:8" x14ac:dyDescent="0.2">
      <c r="A2398" t="s">
        <v>35</v>
      </c>
      <c r="B2398" t="s">
        <v>36</v>
      </c>
      <c r="C2398">
        <v>2004</v>
      </c>
      <c r="D2398">
        <v>1051556</v>
      </c>
      <c r="E2398">
        <v>555464</v>
      </c>
      <c r="F2398">
        <v>496092</v>
      </c>
      <c r="G2398">
        <v>17</v>
      </c>
      <c r="H2398">
        <v>41112</v>
      </c>
    </row>
    <row r="2399" spans="1:8" x14ac:dyDescent="0.2">
      <c r="A2399" t="s">
        <v>37</v>
      </c>
      <c r="B2399" t="s">
        <v>38</v>
      </c>
      <c r="C2399">
        <v>2004</v>
      </c>
      <c r="D2399">
        <v>1150728</v>
      </c>
      <c r="E2399">
        <v>623010</v>
      </c>
      <c r="F2399">
        <v>527718</v>
      </c>
      <c r="G2399">
        <v>1</v>
      </c>
      <c r="H2399">
        <v>75939</v>
      </c>
    </row>
    <row r="2400" spans="1:8" x14ac:dyDescent="0.2">
      <c r="A2400" t="s">
        <v>37</v>
      </c>
      <c r="B2400" t="s">
        <v>38</v>
      </c>
      <c r="C2400">
        <v>2004</v>
      </c>
      <c r="D2400">
        <v>1150728</v>
      </c>
      <c r="E2400">
        <v>623010</v>
      </c>
      <c r="F2400">
        <v>527718</v>
      </c>
      <c r="G2400">
        <v>2</v>
      </c>
      <c r="H2400">
        <v>78136</v>
      </c>
    </row>
    <row r="2401" spans="1:8" x14ac:dyDescent="0.2">
      <c r="A2401" t="s">
        <v>37</v>
      </c>
      <c r="B2401" t="s">
        <v>38</v>
      </c>
      <c r="C2401">
        <v>2004</v>
      </c>
      <c r="D2401">
        <v>1150728</v>
      </c>
      <c r="E2401">
        <v>623010</v>
      </c>
      <c r="F2401">
        <v>527718</v>
      </c>
      <c r="G2401">
        <v>3</v>
      </c>
      <c r="H2401">
        <v>77433</v>
      </c>
    </row>
    <row r="2402" spans="1:8" x14ac:dyDescent="0.2">
      <c r="A2402" t="s">
        <v>37</v>
      </c>
      <c r="B2402" t="s">
        <v>38</v>
      </c>
      <c r="C2402">
        <v>2004</v>
      </c>
      <c r="D2402">
        <v>1150728</v>
      </c>
      <c r="E2402">
        <v>623010</v>
      </c>
      <c r="F2402">
        <v>527718</v>
      </c>
      <c r="G2402">
        <v>4</v>
      </c>
      <c r="H2402">
        <v>69827</v>
      </c>
    </row>
    <row r="2403" spans="1:8" x14ac:dyDescent="0.2">
      <c r="A2403" t="s">
        <v>37</v>
      </c>
      <c r="B2403" t="s">
        <v>38</v>
      </c>
      <c r="C2403">
        <v>2004</v>
      </c>
      <c r="D2403">
        <v>1150728</v>
      </c>
      <c r="E2403">
        <v>623010</v>
      </c>
      <c r="F2403">
        <v>527718</v>
      </c>
      <c r="G2403">
        <v>5</v>
      </c>
      <c r="H2403" t="s">
        <v>10</v>
      </c>
    </row>
    <row r="2404" spans="1:8" x14ac:dyDescent="0.2">
      <c r="A2404" t="s">
        <v>37</v>
      </c>
      <c r="B2404" t="s">
        <v>38</v>
      </c>
      <c r="C2404">
        <v>2004</v>
      </c>
      <c r="D2404">
        <v>1150728</v>
      </c>
      <c r="E2404">
        <v>623010</v>
      </c>
      <c r="F2404">
        <v>527718</v>
      </c>
      <c r="G2404">
        <v>6</v>
      </c>
      <c r="H2404">
        <v>66413</v>
      </c>
    </row>
    <row r="2405" spans="1:8" x14ac:dyDescent="0.2">
      <c r="A2405" t="s">
        <v>37</v>
      </c>
      <c r="B2405" t="s">
        <v>38</v>
      </c>
      <c r="C2405">
        <v>2004</v>
      </c>
      <c r="D2405">
        <v>1150728</v>
      </c>
      <c r="E2405">
        <v>623010</v>
      </c>
      <c r="F2405">
        <v>527718</v>
      </c>
      <c r="G2405">
        <v>7</v>
      </c>
      <c r="H2405">
        <v>78260</v>
      </c>
    </row>
    <row r="2406" spans="1:8" x14ac:dyDescent="0.2">
      <c r="A2406" t="s">
        <v>37</v>
      </c>
      <c r="B2406" t="s">
        <v>38</v>
      </c>
      <c r="C2406">
        <v>2004</v>
      </c>
      <c r="D2406">
        <v>1150728</v>
      </c>
      <c r="E2406">
        <v>623010</v>
      </c>
      <c r="F2406">
        <v>527718</v>
      </c>
      <c r="G2406">
        <v>8</v>
      </c>
      <c r="H2406">
        <v>78312</v>
      </c>
    </row>
    <row r="2407" spans="1:8" x14ac:dyDescent="0.2">
      <c r="A2407" t="s">
        <v>37</v>
      </c>
      <c r="B2407" t="s">
        <v>38</v>
      </c>
      <c r="C2407">
        <v>2004</v>
      </c>
      <c r="D2407">
        <v>1150728</v>
      </c>
      <c r="E2407">
        <v>623010</v>
      </c>
      <c r="F2407">
        <v>527718</v>
      </c>
      <c r="G2407">
        <v>9</v>
      </c>
      <c r="H2407">
        <v>65495</v>
      </c>
    </row>
    <row r="2408" spans="1:8" x14ac:dyDescent="0.2">
      <c r="A2408" t="s">
        <v>37</v>
      </c>
      <c r="B2408" t="s">
        <v>38</v>
      </c>
      <c r="C2408">
        <v>2004</v>
      </c>
      <c r="D2408">
        <v>1150728</v>
      </c>
      <c r="E2408">
        <v>623010</v>
      </c>
      <c r="F2408">
        <v>527718</v>
      </c>
      <c r="G2408">
        <v>10</v>
      </c>
      <c r="H2408">
        <v>64900</v>
      </c>
    </row>
    <row r="2409" spans="1:8" x14ac:dyDescent="0.2">
      <c r="A2409" t="s">
        <v>37</v>
      </c>
      <c r="B2409" t="s">
        <v>38</v>
      </c>
      <c r="C2409">
        <v>2004</v>
      </c>
      <c r="D2409">
        <v>1150728</v>
      </c>
      <c r="E2409">
        <v>623010</v>
      </c>
      <c r="F2409">
        <v>527718</v>
      </c>
      <c r="G2409">
        <v>11</v>
      </c>
      <c r="H2409">
        <v>78431</v>
      </c>
    </row>
    <row r="2410" spans="1:8" x14ac:dyDescent="0.2">
      <c r="A2410" t="s">
        <v>37</v>
      </c>
      <c r="B2410" t="s">
        <v>38</v>
      </c>
      <c r="C2410">
        <v>2004</v>
      </c>
      <c r="D2410">
        <v>1150728</v>
      </c>
      <c r="E2410">
        <v>623010</v>
      </c>
      <c r="F2410">
        <v>527718</v>
      </c>
      <c r="G2410">
        <v>12</v>
      </c>
      <c r="H2410">
        <v>77447</v>
      </c>
    </row>
    <row r="2411" spans="1:8" x14ac:dyDescent="0.2">
      <c r="A2411" t="s">
        <v>37</v>
      </c>
      <c r="B2411" t="s">
        <v>38</v>
      </c>
      <c r="C2411">
        <v>2004</v>
      </c>
      <c r="D2411">
        <v>1150728</v>
      </c>
      <c r="E2411">
        <v>623010</v>
      </c>
      <c r="F2411">
        <v>527718</v>
      </c>
      <c r="G2411">
        <v>13</v>
      </c>
      <c r="H2411">
        <v>51292</v>
      </c>
    </row>
    <row r="2412" spans="1:8" x14ac:dyDescent="0.2">
      <c r="A2412" t="s">
        <v>37</v>
      </c>
      <c r="B2412" t="s">
        <v>38</v>
      </c>
      <c r="C2412">
        <v>2004</v>
      </c>
      <c r="D2412">
        <v>1150728</v>
      </c>
      <c r="E2412">
        <v>623010</v>
      </c>
      <c r="F2412">
        <v>527718</v>
      </c>
      <c r="G2412">
        <v>14</v>
      </c>
      <c r="H2412">
        <v>68932</v>
      </c>
    </row>
    <row r="2413" spans="1:8" x14ac:dyDescent="0.2">
      <c r="A2413" t="s">
        <v>37</v>
      </c>
      <c r="B2413" t="s">
        <v>38</v>
      </c>
      <c r="C2413">
        <v>2004</v>
      </c>
      <c r="D2413">
        <v>1150728</v>
      </c>
      <c r="E2413">
        <v>623010</v>
      </c>
      <c r="F2413">
        <v>527718</v>
      </c>
      <c r="G2413">
        <v>15</v>
      </c>
      <c r="H2413">
        <v>77702</v>
      </c>
    </row>
    <row r="2414" spans="1:8" x14ac:dyDescent="0.2">
      <c r="A2414" t="s">
        <v>37</v>
      </c>
      <c r="B2414" t="s">
        <v>38</v>
      </c>
      <c r="C2414">
        <v>2004</v>
      </c>
      <c r="D2414">
        <v>1150728</v>
      </c>
      <c r="E2414">
        <v>623010</v>
      </c>
      <c r="F2414">
        <v>527718</v>
      </c>
      <c r="G2414">
        <v>16</v>
      </c>
      <c r="H2414">
        <v>77289</v>
      </c>
    </row>
    <row r="2415" spans="1:8" x14ac:dyDescent="0.2">
      <c r="A2415" t="s">
        <v>37</v>
      </c>
      <c r="B2415" t="s">
        <v>38</v>
      </c>
      <c r="C2415">
        <v>2004</v>
      </c>
      <c r="D2415">
        <v>1150728</v>
      </c>
      <c r="E2415">
        <v>623010</v>
      </c>
      <c r="F2415">
        <v>527718</v>
      </c>
      <c r="G2415">
        <v>17</v>
      </c>
      <c r="H2415">
        <v>64920</v>
      </c>
    </row>
    <row r="2416" spans="1:8" x14ac:dyDescent="0.2">
      <c r="A2416" t="s">
        <v>39</v>
      </c>
      <c r="B2416" t="s">
        <v>40</v>
      </c>
      <c r="C2416">
        <v>2004</v>
      </c>
      <c r="D2416">
        <v>1143869</v>
      </c>
      <c r="E2416">
        <v>580808</v>
      </c>
      <c r="F2416">
        <v>563061</v>
      </c>
      <c r="G2416">
        <v>1</v>
      </c>
      <c r="H2416">
        <v>69987</v>
      </c>
    </row>
    <row r="2417" spans="1:8" x14ac:dyDescent="0.2">
      <c r="A2417" t="s">
        <v>39</v>
      </c>
      <c r="B2417" t="s">
        <v>40</v>
      </c>
      <c r="C2417">
        <v>2004</v>
      </c>
      <c r="D2417">
        <v>1143869</v>
      </c>
      <c r="E2417">
        <v>580808</v>
      </c>
      <c r="F2417">
        <v>563061</v>
      </c>
      <c r="G2417">
        <v>2</v>
      </c>
      <c r="H2417">
        <v>65705</v>
      </c>
    </row>
    <row r="2418" spans="1:8" x14ac:dyDescent="0.2">
      <c r="A2418" t="s">
        <v>39</v>
      </c>
      <c r="B2418" t="s">
        <v>40</v>
      </c>
      <c r="C2418">
        <v>2004</v>
      </c>
      <c r="D2418">
        <v>1143869</v>
      </c>
      <c r="E2418">
        <v>580808</v>
      </c>
      <c r="F2418">
        <v>563061</v>
      </c>
      <c r="G2418">
        <v>3</v>
      </c>
      <c r="H2418">
        <v>72225</v>
      </c>
    </row>
    <row r="2419" spans="1:8" x14ac:dyDescent="0.2">
      <c r="A2419" t="s">
        <v>39</v>
      </c>
      <c r="B2419" t="s">
        <v>40</v>
      </c>
      <c r="C2419">
        <v>2004</v>
      </c>
      <c r="D2419">
        <v>1143869</v>
      </c>
      <c r="E2419">
        <v>580808</v>
      </c>
      <c r="F2419">
        <v>563061</v>
      </c>
      <c r="G2419">
        <v>4</v>
      </c>
      <c r="H2419">
        <v>73157</v>
      </c>
    </row>
    <row r="2420" spans="1:8" x14ac:dyDescent="0.2">
      <c r="A2420" t="s">
        <v>39</v>
      </c>
      <c r="B2420" t="s">
        <v>40</v>
      </c>
      <c r="C2420">
        <v>2004</v>
      </c>
      <c r="D2420">
        <v>1143869</v>
      </c>
      <c r="E2420">
        <v>580808</v>
      </c>
      <c r="F2420">
        <v>563061</v>
      </c>
      <c r="G2420">
        <v>5</v>
      </c>
      <c r="H2420">
        <v>68756</v>
      </c>
    </row>
    <row r="2421" spans="1:8" x14ac:dyDescent="0.2">
      <c r="A2421" t="s">
        <v>39</v>
      </c>
      <c r="B2421" t="s">
        <v>40</v>
      </c>
      <c r="C2421">
        <v>2004</v>
      </c>
      <c r="D2421">
        <v>1143869</v>
      </c>
      <c r="E2421">
        <v>580808</v>
      </c>
      <c r="F2421">
        <v>563061</v>
      </c>
      <c r="G2421">
        <v>6</v>
      </c>
      <c r="H2421">
        <v>72714</v>
      </c>
    </row>
    <row r="2422" spans="1:8" x14ac:dyDescent="0.2">
      <c r="A2422" t="s">
        <v>39</v>
      </c>
      <c r="B2422" t="s">
        <v>40</v>
      </c>
      <c r="C2422">
        <v>2004</v>
      </c>
      <c r="D2422">
        <v>1143869</v>
      </c>
      <c r="E2422">
        <v>580808</v>
      </c>
      <c r="F2422">
        <v>563061</v>
      </c>
      <c r="G2422">
        <v>7</v>
      </c>
      <c r="H2422">
        <v>72945</v>
      </c>
    </row>
    <row r="2423" spans="1:8" x14ac:dyDescent="0.2">
      <c r="A2423" t="s">
        <v>39</v>
      </c>
      <c r="B2423" t="s">
        <v>40</v>
      </c>
      <c r="C2423">
        <v>2004</v>
      </c>
      <c r="D2423">
        <v>1143869</v>
      </c>
      <c r="E2423">
        <v>580808</v>
      </c>
      <c r="F2423">
        <v>563061</v>
      </c>
      <c r="G2423">
        <v>8</v>
      </c>
      <c r="H2423">
        <v>78216</v>
      </c>
    </row>
    <row r="2424" spans="1:8" x14ac:dyDescent="0.2">
      <c r="A2424" t="s">
        <v>39</v>
      </c>
      <c r="B2424" t="s">
        <v>40</v>
      </c>
      <c r="C2424">
        <v>2004</v>
      </c>
      <c r="D2424">
        <v>1143869</v>
      </c>
      <c r="E2424">
        <v>580808</v>
      </c>
      <c r="F2424">
        <v>563061</v>
      </c>
      <c r="G2424">
        <v>9</v>
      </c>
      <c r="H2424">
        <v>72612</v>
      </c>
    </row>
    <row r="2425" spans="1:8" x14ac:dyDescent="0.2">
      <c r="A2425" t="s">
        <v>39</v>
      </c>
      <c r="B2425" t="s">
        <v>40</v>
      </c>
      <c r="C2425">
        <v>2004</v>
      </c>
      <c r="D2425">
        <v>1143869</v>
      </c>
      <c r="E2425">
        <v>580808</v>
      </c>
      <c r="F2425">
        <v>563061</v>
      </c>
      <c r="G2425">
        <v>10</v>
      </c>
      <c r="H2425" t="s">
        <v>10</v>
      </c>
    </row>
    <row r="2426" spans="1:8" x14ac:dyDescent="0.2">
      <c r="A2426" t="s">
        <v>39</v>
      </c>
      <c r="B2426" t="s">
        <v>40</v>
      </c>
      <c r="C2426">
        <v>2004</v>
      </c>
      <c r="D2426">
        <v>1143869</v>
      </c>
      <c r="E2426">
        <v>580808</v>
      </c>
      <c r="F2426">
        <v>563061</v>
      </c>
      <c r="G2426">
        <v>11</v>
      </c>
      <c r="H2426">
        <v>66644</v>
      </c>
    </row>
    <row r="2427" spans="1:8" x14ac:dyDescent="0.2">
      <c r="A2427" t="s">
        <v>39</v>
      </c>
      <c r="B2427" t="s">
        <v>40</v>
      </c>
      <c r="C2427">
        <v>2004</v>
      </c>
      <c r="D2427">
        <v>1143869</v>
      </c>
      <c r="E2427">
        <v>580808</v>
      </c>
      <c r="F2427">
        <v>563061</v>
      </c>
      <c r="G2427">
        <v>12</v>
      </c>
      <c r="H2427">
        <v>66156</v>
      </c>
    </row>
    <row r="2428" spans="1:8" x14ac:dyDescent="0.2">
      <c r="A2428" t="s">
        <v>39</v>
      </c>
      <c r="B2428" t="s">
        <v>40</v>
      </c>
      <c r="C2428">
        <v>2004</v>
      </c>
      <c r="D2428">
        <v>1143869</v>
      </c>
      <c r="E2428">
        <v>580808</v>
      </c>
      <c r="F2428">
        <v>563061</v>
      </c>
      <c r="G2428">
        <v>13</v>
      </c>
      <c r="H2428">
        <v>73084</v>
      </c>
    </row>
    <row r="2429" spans="1:8" x14ac:dyDescent="0.2">
      <c r="A2429" t="s">
        <v>39</v>
      </c>
      <c r="B2429" t="s">
        <v>40</v>
      </c>
      <c r="C2429">
        <v>2004</v>
      </c>
      <c r="D2429">
        <v>1143869</v>
      </c>
      <c r="E2429">
        <v>580808</v>
      </c>
      <c r="F2429">
        <v>563061</v>
      </c>
      <c r="G2429">
        <v>14</v>
      </c>
      <c r="H2429">
        <v>75027</v>
      </c>
    </row>
    <row r="2430" spans="1:8" x14ac:dyDescent="0.2">
      <c r="A2430" t="s">
        <v>39</v>
      </c>
      <c r="B2430" t="s">
        <v>40</v>
      </c>
      <c r="C2430">
        <v>2004</v>
      </c>
      <c r="D2430">
        <v>1143869</v>
      </c>
      <c r="E2430">
        <v>580808</v>
      </c>
      <c r="F2430">
        <v>563061</v>
      </c>
      <c r="G2430">
        <v>15</v>
      </c>
      <c r="H2430">
        <v>73629</v>
      </c>
    </row>
    <row r="2431" spans="1:8" x14ac:dyDescent="0.2">
      <c r="A2431" t="s">
        <v>39</v>
      </c>
      <c r="B2431" t="s">
        <v>40</v>
      </c>
      <c r="C2431">
        <v>2004</v>
      </c>
      <c r="D2431">
        <v>1143869</v>
      </c>
      <c r="E2431">
        <v>580808</v>
      </c>
      <c r="F2431">
        <v>563061</v>
      </c>
      <c r="G2431">
        <v>16</v>
      </c>
      <c r="H2431">
        <v>73169</v>
      </c>
    </row>
    <row r="2432" spans="1:8" x14ac:dyDescent="0.2">
      <c r="A2432" t="s">
        <v>39</v>
      </c>
      <c r="B2432" t="s">
        <v>40</v>
      </c>
      <c r="C2432">
        <v>2004</v>
      </c>
      <c r="D2432">
        <v>1143869</v>
      </c>
      <c r="E2432">
        <v>580808</v>
      </c>
      <c r="F2432">
        <v>563061</v>
      </c>
      <c r="G2432">
        <v>17</v>
      </c>
      <c r="H2432">
        <v>69843</v>
      </c>
    </row>
    <row r="2433" spans="1:8" x14ac:dyDescent="0.2">
      <c r="A2433" t="s">
        <v>41</v>
      </c>
      <c r="B2433" t="s">
        <v>42</v>
      </c>
      <c r="C2433">
        <v>2004</v>
      </c>
      <c r="D2433">
        <v>1045505</v>
      </c>
      <c r="E2433">
        <v>512969</v>
      </c>
      <c r="F2433">
        <v>532536</v>
      </c>
      <c r="G2433">
        <v>1</v>
      </c>
      <c r="H2433">
        <v>64105</v>
      </c>
    </row>
    <row r="2434" spans="1:8" x14ac:dyDescent="0.2">
      <c r="A2434" t="s">
        <v>41</v>
      </c>
      <c r="B2434" t="s">
        <v>42</v>
      </c>
      <c r="C2434">
        <v>2004</v>
      </c>
      <c r="D2434">
        <v>1045505</v>
      </c>
      <c r="E2434">
        <v>512969</v>
      </c>
      <c r="F2434">
        <v>532536</v>
      </c>
      <c r="G2434">
        <v>2</v>
      </c>
      <c r="H2434">
        <v>67676</v>
      </c>
    </row>
    <row r="2435" spans="1:8" x14ac:dyDescent="0.2">
      <c r="A2435" t="s">
        <v>41</v>
      </c>
      <c r="B2435" t="s">
        <v>42</v>
      </c>
      <c r="C2435">
        <v>2004</v>
      </c>
      <c r="D2435">
        <v>1045505</v>
      </c>
      <c r="E2435">
        <v>512969</v>
      </c>
      <c r="F2435">
        <v>532536</v>
      </c>
      <c r="G2435">
        <v>3</v>
      </c>
      <c r="H2435">
        <v>64163</v>
      </c>
    </row>
    <row r="2436" spans="1:8" x14ac:dyDescent="0.2">
      <c r="A2436" t="s">
        <v>41</v>
      </c>
      <c r="B2436" t="s">
        <v>42</v>
      </c>
      <c r="C2436">
        <v>2004</v>
      </c>
      <c r="D2436">
        <v>1045505</v>
      </c>
      <c r="E2436">
        <v>512969</v>
      </c>
      <c r="F2436">
        <v>532536</v>
      </c>
      <c r="G2436">
        <v>4</v>
      </c>
      <c r="H2436" t="s">
        <v>10</v>
      </c>
    </row>
    <row r="2437" spans="1:8" x14ac:dyDescent="0.2">
      <c r="A2437" t="s">
        <v>41</v>
      </c>
      <c r="B2437" t="s">
        <v>42</v>
      </c>
      <c r="C2437">
        <v>2004</v>
      </c>
      <c r="D2437">
        <v>1045505</v>
      </c>
      <c r="E2437">
        <v>512969</v>
      </c>
      <c r="F2437">
        <v>532536</v>
      </c>
      <c r="G2437">
        <v>5</v>
      </c>
      <c r="H2437">
        <v>70718</v>
      </c>
    </row>
    <row r="2438" spans="1:8" x14ac:dyDescent="0.2">
      <c r="A2438" t="s">
        <v>41</v>
      </c>
      <c r="B2438" t="s">
        <v>42</v>
      </c>
      <c r="C2438">
        <v>2004</v>
      </c>
      <c r="D2438">
        <v>1045505</v>
      </c>
      <c r="E2438">
        <v>512969</v>
      </c>
      <c r="F2438">
        <v>532536</v>
      </c>
      <c r="G2438">
        <v>6</v>
      </c>
      <c r="H2438">
        <v>64900</v>
      </c>
    </row>
    <row r="2439" spans="1:8" x14ac:dyDescent="0.2">
      <c r="A2439" t="s">
        <v>41</v>
      </c>
      <c r="B2439" t="s">
        <v>42</v>
      </c>
      <c r="C2439">
        <v>2004</v>
      </c>
      <c r="D2439">
        <v>1045505</v>
      </c>
      <c r="E2439">
        <v>512969</v>
      </c>
      <c r="F2439">
        <v>532536</v>
      </c>
      <c r="G2439">
        <v>7</v>
      </c>
      <c r="H2439">
        <v>64108</v>
      </c>
    </row>
    <row r="2440" spans="1:8" x14ac:dyDescent="0.2">
      <c r="A2440" t="s">
        <v>41</v>
      </c>
      <c r="B2440" t="s">
        <v>42</v>
      </c>
      <c r="C2440">
        <v>2004</v>
      </c>
      <c r="D2440">
        <v>1045505</v>
      </c>
      <c r="E2440">
        <v>512969</v>
      </c>
      <c r="F2440">
        <v>532536</v>
      </c>
      <c r="G2440">
        <v>8</v>
      </c>
      <c r="H2440">
        <v>64012</v>
      </c>
    </row>
    <row r="2441" spans="1:8" x14ac:dyDescent="0.2">
      <c r="A2441" t="s">
        <v>41</v>
      </c>
      <c r="B2441" t="s">
        <v>42</v>
      </c>
      <c r="C2441">
        <v>2004</v>
      </c>
      <c r="D2441">
        <v>1045505</v>
      </c>
      <c r="E2441">
        <v>512969</v>
      </c>
      <c r="F2441">
        <v>532536</v>
      </c>
      <c r="G2441">
        <v>9</v>
      </c>
      <c r="H2441">
        <v>57307</v>
      </c>
    </row>
    <row r="2442" spans="1:8" x14ac:dyDescent="0.2">
      <c r="A2442" t="s">
        <v>41</v>
      </c>
      <c r="B2442" t="s">
        <v>42</v>
      </c>
      <c r="C2442">
        <v>2004</v>
      </c>
      <c r="D2442">
        <v>1045505</v>
      </c>
      <c r="E2442">
        <v>512969</v>
      </c>
      <c r="F2442">
        <v>532536</v>
      </c>
      <c r="G2442">
        <v>10</v>
      </c>
      <c r="H2442">
        <v>70671</v>
      </c>
    </row>
    <row r="2443" spans="1:8" x14ac:dyDescent="0.2">
      <c r="A2443" t="s">
        <v>41</v>
      </c>
      <c r="B2443" t="s">
        <v>42</v>
      </c>
      <c r="C2443">
        <v>2004</v>
      </c>
      <c r="D2443">
        <v>1045505</v>
      </c>
      <c r="E2443">
        <v>512969</v>
      </c>
      <c r="F2443">
        <v>532536</v>
      </c>
      <c r="G2443">
        <v>11</v>
      </c>
      <c r="H2443">
        <v>64156</v>
      </c>
    </row>
    <row r="2444" spans="1:8" x14ac:dyDescent="0.2">
      <c r="A2444" t="s">
        <v>41</v>
      </c>
      <c r="B2444" t="s">
        <v>42</v>
      </c>
      <c r="C2444">
        <v>2004</v>
      </c>
      <c r="D2444">
        <v>1045505</v>
      </c>
      <c r="E2444">
        <v>512969</v>
      </c>
      <c r="F2444">
        <v>532536</v>
      </c>
      <c r="G2444">
        <v>12</v>
      </c>
      <c r="H2444">
        <v>64004</v>
      </c>
    </row>
    <row r="2445" spans="1:8" x14ac:dyDescent="0.2">
      <c r="A2445" t="s">
        <v>41</v>
      </c>
      <c r="B2445" t="s">
        <v>42</v>
      </c>
      <c r="C2445">
        <v>2004</v>
      </c>
      <c r="D2445">
        <v>1045505</v>
      </c>
      <c r="E2445">
        <v>512969</v>
      </c>
      <c r="F2445">
        <v>532536</v>
      </c>
      <c r="G2445">
        <v>13</v>
      </c>
      <c r="H2445">
        <v>62051</v>
      </c>
    </row>
    <row r="2446" spans="1:8" x14ac:dyDescent="0.2">
      <c r="A2446" t="s">
        <v>41</v>
      </c>
      <c r="B2446" t="s">
        <v>42</v>
      </c>
      <c r="C2446">
        <v>2004</v>
      </c>
      <c r="D2446">
        <v>1045505</v>
      </c>
      <c r="E2446">
        <v>512969</v>
      </c>
      <c r="F2446">
        <v>532536</v>
      </c>
      <c r="G2446">
        <v>14</v>
      </c>
      <c r="H2446">
        <v>64110</v>
      </c>
    </row>
    <row r="2447" spans="1:8" x14ac:dyDescent="0.2">
      <c r="A2447" t="s">
        <v>41</v>
      </c>
      <c r="B2447" t="s">
        <v>42</v>
      </c>
      <c r="C2447">
        <v>2004</v>
      </c>
      <c r="D2447">
        <v>1045505</v>
      </c>
      <c r="E2447">
        <v>512969</v>
      </c>
      <c r="F2447">
        <v>532536</v>
      </c>
      <c r="G2447">
        <v>15</v>
      </c>
      <c r="H2447">
        <v>62337</v>
      </c>
    </row>
    <row r="2448" spans="1:8" x14ac:dyDescent="0.2">
      <c r="A2448" t="s">
        <v>41</v>
      </c>
      <c r="B2448" t="s">
        <v>42</v>
      </c>
      <c r="C2448">
        <v>2004</v>
      </c>
      <c r="D2448">
        <v>1045505</v>
      </c>
      <c r="E2448">
        <v>512969</v>
      </c>
      <c r="F2448">
        <v>532536</v>
      </c>
      <c r="G2448">
        <v>16</v>
      </c>
      <c r="H2448">
        <v>64311</v>
      </c>
    </row>
    <row r="2449" spans="1:8" x14ac:dyDescent="0.2">
      <c r="A2449" t="s">
        <v>41</v>
      </c>
      <c r="B2449" t="s">
        <v>42</v>
      </c>
      <c r="C2449">
        <v>2004</v>
      </c>
      <c r="D2449">
        <v>1045505</v>
      </c>
      <c r="E2449">
        <v>512969</v>
      </c>
      <c r="F2449">
        <v>532536</v>
      </c>
      <c r="G2449">
        <v>17</v>
      </c>
      <c r="H2449">
        <v>76876</v>
      </c>
    </row>
    <row r="2450" spans="1:8" x14ac:dyDescent="0.2">
      <c r="A2450" t="s">
        <v>43</v>
      </c>
      <c r="B2450" t="s">
        <v>44</v>
      </c>
      <c r="C2450">
        <v>2004</v>
      </c>
      <c r="D2450">
        <v>1108210</v>
      </c>
      <c r="E2450">
        <v>550048</v>
      </c>
      <c r="F2450">
        <v>558162</v>
      </c>
      <c r="G2450">
        <v>1</v>
      </c>
      <c r="H2450">
        <v>68756</v>
      </c>
    </row>
    <row r="2451" spans="1:8" x14ac:dyDescent="0.2">
      <c r="A2451" t="s">
        <v>43</v>
      </c>
      <c r="B2451" t="s">
        <v>44</v>
      </c>
      <c r="C2451">
        <v>2004</v>
      </c>
      <c r="D2451">
        <v>1108210</v>
      </c>
      <c r="E2451">
        <v>550048</v>
      </c>
      <c r="F2451">
        <v>558162</v>
      </c>
      <c r="G2451">
        <v>2</v>
      </c>
      <c r="H2451">
        <v>51557</v>
      </c>
    </row>
    <row r="2452" spans="1:8" x14ac:dyDescent="0.2">
      <c r="A2452" t="s">
        <v>43</v>
      </c>
      <c r="B2452" t="s">
        <v>44</v>
      </c>
      <c r="C2452">
        <v>2004</v>
      </c>
      <c r="D2452">
        <v>1108210</v>
      </c>
      <c r="E2452">
        <v>550048</v>
      </c>
      <c r="F2452">
        <v>558162</v>
      </c>
      <c r="G2452">
        <v>3</v>
      </c>
      <c r="H2452" t="s">
        <v>10</v>
      </c>
    </row>
    <row r="2453" spans="1:8" x14ac:dyDescent="0.2">
      <c r="A2453" t="s">
        <v>43</v>
      </c>
      <c r="B2453" t="s">
        <v>44</v>
      </c>
      <c r="C2453">
        <v>2004</v>
      </c>
      <c r="D2453">
        <v>1108210</v>
      </c>
      <c r="E2453">
        <v>550048</v>
      </c>
      <c r="F2453">
        <v>558162</v>
      </c>
      <c r="G2453">
        <v>4</v>
      </c>
      <c r="H2453">
        <v>72698</v>
      </c>
    </row>
    <row r="2454" spans="1:8" x14ac:dyDescent="0.2">
      <c r="A2454" t="s">
        <v>43</v>
      </c>
      <c r="B2454" t="s">
        <v>44</v>
      </c>
      <c r="C2454">
        <v>2004</v>
      </c>
      <c r="D2454">
        <v>1108210</v>
      </c>
      <c r="E2454">
        <v>550048</v>
      </c>
      <c r="F2454">
        <v>558162</v>
      </c>
      <c r="G2454">
        <v>5</v>
      </c>
      <c r="H2454">
        <v>68756</v>
      </c>
    </row>
    <row r="2455" spans="1:8" x14ac:dyDescent="0.2">
      <c r="A2455" t="s">
        <v>43</v>
      </c>
      <c r="B2455" t="s">
        <v>44</v>
      </c>
      <c r="C2455">
        <v>2004</v>
      </c>
      <c r="D2455">
        <v>1108210</v>
      </c>
      <c r="E2455">
        <v>550048</v>
      </c>
      <c r="F2455">
        <v>558162</v>
      </c>
      <c r="G2455">
        <v>6</v>
      </c>
      <c r="H2455">
        <v>68756</v>
      </c>
    </row>
    <row r="2456" spans="1:8" x14ac:dyDescent="0.2">
      <c r="A2456" t="s">
        <v>43</v>
      </c>
      <c r="B2456" t="s">
        <v>44</v>
      </c>
      <c r="C2456">
        <v>2004</v>
      </c>
      <c r="D2456">
        <v>1108210</v>
      </c>
      <c r="E2456">
        <v>550048</v>
      </c>
      <c r="F2456">
        <v>558162</v>
      </c>
      <c r="G2456">
        <v>7</v>
      </c>
      <c r="H2456">
        <v>68756</v>
      </c>
    </row>
    <row r="2457" spans="1:8" x14ac:dyDescent="0.2">
      <c r="A2457" t="s">
        <v>43</v>
      </c>
      <c r="B2457" t="s">
        <v>44</v>
      </c>
      <c r="C2457">
        <v>2004</v>
      </c>
      <c r="D2457">
        <v>1108210</v>
      </c>
      <c r="E2457">
        <v>550048</v>
      </c>
      <c r="F2457">
        <v>558162</v>
      </c>
      <c r="G2457">
        <v>8</v>
      </c>
      <c r="H2457">
        <v>64737</v>
      </c>
    </row>
    <row r="2458" spans="1:8" x14ac:dyDescent="0.2">
      <c r="A2458" t="s">
        <v>43</v>
      </c>
      <c r="B2458" t="s">
        <v>44</v>
      </c>
      <c r="C2458">
        <v>2004</v>
      </c>
      <c r="D2458">
        <v>1108210</v>
      </c>
      <c r="E2458">
        <v>550048</v>
      </c>
      <c r="F2458">
        <v>558162</v>
      </c>
      <c r="G2458">
        <v>9</v>
      </c>
      <c r="H2458">
        <v>66107</v>
      </c>
    </row>
    <row r="2459" spans="1:8" x14ac:dyDescent="0.2">
      <c r="A2459" t="s">
        <v>43</v>
      </c>
      <c r="B2459" t="s">
        <v>44</v>
      </c>
      <c r="C2459">
        <v>2004</v>
      </c>
      <c r="D2459">
        <v>1108210</v>
      </c>
      <c r="E2459">
        <v>550048</v>
      </c>
      <c r="F2459">
        <v>558162</v>
      </c>
      <c r="G2459">
        <v>10</v>
      </c>
      <c r="H2459">
        <v>68756</v>
      </c>
    </row>
    <row r="2460" spans="1:8" x14ac:dyDescent="0.2">
      <c r="A2460" t="s">
        <v>43</v>
      </c>
      <c r="B2460" t="s">
        <v>44</v>
      </c>
      <c r="C2460">
        <v>2004</v>
      </c>
      <c r="D2460">
        <v>1108210</v>
      </c>
      <c r="E2460">
        <v>550048</v>
      </c>
      <c r="F2460">
        <v>558162</v>
      </c>
      <c r="G2460">
        <v>11</v>
      </c>
      <c r="H2460">
        <v>78431</v>
      </c>
    </row>
    <row r="2461" spans="1:8" x14ac:dyDescent="0.2">
      <c r="A2461" t="s">
        <v>43</v>
      </c>
      <c r="B2461" t="s">
        <v>44</v>
      </c>
      <c r="C2461">
        <v>2004</v>
      </c>
      <c r="D2461">
        <v>1108210</v>
      </c>
      <c r="E2461">
        <v>550048</v>
      </c>
      <c r="F2461">
        <v>558162</v>
      </c>
      <c r="G2461">
        <v>12</v>
      </c>
      <c r="H2461">
        <v>68756</v>
      </c>
    </row>
    <row r="2462" spans="1:8" x14ac:dyDescent="0.2">
      <c r="A2462" t="s">
        <v>43</v>
      </c>
      <c r="B2462" t="s">
        <v>44</v>
      </c>
      <c r="C2462">
        <v>2004</v>
      </c>
      <c r="D2462">
        <v>1108210</v>
      </c>
      <c r="E2462">
        <v>550048</v>
      </c>
      <c r="F2462">
        <v>558162</v>
      </c>
      <c r="G2462">
        <v>13</v>
      </c>
      <c r="H2462">
        <v>73028</v>
      </c>
    </row>
    <row r="2463" spans="1:8" x14ac:dyDescent="0.2">
      <c r="A2463" t="s">
        <v>43</v>
      </c>
      <c r="B2463" t="s">
        <v>44</v>
      </c>
      <c r="C2463">
        <v>2004</v>
      </c>
      <c r="D2463">
        <v>1108210</v>
      </c>
      <c r="E2463">
        <v>550048</v>
      </c>
      <c r="F2463">
        <v>558162</v>
      </c>
      <c r="G2463">
        <v>14</v>
      </c>
      <c r="H2463">
        <v>68756</v>
      </c>
    </row>
    <row r="2464" spans="1:8" x14ac:dyDescent="0.2">
      <c r="A2464" t="s">
        <v>43</v>
      </c>
      <c r="B2464" t="s">
        <v>44</v>
      </c>
      <c r="C2464">
        <v>2004</v>
      </c>
      <c r="D2464">
        <v>1108210</v>
      </c>
      <c r="E2464">
        <v>550048</v>
      </c>
      <c r="F2464">
        <v>558162</v>
      </c>
      <c r="G2464">
        <v>15</v>
      </c>
      <c r="H2464">
        <v>73629</v>
      </c>
    </row>
    <row r="2465" spans="1:8" x14ac:dyDescent="0.2">
      <c r="A2465" t="s">
        <v>43</v>
      </c>
      <c r="B2465" t="s">
        <v>44</v>
      </c>
      <c r="C2465">
        <v>2004</v>
      </c>
      <c r="D2465">
        <v>1108210</v>
      </c>
      <c r="E2465">
        <v>550048</v>
      </c>
      <c r="F2465">
        <v>558162</v>
      </c>
      <c r="G2465">
        <v>16</v>
      </c>
      <c r="H2465">
        <v>77975</v>
      </c>
    </row>
    <row r="2466" spans="1:8" x14ac:dyDescent="0.2">
      <c r="A2466" t="s">
        <v>43</v>
      </c>
      <c r="B2466" t="s">
        <v>44</v>
      </c>
      <c r="C2466">
        <v>2004</v>
      </c>
      <c r="D2466">
        <v>1108210</v>
      </c>
      <c r="E2466">
        <v>550048</v>
      </c>
      <c r="F2466">
        <v>558162</v>
      </c>
      <c r="G2466">
        <v>17</v>
      </c>
      <c r="H2466">
        <v>68756</v>
      </c>
    </row>
    <row r="2467" spans="1:8" x14ac:dyDescent="0.2">
      <c r="A2467" t="s">
        <v>45</v>
      </c>
      <c r="B2467" t="s">
        <v>46</v>
      </c>
      <c r="C2467">
        <v>2004</v>
      </c>
      <c r="D2467">
        <v>985096</v>
      </c>
      <c r="E2467">
        <v>513178</v>
      </c>
      <c r="F2467">
        <v>471918</v>
      </c>
      <c r="G2467">
        <v>1</v>
      </c>
      <c r="H2467">
        <v>64900</v>
      </c>
    </row>
    <row r="2468" spans="1:8" x14ac:dyDescent="0.2">
      <c r="A2468" t="s">
        <v>45</v>
      </c>
      <c r="B2468" t="s">
        <v>46</v>
      </c>
      <c r="C2468">
        <v>2004</v>
      </c>
      <c r="D2468">
        <v>985096</v>
      </c>
      <c r="E2468">
        <v>513178</v>
      </c>
      <c r="F2468">
        <v>471918</v>
      </c>
      <c r="G2468">
        <v>2</v>
      </c>
      <c r="H2468">
        <v>64900</v>
      </c>
    </row>
    <row r="2469" spans="1:8" x14ac:dyDescent="0.2">
      <c r="A2469" t="s">
        <v>45</v>
      </c>
      <c r="B2469" t="s">
        <v>46</v>
      </c>
      <c r="C2469">
        <v>2004</v>
      </c>
      <c r="D2469">
        <v>985096</v>
      </c>
      <c r="E2469">
        <v>513178</v>
      </c>
      <c r="F2469">
        <v>471918</v>
      </c>
      <c r="G2469">
        <v>3</v>
      </c>
      <c r="H2469">
        <v>65856</v>
      </c>
    </row>
    <row r="2470" spans="1:8" x14ac:dyDescent="0.2">
      <c r="A2470" t="s">
        <v>45</v>
      </c>
      <c r="B2470" t="s">
        <v>46</v>
      </c>
      <c r="C2470">
        <v>2004</v>
      </c>
      <c r="D2470">
        <v>985096</v>
      </c>
      <c r="E2470">
        <v>513178</v>
      </c>
      <c r="F2470">
        <v>471918</v>
      </c>
      <c r="G2470">
        <v>4</v>
      </c>
      <c r="H2470">
        <v>28109</v>
      </c>
    </row>
    <row r="2471" spans="1:8" x14ac:dyDescent="0.2">
      <c r="A2471" t="s">
        <v>45</v>
      </c>
      <c r="B2471" t="s">
        <v>46</v>
      </c>
      <c r="C2471">
        <v>2004</v>
      </c>
      <c r="D2471">
        <v>985096</v>
      </c>
      <c r="E2471">
        <v>513178</v>
      </c>
      <c r="F2471">
        <v>471918</v>
      </c>
      <c r="G2471">
        <v>5</v>
      </c>
      <c r="H2471">
        <v>64900</v>
      </c>
    </row>
    <row r="2472" spans="1:8" x14ac:dyDescent="0.2">
      <c r="A2472" t="s">
        <v>45</v>
      </c>
      <c r="B2472" t="s">
        <v>46</v>
      </c>
      <c r="C2472">
        <v>2004</v>
      </c>
      <c r="D2472">
        <v>985096</v>
      </c>
      <c r="E2472">
        <v>513178</v>
      </c>
      <c r="F2472">
        <v>471918</v>
      </c>
      <c r="G2472">
        <v>6</v>
      </c>
      <c r="H2472">
        <v>64900</v>
      </c>
    </row>
    <row r="2473" spans="1:8" x14ac:dyDescent="0.2">
      <c r="A2473" t="s">
        <v>45</v>
      </c>
      <c r="B2473" t="s">
        <v>46</v>
      </c>
      <c r="C2473">
        <v>2004</v>
      </c>
      <c r="D2473">
        <v>985096</v>
      </c>
      <c r="E2473">
        <v>513178</v>
      </c>
      <c r="F2473">
        <v>471918</v>
      </c>
      <c r="G2473">
        <v>7</v>
      </c>
      <c r="H2473">
        <v>45337</v>
      </c>
    </row>
    <row r="2474" spans="1:8" x14ac:dyDescent="0.2">
      <c r="A2474" t="s">
        <v>45</v>
      </c>
      <c r="B2474" t="s">
        <v>46</v>
      </c>
      <c r="C2474">
        <v>2004</v>
      </c>
      <c r="D2474">
        <v>985096</v>
      </c>
      <c r="E2474">
        <v>513178</v>
      </c>
      <c r="F2474">
        <v>471918</v>
      </c>
      <c r="G2474">
        <v>8</v>
      </c>
      <c r="H2474" t="s">
        <v>10</v>
      </c>
    </row>
    <row r="2475" spans="1:8" x14ac:dyDescent="0.2">
      <c r="A2475" t="s">
        <v>45</v>
      </c>
      <c r="B2475" t="s">
        <v>46</v>
      </c>
      <c r="C2475">
        <v>2004</v>
      </c>
      <c r="D2475">
        <v>985096</v>
      </c>
      <c r="E2475">
        <v>513178</v>
      </c>
      <c r="F2475">
        <v>471918</v>
      </c>
      <c r="G2475">
        <v>9</v>
      </c>
      <c r="H2475">
        <v>59662</v>
      </c>
    </row>
    <row r="2476" spans="1:8" x14ac:dyDescent="0.2">
      <c r="A2476" t="s">
        <v>45</v>
      </c>
      <c r="B2476" t="s">
        <v>46</v>
      </c>
      <c r="C2476">
        <v>2004</v>
      </c>
      <c r="D2476">
        <v>985096</v>
      </c>
      <c r="E2476">
        <v>513178</v>
      </c>
      <c r="F2476">
        <v>471918</v>
      </c>
      <c r="G2476">
        <v>10</v>
      </c>
      <c r="H2476">
        <v>64900</v>
      </c>
    </row>
    <row r="2477" spans="1:8" x14ac:dyDescent="0.2">
      <c r="A2477" t="s">
        <v>45</v>
      </c>
      <c r="B2477" t="s">
        <v>46</v>
      </c>
      <c r="C2477">
        <v>2004</v>
      </c>
      <c r="D2477">
        <v>985096</v>
      </c>
      <c r="E2477">
        <v>513178</v>
      </c>
      <c r="F2477">
        <v>471918</v>
      </c>
      <c r="G2477">
        <v>11</v>
      </c>
      <c r="H2477">
        <v>64900</v>
      </c>
    </row>
    <row r="2478" spans="1:8" x14ac:dyDescent="0.2">
      <c r="A2478" t="s">
        <v>45</v>
      </c>
      <c r="B2478" t="s">
        <v>46</v>
      </c>
      <c r="C2478">
        <v>2004</v>
      </c>
      <c r="D2478">
        <v>985096</v>
      </c>
      <c r="E2478">
        <v>513178</v>
      </c>
      <c r="F2478">
        <v>471918</v>
      </c>
      <c r="G2478">
        <v>12</v>
      </c>
      <c r="H2478">
        <v>70521</v>
      </c>
    </row>
    <row r="2479" spans="1:8" x14ac:dyDescent="0.2">
      <c r="A2479" t="s">
        <v>45</v>
      </c>
      <c r="B2479" t="s">
        <v>46</v>
      </c>
      <c r="C2479">
        <v>2004</v>
      </c>
      <c r="D2479">
        <v>985096</v>
      </c>
      <c r="E2479">
        <v>513178</v>
      </c>
      <c r="F2479">
        <v>471918</v>
      </c>
      <c r="G2479">
        <v>13</v>
      </c>
      <c r="H2479">
        <v>58878</v>
      </c>
    </row>
    <row r="2480" spans="1:8" x14ac:dyDescent="0.2">
      <c r="A2480" t="s">
        <v>45</v>
      </c>
      <c r="B2480" t="s">
        <v>46</v>
      </c>
      <c r="C2480">
        <v>2004</v>
      </c>
      <c r="D2480">
        <v>985096</v>
      </c>
      <c r="E2480">
        <v>513178</v>
      </c>
      <c r="F2480">
        <v>471918</v>
      </c>
      <c r="G2480">
        <v>14</v>
      </c>
      <c r="H2480">
        <v>64056</v>
      </c>
    </row>
    <row r="2481" spans="1:8" x14ac:dyDescent="0.2">
      <c r="A2481" t="s">
        <v>45</v>
      </c>
      <c r="B2481" t="s">
        <v>46</v>
      </c>
      <c r="C2481">
        <v>2004</v>
      </c>
      <c r="D2481">
        <v>985096</v>
      </c>
      <c r="E2481">
        <v>513178</v>
      </c>
      <c r="F2481">
        <v>471918</v>
      </c>
      <c r="G2481">
        <v>15</v>
      </c>
      <c r="H2481">
        <v>65075</v>
      </c>
    </row>
    <row r="2482" spans="1:8" x14ac:dyDescent="0.2">
      <c r="A2482" t="s">
        <v>45</v>
      </c>
      <c r="B2482" t="s">
        <v>46</v>
      </c>
      <c r="C2482">
        <v>2004</v>
      </c>
      <c r="D2482">
        <v>985096</v>
      </c>
      <c r="E2482">
        <v>513178</v>
      </c>
      <c r="F2482">
        <v>471918</v>
      </c>
      <c r="G2482">
        <v>16</v>
      </c>
      <c r="H2482">
        <v>64900</v>
      </c>
    </row>
    <row r="2483" spans="1:8" x14ac:dyDescent="0.2">
      <c r="A2483" t="s">
        <v>45</v>
      </c>
      <c r="B2483" t="s">
        <v>46</v>
      </c>
      <c r="C2483">
        <v>2004</v>
      </c>
      <c r="D2483">
        <v>985096</v>
      </c>
      <c r="E2483">
        <v>513178</v>
      </c>
      <c r="F2483">
        <v>471918</v>
      </c>
      <c r="G2483">
        <v>17</v>
      </c>
      <c r="H2483">
        <v>73302</v>
      </c>
    </row>
    <row r="2484" spans="1:8" x14ac:dyDescent="0.2">
      <c r="A2484" t="s">
        <v>47</v>
      </c>
      <c r="B2484" t="s">
        <v>48</v>
      </c>
      <c r="C2484">
        <v>2004</v>
      </c>
      <c r="D2484">
        <v>1160690</v>
      </c>
      <c r="E2484">
        <v>629874</v>
      </c>
      <c r="F2484">
        <v>530816</v>
      </c>
      <c r="G2484">
        <v>1</v>
      </c>
      <c r="H2484">
        <v>67532</v>
      </c>
    </row>
    <row r="2485" spans="1:8" x14ac:dyDescent="0.2">
      <c r="A2485" t="s">
        <v>47</v>
      </c>
      <c r="B2485" t="s">
        <v>48</v>
      </c>
      <c r="C2485">
        <v>2004</v>
      </c>
      <c r="D2485">
        <v>1160690</v>
      </c>
      <c r="E2485">
        <v>629874</v>
      </c>
      <c r="F2485">
        <v>530816</v>
      </c>
      <c r="G2485">
        <v>2</v>
      </c>
      <c r="H2485">
        <v>78767</v>
      </c>
    </row>
    <row r="2486" spans="1:8" x14ac:dyDescent="0.2">
      <c r="A2486" t="s">
        <v>47</v>
      </c>
      <c r="B2486" t="s">
        <v>48</v>
      </c>
      <c r="C2486">
        <v>2004</v>
      </c>
      <c r="D2486">
        <v>1160690</v>
      </c>
      <c r="E2486">
        <v>629874</v>
      </c>
      <c r="F2486">
        <v>530816</v>
      </c>
      <c r="G2486">
        <v>3</v>
      </c>
      <c r="H2486">
        <v>78521</v>
      </c>
    </row>
    <row r="2487" spans="1:8" x14ac:dyDescent="0.2">
      <c r="A2487" t="s">
        <v>47</v>
      </c>
      <c r="B2487" t="s">
        <v>48</v>
      </c>
      <c r="C2487">
        <v>2004</v>
      </c>
      <c r="D2487">
        <v>1160690</v>
      </c>
      <c r="E2487">
        <v>629874</v>
      </c>
      <c r="F2487">
        <v>530816</v>
      </c>
      <c r="G2487">
        <v>4</v>
      </c>
      <c r="H2487">
        <v>70623</v>
      </c>
    </row>
    <row r="2488" spans="1:8" x14ac:dyDescent="0.2">
      <c r="A2488" t="s">
        <v>47</v>
      </c>
      <c r="B2488" t="s">
        <v>48</v>
      </c>
      <c r="C2488">
        <v>2004</v>
      </c>
      <c r="D2488">
        <v>1160690</v>
      </c>
      <c r="E2488">
        <v>629874</v>
      </c>
      <c r="F2488">
        <v>530816</v>
      </c>
      <c r="G2488">
        <v>5</v>
      </c>
      <c r="H2488">
        <v>64018</v>
      </c>
    </row>
    <row r="2489" spans="1:8" x14ac:dyDescent="0.2">
      <c r="A2489" t="s">
        <v>47</v>
      </c>
      <c r="B2489" t="s">
        <v>48</v>
      </c>
      <c r="C2489">
        <v>2004</v>
      </c>
      <c r="D2489">
        <v>1160690</v>
      </c>
      <c r="E2489">
        <v>629874</v>
      </c>
      <c r="F2489">
        <v>530816</v>
      </c>
      <c r="G2489">
        <v>6</v>
      </c>
      <c r="H2489" t="s">
        <v>10</v>
      </c>
    </row>
    <row r="2490" spans="1:8" x14ac:dyDescent="0.2">
      <c r="A2490" t="s">
        <v>47</v>
      </c>
      <c r="B2490" t="s">
        <v>48</v>
      </c>
      <c r="C2490">
        <v>2004</v>
      </c>
      <c r="D2490">
        <v>1160690</v>
      </c>
      <c r="E2490">
        <v>629874</v>
      </c>
      <c r="F2490">
        <v>530816</v>
      </c>
      <c r="G2490">
        <v>7</v>
      </c>
      <c r="H2490">
        <v>78841</v>
      </c>
    </row>
    <row r="2491" spans="1:8" x14ac:dyDescent="0.2">
      <c r="A2491" t="s">
        <v>47</v>
      </c>
      <c r="B2491" t="s">
        <v>48</v>
      </c>
      <c r="C2491">
        <v>2004</v>
      </c>
      <c r="D2491">
        <v>1160690</v>
      </c>
      <c r="E2491">
        <v>629874</v>
      </c>
      <c r="F2491">
        <v>530816</v>
      </c>
      <c r="G2491">
        <v>8</v>
      </c>
      <c r="H2491">
        <v>64012</v>
      </c>
    </row>
    <row r="2492" spans="1:8" x14ac:dyDescent="0.2">
      <c r="A2492" t="s">
        <v>47</v>
      </c>
      <c r="B2492" t="s">
        <v>48</v>
      </c>
      <c r="C2492">
        <v>2004</v>
      </c>
      <c r="D2492">
        <v>1160690</v>
      </c>
      <c r="E2492">
        <v>629874</v>
      </c>
      <c r="F2492">
        <v>530816</v>
      </c>
      <c r="G2492">
        <v>9</v>
      </c>
      <c r="H2492">
        <v>78786</v>
      </c>
    </row>
    <row r="2493" spans="1:8" x14ac:dyDescent="0.2">
      <c r="A2493" t="s">
        <v>47</v>
      </c>
      <c r="B2493" t="s">
        <v>48</v>
      </c>
      <c r="C2493">
        <v>2004</v>
      </c>
      <c r="D2493">
        <v>1160690</v>
      </c>
      <c r="E2493">
        <v>629874</v>
      </c>
      <c r="F2493">
        <v>530816</v>
      </c>
      <c r="G2493">
        <v>10</v>
      </c>
      <c r="H2493">
        <v>42297</v>
      </c>
    </row>
    <row r="2494" spans="1:8" x14ac:dyDescent="0.2">
      <c r="A2494" t="s">
        <v>47</v>
      </c>
      <c r="B2494" t="s">
        <v>48</v>
      </c>
      <c r="C2494">
        <v>2004</v>
      </c>
      <c r="D2494">
        <v>1160690</v>
      </c>
      <c r="E2494">
        <v>629874</v>
      </c>
      <c r="F2494">
        <v>530816</v>
      </c>
      <c r="G2494">
        <v>11</v>
      </c>
      <c r="H2494">
        <v>78793</v>
      </c>
    </row>
    <row r="2495" spans="1:8" x14ac:dyDescent="0.2">
      <c r="A2495" t="s">
        <v>47</v>
      </c>
      <c r="B2495" t="s">
        <v>48</v>
      </c>
      <c r="C2495">
        <v>2004</v>
      </c>
      <c r="D2495">
        <v>1160690</v>
      </c>
      <c r="E2495">
        <v>629874</v>
      </c>
      <c r="F2495">
        <v>530816</v>
      </c>
      <c r="G2495">
        <v>12</v>
      </c>
      <c r="H2495">
        <v>78830</v>
      </c>
    </row>
    <row r="2496" spans="1:8" x14ac:dyDescent="0.2">
      <c r="A2496" t="s">
        <v>47</v>
      </c>
      <c r="B2496" t="s">
        <v>48</v>
      </c>
      <c r="C2496">
        <v>2004</v>
      </c>
      <c r="D2496">
        <v>1160690</v>
      </c>
      <c r="E2496">
        <v>629874</v>
      </c>
      <c r="F2496">
        <v>530816</v>
      </c>
      <c r="G2496">
        <v>13</v>
      </c>
      <c r="H2496">
        <v>87872</v>
      </c>
    </row>
    <row r="2497" spans="1:8" x14ac:dyDescent="0.2">
      <c r="A2497" t="s">
        <v>47</v>
      </c>
      <c r="B2497" t="s">
        <v>48</v>
      </c>
      <c r="C2497">
        <v>2004</v>
      </c>
      <c r="D2497">
        <v>1160690</v>
      </c>
      <c r="E2497">
        <v>629874</v>
      </c>
      <c r="F2497">
        <v>530816</v>
      </c>
      <c r="G2497">
        <v>14</v>
      </c>
      <c r="H2497">
        <v>69856</v>
      </c>
    </row>
    <row r="2498" spans="1:8" x14ac:dyDescent="0.2">
      <c r="A2498" t="s">
        <v>47</v>
      </c>
      <c r="B2498" t="s">
        <v>48</v>
      </c>
      <c r="C2498">
        <v>2004</v>
      </c>
      <c r="D2498">
        <v>1160690</v>
      </c>
      <c r="E2498">
        <v>629874</v>
      </c>
      <c r="F2498">
        <v>530816</v>
      </c>
      <c r="G2498">
        <v>15</v>
      </c>
      <c r="H2498">
        <v>78836</v>
      </c>
    </row>
    <row r="2499" spans="1:8" x14ac:dyDescent="0.2">
      <c r="A2499" t="s">
        <v>47</v>
      </c>
      <c r="B2499" t="s">
        <v>48</v>
      </c>
      <c r="C2499">
        <v>2004</v>
      </c>
      <c r="D2499">
        <v>1160690</v>
      </c>
      <c r="E2499">
        <v>629874</v>
      </c>
      <c r="F2499">
        <v>530816</v>
      </c>
      <c r="G2499">
        <v>16</v>
      </c>
      <c r="H2499">
        <v>64606</v>
      </c>
    </row>
    <row r="2500" spans="1:8" x14ac:dyDescent="0.2">
      <c r="A2500" t="s">
        <v>47</v>
      </c>
      <c r="B2500" t="s">
        <v>48</v>
      </c>
      <c r="C2500">
        <v>2004</v>
      </c>
      <c r="D2500">
        <v>1160690</v>
      </c>
      <c r="E2500">
        <v>629874</v>
      </c>
      <c r="F2500">
        <v>530816</v>
      </c>
      <c r="G2500">
        <v>17</v>
      </c>
      <c r="H2500">
        <v>78500</v>
      </c>
    </row>
    <row r="2501" spans="1:8" x14ac:dyDescent="0.2">
      <c r="A2501" t="s">
        <v>47</v>
      </c>
      <c r="B2501" t="s">
        <v>49</v>
      </c>
      <c r="C2501">
        <v>2004</v>
      </c>
      <c r="D2501">
        <v>1132803</v>
      </c>
      <c r="E2501">
        <v>623181</v>
      </c>
      <c r="F2501">
        <v>509622</v>
      </c>
      <c r="G2501">
        <v>1</v>
      </c>
      <c r="H2501">
        <v>77230</v>
      </c>
    </row>
    <row r="2502" spans="1:8" x14ac:dyDescent="0.2">
      <c r="A2502" t="s">
        <v>47</v>
      </c>
      <c r="B2502" t="s">
        <v>49</v>
      </c>
      <c r="C2502">
        <v>2004</v>
      </c>
      <c r="D2502">
        <v>1132803</v>
      </c>
      <c r="E2502">
        <v>623181</v>
      </c>
      <c r="F2502">
        <v>509622</v>
      </c>
      <c r="G2502">
        <v>2</v>
      </c>
      <c r="H2502">
        <v>57310</v>
      </c>
    </row>
    <row r="2503" spans="1:8" x14ac:dyDescent="0.2">
      <c r="A2503" t="s">
        <v>47</v>
      </c>
      <c r="B2503" t="s">
        <v>49</v>
      </c>
      <c r="C2503">
        <v>2004</v>
      </c>
      <c r="D2503">
        <v>1132803</v>
      </c>
      <c r="E2503">
        <v>623181</v>
      </c>
      <c r="F2503">
        <v>509622</v>
      </c>
      <c r="G2503">
        <v>3</v>
      </c>
      <c r="H2503" t="s">
        <v>10</v>
      </c>
    </row>
    <row r="2504" spans="1:8" x14ac:dyDescent="0.2">
      <c r="A2504" t="s">
        <v>47</v>
      </c>
      <c r="B2504" t="s">
        <v>49</v>
      </c>
      <c r="C2504">
        <v>2004</v>
      </c>
      <c r="D2504">
        <v>1132803</v>
      </c>
      <c r="E2504">
        <v>623181</v>
      </c>
      <c r="F2504">
        <v>509622</v>
      </c>
      <c r="G2504">
        <v>4</v>
      </c>
      <c r="H2504">
        <v>73157</v>
      </c>
    </row>
    <row r="2505" spans="1:8" x14ac:dyDescent="0.2">
      <c r="A2505" t="s">
        <v>47</v>
      </c>
      <c r="B2505" t="s">
        <v>49</v>
      </c>
      <c r="C2505">
        <v>2004</v>
      </c>
      <c r="D2505">
        <v>1132803</v>
      </c>
      <c r="E2505">
        <v>623181</v>
      </c>
      <c r="F2505">
        <v>509622</v>
      </c>
      <c r="G2505">
        <v>5</v>
      </c>
      <c r="H2505">
        <v>77976</v>
      </c>
    </row>
    <row r="2506" spans="1:8" x14ac:dyDescent="0.2">
      <c r="A2506" t="s">
        <v>47</v>
      </c>
      <c r="B2506" t="s">
        <v>49</v>
      </c>
      <c r="C2506">
        <v>2004</v>
      </c>
      <c r="D2506">
        <v>1132803</v>
      </c>
      <c r="E2506">
        <v>623181</v>
      </c>
      <c r="F2506">
        <v>509622</v>
      </c>
      <c r="G2506">
        <v>6</v>
      </c>
      <c r="H2506">
        <v>78189</v>
      </c>
    </row>
    <row r="2507" spans="1:8" x14ac:dyDescent="0.2">
      <c r="A2507" t="s">
        <v>47</v>
      </c>
      <c r="B2507" t="s">
        <v>49</v>
      </c>
      <c r="C2507">
        <v>2004</v>
      </c>
      <c r="D2507">
        <v>1132803</v>
      </c>
      <c r="E2507">
        <v>623181</v>
      </c>
      <c r="F2507">
        <v>509622</v>
      </c>
      <c r="G2507">
        <v>7</v>
      </c>
      <c r="H2507">
        <v>68756</v>
      </c>
    </row>
    <row r="2508" spans="1:8" x14ac:dyDescent="0.2">
      <c r="A2508" t="s">
        <v>47</v>
      </c>
      <c r="B2508" t="s">
        <v>49</v>
      </c>
      <c r="C2508">
        <v>2004</v>
      </c>
      <c r="D2508">
        <v>1132803</v>
      </c>
      <c r="E2508">
        <v>623181</v>
      </c>
      <c r="F2508">
        <v>509622</v>
      </c>
      <c r="G2508">
        <v>8</v>
      </c>
      <c r="H2508">
        <v>78216</v>
      </c>
    </row>
    <row r="2509" spans="1:8" x14ac:dyDescent="0.2">
      <c r="A2509" t="s">
        <v>47</v>
      </c>
      <c r="B2509" t="s">
        <v>49</v>
      </c>
      <c r="C2509">
        <v>2004</v>
      </c>
      <c r="D2509">
        <v>1132803</v>
      </c>
      <c r="E2509">
        <v>623181</v>
      </c>
      <c r="F2509">
        <v>509622</v>
      </c>
      <c r="G2509">
        <v>9</v>
      </c>
      <c r="H2509">
        <v>72574</v>
      </c>
    </row>
    <row r="2510" spans="1:8" x14ac:dyDescent="0.2">
      <c r="A2510" t="s">
        <v>47</v>
      </c>
      <c r="B2510" t="s">
        <v>49</v>
      </c>
      <c r="C2510">
        <v>2004</v>
      </c>
      <c r="D2510">
        <v>1132803</v>
      </c>
      <c r="E2510">
        <v>623181</v>
      </c>
      <c r="F2510">
        <v>509622</v>
      </c>
      <c r="G2510">
        <v>10</v>
      </c>
      <c r="H2510">
        <v>77826</v>
      </c>
    </row>
    <row r="2511" spans="1:8" x14ac:dyDescent="0.2">
      <c r="A2511" t="s">
        <v>47</v>
      </c>
      <c r="B2511" t="s">
        <v>49</v>
      </c>
      <c r="C2511">
        <v>2004</v>
      </c>
      <c r="D2511">
        <v>1132803</v>
      </c>
      <c r="E2511">
        <v>623181</v>
      </c>
      <c r="F2511">
        <v>509622</v>
      </c>
      <c r="G2511">
        <v>11</v>
      </c>
      <c r="H2511">
        <v>72547</v>
      </c>
    </row>
    <row r="2512" spans="1:8" x14ac:dyDescent="0.2">
      <c r="A2512" t="s">
        <v>47</v>
      </c>
      <c r="B2512" t="s">
        <v>49</v>
      </c>
      <c r="C2512">
        <v>2004</v>
      </c>
      <c r="D2512">
        <v>1132803</v>
      </c>
      <c r="E2512">
        <v>623181</v>
      </c>
      <c r="F2512">
        <v>509622</v>
      </c>
      <c r="G2512">
        <v>12</v>
      </c>
      <c r="H2512">
        <v>35820</v>
      </c>
    </row>
    <row r="2513" spans="1:8" x14ac:dyDescent="0.2">
      <c r="A2513" t="s">
        <v>47</v>
      </c>
      <c r="B2513" t="s">
        <v>49</v>
      </c>
      <c r="C2513">
        <v>2004</v>
      </c>
      <c r="D2513">
        <v>1132803</v>
      </c>
      <c r="E2513">
        <v>623181</v>
      </c>
      <c r="F2513">
        <v>509622</v>
      </c>
      <c r="G2513">
        <v>13</v>
      </c>
      <c r="H2513">
        <v>77875</v>
      </c>
    </row>
    <row r="2514" spans="1:8" x14ac:dyDescent="0.2">
      <c r="A2514" t="s">
        <v>47</v>
      </c>
      <c r="B2514" t="s">
        <v>49</v>
      </c>
      <c r="C2514">
        <v>2004</v>
      </c>
      <c r="D2514">
        <v>1132803</v>
      </c>
      <c r="E2514">
        <v>623181</v>
      </c>
      <c r="F2514">
        <v>509622</v>
      </c>
      <c r="G2514">
        <v>14</v>
      </c>
      <c r="H2514">
        <v>63581</v>
      </c>
    </row>
    <row r="2515" spans="1:8" x14ac:dyDescent="0.2">
      <c r="A2515" t="s">
        <v>47</v>
      </c>
      <c r="B2515" t="s">
        <v>49</v>
      </c>
      <c r="C2515">
        <v>2004</v>
      </c>
      <c r="D2515">
        <v>1132803</v>
      </c>
      <c r="E2515">
        <v>623181</v>
      </c>
      <c r="F2515">
        <v>509622</v>
      </c>
      <c r="G2515">
        <v>15</v>
      </c>
      <c r="H2515">
        <v>77894</v>
      </c>
    </row>
    <row r="2516" spans="1:8" x14ac:dyDescent="0.2">
      <c r="A2516" t="s">
        <v>47</v>
      </c>
      <c r="B2516" t="s">
        <v>49</v>
      </c>
      <c r="C2516">
        <v>2004</v>
      </c>
      <c r="D2516">
        <v>1132803</v>
      </c>
      <c r="E2516">
        <v>623181</v>
      </c>
      <c r="F2516">
        <v>509622</v>
      </c>
      <c r="G2516">
        <v>16</v>
      </c>
      <c r="H2516">
        <v>77975</v>
      </c>
    </row>
    <row r="2517" spans="1:8" x14ac:dyDescent="0.2">
      <c r="A2517" t="s">
        <v>47</v>
      </c>
      <c r="B2517" t="s">
        <v>49</v>
      </c>
      <c r="C2517">
        <v>2004</v>
      </c>
      <c r="D2517">
        <v>1132803</v>
      </c>
      <c r="E2517">
        <v>623181</v>
      </c>
      <c r="F2517">
        <v>509622</v>
      </c>
      <c r="G2517">
        <v>17</v>
      </c>
      <c r="H2517">
        <v>65877</v>
      </c>
    </row>
    <row r="2518" spans="1:8" x14ac:dyDescent="0.2">
      <c r="A2518" t="s">
        <v>50</v>
      </c>
      <c r="B2518" t="s">
        <v>51</v>
      </c>
      <c r="C2518">
        <v>2004</v>
      </c>
      <c r="D2518">
        <v>957623</v>
      </c>
      <c r="E2518">
        <v>405936</v>
      </c>
      <c r="F2518">
        <v>551687</v>
      </c>
      <c r="G2518">
        <v>1</v>
      </c>
      <c r="H2518">
        <v>60147</v>
      </c>
    </row>
    <row r="2519" spans="1:8" x14ac:dyDescent="0.2">
      <c r="A2519" t="s">
        <v>50</v>
      </c>
      <c r="B2519" t="s">
        <v>51</v>
      </c>
      <c r="C2519">
        <v>2004</v>
      </c>
      <c r="D2519">
        <v>957623</v>
      </c>
      <c r="E2519">
        <v>405936</v>
      </c>
      <c r="F2519">
        <v>551687</v>
      </c>
      <c r="G2519">
        <v>2</v>
      </c>
      <c r="H2519">
        <v>53610</v>
      </c>
    </row>
    <row r="2520" spans="1:8" x14ac:dyDescent="0.2">
      <c r="A2520" t="s">
        <v>50</v>
      </c>
      <c r="B2520" t="s">
        <v>51</v>
      </c>
      <c r="C2520">
        <v>2004</v>
      </c>
      <c r="D2520">
        <v>957623</v>
      </c>
      <c r="E2520">
        <v>405936</v>
      </c>
      <c r="F2520">
        <v>551687</v>
      </c>
      <c r="G2520">
        <v>3</v>
      </c>
      <c r="H2520">
        <v>60874</v>
      </c>
    </row>
    <row r="2521" spans="1:8" x14ac:dyDescent="0.2">
      <c r="A2521" t="s">
        <v>50</v>
      </c>
      <c r="B2521" t="s">
        <v>51</v>
      </c>
      <c r="C2521">
        <v>2004</v>
      </c>
      <c r="D2521">
        <v>957623</v>
      </c>
      <c r="E2521">
        <v>405936</v>
      </c>
      <c r="F2521">
        <v>551687</v>
      </c>
      <c r="G2521">
        <v>4</v>
      </c>
      <c r="H2521">
        <v>70741</v>
      </c>
    </row>
    <row r="2522" spans="1:8" x14ac:dyDescent="0.2">
      <c r="A2522" t="s">
        <v>50</v>
      </c>
      <c r="B2522" t="s">
        <v>51</v>
      </c>
      <c r="C2522">
        <v>2004</v>
      </c>
      <c r="D2522">
        <v>957623</v>
      </c>
      <c r="E2522">
        <v>405936</v>
      </c>
      <c r="F2522">
        <v>551687</v>
      </c>
      <c r="G2522">
        <v>5</v>
      </c>
      <c r="H2522">
        <v>57230</v>
      </c>
    </row>
    <row r="2523" spans="1:8" x14ac:dyDescent="0.2">
      <c r="A2523" t="s">
        <v>50</v>
      </c>
      <c r="B2523" t="s">
        <v>51</v>
      </c>
      <c r="C2523">
        <v>2004</v>
      </c>
      <c r="D2523">
        <v>957623</v>
      </c>
      <c r="E2523">
        <v>405936</v>
      </c>
      <c r="F2523">
        <v>551687</v>
      </c>
      <c r="G2523">
        <v>6</v>
      </c>
      <c r="H2523">
        <v>62507</v>
      </c>
    </row>
    <row r="2524" spans="1:8" x14ac:dyDescent="0.2">
      <c r="A2524" t="s">
        <v>50</v>
      </c>
      <c r="B2524" t="s">
        <v>51</v>
      </c>
      <c r="C2524">
        <v>2004</v>
      </c>
      <c r="D2524">
        <v>957623</v>
      </c>
      <c r="E2524">
        <v>405936</v>
      </c>
      <c r="F2524">
        <v>551687</v>
      </c>
      <c r="G2524">
        <v>7</v>
      </c>
      <c r="H2524">
        <v>45337</v>
      </c>
    </row>
    <row r="2525" spans="1:8" x14ac:dyDescent="0.2">
      <c r="A2525" t="s">
        <v>50</v>
      </c>
      <c r="B2525" t="s">
        <v>51</v>
      </c>
      <c r="C2525">
        <v>2004</v>
      </c>
      <c r="D2525">
        <v>957623</v>
      </c>
      <c r="E2525">
        <v>405936</v>
      </c>
      <c r="F2525">
        <v>551687</v>
      </c>
      <c r="G2525">
        <v>8</v>
      </c>
      <c r="H2525">
        <v>66210</v>
      </c>
    </row>
    <row r="2526" spans="1:8" x14ac:dyDescent="0.2">
      <c r="A2526" t="s">
        <v>50</v>
      </c>
      <c r="B2526" t="s">
        <v>51</v>
      </c>
      <c r="C2526">
        <v>2004</v>
      </c>
      <c r="D2526">
        <v>957623</v>
      </c>
      <c r="E2526">
        <v>405936</v>
      </c>
      <c r="F2526">
        <v>551687</v>
      </c>
      <c r="G2526">
        <v>9</v>
      </c>
      <c r="H2526">
        <v>73518</v>
      </c>
    </row>
    <row r="2527" spans="1:8" x14ac:dyDescent="0.2">
      <c r="A2527" t="s">
        <v>50</v>
      </c>
      <c r="B2527" t="s">
        <v>51</v>
      </c>
      <c r="C2527">
        <v>2004</v>
      </c>
      <c r="D2527">
        <v>957623</v>
      </c>
      <c r="E2527">
        <v>405936</v>
      </c>
      <c r="F2527">
        <v>551687</v>
      </c>
      <c r="G2527">
        <v>10</v>
      </c>
      <c r="H2527" t="s">
        <v>10</v>
      </c>
    </row>
    <row r="2528" spans="1:8" x14ac:dyDescent="0.2">
      <c r="A2528" t="s">
        <v>50</v>
      </c>
      <c r="B2528" t="s">
        <v>51</v>
      </c>
      <c r="C2528">
        <v>2004</v>
      </c>
      <c r="D2528">
        <v>957623</v>
      </c>
      <c r="E2528">
        <v>405936</v>
      </c>
      <c r="F2528">
        <v>551687</v>
      </c>
      <c r="G2528">
        <v>11</v>
      </c>
      <c r="H2528">
        <v>46905</v>
      </c>
    </row>
    <row r="2529" spans="1:8" x14ac:dyDescent="0.2">
      <c r="A2529" t="s">
        <v>50</v>
      </c>
      <c r="B2529" t="s">
        <v>51</v>
      </c>
      <c r="C2529">
        <v>2004</v>
      </c>
      <c r="D2529">
        <v>957623</v>
      </c>
      <c r="E2529">
        <v>405936</v>
      </c>
      <c r="F2529">
        <v>551687</v>
      </c>
      <c r="G2529">
        <v>12</v>
      </c>
      <c r="H2529">
        <v>75936</v>
      </c>
    </row>
    <row r="2530" spans="1:8" x14ac:dyDescent="0.2">
      <c r="A2530" t="s">
        <v>50</v>
      </c>
      <c r="B2530" t="s">
        <v>51</v>
      </c>
      <c r="C2530">
        <v>2004</v>
      </c>
      <c r="D2530">
        <v>957623</v>
      </c>
      <c r="E2530">
        <v>405936</v>
      </c>
      <c r="F2530">
        <v>551687</v>
      </c>
      <c r="G2530">
        <v>13</v>
      </c>
      <c r="H2530">
        <v>51292</v>
      </c>
    </row>
    <row r="2531" spans="1:8" x14ac:dyDescent="0.2">
      <c r="A2531" t="s">
        <v>50</v>
      </c>
      <c r="B2531" t="s">
        <v>51</v>
      </c>
      <c r="C2531">
        <v>2004</v>
      </c>
      <c r="D2531">
        <v>957623</v>
      </c>
      <c r="E2531">
        <v>405936</v>
      </c>
      <c r="F2531">
        <v>551687</v>
      </c>
      <c r="G2531">
        <v>14</v>
      </c>
      <c r="H2531">
        <v>70616</v>
      </c>
    </row>
    <row r="2532" spans="1:8" x14ac:dyDescent="0.2">
      <c r="A2532" t="s">
        <v>50</v>
      </c>
      <c r="B2532" t="s">
        <v>51</v>
      </c>
      <c r="C2532">
        <v>2004</v>
      </c>
      <c r="D2532">
        <v>957623</v>
      </c>
      <c r="E2532">
        <v>405936</v>
      </c>
      <c r="F2532">
        <v>551687</v>
      </c>
      <c r="G2532">
        <v>15</v>
      </c>
      <c r="H2532">
        <v>44299</v>
      </c>
    </row>
    <row r="2533" spans="1:8" x14ac:dyDescent="0.2">
      <c r="A2533" t="s">
        <v>50</v>
      </c>
      <c r="B2533" t="s">
        <v>51</v>
      </c>
      <c r="C2533">
        <v>2004</v>
      </c>
      <c r="D2533">
        <v>957623</v>
      </c>
      <c r="E2533">
        <v>405936</v>
      </c>
      <c r="F2533">
        <v>551687</v>
      </c>
      <c r="G2533">
        <v>16</v>
      </c>
      <c r="H2533">
        <v>77289</v>
      </c>
    </row>
    <row r="2534" spans="1:8" x14ac:dyDescent="0.2">
      <c r="A2534" t="s">
        <v>50</v>
      </c>
      <c r="B2534" t="s">
        <v>51</v>
      </c>
      <c r="C2534">
        <v>2004</v>
      </c>
      <c r="D2534">
        <v>957623</v>
      </c>
      <c r="E2534">
        <v>405936</v>
      </c>
      <c r="F2534">
        <v>551687</v>
      </c>
      <c r="G2534">
        <v>17</v>
      </c>
      <c r="H2534">
        <v>41112</v>
      </c>
    </row>
    <row r="2535" spans="1:8" x14ac:dyDescent="0.2">
      <c r="A2535" t="s">
        <v>52</v>
      </c>
      <c r="B2535" t="s">
        <v>53</v>
      </c>
      <c r="C2535">
        <v>2004</v>
      </c>
      <c r="D2535">
        <v>1102843</v>
      </c>
      <c r="E2535">
        <v>540870</v>
      </c>
      <c r="F2535">
        <v>561973</v>
      </c>
      <c r="G2535">
        <v>1</v>
      </c>
      <c r="H2535">
        <v>67532</v>
      </c>
    </row>
    <row r="2536" spans="1:8" x14ac:dyDescent="0.2">
      <c r="A2536" t="s">
        <v>52</v>
      </c>
      <c r="B2536" t="s">
        <v>53</v>
      </c>
      <c r="C2536">
        <v>2004</v>
      </c>
      <c r="D2536">
        <v>1102843</v>
      </c>
      <c r="E2536">
        <v>540870</v>
      </c>
      <c r="F2536">
        <v>561973</v>
      </c>
      <c r="G2536">
        <v>2</v>
      </c>
      <c r="H2536">
        <v>67676</v>
      </c>
    </row>
    <row r="2537" spans="1:8" x14ac:dyDescent="0.2">
      <c r="A2537" t="s">
        <v>52</v>
      </c>
      <c r="B2537" t="s">
        <v>53</v>
      </c>
      <c r="C2537">
        <v>2004</v>
      </c>
      <c r="D2537">
        <v>1102843</v>
      </c>
      <c r="E2537">
        <v>540870</v>
      </c>
      <c r="F2537">
        <v>561973</v>
      </c>
      <c r="G2537">
        <v>3</v>
      </c>
      <c r="H2537">
        <v>62472</v>
      </c>
    </row>
    <row r="2538" spans="1:8" x14ac:dyDescent="0.2">
      <c r="A2538" t="s">
        <v>52</v>
      </c>
      <c r="B2538" t="s">
        <v>53</v>
      </c>
      <c r="C2538">
        <v>2004</v>
      </c>
      <c r="D2538">
        <v>1102843</v>
      </c>
      <c r="E2538">
        <v>540870</v>
      </c>
      <c r="F2538">
        <v>561973</v>
      </c>
      <c r="G2538">
        <v>4</v>
      </c>
      <c r="H2538">
        <v>61894</v>
      </c>
    </row>
    <row r="2539" spans="1:8" x14ac:dyDescent="0.2">
      <c r="A2539" t="s">
        <v>52</v>
      </c>
      <c r="B2539" t="s">
        <v>53</v>
      </c>
      <c r="C2539">
        <v>2004</v>
      </c>
      <c r="D2539">
        <v>1102843</v>
      </c>
      <c r="E2539">
        <v>540870</v>
      </c>
      <c r="F2539">
        <v>561973</v>
      </c>
      <c r="G2539">
        <v>5</v>
      </c>
      <c r="H2539" t="s">
        <v>10</v>
      </c>
    </row>
    <row r="2540" spans="1:8" x14ac:dyDescent="0.2">
      <c r="A2540" t="s">
        <v>52</v>
      </c>
      <c r="B2540" t="s">
        <v>53</v>
      </c>
      <c r="C2540">
        <v>2004</v>
      </c>
      <c r="D2540">
        <v>1102843</v>
      </c>
      <c r="E2540">
        <v>540870</v>
      </c>
      <c r="F2540">
        <v>561973</v>
      </c>
      <c r="G2540">
        <v>6</v>
      </c>
      <c r="H2540">
        <v>67707</v>
      </c>
    </row>
    <row r="2541" spans="1:8" x14ac:dyDescent="0.2">
      <c r="A2541" t="s">
        <v>52</v>
      </c>
      <c r="B2541" t="s">
        <v>53</v>
      </c>
      <c r="C2541">
        <v>2004</v>
      </c>
      <c r="D2541">
        <v>1102843</v>
      </c>
      <c r="E2541">
        <v>540870</v>
      </c>
      <c r="F2541">
        <v>561973</v>
      </c>
      <c r="G2541">
        <v>7</v>
      </c>
      <c r="H2541">
        <v>73394</v>
      </c>
    </row>
    <row r="2542" spans="1:8" x14ac:dyDescent="0.2">
      <c r="A2542" t="s">
        <v>52</v>
      </c>
      <c r="B2542" t="s">
        <v>53</v>
      </c>
      <c r="C2542">
        <v>2004</v>
      </c>
      <c r="D2542">
        <v>1102843</v>
      </c>
      <c r="E2542">
        <v>540870</v>
      </c>
      <c r="F2542">
        <v>561973</v>
      </c>
      <c r="G2542">
        <v>8</v>
      </c>
      <c r="H2542">
        <v>67715</v>
      </c>
    </row>
    <row r="2543" spans="1:8" x14ac:dyDescent="0.2">
      <c r="A2543" t="s">
        <v>52</v>
      </c>
      <c r="B2543" t="s">
        <v>53</v>
      </c>
      <c r="C2543">
        <v>2004</v>
      </c>
      <c r="D2543">
        <v>1102843</v>
      </c>
      <c r="E2543">
        <v>540870</v>
      </c>
      <c r="F2543">
        <v>561973</v>
      </c>
      <c r="G2543">
        <v>9</v>
      </c>
      <c r="H2543">
        <v>64975</v>
      </c>
    </row>
    <row r="2544" spans="1:8" x14ac:dyDescent="0.2">
      <c r="A2544" t="s">
        <v>52</v>
      </c>
      <c r="B2544" t="s">
        <v>53</v>
      </c>
      <c r="C2544">
        <v>2004</v>
      </c>
      <c r="D2544">
        <v>1102843</v>
      </c>
      <c r="E2544">
        <v>540870</v>
      </c>
      <c r="F2544">
        <v>561973</v>
      </c>
      <c r="G2544">
        <v>10</v>
      </c>
      <c r="H2544">
        <v>64190</v>
      </c>
    </row>
    <row r="2545" spans="1:8" x14ac:dyDescent="0.2">
      <c r="A2545" t="s">
        <v>52</v>
      </c>
      <c r="B2545" t="s">
        <v>53</v>
      </c>
      <c r="C2545">
        <v>2004</v>
      </c>
      <c r="D2545">
        <v>1102843</v>
      </c>
      <c r="E2545">
        <v>540870</v>
      </c>
      <c r="F2545">
        <v>561973</v>
      </c>
      <c r="G2545">
        <v>11</v>
      </c>
      <c r="H2545">
        <v>67720</v>
      </c>
    </row>
    <row r="2546" spans="1:8" x14ac:dyDescent="0.2">
      <c r="A2546" t="s">
        <v>52</v>
      </c>
      <c r="B2546" t="s">
        <v>53</v>
      </c>
      <c r="C2546">
        <v>2004</v>
      </c>
      <c r="D2546">
        <v>1102843</v>
      </c>
      <c r="E2546">
        <v>540870</v>
      </c>
      <c r="F2546">
        <v>561973</v>
      </c>
      <c r="G2546">
        <v>12</v>
      </c>
      <c r="H2546">
        <v>78830</v>
      </c>
    </row>
    <row r="2547" spans="1:8" x14ac:dyDescent="0.2">
      <c r="A2547" t="s">
        <v>52</v>
      </c>
      <c r="B2547" t="s">
        <v>53</v>
      </c>
      <c r="C2547">
        <v>2004</v>
      </c>
      <c r="D2547">
        <v>1102843</v>
      </c>
      <c r="E2547">
        <v>540870</v>
      </c>
      <c r="F2547">
        <v>561973</v>
      </c>
      <c r="G2547">
        <v>13</v>
      </c>
      <c r="H2547">
        <v>67723</v>
      </c>
    </row>
    <row r="2548" spans="1:8" x14ac:dyDescent="0.2">
      <c r="A2548" t="s">
        <v>52</v>
      </c>
      <c r="B2548" t="s">
        <v>53</v>
      </c>
      <c r="C2548">
        <v>2004</v>
      </c>
      <c r="D2548">
        <v>1102843</v>
      </c>
      <c r="E2548">
        <v>540870</v>
      </c>
      <c r="F2548">
        <v>561973</v>
      </c>
      <c r="G2548">
        <v>14</v>
      </c>
      <c r="H2548">
        <v>90089</v>
      </c>
    </row>
    <row r="2549" spans="1:8" x14ac:dyDescent="0.2">
      <c r="A2549" t="s">
        <v>52</v>
      </c>
      <c r="B2549" t="s">
        <v>53</v>
      </c>
      <c r="C2549">
        <v>2004</v>
      </c>
      <c r="D2549">
        <v>1102843</v>
      </c>
      <c r="E2549">
        <v>540870</v>
      </c>
      <c r="F2549">
        <v>561973</v>
      </c>
      <c r="G2549">
        <v>15</v>
      </c>
      <c r="H2549">
        <v>67723</v>
      </c>
    </row>
    <row r="2550" spans="1:8" x14ac:dyDescent="0.2">
      <c r="A2550" t="s">
        <v>52</v>
      </c>
      <c r="B2550" t="s">
        <v>53</v>
      </c>
      <c r="C2550">
        <v>2004</v>
      </c>
      <c r="D2550">
        <v>1102843</v>
      </c>
      <c r="E2550">
        <v>540870</v>
      </c>
      <c r="F2550">
        <v>561973</v>
      </c>
      <c r="G2550">
        <v>16</v>
      </c>
      <c r="H2550">
        <v>66129</v>
      </c>
    </row>
    <row r="2551" spans="1:8" x14ac:dyDescent="0.2">
      <c r="A2551" t="s">
        <v>52</v>
      </c>
      <c r="B2551" t="s">
        <v>53</v>
      </c>
      <c r="C2551">
        <v>2004</v>
      </c>
      <c r="D2551">
        <v>1102843</v>
      </c>
      <c r="E2551">
        <v>540870</v>
      </c>
      <c r="F2551">
        <v>561973</v>
      </c>
      <c r="G2551">
        <v>17</v>
      </c>
      <c r="H2551">
        <v>67074</v>
      </c>
    </row>
    <row r="2552" spans="1:8" x14ac:dyDescent="0.2">
      <c r="A2552" t="s">
        <v>54</v>
      </c>
      <c r="B2552" t="s">
        <v>55</v>
      </c>
      <c r="C2552">
        <v>2004</v>
      </c>
      <c r="D2552">
        <v>1082241</v>
      </c>
      <c r="E2552">
        <v>507385</v>
      </c>
      <c r="F2552">
        <v>574856</v>
      </c>
      <c r="G2552">
        <v>1</v>
      </c>
      <c r="H2552">
        <v>60147</v>
      </c>
    </row>
    <row r="2553" spans="1:8" x14ac:dyDescent="0.2">
      <c r="A2553" t="s">
        <v>54</v>
      </c>
      <c r="B2553" t="s">
        <v>55</v>
      </c>
      <c r="C2553">
        <v>2004</v>
      </c>
      <c r="D2553">
        <v>1082241</v>
      </c>
      <c r="E2553">
        <v>507385</v>
      </c>
      <c r="F2553">
        <v>574856</v>
      </c>
      <c r="G2553">
        <v>2</v>
      </c>
      <c r="H2553">
        <v>69859</v>
      </c>
    </row>
    <row r="2554" spans="1:8" x14ac:dyDescent="0.2">
      <c r="A2554" t="s">
        <v>54</v>
      </c>
      <c r="B2554" t="s">
        <v>55</v>
      </c>
      <c r="C2554">
        <v>2004</v>
      </c>
      <c r="D2554">
        <v>1082241</v>
      </c>
      <c r="E2554">
        <v>507385</v>
      </c>
      <c r="F2554">
        <v>574856</v>
      </c>
      <c r="G2554">
        <v>3</v>
      </c>
      <c r="H2554">
        <v>72225</v>
      </c>
    </row>
    <row r="2555" spans="1:8" x14ac:dyDescent="0.2">
      <c r="A2555" t="s">
        <v>54</v>
      </c>
      <c r="B2555" t="s">
        <v>55</v>
      </c>
      <c r="C2555">
        <v>2004</v>
      </c>
      <c r="D2555">
        <v>1082241</v>
      </c>
      <c r="E2555">
        <v>507385</v>
      </c>
      <c r="F2555">
        <v>574856</v>
      </c>
      <c r="G2555">
        <v>4</v>
      </c>
      <c r="H2555">
        <v>62402</v>
      </c>
    </row>
    <row r="2556" spans="1:8" x14ac:dyDescent="0.2">
      <c r="A2556" t="s">
        <v>54</v>
      </c>
      <c r="B2556" t="s">
        <v>55</v>
      </c>
      <c r="C2556">
        <v>2004</v>
      </c>
      <c r="D2556">
        <v>1082241</v>
      </c>
      <c r="E2556">
        <v>507385</v>
      </c>
      <c r="F2556">
        <v>574856</v>
      </c>
      <c r="G2556">
        <v>5</v>
      </c>
      <c r="H2556">
        <v>63609</v>
      </c>
    </row>
    <row r="2557" spans="1:8" x14ac:dyDescent="0.2">
      <c r="A2557" t="s">
        <v>54</v>
      </c>
      <c r="B2557" t="s">
        <v>55</v>
      </c>
      <c r="C2557">
        <v>2004</v>
      </c>
      <c r="D2557">
        <v>1082241</v>
      </c>
      <c r="E2557">
        <v>507385</v>
      </c>
      <c r="F2557">
        <v>574856</v>
      </c>
      <c r="G2557">
        <v>6</v>
      </c>
      <c r="H2557">
        <v>64162</v>
      </c>
    </row>
    <row r="2558" spans="1:8" x14ac:dyDescent="0.2">
      <c r="A2558" t="s">
        <v>54</v>
      </c>
      <c r="B2558" t="s">
        <v>55</v>
      </c>
      <c r="C2558">
        <v>2004</v>
      </c>
      <c r="D2558">
        <v>1082241</v>
      </c>
      <c r="E2558">
        <v>507385</v>
      </c>
      <c r="F2558">
        <v>574856</v>
      </c>
      <c r="G2558">
        <v>7</v>
      </c>
      <c r="H2558" t="s">
        <v>10</v>
      </c>
    </row>
    <row r="2559" spans="1:8" x14ac:dyDescent="0.2">
      <c r="A2559" t="s">
        <v>54</v>
      </c>
      <c r="B2559" t="s">
        <v>55</v>
      </c>
      <c r="C2559">
        <v>2004</v>
      </c>
      <c r="D2559">
        <v>1082241</v>
      </c>
      <c r="E2559">
        <v>507385</v>
      </c>
      <c r="F2559">
        <v>574856</v>
      </c>
      <c r="G2559">
        <v>8</v>
      </c>
      <c r="H2559">
        <v>64737</v>
      </c>
    </row>
    <row r="2560" spans="1:8" x14ac:dyDescent="0.2">
      <c r="A2560" t="s">
        <v>54</v>
      </c>
      <c r="B2560" t="s">
        <v>55</v>
      </c>
      <c r="C2560">
        <v>2004</v>
      </c>
      <c r="D2560">
        <v>1082241</v>
      </c>
      <c r="E2560">
        <v>507385</v>
      </c>
      <c r="F2560">
        <v>574856</v>
      </c>
      <c r="G2560">
        <v>9</v>
      </c>
      <c r="H2560">
        <v>64975</v>
      </c>
    </row>
    <row r="2561" spans="1:8" x14ac:dyDescent="0.2">
      <c r="A2561" t="s">
        <v>54</v>
      </c>
      <c r="B2561" t="s">
        <v>55</v>
      </c>
      <c r="C2561">
        <v>2004</v>
      </c>
      <c r="D2561">
        <v>1082241</v>
      </c>
      <c r="E2561">
        <v>507385</v>
      </c>
      <c r="F2561">
        <v>574856</v>
      </c>
      <c r="G2561">
        <v>10</v>
      </c>
      <c r="H2561">
        <v>73703</v>
      </c>
    </row>
    <row r="2562" spans="1:8" x14ac:dyDescent="0.2">
      <c r="A2562" t="s">
        <v>54</v>
      </c>
      <c r="B2562" t="s">
        <v>55</v>
      </c>
      <c r="C2562">
        <v>2004</v>
      </c>
      <c r="D2562">
        <v>1082241</v>
      </c>
      <c r="E2562">
        <v>507385</v>
      </c>
      <c r="F2562">
        <v>574856</v>
      </c>
      <c r="G2562">
        <v>11</v>
      </c>
      <c r="H2562">
        <v>65780</v>
      </c>
    </row>
    <row r="2563" spans="1:8" x14ac:dyDescent="0.2">
      <c r="A2563" t="s">
        <v>54</v>
      </c>
      <c r="B2563" t="s">
        <v>55</v>
      </c>
      <c r="C2563">
        <v>2004</v>
      </c>
      <c r="D2563">
        <v>1082241</v>
      </c>
      <c r="E2563">
        <v>507385</v>
      </c>
      <c r="F2563">
        <v>574856</v>
      </c>
      <c r="G2563">
        <v>12</v>
      </c>
      <c r="H2563">
        <v>63707</v>
      </c>
    </row>
    <row r="2564" spans="1:8" x14ac:dyDescent="0.2">
      <c r="A2564" t="s">
        <v>54</v>
      </c>
      <c r="B2564" t="s">
        <v>55</v>
      </c>
      <c r="C2564">
        <v>2004</v>
      </c>
      <c r="D2564">
        <v>1082241</v>
      </c>
      <c r="E2564">
        <v>507385</v>
      </c>
      <c r="F2564">
        <v>574856</v>
      </c>
      <c r="G2564">
        <v>13</v>
      </c>
      <c r="H2564">
        <v>76877</v>
      </c>
    </row>
    <row r="2565" spans="1:8" x14ac:dyDescent="0.2">
      <c r="A2565" t="s">
        <v>54</v>
      </c>
      <c r="B2565" t="s">
        <v>55</v>
      </c>
      <c r="C2565">
        <v>2004</v>
      </c>
      <c r="D2565">
        <v>1082241</v>
      </c>
      <c r="E2565">
        <v>507385</v>
      </c>
      <c r="F2565">
        <v>574856</v>
      </c>
      <c r="G2565">
        <v>14</v>
      </c>
      <c r="H2565">
        <v>63581</v>
      </c>
    </row>
    <row r="2566" spans="1:8" x14ac:dyDescent="0.2">
      <c r="A2566" t="s">
        <v>54</v>
      </c>
      <c r="B2566" t="s">
        <v>55</v>
      </c>
      <c r="C2566">
        <v>2004</v>
      </c>
      <c r="D2566">
        <v>1082241</v>
      </c>
      <c r="E2566">
        <v>507385</v>
      </c>
      <c r="F2566">
        <v>574856</v>
      </c>
      <c r="G2566">
        <v>15</v>
      </c>
      <c r="H2566">
        <v>78836</v>
      </c>
    </row>
    <row r="2567" spans="1:8" x14ac:dyDescent="0.2">
      <c r="A2567" t="s">
        <v>54</v>
      </c>
      <c r="B2567" t="s">
        <v>55</v>
      </c>
      <c r="C2567">
        <v>2004</v>
      </c>
      <c r="D2567">
        <v>1082241</v>
      </c>
      <c r="E2567">
        <v>507385</v>
      </c>
      <c r="F2567">
        <v>574856</v>
      </c>
      <c r="G2567">
        <v>16</v>
      </c>
      <c r="H2567">
        <v>64227</v>
      </c>
    </row>
    <row r="2568" spans="1:8" x14ac:dyDescent="0.2">
      <c r="A2568" t="s">
        <v>54</v>
      </c>
      <c r="B2568" t="s">
        <v>55</v>
      </c>
      <c r="C2568">
        <v>2004</v>
      </c>
      <c r="D2568">
        <v>1082241</v>
      </c>
      <c r="E2568">
        <v>507385</v>
      </c>
      <c r="F2568">
        <v>574856</v>
      </c>
      <c r="G2568">
        <v>17</v>
      </c>
      <c r="H2568">
        <v>73414</v>
      </c>
    </row>
    <row r="2569" spans="1:8" x14ac:dyDescent="0.2">
      <c r="A2569" t="s">
        <v>56</v>
      </c>
      <c r="B2569" t="s">
        <v>57</v>
      </c>
      <c r="C2569">
        <v>2004</v>
      </c>
      <c r="D2569">
        <v>1027704</v>
      </c>
      <c r="E2569">
        <v>485462</v>
      </c>
      <c r="F2569">
        <v>542242</v>
      </c>
      <c r="G2569">
        <v>1</v>
      </c>
      <c r="H2569">
        <v>70255</v>
      </c>
    </row>
    <row r="2570" spans="1:8" x14ac:dyDescent="0.2">
      <c r="A2570" t="s">
        <v>56</v>
      </c>
      <c r="B2570" t="s">
        <v>57</v>
      </c>
      <c r="C2570">
        <v>2004</v>
      </c>
      <c r="D2570">
        <v>1027704</v>
      </c>
      <c r="E2570">
        <v>485462</v>
      </c>
      <c r="F2570">
        <v>542242</v>
      </c>
      <c r="G2570">
        <v>2</v>
      </c>
      <c r="H2570">
        <v>57310</v>
      </c>
    </row>
    <row r="2571" spans="1:8" x14ac:dyDescent="0.2">
      <c r="A2571" t="s">
        <v>56</v>
      </c>
      <c r="B2571" t="s">
        <v>57</v>
      </c>
      <c r="C2571">
        <v>2004</v>
      </c>
      <c r="D2571">
        <v>1027704</v>
      </c>
      <c r="E2571">
        <v>485462</v>
      </c>
      <c r="F2571">
        <v>542242</v>
      </c>
      <c r="G2571">
        <v>3</v>
      </c>
      <c r="H2571">
        <v>74533</v>
      </c>
    </row>
    <row r="2572" spans="1:8" x14ac:dyDescent="0.2">
      <c r="A2572" t="s">
        <v>56</v>
      </c>
      <c r="B2572" t="s">
        <v>57</v>
      </c>
      <c r="C2572">
        <v>2004</v>
      </c>
      <c r="D2572">
        <v>1027704</v>
      </c>
      <c r="E2572">
        <v>485462</v>
      </c>
      <c r="F2572">
        <v>542242</v>
      </c>
      <c r="G2572">
        <v>4</v>
      </c>
      <c r="H2572">
        <v>54006</v>
      </c>
    </row>
    <row r="2573" spans="1:8" x14ac:dyDescent="0.2">
      <c r="A2573" t="s">
        <v>56</v>
      </c>
      <c r="B2573" t="s">
        <v>57</v>
      </c>
      <c r="C2573">
        <v>2004</v>
      </c>
      <c r="D2573">
        <v>1027704</v>
      </c>
      <c r="E2573">
        <v>485462</v>
      </c>
      <c r="F2573">
        <v>542242</v>
      </c>
      <c r="G2573">
        <v>5</v>
      </c>
      <c r="H2573">
        <v>52101</v>
      </c>
    </row>
    <row r="2574" spans="1:8" x14ac:dyDescent="0.2">
      <c r="A2574" t="s">
        <v>56</v>
      </c>
      <c r="B2574" t="s">
        <v>57</v>
      </c>
      <c r="C2574">
        <v>2004</v>
      </c>
      <c r="D2574">
        <v>1027704</v>
      </c>
      <c r="E2574">
        <v>485462</v>
      </c>
      <c r="F2574">
        <v>542242</v>
      </c>
      <c r="G2574">
        <v>6</v>
      </c>
      <c r="H2574">
        <v>70187</v>
      </c>
    </row>
    <row r="2575" spans="1:8" x14ac:dyDescent="0.2">
      <c r="A2575" t="s">
        <v>56</v>
      </c>
      <c r="B2575" t="s">
        <v>57</v>
      </c>
      <c r="C2575">
        <v>2004</v>
      </c>
      <c r="D2575">
        <v>1027704</v>
      </c>
      <c r="E2575">
        <v>485462</v>
      </c>
      <c r="F2575">
        <v>542242</v>
      </c>
      <c r="G2575">
        <v>7</v>
      </c>
      <c r="H2575">
        <v>73096</v>
      </c>
    </row>
    <row r="2576" spans="1:8" x14ac:dyDescent="0.2">
      <c r="A2576" t="s">
        <v>56</v>
      </c>
      <c r="B2576" t="s">
        <v>57</v>
      </c>
      <c r="C2576">
        <v>2004</v>
      </c>
      <c r="D2576">
        <v>1027704</v>
      </c>
      <c r="E2576">
        <v>485462</v>
      </c>
      <c r="F2576">
        <v>542242</v>
      </c>
      <c r="G2576">
        <v>8</v>
      </c>
      <c r="H2576">
        <v>66210</v>
      </c>
    </row>
    <row r="2577" spans="1:8" x14ac:dyDescent="0.2">
      <c r="A2577" t="s">
        <v>56</v>
      </c>
      <c r="B2577" t="s">
        <v>57</v>
      </c>
      <c r="C2577">
        <v>2004</v>
      </c>
      <c r="D2577">
        <v>1027704</v>
      </c>
      <c r="E2577">
        <v>485462</v>
      </c>
      <c r="F2577">
        <v>542242</v>
      </c>
      <c r="G2577">
        <v>9</v>
      </c>
      <c r="H2577">
        <v>59662</v>
      </c>
    </row>
    <row r="2578" spans="1:8" x14ac:dyDescent="0.2">
      <c r="A2578" t="s">
        <v>56</v>
      </c>
      <c r="B2578" t="s">
        <v>57</v>
      </c>
      <c r="C2578">
        <v>2004</v>
      </c>
      <c r="D2578">
        <v>1027704</v>
      </c>
      <c r="E2578">
        <v>485462</v>
      </c>
      <c r="F2578">
        <v>542242</v>
      </c>
      <c r="G2578">
        <v>10</v>
      </c>
      <c r="H2578" t="s">
        <v>10</v>
      </c>
    </row>
    <row r="2579" spans="1:8" x14ac:dyDescent="0.2">
      <c r="A2579" t="s">
        <v>56</v>
      </c>
      <c r="B2579" t="s">
        <v>57</v>
      </c>
      <c r="C2579">
        <v>2004</v>
      </c>
      <c r="D2579">
        <v>1027704</v>
      </c>
      <c r="E2579">
        <v>485462</v>
      </c>
      <c r="F2579">
        <v>542242</v>
      </c>
      <c r="G2579">
        <v>11</v>
      </c>
      <c r="H2579">
        <v>46905</v>
      </c>
    </row>
    <row r="2580" spans="1:8" x14ac:dyDescent="0.2">
      <c r="A2580" t="s">
        <v>56</v>
      </c>
      <c r="B2580" t="s">
        <v>57</v>
      </c>
      <c r="C2580">
        <v>2004</v>
      </c>
      <c r="D2580">
        <v>1027704</v>
      </c>
      <c r="E2580">
        <v>485462</v>
      </c>
      <c r="F2580">
        <v>542242</v>
      </c>
      <c r="G2580">
        <v>12</v>
      </c>
      <c r="H2580">
        <v>77447</v>
      </c>
    </row>
    <row r="2581" spans="1:8" x14ac:dyDescent="0.2">
      <c r="A2581" t="s">
        <v>56</v>
      </c>
      <c r="B2581" t="s">
        <v>57</v>
      </c>
      <c r="C2581">
        <v>2004</v>
      </c>
      <c r="D2581">
        <v>1027704</v>
      </c>
      <c r="E2581">
        <v>485462</v>
      </c>
      <c r="F2581">
        <v>542242</v>
      </c>
      <c r="G2581">
        <v>13</v>
      </c>
      <c r="H2581">
        <v>65395</v>
      </c>
    </row>
    <row r="2582" spans="1:8" x14ac:dyDescent="0.2">
      <c r="A2582" t="s">
        <v>56</v>
      </c>
      <c r="B2582" t="s">
        <v>57</v>
      </c>
      <c r="C2582">
        <v>2004</v>
      </c>
      <c r="D2582">
        <v>1027704</v>
      </c>
      <c r="E2582">
        <v>485462</v>
      </c>
      <c r="F2582">
        <v>542242</v>
      </c>
      <c r="G2582">
        <v>14</v>
      </c>
      <c r="H2582">
        <v>65858</v>
      </c>
    </row>
    <row r="2583" spans="1:8" x14ac:dyDescent="0.2">
      <c r="A2583" t="s">
        <v>56</v>
      </c>
      <c r="B2583" t="s">
        <v>57</v>
      </c>
      <c r="C2583">
        <v>2004</v>
      </c>
      <c r="D2583">
        <v>1027704</v>
      </c>
      <c r="E2583">
        <v>485462</v>
      </c>
      <c r="F2583">
        <v>542242</v>
      </c>
      <c r="G2583">
        <v>15</v>
      </c>
      <c r="H2583">
        <v>72489</v>
      </c>
    </row>
    <row r="2584" spans="1:8" x14ac:dyDescent="0.2">
      <c r="A2584" t="s">
        <v>56</v>
      </c>
      <c r="B2584" t="s">
        <v>57</v>
      </c>
      <c r="C2584">
        <v>2004</v>
      </c>
      <c r="D2584">
        <v>1027704</v>
      </c>
      <c r="E2584">
        <v>485462</v>
      </c>
      <c r="F2584">
        <v>542242</v>
      </c>
      <c r="G2584">
        <v>16</v>
      </c>
      <c r="H2584">
        <v>57330</v>
      </c>
    </row>
    <row r="2585" spans="1:8" x14ac:dyDescent="0.2">
      <c r="A2585" t="s">
        <v>56</v>
      </c>
      <c r="B2585" t="s">
        <v>57</v>
      </c>
      <c r="C2585">
        <v>2004</v>
      </c>
      <c r="D2585">
        <v>1027704</v>
      </c>
      <c r="E2585">
        <v>485462</v>
      </c>
      <c r="F2585">
        <v>542242</v>
      </c>
      <c r="G2585">
        <v>17</v>
      </c>
      <c r="H2585">
        <v>64920</v>
      </c>
    </row>
    <row r="2586" spans="1:8" x14ac:dyDescent="0.2">
      <c r="A2586" t="s">
        <v>58</v>
      </c>
      <c r="B2586" t="s">
        <v>59</v>
      </c>
      <c r="C2586">
        <v>2004</v>
      </c>
      <c r="D2586">
        <v>1024975</v>
      </c>
      <c r="E2586">
        <v>518271</v>
      </c>
      <c r="F2586">
        <v>506704</v>
      </c>
      <c r="G2586">
        <v>1</v>
      </c>
      <c r="H2586">
        <v>65584</v>
      </c>
    </row>
    <row r="2587" spans="1:8" x14ac:dyDescent="0.2">
      <c r="A2587" t="s">
        <v>58</v>
      </c>
      <c r="B2587" t="s">
        <v>59</v>
      </c>
      <c r="C2587">
        <v>2004</v>
      </c>
      <c r="D2587">
        <v>1024975</v>
      </c>
      <c r="E2587">
        <v>518271</v>
      </c>
      <c r="F2587">
        <v>506704</v>
      </c>
      <c r="G2587">
        <v>2</v>
      </c>
      <c r="H2587">
        <v>64900</v>
      </c>
    </row>
    <row r="2588" spans="1:8" x14ac:dyDescent="0.2">
      <c r="A2588" t="s">
        <v>58</v>
      </c>
      <c r="B2588" t="s">
        <v>59</v>
      </c>
      <c r="C2588">
        <v>2004</v>
      </c>
      <c r="D2588">
        <v>1024975</v>
      </c>
      <c r="E2588">
        <v>518271</v>
      </c>
      <c r="F2588">
        <v>506704</v>
      </c>
      <c r="G2588">
        <v>3</v>
      </c>
      <c r="H2588">
        <v>66709</v>
      </c>
    </row>
    <row r="2589" spans="1:8" x14ac:dyDescent="0.2">
      <c r="A2589" t="s">
        <v>58</v>
      </c>
      <c r="B2589" t="s">
        <v>59</v>
      </c>
      <c r="C2589">
        <v>2004</v>
      </c>
      <c r="D2589">
        <v>1024975</v>
      </c>
      <c r="E2589">
        <v>518271</v>
      </c>
      <c r="F2589">
        <v>506704</v>
      </c>
      <c r="G2589">
        <v>4</v>
      </c>
      <c r="H2589">
        <v>66696</v>
      </c>
    </row>
    <row r="2590" spans="1:8" x14ac:dyDescent="0.2">
      <c r="A2590" t="s">
        <v>58</v>
      </c>
      <c r="B2590" t="s">
        <v>59</v>
      </c>
      <c r="C2590">
        <v>2004</v>
      </c>
      <c r="D2590">
        <v>1024975</v>
      </c>
      <c r="E2590">
        <v>518271</v>
      </c>
      <c r="F2590">
        <v>506704</v>
      </c>
      <c r="G2590">
        <v>5</v>
      </c>
      <c r="H2590">
        <v>62836</v>
      </c>
    </row>
    <row r="2591" spans="1:8" x14ac:dyDescent="0.2">
      <c r="A2591" t="s">
        <v>58</v>
      </c>
      <c r="B2591" t="s">
        <v>59</v>
      </c>
      <c r="C2591">
        <v>2004</v>
      </c>
      <c r="D2591">
        <v>1024975</v>
      </c>
      <c r="E2591">
        <v>518271</v>
      </c>
      <c r="F2591">
        <v>506704</v>
      </c>
      <c r="G2591">
        <v>6</v>
      </c>
      <c r="H2591">
        <v>78189</v>
      </c>
    </row>
    <row r="2592" spans="1:8" x14ac:dyDescent="0.2">
      <c r="A2592" t="s">
        <v>58</v>
      </c>
      <c r="B2592" t="s">
        <v>59</v>
      </c>
      <c r="C2592">
        <v>2004</v>
      </c>
      <c r="D2592">
        <v>1024975</v>
      </c>
      <c r="E2592">
        <v>518271</v>
      </c>
      <c r="F2592">
        <v>506704</v>
      </c>
      <c r="G2592">
        <v>7</v>
      </c>
      <c r="H2592" t="s">
        <v>10</v>
      </c>
    </row>
    <row r="2593" spans="1:8" x14ac:dyDescent="0.2">
      <c r="A2593" t="s">
        <v>58</v>
      </c>
      <c r="B2593" t="s">
        <v>59</v>
      </c>
      <c r="C2593">
        <v>2004</v>
      </c>
      <c r="D2593">
        <v>1024975</v>
      </c>
      <c r="E2593">
        <v>518271</v>
      </c>
      <c r="F2593">
        <v>506704</v>
      </c>
      <c r="G2593">
        <v>8</v>
      </c>
      <c r="H2593">
        <v>62054</v>
      </c>
    </row>
    <row r="2594" spans="1:8" x14ac:dyDescent="0.2">
      <c r="A2594" t="s">
        <v>58</v>
      </c>
      <c r="B2594" t="s">
        <v>59</v>
      </c>
      <c r="C2594">
        <v>2004</v>
      </c>
      <c r="D2594">
        <v>1024975</v>
      </c>
      <c r="E2594">
        <v>518271</v>
      </c>
      <c r="F2594">
        <v>506704</v>
      </c>
      <c r="G2594">
        <v>9</v>
      </c>
      <c r="H2594">
        <v>64423</v>
      </c>
    </row>
    <row r="2595" spans="1:8" x14ac:dyDescent="0.2">
      <c r="A2595" t="s">
        <v>58</v>
      </c>
      <c r="B2595" t="s">
        <v>59</v>
      </c>
      <c r="C2595">
        <v>2004</v>
      </c>
      <c r="D2595">
        <v>1024975</v>
      </c>
      <c r="E2595">
        <v>518271</v>
      </c>
      <c r="F2595">
        <v>506704</v>
      </c>
      <c r="G2595">
        <v>10</v>
      </c>
      <c r="H2595">
        <v>63618</v>
      </c>
    </row>
    <row r="2596" spans="1:8" x14ac:dyDescent="0.2">
      <c r="A2596" t="s">
        <v>58</v>
      </c>
      <c r="B2596" t="s">
        <v>59</v>
      </c>
      <c r="C2596">
        <v>2004</v>
      </c>
      <c r="D2596">
        <v>1024975</v>
      </c>
      <c r="E2596">
        <v>518271</v>
      </c>
      <c r="F2596">
        <v>506704</v>
      </c>
      <c r="G2596">
        <v>11</v>
      </c>
      <c r="H2596">
        <v>65234</v>
      </c>
    </row>
    <row r="2597" spans="1:8" x14ac:dyDescent="0.2">
      <c r="A2597" t="s">
        <v>58</v>
      </c>
      <c r="B2597" t="s">
        <v>59</v>
      </c>
      <c r="C2597">
        <v>2004</v>
      </c>
      <c r="D2597">
        <v>1024975</v>
      </c>
      <c r="E2597">
        <v>518271</v>
      </c>
      <c r="F2597">
        <v>506704</v>
      </c>
      <c r="G2597">
        <v>12</v>
      </c>
      <c r="H2597">
        <v>66156</v>
      </c>
    </row>
    <row r="2598" spans="1:8" x14ac:dyDescent="0.2">
      <c r="A2598" t="s">
        <v>58</v>
      </c>
      <c r="B2598" t="s">
        <v>59</v>
      </c>
      <c r="C2598">
        <v>2004</v>
      </c>
      <c r="D2598">
        <v>1024975</v>
      </c>
      <c r="E2598">
        <v>518271</v>
      </c>
      <c r="F2598">
        <v>506704</v>
      </c>
      <c r="G2598">
        <v>13</v>
      </c>
      <c r="H2598">
        <v>65793</v>
      </c>
    </row>
    <row r="2599" spans="1:8" x14ac:dyDescent="0.2">
      <c r="A2599" t="s">
        <v>58</v>
      </c>
      <c r="B2599" t="s">
        <v>59</v>
      </c>
      <c r="C2599">
        <v>2004</v>
      </c>
      <c r="D2599">
        <v>1024975</v>
      </c>
      <c r="E2599">
        <v>518271</v>
      </c>
      <c r="F2599">
        <v>506704</v>
      </c>
      <c r="G2599">
        <v>14</v>
      </c>
      <c r="H2599">
        <v>35069</v>
      </c>
    </row>
    <row r="2600" spans="1:8" x14ac:dyDescent="0.2">
      <c r="A2600" t="s">
        <v>58</v>
      </c>
      <c r="B2600" t="s">
        <v>59</v>
      </c>
      <c r="C2600">
        <v>2004</v>
      </c>
      <c r="D2600">
        <v>1024975</v>
      </c>
      <c r="E2600">
        <v>518271</v>
      </c>
      <c r="F2600">
        <v>506704</v>
      </c>
      <c r="G2600">
        <v>15</v>
      </c>
      <c r="H2600">
        <v>65710</v>
      </c>
    </row>
    <row r="2601" spans="1:8" x14ac:dyDescent="0.2">
      <c r="A2601" t="s">
        <v>58</v>
      </c>
      <c r="B2601" t="s">
        <v>59</v>
      </c>
      <c r="C2601">
        <v>2004</v>
      </c>
      <c r="D2601">
        <v>1024975</v>
      </c>
      <c r="E2601">
        <v>518271</v>
      </c>
      <c r="F2601">
        <v>506704</v>
      </c>
      <c r="G2601">
        <v>16</v>
      </c>
      <c r="H2601">
        <v>63248</v>
      </c>
    </row>
    <row r="2602" spans="1:8" x14ac:dyDescent="0.2">
      <c r="A2602" t="s">
        <v>58</v>
      </c>
      <c r="B2602" t="s">
        <v>59</v>
      </c>
      <c r="C2602">
        <v>2004</v>
      </c>
      <c r="D2602">
        <v>1024975</v>
      </c>
      <c r="E2602">
        <v>518271</v>
      </c>
      <c r="F2602">
        <v>506704</v>
      </c>
      <c r="G2602">
        <v>17</v>
      </c>
      <c r="H2602">
        <v>68756</v>
      </c>
    </row>
    <row r="2603" spans="1:8" x14ac:dyDescent="0.2">
      <c r="A2603" t="s">
        <v>60</v>
      </c>
      <c r="B2603" t="s">
        <v>61</v>
      </c>
      <c r="C2603">
        <v>2004</v>
      </c>
      <c r="D2603">
        <v>1040347</v>
      </c>
      <c r="E2603">
        <v>533436</v>
      </c>
      <c r="F2603">
        <v>506911</v>
      </c>
      <c r="G2603">
        <v>1</v>
      </c>
      <c r="H2603">
        <v>64900</v>
      </c>
    </row>
    <row r="2604" spans="1:8" x14ac:dyDescent="0.2">
      <c r="A2604" t="s">
        <v>60</v>
      </c>
      <c r="B2604" t="s">
        <v>61</v>
      </c>
      <c r="C2604">
        <v>2004</v>
      </c>
      <c r="D2604">
        <v>1040347</v>
      </c>
      <c r="E2604">
        <v>533436</v>
      </c>
      <c r="F2604">
        <v>506911</v>
      </c>
      <c r="G2604">
        <v>2</v>
      </c>
      <c r="H2604">
        <v>65089</v>
      </c>
    </row>
    <row r="2605" spans="1:8" x14ac:dyDescent="0.2">
      <c r="A2605" t="s">
        <v>60</v>
      </c>
      <c r="B2605" t="s">
        <v>61</v>
      </c>
      <c r="C2605">
        <v>2004</v>
      </c>
      <c r="D2605">
        <v>1040347</v>
      </c>
      <c r="E2605">
        <v>533436</v>
      </c>
      <c r="F2605">
        <v>506911</v>
      </c>
      <c r="G2605">
        <v>3</v>
      </c>
      <c r="H2605">
        <v>66709</v>
      </c>
    </row>
    <row r="2606" spans="1:8" x14ac:dyDescent="0.2">
      <c r="A2606" t="s">
        <v>60</v>
      </c>
      <c r="B2606" t="s">
        <v>61</v>
      </c>
      <c r="C2606">
        <v>2004</v>
      </c>
      <c r="D2606">
        <v>1040347</v>
      </c>
      <c r="E2606">
        <v>533436</v>
      </c>
      <c r="F2606">
        <v>506911</v>
      </c>
      <c r="G2606">
        <v>4</v>
      </c>
      <c r="H2606" t="s">
        <v>10</v>
      </c>
    </row>
    <row r="2607" spans="1:8" x14ac:dyDescent="0.2">
      <c r="A2607" t="s">
        <v>60</v>
      </c>
      <c r="B2607" t="s">
        <v>61</v>
      </c>
      <c r="C2607">
        <v>2004</v>
      </c>
      <c r="D2607">
        <v>1040347</v>
      </c>
      <c r="E2607">
        <v>533436</v>
      </c>
      <c r="F2607">
        <v>506911</v>
      </c>
      <c r="G2607">
        <v>5</v>
      </c>
      <c r="H2607">
        <v>66940</v>
      </c>
    </row>
    <row r="2608" spans="1:8" x14ac:dyDescent="0.2">
      <c r="A2608" t="s">
        <v>60</v>
      </c>
      <c r="B2608" t="s">
        <v>61</v>
      </c>
      <c r="C2608">
        <v>2004</v>
      </c>
      <c r="D2608">
        <v>1040347</v>
      </c>
      <c r="E2608">
        <v>533436</v>
      </c>
      <c r="F2608">
        <v>506911</v>
      </c>
      <c r="G2608">
        <v>6</v>
      </c>
      <c r="H2608">
        <v>68756</v>
      </c>
    </row>
    <row r="2609" spans="1:8" x14ac:dyDescent="0.2">
      <c r="A2609" t="s">
        <v>60</v>
      </c>
      <c r="B2609" t="s">
        <v>61</v>
      </c>
      <c r="C2609">
        <v>2004</v>
      </c>
      <c r="D2609">
        <v>1040347</v>
      </c>
      <c r="E2609">
        <v>533436</v>
      </c>
      <c r="F2609">
        <v>506911</v>
      </c>
      <c r="G2609">
        <v>7</v>
      </c>
      <c r="H2609">
        <v>35695</v>
      </c>
    </row>
    <row r="2610" spans="1:8" x14ac:dyDescent="0.2">
      <c r="A2610" t="s">
        <v>60</v>
      </c>
      <c r="B2610" t="s">
        <v>61</v>
      </c>
      <c r="C2610">
        <v>2004</v>
      </c>
      <c r="D2610">
        <v>1040347</v>
      </c>
      <c r="E2610">
        <v>533436</v>
      </c>
      <c r="F2610">
        <v>506911</v>
      </c>
      <c r="G2610">
        <v>8</v>
      </c>
      <c r="H2610">
        <v>66214</v>
      </c>
    </row>
    <row r="2611" spans="1:8" x14ac:dyDescent="0.2">
      <c r="A2611" t="s">
        <v>60</v>
      </c>
      <c r="B2611" t="s">
        <v>61</v>
      </c>
      <c r="C2611">
        <v>2004</v>
      </c>
      <c r="D2611">
        <v>1040347</v>
      </c>
      <c r="E2611">
        <v>533436</v>
      </c>
      <c r="F2611">
        <v>506911</v>
      </c>
      <c r="G2611">
        <v>9</v>
      </c>
      <c r="H2611">
        <v>64423</v>
      </c>
    </row>
    <row r="2612" spans="1:8" x14ac:dyDescent="0.2">
      <c r="A2612" t="s">
        <v>60</v>
      </c>
      <c r="B2612" t="s">
        <v>61</v>
      </c>
      <c r="C2612">
        <v>2004</v>
      </c>
      <c r="D2612">
        <v>1040347</v>
      </c>
      <c r="E2612">
        <v>533436</v>
      </c>
      <c r="F2612">
        <v>506911</v>
      </c>
      <c r="G2612">
        <v>10</v>
      </c>
      <c r="H2612">
        <v>66044</v>
      </c>
    </row>
    <row r="2613" spans="1:8" x14ac:dyDescent="0.2">
      <c r="A2613" t="s">
        <v>60</v>
      </c>
      <c r="B2613" t="s">
        <v>61</v>
      </c>
      <c r="C2613">
        <v>2004</v>
      </c>
      <c r="D2613">
        <v>1040347</v>
      </c>
      <c r="E2613">
        <v>533436</v>
      </c>
      <c r="F2613">
        <v>506911</v>
      </c>
      <c r="G2613">
        <v>11</v>
      </c>
      <c r="H2613">
        <v>66644</v>
      </c>
    </row>
    <row r="2614" spans="1:8" x14ac:dyDescent="0.2">
      <c r="A2614" t="s">
        <v>60</v>
      </c>
      <c r="B2614" t="s">
        <v>61</v>
      </c>
      <c r="C2614">
        <v>2004</v>
      </c>
      <c r="D2614">
        <v>1040347</v>
      </c>
      <c r="E2614">
        <v>533436</v>
      </c>
      <c r="F2614">
        <v>506911</v>
      </c>
      <c r="G2614">
        <v>12</v>
      </c>
      <c r="H2614">
        <v>66271</v>
      </c>
    </row>
    <row r="2615" spans="1:8" x14ac:dyDescent="0.2">
      <c r="A2615" t="s">
        <v>60</v>
      </c>
      <c r="B2615" t="s">
        <v>61</v>
      </c>
      <c r="C2615">
        <v>2004</v>
      </c>
      <c r="D2615">
        <v>1040347</v>
      </c>
      <c r="E2615">
        <v>533436</v>
      </c>
      <c r="F2615">
        <v>506911</v>
      </c>
      <c r="G2615">
        <v>13</v>
      </c>
      <c r="H2615">
        <v>68093</v>
      </c>
    </row>
    <row r="2616" spans="1:8" x14ac:dyDescent="0.2">
      <c r="A2616" t="s">
        <v>60</v>
      </c>
      <c r="B2616" t="s">
        <v>61</v>
      </c>
      <c r="C2616">
        <v>2004</v>
      </c>
      <c r="D2616">
        <v>1040347</v>
      </c>
      <c r="E2616">
        <v>533436</v>
      </c>
      <c r="F2616">
        <v>506911</v>
      </c>
      <c r="G2616">
        <v>14</v>
      </c>
      <c r="H2616">
        <v>64110</v>
      </c>
    </row>
    <row r="2617" spans="1:8" x14ac:dyDescent="0.2">
      <c r="A2617" t="s">
        <v>60</v>
      </c>
      <c r="B2617" t="s">
        <v>61</v>
      </c>
      <c r="C2617">
        <v>2004</v>
      </c>
      <c r="D2617">
        <v>1040347</v>
      </c>
      <c r="E2617">
        <v>533436</v>
      </c>
      <c r="F2617">
        <v>506911</v>
      </c>
      <c r="G2617">
        <v>15</v>
      </c>
      <c r="H2617">
        <v>77894</v>
      </c>
    </row>
    <row r="2618" spans="1:8" x14ac:dyDescent="0.2">
      <c r="A2618" t="s">
        <v>60</v>
      </c>
      <c r="B2618" t="s">
        <v>61</v>
      </c>
      <c r="C2618">
        <v>2004</v>
      </c>
      <c r="D2618">
        <v>1040347</v>
      </c>
      <c r="E2618">
        <v>533436</v>
      </c>
      <c r="F2618">
        <v>506911</v>
      </c>
      <c r="G2618">
        <v>16</v>
      </c>
      <c r="H2618">
        <v>65825</v>
      </c>
    </row>
    <row r="2619" spans="1:8" x14ac:dyDescent="0.2">
      <c r="A2619" t="s">
        <v>60</v>
      </c>
      <c r="B2619" t="s">
        <v>61</v>
      </c>
      <c r="C2619">
        <v>2004</v>
      </c>
      <c r="D2619">
        <v>1040347</v>
      </c>
      <c r="E2619">
        <v>533436</v>
      </c>
      <c r="F2619">
        <v>506911</v>
      </c>
      <c r="G2619">
        <v>17</v>
      </c>
      <c r="H2619">
        <v>66740</v>
      </c>
    </row>
    <row r="2620" spans="1:8" x14ac:dyDescent="0.2">
      <c r="A2620" t="s">
        <v>62</v>
      </c>
      <c r="B2620" t="s">
        <v>63</v>
      </c>
      <c r="C2620">
        <v>2004</v>
      </c>
      <c r="D2620">
        <v>1060941</v>
      </c>
      <c r="E2620">
        <v>527384</v>
      </c>
      <c r="F2620">
        <v>533557</v>
      </c>
      <c r="G2620">
        <v>1</v>
      </c>
      <c r="H2620">
        <v>65538</v>
      </c>
    </row>
    <row r="2621" spans="1:8" x14ac:dyDescent="0.2">
      <c r="A2621" t="s">
        <v>62</v>
      </c>
      <c r="B2621" t="s">
        <v>63</v>
      </c>
      <c r="C2621">
        <v>2004</v>
      </c>
      <c r="D2621">
        <v>1060941</v>
      </c>
      <c r="E2621">
        <v>527384</v>
      </c>
      <c r="F2621">
        <v>533557</v>
      </c>
      <c r="G2621">
        <v>2</v>
      </c>
      <c r="H2621">
        <v>70822</v>
      </c>
    </row>
    <row r="2622" spans="1:8" x14ac:dyDescent="0.2">
      <c r="A2622" t="s">
        <v>62</v>
      </c>
      <c r="B2622" t="s">
        <v>63</v>
      </c>
      <c r="C2622">
        <v>2004</v>
      </c>
      <c r="D2622">
        <v>1060941</v>
      </c>
      <c r="E2622">
        <v>527384</v>
      </c>
      <c r="F2622">
        <v>533557</v>
      </c>
      <c r="G2622">
        <v>3</v>
      </c>
      <c r="H2622">
        <v>65856</v>
      </c>
    </row>
    <row r="2623" spans="1:8" x14ac:dyDescent="0.2">
      <c r="A2623" t="s">
        <v>62</v>
      </c>
      <c r="B2623" t="s">
        <v>63</v>
      </c>
      <c r="C2623">
        <v>2004</v>
      </c>
      <c r="D2623">
        <v>1060941</v>
      </c>
      <c r="E2623">
        <v>527384</v>
      </c>
      <c r="F2623">
        <v>533557</v>
      </c>
      <c r="G2623">
        <v>4</v>
      </c>
      <c r="H2623">
        <v>66696</v>
      </c>
    </row>
    <row r="2624" spans="1:8" x14ac:dyDescent="0.2">
      <c r="A2624" t="s">
        <v>62</v>
      </c>
      <c r="B2624" t="s">
        <v>63</v>
      </c>
      <c r="C2624">
        <v>2004</v>
      </c>
      <c r="D2624">
        <v>1060941</v>
      </c>
      <c r="E2624">
        <v>527384</v>
      </c>
      <c r="F2624">
        <v>533557</v>
      </c>
      <c r="G2624">
        <v>5</v>
      </c>
      <c r="H2624">
        <v>66940</v>
      </c>
    </row>
    <row r="2625" spans="1:8" x14ac:dyDescent="0.2">
      <c r="A2625" t="s">
        <v>62</v>
      </c>
      <c r="B2625" t="s">
        <v>63</v>
      </c>
      <c r="C2625">
        <v>2004</v>
      </c>
      <c r="D2625">
        <v>1060941</v>
      </c>
      <c r="E2625">
        <v>527384</v>
      </c>
      <c r="F2625">
        <v>533557</v>
      </c>
      <c r="G2625">
        <v>6</v>
      </c>
      <c r="H2625">
        <v>66040</v>
      </c>
    </row>
    <row r="2626" spans="1:8" x14ac:dyDescent="0.2">
      <c r="A2626" t="s">
        <v>62</v>
      </c>
      <c r="B2626" t="s">
        <v>63</v>
      </c>
      <c r="C2626">
        <v>2004</v>
      </c>
      <c r="D2626">
        <v>1060941</v>
      </c>
      <c r="E2626">
        <v>527384</v>
      </c>
      <c r="F2626">
        <v>533557</v>
      </c>
      <c r="G2626">
        <v>7</v>
      </c>
      <c r="H2626">
        <v>72945</v>
      </c>
    </row>
    <row r="2627" spans="1:8" x14ac:dyDescent="0.2">
      <c r="A2627" t="s">
        <v>62</v>
      </c>
      <c r="B2627" t="s">
        <v>63</v>
      </c>
      <c r="C2627">
        <v>2004</v>
      </c>
      <c r="D2627">
        <v>1060941</v>
      </c>
      <c r="E2627">
        <v>527384</v>
      </c>
      <c r="F2627">
        <v>533557</v>
      </c>
      <c r="G2627">
        <v>8</v>
      </c>
      <c r="H2627" t="s">
        <v>10</v>
      </c>
    </row>
    <row r="2628" spans="1:8" x14ac:dyDescent="0.2">
      <c r="A2628" t="s">
        <v>62</v>
      </c>
      <c r="B2628" t="s">
        <v>63</v>
      </c>
      <c r="C2628">
        <v>2004</v>
      </c>
      <c r="D2628">
        <v>1060941</v>
      </c>
      <c r="E2628">
        <v>527384</v>
      </c>
      <c r="F2628">
        <v>533557</v>
      </c>
      <c r="G2628">
        <v>9</v>
      </c>
      <c r="H2628">
        <v>66107</v>
      </c>
    </row>
    <row r="2629" spans="1:8" x14ac:dyDescent="0.2">
      <c r="A2629" t="s">
        <v>62</v>
      </c>
      <c r="B2629" t="s">
        <v>63</v>
      </c>
      <c r="C2629">
        <v>2004</v>
      </c>
      <c r="D2629">
        <v>1060941</v>
      </c>
      <c r="E2629">
        <v>527384</v>
      </c>
      <c r="F2629">
        <v>533557</v>
      </c>
      <c r="G2629">
        <v>10</v>
      </c>
      <c r="H2629">
        <v>66044</v>
      </c>
    </row>
    <row r="2630" spans="1:8" x14ac:dyDescent="0.2">
      <c r="A2630" t="s">
        <v>62</v>
      </c>
      <c r="B2630" t="s">
        <v>63</v>
      </c>
      <c r="C2630">
        <v>2004</v>
      </c>
      <c r="D2630">
        <v>1060941</v>
      </c>
      <c r="E2630">
        <v>527384</v>
      </c>
      <c r="F2630">
        <v>533557</v>
      </c>
      <c r="G2630">
        <v>11</v>
      </c>
      <c r="H2630">
        <v>72393</v>
      </c>
    </row>
    <row r="2631" spans="1:8" x14ac:dyDescent="0.2">
      <c r="A2631" t="s">
        <v>62</v>
      </c>
      <c r="B2631" t="s">
        <v>63</v>
      </c>
      <c r="C2631">
        <v>2004</v>
      </c>
      <c r="D2631">
        <v>1060941</v>
      </c>
      <c r="E2631">
        <v>527384</v>
      </c>
      <c r="F2631">
        <v>533557</v>
      </c>
      <c r="G2631">
        <v>12</v>
      </c>
      <c r="H2631">
        <v>70385</v>
      </c>
    </row>
    <row r="2632" spans="1:8" x14ac:dyDescent="0.2">
      <c r="A2632" t="s">
        <v>62</v>
      </c>
      <c r="B2632" t="s">
        <v>63</v>
      </c>
      <c r="C2632">
        <v>2004</v>
      </c>
      <c r="D2632">
        <v>1060941</v>
      </c>
      <c r="E2632">
        <v>527384</v>
      </c>
      <c r="F2632">
        <v>533557</v>
      </c>
      <c r="G2632">
        <v>13</v>
      </c>
      <c r="H2632">
        <v>65793</v>
      </c>
    </row>
    <row r="2633" spans="1:8" x14ac:dyDescent="0.2">
      <c r="A2633" t="s">
        <v>62</v>
      </c>
      <c r="B2633" t="s">
        <v>63</v>
      </c>
      <c r="C2633">
        <v>2004</v>
      </c>
      <c r="D2633">
        <v>1060941</v>
      </c>
      <c r="E2633">
        <v>527384</v>
      </c>
      <c r="F2633">
        <v>533557</v>
      </c>
      <c r="G2633">
        <v>14</v>
      </c>
      <c r="H2633">
        <v>73306</v>
      </c>
    </row>
    <row r="2634" spans="1:8" x14ac:dyDescent="0.2">
      <c r="A2634" t="s">
        <v>62</v>
      </c>
      <c r="B2634" t="s">
        <v>63</v>
      </c>
      <c r="C2634">
        <v>2004</v>
      </c>
      <c r="D2634">
        <v>1060941</v>
      </c>
      <c r="E2634">
        <v>527384</v>
      </c>
      <c r="F2634">
        <v>533557</v>
      </c>
      <c r="G2634">
        <v>15</v>
      </c>
      <c r="H2634">
        <v>40070</v>
      </c>
    </row>
    <row r="2635" spans="1:8" x14ac:dyDescent="0.2">
      <c r="A2635" t="s">
        <v>62</v>
      </c>
      <c r="B2635" t="s">
        <v>63</v>
      </c>
      <c r="C2635">
        <v>2004</v>
      </c>
      <c r="D2635">
        <v>1060941</v>
      </c>
      <c r="E2635">
        <v>527384</v>
      </c>
      <c r="F2635">
        <v>533557</v>
      </c>
      <c r="G2635">
        <v>16</v>
      </c>
      <c r="H2635">
        <v>66129</v>
      </c>
    </row>
    <row r="2636" spans="1:8" x14ac:dyDescent="0.2">
      <c r="A2636" t="s">
        <v>62</v>
      </c>
      <c r="B2636" t="s">
        <v>63</v>
      </c>
      <c r="C2636">
        <v>2004</v>
      </c>
      <c r="D2636">
        <v>1060941</v>
      </c>
      <c r="E2636">
        <v>527384</v>
      </c>
      <c r="F2636">
        <v>533557</v>
      </c>
      <c r="G2636">
        <v>17</v>
      </c>
      <c r="H2636">
        <v>65877</v>
      </c>
    </row>
    <row r="2637" spans="1:8" x14ac:dyDescent="0.2">
      <c r="A2637" t="s">
        <v>64</v>
      </c>
      <c r="B2637" t="s">
        <v>65</v>
      </c>
      <c r="C2637">
        <v>2004</v>
      </c>
      <c r="D2637">
        <v>1046074</v>
      </c>
      <c r="E2637">
        <v>522720</v>
      </c>
      <c r="F2637">
        <v>523354</v>
      </c>
      <c r="G2637">
        <v>1</v>
      </c>
      <c r="H2637">
        <v>90098</v>
      </c>
    </row>
    <row r="2638" spans="1:8" x14ac:dyDescent="0.2">
      <c r="A2638" t="s">
        <v>64</v>
      </c>
      <c r="B2638" t="s">
        <v>65</v>
      </c>
      <c r="C2638">
        <v>2004</v>
      </c>
      <c r="D2638">
        <v>1046074</v>
      </c>
      <c r="E2638">
        <v>522720</v>
      </c>
      <c r="F2638">
        <v>523354</v>
      </c>
      <c r="G2638">
        <v>2</v>
      </c>
      <c r="H2638">
        <v>65089</v>
      </c>
    </row>
    <row r="2639" spans="1:8" x14ac:dyDescent="0.2">
      <c r="A2639" t="s">
        <v>64</v>
      </c>
      <c r="B2639" t="s">
        <v>65</v>
      </c>
      <c r="C2639">
        <v>2004</v>
      </c>
      <c r="D2639">
        <v>1046074</v>
      </c>
      <c r="E2639">
        <v>522720</v>
      </c>
      <c r="F2639">
        <v>523354</v>
      </c>
      <c r="G2639">
        <v>3</v>
      </c>
      <c r="H2639">
        <v>60874</v>
      </c>
    </row>
    <row r="2640" spans="1:8" x14ac:dyDescent="0.2">
      <c r="A2640" t="s">
        <v>64</v>
      </c>
      <c r="B2640" t="s">
        <v>65</v>
      </c>
      <c r="C2640">
        <v>2004</v>
      </c>
      <c r="D2640">
        <v>1046074</v>
      </c>
      <c r="E2640">
        <v>522720</v>
      </c>
      <c r="F2640">
        <v>523354</v>
      </c>
      <c r="G2640">
        <v>4</v>
      </c>
      <c r="H2640">
        <v>65341</v>
      </c>
    </row>
    <row r="2641" spans="1:8" x14ac:dyDescent="0.2">
      <c r="A2641" t="s">
        <v>64</v>
      </c>
      <c r="B2641" t="s">
        <v>65</v>
      </c>
      <c r="C2641">
        <v>2004</v>
      </c>
      <c r="D2641">
        <v>1046074</v>
      </c>
      <c r="E2641">
        <v>522720</v>
      </c>
      <c r="F2641">
        <v>523354</v>
      </c>
      <c r="G2641">
        <v>5</v>
      </c>
      <c r="H2641">
        <v>64900</v>
      </c>
    </row>
    <row r="2642" spans="1:8" x14ac:dyDescent="0.2">
      <c r="A2642" t="s">
        <v>64</v>
      </c>
      <c r="B2642" t="s">
        <v>65</v>
      </c>
      <c r="C2642">
        <v>2004</v>
      </c>
      <c r="D2642">
        <v>1046074</v>
      </c>
      <c r="E2642">
        <v>522720</v>
      </c>
      <c r="F2642">
        <v>523354</v>
      </c>
      <c r="G2642">
        <v>6</v>
      </c>
      <c r="H2642">
        <v>66040</v>
      </c>
    </row>
    <row r="2643" spans="1:8" x14ac:dyDescent="0.2">
      <c r="A2643" t="s">
        <v>64</v>
      </c>
      <c r="B2643" t="s">
        <v>65</v>
      </c>
      <c r="C2643">
        <v>2004</v>
      </c>
      <c r="D2643">
        <v>1046074</v>
      </c>
      <c r="E2643">
        <v>522720</v>
      </c>
      <c r="F2643">
        <v>523354</v>
      </c>
      <c r="G2643">
        <v>7</v>
      </c>
      <c r="H2643">
        <v>65550</v>
      </c>
    </row>
    <row r="2644" spans="1:8" x14ac:dyDescent="0.2">
      <c r="A2644" t="s">
        <v>64</v>
      </c>
      <c r="B2644" t="s">
        <v>65</v>
      </c>
      <c r="C2644">
        <v>2004</v>
      </c>
      <c r="D2644">
        <v>1046074</v>
      </c>
      <c r="E2644">
        <v>522720</v>
      </c>
      <c r="F2644">
        <v>523354</v>
      </c>
      <c r="G2644">
        <v>8</v>
      </c>
      <c r="H2644" t="s">
        <v>10</v>
      </c>
    </row>
    <row r="2645" spans="1:8" x14ac:dyDescent="0.2">
      <c r="A2645" t="s">
        <v>64</v>
      </c>
      <c r="B2645" t="s">
        <v>65</v>
      </c>
      <c r="C2645">
        <v>2004</v>
      </c>
      <c r="D2645">
        <v>1046074</v>
      </c>
      <c r="E2645">
        <v>522720</v>
      </c>
      <c r="F2645">
        <v>523354</v>
      </c>
      <c r="G2645">
        <v>9</v>
      </c>
      <c r="H2645">
        <v>65495</v>
      </c>
    </row>
    <row r="2646" spans="1:8" x14ac:dyDescent="0.2">
      <c r="A2646" t="s">
        <v>64</v>
      </c>
      <c r="B2646" t="s">
        <v>65</v>
      </c>
      <c r="C2646">
        <v>2004</v>
      </c>
      <c r="D2646">
        <v>1046074</v>
      </c>
      <c r="E2646">
        <v>522720</v>
      </c>
      <c r="F2646">
        <v>523354</v>
      </c>
      <c r="G2646">
        <v>10</v>
      </c>
      <c r="H2646">
        <v>70810</v>
      </c>
    </row>
    <row r="2647" spans="1:8" x14ac:dyDescent="0.2">
      <c r="A2647" t="s">
        <v>64</v>
      </c>
      <c r="B2647" t="s">
        <v>65</v>
      </c>
      <c r="C2647">
        <v>2004</v>
      </c>
      <c r="D2647">
        <v>1046074</v>
      </c>
      <c r="E2647">
        <v>522720</v>
      </c>
      <c r="F2647">
        <v>523354</v>
      </c>
      <c r="G2647">
        <v>11</v>
      </c>
      <c r="H2647">
        <v>65234</v>
      </c>
    </row>
    <row r="2648" spans="1:8" x14ac:dyDescent="0.2">
      <c r="A2648" t="s">
        <v>64</v>
      </c>
      <c r="B2648" t="s">
        <v>65</v>
      </c>
      <c r="C2648">
        <v>2004</v>
      </c>
      <c r="D2648">
        <v>1046074</v>
      </c>
      <c r="E2648">
        <v>522720</v>
      </c>
      <c r="F2648">
        <v>523354</v>
      </c>
      <c r="G2648">
        <v>12</v>
      </c>
      <c r="H2648">
        <v>73124</v>
      </c>
    </row>
    <row r="2649" spans="1:8" x14ac:dyDescent="0.2">
      <c r="A2649" t="s">
        <v>64</v>
      </c>
      <c r="B2649" t="s">
        <v>65</v>
      </c>
      <c r="C2649">
        <v>2004</v>
      </c>
      <c r="D2649">
        <v>1046074</v>
      </c>
      <c r="E2649">
        <v>522720</v>
      </c>
      <c r="F2649">
        <v>523354</v>
      </c>
      <c r="G2649">
        <v>13</v>
      </c>
      <c r="H2649">
        <v>65556</v>
      </c>
    </row>
    <row r="2650" spans="1:8" x14ac:dyDescent="0.2">
      <c r="A2650" t="s">
        <v>64</v>
      </c>
      <c r="B2650" t="s">
        <v>65</v>
      </c>
      <c r="C2650">
        <v>2004</v>
      </c>
      <c r="D2650">
        <v>1046074</v>
      </c>
      <c r="E2650">
        <v>522720</v>
      </c>
      <c r="F2650">
        <v>523354</v>
      </c>
      <c r="G2650">
        <v>14</v>
      </c>
      <c r="H2650">
        <v>65858</v>
      </c>
    </row>
    <row r="2651" spans="1:8" x14ac:dyDescent="0.2">
      <c r="A2651" t="s">
        <v>64</v>
      </c>
      <c r="B2651" t="s">
        <v>65</v>
      </c>
      <c r="C2651">
        <v>2004</v>
      </c>
      <c r="D2651">
        <v>1046074</v>
      </c>
      <c r="E2651">
        <v>522720</v>
      </c>
      <c r="F2651">
        <v>523354</v>
      </c>
      <c r="G2651">
        <v>15</v>
      </c>
      <c r="H2651">
        <v>65075</v>
      </c>
    </row>
    <row r="2652" spans="1:8" x14ac:dyDescent="0.2">
      <c r="A2652" t="s">
        <v>64</v>
      </c>
      <c r="B2652" t="s">
        <v>65</v>
      </c>
      <c r="C2652">
        <v>2004</v>
      </c>
      <c r="D2652">
        <v>1046074</v>
      </c>
      <c r="E2652">
        <v>522720</v>
      </c>
      <c r="F2652">
        <v>523354</v>
      </c>
      <c r="G2652">
        <v>16</v>
      </c>
      <c r="H2652">
        <v>65380</v>
      </c>
    </row>
    <row r="2653" spans="1:8" x14ac:dyDescent="0.2">
      <c r="A2653" t="s">
        <v>64</v>
      </c>
      <c r="B2653" t="s">
        <v>65</v>
      </c>
      <c r="C2653">
        <v>2004</v>
      </c>
      <c r="D2653">
        <v>1046074</v>
      </c>
      <c r="E2653">
        <v>522720</v>
      </c>
      <c r="F2653">
        <v>523354</v>
      </c>
      <c r="G2653">
        <v>17</v>
      </c>
      <c r="H2653">
        <v>31650</v>
      </c>
    </row>
    <row r="2654" spans="1:8" x14ac:dyDescent="0.2">
      <c r="A2654" t="s">
        <v>66</v>
      </c>
      <c r="B2654" t="s">
        <v>67</v>
      </c>
      <c r="C2654">
        <v>2004</v>
      </c>
      <c r="D2654">
        <v>1051732</v>
      </c>
      <c r="E2654">
        <v>551210</v>
      </c>
      <c r="F2654">
        <v>500522</v>
      </c>
      <c r="G2654">
        <v>1</v>
      </c>
      <c r="H2654">
        <v>69987</v>
      </c>
    </row>
    <row r="2655" spans="1:8" x14ac:dyDescent="0.2">
      <c r="A2655" t="s">
        <v>66</v>
      </c>
      <c r="B2655" t="s">
        <v>67</v>
      </c>
      <c r="C2655">
        <v>2004</v>
      </c>
      <c r="D2655">
        <v>1051732</v>
      </c>
      <c r="E2655">
        <v>551210</v>
      </c>
      <c r="F2655">
        <v>500522</v>
      </c>
      <c r="G2655">
        <v>2</v>
      </c>
      <c r="H2655">
        <v>68932</v>
      </c>
    </row>
    <row r="2656" spans="1:8" x14ac:dyDescent="0.2">
      <c r="A2656" t="s">
        <v>66</v>
      </c>
      <c r="B2656" t="s">
        <v>67</v>
      </c>
      <c r="C2656">
        <v>2004</v>
      </c>
      <c r="D2656">
        <v>1051732</v>
      </c>
      <c r="E2656">
        <v>551210</v>
      </c>
      <c r="F2656">
        <v>500522</v>
      </c>
      <c r="G2656">
        <v>3</v>
      </c>
      <c r="H2656">
        <v>68932</v>
      </c>
    </row>
    <row r="2657" spans="1:8" x14ac:dyDescent="0.2">
      <c r="A2657" t="s">
        <v>66</v>
      </c>
      <c r="B2657" t="s">
        <v>67</v>
      </c>
      <c r="C2657">
        <v>2004</v>
      </c>
      <c r="D2657">
        <v>1051732</v>
      </c>
      <c r="E2657">
        <v>551210</v>
      </c>
      <c r="F2657">
        <v>500522</v>
      </c>
      <c r="G2657">
        <v>4</v>
      </c>
      <c r="H2657">
        <v>54006</v>
      </c>
    </row>
    <row r="2658" spans="1:8" x14ac:dyDescent="0.2">
      <c r="A2658" t="s">
        <v>66</v>
      </c>
      <c r="B2658" t="s">
        <v>67</v>
      </c>
      <c r="C2658">
        <v>2004</v>
      </c>
      <c r="D2658">
        <v>1051732</v>
      </c>
      <c r="E2658">
        <v>551210</v>
      </c>
      <c r="F2658">
        <v>500522</v>
      </c>
      <c r="G2658">
        <v>5</v>
      </c>
      <c r="H2658">
        <v>70420</v>
      </c>
    </row>
    <row r="2659" spans="1:8" x14ac:dyDescent="0.2">
      <c r="A2659" t="s">
        <v>66</v>
      </c>
      <c r="B2659" t="s">
        <v>67</v>
      </c>
      <c r="C2659">
        <v>2004</v>
      </c>
      <c r="D2659">
        <v>1051732</v>
      </c>
      <c r="E2659">
        <v>551210</v>
      </c>
      <c r="F2659">
        <v>500522</v>
      </c>
      <c r="G2659">
        <v>6</v>
      </c>
      <c r="H2659">
        <v>68932</v>
      </c>
    </row>
    <row r="2660" spans="1:8" x14ac:dyDescent="0.2">
      <c r="A2660" t="s">
        <v>66</v>
      </c>
      <c r="B2660" t="s">
        <v>67</v>
      </c>
      <c r="C2660">
        <v>2004</v>
      </c>
      <c r="D2660">
        <v>1051732</v>
      </c>
      <c r="E2660">
        <v>551210</v>
      </c>
      <c r="F2660">
        <v>500522</v>
      </c>
      <c r="G2660">
        <v>7</v>
      </c>
      <c r="H2660">
        <v>64108</v>
      </c>
    </row>
    <row r="2661" spans="1:8" x14ac:dyDescent="0.2">
      <c r="A2661" t="s">
        <v>66</v>
      </c>
      <c r="B2661" t="s">
        <v>67</v>
      </c>
      <c r="C2661">
        <v>2004</v>
      </c>
      <c r="D2661">
        <v>1051732</v>
      </c>
      <c r="E2661">
        <v>551210</v>
      </c>
      <c r="F2661">
        <v>500522</v>
      </c>
      <c r="G2661">
        <v>8</v>
      </c>
      <c r="H2661">
        <v>68932</v>
      </c>
    </row>
    <row r="2662" spans="1:8" x14ac:dyDescent="0.2">
      <c r="A2662" t="s">
        <v>66</v>
      </c>
      <c r="B2662" t="s">
        <v>67</v>
      </c>
      <c r="C2662">
        <v>2004</v>
      </c>
      <c r="D2662">
        <v>1051732</v>
      </c>
      <c r="E2662">
        <v>551210</v>
      </c>
      <c r="F2662">
        <v>500522</v>
      </c>
      <c r="G2662">
        <v>9</v>
      </c>
      <c r="H2662" t="s">
        <v>10</v>
      </c>
    </row>
    <row r="2663" spans="1:8" x14ac:dyDescent="0.2">
      <c r="A2663" t="s">
        <v>66</v>
      </c>
      <c r="B2663" t="s">
        <v>67</v>
      </c>
      <c r="C2663">
        <v>2004</v>
      </c>
      <c r="D2663">
        <v>1051732</v>
      </c>
      <c r="E2663">
        <v>551210</v>
      </c>
      <c r="F2663">
        <v>500522</v>
      </c>
      <c r="G2663">
        <v>10</v>
      </c>
      <c r="H2663">
        <v>68932</v>
      </c>
    </row>
    <row r="2664" spans="1:8" x14ac:dyDescent="0.2">
      <c r="A2664" t="s">
        <v>66</v>
      </c>
      <c r="B2664" t="s">
        <v>67</v>
      </c>
      <c r="C2664">
        <v>2004</v>
      </c>
      <c r="D2664">
        <v>1051732</v>
      </c>
      <c r="E2664">
        <v>551210</v>
      </c>
      <c r="F2664">
        <v>500522</v>
      </c>
      <c r="G2664">
        <v>11</v>
      </c>
      <c r="H2664">
        <v>69703</v>
      </c>
    </row>
    <row r="2665" spans="1:8" x14ac:dyDescent="0.2">
      <c r="A2665" t="s">
        <v>66</v>
      </c>
      <c r="B2665" t="s">
        <v>67</v>
      </c>
      <c r="C2665">
        <v>2004</v>
      </c>
      <c r="D2665">
        <v>1051732</v>
      </c>
      <c r="E2665">
        <v>551210</v>
      </c>
      <c r="F2665">
        <v>500522</v>
      </c>
      <c r="G2665">
        <v>12</v>
      </c>
      <c r="H2665">
        <v>70721</v>
      </c>
    </row>
    <row r="2666" spans="1:8" x14ac:dyDescent="0.2">
      <c r="A2666" t="s">
        <v>66</v>
      </c>
      <c r="B2666" t="s">
        <v>67</v>
      </c>
      <c r="C2666">
        <v>2004</v>
      </c>
      <c r="D2666">
        <v>1051732</v>
      </c>
      <c r="E2666">
        <v>551210</v>
      </c>
      <c r="F2666">
        <v>500522</v>
      </c>
      <c r="G2666">
        <v>13</v>
      </c>
      <c r="H2666">
        <v>57278</v>
      </c>
    </row>
    <row r="2667" spans="1:8" x14ac:dyDescent="0.2">
      <c r="A2667" t="s">
        <v>66</v>
      </c>
      <c r="B2667" t="s">
        <v>67</v>
      </c>
      <c r="C2667">
        <v>2004</v>
      </c>
      <c r="D2667">
        <v>1051732</v>
      </c>
      <c r="E2667">
        <v>551210</v>
      </c>
      <c r="F2667">
        <v>500522</v>
      </c>
      <c r="G2667">
        <v>14</v>
      </c>
      <c r="H2667">
        <v>68932</v>
      </c>
    </row>
    <row r="2668" spans="1:8" x14ac:dyDescent="0.2">
      <c r="A2668" t="s">
        <v>66</v>
      </c>
      <c r="B2668" t="s">
        <v>67</v>
      </c>
      <c r="C2668">
        <v>2004</v>
      </c>
      <c r="D2668">
        <v>1051732</v>
      </c>
      <c r="E2668">
        <v>551210</v>
      </c>
      <c r="F2668">
        <v>500522</v>
      </c>
      <c r="G2668">
        <v>15</v>
      </c>
      <c r="H2668">
        <v>44299</v>
      </c>
    </row>
    <row r="2669" spans="1:8" x14ac:dyDescent="0.2">
      <c r="A2669" t="s">
        <v>66</v>
      </c>
      <c r="B2669" t="s">
        <v>67</v>
      </c>
      <c r="C2669">
        <v>2004</v>
      </c>
      <c r="D2669">
        <v>1051732</v>
      </c>
      <c r="E2669">
        <v>551210</v>
      </c>
      <c r="F2669">
        <v>500522</v>
      </c>
      <c r="G2669">
        <v>16</v>
      </c>
      <c r="H2669">
        <v>68809</v>
      </c>
    </row>
    <row r="2670" spans="1:8" x14ac:dyDescent="0.2">
      <c r="A2670" t="s">
        <v>66</v>
      </c>
      <c r="B2670" t="s">
        <v>67</v>
      </c>
      <c r="C2670">
        <v>2004</v>
      </c>
      <c r="D2670">
        <v>1051732</v>
      </c>
      <c r="E2670">
        <v>551210</v>
      </c>
      <c r="F2670">
        <v>500522</v>
      </c>
      <c r="G2670">
        <v>17</v>
      </c>
      <c r="H2670">
        <v>68809</v>
      </c>
    </row>
    <row r="2671" spans="1:8" x14ac:dyDescent="0.2">
      <c r="A2671" t="s">
        <v>68</v>
      </c>
      <c r="B2671" t="s">
        <v>69</v>
      </c>
      <c r="C2671">
        <v>2004</v>
      </c>
      <c r="D2671">
        <v>1240229</v>
      </c>
      <c r="E2671">
        <v>702670</v>
      </c>
      <c r="F2671">
        <v>537559</v>
      </c>
      <c r="G2671">
        <v>1</v>
      </c>
      <c r="H2671">
        <v>90098</v>
      </c>
    </row>
    <row r="2672" spans="1:8" x14ac:dyDescent="0.2">
      <c r="A2672" t="s">
        <v>68</v>
      </c>
      <c r="B2672" t="s">
        <v>69</v>
      </c>
      <c r="C2672">
        <v>2004</v>
      </c>
      <c r="D2672">
        <v>1240229</v>
      </c>
      <c r="E2672">
        <v>702670</v>
      </c>
      <c r="F2672">
        <v>537559</v>
      </c>
      <c r="G2672">
        <v>2</v>
      </c>
      <c r="H2672">
        <v>78767</v>
      </c>
    </row>
    <row r="2673" spans="1:8" x14ac:dyDescent="0.2">
      <c r="A2673" t="s">
        <v>68</v>
      </c>
      <c r="B2673" t="s">
        <v>69</v>
      </c>
      <c r="C2673">
        <v>2004</v>
      </c>
      <c r="D2673">
        <v>1240229</v>
      </c>
      <c r="E2673">
        <v>702670</v>
      </c>
      <c r="F2673">
        <v>537559</v>
      </c>
      <c r="G2673">
        <v>3</v>
      </c>
      <c r="H2673">
        <v>90367</v>
      </c>
    </row>
    <row r="2674" spans="1:8" x14ac:dyDescent="0.2">
      <c r="A2674" t="s">
        <v>68</v>
      </c>
      <c r="B2674" t="s">
        <v>69</v>
      </c>
      <c r="C2674">
        <v>2004</v>
      </c>
      <c r="D2674">
        <v>1240229</v>
      </c>
      <c r="E2674">
        <v>702670</v>
      </c>
      <c r="F2674">
        <v>537559</v>
      </c>
      <c r="G2674">
        <v>4</v>
      </c>
      <c r="H2674">
        <v>73348</v>
      </c>
    </row>
    <row r="2675" spans="1:8" x14ac:dyDescent="0.2">
      <c r="A2675" t="s">
        <v>68</v>
      </c>
      <c r="B2675" t="s">
        <v>69</v>
      </c>
      <c r="C2675">
        <v>2004</v>
      </c>
      <c r="D2675">
        <v>1240229</v>
      </c>
      <c r="E2675">
        <v>702670</v>
      </c>
      <c r="F2675">
        <v>537559</v>
      </c>
      <c r="G2675">
        <v>5</v>
      </c>
      <c r="H2675">
        <v>90287</v>
      </c>
    </row>
    <row r="2676" spans="1:8" x14ac:dyDescent="0.2">
      <c r="A2676" t="s">
        <v>68</v>
      </c>
      <c r="B2676" t="s">
        <v>69</v>
      </c>
      <c r="C2676">
        <v>2004</v>
      </c>
      <c r="D2676">
        <v>1240229</v>
      </c>
      <c r="E2676">
        <v>702670</v>
      </c>
      <c r="F2676">
        <v>537559</v>
      </c>
      <c r="G2676">
        <v>6</v>
      </c>
      <c r="H2676">
        <v>61945</v>
      </c>
    </row>
    <row r="2677" spans="1:8" x14ac:dyDescent="0.2">
      <c r="A2677" t="s">
        <v>68</v>
      </c>
      <c r="B2677" t="s">
        <v>69</v>
      </c>
      <c r="C2677">
        <v>2004</v>
      </c>
      <c r="D2677">
        <v>1240229</v>
      </c>
      <c r="E2677">
        <v>702670</v>
      </c>
      <c r="F2677">
        <v>537559</v>
      </c>
      <c r="G2677">
        <v>7</v>
      </c>
      <c r="H2677" t="s">
        <v>10</v>
      </c>
    </row>
    <row r="2678" spans="1:8" x14ac:dyDescent="0.2">
      <c r="A2678" t="s">
        <v>68</v>
      </c>
      <c r="B2678" t="s">
        <v>69</v>
      </c>
      <c r="C2678">
        <v>2004</v>
      </c>
      <c r="D2678">
        <v>1240229</v>
      </c>
      <c r="E2678">
        <v>702670</v>
      </c>
      <c r="F2678">
        <v>537559</v>
      </c>
      <c r="G2678">
        <v>8</v>
      </c>
      <c r="H2678">
        <v>89295</v>
      </c>
    </row>
    <row r="2679" spans="1:8" x14ac:dyDescent="0.2">
      <c r="A2679" t="s">
        <v>68</v>
      </c>
      <c r="B2679" t="s">
        <v>69</v>
      </c>
      <c r="C2679">
        <v>2004</v>
      </c>
      <c r="D2679">
        <v>1240229</v>
      </c>
      <c r="E2679">
        <v>702670</v>
      </c>
      <c r="F2679">
        <v>537559</v>
      </c>
      <c r="G2679">
        <v>9</v>
      </c>
      <c r="H2679">
        <v>62657</v>
      </c>
    </row>
    <row r="2680" spans="1:8" x14ac:dyDescent="0.2">
      <c r="A2680" t="s">
        <v>68</v>
      </c>
      <c r="B2680" t="s">
        <v>69</v>
      </c>
      <c r="C2680">
        <v>2004</v>
      </c>
      <c r="D2680">
        <v>1240229</v>
      </c>
      <c r="E2680">
        <v>702670</v>
      </c>
      <c r="F2680">
        <v>537559</v>
      </c>
      <c r="G2680">
        <v>10</v>
      </c>
      <c r="H2680">
        <v>87786</v>
      </c>
    </row>
    <row r="2681" spans="1:8" x14ac:dyDescent="0.2">
      <c r="A2681" t="s">
        <v>68</v>
      </c>
      <c r="B2681" t="s">
        <v>69</v>
      </c>
      <c r="C2681">
        <v>2004</v>
      </c>
      <c r="D2681">
        <v>1240229</v>
      </c>
      <c r="E2681">
        <v>702670</v>
      </c>
      <c r="F2681">
        <v>537559</v>
      </c>
      <c r="G2681">
        <v>11</v>
      </c>
      <c r="H2681">
        <v>67720</v>
      </c>
    </row>
    <row r="2682" spans="1:8" x14ac:dyDescent="0.2">
      <c r="A2682" t="s">
        <v>68</v>
      </c>
      <c r="B2682" t="s">
        <v>69</v>
      </c>
      <c r="C2682">
        <v>2004</v>
      </c>
      <c r="D2682">
        <v>1240229</v>
      </c>
      <c r="E2682">
        <v>702670</v>
      </c>
      <c r="F2682">
        <v>537559</v>
      </c>
      <c r="G2682">
        <v>12</v>
      </c>
      <c r="H2682">
        <v>63707</v>
      </c>
    </row>
    <row r="2683" spans="1:8" x14ac:dyDescent="0.2">
      <c r="A2683" t="s">
        <v>68</v>
      </c>
      <c r="B2683" t="s">
        <v>69</v>
      </c>
      <c r="C2683">
        <v>2004</v>
      </c>
      <c r="D2683">
        <v>1240229</v>
      </c>
      <c r="E2683">
        <v>702670</v>
      </c>
      <c r="F2683">
        <v>537559</v>
      </c>
      <c r="G2683">
        <v>13</v>
      </c>
      <c r="H2683">
        <v>87872</v>
      </c>
    </row>
    <row r="2684" spans="1:8" x14ac:dyDescent="0.2">
      <c r="A2684" t="s">
        <v>68</v>
      </c>
      <c r="B2684" t="s">
        <v>69</v>
      </c>
      <c r="C2684">
        <v>2004</v>
      </c>
      <c r="D2684">
        <v>1240229</v>
      </c>
      <c r="E2684">
        <v>702670</v>
      </c>
      <c r="F2684">
        <v>537559</v>
      </c>
      <c r="G2684">
        <v>14</v>
      </c>
      <c r="H2684">
        <v>90089</v>
      </c>
    </row>
    <row r="2685" spans="1:8" x14ac:dyDescent="0.2">
      <c r="A2685" t="s">
        <v>68</v>
      </c>
      <c r="B2685" t="s">
        <v>69</v>
      </c>
      <c r="C2685">
        <v>2004</v>
      </c>
      <c r="D2685">
        <v>1240229</v>
      </c>
      <c r="E2685">
        <v>702670</v>
      </c>
      <c r="F2685">
        <v>537559</v>
      </c>
      <c r="G2685">
        <v>15</v>
      </c>
      <c r="H2685">
        <v>65710</v>
      </c>
    </row>
    <row r="2686" spans="1:8" x14ac:dyDescent="0.2">
      <c r="A2686" t="s">
        <v>68</v>
      </c>
      <c r="B2686" t="s">
        <v>69</v>
      </c>
      <c r="C2686">
        <v>2004</v>
      </c>
      <c r="D2686">
        <v>1240229</v>
      </c>
      <c r="E2686">
        <v>702670</v>
      </c>
      <c r="F2686">
        <v>537559</v>
      </c>
      <c r="G2686">
        <v>16</v>
      </c>
      <c r="H2686">
        <v>63705</v>
      </c>
    </row>
    <row r="2687" spans="1:8" x14ac:dyDescent="0.2">
      <c r="A2687" t="s">
        <v>68</v>
      </c>
      <c r="B2687" t="s">
        <v>69</v>
      </c>
      <c r="C2687">
        <v>2004</v>
      </c>
      <c r="D2687">
        <v>1240229</v>
      </c>
      <c r="E2687">
        <v>702670</v>
      </c>
      <c r="F2687">
        <v>537559</v>
      </c>
      <c r="G2687">
        <v>17</v>
      </c>
      <c r="H2687">
        <v>76876</v>
      </c>
    </row>
    <row r="2688" spans="1:8" x14ac:dyDescent="0.2">
      <c r="A2688" t="s">
        <v>8</v>
      </c>
      <c r="B2688" t="s">
        <v>9</v>
      </c>
      <c r="C2688">
        <v>2005</v>
      </c>
      <c r="D2688">
        <v>920848</v>
      </c>
      <c r="E2688">
        <v>401035</v>
      </c>
      <c r="F2688">
        <v>519813</v>
      </c>
      <c r="G2688">
        <v>1</v>
      </c>
      <c r="H2688">
        <v>78387</v>
      </c>
    </row>
    <row r="2689" spans="1:8" x14ac:dyDescent="0.2">
      <c r="A2689" t="s">
        <v>8</v>
      </c>
      <c r="B2689" t="s">
        <v>9</v>
      </c>
      <c r="C2689">
        <v>2005</v>
      </c>
      <c r="D2689">
        <v>920848</v>
      </c>
      <c r="E2689">
        <v>401035</v>
      </c>
      <c r="F2689">
        <v>519813</v>
      </c>
      <c r="G2689">
        <v>2</v>
      </c>
      <c r="H2689">
        <v>45160</v>
      </c>
    </row>
    <row r="2690" spans="1:8" x14ac:dyDescent="0.2">
      <c r="A2690" t="s">
        <v>8</v>
      </c>
      <c r="B2690" t="s">
        <v>9</v>
      </c>
      <c r="C2690">
        <v>2005</v>
      </c>
      <c r="D2690">
        <v>920848</v>
      </c>
      <c r="E2690">
        <v>401035</v>
      </c>
      <c r="F2690">
        <v>519813</v>
      </c>
      <c r="G2690">
        <v>3</v>
      </c>
      <c r="H2690">
        <v>64843</v>
      </c>
    </row>
    <row r="2691" spans="1:8" x14ac:dyDescent="0.2">
      <c r="A2691" t="s">
        <v>8</v>
      </c>
      <c r="B2691" t="s">
        <v>9</v>
      </c>
      <c r="C2691">
        <v>2005</v>
      </c>
      <c r="D2691">
        <v>920848</v>
      </c>
      <c r="E2691">
        <v>401035</v>
      </c>
      <c r="F2691">
        <v>519813</v>
      </c>
      <c r="G2691">
        <v>4</v>
      </c>
      <c r="H2691">
        <v>103467</v>
      </c>
    </row>
    <row r="2692" spans="1:8" x14ac:dyDescent="0.2">
      <c r="A2692" t="s">
        <v>8</v>
      </c>
      <c r="B2692" t="s">
        <v>9</v>
      </c>
      <c r="C2692">
        <v>2005</v>
      </c>
      <c r="D2692">
        <v>920848</v>
      </c>
      <c r="E2692">
        <v>401035</v>
      </c>
      <c r="F2692">
        <v>519813</v>
      </c>
      <c r="G2692">
        <v>5</v>
      </c>
      <c r="H2692">
        <v>38809</v>
      </c>
    </row>
    <row r="2693" spans="1:8" x14ac:dyDescent="0.2">
      <c r="A2693" t="s">
        <v>8</v>
      </c>
      <c r="B2693" t="s">
        <v>9</v>
      </c>
      <c r="C2693">
        <v>2005</v>
      </c>
      <c r="D2693">
        <v>920848</v>
      </c>
      <c r="E2693">
        <v>401035</v>
      </c>
      <c r="F2693">
        <v>519813</v>
      </c>
      <c r="G2693">
        <v>6</v>
      </c>
      <c r="H2693" t="s">
        <v>10</v>
      </c>
    </row>
    <row r="2694" spans="1:8" x14ac:dyDescent="0.2">
      <c r="A2694" t="s">
        <v>8</v>
      </c>
      <c r="B2694" t="s">
        <v>9</v>
      </c>
      <c r="C2694">
        <v>2005</v>
      </c>
      <c r="D2694">
        <v>920848</v>
      </c>
      <c r="E2694">
        <v>401035</v>
      </c>
      <c r="F2694">
        <v>519813</v>
      </c>
      <c r="G2694">
        <v>7</v>
      </c>
      <c r="H2694">
        <v>39482</v>
      </c>
    </row>
    <row r="2695" spans="1:8" x14ac:dyDescent="0.2">
      <c r="A2695" t="s">
        <v>8</v>
      </c>
      <c r="B2695" t="s">
        <v>9</v>
      </c>
      <c r="C2695">
        <v>2005</v>
      </c>
      <c r="D2695">
        <v>920848</v>
      </c>
      <c r="E2695">
        <v>401035</v>
      </c>
      <c r="F2695">
        <v>519813</v>
      </c>
      <c r="G2695">
        <v>8</v>
      </c>
      <c r="H2695">
        <v>62068</v>
      </c>
    </row>
    <row r="2696" spans="1:8" x14ac:dyDescent="0.2">
      <c r="A2696" t="s">
        <v>8</v>
      </c>
      <c r="B2696" t="s">
        <v>9</v>
      </c>
      <c r="C2696">
        <v>2005</v>
      </c>
      <c r="D2696">
        <v>920848</v>
      </c>
      <c r="E2696">
        <v>401035</v>
      </c>
      <c r="F2696">
        <v>519813</v>
      </c>
      <c r="G2696">
        <v>9</v>
      </c>
      <c r="H2696">
        <v>43542</v>
      </c>
    </row>
    <row r="2697" spans="1:8" x14ac:dyDescent="0.2">
      <c r="A2697" t="s">
        <v>8</v>
      </c>
      <c r="B2697" t="s">
        <v>9</v>
      </c>
      <c r="C2697">
        <v>2005</v>
      </c>
      <c r="D2697">
        <v>920848</v>
      </c>
      <c r="E2697">
        <v>401035</v>
      </c>
      <c r="F2697">
        <v>519813</v>
      </c>
      <c r="G2697">
        <v>10</v>
      </c>
      <c r="H2697">
        <v>61091</v>
      </c>
    </row>
    <row r="2698" spans="1:8" x14ac:dyDescent="0.2">
      <c r="A2698" t="s">
        <v>8</v>
      </c>
      <c r="B2698" t="s">
        <v>9</v>
      </c>
      <c r="C2698">
        <v>2005</v>
      </c>
      <c r="D2698">
        <v>920848</v>
      </c>
      <c r="E2698">
        <v>401035</v>
      </c>
      <c r="F2698">
        <v>519813</v>
      </c>
      <c r="G2698">
        <v>11</v>
      </c>
      <c r="H2698">
        <v>65750</v>
      </c>
    </row>
    <row r="2699" spans="1:8" x14ac:dyDescent="0.2">
      <c r="A2699" t="s">
        <v>8</v>
      </c>
      <c r="B2699" t="s">
        <v>9</v>
      </c>
      <c r="C2699">
        <v>2005</v>
      </c>
      <c r="D2699">
        <v>920848</v>
      </c>
      <c r="E2699">
        <v>401035</v>
      </c>
      <c r="F2699">
        <v>519813</v>
      </c>
      <c r="G2699">
        <v>12</v>
      </c>
      <c r="H2699">
        <v>39198</v>
      </c>
    </row>
    <row r="2700" spans="1:8" x14ac:dyDescent="0.2">
      <c r="A2700" t="s">
        <v>8</v>
      </c>
      <c r="B2700" t="s">
        <v>9</v>
      </c>
      <c r="C2700">
        <v>2005</v>
      </c>
      <c r="D2700">
        <v>920848</v>
      </c>
      <c r="E2700">
        <v>401035</v>
      </c>
      <c r="F2700">
        <v>519813</v>
      </c>
      <c r="G2700">
        <v>13</v>
      </c>
      <c r="H2700">
        <v>60439</v>
      </c>
    </row>
    <row r="2701" spans="1:8" x14ac:dyDescent="0.2">
      <c r="A2701" t="s">
        <v>8</v>
      </c>
      <c r="B2701" t="s">
        <v>9</v>
      </c>
      <c r="C2701">
        <v>2005</v>
      </c>
      <c r="D2701">
        <v>920848</v>
      </c>
      <c r="E2701">
        <v>401035</v>
      </c>
      <c r="F2701">
        <v>519813</v>
      </c>
      <c r="G2701">
        <v>14</v>
      </c>
      <c r="H2701">
        <v>46654</v>
      </c>
    </row>
    <row r="2702" spans="1:8" x14ac:dyDescent="0.2">
      <c r="A2702" t="s">
        <v>8</v>
      </c>
      <c r="B2702" t="s">
        <v>9</v>
      </c>
      <c r="C2702">
        <v>2005</v>
      </c>
      <c r="D2702">
        <v>920848</v>
      </c>
      <c r="E2702">
        <v>401035</v>
      </c>
      <c r="F2702">
        <v>519813</v>
      </c>
      <c r="G2702">
        <v>15</v>
      </c>
      <c r="H2702">
        <v>70024</v>
      </c>
    </row>
    <row r="2703" spans="1:8" x14ac:dyDescent="0.2">
      <c r="A2703" t="s">
        <v>8</v>
      </c>
      <c r="B2703" t="s">
        <v>9</v>
      </c>
      <c r="C2703">
        <v>2005</v>
      </c>
      <c r="D2703">
        <v>920848</v>
      </c>
      <c r="E2703">
        <v>401035</v>
      </c>
      <c r="F2703">
        <v>519813</v>
      </c>
      <c r="G2703">
        <v>16</v>
      </c>
      <c r="H2703">
        <v>44723</v>
      </c>
    </row>
    <row r="2704" spans="1:8" x14ac:dyDescent="0.2">
      <c r="A2704" t="s">
        <v>8</v>
      </c>
      <c r="B2704" t="s">
        <v>9</v>
      </c>
      <c r="C2704">
        <v>2005</v>
      </c>
      <c r="D2704">
        <v>920848</v>
      </c>
      <c r="E2704">
        <v>401035</v>
      </c>
      <c r="F2704">
        <v>519813</v>
      </c>
      <c r="G2704">
        <v>17</v>
      </c>
      <c r="H2704">
        <v>57211</v>
      </c>
    </row>
    <row r="2705" spans="1:8" x14ac:dyDescent="0.2">
      <c r="A2705" t="s">
        <v>11</v>
      </c>
      <c r="B2705" t="s">
        <v>12</v>
      </c>
      <c r="C2705">
        <v>2005</v>
      </c>
      <c r="D2705">
        <v>1104620</v>
      </c>
      <c r="E2705">
        <v>565106</v>
      </c>
      <c r="F2705">
        <v>539514</v>
      </c>
      <c r="G2705">
        <v>1</v>
      </c>
      <c r="H2705">
        <v>70806</v>
      </c>
    </row>
    <row r="2706" spans="1:8" x14ac:dyDescent="0.2">
      <c r="A2706" t="s">
        <v>11</v>
      </c>
      <c r="B2706" t="s">
        <v>12</v>
      </c>
      <c r="C2706">
        <v>2005</v>
      </c>
      <c r="D2706">
        <v>1104620</v>
      </c>
      <c r="E2706">
        <v>565106</v>
      </c>
      <c r="F2706">
        <v>539514</v>
      </c>
      <c r="G2706">
        <v>2</v>
      </c>
      <c r="H2706">
        <v>66030</v>
      </c>
    </row>
    <row r="2707" spans="1:8" x14ac:dyDescent="0.2">
      <c r="A2707" t="s">
        <v>11</v>
      </c>
      <c r="B2707" t="s">
        <v>12</v>
      </c>
      <c r="C2707">
        <v>2005</v>
      </c>
      <c r="D2707">
        <v>1104620</v>
      </c>
      <c r="E2707">
        <v>565106</v>
      </c>
      <c r="F2707">
        <v>539514</v>
      </c>
      <c r="G2707">
        <v>3</v>
      </c>
      <c r="H2707">
        <v>72032</v>
      </c>
    </row>
    <row r="2708" spans="1:8" x14ac:dyDescent="0.2">
      <c r="A2708" t="s">
        <v>11</v>
      </c>
      <c r="B2708" t="s">
        <v>12</v>
      </c>
      <c r="C2708">
        <v>2005</v>
      </c>
      <c r="D2708">
        <v>1104620</v>
      </c>
      <c r="E2708">
        <v>565106</v>
      </c>
      <c r="F2708">
        <v>539514</v>
      </c>
      <c r="G2708">
        <v>4</v>
      </c>
      <c r="H2708">
        <v>69552</v>
      </c>
    </row>
    <row r="2709" spans="1:8" x14ac:dyDescent="0.2">
      <c r="A2709" t="s">
        <v>11</v>
      </c>
      <c r="B2709" t="s">
        <v>12</v>
      </c>
      <c r="C2709">
        <v>2005</v>
      </c>
      <c r="D2709">
        <v>1104620</v>
      </c>
      <c r="E2709">
        <v>565106</v>
      </c>
      <c r="F2709">
        <v>539514</v>
      </c>
      <c r="G2709">
        <v>5</v>
      </c>
      <c r="H2709">
        <v>71079</v>
      </c>
    </row>
    <row r="2710" spans="1:8" x14ac:dyDescent="0.2">
      <c r="A2710" t="s">
        <v>11</v>
      </c>
      <c r="B2710" t="s">
        <v>12</v>
      </c>
      <c r="C2710">
        <v>2005</v>
      </c>
      <c r="D2710">
        <v>1104620</v>
      </c>
      <c r="E2710">
        <v>565106</v>
      </c>
      <c r="F2710">
        <v>539514</v>
      </c>
      <c r="G2710">
        <v>6</v>
      </c>
      <c r="H2710">
        <v>65562</v>
      </c>
    </row>
    <row r="2711" spans="1:8" x14ac:dyDescent="0.2">
      <c r="A2711" t="s">
        <v>11</v>
      </c>
      <c r="B2711" t="s">
        <v>12</v>
      </c>
      <c r="C2711">
        <v>2005</v>
      </c>
      <c r="D2711">
        <v>1104620</v>
      </c>
      <c r="E2711">
        <v>565106</v>
      </c>
      <c r="F2711">
        <v>539514</v>
      </c>
      <c r="G2711">
        <v>7</v>
      </c>
      <c r="H2711">
        <v>70995</v>
      </c>
    </row>
    <row r="2712" spans="1:8" x14ac:dyDescent="0.2">
      <c r="A2712" t="s">
        <v>11</v>
      </c>
      <c r="B2712" t="s">
        <v>12</v>
      </c>
      <c r="C2712">
        <v>2005</v>
      </c>
      <c r="D2712">
        <v>1104620</v>
      </c>
      <c r="E2712">
        <v>565106</v>
      </c>
      <c r="F2712">
        <v>539514</v>
      </c>
      <c r="G2712">
        <v>8</v>
      </c>
      <c r="H2712" t="s">
        <v>10</v>
      </c>
    </row>
    <row r="2713" spans="1:8" x14ac:dyDescent="0.2">
      <c r="A2713" t="s">
        <v>11</v>
      </c>
      <c r="B2713" t="s">
        <v>12</v>
      </c>
      <c r="C2713">
        <v>2005</v>
      </c>
      <c r="D2713">
        <v>1104620</v>
      </c>
      <c r="E2713">
        <v>565106</v>
      </c>
      <c r="F2713">
        <v>539514</v>
      </c>
      <c r="G2713">
        <v>9</v>
      </c>
      <c r="H2713">
        <v>72187</v>
      </c>
    </row>
    <row r="2714" spans="1:8" x14ac:dyDescent="0.2">
      <c r="A2714" t="s">
        <v>11</v>
      </c>
      <c r="B2714" t="s">
        <v>12</v>
      </c>
      <c r="C2714">
        <v>2005</v>
      </c>
      <c r="D2714">
        <v>1104620</v>
      </c>
      <c r="E2714">
        <v>565106</v>
      </c>
      <c r="F2714">
        <v>539514</v>
      </c>
      <c r="G2714">
        <v>10</v>
      </c>
      <c r="H2714">
        <v>71001</v>
      </c>
    </row>
    <row r="2715" spans="1:8" x14ac:dyDescent="0.2">
      <c r="A2715" t="s">
        <v>11</v>
      </c>
      <c r="B2715" t="s">
        <v>12</v>
      </c>
      <c r="C2715">
        <v>2005</v>
      </c>
      <c r="D2715">
        <v>1104620</v>
      </c>
      <c r="E2715">
        <v>565106</v>
      </c>
      <c r="F2715">
        <v>539514</v>
      </c>
      <c r="G2715">
        <v>11</v>
      </c>
      <c r="H2715">
        <v>70794</v>
      </c>
    </row>
    <row r="2716" spans="1:8" x14ac:dyDescent="0.2">
      <c r="A2716" t="s">
        <v>11</v>
      </c>
      <c r="B2716" t="s">
        <v>12</v>
      </c>
      <c r="C2716">
        <v>2005</v>
      </c>
      <c r="D2716">
        <v>1104620</v>
      </c>
      <c r="E2716">
        <v>565106</v>
      </c>
      <c r="F2716">
        <v>539514</v>
      </c>
      <c r="G2716">
        <v>12</v>
      </c>
      <c r="H2716">
        <v>62390</v>
      </c>
    </row>
    <row r="2717" spans="1:8" x14ac:dyDescent="0.2">
      <c r="A2717" t="s">
        <v>11</v>
      </c>
      <c r="B2717" t="s">
        <v>12</v>
      </c>
      <c r="C2717">
        <v>2005</v>
      </c>
      <c r="D2717">
        <v>1104620</v>
      </c>
      <c r="E2717">
        <v>565106</v>
      </c>
      <c r="F2717">
        <v>539514</v>
      </c>
      <c r="G2717">
        <v>13</v>
      </c>
      <c r="H2717">
        <v>73661</v>
      </c>
    </row>
    <row r="2718" spans="1:8" x14ac:dyDescent="0.2">
      <c r="A2718" t="s">
        <v>11</v>
      </c>
      <c r="B2718" t="s">
        <v>12</v>
      </c>
      <c r="C2718">
        <v>2005</v>
      </c>
      <c r="D2718">
        <v>1104620</v>
      </c>
      <c r="E2718">
        <v>565106</v>
      </c>
      <c r="F2718">
        <v>539514</v>
      </c>
      <c r="G2718">
        <v>14</v>
      </c>
      <c r="H2718">
        <v>70083</v>
      </c>
    </row>
    <row r="2719" spans="1:8" x14ac:dyDescent="0.2">
      <c r="A2719" t="s">
        <v>11</v>
      </c>
      <c r="B2719" t="s">
        <v>12</v>
      </c>
      <c r="C2719">
        <v>2005</v>
      </c>
      <c r="D2719">
        <v>1104620</v>
      </c>
      <c r="E2719">
        <v>565106</v>
      </c>
      <c r="F2719">
        <v>539514</v>
      </c>
      <c r="G2719">
        <v>15</v>
      </c>
      <c r="H2719">
        <v>62170</v>
      </c>
    </row>
    <row r="2720" spans="1:8" x14ac:dyDescent="0.2">
      <c r="A2720" t="s">
        <v>11</v>
      </c>
      <c r="B2720" t="s">
        <v>12</v>
      </c>
      <c r="C2720">
        <v>2005</v>
      </c>
      <c r="D2720">
        <v>1104620</v>
      </c>
      <c r="E2720">
        <v>565106</v>
      </c>
      <c r="F2720">
        <v>539514</v>
      </c>
      <c r="G2720">
        <v>16</v>
      </c>
      <c r="H2720">
        <v>65482</v>
      </c>
    </row>
    <row r="2721" spans="1:8" x14ac:dyDescent="0.2">
      <c r="A2721" t="s">
        <v>11</v>
      </c>
      <c r="B2721" t="s">
        <v>12</v>
      </c>
      <c r="C2721">
        <v>2005</v>
      </c>
      <c r="D2721">
        <v>1104620</v>
      </c>
      <c r="E2721">
        <v>565106</v>
      </c>
      <c r="F2721">
        <v>539514</v>
      </c>
      <c r="G2721">
        <v>17</v>
      </c>
      <c r="H2721">
        <v>70796</v>
      </c>
    </row>
    <row r="2722" spans="1:8" x14ac:dyDescent="0.2">
      <c r="A2722" t="s">
        <v>13</v>
      </c>
      <c r="B2722" t="s">
        <v>14</v>
      </c>
      <c r="C2722">
        <v>2005</v>
      </c>
      <c r="D2722">
        <v>1097015</v>
      </c>
      <c r="E2722">
        <v>563076</v>
      </c>
      <c r="F2722">
        <v>533939</v>
      </c>
      <c r="G2722">
        <v>1</v>
      </c>
      <c r="H2722">
        <v>70501</v>
      </c>
    </row>
    <row r="2723" spans="1:8" x14ac:dyDescent="0.2">
      <c r="A2723" t="s">
        <v>13</v>
      </c>
      <c r="B2723" t="s">
        <v>14</v>
      </c>
      <c r="C2723">
        <v>2005</v>
      </c>
      <c r="D2723">
        <v>1097015</v>
      </c>
      <c r="E2723">
        <v>563076</v>
      </c>
      <c r="F2723">
        <v>533939</v>
      </c>
      <c r="G2723">
        <v>2</v>
      </c>
      <c r="H2723">
        <v>69149</v>
      </c>
    </row>
    <row r="2724" spans="1:8" x14ac:dyDescent="0.2">
      <c r="A2724" t="s">
        <v>13</v>
      </c>
      <c r="B2724" t="s">
        <v>14</v>
      </c>
      <c r="C2724">
        <v>2005</v>
      </c>
      <c r="D2724">
        <v>1097015</v>
      </c>
      <c r="E2724">
        <v>563076</v>
      </c>
      <c r="F2724">
        <v>533939</v>
      </c>
      <c r="G2724">
        <v>3</v>
      </c>
      <c r="H2724" t="s">
        <v>10</v>
      </c>
    </row>
    <row r="2725" spans="1:8" x14ac:dyDescent="0.2">
      <c r="A2725" t="s">
        <v>13</v>
      </c>
      <c r="B2725" t="s">
        <v>14</v>
      </c>
      <c r="C2725">
        <v>2005</v>
      </c>
      <c r="D2725">
        <v>1097015</v>
      </c>
      <c r="E2725">
        <v>563076</v>
      </c>
      <c r="F2725">
        <v>533939</v>
      </c>
      <c r="G2725">
        <v>4</v>
      </c>
      <c r="H2725">
        <v>70479</v>
      </c>
    </row>
    <row r="2726" spans="1:8" x14ac:dyDescent="0.2">
      <c r="A2726" t="s">
        <v>13</v>
      </c>
      <c r="B2726" t="s">
        <v>14</v>
      </c>
      <c r="C2726">
        <v>2005</v>
      </c>
      <c r="D2726">
        <v>1097015</v>
      </c>
      <c r="E2726">
        <v>563076</v>
      </c>
      <c r="F2726">
        <v>533939</v>
      </c>
      <c r="G2726">
        <v>5</v>
      </c>
      <c r="H2726">
        <v>61201</v>
      </c>
    </row>
    <row r="2727" spans="1:8" x14ac:dyDescent="0.2">
      <c r="A2727" t="s">
        <v>13</v>
      </c>
      <c r="B2727" t="s">
        <v>14</v>
      </c>
      <c r="C2727">
        <v>2005</v>
      </c>
      <c r="D2727">
        <v>1097015</v>
      </c>
      <c r="E2727">
        <v>563076</v>
      </c>
      <c r="F2727">
        <v>533939</v>
      </c>
      <c r="G2727">
        <v>6</v>
      </c>
      <c r="H2727">
        <v>70196</v>
      </c>
    </row>
    <row r="2728" spans="1:8" x14ac:dyDescent="0.2">
      <c r="A2728" t="s">
        <v>13</v>
      </c>
      <c r="B2728" t="s">
        <v>14</v>
      </c>
      <c r="C2728">
        <v>2005</v>
      </c>
      <c r="D2728">
        <v>1097015</v>
      </c>
      <c r="E2728">
        <v>563076</v>
      </c>
      <c r="F2728">
        <v>533939</v>
      </c>
      <c r="G2728">
        <v>7</v>
      </c>
      <c r="H2728">
        <v>62102</v>
      </c>
    </row>
    <row r="2729" spans="1:8" x14ac:dyDescent="0.2">
      <c r="A2729" t="s">
        <v>13</v>
      </c>
      <c r="B2729" t="s">
        <v>14</v>
      </c>
      <c r="C2729">
        <v>2005</v>
      </c>
      <c r="D2729">
        <v>1097015</v>
      </c>
      <c r="E2729">
        <v>563076</v>
      </c>
      <c r="F2729">
        <v>533939</v>
      </c>
      <c r="G2729">
        <v>8</v>
      </c>
      <c r="H2729">
        <v>64178</v>
      </c>
    </row>
    <row r="2730" spans="1:8" x14ac:dyDescent="0.2">
      <c r="A2730" t="s">
        <v>13</v>
      </c>
      <c r="B2730" t="s">
        <v>14</v>
      </c>
      <c r="C2730">
        <v>2005</v>
      </c>
      <c r="D2730">
        <v>1097015</v>
      </c>
      <c r="E2730">
        <v>563076</v>
      </c>
      <c r="F2730">
        <v>533939</v>
      </c>
      <c r="G2730">
        <v>9</v>
      </c>
      <c r="H2730">
        <v>70540</v>
      </c>
    </row>
    <row r="2731" spans="1:8" x14ac:dyDescent="0.2">
      <c r="A2731" t="s">
        <v>13</v>
      </c>
      <c r="B2731" t="s">
        <v>14</v>
      </c>
      <c r="C2731">
        <v>2005</v>
      </c>
      <c r="D2731">
        <v>1097015</v>
      </c>
      <c r="E2731">
        <v>563076</v>
      </c>
      <c r="F2731">
        <v>533939</v>
      </c>
      <c r="G2731">
        <v>10</v>
      </c>
      <c r="H2731">
        <v>66107</v>
      </c>
    </row>
    <row r="2732" spans="1:8" x14ac:dyDescent="0.2">
      <c r="A2732" t="s">
        <v>13</v>
      </c>
      <c r="B2732" t="s">
        <v>14</v>
      </c>
      <c r="C2732">
        <v>2005</v>
      </c>
      <c r="D2732">
        <v>1097015</v>
      </c>
      <c r="E2732">
        <v>563076</v>
      </c>
      <c r="F2732">
        <v>533939</v>
      </c>
      <c r="G2732">
        <v>11</v>
      </c>
      <c r="H2732">
        <v>70601</v>
      </c>
    </row>
    <row r="2733" spans="1:8" x14ac:dyDescent="0.2">
      <c r="A2733" t="s">
        <v>13</v>
      </c>
      <c r="B2733" t="s">
        <v>14</v>
      </c>
      <c r="C2733">
        <v>2005</v>
      </c>
      <c r="D2733">
        <v>1097015</v>
      </c>
      <c r="E2733">
        <v>563076</v>
      </c>
      <c r="F2733">
        <v>533939</v>
      </c>
      <c r="G2733">
        <v>12</v>
      </c>
      <c r="H2733">
        <v>65680</v>
      </c>
    </row>
    <row r="2734" spans="1:8" x14ac:dyDescent="0.2">
      <c r="A2734" t="s">
        <v>13</v>
      </c>
      <c r="B2734" t="s">
        <v>14</v>
      </c>
      <c r="C2734">
        <v>2005</v>
      </c>
      <c r="D2734">
        <v>1097015</v>
      </c>
      <c r="E2734">
        <v>563076</v>
      </c>
      <c r="F2734">
        <v>533939</v>
      </c>
      <c r="G2734">
        <v>13</v>
      </c>
      <c r="H2734">
        <v>69909</v>
      </c>
    </row>
    <row r="2735" spans="1:8" x14ac:dyDescent="0.2">
      <c r="A2735" t="s">
        <v>13</v>
      </c>
      <c r="B2735" t="s">
        <v>14</v>
      </c>
      <c r="C2735">
        <v>2005</v>
      </c>
      <c r="D2735">
        <v>1097015</v>
      </c>
      <c r="E2735">
        <v>563076</v>
      </c>
      <c r="F2735">
        <v>533939</v>
      </c>
      <c r="G2735">
        <v>14</v>
      </c>
      <c r="H2735">
        <v>75651</v>
      </c>
    </row>
    <row r="2736" spans="1:8" x14ac:dyDescent="0.2">
      <c r="A2736" t="s">
        <v>13</v>
      </c>
      <c r="B2736" t="s">
        <v>14</v>
      </c>
      <c r="C2736">
        <v>2005</v>
      </c>
      <c r="D2736">
        <v>1097015</v>
      </c>
      <c r="E2736">
        <v>563076</v>
      </c>
      <c r="F2736">
        <v>533939</v>
      </c>
      <c r="G2736">
        <v>15</v>
      </c>
      <c r="H2736">
        <v>70604</v>
      </c>
    </row>
    <row r="2737" spans="1:8" x14ac:dyDescent="0.2">
      <c r="A2737" t="s">
        <v>13</v>
      </c>
      <c r="B2737" t="s">
        <v>14</v>
      </c>
      <c r="C2737">
        <v>2005</v>
      </c>
      <c r="D2737">
        <v>1097015</v>
      </c>
      <c r="E2737">
        <v>563076</v>
      </c>
      <c r="F2737">
        <v>533939</v>
      </c>
      <c r="G2737">
        <v>16</v>
      </c>
      <c r="H2737">
        <v>70246</v>
      </c>
    </row>
    <row r="2738" spans="1:8" x14ac:dyDescent="0.2">
      <c r="A2738" t="s">
        <v>13</v>
      </c>
      <c r="B2738" t="s">
        <v>14</v>
      </c>
      <c r="C2738">
        <v>2005</v>
      </c>
      <c r="D2738">
        <v>1097015</v>
      </c>
      <c r="E2738">
        <v>563076</v>
      </c>
      <c r="F2738">
        <v>533939</v>
      </c>
      <c r="G2738">
        <v>17</v>
      </c>
      <c r="H2738">
        <v>69871</v>
      </c>
    </row>
    <row r="2739" spans="1:8" x14ac:dyDescent="0.2">
      <c r="A2739" t="s">
        <v>15</v>
      </c>
      <c r="B2739" t="s">
        <v>16</v>
      </c>
      <c r="C2739">
        <v>2005</v>
      </c>
      <c r="D2739">
        <v>1090208</v>
      </c>
      <c r="E2739">
        <v>575248</v>
      </c>
      <c r="F2739">
        <v>514960</v>
      </c>
      <c r="G2739">
        <v>1</v>
      </c>
      <c r="H2739">
        <v>71781</v>
      </c>
    </row>
    <row r="2740" spans="1:8" x14ac:dyDescent="0.2">
      <c r="A2740" t="s">
        <v>15</v>
      </c>
      <c r="B2740" t="s">
        <v>16</v>
      </c>
      <c r="C2740">
        <v>2005</v>
      </c>
      <c r="D2740">
        <v>1090208</v>
      </c>
      <c r="E2740">
        <v>575248</v>
      </c>
      <c r="F2740">
        <v>514960</v>
      </c>
      <c r="G2740">
        <v>2</v>
      </c>
      <c r="H2740">
        <v>64777</v>
      </c>
    </row>
    <row r="2741" spans="1:8" x14ac:dyDescent="0.2">
      <c r="A2741" t="s">
        <v>15</v>
      </c>
      <c r="B2741" t="s">
        <v>16</v>
      </c>
      <c r="C2741">
        <v>2005</v>
      </c>
      <c r="D2741">
        <v>1090208</v>
      </c>
      <c r="E2741">
        <v>575248</v>
      </c>
      <c r="F2741">
        <v>514960</v>
      </c>
      <c r="G2741">
        <v>3</v>
      </c>
      <c r="H2741">
        <v>72032</v>
      </c>
    </row>
    <row r="2742" spans="1:8" x14ac:dyDescent="0.2">
      <c r="A2742" t="s">
        <v>15</v>
      </c>
      <c r="B2742" t="s">
        <v>16</v>
      </c>
      <c r="C2742">
        <v>2005</v>
      </c>
      <c r="D2742">
        <v>1090208</v>
      </c>
      <c r="E2742">
        <v>575248</v>
      </c>
      <c r="F2742">
        <v>514960</v>
      </c>
      <c r="G2742">
        <v>4</v>
      </c>
      <c r="H2742">
        <v>58688</v>
      </c>
    </row>
    <row r="2743" spans="1:8" x14ac:dyDescent="0.2">
      <c r="A2743" t="s">
        <v>15</v>
      </c>
      <c r="B2743" t="s">
        <v>16</v>
      </c>
      <c r="C2743">
        <v>2005</v>
      </c>
      <c r="D2743">
        <v>1090208</v>
      </c>
      <c r="E2743">
        <v>575248</v>
      </c>
      <c r="F2743">
        <v>514960</v>
      </c>
      <c r="G2743">
        <v>5</v>
      </c>
      <c r="H2743">
        <v>72160</v>
      </c>
    </row>
    <row r="2744" spans="1:8" x14ac:dyDescent="0.2">
      <c r="A2744" t="s">
        <v>15</v>
      </c>
      <c r="B2744" t="s">
        <v>16</v>
      </c>
      <c r="C2744">
        <v>2005</v>
      </c>
      <c r="D2744">
        <v>1090208</v>
      </c>
      <c r="E2744">
        <v>575248</v>
      </c>
      <c r="F2744">
        <v>514960</v>
      </c>
      <c r="G2744">
        <v>6</v>
      </c>
      <c r="H2744">
        <v>72045</v>
      </c>
    </row>
    <row r="2745" spans="1:8" x14ac:dyDescent="0.2">
      <c r="A2745" t="s">
        <v>15</v>
      </c>
      <c r="B2745" t="s">
        <v>16</v>
      </c>
      <c r="C2745">
        <v>2005</v>
      </c>
      <c r="D2745">
        <v>1090208</v>
      </c>
      <c r="E2745">
        <v>575248</v>
      </c>
      <c r="F2745">
        <v>514960</v>
      </c>
      <c r="G2745">
        <v>7</v>
      </c>
      <c r="H2745">
        <v>42779</v>
      </c>
    </row>
    <row r="2746" spans="1:8" x14ac:dyDescent="0.2">
      <c r="A2746" t="s">
        <v>15</v>
      </c>
      <c r="B2746" t="s">
        <v>16</v>
      </c>
      <c r="C2746">
        <v>2005</v>
      </c>
      <c r="D2746">
        <v>1090208</v>
      </c>
      <c r="E2746">
        <v>575248</v>
      </c>
      <c r="F2746">
        <v>514960</v>
      </c>
      <c r="G2746">
        <v>8</v>
      </c>
      <c r="H2746">
        <v>68756</v>
      </c>
    </row>
    <row r="2747" spans="1:8" x14ac:dyDescent="0.2">
      <c r="A2747" t="s">
        <v>15</v>
      </c>
      <c r="B2747" t="s">
        <v>16</v>
      </c>
      <c r="C2747">
        <v>2005</v>
      </c>
      <c r="D2747">
        <v>1090208</v>
      </c>
      <c r="E2747">
        <v>575248</v>
      </c>
      <c r="F2747">
        <v>514960</v>
      </c>
      <c r="G2747">
        <v>9</v>
      </c>
      <c r="H2747" t="s">
        <v>10</v>
      </c>
    </row>
    <row r="2748" spans="1:8" x14ac:dyDescent="0.2">
      <c r="A2748" t="s">
        <v>15</v>
      </c>
      <c r="B2748" t="s">
        <v>16</v>
      </c>
      <c r="C2748">
        <v>2005</v>
      </c>
      <c r="D2748">
        <v>1090208</v>
      </c>
      <c r="E2748">
        <v>575248</v>
      </c>
      <c r="F2748">
        <v>514960</v>
      </c>
      <c r="G2748">
        <v>10</v>
      </c>
      <c r="H2748">
        <v>72093</v>
      </c>
    </row>
    <row r="2749" spans="1:8" x14ac:dyDescent="0.2">
      <c r="A2749" t="s">
        <v>15</v>
      </c>
      <c r="B2749" t="s">
        <v>16</v>
      </c>
      <c r="C2749">
        <v>2005</v>
      </c>
      <c r="D2749">
        <v>1090208</v>
      </c>
      <c r="E2749">
        <v>575248</v>
      </c>
      <c r="F2749">
        <v>514960</v>
      </c>
      <c r="G2749">
        <v>11</v>
      </c>
      <c r="H2749">
        <v>65602</v>
      </c>
    </row>
    <row r="2750" spans="1:8" x14ac:dyDescent="0.2">
      <c r="A2750" t="s">
        <v>15</v>
      </c>
      <c r="B2750" t="s">
        <v>16</v>
      </c>
      <c r="C2750">
        <v>2005</v>
      </c>
      <c r="D2750">
        <v>1090208</v>
      </c>
      <c r="E2750">
        <v>575248</v>
      </c>
      <c r="F2750">
        <v>514960</v>
      </c>
      <c r="G2750">
        <v>12</v>
      </c>
      <c r="H2750">
        <v>71440</v>
      </c>
    </row>
    <row r="2751" spans="1:8" x14ac:dyDescent="0.2">
      <c r="A2751" t="s">
        <v>15</v>
      </c>
      <c r="B2751" t="s">
        <v>16</v>
      </c>
      <c r="C2751">
        <v>2005</v>
      </c>
      <c r="D2751">
        <v>1090208</v>
      </c>
      <c r="E2751">
        <v>575248</v>
      </c>
      <c r="F2751">
        <v>514960</v>
      </c>
      <c r="G2751">
        <v>13</v>
      </c>
      <c r="H2751">
        <v>72051</v>
      </c>
    </row>
    <row r="2752" spans="1:8" x14ac:dyDescent="0.2">
      <c r="A2752" t="s">
        <v>15</v>
      </c>
      <c r="B2752" t="s">
        <v>16</v>
      </c>
      <c r="C2752">
        <v>2005</v>
      </c>
      <c r="D2752">
        <v>1090208</v>
      </c>
      <c r="E2752">
        <v>575248</v>
      </c>
      <c r="F2752">
        <v>514960</v>
      </c>
      <c r="G2752">
        <v>14</v>
      </c>
      <c r="H2752">
        <v>71810</v>
      </c>
    </row>
    <row r="2753" spans="1:8" x14ac:dyDescent="0.2">
      <c r="A2753" t="s">
        <v>15</v>
      </c>
      <c r="B2753" t="s">
        <v>16</v>
      </c>
      <c r="C2753">
        <v>2005</v>
      </c>
      <c r="D2753">
        <v>1090208</v>
      </c>
      <c r="E2753">
        <v>575248</v>
      </c>
      <c r="F2753">
        <v>514960</v>
      </c>
      <c r="G2753">
        <v>15</v>
      </c>
      <c r="H2753">
        <v>71887</v>
      </c>
    </row>
    <row r="2754" spans="1:8" x14ac:dyDescent="0.2">
      <c r="A2754" t="s">
        <v>15</v>
      </c>
      <c r="B2754" t="s">
        <v>16</v>
      </c>
      <c r="C2754">
        <v>2005</v>
      </c>
      <c r="D2754">
        <v>1090208</v>
      </c>
      <c r="E2754">
        <v>575248</v>
      </c>
      <c r="F2754">
        <v>514960</v>
      </c>
      <c r="G2754">
        <v>16</v>
      </c>
      <c r="H2754">
        <v>65485</v>
      </c>
    </row>
    <row r="2755" spans="1:8" x14ac:dyDescent="0.2">
      <c r="A2755" t="s">
        <v>15</v>
      </c>
      <c r="B2755" t="s">
        <v>16</v>
      </c>
      <c r="C2755">
        <v>2005</v>
      </c>
      <c r="D2755">
        <v>1090208</v>
      </c>
      <c r="E2755">
        <v>575248</v>
      </c>
      <c r="F2755">
        <v>514960</v>
      </c>
      <c r="G2755">
        <v>17</v>
      </c>
      <c r="H2755">
        <v>76822</v>
      </c>
    </row>
    <row r="2756" spans="1:8" x14ac:dyDescent="0.2">
      <c r="A2756" t="s">
        <v>17</v>
      </c>
      <c r="B2756" t="s">
        <v>18</v>
      </c>
      <c r="C2756">
        <v>2005</v>
      </c>
      <c r="D2756">
        <v>1061837</v>
      </c>
      <c r="E2756">
        <v>587700</v>
      </c>
      <c r="F2756">
        <v>474137</v>
      </c>
      <c r="G2756">
        <v>1</v>
      </c>
      <c r="H2756">
        <v>72920</v>
      </c>
    </row>
    <row r="2757" spans="1:8" x14ac:dyDescent="0.2">
      <c r="A2757" t="s">
        <v>17</v>
      </c>
      <c r="B2757" t="s">
        <v>18</v>
      </c>
      <c r="C2757">
        <v>2005</v>
      </c>
      <c r="D2757">
        <v>1061837</v>
      </c>
      <c r="E2757">
        <v>587700</v>
      </c>
      <c r="F2757">
        <v>474137</v>
      </c>
      <c r="G2757">
        <v>2</v>
      </c>
      <c r="H2757">
        <v>73528</v>
      </c>
    </row>
    <row r="2758" spans="1:8" x14ac:dyDescent="0.2">
      <c r="A2758" t="s">
        <v>17</v>
      </c>
      <c r="B2758" t="s">
        <v>18</v>
      </c>
      <c r="C2758">
        <v>2005</v>
      </c>
      <c r="D2758">
        <v>1061837</v>
      </c>
      <c r="E2758">
        <v>587700</v>
      </c>
      <c r="F2758">
        <v>474137</v>
      </c>
      <c r="G2758">
        <v>3</v>
      </c>
      <c r="H2758">
        <v>72288</v>
      </c>
    </row>
    <row r="2759" spans="1:8" x14ac:dyDescent="0.2">
      <c r="A2759" t="s">
        <v>17</v>
      </c>
      <c r="B2759" t="s">
        <v>18</v>
      </c>
      <c r="C2759">
        <v>2005</v>
      </c>
      <c r="D2759">
        <v>1061837</v>
      </c>
      <c r="E2759">
        <v>587700</v>
      </c>
      <c r="F2759">
        <v>474137</v>
      </c>
      <c r="G2759">
        <v>4</v>
      </c>
      <c r="H2759">
        <v>73657</v>
      </c>
    </row>
    <row r="2760" spans="1:8" x14ac:dyDescent="0.2">
      <c r="A2760" t="s">
        <v>17</v>
      </c>
      <c r="B2760" t="s">
        <v>18</v>
      </c>
      <c r="C2760">
        <v>2005</v>
      </c>
      <c r="D2760">
        <v>1061837</v>
      </c>
      <c r="E2760">
        <v>587700</v>
      </c>
      <c r="F2760">
        <v>474137</v>
      </c>
      <c r="G2760">
        <v>5</v>
      </c>
      <c r="H2760">
        <v>38809</v>
      </c>
    </row>
    <row r="2761" spans="1:8" x14ac:dyDescent="0.2">
      <c r="A2761" t="s">
        <v>17</v>
      </c>
      <c r="B2761" t="s">
        <v>18</v>
      </c>
      <c r="C2761">
        <v>2005</v>
      </c>
      <c r="D2761">
        <v>1061837</v>
      </c>
      <c r="E2761">
        <v>587700</v>
      </c>
      <c r="F2761">
        <v>474137</v>
      </c>
      <c r="G2761">
        <v>6</v>
      </c>
      <c r="H2761">
        <v>61083</v>
      </c>
    </row>
    <row r="2762" spans="1:8" x14ac:dyDescent="0.2">
      <c r="A2762" t="s">
        <v>17</v>
      </c>
      <c r="B2762" t="s">
        <v>18</v>
      </c>
      <c r="C2762">
        <v>2005</v>
      </c>
      <c r="D2762">
        <v>1061837</v>
      </c>
      <c r="E2762">
        <v>587700</v>
      </c>
      <c r="F2762">
        <v>474137</v>
      </c>
      <c r="G2762">
        <v>7</v>
      </c>
      <c r="H2762" t="s">
        <v>10</v>
      </c>
    </row>
    <row r="2763" spans="1:8" x14ac:dyDescent="0.2">
      <c r="A2763" t="s">
        <v>17</v>
      </c>
      <c r="B2763" t="s">
        <v>18</v>
      </c>
      <c r="C2763">
        <v>2005</v>
      </c>
      <c r="D2763">
        <v>1061837</v>
      </c>
      <c r="E2763">
        <v>587700</v>
      </c>
      <c r="F2763">
        <v>474137</v>
      </c>
      <c r="G2763">
        <v>8</v>
      </c>
      <c r="H2763">
        <v>73502</v>
      </c>
    </row>
    <row r="2764" spans="1:8" x14ac:dyDescent="0.2">
      <c r="A2764" t="s">
        <v>17</v>
      </c>
      <c r="B2764" t="s">
        <v>18</v>
      </c>
      <c r="C2764">
        <v>2005</v>
      </c>
      <c r="D2764">
        <v>1061837</v>
      </c>
      <c r="E2764">
        <v>587700</v>
      </c>
      <c r="F2764">
        <v>474137</v>
      </c>
      <c r="G2764">
        <v>9</v>
      </c>
      <c r="H2764">
        <v>65014</v>
      </c>
    </row>
    <row r="2765" spans="1:8" x14ac:dyDescent="0.2">
      <c r="A2765" t="s">
        <v>17</v>
      </c>
      <c r="B2765" t="s">
        <v>18</v>
      </c>
      <c r="C2765">
        <v>2005</v>
      </c>
      <c r="D2765">
        <v>1061837</v>
      </c>
      <c r="E2765">
        <v>587700</v>
      </c>
      <c r="F2765">
        <v>474137</v>
      </c>
      <c r="G2765">
        <v>10</v>
      </c>
      <c r="H2765">
        <v>73529</v>
      </c>
    </row>
    <row r="2766" spans="1:8" x14ac:dyDescent="0.2">
      <c r="A2766" t="s">
        <v>17</v>
      </c>
      <c r="B2766" t="s">
        <v>18</v>
      </c>
      <c r="C2766">
        <v>2005</v>
      </c>
      <c r="D2766">
        <v>1061837</v>
      </c>
      <c r="E2766">
        <v>587700</v>
      </c>
      <c r="F2766">
        <v>474137</v>
      </c>
      <c r="G2766">
        <v>11</v>
      </c>
      <c r="H2766">
        <v>62156</v>
      </c>
    </row>
    <row r="2767" spans="1:8" x14ac:dyDescent="0.2">
      <c r="A2767" t="s">
        <v>17</v>
      </c>
      <c r="B2767" t="s">
        <v>18</v>
      </c>
      <c r="C2767">
        <v>2005</v>
      </c>
      <c r="D2767">
        <v>1061837</v>
      </c>
      <c r="E2767">
        <v>587700</v>
      </c>
      <c r="F2767">
        <v>474137</v>
      </c>
      <c r="G2767">
        <v>12</v>
      </c>
      <c r="H2767">
        <v>71440</v>
      </c>
    </row>
    <row r="2768" spans="1:8" x14ac:dyDescent="0.2">
      <c r="A2768" t="s">
        <v>17</v>
      </c>
      <c r="B2768" t="s">
        <v>18</v>
      </c>
      <c r="C2768">
        <v>2005</v>
      </c>
      <c r="D2768">
        <v>1061837</v>
      </c>
      <c r="E2768">
        <v>587700</v>
      </c>
      <c r="F2768">
        <v>474137</v>
      </c>
      <c r="G2768">
        <v>13</v>
      </c>
      <c r="H2768">
        <v>73661</v>
      </c>
    </row>
    <row r="2769" spans="1:8" x14ac:dyDescent="0.2">
      <c r="A2769" t="s">
        <v>17</v>
      </c>
      <c r="B2769" t="s">
        <v>18</v>
      </c>
      <c r="C2769">
        <v>2005</v>
      </c>
      <c r="D2769">
        <v>1061837</v>
      </c>
      <c r="E2769">
        <v>587700</v>
      </c>
      <c r="F2769">
        <v>474137</v>
      </c>
      <c r="G2769">
        <v>14</v>
      </c>
      <c r="H2769">
        <v>73467</v>
      </c>
    </row>
    <row r="2770" spans="1:8" x14ac:dyDescent="0.2">
      <c r="A2770" t="s">
        <v>17</v>
      </c>
      <c r="B2770" t="s">
        <v>18</v>
      </c>
      <c r="C2770">
        <v>2005</v>
      </c>
      <c r="D2770">
        <v>1061837</v>
      </c>
      <c r="E2770">
        <v>587700</v>
      </c>
      <c r="F2770">
        <v>474137</v>
      </c>
      <c r="G2770">
        <v>15</v>
      </c>
      <c r="H2770">
        <v>32551</v>
      </c>
    </row>
    <row r="2771" spans="1:8" x14ac:dyDescent="0.2">
      <c r="A2771" t="s">
        <v>17</v>
      </c>
      <c r="B2771" t="s">
        <v>18</v>
      </c>
      <c r="C2771">
        <v>2005</v>
      </c>
      <c r="D2771">
        <v>1061837</v>
      </c>
      <c r="E2771">
        <v>587700</v>
      </c>
      <c r="F2771">
        <v>474137</v>
      </c>
      <c r="G2771">
        <v>16</v>
      </c>
      <c r="H2771">
        <v>73436</v>
      </c>
    </row>
    <row r="2772" spans="1:8" x14ac:dyDescent="0.2">
      <c r="A2772" t="s">
        <v>17</v>
      </c>
      <c r="B2772" t="s">
        <v>18</v>
      </c>
      <c r="C2772">
        <v>2005</v>
      </c>
      <c r="D2772">
        <v>1061837</v>
      </c>
      <c r="E2772">
        <v>587700</v>
      </c>
      <c r="F2772">
        <v>474137</v>
      </c>
      <c r="G2772">
        <v>17</v>
      </c>
      <c r="H2772">
        <v>70796</v>
      </c>
    </row>
    <row r="2773" spans="1:8" x14ac:dyDescent="0.2">
      <c r="A2773" t="s">
        <v>19</v>
      </c>
      <c r="B2773" t="s">
        <v>20</v>
      </c>
      <c r="C2773">
        <v>2005</v>
      </c>
      <c r="D2773">
        <v>1015156</v>
      </c>
      <c r="E2773">
        <v>496965</v>
      </c>
      <c r="F2773">
        <v>518191</v>
      </c>
      <c r="G2773">
        <v>1</v>
      </c>
      <c r="H2773">
        <v>90138</v>
      </c>
    </row>
    <row r="2774" spans="1:8" x14ac:dyDescent="0.2">
      <c r="A2774" t="s">
        <v>19</v>
      </c>
      <c r="B2774" t="s">
        <v>20</v>
      </c>
      <c r="C2774">
        <v>2005</v>
      </c>
      <c r="D2774">
        <v>1015156</v>
      </c>
      <c r="E2774">
        <v>496965</v>
      </c>
      <c r="F2774">
        <v>518191</v>
      </c>
      <c r="G2774">
        <v>2</v>
      </c>
      <c r="H2774">
        <v>62019</v>
      </c>
    </row>
    <row r="2775" spans="1:8" x14ac:dyDescent="0.2">
      <c r="A2775" t="s">
        <v>19</v>
      </c>
      <c r="B2775" t="s">
        <v>20</v>
      </c>
      <c r="C2775">
        <v>2005</v>
      </c>
      <c r="D2775">
        <v>1015156</v>
      </c>
      <c r="E2775">
        <v>496965</v>
      </c>
      <c r="F2775">
        <v>518191</v>
      </c>
      <c r="G2775">
        <v>3</v>
      </c>
      <c r="H2775">
        <v>62045</v>
      </c>
    </row>
    <row r="2776" spans="1:8" x14ac:dyDescent="0.2">
      <c r="A2776" t="s">
        <v>19</v>
      </c>
      <c r="B2776" t="s">
        <v>20</v>
      </c>
      <c r="C2776">
        <v>2005</v>
      </c>
      <c r="D2776">
        <v>1015156</v>
      </c>
      <c r="E2776">
        <v>496965</v>
      </c>
      <c r="F2776">
        <v>518191</v>
      </c>
      <c r="G2776">
        <v>4</v>
      </c>
      <c r="H2776" t="s">
        <v>10</v>
      </c>
    </row>
    <row r="2777" spans="1:8" x14ac:dyDescent="0.2">
      <c r="A2777" t="s">
        <v>19</v>
      </c>
      <c r="B2777" t="s">
        <v>20</v>
      </c>
      <c r="C2777">
        <v>2005</v>
      </c>
      <c r="D2777">
        <v>1015156</v>
      </c>
      <c r="E2777">
        <v>496965</v>
      </c>
      <c r="F2777">
        <v>518191</v>
      </c>
      <c r="G2777">
        <v>5</v>
      </c>
      <c r="H2777">
        <v>73079</v>
      </c>
    </row>
    <row r="2778" spans="1:8" x14ac:dyDescent="0.2">
      <c r="A2778" t="s">
        <v>19</v>
      </c>
      <c r="B2778" t="s">
        <v>20</v>
      </c>
      <c r="C2778">
        <v>2005</v>
      </c>
      <c r="D2778">
        <v>1015156</v>
      </c>
      <c r="E2778">
        <v>496965</v>
      </c>
      <c r="F2778">
        <v>518191</v>
      </c>
      <c r="G2778">
        <v>6</v>
      </c>
      <c r="H2778">
        <v>62143</v>
      </c>
    </row>
    <row r="2779" spans="1:8" x14ac:dyDescent="0.2">
      <c r="A2779" t="s">
        <v>19</v>
      </c>
      <c r="B2779" t="s">
        <v>20</v>
      </c>
      <c r="C2779">
        <v>2005</v>
      </c>
      <c r="D2779">
        <v>1015156</v>
      </c>
      <c r="E2779">
        <v>496965</v>
      </c>
      <c r="F2779">
        <v>518191</v>
      </c>
      <c r="G2779">
        <v>7</v>
      </c>
      <c r="H2779">
        <v>62102</v>
      </c>
    </row>
    <row r="2780" spans="1:8" x14ac:dyDescent="0.2">
      <c r="A2780" t="s">
        <v>19</v>
      </c>
      <c r="B2780" t="s">
        <v>20</v>
      </c>
      <c r="C2780">
        <v>2005</v>
      </c>
      <c r="D2780">
        <v>1015156</v>
      </c>
      <c r="E2780">
        <v>496965</v>
      </c>
      <c r="F2780">
        <v>518191</v>
      </c>
      <c r="G2780">
        <v>8</v>
      </c>
      <c r="H2780">
        <v>61814</v>
      </c>
    </row>
    <row r="2781" spans="1:8" x14ac:dyDescent="0.2">
      <c r="A2781" t="s">
        <v>19</v>
      </c>
      <c r="B2781" t="s">
        <v>20</v>
      </c>
      <c r="C2781">
        <v>2005</v>
      </c>
      <c r="D2781">
        <v>1015156</v>
      </c>
      <c r="E2781">
        <v>496965</v>
      </c>
      <c r="F2781">
        <v>518191</v>
      </c>
      <c r="G2781">
        <v>9</v>
      </c>
      <c r="H2781">
        <v>32637</v>
      </c>
    </row>
    <row r="2782" spans="1:8" x14ac:dyDescent="0.2">
      <c r="A2782" t="s">
        <v>19</v>
      </c>
      <c r="B2782" t="s">
        <v>20</v>
      </c>
      <c r="C2782">
        <v>2005</v>
      </c>
      <c r="D2782">
        <v>1015156</v>
      </c>
      <c r="E2782">
        <v>496965</v>
      </c>
      <c r="F2782">
        <v>518191</v>
      </c>
      <c r="G2782">
        <v>10</v>
      </c>
      <c r="H2782">
        <v>62153</v>
      </c>
    </row>
    <row r="2783" spans="1:8" x14ac:dyDescent="0.2">
      <c r="A2783" t="s">
        <v>19</v>
      </c>
      <c r="B2783" t="s">
        <v>20</v>
      </c>
      <c r="C2783">
        <v>2005</v>
      </c>
      <c r="D2783">
        <v>1015156</v>
      </c>
      <c r="E2783">
        <v>496965</v>
      </c>
      <c r="F2783">
        <v>518191</v>
      </c>
      <c r="G2783">
        <v>11</v>
      </c>
      <c r="H2783">
        <v>62156</v>
      </c>
    </row>
    <row r="2784" spans="1:8" x14ac:dyDescent="0.2">
      <c r="A2784" t="s">
        <v>19</v>
      </c>
      <c r="B2784" t="s">
        <v>20</v>
      </c>
      <c r="C2784">
        <v>2005</v>
      </c>
      <c r="D2784">
        <v>1015156</v>
      </c>
      <c r="E2784">
        <v>496965</v>
      </c>
      <c r="F2784">
        <v>518191</v>
      </c>
      <c r="G2784">
        <v>12</v>
      </c>
      <c r="H2784">
        <v>65506</v>
      </c>
    </row>
    <row r="2785" spans="1:8" x14ac:dyDescent="0.2">
      <c r="A2785" t="s">
        <v>19</v>
      </c>
      <c r="B2785" t="s">
        <v>20</v>
      </c>
      <c r="C2785">
        <v>2005</v>
      </c>
      <c r="D2785">
        <v>1015156</v>
      </c>
      <c r="E2785">
        <v>496965</v>
      </c>
      <c r="F2785">
        <v>518191</v>
      </c>
      <c r="G2785">
        <v>13</v>
      </c>
      <c r="H2785">
        <v>62177</v>
      </c>
    </row>
    <row r="2786" spans="1:8" x14ac:dyDescent="0.2">
      <c r="A2786" t="s">
        <v>19</v>
      </c>
      <c r="B2786" t="s">
        <v>20</v>
      </c>
      <c r="C2786">
        <v>2005</v>
      </c>
      <c r="D2786">
        <v>1015156</v>
      </c>
      <c r="E2786">
        <v>496965</v>
      </c>
      <c r="F2786">
        <v>518191</v>
      </c>
      <c r="G2786">
        <v>14</v>
      </c>
      <c r="H2786">
        <v>61237</v>
      </c>
    </row>
    <row r="2787" spans="1:8" x14ac:dyDescent="0.2">
      <c r="A2787" t="s">
        <v>19</v>
      </c>
      <c r="B2787" t="s">
        <v>20</v>
      </c>
      <c r="C2787">
        <v>2005</v>
      </c>
      <c r="D2787">
        <v>1015156</v>
      </c>
      <c r="E2787">
        <v>496965</v>
      </c>
      <c r="F2787">
        <v>518191</v>
      </c>
      <c r="G2787">
        <v>15</v>
      </c>
      <c r="H2787">
        <v>62170</v>
      </c>
    </row>
    <row r="2788" spans="1:8" x14ac:dyDescent="0.2">
      <c r="A2788" t="s">
        <v>19</v>
      </c>
      <c r="B2788" t="s">
        <v>20</v>
      </c>
      <c r="C2788">
        <v>2005</v>
      </c>
      <c r="D2788">
        <v>1015156</v>
      </c>
      <c r="E2788">
        <v>496965</v>
      </c>
      <c r="F2788">
        <v>518191</v>
      </c>
      <c r="G2788">
        <v>16</v>
      </c>
      <c r="H2788">
        <v>69757</v>
      </c>
    </row>
    <row r="2789" spans="1:8" x14ac:dyDescent="0.2">
      <c r="A2789" t="s">
        <v>19</v>
      </c>
      <c r="B2789" t="s">
        <v>20</v>
      </c>
      <c r="C2789">
        <v>2005</v>
      </c>
      <c r="D2789">
        <v>1015156</v>
      </c>
      <c r="E2789">
        <v>496965</v>
      </c>
      <c r="F2789">
        <v>518191</v>
      </c>
      <c r="G2789">
        <v>17</v>
      </c>
      <c r="H2789">
        <v>64023</v>
      </c>
    </row>
    <row r="2790" spans="1:8" x14ac:dyDescent="0.2">
      <c r="A2790" t="s">
        <v>21</v>
      </c>
      <c r="B2790" t="s">
        <v>22</v>
      </c>
      <c r="C2790">
        <v>2005</v>
      </c>
      <c r="D2790">
        <v>1069357</v>
      </c>
      <c r="E2790">
        <v>526469</v>
      </c>
      <c r="F2790">
        <v>542888</v>
      </c>
      <c r="G2790">
        <v>1</v>
      </c>
      <c r="H2790">
        <v>73013</v>
      </c>
    </row>
    <row r="2791" spans="1:8" x14ac:dyDescent="0.2">
      <c r="A2791" t="s">
        <v>21</v>
      </c>
      <c r="B2791" t="s">
        <v>22</v>
      </c>
      <c r="C2791">
        <v>2005</v>
      </c>
      <c r="D2791">
        <v>1069357</v>
      </c>
      <c r="E2791">
        <v>526469</v>
      </c>
      <c r="F2791">
        <v>542888</v>
      </c>
      <c r="G2791">
        <v>2</v>
      </c>
      <c r="H2791">
        <v>65763</v>
      </c>
    </row>
    <row r="2792" spans="1:8" x14ac:dyDescent="0.2">
      <c r="A2792" t="s">
        <v>21</v>
      </c>
      <c r="B2792" t="s">
        <v>22</v>
      </c>
      <c r="C2792">
        <v>2005</v>
      </c>
      <c r="D2792">
        <v>1069357</v>
      </c>
      <c r="E2792">
        <v>526469</v>
      </c>
      <c r="F2792">
        <v>542888</v>
      </c>
      <c r="G2792">
        <v>3</v>
      </c>
      <c r="H2792">
        <v>62045</v>
      </c>
    </row>
    <row r="2793" spans="1:8" x14ac:dyDescent="0.2">
      <c r="A2793" t="s">
        <v>21</v>
      </c>
      <c r="B2793" t="s">
        <v>22</v>
      </c>
      <c r="C2793">
        <v>2005</v>
      </c>
      <c r="D2793">
        <v>1069357</v>
      </c>
      <c r="E2793">
        <v>526469</v>
      </c>
      <c r="F2793">
        <v>542888</v>
      </c>
      <c r="G2793">
        <v>4</v>
      </c>
      <c r="H2793">
        <v>65714</v>
      </c>
    </row>
    <row r="2794" spans="1:8" x14ac:dyDescent="0.2">
      <c r="A2794" t="s">
        <v>21</v>
      </c>
      <c r="B2794" t="s">
        <v>22</v>
      </c>
      <c r="C2794">
        <v>2005</v>
      </c>
      <c r="D2794">
        <v>1069357</v>
      </c>
      <c r="E2794">
        <v>526469</v>
      </c>
      <c r="F2794">
        <v>542888</v>
      </c>
      <c r="G2794">
        <v>5</v>
      </c>
      <c r="H2794">
        <v>66137</v>
      </c>
    </row>
    <row r="2795" spans="1:8" x14ac:dyDescent="0.2">
      <c r="A2795" t="s">
        <v>21</v>
      </c>
      <c r="B2795" t="s">
        <v>22</v>
      </c>
      <c r="C2795">
        <v>2005</v>
      </c>
      <c r="D2795">
        <v>1069357</v>
      </c>
      <c r="E2795">
        <v>526469</v>
      </c>
      <c r="F2795">
        <v>542888</v>
      </c>
      <c r="G2795">
        <v>6</v>
      </c>
      <c r="H2795">
        <v>69149</v>
      </c>
    </row>
    <row r="2796" spans="1:8" x14ac:dyDescent="0.2">
      <c r="A2796" t="s">
        <v>21</v>
      </c>
      <c r="B2796" t="s">
        <v>22</v>
      </c>
      <c r="C2796">
        <v>2005</v>
      </c>
      <c r="D2796">
        <v>1069357</v>
      </c>
      <c r="E2796">
        <v>526469</v>
      </c>
      <c r="F2796">
        <v>542888</v>
      </c>
      <c r="G2796">
        <v>7</v>
      </c>
      <c r="H2796">
        <v>66104</v>
      </c>
    </row>
    <row r="2797" spans="1:8" x14ac:dyDescent="0.2">
      <c r="A2797" t="s">
        <v>21</v>
      </c>
      <c r="B2797" t="s">
        <v>22</v>
      </c>
      <c r="C2797">
        <v>2005</v>
      </c>
      <c r="D2797">
        <v>1069357</v>
      </c>
      <c r="E2797">
        <v>526469</v>
      </c>
      <c r="F2797">
        <v>542888</v>
      </c>
      <c r="G2797">
        <v>8</v>
      </c>
      <c r="H2797">
        <v>65940</v>
      </c>
    </row>
    <row r="2798" spans="1:8" x14ac:dyDescent="0.2">
      <c r="A2798" t="s">
        <v>21</v>
      </c>
      <c r="B2798" t="s">
        <v>22</v>
      </c>
      <c r="C2798">
        <v>2005</v>
      </c>
      <c r="D2798">
        <v>1069357</v>
      </c>
      <c r="E2798">
        <v>526469</v>
      </c>
      <c r="F2798">
        <v>542888</v>
      </c>
      <c r="G2798">
        <v>9</v>
      </c>
      <c r="H2798">
        <v>70540</v>
      </c>
    </row>
    <row r="2799" spans="1:8" x14ac:dyDescent="0.2">
      <c r="A2799" t="s">
        <v>21</v>
      </c>
      <c r="B2799" t="s">
        <v>22</v>
      </c>
      <c r="C2799">
        <v>2005</v>
      </c>
      <c r="D2799">
        <v>1069357</v>
      </c>
      <c r="E2799">
        <v>526469</v>
      </c>
      <c r="F2799">
        <v>542888</v>
      </c>
      <c r="G2799">
        <v>10</v>
      </c>
      <c r="H2799" t="s">
        <v>10</v>
      </c>
    </row>
    <row r="2800" spans="1:8" x14ac:dyDescent="0.2">
      <c r="A2800" t="s">
        <v>21</v>
      </c>
      <c r="B2800" t="s">
        <v>22</v>
      </c>
      <c r="C2800">
        <v>2005</v>
      </c>
      <c r="D2800">
        <v>1069357</v>
      </c>
      <c r="E2800">
        <v>526469</v>
      </c>
      <c r="F2800">
        <v>542888</v>
      </c>
      <c r="G2800">
        <v>11</v>
      </c>
      <c r="H2800">
        <v>65995</v>
      </c>
    </row>
    <row r="2801" spans="1:8" x14ac:dyDescent="0.2">
      <c r="A2801" t="s">
        <v>21</v>
      </c>
      <c r="B2801" t="s">
        <v>22</v>
      </c>
      <c r="C2801">
        <v>2005</v>
      </c>
      <c r="D2801">
        <v>1069357</v>
      </c>
      <c r="E2801">
        <v>526469</v>
      </c>
      <c r="F2801">
        <v>542888</v>
      </c>
      <c r="G2801">
        <v>12</v>
      </c>
      <c r="H2801">
        <v>65680</v>
      </c>
    </row>
    <row r="2802" spans="1:8" x14ac:dyDescent="0.2">
      <c r="A2802" t="s">
        <v>21</v>
      </c>
      <c r="B2802" t="s">
        <v>22</v>
      </c>
      <c r="C2802">
        <v>2005</v>
      </c>
      <c r="D2802">
        <v>1069357</v>
      </c>
      <c r="E2802">
        <v>526469</v>
      </c>
      <c r="F2802">
        <v>542888</v>
      </c>
      <c r="G2802">
        <v>13</v>
      </c>
      <c r="H2802">
        <v>63044</v>
      </c>
    </row>
    <row r="2803" spans="1:8" x14ac:dyDescent="0.2">
      <c r="A2803" t="s">
        <v>21</v>
      </c>
      <c r="B2803" t="s">
        <v>22</v>
      </c>
      <c r="C2803">
        <v>2005</v>
      </c>
      <c r="D2803">
        <v>1069357</v>
      </c>
      <c r="E2803">
        <v>526469</v>
      </c>
      <c r="F2803">
        <v>542888</v>
      </c>
      <c r="G2803">
        <v>14</v>
      </c>
      <c r="H2803">
        <v>65788</v>
      </c>
    </row>
    <row r="2804" spans="1:8" x14ac:dyDescent="0.2">
      <c r="A2804" t="s">
        <v>21</v>
      </c>
      <c r="B2804" t="s">
        <v>22</v>
      </c>
      <c r="C2804">
        <v>2005</v>
      </c>
      <c r="D2804">
        <v>1069357</v>
      </c>
      <c r="E2804">
        <v>526469</v>
      </c>
      <c r="F2804">
        <v>542888</v>
      </c>
      <c r="G2804">
        <v>15</v>
      </c>
      <c r="H2804">
        <v>61749</v>
      </c>
    </row>
    <row r="2805" spans="1:8" x14ac:dyDescent="0.2">
      <c r="A2805" t="s">
        <v>21</v>
      </c>
      <c r="B2805" t="s">
        <v>22</v>
      </c>
      <c r="C2805">
        <v>2005</v>
      </c>
      <c r="D2805">
        <v>1069357</v>
      </c>
      <c r="E2805">
        <v>526469</v>
      </c>
      <c r="F2805">
        <v>542888</v>
      </c>
      <c r="G2805">
        <v>16</v>
      </c>
      <c r="H2805">
        <v>65485</v>
      </c>
    </row>
    <row r="2806" spans="1:8" x14ac:dyDescent="0.2">
      <c r="A2806" t="s">
        <v>21</v>
      </c>
      <c r="B2806" t="s">
        <v>22</v>
      </c>
      <c r="C2806">
        <v>2005</v>
      </c>
      <c r="D2806">
        <v>1069357</v>
      </c>
      <c r="E2806">
        <v>526469</v>
      </c>
      <c r="F2806">
        <v>542888</v>
      </c>
      <c r="G2806">
        <v>17</v>
      </c>
      <c r="H2806">
        <v>77211</v>
      </c>
    </row>
    <row r="2807" spans="1:8" x14ac:dyDescent="0.2">
      <c r="A2807" t="s">
        <v>23</v>
      </c>
      <c r="B2807" t="s">
        <v>24</v>
      </c>
      <c r="C2807">
        <v>2005</v>
      </c>
      <c r="D2807">
        <v>1081072</v>
      </c>
      <c r="E2807">
        <v>578330</v>
      </c>
      <c r="F2807">
        <v>502742</v>
      </c>
      <c r="G2807">
        <v>1</v>
      </c>
      <c r="H2807">
        <v>73013</v>
      </c>
    </row>
    <row r="2808" spans="1:8" x14ac:dyDescent="0.2">
      <c r="A2808" t="s">
        <v>23</v>
      </c>
      <c r="B2808" t="s">
        <v>24</v>
      </c>
      <c r="C2808">
        <v>2005</v>
      </c>
      <c r="D2808">
        <v>1081072</v>
      </c>
      <c r="E2808">
        <v>578330</v>
      </c>
      <c r="F2808">
        <v>502742</v>
      </c>
      <c r="G2808">
        <v>2</v>
      </c>
      <c r="H2808">
        <v>70400</v>
      </c>
    </row>
    <row r="2809" spans="1:8" x14ac:dyDescent="0.2">
      <c r="A2809" t="s">
        <v>23</v>
      </c>
      <c r="B2809" t="s">
        <v>24</v>
      </c>
      <c r="C2809">
        <v>2005</v>
      </c>
      <c r="D2809">
        <v>1081072</v>
      </c>
      <c r="E2809">
        <v>578330</v>
      </c>
      <c r="F2809">
        <v>502742</v>
      </c>
      <c r="G2809">
        <v>3</v>
      </c>
      <c r="H2809">
        <v>57127</v>
      </c>
    </row>
    <row r="2810" spans="1:8" x14ac:dyDescent="0.2">
      <c r="A2810" t="s">
        <v>23</v>
      </c>
      <c r="B2810" t="s">
        <v>24</v>
      </c>
      <c r="C2810">
        <v>2005</v>
      </c>
      <c r="D2810">
        <v>1081072</v>
      </c>
      <c r="E2810">
        <v>578330</v>
      </c>
      <c r="F2810">
        <v>502742</v>
      </c>
      <c r="G2810">
        <v>4</v>
      </c>
      <c r="H2810" t="s">
        <v>10</v>
      </c>
    </row>
    <row r="2811" spans="1:8" x14ac:dyDescent="0.2">
      <c r="A2811" t="s">
        <v>23</v>
      </c>
      <c r="B2811" t="s">
        <v>24</v>
      </c>
      <c r="C2811">
        <v>2005</v>
      </c>
      <c r="D2811">
        <v>1081072</v>
      </c>
      <c r="E2811">
        <v>578330</v>
      </c>
      <c r="F2811">
        <v>502742</v>
      </c>
      <c r="G2811">
        <v>5</v>
      </c>
      <c r="H2811">
        <v>73079</v>
      </c>
    </row>
    <row r="2812" spans="1:8" x14ac:dyDescent="0.2">
      <c r="A2812" t="s">
        <v>23</v>
      </c>
      <c r="B2812" t="s">
        <v>24</v>
      </c>
      <c r="C2812">
        <v>2005</v>
      </c>
      <c r="D2812">
        <v>1081072</v>
      </c>
      <c r="E2812">
        <v>578330</v>
      </c>
      <c r="F2812">
        <v>502742</v>
      </c>
      <c r="G2812">
        <v>6</v>
      </c>
      <c r="H2812">
        <v>70196</v>
      </c>
    </row>
    <row r="2813" spans="1:8" x14ac:dyDescent="0.2">
      <c r="A2813" t="s">
        <v>23</v>
      </c>
      <c r="B2813" t="s">
        <v>24</v>
      </c>
      <c r="C2813">
        <v>2005</v>
      </c>
      <c r="D2813">
        <v>1081072</v>
      </c>
      <c r="E2813">
        <v>578330</v>
      </c>
      <c r="F2813">
        <v>502742</v>
      </c>
      <c r="G2813">
        <v>7</v>
      </c>
      <c r="H2813">
        <v>72923</v>
      </c>
    </row>
    <row r="2814" spans="1:8" x14ac:dyDescent="0.2">
      <c r="A2814" t="s">
        <v>23</v>
      </c>
      <c r="B2814" t="s">
        <v>24</v>
      </c>
      <c r="C2814">
        <v>2005</v>
      </c>
      <c r="D2814">
        <v>1081072</v>
      </c>
      <c r="E2814">
        <v>578330</v>
      </c>
      <c r="F2814">
        <v>502742</v>
      </c>
      <c r="G2814">
        <v>8</v>
      </c>
      <c r="H2814">
        <v>70064</v>
      </c>
    </row>
    <row r="2815" spans="1:8" x14ac:dyDescent="0.2">
      <c r="A2815" t="s">
        <v>23</v>
      </c>
      <c r="B2815" t="s">
        <v>24</v>
      </c>
      <c r="C2815">
        <v>2005</v>
      </c>
      <c r="D2815">
        <v>1081072</v>
      </c>
      <c r="E2815">
        <v>578330</v>
      </c>
      <c r="F2815">
        <v>502742</v>
      </c>
      <c r="G2815">
        <v>9</v>
      </c>
      <c r="H2815">
        <v>72594</v>
      </c>
    </row>
    <row r="2816" spans="1:8" x14ac:dyDescent="0.2">
      <c r="A2816" t="s">
        <v>23</v>
      </c>
      <c r="B2816" t="s">
        <v>24</v>
      </c>
      <c r="C2816">
        <v>2005</v>
      </c>
      <c r="D2816">
        <v>1081072</v>
      </c>
      <c r="E2816">
        <v>578330</v>
      </c>
      <c r="F2816">
        <v>502742</v>
      </c>
      <c r="G2816">
        <v>10</v>
      </c>
      <c r="H2816">
        <v>63491</v>
      </c>
    </row>
    <row r="2817" spans="1:8" x14ac:dyDescent="0.2">
      <c r="A2817" t="s">
        <v>23</v>
      </c>
      <c r="B2817" t="s">
        <v>24</v>
      </c>
      <c r="C2817">
        <v>2005</v>
      </c>
      <c r="D2817">
        <v>1081072</v>
      </c>
      <c r="E2817">
        <v>578330</v>
      </c>
      <c r="F2817">
        <v>502742</v>
      </c>
      <c r="G2817">
        <v>11</v>
      </c>
      <c r="H2817">
        <v>72773</v>
      </c>
    </row>
    <row r="2818" spans="1:8" x14ac:dyDescent="0.2">
      <c r="A2818" t="s">
        <v>23</v>
      </c>
      <c r="B2818" t="s">
        <v>24</v>
      </c>
      <c r="C2818">
        <v>2005</v>
      </c>
      <c r="D2818">
        <v>1081072</v>
      </c>
      <c r="E2818">
        <v>578330</v>
      </c>
      <c r="F2818">
        <v>502742</v>
      </c>
      <c r="G2818">
        <v>12</v>
      </c>
      <c r="H2818">
        <v>63814</v>
      </c>
    </row>
    <row r="2819" spans="1:8" x14ac:dyDescent="0.2">
      <c r="A2819" t="s">
        <v>23</v>
      </c>
      <c r="B2819" t="s">
        <v>24</v>
      </c>
      <c r="C2819">
        <v>2005</v>
      </c>
      <c r="D2819">
        <v>1081072</v>
      </c>
      <c r="E2819">
        <v>578330</v>
      </c>
      <c r="F2819">
        <v>502742</v>
      </c>
      <c r="G2819">
        <v>13</v>
      </c>
      <c r="H2819">
        <v>70941</v>
      </c>
    </row>
    <row r="2820" spans="1:8" x14ac:dyDescent="0.2">
      <c r="A2820" t="s">
        <v>23</v>
      </c>
      <c r="B2820" t="s">
        <v>24</v>
      </c>
      <c r="C2820">
        <v>2005</v>
      </c>
      <c r="D2820">
        <v>1081072</v>
      </c>
      <c r="E2820">
        <v>578330</v>
      </c>
      <c r="F2820">
        <v>502742</v>
      </c>
      <c r="G2820">
        <v>14</v>
      </c>
      <c r="H2820">
        <v>65788</v>
      </c>
    </row>
    <row r="2821" spans="1:8" x14ac:dyDescent="0.2">
      <c r="A2821" t="s">
        <v>23</v>
      </c>
      <c r="B2821" t="s">
        <v>24</v>
      </c>
      <c r="C2821">
        <v>2005</v>
      </c>
      <c r="D2821">
        <v>1081072</v>
      </c>
      <c r="E2821">
        <v>578330</v>
      </c>
      <c r="F2821">
        <v>502742</v>
      </c>
      <c r="G2821">
        <v>15</v>
      </c>
      <c r="H2821">
        <v>41862</v>
      </c>
    </row>
    <row r="2822" spans="1:8" x14ac:dyDescent="0.2">
      <c r="A2822" t="s">
        <v>23</v>
      </c>
      <c r="B2822" t="s">
        <v>24</v>
      </c>
      <c r="C2822">
        <v>2005</v>
      </c>
      <c r="D2822">
        <v>1081072</v>
      </c>
      <c r="E2822">
        <v>578330</v>
      </c>
      <c r="F2822">
        <v>502742</v>
      </c>
      <c r="G2822">
        <v>16</v>
      </c>
      <c r="H2822">
        <v>73136</v>
      </c>
    </row>
    <row r="2823" spans="1:8" x14ac:dyDescent="0.2">
      <c r="A2823" t="s">
        <v>23</v>
      </c>
      <c r="B2823" t="s">
        <v>24</v>
      </c>
      <c r="C2823">
        <v>2005</v>
      </c>
      <c r="D2823">
        <v>1081072</v>
      </c>
      <c r="E2823">
        <v>578330</v>
      </c>
      <c r="F2823">
        <v>502742</v>
      </c>
      <c r="G2823">
        <v>17</v>
      </c>
      <c r="H2823">
        <v>69871</v>
      </c>
    </row>
    <row r="2824" spans="1:8" x14ac:dyDescent="0.2">
      <c r="A2824" t="s">
        <v>25</v>
      </c>
      <c r="B2824" t="s">
        <v>26</v>
      </c>
      <c r="C2824">
        <v>2005</v>
      </c>
      <c r="D2824">
        <v>1081038</v>
      </c>
      <c r="E2824">
        <v>505258</v>
      </c>
      <c r="F2824">
        <v>575780</v>
      </c>
      <c r="G2824">
        <v>1</v>
      </c>
      <c r="H2824">
        <v>67679</v>
      </c>
    </row>
    <row r="2825" spans="1:8" x14ac:dyDescent="0.2">
      <c r="A2825" t="s">
        <v>25</v>
      </c>
      <c r="B2825" t="s">
        <v>26</v>
      </c>
      <c r="C2825">
        <v>2005</v>
      </c>
      <c r="D2825">
        <v>1081038</v>
      </c>
      <c r="E2825">
        <v>505258</v>
      </c>
      <c r="F2825">
        <v>575780</v>
      </c>
      <c r="G2825">
        <v>2</v>
      </c>
      <c r="H2825">
        <v>65207</v>
      </c>
    </row>
    <row r="2826" spans="1:8" x14ac:dyDescent="0.2">
      <c r="A2826" t="s">
        <v>25</v>
      </c>
      <c r="B2826" t="s">
        <v>26</v>
      </c>
      <c r="C2826">
        <v>2005</v>
      </c>
      <c r="D2826">
        <v>1081038</v>
      </c>
      <c r="E2826">
        <v>505258</v>
      </c>
      <c r="F2826">
        <v>575780</v>
      </c>
      <c r="G2826">
        <v>3</v>
      </c>
      <c r="H2826">
        <v>68247</v>
      </c>
    </row>
    <row r="2827" spans="1:8" x14ac:dyDescent="0.2">
      <c r="A2827" t="s">
        <v>25</v>
      </c>
      <c r="B2827" t="s">
        <v>26</v>
      </c>
      <c r="C2827">
        <v>2005</v>
      </c>
      <c r="D2827">
        <v>1081038</v>
      </c>
      <c r="E2827">
        <v>505258</v>
      </c>
      <c r="F2827">
        <v>575780</v>
      </c>
      <c r="G2827">
        <v>4</v>
      </c>
      <c r="H2827">
        <v>62400</v>
      </c>
    </row>
    <row r="2828" spans="1:8" x14ac:dyDescent="0.2">
      <c r="A2828" t="s">
        <v>25</v>
      </c>
      <c r="B2828" t="s">
        <v>26</v>
      </c>
      <c r="C2828">
        <v>2005</v>
      </c>
      <c r="D2828">
        <v>1081038</v>
      </c>
      <c r="E2828">
        <v>505258</v>
      </c>
      <c r="F2828">
        <v>575780</v>
      </c>
      <c r="G2828">
        <v>5</v>
      </c>
      <c r="H2828">
        <v>63199</v>
      </c>
    </row>
    <row r="2829" spans="1:8" x14ac:dyDescent="0.2">
      <c r="A2829" t="s">
        <v>25</v>
      </c>
      <c r="B2829" t="s">
        <v>26</v>
      </c>
      <c r="C2829">
        <v>2005</v>
      </c>
      <c r="D2829">
        <v>1081038</v>
      </c>
      <c r="E2829">
        <v>505258</v>
      </c>
      <c r="F2829">
        <v>575780</v>
      </c>
      <c r="G2829">
        <v>6</v>
      </c>
      <c r="H2829">
        <v>62278</v>
      </c>
    </row>
    <row r="2830" spans="1:8" x14ac:dyDescent="0.2">
      <c r="A2830" t="s">
        <v>25</v>
      </c>
      <c r="B2830" t="s">
        <v>26</v>
      </c>
      <c r="C2830">
        <v>2005</v>
      </c>
      <c r="D2830">
        <v>1081038</v>
      </c>
      <c r="E2830">
        <v>505258</v>
      </c>
      <c r="F2830">
        <v>575780</v>
      </c>
      <c r="G2830">
        <v>7</v>
      </c>
      <c r="H2830">
        <v>67046</v>
      </c>
    </row>
    <row r="2831" spans="1:8" x14ac:dyDescent="0.2">
      <c r="A2831" t="s">
        <v>25</v>
      </c>
      <c r="B2831" t="s">
        <v>26</v>
      </c>
      <c r="C2831">
        <v>2005</v>
      </c>
      <c r="D2831">
        <v>1081038</v>
      </c>
      <c r="E2831">
        <v>505258</v>
      </c>
      <c r="F2831">
        <v>575780</v>
      </c>
      <c r="G2831">
        <v>8</v>
      </c>
      <c r="H2831">
        <v>62068</v>
      </c>
    </row>
    <row r="2832" spans="1:8" x14ac:dyDescent="0.2">
      <c r="A2832" t="s">
        <v>25</v>
      </c>
      <c r="B2832" t="s">
        <v>26</v>
      </c>
      <c r="C2832">
        <v>2005</v>
      </c>
      <c r="D2832">
        <v>1081038</v>
      </c>
      <c r="E2832">
        <v>505258</v>
      </c>
      <c r="F2832">
        <v>575780</v>
      </c>
      <c r="G2832">
        <v>9</v>
      </c>
      <c r="H2832" t="s">
        <v>10</v>
      </c>
    </row>
    <row r="2833" spans="1:8" x14ac:dyDescent="0.2">
      <c r="A2833" t="s">
        <v>25</v>
      </c>
      <c r="B2833" t="s">
        <v>26</v>
      </c>
      <c r="C2833">
        <v>2005</v>
      </c>
      <c r="D2833">
        <v>1081038</v>
      </c>
      <c r="E2833">
        <v>505258</v>
      </c>
      <c r="F2833">
        <v>575780</v>
      </c>
      <c r="G2833">
        <v>10</v>
      </c>
      <c r="H2833">
        <v>67739</v>
      </c>
    </row>
    <row r="2834" spans="1:8" x14ac:dyDescent="0.2">
      <c r="A2834" t="s">
        <v>25</v>
      </c>
      <c r="B2834" t="s">
        <v>26</v>
      </c>
      <c r="C2834">
        <v>2005</v>
      </c>
      <c r="D2834">
        <v>1081038</v>
      </c>
      <c r="E2834">
        <v>505258</v>
      </c>
      <c r="F2834">
        <v>575780</v>
      </c>
      <c r="G2834">
        <v>11</v>
      </c>
      <c r="H2834">
        <v>62670</v>
      </c>
    </row>
    <row r="2835" spans="1:8" x14ac:dyDescent="0.2">
      <c r="A2835" t="s">
        <v>25</v>
      </c>
      <c r="B2835" t="s">
        <v>26</v>
      </c>
      <c r="C2835">
        <v>2005</v>
      </c>
      <c r="D2835">
        <v>1081038</v>
      </c>
      <c r="E2835">
        <v>505258</v>
      </c>
      <c r="F2835">
        <v>575780</v>
      </c>
      <c r="G2835">
        <v>12</v>
      </c>
      <c r="H2835">
        <v>63273</v>
      </c>
    </row>
    <row r="2836" spans="1:8" x14ac:dyDescent="0.2">
      <c r="A2836" t="s">
        <v>25</v>
      </c>
      <c r="B2836" t="s">
        <v>26</v>
      </c>
      <c r="C2836">
        <v>2005</v>
      </c>
      <c r="D2836">
        <v>1081038</v>
      </c>
      <c r="E2836">
        <v>505258</v>
      </c>
      <c r="F2836">
        <v>575780</v>
      </c>
      <c r="G2836">
        <v>13</v>
      </c>
      <c r="H2836">
        <v>78645</v>
      </c>
    </row>
    <row r="2837" spans="1:8" x14ac:dyDescent="0.2">
      <c r="A2837" t="s">
        <v>25</v>
      </c>
      <c r="B2837" t="s">
        <v>26</v>
      </c>
      <c r="C2837">
        <v>2005</v>
      </c>
      <c r="D2837">
        <v>1081038</v>
      </c>
      <c r="E2837">
        <v>505258</v>
      </c>
      <c r="F2837">
        <v>575780</v>
      </c>
      <c r="G2837">
        <v>14</v>
      </c>
      <c r="H2837">
        <v>63432</v>
      </c>
    </row>
    <row r="2838" spans="1:8" x14ac:dyDescent="0.2">
      <c r="A2838" t="s">
        <v>25</v>
      </c>
      <c r="B2838" t="s">
        <v>26</v>
      </c>
      <c r="C2838">
        <v>2005</v>
      </c>
      <c r="D2838">
        <v>1081038</v>
      </c>
      <c r="E2838">
        <v>505258</v>
      </c>
      <c r="F2838">
        <v>575780</v>
      </c>
      <c r="G2838">
        <v>15</v>
      </c>
      <c r="H2838">
        <v>90588</v>
      </c>
    </row>
    <row r="2839" spans="1:8" x14ac:dyDescent="0.2">
      <c r="A2839" t="s">
        <v>25</v>
      </c>
      <c r="B2839" t="s">
        <v>26</v>
      </c>
      <c r="C2839">
        <v>2005</v>
      </c>
      <c r="D2839">
        <v>1081038</v>
      </c>
      <c r="E2839">
        <v>505258</v>
      </c>
      <c r="F2839">
        <v>575780</v>
      </c>
      <c r="G2839">
        <v>16</v>
      </c>
      <c r="H2839">
        <v>73436</v>
      </c>
    </row>
    <row r="2840" spans="1:8" x14ac:dyDescent="0.2">
      <c r="A2840" t="s">
        <v>25</v>
      </c>
      <c r="B2840" t="s">
        <v>26</v>
      </c>
      <c r="C2840">
        <v>2005</v>
      </c>
      <c r="D2840">
        <v>1081038</v>
      </c>
      <c r="E2840">
        <v>505258</v>
      </c>
      <c r="F2840">
        <v>575780</v>
      </c>
      <c r="G2840">
        <v>17</v>
      </c>
      <c r="H2840">
        <v>63131</v>
      </c>
    </row>
    <row r="2841" spans="1:8" x14ac:dyDescent="0.2">
      <c r="A2841" t="s">
        <v>27</v>
      </c>
      <c r="B2841" t="s">
        <v>28</v>
      </c>
      <c r="C2841">
        <v>2005</v>
      </c>
      <c r="D2841">
        <v>1167388</v>
      </c>
      <c r="E2841">
        <v>608790</v>
      </c>
      <c r="F2841">
        <v>558598</v>
      </c>
      <c r="G2841">
        <v>1</v>
      </c>
      <c r="H2841">
        <v>72324</v>
      </c>
    </row>
    <row r="2842" spans="1:8" x14ac:dyDescent="0.2">
      <c r="A2842" t="s">
        <v>27</v>
      </c>
      <c r="B2842" t="s">
        <v>28</v>
      </c>
      <c r="C2842">
        <v>2005</v>
      </c>
      <c r="D2842">
        <v>1167388</v>
      </c>
      <c r="E2842">
        <v>608790</v>
      </c>
      <c r="F2842">
        <v>558598</v>
      </c>
      <c r="G2842">
        <v>2</v>
      </c>
      <c r="H2842">
        <v>75310</v>
      </c>
    </row>
    <row r="2843" spans="1:8" x14ac:dyDescent="0.2">
      <c r="A2843" t="s">
        <v>27</v>
      </c>
      <c r="B2843" t="s">
        <v>28</v>
      </c>
      <c r="C2843">
        <v>2005</v>
      </c>
      <c r="D2843">
        <v>1167388</v>
      </c>
      <c r="E2843">
        <v>608790</v>
      </c>
      <c r="F2843">
        <v>558598</v>
      </c>
      <c r="G2843">
        <v>3</v>
      </c>
      <c r="H2843">
        <v>76381</v>
      </c>
    </row>
    <row r="2844" spans="1:8" x14ac:dyDescent="0.2">
      <c r="A2844" t="s">
        <v>27</v>
      </c>
      <c r="B2844" t="s">
        <v>28</v>
      </c>
      <c r="C2844">
        <v>2005</v>
      </c>
      <c r="D2844">
        <v>1167388</v>
      </c>
      <c r="E2844">
        <v>608790</v>
      </c>
      <c r="F2844">
        <v>558598</v>
      </c>
      <c r="G2844">
        <v>4</v>
      </c>
      <c r="H2844">
        <v>66045</v>
      </c>
    </row>
    <row r="2845" spans="1:8" x14ac:dyDescent="0.2">
      <c r="A2845" t="s">
        <v>27</v>
      </c>
      <c r="B2845" t="s">
        <v>28</v>
      </c>
      <c r="C2845">
        <v>2005</v>
      </c>
      <c r="D2845">
        <v>1167388</v>
      </c>
      <c r="E2845">
        <v>608790</v>
      </c>
      <c r="F2845">
        <v>558598</v>
      </c>
      <c r="G2845">
        <v>5</v>
      </c>
      <c r="H2845">
        <v>75880</v>
      </c>
    </row>
    <row r="2846" spans="1:8" x14ac:dyDescent="0.2">
      <c r="A2846" t="s">
        <v>27</v>
      </c>
      <c r="B2846" t="s">
        <v>28</v>
      </c>
      <c r="C2846">
        <v>2005</v>
      </c>
      <c r="D2846">
        <v>1167388</v>
      </c>
      <c r="E2846">
        <v>608790</v>
      </c>
      <c r="F2846">
        <v>558598</v>
      </c>
      <c r="G2846">
        <v>6</v>
      </c>
      <c r="H2846">
        <v>76571</v>
      </c>
    </row>
    <row r="2847" spans="1:8" x14ac:dyDescent="0.2">
      <c r="A2847" t="s">
        <v>27</v>
      </c>
      <c r="B2847" t="s">
        <v>28</v>
      </c>
      <c r="C2847">
        <v>2005</v>
      </c>
      <c r="D2847">
        <v>1167388</v>
      </c>
      <c r="E2847">
        <v>608790</v>
      </c>
      <c r="F2847">
        <v>558598</v>
      </c>
      <c r="G2847">
        <v>7</v>
      </c>
      <c r="H2847">
        <v>78516</v>
      </c>
    </row>
    <row r="2848" spans="1:8" x14ac:dyDescent="0.2">
      <c r="A2848" t="s">
        <v>27</v>
      </c>
      <c r="B2848" t="s">
        <v>28</v>
      </c>
      <c r="C2848">
        <v>2005</v>
      </c>
      <c r="D2848">
        <v>1167388</v>
      </c>
      <c r="E2848">
        <v>608790</v>
      </c>
      <c r="F2848">
        <v>558598</v>
      </c>
      <c r="G2848">
        <v>8</v>
      </c>
      <c r="H2848">
        <v>76530</v>
      </c>
    </row>
    <row r="2849" spans="1:8" x14ac:dyDescent="0.2">
      <c r="A2849" t="s">
        <v>27</v>
      </c>
      <c r="B2849" t="s">
        <v>28</v>
      </c>
      <c r="C2849">
        <v>2005</v>
      </c>
      <c r="D2849">
        <v>1167388</v>
      </c>
      <c r="E2849">
        <v>608790</v>
      </c>
      <c r="F2849">
        <v>558598</v>
      </c>
      <c r="G2849">
        <v>9</v>
      </c>
      <c r="H2849" t="s">
        <v>10</v>
      </c>
    </row>
    <row r="2850" spans="1:8" x14ac:dyDescent="0.2">
      <c r="A2850" t="s">
        <v>27</v>
      </c>
      <c r="B2850" t="s">
        <v>28</v>
      </c>
      <c r="C2850">
        <v>2005</v>
      </c>
      <c r="D2850">
        <v>1167388</v>
      </c>
      <c r="E2850">
        <v>608790</v>
      </c>
      <c r="F2850">
        <v>558598</v>
      </c>
      <c r="G2850">
        <v>10</v>
      </c>
      <c r="H2850">
        <v>62779</v>
      </c>
    </row>
    <row r="2851" spans="1:8" x14ac:dyDescent="0.2">
      <c r="A2851" t="s">
        <v>27</v>
      </c>
      <c r="B2851" t="s">
        <v>28</v>
      </c>
      <c r="C2851">
        <v>2005</v>
      </c>
      <c r="D2851">
        <v>1167388</v>
      </c>
      <c r="E2851">
        <v>608790</v>
      </c>
      <c r="F2851">
        <v>558598</v>
      </c>
      <c r="G2851">
        <v>11</v>
      </c>
      <c r="H2851">
        <v>76255</v>
      </c>
    </row>
    <row r="2852" spans="1:8" x14ac:dyDescent="0.2">
      <c r="A2852" t="s">
        <v>27</v>
      </c>
      <c r="B2852" t="s">
        <v>28</v>
      </c>
      <c r="C2852">
        <v>2005</v>
      </c>
      <c r="D2852">
        <v>1167388</v>
      </c>
      <c r="E2852">
        <v>608790</v>
      </c>
      <c r="F2852">
        <v>558598</v>
      </c>
      <c r="G2852">
        <v>12</v>
      </c>
      <c r="H2852">
        <v>63273</v>
      </c>
    </row>
    <row r="2853" spans="1:8" x14ac:dyDescent="0.2">
      <c r="A2853" t="s">
        <v>27</v>
      </c>
      <c r="B2853" t="s">
        <v>28</v>
      </c>
      <c r="C2853">
        <v>2005</v>
      </c>
      <c r="D2853">
        <v>1167388</v>
      </c>
      <c r="E2853">
        <v>608790</v>
      </c>
      <c r="F2853">
        <v>558598</v>
      </c>
      <c r="G2853">
        <v>13</v>
      </c>
      <c r="H2853">
        <v>78261</v>
      </c>
    </row>
    <row r="2854" spans="1:8" x14ac:dyDescent="0.2">
      <c r="A2854" t="s">
        <v>27</v>
      </c>
      <c r="B2854" t="s">
        <v>28</v>
      </c>
      <c r="C2854">
        <v>2005</v>
      </c>
      <c r="D2854">
        <v>1167388</v>
      </c>
      <c r="E2854">
        <v>608790</v>
      </c>
      <c r="F2854">
        <v>558598</v>
      </c>
      <c r="G2854">
        <v>14</v>
      </c>
      <c r="H2854">
        <v>75651</v>
      </c>
    </row>
    <row r="2855" spans="1:8" x14ac:dyDescent="0.2">
      <c r="A2855" t="s">
        <v>27</v>
      </c>
      <c r="B2855" t="s">
        <v>28</v>
      </c>
      <c r="C2855">
        <v>2005</v>
      </c>
      <c r="D2855">
        <v>1167388</v>
      </c>
      <c r="E2855">
        <v>608790</v>
      </c>
      <c r="F2855">
        <v>558598</v>
      </c>
      <c r="G2855">
        <v>15</v>
      </c>
      <c r="H2855">
        <v>71887</v>
      </c>
    </row>
    <row r="2856" spans="1:8" x14ac:dyDescent="0.2">
      <c r="A2856" t="s">
        <v>27</v>
      </c>
      <c r="B2856" t="s">
        <v>28</v>
      </c>
      <c r="C2856">
        <v>2005</v>
      </c>
      <c r="D2856">
        <v>1167388</v>
      </c>
      <c r="E2856">
        <v>608790</v>
      </c>
      <c r="F2856">
        <v>558598</v>
      </c>
      <c r="G2856">
        <v>16</v>
      </c>
      <c r="H2856">
        <v>76212</v>
      </c>
    </row>
    <row r="2857" spans="1:8" x14ac:dyDescent="0.2">
      <c r="A2857" t="s">
        <v>27</v>
      </c>
      <c r="B2857" t="s">
        <v>28</v>
      </c>
      <c r="C2857">
        <v>2005</v>
      </c>
      <c r="D2857">
        <v>1167388</v>
      </c>
      <c r="E2857">
        <v>608790</v>
      </c>
      <c r="F2857">
        <v>558598</v>
      </c>
      <c r="G2857">
        <v>17</v>
      </c>
      <c r="H2857">
        <v>65513</v>
      </c>
    </row>
    <row r="2858" spans="1:8" x14ac:dyDescent="0.2">
      <c r="A2858" t="s">
        <v>29</v>
      </c>
      <c r="B2858" t="s">
        <v>30</v>
      </c>
      <c r="C2858">
        <v>2005</v>
      </c>
      <c r="D2858">
        <v>1016559</v>
      </c>
      <c r="E2858">
        <v>492580</v>
      </c>
      <c r="F2858">
        <v>523979</v>
      </c>
      <c r="G2858">
        <v>1</v>
      </c>
      <c r="H2858">
        <v>61877</v>
      </c>
    </row>
    <row r="2859" spans="1:8" x14ac:dyDescent="0.2">
      <c r="A2859" t="s">
        <v>29</v>
      </c>
      <c r="B2859" t="s">
        <v>30</v>
      </c>
      <c r="C2859">
        <v>2005</v>
      </c>
      <c r="D2859">
        <v>1016559</v>
      </c>
      <c r="E2859">
        <v>492580</v>
      </c>
      <c r="F2859">
        <v>523979</v>
      </c>
      <c r="G2859">
        <v>2</v>
      </c>
      <c r="H2859">
        <v>62019</v>
      </c>
    </row>
    <row r="2860" spans="1:8" x14ac:dyDescent="0.2">
      <c r="A2860" t="s">
        <v>29</v>
      </c>
      <c r="B2860" t="s">
        <v>30</v>
      </c>
      <c r="C2860">
        <v>2005</v>
      </c>
      <c r="D2860">
        <v>1016559</v>
      </c>
      <c r="E2860">
        <v>492580</v>
      </c>
      <c r="F2860">
        <v>523979</v>
      </c>
      <c r="G2860">
        <v>3</v>
      </c>
      <c r="H2860" t="s">
        <v>10</v>
      </c>
    </row>
    <row r="2861" spans="1:8" x14ac:dyDescent="0.2">
      <c r="A2861" t="s">
        <v>29</v>
      </c>
      <c r="B2861" t="s">
        <v>30</v>
      </c>
      <c r="C2861">
        <v>2005</v>
      </c>
      <c r="D2861">
        <v>1016559</v>
      </c>
      <c r="E2861">
        <v>492580</v>
      </c>
      <c r="F2861">
        <v>523979</v>
      </c>
      <c r="G2861">
        <v>4</v>
      </c>
      <c r="H2861">
        <v>64994</v>
      </c>
    </row>
    <row r="2862" spans="1:8" x14ac:dyDescent="0.2">
      <c r="A2862" t="s">
        <v>29</v>
      </c>
      <c r="B2862" t="s">
        <v>30</v>
      </c>
      <c r="C2862">
        <v>2005</v>
      </c>
      <c r="D2862">
        <v>1016559</v>
      </c>
      <c r="E2862">
        <v>492580</v>
      </c>
      <c r="F2862">
        <v>523979</v>
      </c>
      <c r="G2862">
        <v>5</v>
      </c>
      <c r="H2862">
        <v>61201</v>
      </c>
    </row>
    <row r="2863" spans="1:8" x14ac:dyDescent="0.2">
      <c r="A2863" t="s">
        <v>29</v>
      </c>
      <c r="B2863" t="s">
        <v>30</v>
      </c>
      <c r="C2863">
        <v>2005</v>
      </c>
      <c r="D2863">
        <v>1016559</v>
      </c>
      <c r="E2863">
        <v>492580</v>
      </c>
      <c r="F2863">
        <v>523979</v>
      </c>
      <c r="G2863">
        <v>6</v>
      </c>
      <c r="H2863">
        <v>61083</v>
      </c>
    </row>
    <row r="2864" spans="1:8" x14ac:dyDescent="0.2">
      <c r="A2864" t="s">
        <v>29</v>
      </c>
      <c r="B2864" t="s">
        <v>30</v>
      </c>
      <c r="C2864">
        <v>2005</v>
      </c>
      <c r="D2864">
        <v>1016559</v>
      </c>
      <c r="E2864">
        <v>492580</v>
      </c>
      <c r="F2864">
        <v>523979</v>
      </c>
      <c r="G2864">
        <v>7</v>
      </c>
      <c r="H2864">
        <v>72923</v>
      </c>
    </row>
    <row r="2865" spans="1:8" x14ac:dyDescent="0.2">
      <c r="A2865" t="s">
        <v>29</v>
      </c>
      <c r="B2865" t="s">
        <v>30</v>
      </c>
      <c r="C2865">
        <v>2005</v>
      </c>
      <c r="D2865">
        <v>1016559</v>
      </c>
      <c r="E2865">
        <v>492580</v>
      </c>
      <c r="F2865">
        <v>523979</v>
      </c>
      <c r="G2865">
        <v>8</v>
      </c>
      <c r="H2865">
        <v>61814</v>
      </c>
    </row>
    <row r="2866" spans="1:8" x14ac:dyDescent="0.2">
      <c r="A2866" t="s">
        <v>29</v>
      </c>
      <c r="B2866" t="s">
        <v>30</v>
      </c>
      <c r="C2866">
        <v>2005</v>
      </c>
      <c r="D2866">
        <v>1016559</v>
      </c>
      <c r="E2866">
        <v>492580</v>
      </c>
      <c r="F2866">
        <v>523979</v>
      </c>
      <c r="G2866">
        <v>9</v>
      </c>
      <c r="H2866">
        <v>63813</v>
      </c>
    </row>
    <row r="2867" spans="1:8" x14ac:dyDescent="0.2">
      <c r="A2867" t="s">
        <v>29</v>
      </c>
      <c r="B2867" t="s">
        <v>30</v>
      </c>
      <c r="C2867">
        <v>2005</v>
      </c>
      <c r="D2867">
        <v>1016559</v>
      </c>
      <c r="E2867">
        <v>492580</v>
      </c>
      <c r="F2867">
        <v>523979</v>
      </c>
      <c r="G2867">
        <v>10</v>
      </c>
      <c r="H2867">
        <v>61091</v>
      </c>
    </row>
    <row r="2868" spans="1:8" x14ac:dyDescent="0.2">
      <c r="A2868" t="s">
        <v>29</v>
      </c>
      <c r="B2868" t="s">
        <v>30</v>
      </c>
      <c r="C2868">
        <v>2005</v>
      </c>
      <c r="D2868">
        <v>1016559</v>
      </c>
      <c r="E2868">
        <v>492580</v>
      </c>
      <c r="F2868">
        <v>523979</v>
      </c>
      <c r="G2868">
        <v>11</v>
      </c>
      <c r="H2868">
        <v>62670</v>
      </c>
    </row>
    <row r="2869" spans="1:8" x14ac:dyDescent="0.2">
      <c r="A2869" t="s">
        <v>29</v>
      </c>
      <c r="B2869" t="s">
        <v>30</v>
      </c>
      <c r="C2869">
        <v>2005</v>
      </c>
      <c r="D2869">
        <v>1016559</v>
      </c>
      <c r="E2869">
        <v>492580</v>
      </c>
      <c r="F2869">
        <v>523979</v>
      </c>
      <c r="G2869">
        <v>12</v>
      </c>
      <c r="H2869">
        <v>62390</v>
      </c>
    </row>
    <row r="2870" spans="1:8" x14ac:dyDescent="0.2">
      <c r="A2870" t="s">
        <v>29</v>
      </c>
      <c r="B2870" t="s">
        <v>30</v>
      </c>
      <c r="C2870">
        <v>2005</v>
      </c>
      <c r="D2870">
        <v>1016559</v>
      </c>
      <c r="E2870">
        <v>492580</v>
      </c>
      <c r="F2870">
        <v>523979</v>
      </c>
      <c r="G2870">
        <v>13</v>
      </c>
      <c r="H2870">
        <v>61375</v>
      </c>
    </row>
    <row r="2871" spans="1:8" x14ac:dyDescent="0.2">
      <c r="A2871" t="s">
        <v>29</v>
      </c>
      <c r="B2871" t="s">
        <v>30</v>
      </c>
      <c r="C2871">
        <v>2005</v>
      </c>
      <c r="D2871">
        <v>1016559</v>
      </c>
      <c r="E2871">
        <v>492580</v>
      </c>
      <c r="F2871">
        <v>523979</v>
      </c>
      <c r="G2871">
        <v>14</v>
      </c>
      <c r="H2871">
        <v>70019</v>
      </c>
    </row>
    <row r="2872" spans="1:8" x14ac:dyDescent="0.2">
      <c r="A2872" t="s">
        <v>29</v>
      </c>
      <c r="B2872" t="s">
        <v>30</v>
      </c>
      <c r="C2872">
        <v>2005</v>
      </c>
      <c r="D2872">
        <v>1016559</v>
      </c>
      <c r="E2872">
        <v>492580</v>
      </c>
      <c r="F2872">
        <v>523979</v>
      </c>
      <c r="G2872">
        <v>15</v>
      </c>
      <c r="H2872">
        <v>61749</v>
      </c>
    </row>
    <row r="2873" spans="1:8" x14ac:dyDescent="0.2">
      <c r="A2873" t="s">
        <v>29</v>
      </c>
      <c r="B2873" t="s">
        <v>30</v>
      </c>
      <c r="C2873">
        <v>2005</v>
      </c>
      <c r="D2873">
        <v>1016559</v>
      </c>
      <c r="E2873">
        <v>492580</v>
      </c>
      <c r="F2873">
        <v>523979</v>
      </c>
      <c r="G2873">
        <v>16</v>
      </c>
      <c r="H2873">
        <v>63747</v>
      </c>
    </row>
    <row r="2874" spans="1:8" x14ac:dyDescent="0.2">
      <c r="A2874" t="s">
        <v>29</v>
      </c>
      <c r="B2874" t="s">
        <v>30</v>
      </c>
      <c r="C2874">
        <v>2005</v>
      </c>
      <c r="D2874">
        <v>1016559</v>
      </c>
      <c r="E2874">
        <v>492580</v>
      </c>
      <c r="F2874">
        <v>523979</v>
      </c>
      <c r="G2874">
        <v>17</v>
      </c>
      <c r="H2874">
        <v>63794</v>
      </c>
    </row>
    <row r="2875" spans="1:8" x14ac:dyDescent="0.2">
      <c r="A2875" t="s">
        <v>31</v>
      </c>
      <c r="B2875" t="s">
        <v>32</v>
      </c>
      <c r="C2875">
        <v>2005</v>
      </c>
      <c r="D2875">
        <v>1099618</v>
      </c>
      <c r="E2875">
        <v>562419</v>
      </c>
      <c r="F2875">
        <v>537199</v>
      </c>
      <c r="G2875">
        <v>1</v>
      </c>
      <c r="H2875">
        <v>61877</v>
      </c>
    </row>
    <row r="2876" spans="1:8" x14ac:dyDescent="0.2">
      <c r="A2876" t="s">
        <v>31</v>
      </c>
      <c r="B2876" t="s">
        <v>32</v>
      </c>
      <c r="C2876">
        <v>2005</v>
      </c>
      <c r="D2876">
        <v>1099618</v>
      </c>
      <c r="E2876">
        <v>562419</v>
      </c>
      <c r="F2876">
        <v>537199</v>
      </c>
      <c r="G2876">
        <v>2</v>
      </c>
      <c r="H2876">
        <v>70400</v>
      </c>
    </row>
    <row r="2877" spans="1:8" x14ac:dyDescent="0.2">
      <c r="A2877" t="s">
        <v>31</v>
      </c>
      <c r="B2877" t="s">
        <v>32</v>
      </c>
      <c r="C2877">
        <v>2005</v>
      </c>
      <c r="D2877">
        <v>1099618</v>
      </c>
      <c r="E2877">
        <v>562419</v>
      </c>
      <c r="F2877">
        <v>537199</v>
      </c>
      <c r="G2877">
        <v>3</v>
      </c>
      <c r="H2877">
        <v>70518</v>
      </c>
    </row>
    <row r="2878" spans="1:8" x14ac:dyDescent="0.2">
      <c r="A2878" t="s">
        <v>31</v>
      </c>
      <c r="B2878" t="s">
        <v>32</v>
      </c>
      <c r="C2878">
        <v>2005</v>
      </c>
      <c r="D2878">
        <v>1099618</v>
      </c>
      <c r="E2878">
        <v>562419</v>
      </c>
      <c r="F2878">
        <v>537199</v>
      </c>
      <c r="G2878">
        <v>4</v>
      </c>
      <c r="H2878">
        <v>73657</v>
      </c>
    </row>
    <row r="2879" spans="1:8" x14ac:dyDescent="0.2">
      <c r="A2879" t="s">
        <v>31</v>
      </c>
      <c r="B2879" t="s">
        <v>32</v>
      </c>
      <c r="C2879">
        <v>2005</v>
      </c>
      <c r="D2879">
        <v>1099618</v>
      </c>
      <c r="E2879">
        <v>562419</v>
      </c>
      <c r="F2879">
        <v>537199</v>
      </c>
      <c r="G2879">
        <v>5</v>
      </c>
      <c r="H2879">
        <v>70580</v>
      </c>
    </row>
    <row r="2880" spans="1:8" x14ac:dyDescent="0.2">
      <c r="A2880" t="s">
        <v>31</v>
      </c>
      <c r="B2880" t="s">
        <v>32</v>
      </c>
      <c r="C2880">
        <v>2005</v>
      </c>
      <c r="D2880">
        <v>1099618</v>
      </c>
      <c r="E2880">
        <v>562419</v>
      </c>
      <c r="F2880">
        <v>537199</v>
      </c>
      <c r="G2880">
        <v>6</v>
      </c>
      <c r="H2880" t="s">
        <v>10</v>
      </c>
    </row>
    <row r="2881" spans="1:8" x14ac:dyDescent="0.2">
      <c r="A2881" t="s">
        <v>31</v>
      </c>
      <c r="B2881" t="s">
        <v>32</v>
      </c>
      <c r="C2881">
        <v>2005</v>
      </c>
      <c r="D2881">
        <v>1099618</v>
      </c>
      <c r="E2881">
        <v>562419</v>
      </c>
      <c r="F2881">
        <v>537199</v>
      </c>
      <c r="G2881">
        <v>7</v>
      </c>
      <c r="H2881">
        <v>64278</v>
      </c>
    </row>
    <row r="2882" spans="1:8" x14ac:dyDescent="0.2">
      <c r="A2882" t="s">
        <v>31</v>
      </c>
      <c r="B2882" t="s">
        <v>32</v>
      </c>
      <c r="C2882">
        <v>2005</v>
      </c>
      <c r="D2882">
        <v>1099618</v>
      </c>
      <c r="E2882">
        <v>562419</v>
      </c>
      <c r="F2882">
        <v>537199</v>
      </c>
      <c r="G2882">
        <v>8</v>
      </c>
      <c r="H2882">
        <v>65940</v>
      </c>
    </row>
    <row r="2883" spans="1:8" x14ac:dyDescent="0.2">
      <c r="A2883" t="s">
        <v>31</v>
      </c>
      <c r="B2883" t="s">
        <v>32</v>
      </c>
      <c r="C2883">
        <v>2005</v>
      </c>
      <c r="D2883">
        <v>1099618</v>
      </c>
      <c r="E2883">
        <v>562419</v>
      </c>
      <c r="F2883">
        <v>537199</v>
      </c>
      <c r="G2883">
        <v>9</v>
      </c>
      <c r="H2883">
        <v>70607</v>
      </c>
    </row>
    <row r="2884" spans="1:8" x14ac:dyDescent="0.2">
      <c r="A2884" t="s">
        <v>31</v>
      </c>
      <c r="B2884" t="s">
        <v>32</v>
      </c>
      <c r="C2884">
        <v>2005</v>
      </c>
      <c r="D2884">
        <v>1099618</v>
      </c>
      <c r="E2884">
        <v>562419</v>
      </c>
      <c r="F2884">
        <v>537199</v>
      </c>
      <c r="G2884">
        <v>10</v>
      </c>
      <c r="H2884">
        <v>71001</v>
      </c>
    </row>
    <row r="2885" spans="1:8" x14ac:dyDescent="0.2">
      <c r="A2885" t="s">
        <v>31</v>
      </c>
      <c r="B2885" t="s">
        <v>32</v>
      </c>
      <c r="C2885">
        <v>2005</v>
      </c>
      <c r="D2885">
        <v>1099618</v>
      </c>
      <c r="E2885">
        <v>562419</v>
      </c>
      <c r="F2885">
        <v>537199</v>
      </c>
      <c r="G2885">
        <v>11</v>
      </c>
      <c r="H2885">
        <v>70610</v>
      </c>
    </row>
    <row r="2886" spans="1:8" x14ac:dyDescent="0.2">
      <c r="A2886" t="s">
        <v>31</v>
      </c>
      <c r="B2886" t="s">
        <v>32</v>
      </c>
      <c r="C2886">
        <v>2005</v>
      </c>
      <c r="D2886">
        <v>1099618</v>
      </c>
      <c r="E2886">
        <v>562419</v>
      </c>
      <c r="F2886">
        <v>537199</v>
      </c>
      <c r="G2886">
        <v>12</v>
      </c>
      <c r="H2886">
        <v>67665</v>
      </c>
    </row>
    <row r="2887" spans="1:8" x14ac:dyDescent="0.2">
      <c r="A2887" t="s">
        <v>31</v>
      </c>
      <c r="B2887" t="s">
        <v>32</v>
      </c>
      <c r="C2887">
        <v>2005</v>
      </c>
      <c r="D2887">
        <v>1099618</v>
      </c>
      <c r="E2887">
        <v>562419</v>
      </c>
      <c r="F2887">
        <v>537199</v>
      </c>
      <c r="G2887">
        <v>13</v>
      </c>
      <c r="H2887">
        <v>62177</v>
      </c>
    </row>
    <row r="2888" spans="1:8" x14ac:dyDescent="0.2">
      <c r="A2888" t="s">
        <v>31</v>
      </c>
      <c r="B2888" t="s">
        <v>32</v>
      </c>
      <c r="C2888">
        <v>2005</v>
      </c>
      <c r="D2888">
        <v>1099618</v>
      </c>
      <c r="E2888">
        <v>562419</v>
      </c>
      <c r="F2888">
        <v>537199</v>
      </c>
      <c r="G2888">
        <v>14</v>
      </c>
      <c r="H2888">
        <v>70019</v>
      </c>
    </row>
    <row r="2889" spans="1:8" x14ac:dyDescent="0.2">
      <c r="A2889" t="s">
        <v>31</v>
      </c>
      <c r="B2889" t="s">
        <v>32</v>
      </c>
      <c r="C2889">
        <v>2005</v>
      </c>
      <c r="D2889">
        <v>1099618</v>
      </c>
      <c r="E2889">
        <v>562419</v>
      </c>
      <c r="F2889">
        <v>537199</v>
      </c>
      <c r="G2889">
        <v>15</v>
      </c>
      <c r="H2889">
        <v>70604</v>
      </c>
    </row>
    <row r="2890" spans="1:8" x14ac:dyDescent="0.2">
      <c r="A2890" t="s">
        <v>31</v>
      </c>
      <c r="B2890" t="s">
        <v>32</v>
      </c>
      <c r="C2890">
        <v>2005</v>
      </c>
      <c r="D2890">
        <v>1099618</v>
      </c>
      <c r="E2890">
        <v>562419</v>
      </c>
      <c r="F2890">
        <v>537199</v>
      </c>
      <c r="G2890">
        <v>16</v>
      </c>
      <c r="H2890">
        <v>69757</v>
      </c>
    </row>
    <row r="2891" spans="1:8" x14ac:dyDescent="0.2">
      <c r="A2891" t="s">
        <v>31</v>
      </c>
      <c r="B2891" t="s">
        <v>32</v>
      </c>
      <c r="C2891">
        <v>2005</v>
      </c>
      <c r="D2891">
        <v>1099618</v>
      </c>
      <c r="E2891">
        <v>562419</v>
      </c>
      <c r="F2891">
        <v>537199</v>
      </c>
      <c r="G2891">
        <v>17</v>
      </c>
      <c r="H2891">
        <v>69928</v>
      </c>
    </row>
    <row r="2892" spans="1:8" x14ac:dyDescent="0.2">
      <c r="A2892" t="s">
        <v>70</v>
      </c>
      <c r="B2892" t="s">
        <v>71</v>
      </c>
      <c r="C2892">
        <v>2005</v>
      </c>
      <c r="D2892">
        <v>1094938</v>
      </c>
      <c r="E2892">
        <v>562397</v>
      </c>
      <c r="F2892">
        <v>532541</v>
      </c>
      <c r="G2892">
        <v>1</v>
      </c>
      <c r="H2892">
        <v>71781</v>
      </c>
    </row>
    <row r="2893" spans="1:8" x14ac:dyDescent="0.2">
      <c r="A2893" t="s">
        <v>70</v>
      </c>
      <c r="B2893" t="s">
        <v>71</v>
      </c>
      <c r="C2893">
        <v>2005</v>
      </c>
      <c r="D2893">
        <v>1094938</v>
      </c>
      <c r="E2893">
        <v>562397</v>
      </c>
      <c r="F2893">
        <v>532541</v>
      </c>
      <c r="G2893">
        <v>2</v>
      </c>
      <c r="H2893">
        <v>70742</v>
      </c>
    </row>
    <row r="2894" spans="1:8" x14ac:dyDescent="0.2">
      <c r="A2894" t="s">
        <v>70</v>
      </c>
      <c r="B2894" t="s">
        <v>71</v>
      </c>
      <c r="C2894">
        <v>2005</v>
      </c>
      <c r="D2894">
        <v>1094938</v>
      </c>
      <c r="E2894">
        <v>562397</v>
      </c>
      <c r="F2894">
        <v>532541</v>
      </c>
      <c r="G2894">
        <v>3</v>
      </c>
      <c r="H2894" t="s">
        <v>10</v>
      </c>
    </row>
    <row r="2895" spans="1:8" x14ac:dyDescent="0.2">
      <c r="A2895" t="s">
        <v>70</v>
      </c>
      <c r="B2895" t="s">
        <v>71</v>
      </c>
      <c r="C2895">
        <v>2005</v>
      </c>
      <c r="D2895">
        <v>1094938</v>
      </c>
      <c r="E2895">
        <v>562397</v>
      </c>
      <c r="F2895">
        <v>532541</v>
      </c>
      <c r="G2895">
        <v>4</v>
      </c>
      <c r="H2895">
        <v>65714</v>
      </c>
    </row>
    <row r="2896" spans="1:8" x14ac:dyDescent="0.2">
      <c r="A2896" t="s">
        <v>70</v>
      </c>
      <c r="B2896" t="s">
        <v>71</v>
      </c>
      <c r="C2896">
        <v>2005</v>
      </c>
      <c r="D2896">
        <v>1094938</v>
      </c>
      <c r="E2896">
        <v>562397</v>
      </c>
      <c r="F2896">
        <v>532541</v>
      </c>
      <c r="G2896">
        <v>5</v>
      </c>
      <c r="H2896">
        <v>70430</v>
      </c>
    </row>
    <row r="2897" spans="1:8" x14ac:dyDescent="0.2">
      <c r="A2897" t="s">
        <v>70</v>
      </c>
      <c r="B2897" t="s">
        <v>71</v>
      </c>
      <c r="C2897">
        <v>2005</v>
      </c>
      <c r="D2897">
        <v>1094938</v>
      </c>
      <c r="E2897">
        <v>562397</v>
      </c>
      <c r="F2897">
        <v>532541</v>
      </c>
      <c r="G2897">
        <v>6</v>
      </c>
      <c r="H2897">
        <v>66196</v>
      </c>
    </row>
    <row r="2898" spans="1:8" x14ac:dyDescent="0.2">
      <c r="A2898" t="s">
        <v>70</v>
      </c>
      <c r="B2898" t="s">
        <v>71</v>
      </c>
      <c r="C2898">
        <v>2005</v>
      </c>
      <c r="D2898">
        <v>1094938</v>
      </c>
      <c r="E2898">
        <v>562397</v>
      </c>
      <c r="F2898">
        <v>532541</v>
      </c>
      <c r="G2898">
        <v>7</v>
      </c>
      <c r="H2898">
        <v>70621</v>
      </c>
    </row>
    <row r="2899" spans="1:8" x14ac:dyDescent="0.2">
      <c r="A2899" t="s">
        <v>70</v>
      </c>
      <c r="B2899" t="s">
        <v>71</v>
      </c>
      <c r="C2899">
        <v>2005</v>
      </c>
      <c r="D2899">
        <v>1094938</v>
      </c>
      <c r="E2899">
        <v>562397</v>
      </c>
      <c r="F2899">
        <v>532541</v>
      </c>
      <c r="G2899">
        <v>8</v>
      </c>
      <c r="H2899">
        <v>70064</v>
      </c>
    </row>
    <row r="2900" spans="1:8" x14ac:dyDescent="0.2">
      <c r="A2900" t="s">
        <v>70</v>
      </c>
      <c r="B2900" t="s">
        <v>71</v>
      </c>
      <c r="C2900">
        <v>2005</v>
      </c>
      <c r="D2900">
        <v>1094938</v>
      </c>
      <c r="E2900">
        <v>562397</v>
      </c>
      <c r="F2900">
        <v>532541</v>
      </c>
      <c r="G2900">
        <v>9</v>
      </c>
      <c r="H2900">
        <v>64613</v>
      </c>
    </row>
    <row r="2901" spans="1:8" x14ac:dyDescent="0.2">
      <c r="A2901" t="s">
        <v>70</v>
      </c>
      <c r="B2901" t="s">
        <v>71</v>
      </c>
      <c r="C2901">
        <v>2005</v>
      </c>
      <c r="D2901">
        <v>1094938</v>
      </c>
      <c r="E2901">
        <v>562397</v>
      </c>
      <c r="F2901">
        <v>532541</v>
      </c>
      <c r="G2901">
        <v>10</v>
      </c>
      <c r="H2901">
        <v>57209</v>
      </c>
    </row>
    <row r="2902" spans="1:8" x14ac:dyDescent="0.2">
      <c r="A2902" t="s">
        <v>70</v>
      </c>
      <c r="B2902" t="s">
        <v>71</v>
      </c>
      <c r="C2902">
        <v>2005</v>
      </c>
      <c r="D2902">
        <v>1094938</v>
      </c>
      <c r="E2902">
        <v>562397</v>
      </c>
      <c r="F2902">
        <v>532541</v>
      </c>
      <c r="G2902">
        <v>11</v>
      </c>
      <c r="H2902">
        <v>70481</v>
      </c>
    </row>
    <row r="2903" spans="1:8" x14ac:dyDescent="0.2">
      <c r="A2903" t="s">
        <v>70</v>
      </c>
      <c r="B2903" t="s">
        <v>71</v>
      </c>
      <c r="C2903">
        <v>2005</v>
      </c>
      <c r="D2903">
        <v>1094938</v>
      </c>
      <c r="E2903">
        <v>562397</v>
      </c>
      <c r="F2903">
        <v>532541</v>
      </c>
      <c r="G2903">
        <v>12</v>
      </c>
      <c r="H2903">
        <v>70010</v>
      </c>
    </row>
    <row r="2904" spans="1:8" x14ac:dyDescent="0.2">
      <c r="A2904" t="s">
        <v>70</v>
      </c>
      <c r="B2904" t="s">
        <v>71</v>
      </c>
      <c r="C2904">
        <v>2005</v>
      </c>
      <c r="D2904">
        <v>1094938</v>
      </c>
      <c r="E2904">
        <v>562397</v>
      </c>
      <c r="F2904">
        <v>532541</v>
      </c>
      <c r="G2904">
        <v>13</v>
      </c>
      <c r="H2904">
        <v>69909</v>
      </c>
    </row>
    <row r="2905" spans="1:8" x14ac:dyDescent="0.2">
      <c r="A2905" t="s">
        <v>70</v>
      </c>
      <c r="B2905" t="s">
        <v>71</v>
      </c>
      <c r="C2905">
        <v>2005</v>
      </c>
      <c r="D2905">
        <v>1094938</v>
      </c>
      <c r="E2905">
        <v>562397</v>
      </c>
      <c r="F2905">
        <v>532541</v>
      </c>
      <c r="G2905">
        <v>14</v>
      </c>
      <c r="H2905">
        <v>69149</v>
      </c>
    </row>
    <row r="2906" spans="1:8" x14ac:dyDescent="0.2">
      <c r="A2906" t="s">
        <v>70</v>
      </c>
      <c r="B2906" t="s">
        <v>71</v>
      </c>
      <c r="C2906">
        <v>2005</v>
      </c>
      <c r="D2906">
        <v>1094938</v>
      </c>
      <c r="E2906">
        <v>562397</v>
      </c>
      <c r="F2906">
        <v>532541</v>
      </c>
      <c r="G2906">
        <v>15</v>
      </c>
      <c r="H2906">
        <v>70024</v>
      </c>
    </row>
    <row r="2907" spans="1:8" x14ac:dyDescent="0.2">
      <c r="A2907" t="s">
        <v>70</v>
      </c>
      <c r="B2907" t="s">
        <v>71</v>
      </c>
      <c r="C2907">
        <v>2005</v>
      </c>
      <c r="D2907">
        <v>1094938</v>
      </c>
      <c r="E2907">
        <v>562397</v>
      </c>
      <c r="F2907">
        <v>532541</v>
      </c>
      <c r="G2907">
        <v>16</v>
      </c>
      <c r="H2907">
        <v>70025</v>
      </c>
    </row>
    <row r="2908" spans="1:8" x14ac:dyDescent="0.2">
      <c r="A2908" t="s">
        <v>70</v>
      </c>
      <c r="B2908" t="s">
        <v>71</v>
      </c>
      <c r="C2908">
        <v>2005</v>
      </c>
      <c r="D2908">
        <v>1094938</v>
      </c>
      <c r="E2908">
        <v>562397</v>
      </c>
      <c r="F2908">
        <v>532541</v>
      </c>
      <c r="G2908">
        <v>17</v>
      </c>
      <c r="H2908">
        <v>67970</v>
      </c>
    </row>
    <row r="2909" spans="1:8" x14ac:dyDescent="0.2">
      <c r="A2909" t="s">
        <v>33</v>
      </c>
      <c r="B2909" t="s">
        <v>34</v>
      </c>
      <c r="C2909">
        <v>2005</v>
      </c>
      <c r="D2909">
        <v>1005498</v>
      </c>
      <c r="E2909">
        <v>457373</v>
      </c>
      <c r="F2909">
        <v>548125</v>
      </c>
      <c r="G2909">
        <v>1</v>
      </c>
      <c r="H2909">
        <v>70501</v>
      </c>
    </row>
    <row r="2910" spans="1:8" x14ac:dyDescent="0.2">
      <c r="A2910" t="s">
        <v>33</v>
      </c>
      <c r="B2910" t="s">
        <v>34</v>
      </c>
      <c r="C2910">
        <v>2005</v>
      </c>
      <c r="D2910">
        <v>1005498</v>
      </c>
      <c r="E2910">
        <v>457373</v>
      </c>
      <c r="F2910">
        <v>548125</v>
      </c>
      <c r="G2910">
        <v>2</v>
      </c>
      <c r="H2910">
        <v>56460</v>
      </c>
    </row>
    <row r="2911" spans="1:8" x14ac:dyDescent="0.2">
      <c r="A2911" t="s">
        <v>33</v>
      </c>
      <c r="B2911" t="s">
        <v>34</v>
      </c>
      <c r="C2911">
        <v>2005</v>
      </c>
      <c r="D2911">
        <v>1005498</v>
      </c>
      <c r="E2911">
        <v>457373</v>
      </c>
      <c r="F2911">
        <v>548125</v>
      </c>
      <c r="G2911">
        <v>3</v>
      </c>
      <c r="H2911">
        <v>57127</v>
      </c>
    </row>
    <row r="2912" spans="1:8" x14ac:dyDescent="0.2">
      <c r="A2912" t="s">
        <v>33</v>
      </c>
      <c r="B2912" t="s">
        <v>34</v>
      </c>
      <c r="C2912">
        <v>2005</v>
      </c>
      <c r="D2912">
        <v>1005498</v>
      </c>
      <c r="E2912">
        <v>457373</v>
      </c>
      <c r="F2912">
        <v>548125</v>
      </c>
      <c r="G2912">
        <v>4</v>
      </c>
      <c r="H2912">
        <v>69149</v>
      </c>
    </row>
    <row r="2913" spans="1:8" x14ac:dyDescent="0.2">
      <c r="A2913" t="s">
        <v>33</v>
      </c>
      <c r="B2913" t="s">
        <v>34</v>
      </c>
      <c r="C2913">
        <v>2005</v>
      </c>
      <c r="D2913">
        <v>1005498</v>
      </c>
      <c r="E2913">
        <v>457373</v>
      </c>
      <c r="F2913">
        <v>548125</v>
      </c>
      <c r="G2913">
        <v>5</v>
      </c>
      <c r="H2913">
        <v>68084</v>
      </c>
    </row>
    <row r="2914" spans="1:8" x14ac:dyDescent="0.2">
      <c r="A2914" t="s">
        <v>33</v>
      </c>
      <c r="B2914" t="s">
        <v>34</v>
      </c>
      <c r="C2914">
        <v>2005</v>
      </c>
      <c r="D2914">
        <v>1005498</v>
      </c>
      <c r="E2914">
        <v>457373</v>
      </c>
      <c r="F2914">
        <v>548125</v>
      </c>
      <c r="G2914">
        <v>6</v>
      </c>
      <c r="H2914">
        <v>57307</v>
      </c>
    </row>
    <row r="2915" spans="1:8" x14ac:dyDescent="0.2">
      <c r="A2915" t="s">
        <v>33</v>
      </c>
      <c r="B2915" t="s">
        <v>34</v>
      </c>
      <c r="C2915">
        <v>2005</v>
      </c>
      <c r="D2915">
        <v>1005498</v>
      </c>
      <c r="E2915">
        <v>457373</v>
      </c>
      <c r="F2915">
        <v>548125</v>
      </c>
      <c r="G2915">
        <v>7</v>
      </c>
      <c r="H2915">
        <v>70621</v>
      </c>
    </row>
    <row r="2916" spans="1:8" x14ac:dyDescent="0.2">
      <c r="A2916" t="s">
        <v>33</v>
      </c>
      <c r="B2916" t="s">
        <v>34</v>
      </c>
      <c r="C2916">
        <v>2005</v>
      </c>
      <c r="D2916">
        <v>1005498</v>
      </c>
      <c r="E2916">
        <v>457373</v>
      </c>
      <c r="F2916">
        <v>548125</v>
      </c>
      <c r="G2916">
        <v>8</v>
      </c>
      <c r="H2916" t="s">
        <v>10</v>
      </c>
    </row>
    <row r="2917" spans="1:8" x14ac:dyDescent="0.2">
      <c r="A2917" t="s">
        <v>33</v>
      </c>
      <c r="B2917" t="s">
        <v>34</v>
      </c>
      <c r="C2917">
        <v>2005</v>
      </c>
      <c r="D2917">
        <v>1005498</v>
      </c>
      <c r="E2917">
        <v>457373</v>
      </c>
      <c r="F2917">
        <v>548125</v>
      </c>
      <c r="G2917">
        <v>9</v>
      </c>
      <c r="H2917">
        <v>68756</v>
      </c>
    </row>
    <row r="2918" spans="1:8" x14ac:dyDescent="0.2">
      <c r="A2918" t="s">
        <v>33</v>
      </c>
      <c r="B2918" t="s">
        <v>34</v>
      </c>
      <c r="C2918">
        <v>2005</v>
      </c>
      <c r="D2918">
        <v>1005498</v>
      </c>
      <c r="E2918">
        <v>457373</v>
      </c>
      <c r="F2918">
        <v>548125</v>
      </c>
      <c r="G2918">
        <v>10</v>
      </c>
      <c r="H2918">
        <v>57209</v>
      </c>
    </row>
    <row r="2919" spans="1:8" x14ac:dyDescent="0.2">
      <c r="A2919" t="s">
        <v>33</v>
      </c>
      <c r="B2919" t="s">
        <v>34</v>
      </c>
      <c r="C2919">
        <v>2005</v>
      </c>
      <c r="D2919">
        <v>1005498</v>
      </c>
      <c r="E2919">
        <v>457373</v>
      </c>
      <c r="F2919">
        <v>548125</v>
      </c>
      <c r="G2919">
        <v>11</v>
      </c>
      <c r="H2919">
        <v>65995</v>
      </c>
    </row>
    <row r="2920" spans="1:8" x14ac:dyDescent="0.2">
      <c r="A2920" t="s">
        <v>33</v>
      </c>
      <c r="B2920" t="s">
        <v>34</v>
      </c>
      <c r="C2920">
        <v>2005</v>
      </c>
      <c r="D2920">
        <v>1005498</v>
      </c>
      <c r="E2920">
        <v>457373</v>
      </c>
      <c r="F2920">
        <v>548125</v>
      </c>
      <c r="G2920">
        <v>12</v>
      </c>
      <c r="H2920">
        <v>57442</v>
      </c>
    </row>
    <row r="2921" spans="1:8" x14ac:dyDescent="0.2">
      <c r="A2921" t="s">
        <v>33</v>
      </c>
      <c r="B2921" t="s">
        <v>34</v>
      </c>
      <c r="C2921">
        <v>2005</v>
      </c>
      <c r="D2921">
        <v>1005498</v>
      </c>
      <c r="E2921">
        <v>457373</v>
      </c>
      <c r="F2921">
        <v>548125</v>
      </c>
      <c r="G2921">
        <v>13</v>
      </c>
      <c r="H2921">
        <v>57228</v>
      </c>
    </row>
    <row r="2922" spans="1:8" x14ac:dyDescent="0.2">
      <c r="A2922" t="s">
        <v>33</v>
      </c>
      <c r="B2922" t="s">
        <v>34</v>
      </c>
      <c r="C2922">
        <v>2005</v>
      </c>
      <c r="D2922">
        <v>1005498</v>
      </c>
      <c r="E2922">
        <v>457373</v>
      </c>
      <c r="F2922">
        <v>548125</v>
      </c>
      <c r="G2922">
        <v>14</v>
      </c>
      <c r="H2922">
        <v>67164</v>
      </c>
    </row>
    <row r="2923" spans="1:8" x14ac:dyDescent="0.2">
      <c r="A2923" t="s">
        <v>33</v>
      </c>
      <c r="B2923" t="s">
        <v>34</v>
      </c>
      <c r="C2923">
        <v>2005</v>
      </c>
      <c r="D2923">
        <v>1005498</v>
      </c>
      <c r="E2923">
        <v>457373</v>
      </c>
      <c r="F2923">
        <v>548125</v>
      </c>
      <c r="G2923">
        <v>15</v>
      </c>
      <c r="H2923">
        <v>57389</v>
      </c>
    </row>
    <row r="2924" spans="1:8" x14ac:dyDescent="0.2">
      <c r="A2924" t="s">
        <v>33</v>
      </c>
      <c r="B2924" t="s">
        <v>34</v>
      </c>
      <c r="C2924">
        <v>2005</v>
      </c>
      <c r="D2924">
        <v>1005498</v>
      </c>
      <c r="E2924">
        <v>457373</v>
      </c>
      <c r="F2924">
        <v>548125</v>
      </c>
      <c r="G2924">
        <v>16</v>
      </c>
      <c r="H2924">
        <v>67855</v>
      </c>
    </row>
    <row r="2925" spans="1:8" x14ac:dyDescent="0.2">
      <c r="A2925" t="s">
        <v>33</v>
      </c>
      <c r="B2925" t="s">
        <v>34</v>
      </c>
      <c r="C2925">
        <v>2005</v>
      </c>
      <c r="D2925">
        <v>1005498</v>
      </c>
      <c r="E2925">
        <v>457373</v>
      </c>
      <c r="F2925">
        <v>548125</v>
      </c>
      <c r="G2925">
        <v>17</v>
      </c>
      <c r="H2925">
        <v>57211</v>
      </c>
    </row>
    <row r="2926" spans="1:8" x14ac:dyDescent="0.2">
      <c r="A2926" t="s">
        <v>35</v>
      </c>
      <c r="B2926" t="s">
        <v>36</v>
      </c>
      <c r="C2926">
        <v>2005</v>
      </c>
      <c r="D2926">
        <v>1037856</v>
      </c>
      <c r="E2926">
        <v>525519</v>
      </c>
      <c r="F2926">
        <v>512337</v>
      </c>
      <c r="G2926">
        <v>1</v>
      </c>
      <c r="H2926">
        <v>65204</v>
      </c>
    </row>
    <row r="2927" spans="1:8" x14ac:dyDescent="0.2">
      <c r="A2927" t="s">
        <v>35</v>
      </c>
      <c r="B2927" t="s">
        <v>36</v>
      </c>
      <c r="C2927">
        <v>2005</v>
      </c>
      <c r="D2927">
        <v>1037856</v>
      </c>
      <c r="E2927">
        <v>525519</v>
      </c>
      <c r="F2927">
        <v>512337</v>
      </c>
      <c r="G2927">
        <v>2</v>
      </c>
      <c r="H2927">
        <v>56460</v>
      </c>
    </row>
    <row r="2928" spans="1:8" x14ac:dyDescent="0.2">
      <c r="A2928" t="s">
        <v>35</v>
      </c>
      <c r="B2928" t="s">
        <v>36</v>
      </c>
      <c r="C2928">
        <v>2005</v>
      </c>
      <c r="D2928">
        <v>1037856</v>
      </c>
      <c r="E2928">
        <v>525519</v>
      </c>
      <c r="F2928">
        <v>512337</v>
      </c>
      <c r="G2928">
        <v>3</v>
      </c>
      <c r="H2928">
        <v>77422</v>
      </c>
    </row>
    <row r="2929" spans="1:8" x14ac:dyDescent="0.2">
      <c r="A2929" t="s">
        <v>35</v>
      </c>
      <c r="B2929" t="s">
        <v>36</v>
      </c>
      <c r="C2929">
        <v>2005</v>
      </c>
      <c r="D2929">
        <v>1037856</v>
      </c>
      <c r="E2929">
        <v>525519</v>
      </c>
      <c r="F2929">
        <v>512337</v>
      </c>
      <c r="G2929">
        <v>4</v>
      </c>
      <c r="H2929">
        <v>66045</v>
      </c>
    </row>
    <row r="2930" spans="1:8" x14ac:dyDescent="0.2">
      <c r="A2930" t="s">
        <v>35</v>
      </c>
      <c r="B2930" t="s">
        <v>36</v>
      </c>
      <c r="C2930">
        <v>2005</v>
      </c>
      <c r="D2930">
        <v>1037856</v>
      </c>
      <c r="E2930">
        <v>525519</v>
      </c>
      <c r="F2930">
        <v>512337</v>
      </c>
      <c r="G2930">
        <v>5</v>
      </c>
      <c r="H2930">
        <v>66137</v>
      </c>
    </row>
    <row r="2931" spans="1:8" x14ac:dyDescent="0.2">
      <c r="A2931" t="s">
        <v>35</v>
      </c>
      <c r="B2931" t="s">
        <v>36</v>
      </c>
      <c r="C2931">
        <v>2005</v>
      </c>
      <c r="D2931">
        <v>1037856</v>
      </c>
      <c r="E2931">
        <v>525519</v>
      </c>
      <c r="F2931">
        <v>512337</v>
      </c>
      <c r="G2931">
        <v>6</v>
      </c>
      <c r="H2931">
        <v>63891</v>
      </c>
    </row>
    <row r="2932" spans="1:8" x14ac:dyDescent="0.2">
      <c r="A2932" t="s">
        <v>35</v>
      </c>
      <c r="B2932" t="s">
        <v>36</v>
      </c>
      <c r="C2932">
        <v>2005</v>
      </c>
      <c r="D2932">
        <v>1037856</v>
      </c>
      <c r="E2932">
        <v>525519</v>
      </c>
      <c r="F2932">
        <v>512337</v>
      </c>
      <c r="G2932">
        <v>7</v>
      </c>
      <c r="H2932" t="s">
        <v>10</v>
      </c>
    </row>
    <row r="2933" spans="1:8" x14ac:dyDescent="0.2">
      <c r="A2933" t="s">
        <v>35</v>
      </c>
      <c r="B2933" t="s">
        <v>36</v>
      </c>
      <c r="C2933">
        <v>2005</v>
      </c>
      <c r="D2933">
        <v>1037856</v>
      </c>
      <c r="E2933">
        <v>525519</v>
      </c>
      <c r="F2933">
        <v>512337</v>
      </c>
      <c r="G2933">
        <v>8</v>
      </c>
      <c r="H2933">
        <v>65251</v>
      </c>
    </row>
    <row r="2934" spans="1:8" x14ac:dyDescent="0.2">
      <c r="A2934" t="s">
        <v>35</v>
      </c>
      <c r="B2934" t="s">
        <v>36</v>
      </c>
      <c r="C2934">
        <v>2005</v>
      </c>
      <c r="D2934">
        <v>1037856</v>
      </c>
      <c r="E2934">
        <v>525519</v>
      </c>
      <c r="F2934">
        <v>512337</v>
      </c>
      <c r="G2934">
        <v>9</v>
      </c>
      <c r="H2934">
        <v>64613</v>
      </c>
    </row>
    <row r="2935" spans="1:8" x14ac:dyDescent="0.2">
      <c r="A2935" t="s">
        <v>35</v>
      </c>
      <c r="B2935" t="s">
        <v>36</v>
      </c>
      <c r="C2935">
        <v>2005</v>
      </c>
      <c r="D2935">
        <v>1037856</v>
      </c>
      <c r="E2935">
        <v>525519</v>
      </c>
      <c r="F2935">
        <v>512337</v>
      </c>
      <c r="G2935">
        <v>10</v>
      </c>
      <c r="H2935">
        <v>66107</v>
      </c>
    </row>
    <row r="2936" spans="1:8" x14ac:dyDescent="0.2">
      <c r="A2936" t="s">
        <v>35</v>
      </c>
      <c r="B2936" t="s">
        <v>36</v>
      </c>
      <c r="C2936">
        <v>2005</v>
      </c>
      <c r="D2936">
        <v>1037856</v>
      </c>
      <c r="E2936">
        <v>525519</v>
      </c>
      <c r="F2936">
        <v>512337</v>
      </c>
      <c r="G2936">
        <v>11</v>
      </c>
      <c r="H2936">
        <v>69149</v>
      </c>
    </row>
    <row r="2937" spans="1:8" x14ac:dyDescent="0.2">
      <c r="A2937" t="s">
        <v>35</v>
      </c>
      <c r="B2937" t="s">
        <v>36</v>
      </c>
      <c r="C2937">
        <v>2005</v>
      </c>
      <c r="D2937">
        <v>1037856</v>
      </c>
      <c r="E2937">
        <v>525519</v>
      </c>
      <c r="F2937">
        <v>512337</v>
      </c>
      <c r="G2937">
        <v>12</v>
      </c>
      <c r="H2937">
        <v>39198</v>
      </c>
    </row>
    <row r="2938" spans="1:8" x14ac:dyDescent="0.2">
      <c r="A2938" t="s">
        <v>35</v>
      </c>
      <c r="B2938" t="s">
        <v>36</v>
      </c>
      <c r="C2938">
        <v>2005</v>
      </c>
      <c r="D2938">
        <v>1037856</v>
      </c>
      <c r="E2938">
        <v>525519</v>
      </c>
      <c r="F2938">
        <v>512337</v>
      </c>
      <c r="G2938">
        <v>13</v>
      </c>
      <c r="H2938">
        <v>70941</v>
      </c>
    </row>
    <row r="2939" spans="1:8" x14ac:dyDescent="0.2">
      <c r="A2939" t="s">
        <v>35</v>
      </c>
      <c r="B2939" t="s">
        <v>36</v>
      </c>
      <c r="C2939">
        <v>2005</v>
      </c>
      <c r="D2939">
        <v>1037856</v>
      </c>
      <c r="E2939">
        <v>525519</v>
      </c>
      <c r="F2939">
        <v>512337</v>
      </c>
      <c r="G2939">
        <v>14</v>
      </c>
      <c r="H2939">
        <v>67164</v>
      </c>
    </row>
    <row r="2940" spans="1:8" x14ac:dyDescent="0.2">
      <c r="A2940" t="s">
        <v>35</v>
      </c>
      <c r="B2940" t="s">
        <v>36</v>
      </c>
      <c r="C2940">
        <v>2005</v>
      </c>
      <c r="D2940">
        <v>1037856</v>
      </c>
      <c r="E2940">
        <v>525519</v>
      </c>
      <c r="F2940">
        <v>512337</v>
      </c>
      <c r="G2940">
        <v>15</v>
      </c>
      <c r="H2940">
        <v>64764</v>
      </c>
    </row>
    <row r="2941" spans="1:8" x14ac:dyDescent="0.2">
      <c r="A2941" t="s">
        <v>35</v>
      </c>
      <c r="B2941" t="s">
        <v>36</v>
      </c>
      <c r="C2941">
        <v>2005</v>
      </c>
      <c r="D2941">
        <v>1037856</v>
      </c>
      <c r="E2941">
        <v>525519</v>
      </c>
      <c r="F2941">
        <v>512337</v>
      </c>
      <c r="G2941">
        <v>16</v>
      </c>
      <c r="H2941">
        <v>70025</v>
      </c>
    </row>
    <row r="2942" spans="1:8" x14ac:dyDescent="0.2">
      <c r="A2942" t="s">
        <v>35</v>
      </c>
      <c r="B2942" t="s">
        <v>36</v>
      </c>
      <c r="C2942">
        <v>2005</v>
      </c>
      <c r="D2942">
        <v>1037856</v>
      </c>
      <c r="E2942">
        <v>525519</v>
      </c>
      <c r="F2942">
        <v>512337</v>
      </c>
      <c r="G2942">
        <v>17</v>
      </c>
      <c r="H2942">
        <v>65485</v>
      </c>
    </row>
    <row r="2943" spans="1:8" x14ac:dyDescent="0.2">
      <c r="A2943" t="s">
        <v>37</v>
      </c>
      <c r="B2943" t="s">
        <v>38</v>
      </c>
      <c r="C2943">
        <v>2005</v>
      </c>
      <c r="D2943">
        <v>1180710</v>
      </c>
      <c r="E2943">
        <v>623325</v>
      </c>
      <c r="F2943">
        <v>557385</v>
      </c>
      <c r="G2943">
        <v>1</v>
      </c>
      <c r="H2943">
        <v>78014</v>
      </c>
    </row>
    <row r="2944" spans="1:8" x14ac:dyDescent="0.2">
      <c r="A2944" t="s">
        <v>37</v>
      </c>
      <c r="B2944" t="s">
        <v>38</v>
      </c>
      <c r="C2944">
        <v>2005</v>
      </c>
      <c r="D2944">
        <v>1180710</v>
      </c>
      <c r="E2944">
        <v>623325</v>
      </c>
      <c r="F2944">
        <v>557385</v>
      </c>
      <c r="G2944">
        <v>2</v>
      </c>
      <c r="H2944">
        <v>62273</v>
      </c>
    </row>
    <row r="2945" spans="1:8" x14ac:dyDescent="0.2">
      <c r="A2945" t="s">
        <v>37</v>
      </c>
      <c r="B2945" t="s">
        <v>38</v>
      </c>
      <c r="C2945">
        <v>2005</v>
      </c>
      <c r="D2945">
        <v>1180710</v>
      </c>
      <c r="E2945">
        <v>623325</v>
      </c>
      <c r="F2945">
        <v>557385</v>
      </c>
      <c r="G2945">
        <v>3</v>
      </c>
      <c r="H2945">
        <v>76381</v>
      </c>
    </row>
    <row r="2946" spans="1:8" x14ac:dyDescent="0.2">
      <c r="A2946" t="s">
        <v>37</v>
      </c>
      <c r="B2946" t="s">
        <v>38</v>
      </c>
      <c r="C2946">
        <v>2005</v>
      </c>
      <c r="D2946">
        <v>1180710</v>
      </c>
      <c r="E2946">
        <v>623325</v>
      </c>
      <c r="F2946">
        <v>557385</v>
      </c>
      <c r="G2946">
        <v>4</v>
      </c>
      <c r="H2946">
        <v>78742</v>
      </c>
    </row>
    <row r="2947" spans="1:8" x14ac:dyDescent="0.2">
      <c r="A2947" t="s">
        <v>37</v>
      </c>
      <c r="B2947" t="s">
        <v>38</v>
      </c>
      <c r="C2947">
        <v>2005</v>
      </c>
      <c r="D2947">
        <v>1180710</v>
      </c>
      <c r="E2947">
        <v>623325</v>
      </c>
      <c r="F2947">
        <v>557385</v>
      </c>
      <c r="G2947">
        <v>5</v>
      </c>
      <c r="H2947" t="s">
        <v>10</v>
      </c>
    </row>
    <row r="2948" spans="1:8" x14ac:dyDescent="0.2">
      <c r="A2948" t="s">
        <v>37</v>
      </c>
      <c r="B2948" t="s">
        <v>38</v>
      </c>
      <c r="C2948">
        <v>2005</v>
      </c>
      <c r="D2948">
        <v>1180710</v>
      </c>
      <c r="E2948">
        <v>623325</v>
      </c>
      <c r="F2948">
        <v>557385</v>
      </c>
      <c r="G2948">
        <v>6</v>
      </c>
      <c r="H2948">
        <v>78083</v>
      </c>
    </row>
    <row r="2949" spans="1:8" x14ac:dyDescent="0.2">
      <c r="A2949" t="s">
        <v>37</v>
      </c>
      <c r="B2949" t="s">
        <v>38</v>
      </c>
      <c r="C2949">
        <v>2005</v>
      </c>
      <c r="D2949">
        <v>1180710</v>
      </c>
      <c r="E2949">
        <v>623325</v>
      </c>
      <c r="F2949">
        <v>557385</v>
      </c>
      <c r="G2949">
        <v>7</v>
      </c>
      <c r="H2949">
        <v>68350</v>
      </c>
    </row>
    <row r="2950" spans="1:8" x14ac:dyDescent="0.2">
      <c r="A2950" t="s">
        <v>37</v>
      </c>
      <c r="B2950" t="s">
        <v>38</v>
      </c>
      <c r="C2950">
        <v>2005</v>
      </c>
      <c r="D2950">
        <v>1180710</v>
      </c>
      <c r="E2950">
        <v>623325</v>
      </c>
      <c r="F2950">
        <v>557385</v>
      </c>
      <c r="G2950">
        <v>8</v>
      </c>
      <c r="H2950">
        <v>65750</v>
      </c>
    </row>
    <row r="2951" spans="1:8" x14ac:dyDescent="0.2">
      <c r="A2951" t="s">
        <v>37</v>
      </c>
      <c r="B2951" t="s">
        <v>38</v>
      </c>
      <c r="C2951">
        <v>2005</v>
      </c>
      <c r="D2951">
        <v>1180710</v>
      </c>
      <c r="E2951">
        <v>623325</v>
      </c>
      <c r="F2951">
        <v>557385</v>
      </c>
      <c r="G2951">
        <v>9</v>
      </c>
      <c r="H2951">
        <v>79033</v>
      </c>
    </row>
    <row r="2952" spans="1:8" x14ac:dyDescent="0.2">
      <c r="A2952" t="s">
        <v>37</v>
      </c>
      <c r="B2952" t="s">
        <v>38</v>
      </c>
      <c r="C2952">
        <v>2005</v>
      </c>
      <c r="D2952">
        <v>1180710</v>
      </c>
      <c r="E2952">
        <v>623325</v>
      </c>
      <c r="F2952">
        <v>557385</v>
      </c>
      <c r="G2952">
        <v>10</v>
      </c>
      <c r="H2952">
        <v>72093</v>
      </c>
    </row>
    <row r="2953" spans="1:8" x14ac:dyDescent="0.2">
      <c r="A2953" t="s">
        <v>37</v>
      </c>
      <c r="B2953" t="s">
        <v>38</v>
      </c>
      <c r="C2953">
        <v>2005</v>
      </c>
      <c r="D2953">
        <v>1180710</v>
      </c>
      <c r="E2953">
        <v>623325</v>
      </c>
      <c r="F2953">
        <v>557385</v>
      </c>
      <c r="G2953">
        <v>11</v>
      </c>
      <c r="H2953">
        <v>70481</v>
      </c>
    </row>
    <row r="2954" spans="1:8" x14ac:dyDescent="0.2">
      <c r="A2954" t="s">
        <v>37</v>
      </c>
      <c r="B2954" t="s">
        <v>38</v>
      </c>
      <c r="C2954">
        <v>2005</v>
      </c>
      <c r="D2954">
        <v>1180710</v>
      </c>
      <c r="E2954">
        <v>623325</v>
      </c>
      <c r="F2954">
        <v>557385</v>
      </c>
      <c r="G2954">
        <v>12</v>
      </c>
      <c r="H2954">
        <v>78025</v>
      </c>
    </row>
    <row r="2955" spans="1:8" x14ac:dyDescent="0.2">
      <c r="A2955" t="s">
        <v>37</v>
      </c>
      <c r="B2955" t="s">
        <v>38</v>
      </c>
      <c r="C2955">
        <v>2005</v>
      </c>
      <c r="D2955">
        <v>1180710</v>
      </c>
      <c r="E2955">
        <v>623325</v>
      </c>
      <c r="F2955">
        <v>557385</v>
      </c>
      <c r="G2955">
        <v>13</v>
      </c>
      <c r="H2955">
        <v>78261</v>
      </c>
    </row>
    <row r="2956" spans="1:8" x14ac:dyDescent="0.2">
      <c r="A2956" t="s">
        <v>37</v>
      </c>
      <c r="B2956" t="s">
        <v>38</v>
      </c>
      <c r="C2956">
        <v>2005</v>
      </c>
      <c r="D2956">
        <v>1180710</v>
      </c>
      <c r="E2956">
        <v>623325</v>
      </c>
      <c r="F2956">
        <v>557385</v>
      </c>
      <c r="G2956">
        <v>14</v>
      </c>
      <c r="H2956">
        <v>63432</v>
      </c>
    </row>
    <row r="2957" spans="1:8" x14ac:dyDescent="0.2">
      <c r="A2957" t="s">
        <v>37</v>
      </c>
      <c r="B2957" t="s">
        <v>38</v>
      </c>
      <c r="C2957">
        <v>2005</v>
      </c>
      <c r="D2957">
        <v>1180710</v>
      </c>
      <c r="E2957">
        <v>623325</v>
      </c>
      <c r="F2957">
        <v>557385</v>
      </c>
      <c r="G2957">
        <v>15</v>
      </c>
      <c r="H2957">
        <v>78625</v>
      </c>
    </row>
    <row r="2958" spans="1:8" x14ac:dyDescent="0.2">
      <c r="A2958" t="s">
        <v>37</v>
      </c>
      <c r="B2958" t="s">
        <v>38</v>
      </c>
      <c r="C2958">
        <v>2005</v>
      </c>
      <c r="D2958">
        <v>1180710</v>
      </c>
      <c r="E2958">
        <v>623325</v>
      </c>
      <c r="F2958">
        <v>557385</v>
      </c>
      <c r="G2958">
        <v>16</v>
      </c>
      <c r="H2958">
        <v>75956</v>
      </c>
    </row>
    <row r="2959" spans="1:8" x14ac:dyDescent="0.2">
      <c r="A2959" t="s">
        <v>37</v>
      </c>
      <c r="B2959" t="s">
        <v>38</v>
      </c>
      <c r="C2959">
        <v>2005</v>
      </c>
      <c r="D2959">
        <v>1180710</v>
      </c>
      <c r="E2959">
        <v>623325</v>
      </c>
      <c r="F2959">
        <v>557385</v>
      </c>
      <c r="G2959">
        <v>17</v>
      </c>
      <c r="H2959">
        <v>77211</v>
      </c>
    </row>
    <row r="2960" spans="1:8" x14ac:dyDescent="0.2">
      <c r="A2960" t="s">
        <v>39</v>
      </c>
      <c r="B2960" t="s">
        <v>40</v>
      </c>
      <c r="C2960">
        <v>2005</v>
      </c>
      <c r="D2960">
        <v>1107797</v>
      </c>
      <c r="E2960">
        <v>575256</v>
      </c>
      <c r="F2960">
        <v>532541</v>
      </c>
      <c r="G2960">
        <v>1</v>
      </c>
      <c r="H2960">
        <v>72324</v>
      </c>
    </row>
    <row r="2961" spans="1:8" x14ac:dyDescent="0.2">
      <c r="A2961" t="s">
        <v>39</v>
      </c>
      <c r="B2961" t="s">
        <v>40</v>
      </c>
      <c r="C2961">
        <v>2005</v>
      </c>
      <c r="D2961">
        <v>1107797</v>
      </c>
      <c r="E2961">
        <v>575256</v>
      </c>
      <c r="F2961">
        <v>532541</v>
      </c>
      <c r="G2961">
        <v>2</v>
      </c>
      <c r="H2961">
        <v>77918</v>
      </c>
    </row>
    <row r="2962" spans="1:8" x14ac:dyDescent="0.2">
      <c r="A2962" t="s">
        <v>39</v>
      </c>
      <c r="B2962" t="s">
        <v>40</v>
      </c>
      <c r="C2962">
        <v>2005</v>
      </c>
      <c r="D2962">
        <v>1107797</v>
      </c>
      <c r="E2962">
        <v>575256</v>
      </c>
      <c r="F2962">
        <v>532541</v>
      </c>
      <c r="G2962">
        <v>3</v>
      </c>
      <c r="H2962">
        <v>72288</v>
      </c>
    </row>
    <row r="2963" spans="1:8" x14ac:dyDescent="0.2">
      <c r="A2963" t="s">
        <v>39</v>
      </c>
      <c r="B2963" t="s">
        <v>40</v>
      </c>
      <c r="C2963">
        <v>2005</v>
      </c>
      <c r="D2963">
        <v>1107797</v>
      </c>
      <c r="E2963">
        <v>575256</v>
      </c>
      <c r="F2963">
        <v>532541</v>
      </c>
      <c r="G2963">
        <v>4</v>
      </c>
      <c r="H2963" t="s">
        <v>10</v>
      </c>
    </row>
    <row r="2964" spans="1:8" x14ac:dyDescent="0.2">
      <c r="A2964" t="s">
        <v>39</v>
      </c>
      <c r="B2964" t="s">
        <v>40</v>
      </c>
      <c r="C2964">
        <v>2005</v>
      </c>
      <c r="D2964">
        <v>1107797</v>
      </c>
      <c r="E2964">
        <v>575256</v>
      </c>
      <c r="F2964">
        <v>532541</v>
      </c>
      <c r="G2964">
        <v>5</v>
      </c>
      <c r="H2964">
        <v>72160</v>
      </c>
    </row>
    <row r="2965" spans="1:8" x14ac:dyDescent="0.2">
      <c r="A2965" t="s">
        <v>39</v>
      </c>
      <c r="B2965" t="s">
        <v>40</v>
      </c>
      <c r="C2965">
        <v>2005</v>
      </c>
      <c r="D2965">
        <v>1107797</v>
      </c>
      <c r="E2965">
        <v>575256</v>
      </c>
      <c r="F2965">
        <v>532541</v>
      </c>
      <c r="G2965">
        <v>6</v>
      </c>
      <c r="H2965">
        <v>65168</v>
      </c>
    </row>
    <row r="2966" spans="1:8" x14ac:dyDescent="0.2">
      <c r="A2966" t="s">
        <v>39</v>
      </c>
      <c r="B2966" t="s">
        <v>40</v>
      </c>
      <c r="C2966">
        <v>2005</v>
      </c>
      <c r="D2966">
        <v>1107797</v>
      </c>
      <c r="E2966">
        <v>575256</v>
      </c>
      <c r="F2966">
        <v>532541</v>
      </c>
      <c r="G2966">
        <v>7</v>
      </c>
      <c r="H2966">
        <v>68350</v>
      </c>
    </row>
    <row r="2967" spans="1:8" x14ac:dyDescent="0.2">
      <c r="A2967" t="s">
        <v>39</v>
      </c>
      <c r="B2967" t="s">
        <v>40</v>
      </c>
      <c r="C2967">
        <v>2005</v>
      </c>
      <c r="D2967">
        <v>1107797</v>
      </c>
      <c r="E2967">
        <v>575256</v>
      </c>
      <c r="F2967">
        <v>532541</v>
      </c>
      <c r="G2967">
        <v>8</v>
      </c>
      <c r="H2967">
        <v>61643</v>
      </c>
    </row>
    <row r="2968" spans="1:8" x14ac:dyDescent="0.2">
      <c r="A2968" t="s">
        <v>39</v>
      </c>
      <c r="B2968" t="s">
        <v>40</v>
      </c>
      <c r="C2968">
        <v>2005</v>
      </c>
      <c r="D2968">
        <v>1107797</v>
      </c>
      <c r="E2968">
        <v>575256</v>
      </c>
      <c r="F2968">
        <v>532541</v>
      </c>
      <c r="G2968">
        <v>9</v>
      </c>
      <c r="H2968">
        <v>72187</v>
      </c>
    </row>
    <row r="2969" spans="1:8" x14ac:dyDescent="0.2">
      <c r="A2969" t="s">
        <v>39</v>
      </c>
      <c r="B2969" t="s">
        <v>40</v>
      </c>
      <c r="C2969">
        <v>2005</v>
      </c>
      <c r="D2969">
        <v>1107797</v>
      </c>
      <c r="E2969">
        <v>575256</v>
      </c>
      <c r="F2969">
        <v>532541</v>
      </c>
      <c r="G2969">
        <v>10</v>
      </c>
      <c r="H2969">
        <v>73405</v>
      </c>
    </row>
    <row r="2970" spans="1:8" x14ac:dyDescent="0.2">
      <c r="A2970" t="s">
        <v>39</v>
      </c>
      <c r="B2970" t="s">
        <v>40</v>
      </c>
      <c r="C2970">
        <v>2005</v>
      </c>
      <c r="D2970">
        <v>1107797</v>
      </c>
      <c r="E2970">
        <v>575256</v>
      </c>
      <c r="F2970">
        <v>532541</v>
      </c>
      <c r="G2970">
        <v>11</v>
      </c>
      <c r="H2970">
        <v>72773</v>
      </c>
    </row>
    <row r="2971" spans="1:8" x14ac:dyDescent="0.2">
      <c r="A2971" t="s">
        <v>39</v>
      </c>
      <c r="B2971" t="s">
        <v>40</v>
      </c>
      <c r="C2971">
        <v>2005</v>
      </c>
      <c r="D2971">
        <v>1107797</v>
      </c>
      <c r="E2971">
        <v>575256</v>
      </c>
      <c r="F2971">
        <v>532541</v>
      </c>
      <c r="G2971">
        <v>12</v>
      </c>
      <c r="H2971">
        <v>49097</v>
      </c>
    </row>
    <row r="2972" spans="1:8" x14ac:dyDescent="0.2">
      <c r="A2972" t="s">
        <v>39</v>
      </c>
      <c r="B2972" t="s">
        <v>40</v>
      </c>
      <c r="C2972">
        <v>2005</v>
      </c>
      <c r="D2972">
        <v>1107797</v>
      </c>
      <c r="E2972">
        <v>575256</v>
      </c>
      <c r="F2972">
        <v>532541</v>
      </c>
      <c r="G2972">
        <v>13</v>
      </c>
      <c r="H2972">
        <v>72051</v>
      </c>
    </row>
    <row r="2973" spans="1:8" x14ac:dyDescent="0.2">
      <c r="A2973" t="s">
        <v>39</v>
      </c>
      <c r="B2973" t="s">
        <v>40</v>
      </c>
      <c r="C2973">
        <v>2005</v>
      </c>
      <c r="D2973">
        <v>1107797</v>
      </c>
      <c r="E2973">
        <v>575256</v>
      </c>
      <c r="F2973">
        <v>532541</v>
      </c>
      <c r="G2973">
        <v>14</v>
      </c>
      <c r="H2973">
        <v>65026</v>
      </c>
    </row>
    <row r="2974" spans="1:8" x14ac:dyDescent="0.2">
      <c r="A2974" t="s">
        <v>39</v>
      </c>
      <c r="B2974" t="s">
        <v>40</v>
      </c>
      <c r="C2974">
        <v>2005</v>
      </c>
      <c r="D2974">
        <v>1107797</v>
      </c>
      <c r="E2974">
        <v>575256</v>
      </c>
      <c r="F2974">
        <v>532541</v>
      </c>
      <c r="G2974">
        <v>15</v>
      </c>
      <c r="H2974">
        <v>72650</v>
      </c>
    </row>
    <row r="2975" spans="1:8" x14ac:dyDescent="0.2">
      <c r="A2975" t="s">
        <v>39</v>
      </c>
      <c r="B2975" t="s">
        <v>40</v>
      </c>
      <c r="C2975">
        <v>2005</v>
      </c>
      <c r="D2975">
        <v>1107797</v>
      </c>
      <c r="E2975">
        <v>575256</v>
      </c>
      <c r="F2975">
        <v>532541</v>
      </c>
      <c r="G2975">
        <v>16</v>
      </c>
      <c r="H2975">
        <v>72001</v>
      </c>
    </row>
    <row r="2976" spans="1:8" x14ac:dyDescent="0.2">
      <c r="A2976" t="s">
        <v>39</v>
      </c>
      <c r="B2976" t="s">
        <v>40</v>
      </c>
      <c r="C2976">
        <v>2005</v>
      </c>
      <c r="D2976">
        <v>1107797</v>
      </c>
      <c r="E2976">
        <v>575256</v>
      </c>
      <c r="F2976">
        <v>532541</v>
      </c>
      <c r="G2976">
        <v>17</v>
      </c>
      <c r="H2976">
        <v>68756</v>
      </c>
    </row>
    <row r="2977" spans="1:8" x14ac:dyDescent="0.2">
      <c r="A2977" t="s">
        <v>41</v>
      </c>
      <c r="B2977" t="s">
        <v>42</v>
      </c>
      <c r="C2977">
        <v>2005</v>
      </c>
      <c r="D2977">
        <v>1063788</v>
      </c>
      <c r="E2977">
        <v>511960</v>
      </c>
      <c r="F2977">
        <v>551828</v>
      </c>
      <c r="G2977">
        <v>1</v>
      </c>
      <c r="H2977">
        <v>63939</v>
      </c>
    </row>
    <row r="2978" spans="1:8" x14ac:dyDescent="0.2">
      <c r="A2978" t="s">
        <v>41</v>
      </c>
      <c r="B2978" t="s">
        <v>42</v>
      </c>
      <c r="C2978">
        <v>2005</v>
      </c>
      <c r="D2978">
        <v>1063788</v>
      </c>
      <c r="E2978">
        <v>511960</v>
      </c>
      <c r="F2978">
        <v>551828</v>
      </c>
      <c r="G2978">
        <v>2</v>
      </c>
      <c r="H2978">
        <v>65763</v>
      </c>
    </row>
    <row r="2979" spans="1:8" x14ac:dyDescent="0.2">
      <c r="A2979" t="s">
        <v>41</v>
      </c>
      <c r="B2979" t="s">
        <v>42</v>
      </c>
      <c r="C2979">
        <v>2005</v>
      </c>
      <c r="D2979">
        <v>1063788</v>
      </c>
      <c r="E2979">
        <v>511960</v>
      </c>
      <c r="F2979">
        <v>551828</v>
      </c>
      <c r="G2979">
        <v>3</v>
      </c>
      <c r="H2979">
        <v>63952</v>
      </c>
    </row>
    <row r="2980" spans="1:8" x14ac:dyDescent="0.2">
      <c r="A2980" t="s">
        <v>41</v>
      </c>
      <c r="B2980" t="s">
        <v>42</v>
      </c>
      <c r="C2980">
        <v>2005</v>
      </c>
      <c r="D2980">
        <v>1063788</v>
      </c>
      <c r="E2980">
        <v>511960</v>
      </c>
      <c r="F2980">
        <v>551828</v>
      </c>
      <c r="G2980">
        <v>4</v>
      </c>
      <c r="H2980">
        <v>69552</v>
      </c>
    </row>
    <row r="2981" spans="1:8" x14ac:dyDescent="0.2">
      <c r="A2981" t="s">
        <v>41</v>
      </c>
      <c r="B2981" t="s">
        <v>42</v>
      </c>
      <c r="C2981">
        <v>2005</v>
      </c>
      <c r="D2981">
        <v>1063788</v>
      </c>
      <c r="E2981">
        <v>511960</v>
      </c>
      <c r="F2981">
        <v>551828</v>
      </c>
      <c r="G2981">
        <v>5</v>
      </c>
      <c r="H2981" t="s">
        <v>10</v>
      </c>
    </row>
    <row r="2982" spans="1:8" x14ac:dyDescent="0.2">
      <c r="A2982" t="s">
        <v>41</v>
      </c>
      <c r="B2982" t="s">
        <v>42</v>
      </c>
      <c r="C2982">
        <v>2005</v>
      </c>
      <c r="D2982">
        <v>1063788</v>
      </c>
      <c r="E2982">
        <v>511960</v>
      </c>
      <c r="F2982">
        <v>551828</v>
      </c>
      <c r="G2982">
        <v>6</v>
      </c>
      <c r="H2982">
        <v>62143</v>
      </c>
    </row>
    <row r="2983" spans="1:8" x14ac:dyDescent="0.2">
      <c r="A2983" t="s">
        <v>41</v>
      </c>
      <c r="B2983" t="s">
        <v>42</v>
      </c>
      <c r="C2983">
        <v>2005</v>
      </c>
      <c r="D2983">
        <v>1063788</v>
      </c>
      <c r="E2983">
        <v>511960</v>
      </c>
      <c r="F2983">
        <v>551828</v>
      </c>
      <c r="G2983">
        <v>7</v>
      </c>
      <c r="H2983">
        <v>64278</v>
      </c>
    </row>
    <row r="2984" spans="1:8" x14ac:dyDescent="0.2">
      <c r="A2984" t="s">
        <v>41</v>
      </c>
      <c r="B2984" t="s">
        <v>42</v>
      </c>
      <c r="C2984">
        <v>2005</v>
      </c>
      <c r="D2984">
        <v>1063788</v>
      </c>
      <c r="E2984">
        <v>511960</v>
      </c>
      <c r="F2984">
        <v>551828</v>
      </c>
      <c r="G2984">
        <v>8</v>
      </c>
      <c r="H2984">
        <v>73502</v>
      </c>
    </row>
    <row r="2985" spans="1:8" x14ac:dyDescent="0.2">
      <c r="A2985" t="s">
        <v>41</v>
      </c>
      <c r="B2985" t="s">
        <v>42</v>
      </c>
      <c r="C2985">
        <v>2005</v>
      </c>
      <c r="D2985">
        <v>1063788</v>
      </c>
      <c r="E2985">
        <v>511960</v>
      </c>
      <c r="F2985">
        <v>551828</v>
      </c>
      <c r="G2985">
        <v>9</v>
      </c>
      <c r="H2985">
        <v>63813</v>
      </c>
    </row>
    <row r="2986" spans="1:8" x14ac:dyDescent="0.2">
      <c r="A2986" t="s">
        <v>41</v>
      </c>
      <c r="B2986" t="s">
        <v>42</v>
      </c>
      <c r="C2986">
        <v>2005</v>
      </c>
      <c r="D2986">
        <v>1063788</v>
      </c>
      <c r="E2986">
        <v>511960</v>
      </c>
      <c r="F2986">
        <v>551828</v>
      </c>
      <c r="G2986">
        <v>10</v>
      </c>
      <c r="H2986">
        <v>78637</v>
      </c>
    </row>
    <row r="2987" spans="1:8" x14ac:dyDescent="0.2">
      <c r="A2987" t="s">
        <v>41</v>
      </c>
      <c r="B2987" t="s">
        <v>42</v>
      </c>
      <c r="C2987">
        <v>2005</v>
      </c>
      <c r="D2987">
        <v>1063788</v>
      </c>
      <c r="E2987">
        <v>511960</v>
      </c>
      <c r="F2987">
        <v>551828</v>
      </c>
      <c r="G2987">
        <v>11</v>
      </c>
      <c r="H2987">
        <v>70610</v>
      </c>
    </row>
    <row r="2988" spans="1:8" x14ac:dyDescent="0.2">
      <c r="A2988" t="s">
        <v>41</v>
      </c>
      <c r="B2988" t="s">
        <v>42</v>
      </c>
      <c r="C2988">
        <v>2005</v>
      </c>
      <c r="D2988">
        <v>1063788</v>
      </c>
      <c r="E2988">
        <v>511960</v>
      </c>
      <c r="F2988">
        <v>551828</v>
      </c>
      <c r="G2988">
        <v>12</v>
      </c>
      <c r="H2988">
        <v>63814</v>
      </c>
    </row>
    <row r="2989" spans="1:8" x14ac:dyDescent="0.2">
      <c r="A2989" t="s">
        <v>41</v>
      </c>
      <c r="B2989" t="s">
        <v>42</v>
      </c>
      <c r="C2989">
        <v>2005</v>
      </c>
      <c r="D2989">
        <v>1063788</v>
      </c>
      <c r="E2989">
        <v>511960</v>
      </c>
      <c r="F2989">
        <v>551828</v>
      </c>
      <c r="G2989">
        <v>13</v>
      </c>
      <c r="H2989">
        <v>61375</v>
      </c>
    </row>
    <row r="2990" spans="1:8" x14ac:dyDescent="0.2">
      <c r="A2990" t="s">
        <v>41</v>
      </c>
      <c r="B2990" t="s">
        <v>42</v>
      </c>
      <c r="C2990">
        <v>2005</v>
      </c>
      <c r="D2990">
        <v>1063788</v>
      </c>
      <c r="E2990">
        <v>511960</v>
      </c>
      <c r="F2990">
        <v>551828</v>
      </c>
      <c r="G2990">
        <v>14</v>
      </c>
      <c r="H2990">
        <v>64005</v>
      </c>
    </row>
    <row r="2991" spans="1:8" x14ac:dyDescent="0.2">
      <c r="A2991" t="s">
        <v>41</v>
      </c>
      <c r="B2991" t="s">
        <v>42</v>
      </c>
      <c r="C2991">
        <v>2005</v>
      </c>
      <c r="D2991">
        <v>1063788</v>
      </c>
      <c r="E2991">
        <v>511960</v>
      </c>
      <c r="F2991">
        <v>551828</v>
      </c>
      <c r="G2991">
        <v>15</v>
      </c>
      <c r="H2991">
        <v>64136</v>
      </c>
    </row>
    <row r="2992" spans="1:8" x14ac:dyDescent="0.2">
      <c r="A2992" t="s">
        <v>41</v>
      </c>
      <c r="B2992" t="s">
        <v>42</v>
      </c>
      <c r="C2992">
        <v>2005</v>
      </c>
      <c r="D2992">
        <v>1063788</v>
      </c>
      <c r="E2992">
        <v>511960</v>
      </c>
      <c r="F2992">
        <v>551828</v>
      </c>
      <c r="G2992">
        <v>16</v>
      </c>
      <c r="H2992">
        <v>70246</v>
      </c>
    </row>
    <row r="2993" spans="1:8" x14ac:dyDescent="0.2">
      <c r="A2993" t="s">
        <v>41</v>
      </c>
      <c r="B2993" t="s">
        <v>42</v>
      </c>
      <c r="C2993">
        <v>2005</v>
      </c>
      <c r="D2993">
        <v>1063788</v>
      </c>
      <c r="E2993">
        <v>511960</v>
      </c>
      <c r="F2993">
        <v>551828</v>
      </c>
      <c r="G2993">
        <v>17</v>
      </c>
      <c r="H2993">
        <v>64023</v>
      </c>
    </row>
    <row r="2994" spans="1:8" x14ac:dyDescent="0.2">
      <c r="A2994" t="s">
        <v>43</v>
      </c>
      <c r="B2994" t="s">
        <v>44</v>
      </c>
      <c r="C2994">
        <v>2005</v>
      </c>
      <c r="D2994">
        <v>1136903</v>
      </c>
      <c r="E2994">
        <v>550048</v>
      </c>
      <c r="F2994">
        <v>586855</v>
      </c>
      <c r="G2994">
        <v>1</v>
      </c>
      <c r="H2994">
        <v>68756</v>
      </c>
    </row>
    <row r="2995" spans="1:8" x14ac:dyDescent="0.2">
      <c r="A2995" t="s">
        <v>43</v>
      </c>
      <c r="B2995" t="s">
        <v>44</v>
      </c>
      <c r="C2995">
        <v>2005</v>
      </c>
      <c r="D2995">
        <v>1136903</v>
      </c>
      <c r="E2995">
        <v>550048</v>
      </c>
      <c r="F2995">
        <v>586855</v>
      </c>
      <c r="G2995">
        <v>2</v>
      </c>
      <c r="H2995">
        <v>73528</v>
      </c>
    </row>
    <row r="2996" spans="1:8" x14ac:dyDescent="0.2">
      <c r="A2996" t="s">
        <v>43</v>
      </c>
      <c r="B2996" t="s">
        <v>44</v>
      </c>
      <c r="C2996">
        <v>2005</v>
      </c>
      <c r="D2996">
        <v>1136903</v>
      </c>
      <c r="E2996">
        <v>550048</v>
      </c>
      <c r="F2996">
        <v>586855</v>
      </c>
      <c r="G2996">
        <v>3</v>
      </c>
      <c r="H2996">
        <v>64868</v>
      </c>
    </row>
    <row r="2997" spans="1:8" x14ac:dyDescent="0.2">
      <c r="A2997" t="s">
        <v>43</v>
      </c>
      <c r="B2997" t="s">
        <v>44</v>
      </c>
      <c r="C2997">
        <v>2005</v>
      </c>
      <c r="D2997">
        <v>1136903</v>
      </c>
      <c r="E2997">
        <v>550048</v>
      </c>
      <c r="F2997">
        <v>586855</v>
      </c>
      <c r="G2997">
        <v>4</v>
      </c>
      <c r="H2997">
        <v>68756</v>
      </c>
    </row>
    <row r="2998" spans="1:8" x14ac:dyDescent="0.2">
      <c r="A2998" t="s">
        <v>43</v>
      </c>
      <c r="B2998" t="s">
        <v>44</v>
      </c>
      <c r="C2998">
        <v>2005</v>
      </c>
      <c r="D2998">
        <v>1136903</v>
      </c>
      <c r="E2998">
        <v>550048</v>
      </c>
      <c r="F2998">
        <v>586855</v>
      </c>
      <c r="G2998">
        <v>5</v>
      </c>
      <c r="H2998">
        <v>71079</v>
      </c>
    </row>
    <row r="2999" spans="1:8" x14ac:dyDescent="0.2">
      <c r="A2999" t="s">
        <v>43</v>
      </c>
      <c r="B2999" t="s">
        <v>44</v>
      </c>
      <c r="C2999">
        <v>2005</v>
      </c>
      <c r="D2999">
        <v>1136903</v>
      </c>
      <c r="E2999">
        <v>550048</v>
      </c>
      <c r="F2999">
        <v>586855</v>
      </c>
      <c r="G2999">
        <v>6</v>
      </c>
      <c r="H2999">
        <v>76571</v>
      </c>
    </row>
    <row r="3000" spans="1:8" x14ac:dyDescent="0.2">
      <c r="A3000" t="s">
        <v>43</v>
      </c>
      <c r="B3000" t="s">
        <v>44</v>
      </c>
      <c r="C3000">
        <v>2005</v>
      </c>
      <c r="D3000">
        <v>1136903</v>
      </c>
      <c r="E3000">
        <v>550048</v>
      </c>
      <c r="F3000">
        <v>586855</v>
      </c>
      <c r="G3000">
        <v>7</v>
      </c>
      <c r="H3000" t="s">
        <v>10</v>
      </c>
    </row>
    <row r="3001" spans="1:8" x14ac:dyDescent="0.2">
      <c r="A3001" t="s">
        <v>43</v>
      </c>
      <c r="B3001" t="s">
        <v>44</v>
      </c>
      <c r="C3001">
        <v>2005</v>
      </c>
      <c r="D3001">
        <v>1136903</v>
      </c>
      <c r="E3001">
        <v>550048</v>
      </c>
      <c r="F3001">
        <v>586855</v>
      </c>
      <c r="G3001">
        <v>8</v>
      </c>
      <c r="H3001">
        <v>68756</v>
      </c>
    </row>
    <row r="3002" spans="1:8" x14ac:dyDescent="0.2">
      <c r="A3002" t="s">
        <v>43</v>
      </c>
      <c r="B3002" t="s">
        <v>44</v>
      </c>
      <c r="C3002">
        <v>2005</v>
      </c>
      <c r="D3002">
        <v>1136903</v>
      </c>
      <c r="E3002">
        <v>550048</v>
      </c>
      <c r="F3002">
        <v>586855</v>
      </c>
      <c r="G3002">
        <v>9</v>
      </c>
      <c r="H3002">
        <v>68756</v>
      </c>
    </row>
    <row r="3003" spans="1:8" x14ac:dyDescent="0.2">
      <c r="A3003" t="s">
        <v>43</v>
      </c>
      <c r="B3003" t="s">
        <v>44</v>
      </c>
      <c r="C3003">
        <v>2005</v>
      </c>
      <c r="D3003">
        <v>1136903</v>
      </c>
      <c r="E3003">
        <v>550048</v>
      </c>
      <c r="F3003">
        <v>586855</v>
      </c>
      <c r="G3003">
        <v>10</v>
      </c>
      <c r="H3003">
        <v>73405</v>
      </c>
    </row>
    <row r="3004" spans="1:8" x14ac:dyDescent="0.2">
      <c r="A3004" t="s">
        <v>43</v>
      </c>
      <c r="B3004" t="s">
        <v>44</v>
      </c>
      <c r="C3004">
        <v>2005</v>
      </c>
      <c r="D3004">
        <v>1136903</v>
      </c>
      <c r="E3004">
        <v>550048</v>
      </c>
      <c r="F3004">
        <v>586855</v>
      </c>
      <c r="G3004">
        <v>11</v>
      </c>
      <c r="H3004">
        <v>68756</v>
      </c>
    </row>
    <row r="3005" spans="1:8" x14ac:dyDescent="0.2">
      <c r="A3005" t="s">
        <v>43</v>
      </c>
      <c r="B3005" t="s">
        <v>44</v>
      </c>
      <c r="C3005">
        <v>2005</v>
      </c>
      <c r="D3005">
        <v>1136903</v>
      </c>
      <c r="E3005">
        <v>550048</v>
      </c>
      <c r="F3005">
        <v>586855</v>
      </c>
      <c r="G3005">
        <v>12</v>
      </c>
      <c r="H3005">
        <v>78025</v>
      </c>
    </row>
    <row r="3006" spans="1:8" x14ac:dyDescent="0.2">
      <c r="A3006" t="s">
        <v>43</v>
      </c>
      <c r="B3006" t="s">
        <v>44</v>
      </c>
      <c r="C3006">
        <v>2005</v>
      </c>
      <c r="D3006">
        <v>1136903</v>
      </c>
      <c r="E3006">
        <v>550048</v>
      </c>
      <c r="F3006">
        <v>586855</v>
      </c>
      <c r="G3006">
        <v>13</v>
      </c>
      <c r="H3006">
        <v>68756</v>
      </c>
    </row>
    <row r="3007" spans="1:8" x14ac:dyDescent="0.2">
      <c r="A3007" t="s">
        <v>43</v>
      </c>
      <c r="B3007" t="s">
        <v>44</v>
      </c>
      <c r="C3007">
        <v>2005</v>
      </c>
      <c r="D3007">
        <v>1136903</v>
      </c>
      <c r="E3007">
        <v>550048</v>
      </c>
      <c r="F3007">
        <v>586855</v>
      </c>
      <c r="G3007">
        <v>14</v>
      </c>
      <c r="H3007">
        <v>71810</v>
      </c>
    </row>
    <row r="3008" spans="1:8" x14ac:dyDescent="0.2">
      <c r="A3008" t="s">
        <v>43</v>
      </c>
      <c r="B3008" t="s">
        <v>44</v>
      </c>
      <c r="C3008">
        <v>2005</v>
      </c>
      <c r="D3008">
        <v>1136903</v>
      </c>
      <c r="E3008">
        <v>550048</v>
      </c>
      <c r="F3008">
        <v>586855</v>
      </c>
      <c r="G3008">
        <v>15</v>
      </c>
      <c r="H3008">
        <v>68756</v>
      </c>
    </row>
    <row r="3009" spans="1:8" x14ac:dyDescent="0.2">
      <c r="A3009" t="s">
        <v>43</v>
      </c>
      <c r="B3009" t="s">
        <v>44</v>
      </c>
      <c r="C3009">
        <v>2005</v>
      </c>
      <c r="D3009">
        <v>1136903</v>
      </c>
      <c r="E3009">
        <v>550048</v>
      </c>
      <c r="F3009">
        <v>586855</v>
      </c>
      <c r="G3009">
        <v>16</v>
      </c>
      <c r="H3009">
        <v>77569</v>
      </c>
    </row>
    <row r="3010" spans="1:8" x14ac:dyDescent="0.2">
      <c r="A3010" t="s">
        <v>43</v>
      </c>
      <c r="B3010" t="s">
        <v>44</v>
      </c>
      <c r="C3010">
        <v>2005</v>
      </c>
      <c r="D3010">
        <v>1136903</v>
      </c>
      <c r="E3010">
        <v>550048</v>
      </c>
      <c r="F3010">
        <v>586855</v>
      </c>
      <c r="G3010">
        <v>17</v>
      </c>
      <c r="H3010">
        <v>68756</v>
      </c>
    </row>
    <row r="3011" spans="1:8" x14ac:dyDescent="0.2">
      <c r="A3011" t="s">
        <v>45</v>
      </c>
      <c r="B3011" t="s">
        <v>46</v>
      </c>
      <c r="C3011">
        <v>2005</v>
      </c>
      <c r="D3011">
        <v>970678</v>
      </c>
      <c r="E3011">
        <v>417270</v>
      </c>
      <c r="F3011">
        <v>553408</v>
      </c>
      <c r="G3011">
        <v>1</v>
      </c>
      <c r="H3011">
        <v>72920</v>
      </c>
    </row>
    <row r="3012" spans="1:8" x14ac:dyDescent="0.2">
      <c r="A3012" t="s">
        <v>45</v>
      </c>
      <c r="B3012" t="s">
        <v>46</v>
      </c>
      <c r="C3012">
        <v>2005</v>
      </c>
      <c r="D3012">
        <v>970678</v>
      </c>
      <c r="E3012">
        <v>417270</v>
      </c>
      <c r="F3012">
        <v>553408</v>
      </c>
      <c r="G3012">
        <v>2</v>
      </c>
      <c r="H3012">
        <v>68031</v>
      </c>
    </row>
    <row r="3013" spans="1:8" x14ac:dyDescent="0.2">
      <c r="A3013" t="s">
        <v>45</v>
      </c>
      <c r="B3013" t="s">
        <v>46</v>
      </c>
      <c r="C3013">
        <v>2005</v>
      </c>
      <c r="D3013">
        <v>970678</v>
      </c>
      <c r="E3013">
        <v>417270</v>
      </c>
      <c r="F3013">
        <v>553408</v>
      </c>
      <c r="G3013">
        <v>3</v>
      </c>
      <c r="H3013">
        <v>63952</v>
      </c>
    </row>
    <row r="3014" spans="1:8" x14ac:dyDescent="0.2">
      <c r="A3014" t="s">
        <v>45</v>
      </c>
      <c r="B3014" t="s">
        <v>46</v>
      </c>
      <c r="C3014">
        <v>2005</v>
      </c>
      <c r="D3014">
        <v>970678</v>
      </c>
      <c r="E3014">
        <v>417270</v>
      </c>
      <c r="F3014">
        <v>553408</v>
      </c>
      <c r="G3014">
        <v>4</v>
      </c>
      <c r="H3014">
        <v>58688</v>
      </c>
    </row>
    <row r="3015" spans="1:8" x14ac:dyDescent="0.2">
      <c r="A3015" t="s">
        <v>45</v>
      </c>
      <c r="B3015" t="s">
        <v>46</v>
      </c>
      <c r="C3015">
        <v>2005</v>
      </c>
      <c r="D3015">
        <v>970678</v>
      </c>
      <c r="E3015">
        <v>417270</v>
      </c>
      <c r="F3015">
        <v>553408</v>
      </c>
      <c r="G3015">
        <v>5</v>
      </c>
      <c r="H3015">
        <v>70580</v>
      </c>
    </row>
    <row r="3016" spans="1:8" x14ac:dyDescent="0.2">
      <c r="A3016" t="s">
        <v>45</v>
      </c>
      <c r="B3016" t="s">
        <v>46</v>
      </c>
      <c r="C3016">
        <v>2005</v>
      </c>
      <c r="D3016">
        <v>970678</v>
      </c>
      <c r="E3016">
        <v>417270</v>
      </c>
      <c r="F3016">
        <v>553408</v>
      </c>
      <c r="G3016">
        <v>6</v>
      </c>
      <c r="H3016">
        <v>65562</v>
      </c>
    </row>
    <row r="3017" spans="1:8" x14ac:dyDescent="0.2">
      <c r="A3017" t="s">
        <v>45</v>
      </c>
      <c r="B3017" t="s">
        <v>46</v>
      </c>
      <c r="C3017">
        <v>2005</v>
      </c>
      <c r="D3017">
        <v>970678</v>
      </c>
      <c r="E3017">
        <v>417270</v>
      </c>
      <c r="F3017">
        <v>553408</v>
      </c>
      <c r="G3017">
        <v>7</v>
      </c>
      <c r="H3017">
        <v>64586</v>
      </c>
    </row>
    <row r="3018" spans="1:8" x14ac:dyDescent="0.2">
      <c r="A3018" t="s">
        <v>45</v>
      </c>
      <c r="B3018" t="s">
        <v>46</v>
      </c>
      <c r="C3018">
        <v>2005</v>
      </c>
      <c r="D3018">
        <v>970678</v>
      </c>
      <c r="E3018">
        <v>417270</v>
      </c>
      <c r="F3018">
        <v>553408</v>
      </c>
      <c r="G3018">
        <v>8</v>
      </c>
      <c r="H3018">
        <v>61643</v>
      </c>
    </row>
    <row r="3019" spans="1:8" x14ac:dyDescent="0.2">
      <c r="A3019" t="s">
        <v>45</v>
      </c>
      <c r="B3019" t="s">
        <v>46</v>
      </c>
      <c r="C3019">
        <v>2005</v>
      </c>
      <c r="D3019">
        <v>970678</v>
      </c>
      <c r="E3019">
        <v>417270</v>
      </c>
      <c r="F3019">
        <v>553408</v>
      </c>
      <c r="G3019">
        <v>9</v>
      </c>
      <c r="H3019">
        <v>32637</v>
      </c>
    </row>
    <row r="3020" spans="1:8" x14ac:dyDescent="0.2">
      <c r="A3020" t="s">
        <v>45</v>
      </c>
      <c r="B3020" t="s">
        <v>46</v>
      </c>
      <c r="C3020">
        <v>2005</v>
      </c>
      <c r="D3020">
        <v>970678</v>
      </c>
      <c r="E3020">
        <v>417270</v>
      </c>
      <c r="F3020">
        <v>553408</v>
      </c>
      <c r="G3020">
        <v>10</v>
      </c>
      <c r="H3020" t="s">
        <v>10</v>
      </c>
    </row>
    <row r="3021" spans="1:8" x14ac:dyDescent="0.2">
      <c r="A3021" t="s">
        <v>45</v>
      </c>
      <c r="B3021" t="s">
        <v>46</v>
      </c>
      <c r="C3021">
        <v>2005</v>
      </c>
      <c r="D3021">
        <v>970678</v>
      </c>
      <c r="E3021">
        <v>417270</v>
      </c>
      <c r="F3021">
        <v>553408</v>
      </c>
      <c r="G3021">
        <v>11</v>
      </c>
      <c r="H3021">
        <v>68756</v>
      </c>
    </row>
    <row r="3022" spans="1:8" x14ac:dyDescent="0.2">
      <c r="A3022" t="s">
        <v>45</v>
      </c>
      <c r="B3022" t="s">
        <v>46</v>
      </c>
      <c r="C3022">
        <v>2005</v>
      </c>
      <c r="D3022">
        <v>970678</v>
      </c>
      <c r="E3022">
        <v>417270</v>
      </c>
      <c r="F3022">
        <v>553408</v>
      </c>
      <c r="G3022">
        <v>12</v>
      </c>
      <c r="H3022">
        <v>77152</v>
      </c>
    </row>
    <row r="3023" spans="1:8" x14ac:dyDescent="0.2">
      <c r="A3023" t="s">
        <v>45</v>
      </c>
      <c r="B3023" t="s">
        <v>46</v>
      </c>
      <c r="C3023">
        <v>2005</v>
      </c>
      <c r="D3023">
        <v>970678</v>
      </c>
      <c r="E3023">
        <v>417270</v>
      </c>
      <c r="F3023">
        <v>553408</v>
      </c>
      <c r="G3023">
        <v>13</v>
      </c>
      <c r="H3023">
        <v>34411</v>
      </c>
    </row>
    <row r="3024" spans="1:8" x14ac:dyDescent="0.2">
      <c r="A3024" t="s">
        <v>45</v>
      </c>
      <c r="B3024" t="s">
        <v>46</v>
      </c>
      <c r="C3024">
        <v>2005</v>
      </c>
      <c r="D3024">
        <v>970678</v>
      </c>
      <c r="E3024">
        <v>417270</v>
      </c>
      <c r="F3024">
        <v>553408</v>
      </c>
      <c r="G3024">
        <v>14</v>
      </c>
      <c r="H3024">
        <v>70083</v>
      </c>
    </row>
    <row r="3025" spans="1:8" x14ac:dyDescent="0.2">
      <c r="A3025" t="s">
        <v>45</v>
      </c>
      <c r="B3025" t="s">
        <v>46</v>
      </c>
      <c r="C3025">
        <v>2005</v>
      </c>
      <c r="D3025">
        <v>970678</v>
      </c>
      <c r="E3025">
        <v>417270</v>
      </c>
      <c r="F3025">
        <v>553408</v>
      </c>
      <c r="G3025">
        <v>15</v>
      </c>
      <c r="H3025">
        <v>32551</v>
      </c>
    </row>
    <row r="3026" spans="1:8" x14ac:dyDescent="0.2">
      <c r="A3026" t="s">
        <v>45</v>
      </c>
      <c r="B3026" t="s">
        <v>46</v>
      </c>
      <c r="C3026">
        <v>2005</v>
      </c>
      <c r="D3026">
        <v>970678</v>
      </c>
      <c r="E3026">
        <v>417270</v>
      </c>
      <c r="F3026">
        <v>553408</v>
      </c>
      <c r="G3026">
        <v>16</v>
      </c>
      <c r="H3026">
        <v>63747</v>
      </c>
    </row>
    <row r="3027" spans="1:8" x14ac:dyDescent="0.2">
      <c r="A3027" t="s">
        <v>45</v>
      </c>
      <c r="B3027" t="s">
        <v>46</v>
      </c>
      <c r="C3027">
        <v>2005</v>
      </c>
      <c r="D3027">
        <v>970678</v>
      </c>
      <c r="E3027">
        <v>417270</v>
      </c>
      <c r="F3027">
        <v>553408</v>
      </c>
      <c r="G3027">
        <v>17</v>
      </c>
      <c r="H3027">
        <v>65379</v>
      </c>
    </row>
    <row r="3028" spans="1:8" x14ac:dyDescent="0.2">
      <c r="A3028" t="s">
        <v>47</v>
      </c>
      <c r="B3028" t="s">
        <v>48</v>
      </c>
      <c r="C3028">
        <v>2005</v>
      </c>
      <c r="D3028">
        <v>1157637</v>
      </c>
      <c r="E3028">
        <v>628519</v>
      </c>
      <c r="F3028">
        <v>529118</v>
      </c>
      <c r="G3028">
        <v>1</v>
      </c>
      <c r="H3028">
        <v>78387</v>
      </c>
    </row>
    <row r="3029" spans="1:8" x14ac:dyDescent="0.2">
      <c r="A3029" t="s">
        <v>47</v>
      </c>
      <c r="B3029" t="s">
        <v>48</v>
      </c>
      <c r="C3029">
        <v>2005</v>
      </c>
      <c r="D3029">
        <v>1157637</v>
      </c>
      <c r="E3029">
        <v>628519</v>
      </c>
      <c r="F3029">
        <v>529118</v>
      </c>
      <c r="G3029">
        <v>2</v>
      </c>
      <c r="H3029">
        <v>68031</v>
      </c>
    </row>
    <row r="3030" spans="1:8" x14ac:dyDescent="0.2">
      <c r="A3030" t="s">
        <v>47</v>
      </c>
      <c r="B3030" t="s">
        <v>48</v>
      </c>
      <c r="C3030">
        <v>2005</v>
      </c>
      <c r="D3030">
        <v>1157637</v>
      </c>
      <c r="E3030">
        <v>628519</v>
      </c>
      <c r="F3030">
        <v>529118</v>
      </c>
      <c r="G3030">
        <v>3</v>
      </c>
      <c r="H3030">
        <v>65373</v>
      </c>
    </row>
    <row r="3031" spans="1:8" x14ac:dyDescent="0.2">
      <c r="A3031" t="s">
        <v>47</v>
      </c>
      <c r="B3031" t="s">
        <v>48</v>
      </c>
      <c r="C3031">
        <v>2005</v>
      </c>
      <c r="D3031">
        <v>1157637</v>
      </c>
      <c r="E3031">
        <v>628519</v>
      </c>
      <c r="F3031">
        <v>529118</v>
      </c>
      <c r="G3031">
        <v>4</v>
      </c>
      <c r="H3031">
        <v>78453</v>
      </c>
    </row>
    <row r="3032" spans="1:8" x14ac:dyDescent="0.2">
      <c r="A3032" t="s">
        <v>47</v>
      </c>
      <c r="B3032" t="s">
        <v>48</v>
      </c>
      <c r="C3032">
        <v>2005</v>
      </c>
      <c r="D3032">
        <v>1157637</v>
      </c>
      <c r="E3032">
        <v>628519</v>
      </c>
      <c r="F3032">
        <v>529118</v>
      </c>
      <c r="G3032">
        <v>5</v>
      </c>
      <c r="H3032" t="s">
        <v>10</v>
      </c>
    </row>
    <row r="3033" spans="1:8" x14ac:dyDescent="0.2">
      <c r="A3033" t="s">
        <v>47</v>
      </c>
      <c r="B3033" t="s">
        <v>48</v>
      </c>
      <c r="C3033">
        <v>2005</v>
      </c>
      <c r="D3033">
        <v>1157637</v>
      </c>
      <c r="E3033">
        <v>628519</v>
      </c>
      <c r="F3033">
        <v>529118</v>
      </c>
      <c r="G3033">
        <v>6</v>
      </c>
      <c r="H3033">
        <v>62278</v>
      </c>
    </row>
    <row r="3034" spans="1:8" x14ac:dyDescent="0.2">
      <c r="A3034" t="s">
        <v>47</v>
      </c>
      <c r="B3034" t="s">
        <v>48</v>
      </c>
      <c r="C3034">
        <v>2005</v>
      </c>
      <c r="D3034">
        <v>1157637</v>
      </c>
      <c r="E3034">
        <v>628519</v>
      </c>
      <c r="F3034">
        <v>529118</v>
      </c>
      <c r="G3034">
        <v>7</v>
      </c>
      <c r="H3034">
        <v>78516</v>
      </c>
    </row>
    <row r="3035" spans="1:8" x14ac:dyDescent="0.2">
      <c r="A3035" t="s">
        <v>47</v>
      </c>
      <c r="B3035" t="s">
        <v>48</v>
      </c>
      <c r="C3035">
        <v>2005</v>
      </c>
      <c r="D3035">
        <v>1157637</v>
      </c>
      <c r="E3035">
        <v>628519</v>
      </c>
      <c r="F3035">
        <v>529118</v>
      </c>
      <c r="G3035">
        <v>8</v>
      </c>
      <c r="H3035">
        <v>78630</v>
      </c>
    </row>
    <row r="3036" spans="1:8" x14ac:dyDescent="0.2">
      <c r="A3036" t="s">
        <v>47</v>
      </c>
      <c r="B3036" t="s">
        <v>48</v>
      </c>
      <c r="C3036">
        <v>2005</v>
      </c>
      <c r="D3036">
        <v>1157637</v>
      </c>
      <c r="E3036">
        <v>628519</v>
      </c>
      <c r="F3036">
        <v>529118</v>
      </c>
      <c r="G3036">
        <v>9</v>
      </c>
      <c r="H3036">
        <v>63820</v>
      </c>
    </row>
    <row r="3037" spans="1:8" x14ac:dyDescent="0.2">
      <c r="A3037" t="s">
        <v>47</v>
      </c>
      <c r="B3037" t="s">
        <v>48</v>
      </c>
      <c r="C3037">
        <v>2005</v>
      </c>
      <c r="D3037">
        <v>1157637</v>
      </c>
      <c r="E3037">
        <v>628519</v>
      </c>
      <c r="F3037">
        <v>529118</v>
      </c>
      <c r="G3037">
        <v>10</v>
      </c>
      <c r="H3037">
        <v>78637</v>
      </c>
    </row>
    <row r="3038" spans="1:8" x14ac:dyDescent="0.2">
      <c r="A3038" t="s">
        <v>47</v>
      </c>
      <c r="B3038" t="s">
        <v>48</v>
      </c>
      <c r="C3038">
        <v>2005</v>
      </c>
      <c r="D3038">
        <v>1157637</v>
      </c>
      <c r="E3038">
        <v>628519</v>
      </c>
      <c r="F3038">
        <v>529118</v>
      </c>
      <c r="G3038">
        <v>11</v>
      </c>
      <c r="H3038">
        <v>78626</v>
      </c>
    </row>
    <row r="3039" spans="1:8" x14ac:dyDescent="0.2">
      <c r="A3039" t="s">
        <v>47</v>
      </c>
      <c r="B3039" t="s">
        <v>48</v>
      </c>
      <c r="C3039">
        <v>2005</v>
      </c>
      <c r="D3039">
        <v>1157637</v>
      </c>
      <c r="E3039">
        <v>628519</v>
      </c>
      <c r="F3039">
        <v>529118</v>
      </c>
      <c r="G3039">
        <v>12</v>
      </c>
      <c r="H3039">
        <v>67102</v>
      </c>
    </row>
    <row r="3040" spans="1:8" x14ac:dyDescent="0.2">
      <c r="A3040" t="s">
        <v>47</v>
      </c>
      <c r="B3040" t="s">
        <v>48</v>
      </c>
      <c r="C3040">
        <v>2005</v>
      </c>
      <c r="D3040">
        <v>1157637</v>
      </c>
      <c r="E3040">
        <v>628519</v>
      </c>
      <c r="F3040">
        <v>529118</v>
      </c>
      <c r="G3040">
        <v>13</v>
      </c>
      <c r="H3040">
        <v>78645</v>
      </c>
    </row>
    <row r="3041" spans="1:8" x14ac:dyDescent="0.2">
      <c r="A3041" t="s">
        <v>47</v>
      </c>
      <c r="B3041" t="s">
        <v>48</v>
      </c>
      <c r="C3041">
        <v>2005</v>
      </c>
      <c r="D3041">
        <v>1157637</v>
      </c>
      <c r="E3041">
        <v>628519</v>
      </c>
      <c r="F3041">
        <v>529118</v>
      </c>
      <c r="G3041">
        <v>14</v>
      </c>
      <c r="H3041">
        <v>67443</v>
      </c>
    </row>
    <row r="3042" spans="1:8" x14ac:dyDescent="0.2">
      <c r="A3042" t="s">
        <v>47</v>
      </c>
      <c r="B3042" t="s">
        <v>48</v>
      </c>
      <c r="C3042">
        <v>2005</v>
      </c>
      <c r="D3042">
        <v>1157637</v>
      </c>
      <c r="E3042">
        <v>628519</v>
      </c>
      <c r="F3042">
        <v>529118</v>
      </c>
      <c r="G3042">
        <v>15</v>
      </c>
      <c r="H3042">
        <v>78625</v>
      </c>
    </row>
    <row r="3043" spans="1:8" x14ac:dyDescent="0.2">
      <c r="A3043" t="s">
        <v>47</v>
      </c>
      <c r="B3043" t="s">
        <v>48</v>
      </c>
      <c r="C3043">
        <v>2005</v>
      </c>
      <c r="D3043">
        <v>1157637</v>
      </c>
      <c r="E3043">
        <v>628519</v>
      </c>
      <c r="F3043">
        <v>529118</v>
      </c>
      <c r="G3043">
        <v>16</v>
      </c>
      <c r="H3043">
        <v>90477</v>
      </c>
    </row>
    <row r="3044" spans="1:8" x14ac:dyDescent="0.2">
      <c r="A3044" t="s">
        <v>47</v>
      </c>
      <c r="B3044" t="s">
        <v>48</v>
      </c>
      <c r="C3044">
        <v>2005</v>
      </c>
      <c r="D3044">
        <v>1157637</v>
      </c>
      <c r="E3044">
        <v>628519</v>
      </c>
      <c r="F3044">
        <v>529118</v>
      </c>
      <c r="G3044">
        <v>17</v>
      </c>
      <c r="H3044">
        <v>44594</v>
      </c>
    </row>
    <row r="3045" spans="1:8" x14ac:dyDescent="0.2">
      <c r="A3045" t="s">
        <v>47</v>
      </c>
      <c r="B3045" t="s">
        <v>49</v>
      </c>
      <c r="C3045">
        <v>2005</v>
      </c>
      <c r="D3045">
        <v>1202681</v>
      </c>
      <c r="E3045">
        <v>619958</v>
      </c>
      <c r="F3045">
        <v>582723</v>
      </c>
      <c r="G3045">
        <v>1</v>
      </c>
      <c r="H3045">
        <v>78014</v>
      </c>
    </row>
    <row r="3046" spans="1:8" x14ac:dyDescent="0.2">
      <c r="A3046" t="s">
        <v>47</v>
      </c>
      <c r="B3046" t="s">
        <v>49</v>
      </c>
      <c r="C3046">
        <v>2005</v>
      </c>
      <c r="D3046">
        <v>1202681</v>
      </c>
      <c r="E3046">
        <v>619958</v>
      </c>
      <c r="F3046">
        <v>582723</v>
      </c>
      <c r="G3046">
        <v>2</v>
      </c>
      <c r="H3046">
        <v>77918</v>
      </c>
    </row>
    <row r="3047" spans="1:8" x14ac:dyDescent="0.2">
      <c r="A3047" t="s">
        <v>47</v>
      </c>
      <c r="B3047" t="s">
        <v>49</v>
      </c>
      <c r="C3047">
        <v>2005</v>
      </c>
      <c r="D3047">
        <v>1202681</v>
      </c>
      <c r="E3047">
        <v>619958</v>
      </c>
      <c r="F3047">
        <v>582723</v>
      </c>
      <c r="G3047">
        <v>3</v>
      </c>
      <c r="H3047">
        <v>77422</v>
      </c>
    </row>
    <row r="3048" spans="1:8" x14ac:dyDescent="0.2">
      <c r="A3048" t="s">
        <v>47</v>
      </c>
      <c r="B3048" t="s">
        <v>49</v>
      </c>
      <c r="C3048">
        <v>2005</v>
      </c>
      <c r="D3048">
        <v>1202681</v>
      </c>
      <c r="E3048">
        <v>619958</v>
      </c>
      <c r="F3048">
        <v>582723</v>
      </c>
      <c r="G3048">
        <v>4</v>
      </c>
      <c r="H3048">
        <v>70479</v>
      </c>
    </row>
    <row r="3049" spans="1:8" x14ac:dyDescent="0.2">
      <c r="A3049" t="s">
        <v>47</v>
      </c>
      <c r="B3049" t="s">
        <v>49</v>
      </c>
      <c r="C3049">
        <v>2005</v>
      </c>
      <c r="D3049">
        <v>1202681</v>
      </c>
      <c r="E3049">
        <v>619958</v>
      </c>
      <c r="F3049">
        <v>582723</v>
      </c>
      <c r="G3049">
        <v>5</v>
      </c>
      <c r="H3049">
        <v>77852</v>
      </c>
    </row>
    <row r="3050" spans="1:8" x14ac:dyDescent="0.2">
      <c r="A3050" t="s">
        <v>47</v>
      </c>
      <c r="B3050" t="s">
        <v>49</v>
      </c>
      <c r="C3050">
        <v>2005</v>
      </c>
      <c r="D3050">
        <v>1202681</v>
      </c>
      <c r="E3050">
        <v>619958</v>
      </c>
      <c r="F3050">
        <v>582723</v>
      </c>
      <c r="G3050">
        <v>6</v>
      </c>
      <c r="H3050">
        <v>72045</v>
      </c>
    </row>
    <row r="3051" spans="1:8" x14ac:dyDescent="0.2">
      <c r="A3051" t="s">
        <v>47</v>
      </c>
      <c r="B3051" t="s">
        <v>49</v>
      </c>
      <c r="C3051">
        <v>2005</v>
      </c>
      <c r="D3051">
        <v>1202681</v>
      </c>
      <c r="E3051">
        <v>619958</v>
      </c>
      <c r="F3051">
        <v>582723</v>
      </c>
      <c r="G3051">
        <v>7</v>
      </c>
      <c r="H3051">
        <v>70995</v>
      </c>
    </row>
    <row r="3052" spans="1:8" x14ac:dyDescent="0.2">
      <c r="A3052" t="s">
        <v>47</v>
      </c>
      <c r="B3052" t="s">
        <v>49</v>
      </c>
      <c r="C3052">
        <v>2005</v>
      </c>
      <c r="D3052">
        <v>1202681</v>
      </c>
      <c r="E3052">
        <v>619958</v>
      </c>
      <c r="F3052">
        <v>582723</v>
      </c>
      <c r="G3052">
        <v>8</v>
      </c>
      <c r="H3052" t="s">
        <v>10</v>
      </c>
    </row>
    <row r="3053" spans="1:8" x14ac:dyDescent="0.2">
      <c r="A3053" t="s">
        <v>47</v>
      </c>
      <c r="B3053" t="s">
        <v>49</v>
      </c>
      <c r="C3053">
        <v>2005</v>
      </c>
      <c r="D3053">
        <v>1202681</v>
      </c>
      <c r="E3053">
        <v>619958</v>
      </c>
      <c r="F3053">
        <v>582723</v>
      </c>
      <c r="G3053">
        <v>9</v>
      </c>
      <c r="H3053">
        <v>77662</v>
      </c>
    </row>
    <row r="3054" spans="1:8" x14ac:dyDescent="0.2">
      <c r="A3054" t="s">
        <v>47</v>
      </c>
      <c r="B3054" t="s">
        <v>49</v>
      </c>
      <c r="C3054">
        <v>2005</v>
      </c>
      <c r="D3054">
        <v>1202681</v>
      </c>
      <c r="E3054">
        <v>619958</v>
      </c>
      <c r="F3054">
        <v>582723</v>
      </c>
      <c r="G3054">
        <v>10</v>
      </c>
      <c r="H3054">
        <v>73529</v>
      </c>
    </row>
    <row r="3055" spans="1:8" x14ac:dyDescent="0.2">
      <c r="A3055" t="s">
        <v>47</v>
      </c>
      <c r="B3055" t="s">
        <v>49</v>
      </c>
      <c r="C3055">
        <v>2005</v>
      </c>
      <c r="D3055">
        <v>1202681</v>
      </c>
      <c r="E3055">
        <v>619958</v>
      </c>
      <c r="F3055">
        <v>582723</v>
      </c>
      <c r="G3055">
        <v>11</v>
      </c>
      <c r="H3055">
        <v>76255</v>
      </c>
    </row>
    <row r="3056" spans="1:8" x14ac:dyDescent="0.2">
      <c r="A3056" t="s">
        <v>47</v>
      </c>
      <c r="B3056" t="s">
        <v>49</v>
      </c>
      <c r="C3056">
        <v>2005</v>
      </c>
      <c r="D3056">
        <v>1202681</v>
      </c>
      <c r="E3056">
        <v>619958</v>
      </c>
      <c r="F3056">
        <v>582723</v>
      </c>
      <c r="G3056">
        <v>12</v>
      </c>
      <c r="H3056">
        <v>77152</v>
      </c>
    </row>
    <row r="3057" spans="1:8" x14ac:dyDescent="0.2">
      <c r="A3057" t="s">
        <v>47</v>
      </c>
      <c r="B3057" t="s">
        <v>49</v>
      </c>
      <c r="C3057">
        <v>2005</v>
      </c>
      <c r="D3057">
        <v>1202681</v>
      </c>
      <c r="E3057">
        <v>619958</v>
      </c>
      <c r="F3057">
        <v>582723</v>
      </c>
      <c r="G3057">
        <v>13</v>
      </c>
      <c r="H3057">
        <v>68756</v>
      </c>
    </row>
    <row r="3058" spans="1:8" x14ac:dyDescent="0.2">
      <c r="A3058" t="s">
        <v>47</v>
      </c>
      <c r="B3058" t="s">
        <v>49</v>
      </c>
      <c r="C3058">
        <v>2005</v>
      </c>
      <c r="D3058">
        <v>1202681</v>
      </c>
      <c r="E3058">
        <v>619958</v>
      </c>
      <c r="F3058">
        <v>582723</v>
      </c>
      <c r="G3058">
        <v>14</v>
      </c>
      <c r="H3058">
        <v>77561</v>
      </c>
    </row>
    <row r="3059" spans="1:8" x14ac:dyDescent="0.2">
      <c r="A3059" t="s">
        <v>47</v>
      </c>
      <c r="B3059" t="s">
        <v>49</v>
      </c>
      <c r="C3059">
        <v>2005</v>
      </c>
      <c r="D3059">
        <v>1202681</v>
      </c>
      <c r="E3059">
        <v>619958</v>
      </c>
      <c r="F3059">
        <v>582723</v>
      </c>
      <c r="G3059">
        <v>15</v>
      </c>
      <c r="H3059">
        <v>72650</v>
      </c>
    </row>
    <row r="3060" spans="1:8" x14ac:dyDescent="0.2">
      <c r="A3060" t="s">
        <v>47</v>
      </c>
      <c r="B3060" t="s">
        <v>49</v>
      </c>
      <c r="C3060">
        <v>2005</v>
      </c>
      <c r="D3060">
        <v>1202681</v>
      </c>
      <c r="E3060">
        <v>619958</v>
      </c>
      <c r="F3060">
        <v>582723</v>
      </c>
      <c r="G3060">
        <v>16</v>
      </c>
      <c r="H3060">
        <v>77569</v>
      </c>
    </row>
    <row r="3061" spans="1:8" x14ac:dyDescent="0.2">
      <c r="A3061" t="s">
        <v>47</v>
      </c>
      <c r="B3061" t="s">
        <v>49</v>
      </c>
      <c r="C3061">
        <v>2005</v>
      </c>
      <c r="D3061">
        <v>1202681</v>
      </c>
      <c r="E3061">
        <v>619958</v>
      </c>
      <c r="F3061">
        <v>582723</v>
      </c>
      <c r="G3061">
        <v>17</v>
      </c>
      <c r="H3061">
        <v>76822</v>
      </c>
    </row>
    <row r="3062" spans="1:8" x14ac:dyDescent="0.2">
      <c r="A3062" t="s">
        <v>50</v>
      </c>
      <c r="B3062" t="s">
        <v>51</v>
      </c>
      <c r="C3062">
        <v>2005</v>
      </c>
      <c r="D3062">
        <v>1013461</v>
      </c>
      <c r="E3062">
        <v>418450</v>
      </c>
      <c r="F3062">
        <v>595011</v>
      </c>
      <c r="G3062">
        <v>1</v>
      </c>
      <c r="H3062">
        <v>68756</v>
      </c>
    </row>
    <row r="3063" spans="1:8" x14ac:dyDescent="0.2">
      <c r="A3063" t="s">
        <v>50</v>
      </c>
      <c r="B3063" t="s">
        <v>51</v>
      </c>
      <c r="C3063">
        <v>2005</v>
      </c>
      <c r="D3063">
        <v>1013461</v>
      </c>
      <c r="E3063">
        <v>418450</v>
      </c>
      <c r="F3063">
        <v>595011</v>
      </c>
      <c r="G3063">
        <v>2</v>
      </c>
      <c r="H3063">
        <v>62273</v>
      </c>
    </row>
    <row r="3064" spans="1:8" x14ac:dyDescent="0.2">
      <c r="A3064" t="s">
        <v>50</v>
      </c>
      <c r="B3064" t="s">
        <v>51</v>
      </c>
      <c r="C3064">
        <v>2005</v>
      </c>
      <c r="D3064">
        <v>1013461</v>
      </c>
      <c r="E3064">
        <v>418450</v>
      </c>
      <c r="F3064">
        <v>595011</v>
      </c>
      <c r="G3064">
        <v>3</v>
      </c>
      <c r="H3064">
        <v>67735</v>
      </c>
    </row>
    <row r="3065" spans="1:8" x14ac:dyDescent="0.2">
      <c r="A3065" t="s">
        <v>50</v>
      </c>
      <c r="B3065" t="s">
        <v>51</v>
      </c>
      <c r="C3065">
        <v>2005</v>
      </c>
      <c r="D3065">
        <v>1013461</v>
      </c>
      <c r="E3065">
        <v>418450</v>
      </c>
      <c r="F3065">
        <v>595011</v>
      </c>
      <c r="G3065">
        <v>4</v>
      </c>
      <c r="H3065">
        <v>62400</v>
      </c>
    </row>
    <row r="3066" spans="1:8" x14ac:dyDescent="0.2">
      <c r="A3066" t="s">
        <v>50</v>
      </c>
      <c r="B3066" t="s">
        <v>51</v>
      </c>
      <c r="C3066">
        <v>2005</v>
      </c>
      <c r="D3066">
        <v>1013461</v>
      </c>
      <c r="E3066">
        <v>418450</v>
      </c>
      <c r="F3066">
        <v>595011</v>
      </c>
      <c r="G3066">
        <v>5</v>
      </c>
      <c r="H3066" t="s">
        <v>10</v>
      </c>
    </row>
    <row r="3067" spans="1:8" x14ac:dyDescent="0.2">
      <c r="A3067" t="s">
        <v>50</v>
      </c>
      <c r="B3067" t="s">
        <v>51</v>
      </c>
      <c r="C3067">
        <v>2005</v>
      </c>
      <c r="D3067">
        <v>1013461</v>
      </c>
      <c r="E3067">
        <v>418450</v>
      </c>
      <c r="F3067">
        <v>595011</v>
      </c>
      <c r="G3067">
        <v>6</v>
      </c>
      <c r="H3067">
        <v>52666</v>
      </c>
    </row>
    <row r="3068" spans="1:8" x14ac:dyDescent="0.2">
      <c r="A3068" t="s">
        <v>50</v>
      </c>
      <c r="B3068" t="s">
        <v>51</v>
      </c>
      <c r="C3068">
        <v>2005</v>
      </c>
      <c r="D3068">
        <v>1013461</v>
      </c>
      <c r="E3068">
        <v>418450</v>
      </c>
      <c r="F3068">
        <v>595011</v>
      </c>
      <c r="G3068">
        <v>7</v>
      </c>
      <c r="H3068">
        <v>42779</v>
      </c>
    </row>
    <row r="3069" spans="1:8" x14ac:dyDescent="0.2">
      <c r="A3069" t="s">
        <v>50</v>
      </c>
      <c r="B3069" t="s">
        <v>51</v>
      </c>
      <c r="C3069">
        <v>2005</v>
      </c>
      <c r="D3069">
        <v>1013461</v>
      </c>
      <c r="E3069">
        <v>418450</v>
      </c>
      <c r="F3069">
        <v>595011</v>
      </c>
      <c r="G3069">
        <v>8</v>
      </c>
      <c r="H3069">
        <v>69149</v>
      </c>
    </row>
    <row r="3070" spans="1:8" x14ac:dyDescent="0.2">
      <c r="A3070" t="s">
        <v>50</v>
      </c>
      <c r="B3070" t="s">
        <v>51</v>
      </c>
      <c r="C3070">
        <v>2005</v>
      </c>
      <c r="D3070">
        <v>1013461</v>
      </c>
      <c r="E3070">
        <v>418450</v>
      </c>
      <c r="F3070">
        <v>595011</v>
      </c>
      <c r="G3070">
        <v>9</v>
      </c>
      <c r="H3070">
        <v>79033</v>
      </c>
    </row>
    <row r="3071" spans="1:8" x14ac:dyDescent="0.2">
      <c r="A3071" t="s">
        <v>50</v>
      </c>
      <c r="B3071" t="s">
        <v>51</v>
      </c>
      <c r="C3071">
        <v>2005</v>
      </c>
      <c r="D3071">
        <v>1013461</v>
      </c>
      <c r="E3071">
        <v>418450</v>
      </c>
      <c r="F3071">
        <v>595011</v>
      </c>
      <c r="G3071">
        <v>10</v>
      </c>
      <c r="H3071">
        <v>62779</v>
      </c>
    </row>
    <row r="3072" spans="1:8" x14ac:dyDescent="0.2">
      <c r="A3072" t="s">
        <v>50</v>
      </c>
      <c r="B3072" t="s">
        <v>51</v>
      </c>
      <c r="C3072">
        <v>2005</v>
      </c>
      <c r="D3072">
        <v>1013461</v>
      </c>
      <c r="E3072">
        <v>418450</v>
      </c>
      <c r="F3072">
        <v>595011</v>
      </c>
      <c r="G3072">
        <v>11</v>
      </c>
      <c r="H3072">
        <v>90129</v>
      </c>
    </row>
    <row r="3073" spans="1:8" x14ac:dyDescent="0.2">
      <c r="A3073" t="s">
        <v>50</v>
      </c>
      <c r="B3073" t="s">
        <v>51</v>
      </c>
      <c r="C3073">
        <v>2005</v>
      </c>
      <c r="D3073">
        <v>1013461</v>
      </c>
      <c r="E3073">
        <v>418450</v>
      </c>
      <c r="F3073">
        <v>595011</v>
      </c>
      <c r="G3073">
        <v>12</v>
      </c>
      <c r="H3073">
        <v>49097</v>
      </c>
    </row>
    <row r="3074" spans="1:8" x14ac:dyDescent="0.2">
      <c r="A3074" t="s">
        <v>50</v>
      </c>
      <c r="B3074" t="s">
        <v>51</v>
      </c>
      <c r="C3074">
        <v>2005</v>
      </c>
      <c r="D3074">
        <v>1013461</v>
      </c>
      <c r="E3074">
        <v>418450</v>
      </c>
      <c r="F3074">
        <v>595011</v>
      </c>
      <c r="G3074">
        <v>13</v>
      </c>
      <c r="H3074">
        <v>66436</v>
      </c>
    </row>
    <row r="3075" spans="1:8" x14ac:dyDescent="0.2">
      <c r="A3075" t="s">
        <v>50</v>
      </c>
      <c r="B3075" t="s">
        <v>51</v>
      </c>
      <c r="C3075">
        <v>2005</v>
      </c>
      <c r="D3075">
        <v>1013461</v>
      </c>
      <c r="E3075">
        <v>418450</v>
      </c>
      <c r="F3075">
        <v>595011</v>
      </c>
      <c r="G3075">
        <v>14</v>
      </c>
      <c r="H3075">
        <v>77561</v>
      </c>
    </row>
    <row r="3076" spans="1:8" x14ac:dyDescent="0.2">
      <c r="A3076" t="s">
        <v>50</v>
      </c>
      <c r="B3076" t="s">
        <v>51</v>
      </c>
      <c r="C3076">
        <v>2005</v>
      </c>
      <c r="D3076">
        <v>1013461</v>
      </c>
      <c r="E3076">
        <v>418450</v>
      </c>
      <c r="F3076">
        <v>595011</v>
      </c>
      <c r="G3076">
        <v>15</v>
      </c>
      <c r="H3076">
        <v>41862</v>
      </c>
    </row>
    <row r="3077" spans="1:8" x14ac:dyDescent="0.2">
      <c r="A3077" t="s">
        <v>50</v>
      </c>
      <c r="B3077" t="s">
        <v>51</v>
      </c>
      <c r="C3077">
        <v>2005</v>
      </c>
      <c r="D3077">
        <v>1013461</v>
      </c>
      <c r="E3077">
        <v>418450</v>
      </c>
      <c r="F3077">
        <v>595011</v>
      </c>
      <c r="G3077">
        <v>16</v>
      </c>
      <c r="H3077">
        <v>76212</v>
      </c>
    </row>
    <row r="3078" spans="1:8" x14ac:dyDescent="0.2">
      <c r="A3078" t="s">
        <v>50</v>
      </c>
      <c r="B3078" t="s">
        <v>51</v>
      </c>
      <c r="C3078">
        <v>2005</v>
      </c>
      <c r="D3078">
        <v>1013461</v>
      </c>
      <c r="E3078">
        <v>418450</v>
      </c>
      <c r="F3078">
        <v>595011</v>
      </c>
      <c r="G3078">
        <v>17</v>
      </c>
      <c r="H3078">
        <v>44594</v>
      </c>
    </row>
    <row r="3079" spans="1:8" x14ac:dyDescent="0.2">
      <c r="A3079" t="s">
        <v>52</v>
      </c>
      <c r="B3079" t="s">
        <v>53</v>
      </c>
      <c r="C3079">
        <v>2005</v>
      </c>
      <c r="D3079">
        <v>1109699</v>
      </c>
      <c r="E3079">
        <v>541393</v>
      </c>
      <c r="F3079">
        <v>568306</v>
      </c>
      <c r="G3079">
        <v>1</v>
      </c>
      <c r="H3079">
        <v>70806</v>
      </c>
    </row>
    <row r="3080" spans="1:8" x14ac:dyDescent="0.2">
      <c r="A3080" t="s">
        <v>52</v>
      </c>
      <c r="B3080" t="s">
        <v>53</v>
      </c>
      <c r="C3080">
        <v>2005</v>
      </c>
      <c r="D3080">
        <v>1109699</v>
      </c>
      <c r="E3080">
        <v>541393</v>
      </c>
      <c r="F3080">
        <v>568306</v>
      </c>
      <c r="G3080">
        <v>2</v>
      </c>
      <c r="H3080">
        <v>67727</v>
      </c>
    </row>
    <row r="3081" spans="1:8" x14ac:dyDescent="0.2">
      <c r="A3081" t="s">
        <v>52</v>
      </c>
      <c r="B3081" t="s">
        <v>53</v>
      </c>
      <c r="C3081">
        <v>2005</v>
      </c>
      <c r="D3081">
        <v>1109699</v>
      </c>
      <c r="E3081">
        <v>541393</v>
      </c>
      <c r="F3081">
        <v>568306</v>
      </c>
      <c r="G3081">
        <v>3</v>
      </c>
      <c r="H3081">
        <v>67735</v>
      </c>
    </row>
    <row r="3082" spans="1:8" x14ac:dyDescent="0.2">
      <c r="A3082" t="s">
        <v>52</v>
      </c>
      <c r="B3082" t="s">
        <v>53</v>
      </c>
      <c r="C3082">
        <v>2005</v>
      </c>
      <c r="D3082">
        <v>1109699</v>
      </c>
      <c r="E3082">
        <v>541393</v>
      </c>
      <c r="F3082">
        <v>568306</v>
      </c>
      <c r="G3082">
        <v>4</v>
      </c>
      <c r="H3082">
        <v>78742</v>
      </c>
    </row>
    <row r="3083" spans="1:8" x14ac:dyDescent="0.2">
      <c r="A3083" t="s">
        <v>52</v>
      </c>
      <c r="B3083" t="s">
        <v>53</v>
      </c>
      <c r="C3083">
        <v>2005</v>
      </c>
      <c r="D3083">
        <v>1109699</v>
      </c>
      <c r="E3083">
        <v>541393</v>
      </c>
      <c r="F3083">
        <v>568306</v>
      </c>
      <c r="G3083">
        <v>5</v>
      </c>
      <c r="H3083">
        <v>63199</v>
      </c>
    </row>
    <row r="3084" spans="1:8" x14ac:dyDescent="0.2">
      <c r="A3084" t="s">
        <v>52</v>
      </c>
      <c r="B3084" t="s">
        <v>53</v>
      </c>
      <c r="C3084">
        <v>2005</v>
      </c>
      <c r="D3084">
        <v>1109699</v>
      </c>
      <c r="E3084">
        <v>541393</v>
      </c>
      <c r="F3084">
        <v>568306</v>
      </c>
      <c r="G3084">
        <v>6</v>
      </c>
      <c r="H3084" t="s">
        <v>10</v>
      </c>
    </row>
    <row r="3085" spans="1:8" x14ac:dyDescent="0.2">
      <c r="A3085" t="s">
        <v>52</v>
      </c>
      <c r="B3085" t="s">
        <v>53</v>
      </c>
      <c r="C3085">
        <v>2005</v>
      </c>
      <c r="D3085">
        <v>1109699</v>
      </c>
      <c r="E3085">
        <v>541393</v>
      </c>
      <c r="F3085">
        <v>568306</v>
      </c>
      <c r="G3085">
        <v>7</v>
      </c>
      <c r="H3085">
        <v>67747</v>
      </c>
    </row>
    <row r="3086" spans="1:8" x14ac:dyDescent="0.2">
      <c r="A3086" t="s">
        <v>52</v>
      </c>
      <c r="B3086" t="s">
        <v>53</v>
      </c>
      <c r="C3086">
        <v>2005</v>
      </c>
      <c r="D3086">
        <v>1109699</v>
      </c>
      <c r="E3086">
        <v>541393</v>
      </c>
      <c r="F3086">
        <v>568306</v>
      </c>
      <c r="G3086">
        <v>8</v>
      </c>
      <c r="H3086">
        <v>76530</v>
      </c>
    </row>
    <row r="3087" spans="1:8" x14ac:dyDescent="0.2">
      <c r="A3087" t="s">
        <v>52</v>
      </c>
      <c r="B3087" t="s">
        <v>53</v>
      </c>
      <c r="C3087">
        <v>2005</v>
      </c>
      <c r="D3087">
        <v>1109699</v>
      </c>
      <c r="E3087">
        <v>541393</v>
      </c>
      <c r="F3087">
        <v>568306</v>
      </c>
      <c r="G3087">
        <v>9</v>
      </c>
      <c r="H3087">
        <v>90298</v>
      </c>
    </row>
    <row r="3088" spans="1:8" x14ac:dyDescent="0.2">
      <c r="A3088" t="s">
        <v>52</v>
      </c>
      <c r="B3088" t="s">
        <v>53</v>
      </c>
      <c r="C3088">
        <v>2005</v>
      </c>
      <c r="D3088">
        <v>1109699</v>
      </c>
      <c r="E3088">
        <v>541393</v>
      </c>
      <c r="F3088">
        <v>568306</v>
      </c>
      <c r="G3088">
        <v>10</v>
      </c>
      <c r="H3088">
        <v>67739</v>
      </c>
    </row>
    <row r="3089" spans="1:8" x14ac:dyDescent="0.2">
      <c r="A3089" t="s">
        <v>52</v>
      </c>
      <c r="B3089" t="s">
        <v>53</v>
      </c>
      <c r="C3089">
        <v>2005</v>
      </c>
      <c r="D3089">
        <v>1109699</v>
      </c>
      <c r="E3089">
        <v>541393</v>
      </c>
      <c r="F3089">
        <v>568306</v>
      </c>
      <c r="G3089">
        <v>11</v>
      </c>
      <c r="H3089">
        <v>78626</v>
      </c>
    </row>
    <row r="3090" spans="1:8" x14ac:dyDescent="0.2">
      <c r="A3090" t="s">
        <v>52</v>
      </c>
      <c r="B3090" t="s">
        <v>53</v>
      </c>
      <c r="C3090">
        <v>2005</v>
      </c>
      <c r="D3090">
        <v>1109699</v>
      </c>
      <c r="E3090">
        <v>541393</v>
      </c>
      <c r="F3090">
        <v>568306</v>
      </c>
      <c r="G3090">
        <v>12</v>
      </c>
      <c r="H3090">
        <v>67665</v>
      </c>
    </row>
    <row r="3091" spans="1:8" x14ac:dyDescent="0.2">
      <c r="A3091" t="s">
        <v>52</v>
      </c>
      <c r="B3091" t="s">
        <v>53</v>
      </c>
      <c r="C3091">
        <v>2005</v>
      </c>
      <c r="D3091">
        <v>1109699</v>
      </c>
      <c r="E3091">
        <v>541393</v>
      </c>
      <c r="F3091">
        <v>568306</v>
      </c>
      <c r="G3091">
        <v>13</v>
      </c>
      <c r="H3091">
        <v>67637</v>
      </c>
    </row>
    <row r="3092" spans="1:8" x14ac:dyDescent="0.2">
      <c r="A3092" t="s">
        <v>52</v>
      </c>
      <c r="B3092" t="s">
        <v>53</v>
      </c>
      <c r="C3092">
        <v>2005</v>
      </c>
      <c r="D3092">
        <v>1109699</v>
      </c>
      <c r="E3092">
        <v>541393</v>
      </c>
      <c r="F3092">
        <v>568306</v>
      </c>
      <c r="G3092">
        <v>14</v>
      </c>
      <c r="H3092">
        <v>67443</v>
      </c>
    </row>
    <row r="3093" spans="1:8" x14ac:dyDescent="0.2">
      <c r="A3093" t="s">
        <v>52</v>
      </c>
      <c r="B3093" t="s">
        <v>53</v>
      </c>
      <c r="C3093">
        <v>2005</v>
      </c>
      <c r="D3093">
        <v>1109699</v>
      </c>
      <c r="E3093">
        <v>541393</v>
      </c>
      <c r="F3093">
        <v>568306</v>
      </c>
      <c r="G3093">
        <v>15</v>
      </c>
      <c r="H3093">
        <v>65382</v>
      </c>
    </row>
    <row r="3094" spans="1:8" x14ac:dyDescent="0.2">
      <c r="A3094" t="s">
        <v>52</v>
      </c>
      <c r="B3094" t="s">
        <v>53</v>
      </c>
      <c r="C3094">
        <v>2005</v>
      </c>
      <c r="D3094">
        <v>1109699</v>
      </c>
      <c r="E3094">
        <v>541393</v>
      </c>
      <c r="F3094">
        <v>568306</v>
      </c>
      <c r="G3094">
        <v>16</v>
      </c>
      <c r="H3094">
        <v>44723</v>
      </c>
    </row>
    <row r="3095" spans="1:8" x14ac:dyDescent="0.2">
      <c r="A3095" t="s">
        <v>52</v>
      </c>
      <c r="B3095" t="s">
        <v>53</v>
      </c>
      <c r="C3095">
        <v>2005</v>
      </c>
      <c r="D3095">
        <v>1109699</v>
      </c>
      <c r="E3095">
        <v>541393</v>
      </c>
      <c r="F3095">
        <v>568306</v>
      </c>
      <c r="G3095">
        <v>17</v>
      </c>
      <c r="H3095">
        <v>67700</v>
      </c>
    </row>
    <row r="3096" spans="1:8" x14ac:dyDescent="0.2">
      <c r="A3096" t="s">
        <v>54</v>
      </c>
      <c r="B3096" t="s">
        <v>55</v>
      </c>
      <c r="C3096">
        <v>2005</v>
      </c>
      <c r="D3096">
        <v>1048739</v>
      </c>
      <c r="E3096">
        <v>507434</v>
      </c>
      <c r="F3096">
        <v>541305</v>
      </c>
      <c r="G3096">
        <v>1</v>
      </c>
      <c r="H3096">
        <v>62931</v>
      </c>
    </row>
    <row r="3097" spans="1:8" x14ac:dyDescent="0.2">
      <c r="A3097" t="s">
        <v>54</v>
      </c>
      <c r="B3097" t="s">
        <v>55</v>
      </c>
      <c r="C3097">
        <v>2005</v>
      </c>
      <c r="D3097">
        <v>1048739</v>
      </c>
      <c r="E3097">
        <v>507434</v>
      </c>
      <c r="F3097">
        <v>541305</v>
      </c>
      <c r="G3097">
        <v>2</v>
      </c>
      <c r="H3097">
        <v>70742</v>
      </c>
    </row>
    <row r="3098" spans="1:8" x14ac:dyDescent="0.2">
      <c r="A3098" t="s">
        <v>54</v>
      </c>
      <c r="B3098" t="s">
        <v>55</v>
      </c>
      <c r="C3098">
        <v>2005</v>
      </c>
      <c r="D3098">
        <v>1048739</v>
      </c>
      <c r="E3098">
        <v>507434</v>
      </c>
      <c r="F3098">
        <v>541305</v>
      </c>
      <c r="G3098">
        <v>3</v>
      </c>
      <c r="H3098">
        <v>64868</v>
      </c>
    </row>
    <row r="3099" spans="1:8" x14ac:dyDescent="0.2">
      <c r="A3099" t="s">
        <v>54</v>
      </c>
      <c r="B3099" t="s">
        <v>55</v>
      </c>
      <c r="C3099">
        <v>2005</v>
      </c>
      <c r="D3099">
        <v>1048739</v>
      </c>
      <c r="E3099">
        <v>507434</v>
      </c>
      <c r="F3099">
        <v>541305</v>
      </c>
      <c r="G3099">
        <v>4</v>
      </c>
      <c r="H3099" t="s">
        <v>10</v>
      </c>
    </row>
    <row r="3100" spans="1:8" x14ac:dyDescent="0.2">
      <c r="A3100" t="s">
        <v>54</v>
      </c>
      <c r="B3100" t="s">
        <v>55</v>
      </c>
      <c r="C3100">
        <v>2005</v>
      </c>
      <c r="D3100">
        <v>1048739</v>
      </c>
      <c r="E3100">
        <v>507434</v>
      </c>
      <c r="F3100">
        <v>541305</v>
      </c>
      <c r="G3100">
        <v>5</v>
      </c>
      <c r="H3100">
        <v>68537</v>
      </c>
    </row>
    <row r="3101" spans="1:8" x14ac:dyDescent="0.2">
      <c r="A3101" t="s">
        <v>54</v>
      </c>
      <c r="B3101" t="s">
        <v>55</v>
      </c>
      <c r="C3101">
        <v>2005</v>
      </c>
      <c r="D3101">
        <v>1048739</v>
      </c>
      <c r="E3101">
        <v>507434</v>
      </c>
      <c r="F3101">
        <v>541305</v>
      </c>
      <c r="G3101">
        <v>6</v>
      </c>
      <c r="H3101">
        <v>63891</v>
      </c>
    </row>
    <row r="3102" spans="1:8" x14ac:dyDescent="0.2">
      <c r="A3102" t="s">
        <v>54</v>
      </c>
      <c r="B3102" t="s">
        <v>55</v>
      </c>
      <c r="C3102">
        <v>2005</v>
      </c>
      <c r="D3102">
        <v>1048739</v>
      </c>
      <c r="E3102">
        <v>507434</v>
      </c>
      <c r="F3102">
        <v>541305</v>
      </c>
      <c r="G3102">
        <v>7</v>
      </c>
      <c r="H3102">
        <v>66104</v>
      </c>
    </row>
    <row r="3103" spans="1:8" x14ac:dyDescent="0.2">
      <c r="A3103" t="s">
        <v>54</v>
      </c>
      <c r="B3103" t="s">
        <v>55</v>
      </c>
      <c r="C3103">
        <v>2005</v>
      </c>
      <c r="D3103">
        <v>1048739</v>
      </c>
      <c r="E3103">
        <v>507434</v>
      </c>
      <c r="F3103">
        <v>541305</v>
      </c>
      <c r="G3103">
        <v>8</v>
      </c>
      <c r="H3103">
        <v>64178</v>
      </c>
    </row>
    <row r="3104" spans="1:8" x14ac:dyDescent="0.2">
      <c r="A3104" t="s">
        <v>54</v>
      </c>
      <c r="B3104" t="s">
        <v>55</v>
      </c>
      <c r="C3104">
        <v>2005</v>
      </c>
      <c r="D3104">
        <v>1048739</v>
      </c>
      <c r="E3104">
        <v>507434</v>
      </c>
      <c r="F3104">
        <v>541305</v>
      </c>
      <c r="G3104">
        <v>9</v>
      </c>
      <c r="H3104">
        <v>70607</v>
      </c>
    </row>
    <row r="3105" spans="1:8" x14ac:dyDescent="0.2">
      <c r="A3105" t="s">
        <v>54</v>
      </c>
      <c r="B3105" t="s">
        <v>55</v>
      </c>
      <c r="C3105">
        <v>2005</v>
      </c>
      <c r="D3105">
        <v>1048739</v>
      </c>
      <c r="E3105">
        <v>507434</v>
      </c>
      <c r="F3105">
        <v>541305</v>
      </c>
      <c r="G3105">
        <v>10</v>
      </c>
      <c r="H3105">
        <v>63491</v>
      </c>
    </row>
    <row r="3106" spans="1:8" x14ac:dyDescent="0.2">
      <c r="A3106" t="s">
        <v>54</v>
      </c>
      <c r="B3106" t="s">
        <v>55</v>
      </c>
      <c r="C3106">
        <v>2005</v>
      </c>
      <c r="D3106">
        <v>1048739</v>
      </c>
      <c r="E3106">
        <v>507434</v>
      </c>
      <c r="F3106">
        <v>541305</v>
      </c>
      <c r="G3106">
        <v>11</v>
      </c>
      <c r="H3106">
        <v>70601</v>
      </c>
    </row>
    <row r="3107" spans="1:8" x14ac:dyDescent="0.2">
      <c r="A3107" t="s">
        <v>54</v>
      </c>
      <c r="B3107" t="s">
        <v>55</v>
      </c>
      <c r="C3107">
        <v>2005</v>
      </c>
      <c r="D3107">
        <v>1048739</v>
      </c>
      <c r="E3107">
        <v>507434</v>
      </c>
      <c r="F3107">
        <v>541305</v>
      </c>
      <c r="G3107">
        <v>12</v>
      </c>
      <c r="H3107">
        <v>57442</v>
      </c>
    </row>
    <row r="3108" spans="1:8" x14ac:dyDescent="0.2">
      <c r="A3108" t="s">
        <v>54</v>
      </c>
      <c r="B3108" t="s">
        <v>55</v>
      </c>
      <c r="C3108">
        <v>2005</v>
      </c>
      <c r="D3108">
        <v>1048739</v>
      </c>
      <c r="E3108">
        <v>507434</v>
      </c>
      <c r="F3108">
        <v>541305</v>
      </c>
      <c r="G3108">
        <v>13</v>
      </c>
      <c r="H3108">
        <v>63044</v>
      </c>
    </row>
    <row r="3109" spans="1:8" x14ac:dyDescent="0.2">
      <c r="A3109" t="s">
        <v>54</v>
      </c>
      <c r="B3109" t="s">
        <v>55</v>
      </c>
      <c r="C3109">
        <v>2005</v>
      </c>
      <c r="D3109">
        <v>1048739</v>
      </c>
      <c r="E3109">
        <v>507434</v>
      </c>
      <c r="F3109">
        <v>541305</v>
      </c>
      <c r="G3109">
        <v>14</v>
      </c>
      <c r="H3109">
        <v>61237</v>
      </c>
    </row>
    <row r="3110" spans="1:8" x14ac:dyDescent="0.2">
      <c r="A3110" t="s">
        <v>54</v>
      </c>
      <c r="B3110" t="s">
        <v>55</v>
      </c>
      <c r="C3110">
        <v>2005</v>
      </c>
      <c r="D3110">
        <v>1048739</v>
      </c>
      <c r="E3110">
        <v>507434</v>
      </c>
      <c r="F3110">
        <v>541305</v>
      </c>
      <c r="G3110">
        <v>15</v>
      </c>
      <c r="H3110">
        <v>64136</v>
      </c>
    </row>
    <row r="3111" spans="1:8" x14ac:dyDescent="0.2">
      <c r="A3111" t="s">
        <v>54</v>
      </c>
      <c r="B3111" t="s">
        <v>55</v>
      </c>
      <c r="C3111">
        <v>2005</v>
      </c>
      <c r="D3111">
        <v>1048739</v>
      </c>
      <c r="E3111">
        <v>507434</v>
      </c>
      <c r="F3111">
        <v>541305</v>
      </c>
      <c r="G3111">
        <v>16</v>
      </c>
      <c r="H3111">
        <v>73136</v>
      </c>
    </row>
    <row r="3112" spans="1:8" x14ac:dyDescent="0.2">
      <c r="A3112" t="s">
        <v>54</v>
      </c>
      <c r="B3112" t="s">
        <v>55</v>
      </c>
      <c r="C3112">
        <v>2005</v>
      </c>
      <c r="D3112">
        <v>1048739</v>
      </c>
      <c r="E3112">
        <v>507434</v>
      </c>
      <c r="F3112">
        <v>541305</v>
      </c>
      <c r="G3112">
        <v>17</v>
      </c>
      <c r="H3112">
        <v>63794</v>
      </c>
    </row>
    <row r="3113" spans="1:8" x14ac:dyDescent="0.2">
      <c r="A3113" t="s">
        <v>56</v>
      </c>
      <c r="B3113" t="s">
        <v>57</v>
      </c>
      <c r="C3113">
        <v>2005</v>
      </c>
      <c r="D3113">
        <v>1090332</v>
      </c>
      <c r="E3113">
        <v>529916</v>
      </c>
      <c r="F3113">
        <v>560416</v>
      </c>
      <c r="G3113">
        <v>1</v>
      </c>
      <c r="H3113">
        <v>67679</v>
      </c>
    </row>
    <row r="3114" spans="1:8" x14ac:dyDescent="0.2">
      <c r="A3114" t="s">
        <v>56</v>
      </c>
      <c r="B3114" t="s">
        <v>57</v>
      </c>
      <c r="C3114">
        <v>2005</v>
      </c>
      <c r="D3114">
        <v>1090332</v>
      </c>
      <c r="E3114">
        <v>529916</v>
      </c>
      <c r="F3114">
        <v>560416</v>
      </c>
      <c r="G3114">
        <v>2</v>
      </c>
      <c r="H3114">
        <v>75310</v>
      </c>
    </row>
    <row r="3115" spans="1:8" x14ac:dyDescent="0.2">
      <c r="A3115" t="s">
        <v>56</v>
      </c>
      <c r="B3115" t="s">
        <v>57</v>
      </c>
      <c r="C3115">
        <v>2005</v>
      </c>
      <c r="D3115">
        <v>1090332</v>
      </c>
      <c r="E3115">
        <v>529916</v>
      </c>
      <c r="F3115">
        <v>560416</v>
      </c>
      <c r="G3115">
        <v>3</v>
      </c>
      <c r="H3115">
        <v>65373</v>
      </c>
    </row>
    <row r="3116" spans="1:8" x14ac:dyDescent="0.2">
      <c r="A3116" t="s">
        <v>56</v>
      </c>
      <c r="B3116" t="s">
        <v>57</v>
      </c>
      <c r="C3116">
        <v>2005</v>
      </c>
      <c r="D3116">
        <v>1090332</v>
      </c>
      <c r="E3116">
        <v>529916</v>
      </c>
      <c r="F3116">
        <v>560416</v>
      </c>
      <c r="G3116">
        <v>4</v>
      </c>
      <c r="H3116">
        <v>68756</v>
      </c>
    </row>
    <row r="3117" spans="1:8" x14ac:dyDescent="0.2">
      <c r="A3117" t="s">
        <v>56</v>
      </c>
      <c r="B3117" t="s">
        <v>57</v>
      </c>
      <c r="C3117">
        <v>2005</v>
      </c>
      <c r="D3117">
        <v>1090332</v>
      </c>
      <c r="E3117">
        <v>529916</v>
      </c>
      <c r="F3117">
        <v>560416</v>
      </c>
      <c r="G3117">
        <v>5</v>
      </c>
      <c r="H3117">
        <v>68537</v>
      </c>
    </row>
    <row r="3118" spans="1:8" x14ac:dyDescent="0.2">
      <c r="A3118" t="s">
        <v>56</v>
      </c>
      <c r="B3118" t="s">
        <v>57</v>
      </c>
      <c r="C3118">
        <v>2005</v>
      </c>
      <c r="D3118">
        <v>1090332</v>
      </c>
      <c r="E3118">
        <v>529916</v>
      </c>
      <c r="F3118">
        <v>560416</v>
      </c>
      <c r="G3118">
        <v>6</v>
      </c>
      <c r="H3118">
        <v>52666</v>
      </c>
    </row>
    <row r="3119" spans="1:8" x14ac:dyDescent="0.2">
      <c r="A3119" t="s">
        <v>56</v>
      </c>
      <c r="B3119" t="s">
        <v>57</v>
      </c>
      <c r="C3119">
        <v>2005</v>
      </c>
      <c r="D3119">
        <v>1090332</v>
      </c>
      <c r="E3119">
        <v>529916</v>
      </c>
      <c r="F3119">
        <v>560416</v>
      </c>
      <c r="G3119">
        <v>7</v>
      </c>
      <c r="H3119">
        <v>67747</v>
      </c>
    </row>
    <row r="3120" spans="1:8" x14ac:dyDescent="0.2">
      <c r="A3120" t="s">
        <v>56</v>
      </c>
      <c r="B3120" t="s">
        <v>57</v>
      </c>
      <c r="C3120">
        <v>2005</v>
      </c>
      <c r="D3120">
        <v>1090332</v>
      </c>
      <c r="E3120">
        <v>529916</v>
      </c>
      <c r="F3120">
        <v>560416</v>
      </c>
      <c r="G3120">
        <v>8</v>
      </c>
      <c r="H3120">
        <v>65750</v>
      </c>
    </row>
    <row r="3121" spans="1:8" x14ac:dyDescent="0.2">
      <c r="A3121" t="s">
        <v>56</v>
      </c>
      <c r="B3121" t="s">
        <v>57</v>
      </c>
      <c r="C3121">
        <v>2005</v>
      </c>
      <c r="D3121">
        <v>1090332</v>
      </c>
      <c r="E3121">
        <v>529916</v>
      </c>
      <c r="F3121">
        <v>560416</v>
      </c>
      <c r="G3121">
        <v>9</v>
      </c>
      <c r="H3121">
        <v>77662</v>
      </c>
    </row>
    <row r="3122" spans="1:8" x14ac:dyDescent="0.2">
      <c r="A3122" t="s">
        <v>56</v>
      </c>
      <c r="B3122" t="s">
        <v>57</v>
      </c>
      <c r="C3122">
        <v>2005</v>
      </c>
      <c r="D3122">
        <v>1090332</v>
      </c>
      <c r="E3122">
        <v>529916</v>
      </c>
      <c r="F3122">
        <v>560416</v>
      </c>
      <c r="G3122">
        <v>10</v>
      </c>
      <c r="H3122" t="s">
        <v>10</v>
      </c>
    </row>
    <row r="3123" spans="1:8" x14ac:dyDescent="0.2">
      <c r="A3123" t="s">
        <v>56</v>
      </c>
      <c r="B3123" t="s">
        <v>57</v>
      </c>
      <c r="C3123">
        <v>2005</v>
      </c>
      <c r="D3123">
        <v>1090332</v>
      </c>
      <c r="E3123">
        <v>529916</v>
      </c>
      <c r="F3123">
        <v>560416</v>
      </c>
      <c r="G3123">
        <v>11</v>
      </c>
      <c r="H3123">
        <v>65602</v>
      </c>
    </row>
    <row r="3124" spans="1:8" x14ac:dyDescent="0.2">
      <c r="A3124" t="s">
        <v>56</v>
      </c>
      <c r="B3124" t="s">
        <v>57</v>
      </c>
      <c r="C3124">
        <v>2005</v>
      </c>
      <c r="D3124">
        <v>1090332</v>
      </c>
      <c r="E3124">
        <v>529916</v>
      </c>
      <c r="F3124">
        <v>560416</v>
      </c>
      <c r="G3124">
        <v>12</v>
      </c>
      <c r="H3124">
        <v>84930</v>
      </c>
    </row>
    <row r="3125" spans="1:8" x14ac:dyDescent="0.2">
      <c r="A3125" t="s">
        <v>56</v>
      </c>
      <c r="B3125" t="s">
        <v>57</v>
      </c>
      <c r="C3125">
        <v>2005</v>
      </c>
      <c r="D3125">
        <v>1090332</v>
      </c>
      <c r="E3125">
        <v>529916</v>
      </c>
      <c r="F3125">
        <v>560416</v>
      </c>
      <c r="G3125">
        <v>13</v>
      </c>
      <c r="H3125">
        <v>66436</v>
      </c>
    </row>
    <row r="3126" spans="1:8" x14ac:dyDescent="0.2">
      <c r="A3126" t="s">
        <v>56</v>
      </c>
      <c r="B3126" t="s">
        <v>57</v>
      </c>
      <c r="C3126">
        <v>2005</v>
      </c>
      <c r="D3126">
        <v>1090332</v>
      </c>
      <c r="E3126">
        <v>529916</v>
      </c>
      <c r="F3126">
        <v>560416</v>
      </c>
      <c r="G3126">
        <v>14</v>
      </c>
      <c r="H3126">
        <v>65026</v>
      </c>
    </row>
    <row r="3127" spans="1:8" x14ac:dyDescent="0.2">
      <c r="A3127" t="s">
        <v>56</v>
      </c>
      <c r="B3127" t="s">
        <v>57</v>
      </c>
      <c r="C3127">
        <v>2005</v>
      </c>
      <c r="D3127">
        <v>1090332</v>
      </c>
      <c r="E3127">
        <v>529916</v>
      </c>
      <c r="F3127">
        <v>560416</v>
      </c>
      <c r="G3127">
        <v>15</v>
      </c>
      <c r="H3127">
        <v>57389</v>
      </c>
    </row>
    <row r="3128" spans="1:8" x14ac:dyDescent="0.2">
      <c r="A3128" t="s">
        <v>56</v>
      </c>
      <c r="B3128" t="s">
        <v>57</v>
      </c>
      <c r="C3128">
        <v>2005</v>
      </c>
      <c r="D3128">
        <v>1090332</v>
      </c>
      <c r="E3128">
        <v>529916</v>
      </c>
      <c r="F3128">
        <v>560416</v>
      </c>
      <c r="G3128">
        <v>16</v>
      </c>
      <c r="H3128">
        <v>75956</v>
      </c>
    </row>
    <row r="3129" spans="1:8" x14ac:dyDescent="0.2">
      <c r="A3129" t="s">
        <v>56</v>
      </c>
      <c r="B3129" t="s">
        <v>57</v>
      </c>
      <c r="C3129">
        <v>2005</v>
      </c>
      <c r="D3129">
        <v>1090332</v>
      </c>
      <c r="E3129">
        <v>529916</v>
      </c>
      <c r="F3129">
        <v>560416</v>
      </c>
      <c r="G3129">
        <v>17</v>
      </c>
      <c r="H3129">
        <v>65513</v>
      </c>
    </row>
    <row r="3130" spans="1:8" x14ac:dyDescent="0.2">
      <c r="A3130" t="s">
        <v>58</v>
      </c>
      <c r="B3130" t="s">
        <v>59</v>
      </c>
      <c r="C3130">
        <v>2005</v>
      </c>
      <c r="D3130">
        <v>1113073</v>
      </c>
      <c r="E3130">
        <v>523426</v>
      </c>
      <c r="F3130">
        <v>589647</v>
      </c>
      <c r="G3130">
        <v>1</v>
      </c>
      <c r="H3130">
        <v>67918</v>
      </c>
    </row>
    <row r="3131" spans="1:8" x14ac:dyDescent="0.2">
      <c r="A3131" t="s">
        <v>58</v>
      </c>
      <c r="B3131" t="s">
        <v>59</v>
      </c>
      <c r="C3131">
        <v>2005</v>
      </c>
      <c r="D3131">
        <v>1113073</v>
      </c>
      <c r="E3131">
        <v>523426</v>
      </c>
      <c r="F3131">
        <v>589647</v>
      </c>
      <c r="G3131">
        <v>2</v>
      </c>
      <c r="H3131">
        <v>67727</v>
      </c>
    </row>
    <row r="3132" spans="1:8" x14ac:dyDescent="0.2">
      <c r="A3132" t="s">
        <v>58</v>
      </c>
      <c r="B3132" t="s">
        <v>59</v>
      </c>
      <c r="C3132">
        <v>2005</v>
      </c>
      <c r="D3132">
        <v>1113073</v>
      </c>
      <c r="E3132">
        <v>523426</v>
      </c>
      <c r="F3132">
        <v>589647</v>
      </c>
      <c r="G3132">
        <v>3</v>
      </c>
      <c r="H3132">
        <v>68247</v>
      </c>
    </row>
    <row r="3133" spans="1:8" x14ac:dyDescent="0.2">
      <c r="A3133" t="s">
        <v>58</v>
      </c>
      <c r="B3133" t="s">
        <v>59</v>
      </c>
      <c r="C3133">
        <v>2005</v>
      </c>
      <c r="D3133">
        <v>1113073</v>
      </c>
      <c r="E3133">
        <v>523426</v>
      </c>
      <c r="F3133">
        <v>589647</v>
      </c>
      <c r="G3133">
        <v>4</v>
      </c>
      <c r="H3133">
        <v>103467</v>
      </c>
    </row>
    <row r="3134" spans="1:8" x14ac:dyDescent="0.2">
      <c r="A3134" t="s">
        <v>58</v>
      </c>
      <c r="B3134" t="s">
        <v>59</v>
      </c>
      <c r="C3134">
        <v>2005</v>
      </c>
      <c r="D3134">
        <v>1113073</v>
      </c>
      <c r="E3134">
        <v>523426</v>
      </c>
      <c r="F3134">
        <v>589647</v>
      </c>
      <c r="G3134">
        <v>5</v>
      </c>
      <c r="H3134">
        <v>68084</v>
      </c>
    </row>
    <row r="3135" spans="1:8" x14ac:dyDescent="0.2">
      <c r="A3135" t="s">
        <v>58</v>
      </c>
      <c r="B3135" t="s">
        <v>59</v>
      </c>
      <c r="C3135">
        <v>2005</v>
      </c>
      <c r="D3135">
        <v>1113073</v>
      </c>
      <c r="E3135">
        <v>523426</v>
      </c>
      <c r="F3135">
        <v>589647</v>
      </c>
      <c r="G3135">
        <v>6</v>
      </c>
      <c r="H3135" t="s">
        <v>10</v>
      </c>
    </row>
    <row r="3136" spans="1:8" x14ac:dyDescent="0.2">
      <c r="A3136" t="s">
        <v>58</v>
      </c>
      <c r="B3136" t="s">
        <v>59</v>
      </c>
      <c r="C3136">
        <v>2005</v>
      </c>
      <c r="D3136">
        <v>1113073</v>
      </c>
      <c r="E3136">
        <v>523426</v>
      </c>
      <c r="F3136">
        <v>589647</v>
      </c>
      <c r="G3136">
        <v>7</v>
      </c>
      <c r="H3136">
        <v>90224</v>
      </c>
    </row>
    <row r="3137" spans="1:8" x14ac:dyDescent="0.2">
      <c r="A3137" t="s">
        <v>58</v>
      </c>
      <c r="B3137" t="s">
        <v>59</v>
      </c>
      <c r="C3137">
        <v>2005</v>
      </c>
      <c r="D3137">
        <v>1113073</v>
      </c>
      <c r="E3137">
        <v>523426</v>
      </c>
      <c r="F3137">
        <v>589647</v>
      </c>
      <c r="G3137">
        <v>8</v>
      </c>
      <c r="H3137">
        <v>63358</v>
      </c>
    </row>
    <row r="3138" spans="1:8" x14ac:dyDescent="0.2">
      <c r="A3138" t="s">
        <v>58</v>
      </c>
      <c r="B3138" t="s">
        <v>59</v>
      </c>
      <c r="C3138">
        <v>2005</v>
      </c>
      <c r="D3138">
        <v>1113073</v>
      </c>
      <c r="E3138">
        <v>523426</v>
      </c>
      <c r="F3138">
        <v>589647</v>
      </c>
      <c r="G3138">
        <v>9</v>
      </c>
      <c r="H3138">
        <v>63820</v>
      </c>
    </row>
    <row r="3139" spans="1:8" x14ac:dyDescent="0.2">
      <c r="A3139" t="s">
        <v>58</v>
      </c>
      <c r="B3139" t="s">
        <v>59</v>
      </c>
      <c r="C3139">
        <v>2005</v>
      </c>
      <c r="D3139">
        <v>1113073</v>
      </c>
      <c r="E3139">
        <v>523426</v>
      </c>
      <c r="F3139">
        <v>589647</v>
      </c>
      <c r="G3139">
        <v>10</v>
      </c>
      <c r="H3139">
        <v>62153</v>
      </c>
    </row>
    <row r="3140" spans="1:8" x14ac:dyDescent="0.2">
      <c r="A3140" t="s">
        <v>58</v>
      </c>
      <c r="B3140" t="s">
        <v>59</v>
      </c>
      <c r="C3140">
        <v>2005</v>
      </c>
      <c r="D3140">
        <v>1113073</v>
      </c>
      <c r="E3140">
        <v>523426</v>
      </c>
      <c r="F3140">
        <v>589647</v>
      </c>
      <c r="G3140">
        <v>11</v>
      </c>
      <c r="H3140">
        <v>63590</v>
      </c>
    </row>
    <row r="3141" spans="1:8" x14ac:dyDescent="0.2">
      <c r="A3141" t="s">
        <v>58</v>
      </c>
      <c r="B3141" t="s">
        <v>59</v>
      </c>
      <c r="C3141">
        <v>2005</v>
      </c>
      <c r="D3141">
        <v>1113073</v>
      </c>
      <c r="E3141">
        <v>523426</v>
      </c>
      <c r="F3141">
        <v>589647</v>
      </c>
      <c r="G3141">
        <v>12</v>
      </c>
      <c r="H3141">
        <v>69149</v>
      </c>
    </row>
    <row r="3142" spans="1:8" x14ac:dyDescent="0.2">
      <c r="A3142" t="s">
        <v>58</v>
      </c>
      <c r="B3142" t="s">
        <v>59</v>
      </c>
      <c r="C3142">
        <v>2005</v>
      </c>
      <c r="D3142">
        <v>1113073</v>
      </c>
      <c r="E3142">
        <v>523426</v>
      </c>
      <c r="F3142">
        <v>589647</v>
      </c>
      <c r="G3142">
        <v>13</v>
      </c>
      <c r="H3142">
        <v>60439</v>
      </c>
    </row>
    <row r="3143" spans="1:8" x14ac:dyDescent="0.2">
      <c r="A3143" t="s">
        <v>58</v>
      </c>
      <c r="B3143" t="s">
        <v>59</v>
      </c>
      <c r="C3143">
        <v>2005</v>
      </c>
      <c r="D3143">
        <v>1113073</v>
      </c>
      <c r="E3143">
        <v>523426</v>
      </c>
      <c r="F3143">
        <v>589647</v>
      </c>
      <c r="G3143">
        <v>14</v>
      </c>
      <c r="H3143">
        <v>66690</v>
      </c>
    </row>
    <row r="3144" spans="1:8" x14ac:dyDescent="0.2">
      <c r="A3144" t="s">
        <v>58</v>
      </c>
      <c r="B3144" t="s">
        <v>59</v>
      </c>
      <c r="C3144">
        <v>2005</v>
      </c>
      <c r="D3144">
        <v>1113073</v>
      </c>
      <c r="E3144">
        <v>523426</v>
      </c>
      <c r="F3144">
        <v>589647</v>
      </c>
      <c r="G3144">
        <v>15</v>
      </c>
      <c r="H3144">
        <v>64764</v>
      </c>
    </row>
    <row r="3145" spans="1:8" x14ac:dyDescent="0.2">
      <c r="A3145" t="s">
        <v>58</v>
      </c>
      <c r="B3145" t="s">
        <v>59</v>
      </c>
      <c r="C3145">
        <v>2005</v>
      </c>
      <c r="D3145">
        <v>1113073</v>
      </c>
      <c r="E3145">
        <v>523426</v>
      </c>
      <c r="F3145">
        <v>589647</v>
      </c>
      <c r="G3145">
        <v>16</v>
      </c>
      <c r="H3145">
        <v>65473</v>
      </c>
    </row>
    <row r="3146" spans="1:8" x14ac:dyDescent="0.2">
      <c r="A3146" t="s">
        <v>58</v>
      </c>
      <c r="B3146" t="s">
        <v>59</v>
      </c>
      <c r="C3146">
        <v>2005</v>
      </c>
      <c r="D3146">
        <v>1113073</v>
      </c>
      <c r="E3146">
        <v>523426</v>
      </c>
      <c r="F3146">
        <v>589647</v>
      </c>
      <c r="G3146">
        <v>17</v>
      </c>
      <c r="H3146">
        <v>67970</v>
      </c>
    </row>
    <row r="3147" spans="1:8" x14ac:dyDescent="0.2">
      <c r="A3147" t="s">
        <v>60</v>
      </c>
      <c r="B3147" t="s">
        <v>61</v>
      </c>
      <c r="C3147">
        <v>2005</v>
      </c>
      <c r="D3147">
        <v>1067926</v>
      </c>
      <c r="E3147">
        <v>532954</v>
      </c>
      <c r="F3147">
        <v>534972</v>
      </c>
      <c r="G3147">
        <v>1</v>
      </c>
      <c r="H3147">
        <v>65204</v>
      </c>
    </row>
    <row r="3148" spans="1:8" x14ac:dyDescent="0.2">
      <c r="A3148" t="s">
        <v>60</v>
      </c>
      <c r="B3148" t="s">
        <v>61</v>
      </c>
      <c r="C3148">
        <v>2005</v>
      </c>
      <c r="D3148">
        <v>1067926</v>
      </c>
      <c r="E3148">
        <v>532954</v>
      </c>
      <c r="F3148">
        <v>534972</v>
      </c>
      <c r="G3148">
        <v>2</v>
      </c>
      <c r="H3148">
        <v>66030</v>
      </c>
    </row>
    <row r="3149" spans="1:8" x14ac:dyDescent="0.2">
      <c r="A3149" t="s">
        <v>60</v>
      </c>
      <c r="B3149" t="s">
        <v>61</v>
      </c>
      <c r="C3149">
        <v>2005</v>
      </c>
      <c r="D3149">
        <v>1067926</v>
      </c>
      <c r="E3149">
        <v>532954</v>
      </c>
      <c r="F3149">
        <v>534972</v>
      </c>
      <c r="G3149">
        <v>3</v>
      </c>
      <c r="H3149">
        <v>64843</v>
      </c>
    </row>
    <row r="3150" spans="1:8" x14ac:dyDescent="0.2">
      <c r="A3150" t="s">
        <v>60</v>
      </c>
      <c r="B3150" t="s">
        <v>61</v>
      </c>
      <c r="C3150">
        <v>2005</v>
      </c>
      <c r="D3150">
        <v>1067926</v>
      </c>
      <c r="E3150">
        <v>532954</v>
      </c>
      <c r="F3150">
        <v>534972</v>
      </c>
      <c r="G3150">
        <v>4</v>
      </c>
      <c r="H3150">
        <v>90215</v>
      </c>
    </row>
    <row r="3151" spans="1:8" x14ac:dyDescent="0.2">
      <c r="A3151" t="s">
        <v>60</v>
      </c>
      <c r="B3151" t="s">
        <v>61</v>
      </c>
      <c r="C3151">
        <v>2005</v>
      </c>
      <c r="D3151">
        <v>1067926</v>
      </c>
      <c r="E3151">
        <v>532954</v>
      </c>
      <c r="F3151">
        <v>534972</v>
      </c>
      <c r="G3151">
        <v>5</v>
      </c>
      <c r="H3151">
        <v>65707</v>
      </c>
    </row>
    <row r="3152" spans="1:8" x14ac:dyDescent="0.2">
      <c r="A3152" t="s">
        <v>60</v>
      </c>
      <c r="B3152" t="s">
        <v>61</v>
      </c>
      <c r="C3152">
        <v>2005</v>
      </c>
      <c r="D3152">
        <v>1067926</v>
      </c>
      <c r="E3152">
        <v>532954</v>
      </c>
      <c r="F3152">
        <v>534972</v>
      </c>
      <c r="G3152">
        <v>6</v>
      </c>
      <c r="H3152">
        <v>66196</v>
      </c>
    </row>
    <row r="3153" spans="1:8" x14ac:dyDescent="0.2">
      <c r="A3153" t="s">
        <v>60</v>
      </c>
      <c r="B3153" t="s">
        <v>61</v>
      </c>
      <c r="C3153">
        <v>2005</v>
      </c>
      <c r="D3153">
        <v>1067926</v>
      </c>
      <c r="E3153">
        <v>532954</v>
      </c>
      <c r="F3153">
        <v>534972</v>
      </c>
      <c r="G3153">
        <v>7</v>
      </c>
      <c r="H3153">
        <v>67046</v>
      </c>
    </row>
    <row r="3154" spans="1:8" x14ac:dyDescent="0.2">
      <c r="A3154" t="s">
        <v>60</v>
      </c>
      <c r="B3154" t="s">
        <v>61</v>
      </c>
      <c r="C3154">
        <v>2005</v>
      </c>
      <c r="D3154">
        <v>1067926</v>
      </c>
      <c r="E3154">
        <v>532954</v>
      </c>
      <c r="F3154">
        <v>534972</v>
      </c>
      <c r="G3154">
        <v>8</v>
      </c>
      <c r="H3154" t="s">
        <v>10</v>
      </c>
    </row>
    <row r="3155" spans="1:8" x14ac:dyDescent="0.2">
      <c r="A3155" t="s">
        <v>60</v>
      </c>
      <c r="B3155" t="s">
        <v>61</v>
      </c>
      <c r="C3155">
        <v>2005</v>
      </c>
      <c r="D3155">
        <v>1067926</v>
      </c>
      <c r="E3155">
        <v>532954</v>
      </c>
      <c r="F3155">
        <v>534972</v>
      </c>
      <c r="G3155">
        <v>9</v>
      </c>
      <c r="H3155">
        <v>43542</v>
      </c>
    </row>
    <row r="3156" spans="1:8" x14ac:dyDescent="0.2">
      <c r="A3156" t="s">
        <v>60</v>
      </c>
      <c r="B3156" t="s">
        <v>61</v>
      </c>
      <c r="C3156">
        <v>2005</v>
      </c>
      <c r="D3156">
        <v>1067926</v>
      </c>
      <c r="E3156">
        <v>532954</v>
      </c>
      <c r="F3156">
        <v>534972</v>
      </c>
      <c r="G3156">
        <v>10</v>
      </c>
      <c r="H3156">
        <v>67192</v>
      </c>
    </row>
    <row r="3157" spans="1:8" x14ac:dyDescent="0.2">
      <c r="A3157" t="s">
        <v>60</v>
      </c>
      <c r="B3157" t="s">
        <v>61</v>
      </c>
      <c r="C3157">
        <v>2005</v>
      </c>
      <c r="D3157">
        <v>1067926</v>
      </c>
      <c r="E3157">
        <v>532954</v>
      </c>
      <c r="F3157">
        <v>534972</v>
      </c>
      <c r="G3157">
        <v>11</v>
      </c>
      <c r="H3157">
        <v>63590</v>
      </c>
    </row>
    <row r="3158" spans="1:8" x14ac:dyDescent="0.2">
      <c r="A3158" t="s">
        <v>60</v>
      </c>
      <c r="B3158" t="s">
        <v>61</v>
      </c>
      <c r="C3158">
        <v>2005</v>
      </c>
      <c r="D3158">
        <v>1067926</v>
      </c>
      <c r="E3158">
        <v>532954</v>
      </c>
      <c r="F3158">
        <v>534972</v>
      </c>
      <c r="G3158">
        <v>12</v>
      </c>
      <c r="H3158">
        <v>67102</v>
      </c>
    </row>
    <row r="3159" spans="1:8" x14ac:dyDescent="0.2">
      <c r="A3159" t="s">
        <v>60</v>
      </c>
      <c r="B3159" t="s">
        <v>61</v>
      </c>
      <c r="C3159">
        <v>2005</v>
      </c>
      <c r="D3159">
        <v>1067926</v>
      </c>
      <c r="E3159">
        <v>532954</v>
      </c>
      <c r="F3159">
        <v>534972</v>
      </c>
      <c r="G3159">
        <v>13</v>
      </c>
      <c r="H3159">
        <v>67637</v>
      </c>
    </row>
    <row r="3160" spans="1:8" x14ac:dyDescent="0.2">
      <c r="A3160" t="s">
        <v>60</v>
      </c>
      <c r="B3160" t="s">
        <v>61</v>
      </c>
      <c r="C3160">
        <v>2005</v>
      </c>
      <c r="D3160">
        <v>1067926</v>
      </c>
      <c r="E3160">
        <v>532954</v>
      </c>
      <c r="F3160">
        <v>534972</v>
      </c>
      <c r="G3160">
        <v>14</v>
      </c>
      <c r="H3160">
        <v>66690</v>
      </c>
    </row>
    <row r="3161" spans="1:8" x14ac:dyDescent="0.2">
      <c r="A3161" t="s">
        <v>60</v>
      </c>
      <c r="B3161" t="s">
        <v>61</v>
      </c>
      <c r="C3161">
        <v>2005</v>
      </c>
      <c r="D3161">
        <v>1067926</v>
      </c>
      <c r="E3161">
        <v>532954</v>
      </c>
      <c r="F3161">
        <v>534972</v>
      </c>
      <c r="G3161">
        <v>15</v>
      </c>
      <c r="H3161">
        <v>69149</v>
      </c>
    </row>
    <row r="3162" spans="1:8" x14ac:dyDescent="0.2">
      <c r="A3162" t="s">
        <v>60</v>
      </c>
      <c r="B3162" t="s">
        <v>61</v>
      </c>
      <c r="C3162">
        <v>2005</v>
      </c>
      <c r="D3162">
        <v>1067926</v>
      </c>
      <c r="E3162">
        <v>532954</v>
      </c>
      <c r="F3162">
        <v>534972</v>
      </c>
      <c r="G3162">
        <v>16</v>
      </c>
      <c r="H3162">
        <v>67855</v>
      </c>
    </row>
    <row r="3163" spans="1:8" x14ac:dyDescent="0.2">
      <c r="A3163" t="s">
        <v>60</v>
      </c>
      <c r="B3163" t="s">
        <v>61</v>
      </c>
      <c r="C3163">
        <v>2005</v>
      </c>
      <c r="D3163">
        <v>1067926</v>
      </c>
      <c r="E3163">
        <v>532954</v>
      </c>
      <c r="F3163">
        <v>534972</v>
      </c>
      <c r="G3163">
        <v>17</v>
      </c>
      <c r="H3163">
        <v>69928</v>
      </c>
    </row>
    <row r="3164" spans="1:8" x14ac:dyDescent="0.2">
      <c r="A3164" t="s">
        <v>62</v>
      </c>
      <c r="B3164" t="s">
        <v>63</v>
      </c>
      <c r="C3164">
        <v>2005</v>
      </c>
      <c r="D3164">
        <v>1036861</v>
      </c>
      <c r="E3164">
        <v>523685</v>
      </c>
      <c r="F3164">
        <v>513176</v>
      </c>
      <c r="G3164">
        <v>1</v>
      </c>
      <c r="H3164">
        <v>67918</v>
      </c>
    </row>
    <row r="3165" spans="1:8" x14ac:dyDescent="0.2">
      <c r="A3165" t="s">
        <v>62</v>
      </c>
      <c r="B3165" t="s">
        <v>63</v>
      </c>
      <c r="C3165">
        <v>2005</v>
      </c>
      <c r="D3165">
        <v>1036861</v>
      </c>
      <c r="E3165">
        <v>523685</v>
      </c>
      <c r="F3165">
        <v>513176</v>
      </c>
      <c r="G3165">
        <v>2</v>
      </c>
      <c r="H3165">
        <v>45160</v>
      </c>
    </row>
    <row r="3166" spans="1:8" x14ac:dyDescent="0.2">
      <c r="A3166" t="s">
        <v>62</v>
      </c>
      <c r="B3166" t="s">
        <v>63</v>
      </c>
      <c r="C3166">
        <v>2005</v>
      </c>
      <c r="D3166">
        <v>1036861</v>
      </c>
      <c r="E3166">
        <v>523685</v>
      </c>
      <c r="F3166">
        <v>513176</v>
      </c>
      <c r="G3166">
        <v>3</v>
      </c>
      <c r="H3166">
        <v>65835</v>
      </c>
    </row>
    <row r="3167" spans="1:8" x14ac:dyDescent="0.2">
      <c r="A3167" t="s">
        <v>62</v>
      </c>
      <c r="B3167" t="s">
        <v>63</v>
      </c>
      <c r="C3167">
        <v>2005</v>
      </c>
      <c r="D3167">
        <v>1036861</v>
      </c>
      <c r="E3167">
        <v>523685</v>
      </c>
      <c r="F3167">
        <v>513176</v>
      </c>
      <c r="G3167">
        <v>4</v>
      </c>
      <c r="H3167">
        <v>78453</v>
      </c>
    </row>
    <row r="3168" spans="1:8" x14ac:dyDescent="0.2">
      <c r="A3168" t="s">
        <v>62</v>
      </c>
      <c r="B3168" t="s">
        <v>63</v>
      </c>
      <c r="C3168">
        <v>2005</v>
      </c>
      <c r="D3168">
        <v>1036861</v>
      </c>
      <c r="E3168">
        <v>523685</v>
      </c>
      <c r="F3168">
        <v>513176</v>
      </c>
      <c r="G3168">
        <v>5</v>
      </c>
      <c r="H3168">
        <v>65707</v>
      </c>
    </row>
    <row r="3169" spans="1:8" x14ac:dyDescent="0.2">
      <c r="A3169" t="s">
        <v>62</v>
      </c>
      <c r="B3169" t="s">
        <v>63</v>
      </c>
      <c r="C3169">
        <v>2005</v>
      </c>
      <c r="D3169">
        <v>1036861</v>
      </c>
      <c r="E3169">
        <v>523685</v>
      </c>
      <c r="F3169">
        <v>513176</v>
      </c>
      <c r="G3169">
        <v>6</v>
      </c>
      <c r="H3169">
        <v>57307</v>
      </c>
    </row>
    <row r="3170" spans="1:8" x14ac:dyDescent="0.2">
      <c r="A3170" t="s">
        <v>62</v>
      </c>
      <c r="B3170" t="s">
        <v>63</v>
      </c>
      <c r="C3170">
        <v>2005</v>
      </c>
      <c r="D3170">
        <v>1036861</v>
      </c>
      <c r="E3170">
        <v>523685</v>
      </c>
      <c r="F3170">
        <v>513176</v>
      </c>
      <c r="G3170">
        <v>7</v>
      </c>
      <c r="H3170">
        <v>64586</v>
      </c>
    </row>
    <row r="3171" spans="1:8" x14ac:dyDescent="0.2">
      <c r="A3171" t="s">
        <v>62</v>
      </c>
      <c r="B3171" t="s">
        <v>63</v>
      </c>
      <c r="C3171">
        <v>2005</v>
      </c>
      <c r="D3171">
        <v>1036861</v>
      </c>
      <c r="E3171">
        <v>523685</v>
      </c>
      <c r="F3171">
        <v>513176</v>
      </c>
      <c r="G3171">
        <v>8</v>
      </c>
      <c r="H3171">
        <v>65251</v>
      </c>
    </row>
    <row r="3172" spans="1:8" x14ac:dyDescent="0.2">
      <c r="A3172" t="s">
        <v>62</v>
      </c>
      <c r="B3172" t="s">
        <v>63</v>
      </c>
      <c r="C3172">
        <v>2005</v>
      </c>
      <c r="D3172">
        <v>1036861</v>
      </c>
      <c r="E3172">
        <v>523685</v>
      </c>
      <c r="F3172">
        <v>513176</v>
      </c>
      <c r="G3172">
        <v>9</v>
      </c>
      <c r="H3172" t="s">
        <v>10</v>
      </c>
    </row>
    <row r="3173" spans="1:8" x14ac:dyDescent="0.2">
      <c r="A3173" t="s">
        <v>62</v>
      </c>
      <c r="B3173" t="s">
        <v>63</v>
      </c>
      <c r="C3173">
        <v>2005</v>
      </c>
      <c r="D3173">
        <v>1036861</v>
      </c>
      <c r="E3173">
        <v>523685</v>
      </c>
      <c r="F3173">
        <v>513176</v>
      </c>
      <c r="G3173">
        <v>10</v>
      </c>
      <c r="H3173">
        <v>67192</v>
      </c>
    </row>
    <row r="3174" spans="1:8" x14ac:dyDescent="0.2">
      <c r="A3174" t="s">
        <v>62</v>
      </c>
      <c r="B3174" t="s">
        <v>63</v>
      </c>
      <c r="C3174">
        <v>2005</v>
      </c>
      <c r="D3174">
        <v>1036861</v>
      </c>
      <c r="E3174">
        <v>523685</v>
      </c>
      <c r="F3174">
        <v>513176</v>
      </c>
      <c r="G3174">
        <v>11</v>
      </c>
      <c r="H3174">
        <v>65750</v>
      </c>
    </row>
    <row r="3175" spans="1:8" x14ac:dyDescent="0.2">
      <c r="A3175" t="s">
        <v>62</v>
      </c>
      <c r="B3175" t="s">
        <v>63</v>
      </c>
      <c r="C3175">
        <v>2005</v>
      </c>
      <c r="D3175">
        <v>1036861</v>
      </c>
      <c r="E3175">
        <v>523685</v>
      </c>
      <c r="F3175">
        <v>513176</v>
      </c>
      <c r="G3175">
        <v>12</v>
      </c>
      <c r="H3175">
        <v>70010</v>
      </c>
    </row>
    <row r="3176" spans="1:8" x14ac:dyDescent="0.2">
      <c r="A3176" t="s">
        <v>62</v>
      </c>
      <c r="B3176" t="s">
        <v>63</v>
      </c>
      <c r="C3176">
        <v>2005</v>
      </c>
      <c r="D3176">
        <v>1036861</v>
      </c>
      <c r="E3176">
        <v>523685</v>
      </c>
      <c r="F3176">
        <v>513176</v>
      </c>
      <c r="G3176">
        <v>13</v>
      </c>
      <c r="H3176">
        <v>65701</v>
      </c>
    </row>
    <row r="3177" spans="1:8" x14ac:dyDescent="0.2">
      <c r="A3177" t="s">
        <v>62</v>
      </c>
      <c r="B3177" t="s">
        <v>63</v>
      </c>
      <c r="C3177">
        <v>2005</v>
      </c>
      <c r="D3177">
        <v>1036861</v>
      </c>
      <c r="E3177">
        <v>523685</v>
      </c>
      <c r="F3177">
        <v>513176</v>
      </c>
      <c r="G3177">
        <v>14</v>
      </c>
      <c r="H3177">
        <v>64005</v>
      </c>
    </row>
    <row r="3178" spans="1:8" x14ac:dyDescent="0.2">
      <c r="A3178" t="s">
        <v>62</v>
      </c>
      <c r="B3178" t="s">
        <v>63</v>
      </c>
      <c r="C3178">
        <v>2005</v>
      </c>
      <c r="D3178">
        <v>1036861</v>
      </c>
      <c r="E3178">
        <v>523685</v>
      </c>
      <c r="F3178">
        <v>513176</v>
      </c>
      <c r="G3178">
        <v>15</v>
      </c>
      <c r="H3178">
        <v>65382</v>
      </c>
    </row>
    <row r="3179" spans="1:8" x14ac:dyDescent="0.2">
      <c r="A3179" t="s">
        <v>62</v>
      </c>
      <c r="B3179" t="s">
        <v>63</v>
      </c>
      <c r="C3179">
        <v>2005</v>
      </c>
      <c r="D3179">
        <v>1036861</v>
      </c>
      <c r="E3179">
        <v>523685</v>
      </c>
      <c r="F3179">
        <v>513176</v>
      </c>
      <c r="G3179">
        <v>16</v>
      </c>
      <c r="H3179">
        <v>65473</v>
      </c>
    </row>
    <row r="3180" spans="1:8" x14ac:dyDescent="0.2">
      <c r="A3180" t="s">
        <v>62</v>
      </c>
      <c r="B3180" t="s">
        <v>63</v>
      </c>
      <c r="C3180">
        <v>2005</v>
      </c>
      <c r="D3180">
        <v>1036861</v>
      </c>
      <c r="E3180">
        <v>523685</v>
      </c>
      <c r="F3180">
        <v>513176</v>
      </c>
      <c r="G3180">
        <v>17</v>
      </c>
      <c r="H3180">
        <v>63131</v>
      </c>
    </row>
    <row r="3181" spans="1:8" x14ac:dyDescent="0.2">
      <c r="A3181" t="s">
        <v>64</v>
      </c>
      <c r="B3181" t="s">
        <v>65</v>
      </c>
      <c r="C3181">
        <v>2005</v>
      </c>
      <c r="D3181">
        <v>1044836</v>
      </c>
      <c r="E3181">
        <v>521741</v>
      </c>
      <c r="F3181">
        <v>523095</v>
      </c>
      <c r="G3181">
        <v>1</v>
      </c>
      <c r="H3181">
        <v>63939</v>
      </c>
    </row>
    <row r="3182" spans="1:8" x14ac:dyDescent="0.2">
      <c r="A3182" t="s">
        <v>64</v>
      </c>
      <c r="B3182" t="s">
        <v>65</v>
      </c>
      <c r="C3182">
        <v>2005</v>
      </c>
      <c r="D3182">
        <v>1044836</v>
      </c>
      <c r="E3182">
        <v>521741</v>
      </c>
      <c r="F3182">
        <v>523095</v>
      </c>
      <c r="G3182">
        <v>2</v>
      </c>
      <c r="H3182">
        <v>64777</v>
      </c>
    </row>
    <row r="3183" spans="1:8" x14ac:dyDescent="0.2">
      <c r="A3183" t="s">
        <v>64</v>
      </c>
      <c r="B3183" t="s">
        <v>65</v>
      </c>
      <c r="C3183">
        <v>2005</v>
      </c>
      <c r="D3183">
        <v>1044836</v>
      </c>
      <c r="E3183">
        <v>521741</v>
      </c>
      <c r="F3183">
        <v>523095</v>
      </c>
      <c r="G3183">
        <v>3</v>
      </c>
      <c r="H3183">
        <v>70518</v>
      </c>
    </row>
    <row r="3184" spans="1:8" x14ac:dyDescent="0.2">
      <c r="A3184" t="s">
        <v>64</v>
      </c>
      <c r="B3184" t="s">
        <v>65</v>
      </c>
      <c r="C3184">
        <v>2005</v>
      </c>
      <c r="D3184">
        <v>1044836</v>
      </c>
      <c r="E3184">
        <v>521741</v>
      </c>
      <c r="F3184">
        <v>523095</v>
      </c>
      <c r="G3184">
        <v>4</v>
      </c>
      <c r="H3184">
        <v>64994</v>
      </c>
    </row>
    <row r="3185" spans="1:8" x14ac:dyDescent="0.2">
      <c r="A3185" t="s">
        <v>64</v>
      </c>
      <c r="B3185" t="s">
        <v>65</v>
      </c>
      <c r="C3185">
        <v>2005</v>
      </c>
      <c r="D3185">
        <v>1044836</v>
      </c>
      <c r="E3185">
        <v>521741</v>
      </c>
      <c r="F3185">
        <v>523095</v>
      </c>
      <c r="G3185">
        <v>5</v>
      </c>
      <c r="H3185">
        <v>77852</v>
      </c>
    </row>
    <row r="3186" spans="1:8" x14ac:dyDescent="0.2">
      <c r="A3186" t="s">
        <v>64</v>
      </c>
      <c r="B3186" t="s">
        <v>65</v>
      </c>
      <c r="C3186">
        <v>2005</v>
      </c>
      <c r="D3186">
        <v>1044836</v>
      </c>
      <c r="E3186">
        <v>521741</v>
      </c>
      <c r="F3186">
        <v>523095</v>
      </c>
      <c r="G3186">
        <v>6</v>
      </c>
      <c r="H3186">
        <v>65168</v>
      </c>
    </row>
    <row r="3187" spans="1:8" x14ac:dyDescent="0.2">
      <c r="A3187" t="s">
        <v>64</v>
      </c>
      <c r="B3187" t="s">
        <v>65</v>
      </c>
      <c r="C3187">
        <v>2005</v>
      </c>
      <c r="D3187">
        <v>1044836</v>
      </c>
      <c r="E3187">
        <v>521741</v>
      </c>
      <c r="F3187">
        <v>523095</v>
      </c>
      <c r="G3187">
        <v>7</v>
      </c>
      <c r="H3187" t="s">
        <v>10</v>
      </c>
    </row>
    <row r="3188" spans="1:8" x14ac:dyDescent="0.2">
      <c r="A3188" t="s">
        <v>64</v>
      </c>
      <c r="B3188" t="s">
        <v>65</v>
      </c>
      <c r="C3188">
        <v>2005</v>
      </c>
      <c r="D3188">
        <v>1044836</v>
      </c>
      <c r="E3188">
        <v>521741</v>
      </c>
      <c r="F3188">
        <v>523095</v>
      </c>
      <c r="G3188">
        <v>8</v>
      </c>
      <c r="H3188">
        <v>63358</v>
      </c>
    </row>
    <row r="3189" spans="1:8" x14ac:dyDescent="0.2">
      <c r="A3189" t="s">
        <v>64</v>
      </c>
      <c r="B3189" t="s">
        <v>65</v>
      </c>
      <c r="C3189">
        <v>2005</v>
      </c>
      <c r="D3189">
        <v>1044836</v>
      </c>
      <c r="E3189">
        <v>521741</v>
      </c>
      <c r="F3189">
        <v>523095</v>
      </c>
      <c r="G3189">
        <v>9</v>
      </c>
      <c r="H3189">
        <v>65014</v>
      </c>
    </row>
    <row r="3190" spans="1:8" x14ac:dyDescent="0.2">
      <c r="A3190" t="s">
        <v>64</v>
      </c>
      <c r="B3190" t="s">
        <v>65</v>
      </c>
      <c r="C3190">
        <v>2005</v>
      </c>
      <c r="D3190">
        <v>1044836</v>
      </c>
      <c r="E3190">
        <v>521741</v>
      </c>
      <c r="F3190">
        <v>523095</v>
      </c>
      <c r="G3190">
        <v>10</v>
      </c>
      <c r="H3190">
        <v>65421</v>
      </c>
    </row>
    <row r="3191" spans="1:8" x14ac:dyDescent="0.2">
      <c r="A3191" t="s">
        <v>64</v>
      </c>
      <c r="B3191" t="s">
        <v>65</v>
      </c>
      <c r="C3191">
        <v>2005</v>
      </c>
      <c r="D3191">
        <v>1044836</v>
      </c>
      <c r="E3191">
        <v>521741</v>
      </c>
      <c r="F3191">
        <v>523095</v>
      </c>
      <c r="G3191">
        <v>11</v>
      </c>
      <c r="H3191">
        <v>70794</v>
      </c>
    </row>
    <row r="3192" spans="1:8" x14ac:dyDescent="0.2">
      <c r="A3192" t="s">
        <v>64</v>
      </c>
      <c r="B3192" t="s">
        <v>65</v>
      </c>
      <c r="C3192">
        <v>2005</v>
      </c>
      <c r="D3192">
        <v>1044836</v>
      </c>
      <c r="E3192">
        <v>521741</v>
      </c>
      <c r="F3192">
        <v>523095</v>
      </c>
      <c r="G3192">
        <v>12</v>
      </c>
      <c r="H3192">
        <v>65506</v>
      </c>
    </row>
    <row r="3193" spans="1:8" x14ac:dyDescent="0.2">
      <c r="A3193" t="s">
        <v>64</v>
      </c>
      <c r="B3193" t="s">
        <v>65</v>
      </c>
      <c r="C3193">
        <v>2005</v>
      </c>
      <c r="D3193">
        <v>1044836</v>
      </c>
      <c r="E3193">
        <v>521741</v>
      </c>
      <c r="F3193">
        <v>523095</v>
      </c>
      <c r="G3193">
        <v>13</v>
      </c>
      <c r="H3193">
        <v>34411</v>
      </c>
    </row>
    <row r="3194" spans="1:8" x14ac:dyDescent="0.2">
      <c r="A3194" t="s">
        <v>64</v>
      </c>
      <c r="B3194" t="s">
        <v>65</v>
      </c>
      <c r="C3194">
        <v>2005</v>
      </c>
      <c r="D3194">
        <v>1044836</v>
      </c>
      <c r="E3194">
        <v>521741</v>
      </c>
      <c r="F3194">
        <v>523095</v>
      </c>
      <c r="G3194">
        <v>14</v>
      </c>
      <c r="H3194">
        <v>73467</v>
      </c>
    </row>
    <row r="3195" spans="1:8" x14ac:dyDescent="0.2">
      <c r="A3195" t="s">
        <v>64</v>
      </c>
      <c r="B3195" t="s">
        <v>65</v>
      </c>
      <c r="C3195">
        <v>2005</v>
      </c>
      <c r="D3195">
        <v>1044836</v>
      </c>
      <c r="E3195">
        <v>521741</v>
      </c>
      <c r="F3195">
        <v>523095</v>
      </c>
      <c r="G3195">
        <v>15</v>
      </c>
      <c r="H3195">
        <v>68756</v>
      </c>
    </row>
    <row r="3196" spans="1:8" x14ac:dyDescent="0.2">
      <c r="A3196" t="s">
        <v>64</v>
      </c>
      <c r="B3196" t="s">
        <v>65</v>
      </c>
      <c r="C3196">
        <v>2005</v>
      </c>
      <c r="D3196">
        <v>1044836</v>
      </c>
      <c r="E3196">
        <v>521741</v>
      </c>
      <c r="F3196">
        <v>523095</v>
      </c>
      <c r="G3196">
        <v>16</v>
      </c>
      <c r="H3196">
        <v>65482</v>
      </c>
    </row>
    <row r="3197" spans="1:8" x14ac:dyDescent="0.2">
      <c r="A3197" t="s">
        <v>64</v>
      </c>
      <c r="B3197" t="s">
        <v>65</v>
      </c>
      <c r="C3197">
        <v>2005</v>
      </c>
      <c r="D3197">
        <v>1044836</v>
      </c>
      <c r="E3197">
        <v>521741</v>
      </c>
      <c r="F3197">
        <v>523095</v>
      </c>
      <c r="G3197">
        <v>17</v>
      </c>
      <c r="H3197">
        <v>65379</v>
      </c>
    </row>
    <row r="3198" spans="1:8" x14ac:dyDescent="0.2">
      <c r="A3198" t="s">
        <v>66</v>
      </c>
      <c r="B3198" t="s">
        <v>67</v>
      </c>
      <c r="C3198">
        <v>2005</v>
      </c>
      <c r="D3198">
        <v>1059178</v>
      </c>
      <c r="E3198">
        <v>553192</v>
      </c>
      <c r="F3198">
        <v>505986</v>
      </c>
      <c r="G3198">
        <v>1</v>
      </c>
      <c r="H3198">
        <v>62931</v>
      </c>
    </row>
    <row r="3199" spans="1:8" x14ac:dyDescent="0.2">
      <c r="A3199" t="s">
        <v>66</v>
      </c>
      <c r="B3199" t="s">
        <v>67</v>
      </c>
      <c r="C3199">
        <v>2005</v>
      </c>
      <c r="D3199">
        <v>1059178</v>
      </c>
      <c r="E3199">
        <v>553192</v>
      </c>
      <c r="F3199">
        <v>505986</v>
      </c>
      <c r="G3199">
        <v>2</v>
      </c>
      <c r="H3199">
        <v>69149</v>
      </c>
    </row>
    <row r="3200" spans="1:8" x14ac:dyDescent="0.2">
      <c r="A3200" t="s">
        <v>66</v>
      </c>
      <c r="B3200" t="s">
        <v>67</v>
      </c>
      <c r="C3200">
        <v>2005</v>
      </c>
      <c r="D3200">
        <v>1059178</v>
      </c>
      <c r="E3200">
        <v>553192</v>
      </c>
      <c r="F3200">
        <v>505986</v>
      </c>
      <c r="G3200">
        <v>3</v>
      </c>
      <c r="H3200">
        <v>65835</v>
      </c>
    </row>
    <row r="3201" spans="1:8" x14ac:dyDescent="0.2">
      <c r="A3201" t="s">
        <v>66</v>
      </c>
      <c r="B3201" t="s">
        <v>67</v>
      </c>
      <c r="C3201">
        <v>2005</v>
      </c>
      <c r="D3201">
        <v>1059178</v>
      </c>
      <c r="E3201">
        <v>553192</v>
      </c>
      <c r="F3201">
        <v>505986</v>
      </c>
      <c r="G3201">
        <v>4</v>
      </c>
      <c r="H3201">
        <v>69149</v>
      </c>
    </row>
    <row r="3202" spans="1:8" x14ac:dyDescent="0.2">
      <c r="A3202" t="s">
        <v>66</v>
      </c>
      <c r="B3202" t="s">
        <v>67</v>
      </c>
      <c r="C3202">
        <v>2005</v>
      </c>
      <c r="D3202">
        <v>1059178</v>
      </c>
      <c r="E3202">
        <v>553192</v>
      </c>
      <c r="F3202">
        <v>505986</v>
      </c>
      <c r="G3202">
        <v>5</v>
      </c>
      <c r="H3202">
        <v>70430</v>
      </c>
    </row>
    <row r="3203" spans="1:8" x14ac:dyDescent="0.2">
      <c r="A3203" t="s">
        <v>66</v>
      </c>
      <c r="B3203" t="s">
        <v>67</v>
      </c>
      <c r="C3203">
        <v>2005</v>
      </c>
      <c r="D3203">
        <v>1059178</v>
      </c>
      <c r="E3203">
        <v>553192</v>
      </c>
      <c r="F3203">
        <v>505986</v>
      </c>
      <c r="G3203">
        <v>6</v>
      </c>
      <c r="H3203">
        <v>69149</v>
      </c>
    </row>
    <row r="3204" spans="1:8" x14ac:dyDescent="0.2">
      <c r="A3204" t="s">
        <v>66</v>
      </c>
      <c r="B3204" t="s">
        <v>67</v>
      </c>
      <c r="C3204">
        <v>2005</v>
      </c>
      <c r="D3204">
        <v>1059178</v>
      </c>
      <c r="E3204">
        <v>553192</v>
      </c>
      <c r="F3204">
        <v>505986</v>
      </c>
      <c r="G3204">
        <v>7</v>
      </c>
      <c r="H3204">
        <v>39482</v>
      </c>
    </row>
    <row r="3205" spans="1:8" x14ac:dyDescent="0.2">
      <c r="A3205" t="s">
        <v>66</v>
      </c>
      <c r="B3205" t="s">
        <v>67</v>
      </c>
      <c r="C3205">
        <v>2005</v>
      </c>
      <c r="D3205">
        <v>1059178</v>
      </c>
      <c r="E3205">
        <v>553192</v>
      </c>
      <c r="F3205">
        <v>505986</v>
      </c>
      <c r="G3205">
        <v>8</v>
      </c>
      <c r="H3205">
        <v>69149</v>
      </c>
    </row>
    <row r="3206" spans="1:8" x14ac:dyDescent="0.2">
      <c r="A3206" t="s">
        <v>66</v>
      </c>
      <c r="B3206" t="s">
        <v>67</v>
      </c>
      <c r="C3206">
        <v>2005</v>
      </c>
      <c r="D3206">
        <v>1059178</v>
      </c>
      <c r="E3206">
        <v>553192</v>
      </c>
      <c r="F3206">
        <v>505986</v>
      </c>
      <c r="G3206">
        <v>9</v>
      </c>
      <c r="H3206">
        <v>72594</v>
      </c>
    </row>
    <row r="3207" spans="1:8" x14ac:dyDescent="0.2">
      <c r="A3207" t="s">
        <v>66</v>
      </c>
      <c r="B3207" t="s">
        <v>67</v>
      </c>
      <c r="C3207">
        <v>2005</v>
      </c>
      <c r="D3207">
        <v>1059178</v>
      </c>
      <c r="E3207">
        <v>553192</v>
      </c>
      <c r="F3207">
        <v>505986</v>
      </c>
      <c r="G3207">
        <v>10</v>
      </c>
      <c r="H3207" t="s">
        <v>10</v>
      </c>
    </row>
    <row r="3208" spans="1:8" x14ac:dyDescent="0.2">
      <c r="A3208" t="s">
        <v>66</v>
      </c>
      <c r="B3208" t="s">
        <v>67</v>
      </c>
      <c r="C3208">
        <v>2005</v>
      </c>
      <c r="D3208">
        <v>1059178</v>
      </c>
      <c r="E3208">
        <v>553192</v>
      </c>
      <c r="F3208">
        <v>505986</v>
      </c>
      <c r="G3208">
        <v>11</v>
      </c>
      <c r="H3208">
        <v>69149</v>
      </c>
    </row>
    <row r="3209" spans="1:8" x14ac:dyDescent="0.2">
      <c r="A3209" t="s">
        <v>66</v>
      </c>
      <c r="B3209" t="s">
        <v>67</v>
      </c>
      <c r="C3209">
        <v>2005</v>
      </c>
      <c r="D3209">
        <v>1059178</v>
      </c>
      <c r="E3209">
        <v>553192</v>
      </c>
      <c r="F3209">
        <v>505986</v>
      </c>
      <c r="G3209">
        <v>12</v>
      </c>
      <c r="H3209">
        <v>69149</v>
      </c>
    </row>
    <row r="3210" spans="1:8" x14ac:dyDescent="0.2">
      <c r="A3210" t="s">
        <v>66</v>
      </c>
      <c r="B3210" t="s">
        <v>67</v>
      </c>
      <c r="C3210">
        <v>2005</v>
      </c>
      <c r="D3210">
        <v>1059178</v>
      </c>
      <c r="E3210">
        <v>553192</v>
      </c>
      <c r="F3210">
        <v>505986</v>
      </c>
      <c r="G3210">
        <v>13</v>
      </c>
      <c r="H3210">
        <v>57228</v>
      </c>
    </row>
    <row r="3211" spans="1:8" x14ac:dyDescent="0.2">
      <c r="A3211" t="s">
        <v>66</v>
      </c>
      <c r="B3211" t="s">
        <v>67</v>
      </c>
      <c r="C3211">
        <v>2005</v>
      </c>
      <c r="D3211">
        <v>1059178</v>
      </c>
      <c r="E3211">
        <v>553192</v>
      </c>
      <c r="F3211">
        <v>505986</v>
      </c>
      <c r="G3211">
        <v>14</v>
      </c>
      <c r="H3211">
        <v>69149</v>
      </c>
    </row>
    <row r="3212" spans="1:8" x14ac:dyDescent="0.2">
      <c r="A3212" t="s">
        <v>66</v>
      </c>
      <c r="B3212" t="s">
        <v>67</v>
      </c>
      <c r="C3212">
        <v>2005</v>
      </c>
      <c r="D3212">
        <v>1059178</v>
      </c>
      <c r="E3212">
        <v>553192</v>
      </c>
      <c r="F3212">
        <v>505986</v>
      </c>
      <c r="G3212">
        <v>15</v>
      </c>
      <c r="H3212">
        <v>69149</v>
      </c>
    </row>
    <row r="3213" spans="1:8" x14ac:dyDescent="0.2">
      <c r="A3213" t="s">
        <v>66</v>
      </c>
      <c r="B3213" t="s">
        <v>67</v>
      </c>
      <c r="C3213">
        <v>2005</v>
      </c>
      <c r="D3213">
        <v>1059178</v>
      </c>
      <c r="E3213">
        <v>553192</v>
      </c>
      <c r="F3213">
        <v>505986</v>
      </c>
      <c r="G3213">
        <v>16</v>
      </c>
      <c r="H3213">
        <v>72001</v>
      </c>
    </row>
    <row r="3214" spans="1:8" x14ac:dyDescent="0.2">
      <c r="A3214" t="s">
        <v>66</v>
      </c>
      <c r="B3214" t="s">
        <v>67</v>
      </c>
      <c r="C3214">
        <v>2005</v>
      </c>
      <c r="D3214">
        <v>1059178</v>
      </c>
      <c r="E3214">
        <v>553192</v>
      </c>
      <c r="F3214">
        <v>505986</v>
      </c>
      <c r="G3214">
        <v>17</v>
      </c>
      <c r="H3214">
        <v>65485</v>
      </c>
    </row>
    <row r="3215" spans="1:8" x14ac:dyDescent="0.2">
      <c r="A3215" t="s">
        <v>68</v>
      </c>
      <c r="B3215" t="s">
        <v>69</v>
      </c>
      <c r="C3215">
        <v>2005</v>
      </c>
      <c r="D3215">
        <v>1260275</v>
      </c>
      <c r="E3215">
        <v>716999</v>
      </c>
      <c r="F3215">
        <v>543276</v>
      </c>
      <c r="G3215">
        <v>1</v>
      </c>
      <c r="H3215">
        <v>90138</v>
      </c>
    </row>
    <row r="3216" spans="1:8" x14ac:dyDescent="0.2">
      <c r="A3216" t="s">
        <v>68</v>
      </c>
      <c r="B3216" t="s">
        <v>69</v>
      </c>
      <c r="C3216">
        <v>2005</v>
      </c>
      <c r="D3216">
        <v>1260275</v>
      </c>
      <c r="E3216">
        <v>716999</v>
      </c>
      <c r="F3216">
        <v>543276</v>
      </c>
      <c r="G3216">
        <v>2</v>
      </c>
      <c r="H3216">
        <v>65207</v>
      </c>
    </row>
    <row r="3217" spans="1:8" x14ac:dyDescent="0.2">
      <c r="A3217" t="s">
        <v>68</v>
      </c>
      <c r="B3217" t="s">
        <v>69</v>
      </c>
      <c r="C3217">
        <v>2005</v>
      </c>
      <c r="D3217">
        <v>1260275</v>
      </c>
      <c r="E3217">
        <v>716999</v>
      </c>
      <c r="F3217">
        <v>543276</v>
      </c>
      <c r="G3217">
        <v>3</v>
      </c>
      <c r="H3217" t="s">
        <v>10</v>
      </c>
    </row>
    <row r="3218" spans="1:8" x14ac:dyDescent="0.2">
      <c r="A3218" t="s">
        <v>68</v>
      </c>
      <c r="B3218" t="s">
        <v>69</v>
      </c>
      <c r="C3218">
        <v>2005</v>
      </c>
      <c r="D3218">
        <v>1260275</v>
      </c>
      <c r="E3218">
        <v>716999</v>
      </c>
      <c r="F3218">
        <v>543276</v>
      </c>
      <c r="G3218">
        <v>4</v>
      </c>
      <c r="H3218">
        <v>90215</v>
      </c>
    </row>
    <row r="3219" spans="1:8" x14ac:dyDescent="0.2">
      <c r="A3219" t="s">
        <v>68</v>
      </c>
      <c r="B3219" t="s">
        <v>69</v>
      </c>
      <c r="C3219">
        <v>2005</v>
      </c>
      <c r="D3219">
        <v>1260275</v>
      </c>
      <c r="E3219">
        <v>716999</v>
      </c>
      <c r="F3219">
        <v>543276</v>
      </c>
      <c r="G3219">
        <v>5</v>
      </c>
      <c r="H3219">
        <v>75880</v>
      </c>
    </row>
    <row r="3220" spans="1:8" x14ac:dyDescent="0.2">
      <c r="A3220" t="s">
        <v>68</v>
      </c>
      <c r="B3220" t="s">
        <v>69</v>
      </c>
      <c r="C3220">
        <v>2005</v>
      </c>
      <c r="D3220">
        <v>1260275</v>
      </c>
      <c r="E3220">
        <v>716999</v>
      </c>
      <c r="F3220">
        <v>543276</v>
      </c>
      <c r="G3220">
        <v>6</v>
      </c>
      <c r="H3220">
        <v>78083</v>
      </c>
    </row>
    <row r="3221" spans="1:8" x14ac:dyDescent="0.2">
      <c r="A3221" t="s">
        <v>68</v>
      </c>
      <c r="B3221" t="s">
        <v>69</v>
      </c>
      <c r="C3221">
        <v>2005</v>
      </c>
      <c r="D3221">
        <v>1260275</v>
      </c>
      <c r="E3221">
        <v>716999</v>
      </c>
      <c r="F3221">
        <v>543276</v>
      </c>
      <c r="G3221">
        <v>7</v>
      </c>
      <c r="H3221">
        <v>90224</v>
      </c>
    </row>
    <row r="3222" spans="1:8" x14ac:dyDescent="0.2">
      <c r="A3222" t="s">
        <v>68</v>
      </c>
      <c r="B3222" t="s">
        <v>69</v>
      </c>
      <c r="C3222">
        <v>2005</v>
      </c>
      <c r="D3222">
        <v>1260275</v>
      </c>
      <c r="E3222">
        <v>716999</v>
      </c>
      <c r="F3222">
        <v>543276</v>
      </c>
      <c r="G3222">
        <v>8</v>
      </c>
      <c r="H3222">
        <v>78630</v>
      </c>
    </row>
    <row r="3223" spans="1:8" x14ac:dyDescent="0.2">
      <c r="A3223" t="s">
        <v>68</v>
      </c>
      <c r="B3223" t="s">
        <v>69</v>
      </c>
      <c r="C3223">
        <v>2005</v>
      </c>
      <c r="D3223">
        <v>1260275</v>
      </c>
      <c r="E3223">
        <v>716999</v>
      </c>
      <c r="F3223">
        <v>543276</v>
      </c>
      <c r="G3223">
        <v>9</v>
      </c>
      <c r="H3223">
        <v>90298</v>
      </c>
    </row>
    <row r="3224" spans="1:8" x14ac:dyDescent="0.2">
      <c r="A3224" t="s">
        <v>68</v>
      </c>
      <c r="B3224" t="s">
        <v>69</v>
      </c>
      <c r="C3224">
        <v>2005</v>
      </c>
      <c r="D3224">
        <v>1260275</v>
      </c>
      <c r="E3224">
        <v>716999</v>
      </c>
      <c r="F3224">
        <v>543276</v>
      </c>
      <c r="G3224">
        <v>10</v>
      </c>
      <c r="H3224">
        <v>65421</v>
      </c>
    </row>
    <row r="3225" spans="1:8" x14ac:dyDescent="0.2">
      <c r="A3225" t="s">
        <v>68</v>
      </c>
      <c r="B3225" t="s">
        <v>69</v>
      </c>
      <c r="C3225">
        <v>2005</v>
      </c>
      <c r="D3225">
        <v>1260275</v>
      </c>
      <c r="E3225">
        <v>716999</v>
      </c>
      <c r="F3225">
        <v>543276</v>
      </c>
      <c r="G3225">
        <v>11</v>
      </c>
      <c r="H3225">
        <v>90129</v>
      </c>
    </row>
    <row r="3226" spans="1:8" x14ac:dyDescent="0.2">
      <c r="A3226" t="s">
        <v>68</v>
      </c>
      <c r="B3226" t="s">
        <v>69</v>
      </c>
      <c r="C3226">
        <v>2005</v>
      </c>
      <c r="D3226">
        <v>1260275</v>
      </c>
      <c r="E3226">
        <v>716999</v>
      </c>
      <c r="F3226">
        <v>543276</v>
      </c>
      <c r="G3226">
        <v>12</v>
      </c>
      <c r="H3226">
        <v>84930</v>
      </c>
    </row>
    <row r="3227" spans="1:8" x14ac:dyDescent="0.2">
      <c r="A3227" t="s">
        <v>68</v>
      </c>
      <c r="B3227" t="s">
        <v>69</v>
      </c>
      <c r="C3227">
        <v>2005</v>
      </c>
      <c r="D3227">
        <v>1260275</v>
      </c>
      <c r="E3227">
        <v>716999</v>
      </c>
      <c r="F3227">
        <v>543276</v>
      </c>
      <c r="G3227">
        <v>13</v>
      </c>
      <c r="H3227">
        <v>65701</v>
      </c>
    </row>
    <row r="3228" spans="1:8" x14ac:dyDescent="0.2">
      <c r="A3228" t="s">
        <v>68</v>
      </c>
      <c r="B3228" t="s">
        <v>69</v>
      </c>
      <c r="C3228">
        <v>2005</v>
      </c>
      <c r="D3228">
        <v>1260275</v>
      </c>
      <c r="E3228">
        <v>716999</v>
      </c>
      <c r="F3228">
        <v>543276</v>
      </c>
      <c r="G3228">
        <v>14</v>
      </c>
      <c r="H3228">
        <v>46654</v>
      </c>
    </row>
    <row r="3229" spans="1:8" x14ac:dyDescent="0.2">
      <c r="A3229" t="s">
        <v>68</v>
      </c>
      <c r="B3229" t="s">
        <v>69</v>
      </c>
      <c r="C3229">
        <v>2005</v>
      </c>
      <c r="D3229">
        <v>1260275</v>
      </c>
      <c r="E3229">
        <v>716999</v>
      </c>
      <c r="F3229">
        <v>543276</v>
      </c>
      <c r="G3229">
        <v>15</v>
      </c>
      <c r="H3229">
        <v>90588</v>
      </c>
    </row>
    <row r="3230" spans="1:8" x14ac:dyDescent="0.2">
      <c r="A3230" t="s">
        <v>68</v>
      </c>
      <c r="B3230" t="s">
        <v>69</v>
      </c>
      <c r="C3230">
        <v>2005</v>
      </c>
      <c r="D3230">
        <v>1260275</v>
      </c>
      <c r="E3230">
        <v>716999</v>
      </c>
      <c r="F3230">
        <v>543276</v>
      </c>
      <c r="G3230">
        <v>16</v>
      </c>
      <c r="H3230">
        <v>90477</v>
      </c>
    </row>
    <row r="3231" spans="1:8" x14ac:dyDescent="0.2">
      <c r="A3231" t="s">
        <v>68</v>
      </c>
      <c r="B3231" t="s">
        <v>69</v>
      </c>
      <c r="C3231">
        <v>2005</v>
      </c>
      <c r="D3231">
        <v>1260275</v>
      </c>
      <c r="E3231">
        <v>716999</v>
      </c>
      <c r="F3231">
        <v>543276</v>
      </c>
      <c r="G3231">
        <v>17</v>
      </c>
      <c r="H3231">
        <v>67700</v>
      </c>
    </row>
    <row r="3232" spans="1:8" x14ac:dyDescent="0.2">
      <c r="A3232" t="s">
        <v>8</v>
      </c>
      <c r="B3232" t="s">
        <v>9</v>
      </c>
      <c r="C3232">
        <v>2006</v>
      </c>
      <c r="D3232">
        <v>1041022</v>
      </c>
      <c r="E3232">
        <v>508829</v>
      </c>
      <c r="F3232">
        <v>532193</v>
      </c>
      <c r="G3232">
        <v>1</v>
      </c>
      <c r="H3232">
        <v>63407</v>
      </c>
    </row>
    <row r="3233" spans="1:8" x14ac:dyDescent="0.2">
      <c r="A3233" t="s">
        <v>8</v>
      </c>
      <c r="B3233" t="s">
        <v>9</v>
      </c>
      <c r="C3233">
        <v>2006</v>
      </c>
      <c r="D3233">
        <v>1041022</v>
      </c>
      <c r="E3233">
        <v>508829</v>
      </c>
      <c r="F3233">
        <v>532193</v>
      </c>
      <c r="G3233">
        <v>2</v>
      </c>
      <c r="H3233">
        <v>67470</v>
      </c>
    </row>
    <row r="3234" spans="1:8" x14ac:dyDescent="0.2">
      <c r="A3234" t="s">
        <v>8</v>
      </c>
      <c r="B3234" t="s">
        <v>9</v>
      </c>
      <c r="C3234">
        <v>2006</v>
      </c>
      <c r="D3234">
        <v>1041022</v>
      </c>
      <c r="E3234">
        <v>508829</v>
      </c>
      <c r="F3234">
        <v>532193</v>
      </c>
      <c r="G3234">
        <v>3</v>
      </c>
      <c r="H3234">
        <v>63278</v>
      </c>
    </row>
    <row r="3235" spans="1:8" x14ac:dyDescent="0.2">
      <c r="A3235" t="s">
        <v>8</v>
      </c>
      <c r="B3235" t="s">
        <v>9</v>
      </c>
      <c r="C3235">
        <v>2006</v>
      </c>
      <c r="D3235">
        <v>1041022</v>
      </c>
      <c r="E3235">
        <v>508829</v>
      </c>
      <c r="F3235">
        <v>532193</v>
      </c>
      <c r="G3235">
        <v>4</v>
      </c>
      <c r="H3235">
        <v>68981</v>
      </c>
    </row>
    <row r="3236" spans="1:8" x14ac:dyDescent="0.2">
      <c r="A3236" t="s">
        <v>8</v>
      </c>
      <c r="B3236" t="s">
        <v>9</v>
      </c>
      <c r="C3236">
        <v>2006</v>
      </c>
      <c r="D3236">
        <v>1041022</v>
      </c>
      <c r="E3236">
        <v>508829</v>
      </c>
      <c r="F3236">
        <v>532193</v>
      </c>
      <c r="G3236">
        <v>5</v>
      </c>
      <c r="H3236">
        <v>63445</v>
      </c>
    </row>
    <row r="3237" spans="1:8" x14ac:dyDescent="0.2">
      <c r="A3237" t="s">
        <v>8</v>
      </c>
      <c r="B3237" t="s">
        <v>9</v>
      </c>
      <c r="C3237">
        <v>2006</v>
      </c>
      <c r="D3237">
        <v>1041022</v>
      </c>
      <c r="E3237">
        <v>508829</v>
      </c>
      <c r="F3237">
        <v>532193</v>
      </c>
      <c r="G3237">
        <v>6</v>
      </c>
      <c r="H3237">
        <v>63977</v>
      </c>
    </row>
    <row r="3238" spans="1:8" x14ac:dyDescent="0.2">
      <c r="A3238" t="s">
        <v>8</v>
      </c>
      <c r="B3238" t="s">
        <v>9</v>
      </c>
      <c r="C3238">
        <v>2006</v>
      </c>
      <c r="D3238">
        <v>1041022</v>
      </c>
      <c r="E3238">
        <v>508829</v>
      </c>
      <c r="F3238">
        <v>532193</v>
      </c>
      <c r="G3238">
        <v>7</v>
      </c>
      <c r="H3238">
        <v>61595</v>
      </c>
    </row>
    <row r="3239" spans="1:8" x14ac:dyDescent="0.2">
      <c r="A3239" t="s">
        <v>8</v>
      </c>
      <c r="B3239" t="s">
        <v>9</v>
      </c>
      <c r="C3239">
        <v>2006</v>
      </c>
      <c r="D3239">
        <v>1041022</v>
      </c>
      <c r="E3239">
        <v>508829</v>
      </c>
      <c r="F3239">
        <v>532193</v>
      </c>
      <c r="G3239">
        <v>8</v>
      </c>
      <c r="H3239">
        <v>70809</v>
      </c>
    </row>
    <row r="3240" spans="1:8" x14ac:dyDescent="0.2">
      <c r="A3240" t="s">
        <v>8</v>
      </c>
      <c r="B3240" t="s">
        <v>9</v>
      </c>
      <c r="C3240">
        <v>2006</v>
      </c>
      <c r="D3240">
        <v>1041022</v>
      </c>
      <c r="E3240">
        <v>508829</v>
      </c>
      <c r="F3240">
        <v>532193</v>
      </c>
      <c r="G3240">
        <v>9</v>
      </c>
      <c r="H3240" t="s">
        <v>10</v>
      </c>
    </row>
    <row r="3241" spans="1:8" x14ac:dyDescent="0.2">
      <c r="A3241" t="s">
        <v>8</v>
      </c>
      <c r="B3241" t="s">
        <v>9</v>
      </c>
      <c r="C3241">
        <v>2006</v>
      </c>
      <c r="D3241">
        <v>1041022</v>
      </c>
      <c r="E3241">
        <v>508829</v>
      </c>
      <c r="F3241">
        <v>532193</v>
      </c>
      <c r="G3241">
        <v>10</v>
      </c>
      <c r="H3241">
        <v>63926</v>
      </c>
    </row>
    <row r="3242" spans="1:8" x14ac:dyDescent="0.2">
      <c r="A3242" t="s">
        <v>8</v>
      </c>
      <c r="B3242" t="s">
        <v>9</v>
      </c>
      <c r="C3242">
        <v>2006</v>
      </c>
      <c r="D3242">
        <v>1041022</v>
      </c>
      <c r="E3242">
        <v>508829</v>
      </c>
      <c r="F3242">
        <v>532193</v>
      </c>
      <c r="G3242">
        <v>11</v>
      </c>
      <c r="H3242">
        <v>63348</v>
      </c>
    </row>
    <row r="3243" spans="1:8" x14ac:dyDescent="0.2">
      <c r="A3243" t="s">
        <v>8</v>
      </c>
      <c r="B3243" t="s">
        <v>9</v>
      </c>
      <c r="C3243">
        <v>2006</v>
      </c>
      <c r="D3243">
        <v>1041022</v>
      </c>
      <c r="E3243">
        <v>508829</v>
      </c>
      <c r="F3243">
        <v>532193</v>
      </c>
      <c r="G3243">
        <v>12</v>
      </c>
      <c r="H3243">
        <v>63483</v>
      </c>
    </row>
    <row r="3244" spans="1:8" x14ac:dyDescent="0.2">
      <c r="A3244" t="s">
        <v>8</v>
      </c>
      <c r="B3244" t="s">
        <v>9</v>
      </c>
      <c r="C3244">
        <v>2006</v>
      </c>
      <c r="D3244">
        <v>1041022</v>
      </c>
      <c r="E3244">
        <v>508829</v>
      </c>
      <c r="F3244">
        <v>532193</v>
      </c>
      <c r="G3244">
        <v>13</v>
      </c>
      <c r="H3244">
        <v>65612</v>
      </c>
    </row>
    <row r="3245" spans="1:8" x14ac:dyDescent="0.2">
      <c r="A3245" t="s">
        <v>8</v>
      </c>
      <c r="B3245" t="s">
        <v>9</v>
      </c>
      <c r="C3245">
        <v>2006</v>
      </c>
      <c r="D3245">
        <v>1041022</v>
      </c>
      <c r="E3245">
        <v>508829</v>
      </c>
      <c r="F3245">
        <v>532193</v>
      </c>
      <c r="G3245">
        <v>14</v>
      </c>
      <c r="H3245">
        <v>63603</v>
      </c>
    </row>
    <row r="3246" spans="1:8" x14ac:dyDescent="0.2">
      <c r="A3246" t="s">
        <v>8</v>
      </c>
      <c r="B3246" t="s">
        <v>9</v>
      </c>
      <c r="C3246">
        <v>2006</v>
      </c>
      <c r="D3246">
        <v>1041022</v>
      </c>
      <c r="E3246">
        <v>508829</v>
      </c>
      <c r="F3246">
        <v>532193</v>
      </c>
      <c r="G3246">
        <v>15</v>
      </c>
      <c r="H3246">
        <v>63845</v>
      </c>
    </row>
    <row r="3247" spans="1:8" x14ac:dyDescent="0.2">
      <c r="A3247" t="s">
        <v>8</v>
      </c>
      <c r="B3247" t="s">
        <v>9</v>
      </c>
      <c r="C3247">
        <v>2006</v>
      </c>
      <c r="D3247">
        <v>1041022</v>
      </c>
      <c r="E3247">
        <v>508829</v>
      </c>
      <c r="F3247">
        <v>532193</v>
      </c>
      <c r="G3247">
        <v>16</v>
      </c>
      <c r="H3247">
        <v>67751</v>
      </c>
    </row>
    <row r="3248" spans="1:8" x14ac:dyDescent="0.2">
      <c r="A3248" t="s">
        <v>8</v>
      </c>
      <c r="B3248" t="s">
        <v>9</v>
      </c>
      <c r="C3248">
        <v>2006</v>
      </c>
      <c r="D3248">
        <v>1041022</v>
      </c>
      <c r="E3248">
        <v>508829</v>
      </c>
      <c r="F3248">
        <v>532193</v>
      </c>
      <c r="G3248">
        <v>17</v>
      </c>
      <c r="H3248">
        <v>66492</v>
      </c>
    </row>
    <row r="3249" spans="1:8" x14ac:dyDescent="0.2">
      <c r="A3249" t="s">
        <v>11</v>
      </c>
      <c r="B3249" t="s">
        <v>12</v>
      </c>
      <c r="C3249">
        <v>2006</v>
      </c>
      <c r="D3249">
        <v>1126210</v>
      </c>
      <c r="E3249">
        <v>563462</v>
      </c>
      <c r="F3249">
        <v>562748</v>
      </c>
      <c r="G3249">
        <v>1</v>
      </c>
      <c r="H3249">
        <v>73522</v>
      </c>
    </row>
    <row r="3250" spans="1:8" x14ac:dyDescent="0.2">
      <c r="A3250" t="s">
        <v>11</v>
      </c>
      <c r="B3250" t="s">
        <v>12</v>
      </c>
      <c r="C3250">
        <v>2006</v>
      </c>
      <c r="D3250">
        <v>1126210</v>
      </c>
      <c r="E3250">
        <v>563462</v>
      </c>
      <c r="F3250">
        <v>562748</v>
      </c>
      <c r="G3250">
        <v>2</v>
      </c>
      <c r="H3250">
        <v>70828</v>
      </c>
    </row>
    <row r="3251" spans="1:8" x14ac:dyDescent="0.2">
      <c r="A3251" t="s">
        <v>11</v>
      </c>
      <c r="B3251" t="s">
        <v>12</v>
      </c>
      <c r="C3251">
        <v>2006</v>
      </c>
      <c r="D3251">
        <v>1126210</v>
      </c>
      <c r="E3251">
        <v>563462</v>
      </c>
      <c r="F3251">
        <v>562748</v>
      </c>
      <c r="G3251">
        <v>3</v>
      </c>
      <c r="H3251">
        <v>70003</v>
      </c>
    </row>
    <row r="3252" spans="1:8" x14ac:dyDescent="0.2">
      <c r="A3252" t="s">
        <v>11</v>
      </c>
      <c r="B3252" t="s">
        <v>12</v>
      </c>
      <c r="C3252">
        <v>2006</v>
      </c>
      <c r="D3252">
        <v>1126210</v>
      </c>
      <c r="E3252">
        <v>563462</v>
      </c>
      <c r="F3252">
        <v>562748</v>
      </c>
      <c r="G3252">
        <v>4</v>
      </c>
      <c r="H3252">
        <v>68981</v>
      </c>
    </row>
    <row r="3253" spans="1:8" x14ac:dyDescent="0.2">
      <c r="A3253" t="s">
        <v>11</v>
      </c>
      <c r="B3253" t="s">
        <v>12</v>
      </c>
      <c r="C3253">
        <v>2006</v>
      </c>
      <c r="D3253">
        <v>1126210</v>
      </c>
      <c r="E3253">
        <v>563462</v>
      </c>
      <c r="F3253">
        <v>562748</v>
      </c>
      <c r="G3253">
        <v>5</v>
      </c>
      <c r="H3253" t="s">
        <v>10</v>
      </c>
    </row>
    <row r="3254" spans="1:8" x14ac:dyDescent="0.2">
      <c r="A3254" t="s">
        <v>11</v>
      </c>
      <c r="B3254" t="s">
        <v>12</v>
      </c>
      <c r="C3254">
        <v>2006</v>
      </c>
      <c r="D3254">
        <v>1126210</v>
      </c>
      <c r="E3254">
        <v>563462</v>
      </c>
      <c r="F3254">
        <v>562748</v>
      </c>
      <c r="G3254">
        <v>6</v>
      </c>
      <c r="H3254">
        <v>70840</v>
      </c>
    </row>
    <row r="3255" spans="1:8" x14ac:dyDescent="0.2">
      <c r="A3255" t="s">
        <v>11</v>
      </c>
      <c r="B3255" t="s">
        <v>12</v>
      </c>
      <c r="C3255">
        <v>2006</v>
      </c>
      <c r="D3255">
        <v>1126210</v>
      </c>
      <c r="E3255">
        <v>563462</v>
      </c>
      <c r="F3255">
        <v>562748</v>
      </c>
      <c r="G3255">
        <v>7</v>
      </c>
      <c r="H3255">
        <v>71151</v>
      </c>
    </row>
    <row r="3256" spans="1:8" x14ac:dyDescent="0.2">
      <c r="A3256" t="s">
        <v>11</v>
      </c>
      <c r="B3256" t="s">
        <v>12</v>
      </c>
      <c r="C3256">
        <v>2006</v>
      </c>
      <c r="D3256">
        <v>1126210</v>
      </c>
      <c r="E3256">
        <v>563462</v>
      </c>
      <c r="F3256">
        <v>562748</v>
      </c>
      <c r="G3256">
        <v>8</v>
      </c>
      <c r="H3256">
        <v>65978</v>
      </c>
    </row>
    <row r="3257" spans="1:8" x14ac:dyDescent="0.2">
      <c r="A3257" t="s">
        <v>11</v>
      </c>
      <c r="B3257" t="s">
        <v>12</v>
      </c>
      <c r="C3257">
        <v>2006</v>
      </c>
      <c r="D3257">
        <v>1126210</v>
      </c>
      <c r="E3257">
        <v>563462</v>
      </c>
      <c r="F3257">
        <v>562748</v>
      </c>
      <c r="G3257">
        <v>9</v>
      </c>
      <c r="H3257">
        <v>60987</v>
      </c>
    </row>
    <row r="3258" spans="1:8" x14ac:dyDescent="0.2">
      <c r="A3258" t="s">
        <v>11</v>
      </c>
      <c r="B3258" t="s">
        <v>12</v>
      </c>
      <c r="C3258">
        <v>2006</v>
      </c>
      <c r="D3258">
        <v>1126210</v>
      </c>
      <c r="E3258">
        <v>563462</v>
      </c>
      <c r="F3258">
        <v>562748</v>
      </c>
      <c r="G3258">
        <v>10</v>
      </c>
      <c r="H3258">
        <v>70793</v>
      </c>
    </row>
    <row r="3259" spans="1:8" x14ac:dyDescent="0.2">
      <c r="A3259" t="s">
        <v>11</v>
      </c>
      <c r="B3259" t="s">
        <v>12</v>
      </c>
      <c r="C3259">
        <v>2006</v>
      </c>
      <c r="D3259">
        <v>1126210</v>
      </c>
      <c r="E3259">
        <v>563462</v>
      </c>
      <c r="F3259">
        <v>562748</v>
      </c>
      <c r="G3259">
        <v>11</v>
      </c>
      <c r="H3259">
        <v>70790</v>
      </c>
    </row>
    <row r="3260" spans="1:8" x14ac:dyDescent="0.2">
      <c r="A3260" t="s">
        <v>11</v>
      </c>
      <c r="B3260" t="s">
        <v>12</v>
      </c>
      <c r="C3260">
        <v>2006</v>
      </c>
      <c r="D3260">
        <v>1126210</v>
      </c>
      <c r="E3260">
        <v>563462</v>
      </c>
      <c r="F3260">
        <v>562748</v>
      </c>
      <c r="G3260">
        <v>12</v>
      </c>
      <c r="H3260">
        <v>70933</v>
      </c>
    </row>
    <row r="3261" spans="1:8" x14ac:dyDescent="0.2">
      <c r="A3261" t="s">
        <v>11</v>
      </c>
      <c r="B3261" t="s">
        <v>12</v>
      </c>
      <c r="C3261">
        <v>2006</v>
      </c>
      <c r="D3261">
        <v>1126210</v>
      </c>
      <c r="E3261">
        <v>563462</v>
      </c>
      <c r="F3261">
        <v>562748</v>
      </c>
      <c r="G3261">
        <v>13</v>
      </c>
      <c r="H3261">
        <v>86436</v>
      </c>
    </row>
    <row r="3262" spans="1:8" x14ac:dyDescent="0.2">
      <c r="A3262" t="s">
        <v>11</v>
      </c>
      <c r="B3262" t="s">
        <v>12</v>
      </c>
      <c r="C3262">
        <v>2006</v>
      </c>
      <c r="D3262">
        <v>1126210</v>
      </c>
      <c r="E3262">
        <v>563462</v>
      </c>
      <c r="F3262">
        <v>562748</v>
      </c>
      <c r="G3262">
        <v>14</v>
      </c>
      <c r="H3262">
        <v>65691</v>
      </c>
    </row>
    <row r="3263" spans="1:8" x14ac:dyDescent="0.2">
      <c r="A3263" t="s">
        <v>11</v>
      </c>
      <c r="B3263" t="s">
        <v>12</v>
      </c>
      <c r="C3263">
        <v>2006</v>
      </c>
      <c r="D3263">
        <v>1126210</v>
      </c>
      <c r="E3263">
        <v>563462</v>
      </c>
      <c r="F3263">
        <v>562748</v>
      </c>
      <c r="G3263">
        <v>15</v>
      </c>
      <c r="H3263">
        <v>71102</v>
      </c>
    </row>
    <row r="3264" spans="1:8" x14ac:dyDescent="0.2">
      <c r="A3264" t="s">
        <v>11</v>
      </c>
      <c r="B3264" t="s">
        <v>12</v>
      </c>
      <c r="C3264">
        <v>2006</v>
      </c>
      <c r="D3264">
        <v>1126210</v>
      </c>
      <c r="E3264">
        <v>563462</v>
      </c>
      <c r="F3264">
        <v>562748</v>
      </c>
      <c r="G3264">
        <v>16</v>
      </c>
      <c r="H3264">
        <v>68834</v>
      </c>
    </row>
    <row r="3265" spans="1:8" x14ac:dyDescent="0.2">
      <c r="A3265" t="s">
        <v>11</v>
      </c>
      <c r="B3265" t="s">
        <v>12</v>
      </c>
      <c r="C3265">
        <v>2006</v>
      </c>
      <c r="D3265">
        <v>1126210</v>
      </c>
      <c r="E3265">
        <v>563462</v>
      </c>
      <c r="F3265">
        <v>562748</v>
      </c>
      <c r="G3265">
        <v>17</v>
      </c>
      <c r="H3265">
        <v>69341</v>
      </c>
    </row>
    <row r="3266" spans="1:8" x14ac:dyDescent="0.2">
      <c r="A3266" t="s">
        <v>13</v>
      </c>
      <c r="B3266" t="s">
        <v>14</v>
      </c>
      <c r="C3266">
        <v>2006</v>
      </c>
      <c r="D3266">
        <v>1125187</v>
      </c>
      <c r="E3266">
        <v>566547</v>
      </c>
      <c r="F3266">
        <v>558640</v>
      </c>
      <c r="G3266">
        <v>1</v>
      </c>
      <c r="H3266">
        <v>65087</v>
      </c>
    </row>
    <row r="3267" spans="1:8" x14ac:dyDescent="0.2">
      <c r="A3267" t="s">
        <v>13</v>
      </c>
      <c r="B3267" t="s">
        <v>14</v>
      </c>
      <c r="C3267">
        <v>2006</v>
      </c>
      <c r="D3267">
        <v>1125187</v>
      </c>
      <c r="E3267">
        <v>566547</v>
      </c>
      <c r="F3267">
        <v>558640</v>
      </c>
      <c r="G3267">
        <v>2</v>
      </c>
      <c r="H3267">
        <v>70744</v>
      </c>
    </row>
    <row r="3268" spans="1:8" x14ac:dyDescent="0.2">
      <c r="A3268" t="s">
        <v>13</v>
      </c>
      <c r="B3268" t="s">
        <v>14</v>
      </c>
      <c r="C3268">
        <v>2006</v>
      </c>
      <c r="D3268">
        <v>1125187</v>
      </c>
      <c r="E3268">
        <v>566547</v>
      </c>
      <c r="F3268">
        <v>558640</v>
      </c>
      <c r="G3268">
        <v>3</v>
      </c>
      <c r="H3268">
        <v>72474</v>
      </c>
    </row>
    <row r="3269" spans="1:8" x14ac:dyDescent="0.2">
      <c r="A3269" t="s">
        <v>13</v>
      </c>
      <c r="B3269" t="s">
        <v>14</v>
      </c>
      <c r="C3269">
        <v>2006</v>
      </c>
      <c r="D3269">
        <v>1125187</v>
      </c>
      <c r="E3269">
        <v>566547</v>
      </c>
      <c r="F3269">
        <v>558640</v>
      </c>
      <c r="G3269">
        <v>4</v>
      </c>
      <c r="H3269">
        <v>70743</v>
      </c>
    </row>
    <row r="3270" spans="1:8" x14ac:dyDescent="0.2">
      <c r="A3270" t="s">
        <v>13</v>
      </c>
      <c r="B3270" t="s">
        <v>14</v>
      </c>
      <c r="C3270">
        <v>2006</v>
      </c>
      <c r="D3270">
        <v>1125187</v>
      </c>
      <c r="E3270">
        <v>566547</v>
      </c>
      <c r="F3270">
        <v>558640</v>
      </c>
      <c r="G3270">
        <v>5</v>
      </c>
      <c r="H3270">
        <v>76355</v>
      </c>
    </row>
    <row r="3271" spans="1:8" x14ac:dyDescent="0.2">
      <c r="A3271" t="s">
        <v>13</v>
      </c>
      <c r="B3271" t="s">
        <v>14</v>
      </c>
      <c r="C3271">
        <v>2006</v>
      </c>
      <c r="D3271">
        <v>1125187</v>
      </c>
      <c r="E3271">
        <v>566547</v>
      </c>
      <c r="F3271">
        <v>558640</v>
      </c>
      <c r="G3271">
        <v>6</v>
      </c>
      <c r="H3271">
        <v>70762</v>
      </c>
    </row>
    <row r="3272" spans="1:8" x14ac:dyDescent="0.2">
      <c r="A3272" t="s">
        <v>13</v>
      </c>
      <c r="B3272" t="s">
        <v>14</v>
      </c>
      <c r="C3272">
        <v>2006</v>
      </c>
      <c r="D3272">
        <v>1125187</v>
      </c>
      <c r="E3272">
        <v>566547</v>
      </c>
      <c r="F3272">
        <v>558640</v>
      </c>
      <c r="G3272">
        <v>7</v>
      </c>
      <c r="H3272" t="s">
        <v>10</v>
      </c>
    </row>
    <row r="3273" spans="1:8" x14ac:dyDescent="0.2">
      <c r="A3273" t="s">
        <v>13</v>
      </c>
      <c r="B3273" t="s">
        <v>14</v>
      </c>
      <c r="C3273">
        <v>2006</v>
      </c>
      <c r="D3273">
        <v>1125187</v>
      </c>
      <c r="E3273">
        <v>566547</v>
      </c>
      <c r="F3273">
        <v>558640</v>
      </c>
      <c r="G3273">
        <v>8</v>
      </c>
      <c r="H3273">
        <v>69152</v>
      </c>
    </row>
    <row r="3274" spans="1:8" x14ac:dyDescent="0.2">
      <c r="A3274" t="s">
        <v>13</v>
      </c>
      <c r="B3274" t="s">
        <v>14</v>
      </c>
      <c r="C3274">
        <v>2006</v>
      </c>
      <c r="D3274">
        <v>1125187</v>
      </c>
      <c r="E3274">
        <v>566547</v>
      </c>
      <c r="F3274">
        <v>558640</v>
      </c>
      <c r="G3274">
        <v>9</v>
      </c>
      <c r="H3274">
        <v>70792</v>
      </c>
    </row>
    <row r="3275" spans="1:8" x14ac:dyDescent="0.2">
      <c r="A3275" t="s">
        <v>13</v>
      </c>
      <c r="B3275" t="s">
        <v>14</v>
      </c>
      <c r="C3275">
        <v>2006</v>
      </c>
      <c r="D3275">
        <v>1125187</v>
      </c>
      <c r="E3275">
        <v>566547</v>
      </c>
      <c r="F3275">
        <v>558640</v>
      </c>
      <c r="G3275">
        <v>10</v>
      </c>
      <c r="H3275">
        <v>69143</v>
      </c>
    </row>
    <row r="3276" spans="1:8" x14ac:dyDescent="0.2">
      <c r="A3276" t="s">
        <v>13</v>
      </c>
      <c r="B3276" t="s">
        <v>14</v>
      </c>
      <c r="C3276">
        <v>2006</v>
      </c>
      <c r="D3276">
        <v>1125187</v>
      </c>
      <c r="E3276">
        <v>566547</v>
      </c>
      <c r="F3276">
        <v>558640</v>
      </c>
      <c r="G3276">
        <v>11</v>
      </c>
      <c r="H3276">
        <v>70790</v>
      </c>
    </row>
    <row r="3277" spans="1:8" x14ac:dyDescent="0.2">
      <c r="A3277" t="s">
        <v>13</v>
      </c>
      <c r="B3277" t="s">
        <v>14</v>
      </c>
      <c r="C3277">
        <v>2006</v>
      </c>
      <c r="D3277">
        <v>1125187</v>
      </c>
      <c r="E3277">
        <v>566547</v>
      </c>
      <c r="F3277">
        <v>558640</v>
      </c>
      <c r="G3277">
        <v>12</v>
      </c>
      <c r="H3277">
        <v>70946</v>
      </c>
    </row>
    <row r="3278" spans="1:8" x14ac:dyDescent="0.2">
      <c r="A3278" t="s">
        <v>13</v>
      </c>
      <c r="B3278" t="s">
        <v>14</v>
      </c>
      <c r="C3278">
        <v>2006</v>
      </c>
      <c r="D3278">
        <v>1125187</v>
      </c>
      <c r="E3278">
        <v>566547</v>
      </c>
      <c r="F3278">
        <v>558640</v>
      </c>
      <c r="G3278">
        <v>13</v>
      </c>
      <c r="H3278">
        <v>65973</v>
      </c>
    </row>
    <row r="3279" spans="1:8" x14ac:dyDescent="0.2">
      <c r="A3279" t="s">
        <v>13</v>
      </c>
      <c r="B3279" t="s">
        <v>14</v>
      </c>
      <c r="C3279">
        <v>2006</v>
      </c>
      <c r="D3279">
        <v>1125187</v>
      </c>
      <c r="E3279">
        <v>566547</v>
      </c>
      <c r="F3279">
        <v>558640</v>
      </c>
      <c r="G3279">
        <v>14</v>
      </c>
      <c r="H3279">
        <v>77232</v>
      </c>
    </row>
    <row r="3280" spans="1:8" x14ac:dyDescent="0.2">
      <c r="A3280" t="s">
        <v>13</v>
      </c>
      <c r="B3280" t="s">
        <v>14</v>
      </c>
      <c r="C3280">
        <v>2006</v>
      </c>
      <c r="D3280">
        <v>1125187</v>
      </c>
      <c r="E3280">
        <v>566547</v>
      </c>
      <c r="F3280">
        <v>558640</v>
      </c>
      <c r="G3280">
        <v>15</v>
      </c>
      <c r="H3280">
        <v>70857</v>
      </c>
    </row>
    <row r="3281" spans="1:8" x14ac:dyDescent="0.2">
      <c r="A3281" t="s">
        <v>13</v>
      </c>
      <c r="B3281" t="s">
        <v>14</v>
      </c>
      <c r="C3281">
        <v>2006</v>
      </c>
      <c r="D3281">
        <v>1125187</v>
      </c>
      <c r="E3281">
        <v>566547</v>
      </c>
      <c r="F3281">
        <v>558640</v>
      </c>
      <c r="G3281">
        <v>16</v>
      </c>
      <c r="H3281">
        <v>63224</v>
      </c>
    </row>
    <row r="3282" spans="1:8" x14ac:dyDescent="0.2">
      <c r="A3282" t="s">
        <v>13</v>
      </c>
      <c r="B3282" t="s">
        <v>14</v>
      </c>
      <c r="C3282">
        <v>2006</v>
      </c>
      <c r="D3282">
        <v>1125187</v>
      </c>
      <c r="E3282">
        <v>566547</v>
      </c>
      <c r="F3282">
        <v>558640</v>
      </c>
      <c r="G3282">
        <v>17</v>
      </c>
      <c r="H3282">
        <v>70913</v>
      </c>
    </row>
    <row r="3283" spans="1:8" x14ac:dyDescent="0.2">
      <c r="A3283" t="s">
        <v>15</v>
      </c>
      <c r="B3283" t="s">
        <v>16</v>
      </c>
      <c r="C3283">
        <v>2006</v>
      </c>
      <c r="D3283">
        <v>1081107</v>
      </c>
      <c r="E3283">
        <v>541169</v>
      </c>
      <c r="F3283">
        <v>539938</v>
      </c>
      <c r="G3283">
        <v>1</v>
      </c>
      <c r="H3283">
        <v>68756</v>
      </c>
    </row>
    <row r="3284" spans="1:8" x14ac:dyDescent="0.2">
      <c r="A3284" t="s">
        <v>15</v>
      </c>
      <c r="B3284" t="s">
        <v>16</v>
      </c>
      <c r="C3284">
        <v>2006</v>
      </c>
      <c r="D3284">
        <v>1081107</v>
      </c>
      <c r="E3284">
        <v>541169</v>
      </c>
      <c r="F3284">
        <v>539938</v>
      </c>
      <c r="G3284">
        <v>2</v>
      </c>
      <c r="H3284">
        <v>72797</v>
      </c>
    </row>
    <row r="3285" spans="1:8" x14ac:dyDescent="0.2">
      <c r="A3285" t="s">
        <v>15</v>
      </c>
      <c r="B3285" t="s">
        <v>16</v>
      </c>
      <c r="C3285">
        <v>2006</v>
      </c>
      <c r="D3285">
        <v>1081107</v>
      </c>
      <c r="E3285">
        <v>541169</v>
      </c>
      <c r="F3285">
        <v>539938</v>
      </c>
      <c r="G3285">
        <v>3</v>
      </c>
      <c r="H3285">
        <v>72067</v>
      </c>
    </row>
    <row r="3286" spans="1:8" x14ac:dyDescent="0.2">
      <c r="A3286" t="s">
        <v>15</v>
      </c>
      <c r="B3286" t="s">
        <v>16</v>
      </c>
      <c r="C3286">
        <v>2006</v>
      </c>
      <c r="D3286">
        <v>1081107</v>
      </c>
      <c r="E3286">
        <v>541169</v>
      </c>
      <c r="F3286">
        <v>539938</v>
      </c>
      <c r="G3286">
        <v>4</v>
      </c>
      <c r="H3286">
        <v>71972</v>
      </c>
    </row>
    <row r="3287" spans="1:8" x14ac:dyDescent="0.2">
      <c r="A3287" t="s">
        <v>15</v>
      </c>
      <c r="B3287" t="s">
        <v>16</v>
      </c>
      <c r="C3287">
        <v>2006</v>
      </c>
      <c r="D3287">
        <v>1081107</v>
      </c>
      <c r="E3287">
        <v>541169</v>
      </c>
      <c r="F3287">
        <v>539938</v>
      </c>
      <c r="G3287">
        <v>5</v>
      </c>
      <c r="H3287">
        <v>62206</v>
      </c>
    </row>
    <row r="3288" spans="1:8" x14ac:dyDescent="0.2">
      <c r="A3288" t="s">
        <v>15</v>
      </c>
      <c r="B3288" t="s">
        <v>16</v>
      </c>
      <c r="C3288">
        <v>2006</v>
      </c>
      <c r="D3288">
        <v>1081107</v>
      </c>
      <c r="E3288">
        <v>541169</v>
      </c>
      <c r="F3288">
        <v>539938</v>
      </c>
      <c r="G3288">
        <v>6</v>
      </c>
      <c r="H3288">
        <v>60704</v>
      </c>
    </row>
    <row r="3289" spans="1:8" x14ac:dyDescent="0.2">
      <c r="A3289" t="s">
        <v>15</v>
      </c>
      <c r="B3289" t="s">
        <v>16</v>
      </c>
      <c r="C3289">
        <v>2006</v>
      </c>
      <c r="D3289">
        <v>1081107</v>
      </c>
      <c r="E3289">
        <v>541169</v>
      </c>
      <c r="F3289">
        <v>539938</v>
      </c>
      <c r="G3289">
        <v>7</v>
      </c>
      <c r="H3289">
        <v>72180</v>
      </c>
    </row>
    <row r="3290" spans="1:8" x14ac:dyDescent="0.2">
      <c r="A3290" t="s">
        <v>15</v>
      </c>
      <c r="B3290" t="s">
        <v>16</v>
      </c>
      <c r="C3290">
        <v>2006</v>
      </c>
      <c r="D3290">
        <v>1081107</v>
      </c>
      <c r="E3290">
        <v>541169</v>
      </c>
      <c r="F3290">
        <v>539938</v>
      </c>
      <c r="G3290">
        <v>8</v>
      </c>
      <c r="H3290" t="s">
        <v>10</v>
      </c>
    </row>
    <row r="3291" spans="1:8" x14ac:dyDescent="0.2">
      <c r="A3291" t="s">
        <v>15</v>
      </c>
      <c r="B3291" t="s">
        <v>16</v>
      </c>
      <c r="C3291">
        <v>2006</v>
      </c>
      <c r="D3291">
        <v>1081107</v>
      </c>
      <c r="E3291">
        <v>541169</v>
      </c>
      <c r="F3291">
        <v>539938</v>
      </c>
      <c r="G3291">
        <v>9</v>
      </c>
      <c r="H3291">
        <v>72205</v>
      </c>
    </row>
    <row r="3292" spans="1:8" x14ac:dyDescent="0.2">
      <c r="A3292" t="s">
        <v>15</v>
      </c>
      <c r="B3292" t="s">
        <v>16</v>
      </c>
      <c r="C3292">
        <v>2006</v>
      </c>
      <c r="D3292">
        <v>1081107</v>
      </c>
      <c r="E3292">
        <v>541169</v>
      </c>
      <c r="F3292">
        <v>539938</v>
      </c>
      <c r="G3292">
        <v>10</v>
      </c>
      <c r="H3292">
        <v>57306</v>
      </c>
    </row>
    <row r="3293" spans="1:8" x14ac:dyDescent="0.2">
      <c r="A3293" t="s">
        <v>15</v>
      </c>
      <c r="B3293" t="s">
        <v>16</v>
      </c>
      <c r="C3293">
        <v>2006</v>
      </c>
      <c r="D3293">
        <v>1081107</v>
      </c>
      <c r="E3293">
        <v>541169</v>
      </c>
      <c r="F3293">
        <v>539938</v>
      </c>
      <c r="G3293">
        <v>11</v>
      </c>
      <c r="H3293">
        <v>70125</v>
      </c>
    </row>
    <row r="3294" spans="1:8" x14ac:dyDescent="0.2">
      <c r="A3294" t="s">
        <v>15</v>
      </c>
      <c r="B3294" t="s">
        <v>16</v>
      </c>
      <c r="C3294">
        <v>2006</v>
      </c>
      <c r="D3294">
        <v>1081107</v>
      </c>
      <c r="E3294">
        <v>541169</v>
      </c>
      <c r="F3294">
        <v>539938</v>
      </c>
      <c r="G3294">
        <v>12</v>
      </c>
      <c r="H3294">
        <v>63608</v>
      </c>
    </row>
    <row r="3295" spans="1:8" x14ac:dyDescent="0.2">
      <c r="A3295" t="s">
        <v>15</v>
      </c>
      <c r="B3295" t="s">
        <v>16</v>
      </c>
      <c r="C3295">
        <v>2006</v>
      </c>
      <c r="D3295">
        <v>1081107</v>
      </c>
      <c r="E3295">
        <v>541169</v>
      </c>
      <c r="F3295">
        <v>539938</v>
      </c>
      <c r="G3295">
        <v>13</v>
      </c>
      <c r="H3295">
        <v>63361</v>
      </c>
    </row>
    <row r="3296" spans="1:8" x14ac:dyDescent="0.2">
      <c r="A3296" t="s">
        <v>15</v>
      </c>
      <c r="B3296" t="s">
        <v>16</v>
      </c>
      <c r="C3296">
        <v>2006</v>
      </c>
      <c r="D3296">
        <v>1081107</v>
      </c>
      <c r="E3296">
        <v>541169</v>
      </c>
      <c r="F3296">
        <v>539938</v>
      </c>
      <c r="G3296">
        <v>14</v>
      </c>
      <c r="H3296">
        <v>77131</v>
      </c>
    </row>
    <row r="3297" spans="1:8" x14ac:dyDescent="0.2">
      <c r="A3297" t="s">
        <v>15</v>
      </c>
      <c r="B3297" t="s">
        <v>16</v>
      </c>
      <c r="C3297">
        <v>2006</v>
      </c>
      <c r="D3297">
        <v>1081107</v>
      </c>
      <c r="E3297">
        <v>541169</v>
      </c>
      <c r="F3297">
        <v>539938</v>
      </c>
      <c r="G3297">
        <v>15</v>
      </c>
      <c r="H3297">
        <v>71011</v>
      </c>
    </row>
    <row r="3298" spans="1:8" x14ac:dyDescent="0.2">
      <c r="A3298" t="s">
        <v>15</v>
      </c>
      <c r="B3298" t="s">
        <v>16</v>
      </c>
      <c r="C3298">
        <v>2006</v>
      </c>
      <c r="D3298">
        <v>1081107</v>
      </c>
      <c r="E3298">
        <v>541169</v>
      </c>
      <c r="F3298">
        <v>539938</v>
      </c>
      <c r="G3298">
        <v>16</v>
      </c>
      <c r="H3298">
        <v>54765</v>
      </c>
    </row>
    <row r="3299" spans="1:8" x14ac:dyDescent="0.2">
      <c r="A3299" t="s">
        <v>15</v>
      </c>
      <c r="B3299" t="s">
        <v>16</v>
      </c>
      <c r="C3299">
        <v>2006</v>
      </c>
      <c r="D3299">
        <v>1081107</v>
      </c>
      <c r="E3299">
        <v>541169</v>
      </c>
      <c r="F3299">
        <v>539938</v>
      </c>
      <c r="G3299">
        <v>17</v>
      </c>
      <c r="H3299">
        <v>70913</v>
      </c>
    </row>
    <row r="3300" spans="1:8" x14ac:dyDescent="0.2">
      <c r="A3300" t="s">
        <v>17</v>
      </c>
      <c r="B3300" t="s">
        <v>18</v>
      </c>
      <c r="C3300">
        <v>2006</v>
      </c>
      <c r="D3300">
        <v>1147260</v>
      </c>
      <c r="E3300">
        <v>588537</v>
      </c>
      <c r="F3300">
        <v>558723</v>
      </c>
      <c r="G3300">
        <v>1</v>
      </c>
      <c r="H3300">
        <v>73522</v>
      </c>
    </row>
    <row r="3301" spans="1:8" x14ac:dyDescent="0.2">
      <c r="A3301" t="s">
        <v>17</v>
      </c>
      <c r="B3301" t="s">
        <v>18</v>
      </c>
      <c r="C3301">
        <v>2006</v>
      </c>
      <c r="D3301">
        <v>1147260</v>
      </c>
      <c r="E3301">
        <v>588537</v>
      </c>
      <c r="F3301">
        <v>558723</v>
      </c>
      <c r="G3301">
        <v>2</v>
      </c>
      <c r="H3301">
        <v>63623</v>
      </c>
    </row>
    <row r="3302" spans="1:8" x14ac:dyDescent="0.2">
      <c r="A3302" t="s">
        <v>17</v>
      </c>
      <c r="B3302" t="s">
        <v>18</v>
      </c>
      <c r="C3302">
        <v>2006</v>
      </c>
      <c r="D3302">
        <v>1147260</v>
      </c>
      <c r="E3302">
        <v>588537</v>
      </c>
      <c r="F3302">
        <v>558723</v>
      </c>
      <c r="G3302">
        <v>3</v>
      </c>
      <c r="H3302">
        <v>65423</v>
      </c>
    </row>
    <row r="3303" spans="1:8" x14ac:dyDescent="0.2">
      <c r="A3303" t="s">
        <v>17</v>
      </c>
      <c r="B3303" t="s">
        <v>18</v>
      </c>
      <c r="C3303">
        <v>2006</v>
      </c>
      <c r="D3303">
        <v>1147260</v>
      </c>
      <c r="E3303">
        <v>588537</v>
      </c>
      <c r="F3303">
        <v>558723</v>
      </c>
      <c r="G3303">
        <v>4</v>
      </c>
      <c r="H3303">
        <v>73392</v>
      </c>
    </row>
    <row r="3304" spans="1:8" x14ac:dyDescent="0.2">
      <c r="A3304" t="s">
        <v>17</v>
      </c>
      <c r="B3304" t="s">
        <v>18</v>
      </c>
      <c r="C3304">
        <v>2006</v>
      </c>
      <c r="D3304">
        <v>1147260</v>
      </c>
      <c r="E3304">
        <v>588537</v>
      </c>
      <c r="F3304">
        <v>558723</v>
      </c>
      <c r="G3304">
        <v>5</v>
      </c>
      <c r="H3304">
        <v>73520</v>
      </c>
    </row>
    <row r="3305" spans="1:8" x14ac:dyDescent="0.2">
      <c r="A3305" t="s">
        <v>17</v>
      </c>
      <c r="B3305" t="s">
        <v>18</v>
      </c>
      <c r="C3305">
        <v>2006</v>
      </c>
      <c r="D3305">
        <v>1147260</v>
      </c>
      <c r="E3305">
        <v>588537</v>
      </c>
      <c r="F3305">
        <v>558723</v>
      </c>
      <c r="G3305">
        <v>6</v>
      </c>
      <c r="H3305">
        <v>70762</v>
      </c>
    </row>
    <row r="3306" spans="1:8" x14ac:dyDescent="0.2">
      <c r="A3306" t="s">
        <v>17</v>
      </c>
      <c r="B3306" t="s">
        <v>18</v>
      </c>
      <c r="C3306">
        <v>2006</v>
      </c>
      <c r="D3306">
        <v>1147260</v>
      </c>
      <c r="E3306">
        <v>588537</v>
      </c>
      <c r="F3306">
        <v>558723</v>
      </c>
      <c r="G3306">
        <v>7</v>
      </c>
      <c r="H3306">
        <v>65964</v>
      </c>
    </row>
    <row r="3307" spans="1:8" x14ac:dyDescent="0.2">
      <c r="A3307" t="s">
        <v>17</v>
      </c>
      <c r="B3307" t="s">
        <v>18</v>
      </c>
      <c r="C3307">
        <v>2006</v>
      </c>
      <c r="D3307">
        <v>1147260</v>
      </c>
      <c r="E3307">
        <v>588537</v>
      </c>
      <c r="F3307">
        <v>558723</v>
      </c>
      <c r="G3307">
        <v>8</v>
      </c>
      <c r="H3307">
        <v>73682</v>
      </c>
    </row>
    <row r="3308" spans="1:8" x14ac:dyDescent="0.2">
      <c r="A3308" t="s">
        <v>17</v>
      </c>
      <c r="B3308" t="s">
        <v>18</v>
      </c>
      <c r="C3308">
        <v>2006</v>
      </c>
      <c r="D3308">
        <v>1147260</v>
      </c>
      <c r="E3308">
        <v>588537</v>
      </c>
      <c r="F3308">
        <v>558723</v>
      </c>
      <c r="G3308">
        <v>9</v>
      </c>
      <c r="H3308" t="s">
        <v>10</v>
      </c>
    </row>
    <row r="3309" spans="1:8" x14ac:dyDescent="0.2">
      <c r="A3309" t="s">
        <v>17</v>
      </c>
      <c r="B3309" t="s">
        <v>18</v>
      </c>
      <c r="C3309">
        <v>2006</v>
      </c>
      <c r="D3309">
        <v>1147260</v>
      </c>
      <c r="E3309">
        <v>588537</v>
      </c>
      <c r="F3309">
        <v>558723</v>
      </c>
      <c r="G3309">
        <v>10</v>
      </c>
      <c r="H3309">
        <v>73573</v>
      </c>
    </row>
    <row r="3310" spans="1:8" x14ac:dyDescent="0.2">
      <c r="A3310" t="s">
        <v>17</v>
      </c>
      <c r="B3310" t="s">
        <v>18</v>
      </c>
      <c r="C3310">
        <v>2006</v>
      </c>
      <c r="D3310">
        <v>1147260</v>
      </c>
      <c r="E3310">
        <v>588537</v>
      </c>
      <c r="F3310">
        <v>558723</v>
      </c>
      <c r="G3310">
        <v>11</v>
      </c>
      <c r="H3310">
        <v>73348</v>
      </c>
    </row>
    <row r="3311" spans="1:8" x14ac:dyDescent="0.2">
      <c r="A3311" t="s">
        <v>17</v>
      </c>
      <c r="B3311" t="s">
        <v>18</v>
      </c>
      <c r="C3311">
        <v>2006</v>
      </c>
      <c r="D3311">
        <v>1147260</v>
      </c>
      <c r="E3311">
        <v>588537</v>
      </c>
      <c r="F3311">
        <v>558723</v>
      </c>
      <c r="G3311">
        <v>12</v>
      </c>
      <c r="H3311">
        <v>85450</v>
      </c>
    </row>
    <row r="3312" spans="1:8" x14ac:dyDescent="0.2">
      <c r="A3312" t="s">
        <v>17</v>
      </c>
      <c r="B3312" t="s">
        <v>18</v>
      </c>
      <c r="C3312">
        <v>2006</v>
      </c>
      <c r="D3312">
        <v>1147260</v>
      </c>
      <c r="E3312">
        <v>588537</v>
      </c>
      <c r="F3312">
        <v>558723</v>
      </c>
      <c r="G3312">
        <v>13</v>
      </c>
      <c r="H3312">
        <v>69098</v>
      </c>
    </row>
    <row r="3313" spans="1:8" x14ac:dyDescent="0.2">
      <c r="A3313" t="s">
        <v>17</v>
      </c>
      <c r="B3313" t="s">
        <v>18</v>
      </c>
      <c r="C3313">
        <v>2006</v>
      </c>
      <c r="D3313">
        <v>1147260</v>
      </c>
      <c r="E3313">
        <v>588537</v>
      </c>
      <c r="F3313">
        <v>558723</v>
      </c>
      <c r="G3313">
        <v>14</v>
      </c>
      <c r="H3313">
        <v>73702</v>
      </c>
    </row>
    <row r="3314" spans="1:8" x14ac:dyDescent="0.2">
      <c r="A3314" t="s">
        <v>17</v>
      </c>
      <c r="B3314" t="s">
        <v>18</v>
      </c>
      <c r="C3314">
        <v>2006</v>
      </c>
      <c r="D3314">
        <v>1147260</v>
      </c>
      <c r="E3314">
        <v>588537</v>
      </c>
      <c r="F3314">
        <v>558723</v>
      </c>
      <c r="G3314">
        <v>15</v>
      </c>
      <c r="H3314">
        <v>73798</v>
      </c>
    </row>
    <row r="3315" spans="1:8" x14ac:dyDescent="0.2">
      <c r="A3315" t="s">
        <v>17</v>
      </c>
      <c r="B3315" t="s">
        <v>18</v>
      </c>
      <c r="C3315">
        <v>2006</v>
      </c>
      <c r="D3315">
        <v>1147260</v>
      </c>
      <c r="E3315">
        <v>588537</v>
      </c>
      <c r="F3315">
        <v>558723</v>
      </c>
      <c r="G3315">
        <v>16</v>
      </c>
      <c r="H3315">
        <v>68834</v>
      </c>
    </row>
    <row r="3316" spans="1:8" x14ac:dyDescent="0.2">
      <c r="A3316" t="s">
        <v>17</v>
      </c>
      <c r="B3316" t="s">
        <v>18</v>
      </c>
      <c r="C3316">
        <v>2006</v>
      </c>
      <c r="D3316">
        <v>1147260</v>
      </c>
      <c r="E3316">
        <v>588537</v>
      </c>
      <c r="F3316">
        <v>558723</v>
      </c>
      <c r="G3316">
        <v>17</v>
      </c>
      <c r="H3316">
        <v>69569</v>
      </c>
    </row>
    <row r="3317" spans="1:8" x14ac:dyDescent="0.2">
      <c r="A3317" t="s">
        <v>19</v>
      </c>
      <c r="B3317" t="s">
        <v>20</v>
      </c>
      <c r="C3317">
        <v>2006</v>
      </c>
      <c r="D3317">
        <v>1048363</v>
      </c>
      <c r="E3317">
        <v>497786</v>
      </c>
      <c r="F3317">
        <v>550577</v>
      </c>
      <c r="G3317">
        <v>1</v>
      </c>
      <c r="H3317">
        <v>70918</v>
      </c>
    </row>
    <row r="3318" spans="1:8" x14ac:dyDescent="0.2">
      <c r="A3318" t="s">
        <v>19</v>
      </c>
      <c r="B3318" t="s">
        <v>20</v>
      </c>
      <c r="C3318">
        <v>2006</v>
      </c>
      <c r="D3318">
        <v>1048363</v>
      </c>
      <c r="E3318">
        <v>497786</v>
      </c>
      <c r="F3318">
        <v>550577</v>
      </c>
      <c r="G3318">
        <v>2</v>
      </c>
      <c r="H3318">
        <v>62181</v>
      </c>
    </row>
    <row r="3319" spans="1:8" x14ac:dyDescent="0.2">
      <c r="A3319" t="s">
        <v>19</v>
      </c>
      <c r="B3319" t="s">
        <v>20</v>
      </c>
      <c r="C3319">
        <v>2006</v>
      </c>
      <c r="D3319">
        <v>1048363</v>
      </c>
      <c r="E3319">
        <v>497786</v>
      </c>
      <c r="F3319">
        <v>550577</v>
      </c>
      <c r="G3319">
        <v>3</v>
      </c>
      <c r="H3319">
        <v>63754</v>
      </c>
    </row>
    <row r="3320" spans="1:8" x14ac:dyDescent="0.2">
      <c r="A3320" t="s">
        <v>19</v>
      </c>
      <c r="B3320" t="s">
        <v>20</v>
      </c>
      <c r="C3320">
        <v>2006</v>
      </c>
      <c r="D3320">
        <v>1048363</v>
      </c>
      <c r="E3320">
        <v>497786</v>
      </c>
      <c r="F3320">
        <v>550577</v>
      </c>
      <c r="G3320">
        <v>4</v>
      </c>
      <c r="H3320">
        <v>62225</v>
      </c>
    </row>
    <row r="3321" spans="1:8" x14ac:dyDescent="0.2">
      <c r="A3321" t="s">
        <v>19</v>
      </c>
      <c r="B3321" t="s">
        <v>20</v>
      </c>
      <c r="C3321">
        <v>2006</v>
      </c>
      <c r="D3321">
        <v>1048363</v>
      </c>
      <c r="E3321">
        <v>497786</v>
      </c>
      <c r="F3321">
        <v>550577</v>
      </c>
      <c r="G3321">
        <v>5</v>
      </c>
      <c r="H3321">
        <v>62206</v>
      </c>
    </row>
    <row r="3322" spans="1:8" x14ac:dyDescent="0.2">
      <c r="A3322" t="s">
        <v>19</v>
      </c>
      <c r="B3322" t="s">
        <v>20</v>
      </c>
      <c r="C3322">
        <v>2006</v>
      </c>
      <c r="D3322">
        <v>1048363</v>
      </c>
      <c r="E3322">
        <v>497786</v>
      </c>
      <c r="F3322">
        <v>550577</v>
      </c>
      <c r="G3322">
        <v>6</v>
      </c>
      <c r="H3322">
        <v>63977</v>
      </c>
    </row>
    <row r="3323" spans="1:8" x14ac:dyDescent="0.2">
      <c r="A3323" t="s">
        <v>19</v>
      </c>
      <c r="B3323" t="s">
        <v>20</v>
      </c>
      <c r="C3323">
        <v>2006</v>
      </c>
      <c r="D3323">
        <v>1048363</v>
      </c>
      <c r="E3323">
        <v>497786</v>
      </c>
      <c r="F3323">
        <v>550577</v>
      </c>
      <c r="G3323">
        <v>7</v>
      </c>
      <c r="H3323" t="s">
        <v>10</v>
      </c>
    </row>
    <row r="3324" spans="1:8" x14ac:dyDescent="0.2">
      <c r="A3324" t="s">
        <v>19</v>
      </c>
      <c r="B3324" t="s">
        <v>20</v>
      </c>
      <c r="C3324">
        <v>2006</v>
      </c>
      <c r="D3324">
        <v>1048363</v>
      </c>
      <c r="E3324">
        <v>497786</v>
      </c>
      <c r="F3324">
        <v>550577</v>
      </c>
      <c r="G3324">
        <v>8</v>
      </c>
      <c r="H3324">
        <v>62200</v>
      </c>
    </row>
    <row r="3325" spans="1:8" x14ac:dyDescent="0.2">
      <c r="A3325" t="s">
        <v>19</v>
      </c>
      <c r="B3325" t="s">
        <v>20</v>
      </c>
      <c r="C3325">
        <v>2006</v>
      </c>
      <c r="D3325">
        <v>1048363</v>
      </c>
      <c r="E3325">
        <v>497786</v>
      </c>
      <c r="F3325">
        <v>550577</v>
      </c>
      <c r="G3325">
        <v>9</v>
      </c>
      <c r="H3325">
        <v>62206</v>
      </c>
    </row>
    <row r="3326" spans="1:8" x14ac:dyDescent="0.2">
      <c r="A3326" t="s">
        <v>19</v>
      </c>
      <c r="B3326" t="s">
        <v>20</v>
      </c>
      <c r="C3326">
        <v>2006</v>
      </c>
      <c r="D3326">
        <v>1048363</v>
      </c>
      <c r="E3326">
        <v>497786</v>
      </c>
      <c r="F3326">
        <v>550577</v>
      </c>
      <c r="G3326">
        <v>10</v>
      </c>
      <c r="H3326">
        <v>78641</v>
      </c>
    </row>
    <row r="3327" spans="1:8" x14ac:dyDescent="0.2">
      <c r="A3327" t="s">
        <v>19</v>
      </c>
      <c r="B3327" t="s">
        <v>20</v>
      </c>
      <c r="C3327">
        <v>2006</v>
      </c>
      <c r="D3327">
        <v>1048363</v>
      </c>
      <c r="E3327">
        <v>497786</v>
      </c>
      <c r="F3327">
        <v>550577</v>
      </c>
      <c r="G3327">
        <v>11</v>
      </c>
      <c r="H3327">
        <v>77632</v>
      </c>
    </row>
    <row r="3328" spans="1:8" x14ac:dyDescent="0.2">
      <c r="A3328" t="s">
        <v>19</v>
      </c>
      <c r="B3328" t="s">
        <v>20</v>
      </c>
      <c r="C3328">
        <v>2006</v>
      </c>
      <c r="D3328">
        <v>1048363</v>
      </c>
      <c r="E3328">
        <v>497786</v>
      </c>
      <c r="F3328">
        <v>550577</v>
      </c>
      <c r="G3328">
        <v>12</v>
      </c>
      <c r="H3328">
        <v>68756</v>
      </c>
    </row>
    <row r="3329" spans="1:8" x14ac:dyDescent="0.2">
      <c r="A3329" t="s">
        <v>19</v>
      </c>
      <c r="B3329" t="s">
        <v>20</v>
      </c>
      <c r="C3329">
        <v>2006</v>
      </c>
      <c r="D3329">
        <v>1048363</v>
      </c>
      <c r="E3329">
        <v>497786</v>
      </c>
      <c r="F3329">
        <v>550577</v>
      </c>
      <c r="G3329">
        <v>13</v>
      </c>
      <c r="H3329">
        <v>62221</v>
      </c>
    </row>
    <row r="3330" spans="1:8" x14ac:dyDescent="0.2">
      <c r="A3330" t="s">
        <v>19</v>
      </c>
      <c r="B3330" t="s">
        <v>20</v>
      </c>
      <c r="C3330">
        <v>2006</v>
      </c>
      <c r="D3330">
        <v>1048363</v>
      </c>
      <c r="E3330">
        <v>497786</v>
      </c>
      <c r="F3330">
        <v>550577</v>
      </c>
      <c r="G3330">
        <v>14</v>
      </c>
      <c r="H3330">
        <v>66234</v>
      </c>
    </row>
    <row r="3331" spans="1:8" x14ac:dyDescent="0.2">
      <c r="A3331" t="s">
        <v>19</v>
      </c>
      <c r="B3331" t="s">
        <v>20</v>
      </c>
      <c r="C3331">
        <v>2006</v>
      </c>
      <c r="D3331">
        <v>1048363</v>
      </c>
      <c r="E3331">
        <v>497786</v>
      </c>
      <c r="F3331">
        <v>550577</v>
      </c>
      <c r="G3331">
        <v>15</v>
      </c>
      <c r="H3331">
        <v>62260</v>
      </c>
    </row>
    <row r="3332" spans="1:8" x14ac:dyDescent="0.2">
      <c r="A3332" t="s">
        <v>19</v>
      </c>
      <c r="B3332" t="s">
        <v>20</v>
      </c>
      <c r="C3332">
        <v>2006</v>
      </c>
      <c r="D3332">
        <v>1048363</v>
      </c>
      <c r="E3332">
        <v>497786</v>
      </c>
      <c r="F3332">
        <v>550577</v>
      </c>
      <c r="G3332">
        <v>16</v>
      </c>
      <c r="H3332">
        <v>60665</v>
      </c>
    </row>
    <row r="3333" spans="1:8" x14ac:dyDescent="0.2">
      <c r="A3333" t="s">
        <v>19</v>
      </c>
      <c r="B3333" t="s">
        <v>20</v>
      </c>
      <c r="C3333">
        <v>2006</v>
      </c>
      <c r="D3333">
        <v>1048363</v>
      </c>
      <c r="E3333">
        <v>497786</v>
      </c>
      <c r="F3333">
        <v>550577</v>
      </c>
      <c r="G3333">
        <v>17</v>
      </c>
      <c r="H3333">
        <v>62287</v>
      </c>
    </row>
    <row r="3334" spans="1:8" x14ac:dyDescent="0.2">
      <c r="A3334" t="s">
        <v>21</v>
      </c>
      <c r="B3334" t="s">
        <v>22</v>
      </c>
      <c r="C3334">
        <v>2006</v>
      </c>
      <c r="D3334">
        <v>1081250</v>
      </c>
      <c r="E3334">
        <v>527870</v>
      </c>
      <c r="F3334">
        <v>553380</v>
      </c>
      <c r="G3334">
        <v>1</v>
      </c>
      <c r="H3334">
        <v>77956</v>
      </c>
    </row>
    <row r="3335" spans="1:8" x14ac:dyDescent="0.2">
      <c r="A3335" t="s">
        <v>21</v>
      </c>
      <c r="B3335" t="s">
        <v>22</v>
      </c>
      <c r="C3335">
        <v>2006</v>
      </c>
      <c r="D3335">
        <v>1081250</v>
      </c>
      <c r="E3335">
        <v>527870</v>
      </c>
      <c r="F3335">
        <v>553380</v>
      </c>
      <c r="G3335">
        <v>2</v>
      </c>
      <c r="H3335">
        <v>66072</v>
      </c>
    </row>
    <row r="3336" spans="1:8" x14ac:dyDescent="0.2">
      <c r="A3336" t="s">
        <v>21</v>
      </c>
      <c r="B3336" t="s">
        <v>22</v>
      </c>
      <c r="C3336">
        <v>2006</v>
      </c>
      <c r="D3336">
        <v>1081250</v>
      </c>
      <c r="E3336">
        <v>527870</v>
      </c>
      <c r="F3336">
        <v>553380</v>
      </c>
      <c r="G3336">
        <v>3</v>
      </c>
      <c r="H3336">
        <v>64922</v>
      </c>
    </row>
    <row r="3337" spans="1:8" x14ac:dyDescent="0.2">
      <c r="A3337" t="s">
        <v>21</v>
      </c>
      <c r="B3337" t="s">
        <v>22</v>
      </c>
      <c r="C3337">
        <v>2006</v>
      </c>
      <c r="D3337">
        <v>1081250</v>
      </c>
      <c r="E3337">
        <v>527870</v>
      </c>
      <c r="F3337">
        <v>553380</v>
      </c>
      <c r="G3337">
        <v>4</v>
      </c>
      <c r="H3337">
        <v>66035</v>
      </c>
    </row>
    <row r="3338" spans="1:8" x14ac:dyDescent="0.2">
      <c r="A3338" t="s">
        <v>21</v>
      </c>
      <c r="B3338" t="s">
        <v>22</v>
      </c>
      <c r="C3338">
        <v>2006</v>
      </c>
      <c r="D3338">
        <v>1081250</v>
      </c>
      <c r="E3338">
        <v>527870</v>
      </c>
      <c r="F3338">
        <v>553380</v>
      </c>
      <c r="G3338">
        <v>5</v>
      </c>
      <c r="H3338" t="s">
        <v>10</v>
      </c>
    </row>
    <row r="3339" spans="1:8" x14ac:dyDescent="0.2">
      <c r="A3339" t="s">
        <v>21</v>
      </c>
      <c r="B3339" t="s">
        <v>22</v>
      </c>
      <c r="C3339">
        <v>2006</v>
      </c>
      <c r="D3339">
        <v>1081250</v>
      </c>
      <c r="E3339">
        <v>527870</v>
      </c>
      <c r="F3339">
        <v>553380</v>
      </c>
      <c r="G3339">
        <v>6</v>
      </c>
      <c r="H3339">
        <v>65732</v>
      </c>
    </row>
    <row r="3340" spans="1:8" x14ac:dyDescent="0.2">
      <c r="A3340" t="s">
        <v>21</v>
      </c>
      <c r="B3340" t="s">
        <v>22</v>
      </c>
      <c r="C3340">
        <v>2006</v>
      </c>
      <c r="D3340">
        <v>1081250</v>
      </c>
      <c r="E3340">
        <v>527870</v>
      </c>
      <c r="F3340">
        <v>553380</v>
      </c>
      <c r="G3340">
        <v>7</v>
      </c>
      <c r="H3340">
        <v>65964</v>
      </c>
    </row>
    <row r="3341" spans="1:8" x14ac:dyDescent="0.2">
      <c r="A3341" t="s">
        <v>21</v>
      </c>
      <c r="B3341" t="s">
        <v>22</v>
      </c>
      <c r="C3341">
        <v>2006</v>
      </c>
      <c r="D3341">
        <v>1081250</v>
      </c>
      <c r="E3341">
        <v>527870</v>
      </c>
      <c r="F3341">
        <v>553380</v>
      </c>
      <c r="G3341">
        <v>8</v>
      </c>
      <c r="H3341">
        <v>65978</v>
      </c>
    </row>
    <row r="3342" spans="1:8" x14ac:dyDescent="0.2">
      <c r="A3342" t="s">
        <v>21</v>
      </c>
      <c r="B3342" t="s">
        <v>22</v>
      </c>
      <c r="C3342">
        <v>2006</v>
      </c>
      <c r="D3342">
        <v>1081250</v>
      </c>
      <c r="E3342">
        <v>527870</v>
      </c>
      <c r="F3342">
        <v>553380</v>
      </c>
      <c r="G3342">
        <v>9</v>
      </c>
      <c r="H3342">
        <v>70792</v>
      </c>
    </row>
    <row r="3343" spans="1:8" x14ac:dyDescent="0.2">
      <c r="A3343" t="s">
        <v>21</v>
      </c>
      <c r="B3343" t="s">
        <v>22</v>
      </c>
      <c r="C3343">
        <v>2006</v>
      </c>
      <c r="D3343">
        <v>1081250</v>
      </c>
      <c r="E3343">
        <v>527870</v>
      </c>
      <c r="F3343">
        <v>553380</v>
      </c>
      <c r="G3343">
        <v>10</v>
      </c>
      <c r="H3343">
        <v>65917</v>
      </c>
    </row>
    <row r="3344" spans="1:8" x14ac:dyDescent="0.2">
      <c r="A3344" t="s">
        <v>21</v>
      </c>
      <c r="B3344" t="s">
        <v>22</v>
      </c>
      <c r="C3344">
        <v>2006</v>
      </c>
      <c r="D3344">
        <v>1081250</v>
      </c>
      <c r="E3344">
        <v>527870</v>
      </c>
      <c r="F3344">
        <v>553380</v>
      </c>
      <c r="G3344">
        <v>11</v>
      </c>
      <c r="H3344">
        <v>68001</v>
      </c>
    </row>
    <row r="3345" spans="1:8" x14ac:dyDescent="0.2">
      <c r="A3345" t="s">
        <v>21</v>
      </c>
      <c r="B3345" t="s">
        <v>22</v>
      </c>
      <c r="C3345">
        <v>2006</v>
      </c>
      <c r="D3345">
        <v>1081250</v>
      </c>
      <c r="E3345">
        <v>527870</v>
      </c>
      <c r="F3345">
        <v>553380</v>
      </c>
      <c r="G3345">
        <v>12</v>
      </c>
      <c r="H3345">
        <v>72926</v>
      </c>
    </row>
    <row r="3346" spans="1:8" x14ac:dyDescent="0.2">
      <c r="A3346" t="s">
        <v>21</v>
      </c>
      <c r="B3346" t="s">
        <v>22</v>
      </c>
      <c r="C3346">
        <v>2006</v>
      </c>
      <c r="D3346">
        <v>1081250</v>
      </c>
      <c r="E3346">
        <v>527870</v>
      </c>
      <c r="F3346">
        <v>553380</v>
      </c>
      <c r="G3346">
        <v>13</v>
      </c>
      <c r="H3346">
        <v>65973</v>
      </c>
    </row>
    <row r="3347" spans="1:8" x14ac:dyDescent="0.2">
      <c r="A3347" t="s">
        <v>21</v>
      </c>
      <c r="B3347" t="s">
        <v>22</v>
      </c>
      <c r="C3347">
        <v>2006</v>
      </c>
      <c r="D3347">
        <v>1081250</v>
      </c>
      <c r="E3347">
        <v>527870</v>
      </c>
      <c r="F3347">
        <v>553380</v>
      </c>
      <c r="G3347">
        <v>14</v>
      </c>
      <c r="H3347">
        <v>65882</v>
      </c>
    </row>
    <row r="3348" spans="1:8" x14ac:dyDescent="0.2">
      <c r="A3348" t="s">
        <v>21</v>
      </c>
      <c r="B3348" t="s">
        <v>22</v>
      </c>
      <c r="C3348">
        <v>2006</v>
      </c>
      <c r="D3348">
        <v>1081250</v>
      </c>
      <c r="E3348">
        <v>527870</v>
      </c>
      <c r="F3348">
        <v>553380</v>
      </c>
      <c r="G3348">
        <v>15</v>
      </c>
      <c r="H3348">
        <v>57292</v>
      </c>
    </row>
    <row r="3349" spans="1:8" x14ac:dyDescent="0.2">
      <c r="A3349" t="s">
        <v>21</v>
      </c>
      <c r="B3349" t="s">
        <v>22</v>
      </c>
      <c r="C3349">
        <v>2006</v>
      </c>
      <c r="D3349">
        <v>1081250</v>
      </c>
      <c r="E3349">
        <v>527870</v>
      </c>
      <c r="F3349">
        <v>553380</v>
      </c>
      <c r="G3349">
        <v>16</v>
      </c>
      <c r="H3349">
        <v>75759</v>
      </c>
    </row>
    <row r="3350" spans="1:8" x14ac:dyDescent="0.2">
      <c r="A3350" t="s">
        <v>21</v>
      </c>
      <c r="B3350" t="s">
        <v>22</v>
      </c>
      <c r="C3350">
        <v>2006</v>
      </c>
      <c r="D3350">
        <v>1081250</v>
      </c>
      <c r="E3350">
        <v>527870</v>
      </c>
      <c r="F3350">
        <v>553380</v>
      </c>
      <c r="G3350">
        <v>17</v>
      </c>
      <c r="H3350">
        <v>66049</v>
      </c>
    </row>
    <row r="3351" spans="1:8" x14ac:dyDescent="0.2">
      <c r="A3351" t="s">
        <v>23</v>
      </c>
      <c r="B3351" t="s">
        <v>24</v>
      </c>
      <c r="C3351">
        <v>2006</v>
      </c>
      <c r="D3351">
        <v>1112241</v>
      </c>
      <c r="E3351">
        <v>578672</v>
      </c>
      <c r="F3351">
        <v>533569</v>
      </c>
      <c r="G3351">
        <v>1</v>
      </c>
      <c r="H3351">
        <v>72915</v>
      </c>
    </row>
    <row r="3352" spans="1:8" x14ac:dyDescent="0.2">
      <c r="A3352" t="s">
        <v>23</v>
      </c>
      <c r="B3352" t="s">
        <v>24</v>
      </c>
      <c r="C3352">
        <v>2006</v>
      </c>
      <c r="D3352">
        <v>1112241</v>
      </c>
      <c r="E3352">
        <v>578672</v>
      </c>
      <c r="F3352">
        <v>533569</v>
      </c>
      <c r="G3352">
        <v>2</v>
      </c>
      <c r="H3352">
        <v>66072</v>
      </c>
    </row>
    <row r="3353" spans="1:8" x14ac:dyDescent="0.2">
      <c r="A3353" t="s">
        <v>23</v>
      </c>
      <c r="B3353" t="s">
        <v>24</v>
      </c>
      <c r="C3353">
        <v>2006</v>
      </c>
      <c r="D3353">
        <v>1112241</v>
      </c>
      <c r="E3353">
        <v>578672</v>
      </c>
      <c r="F3353">
        <v>533569</v>
      </c>
      <c r="G3353">
        <v>3</v>
      </c>
      <c r="H3353">
        <v>72474</v>
      </c>
    </row>
    <row r="3354" spans="1:8" x14ac:dyDescent="0.2">
      <c r="A3354" t="s">
        <v>23</v>
      </c>
      <c r="B3354" t="s">
        <v>24</v>
      </c>
      <c r="C3354">
        <v>2006</v>
      </c>
      <c r="D3354">
        <v>1112241</v>
      </c>
      <c r="E3354">
        <v>578672</v>
      </c>
      <c r="F3354">
        <v>533569</v>
      </c>
      <c r="G3354">
        <v>4</v>
      </c>
      <c r="H3354">
        <v>61426</v>
      </c>
    </row>
    <row r="3355" spans="1:8" x14ac:dyDescent="0.2">
      <c r="A3355" t="s">
        <v>23</v>
      </c>
      <c r="B3355" t="s">
        <v>24</v>
      </c>
      <c r="C3355">
        <v>2006</v>
      </c>
      <c r="D3355">
        <v>1112241</v>
      </c>
      <c r="E3355">
        <v>578672</v>
      </c>
      <c r="F3355">
        <v>533569</v>
      </c>
      <c r="G3355">
        <v>5</v>
      </c>
      <c r="H3355">
        <v>73520</v>
      </c>
    </row>
    <row r="3356" spans="1:8" x14ac:dyDescent="0.2">
      <c r="A3356" t="s">
        <v>23</v>
      </c>
      <c r="B3356" t="s">
        <v>24</v>
      </c>
      <c r="C3356">
        <v>2006</v>
      </c>
      <c r="D3356">
        <v>1112241</v>
      </c>
      <c r="E3356">
        <v>578672</v>
      </c>
      <c r="F3356">
        <v>533569</v>
      </c>
      <c r="G3356">
        <v>6</v>
      </c>
      <c r="H3356" t="s">
        <v>10</v>
      </c>
    </row>
    <row r="3357" spans="1:8" x14ac:dyDescent="0.2">
      <c r="A3357" t="s">
        <v>23</v>
      </c>
      <c r="B3357" t="s">
        <v>24</v>
      </c>
      <c r="C3357">
        <v>2006</v>
      </c>
      <c r="D3357">
        <v>1112241</v>
      </c>
      <c r="E3357">
        <v>578672</v>
      </c>
      <c r="F3357">
        <v>533569</v>
      </c>
      <c r="G3357">
        <v>7</v>
      </c>
      <c r="H3357">
        <v>73024</v>
      </c>
    </row>
    <row r="3358" spans="1:8" x14ac:dyDescent="0.2">
      <c r="A3358" t="s">
        <v>23</v>
      </c>
      <c r="B3358" t="s">
        <v>24</v>
      </c>
      <c r="C3358">
        <v>2006</v>
      </c>
      <c r="D3358">
        <v>1112241</v>
      </c>
      <c r="E3358">
        <v>578672</v>
      </c>
      <c r="F3358">
        <v>533569</v>
      </c>
      <c r="G3358">
        <v>8</v>
      </c>
      <c r="H3358">
        <v>72507</v>
      </c>
    </row>
    <row r="3359" spans="1:8" x14ac:dyDescent="0.2">
      <c r="A3359" t="s">
        <v>23</v>
      </c>
      <c r="B3359" t="s">
        <v>24</v>
      </c>
      <c r="C3359">
        <v>2006</v>
      </c>
      <c r="D3359">
        <v>1112241</v>
      </c>
      <c r="E3359">
        <v>578672</v>
      </c>
      <c r="F3359">
        <v>533569</v>
      </c>
      <c r="G3359">
        <v>9</v>
      </c>
      <c r="H3359">
        <v>65558</v>
      </c>
    </row>
    <row r="3360" spans="1:8" x14ac:dyDescent="0.2">
      <c r="A3360" t="s">
        <v>23</v>
      </c>
      <c r="B3360" t="s">
        <v>24</v>
      </c>
      <c r="C3360">
        <v>2006</v>
      </c>
      <c r="D3360">
        <v>1112241</v>
      </c>
      <c r="E3360">
        <v>578672</v>
      </c>
      <c r="F3360">
        <v>533569</v>
      </c>
      <c r="G3360">
        <v>10</v>
      </c>
      <c r="H3360">
        <v>70793</v>
      </c>
    </row>
    <row r="3361" spans="1:8" x14ac:dyDescent="0.2">
      <c r="A3361" t="s">
        <v>23</v>
      </c>
      <c r="B3361" t="s">
        <v>24</v>
      </c>
      <c r="C3361">
        <v>2006</v>
      </c>
      <c r="D3361">
        <v>1112241</v>
      </c>
      <c r="E3361">
        <v>578672</v>
      </c>
      <c r="F3361">
        <v>533569</v>
      </c>
      <c r="G3361">
        <v>11</v>
      </c>
      <c r="H3361">
        <v>73296</v>
      </c>
    </row>
    <row r="3362" spans="1:8" x14ac:dyDescent="0.2">
      <c r="A3362" t="s">
        <v>23</v>
      </c>
      <c r="B3362" t="s">
        <v>24</v>
      </c>
      <c r="C3362">
        <v>2006</v>
      </c>
      <c r="D3362">
        <v>1112241</v>
      </c>
      <c r="E3362">
        <v>578672</v>
      </c>
      <c r="F3362">
        <v>533569</v>
      </c>
      <c r="G3362">
        <v>12</v>
      </c>
      <c r="H3362">
        <v>72926</v>
      </c>
    </row>
    <row r="3363" spans="1:8" x14ac:dyDescent="0.2">
      <c r="A3363" t="s">
        <v>23</v>
      </c>
      <c r="B3363" t="s">
        <v>24</v>
      </c>
      <c r="C3363">
        <v>2006</v>
      </c>
      <c r="D3363">
        <v>1112241</v>
      </c>
      <c r="E3363">
        <v>578672</v>
      </c>
      <c r="F3363">
        <v>533569</v>
      </c>
      <c r="G3363">
        <v>13</v>
      </c>
      <c r="H3363">
        <v>71927</v>
      </c>
    </row>
    <row r="3364" spans="1:8" x14ac:dyDescent="0.2">
      <c r="A3364" t="s">
        <v>23</v>
      </c>
      <c r="B3364" t="s">
        <v>24</v>
      </c>
      <c r="C3364">
        <v>2006</v>
      </c>
      <c r="D3364">
        <v>1112241</v>
      </c>
      <c r="E3364">
        <v>578672</v>
      </c>
      <c r="F3364">
        <v>533569</v>
      </c>
      <c r="G3364">
        <v>14</v>
      </c>
      <c r="H3364">
        <v>55246</v>
      </c>
    </row>
    <row r="3365" spans="1:8" x14ac:dyDescent="0.2">
      <c r="A3365" t="s">
        <v>23</v>
      </c>
      <c r="B3365" t="s">
        <v>24</v>
      </c>
      <c r="C3365">
        <v>2006</v>
      </c>
      <c r="D3365">
        <v>1112241</v>
      </c>
      <c r="E3365">
        <v>578672</v>
      </c>
      <c r="F3365">
        <v>533569</v>
      </c>
      <c r="G3365">
        <v>15</v>
      </c>
      <c r="H3365">
        <v>70857</v>
      </c>
    </row>
    <row r="3366" spans="1:8" x14ac:dyDescent="0.2">
      <c r="A3366" t="s">
        <v>23</v>
      </c>
      <c r="B3366" t="s">
        <v>24</v>
      </c>
      <c r="C3366">
        <v>2006</v>
      </c>
      <c r="D3366">
        <v>1112241</v>
      </c>
      <c r="E3366">
        <v>578672</v>
      </c>
      <c r="F3366">
        <v>533569</v>
      </c>
      <c r="G3366">
        <v>16</v>
      </c>
      <c r="H3366">
        <v>69603</v>
      </c>
    </row>
    <row r="3367" spans="1:8" x14ac:dyDescent="0.2">
      <c r="A3367" t="s">
        <v>23</v>
      </c>
      <c r="B3367" t="s">
        <v>24</v>
      </c>
      <c r="C3367">
        <v>2006</v>
      </c>
      <c r="D3367">
        <v>1112241</v>
      </c>
      <c r="E3367">
        <v>578672</v>
      </c>
      <c r="F3367">
        <v>533569</v>
      </c>
      <c r="G3367">
        <v>17</v>
      </c>
      <c r="H3367">
        <v>70097</v>
      </c>
    </row>
    <row r="3368" spans="1:8" x14ac:dyDescent="0.2">
      <c r="A3368" t="s">
        <v>25</v>
      </c>
      <c r="B3368" t="s">
        <v>26</v>
      </c>
      <c r="C3368">
        <v>2006</v>
      </c>
      <c r="D3368">
        <v>1089509</v>
      </c>
      <c r="E3368">
        <v>506308</v>
      </c>
      <c r="F3368">
        <v>583201</v>
      </c>
      <c r="G3368">
        <v>1</v>
      </c>
      <c r="H3368">
        <v>67164</v>
      </c>
    </row>
    <row r="3369" spans="1:8" x14ac:dyDescent="0.2">
      <c r="A3369" t="s">
        <v>25</v>
      </c>
      <c r="B3369" t="s">
        <v>26</v>
      </c>
      <c r="C3369">
        <v>2006</v>
      </c>
      <c r="D3369">
        <v>1089509</v>
      </c>
      <c r="E3369">
        <v>506308</v>
      </c>
      <c r="F3369">
        <v>583201</v>
      </c>
      <c r="G3369">
        <v>2</v>
      </c>
      <c r="H3369">
        <v>63152</v>
      </c>
    </row>
    <row r="3370" spans="1:8" x14ac:dyDescent="0.2">
      <c r="A3370" t="s">
        <v>25</v>
      </c>
      <c r="B3370" t="s">
        <v>26</v>
      </c>
      <c r="C3370">
        <v>2006</v>
      </c>
      <c r="D3370">
        <v>1089509</v>
      </c>
      <c r="E3370">
        <v>506308</v>
      </c>
      <c r="F3370">
        <v>583201</v>
      </c>
      <c r="G3370">
        <v>3</v>
      </c>
      <c r="H3370" t="s">
        <v>10</v>
      </c>
    </row>
    <row r="3371" spans="1:8" x14ac:dyDescent="0.2">
      <c r="A3371" t="s">
        <v>25</v>
      </c>
      <c r="B3371" t="s">
        <v>26</v>
      </c>
      <c r="C3371">
        <v>2006</v>
      </c>
      <c r="D3371">
        <v>1089509</v>
      </c>
      <c r="E3371">
        <v>506308</v>
      </c>
      <c r="F3371">
        <v>583201</v>
      </c>
      <c r="G3371">
        <v>4</v>
      </c>
      <c r="H3371">
        <v>69143</v>
      </c>
    </row>
    <row r="3372" spans="1:8" x14ac:dyDescent="0.2">
      <c r="A3372" t="s">
        <v>25</v>
      </c>
      <c r="B3372" t="s">
        <v>26</v>
      </c>
      <c r="C3372">
        <v>2006</v>
      </c>
      <c r="D3372">
        <v>1089509</v>
      </c>
      <c r="E3372">
        <v>506308</v>
      </c>
      <c r="F3372">
        <v>583201</v>
      </c>
      <c r="G3372">
        <v>5</v>
      </c>
      <c r="H3372">
        <v>69268</v>
      </c>
    </row>
    <row r="3373" spans="1:8" x14ac:dyDescent="0.2">
      <c r="A3373" t="s">
        <v>25</v>
      </c>
      <c r="B3373" t="s">
        <v>26</v>
      </c>
      <c r="C3373">
        <v>2006</v>
      </c>
      <c r="D3373">
        <v>1089509</v>
      </c>
      <c r="E3373">
        <v>506308</v>
      </c>
      <c r="F3373">
        <v>583201</v>
      </c>
      <c r="G3373">
        <v>6</v>
      </c>
      <c r="H3373">
        <v>63186</v>
      </c>
    </row>
    <row r="3374" spans="1:8" x14ac:dyDescent="0.2">
      <c r="A3374" t="s">
        <v>25</v>
      </c>
      <c r="B3374" t="s">
        <v>26</v>
      </c>
      <c r="C3374">
        <v>2006</v>
      </c>
      <c r="D3374">
        <v>1089509</v>
      </c>
      <c r="E3374">
        <v>506308</v>
      </c>
      <c r="F3374">
        <v>583201</v>
      </c>
      <c r="G3374">
        <v>7</v>
      </c>
      <c r="H3374">
        <v>63512</v>
      </c>
    </row>
    <row r="3375" spans="1:8" x14ac:dyDescent="0.2">
      <c r="A3375" t="s">
        <v>25</v>
      </c>
      <c r="B3375" t="s">
        <v>26</v>
      </c>
      <c r="C3375">
        <v>2006</v>
      </c>
      <c r="D3375">
        <v>1089509</v>
      </c>
      <c r="E3375">
        <v>506308</v>
      </c>
      <c r="F3375">
        <v>583201</v>
      </c>
      <c r="G3375">
        <v>8</v>
      </c>
      <c r="H3375">
        <v>73682</v>
      </c>
    </row>
    <row r="3376" spans="1:8" x14ac:dyDescent="0.2">
      <c r="A3376" t="s">
        <v>25</v>
      </c>
      <c r="B3376" t="s">
        <v>26</v>
      </c>
      <c r="C3376">
        <v>2006</v>
      </c>
      <c r="D3376">
        <v>1089509</v>
      </c>
      <c r="E3376">
        <v>506308</v>
      </c>
      <c r="F3376">
        <v>583201</v>
      </c>
      <c r="G3376">
        <v>9</v>
      </c>
      <c r="H3376">
        <v>90250</v>
      </c>
    </row>
    <row r="3377" spans="1:8" x14ac:dyDescent="0.2">
      <c r="A3377" t="s">
        <v>25</v>
      </c>
      <c r="B3377" t="s">
        <v>26</v>
      </c>
      <c r="C3377">
        <v>2006</v>
      </c>
      <c r="D3377">
        <v>1089509</v>
      </c>
      <c r="E3377">
        <v>506308</v>
      </c>
      <c r="F3377">
        <v>583201</v>
      </c>
      <c r="G3377">
        <v>10</v>
      </c>
      <c r="H3377">
        <v>63926</v>
      </c>
    </row>
    <row r="3378" spans="1:8" x14ac:dyDescent="0.2">
      <c r="A3378" t="s">
        <v>25</v>
      </c>
      <c r="B3378" t="s">
        <v>26</v>
      </c>
      <c r="C3378">
        <v>2006</v>
      </c>
      <c r="D3378">
        <v>1089509</v>
      </c>
      <c r="E3378">
        <v>506308</v>
      </c>
      <c r="F3378">
        <v>583201</v>
      </c>
      <c r="G3378">
        <v>11</v>
      </c>
      <c r="H3378">
        <v>63706</v>
      </c>
    </row>
    <row r="3379" spans="1:8" x14ac:dyDescent="0.2">
      <c r="A3379" t="s">
        <v>25</v>
      </c>
      <c r="B3379" t="s">
        <v>26</v>
      </c>
      <c r="C3379">
        <v>2006</v>
      </c>
      <c r="D3379">
        <v>1089509</v>
      </c>
      <c r="E3379">
        <v>506308</v>
      </c>
      <c r="F3379">
        <v>583201</v>
      </c>
      <c r="G3379">
        <v>12</v>
      </c>
      <c r="H3379">
        <v>63183</v>
      </c>
    </row>
    <row r="3380" spans="1:8" x14ac:dyDescent="0.2">
      <c r="A3380" t="s">
        <v>25</v>
      </c>
      <c r="B3380" t="s">
        <v>26</v>
      </c>
      <c r="C3380">
        <v>2006</v>
      </c>
      <c r="D3380">
        <v>1089509</v>
      </c>
      <c r="E3380">
        <v>506308</v>
      </c>
      <c r="F3380">
        <v>583201</v>
      </c>
      <c r="G3380">
        <v>13</v>
      </c>
      <c r="H3380">
        <v>78666</v>
      </c>
    </row>
    <row r="3381" spans="1:8" x14ac:dyDescent="0.2">
      <c r="A3381" t="s">
        <v>25</v>
      </c>
      <c r="B3381" t="s">
        <v>26</v>
      </c>
      <c r="C3381">
        <v>2006</v>
      </c>
      <c r="D3381">
        <v>1089509</v>
      </c>
      <c r="E3381">
        <v>506308</v>
      </c>
      <c r="F3381">
        <v>583201</v>
      </c>
      <c r="G3381">
        <v>14</v>
      </c>
      <c r="H3381">
        <v>63722</v>
      </c>
    </row>
    <row r="3382" spans="1:8" x14ac:dyDescent="0.2">
      <c r="A3382" t="s">
        <v>25</v>
      </c>
      <c r="B3382" t="s">
        <v>26</v>
      </c>
      <c r="C3382">
        <v>2006</v>
      </c>
      <c r="D3382">
        <v>1089509</v>
      </c>
      <c r="E3382">
        <v>506308</v>
      </c>
      <c r="F3382">
        <v>583201</v>
      </c>
      <c r="G3382">
        <v>15</v>
      </c>
      <c r="H3382">
        <v>71102</v>
      </c>
    </row>
    <row r="3383" spans="1:8" x14ac:dyDescent="0.2">
      <c r="A3383" t="s">
        <v>25</v>
      </c>
      <c r="B3383" t="s">
        <v>26</v>
      </c>
      <c r="C3383">
        <v>2006</v>
      </c>
      <c r="D3383">
        <v>1089509</v>
      </c>
      <c r="E3383">
        <v>506308</v>
      </c>
      <c r="F3383">
        <v>583201</v>
      </c>
      <c r="G3383">
        <v>16</v>
      </c>
      <c r="H3383">
        <v>62839</v>
      </c>
    </row>
    <row r="3384" spans="1:8" x14ac:dyDescent="0.2">
      <c r="A3384" t="s">
        <v>25</v>
      </c>
      <c r="B3384" t="s">
        <v>26</v>
      </c>
      <c r="C3384">
        <v>2006</v>
      </c>
      <c r="D3384">
        <v>1089509</v>
      </c>
      <c r="E3384">
        <v>506308</v>
      </c>
      <c r="F3384">
        <v>583201</v>
      </c>
      <c r="G3384">
        <v>17</v>
      </c>
      <c r="H3384">
        <v>63008</v>
      </c>
    </row>
    <row r="3385" spans="1:8" x14ac:dyDescent="0.2">
      <c r="A3385" t="s">
        <v>27</v>
      </c>
      <c r="B3385" t="s">
        <v>28</v>
      </c>
      <c r="C3385">
        <v>2006</v>
      </c>
      <c r="D3385">
        <v>1155737</v>
      </c>
      <c r="E3385">
        <v>610782</v>
      </c>
      <c r="F3385">
        <v>544955</v>
      </c>
      <c r="G3385">
        <v>1</v>
      </c>
      <c r="H3385">
        <v>65577</v>
      </c>
    </row>
    <row r="3386" spans="1:8" x14ac:dyDescent="0.2">
      <c r="A3386" t="s">
        <v>27</v>
      </c>
      <c r="B3386" t="s">
        <v>28</v>
      </c>
      <c r="C3386">
        <v>2006</v>
      </c>
      <c r="D3386">
        <v>1155737</v>
      </c>
      <c r="E3386">
        <v>610782</v>
      </c>
      <c r="F3386">
        <v>544955</v>
      </c>
      <c r="G3386">
        <v>2</v>
      </c>
      <c r="H3386">
        <v>76786</v>
      </c>
    </row>
    <row r="3387" spans="1:8" x14ac:dyDescent="0.2">
      <c r="A3387" t="s">
        <v>27</v>
      </c>
      <c r="B3387" t="s">
        <v>28</v>
      </c>
      <c r="C3387">
        <v>2006</v>
      </c>
      <c r="D3387">
        <v>1155737</v>
      </c>
      <c r="E3387">
        <v>610782</v>
      </c>
      <c r="F3387">
        <v>544955</v>
      </c>
      <c r="G3387">
        <v>3</v>
      </c>
      <c r="H3387">
        <v>68756</v>
      </c>
    </row>
    <row r="3388" spans="1:8" x14ac:dyDescent="0.2">
      <c r="A3388" t="s">
        <v>27</v>
      </c>
      <c r="B3388" t="s">
        <v>28</v>
      </c>
      <c r="C3388">
        <v>2006</v>
      </c>
      <c r="D3388">
        <v>1155737</v>
      </c>
      <c r="E3388">
        <v>610782</v>
      </c>
      <c r="F3388">
        <v>544955</v>
      </c>
      <c r="G3388">
        <v>4</v>
      </c>
      <c r="H3388" t="s">
        <v>10</v>
      </c>
    </row>
    <row r="3389" spans="1:8" x14ac:dyDescent="0.2">
      <c r="A3389" t="s">
        <v>27</v>
      </c>
      <c r="B3389" t="s">
        <v>28</v>
      </c>
      <c r="C3389">
        <v>2006</v>
      </c>
      <c r="D3389">
        <v>1155737</v>
      </c>
      <c r="E3389">
        <v>610782</v>
      </c>
      <c r="F3389">
        <v>544955</v>
      </c>
      <c r="G3389">
        <v>5</v>
      </c>
      <c r="H3389">
        <v>76355</v>
      </c>
    </row>
    <row r="3390" spans="1:8" x14ac:dyDescent="0.2">
      <c r="A3390" t="s">
        <v>27</v>
      </c>
      <c r="B3390" t="s">
        <v>28</v>
      </c>
      <c r="C3390">
        <v>2006</v>
      </c>
      <c r="D3390">
        <v>1155737</v>
      </c>
      <c r="E3390">
        <v>610782</v>
      </c>
      <c r="F3390">
        <v>544955</v>
      </c>
      <c r="G3390">
        <v>6</v>
      </c>
      <c r="H3390">
        <v>76691</v>
      </c>
    </row>
    <row r="3391" spans="1:8" x14ac:dyDescent="0.2">
      <c r="A3391" t="s">
        <v>27</v>
      </c>
      <c r="B3391" t="s">
        <v>28</v>
      </c>
      <c r="C3391">
        <v>2006</v>
      </c>
      <c r="D3391">
        <v>1155737</v>
      </c>
      <c r="E3391">
        <v>610782</v>
      </c>
      <c r="F3391">
        <v>544955</v>
      </c>
      <c r="G3391">
        <v>7</v>
      </c>
      <c r="H3391">
        <v>73024</v>
      </c>
    </row>
    <row r="3392" spans="1:8" x14ac:dyDescent="0.2">
      <c r="A3392" t="s">
        <v>27</v>
      </c>
      <c r="B3392" t="s">
        <v>28</v>
      </c>
      <c r="C3392">
        <v>2006</v>
      </c>
      <c r="D3392">
        <v>1155737</v>
      </c>
      <c r="E3392">
        <v>610782</v>
      </c>
      <c r="F3392">
        <v>544955</v>
      </c>
      <c r="G3392">
        <v>8</v>
      </c>
      <c r="H3392">
        <v>76767</v>
      </c>
    </row>
    <row r="3393" spans="1:8" x14ac:dyDescent="0.2">
      <c r="A3393" t="s">
        <v>27</v>
      </c>
      <c r="B3393" t="s">
        <v>28</v>
      </c>
      <c r="C3393">
        <v>2006</v>
      </c>
      <c r="D3393">
        <v>1155737</v>
      </c>
      <c r="E3393">
        <v>610782</v>
      </c>
      <c r="F3393">
        <v>544955</v>
      </c>
      <c r="G3393">
        <v>9</v>
      </c>
      <c r="H3393">
        <v>64661</v>
      </c>
    </row>
    <row r="3394" spans="1:8" x14ac:dyDescent="0.2">
      <c r="A3394" t="s">
        <v>27</v>
      </c>
      <c r="B3394" t="s">
        <v>28</v>
      </c>
      <c r="C3394">
        <v>2006</v>
      </c>
      <c r="D3394">
        <v>1155737</v>
      </c>
      <c r="E3394">
        <v>610782</v>
      </c>
      <c r="F3394">
        <v>544955</v>
      </c>
      <c r="G3394">
        <v>10</v>
      </c>
      <c r="H3394">
        <v>62094</v>
      </c>
    </row>
    <row r="3395" spans="1:8" x14ac:dyDescent="0.2">
      <c r="A3395" t="s">
        <v>27</v>
      </c>
      <c r="B3395" t="s">
        <v>28</v>
      </c>
      <c r="C3395">
        <v>2006</v>
      </c>
      <c r="D3395">
        <v>1155737</v>
      </c>
      <c r="E3395">
        <v>610782</v>
      </c>
      <c r="F3395">
        <v>544955</v>
      </c>
      <c r="G3395">
        <v>11</v>
      </c>
      <c r="H3395">
        <v>76723</v>
      </c>
    </row>
    <row r="3396" spans="1:8" x14ac:dyDescent="0.2">
      <c r="A3396" t="s">
        <v>27</v>
      </c>
      <c r="B3396" t="s">
        <v>28</v>
      </c>
      <c r="C3396">
        <v>2006</v>
      </c>
      <c r="D3396">
        <v>1155737</v>
      </c>
      <c r="E3396">
        <v>610782</v>
      </c>
      <c r="F3396">
        <v>544955</v>
      </c>
      <c r="G3396">
        <v>12</v>
      </c>
      <c r="H3396">
        <v>79484</v>
      </c>
    </row>
    <row r="3397" spans="1:8" x14ac:dyDescent="0.2">
      <c r="A3397" t="s">
        <v>27</v>
      </c>
      <c r="B3397" t="s">
        <v>28</v>
      </c>
      <c r="C3397">
        <v>2006</v>
      </c>
      <c r="D3397">
        <v>1155737</v>
      </c>
      <c r="E3397">
        <v>610782</v>
      </c>
      <c r="F3397">
        <v>544955</v>
      </c>
      <c r="G3397">
        <v>13</v>
      </c>
      <c r="H3397">
        <v>76146</v>
      </c>
    </row>
    <row r="3398" spans="1:8" x14ac:dyDescent="0.2">
      <c r="A3398" t="s">
        <v>27</v>
      </c>
      <c r="B3398" t="s">
        <v>28</v>
      </c>
      <c r="C3398">
        <v>2006</v>
      </c>
      <c r="D3398">
        <v>1155737</v>
      </c>
      <c r="E3398">
        <v>610782</v>
      </c>
      <c r="F3398">
        <v>544955</v>
      </c>
      <c r="G3398">
        <v>14</v>
      </c>
      <c r="H3398">
        <v>67514</v>
      </c>
    </row>
    <row r="3399" spans="1:8" x14ac:dyDescent="0.2">
      <c r="A3399" t="s">
        <v>27</v>
      </c>
      <c r="B3399" t="s">
        <v>28</v>
      </c>
      <c r="C3399">
        <v>2006</v>
      </c>
      <c r="D3399">
        <v>1155737</v>
      </c>
      <c r="E3399">
        <v>610782</v>
      </c>
      <c r="F3399">
        <v>544955</v>
      </c>
      <c r="G3399">
        <v>15</v>
      </c>
      <c r="H3399">
        <v>63845</v>
      </c>
    </row>
    <row r="3400" spans="1:8" x14ac:dyDescent="0.2">
      <c r="A3400" t="s">
        <v>27</v>
      </c>
      <c r="B3400" t="s">
        <v>28</v>
      </c>
      <c r="C3400">
        <v>2006</v>
      </c>
      <c r="D3400">
        <v>1155737</v>
      </c>
      <c r="E3400">
        <v>610782</v>
      </c>
      <c r="F3400">
        <v>544955</v>
      </c>
      <c r="G3400">
        <v>16</v>
      </c>
      <c r="H3400">
        <v>75759</v>
      </c>
    </row>
    <row r="3401" spans="1:8" x14ac:dyDescent="0.2">
      <c r="A3401" t="s">
        <v>27</v>
      </c>
      <c r="B3401" t="s">
        <v>28</v>
      </c>
      <c r="C3401">
        <v>2006</v>
      </c>
      <c r="D3401">
        <v>1155737</v>
      </c>
      <c r="E3401">
        <v>610782</v>
      </c>
      <c r="F3401">
        <v>544955</v>
      </c>
      <c r="G3401">
        <v>17</v>
      </c>
      <c r="H3401">
        <v>75555</v>
      </c>
    </row>
    <row r="3402" spans="1:8" x14ac:dyDescent="0.2">
      <c r="A3402" t="s">
        <v>29</v>
      </c>
      <c r="B3402" t="s">
        <v>30</v>
      </c>
      <c r="C3402">
        <v>2006</v>
      </c>
      <c r="D3402">
        <v>1021303</v>
      </c>
      <c r="E3402">
        <v>487116</v>
      </c>
      <c r="F3402">
        <v>534187</v>
      </c>
      <c r="G3402">
        <v>1</v>
      </c>
      <c r="H3402">
        <v>60535</v>
      </c>
    </row>
    <row r="3403" spans="1:8" x14ac:dyDescent="0.2">
      <c r="A3403" t="s">
        <v>29</v>
      </c>
      <c r="B3403" t="s">
        <v>30</v>
      </c>
      <c r="C3403">
        <v>2006</v>
      </c>
      <c r="D3403">
        <v>1021303</v>
      </c>
      <c r="E3403">
        <v>487116</v>
      </c>
      <c r="F3403">
        <v>534187</v>
      </c>
      <c r="G3403">
        <v>2</v>
      </c>
      <c r="H3403">
        <v>62181</v>
      </c>
    </row>
    <row r="3404" spans="1:8" x14ac:dyDescent="0.2">
      <c r="A3404" t="s">
        <v>29</v>
      </c>
      <c r="B3404" t="s">
        <v>30</v>
      </c>
      <c r="C3404">
        <v>2006</v>
      </c>
      <c r="D3404">
        <v>1021303</v>
      </c>
      <c r="E3404">
        <v>487116</v>
      </c>
      <c r="F3404">
        <v>534187</v>
      </c>
      <c r="G3404">
        <v>3</v>
      </c>
      <c r="H3404">
        <v>61095</v>
      </c>
    </row>
    <row r="3405" spans="1:8" x14ac:dyDescent="0.2">
      <c r="A3405" t="s">
        <v>29</v>
      </c>
      <c r="B3405" t="s">
        <v>30</v>
      </c>
      <c r="C3405">
        <v>2006</v>
      </c>
      <c r="D3405">
        <v>1021303</v>
      </c>
      <c r="E3405">
        <v>487116</v>
      </c>
      <c r="F3405">
        <v>534187</v>
      </c>
      <c r="G3405">
        <v>4</v>
      </c>
      <c r="H3405">
        <v>65563</v>
      </c>
    </row>
    <row r="3406" spans="1:8" x14ac:dyDescent="0.2">
      <c r="A3406" t="s">
        <v>29</v>
      </c>
      <c r="B3406" t="s">
        <v>30</v>
      </c>
      <c r="C3406">
        <v>2006</v>
      </c>
      <c r="D3406">
        <v>1021303</v>
      </c>
      <c r="E3406">
        <v>487116</v>
      </c>
      <c r="F3406">
        <v>534187</v>
      </c>
      <c r="G3406">
        <v>5</v>
      </c>
      <c r="H3406">
        <v>63906</v>
      </c>
    </row>
    <row r="3407" spans="1:8" x14ac:dyDescent="0.2">
      <c r="A3407" t="s">
        <v>29</v>
      </c>
      <c r="B3407" t="s">
        <v>30</v>
      </c>
      <c r="C3407">
        <v>2006</v>
      </c>
      <c r="D3407">
        <v>1021303</v>
      </c>
      <c r="E3407">
        <v>487116</v>
      </c>
      <c r="F3407">
        <v>534187</v>
      </c>
      <c r="G3407">
        <v>6</v>
      </c>
      <c r="H3407">
        <v>60704</v>
      </c>
    </row>
    <row r="3408" spans="1:8" x14ac:dyDescent="0.2">
      <c r="A3408" t="s">
        <v>29</v>
      </c>
      <c r="B3408" t="s">
        <v>30</v>
      </c>
      <c r="C3408">
        <v>2006</v>
      </c>
      <c r="D3408">
        <v>1021303</v>
      </c>
      <c r="E3408">
        <v>487116</v>
      </c>
      <c r="F3408">
        <v>534187</v>
      </c>
      <c r="G3408">
        <v>7</v>
      </c>
      <c r="H3408">
        <v>76953</v>
      </c>
    </row>
    <row r="3409" spans="1:8" x14ac:dyDescent="0.2">
      <c r="A3409" t="s">
        <v>29</v>
      </c>
      <c r="B3409" t="s">
        <v>30</v>
      </c>
      <c r="C3409">
        <v>2006</v>
      </c>
      <c r="D3409">
        <v>1021303</v>
      </c>
      <c r="E3409">
        <v>487116</v>
      </c>
      <c r="F3409">
        <v>534187</v>
      </c>
      <c r="G3409">
        <v>8</v>
      </c>
      <c r="H3409" t="s">
        <v>10</v>
      </c>
    </row>
    <row r="3410" spans="1:8" x14ac:dyDescent="0.2">
      <c r="A3410" t="s">
        <v>29</v>
      </c>
      <c r="B3410" t="s">
        <v>30</v>
      </c>
      <c r="C3410">
        <v>2006</v>
      </c>
      <c r="D3410">
        <v>1021303</v>
      </c>
      <c r="E3410">
        <v>487116</v>
      </c>
      <c r="F3410">
        <v>534187</v>
      </c>
      <c r="G3410">
        <v>9</v>
      </c>
      <c r="H3410">
        <v>60987</v>
      </c>
    </row>
    <row r="3411" spans="1:8" x14ac:dyDescent="0.2">
      <c r="A3411" t="s">
        <v>29</v>
      </c>
      <c r="B3411" t="s">
        <v>30</v>
      </c>
      <c r="C3411">
        <v>2006</v>
      </c>
      <c r="D3411">
        <v>1021303</v>
      </c>
      <c r="E3411">
        <v>487116</v>
      </c>
      <c r="F3411">
        <v>534187</v>
      </c>
      <c r="G3411">
        <v>10</v>
      </c>
      <c r="H3411">
        <v>60707</v>
      </c>
    </row>
    <row r="3412" spans="1:8" x14ac:dyDescent="0.2">
      <c r="A3412" t="s">
        <v>29</v>
      </c>
      <c r="B3412" t="s">
        <v>30</v>
      </c>
      <c r="C3412">
        <v>2006</v>
      </c>
      <c r="D3412">
        <v>1021303</v>
      </c>
      <c r="E3412">
        <v>487116</v>
      </c>
      <c r="F3412">
        <v>534187</v>
      </c>
      <c r="G3412">
        <v>11</v>
      </c>
      <c r="H3412">
        <v>63348</v>
      </c>
    </row>
    <row r="3413" spans="1:8" x14ac:dyDescent="0.2">
      <c r="A3413" t="s">
        <v>29</v>
      </c>
      <c r="B3413" t="s">
        <v>30</v>
      </c>
      <c r="C3413">
        <v>2006</v>
      </c>
      <c r="D3413">
        <v>1021303</v>
      </c>
      <c r="E3413">
        <v>487116</v>
      </c>
      <c r="F3413">
        <v>534187</v>
      </c>
      <c r="G3413">
        <v>12</v>
      </c>
      <c r="H3413">
        <v>61562</v>
      </c>
    </row>
    <row r="3414" spans="1:8" x14ac:dyDescent="0.2">
      <c r="A3414" t="s">
        <v>29</v>
      </c>
      <c r="B3414" t="s">
        <v>30</v>
      </c>
      <c r="C3414">
        <v>2006</v>
      </c>
      <c r="D3414">
        <v>1021303</v>
      </c>
      <c r="E3414">
        <v>487116</v>
      </c>
      <c r="F3414">
        <v>534187</v>
      </c>
      <c r="G3414">
        <v>13</v>
      </c>
      <c r="H3414">
        <v>68756</v>
      </c>
    </row>
    <row r="3415" spans="1:8" x14ac:dyDescent="0.2">
      <c r="A3415" t="s">
        <v>29</v>
      </c>
      <c r="B3415" t="s">
        <v>30</v>
      </c>
      <c r="C3415">
        <v>2006</v>
      </c>
      <c r="D3415">
        <v>1021303</v>
      </c>
      <c r="E3415">
        <v>487116</v>
      </c>
      <c r="F3415">
        <v>534187</v>
      </c>
      <c r="G3415">
        <v>14</v>
      </c>
      <c r="H3415">
        <v>60861</v>
      </c>
    </row>
    <row r="3416" spans="1:8" x14ac:dyDescent="0.2">
      <c r="A3416" t="s">
        <v>29</v>
      </c>
      <c r="B3416" t="s">
        <v>30</v>
      </c>
      <c r="C3416">
        <v>2006</v>
      </c>
      <c r="D3416">
        <v>1021303</v>
      </c>
      <c r="E3416">
        <v>487116</v>
      </c>
      <c r="F3416">
        <v>534187</v>
      </c>
      <c r="G3416">
        <v>15</v>
      </c>
      <c r="H3416">
        <v>70472</v>
      </c>
    </row>
    <row r="3417" spans="1:8" x14ac:dyDescent="0.2">
      <c r="A3417" t="s">
        <v>29</v>
      </c>
      <c r="B3417" t="s">
        <v>30</v>
      </c>
      <c r="C3417">
        <v>2006</v>
      </c>
      <c r="D3417">
        <v>1021303</v>
      </c>
      <c r="E3417">
        <v>487116</v>
      </c>
      <c r="F3417">
        <v>534187</v>
      </c>
      <c r="G3417">
        <v>16</v>
      </c>
      <c r="H3417">
        <v>60665</v>
      </c>
    </row>
    <row r="3418" spans="1:8" x14ac:dyDescent="0.2">
      <c r="A3418" t="s">
        <v>29</v>
      </c>
      <c r="B3418" t="s">
        <v>30</v>
      </c>
      <c r="C3418">
        <v>2006</v>
      </c>
      <c r="D3418">
        <v>1021303</v>
      </c>
      <c r="E3418">
        <v>487116</v>
      </c>
      <c r="F3418">
        <v>534187</v>
      </c>
      <c r="G3418">
        <v>17</v>
      </c>
      <c r="H3418">
        <v>63008</v>
      </c>
    </row>
    <row r="3419" spans="1:8" x14ac:dyDescent="0.2">
      <c r="A3419" t="s">
        <v>31</v>
      </c>
      <c r="B3419" t="s">
        <v>32</v>
      </c>
      <c r="C3419">
        <v>2006</v>
      </c>
      <c r="D3419">
        <v>1104825</v>
      </c>
      <c r="E3419">
        <v>565749</v>
      </c>
      <c r="F3419">
        <v>539076</v>
      </c>
      <c r="G3419">
        <v>1</v>
      </c>
      <c r="H3419">
        <v>70918</v>
      </c>
    </row>
    <row r="3420" spans="1:8" x14ac:dyDescent="0.2">
      <c r="A3420" t="s">
        <v>31</v>
      </c>
      <c r="B3420" t="s">
        <v>32</v>
      </c>
      <c r="C3420">
        <v>2006</v>
      </c>
      <c r="D3420">
        <v>1104825</v>
      </c>
      <c r="E3420">
        <v>565749</v>
      </c>
      <c r="F3420">
        <v>539076</v>
      </c>
      <c r="G3420">
        <v>2</v>
      </c>
      <c r="H3420">
        <v>70602</v>
      </c>
    </row>
    <row r="3421" spans="1:8" x14ac:dyDescent="0.2">
      <c r="A3421" t="s">
        <v>31</v>
      </c>
      <c r="B3421" t="s">
        <v>32</v>
      </c>
      <c r="C3421">
        <v>2006</v>
      </c>
      <c r="D3421">
        <v>1104825</v>
      </c>
      <c r="E3421">
        <v>565749</v>
      </c>
      <c r="F3421">
        <v>539076</v>
      </c>
      <c r="G3421">
        <v>3</v>
      </c>
      <c r="H3421">
        <v>61095</v>
      </c>
    </row>
    <row r="3422" spans="1:8" x14ac:dyDescent="0.2">
      <c r="A3422" t="s">
        <v>31</v>
      </c>
      <c r="B3422" t="s">
        <v>32</v>
      </c>
      <c r="C3422">
        <v>2006</v>
      </c>
      <c r="D3422">
        <v>1104825</v>
      </c>
      <c r="E3422">
        <v>565749</v>
      </c>
      <c r="F3422">
        <v>539076</v>
      </c>
      <c r="G3422">
        <v>4</v>
      </c>
      <c r="H3422">
        <v>69222</v>
      </c>
    </row>
    <row r="3423" spans="1:8" x14ac:dyDescent="0.2">
      <c r="A3423" t="s">
        <v>31</v>
      </c>
      <c r="B3423" t="s">
        <v>32</v>
      </c>
      <c r="C3423">
        <v>2006</v>
      </c>
      <c r="D3423">
        <v>1104825</v>
      </c>
      <c r="E3423">
        <v>565749</v>
      </c>
      <c r="F3423">
        <v>539076</v>
      </c>
      <c r="G3423">
        <v>5</v>
      </c>
      <c r="H3423">
        <v>70804</v>
      </c>
    </row>
    <row r="3424" spans="1:8" x14ac:dyDescent="0.2">
      <c r="A3424" t="s">
        <v>31</v>
      </c>
      <c r="B3424" t="s">
        <v>32</v>
      </c>
      <c r="C3424">
        <v>2006</v>
      </c>
      <c r="D3424">
        <v>1104825</v>
      </c>
      <c r="E3424">
        <v>565749</v>
      </c>
      <c r="F3424">
        <v>539076</v>
      </c>
      <c r="G3424">
        <v>6</v>
      </c>
      <c r="H3424" t="s">
        <v>10</v>
      </c>
    </row>
    <row r="3425" spans="1:8" x14ac:dyDescent="0.2">
      <c r="A3425" t="s">
        <v>31</v>
      </c>
      <c r="B3425" t="s">
        <v>32</v>
      </c>
      <c r="C3425">
        <v>2006</v>
      </c>
      <c r="D3425">
        <v>1104825</v>
      </c>
      <c r="E3425">
        <v>565749</v>
      </c>
      <c r="F3425">
        <v>539076</v>
      </c>
      <c r="G3425">
        <v>7</v>
      </c>
      <c r="H3425">
        <v>73548</v>
      </c>
    </row>
    <row r="3426" spans="1:8" x14ac:dyDescent="0.2">
      <c r="A3426" t="s">
        <v>31</v>
      </c>
      <c r="B3426" t="s">
        <v>32</v>
      </c>
      <c r="C3426">
        <v>2006</v>
      </c>
      <c r="D3426">
        <v>1104825</v>
      </c>
      <c r="E3426">
        <v>565749</v>
      </c>
      <c r="F3426">
        <v>539076</v>
      </c>
      <c r="G3426">
        <v>8</v>
      </c>
      <c r="H3426">
        <v>70809</v>
      </c>
    </row>
    <row r="3427" spans="1:8" x14ac:dyDescent="0.2">
      <c r="A3427" t="s">
        <v>31</v>
      </c>
      <c r="B3427" t="s">
        <v>32</v>
      </c>
      <c r="C3427">
        <v>2006</v>
      </c>
      <c r="D3427">
        <v>1104825</v>
      </c>
      <c r="E3427">
        <v>565749</v>
      </c>
      <c r="F3427">
        <v>539076</v>
      </c>
      <c r="G3427">
        <v>9</v>
      </c>
      <c r="H3427">
        <v>72205</v>
      </c>
    </row>
    <row r="3428" spans="1:8" x14ac:dyDescent="0.2">
      <c r="A3428" t="s">
        <v>31</v>
      </c>
      <c r="B3428" t="s">
        <v>32</v>
      </c>
      <c r="C3428">
        <v>2006</v>
      </c>
      <c r="D3428">
        <v>1104825</v>
      </c>
      <c r="E3428">
        <v>565749</v>
      </c>
      <c r="F3428">
        <v>539076</v>
      </c>
      <c r="G3428">
        <v>10</v>
      </c>
      <c r="H3428">
        <v>63924</v>
      </c>
    </row>
    <row r="3429" spans="1:8" x14ac:dyDescent="0.2">
      <c r="A3429" t="s">
        <v>31</v>
      </c>
      <c r="B3429" t="s">
        <v>32</v>
      </c>
      <c r="C3429">
        <v>2006</v>
      </c>
      <c r="D3429">
        <v>1104825</v>
      </c>
      <c r="E3429">
        <v>565749</v>
      </c>
      <c r="F3429">
        <v>539076</v>
      </c>
      <c r="G3429">
        <v>11</v>
      </c>
      <c r="H3429">
        <v>70753</v>
      </c>
    </row>
    <row r="3430" spans="1:8" x14ac:dyDescent="0.2">
      <c r="A3430" t="s">
        <v>31</v>
      </c>
      <c r="B3430" t="s">
        <v>32</v>
      </c>
      <c r="C3430">
        <v>2006</v>
      </c>
      <c r="D3430">
        <v>1104825</v>
      </c>
      <c r="E3430">
        <v>565749</v>
      </c>
      <c r="F3430">
        <v>539076</v>
      </c>
      <c r="G3430">
        <v>12</v>
      </c>
      <c r="H3430">
        <v>68256</v>
      </c>
    </row>
    <row r="3431" spans="1:8" x14ac:dyDescent="0.2">
      <c r="A3431" t="s">
        <v>31</v>
      </c>
      <c r="B3431" t="s">
        <v>32</v>
      </c>
      <c r="C3431">
        <v>2006</v>
      </c>
      <c r="D3431">
        <v>1104825</v>
      </c>
      <c r="E3431">
        <v>565749</v>
      </c>
      <c r="F3431">
        <v>539076</v>
      </c>
      <c r="G3431">
        <v>13</v>
      </c>
      <c r="H3431">
        <v>70527</v>
      </c>
    </row>
    <row r="3432" spans="1:8" x14ac:dyDescent="0.2">
      <c r="A3432" t="s">
        <v>31</v>
      </c>
      <c r="B3432" t="s">
        <v>32</v>
      </c>
      <c r="C3432">
        <v>2006</v>
      </c>
      <c r="D3432">
        <v>1104825</v>
      </c>
      <c r="E3432">
        <v>565749</v>
      </c>
      <c r="F3432">
        <v>539076</v>
      </c>
      <c r="G3432">
        <v>14</v>
      </c>
      <c r="H3432">
        <v>68539</v>
      </c>
    </row>
    <row r="3433" spans="1:8" x14ac:dyDescent="0.2">
      <c r="A3433" t="s">
        <v>31</v>
      </c>
      <c r="B3433" t="s">
        <v>32</v>
      </c>
      <c r="C3433">
        <v>2006</v>
      </c>
      <c r="D3433">
        <v>1104825</v>
      </c>
      <c r="E3433">
        <v>565749</v>
      </c>
      <c r="F3433">
        <v>539076</v>
      </c>
      <c r="G3433">
        <v>15</v>
      </c>
      <c r="H3433">
        <v>70472</v>
      </c>
    </row>
    <row r="3434" spans="1:8" x14ac:dyDescent="0.2">
      <c r="A3434" t="s">
        <v>31</v>
      </c>
      <c r="B3434" t="s">
        <v>32</v>
      </c>
      <c r="C3434">
        <v>2006</v>
      </c>
      <c r="D3434">
        <v>1104825</v>
      </c>
      <c r="E3434">
        <v>565749</v>
      </c>
      <c r="F3434">
        <v>539076</v>
      </c>
      <c r="G3434">
        <v>16</v>
      </c>
      <c r="H3434">
        <v>70864</v>
      </c>
    </row>
    <row r="3435" spans="1:8" x14ac:dyDescent="0.2">
      <c r="A3435" t="s">
        <v>31</v>
      </c>
      <c r="B3435" t="s">
        <v>32</v>
      </c>
      <c r="C3435">
        <v>2006</v>
      </c>
      <c r="D3435">
        <v>1104825</v>
      </c>
      <c r="E3435">
        <v>565749</v>
      </c>
      <c r="F3435">
        <v>539076</v>
      </c>
      <c r="G3435">
        <v>17</v>
      </c>
      <c r="H3435">
        <v>62287</v>
      </c>
    </row>
    <row r="3436" spans="1:8" x14ac:dyDescent="0.2">
      <c r="A3436" t="s">
        <v>70</v>
      </c>
      <c r="B3436" t="s">
        <v>71</v>
      </c>
      <c r="C3436">
        <v>2006</v>
      </c>
      <c r="D3436">
        <v>1086443</v>
      </c>
      <c r="E3436">
        <v>561469</v>
      </c>
      <c r="F3436">
        <v>524974</v>
      </c>
      <c r="G3436">
        <v>1</v>
      </c>
      <c r="H3436">
        <v>70180</v>
      </c>
    </row>
    <row r="3437" spans="1:8" x14ac:dyDescent="0.2">
      <c r="A3437" t="s">
        <v>70</v>
      </c>
      <c r="B3437" t="s">
        <v>71</v>
      </c>
      <c r="C3437">
        <v>2006</v>
      </c>
      <c r="D3437">
        <v>1086443</v>
      </c>
      <c r="E3437">
        <v>561469</v>
      </c>
      <c r="F3437">
        <v>524974</v>
      </c>
      <c r="G3437">
        <v>2</v>
      </c>
      <c r="H3437">
        <v>56614</v>
      </c>
    </row>
    <row r="3438" spans="1:8" x14ac:dyDescent="0.2">
      <c r="A3438" t="s">
        <v>70</v>
      </c>
      <c r="B3438" t="s">
        <v>71</v>
      </c>
      <c r="C3438">
        <v>2006</v>
      </c>
      <c r="D3438">
        <v>1086443</v>
      </c>
      <c r="E3438">
        <v>561469</v>
      </c>
      <c r="F3438">
        <v>524974</v>
      </c>
      <c r="G3438">
        <v>3</v>
      </c>
      <c r="H3438">
        <v>70069</v>
      </c>
    </row>
    <row r="3439" spans="1:8" x14ac:dyDescent="0.2">
      <c r="A3439" t="s">
        <v>70</v>
      </c>
      <c r="B3439" t="s">
        <v>71</v>
      </c>
      <c r="C3439">
        <v>2006</v>
      </c>
      <c r="D3439">
        <v>1086443</v>
      </c>
      <c r="E3439">
        <v>561469</v>
      </c>
      <c r="F3439">
        <v>524974</v>
      </c>
      <c r="G3439">
        <v>4</v>
      </c>
      <c r="H3439">
        <v>70071</v>
      </c>
    </row>
    <row r="3440" spans="1:8" x14ac:dyDescent="0.2">
      <c r="A3440" t="s">
        <v>70</v>
      </c>
      <c r="B3440" t="s">
        <v>71</v>
      </c>
      <c r="C3440">
        <v>2006</v>
      </c>
      <c r="D3440">
        <v>1086443</v>
      </c>
      <c r="E3440">
        <v>561469</v>
      </c>
      <c r="F3440">
        <v>524974</v>
      </c>
      <c r="G3440">
        <v>5</v>
      </c>
      <c r="H3440" t="s">
        <v>10</v>
      </c>
    </row>
    <row r="3441" spans="1:8" x14ac:dyDescent="0.2">
      <c r="A3441" t="s">
        <v>70</v>
      </c>
      <c r="B3441" t="s">
        <v>71</v>
      </c>
      <c r="C3441">
        <v>2006</v>
      </c>
      <c r="D3441">
        <v>1086443</v>
      </c>
      <c r="E3441">
        <v>561469</v>
      </c>
      <c r="F3441">
        <v>524974</v>
      </c>
      <c r="G3441">
        <v>6</v>
      </c>
      <c r="H3441">
        <v>63186</v>
      </c>
    </row>
    <row r="3442" spans="1:8" x14ac:dyDescent="0.2">
      <c r="A3442" t="s">
        <v>70</v>
      </c>
      <c r="B3442" t="s">
        <v>71</v>
      </c>
      <c r="C3442">
        <v>2006</v>
      </c>
      <c r="D3442">
        <v>1086443</v>
      </c>
      <c r="E3442">
        <v>561469</v>
      </c>
      <c r="F3442">
        <v>524974</v>
      </c>
      <c r="G3442">
        <v>7</v>
      </c>
      <c r="H3442">
        <v>70035</v>
      </c>
    </row>
    <row r="3443" spans="1:8" x14ac:dyDescent="0.2">
      <c r="A3443" t="s">
        <v>70</v>
      </c>
      <c r="B3443" t="s">
        <v>71</v>
      </c>
      <c r="C3443">
        <v>2006</v>
      </c>
      <c r="D3443">
        <v>1086443</v>
      </c>
      <c r="E3443">
        <v>561469</v>
      </c>
      <c r="F3443">
        <v>524974</v>
      </c>
      <c r="G3443">
        <v>8</v>
      </c>
      <c r="H3443">
        <v>69143</v>
      </c>
    </row>
    <row r="3444" spans="1:8" x14ac:dyDescent="0.2">
      <c r="A3444" t="s">
        <v>70</v>
      </c>
      <c r="B3444" t="s">
        <v>71</v>
      </c>
      <c r="C3444">
        <v>2006</v>
      </c>
      <c r="D3444">
        <v>1086443</v>
      </c>
      <c r="E3444">
        <v>561469</v>
      </c>
      <c r="F3444">
        <v>524974</v>
      </c>
      <c r="G3444">
        <v>9</v>
      </c>
      <c r="H3444">
        <v>78485</v>
      </c>
    </row>
    <row r="3445" spans="1:8" x14ac:dyDescent="0.2">
      <c r="A3445" t="s">
        <v>70</v>
      </c>
      <c r="B3445" t="s">
        <v>71</v>
      </c>
      <c r="C3445">
        <v>2006</v>
      </c>
      <c r="D3445">
        <v>1086443</v>
      </c>
      <c r="E3445">
        <v>561469</v>
      </c>
      <c r="F3445">
        <v>524974</v>
      </c>
      <c r="G3445">
        <v>10</v>
      </c>
      <c r="H3445">
        <v>65918</v>
      </c>
    </row>
    <row r="3446" spans="1:8" x14ac:dyDescent="0.2">
      <c r="A3446" t="s">
        <v>70</v>
      </c>
      <c r="B3446" t="s">
        <v>71</v>
      </c>
      <c r="C3446">
        <v>2006</v>
      </c>
      <c r="D3446">
        <v>1086443</v>
      </c>
      <c r="E3446">
        <v>561469</v>
      </c>
      <c r="F3446">
        <v>524974</v>
      </c>
      <c r="G3446">
        <v>11</v>
      </c>
      <c r="H3446">
        <v>70125</v>
      </c>
    </row>
    <row r="3447" spans="1:8" x14ac:dyDescent="0.2">
      <c r="A3447" t="s">
        <v>70</v>
      </c>
      <c r="B3447" t="s">
        <v>71</v>
      </c>
      <c r="C3447">
        <v>2006</v>
      </c>
      <c r="D3447">
        <v>1086443</v>
      </c>
      <c r="E3447">
        <v>561469</v>
      </c>
      <c r="F3447">
        <v>524974</v>
      </c>
      <c r="G3447">
        <v>12</v>
      </c>
      <c r="H3447">
        <v>76596</v>
      </c>
    </row>
    <row r="3448" spans="1:8" x14ac:dyDescent="0.2">
      <c r="A3448" t="s">
        <v>70</v>
      </c>
      <c r="B3448" t="s">
        <v>71</v>
      </c>
      <c r="C3448">
        <v>2006</v>
      </c>
      <c r="D3448">
        <v>1086443</v>
      </c>
      <c r="E3448">
        <v>561469</v>
      </c>
      <c r="F3448">
        <v>524974</v>
      </c>
      <c r="G3448">
        <v>13</v>
      </c>
      <c r="H3448">
        <v>46276</v>
      </c>
    </row>
    <row r="3449" spans="1:8" x14ac:dyDescent="0.2">
      <c r="A3449" t="s">
        <v>70</v>
      </c>
      <c r="B3449" t="s">
        <v>71</v>
      </c>
      <c r="C3449">
        <v>2006</v>
      </c>
      <c r="D3449">
        <v>1086443</v>
      </c>
      <c r="E3449">
        <v>561469</v>
      </c>
      <c r="F3449">
        <v>524974</v>
      </c>
      <c r="G3449">
        <v>14</v>
      </c>
      <c r="H3449">
        <v>70760</v>
      </c>
    </row>
    <row r="3450" spans="1:8" x14ac:dyDescent="0.2">
      <c r="A3450" t="s">
        <v>70</v>
      </c>
      <c r="B3450" t="s">
        <v>71</v>
      </c>
      <c r="C3450">
        <v>2006</v>
      </c>
      <c r="D3450">
        <v>1086443</v>
      </c>
      <c r="E3450">
        <v>561469</v>
      </c>
      <c r="F3450">
        <v>524974</v>
      </c>
      <c r="G3450">
        <v>15</v>
      </c>
      <c r="H3450">
        <v>68756</v>
      </c>
    </row>
    <row r="3451" spans="1:8" x14ac:dyDescent="0.2">
      <c r="A3451" t="s">
        <v>70</v>
      </c>
      <c r="B3451" t="s">
        <v>71</v>
      </c>
      <c r="C3451">
        <v>2006</v>
      </c>
      <c r="D3451">
        <v>1086443</v>
      </c>
      <c r="E3451">
        <v>561469</v>
      </c>
      <c r="F3451">
        <v>524974</v>
      </c>
      <c r="G3451">
        <v>16</v>
      </c>
      <c r="H3451">
        <v>70132</v>
      </c>
    </row>
    <row r="3452" spans="1:8" x14ac:dyDescent="0.2">
      <c r="A3452" t="s">
        <v>70</v>
      </c>
      <c r="B3452" t="s">
        <v>71</v>
      </c>
      <c r="C3452">
        <v>2006</v>
      </c>
      <c r="D3452">
        <v>1086443</v>
      </c>
      <c r="E3452">
        <v>561469</v>
      </c>
      <c r="F3452">
        <v>524974</v>
      </c>
      <c r="G3452">
        <v>17</v>
      </c>
      <c r="H3452">
        <v>70097</v>
      </c>
    </row>
    <row r="3453" spans="1:8" x14ac:dyDescent="0.2">
      <c r="A3453" t="s">
        <v>33</v>
      </c>
      <c r="B3453" t="s">
        <v>34</v>
      </c>
      <c r="C3453">
        <v>2006</v>
      </c>
      <c r="D3453">
        <v>1028634</v>
      </c>
      <c r="E3453">
        <v>457154</v>
      </c>
      <c r="F3453">
        <v>571480</v>
      </c>
      <c r="G3453">
        <v>1</v>
      </c>
      <c r="H3453">
        <v>78622</v>
      </c>
    </row>
    <row r="3454" spans="1:8" x14ac:dyDescent="0.2">
      <c r="A3454" t="s">
        <v>33</v>
      </c>
      <c r="B3454" t="s">
        <v>34</v>
      </c>
      <c r="C3454">
        <v>2006</v>
      </c>
      <c r="D3454">
        <v>1028634</v>
      </c>
      <c r="E3454">
        <v>457154</v>
      </c>
      <c r="F3454">
        <v>571480</v>
      </c>
      <c r="G3454">
        <v>2</v>
      </c>
      <c r="H3454">
        <v>56614</v>
      </c>
    </row>
    <row r="3455" spans="1:8" x14ac:dyDescent="0.2">
      <c r="A3455" t="s">
        <v>33</v>
      </c>
      <c r="B3455" t="s">
        <v>34</v>
      </c>
      <c r="C3455">
        <v>2006</v>
      </c>
      <c r="D3455">
        <v>1028634</v>
      </c>
      <c r="E3455">
        <v>457154</v>
      </c>
      <c r="F3455">
        <v>571480</v>
      </c>
      <c r="G3455">
        <v>3</v>
      </c>
      <c r="H3455">
        <v>57041</v>
      </c>
    </row>
    <row r="3456" spans="1:8" x14ac:dyDescent="0.2">
      <c r="A3456" t="s">
        <v>33</v>
      </c>
      <c r="B3456" t="s">
        <v>34</v>
      </c>
      <c r="C3456">
        <v>2006</v>
      </c>
      <c r="D3456">
        <v>1028634</v>
      </c>
      <c r="E3456">
        <v>457154</v>
      </c>
      <c r="F3456">
        <v>571480</v>
      </c>
      <c r="G3456">
        <v>4</v>
      </c>
      <c r="H3456">
        <v>77190</v>
      </c>
    </row>
    <row r="3457" spans="1:8" x14ac:dyDescent="0.2">
      <c r="A3457" t="s">
        <v>33</v>
      </c>
      <c r="B3457" t="s">
        <v>34</v>
      </c>
      <c r="C3457">
        <v>2006</v>
      </c>
      <c r="D3457">
        <v>1028634</v>
      </c>
      <c r="E3457">
        <v>457154</v>
      </c>
      <c r="F3457">
        <v>571480</v>
      </c>
      <c r="G3457">
        <v>5</v>
      </c>
      <c r="H3457">
        <v>57021</v>
      </c>
    </row>
    <row r="3458" spans="1:8" x14ac:dyDescent="0.2">
      <c r="A3458" t="s">
        <v>33</v>
      </c>
      <c r="B3458" t="s">
        <v>34</v>
      </c>
      <c r="C3458">
        <v>2006</v>
      </c>
      <c r="D3458">
        <v>1028634</v>
      </c>
      <c r="E3458">
        <v>457154</v>
      </c>
      <c r="F3458">
        <v>571480</v>
      </c>
      <c r="G3458">
        <v>6</v>
      </c>
      <c r="H3458" t="s">
        <v>10</v>
      </c>
    </row>
    <row r="3459" spans="1:8" x14ac:dyDescent="0.2">
      <c r="A3459" t="s">
        <v>33</v>
      </c>
      <c r="B3459" t="s">
        <v>34</v>
      </c>
      <c r="C3459">
        <v>2006</v>
      </c>
      <c r="D3459">
        <v>1028634</v>
      </c>
      <c r="E3459">
        <v>457154</v>
      </c>
      <c r="F3459">
        <v>571480</v>
      </c>
      <c r="G3459">
        <v>7</v>
      </c>
      <c r="H3459">
        <v>57274</v>
      </c>
    </row>
    <row r="3460" spans="1:8" x14ac:dyDescent="0.2">
      <c r="A3460" t="s">
        <v>33</v>
      </c>
      <c r="B3460" t="s">
        <v>34</v>
      </c>
      <c r="C3460">
        <v>2006</v>
      </c>
      <c r="D3460">
        <v>1028634</v>
      </c>
      <c r="E3460">
        <v>457154</v>
      </c>
      <c r="F3460">
        <v>571480</v>
      </c>
      <c r="G3460">
        <v>8</v>
      </c>
      <c r="H3460">
        <v>76767</v>
      </c>
    </row>
    <row r="3461" spans="1:8" x14ac:dyDescent="0.2">
      <c r="A3461" t="s">
        <v>33</v>
      </c>
      <c r="B3461" t="s">
        <v>34</v>
      </c>
      <c r="C3461">
        <v>2006</v>
      </c>
      <c r="D3461">
        <v>1028634</v>
      </c>
      <c r="E3461">
        <v>457154</v>
      </c>
      <c r="F3461">
        <v>571480</v>
      </c>
      <c r="G3461">
        <v>9</v>
      </c>
      <c r="H3461">
        <v>68756</v>
      </c>
    </row>
    <row r="3462" spans="1:8" x14ac:dyDescent="0.2">
      <c r="A3462" t="s">
        <v>33</v>
      </c>
      <c r="B3462" t="s">
        <v>34</v>
      </c>
      <c r="C3462">
        <v>2006</v>
      </c>
      <c r="D3462">
        <v>1028634</v>
      </c>
      <c r="E3462">
        <v>457154</v>
      </c>
      <c r="F3462">
        <v>571480</v>
      </c>
      <c r="G3462">
        <v>10</v>
      </c>
      <c r="H3462">
        <v>57306</v>
      </c>
    </row>
    <row r="3463" spans="1:8" x14ac:dyDescent="0.2">
      <c r="A3463" t="s">
        <v>33</v>
      </c>
      <c r="B3463" t="s">
        <v>34</v>
      </c>
      <c r="C3463">
        <v>2006</v>
      </c>
      <c r="D3463">
        <v>1028634</v>
      </c>
      <c r="E3463">
        <v>457154</v>
      </c>
      <c r="F3463">
        <v>571480</v>
      </c>
      <c r="G3463">
        <v>11</v>
      </c>
      <c r="H3463">
        <v>63706</v>
      </c>
    </row>
    <row r="3464" spans="1:8" x14ac:dyDescent="0.2">
      <c r="A3464" t="s">
        <v>33</v>
      </c>
      <c r="B3464" t="s">
        <v>34</v>
      </c>
      <c r="C3464">
        <v>2006</v>
      </c>
      <c r="D3464">
        <v>1028634</v>
      </c>
      <c r="E3464">
        <v>457154</v>
      </c>
      <c r="F3464">
        <v>571480</v>
      </c>
      <c r="G3464">
        <v>12</v>
      </c>
      <c r="H3464">
        <v>57296</v>
      </c>
    </row>
    <row r="3465" spans="1:8" x14ac:dyDescent="0.2">
      <c r="A3465" t="s">
        <v>33</v>
      </c>
      <c r="B3465" t="s">
        <v>34</v>
      </c>
      <c r="C3465">
        <v>2006</v>
      </c>
      <c r="D3465">
        <v>1028634</v>
      </c>
      <c r="E3465">
        <v>457154</v>
      </c>
      <c r="F3465">
        <v>571480</v>
      </c>
      <c r="G3465">
        <v>13</v>
      </c>
      <c r="H3465">
        <v>69143</v>
      </c>
    </row>
    <row r="3466" spans="1:8" x14ac:dyDescent="0.2">
      <c r="A3466" t="s">
        <v>33</v>
      </c>
      <c r="B3466" t="s">
        <v>34</v>
      </c>
      <c r="C3466">
        <v>2006</v>
      </c>
      <c r="D3466">
        <v>1028634</v>
      </c>
      <c r="E3466">
        <v>457154</v>
      </c>
      <c r="F3466">
        <v>571480</v>
      </c>
      <c r="G3466">
        <v>14</v>
      </c>
      <c r="H3466">
        <v>67164</v>
      </c>
    </row>
    <row r="3467" spans="1:8" x14ac:dyDescent="0.2">
      <c r="A3467" t="s">
        <v>33</v>
      </c>
      <c r="B3467" t="s">
        <v>34</v>
      </c>
      <c r="C3467">
        <v>2006</v>
      </c>
      <c r="D3467">
        <v>1028634</v>
      </c>
      <c r="E3467">
        <v>457154</v>
      </c>
      <c r="F3467">
        <v>571480</v>
      </c>
      <c r="G3467">
        <v>15</v>
      </c>
      <c r="H3467">
        <v>57292</v>
      </c>
    </row>
    <row r="3468" spans="1:8" x14ac:dyDescent="0.2">
      <c r="A3468" t="s">
        <v>33</v>
      </c>
      <c r="B3468" t="s">
        <v>34</v>
      </c>
      <c r="C3468">
        <v>2006</v>
      </c>
      <c r="D3468">
        <v>1028634</v>
      </c>
      <c r="E3468">
        <v>457154</v>
      </c>
      <c r="F3468">
        <v>571480</v>
      </c>
      <c r="G3468">
        <v>16</v>
      </c>
      <c r="H3468">
        <v>70132</v>
      </c>
    </row>
    <row r="3469" spans="1:8" x14ac:dyDescent="0.2">
      <c r="A3469" t="s">
        <v>33</v>
      </c>
      <c r="B3469" t="s">
        <v>34</v>
      </c>
      <c r="C3469">
        <v>2006</v>
      </c>
      <c r="D3469">
        <v>1028634</v>
      </c>
      <c r="E3469">
        <v>457154</v>
      </c>
      <c r="F3469">
        <v>571480</v>
      </c>
      <c r="G3469">
        <v>17</v>
      </c>
      <c r="H3469">
        <v>57310</v>
      </c>
    </row>
    <row r="3470" spans="1:8" x14ac:dyDescent="0.2">
      <c r="A3470" t="s">
        <v>35</v>
      </c>
      <c r="B3470" t="s">
        <v>36</v>
      </c>
      <c r="C3470">
        <v>2006</v>
      </c>
      <c r="D3470">
        <v>1104052</v>
      </c>
      <c r="E3470">
        <v>534866</v>
      </c>
      <c r="F3470">
        <v>569186</v>
      </c>
      <c r="G3470">
        <v>1</v>
      </c>
      <c r="H3470">
        <v>67164</v>
      </c>
    </row>
    <row r="3471" spans="1:8" x14ac:dyDescent="0.2">
      <c r="A3471" t="s">
        <v>35</v>
      </c>
      <c r="B3471" t="s">
        <v>36</v>
      </c>
      <c r="C3471">
        <v>2006</v>
      </c>
      <c r="D3471">
        <v>1104052</v>
      </c>
      <c r="E3471">
        <v>534866</v>
      </c>
      <c r="F3471">
        <v>569186</v>
      </c>
      <c r="G3471">
        <v>2</v>
      </c>
      <c r="H3471">
        <v>67164</v>
      </c>
    </row>
    <row r="3472" spans="1:8" x14ac:dyDescent="0.2">
      <c r="A3472" t="s">
        <v>35</v>
      </c>
      <c r="B3472" t="s">
        <v>36</v>
      </c>
      <c r="C3472">
        <v>2006</v>
      </c>
      <c r="D3472">
        <v>1104052</v>
      </c>
      <c r="E3472">
        <v>534866</v>
      </c>
      <c r="F3472">
        <v>569186</v>
      </c>
      <c r="G3472">
        <v>3</v>
      </c>
      <c r="H3472">
        <v>57041</v>
      </c>
    </row>
    <row r="3473" spans="1:8" x14ac:dyDescent="0.2">
      <c r="A3473" t="s">
        <v>35</v>
      </c>
      <c r="B3473" t="s">
        <v>36</v>
      </c>
      <c r="C3473">
        <v>2006</v>
      </c>
      <c r="D3473">
        <v>1104052</v>
      </c>
      <c r="E3473">
        <v>534866</v>
      </c>
      <c r="F3473">
        <v>569186</v>
      </c>
      <c r="G3473">
        <v>4</v>
      </c>
      <c r="H3473">
        <v>89450</v>
      </c>
    </row>
    <row r="3474" spans="1:8" x14ac:dyDescent="0.2">
      <c r="A3474" t="s">
        <v>35</v>
      </c>
      <c r="B3474" t="s">
        <v>36</v>
      </c>
      <c r="C3474">
        <v>2006</v>
      </c>
      <c r="D3474">
        <v>1104052</v>
      </c>
      <c r="E3474">
        <v>534866</v>
      </c>
      <c r="F3474">
        <v>569186</v>
      </c>
      <c r="G3474">
        <v>5</v>
      </c>
      <c r="H3474">
        <v>66604</v>
      </c>
    </row>
    <row r="3475" spans="1:8" x14ac:dyDescent="0.2">
      <c r="A3475" t="s">
        <v>35</v>
      </c>
      <c r="B3475" t="s">
        <v>36</v>
      </c>
      <c r="C3475">
        <v>2006</v>
      </c>
      <c r="D3475">
        <v>1104052</v>
      </c>
      <c r="E3475">
        <v>534866</v>
      </c>
      <c r="F3475">
        <v>569186</v>
      </c>
      <c r="G3475">
        <v>6</v>
      </c>
      <c r="H3475" t="s">
        <v>10</v>
      </c>
    </row>
    <row r="3476" spans="1:8" x14ac:dyDescent="0.2">
      <c r="A3476" t="s">
        <v>35</v>
      </c>
      <c r="B3476" t="s">
        <v>36</v>
      </c>
      <c r="C3476">
        <v>2006</v>
      </c>
      <c r="D3476">
        <v>1104052</v>
      </c>
      <c r="E3476">
        <v>534866</v>
      </c>
      <c r="F3476">
        <v>569186</v>
      </c>
      <c r="G3476">
        <v>7</v>
      </c>
      <c r="H3476">
        <v>70035</v>
      </c>
    </row>
    <row r="3477" spans="1:8" x14ac:dyDescent="0.2">
      <c r="A3477" t="s">
        <v>35</v>
      </c>
      <c r="B3477" t="s">
        <v>36</v>
      </c>
      <c r="C3477">
        <v>2006</v>
      </c>
      <c r="D3477">
        <v>1104052</v>
      </c>
      <c r="E3477">
        <v>534866</v>
      </c>
      <c r="F3477">
        <v>569186</v>
      </c>
      <c r="G3477">
        <v>8</v>
      </c>
      <c r="H3477">
        <v>69249</v>
      </c>
    </row>
    <row r="3478" spans="1:8" x14ac:dyDescent="0.2">
      <c r="A3478" t="s">
        <v>35</v>
      </c>
      <c r="B3478" t="s">
        <v>36</v>
      </c>
      <c r="C3478">
        <v>2006</v>
      </c>
      <c r="D3478">
        <v>1104052</v>
      </c>
      <c r="E3478">
        <v>534866</v>
      </c>
      <c r="F3478">
        <v>569186</v>
      </c>
      <c r="G3478">
        <v>9</v>
      </c>
      <c r="H3478">
        <v>66524</v>
      </c>
    </row>
    <row r="3479" spans="1:8" x14ac:dyDescent="0.2">
      <c r="A3479" t="s">
        <v>35</v>
      </c>
      <c r="B3479" t="s">
        <v>36</v>
      </c>
      <c r="C3479">
        <v>2006</v>
      </c>
      <c r="D3479">
        <v>1104052</v>
      </c>
      <c r="E3479">
        <v>534866</v>
      </c>
      <c r="F3479">
        <v>569186</v>
      </c>
      <c r="G3479">
        <v>10</v>
      </c>
      <c r="H3479">
        <v>65918</v>
      </c>
    </row>
    <row r="3480" spans="1:8" x14ac:dyDescent="0.2">
      <c r="A3480" t="s">
        <v>35</v>
      </c>
      <c r="B3480" t="s">
        <v>36</v>
      </c>
      <c r="C3480">
        <v>2006</v>
      </c>
      <c r="D3480">
        <v>1104052</v>
      </c>
      <c r="E3480">
        <v>534866</v>
      </c>
      <c r="F3480">
        <v>569186</v>
      </c>
      <c r="G3480">
        <v>11</v>
      </c>
      <c r="H3480">
        <v>67164</v>
      </c>
    </row>
    <row r="3481" spans="1:8" x14ac:dyDescent="0.2">
      <c r="A3481" t="s">
        <v>35</v>
      </c>
      <c r="B3481" t="s">
        <v>36</v>
      </c>
      <c r="C3481">
        <v>2006</v>
      </c>
      <c r="D3481">
        <v>1104052</v>
      </c>
      <c r="E3481">
        <v>534866</v>
      </c>
      <c r="F3481">
        <v>569186</v>
      </c>
      <c r="G3481">
        <v>12</v>
      </c>
      <c r="H3481">
        <v>63608</v>
      </c>
    </row>
    <row r="3482" spans="1:8" x14ac:dyDescent="0.2">
      <c r="A3482" t="s">
        <v>35</v>
      </c>
      <c r="B3482" t="s">
        <v>36</v>
      </c>
      <c r="C3482">
        <v>2006</v>
      </c>
      <c r="D3482">
        <v>1104052</v>
      </c>
      <c r="E3482">
        <v>534866</v>
      </c>
      <c r="F3482">
        <v>569186</v>
      </c>
      <c r="G3482">
        <v>13</v>
      </c>
      <c r="H3482">
        <v>73160</v>
      </c>
    </row>
    <row r="3483" spans="1:8" x14ac:dyDescent="0.2">
      <c r="A3483" t="s">
        <v>35</v>
      </c>
      <c r="B3483" t="s">
        <v>36</v>
      </c>
      <c r="C3483">
        <v>2006</v>
      </c>
      <c r="D3483">
        <v>1104052</v>
      </c>
      <c r="E3483">
        <v>534866</v>
      </c>
      <c r="F3483">
        <v>569186</v>
      </c>
      <c r="G3483">
        <v>14</v>
      </c>
      <c r="H3483">
        <v>67164</v>
      </c>
    </row>
    <row r="3484" spans="1:8" x14ac:dyDescent="0.2">
      <c r="A3484" t="s">
        <v>35</v>
      </c>
      <c r="B3484" t="s">
        <v>36</v>
      </c>
      <c r="C3484">
        <v>2006</v>
      </c>
      <c r="D3484">
        <v>1104052</v>
      </c>
      <c r="E3484">
        <v>534866</v>
      </c>
      <c r="F3484">
        <v>569186</v>
      </c>
      <c r="G3484">
        <v>15</v>
      </c>
      <c r="H3484">
        <v>69143</v>
      </c>
    </row>
    <row r="3485" spans="1:8" x14ac:dyDescent="0.2">
      <c r="A3485" t="s">
        <v>35</v>
      </c>
      <c r="B3485" t="s">
        <v>36</v>
      </c>
      <c r="C3485">
        <v>2006</v>
      </c>
      <c r="D3485">
        <v>1104052</v>
      </c>
      <c r="E3485">
        <v>534866</v>
      </c>
      <c r="F3485">
        <v>569186</v>
      </c>
      <c r="G3485">
        <v>16</v>
      </c>
      <c r="H3485">
        <v>67164</v>
      </c>
    </row>
    <row r="3486" spans="1:8" x14ac:dyDescent="0.2">
      <c r="A3486" t="s">
        <v>35</v>
      </c>
      <c r="B3486" t="s">
        <v>36</v>
      </c>
      <c r="C3486">
        <v>2006</v>
      </c>
      <c r="D3486">
        <v>1104052</v>
      </c>
      <c r="E3486">
        <v>534866</v>
      </c>
      <c r="F3486">
        <v>569186</v>
      </c>
      <c r="G3486">
        <v>17</v>
      </c>
      <c r="H3486">
        <v>77500</v>
      </c>
    </row>
    <row r="3487" spans="1:8" x14ac:dyDescent="0.2">
      <c r="A3487" t="s">
        <v>37</v>
      </c>
      <c r="B3487" t="s">
        <v>38</v>
      </c>
      <c r="C3487">
        <v>2006</v>
      </c>
      <c r="D3487">
        <v>1167512</v>
      </c>
      <c r="E3487">
        <v>623275</v>
      </c>
      <c r="F3487">
        <v>544237</v>
      </c>
      <c r="G3487">
        <v>1</v>
      </c>
      <c r="H3487">
        <v>77956</v>
      </c>
    </row>
    <row r="3488" spans="1:8" x14ac:dyDescent="0.2">
      <c r="A3488" t="s">
        <v>37</v>
      </c>
      <c r="B3488" t="s">
        <v>38</v>
      </c>
      <c r="C3488">
        <v>2006</v>
      </c>
      <c r="D3488">
        <v>1167512</v>
      </c>
      <c r="E3488">
        <v>623275</v>
      </c>
      <c r="F3488">
        <v>544237</v>
      </c>
      <c r="G3488">
        <v>2</v>
      </c>
      <c r="H3488">
        <v>76786</v>
      </c>
    </row>
    <row r="3489" spans="1:8" x14ac:dyDescent="0.2">
      <c r="A3489" t="s">
        <v>37</v>
      </c>
      <c r="B3489" t="s">
        <v>38</v>
      </c>
      <c r="C3489">
        <v>2006</v>
      </c>
      <c r="D3489">
        <v>1167512</v>
      </c>
      <c r="E3489">
        <v>623275</v>
      </c>
      <c r="F3489">
        <v>544237</v>
      </c>
      <c r="G3489">
        <v>3</v>
      </c>
      <c r="H3489" t="s">
        <v>10</v>
      </c>
    </row>
    <row r="3490" spans="1:8" x14ac:dyDescent="0.2">
      <c r="A3490" t="s">
        <v>37</v>
      </c>
      <c r="B3490" t="s">
        <v>38</v>
      </c>
      <c r="C3490">
        <v>2006</v>
      </c>
      <c r="D3490">
        <v>1167512</v>
      </c>
      <c r="E3490">
        <v>623275</v>
      </c>
      <c r="F3490">
        <v>544237</v>
      </c>
      <c r="G3490">
        <v>4</v>
      </c>
      <c r="H3490">
        <v>77609</v>
      </c>
    </row>
    <row r="3491" spans="1:8" x14ac:dyDescent="0.2">
      <c r="A3491" t="s">
        <v>37</v>
      </c>
      <c r="B3491" t="s">
        <v>38</v>
      </c>
      <c r="C3491">
        <v>2006</v>
      </c>
      <c r="D3491">
        <v>1167512</v>
      </c>
      <c r="E3491">
        <v>623275</v>
      </c>
      <c r="F3491">
        <v>544237</v>
      </c>
      <c r="G3491">
        <v>5</v>
      </c>
      <c r="H3491">
        <v>63445</v>
      </c>
    </row>
    <row r="3492" spans="1:8" x14ac:dyDescent="0.2">
      <c r="A3492" t="s">
        <v>37</v>
      </c>
      <c r="B3492" t="s">
        <v>38</v>
      </c>
      <c r="C3492">
        <v>2006</v>
      </c>
      <c r="D3492">
        <v>1167512</v>
      </c>
      <c r="E3492">
        <v>623275</v>
      </c>
      <c r="F3492">
        <v>544237</v>
      </c>
      <c r="G3492">
        <v>6</v>
      </c>
      <c r="H3492">
        <v>64727</v>
      </c>
    </row>
    <row r="3493" spans="1:8" x14ac:dyDescent="0.2">
      <c r="A3493" t="s">
        <v>37</v>
      </c>
      <c r="B3493" t="s">
        <v>38</v>
      </c>
      <c r="C3493">
        <v>2006</v>
      </c>
      <c r="D3493">
        <v>1167512</v>
      </c>
      <c r="E3493">
        <v>623275</v>
      </c>
      <c r="F3493">
        <v>544237</v>
      </c>
      <c r="G3493">
        <v>7</v>
      </c>
      <c r="H3493">
        <v>77752</v>
      </c>
    </row>
    <row r="3494" spans="1:8" x14ac:dyDescent="0.2">
      <c r="A3494" t="s">
        <v>37</v>
      </c>
      <c r="B3494" t="s">
        <v>38</v>
      </c>
      <c r="C3494">
        <v>2006</v>
      </c>
      <c r="D3494">
        <v>1167512</v>
      </c>
      <c r="E3494">
        <v>623275</v>
      </c>
      <c r="F3494">
        <v>544237</v>
      </c>
      <c r="G3494">
        <v>8</v>
      </c>
      <c r="H3494">
        <v>77645</v>
      </c>
    </row>
    <row r="3495" spans="1:8" x14ac:dyDescent="0.2">
      <c r="A3495" t="s">
        <v>37</v>
      </c>
      <c r="B3495" t="s">
        <v>38</v>
      </c>
      <c r="C3495">
        <v>2006</v>
      </c>
      <c r="D3495">
        <v>1167512</v>
      </c>
      <c r="E3495">
        <v>623275</v>
      </c>
      <c r="F3495">
        <v>544237</v>
      </c>
      <c r="G3495">
        <v>9</v>
      </c>
      <c r="H3495">
        <v>66191</v>
      </c>
    </row>
    <row r="3496" spans="1:8" x14ac:dyDescent="0.2">
      <c r="A3496" t="s">
        <v>37</v>
      </c>
      <c r="B3496" t="s">
        <v>38</v>
      </c>
      <c r="C3496">
        <v>2006</v>
      </c>
      <c r="D3496">
        <v>1167512</v>
      </c>
      <c r="E3496">
        <v>623275</v>
      </c>
      <c r="F3496">
        <v>544237</v>
      </c>
      <c r="G3496">
        <v>10</v>
      </c>
      <c r="H3496">
        <v>73132</v>
      </c>
    </row>
    <row r="3497" spans="1:8" x14ac:dyDescent="0.2">
      <c r="A3497" t="s">
        <v>37</v>
      </c>
      <c r="B3497" t="s">
        <v>38</v>
      </c>
      <c r="C3497">
        <v>2006</v>
      </c>
      <c r="D3497">
        <v>1167512</v>
      </c>
      <c r="E3497">
        <v>623275</v>
      </c>
      <c r="F3497">
        <v>544237</v>
      </c>
      <c r="G3497">
        <v>11</v>
      </c>
      <c r="H3497">
        <v>78097</v>
      </c>
    </row>
    <row r="3498" spans="1:8" x14ac:dyDescent="0.2">
      <c r="A3498" t="s">
        <v>37</v>
      </c>
      <c r="B3498" t="s">
        <v>38</v>
      </c>
      <c r="C3498">
        <v>2006</v>
      </c>
      <c r="D3498">
        <v>1167512</v>
      </c>
      <c r="E3498">
        <v>623275</v>
      </c>
      <c r="F3498">
        <v>544237</v>
      </c>
      <c r="G3498">
        <v>12</v>
      </c>
      <c r="H3498">
        <v>79484</v>
      </c>
    </row>
    <row r="3499" spans="1:8" x14ac:dyDescent="0.2">
      <c r="A3499" t="s">
        <v>37</v>
      </c>
      <c r="B3499" t="s">
        <v>38</v>
      </c>
      <c r="C3499">
        <v>2006</v>
      </c>
      <c r="D3499">
        <v>1167512</v>
      </c>
      <c r="E3499">
        <v>623275</v>
      </c>
      <c r="F3499">
        <v>544237</v>
      </c>
      <c r="G3499">
        <v>13</v>
      </c>
      <c r="H3499">
        <v>71927</v>
      </c>
    </row>
    <row r="3500" spans="1:8" x14ac:dyDescent="0.2">
      <c r="A3500" t="s">
        <v>37</v>
      </c>
      <c r="B3500" t="s">
        <v>38</v>
      </c>
      <c r="C3500">
        <v>2006</v>
      </c>
      <c r="D3500">
        <v>1167512</v>
      </c>
      <c r="E3500">
        <v>623275</v>
      </c>
      <c r="F3500">
        <v>544237</v>
      </c>
      <c r="G3500">
        <v>14</v>
      </c>
      <c r="H3500">
        <v>77232</v>
      </c>
    </row>
    <row r="3501" spans="1:8" x14ac:dyDescent="0.2">
      <c r="A3501" t="s">
        <v>37</v>
      </c>
      <c r="B3501" t="s">
        <v>38</v>
      </c>
      <c r="C3501">
        <v>2006</v>
      </c>
      <c r="D3501">
        <v>1167512</v>
      </c>
      <c r="E3501">
        <v>623275</v>
      </c>
      <c r="F3501">
        <v>544237</v>
      </c>
      <c r="G3501">
        <v>15</v>
      </c>
      <c r="H3501">
        <v>66583</v>
      </c>
    </row>
    <row r="3502" spans="1:8" x14ac:dyDescent="0.2">
      <c r="A3502" t="s">
        <v>37</v>
      </c>
      <c r="B3502" t="s">
        <v>38</v>
      </c>
      <c r="C3502">
        <v>2006</v>
      </c>
      <c r="D3502">
        <v>1167512</v>
      </c>
      <c r="E3502">
        <v>623275</v>
      </c>
      <c r="F3502">
        <v>544237</v>
      </c>
      <c r="G3502">
        <v>16</v>
      </c>
      <c r="H3502">
        <v>61446</v>
      </c>
    </row>
    <row r="3503" spans="1:8" x14ac:dyDescent="0.2">
      <c r="A3503" t="s">
        <v>37</v>
      </c>
      <c r="B3503" t="s">
        <v>38</v>
      </c>
      <c r="C3503">
        <v>2006</v>
      </c>
      <c r="D3503">
        <v>1167512</v>
      </c>
      <c r="E3503">
        <v>623275</v>
      </c>
      <c r="F3503">
        <v>544237</v>
      </c>
      <c r="G3503">
        <v>17</v>
      </c>
      <c r="H3503">
        <v>77500</v>
      </c>
    </row>
    <row r="3504" spans="1:8" x14ac:dyDescent="0.2">
      <c r="A3504" t="s">
        <v>39</v>
      </c>
      <c r="B3504" t="s">
        <v>40</v>
      </c>
      <c r="C3504">
        <v>2006</v>
      </c>
      <c r="D3504">
        <v>1119255</v>
      </c>
      <c r="E3504">
        <v>585973</v>
      </c>
      <c r="F3504">
        <v>533282</v>
      </c>
      <c r="G3504">
        <v>1</v>
      </c>
      <c r="H3504">
        <v>64927</v>
      </c>
    </row>
    <row r="3505" spans="1:8" x14ac:dyDescent="0.2">
      <c r="A3505" t="s">
        <v>39</v>
      </c>
      <c r="B3505" t="s">
        <v>40</v>
      </c>
      <c r="C3505">
        <v>2006</v>
      </c>
      <c r="D3505">
        <v>1119255</v>
      </c>
      <c r="E3505">
        <v>585973</v>
      </c>
      <c r="F3505">
        <v>533282</v>
      </c>
      <c r="G3505">
        <v>2</v>
      </c>
      <c r="H3505">
        <v>72797</v>
      </c>
    </row>
    <row r="3506" spans="1:8" x14ac:dyDescent="0.2">
      <c r="A3506" t="s">
        <v>39</v>
      </c>
      <c r="B3506" t="s">
        <v>40</v>
      </c>
      <c r="C3506">
        <v>2006</v>
      </c>
      <c r="D3506">
        <v>1119255</v>
      </c>
      <c r="E3506">
        <v>585973</v>
      </c>
      <c r="F3506">
        <v>533282</v>
      </c>
      <c r="G3506">
        <v>3</v>
      </c>
      <c r="H3506">
        <v>72733</v>
      </c>
    </row>
    <row r="3507" spans="1:8" x14ac:dyDescent="0.2">
      <c r="A3507" t="s">
        <v>39</v>
      </c>
      <c r="B3507" t="s">
        <v>40</v>
      </c>
      <c r="C3507">
        <v>2006</v>
      </c>
      <c r="D3507">
        <v>1119255</v>
      </c>
      <c r="E3507">
        <v>585973</v>
      </c>
      <c r="F3507">
        <v>533282</v>
      </c>
      <c r="G3507">
        <v>4</v>
      </c>
      <c r="H3507">
        <v>70071</v>
      </c>
    </row>
    <row r="3508" spans="1:8" x14ac:dyDescent="0.2">
      <c r="A3508" t="s">
        <v>39</v>
      </c>
      <c r="B3508" t="s">
        <v>40</v>
      </c>
      <c r="C3508">
        <v>2006</v>
      </c>
      <c r="D3508">
        <v>1119255</v>
      </c>
      <c r="E3508">
        <v>585973</v>
      </c>
      <c r="F3508">
        <v>533282</v>
      </c>
      <c r="G3508">
        <v>5</v>
      </c>
      <c r="H3508">
        <v>68756</v>
      </c>
    </row>
    <row r="3509" spans="1:8" x14ac:dyDescent="0.2">
      <c r="A3509" t="s">
        <v>39</v>
      </c>
      <c r="B3509" t="s">
        <v>40</v>
      </c>
      <c r="C3509">
        <v>2006</v>
      </c>
      <c r="D3509">
        <v>1119255</v>
      </c>
      <c r="E3509">
        <v>585973</v>
      </c>
      <c r="F3509">
        <v>533282</v>
      </c>
      <c r="G3509">
        <v>6</v>
      </c>
      <c r="H3509">
        <v>77439</v>
      </c>
    </row>
    <row r="3510" spans="1:8" x14ac:dyDescent="0.2">
      <c r="A3510" t="s">
        <v>39</v>
      </c>
      <c r="B3510" t="s">
        <v>40</v>
      </c>
      <c r="C3510">
        <v>2006</v>
      </c>
      <c r="D3510">
        <v>1119255</v>
      </c>
      <c r="E3510">
        <v>585973</v>
      </c>
      <c r="F3510">
        <v>533282</v>
      </c>
      <c r="G3510">
        <v>7</v>
      </c>
      <c r="H3510">
        <v>73548</v>
      </c>
    </row>
    <row r="3511" spans="1:8" x14ac:dyDescent="0.2">
      <c r="A3511" t="s">
        <v>39</v>
      </c>
      <c r="B3511" t="s">
        <v>40</v>
      </c>
      <c r="C3511">
        <v>2006</v>
      </c>
      <c r="D3511">
        <v>1119255</v>
      </c>
      <c r="E3511">
        <v>585973</v>
      </c>
      <c r="F3511">
        <v>533282</v>
      </c>
      <c r="G3511">
        <v>8</v>
      </c>
      <c r="H3511" t="s">
        <v>10</v>
      </c>
    </row>
    <row r="3512" spans="1:8" x14ac:dyDescent="0.2">
      <c r="A3512" t="s">
        <v>39</v>
      </c>
      <c r="B3512" t="s">
        <v>40</v>
      </c>
      <c r="C3512">
        <v>2006</v>
      </c>
      <c r="D3512">
        <v>1119255</v>
      </c>
      <c r="E3512">
        <v>585973</v>
      </c>
      <c r="F3512">
        <v>533282</v>
      </c>
      <c r="G3512">
        <v>9</v>
      </c>
      <c r="H3512">
        <v>62206</v>
      </c>
    </row>
    <row r="3513" spans="1:8" x14ac:dyDescent="0.2">
      <c r="A3513" t="s">
        <v>39</v>
      </c>
      <c r="B3513" t="s">
        <v>40</v>
      </c>
      <c r="C3513">
        <v>2006</v>
      </c>
      <c r="D3513">
        <v>1119255</v>
      </c>
      <c r="E3513">
        <v>585973</v>
      </c>
      <c r="F3513">
        <v>533282</v>
      </c>
      <c r="G3513">
        <v>10</v>
      </c>
      <c r="H3513">
        <v>73132</v>
      </c>
    </row>
    <row r="3514" spans="1:8" x14ac:dyDescent="0.2">
      <c r="A3514" t="s">
        <v>39</v>
      </c>
      <c r="B3514" t="s">
        <v>40</v>
      </c>
      <c r="C3514">
        <v>2006</v>
      </c>
      <c r="D3514">
        <v>1119255</v>
      </c>
      <c r="E3514">
        <v>585973</v>
      </c>
      <c r="F3514">
        <v>533282</v>
      </c>
      <c r="G3514">
        <v>11</v>
      </c>
      <c r="H3514">
        <v>73070</v>
      </c>
    </row>
    <row r="3515" spans="1:8" x14ac:dyDescent="0.2">
      <c r="A3515" t="s">
        <v>39</v>
      </c>
      <c r="B3515" t="s">
        <v>40</v>
      </c>
      <c r="C3515">
        <v>2006</v>
      </c>
      <c r="D3515">
        <v>1119255</v>
      </c>
      <c r="E3515">
        <v>585973</v>
      </c>
      <c r="F3515">
        <v>533282</v>
      </c>
      <c r="G3515">
        <v>12</v>
      </c>
      <c r="H3515">
        <v>61562</v>
      </c>
    </row>
    <row r="3516" spans="1:8" x14ac:dyDescent="0.2">
      <c r="A3516" t="s">
        <v>39</v>
      </c>
      <c r="B3516" t="s">
        <v>40</v>
      </c>
      <c r="C3516">
        <v>2006</v>
      </c>
      <c r="D3516">
        <v>1119255</v>
      </c>
      <c r="E3516">
        <v>585973</v>
      </c>
      <c r="F3516">
        <v>533282</v>
      </c>
      <c r="G3516">
        <v>13</v>
      </c>
      <c r="H3516">
        <v>73160</v>
      </c>
    </row>
    <row r="3517" spans="1:8" x14ac:dyDescent="0.2">
      <c r="A3517" t="s">
        <v>39</v>
      </c>
      <c r="B3517" t="s">
        <v>40</v>
      </c>
      <c r="C3517">
        <v>2006</v>
      </c>
      <c r="D3517">
        <v>1119255</v>
      </c>
      <c r="E3517">
        <v>585973</v>
      </c>
      <c r="F3517">
        <v>533282</v>
      </c>
      <c r="G3517">
        <v>14</v>
      </c>
      <c r="H3517">
        <v>74033</v>
      </c>
    </row>
    <row r="3518" spans="1:8" x14ac:dyDescent="0.2">
      <c r="A3518" t="s">
        <v>39</v>
      </c>
      <c r="B3518" t="s">
        <v>40</v>
      </c>
      <c r="C3518">
        <v>2006</v>
      </c>
      <c r="D3518">
        <v>1119255</v>
      </c>
      <c r="E3518">
        <v>585973</v>
      </c>
      <c r="F3518">
        <v>533282</v>
      </c>
      <c r="G3518">
        <v>15</v>
      </c>
      <c r="H3518">
        <v>71011</v>
      </c>
    </row>
    <row r="3519" spans="1:8" x14ac:dyDescent="0.2">
      <c r="A3519" t="s">
        <v>39</v>
      </c>
      <c r="B3519" t="s">
        <v>40</v>
      </c>
      <c r="C3519">
        <v>2006</v>
      </c>
      <c r="D3519">
        <v>1119255</v>
      </c>
      <c r="E3519">
        <v>585973</v>
      </c>
      <c r="F3519">
        <v>533282</v>
      </c>
      <c r="G3519">
        <v>16</v>
      </c>
      <c r="H3519">
        <v>73500</v>
      </c>
    </row>
    <row r="3520" spans="1:8" x14ac:dyDescent="0.2">
      <c r="A3520" t="s">
        <v>39</v>
      </c>
      <c r="B3520" t="s">
        <v>40</v>
      </c>
      <c r="C3520">
        <v>2006</v>
      </c>
      <c r="D3520">
        <v>1119255</v>
      </c>
      <c r="E3520">
        <v>585973</v>
      </c>
      <c r="F3520">
        <v>533282</v>
      </c>
      <c r="G3520">
        <v>17</v>
      </c>
      <c r="H3520">
        <v>57310</v>
      </c>
    </row>
    <row r="3521" spans="1:8" x14ac:dyDescent="0.2">
      <c r="A3521" t="s">
        <v>41</v>
      </c>
      <c r="B3521" t="s">
        <v>42</v>
      </c>
      <c r="C3521">
        <v>2006</v>
      </c>
      <c r="D3521">
        <v>1075545</v>
      </c>
      <c r="E3521">
        <v>509743</v>
      </c>
      <c r="F3521">
        <v>565802</v>
      </c>
      <c r="G3521">
        <v>1</v>
      </c>
      <c r="H3521">
        <v>90608</v>
      </c>
    </row>
    <row r="3522" spans="1:8" x14ac:dyDescent="0.2">
      <c r="A3522" t="s">
        <v>41</v>
      </c>
      <c r="B3522" t="s">
        <v>42</v>
      </c>
      <c r="C3522">
        <v>2006</v>
      </c>
      <c r="D3522">
        <v>1075545</v>
      </c>
      <c r="E3522">
        <v>509743</v>
      </c>
      <c r="F3522">
        <v>565802</v>
      </c>
      <c r="G3522">
        <v>2</v>
      </c>
      <c r="H3522">
        <v>63623</v>
      </c>
    </row>
    <row r="3523" spans="1:8" x14ac:dyDescent="0.2">
      <c r="A3523" t="s">
        <v>41</v>
      </c>
      <c r="B3523" t="s">
        <v>42</v>
      </c>
      <c r="C3523">
        <v>2006</v>
      </c>
      <c r="D3523">
        <v>1075545</v>
      </c>
      <c r="E3523">
        <v>509743</v>
      </c>
      <c r="F3523">
        <v>565802</v>
      </c>
      <c r="G3523">
        <v>3</v>
      </c>
      <c r="H3523">
        <v>63754</v>
      </c>
    </row>
    <row r="3524" spans="1:8" x14ac:dyDescent="0.2">
      <c r="A3524" t="s">
        <v>41</v>
      </c>
      <c r="B3524" t="s">
        <v>42</v>
      </c>
      <c r="C3524">
        <v>2006</v>
      </c>
      <c r="D3524">
        <v>1075545</v>
      </c>
      <c r="E3524">
        <v>509743</v>
      </c>
      <c r="F3524">
        <v>565802</v>
      </c>
      <c r="G3524">
        <v>4</v>
      </c>
      <c r="H3524">
        <v>71972</v>
      </c>
    </row>
    <row r="3525" spans="1:8" x14ac:dyDescent="0.2">
      <c r="A3525" t="s">
        <v>41</v>
      </c>
      <c r="B3525" t="s">
        <v>42</v>
      </c>
      <c r="C3525">
        <v>2006</v>
      </c>
      <c r="D3525">
        <v>1075545</v>
      </c>
      <c r="E3525">
        <v>509743</v>
      </c>
      <c r="F3525">
        <v>565802</v>
      </c>
      <c r="G3525">
        <v>5</v>
      </c>
      <c r="H3525">
        <v>63906</v>
      </c>
    </row>
    <row r="3526" spans="1:8" x14ac:dyDescent="0.2">
      <c r="A3526" t="s">
        <v>41</v>
      </c>
      <c r="B3526" t="s">
        <v>42</v>
      </c>
      <c r="C3526">
        <v>2006</v>
      </c>
      <c r="D3526">
        <v>1075545</v>
      </c>
      <c r="E3526">
        <v>509743</v>
      </c>
      <c r="F3526">
        <v>565802</v>
      </c>
      <c r="G3526">
        <v>6</v>
      </c>
      <c r="H3526" t="s">
        <v>10</v>
      </c>
    </row>
    <row r="3527" spans="1:8" x14ac:dyDescent="0.2">
      <c r="A3527" t="s">
        <v>41</v>
      </c>
      <c r="B3527" t="s">
        <v>42</v>
      </c>
      <c r="C3527">
        <v>2006</v>
      </c>
      <c r="D3527">
        <v>1075545</v>
      </c>
      <c r="E3527">
        <v>509743</v>
      </c>
      <c r="F3527">
        <v>565802</v>
      </c>
      <c r="G3527">
        <v>7</v>
      </c>
      <c r="H3527">
        <v>68118</v>
      </c>
    </row>
    <row r="3528" spans="1:8" x14ac:dyDescent="0.2">
      <c r="A3528" t="s">
        <v>41</v>
      </c>
      <c r="B3528" t="s">
        <v>42</v>
      </c>
      <c r="C3528">
        <v>2006</v>
      </c>
      <c r="D3528">
        <v>1075545</v>
      </c>
      <c r="E3528">
        <v>509743</v>
      </c>
      <c r="F3528">
        <v>565802</v>
      </c>
      <c r="G3528">
        <v>8</v>
      </c>
      <c r="H3528">
        <v>63819</v>
      </c>
    </row>
    <row r="3529" spans="1:8" x14ac:dyDescent="0.2">
      <c r="A3529" t="s">
        <v>41</v>
      </c>
      <c r="B3529" t="s">
        <v>42</v>
      </c>
      <c r="C3529">
        <v>2006</v>
      </c>
      <c r="D3529">
        <v>1075545</v>
      </c>
      <c r="E3529">
        <v>509743</v>
      </c>
      <c r="F3529">
        <v>565802</v>
      </c>
      <c r="G3529">
        <v>9</v>
      </c>
      <c r="H3529">
        <v>68088</v>
      </c>
    </row>
    <row r="3530" spans="1:8" x14ac:dyDescent="0.2">
      <c r="A3530" t="s">
        <v>41</v>
      </c>
      <c r="B3530" t="s">
        <v>42</v>
      </c>
      <c r="C3530">
        <v>2006</v>
      </c>
      <c r="D3530">
        <v>1075545</v>
      </c>
      <c r="E3530">
        <v>509743</v>
      </c>
      <c r="F3530">
        <v>565802</v>
      </c>
      <c r="G3530">
        <v>10</v>
      </c>
      <c r="H3530">
        <v>63924</v>
      </c>
    </row>
    <row r="3531" spans="1:8" x14ac:dyDescent="0.2">
      <c r="A3531" t="s">
        <v>41</v>
      </c>
      <c r="B3531" t="s">
        <v>42</v>
      </c>
      <c r="C3531">
        <v>2006</v>
      </c>
      <c r="D3531">
        <v>1075545</v>
      </c>
      <c r="E3531">
        <v>509743</v>
      </c>
      <c r="F3531">
        <v>565802</v>
      </c>
      <c r="G3531">
        <v>11</v>
      </c>
      <c r="H3531">
        <v>73070</v>
      </c>
    </row>
    <row r="3532" spans="1:8" x14ac:dyDescent="0.2">
      <c r="A3532" t="s">
        <v>41</v>
      </c>
      <c r="B3532" t="s">
        <v>42</v>
      </c>
      <c r="C3532">
        <v>2006</v>
      </c>
      <c r="D3532">
        <v>1075545</v>
      </c>
      <c r="E3532">
        <v>509743</v>
      </c>
      <c r="F3532">
        <v>565802</v>
      </c>
      <c r="G3532">
        <v>12</v>
      </c>
      <c r="H3532">
        <v>63483</v>
      </c>
    </row>
    <row r="3533" spans="1:8" x14ac:dyDescent="0.2">
      <c r="A3533" t="s">
        <v>41</v>
      </c>
      <c r="B3533" t="s">
        <v>42</v>
      </c>
      <c r="C3533">
        <v>2006</v>
      </c>
      <c r="D3533">
        <v>1075545</v>
      </c>
      <c r="E3533">
        <v>509743</v>
      </c>
      <c r="F3533">
        <v>565802</v>
      </c>
      <c r="G3533">
        <v>13</v>
      </c>
      <c r="H3533">
        <v>62221</v>
      </c>
    </row>
    <row r="3534" spans="1:8" x14ac:dyDescent="0.2">
      <c r="A3534" t="s">
        <v>41</v>
      </c>
      <c r="B3534" t="s">
        <v>42</v>
      </c>
      <c r="C3534">
        <v>2006</v>
      </c>
      <c r="D3534">
        <v>1075545</v>
      </c>
      <c r="E3534">
        <v>509743</v>
      </c>
      <c r="F3534">
        <v>565802</v>
      </c>
      <c r="G3534">
        <v>14</v>
      </c>
      <c r="H3534">
        <v>60861</v>
      </c>
    </row>
    <row r="3535" spans="1:8" x14ac:dyDescent="0.2">
      <c r="A3535" t="s">
        <v>41</v>
      </c>
      <c r="B3535" t="s">
        <v>42</v>
      </c>
      <c r="C3535">
        <v>2006</v>
      </c>
      <c r="D3535">
        <v>1075545</v>
      </c>
      <c r="E3535">
        <v>509743</v>
      </c>
      <c r="F3535">
        <v>565802</v>
      </c>
      <c r="G3535">
        <v>15</v>
      </c>
      <c r="H3535">
        <v>63677</v>
      </c>
    </row>
    <row r="3536" spans="1:8" x14ac:dyDescent="0.2">
      <c r="A3536" t="s">
        <v>41</v>
      </c>
      <c r="B3536" t="s">
        <v>42</v>
      </c>
      <c r="C3536">
        <v>2006</v>
      </c>
      <c r="D3536">
        <v>1075545</v>
      </c>
      <c r="E3536">
        <v>509743</v>
      </c>
      <c r="F3536">
        <v>565802</v>
      </c>
      <c r="G3536">
        <v>16</v>
      </c>
      <c r="H3536">
        <v>70864</v>
      </c>
    </row>
    <row r="3537" spans="1:8" x14ac:dyDescent="0.2">
      <c r="A3537" t="s">
        <v>41</v>
      </c>
      <c r="B3537" t="s">
        <v>42</v>
      </c>
      <c r="C3537">
        <v>2006</v>
      </c>
      <c r="D3537">
        <v>1075545</v>
      </c>
      <c r="E3537">
        <v>509743</v>
      </c>
      <c r="F3537">
        <v>565802</v>
      </c>
      <c r="G3537">
        <v>17</v>
      </c>
      <c r="H3537">
        <v>63557</v>
      </c>
    </row>
    <row r="3538" spans="1:8" x14ac:dyDescent="0.2">
      <c r="A3538" t="s">
        <v>43</v>
      </c>
      <c r="B3538" t="s">
        <v>44</v>
      </c>
      <c r="C3538">
        <v>2006</v>
      </c>
      <c r="D3538">
        <v>1110770</v>
      </c>
      <c r="E3538">
        <v>550048</v>
      </c>
      <c r="F3538">
        <v>560722</v>
      </c>
      <c r="G3538">
        <v>1</v>
      </c>
      <c r="H3538">
        <v>68756</v>
      </c>
    </row>
    <row r="3539" spans="1:8" x14ac:dyDescent="0.2">
      <c r="A3539" t="s">
        <v>43</v>
      </c>
      <c r="B3539" t="s">
        <v>44</v>
      </c>
      <c r="C3539">
        <v>2006</v>
      </c>
      <c r="D3539">
        <v>1110770</v>
      </c>
      <c r="E3539">
        <v>550048</v>
      </c>
      <c r="F3539">
        <v>560722</v>
      </c>
      <c r="G3539">
        <v>2</v>
      </c>
      <c r="H3539">
        <v>77595</v>
      </c>
    </row>
    <row r="3540" spans="1:8" x14ac:dyDescent="0.2">
      <c r="A3540" t="s">
        <v>43</v>
      </c>
      <c r="B3540" t="s">
        <v>44</v>
      </c>
      <c r="C3540">
        <v>2006</v>
      </c>
      <c r="D3540">
        <v>1110770</v>
      </c>
      <c r="E3540">
        <v>550048</v>
      </c>
      <c r="F3540">
        <v>560722</v>
      </c>
      <c r="G3540">
        <v>3</v>
      </c>
      <c r="H3540">
        <v>68756</v>
      </c>
    </row>
    <row r="3541" spans="1:8" x14ac:dyDescent="0.2">
      <c r="A3541" t="s">
        <v>43</v>
      </c>
      <c r="B3541" t="s">
        <v>44</v>
      </c>
      <c r="C3541">
        <v>2006</v>
      </c>
      <c r="D3541">
        <v>1110770</v>
      </c>
      <c r="E3541">
        <v>550048</v>
      </c>
      <c r="F3541">
        <v>560722</v>
      </c>
      <c r="G3541">
        <v>4</v>
      </c>
      <c r="H3541">
        <v>66035</v>
      </c>
    </row>
    <row r="3542" spans="1:8" x14ac:dyDescent="0.2">
      <c r="A3542" t="s">
        <v>43</v>
      </c>
      <c r="B3542" t="s">
        <v>44</v>
      </c>
      <c r="C3542">
        <v>2006</v>
      </c>
      <c r="D3542">
        <v>1110770</v>
      </c>
      <c r="E3542">
        <v>550048</v>
      </c>
      <c r="F3542">
        <v>560722</v>
      </c>
      <c r="G3542">
        <v>5</v>
      </c>
      <c r="H3542">
        <v>68756</v>
      </c>
    </row>
    <row r="3543" spans="1:8" x14ac:dyDescent="0.2">
      <c r="A3543" t="s">
        <v>43</v>
      </c>
      <c r="B3543" t="s">
        <v>44</v>
      </c>
      <c r="C3543">
        <v>2006</v>
      </c>
      <c r="D3543">
        <v>1110770</v>
      </c>
      <c r="E3543">
        <v>550048</v>
      </c>
      <c r="F3543">
        <v>560722</v>
      </c>
      <c r="G3543">
        <v>6</v>
      </c>
      <c r="H3543" t="s">
        <v>10</v>
      </c>
    </row>
    <row r="3544" spans="1:8" x14ac:dyDescent="0.2">
      <c r="A3544" t="s">
        <v>43</v>
      </c>
      <c r="B3544" t="s">
        <v>44</v>
      </c>
      <c r="C3544">
        <v>2006</v>
      </c>
      <c r="D3544">
        <v>1110770</v>
      </c>
      <c r="E3544">
        <v>550048</v>
      </c>
      <c r="F3544">
        <v>560722</v>
      </c>
      <c r="G3544">
        <v>7</v>
      </c>
      <c r="H3544">
        <v>72180</v>
      </c>
    </row>
    <row r="3545" spans="1:8" x14ac:dyDescent="0.2">
      <c r="A3545" t="s">
        <v>43</v>
      </c>
      <c r="B3545" t="s">
        <v>44</v>
      </c>
      <c r="C3545">
        <v>2006</v>
      </c>
      <c r="D3545">
        <v>1110770</v>
      </c>
      <c r="E3545">
        <v>550048</v>
      </c>
      <c r="F3545">
        <v>560722</v>
      </c>
      <c r="G3545">
        <v>8</v>
      </c>
      <c r="H3545">
        <v>63819</v>
      </c>
    </row>
    <row r="3546" spans="1:8" x14ac:dyDescent="0.2">
      <c r="A3546" t="s">
        <v>43</v>
      </c>
      <c r="B3546" t="s">
        <v>44</v>
      </c>
      <c r="C3546">
        <v>2006</v>
      </c>
      <c r="D3546">
        <v>1110770</v>
      </c>
      <c r="E3546">
        <v>550048</v>
      </c>
      <c r="F3546">
        <v>560722</v>
      </c>
      <c r="G3546">
        <v>9</v>
      </c>
      <c r="H3546">
        <v>68756</v>
      </c>
    </row>
    <row r="3547" spans="1:8" x14ac:dyDescent="0.2">
      <c r="A3547" t="s">
        <v>43</v>
      </c>
      <c r="B3547" t="s">
        <v>44</v>
      </c>
      <c r="C3547">
        <v>2006</v>
      </c>
      <c r="D3547">
        <v>1110770</v>
      </c>
      <c r="E3547">
        <v>550048</v>
      </c>
      <c r="F3547">
        <v>560722</v>
      </c>
      <c r="G3547">
        <v>10</v>
      </c>
      <c r="H3547">
        <v>68756</v>
      </c>
    </row>
    <row r="3548" spans="1:8" x14ac:dyDescent="0.2">
      <c r="A3548" t="s">
        <v>43</v>
      </c>
      <c r="B3548" t="s">
        <v>44</v>
      </c>
      <c r="C3548">
        <v>2006</v>
      </c>
      <c r="D3548">
        <v>1110770</v>
      </c>
      <c r="E3548">
        <v>550048</v>
      </c>
      <c r="F3548">
        <v>560722</v>
      </c>
      <c r="G3548">
        <v>11</v>
      </c>
      <c r="H3548">
        <v>70753</v>
      </c>
    </row>
    <row r="3549" spans="1:8" x14ac:dyDescent="0.2">
      <c r="A3549" t="s">
        <v>43</v>
      </c>
      <c r="B3549" t="s">
        <v>44</v>
      </c>
      <c r="C3549">
        <v>2006</v>
      </c>
      <c r="D3549">
        <v>1110770</v>
      </c>
      <c r="E3549">
        <v>550048</v>
      </c>
      <c r="F3549">
        <v>560722</v>
      </c>
      <c r="G3549">
        <v>12</v>
      </c>
      <c r="H3549">
        <v>68756</v>
      </c>
    </row>
    <row r="3550" spans="1:8" x14ac:dyDescent="0.2">
      <c r="A3550" t="s">
        <v>43</v>
      </c>
      <c r="B3550" t="s">
        <v>44</v>
      </c>
      <c r="C3550">
        <v>2006</v>
      </c>
      <c r="D3550">
        <v>1110770</v>
      </c>
      <c r="E3550">
        <v>550048</v>
      </c>
      <c r="F3550">
        <v>560722</v>
      </c>
      <c r="G3550">
        <v>13</v>
      </c>
      <c r="H3550">
        <v>68756</v>
      </c>
    </row>
    <row r="3551" spans="1:8" x14ac:dyDescent="0.2">
      <c r="A3551" t="s">
        <v>43</v>
      </c>
      <c r="B3551" t="s">
        <v>44</v>
      </c>
      <c r="C3551">
        <v>2006</v>
      </c>
      <c r="D3551">
        <v>1110770</v>
      </c>
      <c r="E3551">
        <v>550048</v>
      </c>
      <c r="F3551">
        <v>560722</v>
      </c>
      <c r="G3551">
        <v>14</v>
      </c>
      <c r="H3551">
        <v>74033</v>
      </c>
    </row>
    <row r="3552" spans="1:8" x14ac:dyDescent="0.2">
      <c r="A3552" t="s">
        <v>43</v>
      </c>
      <c r="B3552" t="s">
        <v>44</v>
      </c>
      <c r="C3552">
        <v>2006</v>
      </c>
      <c r="D3552">
        <v>1110770</v>
      </c>
      <c r="E3552">
        <v>550048</v>
      </c>
      <c r="F3552">
        <v>560722</v>
      </c>
      <c r="G3552">
        <v>15</v>
      </c>
      <c r="H3552">
        <v>68756</v>
      </c>
    </row>
    <row r="3553" spans="1:8" x14ac:dyDescent="0.2">
      <c r="A3553" t="s">
        <v>43</v>
      </c>
      <c r="B3553" t="s">
        <v>44</v>
      </c>
      <c r="C3553">
        <v>2006</v>
      </c>
      <c r="D3553">
        <v>1110770</v>
      </c>
      <c r="E3553">
        <v>550048</v>
      </c>
      <c r="F3553">
        <v>560722</v>
      </c>
      <c r="G3553">
        <v>16</v>
      </c>
      <c r="H3553">
        <v>67164</v>
      </c>
    </row>
    <row r="3554" spans="1:8" x14ac:dyDescent="0.2">
      <c r="A3554" t="s">
        <v>43</v>
      </c>
      <c r="B3554" t="s">
        <v>44</v>
      </c>
      <c r="C3554">
        <v>2006</v>
      </c>
      <c r="D3554">
        <v>1110770</v>
      </c>
      <c r="E3554">
        <v>550048</v>
      </c>
      <c r="F3554">
        <v>560722</v>
      </c>
      <c r="G3554">
        <v>17</v>
      </c>
      <c r="H3554">
        <v>69143</v>
      </c>
    </row>
    <row r="3555" spans="1:8" x14ac:dyDescent="0.2">
      <c r="A3555" t="s">
        <v>45</v>
      </c>
      <c r="B3555" t="s">
        <v>46</v>
      </c>
      <c r="C3555">
        <v>2006</v>
      </c>
      <c r="D3555">
        <v>1108045</v>
      </c>
      <c r="E3555">
        <v>550470</v>
      </c>
      <c r="F3555">
        <v>557575</v>
      </c>
      <c r="G3555">
        <v>1</v>
      </c>
      <c r="H3555">
        <v>72915</v>
      </c>
    </row>
    <row r="3556" spans="1:8" x14ac:dyDescent="0.2">
      <c r="A3556" t="s">
        <v>45</v>
      </c>
      <c r="B3556" t="s">
        <v>46</v>
      </c>
      <c r="C3556">
        <v>2006</v>
      </c>
      <c r="D3556">
        <v>1108045</v>
      </c>
      <c r="E3556">
        <v>550470</v>
      </c>
      <c r="F3556">
        <v>557575</v>
      </c>
      <c r="G3556">
        <v>2</v>
      </c>
      <c r="H3556">
        <v>70602</v>
      </c>
    </row>
    <row r="3557" spans="1:8" x14ac:dyDescent="0.2">
      <c r="A3557" t="s">
        <v>45</v>
      </c>
      <c r="B3557" t="s">
        <v>46</v>
      </c>
      <c r="C3557">
        <v>2006</v>
      </c>
      <c r="D3557">
        <v>1108045</v>
      </c>
      <c r="E3557">
        <v>550470</v>
      </c>
      <c r="F3557">
        <v>557575</v>
      </c>
      <c r="G3557">
        <v>3</v>
      </c>
      <c r="H3557">
        <v>70003</v>
      </c>
    </row>
    <row r="3558" spans="1:8" x14ac:dyDescent="0.2">
      <c r="A3558" t="s">
        <v>45</v>
      </c>
      <c r="B3558" t="s">
        <v>46</v>
      </c>
      <c r="C3558">
        <v>2006</v>
      </c>
      <c r="D3558">
        <v>1108045</v>
      </c>
      <c r="E3558">
        <v>550470</v>
      </c>
      <c r="F3558">
        <v>557575</v>
      </c>
      <c r="G3558">
        <v>4</v>
      </c>
      <c r="H3558">
        <v>73392</v>
      </c>
    </row>
    <row r="3559" spans="1:8" x14ac:dyDescent="0.2">
      <c r="A3559" t="s">
        <v>45</v>
      </c>
      <c r="B3559" t="s">
        <v>46</v>
      </c>
      <c r="C3559">
        <v>2006</v>
      </c>
      <c r="D3559">
        <v>1108045</v>
      </c>
      <c r="E3559">
        <v>550470</v>
      </c>
      <c r="F3559">
        <v>557575</v>
      </c>
      <c r="G3559">
        <v>5</v>
      </c>
      <c r="H3559">
        <v>68183</v>
      </c>
    </row>
    <row r="3560" spans="1:8" x14ac:dyDescent="0.2">
      <c r="A3560" t="s">
        <v>45</v>
      </c>
      <c r="B3560" t="s">
        <v>46</v>
      </c>
      <c r="C3560">
        <v>2006</v>
      </c>
      <c r="D3560">
        <v>1108045</v>
      </c>
      <c r="E3560">
        <v>550470</v>
      </c>
      <c r="F3560">
        <v>557575</v>
      </c>
      <c r="G3560">
        <v>6</v>
      </c>
      <c r="H3560">
        <v>68269</v>
      </c>
    </row>
    <row r="3561" spans="1:8" x14ac:dyDescent="0.2">
      <c r="A3561" t="s">
        <v>45</v>
      </c>
      <c r="B3561" t="s">
        <v>46</v>
      </c>
      <c r="C3561">
        <v>2006</v>
      </c>
      <c r="D3561">
        <v>1108045</v>
      </c>
      <c r="E3561">
        <v>550470</v>
      </c>
      <c r="F3561">
        <v>557575</v>
      </c>
      <c r="G3561">
        <v>7</v>
      </c>
      <c r="H3561" t="s">
        <v>10</v>
      </c>
    </row>
    <row r="3562" spans="1:8" x14ac:dyDescent="0.2">
      <c r="A3562" t="s">
        <v>45</v>
      </c>
      <c r="B3562" t="s">
        <v>46</v>
      </c>
      <c r="C3562">
        <v>2006</v>
      </c>
      <c r="D3562">
        <v>1108045</v>
      </c>
      <c r="E3562">
        <v>550470</v>
      </c>
      <c r="F3562">
        <v>557575</v>
      </c>
      <c r="G3562">
        <v>8</v>
      </c>
      <c r="H3562">
        <v>69152</v>
      </c>
    </row>
    <row r="3563" spans="1:8" x14ac:dyDescent="0.2">
      <c r="A3563" t="s">
        <v>45</v>
      </c>
      <c r="B3563" t="s">
        <v>46</v>
      </c>
      <c r="C3563">
        <v>2006</v>
      </c>
      <c r="D3563">
        <v>1108045</v>
      </c>
      <c r="E3563">
        <v>550470</v>
      </c>
      <c r="F3563">
        <v>557575</v>
      </c>
      <c r="G3563">
        <v>9</v>
      </c>
      <c r="H3563">
        <v>65561</v>
      </c>
    </row>
    <row r="3564" spans="1:8" x14ac:dyDescent="0.2">
      <c r="A3564" t="s">
        <v>45</v>
      </c>
      <c r="B3564" t="s">
        <v>46</v>
      </c>
      <c r="C3564">
        <v>2006</v>
      </c>
      <c r="D3564">
        <v>1108045</v>
      </c>
      <c r="E3564">
        <v>550470</v>
      </c>
      <c r="F3564">
        <v>557575</v>
      </c>
      <c r="G3564">
        <v>10</v>
      </c>
      <c r="H3564">
        <v>61911</v>
      </c>
    </row>
    <row r="3565" spans="1:8" x14ac:dyDescent="0.2">
      <c r="A3565" t="s">
        <v>45</v>
      </c>
      <c r="B3565" t="s">
        <v>46</v>
      </c>
      <c r="C3565">
        <v>2006</v>
      </c>
      <c r="D3565">
        <v>1108045</v>
      </c>
      <c r="E3565">
        <v>550470</v>
      </c>
      <c r="F3565">
        <v>557575</v>
      </c>
      <c r="G3565">
        <v>11</v>
      </c>
      <c r="H3565">
        <v>68001</v>
      </c>
    </row>
    <row r="3566" spans="1:8" x14ac:dyDescent="0.2">
      <c r="A3566" t="s">
        <v>45</v>
      </c>
      <c r="B3566" t="s">
        <v>46</v>
      </c>
      <c r="C3566">
        <v>2006</v>
      </c>
      <c r="D3566">
        <v>1108045</v>
      </c>
      <c r="E3566">
        <v>550470</v>
      </c>
      <c r="F3566">
        <v>557575</v>
      </c>
      <c r="G3566">
        <v>12</v>
      </c>
      <c r="H3566">
        <v>70933</v>
      </c>
    </row>
    <row r="3567" spans="1:8" x14ac:dyDescent="0.2">
      <c r="A3567" t="s">
        <v>45</v>
      </c>
      <c r="B3567" t="s">
        <v>46</v>
      </c>
      <c r="C3567">
        <v>2006</v>
      </c>
      <c r="D3567">
        <v>1108045</v>
      </c>
      <c r="E3567">
        <v>550470</v>
      </c>
      <c r="F3567">
        <v>557575</v>
      </c>
      <c r="G3567">
        <v>13</v>
      </c>
      <c r="H3567">
        <v>68241</v>
      </c>
    </row>
    <row r="3568" spans="1:8" x14ac:dyDescent="0.2">
      <c r="A3568" t="s">
        <v>45</v>
      </c>
      <c r="B3568" t="s">
        <v>46</v>
      </c>
      <c r="C3568">
        <v>2006</v>
      </c>
      <c r="D3568">
        <v>1108045</v>
      </c>
      <c r="E3568">
        <v>550470</v>
      </c>
      <c r="F3568">
        <v>557575</v>
      </c>
      <c r="G3568">
        <v>14</v>
      </c>
      <c r="H3568">
        <v>63722</v>
      </c>
    </row>
    <row r="3569" spans="1:8" x14ac:dyDescent="0.2">
      <c r="A3569" t="s">
        <v>45</v>
      </c>
      <c r="B3569" t="s">
        <v>46</v>
      </c>
      <c r="C3569">
        <v>2006</v>
      </c>
      <c r="D3569">
        <v>1108045</v>
      </c>
      <c r="E3569">
        <v>550470</v>
      </c>
      <c r="F3569">
        <v>557575</v>
      </c>
      <c r="G3569">
        <v>15</v>
      </c>
      <c r="H3569">
        <v>69052</v>
      </c>
    </row>
    <row r="3570" spans="1:8" x14ac:dyDescent="0.2">
      <c r="A3570" t="s">
        <v>45</v>
      </c>
      <c r="B3570" t="s">
        <v>46</v>
      </c>
      <c r="C3570">
        <v>2006</v>
      </c>
      <c r="D3570">
        <v>1108045</v>
      </c>
      <c r="E3570">
        <v>550470</v>
      </c>
      <c r="F3570">
        <v>557575</v>
      </c>
      <c r="G3570">
        <v>16</v>
      </c>
      <c r="H3570">
        <v>78539</v>
      </c>
    </row>
    <row r="3571" spans="1:8" x14ac:dyDescent="0.2">
      <c r="A3571" t="s">
        <v>45</v>
      </c>
      <c r="B3571" t="s">
        <v>46</v>
      </c>
      <c r="C3571">
        <v>2006</v>
      </c>
      <c r="D3571">
        <v>1108045</v>
      </c>
      <c r="E3571">
        <v>550470</v>
      </c>
      <c r="F3571">
        <v>557575</v>
      </c>
      <c r="G3571">
        <v>17</v>
      </c>
      <c r="H3571">
        <v>69569</v>
      </c>
    </row>
    <row r="3572" spans="1:8" x14ac:dyDescent="0.2">
      <c r="A3572" t="s">
        <v>47</v>
      </c>
      <c r="B3572" t="s">
        <v>48</v>
      </c>
      <c r="C3572">
        <v>2006</v>
      </c>
      <c r="D3572">
        <v>1196814</v>
      </c>
      <c r="E3572">
        <v>628910</v>
      </c>
      <c r="F3572">
        <v>567904</v>
      </c>
      <c r="G3572">
        <v>1</v>
      </c>
      <c r="H3572">
        <v>78622</v>
      </c>
    </row>
    <row r="3573" spans="1:8" x14ac:dyDescent="0.2">
      <c r="A3573" t="s">
        <v>47</v>
      </c>
      <c r="B3573" t="s">
        <v>48</v>
      </c>
      <c r="C3573">
        <v>2006</v>
      </c>
      <c r="D3573">
        <v>1196814</v>
      </c>
      <c r="E3573">
        <v>628910</v>
      </c>
      <c r="F3573">
        <v>567904</v>
      </c>
      <c r="G3573">
        <v>2</v>
      </c>
      <c r="H3573">
        <v>69241</v>
      </c>
    </row>
    <row r="3574" spans="1:8" x14ac:dyDescent="0.2">
      <c r="A3574" t="s">
        <v>47</v>
      </c>
      <c r="B3574" t="s">
        <v>48</v>
      </c>
      <c r="C3574">
        <v>2006</v>
      </c>
      <c r="D3574">
        <v>1196814</v>
      </c>
      <c r="E3574">
        <v>628910</v>
      </c>
      <c r="F3574">
        <v>567904</v>
      </c>
      <c r="G3574">
        <v>3</v>
      </c>
      <c r="H3574">
        <v>68161</v>
      </c>
    </row>
    <row r="3575" spans="1:8" x14ac:dyDescent="0.2">
      <c r="A3575" t="s">
        <v>47</v>
      </c>
      <c r="B3575" t="s">
        <v>48</v>
      </c>
      <c r="C3575">
        <v>2006</v>
      </c>
      <c r="D3575">
        <v>1196814</v>
      </c>
      <c r="E3575">
        <v>628910</v>
      </c>
      <c r="F3575">
        <v>567904</v>
      </c>
      <c r="G3575">
        <v>4</v>
      </c>
      <c r="H3575" t="s">
        <v>10</v>
      </c>
    </row>
    <row r="3576" spans="1:8" x14ac:dyDescent="0.2">
      <c r="A3576" t="s">
        <v>47</v>
      </c>
      <c r="B3576" t="s">
        <v>48</v>
      </c>
      <c r="C3576">
        <v>2006</v>
      </c>
      <c r="D3576">
        <v>1196814</v>
      </c>
      <c r="E3576">
        <v>628910</v>
      </c>
      <c r="F3576">
        <v>567904</v>
      </c>
      <c r="G3576">
        <v>5</v>
      </c>
      <c r="H3576">
        <v>78653</v>
      </c>
    </row>
    <row r="3577" spans="1:8" x14ac:dyDescent="0.2">
      <c r="A3577" t="s">
        <v>47</v>
      </c>
      <c r="B3577" t="s">
        <v>48</v>
      </c>
      <c r="C3577">
        <v>2006</v>
      </c>
      <c r="D3577">
        <v>1196814</v>
      </c>
      <c r="E3577">
        <v>628910</v>
      </c>
      <c r="F3577">
        <v>567904</v>
      </c>
      <c r="G3577">
        <v>6</v>
      </c>
      <c r="H3577">
        <v>70840</v>
      </c>
    </row>
    <row r="3578" spans="1:8" x14ac:dyDescent="0.2">
      <c r="A3578" t="s">
        <v>47</v>
      </c>
      <c r="B3578" t="s">
        <v>48</v>
      </c>
      <c r="C3578">
        <v>2006</v>
      </c>
      <c r="D3578">
        <v>1196814</v>
      </c>
      <c r="E3578">
        <v>628910</v>
      </c>
      <c r="F3578">
        <v>567904</v>
      </c>
      <c r="G3578">
        <v>7</v>
      </c>
      <c r="H3578">
        <v>63512</v>
      </c>
    </row>
    <row r="3579" spans="1:8" x14ac:dyDescent="0.2">
      <c r="A3579" t="s">
        <v>47</v>
      </c>
      <c r="B3579" t="s">
        <v>48</v>
      </c>
      <c r="C3579">
        <v>2006</v>
      </c>
      <c r="D3579">
        <v>1196814</v>
      </c>
      <c r="E3579">
        <v>628910</v>
      </c>
      <c r="F3579">
        <v>567904</v>
      </c>
      <c r="G3579">
        <v>8</v>
      </c>
      <c r="H3579">
        <v>78647</v>
      </c>
    </row>
    <row r="3580" spans="1:8" x14ac:dyDescent="0.2">
      <c r="A3580" t="s">
        <v>47</v>
      </c>
      <c r="B3580" t="s">
        <v>48</v>
      </c>
      <c r="C3580">
        <v>2006</v>
      </c>
      <c r="D3580">
        <v>1196814</v>
      </c>
      <c r="E3580">
        <v>628910</v>
      </c>
      <c r="F3580">
        <v>567904</v>
      </c>
      <c r="G3580">
        <v>9</v>
      </c>
      <c r="H3580">
        <v>78485</v>
      </c>
    </row>
    <row r="3581" spans="1:8" x14ac:dyDescent="0.2">
      <c r="A3581" t="s">
        <v>47</v>
      </c>
      <c r="B3581" t="s">
        <v>48</v>
      </c>
      <c r="C3581">
        <v>2006</v>
      </c>
      <c r="D3581">
        <v>1196814</v>
      </c>
      <c r="E3581">
        <v>628910</v>
      </c>
      <c r="F3581">
        <v>567904</v>
      </c>
      <c r="G3581">
        <v>10</v>
      </c>
      <c r="H3581">
        <v>78641</v>
      </c>
    </row>
    <row r="3582" spans="1:8" x14ac:dyDescent="0.2">
      <c r="A3582" t="s">
        <v>47</v>
      </c>
      <c r="B3582" t="s">
        <v>48</v>
      </c>
      <c r="C3582">
        <v>2006</v>
      </c>
      <c r="D3582">
        <v>1196814</v>
      </c>
      <c r="E3582">
        <v>628910</v>
      </c>
      <c r="F3582">
        <v>567904</v>
      </c>
      <c r="G3582">
        <v>11</v>
      </c>
      <c r="H3582">
        <v>67164</v>
      </c>
    </row>
    <row r="3583" spans="1:8" x14ac:dyDescent="0.2">
      <c r="A3583" t="s">
        <v>47</v>
      </c>
      <c r="B3583" t="s">
        <v>48</v>
      </c>
      <c r="C3583">
        <v>2006</v>
      </c>
      <c r="D3583">
        <v>1196814</v>
      </c>
      <c r="E3583">
        <v>628910</v>
      </c>
      <c r="F3583">
        <v>567904</v>
      </c>
      <c r="G3583">
        <v>12</v>
      </c>
      <c r="H3583">
        <v>69143</v>
      </c>
    </row>
    <row r="3584" spans="1:8" x14ac:dyDescent="0.2">
      <c r="A3584" t="s">
        <v>47</v>
      </c>
      <c r="B3584" t="s">
        <v>48</v>
      </c>
      <c r="C3584">
        <v>2006</v>
      </c>
      <c r="D3584">
        <v>1196814</v>
      </c>
      <c r="E3584">
        <v>628910</v>
      </c>
      <c r="F3584">
        <v>567904</v>
      </c>
      <c r="G3584">
        <v>13</v>
      </c>
      <c r="H3584">
        <v>78666</v>
      </c>
    </row>
    <row r="3585" spans="1:8" x14ac:dyDescent="0.2">
      <c r="A3585" t="s">
        <v>47</v>
      </c>
      <c r="B3585" t="s">
        <v>48</v>
      </c>
      <c r="C3585">
        <v>2006</v>
      </c>
      <c r="D3585">
        <v>1196814</v>
      </c>
      <c r="E3585">
        <v>628910</v>
      </c>
      <c r="F3585">
        <v>567904</v>
      </c>
      <c r="G3585">
        <v>14</v>
      </c>
      <c r="H3585">
        <v>73702</v>
      </c>
    </row>
    <row r="3586" spans="1:8" x14ac:dyDescent="0.2">
      <c r="A3586" t="s">
        <v>47</v>
      </c>
      <c r="B3586" t="s">
        <v>48</v>
      </c>
      <c r="C3586">
        <v>2006</v>
      </c>
      <c r="D3586">
        <v>1196814</v>
      </c>
      <c r="E3586">
        <v>628910</v>
      </c>
      <c r="F3586">
        <v>567904</v>
      </c>
      <c r="G3586">
        <v>15</v>
      </c>
      <c r="H3586">
        <v>78657</v>
      </c>
    </row>
    <row r="3587" spans="1:8" x14ac:dyDescent="0.2">
      <c r="A3587" t="s">
        <v>47</v>
      </c>
      <c r="B3587" t="s">
        <v>48</v>
      </c>
      <c r="C3587">
        <v>2006</v>
      </c>
      <c r="D3587">
        <v>1196814</v>
      </c>
      <c r="E3587">
        <v>628910</v>
      </c>
      <c r="F3587">
        <v>567904</v>
      </c>
      <c r="G3587">
        <v>16</v>
      </c>
      <c r="H3587">
        <v>78539</v>
      </c>
    </row>
    <row r="3588" spans="1:8" x14ac:dyDescent="0.2">
      <c r="A3588" t="s">
        <v>47</v>
      </c>
      <c r="B3588" t="s">
        <v>48</v>
      </c>
      <c r="C3588">
        <v>2006</v>
      </c>
      <c r="D3588">
        <v>1196814</v>
      </c>
      <c r="E3588">
        <v>628910</v>
      </c>
      <c r="F3588">
        <v>567904</v>
      </c>
      <c r="G3588">
        <v>17</v>
      </c>
      <c r="H3588">
        <v>86141</v>
      </c>
    </row>
    <row r="3589" spans="1:8" x14ac:dyDescent="0.2">
      <c r="A3589" t="s">
        <v>47</v>
      </c>
      <c r="B3589" t="s">
        <v>49</v>
      </c>
      <c r="C3589">
        <v>2006</v>
      </c>
      <c r="D3589">
        <v>1175356</v>
      </c>
      <c r="E3589">
        <v>618575</v>
      </c>
      <c r="F3589">
        <v>556781</v>
      </c>
      <c r="G3589">
        <v>1</v>
      </c>
      <c r="H3589">
        <v>69143</v>
      </c>
    </row>
    <row r="3590" spans="1:8" x14ac:dyDescent="0.2">
      <c r="A3590" t="s">
        <v>47</v>
      </c>
      <c r="B3590" t="s">
        <v>49</v>
      </c>
      <c r="C3590">
        <v>2006</v>
      </c>
      <c r="D3590">
        <v>1175356</v>
      </c>
      <c r="E3590">
        <v>618575</v>
      </c>
      <c r="F3590">
        <v>556781</v>
      </c>
      <c r="G3590">
        <v>2</v>
      </c>
      <c r="H3590">
        <v>77595</v>
      </c>
    </row>
    <row r="3591" spans="1:8" x14ac:dyDescent="0.2">
      <c r="A3591" t="s">
        <v>47</v>
      </c>
      <c r="B3591" t="s">
        <v>49</v>
      </c>
      <c r="C3591">
        <v>2006</v>
      </c>
      <c r="D3591">
        <v>1175356</v>
      </c>
      <c r="E3591">
        <v>618575</v>
      </c>
      <c r="F3591">
        <v>556781</v>
      </c>
      <c r="G3591">
        <v>3</v>
      </c>
      <c r="H3591">
        <v>72067</v>
      </c>
    </row>
    <row r="3592" spans="1:8" x14ac:dyDescent="0.2">
      <c r="A3592" t="s">
        <v>47</v>
      </c>
      <c r="B3592" t="s">
        <v>49</v>
      </c>
      <c r="C3592">
        <v>2006</v>
      </c>
      <c r="D3592">
        <v>1175356</v>
      </c>
      <c r="E3592">
        <v>618575</v>
      </c>
      <c r="F3592">
        <v>556781</v>
      </c>
      <c r="G3592">
        <v>4</v>
      </c>
      <c r="H3592">
        <v>77190</v>
      </c>
    </row>
    <row r="3593" spans="1:8" x14ac:dyDescent="0.2">
      <c r="A3593" t="s">
        <v>47</v>
      </c>
      <c r="B3593" t="s">
        <v>49</v>
      </c>
      <c r="C3593">
        <v>2006</v>
      </c>
      <c r="D3593">
        <v>1175356</v>
      </c>
      <c r="E3593">
        <v>618575</v>
      </c>
      <c r="F3593">
        <v>556781</v>
      </c>
      <c r="G3593">
        <v>5</v>
      </c>
      <c r="H3593">
        <v>66604</v>
      </c>
    </row>
    <row r="3594" spans="1:8" x14ac:dyDescent="0.2">
      <c r="A3594" t="s">
        <v>47</v>
      </c>
      <c r="B3594" t="s">
        <v>49</v>
      </c>
      <c r="C3594">
        <v>2006</v>
      </c>
      <c r="D3594">
        <v>1175356</v>
      </c>
      <c r="E3594">
        <v>618575</v>
      </c>
      <c r="F3594">
        <v>556781</v>
      </c>
      <c r="G3594">
        <v>6</v>
      </c>
      <c r="H3594">
        <v>77439</v>
      </c>
    </row>
    <row r="3595" spans="1:8" x14ac:dyDescent="0.2">
      <c r="A3595" t="s">
        <v>47</v>
      </c>
      <c r="B3595" t="s">
        <v>49</v>
      </c>
      <c r="C3595">
        <v>2006</v>
      </c>
      <c r="D3595">
        <v>1175356</v>
      </c>
      <c r="E3595">
        <v>618575</v>
      </c>
      <c r="F3595">
        <v>556781</v>
      </c>
      <c r="G3595">
        <v>7</v>
      </c>
      <c r="H3595">
        <v>76953</v>
      </c>
    </row>
    <row r="3596" spans="1:8" x14ac:dyDescent="0.2">
      <c r="A3596" t="s">
        <v>47</v>
      </c>
      <c r="B3596" t="s">
        <v>49</v>
      </c>
      <c r="C3596">
        <v>2006</v>
      </c>
      <c r="D3596">
        <v>1175356</v>
      </c>
      <c r="E3596">
        <v>618575</v>
      </c>
      <c r="F3596">
        <v>556781</v>
      </c>
      <c r="G3596">
        <v>8</v>
      </c>
      <c r="H3596">
        <v>72507</v>
      </c>
    </row>
    <row r="3597" spans="1:8" x14ac:dyDescent="0.2">
      <c r="A3597" t="s">
        <v>47</v>
      </c>
      <c r="B3597" t="s">
        <v>49</v>
      </c>
      <c r="C3597">
        <v>2006</v>
      </c>
      <c r="D3597">
        <v>1175356</v>
      </c>
      <c r="E3597">
        <v>618575</v>
      </c>
      <c r="F3597">
        <v>556781</v>
      </c>
      <c r="G3597">
        <v>9</v>
      </c>
      <c r="H3597" t="s">
        <v>10</v>
      </c>
    </row>
    <row r="3598" spans="1:8" x14ac:dyDescent="0.2">
      <c r="A3598" t="s">
        <v>47</v>
      </c>
      <c r="B3598" t="s">
        <v>49</v>
      </c>
      <c r="C3598">
        <v>2006</v>
      </c>
      <c r="D3598">
        <v>1175356</v>
      </c>
      <c r="E3598">
        <v>618575</v>
      </c>
      <c r="F3598">
        <v>556781</v>
      </c>
      <c r="G3598">
        <v>10</v>
      </c>
      <c r="H3598">
        <v>68756</v>
      </c>
    </row>
    <row r="3599" spans="1:8" x14ac:dyDescent="0.2">
      <c r="A3599" t="s">
        <v>47</v>
      </c>
      <c r="B3599" t="s">
        <v>49</v>
      </c>
      <c r="C3599">
        <v>2006</v>
      </c>
      <c r="D3599">
        <v>1175356</v>
      </c>
      <c r="E3599">
        <v>618575</v>
      </c>
      <c r="F3599">
        <v>556781</v>
      </c>
      <c r="G3599">
        <v>11</v>
      </c>
      <c r="H3599">
        <v>77632</v>
      </c>
    </row>
    <row r="3600" spans="1:8" x14ac:dyDescent="0.2">
      <c r="A3600" t="s">
        <v>47</v>
      </c>
      <c r="B3600" t="s">
        <v>49</v>
      </c>
      <c r="C3600">
        <v>2006</v>
      </c>
      <c r="D3600">
        <v>1175356</v>
      </c>
      <c r="E3600">
        <v>618575</v>
      </c>
      <c r="F3600">
        <v>556781</v>
      </c>
      <c r="G3600">
        <v>12</v>
      </c>
      <c r="H3600">
        <v>76596</v>
      </c>
    </row>
    <row r="3601" spans="1:8" x14ac:dyDescent="0.2">
      <c r="A3601" t="s">
        <v>47</v>
      </c>
      <c r="B3601" t="s">
        <v>49</v>
      </c>
      <c r="C3601">
        <v>2006</v>
      </c>
      <c r="D3601">
        <v>1175356</v>
      </c>
      <c r="E3601">
        <v>618575</v>
      </c>
      <c r="F3601">
        <v>556781</v>
      </c>
      <c r="G3601">
        <v>13</v>
      </c>
      <c r="H3601">
        <v>70527</v>
      </c>
    </row>
    <row r="3602" spans="1:8" x14ac:dyDescent="0.2">
      <c r="A3602" t="s">
        <v>47</v>
      </c>
      <c r="B3602" t="s">
        <v>49</v>
      </c>
      <c r="C3602">
        <v>2006</v>
      </c>
      <c r="D3602">
        <v>1175356</v>
      </c>
      <c r="E3602">
        <v>618575</v>
      </c>
      <c r="F3602">
        <v>556781</v>
      </c>
      <c r="G3602">
        <v>14</v>
      </c>
      <c r="H3602">
        <v>77131</v>
      </c>
    </row>
    <row r="3603" spans="1:8" x14ac:dyDescent="0.2">
      <c r="A3603" t="s">
        <v>47</v>
      </c>
      <c r="B3603" t="s">
        <v>49</v>
      </c>
      <c r="C3603">
        <v>2006</v>
      </c>
      <c r="D3603">
        <v>1175356</v>
      </c>
      <c r="E3603">
        <v>618575</v>
      </c>
      <c r="F3603">
        <v>556781</v>
      </c>
      <c r="G3603">
        <v>15</v>
      </c>
      <c r="H3603">
        <v>63677</v>
      </c>
    </row>
    <row r="3604" spans="1:8" x14ac:dyDescent="0.2">
      <c r="A3604" t="s">
        <v>47</v>
      </c>
      <c r="B3604" t="s">
        <v>49</v>
      </c>
      <c r="C3604">
        <v>2006</v>
      </c>
      <c r="D3604">
        <v>1175356</v>
      </c>
      <c r="E3604">
        <v>618575</v>
      </c>
      <c r="F3604">
        <v>556781</v>
      </c>
      <c r="G3604">
        <v>16</v>
      </c>
      <c r="H3604">
        <v>73500</v>
      </c>
    </row>
    <row r="3605" spans="1:8" x14ac:dyDescent="0.2">
      <c r="A3605" t="s">
        <v>47</v>
      </c>
      <c r="B3605" t="s">
        <v>49</v>
      </c>
      <c r="C3605">
        <v>2006</v>
      </c>
      <c r="D3605">
        <v>1175356</v>
      </c>
      <c r="E3605">
        <v>618575</v>
      </c>
      <c r="F3605">
        <v>556781</v>
      </c>
      <c r="G3605">
        <v>17</v>
      </c>
      <c r="H3605">
        <v>78039</v>
      </c>
    </row>
    <row r="3606" spans="1:8" x14ac:dyDescent="0.2">
      <c r="A3606" t="s">
        <v>50</v>
      </c>
      <c r="B3606" t="s">
        <v>51</v>
      </c>
      <c r="C3606">
        <v>2006</v>
      </c>
      <c r="D3606">
        <v>1039706</v>
      </c>
      <c r="E3606">
        <v>467964</v>
      </c>
      <c r="F3606">
        <v>571742</v>
      </c>
      <c r="G3606">
        <v>1</v>
      </c>
      <c r="H3606">
        <v>62578</v>
      </c>
    </row>
    <row r="3607" spans="1:8" x14ac:dyDescent="0.2">
      <c r="A3607" t="s">
        <v>50</v>
      </c>
      <c r="B3607" t="s">
        <v>51</v>
      </c>
      <c r="C3607">
        <v>2006</v>
      </c>
      <c r="D3607">
        <v>1039706</v>
      </c>
      <c r="E3607">
        <v>467964</v>
      </c>
      <c r="F3607">
        <v>571742</v>
      </c>
      <c r="G3607">
        <v>2</v>
      </c>
      <c r="H3607">
        <v>70744</v>
      </c>
    </row>
    <row r="3608" spans="1:8" x14ac:dyDescent="0.2">
      <c r="A3608" t="s">
        <v>50</v>
      </c>
      <c r="B3608" t="s">
        <v>51</v>
      </c>
      <c r="C3608">
        <v>2006</v>
      </c>
      <c r="D3608">
        <v>1039706</v>
      </c>
      <c r="E3608">
        <v>467964</v>
      </c>
      <c r="F3608">
        <v>571742</v>
      </c>
      <c r="G3608">
        <v>3</v>
      </c>
      <c r="H3608" t="s">
        <v>10</v>
      </c>
    </row>
    <row r="3609" spans="1:8" x14ac:dyDescent="0.2">
      <c r="A3609" t="s">
        <v>50</v>
      </c>
      <c r="B3609" t="s">
        <v>51</v>
      </c>
      <c r="C3609">
        <v>2006</v>
      </c>
      <c r="D3609">
        <v>1039706</v>
      </c>
      <c r="E3609">
        <v>467964</v>
      </c>
      <c r="F3609">
        <v>571742</v>
      </c>
      <c r="G3609">
        <v>4</v>
      </c>
      <c r="H3609">
        <v>61426</v>
      </c>
    </row>
    <row r="3610" spans="1:8" x14ac:dyDescent="0.2">
      <c r="A3610" t="s">
        <v>50</v>
      </c>
      <c r="B3610" t="s">
        <v>51</v>
      </c>
      <c r="C3610">
        <v>2006</v>
      </c>
      <c r="D3610">
        <v>1039706</v>
      </c>
      <c r="E3610">
        <v>467964</v>
      </c>
      <c r="F3610">
        <v>571742</v>
      </c>
      <c r="G3610">
        <v>5</v>
      </c>
      <c r="H3610">
        <v>68368</v>
      </c>
    </row>
    <row r="3611" spans="1:8" x14ac:dyDescent="0.2">
      <c r="A3611" t="s">
        <v>50</v>
      </c>
      <c r="B3611" t="s">
        <v>51</v>
      </c>
      <c r="C3611">
        <v>2006</v>
      </c>
      <c r="D3611">
        <v>1039706</v>
      </c>
      <c r="E3611">
        <v>467964</v>
      </c>
      <c r="F3611">
        <v>571742</v>
      </c>
      <c r="G3611">
        <v>6</v>
      </c>
      <c r="H3611">
        <v>76691</v>
      </c>
    </row>
    <row r="3612" spans="1:8" x14ac:dyDescent="0.2">
      <c r="A3612" t="s">
        <v>50</v>
      </c>
      <c r="B3612" t="s">
        <v>51</v>
      </c>
      <c r="C3612">
        <v>2006</v>
      </c>
      <c r="D3612">
        <v>1039706</v>
      </c>
      <c r="E3612">
        <v>467964</v>
      </c>
      <c r="F3612">
        <v>571742</v>
      </c>
      <c r="G3612">
        <v>7</v>
      </c>
      <c r="H3612">
        <v>61595</v>
      </c>
    </row>
    <row r="3613" spans="1:8" x14ac:dyDescent="0.2">
      <c r="A3613" t="s">
        <v>50</v>
      </c>
      <c r="B3613" t="s">
        <v>51</v>
      </c>
      <c r="C3613">
        <v>2006</v>
      </c>
      <c r="D3613">
        <v>1039706</v>
      </c>
      <c r="E3613">
        <v>467964</v>
      </c>
      <c r="F3613">
        <v>571742</v>
      </c>
      <c r="G3613">
        <v>8</v>
      </c>
      <c r="H3613">
        <v>62385</v>
      </c>
    </row>
    <row r="3614" spans="1:8" x14ac:dyDescent="0.2">
      <c r="A3614" t="s">
        <v>50</v>
      </c>
      <c r="B3614" t="s">
        <v>51</v>
      </c>
      <c r="C3614">
        <v>2006</v>
      </c>
      <c r="D3614">
        <v>1039706</v>
      </c>
      <c r="E3614">
        <v>467964</v>
      </c>
      <c r="F3614">
        <v>571742</v>
      </c>
      <c r="G3614">
        <v>9</v>
      </c>
      <c r="H3614">
        <v>67816</v>
      </c>
    </row>
    <row r="3615" spans="1:8" x14ac:dyDescent="0.2">
      <c r="A3615" t="s">
        <v>50</v>
      </c>
      <c r="B3615" t="s">
        <v>51</v>
      </c>
      <c r="C3615">
        <v>2006</v>
      </c>
      <c r="D3615">
        <v>1039706</v>
      </c>
      <c r="E3615">
        <v>467964</v>
      </c>
      <c r="F3615">
        <v>571742</v>
      </c>
      <c r="G3615">
        <v>10</v>
      </c>
      <c r="H3615">
        <v>62094</v>
      </c>
    </row>
    <row r="3616" spans="1:8" x14ac:dyDescent="0.2">
      <c r="A3616" t="s">
        <v>50</v>
      </c>
      <c r="B3616" t="s">
        <v>51</v>
      </c>
      <c r="C3616">
        <v>2006</v>
      </c>
      <c r="D3616">
        <v>1039706</v>
      </c>
      <c r="E3616">
        <v>467964</v>
      </c>
      <c r="F3616">
        <v>571742</v>
      </c>
      <c r="G3616">
        <v>11</v>
      </c>
      <c r="H3616">
        <v>78097</v>
      </c>
    </row>
    <row r="3617" spans="1:8" x14ac:dyDescent="0.2">
      <c r="A3617" t="s">
        <v>50</v>
      </c>
      <c r="B3617" t="s">
        <v>51</v>
      </c>
      <c r="C3617">
        <v>2006</v>
      </c>
      <c r="D3617">
        <v>1039706</v>
      </c>
      <c r="E3617">
        <v>467964</v>
      </c>
      <c r="F3617">
        <v>571742</v>
      </c>
      <c r="G3617">
        <v>12</v>
      </c>
      <c r="H3617">
        <v>66105</v>
      </c>
    </row>
    <row r="3618" spans="1:8" x14ac:dyDescent="0.2">
      <c r="A3618" t="s">
        <v>50</v>
      </c>
      <c r="B3618" t="s">
        <v>51</v>
      </c>
      <c r="C3618">
        <v>2006</v>
      </c>
      <c r="D3618">
        <v>1039706</v>
      </c>
      <c r="E3618">
        <v>467964</v>
      </c>
      <c r="F3618">
        <v>571742</v>
      </c>
      <c r="G3618">
        <v>13</v>
      </c>
      <c r="H3618">
        <v>46276</v>
      </c>
    </row>
    <row r="3619" spans="1:8" x14ac:dyDescent="0.2">
      <c r="A3619" t="s">
        <v>50</v>
      </c>
      <c r="B3619" t="s">
        <v>51</v>
      </c>
      <c r="C3619">
        <v>2006</v>
      </c>
      <c r="D3619">
        <v>1039706</v>
      </c>
      <c r="E3619">
        <v>467964</v>
      </c>
      <c r="F3619">
        <v>571742</v>
      </c>
      <c r="G3619">
        <v>14</v>
      </c>
      <c r="H3619">
        <v>65882</v>
      </c>
    </row>
    <row r="3620" spans="1:8" x14ac:dyDescent="0.2">
      <c r="A3620" t="s">
        <v>50</v>
      </c>
      <c r="B3620" t="s">
        <v>51</v>
      </c>
      <c r="C3620">
        <v>2006</v>
      </c>
      <c r="D3620">
        <v>1039706</v>
      </c>
      <c r="E3620">
        <v>467964</v>
      </c>
      <c r="F3620">
        <v>571742</v>
      </c>
      <c r="G3620">
        <v>15</v>
      </c>
      <c r="H3620">
        <v>50164</v>
      </c>
    </row>
    <row r="3621" spans="1:8" x14ac:dyDescent="0.2">
      <c r="A3621" t="s">
        <v>50</v>
      </c>
      <c r="B3621" t="s">
        <v>51</v>
      </c>
      <c r="C3621">
        <v>2006</v>
      </c>
      <c r="D3621">
        <v>1039706</v>
      </c>
      <c r="E3621">
        <v>467964</v>
      </c>
      <c r="F3621">
        <v>571742</v>
      </c>
      <c r="G3621">
        <v>16</v>
      </c>
      <c r="H3621">
        <v>61446</v>
      </c>
    </row>
    <row r="3622" spans="1:8" x14ac:dyDescent="0.2">
      <c r="A3622" t="s">
        <v>50</v>
      </c>
      <c r="B3622" t="s">
        <v>51</v>
      </c>
      <c r="C3622">
        <v>2006</v>
      </c>
      <c r="D3622">
        <v>1039706</v>
      </c>
      <c r="E3622">
        <v>467964</v>
      </c>
      <c r="F3622">
        <v>571742</v>
      </c>
      <c r="G3622">
        <v>17</v>
      </c>
      <c r="H3622">
        <v>78039</v>
      </c>
    </row>
    <row r="3623" spans="1:8" x14ac:dyDescent="0.2">
      <c r="A3623" t="s">
        <v>52</v>
      </c>
      <c r="B3623" t="s">
        <v>53</v>
      </c>
      <c r="C3623">
        <v>2006</v>
      </c>
      <c r="D3623">
        <v>1109173</v>
      </c>
      <c r="E3623">
        <v>553794</v>
      </c>
      <c r="F3623">
        <v>555379</v>
      </c>
      <c r="G3623">
        <v>1</v>
      </c>
      <c r="H3623">
        <v>70180</v>
      </c>
    </row>
    <row r="3624" spans="1:8" x14ac:dyDescent="0.2">
      <c r="A3624" t="s">
        <v>52</v>
      </c>
      <c r="B3624" t="s">
        <v>53</v>
      </c>
      <c r="C3624">
        <v>2006</v>
      </c>
      <c r="D3624">
        <v>1109173</v>
      </c>
      <c r="E3624">
        <v>553794</v>
      </c>
      <c r="F3624">
        <v>555379</v>
      </c>
      <c r="G3624">
        <v>2</v>
      </c>
      <c r="H3624">
        <v>69241</v>
      </c>
    </row>
    <row r="3625" spans="1:8" x14ac:dyDescent="0.2">
      <c r="A3625" t="s">
        <v>52</v>
      </c>
      <c r="B3625" t="s">
        <v>53</v>
      </c>
      <c r="C3625">
        <v>2006</v>
      </c>
      <c r="D3625">
        <v>1109173</v>
      </c>
      <c r="E3625">
        <v>553794</v>
      </c>
      <c r="F3625">
        <v>555379</v>
      </c>
      <c r="G3625">
        <v>3</v>
      </c>
      <c r="H3625">
        <v>68166</v>
      </c>
    </row>
    <row r="3626" spans="1:8" x14ac:dyDescent="0.2">
      <c r="A3626" t="s">
        <v>52</v>
      </c>
      <c r="B3626" t="s">
        <v>53</v>
      </c>
      <c r="C3626">
        <v>2006</v>
      </c>
      <c r="D3626">
        <v>1109173</v>
      </c>
      <c r="E3626">
        <v>553794</v>
      </c>
      <c r="F3626">
        <v>555379</v>
      </c>
      <c r="G3626">
        <v>4</v>
      </c>
      <c r="H3626">
        <v>69222</v>
      </c>
    </row>
    <row r="3627" spans="1:8" x14ac:dyDescent="0.2">
      <c r="A3627" t="s">
        <v>52</v>
      </c>
      <c r="B3627" t="s">
        <v>53</v>
      </c>
      <c r="C3627">
        <v>2006</v>
      </c>
      <c r="D3627">
        <v>1109173</v>
      </c>
      <c r="E3627">
        <v>553794</v>
      </c>
      <c r="F3627">
        <v>555379</v>
      </c>
      <c r="G3627">
        <v>5</v>
      </c>
      <c r="H3627">
        <v>69268</v>
      </c>
    </row>
    <row r="3628" spans="1:8" x14ac:dyDescent="0.2">
      <c r="A3628" t="s">
        <v>52</v>
      </c>
      <c r="B3628" t="s">
        <v>53</v>
      </c>
      <c r="C3628">
        <v>2006</v>
      </c>
      <c r="D3628">
        <v>1109173</v>
      </c>
      <c r="E3628">
        <v>553794</v>
      </c>
      <c r="F3628">
        <v>555379</v>
      </c>
      <c r="G3628">
        <v>6</v>
      </c>
      <c r="H3628">
        <v>68269</v>
      </c>
    </row>
    <row r="3629" spans="1:8" x14ac:dyDescent="0.2">
      <c r="A3629" t="s">
        <v>52</v>
      </c>
      <c r="B3629" t="s">
        <v>53</v>
      </c>
      <c r="C3629">
        <v>2006</v>
      </c>
      <c r="D3629">
        <v>1109173</v>
      </c>
      <c r="E3629">
        <v>553794</v>
      </c>
      <c r="F3629">
        <v>555379</v>
      </c>
      <c r="G3629">
        <v>7</v>
      </c>
      <c r="H3629">
        <v>65808</v>
      </c>
    </row>
    <row r="3630" spans="1:8" x14ac:dyDescent="0.2">
      <c r="A3630" t="s">
        <v>52</v>
      </c>
      <c r="B3630" t="s">
        <v>53</v>
      </c>
      <c r="C3630">
        <v>2006</v>
      </c>
      <c r="D3630">
        <v>1109173</v>
      </c>
      <c r="E3630">
        <v>553794</v>
      </c>
      <c r="F3630">
        <v>555379</v>
      </c>
      <c r="G3630">
        <v>8</v>
      </c>
      <c r="H3630">
        <v>69249</v>
      </c>
    </row>
    <row r="3631" spans="1:8" x14ac:dyDescent="0.2">
      <c r="A3631" t="s">
        <v>52</v>
      </c>
      <c r="B3631" t="s">
        <v>53</v>
      </c>
      <c r="C3631">
        <v>2006</v>
      </c>
      <c r="D3631">
        <v>1109173</v>
      </c>
      <c r="E3631">
        <v>553794</v>
      </c>
      <c r="F3631">
        <v>555379</v>
      </c>
      <c r="G3631">
        <v>9</v>
      </c>
      <c r="H3631" t="s">
        <v>10</v>
      </c>
    </row>
    <row r="3632" spans="1:8" x14ac:dyDescent="0.2">
      <c r="A3632" t="s">
        <v>52</v>
      </c>
      <c r="B3632" t="s">
        <v>53</v>
      </c>
      <c r="C3632">
        <v>2006</v>
      </c>
      <c r="D3632">
        <v>1109173</v>
      </c>
      <c r="E3632">
        <v>553794</v>
      </c>
      <c r="F3632">
        <v>555379</v>
      </c>
      <c r="G3632">
        <v>10</v>
      </c>
      <c r="H3632">
        <v>69143</v>
      </c>
    </row>
    <row r="3633" spans="1:8" x14ac:dyDescent="0.2">
      <c r="A3633" t="s">
        <v>52</v>
      </c>
      <c r="B3633" t="s">
        <v>53</v>
      </c>
      <c r="C3633">
        <v>2006</v>
      </c>
      <c r="D3633">
        <v>1109173</v>
      </c>
      <c r="E3633">
        <v>553794</v>
      </c>
      <c r="F3633">
        <v>555379</v>
      </c>
      <c r="G3633">
        <v>11</v>
      </c>
      <c r="H3633">
        <v>69232</v>
      </c>
    </row>
    <row r="3634" spans="1:8" x14ac:dyDescent="0.2">
      <c r="A3634" t="s">
        <v>52</v>
      </c>
      <c r="B3634" t="s">
        <v>53</v>
      </c>
      <c r="C3634">
        <v>2006</v>
      </c>
      <c r="D3634">
        <v>1109173</v>
      </c>
      <c r="E3634">
        <v>553794</v>
      </c>
      <c r="F3634">
        <v>555379</v>
      </c>
      <c r="G3634">
        <v>12</v>
      </c>
      <c r="H3634">
        <v>57296</v>
      </c>
    </row>
    <row r="3635" spans="1:8" x14ac:dyDescent="0.2">
      <c r="A3635" t="s">
        <v>52</v>
      </c>
      <c r="B3635" t="s">
        <v>53</v>
      </c>
      <c r="C3635">
        <v>2006</v>
      </c>
      <c r="D3635">
        <v>1109173</v>
      </c>
      <c r="E3635">
        <v>553794</v>
      </c>
      <c r="F3635">
        <v>555379</v>
      </c>
      <c r="G3635">
        <v>13</v>
      </c>
      <c r="H3635">
        <v>69098</v>
      </c>
    </row>
    <row r="3636" spans="1:8" x14ac:dyDescent="0.2">
      <c r="A3636" t="s">
        <v>52</v>
      </c>
      <c r="B3636" t="s">
        <v>53</v>
      </c>
      <c r="C3636">
        <v>2006</v>
      </c>
      <c r="D3636">
        <v>1109173</v>
      </c>
      <c r="E3636">
        <v>553794</v>
      </c>
      <c r="F3636">
        <v>555379</v>
      </c>
      <c r="G3636">
        <v>14</v>
      </c>
      <c r="H3636">
        <v>84164</v>
      </c>
    </row>
    <row r="3637" spans="1:8" x14ac:dyDescent="0.2">
      <c r="A3637" t="s">
        <v>52</v>
      </c>
      <c r="B3637" t="s">
        <v>53</v>
      </c>
      <c r="C3637">
        <v>2006</v>
      </c>
      <c r="D3637">
        <v>1109173</v>
      </c>
      <c r="E3637">
        <v>553794</v>
      </c>
      <c r="F3637">
        <v>555379</v>
      </c>
      <c r="G3637">
        <v>15</v>
      </c>
      <c r="H3637">
        <v>78657</v>
      </c>
    </row>
    <row r="3638" spans="1:8" x14ac:dyDescent="0.2">
      <c r="A3638" t="s">
        <v>52</v>
      </c>
      <c r="B3638" t="s">
        <v>53</v>
      </c>
      <c r="C3638">
        <v>2006</v>
      </c>
      <c r="D3638">
        <v>1109173</v>
      </c>
      <c r="E3638">
        <v>553794</v>
      </c>
      <c r="F3638">
        <v>555379</v>
      </c>
      <c r="G3638">
        <v>16</v>
      </c>
      <c r="H3638">
        <v>62839</v>
      </c>
    </row>
    <row r="3639" spans="1:8" x14ac:dyDescent="0.2">
      <c r="A3639" t="s">
        <v>52</v>
      </c>
      <c r="B3639" t="s">
        <v>53</v>
      </c>
      <c r="C3639">
        <v>2006</v>
      </c>
      <c r="D3639">
        <v>1109173</v>
      </c>
      <c r="E3639">
        <v>553794</v>
      </c>
      <c r="F3639">
        <v>555379</v>
      </c>
      <c r="G3639">
        <v>17</v>
      </c>
      <c r="H3639">
        <v>69341</v>
      </c>
    </row>
    <row r="3640" spans="1:8" x14ac:dyDescent="0.2">
      <c r="A3640" t="s">
        <v>54</v>
      </c>
      <c r="B3640" t="s">
        <v>55</v>
      </c>
      <c r="C3640">
        <v>2006</v>
      </c>
      <c r="D3640">
        <v>1052087</v>
      </c>
      <c r="E3640">
        <v>499461</v>
      </c>
      <c r="F3640">
        <v>552626</v>
      </c>
      <c r="G3640">
        <v>1</v>
      </c>
      <c r="H3640">
        <v>64927</v>
      </c>
    </row>
    <row r="3641" spans="1:8" x14ac:dyDescent="0.2">
      <c r="A3641" t="s">
        <v>54</v>
      </c>
      <c r="B3641" t="s">
        <v>55</v>
      </c>
      <c r="C3641">
        <v>2006</v>
      </c>
      <c r="D3641">
        <v>1052087</v>
      </c>
      <c r="E3641">
        <v>499461</v>
      </c>
      <c r="F3641">
        <v>552626</v>
      </c>
      <c r="G3641">
        <v>2</v>
      </c>
      <c r="H3641">
        <v>67164</v>
      </c>
    </row>
    <row r="3642" spans="1:8" x14ac:dyDescent="0.2">
      <c r="A3642" t="s">
        <v>54</v>
      </c>
      <c r="B3642" t="s">
        <v>55</v>
      </c>
      <c r="C3642">
        <v>2006</v>
      </c>
      <c r="D3642">
        <v>1052087</v>
      </c>
      <c r="E3642">
        <v>499461</v>
      </c>
      <c r="F3642">
        <v>552626</v>
      </c>
      <c r="G3642">
        <v>3</v>
      </c>
      <c r="H3642">
        <v>64922</v>
      </c>
    </row>
    <row r="3643" spans="1:8" x14ac:dyDescent="0.2">
      <c r="A3643" t="s">
        <v>54</v>
      </c>
      <c r="B3643" t="s">
        <v>55</v>
      </c>
      <c r="C3643">
        <v>2006</v>
      </c>
      <c r="D3643">
        <v>1052087</v>
      </c>
      <c r="E3643">
        <v>499461</v>
      </c>
      <c r="F3643">
        <v>552626</v>
      </c>
      <c r="G3643">
        <v>4</v>
      </c>
      <c r="H3643" t="s">
        <v>10</v>
      </c>
    </row>
    <row r="3644" spans="1:8" x14ac:dyDescent="0.2">
      <c r="A3644" t="s">
        <v>54</v>
      </c>
      <c r="B3644" t="s">
        <v>55</v>
      </c>
      <c r="C3644">
        <v>2006</v>
      </c>
      <c r="D3644">
        <v>1052087</v>
      </c>
      <c r="E3644">
        <v>499461</v>
      </c>
      <c r="F3644">
        <v>552626</v>
      </c>
      <c r="G3644">
        <v>5</v>
      </c>
      <c r="H3644">
        <v>67837</v>
      </c>
    </row>
    <row r="3645" spans="1:8" x14ac:dyDescent="0.2">
      <c r="A3645" t="s">
        <v>54</v>
      </c>
      <c r="B3645" t="s">
        <v>55</v>
      </c>
      <c r="C3645">
        <v>2006</v>
      </c>
      <c r="D3645">
        <v>1052087</v>
      </c>
      <c r="E3645">
        <v>499461</v>
      </c>
      <c r="F3645">
        <v>552626</v>
      </c>
      <c r="G3645">
        <v>6</v>
      </c>
      <c r="H3645">
        <v>64727</v>
      </c>
    </row>
    <row r="3646" spans="1:8" x14ac:dyDescent="0.2">
      <c r="A3646" t="s">
        <v>54</v>
      </c>
      <c r="B3646" t="s">
        <v>55</v>
      </c>
      <c r="C3646">
        <v>2006</v>
      </c>
      <c r="D3646">
        <v>1052087</v>
      </c>
      <c r="E3646">
        <v>499461</v>
      </c>
      <c r="F3646">
        <v>552626</v>
      </c>
      <c r="G3646">
        <v>7</v>
      </c>
      <c r="H3646">
        <v>71151</v>
      </c>
    </row>
    <row r="3647" spans="1:8" x14ac:dyDescent="0.2">
      <c r="A3647" t="s">
        <v>54</v>
      </c>
      <c r="B3647" t="s">
        <v>55</v>
      </c>
      <c r="C3647">
        <v>2006</v>
      </c>
      <c r="D3647">
        <v>1052087</v>
      </c>
      <c r="E3647">
        <v>499461</v>
      </c>
      <c r="F3647">
        <v>552626</v>
      </c>
      <c r="G3647">
        <v>8</v>
      </c>
      <c r="H3647">
        <v>62385</v>
      </c>
    </row>
    <row r="3648" spans="1:8" x14ac:dyDescent="0.2">
      <c r="A3648" t="s">
        <v>54</v>
      </c>
      <c r="B3648" t="s">
        <v>55</v>
      </c>
      <c r="C3648">
        <v>2006</v>
      </c>
      <c r="D3648">
        <v>1052087</v>
      </c>
      <c r="E3648">
        <v>499461</v>
      </c>
      <c r="F3648">
        <v>552626</v>
      </c>
      <c r="G3648">
        <v>9</v>
      </c>
      <c r="H3648">
        <v>64661</v>
      </c>
    </row>
    <row r="3649" spans="1:8" x14ac:dyDescent="0.2">
      <c r="A3649" t="s">
        <v>54</v>
      </c>
      <c r="B3649" t="s">
        <v>55</v>
      </c>
      <c r="C3649">
        <v>2006</v>
      </c>
      <c r="D3649">
        <v>1052087</v>
      </c>
      <c r="E3649">
        <v>499461</v>
      </c>
      <c r="F3649">
        <v>552626</v>
      </c>
      <c r="G3649">
        <v>10</v>
      </c>
      <c r="H3649">
        <v>61911</v>
      </c>
    </row>
    <row r="3650" spans="1:8" x14ac:dyDescent="0.2">
      <c r="A3650" t="s">
        <v>54</v>
      </c>
      <c r="B3650" t="s">
        <v>55</v>
      </c>
      <c r="C3650">
        <v>2006</v>
      </c>
      <c r="D3650">
        <v>1052087</v>
      </c>
      <c r="E3650">
        <v>499461</v>
      </c>
      <c r="F3650">
        <v>552626</v>
      </c>
      <c r="G3650">
        <v>11</v>
      </c>
      <c r="H3650">
        <v>73296</v>
      </c>
    </row>
    <row r="3651" spans="1:8" x14ac:dyDescent="0.2">
      <c r="A3651" t="s">
        <v>54</v>
      </c>
      <c r="B3651" t="s">
        <v>55</v>
      </c>
      <c r="C3651">
        <v>2006</v>
      </c>
      <c r="D3651">
        <v>1052087</v>
      </c>
      <c r="E3651">
        <v>499461</v>
      </c>
      <c r="F3651">
        <v>552626</v>
      </c>
      <c r="G3651">
        <v>12</v>
      </c>
      <c r="H3651">
        <v>70946</v>
      </c>
    </row>
    <row r="3652" spans="1:8" x14ac:dyDescent="0.2">
      <c r="A3652" t="s">
        <v>54</v>
      </c>
      <c r="B3652" t="s">
        <v>55</v>
      </c>
      <c r="C3652">
        <v>2006</v>
      </c>
      <c r="D3652">
        <v>1052087</v>
      </c>
      <c r="E3652">
        <v>499461</v>
      </c>
      <c r="F3652">
        <v>552626</v>
      </c>
      <c r="G3652">
        <v>13</v>
      </c>
      <c r="H3652">
        <v>59843</v>
      </c>
    </row>
    <row r="3653" spans="1:8" x14ac:dyDescent="0.2">
      <c r="A3653" t="s">
        <v>54</v>
      </c>
      <c r="B3653" t="s">
        <v>55</v>
      </c>
      <c r="C3653">
        <v>2006</v>
      </c>
      <c r="D3653">
        <v>1052087</v>
      </c>
      <c r="E3653">
        <v>499461</v>
      </c>
      <c r="F3653">
        <v>552626</v>
      </c>
      <c r="G3653">
        <v>14</v>
      </c>
      <c r="H3653">
        <v>55246</v>
      </c>
    </row>
    <row r="3654" spans="1:8" x14ac:dyDescent="0.2">
      <c r="A3654" t="s">
        <v>54</v>
      </c>
      <c r="B3654" t="s">
        <v>55</v>
      </c>
      <c r="C3654">
        <v>2006</v>
      </c>
      <c r="D3654">
        <v>1052087</v>
      </c>
      <c r="E3654">
        <v>499461</v>
      </c>
      <c r="F3654">
        <v>552626</v>
      </c>
      <c r="G3654">
        <v>15</v>
      </c>
      <c r="H3654">
        <v>73798</v>
      </c>
    </row>
    <row r="3655" spans="1:8" x14ac:dyDescent="0.2">
      <c r="A3655" t="s">
        <v>54</v>
      </c>
      <c r="B3655" t="s">
        <v>55</v>
      </c>
      <c r="C3655">
        <v>2006</v>
      </c>
      <c r="D3655">
        <v>1052087</v>
      </c>
      <c r="E3655">
        <v>499461</v>
      </c>
      <c r="F3655">
        <v>552626</v>
      </c>
      <c r="G3655">
        <v>16</v>
      </c>
      <c r="H3655">
        <v>63224</v>
      </c>
    </row>
    <row r="3656" spans="1:8" x14ac:dyDescent="0.2">
      <c r="A3656" t="s">
        <v>54</v>
      </c>
      <c r="B3656" t="s">
        <v>55</v>
      </c>
      <c r="C3656">
        <v>2006</v>
      </c>
      <c r="D3656">
        <v>1052087</v>
      </c>
      <c r="E3656">
        <v>499461</v>
      </c>
      <c r="F3656">
        <v>552626</v>
      </c>
      <c r="G3656">
        <v>17</v>
      </c>
      <c r="H3656">
        <v>66049</v>
      </c>
    </row>
    <row r="3657" spans="1:8" x14ac:dyDescent="0.2">
      <c r="A3657" t="s">
        <v>56</v>
      </c>
      <c r="B3657" t="s">
        <v>57</v>
      </c>
      <c r="C3657">
        <v>2006</v>
      </c>
      <c r="D3657">
        <v>1084416</v>
      </c>
      <c r="E3657">
        <v>531031</v>
      </c>
      <c r="F3657">
        <v>553385</v>
      </c>
      <c r="G3657">
        <v>1</v>
      </c>
      <c r="H3657">
        <v>62578</v>
      </c>
    </row>
    <row r="3658" spans="1:8" x14ac:dyDescent="0.2">
      <c r="A3658" t="s">
        <v>56</v>
      </c>
      <c r="B3658" t="s">
        <v>57</v>
      </c>
      <c r="C3658">
        <v>2006</v>
      </c>
      <c r="D3658">
        <v>1084416</v>
      </c>
      <c r="E3658">
        <v>531031</v>
      </c>
      <c r="F3658">
        <v>553385</v>
      </c>
      <c r="G3658">
        <v>2</v>
      </c>
      <c r="H3658">
        <v>64344</v>
      </c>
    </row>
    <row r="3659" spans="1:8" x14ac:dyDescent="0.2">
      <c r="A3659" t="s">
        <v>56</v>
      </c>
      <c r="B3659" t="s">
        <v>57</v>
      </c>
      <c r="C3659">
        <v>2006</v>
      </c>
      <c r="D3659">
        <v>1084416</v>
      </c>
      <c r="E3659">
        <v>531031</v>
      </c>
      <c r="F3659">
        <v>553385</v>
      </c>
      <c r="G3659">
        <v>3</v>
      </c>
      <c r="H3659" t="s">
        <v>10</v>
      </c>
    </row>
    <row r="3660" spans="1:8" x14ac:dyDescent="0.2">
      <c r="A3660" t="s">
        <v>56</v>
      </c>
      <c r="B3660" t="s">
        <v>57</v>
      </c>
      <c r="C3660">
        <v>2006</v>
      </c>
      <c r="D3660">
        <v>1084416</v>
      </c>
      <c r="E3660">
        <v>531031</v>
      </c>
      <c r="F3660">
        <v>553385</v>
      </c>
      <c r="G3660">
        <v>4</v>
      </c>
      <c r="H3660">
        <v>70743</v>
      </c>
    </row>
    <row r="3661" spans="1:8" x14ac:dyDescent="0.2">
      <c r="A3661" t="s">
        <v>56</v>
      </c>
      <c r="B3661" t="s">
        <v>57</v>
      </c>
      <c r="C3661">
        <v>2006</v>
      </c>
      <c r="D3661">
        <v>1084416</v>
      </c>
      <c r="E3661">
        <v>531031</v>
      </c>
      <c r="F3661">
        <v>553385</v>
      </c>
      <c r="G3661">
        <v>5</v>
      </c>
      <c r="H3661">
        <v>67837</v>
      </c>
    </row>
    <row r="3662" spans="1:8" x14ac:dyDescent="0.2">
      <c r="A3662" t="s">
        <v>56</v>
      </c>
      <c r="B3662" t="s">
        <v>57</v>
      </c>
      <c r="C3662">
        <v>2006</v>
      </c>
      <c r="D3662">
        <v>1084416</v>
      </c>
      <c r="E3662">
        <v>531031</v>
      </c>
      <c r="F3662">
        <v>553385</v>
      </c>
      <c r="G3662">
        <v>6</v>
      </c>
      <c r="H3662">
        <v>68137</v>
      </c>
    </row>
    <row r="3663" spans="1:8" x14ac:dyDescent="0.2">
      <c r="A3663" t="s">
        <v>56</v>
      </c>
      <c r="B3663" t="s">
        <v>57</v>
      </c>
      <c r="C3663">
        <v>2006</v>
      </c>
      <c r="D3663">
        <v>1084416</v>
      </c>
      <c r="E3663">
        <v>531031</v>
      </c>
      <c r="F3663">
        <v>553385</v>
      </c>
      <c r="G3663">
        <v>7</v>
      </c>
      <c r="H3663">
        <v>77752</v>
      </c>
    </row>
    <row r="3664" spans="1:8" x14ac:dyDescent="0.2">
      <c r="A3664" t="s">
        <v>56</v>
      </c>
      <c r="B3664" t="s">
        <v>57</v>
      </c>
      <c r="C3664">
        <v>2006</v>
      </c>
      <c r="D3664">
        <v>1084416</v>
      </c>
      <c r="E3664">
        <v>531031</v>
      </c>
      <c r="F3664">
        <v>553385</v>
      </c>
      <c r="G3664">
        <v>8</v>
      </c>
      <c r="H3664">
        <v>66598</v>
      </c>
    </row>
    <row r="3665" spans="1:8" x14ac:dyDescent="0.2">
      <c r="A3665" t="s">
        <v>56</v>
      </c>
      <c r="B3665" t="s">
        <v>57</v>
      </c>
      <c r="C3665">
        <v>2006</v>
      </c>
      <c r="D3665">
        <v>1084416</v>
      </c>
      <c r="E3665">
        <v>531031</v>
      </c>
      <c r="F3665">
        <v>553385</v>
      </c>
      <c r="G3665">
        <v>9</v>
      </c>
      <c r="H3665">
        <v>65558</v>
      </c>
    </row>
    <row r="3666" spans="1:8" x14ac:dyDescent="0.2">
      <c r="A3666" t="s">
        <v>56</v>
      </c>
      <c r="B3666" t="s">
        <v>57</v>
      </c>
      <c r="C3666">
        <v>2006</v>
      </c>
      <c r="D3666">
        <v>1084416</v>
      </c>
      <c r="E3666">
        <v>531031</v>
      </c>
      <c r="F3666">
        <v>553385</v>
      </c>
      <c r="G3666">
        <v>10</v>
      </c>
      <c r="H3666">
        <v>65917</v>
      </c>
    </row>
    <row r="3667" spans="1:8" x14ac:dyDescent="0.2">
      <c r="A3667" t="s">
        <v>56</v>
      </c>
      <c r="B3667" t="s">
        <v>57</v>
      </c>
      <c r="C3667">
        <v>2006</v>
      </c>
      <c r="D3667">
        <v>1084416</v>
      </c>
      <c r="E3667">
        <v>531031</v>
      </c>
      <c r="F3667">
        <v>553385</v>
      </c>
      <c r="G3667">
        <v>11</v>
      </c>
      <c r="H3667">
        <v>76723</v>
      </c>
    </row>
    <row r="3668" spans="1:8" x14ac:dyDescent="0.2">
      <c r="A3668" t="s">
        <v>56</v>
      </c>
      <c r="B3668" t="s">
        <v>57</v>
      </c>
      <c r="C3668">
        <v>2006</v>
      </c>
      <c r="D3668">
        <v>1084416</v>
      </c>
      <c r="E3668">
        <v>531031</v>
      </c>
      <c r="F3668">
        <v>553385</v>
      </c>
      <c r="G3668">
        <v>12</v>
      </c>
      <c r="H3668">
        <v>66105</v>
      </c>
    </row>
    <row r="3669" spans="1:8" x14ac:dyDescent="0.2">
      <c r="A3669" t="s">
        <v>56</v>
      </c>
      <c r="B3669" t="s">
        <v>57</v>
      </c>
      <c r="C3669">
        <v>2006</v>
      </c>
      <c r="D3669">
        <v>1084416</v>
      </c>
      <c r="E3669">
        <v>531031</v>
      </c>
      <c r="F3669">
        <v>553385</v>
      </c>
      <c r="G3669">
        <v>13</v>
      </c>
      <c r="H3669">
        <v>63361</v>
      </c>
    </row>
    <row r="3670" spans="1:8" x14ac:dyDescent="0.2">
      <c r="A3670" t="s">
        <v>56</v>
      </c>
      <c r="B3670" t="s">
        <v>57</v>
      </c>
      <c r="C3670">
        <v>2006</v>
      </c>
      <c r="D3670">
        <v>1084416</v>
      </c>
      <c r="E3670">
        <v>531031</v>
      </c>
      <c r="F3670">
        <v>553385</v>
      </c>
      <c r="G3670">
        <v>14</v>
      </c>
      <c r="H3670">
        <v>67514</v>
      </c>
    </row>
    <row r="3671" spans="1:8" x14ac:dyDescent="0.2">
      <c r="A3671" t="s">
        <v>56</v>
      </c>
      <c r="B3671" t="s">
        <v>57</v>
      </c>
      <c r="C3671">
        <v>2006</v>
      </c>
      <c r="D3671">
        <v>1084416</v>
      </c>
      <c r="E3671">
        <v>531031</v>
      </c>
      <c r="F3671">
        <v>553385</v>
      </c>
      <c r="G3671">
        <v>15</v>
      </c>
      <c r="H3671">
        <v>66583</v>
      </c>
    </row>
    <row r="3672" spans="1:8" x14ac:dyDescent="0.2">
      <c r="A3672" t="s">
        <v>56</v>
      </c>
      <c r="B3672" t="s">
        <v>57</v>
      </c>
      <c r="C3672">
        <v>2006</v>
      </c>
      <c r="D3672">
        <v>1084416</v>
      </c>
      <c r="E3672">
        <v>531031</v>
      </c>
      <c r="F3672">
        <v>553385</v>
      </c>
      <c r="G3672">
        <v>16</v>
      </c>
      <c r="H3672">
        <v>68174</v>
      </c>
    </row>
    <row r="3673" spans="1:8" x14ac:dyDescent="0.2">
      <c r="A3673" t="s">
        <v>56</v>
      </c>
      <c r="B3673" t="s">
        <v>57</v>
      </c>
      <c r="C3673">
        <v>2006</v>
      </c>
      <c r="D3673">
        <v>1084416</v>
      </c>
      <c r="E3673">
        <v>531031</v>
      </c>
      <c r="F3673">
        <v>553385</v>
      </c>
      <c r="G3673">
        <v>17</v>
      </c>
      <c r="H3673">
        <v>66492</v>
      </c>
    </row>
    <row r="3674" spans="1:8" x14ac:dyDescent="0.2">
      <c r="A3674" t="s">
        <v>58</v>
      </c>
      <c r="B3674" t="s">
        <v>59</v>
      </c>
      <c r="C3674">
        <v>2006</v>
      </c>
      <c r="D3674">
        <v>1086093</v>
      </c>
      <c r="E3674">
        <v>545207</v>
      </c>
      <c r="F3674">
        <v>540886</v>
      </c>
      <c r="G3674">
        <v>1</v>
      </c>
      <c r="H3674">
        <v>63407</v>
      </c>
    </row>
    <row r="3675" spans="1:8" x14ac:dyDescent="0.2">
      <c r="A3675" t="s">
        <v>58</v>
      </c>
      <c r="B3675" t="s">
        <v>59</v>
      </c>
      <c r="C3675">
        <v>2006</v>
      </c>
      <c r="D3675">
        <v>1086093</v>
      </c>
      <c r="E3675">
        <v>545207</v>
      </c>
      <c r="F3675">
        <v>540886</v>
      </c>
      <c r="G3675">
        <v>2</v>
      </c>
      <c r="H3675">
        <v>67791</v>
      </c>
    </row>
    <row r="3676" spans="1:8" x14ac:dyDescent="0.2">
      <c r="A3676" t="s">
        <v>58</v>
      </c>
      <c r="B3676" t="s">
        <v>59</v>
      </c>
      <c r="C3676">
        <v>2006</v>
      </c>
      <c r="D3676">
        <v>1086093</v>
      </c>
      <c r="E3676">
        <v>545207</v>
      </c>
      <c r="F3676">
        <v>540886</v>
      </c>
      <c r="G3676">
        <v>3</v>
      </c>
      <c r="H3676">
        <v>68166</v>
      </c>
    </row>
    <row r="3677" spans="1:8" x14ac:dyDescent="0.2">
      <c r="A3677" t="s">
        <v>58</v>
      </c>
      <c r="B3677" t="s">
        <v>59</v>
      </c>
      <c r="C3677">
        <v>2006</v>
      </c>
      <c r="D3677">
        <v>1086093</v>
      </c>
      <c r="E3677">
        <v>545207</v>
      </c>
      <c r="F3677">
        <v>540886</v>
      </c>
      <c r="G3677">
        <v>4</v>
      </c>
      <c r="H3677">
        <v>77609</v>
      </c>
    </row>
    <row r="3678" spans="1:8" x14ac:dyDescent="0.2">
      <c r="A3678" t="s">
        <v>58</v>
      </c>
      <c r="B3678" t="s">
        <v>59</v>
      </c>
      <c r="C3678">
        <v>2006</v>
      </c>
      <c r="D3678">
        <v>1086093</v>
      </c>
      <c r="E3678">
        <v>545207</v>
      </c>
      <c r="F3678">
        <v>540886</v>
      </c>
      <c r="G3678">
        <v>5</v>
      </c>
      <c r="H3678">
        <v>68368</v>
      </c>
    </row>
    <row r="3679" spans="1:8" x14ac:dyDescent="0.2">
      <c r="A3679" t="s">
        <v>58</v>
      </c>
      <c r="B3679" t="s">
        <v>59</v>
      </c>
      <c r="C3679">
        <v>2006</v>
      </c>
      <c r="D3679">
        <v>1086093</v>
      </c>
      <c r="E3679">
        <v>545207</v>
      </c>
      <c r="F3679">
        <v>540886</v>
      </c>
      <c r="G3679">
        <v>6</v>
      </c>
      <c r="H3679">
        <v>68137</v>
      </c>
    </row>
    <row r="3680" spans="1:8" x14ac:dyDescent="0.2">
      <c r="A3680" t="s">
        <v>58</v>
      </c>
      <c r="B3680" t="s">
        <v>59</v>
      </c>
      <c r="C3680">
        <v>2006</v>
      </c>
      <c r="D3680">
        <v>1086093</v>
      </c>
      <c r="E3680">
        <v>545207</v>
      </c>
      <c r="F3680">
        <v>540886</v>
      </c>
      <c r="G3680">
        <v>7</v>
      </c>
      <c r="H3680" t="s">
        <v>10</v>
      </c>
    </row>
    <row r="3681" spans="1:8" x14ac:dyDescent="0.2">
      <c r="A3681" t="s">
        <v>58</v>
      </c>
      <c r="B3681" t="s">
        <v>59</v>
      </c>
      <c r="C3681">
        <v>2006</v>
      </c>
      <c r="D3681">
        <v>1086093</v>
      </c>
      <c r="E3681">
        <v>545207</v>
      </c>
      <c r="F3681">
        <v>540886</v>
      </c>
      <c r="G3681">
        <v>8</v>
      </c>
      <c r="H3681">
        <v>62200</v>
      </c>
    </row>
    <row r="3682" spans="1:8" x14ac:dyDescent="0.2">
      <c r="A3682" t="s">
        <v>58</v>
      </c>
      <c r="B3682" t="s">
        <v>59</v>
      </c>
      <c r="C3682">
        <v>2006</v>
      </c>
      <c r="D3682">
        <v>1086093</v>
      </c>
      <c r="E3682">
        <v>545207</v>
      </c>
      <c r="F3682">
        <v>540886</v>
      </c>
      <c r="G3682">
        <v>9</v>
      </c>
      <c r="H3682">
        <v>68088</v>
      </c>
    </row>
    <row r="3683" spans="1:8" x14ac:dyDescent="0.2">
      <c r="A3683" t="s">
        <v>58</v>
      </c>
      <c r="B3683" t="s">
        <v>59</v>
      </c>
      <c r="C3683">
        <v>2006</v>
      </c>
      <c r="D3683">
        <v>1086093</v>
      </c>
      <c r="E3683">
        <v>545207</v>
      </c>
      <c r="F3683">
        <v>540886</v>
      </c>
      <c r="G3683">
        <v>10</v>
      </c>
      <c r="H3683">
        <v>60707</v>
      </c>
    </row>
    <row r="3684" spans="1:8" x14ac:dyDescent="0.2">
      <c r="A3684" t="s">
        <v>58</v>
      </c>
      <c r="B3684" t="s">
        <v>59</v>
      </c>
      <c r="C3684">
        <v>2006</v>
      </c>
      <c r="D3684">
        <v>1086093</v>
      </c>
      <c r="E3684">
        <v>545207</v>
      </c>
      <c r="F3684">
        <v>540886</v>
      </c>
      <c r="G3684">
        <v>11</v>
      </c>
      <c r="H3684">
        <v>68367</v>
      </c>
    </row>
    <row r="3685" spans="1:8" x14ac:dyDescent="0.2">
      <c r="A3685" t="s">
        <v>58</v>
      </c>
      <c r="B3685" t="s">
        <v>59</v>
      </c>
      <c r="C3685">
        <v>2006</v>
      </c>
      <c r="D3685">
        <v>1086093</v>
      </c>
      <c r="E3685">
        <v>545207</v>
      </c>
      <c r="F3685">
        <v>540886</v>
      </c>
      <c r="G3685">
        <v>12</v>
      </c>
      <c r="H3685">
        <v>65517</v>
      </c>
    </row>
    <row r="3686" spans="1:8" x14ac:dyDescent="0.2">
      <c r="A3686" t="s">
        <v>58</v>
      </c>
      <c r="B3686" t="s">
        <v>59</v>
      </c>
      <c r="C3686">
        <v>2006</v>
      </c>
      <c r="D3686">
        <v>1086093</v>
      </c>
      <c r="E3686">
        <v>545207</v>
      </c>
      <c r="F3686">
        <v>540886</v>
      </c>
      <c r="G3686">
        <v>13</v>
      </c>
      <c r="H3686">
        <v>68241</v>
      </c>
    </row>
    <row r="3687" spans="1:8" x14ac:dyDescent="0.2">
      <c r="A3687" t="s">
        <v>58</v>
      </c>
      <c r="B3687" t="s">
        <v>59</v>
      </c>
      <c r="C3687">
        <v>2006</v>
      </c>
      <c r="D3687">
        <v>1086093</v>
      </c>
      <c r="E3687">
        <v>545207</v>
      </c>
      <c r="F3687">
        <v>540886</v>
      </c>
      <c r="G3687">
        <v>14</v>
      </c>
      <c r="H3687">
        <v>68539</v>
      </c>
    </row>
    <row r="3688" spans="1:8" x14ac:dyDescent="0.2">
      <c r="A3688" t="s">
        <v>58</v>
      </c>
      <c r="B3688" t="s">
        <v>59</v>
      </c>
      <c r="C3688">
        <v>2006</v>
      </c>
      <c r="D3688">
        <v>1086093</v>
      </c>
      <c r="E3688">
        <v>545207</v>
      </c>
      <c r="F3688">
        <v>540886</v>
      </c>
      <c r="G3688">
        <v>15</v>
      </c>
      <c r="H3688">
        <v>67650</v>
      </c>
    </row>
    <row r="3689" spans="1:8" x14ac:dyDescent="0.2">
      <c r="A3689" t="s">
        <v>58</v>
      </c>
      <c r="B3689" t="s">
        <v>59</v>
      </c>
      <c r="C3689">
        <v>2006</v>
      </c>
      <c r="D3689">
        <v>1086093</v>
      </c>
      <c r="E3689">
        <v>545207</v>
      </c>
      <c r="F3689">
        <v>540886</v>
      </c>
      <c r="G3689">
        <v>16</v>
      </c>
      <c r="H3689">
        <v>67751</v>
      </c>
    </row>
    <row r="3690" spans="1:8" x14ac:dyDescent="0.2">
      <c r="A3690" t="s">
        <v>58</v>
      </c>
      <c r="B3690" t="s">
        <v>59</v>
      </c>
      <c r="C3690">
        <v>2006</v>
      </c>
      <c r="D3690">
        <v>1086093</v>
      </c>
      <c r="E3690">
        <v>545207</v>
      </c>
      <c r="F3690">
        <v>540886</v>
      </c>
      <c r="G3690">
        <v>17</v>
      </c>
      <c r="H3690">
        <v>75555</v>
      </c>
    </row>
    <row r="3691" spans="1:8" x14ac:dyDescent="0.2">
      <c r="A3691" t="s">
        <v>60</v>
      </c>
      <c r="B3691" t="s">
        <v>61</v>
      </c>
      <c r="C3691">
        <v>2006</v>
      </c>
      <c r="D3691">
        <v>1083593</v>
      </c>
      <c r="E3691">
        <v>543820</v>
      </c>
      <c r="F3691">
        <v>539773</v>
      </c>
      <c r="G3691">
        <v>1</v>
      </c>
      <c r="H3691">
        <v>60535</v>
      </c>
    </row>
    <row r="3692" spans="1:8" x14ac:dyDescent="0.2">
      <c r="A3692" t="s">
        <v>60</v>
      </c>
      <c r="B3692" t="s">
        <v>61</v>
      </c>
      <c r="C3692">
        <v>2006</v>
      </c>
      <c r="D3692">
        <v>1083593</v>
      </c>
      <c r="E3692">
        <v>543820</v>
      </c>
      <c r="F3692">
        <v>539773</v>
      </c>
      <c r="G3692">
        <v>2</v>
      </c>
      <c r="H3692">
        <v>67470</v>
      </c>
    </row>
    <row r="3693" spans="1:8" x14ac:dyDescent="0.2">
      <c r="A3693" t="s">
        <v>60</v>
      </c>
      <c r="B3693" t="s">
        <v>61</v>
      </c>
      <c r="C3693">
        <v>2006</v>
      </c>
      <c r="D3693">
        <v>1083593</v>
      </c>
      <c r="E3693">
        <v>543820</v>
      </c>
      <c r="F3693">
        <v>539773</v>
      </c>
      <c r="G3693">
        <v>3</v>
      </c>
      <c r="H3693">
        <v>68161</v>
      </c>
    </row>
    <row r="3694" spans="1:8" x14ac:dyDescent="0.2">
      <c r="A3694" t="s">
        <v>60</v>
      </c>
      <c r="B3694" t="s">
        <v>61</v>
      </c>
      <c r="C3694">
        <v>2006</v>
      </c>
      <c r="D3694">
        <v>1083593</v>
      </c>
      <c r="E3694">
        <v>543820</v>
      </c>
      <c r="F3694">
        <v>539773</v>
      </c>
      <c r="G3694">
        <v>4</v>
      </c>
      <c r="H3694">
        <v>62225</v>
      </c>
    </row>
    <row r="3695" spans="1:8" x14ac:dyDescent="0.2">
      <c r="A3695" t="s">
        <v>60</v>
      </c>
      <c r="B3695" t="s">
        <v>61</v>
      </c>
      <c r="C3695">
        <v>2006</v>
      </c>
      <c r="D3695">
        <v>1083593</v>
      </c>
      <c r="E3695">
        <v>543820</v>
      </c>
      <c r="F3695">
        <v>539773</v>
      </c>
      <c r="G3695">
        <v>5</v>
      </c>
      <c r="H3695" t="s">
        <v>10</v>
      </c>
    </row>
    <row r="3696" spans="1:8" x14ac:dyDescent="0.2">
      <c r="A3696" t="s">
        <v>60</v>
      </c>
      <c r="B3696" t="s">
        <v>61</v>
      </c>
      <c r="C3696">
        <v>2006</v>
      </c>
      <c r="D3696">
        <v>1083593</v>
      </c>
      <c r="E3696">
        <v>543820</v>
      </c>
      <c r="F3696">
        <v>539773</v>
      </c>
      <c r="G3696">
        <v>6</v>
      </c>
      <c r="H3696">
        <v>65592</v>
      </c>
    </row>
    <row r="3697" spans="1:8" x14ac:dyDescent="0.2">
      <c r="A3697" t="s">
        <v>60</v>
      </c>
      <c r="B3697" t="s">
        <v>61</v>
      </c>
      <c r="C3697">
        <v>2006</v>
      </c>
      <c r="D3697">
        <v>1083593</v>
      </c>
      <c r="E3697">
        <v>543820</v>
      </c>
      <c r="F3697">
        <v>539773</v>
      </c>
      <c r="G3697">
        <v>7</v>
      </c>
      <c r="H3697">
        <v>68118</v>
      </c>
    </row>
    <row r="3698" spans="1:8" x14ac:dyDescent="0.2">
      <c r="A3698" t="s">
        <v>60</v>
      </c>
      <c r="B3698" t="s">
        <v>61</v>
      </c>
      <c r="C3698">
        <v>2006</v>
      </c>
      <c r="D3698">
        <v>1083593</v>
      </c>
      <c r="E3698">
        <v>543820</v>
      </c>
      <c r="F3698">
        <v>539773</v>
      </c>
      <c r="G3698">
        <v>8</v>
      </c>
      <c r="H3698">
        <v>77645</v>
      </c>
    </row>
    <row r="3699" spans="1:8" x14ac:dyDescent="0.2">
      <c r="A3699" t="s">
        <v>60</v>
      </c>
      <c r="B3699" t="s">
        <v>61</v>
      </c>
      <c r="C3699">
        <v>2006</v>
      </c>
      <c r="D3699">
        <v>1083593</v>
      </c>
      <c r="E3699">
        <v>543820</v>
      </c>
      <c r="F3699">
        <v>539773</v>
      </c>
      <c r="G3699">
        <v>9</v>
      </c>
      <c r="H3699">
        <v>67816</v>
      </c>
    </row>
    <row r="3700" spans="1:8" x14ac:dyDescent="0.2">
      <c r="A3700" t="s">
        <v>60</v>
      </c>
      <c r="B3700" t="s">
        <v>61</v>
      </c>
      <c r="C3700">
        <v>2006</v>
      </c>
      <c r="D3700">
        <v>1083593</v>
      </c>
      <c r="E3700">
        <v>543820</v>
      </c>
      <c r="F3700">
        <v>539773</v>
      </c>
      <c r="G3700">
        <v>10</v>
      </c>
      <c r="H3700">
        <v>68175</v>
      </c>
    </row>
    <row r="3701" spans="1:8" x14ac:dyDescent="0.2">
      <c r="A3701" t="s">
        <v>60</v>
      </c>
      <c r="B3701" t="s">
        <v>61</v>
      </c>
      <c r="C3701">
        <v>2006</v>
      </c>
      <c r="D3701">
        <v>1083593</v>
      </c>
      <c r="E3701">
        <v>543820</v>
      </c>
      <c r="F3701">
        <v>539773</v>
      </c>
      <c r="G3701">
        <v>11</v>
      </c>
      <c r="H3701">
        <v>68367</v>
      </c>
    </row>
    <row r="3702" spans="1:8" x14ac:dyDescent="0.2">
      <c r="A3702" t="s">
        <v>60</v>
      </c>
      <c r="B3702" t="s">
        <v>61</v>
      </c>
      <c r="C3702">
        <v>2006</v>
      </c>
      <c r="D3702">
        <v>1083593</v>
      </c>
      <c r="E3702">
        <v>543820</v>
      </c>
      <c r="F3702">
        <v>539773</v>
      </c>
      <c r="G3702">
        <v>12</v>
      </c>
      <c r="H3702">
        <v>68256</v>
      </c>
    </row>
    <row r="3703" spans="1:8" x14ac:dyDescent="0.2">
      <c r="A3703" t="s">
        <v>60</v>
      </c>
      <c r="B3703" t="s">
        <v>61</v>
      </c>
      <c r="C3703">
        <v>2006</v>
      </c>
      <c r="D3703">
        <v>1083593</v>
      </c>
      <c r="E3703">
        <v>543820</v>
      </c>
      <c r="F3703">
        <v>539773</v>
      </c>
      <c r="G3703">
        <v>13</v>
      </c>
      <c r="H3703">
        <v>76146</v>
      </c>
    </row>
    <row r="3704" spans="1:8" x14ac:dyDescent="0.2">
      <c r="A3704" t="s">
        <v>60</v>
      </c>
      <c r="B3704" t="s">
        <v>61</v>
      </c>
      <c r="C3704">
        <v>2006</v>
      </c>
      <c r="D3704">
        <v>1083593</v>
      </c>
      <c r="E3704">
        <v>543820</v>
      </c>
      <c r="F3704">
        <v>539773</v>
      </c>
      <c r="G3704">
        <v>14</v>
      </c>
      <c r="H3704">
        <v>63603</v>
      </c>
    </row>
    <row r="3705" spans="1:8" x14ac:dyDescent="0.2">
      <c r="A3705" t="s">
        <v>60</v>
      </c>
      <c r="B3705" t="s">
        <v>61</v>
      </c>
      <c r="C3705">
        <v>2006</v>
      </c>
      <c r="D3705">
        <v>1083593</v>
      </c>
      <c r="E3705">
        <v>543820</v>
      </c>
      <c r="F3705">
        <v>539773</v>
      </c>
      <c r="G3705">
        <v>15</v>
      </c>
      <c r="H3705">
        <v>67650</v>
      </c>
    </row>
    <row r="3706" spans="1:8" x14ac:dyDescent="0.2">
      <c r="A3706" t="s">
        <v>60</v>
      </c>
      <c r="B3706" t="s">
        <v>61</v>
      </c>
      <c r="C3706">
        <v>2006</v>
      </c>
      <c r="D3706">
        <v>1083593</v>
      </c>
      <c r="E3706">
        <v>543820</v>
      </c>
      <c r="F3706">
        <v>539773</v>
      </c>
      <c r="G3706">
        <v>16</v>
      </c>
      <c r="H3706">
        <v>68174</v>
      </c>
    </row>
    <row r="3707" spans="1:8" x14ac:dyDescent="0.2">
      <c r="A3707" t="s">
        <v>60</v>
      </c>
      <c r="B3707" t="s">
        <v>61</v>
      </c>
      <c r="C3707">
        <v>2006</v>
      </c>
      <c r="D3707">
        <v>1083593</v>
      </c>
      <c r="E3707">
        <v>543820</v>
      </c>
      <c r="F3707">
        <v>539773</v>
      </c>
      <c r="G3707">
        <v>17</v>
      </c>
      <c r="H3707">
        <v>65660</v>
      </c>
    </row>
    <row r="3708" spans="1:8" x14ac:dyDescent="0.2">
      <c r="A3708" t="s">
        <v>62</v>
      </c>
      <c r="B3708" t="s">
        <v>63</v>
      </c>
      <c r="C3708">
        <v>2006</v>
      </c>
      <c r="D3708">
        <v>1046325</v>
      </c>
      <c r="E3708">
        <v>522610</v>
      </c>
      <c r="F3708">
        <v>523715</v>
      </c>
      <c r="G3708">
        <v>1</v>
      </c>
      <c r="H3708">
        <v>65577</v>
      </c>
    </row>
    <row r="3709" spans="1:8" x14ac:dyDescent="0.2">
      <c r="A3709" t="s">
        <v>62</v>
      </c>
      <c r="B3709" t="s">
        <v>63</v>
      </c>
      <c r="C3709">
        <v>2006</v>
      </c>
      <c r="D3709">
        <v>1046325</v>
      </c>
      <c r="E3709">
        <v>522610</v>
      </c>
      <c r="F3709">
        <v>523715</v>
      </c>
      <c r="G3709">
        <v>2</v>
      </c>
      <c r="H3709">
        <v>67791</v>
      </c>
    </row>
    <row r="3710" spans="1:8" x14ac:dyDescent="0.2">
      <c r="A3710" t="s">
        <v>62</v>
      </c>
      <c r="B3710" t="s">
        <v>63</v>
      </c>
      <c r="C3710">
        <v>2006</v>
      </c>
      <c r="D3710">
        <v>1046325</v>
      </c>
      <c r="E3710">
        <v>522610</v>
      </c>
      <c r="F3710">
        <v>523715</v>
      </c>
      <c r="G3710">
        <v>3</v>
      </c>
      <c r="H3710">
        <v>63278</v>
      </c>
    </row>
    <row r="3711" spans="1:8" x14ac:dyDescent="0.2">
      <c r="A3711" t="s">
        <v>62</v>
      </c>
      <c r="B3711" t="s">
        <v>63</v>
      </c>
      <c r="C3711">
        <v>2006</v>
      </c>
      <c r="D3711">
        <v>1046325</v>
      </c>
      <c r="E3711">
        <v>522610</v>
      </c>
      <c r="F3711">
        <v>523715</v>
      </c>
      <c r="G3711">
        <v>4</v>
      </c>
      <c r="H3711">
        <v>65563</v>
      </c>
    </row>
    <row r="3712" spans="1:8" x14ac:dyDescent="0.2">
      <c r="A3712" t="s">
        <v>62</v>
      </c>
      <c r="B3712" t="s">
        <v>63</v>
      </c>
      <c r="C3712">
        <v>2006</v>
      </c>
      <c r="D3712">
        <v>1046325</v>
      </c>
      <c r="E3712">
        <v>522610</v>
      </c>
      <c r="F3712">
        <v>523715</v>
      </c>
      <c r="G3712">
        <v>5</v>
      </c>
      <c r="H3712">
        <v>70804</v>
      </c>
    </row>
    <row r="3713" spans="1:8" x14ac:dyDescent="0.2">
      <c r="A3713" t="s">
        <v>62</v>
      </c>
      <c r="B3713" t="s">
        <v>63</v>
      </c>
      <c r="C3713">
        <v>2006</v>
      </c>
      <c r="D3713">
        <v>1046325</v>
      </c>
      <c r="E3713">
        <v>522610</v>
      </c>
      <c r="F3713">
        <v>523715</v>
      </c>
      <c r="G3713">
        <v>6</v>
      </c>
      <c r="H3713">
        <v>65592</v>
      </c>
    </row>
    <row r="3714" spans="1:8" x14ac:dyDescent="0.2">
      <c r="A3714" t="s">
        <v>62</v>
      </c>
      <c r="B3714" t="s">
        <v>63</v>
      </c>
      <c r="C3714">
        <v>2006</v>
      </c>
      <c r="D3714">
        <v>1046325</v>
      </c>
      <c r="E3714">
        <v>522610</v>
      </c>
      <c r="F3714">
        <v>523715</v>
      </c>
      <c r="G3714">
        <v>7</v>
      </c>
      <c r="H3714" t="s">
        <v>10</v>
      </c>
    </row>
    <row r="3715" spans="1:8" x14ac:dyDescent="0.2">
      <c r="A3715" t="s">
        <v>62</v>
      </c>
      <c r="B3715" t="s">
        <v>63</v>
      </c>
      <c r="C3715">
        <v>2006</v>
      </c>
      <c r="D3715">
        <v>1046325</v>
      </c>
      <c r="E3715">
        <v>522610</v>
      </c>
      <c r="F3715">
        <v>523715</v>
      </c>
      <c r="G3715">
        <v>8</v>
      </c>
      <c r="H3715">
        <v>66598</v>
      </c>
    </row>
    <row r="3716" spans="1:8" x14ac:dyDescent="0.2">
      <c r="A3716" t="s">
        <v>62</v>
      </c>
      <c r="B3716" t="s">
        <v>63</v>
      </c>
      <c r="C3716">
        <v>2006</v>
      </c>
      <c r="D3716">
        <v>1046325</v>
      </c>
      <c r="E3716">
        <v>522610</v>
      </c>
      <c r="F3716">
        <v>523715</v>
      </c>
      <c r="G3716">
        <v>9</v>
      </c>
      <c r="H3716">
        <v>66191</v>
      </c>
    </row>
    <row r="3717" spans="1:8" x14ac:dyDescent="0.2">
      <c r="A3717" t="s">
        <v>62</v>
      </c>
      <c r="B3717" t="s">
        <v>63</v>
      </c>
      <c r="C3717">
        <v>2006</v>
      </c>
      <c r="D3717">
        <v>1046325</v>
      </c>
      <c r="E3717">
        <v>522610</v>
      </c>
      <c r="F3717">
        <v>523715</v>
      </c>
      <c r="G3717">
        <v>10</v>
      </c>
      <c r="H3717">
        <v>68175</v>
      </c>
    </row>
    <row r="3718" spans="1:8" x14ac:dyDescent="0.2">
      <c r="A3718" t="s">
        <v>62</v>
      </c>
      <c r="B3718" t="s">
        <v>63</v>
      </c>
      <c r="C3718">
        <v>2006</v>
      </c>
      <c r="D3718">
        <v>1046325</v>
      </c>
      <c r="E3718">
        <v>522610</v>
      </c>
      <c r="F3718">
        <v>523715</v>
      </c>
      <c r="G3718">
        <v>11</v>
      </c>
      <c r="H3718">
        <v>73348</v>
      </c>
    </row>
    <row r="3719" spans="1:8" x14ac:dyDescent="0.2">
      <c r="A3719" t="s">
        <v>62</v>
      </c>
      <c r="B3719" t="s">
        <v>63</v>
      </c>
      <c r="C3719">
        <v>2006</v>
      </c>
      <c r="D3719">
        <v>1046325</v>
      </c>
      <c r="E3719">
        <v>522610</v>
      </c>
      <c r="F3719">
        <v>523715</v>
      </c>
      <c r="G3719">
        <v>12</v>
      </c>
      <c r="H3719">
        <v>65517</v>
      </c>
    </row>
    <row r="3720" spans="1:8" x14ac:dyDescent="0.2">
      <c r="A3720" t="s">
        <v>62</v>
      </c>
      <c r="B3720" t="s">
        <v>63</v>
      </c>
      <c r="C3720">
        <v>2006</v>
      </c>
      <c r="D3720">
        <v>1046325</v>
      </c>
      <c r="E3720">
        <v>522610</v>
      </c>
      <c r="F3720">
        <v>523715</v>
      </c>
      <c r="G3720">
        <v>13</v>
      </c>
      <c r="H3720">
        <v>65612</v>
      </c>
    </row>
    <row r="3721" spans="1:8" x14ac:dyDescent="0.2">
      <c r="A3721" t="s">
        <v>62</v>
      </c>
      <c r="B3721" t="s">
        <v>63</v>
      </c>
      <c r="C3721">
        <v>2006</v>
      </c>
      <c r="D3721">
        <v>1046325</v>
      </c>
      <c r="E3721">
        <v>522610</v>
      </c>
      <c r="F3721">
        <v>523715</v>
      </c>
      <c r="G3721">
        <v>14</v>
      </c>
      <c r="H3721">
        <v>66234</v>
      </c>
    </row>
    <row r="3722" spans="1:8" x14ac:dyDescent="0.2">
      <c r="A3722" t="s">
        <v>62</v>
      </c>
      <c r="B3722" t="s">
        <v>63</v>
      </c>
      <c r="C3722">
        <v>2006</v>
      </c>
      <c r="D3722">
        <v>1046325</v>
      </c>
      <c r="E3722">
        <v>522610</v>
      </c>
      <c r="F3722">
        <v>523715</v>
      </c>
      <c r="G3722">
        <v>15</v>
      </c>
      <c r="H3722">
        <v>50164</v>
      </c>
    </row>
    <row r="3723" spans="1:8" x14ac:dyDescent="0.2">
      <c r="A3723" t="s">
        <v>62</v>
      </c>
      <c r="B3723" t="s">
        <v>63</v>
      </c>
      <c r="C3723">
        <v>2006</v>
      </c>
      <c r="D3723">
        <v>1046325</v>
      </c>
      <c r="E3723">
        <v>522610</v>
      </c>
      <c r="F3723">
        <v>523715</v>
      </c>
      <c r="G3723">
        <v>16</v>
      </c>
      <c r="H3723">
        <v>62324</v>
      </c>
    </row>
    <row r="3724" spans="1:8" x14ac:dyDescent="0.2">
      <c r="A3724" t="s">
        <v>62</v>
      </c>
      <c r="B3724" t="s">
        <v>63</v>
      </c>
      <c r="C3724">
        <v>2006</v>
      </c>
      <c r="D3724">
        <v>1046325</v>
      </c>
      <c r="E3724">
        <v>522610</v>
      </c>
      <c r="F3724">
        <v>523715</v>
      </c>
      <c r="G3724">
        <v>17</v>
      </c>
      <c r="H3724">
        <v>63557</v>
      </c>
    </row>
    <row r="3725" spans="1:8" x14ac:dyDescent="0.2">
      <c r="A3725" t="s">
        <v>64</v>
      </c>
      <c r="B3725" t="s">
        <v>65</v>
      </c>
      <c r="C3725">
        <v>2006</v>
      </c>
      <c r="D3725">
        <v>1070781</v>
      </c>
      <c r="E3725">
        <v>524661</v>
      </c>
      <c r="F3725">
        <v>546120</v>
      </c>
      <c r="G3725">
        <v>1</v>
      </c>
      <c r="H3725">
        <v>65087</v>
      </c>
    </row>
    <row r="3726" spans="1:8" x14ac:dyDescent="0.2">
      <c r="A3726" t="s">
        <v>64</v>
      </c>
      <c r="B3726" t="s">
        <v>65</v>
      </c>
      <c r="C3726">
        <v>2006</v>
      </c>
      <c r="D3726">
        <v>1070781</v>
      </c>
      <c r="E3726">
        <v>524661</v>
      </c>
      <c r="F3726">
        <v>546120</v>
      </c>
      <c r="G3726">
        <v>2</v>
      </c>
      <c r="H3726">
        <v>70828</v>
      </c>
    </row>
    <row r="3727" spans="1:8" x14ac:dyDescent="0.2">
      <c r="A3727" t="s">
        <v>64</v>
      </c>
      <c r="B3727" t="s">
        <v>65</v>
      </c>
      <c r="C3727">
        <v>2006</v>
      </c>
      <c r="D3727">
        <v>1070781</v>
      </c>
      <c r="E3727">
        <v>524661</v>
      </c>
      <c r="F3727">
        <v>546120</v>
      </c>
      <c r="G3727">
        <v>3</v>
      </c>
      <c r="H3727">
        <v>65423</v>
      </c>
    </row>
    <row r="3728" spans="1:8" x14ac:dyDescent="0.2">
      <c r="A3728" t="s">
        <v>64</v>
      </c>
      <c r="B3728" t="s">
        <v>65</v>
      </c>
      <c r="C3728">
        <v>2006</v>
      </c>
      <c r="D3728">
        <v>1070781</v>
      </c>
      <c r="E3728">
        <v>524661</v>
      </c>
      <c r="F3728">
        <v>546120</v>
      </c>
      <c r="G3728">
        <v>4</v>
      </c>
      <c r="H3728" t="s">
        <v>10</v>
      </c>
    </row>
    <row r="3729" spans="1:8" x14ac:dyDescent="0.2">
      <c r="A3729" t="s">
        <v>64</v>
      </c>
      <c r="B3729" t="s">
        <v>65</v>
      </c>
      <c r="C3729">
        <v>2006</v>
      </c>
      <c r="D3729">
        <v>1070781</v>
      </c>
      <c r="E3729">
        <v>524661</v>
      </c>
      <c r="F3729">
        <v>546120</v>
      </c>
      <c r="G3729">
        <v>5</v>
      </c>
      <c r="H3729">
        <v>68183</v>
      </c>
    </row>
    <row r="3730" spans="1:8" x14ac:dyDescent="0.2">
      <c r="A3730" t="s">
        <v>64</v>
      </c>
      <c r="B3730" t="s">
        <v>65</v>
      </c>
      <c r="C3730">
        <v>2006</v>
      </c>
      <c r="D3730">
        <v>1070781</v>
      </c>
      <c r="E3730">
        <v>524661</v>
      </c>
      <c r="F3730">
        <v>546120</v>
      </c>
      <c r="G3730">
        <v>6</v>
      </c>
      <c r="H3730">
        <v>65732</v>
      </c>
    </row>
    <row r="3731" spans="1:8" x14ac:dyDescent="0.2">
      <c r="A3731" t="s">
        <v>64</v>
      </c>
      <c r="B3731" t="s">
        <v>65</v>
      </c>
      <c r="C3731">
        <v>2006</v>
      </c>
      <c r="D3731">
        <v>1070781</v>
      </c>
      <c r="E3731">
        <v>524661</v>
      </c>
      <c r="F3731">
        <v>546120</v>
      </c>
      <c r="G3731">
        <v>7</v>
      </c>
      <c r="H3731">
        <v>65808</v>
      </c>
    </row>
    <row r="3732" spans="1:8" x14ac:dyDescent="0.2">
      <c r="A3732" t="s">
        <v>64</v>
      </c>
      <c r="B3732" t="s">
        <v>65</v>
      </c>
      <c r="C3732">
        <v>2006</v>
      </c>
      <c r="D3732">
        <v>1070781</v>
      </c>
      <c r="E3732">
        <v>524661</v>
      </c>
      <c r="F3732">
        <v>546120</v>
      </c>
      <c r="G3732">
        <v>8</v>
      </c>
      <c r="H3732">
        <v>78647</v>
      </c>
    </row>
    <row r="3733" spans="1:8" x14ac:dyDescent="0.2">
      <c r="A3733" t="s">
        <v>64</v>
      </c>
      <c r="B3733" t="s">
        <v>65</v>
      </c>
      <c r="C3733">
        <v>2006</v>
      </c>
      <c r="D3733">
        <v>1070781</v>
      </c>
      <c r="E3733">
        <v>524661</v>
      </c>
      <c r="F3733">
        <v>546120</v>
      </c>
      <c r="G3733">
        <v>9</v>
      </c>
      <c r="H3733">
        <v>65561</v>
      </c>
    </row>
    <row r="3734" spans="1:8" x14ac:dyDescent="0.2">
      <c r="A3734" t="s">
        <v>64</v>
      </c>
      <c r="B3734" t="s">
        <v>65</v>
      </c>
      <c r="C3734">
        <v>2006</v>
      </c>
      <c r="D3734">
        <v>1070781</v>
      </c>
      <c r="E3734">
        <v>524661</v>
      </c>
      <c r="F3734">
        <v>546120</v>
      </c>
      <c r="G3734">
        <v>10</v>
      </c>
      <c r="H3734">
        <v>73573</v>
      </c>
    </row>
    <row r="3735" spans="1:8" x14ac:dyDescent="0.2">
      <c r="A3735" t="s">
        <v>64</v>
      </c>
      <c r="B3735" t="s">
        <v>65</v>
      </c>
      <c r="C3735">
        <v>2006</v>
      </c>
      <c r="D3735">
        <v>1070781</v>
      </c>
      <c r="E3735">
        <v>524661</v>
      </c>
      <c r="F3735">
        <v>546120</v>
      </c>
      <c r="G3735">
        <v>11</v>
      </c>
      <c r="H3735">
        <v>65699</v>
      </c>
    </row>
    <row r="3736" spans="1:8" x14ac:dyDescent="0.2">
      <c r="A3736" t="s">
        <v>64</v>
      </c>
      <c r="B3736" t="s">
        <v>65</v>
      </c>
      <c r="C3736">
        <v>2006</v>
      </c>
      <c r="D3736">
        <v>1070781</v>
      </c>
      <c r="E3736">
        <v>524661</v>
      </c>
      <c r="F3736">
        <v>546120</v>
      </c>
      <c r="G3736">
        <v>12</v>
      </c>
      <c r="H3736">
        <v>63183</v>
      </c>
    </row>
    <row r="3737" spans="1:8" x14ac:dyDescent="0.2">
      <c r="A3737" t="s">
        <v>64</v>
      </c>
      <c r="B3737" t="s">
        <v>65</v>
      </c>
      <c r="C3737">
        <v>2006</v>
      </c>
      <c r="D3737">
        <v>1070781</v>
      </c>
      <c r="E3737">
        <v>524661</v>
      </c>
      <c r="F3737">
        <v>546120</v>
      </c>
      <c r="G3737">
        <v>13</v>
      </c>
      <c r="H3737">
        <v>59843</v>
      </c>
    </row>
    <row r="3738" spans="1:8" x14ac:dyDescent="0.2">
      <c r="A3738" t="s">
        <v>64</v>
      </c>
      <c r="B3738" t="s">
        <v>65</v>
      </c>
      <c r="C3738">
        <v>2006</v>
      </c>
      <c r="D3738">
        <v>1070781</v>
      </c>
      <c r="E3738">
        <v>524661</v>
      </c>
      <c r="F3738">
        <v>546120</v>
      </c>
      <c r="G3738">
        <v>14</v>
      </c>
      <c r="H3738">
        <v>65691</v>
      </c>
    </row>
    <row r="3739" spans="1:8" x14ac:dyDescent="0.2">
      <c r="A3739" t="s">
        <v>64</v>
      </c>
      <c r="B3739" t="s">
        <v>65</v>
      </c>
      <c r="C3739">
        <v>2006</v>
      </c>
      <c r="D3739">
        <v>1070781</v>
      </c>
      <c r="E3739">
        <v>524661</v>
      </c>
      <c r="F3739">
        <v>546120</v>
      </c>
      <c r="G3739">
        <v>15</v>
      </c>
      <c r="H3739">
        <v>62260</v>
      </c>
    </row>
    <row r="3740" spans="1:8" x14ac:dyDescent="0.2">
      <c r="A3740" t="s">
        <v>64</v>
      </c>
      <c r="B3740" t="s">
        <v>65</v>
      </c>
      <c r="C3740">
        <v>2006</v>
      </c>
      <c r="D3740">
        <v>1070781</v>
      </c>
      <c r="E3740">
        <v>524661</v>
      </c>
      <c r="F3740">
        <v>546120</v>
      </c>
      <c r="G3740">
        <v>16</v>
      </c>
      <c r="H3740">
        <v>69603</v>
      </c>
    </row>
    <row r="3741" spans="1:8" x14ac:dyDescent="0.2">
      <c r="A3741" t="s">
        <v>64</v>
      </c>
      <c r="B3741" t="s">
        <v>65</v>
      </c>
      <c r="C3741">
        <v>2006</v>
      </c>
      <c r="D3741">
        <v>1070781</v>
      </c>
      <c r="E3741">
        <v>524661</v>
      </c>
      <c r="F3741">
        <v>546120</v>
      </c>
      <c r="G3741">
        <v>17</v>
      </c>
      <c r="H3741">
        <v>65660</v>
      </c>
    </row>
    <row r="3742" spans="1:8" x14ac:dyDescent="0.2">
      <c r="A3742" t="s">
        <v>66</v>
      </c>
      <c r="B3742" t="s">
        <v>67</v>
      </c>
      <c r="C3742">
        <v>2006</v>
      </c>
      <c r="D3742">
        <v>1097073</v>
      </c>
      <c r="E3742">
        <v>553144</v>
      </c>
      <c r="F3742">
        <v>543929</v>
      </c>
      <c r="G3742">
        <v>1</v>
      </c>
      <c r="H3742">
        <v>69143</v>
      </c>
    </row>
    <row r="3743" spans="1:8" x14ac:dyDescent="0.2">
      <c r="A3743" t="s">
        <v>66</v>
      </c>
      <c r="B3743" t="s">
        <v>67</v>
      </c>
      <c r="C3743">
        <v>2006</v>
      </c>
      <c r="D3743">
        <v>1097073</v>
      </c>
      <c r="E3743">
        <v>553144</v>
      </c>
      <c r="F3743">
        <v>543929</v>
      </c>
      <c r="G3743">
        <v>2</v>
      </c>
      <c r="H3743">
        <v>64344</v>
      </c>
    </row>
    <row r="3744" spans="1:8" x14ac:dyDescent="0.2">
      <c r="A3744" t="s">
        <v>66</v>
      </c>
      <c r="B3744" t="s">
        <v>67</v>
      </c>
      <c r="C3744">
        <v>2006</v>
      </c>
      <c r="D3744">
        <v>1097073</v>
      </c>
      <c r="E3744">
        <v>553144</v>
      </c>
      <c r="F3744">
        <v>543929</v>
      </c>
      <c r="G3744">
        <v>3</v>
      </c>
      <c r="H3744">
        <v>72733</v>
      </c>
    </row>
    <row r="3745" spans="1:8" x14ac:dyDescent="0.2">
      <c r="A3745" t="s">
        <v>66</v>
      </c>
      <c r="B3745" t="s">
        <v>67</v>
      </c>
      <c r="C3745">
        <v>2006</v>
      </c>
      <c r="D3745">
        <v>1097073</v>
      </c>
      <c r="E3745">
        <v>553144</v>
      </c>
      <c r="F3745">
        <v>543929</v>
      </c>
      <c r="G3745">
        <v>4</v>
      </c>
      <c r="H3745">
        <v>69143</v>
      </c>
    </row>
    <row r="3746" spans="1:8" x14ac:dyDescent="0.2">
      <c r="A3746" t="s">
        <v>66</v>
      </c>
      <c r="B3746" t="s">
        <v>67</v>
      </c>
      <c r="C3746">
        <v>2006</v>
      </c>
      <c r="D3746">
        <v>1097073</v>
      </c>
      <c r="E3746">
        <v>553144</v>
      </c>
      <c r="F3746">
        <v>543929</v>
      </c>
      <c r="G3746">
        <v>5</v>
      </c>
      <c r="H3746">
        <v>57021</v>
      </c>
    </row>
    <row r="3747" spans="1:8" x14ac:dyDescent="0.2">
      <c r="A3747" t="s">
        <v>66</v>
      </c>
      <c r="B3747" t="s">
        <v>67</v>
      </c>
      <c r="C3747">
        <v>2006</v>
      </c>
      <c r="D3747">
        <v>1097073</v>
      </c>
      <c r="E3747">
        <v>553144</v>
      </c>
      <c r="F3747">
        <v>543929</v>
      </c>
      <c r="G3747">
        <v>6</v>
      </c>
      <c r="H3747">
        <v>88550</v>
      </c>
    </row>
    <row r="3748" spans="1:8" x14ac:dyDescent="0.2">
      <c r="A3748" t="s">
        <v>66</v>
      </c>
      <c r="B3748" t="s">
        <v>67</v>
      </c>
      <c r="C3748">
        <v>2006</v>
      </c>
      <c r="D3748">
        <v>1097073</v>
      </c>
      <c r="E3748">
        <v>553144</v>
      </c>
      <c r="F3748">
        <v>543929</v>
      </c>
      <c r="G3748">
        <v>7</v>
      </c>
      <c r="H3748" t="s">
        <v>10</v>
      </c>
    </row>
    <row r="3749" spans="1:8" x14ac:dyDescent="0.2">
      <c r="A3749" t="s">
        <v>66</v>
      </c>
      <c r="B3749" t="s">
        <v>67</v>
      </c>
      <c r="C3749">
        <v>2006</v>
      </c>
      <c r="D3749">
        <v>1097073</v>
      </c>
      <c r="E3749">
        <v>553144</v>
      </c>
      <c r="F3749">
        <v>543929</v>
      </c>
      <c r="G3749">
        <v>8</v>
      </c>
      <c r="H3749">
        <v>69143</v>
      </c>
    </row>
    <row r="3750" spans="1:8" x14ac:dyDescent="0.2">
      <c r="A3750" t="s">
        <v>66</v>
      </c>
      <c r="B3750" t="s">
        <v>67</v>
      </c>
      <c r="C3750">
        <v>2006</v>
      </c>
      <c r="D3750">
        <v>1097073</v>
      </c>
      <c r="E3750">
        <v>553144</v>
      </c>
      <c r="F3750">
        <v>543929</v>
      </c>
      <c r="G3750">
        <v>9</v>
      </c>
      <c r="H3750">
        <v>66524</v>
      </c>
    </row>
    <row r="3751" spans="1:8" x14ac:dyDescent="0.2">
      <c r="A3751" t="s">
        <v>66</v>
      </c>
      <c r="B3751" t="s">
        <v>67</v>
      </c>
      <c r="C3751">
        <v>2006</v>
      </c>
      <c r="D3751">
        <v>1097073</v>
      </c>
      <c r="E3751">
        <v>553144</v>
      </c>
      <c r="F3751">
        <v>543929</v>
      </c>
      <c r="G3751">
        <v>10</v>
      </c>
      <c r="H3751">
        <v>69143</v>
      </c>
    </row>
    <row r="3752" spans="1:8" x14ac:dyDescent="0.2">
      <c r="A3752" t="s">
        <v>66</v>
      </c>
      <c r="B3752" t="s">
        <v>67</v>
      </c>
      <c r="C3752">
        <v>2006</v>
      </c>
      <c r="D3752">
        <v>1097073</v>
      </c>
      <c r="E3752">
        <v>553144</v>
      </c>
      <c r="F3752">
        <v>543929</v>
      </c>
      <c r="G3752">
        <v>11</v>
      </c>
      <c r="H3752">
        <v>69232</v>
      </c>
    </row>
    <row r="3753" spans="1:8" x14ac:dyDescent="0.2">
      <c r="A3753" t="s">
        <v>66</v>
      </c>
      <c r="B3753" t="s">
        <v>67</v>
      </c>
      <c r="C3753">
        <v>2006</v>
      </c>
      <c r="D3753">
        <v>1097073</v>
      </c>
      <c r="E3753">
        <v>553144</v>
      </c>
      <c r="F3753">
        <v>543929</v>
      </c>
      <c r="G3753">
        <v>12</v>
      </c>
      <c r="H3753">
        <v>69143</v>
      </c>
    </row>
    <row r="3754" spans="1:8" x14ac:dyDescent="0.2">
      <c r="A3754" t="s">
        <v>66</v>
      </c>
      <c r="B3754" t="s">
        <v>67</v>
      </c>
      <c r="C3754">
        <v>2006</v>
      </c>
      <c r="D3754">
        <v>1097073</v>
      </c>
      <c r="E3754">
        <v>553144</v>
      </c>
      <c r="F3754">
        <v>543929</v>
      </c>
      <c r="G3754">
        <v>13</v>
      </c>
      <c r="H3754">
        <v>69143</v>
      </c>
    </row>
    <row r="3755" spans="1:8" x14ac:dyDescent="0.2">
      <c r="A3755" t="s">
        <v>66</v>
      </c>
      <c r="B3755" t="s">
        <v>67</v>
      </c>
      <c r="C3755">
        <v>2006</v>
      </c>
      <c r="D3755">
        <v>1097073</v>
      </c>
      <c r="E3755">
        <v>553144</v>
      </c>
      <c r="F3755">
        <v>543929</v>
      </c>
      <c r="G3755">
        <v>14</v>
      </c>
      <c r="H3755">
        <v>70760</v>
      </c>
    </row>
    <row r="3756" spans="1:8" x14ac:dyDescent="0.2">
      <c r="A3756" t="s">
        <v>66</v>
      </c>
      <c r="B3756" t="s">
        <v>67</v>
      </c>
      <c r="C3756">
        <v>2006</v>
      </c>
      <c r="D3756">
        <v>1097073</v>
      </c>
      <c r="E3756">
        <v>553144</v>
      </c>
      <c r="F3756">
        <v>543929</v>
      </c>
      <c r="G3756">
        <v>15</v>
      </c>
      <c r="H3756">
        <v>69143</v>
      </c>
    </row>
    <row r="3757" spans="1:8" x14ac:dyDescent="0.2">
      <c r="A3757" t="s">
        <v>66</v>
      </c>
      <c r="B3757" t="s">
        <v>67</v>
      </c>
      <c r="C3757">
        <v>2006</v>
      </c>
      <c r="D3757">
        <v>1097073</v>
      </c>
      <c r="E3757">
        <v>553144</v>
      </c>
      <c r="F3757">
        <v>543929</v>
      </c>
      <c r="G3757">
        <v>16</v>
      </c>
      <c r="H3757">
        <v>54765</v>
      </c>
    </row>
    <row r="3758" spans="1:8" x14ac:dyDescent="0.2">
      <c r="A3758" t="s">
        <v>66</v>
      </c>
      <c r="B3758" t="s">
        <v>67</v>
      </c>
      <c r="C3758">
        <v>2006</v>
      </c>
      <c r="D3758">
        <v>1097073</v>
      </c>
      <c r="E3758">
        <v>553144</v>
      </c>
      <c r="F3758">
        <v>543929</v>
      </c>
      <c r="G3758">
        <v>17</v>
      </c>
      <c r="H3758">
        <v>69143</v>
      </c>
    </row>
    <row r="3759" spans="1:8" x14ac:dyDescent="0.2">
      <c r="A3759" t="s">
        <v>68</v>
      </c>
      <c r="B3759" t="s">
        <v>69</v>
      </c>
      <c r="C3759">
        <v>2006</v>
      </c>
      <c r="D3759">
        <v>1236415</v>
      </c>
      <c r="E3759">
        <v>701049</v>
      </c>
      <c r="F3759">
        <v>535366</v>
      </c>
      <c r="G3759">
        <v>1</v>
      </c>
      <c r="H3759">
        <v>90608</v>
      </c>
    </row>
    <row r="3760" spans="1:8" x14ac:dyDescent="0.2">
      <c r="A3760" t="s">
        <v>68</v>
      </c>
      <c r="B3760" t="s">
        <v>69</v>
      </c>
      <c r="C3760">
        <v>2006</v>
      </c>
      <c r="D3760">
        <v>1236415</v>
      </c>
      <c r="E3760">
        <v>701049</v>
      </c>
      <c r="F3760">
        <v>535366</v>
      </c>
      <c r="G3760">
        <v>2</v>
      </c>
      <c r="H3760">
        <v>63152</v>
      </c>
    </row>
    <row r="3761" spans="1:8" x14ac:dyDescent="0.2">
      <c r="A3761" t="s">
        <v>68</v>
      </c>
      <c r="B3761" t="s">
        <v>69</v>
      </c>
      <c r="C3761">
        <v>2006</v>
      </c>
      <c r="D3761">
        <v>1236415</v>
      </c>
      <c r="E3761">
        <v>701049</v>
      </c>
      <c r="F3761">
        <v>535366</v>
      </c>
      <c r="G3761">
        <v>3</v>
      </c>
      <c r="H3761">
        <v>70069</v>
      </c>
    </row>
    <row r="3762" spans="1:8" x14ac:dyDescent="0.2">
      <c r="A3762" t="s">
        <v>68</v>
      </c>
      <c r="B3762" t="s">
        <v>69</v>
      </c>
      <c r="C3762">
        <v>2006</v>
      </c>
      <c r="D3762">
        <v>1236415</v>
      </c>
      <c r="E3762">
        <v>701049</v>
      </c>
      <c r="F3762">
        <v>535366</v>
      </c>
      <c r="G3762">
        <v>4</v>
      </c>
      <c r="H3762">
        <v>89450</v>
      </c>
    </row>
    <row r="3763" spans="1:8" x14ac:dyDescent="0.2">
      <c r="A3763" t="s">
        <v>68</v>
      </c>
      <c r="B3763" t="s">
        <v>69</v>
      </c>
      <c r="C3763">
        <v>2006</v>
      </c>
      <c r="D3763">
        <v>1236415</v>
      </c>
      <c r="E3763">
        <v>701049</v>
      </c>
      <c r="F3763">
        <v>535366</v>
      </c>
      <c r="G3763">
        <v>5</v>
      </c>
      <c r="H3763">
        <v>78653</v>
      </c>
    </row>
    <row r="3764" spans="1:8" x14ac:dyDescent="0.2">
      <c r="A3764" t="s">
        <v>68</v>
      </c>
      <c r="B3764" t="s">
        <v>69</v>
      </c>
      <c r="C3764">
        <v>2006</v>
      </c>
      <c r="D3764">
        <v>1236415</v>
      </c>
      <c r="E3764">
        <v>701049</v>
      </c>
      <c r="F3764">
        <v>535366</v>
      </c>
      <c r="G3764">
        <v>6</v>
      </c>
      <c r="H3764">
        <v>88550</v>
      </c>
    </row>
    <row r="3765" spans="1:8" x14ac:dyDescent="0.2">
      <c r="A3765" t="s">
        <v>68</v>
      </c>
      <c r="B3765" t="s">
        <v>69</v>
      </c>
      <c r="C3765">
        <v>2006</v>
      </c>
      <c r="D3765">
        <v>1236415</v>
      </c>
      <c r="E3765">
        <v>701049</v>
      </c>
      <c r="F3765">
        <v>535366</v>
      </c>
      <c r="G3765">
        <v>7</v>
      </c>
      <c r="H3765">
        <v>57274</v>
      </c>
    </row>
    <row r="3766" spans="1:8" x14ac:dyDescent="0.2">
      <c r="A3766" t="s">
        <v>68</v>
      </c>
      <c r="B3766" t="s">
        <v>69</v>
      </c>
      <c r="C3766">
        <v>2006</v>
      </c>
      <c r="D3766">
        <v>1236415</v>
      </c>
      <c r="E3766">
        <v>701049</v>
      </c>
      <c r="F3766">
        <v>535366</v>
      </c>
      <c r="G3766">
        <v>8</v>
      </c>
      <c r="H3766" t="s">
        <v>10</v>
      </c>
    </row>
    <row r="3767" spans="1:8" x14ac:dyDescent="0.2">
      <c r="A3767" t="s">
        <v>68</v>
      </c>
      <c r="B3767" t="s">
        <v>69</v>
      </c>
      <c r="C3767">
        <v>2006</v>
      </c>
      <c r="D3767">
        <v>1236415</v>
      </c>
      <c r="E3767">
        <v>701049</v>
      </c>
      <c r="F3767">
        <v>535366</v>
      </c>
      <c r="G3767">
        <v>9</v>
      </c>
      <c r="H3767">
        <v>90250</v>
      </c>
    </row>
    <row r="3768" spans="1:8" x14ac:dyDescent="0.2">
      <c r="A3768" t="s">
        <v>68</v>
      </c>
      <c r="B3768" t="s">
        <v>69</v>
      </c>
      <c r="C3768">
        <v>2006</v>
      </c>
      <c r="D3768">
        <v>1236415</v>
      </c>
      <c r="E3768">
        <v>701049</v>
      </c>
      <c r="F3768">
        <v>535366</v>
      </c>
      <c r="G3768">
        <v>10</v>
      </c>
      <c r="H3768">
        <v>69143</v>
      </c>
    </row>
    <row r="3769" spans="1:8" x14ac:dyDescent="0.2">
      <c r="A3769" t="s">
        <v>68</v>
      </c>
      <c r="B3769" t="s">
        <v>69</v>
      </c>
      <c r="C3769">
        <v>2006</v>
      </c>
      <c r="D3769">
        <v>1236415</v>
      </c>
      <c r="E3769">
        <v>701049</v>
      </c>
      <c r="F3769">
        <v>535366</v>
      </c>
      <c r="G3769">
        <v>11</v>
      </c>
      <c r="H3769">
        <v>65699</v>
      </c>
    </row>
    <row r="3770" spans="1:8" x14ac:dyDescent="0.2">
      <c r="A3770" t="s">
        <v>68</v>
      </c>
      <c r="B3770" t="s">
        <v>69</v>
      </c>
      <c r="C3770">
        <v>2006</v>
      </c>
      <c r="D3770">
        <v>1236415</v>
      </c>
      <c r="E3770">
        <v>701049</v>
      </c>
      <c r="F3770">
        <v>535366</v>
      </c>
      <c r="G3770">
        <v>12</v>
      </c>
      <c r="H3770">
        <v>85450</v>
      </c>
    </row>
    <row r="3771" spans="1:8" x14ac:dyDescent="0.2">
      <c r="A3771" t="s">
        <v>68</v>
      </c>
      <c r="B3771" t="s">
        <v>69</v>
      </c>
      <c r="C3771">
        <v>2006</v>
      </c>
      <c r="D3771">
        <v>1236415</v>
      </c>
      <c r="E3771">
        <v>701049</v>
      </c>
      <c r="F3771">
        <v>535366</v>
      </c>
      <c r="G3771">
        <v>13</v>
      </c>
      <c r="H3771">
        <v>86436</v>
      </c>
    </row>
    <row r="3772" spans="1:8" x14ac:dyDescent="0.2">
      <c r="A3772" t="s">
        <v>68</v>
      </c>
      <c r="B3772" t="s">
        <v>69</v>
      </c>
      <c r="C3772">
        <v>2006</v>
      </c>
      <c r="D3772">
        <v>1236415</v>
      </c>
      <c r="E3772">
        <v>701049</v>
      </c>
      <c r="F3772">
        <v>535366</v>
      </c>
      <c r="G3772">
        <v>14</v>
      </c>
      <c r="H3772">
        <v>84164</v>
      </c>
    </row>
    <row r="3773" spans="1:8" x14ac:dyDescent="0.2">
      <c r="A3773" t="s">
        <v>68</v>
      </c>
      <c r="B3773" t="s">
        <v>69</v>
      </c>
      <c r="C3773">
        <v>2006</v>
      </c>
      <c r="D3773">
        <v>1236415</v>
      </c>
      <c r="E3773">
        <v>701049</v>
      </c>
      <c r="F3773">
        <v>535366</v>
      </c>
      <c r="G3773">
        <v>15</v>
      </c>
      <c r="H3773">
        <v>69052</v>
      </c>
    </row>
    <row r="3774" spans="1:8" x14ac:dyDescent="0.2">
      <c r="A3774" t="s">
        <v>68</v>
      </c>
      <c r="B3774" t="s">
        <v>69</v>
      </c>
      <c r="C3774">
        <v>2006</v>
      </c>
      <c r="D3774">
        <v>1236415</v>
      </c>
      <c r="E3774">
        <v>701049</v>
      </c>
      <c r="F3774">
        <v>535366</v>
      </c>
      <c r="G3774">
        <v>16</v>
      </c>
      <c r="H3774">
        <v>62324</v>
      </c>
    </row>
    <row r="3775" spans="1:8" x14ac:dyDescent="0.2">
      <c r="A3775" t="s">
        <v>68</v>
      </c>
      <c r="B3775" t="s">
        <v>69</v>
      </c>
      <c r="C3775">
        <v>2006</v>
      </c>
      <c r="D3775">
        <v>1236415</v>
      </c>
      <c r="E3775">
        <v>701049</v>
      </c>
      <c r="F3775">
        <v>535366</v>
      </c>
      <c r="G3775">
        <v>17</v>
      </c>
      <c r="H3775">
        <v>86141</v>
      </c>
    </row>
    <row r="3776" spans="1:8" x14ac:dyDescent="0.2">
      <c r="A3776" t="s">
        <v>8</v>
      </c>
      <c r="B3776" t="s">
        <v>9</v>
      </c>
      <c r="C3776">
        <v>2007</v>
      </c>
      <c r="D3776">
        <v>1072427</v>
      </c>
      <c r="E3776">
        <v>516646</v>
      </c>
      <c r="F3776">
        <v>555781</v>
      </c>
      <c r="G3776">
        <v>1</v>
      </c>
      <c r="H3776">
        <v>68111</v>
      </c>
    </row>
    <row r="3777" spans="1:8" x14ac:dyDescent="0.2">
      <c r="A3777" t="s">
        <v>8</v>
      </c>
      <c r="B3777" t="s">
        <v>9</v>
      </c>
      <c r="C3777">
        <v>2007</v>
      </c>
      <c r="D3777">
        <v>1072427</v>
      </c>
      <c r="E3777">
        <v>516646</v>
      </c>
      <c r="F3777">
        <v>555781</v>
      </c>
      <c r="G3777">
        <v>2</v>
      </c>
      <c r="H3777">
        <v>64542</v>
      </c>
    </row>
    <row r="3778" spans="1:8" x14ac:dyDescent="0.2">
      <c r="A3778" t="s">
        <v>8</v>
      </c>
      <c r="B3778" t="s">
        <v>9</v>
      </c>
      <c r="C3778">
        <v>2007</v>
      </c>
      <c r="D3778">
        <v>1072427</v>
      </c>
      <c r="E3778">
        <v>516646</v>
      </c>
      <c r="F3778">
        <v>555781</v>
      </c>
      <c r="G3778">
        <v>3</v>
      </c>
      <c r="H3778">
        <v>71372</v>
      </c>
    </row>
    <row r="3779" spans="1:8" x14ac:dyDescent="0.2">
      <c r="A3779" t="s">
        <v>8</v>
      </c>
      <c r="B3779" t="s">
        <v>9</v>
      </c>
      <c r="C3779">
        <v>2007</v>
      </c>
      <c r="D3779">
        <v>1072427</v>
      </c>
      <c r="E3779">
        <v>516646</v>
      </c>
      <c r="F3779">
        <v>555781</v>
      </c>
      <c r="G3779">
        <v>4</v>
      </c>
      <c r="H3779">
        <v>64844</v>
      </c>
    </row>
    <row r="3780" spans="1:8" x14ac:dyDescent="0.2">
      <c r="A3780" t="s">
        <v>8</v>
      </c>
      <c r="B3780" t="s">
        <v>9</v>
      </c>
      <c r="C3780">
        <v>2007</v>
      </c>
      <c r="D3780">
        <v>1072427</v>
      </c>
      <c r="E3780">
        <v>516646</v>
      </c>
      <c r="F3780">
        <v>555781</v>
      </c>
      <c r="G3780">
        <v>5</v>
      </c>
      <c r="H3780">
        <v>61788</v>
      </c>
    </row>
    <row r="3781" spans="1:8" x14ac:dyDescent="0.2">
      <c r="A3781" t="s">
        <v>8</v>
      </c>
      <c r="B3781" t="s">
        <v>9</v>
      </c>
      <c r="C3781">
        <v>2007</v>
      </c>
      <c r="D3781">
        <v>1072427</v>
      </c>
      <c r="E3781">
        <v>516646</v>
      </c>
      <c r="F3781">
        <v>555781</v>
      </c>
      <c r="G3781">
        <v>6</v>
      </c>
      <c r="H3781">
        <v>64403</v>
      </c>
    </row>
    <row r="3782" spans="1:8" x14ac:dyDescent="0.2">
      <c r="A3782" t="s">
        <v>8</v>
      </c>
      <c r="B3782" t="s">
        <v>9</v>
      </c>
      <c r="C3782">
        <v>2007</v>
      </c>
      <c r="D3782">
        <v>1072427</v>
      </c>
      <c r="E3782">
        <v>516646</v>
      </c>
      <c r="F3782">
        <v>555781</v>
      </c>
      <c r="G3782">
        <v>7</v>
      </c>
      <c r="H3782">
        <v>85640</v>
      </c>
    </row>
    <row r="3783" spans="1:8" x14ac:dyDescent="0.2">
      <c r="A3783" t="s">
        <v>8</v>
      </c>
      <c r="B3783" t="s">
        <v>9</v>
      </c>
      <c r="C3783">
        <v>2007</v>
      </c>
      <c r="D3783">
        <v>1072427</v>
      </c>
      <c r="E3783">
        <v>516646</v>
      </c>
      <c r="F3783">
        <v>555781</v>
      </c>
      <c r="G3783">
        <v>8</v>
      </c>
      <c r="H3783" t="s">
        <v>10</v>
      </c>
    </row>
    <row r="3784" spans="1:8" x14ac:dyDescent="0.2">
      <c r="A3784" t="s">
        <v>8</v>
      </c>
      <c r="B3784" t="s">
        <v>9</v>
      </c>
      <c r="C3784">
        <v>2007</v>
      </c>
      <c r="D3784">
        <v>1072427</v>
      </c>
      <c r="E3784">
        <v>516646</v>
      </c>
      <c r="F3784">
        <v>555781</v>
      </c>
      <c r="G3784">
        <v>9</v>
      </c>
      <c r="H3784">
        <v>65267</v>
      </c>
    </row>
    <row r="3785" spans="1:8" x14ac:dyDescent="0.2">
      <c r="A3785" t="s">
        <v>8</v>
      </c>
      <c r="B3785" t="s">
        <v>9</v>
      </c>
      <c r="C3785">
        <v>2007</v>
      </c>
      <c r="D3785">
        <v>1072427</v>
      </c>
      <c r="E3785">
        <v>516646</v>
      </c>
      <c r="F3785">
        <v>555781</v>
      </c>
      <c r="G3785">
        <v>10</v>
      </c>
      <c r="H3785">
        <v>64753</v>
      </c>
    </row>
    <row r="3786" spans="1:8" x14ac:dyDescent="0.2">
      <c r="A3786" t="s">
        <v>8</v>
      </c>
      <c r="B3786" t="s">
        <v>9</v>
      </c>
      <c r="C3786">
        <v>2007</v>
      </c>
      <c r="D3786">
        <v>1072427</v>
      </c>
      <c r="E3786">
        <v>516646</v>
      </c>
      <c r="F3786">
        <v>555781</v>
      </c>
      <c r="G3786">
        <v>11</v>
      </c>
      <c r="H3786">
        <v>65403</v>
      </c>
    </row>
    <row r="3787" spans="1:8" x14ac:dyDescent="0.2">
      <c r="A3787" t="s">
        <v>8</v>
      </c>
      <c r="B3787" t="s">
        <v>9</v>
      </c>
      <c r="C3787">
        <v>2007</v>
      </c>
      <c r="D3787">
        <v>1072427</v>
      </c>
      <c r="E3787">
        <v>516646</v>
      </c>
      <c r="F3787">
        <v>555781</v>
      </c>
      <c r="G3787">
        <v>12</v>
      </c>
      <c r="H3787">
        <v>64483</v>
      </c>
    </row>
    <row r="3788" spans="1:8" x14ac:dyDescent="0.2">
      <c r="A3788" t="s">
        <v>8</v>
      </c>
      <c r="B3788" t="s">
        <v>9</v>
      </c>
      <c r="C3788">
        <v>2007</v>
      </c>
      <c r="D3788">
        <v>1072427</v>
      </c>
      <c r="E3788">
        <v>516646</v>
      </c>
      <c r="F3788">
        <v>555781</v>
      </c>
      <c r="G3788">
        <v>13</v>
      </c>
      <c r="H3788">
        <v>64791</v>
      </c>
    </row>
    <row r="3789" spans="1:8" x14ac:dyDescent="0.2">
      <c r="A3789" t="s">
        <v>8</v>
      </c>
      <c r="B3789" t="s">
        <v>9</v>
      </c>
      <c r="C3789">
        <v>2007</v>
      </c>
      <c r="D3789">
        <v>1072427</v>
      </c>
      <c r="E3789">
        <v>516646</v>
      </c>
      <c r="F3789">
        <v>555781</v>
      </c>
      <c r="G3789">
        <v>14</v>
      </c>
      <c r="H3789">
        <v>68193</v>
      </c>
    </row>
    <row r="3790" spans="1:8" x14ac:dyDescent="0.2">
      <c r="A3790" t="s">
        <v>8</v>
      </c>
      <c r="B3790" t="s">
        <v>9</v>
      </c>
      <c r="C3790">
        <v>2007</v>
      </c>
      <c r="D3790">
        <v>1072427</v>
      </c>
      <c r="E3790">
        <v>516646</v>
      </c>
      <c r="F3790">
        <v>555781</v>
      </c>
      <c r="G3790">
        <v>15</v>
      </c>
      <c r="H3790">
        <v>70007</v>
      </c>
    </row>
    <row r="3791" spans="1:8" x14ac:dyDescent="0.2">
      <c r="A3791" t="s">
        <v>8</v>
      </c>
      <c r="B3791" t="s">
        <v>9</v>
      </c>
      <c r="C3791">
        <v>2007</v>
      </c>
      <c r="D3791">
        <v>1072427</v>
      </c>
      <c r="E3791">
        <v>516646</v>
      </c>
      <c r="F3791">
        <v>555781</v>
      </c>
      <c r="G3791">
        <v>16</v>
      </c>
      <c r="H3791">
        <v>64159</v>
      </c>
    </row>
    <row r="3792" spans="1:8" x14ac:dyDescent="0.2">
      <c r="A3792" t="s">
        <v>8</v>
      </c>
      <c r="B3792" t="s">
        <v>9</v>
      </c>
      <c r="C3792">
        <v>2007</v>
      </c>
      <c r="D3792">
        <v>1072427</v>
      </c>
      <c r="E3792">
        <v>516646</v>
      </c>
      <c r="F3792">
        <v>555781</v>
      </c>
      <c r="G3792">
        <v>17</v>
      </c>
      <c r="H3792">
        <v>64671</v>
      </c>
    </row>
    <row r="3793" spans="1:8" x14ac:dyDescent="0.2">
      <c r="A3793" t="s">
        <v>11</v>
      </c>
      <c r="B3793" t="s">
        <v>12</v>
      </c>
      <c r="C3793">
        <v>2007</v>
      </c>
      <c r="D3793">
        <v>1075623</v>
      </c>
      <c r="E3793">
        <v>547167</v>
      </c>
      <c r="F3793">
        <v>528456</v>
      </c>
      <c r="G3793">
        <v>1</v>
      </c>
      <c r="H3793">
        <v>62815</v>
      </c>
    </row>
    <row r="3794" spans="1:8" x14ac:dyDescent="0.2">
      <c r="A3794" t="s">
        <v>11</v>
      </c>
      <c r="B3794" t="s">
        <v>12</v>
      </c>
      <c r="C3794">
        <v>2007</v>
      </c>
      <c r="D3794">
        <v>1075623</v>
      </c>
      <c r="E3794">
        <v>547167</v>
      </c>
      <c r="F3794">
        <v>528456</v>
      </c>
      <c r="G3794">
        <v>2</v>
      </c>
      <c r="H3794">
        <v>61821</v>
      </c>
    </row>
    <row r="3795" spans="1:8" x14ac:dyDescent="0.2">
      <c r="A3795" t="s">
        <v>11</v>
      </c>
      <c r="B3795" t="s">
        <v>12</v>
      </c>
      <c r="C3795">
        <v>2007</v>
      </c>
      <c r="D3795">
        <v>1075623</v>
      </c>
      <c r="E3795">
        <v>547167</v>
      </c>
      <c r="F3795">
        <v>528456</v>
      </c>
      <c r="G3795">
        <v>3</v>
      </c>
      <c r="H3795">
        <v>68175</v>
      </c>
    </row>
    <row r="3796" spans="1:8" x14ac:dyDescent="0.2">
      <c r="A3796" t="s">
        <v>11</v>
      </c>
      <c r="B3796" t="s">
        <v>12</v>
      </c>
      <c r="C3796">
        <v>2007</v>
      </c>
      <c r="D3796">
        <v>1075623</v>
      </c>
      <c r="E3796">
        <v>547167</v>
      </c>
      <c r="F3796">
        <v>528456</v>
      </c>
      <c r="G3796">
        <v>4</v>
      </c>
      <c r="H3796">
        <v>69312</v>
      </c>
    </row>
    <row r="3797" spans="1:8" x14ac:dyDescent="0.2">
      <c r="A3797" t="s">
        <v>11</v>
      </c>
      <c r="B3797" t="s">
        <v>12</v>
      </c>
      <c r="C3797">
        <v>2007</v>
      </c>
      <c r="D3797">
        <v>1075623</v>
      </c>
      <c r="E3797">
        <v>547167</v>
      </c>
      <c r="F3797">
        <v>528456</v>
      </c>
      <c r="G3797">
        <v>5</v>
      </c>
      <c r="H3797">
        <v>69143</v>
      </c>
    </row>
    <row r="3798" spans="1:8" x14ac:dyDescent="0.2">
      <c r="A3798" t="s">
        <v>11</v>
      </c>
      <c r="B3798" t="s">
        <v>12</v>
      </c>
      <c r="C3798">
        <v>2007</v>
      </c>
      <c r="D3798">
        <v>1075623</v>
      </c>
      <c r="E3798">
        <v>547167</v>
      </c>
      <c r="F3798">
        <v>528456</v>
      </c>
      <c r="G3798">
        <v>6</v>
      </c>
      <c r="H3798">
        <v>69828</v>
      </c>
    </row>
    <row r="3799" spans="1:8" x14ac:dyDescent="0.2">
      <c r="A3799" t="s">
        <v>11</v>
      </c>
      <c r="B3799" t="s">
        <v>12</v>
      </c>
      <c r="C3799">
        <v>2007</v>
      </c>
      <c r="D3799">
        <v>1075623</v>
      </c>
      <c r="E3799">
        <v>547167</v>
      </c>
      <c r="F3799">
        <v>528456</v>
      </c>
      <c r="G3799">
        <v>7</v>
      </c>
      <c r="H3799">
        <v>69994</v>
      </c>
    </row>
    <row r="3800" spans="1:8" x14ac:dyDescent="0.2">
      <c r="A3800" t="s">
        <v>11</v>
      </c>
      <c r="B3800" t="s">
        <v>12</v>
      </c>
      <c r="C3800">
        <v>2007</v>
      </c>
      <c r="D3800">
        <v>1075623</v>
      </c>
      <c r="E3800">
        <v>547167</v>
      </c>
      <c r="F3800">
        <v>528456</v>
      </c>
      <c r="G3800">
        <v>8</v>
      </c>
      <c r="H3800" t="s">
        <v>10</v>
      </c>
    </row>
    <row r="3801" spans="1:8" x14ac:dyDescent="0.2">
      <c r="A3801" t="s">
        <v>11</v>
      </c>
      <c r="B3801" t="s">
        <v>12</v>
      </c>
      <c r="C3801">
        <v>2007</v>
      </c>
      <c r="D3801">
        <v>1075623</v>
      </c>
      <c r="E3801">
        <v>547167</v>
      </c>
      <c r="F3801">
        <v>528456</v>
      </c>
      <c r="G3801">
        <v>9</v>
      </c>
      <c r="H3801">
        <v>66049</v>
      </c>
    </row>
    <row r="3802" spans="1:8" x14ac:dyDescent="0.2">
      <c r="A3802" t="s">
        <v>11</v>
      </c>
      <c r="B3802" t="s">
        <v>12</v>
      </c>
      <c r="C3802">
        <v>2007</v>
      </c>
      <c r="D3802">
        <v>1075623</v>
      </c>
      <c r="E3802">
        <v>547167</v>
      </c>
      <c r="F3802">
        <v>528456</v>
      </c>
      <c r="G3802">
        <v>10</v>
      </c>
      <c r="H3802">
        <v>73340</v>
      </c>
    </row>
    <row r="3803" spans="1:8" x14ac:dyDescent="0.2">
      <c r="A3803" t="s">
        <v>11</v>
      </c>
      <c r="B3803" t="s">
        <v>12</v>
      </c>
      <c r="C3803">
        <v>2007</v>
      </c>
      <c r="D3803">
        <v>1075623</v>
      </c>
      <c r="E3803">
        <v>547167</v>
      </c>
      <c r="F3803">
        <v>528456</v>
      </c>
      <c r="G3803">
        <v>11</v>
      </c>
      <c r="H3803">
        <v>69480</v>
      </c>
    </row>
    <row r="3804" spans="1:8" x14ac:dyDescent="0.2">
      <c r="A3804" t="s">
        <v>11</v>
      </c>
      <c r="B3804" t="s">
        <v>12</v>
      </c>
      <c r="C3804">
        <v>2007</v>
      </c>
      <c r="D3804">
        <v>1075623</v>
      </c>
      <c r="E3804">
        <v>547167</v>
      </c>
      <c r="F3804">
        <v>528456</v>
      </c>
      <c r="G3804">
        <v>12</v>
      </c>
      <c r="H3804">
        <v>69845</v>
      </c>
    </row>
    <row r="3805" spans="1:8" x14ac:dyDescent="0.2">
      <c r="A3805" t="s">
        <v>11</v>
      </c>
      <c r="B3805" t="s">
        <v>12</v>
      </c>
      <c r="C3805">
        <v>2007</v>
      </c>
      <c r="D3805">
        <v>1075623</v>
      </c>
      <c r="E3805">
        <v>547167</v>
      </c>
      <c r="F3805">
        <v>528456</v>
      </c>
      <c r="G3805">
        <v>13</v>
      </c>
      <c r="H3805">
        <v>62051</v>
      </c>
    </row>
    <row r="3806" spans="1:8" x14ac:dyDescent="0.2">
      <c r="A3806" t="s">
        <v>11</v>
      </c>
      <c r="B3806" t="s">
        <v>12</v>
      </c>
      <c r="C3806">
        <v>2007</v>
      </c>
      <c r="D3806">
        <v>1075623</v>
      </c>
      <c r="E3806">
        <v>547167</v>
      </c>
      <c r="F3806">
        <v>528456</v>
      </c>
      <c r="G3806">
        <v>14</v>
      </c>
      <c r="H3806">
        <v>69553</v>
      </c>
    </row>
    <row r="3807" spans="1:8" x14ac:dyDescent="0.2">
      <c r="A3807" t="s">
        <v>11</v>
      </c>
      <c r="B3807" t="s">
        <v>12</v>
      </c>
      <c r="C3807">
        <v>2007</v>
      </c>
      <c r="D3807">
        <v>1075623</v>
      </c>
      <c r="E3807">
        <v>547167</v>
      </c>
      <c r="F3807">
        <v>528456</v>
      </c>
      <c r="G3807">
        <v>15</v>
      </c>
      <c r="H3807">
        <v>65133</v>
      </c>
    </row>
    <row r="3808" spans="1:8" x14ac:dyDescent="0.2">
      <c r="A3808" t="s">
        <v>11</v>
      </c>
      <c r="B3808" t="s">
        <v>12</v>
      </c>
      <c r="C3808">
        <v>2007</v>
      </c>
      <c r="D3808">
        <v>1075623</v>
      </c>
      <c r="E3808">
        <v>547167</v>
      </c>
      <c r="F3808">
        <v>528456</v>
      </c>
      <c r="G3808">
        <v>16</v>
      </c>
      <c r="H3808">
        <v>64159</v>
      </c>
    </row>
    <row r="3809" spans="1:8" x14ac:dyDescent="0.2">
      <c r="A3809" t="s">
        <v>11</v>
      </c>
      <c r="B3809" t="s">
        <v>12</v>
      </c>
      <c r="C3809">
        <v>2007</v>
      </c>
      <c r="D3809">
        <v>1075623</v>
      </c>
      <c r="E3809">
        <v>547167</v>
      </c>
      <c r="F3809">
        <v>528456</v>
      </c>
      <c r="G3809">
        <v>17</v>
      </c>
      <c r="H3809">
        <v>64925</v>
      </c>
    </row>
    <row r="3810" spans="1:8" x14ac:dyDescent="0.2">
      <c r="A3810" t="s">
        <v>13</v>
      </c>
      <c r="B3810" t="s">
        <v>14</v>
      </c>
      <c r="C3810">
        <v>2007</v>
      </c>
      <c r="D3810">
        <v>1112200</v>
      </c>
      <c r="E3810">
        <v>569226</v>
      </c>
      <c r="F3810">
        <v>542974</v>
      </c>
      <c r="G3810">
        <v>1</v>
      </c>
      <c r="H3810">
        <v>66093</v>
      </c>
    </row>
    <row r="3811" spans="1:8" x14ac:dyDescent="0.2">
      <c r="A3811" t="s">
        <v>13</v>
      </c>
      <c r="B3811" t="s">
        <v>14</v>
      </c>
      <c r="C3811">
        <v>2007</v>
      </c>
      <c r="D3811">
        <v>1112200</v>
      </c>
      <c r="E3811">
        <v>569226</v>
      </c>
      <c r="F3811">
        <v>542974</v>
      </c>
      <c r="G3811">
        <v>2</v>
      </c>
      <c r="H3811">
        <v>71246</v>
      </c>
    </row>
    <row r="3812" spans="1:8" x14ac:dyDescent="0.2">
      <c r="A3812" t="s">
        <v>13</v>
      </c>
      <c r="B3812" t="s">
        <v>14</v>
      </c>
      <c r="C3812">
        <v>2007</v>
      </c>
      <c r="D3812">
        <v>1112200</v>
      </c>
      <c r="E3812">
        <v>569226</v>
      </c>
      <c r="F3812">
        <v>542974</v>
      </c>
      <c r="G3812">
        <v>3</v>
      </c>
      <c r="H3812">
        <v>71372</v>
      </c>
    </row>
    <row r="3813" spans="1:8" x14ac:dyDescent="0.2">
      <c r="A3813" t="s">
        <v>13</v>
      </c>
      <c r="B3813" t="s">
        <v>14</v>
      </c>
      <c r="C3813">
        <v>2007</v>
      </c>
      <c r="D3813">
        <v>1112200</v>
      </c>
      <c r="E3813">
        <v>569226</v>
      </c>
      <c r="F3813">
        <v>542974</v>
      </c>
      <c r="G3813">
        <v>4</v>
      </c>
      <c r="H3813">
        <v>73024</v>
      </c>
    </row>
    <row r="3814" spans="1:8" x14ac:dyDescent="0.2">
      <c r="A3814" t="s">
        <v>13</v>
      </c>
      <c r="B3814" t="s">
        <v>14</v>
      </c>
      <c r="C3814">
        <v>2007</v>
      </c>
      <c r="D3814">
        <v>1112200</v>
      </c>
      <c r="E3814">
        <v>569226</v>
      </c>
      <c r="F3814">
        <v>542974</v>
      </c>
      <c r="G3814">
        <v>5</v>
      </c>
      <c r="H3814">
        <v>67885</v>
      </c>
    </row>
    <row r="3815" spans="1:8" x14ac:dyDescent="0.2">
      <c r="A3815" t="s">
        <v>13</v>
      </c>
      <c r="B3815" t="s">
        <v>14</v>
      </c>
      <c r="C3815">
        <v>2007</v>
      </c>
      <c r="D3815">
        <v>1112200</v>
      </c>
      <c r="E3815">
        <v>569226</v>
      </c>
      <c r="F3815">
        <v>542974</v>
      </c>
      <c r="G3815">
        <v>6</v>
      </c>
      <c r="H3815">
        <v>71175</v>
      </c>
    </row>
    <row r="3816" spans="1:8" x14ac:dyDescent="0.2">
      <c r="A3816" t="s">
        <v>13</v>
      </c>
      <c r="B3816" t="s">
        <v>14</v>
      </c>
      <c r="C3816">
        <v>2007</v>
      </c>
      <c r="D3816">
        <v>1112200</v>
      </c>
      <c r="E3816">
        <v>569226</v>
      </c>
      <c r="F3816">
        <v>542974</v>
      </c>
      <c r="G3816">
        <v>7</v>
      </c>
      <c r="H3816">
        <v>70727</v>
      </c>
    </row>
    <row r="3817" spans="1:8" x14ac:dyDescent="0.2">
      <c r="A3817" t="s">
        <v>13</v>
      </c>
      <c r="B3817" t="s">
        <v>14</v>
      </c>
      <c r="C3817">
        <v>2007</v>
      </c>
      <c r="D3817">
        <v>1112200</v>
      </c>
      <c r="E3817">
        <v>569226</v>
      </c>
      <c r="F3817">
        <v>542974</v>
      </c>
      <c r="G3817">
        <v>8</v>
      </c>
      <c r="H3817" t="s">
        <v>10</v>
      </c>
    </row>
    <row r="3818" spans="1:8" x14ac:dyDescent="0.2">
      <c r="A3818" t="s">
        <v>13</v>
      </c>
      <c r="B3818" t="s">
        <v>14</v>
      </c>
      <c r="C3818">
        <v>2007</v>
      </c>
      <c r="D3818">
        <v>1112200</v>
      </c>
      <c r="E3818">
        <v>569226</v>
      </c>
      <c r="F3818">
        <v>542974</v>
      </c>
      <c r="G3818">
        <v>9</v>
      </c>
      <c r="H3818">
        <v>63457</v>
      </c>
    </row>
    <row r="3819" spans="1:8" x14ac:dyDescent="0.2">
      <c r="A3819" t="s">
        <v>13</v>
      </c>
      <c r="B3819" t="s">
        <v>14</v>
      </c>
      <c r="C3819">
        <v>2007</v>
      </c>
      <c r="D3819">
        <v>1112200</v>
      </c>
      <c r="E3819">
        <v>569226</v>
      </c>
      <c r="F3819">
        <v>542974</v>
      </c>
      <c r="G3819">
        <v>10</v>
      </c>
      <c r="H3819">
        <v>71130</v>
      </c>
    </row>
    <row r="3820" spans="1:8" x14ac:dyDescent="0.2">
      <c r="A3820" t="s">
        <v>13</v>
      </c>
      <c r="B3820" t="s">
        <v>14</v>
      </c>
      <c r="C3820">
        <v>2007</v>
      </c>
      <c r="D3820">
        <v>1112200</v>
      </c>
      <c r="E3820">
        <v>569226</v>
      </c>
      <c r="F3820">
        <v>542974</v>
      </c>
      <c r="G3820">
        <v>11</v>
      </c>
      <c r="H3820">
        <v>71055</v>
      </c>
    </row>
    <row r="3821" spans="1:8" x14ac:dyDescent="0.2">
      <c r="A3821" t="s">
        <v>13</v>
      </c>
      <c r="B3821" t="s">
        <v>14</v>
      </c>
      <c r="C3821">
        <v>2007</v>
      </c>
      <c r="D3821">
        <v>1112200</v>
      </c>
      <c r="E3821">
        <v>569226</v>
      </c>
      <c r="F3821">
        <v>542974</v>
      </c>
      <c r="G3821">
        <v>12</v>
      </c>
      <c r="H3821">
        <v>63337</v>
      </c>
    </row>
    <row r="3822" spans="1:8" x14ac:dyDescent="0.2">
      <c r="A3822" t="s">
        <v>13</v>
      </c>
      <c r="B3822" t="s">
        <v>14</v>
      </c>
      <c r="C3822">
        <v>2007</v>
      </c>
      <c r="D3822">
        <v>1112200</v>
      </c>
      <c r="E3822">
        <v>569226</v>
      </c>
      <c r="F3822">
        <v>542974</v>
      </c>
      <c r="G3822">
        <v>13</v>
      </c>
      <c r="H3822">
        <v>71382</v>
      </c>
    </row>
    <row r="3823" spans="1:8" x14ac:dyDescent="0.2">
      <c r="A3823" t="s">
        <v>13</v>
      </c>
      <c r="B3823" t="s">
        <v>14</v>
      </c>
      <c r="C3823">
        <v>2007</v>
      </c>
      <c r="D3823">
        <v>1112200</v>
      </c>
      <c r="E3823">
        <v>569226</v>
      </c>
      <c r="F3823">
        <v>542974</v>
      </c>
      <c r="G3823">
        <v>14</v>
      </c>
      <c r="H3823">
        <v>70513</v>
      </c>
    </row>
    <row r="3824" spans="1:8" x14ac:dyDescent="0.2">
      <c r="A3824" t="s">
        <v>13</v>
      </c>
      <c r="B3824" t="s">
        <v>14</v>
      </c>
      <c r="C3824">
        <v>2007</v>
      </c>
      <c r="D3824">
        <v>1112200</v>
      </c>
      <c r="E3824">
        <v>569226</v>
      </c>
      <c r="F3824">
        <v>542974</v>
      </c>
      <c r="G3824">
        <v>15</v>
      </c>
      <c r="H3824">
        <v>70287</v>
      </c>
    </row>
    <row r="3825" spans="1:8" x14ac:dyDescent="0.2">
      <c r="A3825" t="s">
        <v>13</v>
      </c>
      <c r="B3825" t="s">
        <v>14</v>
      </c>
      <c r="C3825">
        <v>2007</v>
      </c>
      <c r="D3825">
        <v>1112200</v>
      </c>
      <c r="E3825">
        <v>569226</v>
      </c>
      <c r="F3825">
        <v>542974</v>
      </c>
      <c r="G3825">
        <v>16</v>
      </c>
      <c r="H3825">
        <v>68164</v>
      </c>
    </row>
    <row r="3826" spans="1:8" x14ac:dyDescent="0.2">
      <c r="A3826" t="s">
        <v>13</v>
      </c>
      <c r="B3826" t="s">
        <v>14</v>
      </c>
      <c r="C3826">
        <v>2007</v>
      </c>
      <c r="D3826">
        <v>1112200</v>
      </c>
      <c r="E3826">
        <v>569226</v>
      </c>
      <c r="F3826">
        <v>542974</v>
      </c>
      <c r="G3826">
        <v>17</v>
      </c>
      <c r="H3826">
        <v>71353</v>
      </c>
    </row>
    <row r="3827" spans="1:8" x14ac:dyDescent="0.2">
      <c r="A3827" t="s">
        <v>15</v>
      </c>
      <c r="B3827" t="s">
        <v>16</v>
      </c>
      <c r="C3827">
        <v>2007</v>
      </c>
      <c r="D3827">
        <v>1140970</v>
      </c>
      <c r="E3827">
        <v>568437</v>
      </c>
      <c r="F3827">
        <v>572533</v>
      </c>
      <c r="G3827">
        <v>1</v>
      </c>
      <c r="H3827">
        <v>71132</v>
      </c>
    </row>
    <row r="3828" spans="1:8" x14ac:dyDescent="0.2">
      <c r="A3828" t="s">
        <v>15</v>
      </c>
      <c r="B3828" t="s">
        <v>16</v>
      </c>
      <c r="C3828">
        <v>2007</v>
      </c>
      <c r="D3828">
        <v>1140970</v>
      </c>
      <c r="E3828">
        <v>568437</v>
      </c>
      <c r="F3828">
        <v>572533</v>
      </c>
      <c r="G3828">
        <v>2</v>
      </c>
      <c r="H3828">
        <v>64307</v>
      </c>
    </row>
    <row r="3829" spans="1:8" x14ac:dyDescent="0.2">
      <c r="A3829" t="s">
        <v>15</v>
      </c>
      <c r="B3829" t="s">
        <v>16</v>
      </c>
      <c r="C3829">
        <v>2007</v>
      </c>
      <c r="D3829">
        <v>1140970</v>
      </c>
      <c r="E3829">
        <v>568437</v>
      </c>
      <c r="F3829">
        <v>572533</v>
      </c>
      <c r="G3829">
        <v>3</v>
      </c>
      <c r="H3829">
        <v>68756</v>
      </c>
    </row>
    <row r="3830" spans="1:8" x14ac:dyDescent="0.2">
      <c r="A3830" t="s">
        <v>15</v>
      </c>
      <c r="B3830" t="s">
        <v>16</v>
      </c>
      <c r="C3830">
        <v>2007</v>
      </c>
      <c r="D3830">
        <v>1140970</v>
      </c>
      <c r="E3830">
        <v>568437</v>
      </c>
      <c r="F3830">
        <v>572533</v>
      </c>
      <c r="G3830">
        <v>4</v>
      </c>
      <c r="H3830">
        <v>70600</v>
      </c>
    </row>
    <row r="3831" spans="1:8" x14ac:dyDescent="0.2">
      <c r="A3831" t="s">
        <v>15</v>
      </c>
      <c r="B3831" t="s">
        <v>16</v>
      </c>
      <c r="C3831">
        <v>2007</v>
      </c>
      <c r="D3831">
        <v>1140970</v>
      </c>
      <c r="E3831">
        <v>568437</v>
      </c>
      <c r="F3831">
        <v>572533</v>
      </c>
      <c r="G3831">
        <v>5</v>
      </c>
      <c r="H3831">
        <v>71575</v>
      </c>
    </row>
    <row r="3832" spans="1:8" x14ac:dyDescent="0.2">
      <c r="A3832" t="s">
        <v>15</v>
      </c>
      <c r="B3832" t="s">
        <v>16</v>
      </c>
      <c r="C3832">
        <v>2007</v>
      </c>
      <c r="D3832">
        <v>1140970</v>
      </c>
      <c r="E3832">
        <v>568437</v>
      </c>
      <c r="F3832">
        <v>572533</v>
      </c>
      <c r="G3832">
        <v>6</v>
      </c>
      <c r="H3832" t="s">
        <v>10</v>
      </c>
    </row>
    <row r="3833" spans="1:8" x14ac:dyDescent="0.2">
      <c r="A3833" t="s">
        <v>15</v>
      </c>
      <c r="B3833" t="s">
        <v>16</v>
      </c>
      <c r="C3833">
        <v>2007</v>
      </c>
      <c r="D3833">
        <v>1140970</v>
      </c>
      <c r="E3833">
        <v>568437</v>
      </c>
      <c r="F3833">
        <v>572533</v>
      </c>
      <c r="G3833">
        <v>7</v>
      </c>
      <c r="H3833">
        <v>70727</v>
      </c>
    </row>
    <row r="3834" spans="1:8" x14ac:dyDescent="0.2">
      <c r="A3834" t="s">
        <v>15</v>
      </c>
      <c r="B3834" t="s">
        <v>16</v>
      </c>
      <c r="C3834">
        <v>2007</v>
      </c>
      <c r="D3834">
        <v>1140970</v>
      </c>
      <c r="E3834">
        <v>568437</v>
      </c>
      <c r="F3834">
        <v>572533</v>
      </c>
      <c r="G3834">
        <v>8</v>
      </c>
      <c r="H3834">
        <v>76688</v>
      </c>
    </row>
    <row r="3835" spans="1:8" x14ac:dyDescent="0.2">
      <c r="A3835" t="s">
        <v>15</v>
      </c>
      <c r="B3835" t="s">
        <v>16</v>
      </c>
      <c r="C3835">
        <v>2007</v>
      </c>
      <c r="D3835">
        <v>1140970</v>
      </c>
      <c r="E3835">
        <v>568437</v>
      </c>
      <c r="F3835">
        <v>572533</v>
      </c>
      <c r="G3835">
        <v>9</v>
      </c>
      <c r="H3835">
        <v>70745</v>
      </c>
    </row>
    <row r="3836" spans="1:8" x14ac:dyDescent="0.2">
      <c r="A3836" t="s">
        <v>15</v>
      </c>
      <c r="B3836" t="s">
        <v>16</v>
      </c>
      <c r="C3836">
        <v>2007</v>
      </c>
      <c r="D3836">
        <v>1140970</v>
      </c>
      <c r="E3836">
        <v>568437</v>
      </c>
      <c r="F3836">
        <v>572533</v>
      </c>
      <c r="G3836">
        <v>10</v>
      </c>
      <c r="H3836">
        <v>70615</v>
      </c>
    </row>
    <row r="3837" spans="1:8" x14ac:dyDescent="0.2">
      <c r="A3837" t="s">
        <v>15</v>
      </c>
      <c r="B3837" t="s">
        <v>16</v>
      </c>
      <c r="C3837">
        <v>2007</v>
      </c>
      <c r="D3837">
        <v>1140970</v>
      </c>
      <c r="E3837">
        <v>568437</v>
      </c>
      <c r="F3837">
        <v>572533</v>
      </c>
      <c r="G3837">
        <v>11</v>
      </c>
      <c r="H3837">
        <v>71338</v>
      </c>
    </row>
    <row r="3838" spans="1:8" x14ac:dyDescent="0.2">
      <c r="A3838" t="s">
        <v>15</v>
      </c>
      <c r="B3838" t="s">
        <v>16</v>
      </c>
      <c r="C3838">
        <v>2007</v>
      </c>
      <c r="D3838">
        <v>1140970</v>
      </c>
      <c r="E3838">
        <v>568437</v>
      </c>
      <c r="F3838">
        <v>572533</v>
      </c>
      <c r="G3838">
        <v>12</v>
      </c>
      <c r="H3838">
        <v>64546</v>
      </c>
    </row>
    <row r="3839" spans="1:8" x14ac:dyDescent="0.2">
      <c r="A3839" t="s">
        <v>15</v>
      </c>
      <c r="B3839" t="s">
        <v>16</v>
      </c>
      <c r="C3839">
        <v>2007</v>
      </c>
      <c r="D3839">
        <v>1140970</v>
      </c>
      <c r="E3839">
        <v>568437</v>
      </c>
      <c r="F3839">
        <v>572533</v>
      </c>
      <c r="G3839">
        <v>13</v>
      </c>
      <c r="H3839">
        <v>85831</v>
      </c>
    </row>
    <row r="3840" spans="1:8" x14ac:dyDescent="0.2">
      <c r="A3840" t="s">
        <v>15</v>
      </c>
      <c r="B3840" t="s">
        <v>16</v>
      </c>
      <c r="C3840">
        <v>2007</v>
      </c>
      <c r="D3840">
        <v>1140970</v>
      </c>
      <c r="E3840">
        <v>568437</v>
      </c>
      <c r="F3840">
        <v>572533</v>
      </c>
      <c r="G3840">
        <v>14</v>
      </c>
      <c r="H3840">
        <v>71018</v>
      </c>
    </row>
    <row r="3841" spans="1:8" x14ac:dyDescent="0.2">
      <c r="A3841" t="s">
        <v>15</v>
      </c>
      <c r="B3841" t="s">
        <v>16</v>
      </c>
      <c r="C3841">
        <v>2007</v>
      </c>
      <c r="D3841">
        <v>1140970</v>
      </c>
      <c r="E3841">
        <v>568437</v>
      </c>
      <c r="F3841">
        <v>572533</v>
      </c>
      <c r="G3841">
        <v>15</v>
      </c>
      <c r="H3841">
        <v>73196</v>
      </c>
    </row>
    <row r="3842" spans="1:8" x14ac:dyDescent="0.2">
      <c r="A3842" t="s">
        <v>15</v>
      </c>
      <c r="B3842" t="s">
        <v>16</v>
      </c>
      <c r="C3842">
        <v>2007</v>
      </c>
      <c r="D3842">
        <v>1140970</v>
      </c>
      <c r="E3842">
        <v>568437</v>
      </c>
      <c r="F3842">
        <v>572533</v>
      </c>
      <c r="G3842">
        <v>16</v>
      </c>
      <c r="H3842">
        <v>71302</v>
      </c>
    </row>
    <row r="3843" spans="1:8" x14ac:dyDescent="0.2">
      <c r="A3843" t="s">
        <v>15</v>
      </c>
      <c r="B3843" t="s">
        <v>16</v>
      </c>
      <c r="C3843">
        <v>2007</v>
      </c>
      <c r="D3843">
        <v>1140970</v>
      </c>
      <c r="E3843">
        <v>568437</v>
      </c>
      <c r="F3843">
        <v>572533</v>
      </c>
      <c r="G3843">
        <v>17</v>
      </c>
      <c r="H3843">
        <v>68594</v>
      </c>
    </row>
    <row r="3844" spans="1:8" x14ac:dyDescent="0.2">
      <c r="A3844" t="s">
        <v>17</v>
      </c>
      <c r="B3844" t="s">
        <v>18</v>
      </c>
      <c r="C3844">
        <v>2007</v>
      </c>
      <c r="D3844">
        <v>1126754</v>
      </c>
      <c r="E3844">
        <v>587221</v>
      </c>
      <c r="F3844">
        <v>539533</v>
      </c>
      <c r="G3844">
        <v>1</v>
      </c>
      <c r="H3844">
        <v>65307</v>
      </c>
    </row>
    <row r="3845" spans="1:8" x14ac:dyDescent="0.2">
      <c r="A3845" t="s">
        <v>17</v>
      </c>
      <c r="B3845" t="s">
        <v>18</v>
      </c>
      <c r="C3845">
        <v>2007</v>
      </c>
      <c r="D3845">
        <v>1126754</v>
      </c>
      <c r="E3845">
        <v>587221</v>
      </c>
      <c r="F3845">
        <v>539533</v>
      </c>
      <c r="G3845">
        <v>2</v>
      </c>
      <c r="H3845">
        <v>73665</v>
      </c>
    </row>
    <row r="3846" spans="1:8" x14ac:dyDescent="0.2">
      <c r="A3846" t="s">
        <v>17</v>
      </c>
      <c r="B3846" t="s">
        <v>18</v>
      </c>
      <c r="C3846">
        <v>2007</v>
      </c>
      <c r="D3846">
        <v>1126754</v>
      </c>
      <c r="E3846">
        <v>587221</v>
      </c>
      <c r="F3846">
        <v>539533</v>
      </c>
      <c r="G3846">
        <v>3</v>
      </c>
      <c r="H3846">
        <v>68175</v>
      </c>
    </row>
    <row r="3847" spans="1:8" x14ac:dyDescent="0.2">
      <c r="A3847" t="s">
        <v>17</v>
      </c>
      <c r="B3847" t="s">
        <v>18</v>
      </c>
      <c r="C3847">
        <v>2007</v>
      </c>
      <c r="D3847">
        <v>1126754</v>
      </c>
      <c r="E3847">
        <v>587221</v>
      </c>
      <c r="F3847">
        <v>539533</v>
      </c>
      <c r="G3847">
        <v>4</v>
      </c>
      <c r="H3847">
        <v>73707</v>
      </c>
    </row>
    <row r="3848" spans="1:8" x14ac:dyDescent="0.2">
      <c r="A3848" t="s">
        <v>17</v>
      </c>
      <c r="B3848" t="s">
        <v>18</v>
      </c>
      <c r="C3848">
        <v>2007</v>
      </c>
      <c r="D3848">
        <v>1126754</v>
      </c>
      <c r="E3848">
        <v>587221</v>
      </c>
      <c r="F3848">
        <v>539533</v>
      </c>
      <c r="G3848">
        <v>5</v>
      </c>
      <c r="H3848">
        <v>70001</v>
      </c>
    </row>
    <row r="3849" spans="1:8" x14ac:dyDescent="0.2">
      <c r="A3849" t="s">
        <v>17</v>
      </c>
      <c r="B3849" t="s">
        <v>18</v>
      </c>
      <c r="C3849">
        <v>2007</v>
      </c>
      <c r="D3849">
        <v>1126754</v>
      </c>
      <c r="E3849">
        <v>587221</v>
      </c>
      <c r="F3849">
        <v>539533</v>
      </c>
      <c r="G3849">
        <v>6</v>
      </c>
      <c r="H3849">
        <v>64403</v>
      </c>
    </row>
    <row r="3850" spans="1:8" x14ac:dyDescent="0.2">
      <c r="A3850" t="s">
        <v>17</v>
      </c>
      <c r="B3850" t="s">
        <v>18</v>
      </c>
      <c r="C3850">
        <v>2007</v>
      </c>
      <c r="D3850">
        <v>1126754</v>
      </c>
      <c r="E3850">
        <v>587221</v>
      </c>
      <c r="F3850">
        <v>539533</v>
      </c>
      <c r="G3850">
        <v>7</v>
      </c>
      <c r="H3850" t="s">
        <v>10</v>
      </c>
    </row>
    <row r="3851" spans="1:8" x14ac:dyDescent="0.2">
      <c r="A3851" t="s">
        <v>17</v>
      </c>
      <c r="B3851" t="s">
        <v>18</v>
      </c>
      <c r="C3851">
        <v>2007</v>
      </c>
      <c r="D3851">
        <v>1126754</v>
      </c>
      <c r="E3851">
        <v>587221</v>
      </c>
      <c r="F3851">
        <v>539533</v>
      </c>
      <c r="G3851">
        <v>8</v>
      </c>
      <c r="H3851">
        <v>74005</v>
      </c>
    </row>
    <row r="3852" spans="1:8" x14ac:dyDescent="0.2">
      <c r="A3852" t="s">
        <v>17</v>
      </c>
      <c r="B3852" t="s">
        <v>18</v>
      </c>
      <c r="C3852">
        <v>2007</v>
      </c>
      <c r="D3852">
        <v>1126754</v>
      </c>
      <c r="E3852">
        <v>587221</v>
      </c>
      <c r="F3852">
        <v>539533</v>
      </c>
      <c r="G3852">
        <v>9</v>
      </c>
      <c r="H3852">
        <v>69143</v>
      </c>
    </row>
    <row r="3853" spans="1:8" x14ac:dyDescent="0.2">
      <c r="A3853" t="s">
        <v>17</v>
      </c>
      <c r="B3853" t="s">
        <v>18</v>
      </c>
      <c r="C3853">
        <v>2007</v>
      </c>
      <c r="D3853">
        <v>1126754</v>
      </c>
      <c r="E3853">
        <v>587221</v>
      </c>
      <c r="F3853">
        <v>539533</v>
      </c>
      <c r="G3853">
        <v>10</v>
      </c>
      <c r="H3853">
        <v>73340</v>
      </c>
    </row>
    <row r="3854" spans="1:8" x14ac:dyDescent="0.2">
      <c r="A3854" t="s">
        <v>17</v>
      </c>
      <c r="B3854" t="s">
        <v>18</v>
      </c>
      <c r="C3854">
        <v>2007</v>
      </c>
      <c r="D3854">
        <v>1126754</v>
      </c>
      <c r="E3854">
        <v>587221</v>
      </c>
      <c r="F3854">
        <v>539533</v>
      </c>
      <c r="G3854">
        <v>11</v>
      </c>
      <c r="H3854">
        <v>70805</v>
      </c>
    </row>
    <row r="3855" spans="1:8" x14ac:dyDescent="0.2">
      <c r="A3855" t="s">
        <v>17</v>
      </c>
      <c r="B3855" t="s">
        <v>18</v>
      </c>
      <c r="C3855">
        <v>2007</v>
      </c>
      <c r="D3855">
        <v>1126754</v>
      </c>
      <c r="E3855">
        <v>587221</v>
      </c>
      <c r="F3855">
        <v>539533</v>
      </c>
      <c r="G3855">
        <v>12</v>
      </c>
      <c r="H3855">
        <v>72032</v>
      </c>
    </row>
    <row r="3856" spans="1:8" x14ac:dyDescent="0.2">
      <c r="A3856" t="s">
        <v>17</v>
      </c>
      <c r="B3856" t="s">
        <v>18</v>
      </c>
      <c r="C3856">
        <v>2007</v>
      </c>
      <c r="D3856">
        <v>1126754</v>
      </c>
      <c r="E3856">
        <v>587221</v>
      </c>
      <c r="F3856">
        <v>539533</v>
      </c>
      <c r="G3856">
        <v>13</v>
      </c>
      <c r="H3856">
        <v>73191</v>
      </c>
    </row>
    <row r="3857" spans="1:8" x14ac:dyDescent="0.2">
      <c r="A3857" t="s">
        <v>17</v>
      </c>
      <c r="B3857" t="s">
        <v>18</v>
      </c>
      <c r="C3857">
        <v>2007</v>
      </c>
      <c r="D3857">
        <v>1126754</v>
      </c>
      <c r="E3857">
        <v>587221</v>
      </c>
      <c r="F3857">
        <v>539533</v>
      </c>
      <c r="G3857">
        <v>14</v>
      </c>
      <c r="H3857">
        <v>66090</v>
      </c>
    </row>
    <row r="3858" spans="1:8" x14ac:dyDescent="0.2">
      <c r="A3858" t="s">
        <v>17</v>
      </c>
      <c r="B3858" t="s">
        <v>18</v>
      </c>
      <c r="C3858">
        <v>2007</v>
      </c>
      <c r="D3858">
        <v>1126754</v>
      </c>
      <c r="E3858">
        <v>587221</v>
      </c>
      <c r="F3858">
        <v>539533</v>
      </c>
      <c r="G3858">
        <v>15</v>
      </c>
      <c r="H3858">
        <v>73421</v>
      </c>
    </row>
    <row r="3859" spans="1:8" x14ac:dyDescent="0.2">
      <c r="A3859" t="s">
        <v>17</v>
      </c>
      <c r="B3859" t="s">
        <v>18</v>
      </c>
      <c r="C3859">
        <v>2007</v>
      </c>
      <c r="D3859">
        <v>1126754</v>
      </c>
      <c r="E3859">
        <v>587221</v>
      </c>
      <c r="F3859">
        <v>539533</v>
      </c>
      <c r="G3859">
        <v>16</v>
      </c>
      <c r="H3859">
        <v>73860</v>
      </c>
    </row>
    <row r="3860" spans="1:8" x14ac:dyDescent="0.2">
      <c r="A3860" t="s">
        <v>17</v>
      </c>
      <c r="B3860" t="s">
        <v>18</v>
      </c>
      <c r="C3860">
        <v>2007</v>
      </c>
      <c r="D3860">
        <v>1126754</v>
      </c>
      <c r="E3860">
        <v>587221</v>
      </c>
      <c r="F3860">
        <v>539533</v>
      </c>
      <c r="G3860">
        <v>17</v>
      </c>
      <c r="H3860">
        <v>65609</v>
      </c>
    </row>
    <row r="3861" spans="1:8" x14ac:dyDescent="0.2">
      <c r="A3861" t="s">
        <v>19</v>
      </c>
      <c r="B3861" t="s">
        <v>20</v>
      </c>
      <c r="C3861">
        <v>2007</v>
      </c>
      <c r="D3861">
        <v>1041602</v>
      </c>
      <c r="E3861">
        <v>497267</v>
      </c>
      <c r="F3861">
        <v>544335</v>
      </c>
      <c r="G3861">
        <v>1</v>
      </c>
      <c r="H3861">
        <v>67837</v>
      </c>
    </row>
    <row r="3862" spans="1:8" x14ac:dyDescent="0.2">
      <c r="A3862" t="s">
        <v>19</v>
      </c>
      <c r="B3862" t="s">
        <v>20</v>
      </c>
      <c r="C3862">
        <v>2007</v>
      </c>
      <c r="D3862">
        <v>1041602</v>
      </c>
      <c r="E3862">
        <v>497267</v>
      </c>
      <c r="F3862">
        <v>544335</v>
      </c>
      <c r="G3862">
        <v>2</v>
      </c>
      <c r="H3862">
        <v>62095</v>
      </c>
    </row>
    <row r="3863" spans="1:8" x14ac:dyDescent="0.2">
      <c r="A3863" t="s">
        <v>19</v>
      </c>
      <c r="B3863" t="s">
        <v>20</v>
      </c>
      <c r="C3863">
        <v>2007</v>
      </c>
      <c r="D3863">
        <v>1041602</v>
      </c>
      <c r="E3863">
        <v>497267</v>
      </c>
      <c r="F3863">
        <v>544335</v>
      </c>
      <c r="G3863">
        <v>3</v>
      </c>
      <c r="H3863">
        <v>62099</v>
      </c>
    </row>
    <row r="3864" spans="1:8" x14ac:dyDescent="0.2">
      <c r="A3864" t="s">
        <v>19</v>
      </c>
      <c r="B3864" t="s">
        <v>20</v>
      </c>
      <c r="C3864">
        <v>2007</v>
      </c>
      <c r="D3864">
        <v>1041602</v>
      </c>
      <c r="E3864">
        <v>497267</v>
      </c>
      <c r="F3864">
        <v>544335</v>
      </c>
      <c r="G3864">
        <v>4</v>
      </c>
      <c r="H3864">
        <v>60811</v>
      </c>
    </row>
    <row r="3865" spans="1:8" x14ac:dyDescent="0.2">
      <c r="A3865" t="s">
        <v>19</v>
      </c>
      <c r="B3865" t="s">
        <v>20</v>
      </c>
      <c r="C3865">
        <v>2007</v>
      </c>
      <c r="D3865">
        <v>1041602</v>
      </c>
      <c r="E3865">
        <v>497267</v>
      </c>
      <c r="F3865">
        <v>544335</v>
      </c>
      <c r="G3865">
        <v>5</v>
      </c>
      <c r="H3865">
        <v>70904</v>
      </c>
    </row>
    <row r="3866" spans="1:8" x14ac:dyDescent="0.2">
      <c r="A3866" t="s">
        <v>19</v>
      </c>
      <c r="B3866" t="s">
        <v>20</v>
      </c>
      <c r="C3866">
        <v>2007</v>
      </c>
      <c r="D3866">
        <v>1041602</v>
      </c>
      <c r="E3866">
        <v>497267</v>
      </c>
      <c r="F3866">
        <v>544335</v>
      </c>
      <c r="G3866">
        <v>6</v>
      </c>
      <c r="H3866">
        <v>62174</v>
      </c>
    </row>
    <row r="3867" spans="1:8" x14ac:dyDescent="0.2">
      <c r="A3867" t="s">
        <v>19</v>
      </c>
      <c r="B3867" t="s">
        <v>20</v>
      </c>
      <c r="C3867">
        <v>2007</v>
      </c>
      <c r="D3867">
        <v>1041602</v>
      </c>
      <c r="E3867">
        <v>497267</v>
      </c>
      <c r="F3867">
        <v>544335</v>
      </c>
      <c r="G3867">
        <v>7</v>
      </c>
      <c r="H3867">
        <v>67806</v>
      </c>
    </row>
    <row r="3868" spans="1:8" x14ac:dyDescent="0.2">
      <c r="A3868" t="s">
        <v>19</v>
      </c>
      <c r="B3868" t="s">
        <v>20</v>
      </c>
      <c r="C3868">
        <v>2007</v>
      </c>
      <c r="D3868">
        <v>1041602</v>
      </c>
      <c r="E3868">
        <v>497267</v>
      </c>
      <c r="F3868">
        <v>544335</v>
      </c>
      <c r="G3868">
        <v>8</v>
      </c>
      <c r="H3868">
        <v>62171</v>
      </c>
    </row>
    <row r="3869" spans="1:8" x14ac:dyDescent="0.2">
      <c r="A3869" t="s">
        <v>19</v>
      </c>
      <c r="B3869" t="s">
        <v>20</v>
      </c>
      <c r="C3869">
        <v>2007</v>
      </c>
      <c r="D3869">
        <v>1041602</v>
      </c>
      <c r="E3869">
        <v>497267</v>
      </c>
      <c r="F3869">
        <v>544335</v>
      </c>
      <c r="G3869">
        <v>9</v>
      </c>
      <c r="H3869" t="s">
        <v>10</v>
      </c>
    </row>
    <row r="3870" spans="1:8" x14ac:dyDescent="0.2">
      <c r="A3870" t="s">
        <v>19</v>
      </c>
      <c r="B3870" t="s">
        <v>20</v>
      </c>
      <c r="C3870">
        <v>2007</v>
      </c>
      <c r="D3870">
        <v>1041602</v>
      </c>
      <c r="E3870">
        <v>497267</v>
      </c>
      <c r="F3870">
        <v>544335</v>
      </c>
      <c r="G3870">
        <v>10</v>
      </c>
      <c r="H3870">
        <v>62715</v>
      </c>
    </row>
    <row r="3871" spans="1:8" x14ac:dyDescent="0.2">
      <c r="A3871" t="s">
        <v>19</v>
      </c>
      <c r="B3871" t="s">
        <v>20</v>
      </c>
      <c r="C3871">
        <v>2007</v>
      </c>
      <c r="D3871">
        <v>1041602</v>
      </c>
      <c r="E3871">
        <v>497267</v>
      </c>
      <c r="F3871">
        <v>544335</v>
      </c>
      <c r="G3871">
        <v>11</v>
      </c>
      <c r="H3871">
        <v>68249</v>
      </c>
    </row>
    <row r="3872" spans="1:8" x14ac:dyDescent="0.2">
      <c r="A3872" t="s">
        <v>19</v>
      </c>
      <c r="B3872" t="s">
        <v>20</v>
      </c>
      <c r="C3872">
        <v>2007</v>
      </c>
      <c r="D3872">
        <v>1041602</v>
      </c>
      <c r="E3872">
        <v>497267</v>
      </c>
      <c r="F3872">
        <v>544335</v>
      </c>
      <c r="G3872">
        <v>12</v>
      </c>
      <c r="H3872">
        <v>62148</v>
      </c>
    </row>
    <row r="3873" spans="1:8" x14ac:dyDescent="0.2">
      <c r="A3873" t="s">
        <v>19</v>
      </c>
      <c r="B3873" t="s">
        <v>20</v>
      </c>
      <c r="C3873">
        <v>2007</v>
      </c>
      <c r="D3873">
        <v>1041602</v>
      </c>
      <c r="E3873">
        <v>497267</v>
      </c>
      <c r="F3873">
        <v>544335</v>
      </c>
      <c r="G3873">
        <v>13</v>
      </c>
      <c r="H3873">
        <v>62244</v>
      </c>
    </row>
    <row r="3874" spans="1:8" x14ac:dyDescent="0.2">
      <c r="A3874" t="s">
        <v>19</v>
      </c>
      <c r="B3874" t="s">
        <v>20</v>
      </c>
      <c r="C3874">
        <v>2007</v>
      </c>
      <c r="D3874">
        <v>1041602</v>
      </c>
      <c r="E3874">
        <v>497267</v>
      </c>
      <c r="F3874">
        <v>544335</v>
      </c>
      <c r="G3874">
        <v>14</v>
      </c>
      <c r="H3874">
        <v>82213</v>
      </c>
    </row>
    <row r="3875" spans="1:8" x14ac:dyDescent="0.2">
      <c r="A3875" t="s">
        <v>19</v>
      </c>
      <c r="B3875" t="s">
        <v>20</v>
      </c>
      <c r="C3875">
        <v>2007</v>
      </c>
      <c r="D3875">
        <v>1041602</v>
      </c>
      <c r="E3875">
        <v>497267</v>
      </c>
      <c r="F3875">
        <v>544335</v>
      </c>
      <c r="G3875">
        <v>15</v>
      </c>
      <c r="H3875">
        <v>63800</v>
      </c>
    </row>
    <row r="3876" spans="1:8" x14ac:dyDescent="0.2">
      <c r="A3876" t="s">
        <v>19</v>
      </c>
      <c r="B3876" t="s">
        <v>20</v>
      </c>
      <c r="C3876">
        <v>2007</v>
      </c>
      <c r="D3876">
        <v>1041602</v>
      </c>
      <c r="E3876">
        <v>497267</v>
      </c>
      <c r="F3876">
        <v>544335</v>
      </c>
      <c r="G3876">
        <v>16</v>
      </c>
      <c r="H3876">
        <v>62272</v>
      </c>
    </row>
    <row r="3877" spans="1:8" x14ac:dyDescent="0.2">
      <c r="A3877" t="s">
        <v>19</v>
      </c>
      <c r="B3877" t="s">
        <v>20</v>
      </c>
      <c r="C3877">
        <v>2007</v>
      </c>
      <c r="D3877">
        <v>1041602</v>
      </c>
      <c r="E3877">
        <v>497267</v>
      </c>
      <c r="F3877">
        <v>544335</v>
      </c>
      <c r="G3877">
        <v>17</v>
      </c>
      <c r="H3877">
        <v>62064</v>
      </c>
    </row>
    <row r="3878" spans="1:8" x14ac:dyDescent="0.2">
      <c r="A3878" t="s">
        <v>21</v>
      </c>
      <c r="B3878" t="s">
        <v>22</v>
      </c>
      <c r="C3878">
        <v>2007</v>
      </c>
      <c r="D3878">
        <v>1083308</v>
      </c>
      <c r="E3878">
        <v>526320</v>
      </c>
      <c r="F3878">
        <v>556988</v>
      </c>
      <c r="G3878">
        <v>1</v>
      </c>
      <c r="H3878">
        <v>66093</v>
      </c>
    </row>
    <row r="3879" spans="1:8" x14ac:dyDescent="0.2">
      <c r="A3879" t="s">
        <v>21</v>
      </c>
      <c r="B3879" t="s">
        <v>22</v>
      </c>
      <c r="C3879">
        <v>2007</v>
      </c>
      <c r="D3879">
        <v>1083308</v>
      </c>
      <c r="E3879">
        <v>526320</v>
      </c>
      <c r="F3879">
        <v>556988</v>
      </c>
      <c r="G3879">
        <v>2</v>
      </c>
      <c r="H3879">
        <v>72801</v>
      </c>
    </row>
    <row r="3880" spans="1:8" x14ac:dyDescent="0.2">
      <c r="A3880" t="s">
        <v>21</v>
      </c>
      <c r="B3880" t="s">
        <v>22</v>
      </c>
      <c r="C3880">
        <v>2007</v>
      </c>
      <c r="D3880">
        <v>1083308</v>
      </c>
      <c r="E3880">
        <v>526320</v>
      </c>
      <c r="F3880">
        <v>556988</v>
      </c>
      <c r="G3880">
        <v>3</v>
      </c>
      <c r="H3880">
        <v>68110</v>
      </c>
    </row>
    <row r="3881" spans="1:8" x14ac:dyDescent="0.2">
      <c r="A3881" t="s">
        <v>21</v>
      </c>
      <c r="B3881" t="s">
        <v>22</v>
      </c>
      <c r="C3881">
        <v>2007</v>
      </c>
      <c r="D3881">
        <v>1083308</v>
      </c>
      <c r="E3881">
        <v>526320</v>
      </c>
      <c r="F3881">
        <v>556988</v>
      </c>
      <c r="G3881">
        <v>4</v>
      </c>
      <c r="H3881">
        <v>66113</v>
      </c>
    </row>
    <row r="3882" spans="1:8" x14ac:dyDescent="0.2">
      <c r="A3882" t="s">
        <v>21</v>
      </c>
      <c r="B3882" t="s">
        <v>22</v>
      </c>
      <c r="C3882">
        <v>2007</v>
      </c>
      <c r="D3882">
        <v>1083308</v>
      </c>
      <c r="E3882">
        <v>526320</v>
      </c>
      <c r="F3882">
        <v>556988</v>
      </c>
      <c r="G3882">
        <v>5</v>
      </c>
      <c r="H3882" t="s">
        <v>10</v>
      </c>
    </row>
    <row r="3883" spans="1:8" x14ac:dyDescent="0.2">
      <c r="A3883" t="s">
        <v>21</v>
      </c>
      <c r="B3883" t="s">
        <v>22</v>
      </c>
      <c r="C3883">
        <v>2007</v>
      </c>
      <c r="D3883">
        <v>1083308</v>
      </c>
      <c r="E3883">
        <v>526320</v>
      </c>
      <c r="F3883">
        <v>556988</v>
      </c>
      <c r="G3883">
        <v>6</v>
      </c>
      <c r="H3883">
        <v>76846</v>
      </c>
    </row>
    <row r="3884" spans="1:8" x14ac:dyDescent="0.2">
      <c r="A3884" t="s">
        <v>21</v>
      </c>
      <c r="B3884" t="s">
        <v>22</v>
      </c>
      <c r="C3884">
        <v>2007</v>
      </c>
      <c r="D3884">
        <v>1083308</v>
      </c>
      <c r="E3884">
        <v>526320</v>
      </c>
      <c r="F3884">
        <v>556988</v>
      </c>
      <c r="G3884">
        <v>7</v>
      </c>
      <c r="H3884">
        <v>65868</v>
      </c>
    </row>
    <row r="3885" spans="1:8" x14ac:dyDescent="0.2">
      <c r="A3885" t="s">
        <v>21</v>
      </c>
      <c r="B3885" t="s">
        <v>22</v>
      </c>
      <c r="C3885">
        <v>2007</v>
      </c>
      <c r="D3885">
        <v>1083308</v>
      </c>
      <c r="E3885">
        <v>526320</v>
      </c>
      <c r="F3885">
        <v>556988</v>
      </c>
      <c r="G3885">
        <v>8</v>
      </c>
      <c r="H3885">
        <v>66188</v>
      </c>
    </row>
    <row r="3886" spans="1:8" x14ac:dyDescent="0.2">
      <c r="A3886" t="s">
        <v>21</v>
      </c>
      <c r="B3886" t="s">
        <v>22</v>
      </c>
      <c r="C3886">
        <v>2007</v>
      </c>
      <c r="D3886">
        <v>1083308</v>
      </c>
      <c r="E3886">
        <v>526320</v>
      </c>
      <c r="F3886">
        <v>556988</v>
      </c>
      <c r="G3886">
        <v>9</v>
      </c>
      <c r="H3886">
        <v>70745</v>
      </c>
    </row>
    <row r="3887" spans="1:8" x14ac:dyDescent="0.2">
      <c r="A3887" t="s">
        <v>21</v>
      </c>
      <c r="B3887" t="s">
        <v>22</v>
      </c>
      <c r="C3887">
        <v>2007</v>
      </c>
      <c r="D3887">
        <v>1083308</v>
      </c>
      <c r="E3887">
        <v>526320</v>
      </c>
      <c r="F3887">
        <v>556988</v>
      </c>
      <c r="G3887">
        <v>10</v>
      </c>
      <c r="H3887">
        <v>71130</v>
      </c>
    </row>
    <row r="3888" spans="1:8" x14ac:dyDescent="0.2">
      <c r="A3888" t="s">
        <v>21</v>
      </c>
      <c r="B3888" t="s">
        <v>22</v>
      </c>
      <c r="C3888">
        <v>2007</v>
      </c>
      <c r="D3888">
        <v>1083308</v>
      </c>
      <c r="E3888">
        <v>526320</v>
      </c>
      <c r="F3888">
        <v>556988</v>
      </c>
      <c r="G3888">
        <v>11</v>
      </c>
      <c r="H3888">
        <v>65403</v>
      </c>
    </row>
    <row r="3889" spans="1:8" x14ac:dyDescent="0.2">
      <c r="A3889" t="s">
        <v>21</v>
      </c>
      <c r="B3889" t="s">
        <v>22</v>
      </c>
      <c r="C3889">
        <v>2007</v>
      </c>
      <c r="D3889">
        <v>1083308</v>
      </c>
      <c r="E3889">
        <v>526320</v>
      </c>
      <c r="F3889">
        <v>556988</v>
      </c>
      <c r="G3889">
        <v>12</v>
      </c>
      <c r="H3889">
        <v>65489</v>
      </c>
    </row>
    <row r="3890" spans="1:8" x14ac:dyDescent="0.2">
      <c r="A3890" t="s">
        <v>21</v>
      </c>
      <c r="B3890" t="s">
        <v>22</v>
      </c>
      <c r="C3890">
        <v>2007</v>
      </c>
      <c r="D3890">
        <v>1083308</v>
      </c>
      <c r="E3890">
        <v>526320</v>
      </c>
      <c r="F3890">
        <v>556988</v>
      </c>
      <c r="G3890">
        <v>13</v>
      </c>
      <c r="H3890">
        <v>58842</v>
      </c>
    </row>
    <row r="3891" spans="1:8" x14ac:dyDescent="0.2">
      <c r="A3891" t="s">
        <v>21</v>
      </c>
      <c r="B3891" t="s">
        <v>22</v>
      </c>
      <c r="C3891">
        <v>2007</v>
      </c>
      <c r="D3891">
        <v>1083308</v>
      </c>
      <c r="E3891">
        <v>526320</v>
      </c>
      <c r="F3891">
        <v>556988</v>
      </c>
      <c r="G3891">
        <v>14</v>
      </c>
      <c r="H3891">
        <v>65143</v>
      </c>
    </row>
    <row r="3892" spans="1:8" x14ac:dyDescent="0.2">
      <c r="A3892" t="s">
        <v>21</v>
      </c>
      <c r="B3892" t="s">
        <v>22</v>
      </c>
      <c r="C3892">
        <v>2007</v>
      </c>
      <c r="D3892">
        <v>1083308</v>
      </c>
      <c r="E3892">
        <v>526320</v>
      </c>
      <c r="F3892">
        <v>556988</v>
      </c>
      <c r="G3892">
        <v>15</v>
      </c>
      <c r="H3892">
        <v>68053</v>
      </c>
    </row>
    <row r="3893" spans="1:8" x14ac:dyDescent="0.2">
      <c r="A3893" t="s">
        <v>21</v>
      </c>
      <c r="B3893" t="s">
        <v>22</v>
      </c>
      <c r="C3893">
        <v>2007</v>
      </c>
      <c r="D3893">
        <v>1083308</v>
      </c>
      <c r="E3893">
        <v>526320</v>
      </c>
      <c r="F3893">
        <v>556988</v>
      </c>
      <c r="G3893">
        <v>16</v>
      </c>
      <c r="H3893">
        <v>66023</v>
      </c>
    </row>
    <row r="3894" spans="1:8" x14ac:dyDescent="0.2">
      <c r="A3894" t="s">
        <v>21</v>
      </c>
      <c r="B3894" t="s">
        <v>22</v>
      </c>
      <c r="C3894">
        <v>2007</v>
      </c>
      <c r="D3894">
        <v>1083308</v>
      </c>
      <c r="E3894">
        <v>526320</v>
      </c>
      <c r="F3894">
        <v>556988</v>
      </c>
      <c r="G3894">
        <v>17</v>
      </c>
      <c r="H3894">
        <v>70461</v>
      </c>
    </row>
    <row r="3895" spans="1:8" x14ac:dyDescent="0.2">
      <c r="A3895" t="s">
        <v>23</v>
      </c>
      <c r="B3895" t="s">
        <v>24</v>
      </c>
      <c r="C3895">
        <v>2007</v>
      </c>
      <c r="D3895">
        <v>1110086</v>
      </c>
      <c r="E3895">
        <v>584006</v>
      </c>
      <c r="F3895">
        <v>526080</v>
      </c>
      <c r="G3895">
        <v>1</v>
      </c>
      <c r="H3895">
        <v>73089</v>
      </c>
    </row>
    <row r="3896" spans="1:8" x14ac:dyDescent="0.2">
      <c r="A3896" t="s">
        <v>23</v>
      </c>
      <c r="B3896" t="s">
        <v>24</v>
      </c>
      <c r="C3896">
        <v>2007</v>
      </c>
      <c r="D3896">
        <v>1110086</v>
      </c>
      <c r="E3896">
        <v>584006</v>
      </c>
      <c r="F3896">
        <v>526080</v>
      </c>
      <c r="G3896">
        <v>2</v>
      </c>
      <c r="H3896">
        <v>72801</v>
      </c>
    </row>
    <row r="3897" spans="1:8" x14ac:dyDescent="0.2">
      <c r="A3897" t="s">
        <v>23</v>
      </c>
      <c r="B3897" t="s">
        <v>24</v>
      </c>
      <c r="C3897">
        <v>2007</v>
      </c>
      <c r="D3897">
        <v>1110086</v>
      </c>
      <c r="E3897">
        <v>584006</v>
      </c>
      <c r="F3897">
        <v>526080</v>
      </c>
      <c r="G3897">
        <v>3</v>
      </c>
      <c r="H3897">
        <v>51075</v>
      </c>
    </row>
    <row r="3898" spans="1:8" x14ac:dyDescent="0.2">
      <c r="A3898" t="s">
        <v>23</v>
      </c>
      <c r="B3898" t="s">
        <v>24</v>
      </c>
      <c r="C3898">
        <v>2007</v>
      </c>
      <c r="D3898">
        <v>1110086</v>
      </c>
      <c r="E3898">
        <v>584006</v>
      </c>
      <c r="F3898">
        <v>526080</v>
      </c>
      <c r="G3898">
        <v>4</v>
      </c>
      <c r="H3898">
        <v>73024</v>
      </c>
    </row>
    <row r="3899" spans="1:8" x14ac:dyDescent="0.2">
      <c r="A3899" t="s">
        <v>23</v>
      </c>
      <c r="B3899" t="s">
        <v>24</v>
      </c>
      <c r="C3899">
        <v>2007</v>
      </c>
      <c r="D3899">
        <v>1110086</v>
      </c>
      <c r="E3899">
        <v>584006</v>
      </c>
      <c r="F3899">
        <v>526080</v>
      </c>
      <c r="G3899">
        <v>5</v>
      </c>
      <c r="H3899">
        <v>68756</v>
      </c>
    </row>
    <row r="3900" spans="1:8" x14ac:dyDescent="0.2">
      <c r="A3900" t="s">
        <v>23</v>
      </c>
      <c r="B3900" t="s">
        <v>24</v>
      </c>
      <c r="C3900">
        <v>2007</v>
      </c>
      <c r="D3900">
        <v>1110086</v>
      </c>
      <c r="E3900">
        <v>584006</v>
      </c>
      <c r="F3900">
        <v>526080</v>
      </c>
      <c r="G3900">
        <v>6</v>
      </c>
      <c r="H3900">
        <v>73198</v>
      </c>
    </row>
    <row r="3901" spans="1:8" x14ac:dyDescent="0.2">
      <c r="A3901" t="s">
        <v>23</v>
      </c>
      <c r="B3901" t="s">
        <v>24</v>
      </c>
      <c r="C3901">
        <v>2007</v>
      </c>
      <c r="D3901">
        <v>1110086</v>
      </c>
      <c r="E3901">
        <v>584006</v>
      </c>
      <c r="F3901">
        <v>526080</v>
      </c>
      <c r="G3901">
        <v>7</v>
      </c>
      <c r="H3901" t="s">
        <v>10</v>
      </c>
    </row>
    <row r="3902" spans="1:8" x14ac:dyDescent="0.2">
      <c r="A3902" t="s">
        <v>23</v>
      </c>
      <c r="B3902" t="s">
        <v>24</v>
      </c>
      <c r="C3902">
        <v>2007</v>
      </c>
      <c r="D3902">
        <v>1110086</v>
      </c>
      <c r="E3902">
        <v>584006</v>
      </c>
      <c r="F3902">
        <v>526080</v>
      </c>
      <c r="G3902">
        <v>8</v>
      </c>
      <c r="H3902">
        <v>62777</v>
      </c>
    </row>
    <row r="3903" spans="1:8" x14ac:dyDescent="0.2">
      <c r="A3903" t="s">
        <v>23</v>
      </c>
      <c r="B3903" t="s">
        <v>24</v>
      </c>
      <c r="C3903">
        <v>2007</v>
      </c>
      <c r="D3903">
        <v>1110086</v>
      </c>
      <c r="E3903">
        <v>584006</v>
      </c>
      <c r="F3903">
        <v>526080</v>
      </c>
      <c r="G3903">
        <v>9</v>
      </c>
      <c r="H3903">
        <v>72927</v>
      </c>
    </row>
    <row r="3904" spans="1:8" x14ac:dyDescent="0.2">
      <c r="A3904" t="s">
        <v>23</v>
      </c>
      <c r="B3904" t="s">
        <v>24</v>
      </c>
      <c r="C3904">
        <v>2007</v>
      </c>
      <c r="D3904">
        <v>1110086</v>
      </c>
      <c r="E3904">
        <v>584006</v>
      </c>
      <c r="F3904">
        <v>526080</v>
      </c>
      <c r="G3904">
        <v>10</v>
      </c>
      <c r="H3904">
        <v>64781</v>
      </c>
    </row>
    <row r="3905" spans="1:8" x14ac:dyDescent="0.2">
      <c r="A3905" t="s">
        <v>23</v>
      </c>
      <c r="B3905" t="s">
        <v>24</v>
      </c>
      <c r="C3905">
        <v>2007</v>
      </c>
      <c r="D3905">
        <v>1110086</v>
      </c>
      <c r="E3905">
        <v>584006</v>
      </c>
      <c r="F3905">
        <v>526080</v>
      </c>
      <c r="G3905">
        <v>11</v>
      </c>
      <c r="H3905">
        <v>71055</v>
      </c>
    </row>
    <row r="3906" spans="1:8" x14ac:dyDescent="0.2">
      <c r="A3906" t="s">
        <v>23</v>
      </c>
      <c r="B3906" t="s">
        <v>24</v>
      </c>
      <c r="C3906">
        <v>2007</v>
      </c>
      <c r="D3906">
        <v>1110086</v>
      </c>
      <c r="E3906">
        <v>584006</v>
      </c>
      <c r="F3906">
        <v>526080</v>
      </c>
      <c r="G3906">
        <v>12</v>
      </c>
      <c r="H3906">
        <v>72730</v>
      </c>
    </row>
    <row r="3907" spans="1:8" x14ac:dyDescent="0.2">
      <c r="A3907" t="s">
        <v>23</v>
      </c>
      <c r="B3907" t="s">
        <v>24</v>
      </c>
      <c r="C3907">
        <v>2007</v>
      </c>
      <c r="D3907">
        <v>1110086</v>
      </c>
      <c r="E3907">
        <v>584006</v>
      </c>
      <c r="F3907">
        <v>526080</v>
      </c>
      <c r="G3907">
        <v>13</v>
      </c>
      <c r="H3907">
        <v>64791</v>
      </c>
    </row>
    <row r="3908" spans="1:8" x14ac:dyDescent="0.2">
      <c r="A3908" t="s">
        <v>23</v>
      </c>
      <c r="B3908" t="s">
        <v>24</v>
      </c>
      <c r="C3908">
        <v>2007</v>
      </c>
      <c r="D3908">
        <v>1110086</v>
      </c>
      <c r="E3908">
        <v>584006</v>
      </c>
      <c r="F3908">
        <v>526080</v>
      </c>
      <c r="G3908">
        <v>14</v>
      </c>
      <c r="H3908">
        <v>76822</v>
      </c>
    </row>
    <row r="3909" spans="1:8" x14ac:dyDescent="0.2">
      <c r="A3909" t="s">
        <v>23</v>
      </c>
      <c r="B3909" t="s">
        <v>24</v>
      </c>
      <c r="C3909">
        <v>2007</v>
      </c>
      <c r="D3909">
        <v>1110086</v>
      </c>
      <c r="E3909">
        <v>584006</v>
      </c>
      <c r="F3909">
        <v>526080</v>
      </c>
      <c r="G3909">
        <v>15</v>
      </c>
      <c r="H3909">
        <v>73196</v>
      </c>
    </row>
    <row r="3910" spans="1:8" x14ac:dyDescent="0.2">
      <c r="A3910" t="s">
        <v>23</v>
      </c>
      <c r="B3910" t="s">
        <v>24</v>
      </c>
      <c r="C3910">
        <v>2007</v>
      </c>
      <c r="D3910">
        <v>1110086</v>
      </c>
      <c r="E3910">
        <v>584006</v>
      </c>
      <c r="F3910">
        <v>526080</v>
      </c>
      <c r="G3910">
        <v>16</v>
      </c>
      <c r="H3910">
        <v>66023</v>
      </c>
    </row>
    <row r="3911" spans="1:8" x14ac:dyDescent="0.2">
      <c r="A3911" t="s">
        <v>23</v>
      </c>
      <c r="B3911" t="s">
        <v>24</v>
      </c>
      <c r="C3911">
        <v>2007</v>
      </c>
      <c r="D3911">
        <v>1110086</v>
      </c>
      <c r="E3911">
        <v>584006</v>
      </c>
      <c r="F3911">
        <v>526080</v>
      </c>
      <c r="G3911">
        <v>17</v>
      </c>
      <c r="H3911">
        <v>73041</v>
      </c>
    </row>
    <row r="3912" spans="1:8" x14ac:dyDescent="0.2">
      <c r="A3912" t="s">
        <v>25</v>
      </c>
      <c r="B3912" t="s">
        <v>26</v>
      </c>
      <c r="C3912">
        <v>2007</v>
      </c>
      <c r="D3912">
        <v>1087748</v>
      </c>
      <c r="E3912">
        <v>508278</v>
      </c>
      <c r="F3912">
        <v>579470</v>
      </c>
      <c r="G3912">
        <v>1</v>
      </c>
      <c r="H3912">
        <v>63031</v>
      </c>
    </row>
    <row r="3913" spans="1:8" x14ac:dyDescent="0.2">
      <c r="A3913" t="s">
        <v>25</v>
      </c>
      <c r="B3913" t="s">
        <v>26</v>
      </c>
      <c r="C3913">
        <v>2007</v>
      </c>
      <c r="D3913">
        <v>1087748</v>
      </c>
      <c r="E3913">
        <v>508278</v>
      </c>
      <c r="F3913">
        <v>579470</v>
      </c>
      <c r="G3913">
        <v>2</v>
      </c>
      <c r="H3913">
        <v>71615</v>
      </c>
    </row>
    <row r="3914" spans="1:8" x14ac:dyDescent="0.2">
      <c r="A3914" t="s">
        <v>25</v>
      </c>
      <c r="B3914" t="s">
        <v>26</v>
      </c>
      <c r="C3914">
        <v>2007</v>
      </c>
      <c r="D3914">
        <v>1087748</v>
      </c>
      <c r="E3914">
        <v>508278</v>
      </c>
      <c r="F3914">
        <v>579470</v>
      </c>
      <c r="G3914">
        <v>3</v>
      </c>
      <c r="H3914">
        <v>62099</v>
      </c>
    </row>
    <row r="3915" spans="1:8" x14ac:dyDescent="0.2">
      <c r="A3915" t="s">
        <v>25</v>
      </c>
      <c r="B3915" t="s">
        <v>26</v>
      </c>
      <c r="C3915">
        <v>2007</v>
      </c>
      <c r="D3915">
        <v>1087748</v>
      </c>
      <c r="E3915">
        <v>508278</v>
      </c>
      <c r="F3915">
        <v>579470</v>
      </c>
      <c r="G3915">
        <v>4</v>
      </c>
      <c r="H3915">
        <v>62866</v>
      </c>
    </row>
    <row r="3916" spans="1:8" x14ac:dyDescent="0.2">
      <c r="A3916" t="s">
        <v>25</v>
      </c>
      <c r="B3916" t="s">
        <v>26</v>
      </c>
      <c r="C3916">
        <v>2007</v>
      </c>
      <c r="D3916">
        <v>1087748</v>
      </c>
      <c r="E3916">
        <v>508278</v>
      </c>
      <c r="F3916">
        <v>579470</v>
      </c>
      <c r="G3916">
        <v>5</v>
      </c>
      <c r="H3916">
        <v>71575</v>
      </c>
    </row>
    <row r="3917" spans="1:8" x14ac:dyDescent="0.2">
      <c r="A3917" t="s">
        <v>25</v>
      </c>
      <c r="B3917" t="s">
        <v>26</v>
      </c>
      <c r="C3917">
        <v>2007</v>
      </c>
      <c r="D3917">
        <v>1087748</v>
      </c>
      <c r="E3917">
        <v>508278</v>
      </c>
      <c r="F3917">
        <v>579470</v>
      </c>
      <c r="G3917">
        <v>6</v>
      </c>
      <c r="H3917">
        <v>63984</v>
      </c>
    </row>
    <row r="3918" spans="1:8" x14ac:dyDescent="0.2">
      <c r="A3918" t="s">
        <v>25</v>
      </c>
      <c r="B3918" t="s">
        <v>26</v>
      </c>
      <c r="C3918">
        <v>2007</v>
      </c>
      <c r="D3918">
        <v>1087748</v>
      </c>
      <c r="E3918">
        <v>508278</v>
      </c>
      <c r="F3918">
        <v>579470</v>
      </c>
      <c r="G3918">
        <v>7</v>
      </c>
      <c r="H3918">
        <v>63432</v>
      </c>
    </row>
    <row r="3919" spans="1:8" x14ac:dyDescent="0.2">
      <c r="A3919" t="s">
        <v>25</v>
      </c>
      <c r="B3919" t="s">
        <v>26</v>
      </c>
      <c r="C3919">
        <v>2007</v>
      </c>
      <c r="D3919">
        <v>1087748</v>
      </c>
      <c r="E3919">
        <v>508278</v>
      </c>
      <c r="F3919">
        <v>579470</v>
      </c>
      <c r="G3919">
        <v>8</v>
      </c>
      <c r="H3919" t="s">
        <v>10</v>
      </c>
    </row>
    <row r="3920" spans="1:8" x14ac:dyDescent="0.2">
      <c r="A3920" t="s">
        <v>25</v>
      </c>
      <c r="B3920" t="s">
        <v>26</v>
      </c>
      <c r="C3920">
        <v>2007</v>
      </c>
      <c r="D3920">
        <v>1087748</v>
      </c>
      <c r="E3920">
        <v>508278</v>
      </c>
      <c r="F3920">
        <v>579470</v>
      </c>
      <c r="G3920">
        <v>9</v>
      </c>
      <c r="H3920">
        <v>67688</v>
      </c>
    </row>
    <row r="3921" spans="1:8" x14ac:dyDescent="0.2">
      <c r="A3921" t="s">
        <v>25</v>
      </c>
      <c r="B3921" t="s">
        <v>26</v>
      </c>
      <c r="C3921">
        <v>2007</v>
      </c>
      <c r="D3921">
        <v>1087748</v>
      </c>
      <c r="E3921">
        <v>508278</v>
      </c>
      <c r="F3921">
        <v>579470</v>
      </c>
      <c r="G3921">
        <v>10</v>
      </c>
      <c r="H3921">
        <v>78964</v>
      </c>
    </row>
    <row r="3922" spans="1:8" x14ac:dyDescent="0.2">
      <c r="A3922" t="s">
        <v>25</v>
      </c>
      <c r="B3922" t="s">
        <v>26</v>
      </c>
      <c r="C3922">
        <v>2007</v>
      </c>
      <c r="D3922">
        <v>1087748</v>
      </c>
      <c r="E3922">
        <v>508278</v>
      </c>
      <c r="F3922">
        <v>579470</v>
      </c>
      <c r="G3922">
        <v>11</v>
      </c>
      <c r="H3922">
        <v>63706</v>
      </c>
    </row>
    <row r="3923" spans="1:8" x14ac:dyDescent="0.2">
      <c r="A3923" t="s">
        <v>25</v>
      </c>
      <c r="B3923" t="s">
        <v>26</v>
      </c>
      <c r="C3923">
        <v>2007</v>
      </c>
      <c r="D3923">
        <v>1087748</v>
      </c>
      <c r="E3923">
        <v>508278</v>
      </c>
      <c r="F3923">
        <v>579470</v>
      </c>
      <c r="G3923">
        <v>12</v>
      </c>
      <c r="H3923">
        <v>63315</v>
      </c>
    </row>
    <row r="3924" spans="1:8" x14ac:dyDescent="0.2">
      <c r="A3924" t="s">
        <v>25</v>
      </c>
      <c r="B3924" t="s">
        <v>26</v>
      </c>
      <c r="C3924">
        <v>2007</v>
      </c>
      <c r="D3924">
        <v>1087748</v>
      </c>
      <c r="E3924">
        <v>508278</v>
      </c>
      <c r="F3924">
        <v>579470</v>
      </c>
      <c r="G3924">
        <v>13</v>
      </c>
      <c r="H3924">
        <v>64167</v>
      </c>
    </row>
    <row r="3925" spans="1:8" x14ac:dyDescent="0.2">
      <c r="A3925" t="s">
        <v>25</v>
      </c>
      <c r="B3925" t="s">
        <v>26</v>
      </c>
      <c r="C3925">
        <v>2007</v>
      </c>
      <c r="D3925">
        <v>1087748</v>
      </c>
      <c r="E3925">
        <v>508278</v>
      </c>
      <c r="F3925">
        <v>579470</v>
      </c>
      <c r="G3925">
        <v>14</v>
      </c>
      <c r="H3925">
        <v>62759</v>
      </c>
    </row>
    <row r="3926" spans="1:8" x14ac:dyDescent="0.2">
      <c r="A3926" t="s">
        <v>25</v>
      </c>
      <c r="B3926" t="s">
        <v>26</v>
      </c>
      <c r="C3926">
        <v>2007</v>
      </c>
      <c r="D3926">
        <v>1087748</v>
      </c>
      <c r="E3926">
        <v>508278</v>
      </c>
      <c r="F3926">
        <v>579470</v>
      </c>
      <c r="G3926">
        <v>15</v>
      </c>
      <c r="H3926">
        <v>63777</v>
      </c>
    </row>
    <row r="3927" spans="1:8" x14ac:dyDescent="0.2">
      <c r="A3927" t="s">
        <v>25</v>
      </c>
      <c r="B3927" t="s">
        <v>26</v>
      </c>
      <c r="C3927">
        <v>2007</v>
      </c>
      <c r="D3927">
        <v>1087748</v>
      </c>
      <c r="E3927">
        <v>508278</v>
      </c>
      <c r="F3927">
        <v>579470</v>
      </c>
      <c r="G3927">
        <v>16</v>
      </c>
      <c r="H3927">
        <v>73860</v>
      </c>
    </row>
    <row r="3928" spans="1:8" x14ac:dyDescent="0.2">
      <c r="A3928" t="s">
        <v>25</v>
      </c>
      <c r="B3928" t="s">
        <v>26</v>
      </c>
      <c r="C3928">
        <v>2007</v>
      </c>
      <c r="D3928">
        <v>1087748</v>
      </c>
      <c r="E3928">
        <v>508278</v>
      </c>
      <c r="F3928">
        <v>579470</v>
      </c>
      <c r="G3928">
        <v>17</v>
      </c>
      <c r="H3928">
        <v>90910</v>
      </c>
    </row>
    <row r="3929" spans="1:8" x14ac:dyDescent="0.2">
      <c r="A3929" t="s">
        <v>27</v>
      </c>
      <c r="B3929" t="s">
        <v>28</v>
      </c>
      <c r="C3929">
        <v>2007</v>
      </c>
      <c r="D3929">
        <v>1139812</v>
      </c>
      <c r="E3929">
        <v>612893</v>
      </c>
      <c r="F3929">
        <v>526919</v>
      </c>
      <c r="G3929">
        <v>1</v>
      </c>
      <c r="H3929">
        <v>71132</v>
      </c>
    </row>
    <row r="3930" spans="1:8" x14ac:dyDescent="0.2">
      <c r="A3930" t="s">
        <v>27</v>
      </c>
      <c r="B3930" t="s">
        <v>28</v>
      </c>
      <c r="C3930">
        <v>2007</v>
      </c>
      <c r="D3930">
        <v>1139812</v>
      </c>
      <c r="E3930">
        <v>612893</v>
      </c>
      <c r="F3930">
        <v>526919</v>
      </c>
      <c r="G3930">
        <v>2</v>
      </c>
      <c r="H3930">
        <v>76784</v>
      </c>
    </row>
    <row r="3931" spans="1:8" x14ac:dyDescent="0.2">
      <c r="A3931" t="s">
        <v>27</v>
      </c>
      <c r="B3931" t="s">
        <v>28</v>
      </c>
      <c r="C3931">
        <v>2007</v>
      </c>
      <c r="D3931">
        <v>1139812</v>
      </c>
      <c r="E3931">
        <v>612893</v>
      </c>
      <c r="F3931">
        <v>526919</v>
      </c>
      <c r="G3931">
        <v>3</v>
      </c>
      <c r="H3931">
        <v>76463</v>
      </c>
    </row>
    <row r="3932" spans="1:8" x14ac:dyDescent="0.2">
      <c r="A3932" t="s">
        <v>27</v>
      </c>
      <c r="B3932" t="s">
        <v>28</v>
      </c>
      <c r="C3932">
        <v>2007</v>
      </c>
      <c r="D3932">
        <v>1139812</v>
      </c>
      <c r="E3932">
        <v>612893</v>
      </c>
      <c r="F3932">
        <v>526919</v>
      </c>
      <c r="G3932">
        <v>4</v>
      </c>
      <c r="H3932">
        <v>57274</v>
      </c>
    </row>
    <row r="3933" spans="1:8" x14ac:dyDescent="0.2">
      <c r="A3933" t="s">
        <v>27</v>
      </c>
      <c r="B3933" t="s">
        <v>28</v>
      </c>
      <c r="C3933">
        <v>2007</v>
      </c>
      <c r="D3933">
        <v>1139812</v>
      </c>
      <c r="E3933">
        <v>612893</v>
      </c>
      <c r="F3933">
        <v>526919</v>
      </c>
      <c r="G3933">
        <v>5</v>
      </c>
      <c r="H3933">
        <v>76879</v>
      </c>
    </row>
    <row r="3934" spans="1:8" x14ac:dyDescent="0.2">
      <c r="A3934" t="s">
        <v>27</v>
      </c>
      <c r="B3934" t="s">
        <v>28</v>
      </c>
      <c r="C3934">
        <v>2007</v>
      </c>
      <c r="D3934">
        <v>1139812</v>
      </c>
      <c r="E3934">
        <v>612893</v>
      </c>
      <c r="F3934">
        <v>526919</v>
      </c>
      <c r="G3934">
        <v>6</v>
      </c>
      <c r="H3934" t="s">
        <v>10</v>
      </c>
    </row>
    <row r="3935" spans="1:8" x14ac:dyDescent="0.2">
      <c r="A3935" t="s">
        <v>27</v>
      </c>
      <c r="B3935" t="s">
        <v>28</v>
      </c>
      <c r="C3935">
        <v>2007</v>
      </c>
      <c r="D3935">
        <v>1139812</v>
      </c>
      <c r="E3935">
        <v>612893</v>
      </c>
      <c r="F3935">
        <v>526919</v>
      </c>
      <c r="G3935">
        <v>7</v>
      </c>
      <c r="H3935">
        <v>77038</v>
      </c>
    </row>
    <row r="3936" spans="1:8" x14ac:dyDescent="0.2">
      <c r="A3936" t="s">
        <v>27</v>
      </c>
      <c r="B3936" t="s">
        <v>28</v>
      </c>
      <c r="C3936">
        <v>2007</v>
      </c>
      <c r="D3936">
        <v>1139812</v>
      </c>
      <c r="E3936">
        <v>612893</v>
      </c>
      <c r="F3936">
        <v>526919</v>
      </c>
      <c r="G3936">
        <v>8</v>
      </c>
      <c r="H3936">
        <v>77160</v>
      </c>
    </row>
    <row r="3937" spans="1:8" x14ac:dyDescent="0.2">
      <c r="A3937" t="s">
        <v>27</v>
      </c>
      <c r="B3937" t="s">
        <v>28</v>
      </c>
      <c r="C3937">
        <v>2007</v>
      </c>
      <c r="D3937">
        <v>1139812</v>
      </c>
      <c r="E3937">
        <v>612893</v>
      </c>
      <c r="F3937">
        <v>526919</v>
      </c>
      <c r="G3937">
        <v>9</v>
      </c>
      <c r="H3937">
        <v>60783</v>
      </c>
    </row>
    <row r="3938" spans="1:8" x14ac:dyDescent="0.2">
      <c r="A3938" t="s">
        <v>27</v>
      </c>
      <c r="B3938" t="s">
        <v>28</v>
      </c>
      <c r="C3938">
        <v>2007</v>
      </c>
      <c r="D3938">
        <v>1139812</v>
      </c>
      <c r="E3938">
        <v>612893</v>
      </c>
      <c r="F3938">
        <v>526919</v>
      </c>
      <c r="G3938">
        <v>10</v>
      </c>
      <c r="H3938">
        <v>77368</v>
      </c>
    </row>
    <row r="3939" spans="1:8" x14ac:dyDescent="0.2">
      <c r="A3939" t="s">
        <v>27</v>
      </c>
      <c r="B3939" t="s">
        <v>28</v>
      </c>
      <c r="C3939">
        <v>2007</v>
      </c>
      <c r="D3939">
        <v>1139812</v>
      </c>
      <c r="E3939">
        <v>612893</v>
      </c>
      <c r="F3939">
        <v>526919</v>
      </c>
      <c r="G3939">
        <v>11</v>
      </c>
      <c r="H3939">
        <v>76590</v>
      </c>
    </row>
    <row r="3940" spans="1:8" x14ac:dyDescent="0.2">
      <c r="A3940" t="s">
        <v>27</v>
      </c>
      <c r="B3940" t="s">
        <v>28</v>
      </c>
      <c r="C3940">
        <v>2007</v>
      </c>
      <c r="D3940">
        <v>1139812</v>
      </c>
      <c r="E3940">
        <v>612893</v>
      </c>
      <c r="F3940">
        <v>526919</v>
      </c>
      <c r="G3940">
        <v>12</v>
      </c>
      <c r="H3940">
        <v>62148</v>
      </c>
    </row>
    <row r="3941" spans="1:8" x14ac:dyDescent="0.2">
      <c r="A3941" t="s">
        <v>27</v>
      </c>
      <c r="B3941" t="s">
        <v>28</v>
      </c>
      <c r="C3941">
        <v>2007</v>
      </c>
      <c r="D3941">
        <v>1139812</v>
      </c>
      <c r="E3941">
        <v>612893</v>
      </c>
      <c r="F3941">
        <v>526919</v>
      </c>
      <c r="G3941">
        <v>13</v>
      </c>
      <c r="H3941">
        <v>61990</v>
      </c>
    </row>
    <row r="3942" spans="1:8" x14ac:dyDescent="0.2">
      <c r="A3942" t="s">
        <v>27</v>
      </c>
      <c r="B3942" t="s">
        <v>28</v>
      </c>
      <c r="C3942">
        <v>2007</v>
      </c>
      <c r="D3942">
        <v>1139812</v>
      </c>
      <c r="E3942">
        <v>612893</v>
      </c>
      <c r="F3942">
        <v>526919</v>
      </c>
      <c r="G3942">
        <v>14</v>
      </c>
      <c r="H3942">
        <v>75895</v>
      </c>
    </row>
    <row r="3943" spans="1:8" x14ac:dyDescent="0.2">
      <c r="A3943" t="s">
        <v>27</v>
      </c>
      <c r="B3943" t="s">
        <v>28</v>
      </c>
      <c r="C3943">
        <v>2007</v>
      </c>
      <c r="D3943">
        <v>1139812</v>
      </c>
      <c r="E3943">
        <v>612893</v>
      </c>
      <c r="F3943">
        <v>526919</v>
      </c>
      <c r="G3943">
        <v>15</v>
      </c>
      <c r="H3943">
        <v>70747</v>
      </c>
    </row>
    <row r="3944" spans="1:8" x14ac:dyDescent="0.2">
      <c r="A3944" t="s">
        <v>27</v>
      </c>
      <c r="B3944" t="s">
        <v>28</v>
      </c>
      <c r="C3944">
        <v>2007</v>
      </c>
      <c r="D3944">
        <v>1139812</v>
      </c>
      <c r="E3944">
        <v>612893</v>
      </c>
      <c r="F3944">
        <v>526919</v>
      </c>
      <c r="G3944">
        <v>16</v>
      </c>
      <c r="H3944">
        <v>65477</v>
      </c>
    </row>
    <row r="3945" spans="1:8" x14ac:dyDescent="0.2">
      <c r="A3945" t="s">
        <v>27</v>
      </c>
      <c r="B3945" t="s">
        <v>28</v>
      </c>
      <c r="C3945">
        <v>2007</v>
      </c>
      <c r="D3945">
        <v>1139812</v>
      </c>
      <c r="E3945">
        <v>612893</v>
      </c>
      <c r="F3945">
        <v>526919</v>
      </c>
      <c r="G3945">
        <v>17</v>
      </c>
      <c r="H3945">
        <v>76084</v>
      </c>
    </row>
    <row r="3946" spans="1:8" x14ac:dyDescent="0.2">
      <c r="A3946" t="s">
        <v>29</v>
      </c>
      <c r="B3946" t="s">
        <v>30</v>
      </c>
      <c r="C3946">
        <v>2007</v>
      </c>
      <c r="D3946">
        <v>1035791</v>
      </c>
      <c r="E3946">
        <v>490436</v>
      </c>
      <c r="F3946">
        <v>545355</v>
      </c>
      <c r="G3946">
        <v>1</v>
      </c>
      <c r="H3946">
        <v>61547</v>
      </c>
    </row>
    <row r="3947" spans="1:8" x14ac:dyDescent="0.2">
      <c r="A3947" t="s">
        <v>29</v>
      </c>
      <c r="B3947" t="s">
        <v>30</v>
      </c>
      <c r="C3947">
        <v>2007</v>
      </c>
      <c r="D3947">
        <v>1035791</v>
      </c>
      <c r="E3947">
        <v>490436</v>
      </c>
      <c r="F3947">
        <v>545355</v>
      </c>
      <c r="G3947">
        <v>2</v>
      </c>
      <c r="H3947">
        <v>61771</v>
      </c>
    </row>
    <row r="3948" spans="1:8" x14ac:dyDescent="0.2">
      <c r="A3948" t="s">
        <v>29</v>
      </c>
      <c r="B3948" t="s">
        <v>30</v>
      </c>
      <c r="C3948">
        <v>2007</v>
      </c>
      <c r="D3948">
        <v>1035791</v>
      </c>
      <c r="E3948">
        <v>490436</v>
      </c>
      <c r="F3948">
        <v>545355</v>
      </c>
      <c r="G3948">
        <v>3</v>
      </c>
      <c r="H3948">
        <v>67570</v>
      </c>
    </row>
    <row r="3949" spans="1:8" x14ac:dyDescent="0.2">
      <c r="A3949" t="s">
        <v>29</v>
      </c>
      <c r="B3949" t="s">
        <v>30</v>
      </c>
      <c r="C3949">
        <v>2007</v>
      </c>
      <c r="D3949">
        <v>1035791</v>
      </c>
      <c r="E3949">
        <v>490436</v>
      </c>
      <c r="F3949">
        <v>545355</v>
      </c>
      <c r="G3949">
        <v>4</v>
      </c>
      <c r="H3949">
        <v>60811</v>
      </c>
    </row>
    <row r="3950" spans="1:8" x14ac:dyDescent="0.2">
      <c r="A3950" t="s">
        <v>29</v>
      </c>
      <c r="B3950" t="s">
        <v>30</v>
      </c>
      <c r="C3950">
        <v>2007</v>
      </c>
      <c r="D3950">
        <v>1035791</v>
      </c>
      <c r="E3950">
        <v>490436</v>
      </c>
      <c r="F3950">
        <v>545355</v>
      </c>
      <c r="G3950">
        <v>5</v>
      </c>
      <c r="H3950">
        <v>88944</v>
      </c>
    </row>
    <row r="3951" spans="1:8" x14ac:dyDescent="0.2">
      <c r="A3951" t="s">
        <v>29</v>
      </c>
      <c r="B3951" t="s">
        <v>30</v>
      </c>
      <c r="C3951">
        <v>2007</v>
      </c>
      <c r="D3951">
        <v>1035791</v>
      </c>
      <c r="E3951">
        <v>490436</v>
      </c>
      <c r="F3951">
        <v>545355</v>
      </c>
      <c r="G3951">
        <v>6</v>
      </c>
      <c r="H3951" t="s">
        <v>10</v>
      </c>
    </row>
    <row r="3952" spans="1:8" x14ac:dyDescent="0.2">
      <c r="A3952" t="s">
        <v>29</v>
      </c>
      <c r="B3952" t="s">
        <v>30</v>
      </c>
      <c r="C3952">
        <v>2007</v>
      </c>
      <c r="D3952">
        <v>1035791</v>
      </c>
      <c r="E3952">
        <v>490436</v>
      </c>
      <c r="F3952">
        <v>545355</v>
      </c>
      <c r="G3952">
        <v>7</v>
      </c>
      <c r="H3952">
        <v>60442</v>
      </c>
    </row>
    <row r="3953" spans="1:8" x14ac:dyDescent="0.2">
      <c r="A3953" t="s">
        <v>29</v>
      </c>
      <c r="B3953" t="s">
        <v>30</v>
      </c>
      <c r="C3953">
        <v>2007</v>
      </c>
      <c r="D3953">
        <v>1035791</v>
      </c>
      <c r="E3953">
        <v>490436</v>
      </c>
      <c r="F3953">
        <v>545355</v>
      </c>
      <c r="G3953">
        <v>8</v>
      </c>
      <c r="H3953">
        <v>62171</v>
      </c>
    </row>
    <row r="3954" spans="1:8" x14ac:dyDescent="0.2">
      <c r="A3954" t="s">
        <v>29</v>
      </c>
      <c r="B3954" t="s">
        <v>30</v>
      </c>
      <c r="C3954">
        <v>2007</v>
      </c>
      <c r="D3954">
        <v>1035791</v>
      </c>
      <c r="E3954">
        <v>490436</v>
      </c>
      <c r="F3954">
        <v>545355</v>
      </c>
      <c r="G3954">
        <v>9</v>
      </c>
      <c r="H3954">
        <v>60783</v>
      </c>
    </row>
    <row r="3955" spans="1:8" x14ac:dyDescent="0.2">
      <c r="A3955" t="s">
        <v>29</v>
      </c>
      <c r="B3955" t="s">
        <v>30</v>
      </c>
      <c r="C3955">
        <v>2007</v>
      </c>
      <c r="D3955">
        <v>1035791</v>
      </c>
      <c r="E3955">
        <v>490436</v>
      </c>
      <c r="F3955">
        <v>545355</v>
      </c>
      <c r="G3955">
        <v>10</v>
      </c>
      <c r="H3955">
        <v>64753</v>
      </c>
    </row>
    <row r="3956" spans="1:8" x14ac:dyDescent="0.2">
      <c r="A3956" t="s">
        <v>29</v>
      </c>
      <c r="B3956" t="s">
        <v>30</v>
      </c>
      <c r="C3956">
        <v>2007</v>
      </c>
      <c r="D3956">
        <v>1035791</v>
      </c>
      <c r="E3956">
        <v>490436</v>
      </c>
      <c r="F3956">
        <v>545355</v>
      </c>
      <c r="G3956">
        <v>11</v>
      </c>
      <c r="H3956">
        <v>60675</v>
      </c>
    </row>
    <row r="3957" spans="1:8" x14ac:dyDescent="0.2">
      <c r="A3957" t="s">
        <v>29</v>
      </c>
      <c r="B3957" t="s">
        <v>30</v>
      </c>
      <c r="C3957">
        <v>2007</v>
      </c>
      <c r="D3957">
        <v>1035791</v>
      </c>
      <c r="E3957">
        <v>490436</v>
      </c>
      <c r="F3957">
        <v>545355</v>
      </c>
      <c r="G3957">
        <v>12</v>
      </c>
      <c r="H3957">
        <v>63257</v>
      </c>
    </row>
    <row r="3958" spans="1:8" x14ac:dyDescent="0.2">
      <c r="A3958" t="s">
        <v>29</v>
      </c>
      <c r="B3958" t="s">
        <v>30</v>
      </c>
      <c r="C3958">
        <v>2007</v>
      </c>
      <c r="D3958">
        <v>1035791</v>
      </c>
      <c r="E3958">
        <v>490436</v>
      </c>
      <c r="F3958">
        <v>545355</v>
      </c>
      <c r="G3958">
        <v>13</v>
      </c>
      <c r="H3958">
        <v>62996</v>
      </c>
    </row>
    <row r="3959" spans="1:8" x14ac:dyDescent="0.2">
      <c r="A3959" t="s">
        <v>29</v>
      </c>
      <c r="B3959" t="s">
        <v>30</v>
      </c>
      <c r="C3959">
        <v>2007</v>
      </c>
      <c r="D3959">
        <v>1035791</v>
      </c>
      <c r="E3959">
        <v>490436</v>
      </c>
      <c r="F3959">
        <v>545355</v>
      </c>
      <c r="G3959">
        <v>14</v>
      </c>
      <c r="H3959">
        <v>62759</v>
      </c>
    </row>
    <row r="3960" spans="1:8" x14ac:dyDescent="0.2">
      <c r="A3960" t="s">
        <v>29</v>
      </c>
      <c r="B3960" t="s">
        <v>30</v>
      </c>
      <c r="C3960">
        <v>2007</v>
      </c>
      <c r="D3960">
        <v>1035791</v>
      </c>
      <c r="E3960">
        <v>490436</v>
      </c>
      <c r="F3960">
        <v>545355</v>
      </c>
      <c r="G3960">
        <v>15</v>
      </c>
      <c r="H3960">
        <v>66505</v>
      </c>
    </row>
    <row r="3961" spans="1:8" x14ac:dyDescent="0.2">
      <c r="A3961" t="s">
        <v>29</v>
      </c>
      <c r="B3961" t="s">
        <v>30</v>
      </c>
      <c r="C3961">
        <v>2007</v>
      </c>
      <c r="D3961">
        <v>1035791</v>
      </c>
      <c r="E3961">
        <v>490436</v>
      </c>
      <c r="F3961">
        <v>545355</v>
      </c>
      <c r="G3961">
        <v>16</v>
      </c>
      <c r="H3961">
        <v>59938</v>
      </c>
    </row>
    <row r="3962" spans="1:8" x14ac:dyDescent="0.2">
      <c r="A3962" t="s">
        <v>29</v>
      </c>
      <c r="B3962" t="s">
        <v>30</v>
      </c>
      <c r="C3962">
        <v>2007</v>
      </c>
      <c r="D3962">
        <v>1035791</v>
      </c>
      <c r="E3962">
        <v>490436</v>
      </c>
      <c r="F3962">
        <v>545355</v>
      </c>
      <c r="G3962">
        <v>17</v>
      </c>
      <c r="H3962">
        <v>70869</v>
      </c>
    </row>
    <row r="3963" spans="1:8" x14ac:dyDescent="0.2">
      <c r="A3963" t="s">
        <v>31</v>
      </c>
      <c r="B3963" t="s">
        <v>32</v>
      </c>
      <c r="C3963">
        <v>2007</v>
      </c>
      <c r="D3963">
        <v>1120775</v>
      </c>
      <c r="E3963">
        <v>566443</v>
      </c>
      <c r="F3963">
        <v>554332</v>
      </c>
      <c r="G3963">
        <v>1</v>
      </c>
      <c r="H3963">
        <v>70598</v>
      </c>
    </row>
    <row r="3964" spans="1:8" x14ac:dyDescent="0.2">
      <c r="A3964" t="s">
        <v>31</v>
      </c>
      <c r="B3964" t="s">
        <v>32</v>
      </c>
      <c r="C3964">
        <v>2007</v>
      </c>
      <c r="D3964">
        <v>1120775</v>
      </c>
      <c r="E3964">
        <v>566443</v>
      </c>
      <c r="F3964">
        <v>554332</v>
      </c>
      <c r="G3964">
        <v>2</v>
      </c>
      <c r="H3964">
        <v>78701</v>
      </c>
    </row>
    <row r="3965" spans="1:8" x14ac:dyDescent="0.2">
      <c r="A3965" t="s">
        <v>31</v>
      </c>
      <c r="B3965" t="s">
        <v>32</v>
      </c>
      <c r="C3965">
        <v>2007</v>
      </c>
      <c r="D3965">
        <v>1120775</v>
      </c>
      <c r="E3965">
        <v>566443</v>
      </c>
      <c r="F3965">
        <v>554332</v>
      </c>
      <c r="G3965">
        <v>3</v>
      </c>
      <c r="H3965">
        <v>70733</v>
      </c>
    </row>
    <row r="3966" spans="1:8" x14ac:dyDescent="0.2">
      <c r="A3966" t="s">
        <v>31</v>
      </c>
      <c r="B3966" t="s">
        <v>32</v>
      </c>
      <c r="C3966">
        <v>2007</v>
      </c>
      <c r="D3966">
        <v>1120775</v>
      </c>
      <c r="E3966">
        <v>566443</v>
      </c>
      <c r="F3966">
        <v>554332</v>
      </c>
      <c r="G3966">
        <v>4</v>
      </c>
      <c r="H3966">
        <v>63779</v>
      </c>
    </row>
    <row r="3967" spans="1:8" x14ac:dyDescent="0.2">
      <c r="A3967" t="s">
        <v>31</v>
      </c>
      <c r="B3967" t="s">
        <v>32</v>
      </c>
      <c r="C3967">
        <v>2007</v>
      </c>
      <c r="D3967">
        <v>1120775</v>
      </c>
      <c r="E3967">
        <v>566443</v>
      </c>
      <c r="F3967">
        <v>554332</v>
      </c>
      <c r="G3967">
        <v>5</v>
      </c>
      <c r="H3967">
        <v>70904</v>
      </c>
    </row>
    <row r="3968" spans="1:8" x14ac:dyDescent="0.2">
      <c r="A3968" t="s">
        <v>31</v>
      </c>
      <c r="B3968" t="s">
        <v>32</v>
      </c>
      <c r="C3968">
        <v>2007</v>
      </c>
      <c r="D3968">
        <v>1120775</v>
      </c>
      <c r="E3968">
        <v>566443</v>
      </c>
      <c r="F3968">
        <v>554332</v>
      </c>
      <c r="G3968">
        <v>6</v>
      </c>
      <c r="H3968">
        <v>70761</v>
      </c>
    </row>
    <row r="3969" spans="1:8" x14ac:dyDescent="0.2">
      <c r="A3969" t="s">
        <v>31</v>
      </c>
      <c r="B3969" t="s">
        <v>32</v>
      </c>
      <c r="C3969">
        <v>2007</v>
      </c>
      <c r="D3969">
        <v>1120775</v>
      </c>
      <c r="E3969">
        <v>566443</v>
      </c>
      <c r="F3969">
        <v>554332</v>
      </c>
      <c r="G3969">
        <v>7</v>
      </c>
      <c r="H3969" t="s">
        <v>10</v>
      </c>
    </row>
    <row r="3970" spans="1:8" x14ac:dyDescent="0.2">
      <c r="A3970" t="s">
        <v>31</v>
      </c>
      <c r="B3970" t="s">
        <v>32</v>
      </c>
      <c r="C3970">
        <v>2007</v>
      </c>
      <c r="D3970">
        <v>1120775</v>
      </c>
      <c r="E3970">
        <v>566443</v>
      </c>
      <c r="F3970">
        <v>554332</v>
      </c>
      <c r="G3970">
        <v>8</v>
      </c>
      <c r="H3970">
        <v>77160</v>
      </c>
    </row>
    <row r="3971" spans="1:8" x14ac:dyDescent="0.2">
      <c r="A3971" t="s">
        <v>31</v>
      </c>
      <c r="B3971" t="s">
        <v>32</v>
      </c>
      <c r="C3971">
        <v>2007</v>
      </c>
      <c r="D3971">
        <v>1120775</v>
      </c>
      <c r="E3971">
        <v>566443</v>
      </c>
      <c r="F3971">
        <v>554332</v>
      </c>
      <c r="G3971">
        <v>9</v>
      </c>
      <c r="H3971">
        <v>78988</v>
      </c>
    </row>
    <row r="3972" spans="1:8" x14ac:dyDescent="0.2">
      <c r="A3972" t="s">
        <v>31</v>
      </c>
      <c r="B3972" t="s">
        <v>32</v>
      </c>
      <c r="C3972">
        <v>2007</v>
      </c>
      <c r="D3972">
        <v>1120775</v>
      </c>
      <c r="E3972">
        <v>566443</v>
      </c>
      <c r="F3972">
        <v>554332</v>
      </c>
      <c r="G3972">
        <v>10</v>
      </c>
      <c r="H3972">
        <v>70945</v>
      </c>
    </row>
    <row r="3973" spans="1:8" x14ac:dyDescent="0.2">
      <c r="A3973" t="s">
        <v>31</v>
      </c>
      <c r="B3973" t="s">
        <v>32</v>
      </c>
      <c r="C3973">
        <v>2007</v>
      </c>
      <c r="D3973">
        <v>1120775</v>
      </c>
      <c r="E3973">
        <v>566443</v>
      </c>
      <c r="F3973">
        <v>554332</v>
      </c>
      <c r="G3973">
        <v>11</v>
      </c>
      <c r="H3973">
        <v>70805</v>
      </c>
    </row>
    <row r="3974" spans="1:8" x14ac:dyDescent="0.2">
      <c r="A3974" t="s">
        <v>31</v>
      </c>
      <c r="B3974" t="s">
        <v>32</v>
      </c>
      <c r="C3974">
        <v>2007</v>
      </c>
      <c r="D3974">
        <v>1120775</v>
      </c>
      <c r="E3974">
        <v>566443</v>
      </c>
      <c r="F3974">
        <v>554332</v>
      </c>
      <c r="G3974">
        <v>12</v>
      </c>
      <c r="H3974">
        <v>63257</v>
      </c>
    </row>
    <row r="3975" spans="1:8" x14ac:dyDescent="0.2">
      <c r="A3975" t="s">
        <v>31</v>
      </c>
      <c r="B3975" t="s">
        <v>32</v>
      </c>
      <c r="C3975">
        <v>2007</v>
      </c>
      <c r="D3975">
        <v>1120775</v>
      </c>
      <c r="E3975">
        <v>566443</v>
      </c>
      <c r="F3975">
        <v>554332</v>
      </c>
      <c r="G3975">
        <v>13</v>
      </c>
      <c r="H3975">
        <v>64167</v>
      </c>
    </row>
    <row r="3976" spans="1:8" x14ac:dyDescent="0.2">
      <c r="A3976" t="s">
        <v>31</v>
      </c>
      <c r="B3976" t="s">
        <v>32</v>
      </c>
      <c r="C3976">
        <v>2007</v>
      </c>
      <c r="D3976">
        <v>1120775</v>
      </c>
      <c r="E3976">
        <v>566443</v>
      </c>
      <c r="F3976">
        <v>554332</v>
      </c>
      <c r="G3976">
        <v>14</v>
      </c>
      <c r="H3976">
        <v>70828</v>
      </c>
    </row>
    <row r="3977" spans="1:8" x14ac:dyDescent="0.2">
      <c r="A3977" t="s">
        <v>31</v>
      </c>
      <c r="B3977" t="s">
        <v>32</v>
      </c>
      <c r="C3977">
        <v>2007</v>
      </c>
      <c r="D3977">
        <v>1120775</v>
      </c>
      <c r="E3977">
        <v>566443</v>
      </c>
      <c r="F3977">
        <v>554332</v>
      </c>
      <c r="G3977">
        <v>15</v>
      </c>
      <c r="H3977">
        <v>66008</v>
      </c>
    </row>
    <row r="3978" spans="1:8" x14ac:dyDescent="0.2">
      <c r="A3978" t="s">
        <v>31</v>
      </c>
      <c r="B3978" t="s">
        <v>32</v>
      </c>
      <c r="C3978">
        <v>2007</v>
      </c>
      <c r="D3978">
        <v>1120775</v>
      </c>
      <c r="E3978">
        <v>566443</v>
      </c>
      <c r="F3978">
        <v>554332</v>
      </c>
      <c r="G3978">
        <v>16</v>
      </c>
      <c r="H3978">
        <v>62272</v>
      </c>
    </row>
    <row r="3979" spans="1:8" x14ac:dyDescent="0.2">
      <c r="A3979" t="s">
        <v>31</v>
      </c>
      <c r="B3979" t="s">
        <v>32</v>
      </c>
      <c r="C3979">
        <v>2007</v>
      </c>
      <c r="D3979">
        <v>1120775</v>
      </c>
      <c r="E3979">
        <v>566443</v>
      </c>
      <c r="F3979">
        <v>554332</v>
      </c>
      <c r="G3979">
        <v>17</v>
      </c>
      <c r="H3979">
        <v>70869</v>
      </c>
    </row>
    <row r="3980" spans="1:8" x14ac:dyDescent="0.2">
      <c r="A3980" t="s">
        <v>70</v>
      </c>
      <c r="B3980" t="s">
        <v>71</v>
      </c>
      <c r="C3980">
        <v>2007</v>
      </c>
      <c r="D3980">
        <v>1080028</v>
      </c>
      <c r="E3980">
        <v>564159</v>
      </c>
      <c r="F3980">
        <v>515869</v>
      </c>
      <c r="G3980">
        <v>1</v>
      </c>
      <c r="H3980">
        <v>70080</v>
      </c>
    </row>
    <row r="3981" spans="1:8" x14ac:dyDescent="0.2">
      <c r="A3981" t="s">
        <v>70</v>
      </c>
      <c r="B3981" t="s">
        <v>71</v>
      </c>
      <c r="C3981">
        <v>2007</v>
      </c>
      <c r="D3981">
        <v>1080028</v>
      </c>
      <c r="E3981">
        <v>564159</v>
      </c>
      <c r="F3981">
        <v>515869</v>
      </c>
      <c r="G3981">
        <v>2</v>
      </c>
      <c r="H3981">
        <v>73665</v>
      </c>
    </row>
    <row r="3982" spans="1:8" x14ac:dyDescent="0.2">
      <c r="A3982" t="s">
        <v>70</v>
      </c>
      <c r="B3982" t="s">
        <v>71</v>
      </c>
      <c r="C3982">
        <v>2007</v>
      </c>
      <c r="D3982">
        <v>1080028</v>
      </c>
      <c r="E3982">
        <v>564159</v>
      </c>
      <c r="F3982">
        <v>515869</v>
      </c>
      <c r="G3982">
        <v>3</v>
      </c>
      <c r="H3982">
        <v>70765</v>
      </c>
    </row>
    <row r="3983" spans="1:8" x14ac:dyDescent="0.2">
      <c r="A3983" t="s">
        <v>70</v>
      </c>
      <c r="B3983" t="s">
        <v>71</v>
      </c>
      <c r="C3983">
        <v>2007</v>
      </c>
      <c r="D3983">
        <v>1080028</v>
      </c>
      <c r="E3983">
        <v>564159</v>
      </c>
      <c r="F3983">
        <v>515869</v>
      </c>
      <c r="G3983">
        <v>4</v>
      </c>
      <c r="H3983">
        <v>69312</v>
      </c>
    </row>
    <row r="3984" spans="1:8" x14ac:dyDescent="0.2">
      <c r="A3984" t="s">
        <v>70</v>
      </c>
      <c r="B3984" t="s">
        <v>71</v>
      </c>
      <c r="C3984">
        <v>2007</v>
      </c>
      <c r="D3984">
        <v>1080028</v>
      </c>
      <c r="E3984">
        <v>564159</v>
      </c>
      <c r="F3984">
        <v>515869</v>
      </c>
      <c r="G3984">
        <v>5</v>
      </c>
      <c r="H3984">
        <v>70156</v>
      </c>
    </row>
    <row r="3985" spans="1:8" x14ac:dyDescent="0.2">
      <c r="A3985" t="s">
        <v>70</v>
      </c>
      <c r="B3985" t="s">
        <v>71</v>
      </c>
      <c r="C3985">
        <v>2007</v>
      </c>
      <c r="D3985">
        <v>1080028</v>
      </c>
      <c r="E3985">
        <v>564159</v>
      </c>
      <c r="F3985">
        <v>515869</v>
      </c>
      <c r="G3985">
        <v>6</v>
      </c>
      <c r="H3985">
        <v>63715</v>
      </c>
    </row>
    <row r="3986" spans="1:8" x14ac:dyDescent="0.2">
      <c r="A3986" t="s">
        <v>70</v>
      </c>
      <c r="B3986" t="s">
        <v>71</v>
      </c>
      <c r="C3986">
        <v>2007</v>
      </c>
      <c r="D3986">
        <v>1080028</v>
      </c>
      <c r="E3986">
        <v>564159</v>
      </c>
      <c r="F3986">
        <v>515869</v>
      </c>
      <c r="G3986">
        <v>7</v>
      </c>
      <c r="H3986">
        <v>70734</v>
      </c>
    </row>
    <row r="3987" spans="1:8" x14ac:dyDescent="0.2">
      <c r="A3987" t="s">
        <v>70</v>
      </c>
      <c r="B3987" t="s">
        <v>71</v>
      </c>
      <c r="C3987">
        <v>2007</v>
      </c>
      <c r="D3987">
        <v>1080028</v>
      </c>
      <c r="E3987">
        <v>564159</v>
      </c>
      <c r="F3987">
        <v>515869</v>
      </c>
      <c r="G3987">
        <v>8</v>
      </c>
      <c r="H3987">
        <v>60439</v>
      </c>
    </row>
    <row r="3988" spans="1:8" x14ac:dyDescent="0.2">
      <c r="A3988" t="s">
        <v>70</v>
      </c>
      <c r="B3988" t="s">
        <v>71</v>
      </c>
      <c r="C3988">
        <v>2007</v>
      </c>
      <c r="D3988">
        <v>1080028</v>
      </c>
      <c r="E3988">
        <v>564159</v>
      </c>
      <c r="F3988">
        <v>515869</v>
      </c>
      <c r="G3988">
        <v>9</v>
      </c>
      <c r="H3988">
        <v>49603</v>
      </c>
    </row>
    <row r="3989" spans="1:8" x14ac:dyDescent="0.2">
      <c r="A3989" t="s">
        <v>70</v>
      </c>
      <c r="B3989" t="s">
        <v>71</v>
      </c>
      <c r="C3989">
        <v>2007</v>
      </c>
      <c r="D3989">
        <v>1080028</v>
      </c>
      <c r="E3989">
        <v>564159</v>
      </c>
      <c r="F3989">
        <v>515869</v>
      </c>
      <c r="G3989">
        <v>10</v>
      </c>
      <c r="H3989" t="s">
        <v>10</v>
      </c>
    </row>
    <row r="3990" spans="1:8" x14ac:dyDescent="0.2">
      <c r="A3990" t="s">
        <v>70</v>
      </c>
      <c r="B3990" t="s">
        <v>71</v>
      </c>
      <c r="C3990">
        <v>2007</v>
      </c>
      <c r="D3990">
        <v>1080028</v>
      </c>
      <c r="E3990">
        <v>564159</v>
      </c>
      <c r="F3990">
        <v>515869</v>
      </c>
      <c r="G3990">
        <v>11</v>
      </c>
      <c r="H3990">
        <v>70780</v>
      </c>
    </row>
    <row r="3991" spans="1:8" x14ac:dyDescent="0.2">
      <c r="A3991" t="s">
        <v>70</v>
      </c>
      <c r="B3991" t="s">
        <v>71</v>
      </c>
      <c r="C3991">
        <v>2007</v>
      </c>
      <c r="D3991">
        <v>1080028</v>
      </c>
      <c r="E3991">
        <v>564159</v>
      </c>
      <c r="F3991">
        <v>515869</v>
      </c>
      <c r="G3991">
        <v>12</v>
      </c>
      <c r="H3991">
        <v>72730</v>
      </c>
    </row>
    <row r="3992" spans="1:8" x14ac:dyDescent="0.2">
      <c r="A3992" t="s">
        <v>70</v>
      </c>
      <c r="B3992" t="s">
        <v>71</v>
      </c>
      <c r="C3992">
        <v>2007</v>
      </c>
      <c r="D3992">
        <v>1080028</v>
      </c>
      <c r="E3992">
        <v>564159</v>
      </c>
      <c r="F3992">
        <v>515869</v>
      </c>
      <c r="G3992">
        <v>13</v>
      </c>
      <c r="H3992">
        <v>69143</v>
      </c>
    </row>
    <row r="3993" spans="1:8" x14ac:dyDescent="0.2">
      <c r="A3993" t="s">
        <v>70</v>
      </c>
      <c r="B3993" t="s">
        <v>71</v>
      </c>
      <c r="C3993">
        <v>2007</v>
      </c>
      <c r="D3993">
        <v>1080028</v>
      </c>
      <c r="E3993">
        <v>564159</v>
      </c>
      <c r="F3993">
        <v>515869</v>
      </c>
      <c r="G3993">
        <v>14</v>
      </c>
      <c r="H3993">
        <v>70237</v>
      </c>
    </row>
    <row r="3994" spans="1:8" x14ac:dyDescent="0.2">
      <c r="A3994" t="s">
        <v>70</v>
      </c>
      <c r="B3994" t="s">
        <v>71</v>
      </c>
      <c r="C3994">
        <v>2007</v>
      </c>
      <c r="D3994">
        <v>1080028</v>
      </c>
      <c r="E3994">
        <v>564159</v>
      </c>
      <c r="F3994">
        <v>515869</v>
      </c>
      <c r="G3994">
        <v>15</v>
      </c>
      <c r="H3994">
        <v>70747</v>
      </c>
    </row>
    <row r="3995" spans="1:8" x14ac:dyDescent="0.2">
      <c r="A3995" t="s">
        <v>70</v>
      </c>
      <c r="B3995" t="s">
        <v>71</v>
      </c>
      <c r="C3995">
        <v>2007</v>
      </c>
      <c r="D3995">
        <v>1080028</v>
      </c>
      <c r="E3995">
        <v>564159</v>
      </c>
      <c r="F3995">
        <v>515869</v>
      </c>
      <c r="G3995">
        <v>16</v>
      </c>
      <c r="H3995">
        <v>57262</v>
      </c>
    </row>
    <row r="3996" spans="1:8" x14ac:dyDescent="0.2">
      <c r="A3996" t="s">
        <v>70</v>
      </c>
      <c r="B3996" t="s">
        <v>71</v>
      </c>
      <c r="C3996">
        <v>2007</v>
      </c>
      <c r="D3996">
        <v>1080028</v>
      </c>
      <c r="E3996">
        <v>564159</v>
      </c>
      <c r="F3996">
        <v>515869</v>
      </c>
      <c r="G3996">
        <v>17</v>
      </c>
      <c r="H3996">
        <v>70660</v>
      </c>
    </row>
    <row r="3997" spans="1:8" x14ac:dyDescent="0.2">
      <c r="A3997" t="s">
        <v>33</v>
      </c>
      <c r="B3997" t="s">
        <v>34</v>
      </c>
      <c r="C3997">
        <v>2007</v>
      </c>
      <c r="D3997">
        <v>1009598</v>
      </c>
      <c r="E3997">
        <v>458437</v>
      </c>
      <c r="F3997">
        <v>551161</v>
      </c>
      <c r="G3997">
        <v>1</v>
      </c>
      <c r="H3997">
        <v>57361</v>
      </c>
    </row>
    <row r="3998" spans="1:8" x14ac:dyDescent="0.2">
      <c r="A3998" t="s">
        <v>33</v>
      </c>
      <c r="B3998" t="s">
        <v>34</v>
      </c>
      <c r="C3998">
        <v>2007</v>
      </c>
      <c r="D3998">
        <v>1009598</v>
      </c>
      <c r="E3998">
        <v>458437</v>
      </c>
      <c r="F3998">
        <v>551161</v>
      </c>
      <c r="G3998">
        <v>2</v>
      </c>
      <c r="H3998">
        <v>69143</v>
      </c>
    </row>
    <row r="3999" spans="1:8" x14ac:dyDescent="0.2">
      <c r="A3999" t="s">
        <v>33</v>
      </c>
      <c r="B3999" t="s">
        <v>34</v>
      </c>
      <c r="C3999">
        <v>2007</v>
      </c>
      <c r="D3999">
        <v>1009598</v>
      </c>
      <c r="E3999">
        <v>458437</v>
      </c>
      <c r="F3999">
        <v>551161</v>
      </c>
      <c r="G3999">
        <v>3</v>
      </c>
      <c r="H3999">
        <v>70765</v>
      </c>
    </row>
    <row r="4000" spans="1:8" x14ac:dyDescent="0.2">
      <c r="A4000" t="s">
        <v>33</v>
      </c>
      <c r="B4000" t="s">
        <v>34</v>
      </c>
      <c r="C4000">
        <v>2007</v>
      </c>
      <c r="D4000">
        <v>1009598</v>
      </c>
      <c r="E4000">
        <v>458437</v>
      </c>
      <c r="F4000">
        <v>551161</v>
      </c>
      <c r="G4000">
        <v>4</v>
      </c>
      <c r="H4000">
        <v>57274</v>
      </c>
    </row>
    <row r="4001" spans="1:8" x14ac:dyDescent="0.2">
      <c r="A4001" t="s">
        <v>33</v>
      </c>
      <c r="B4001" t="s">
        <v>34</v>
      </c>
      <c r="C4001">
        <v>2007</v>
      </c>
      <c r="D4001">
        <v>1009598</v>
      </c>
      <c r="E4001">
        <v>458437</v>
      </c>
      <c r="F4001">
        <v>551161</v>
      </c>
      <c r="G4001">
        <v>5</v>
      </c>
      <c r="H4001">
        <v>57202</v>
      </c>
    </row>
    <row r="4002" spans="1:8" x14ac:dyDescent="0.2">
      <c r="A4002" t="s">
        <v>33</v>
      </c>
      <c r="B4002" t="s">
        <v>34</v>
      </c>
      <c r="C4002">
        <v>2007</v>
      </c>
      <c r="D4002">
        <v>1009598</v>
      </c>
      <c r="E4002">
        <v>458437</v>
      </c>
      <c r="F4002">
        <v>551161</v>
      </c>
      <c r="G4002">
        <v>6</v>
      </c>
      <c r="H4002" t="s">
        <v>10</v>
      </c>
    </row>
    <row r="4003" spans="1:8" x14ac:dyDescent="0.2">
      <c r="A4003" t="s">
        <v>33</v>
      </c>
      <c r="B4003" t="s">
        <v>34</v>
      </c>
      <c r="C4003">
        <v>2007</v>
      </c>
      <c r="D4003">
        <v>1009598</v>
      </c>
      <c r="E4003">
        <v>458437</v>
      </c>
      <c r="F4003">
        <v>551161</v>
      </c>
      <c r="G4003">
        <v>7</v>
      </c>
      <c r="H4003">
        <v>67164</v>
      </c>
    </row>
    <row r="4004" spans="1:8" x14ac:dyDescent="0.2">
      <c r="A4004" t="s">
        <v>33</v>
      </c>
      <c r="B4004" t="s">
        <v>34</v>
      </c>
      <c r="C4004">
        <v>2007</v>
      </c>
      <c r="D4004">
        <v>1009598</v>
      </c>
      <c r="E4004">
        <v>458437</v>
      </c>
      <c r="F4004">
        <v>551161</v>
      </c>
      <c r="G4004">
        <v>8</v>
      </c>
      <c r="H4004">
        <v>74005</v>
      </c>
    </row>
    <row r="4005" spans="1:8" x14ac:dyDescent="0.2">
      <c r="A4005" t="s">
        <v>33</v>
      </c>
      <c r="B4005" t="s">
        <v>34</v>
      </c>
      <c r="C4005">
        <v>2007</v>
      </c>
      <c r="D4005">
        <v>1009598</v>
      </c>
      <c r="E4005">
        <v>458437</v>
      </c>
      <c r="F4005">
        <v>551161</v>
      </c>
      <c r="G4005">
        <v>9</v>
      </c>
      <c r="H4005">
        <v>57540</v>
      </c>
    </row>
    <row r="4006" spans="1:8" x14ac:dyDescent="0.2">
      <c r="A4006" t="s">
        <v>33</v>
      </c>
      <c r="B4006" t="s">
        <v>34</v>
      </c>
      <c r="C4006">
        <v>2007</v>
      </c>
      <c r="D4006">
        <v>1009598</v>
      </c>
      <c r="E4006">
        <v>458437</v>
      </c>
      <c r="F4006">
        <v>551161</v>
      </c>
      <c r="G4006">
        <v>10</v>
      </c>
      <c r="H4006">
        <v>67726</v>
      </c>
    </row>
    <row r="4007" spans="1:8" x14ac:dyDescent="0.2">
      <c r="A4007" t="s">
        <v>33</v>
      </c>
      <c r="B4007" t="s">
        <v>34</v>
      </c>
      <c r="C4007">
        <v>2007</v>
      </c>
      <c r="D4007">
        <v>1009598</v>
      </c>
      <c r="E4007">
        <v>458437</v>
      </c>
      <c r="F4007">
        <v>551161</v>
      </c>
      <c r="G4007">
        <v>11</v>
      </c>
      <c r="H4007">
        <v>57294</v>
      </c>
    </row>
    <row r="4008" spans="1:8" x14ac:dyDescent="0.2">
      <c r="A4008" t="s">
        <v>33</v>
      </c>
      <c r="B4008" t="s">
        <v>34</v>
      </c>
      <c r="C4008">
        <v>2007</v>
      </c>
      <c r="D4008">
        <v>1009598</v>
      </c>
      <c r="E4008">
        <v>458437</v>
      </c>
      <c r="F4008">
        <v>551161</v>
      </c>
      <c r="G4008">
        <v>12</v>
      </c>
      <c r="H4008">
        <v>69845</v>
      </c>
    </row>
    <row r="4009" spans="1:8" x14ac:dyDescent="0.2">
      <c r="A4009" t="s">
        <v>33</v>
      </c>
      <c r="B4009" t="s">
        <v>34</v>
      </c>
      <c r="C4009">
        <v>2007</v>
      </c>
      <c r="D4009">
        <v>1009598</v>
      </c>
      <c r="E4009">
        <v>458437</v>
      </c>
      <c r="F4009">
        <v>551161</v>
      </c>
      <c r="G4009">
        <v>13</v>
      </c>
      <c r="H4009">
        <v>57302</v>
      </c>
    </row>
    <row r="4010" spans="1:8" x14ac:dyDescent="0.2">
      <c r="A4010" t="s">
        <v>33</v>
      </c>
      <c r="B4010" t="s">
        <v>34</v>
      </c>
      <c r="C4010">
        <v>2007</v>
      </c>
      <c r="D4010">
        <v>1009598</v>
      </c>
      <c r="E4010">
        <v>458437</v>
      </c>
      <c r="F4010">
        <v>551161</v>
      </c>
      <c r="G4010">
        <v>14</v>
      </c>
      <c r="H4010">
        <v>70513</v>
      </c>
    </row>
    <row r="4011" spans="1:8" x14ac:dyDescent="0.2">
      <c r="A4011" t="s">
        <v>33</v>
      </c>
      <c r="B4011" t="s">
        <v>34</v>
      </c>
      <c r="C4011">
        <v>2007</v>
      </c>
      <c r="D4011">
        <v>1009598</v>
      </c>
      <c r="E4011">
        <v>458437</v>
      </c>
      <c r="F4011">
        <v>551161</v>
      </c>
      <c r="G4011">
        <v>15</v>
      </c>
      <c r="H4011">
        <v>62000</v>
      </c>
    </row>
    <row r="4012" spans="1:8" x14ac:dyDescent="0.2">
      <c r="A4012" t="s">
        <v>33</v>
      </c>
      <c r="B4012" t="s">
        <v>34</v>
      </c>
      <c r="C4012">
        <v>2007</v>
      </c>
      <c r="D4012">
        <v>1009598</v>
      </c>
      <c r="E4012">
        <v>458437</v>
      </c>
      <c r="F4012">
        <v>551161</v>
      </c>
      <c r="G4012">
        <v>16</v>
      </c>
      <c r="H4012">
        <v>57262</v>
      </c>
    </row>
    <row r="4013" spans="1:8" x14ac:dyDescent="0.2">
      <c r="A4013" t="s">
        <v>33</v>
      </c>
      <c r="B4013" t="s">
        <v>34</v>
      </c>
      <c r="C4013">
        <v>2007</v>
      </c>
      <c r="D4013">
        <v>1009598</v>
      </c>
      <c r="E4013">
        <v>458437</v>
      </c>
      <c r="F4013">
        <v>551161</v>
      </c>
      <c r="G4013">
        <v>17</v>
      </c>
      <c r="H4013">
        <v>57202</v>
      </c>
    </row>
    <row r="4014" spans="1:8" x14ac:dyDescent="0.2">
      <c r="A4014" t="s">
        <v>35</v>
      </c>
      <c r="B4014" t="s">
        <v>36</v>
      </c>
      <c r="C4014">
        <v>2007</v>
      </c>
      <c r="D4014">
        <v>1066830</v>
      </c>
      <c r="E4014">
        <v>522410</v>
      </c>
      <c r="F4014">
        <v>544420</v>
      </c>
      <c r="G4014">
        <v>1</v>
      </c>
      <c r="H4014">
        <v>65437</v>
      </c>
    </row>
    <row r="4015" spans="1:8" x14ac:dyDescent="0.2">
      <c r="A4015" t="s">
        <v>35</v>
      </c>
      <c r="B4015" t="s">
        <v>36</v>
      </c>
      <c r="C4015">
        <v>2007</v>
      </c>
      <c r="D4015">
        <v>1066830</v>
      </c>
      <c r="E4015">
        <v>522410</v>
      </c>
      <c r="F4015">
        <v>544420</v>
      </c>
      <c r="G4015">
        <v>2</v>
      </c>
      <c r="H4015">
        <v>61821</v>
      </c>
    </row>
    <row r="4016" spans="1:8" x14ac:dyDescent="0.2">
      <c r="A4016" t="s">
        <v>35</v>
      </c>
      <c r="B4016" t="s">
        <v>36</v>
      </c>
      <c r="C4016">
        <v>2007</v>
      </c>
      <c r="D4016">
        <v>1066830</v>
      </c>
      <c r="E4016">
        <v>522410</v>
      </c>
      <c r="F4016">
        <v>544420</v>
      </c>
      <c r="G4016">
        <v>3</v>
      </c>
      <c r="H4016">
        <v>76463</v>
      </c>
    </row>
    <row r="4017" spans="1:8" x14ac:dyDescent="0.2">
      <c r="A4017" t="s">
        <v>35</v>
      </c>
      <c r="B4017" t="s">
        <v>36</v>
      </c>
      <c r="C4017">
        <v>2007</v>
      </c>
      <c r="D4017">
        <v>1066830</v>
      </c>
      <c r="E4017">
        <v>522410</v>
      </c>
      <c r="F4017">
        <v>544420</v>
      </c>
      <c r="G4017">
        <v>4</v>
      </c>
      <c r="H4017" t="s">
        <v>10</v>
      </c>
    </row>
    <row r="4018" spans="1:8" x14ac:dyDescent="0.2">
      <c r="A4018" t="s">
        <v>35</v>
      </c>
      <c r="B4018" t="s">
        <v>36</v>
      </c>
      <c r="C4018">
        <v>2007</v>
      </c>
      <c r="D4018">
        <v>1066830</v>
      </c>
      <c r="E4018">
        <v>522410</v>
      </c>
      <c r="F4018">
        <v>544420</v>
      </c>
      <c r="G4018">
        <v>5</v>
      </c>
      <c r="H4018">
        <v>76917</v>
      </c>
    </row>
    <row r="4019" spans="1:8" x14ac:dyDescent="0.2">
      <c r="A4019" t="s">
        <v>35</v>
      </c>
      <c r="B4019" t="s">
        <v>36</v>
      </c>
      <c r="C4019">
        <v>2007</v>
      </c>
      <c r="D4019">
        <v>1066830</v>
      </c>
      <c r="E4019">
        <v>522410</v>
      </c>
      <c r="F4019">
        <v>544420</v>
      </c>
      <c r="G4019">
        <v>6</v>
      </c>
      <c r="H4019">
        <v>63715</v>
      </c>
    </row>
    <row r="4020" spans="1:8" x14ac:dyDescent="0.2">
      <c r="A4020" t="s">
        <v>35</v>
      </c>
      <c r="B4020" t="s">
        <v>36</v>
      </c>
      <c r="C4020">
        <v>2007</v>
      </c>
      <c r="D4020">
        <v>1066830</v>
      </c>
      <c r="E4020">
        <v>522410</v>
      </c>
      <c r="F4020">
        <v>544420</v>
      </c>
      <c r="G4020">
        <v>7</v>
      </c>
      <c r="H4020">
        <v>67164</v>
      </c>
    </row>
    <row r="4021" spans="1:8" x14ac:dyDescent="0.2">
      <c r="A4021" t="s">
        <v>35</v>
      </c>
      <c r="B4021" t="s">
        <v>36</v>
      </c>
      <c r="C4021">
        <v>2007</v>
      </c>
      <c r="D4021">
        <v>1066830</v>
      </c>
      <c r="E4021">
        <v>522410</v>
      </c>
      <c r="F4021">
        <v>544420</v>
      </c>
      <c r="G4021">
        <v>8</v>
      </c>
      <c r="H4021">
        <v>65133</v>
      </c>
    </row>
    <row r="4022" spans="1:8" x14ac:dyDescent="0.2">
      <c r="A4022" t="s">
        <v>35</v>
      </c>
      <c r="B4022" t="s">
        <v>36</v>
      </c>
      <c r="C4022">
        <v>2007</v>
      </c>
      <c r="D4022">
        <v>1066830</v>
      </c>
      <c r="E4022">
        <v>522410</v>
      </c>
      <c r="F4022">
        <v>544420</v>
      </c>
      <c r="G4022">
        <v>9</v>
      </c>
      <c r="H4022">
        <v>70009</v>
      </c>
    </row>
    <row r="4023" spans="1:8" x14ac:dyDescent="0.2">
      <c r="A4023" t="s">
        <v>35</v>
      </c>
      <c r="B4023" t="s">
        <v>36</v>
      </c>
      <c r="C4023">
        <v>2007</v>
      </c>
      <c r="D4023">
        <v>1066830</v>
      </c>
      <c r="E4023">
        <v>522410</v>
      </c>
      <c r="F4023">
        <v>544420</v>
      </c>
      <c r="G4023">
        <v>10</v>
      </c>
      <c r="H4023">
        <v>69143</v>
      </c>
    </row>
    <row r="4024" spans="1:8" x14ac:dyDescent="0.2">
      <c r="A4024" t="s">
        <v>35</v>
      </c>
      <c r="B4024" t="s">
        <v>36</v>
      </c>
      <c r="C4024">
        <v>2007</v>
      </c>
      <c r="D4024">
        <v>1066830</v>
      </c>
      <c r="E4024">
        <v>522410</v>
      </c>
      <c r="F4024">
        <v>544420</v>
      </c>
      <c r="G4024">
        <v>11</v>
      </c>
      <c r="H4024">
        <v>66732</v>
      </c>
    </row>
    <row r="4025" spans="1:8" x14ac:dyDescent="0.2">
      <c r="A4025" t="s">
        <v>35</v>
      </c>
      <c r="B4025" t="s">
        <v>36</v>
      </c>
      <c r="C4025">
        <v>2007</v>
      </c>
      <c r="D4025">
        <v>1066830</v>
      </c>
      <c r="E4025">
        <v>522410</v>
      </c>
      <c r="F4025">
        <v>544420</v>
      </c>
      <c r="G4025">
        <v>12</v>
      </c>
      <c r="H4025">
        <v>64546</v>
      </c>
    </row>
    <row r="4026" spans="1:8" x14ac:dyDescent="0.2">
      <c r="A4026" t="s">
        <v>35</v>
      </c>
      <c r="B4026" t="s">
        <v>36</v>
      </c>
      <c r="C4026">
        <v>2007</v>
      </c>
      <c r="D4026">
        <v>1066830</v>
      </c>
      <c r="E4026">
        <v>522410</v>
      </c>
      <c r="F4026">
        <v>544420</v>
      </c>
      <c r="G4026">
        <v>13</v>
      </c>
      <c r="H4026">
        <v>57302</v>
      </c>
    </row>
    <row r="4027" spans="1:8" x14ac:dyDescent="0.2">
      <c r="A4027" t="s">
        <v>35</v>
      </c>
      <c r="B4027" t="s">
        <v>36</v>
      </c>
      <c r="C4027">
        <v>2007</v>
      </c>
      <c r="D4027">
        <v>1066830</v>
      </c>
      <c r="E4027">
        <v>522410</v>
      </c>
      <c r="F4027">
        <v>544420</v>
      </c>
      <c r="G4027">
        <v>14</v>
      </c>
      <c r="H4027">
        <v>66090</v>
      </c>
    </row>
    <row r="4028" spans="1:8" x14ac:dyDescent="0.2">
      <c r="A4028" t="s">
        <v>35</v>
      </c>
      <c r="B4028" t="s">
        <v>36</v>
      </c>
      <c r="C4028">
        <v>2007</v>
      </c>
      <c r="D4028">
        <v>1066830</v>
      </c>
      <c r="E4028">
        <v>522410</v>
      </c>
      <c r="F4028">
        <v>544420</v>
      </c>
      <c r="G4028">
        <v>15</v>
      </c>
      <c r="H4028">
        <v>58793</v>
      </c>
    </row>
    <row r="4029" spans="1:8" x14ac:dyDescent="0.2">
      <c r="A4029" t="s">
        <v>35</v>
      </c>
      <c r="B4029" t="s">
        <v>36</v>
      </c>
      <c r="C4029">
        <v>2007</v>
      </c>
      <c r="D4029">
        <v>1066830</v>
      </c>
      <c r="E4029">
        <v>522410</v>
      </c>
      <c r="F4029">
        <v>544420</v>
      </c>
      <c r="G4029">
        <v>16</v>
      </c>
      <c r="H4029">
        <v>66905</v>
      </c>
    </row>
    <row r="4030" spans="1:8" x14ac:dyDescent="0.2">
      <c r="A4030" t="s">
        <v>35</v>
      </c>
      <c r="B4030" t="s">
        <v>36</v>
      </c>
      <c r="C4030">
        <v>2007</v>
      </c>
      <c r="D4030">
        <v>1066830</v>
      </c>
      <c r="E4030">
        <v>522410</v>
      </c>
      <c r="F4030">
        <v>544420</v>
      </c>
      <c r="G4030">
        <v>17</v>
      </c>
      <c r="H4030">
        <v>70660</v>
      </c>
    </row>
    <row r="4031" spans="1:8" x14ac:dyDescent="0.2">
      <c r="A4031" t="s">
        <v>37</v>
      </c>
      <c r="B4031" t="s">
        <v>38</v>
      </c>
      <c r="C4031">
        <v>2007</v>
      </c>
      <c r="D4031">
        <v>1143671</v>
      </c>
      <c r="E4031">
        <v>614217</v>
      </c>
      <c r="F4031">
        <v>529454</v>
      </c>
      <c r="G4031">
        <v>1</v>
      </c>
      <c r="H4031">
        <v>70080</v>
      </c>
    </row>
    <row r="4032" spans="1:8" x14ac:dyDescent="0.2">
      <c r="A4032" t="s">
        <v>37</v>
      </c>
      <c r="B4032" t="s">
        <v>38</v>
      </c>
      <c r="C4032">
        <v>2007</v>
      </c>
      <c r="D4032">
        <v>1143671</v>
      </c>
      <c r="E4032">
        <v>614217</v>
      </c>
      <c r="F4032">
        <v>529454</v>
      </c>
      <c r="G4032">
        <v>2</v>
      </c>
      <c r="H4032">
        <v>62095</v>
      </c>
    </row>
    <row r="4033" spans="1:8" x14ac:dyDescent="0.2">
      <c r="A4033" t="s">
        <v>37</v>
      </c>
      <c r="B4033" t="s">
        <v>38</v>
      </c>
      <c r="C4033">
        <v>2007</v>
      </c>
      <c r="D4033">
        <v>1143671</v>
      </c>
      <c r="E4033">
        <v>614217</v>
      </c>
      <c r="F4033">
        <v>529454</v>
      </c>
      <c r="G4033">
        <v>3</v>
      </c>
      <c r="H4033">
        <v>78038</v>
      </c>
    </row>
    <row r="4034" spans="1:8" x14ac:dyDescent="0.2">
      <c r="A4034" t="s">
        <v>37</v>
      </c>
      <c r="B4034" t="s">
        <v>38</v>
      </c>
      <c r="C4034">
        <v>2007</v>
      </c>
      <c r="D4034">
        <v>1143671</v>
      </c>
      <c r="E4034">
        <v>614217</v>
      </c>
      <c r="F4034">
        <v>529454</v>
      </c>
      <c r="G4034">
        <v>4</v>
      </c>
      <c r="H4034">
        <v>65175</v>
      </c>
    </row>
    <row r="4035" spans="1:8" x14ac:dyDescent="0.2">
      <c r="A4035" t="s">
        <v>37</v>
      </c>
      <c r="B4035" t="s">
        <v>38</v>
      </c>
      <c r="C4035">
        <v>2007</v>
      </c>
      <c r="D4035">
        <v>1143671</v>
      </c>
      <c r="E4035">
        <v>614217</v>
      </c>
      <c r="F4035">
        <v>529454</v>
      </c>
      <c r="G4035">
        <v>5</v>
      </c>
      <c r="H4035">
        <v>76917</v>
      </c>
    </row>
    <row r="4036" spans="1:8" x14ac:dyDescent="0.2">
      <c r="A4036" t="s">
        <v>37</v>
      </c>
      <c r="B4036" t="s">
        <v>38</v>
      </c>
      <c r="C4036">
        <v>2007</v>
      </c>
      <c r="D4036">
        <v>1143671</v>
      </c>
      <c r="E4036">
        <v>614217</v>
      </c>
      <c r="F4036">
        <v>529454</v>
      </c>
      <c r="G4036">
        <v>6</v>
      </c>
      <c r="H4036">
        <v>76846</v>
      </c>
    </row>
    <row r="4037" spans="1:8" x14ac:dyDescent="0.2">
      <c r="A4037" t="s">
        <v>37</v>
      </c>
      <c r="B4037" t="s">
        <v>38</v>
      </c>
      <c r="C4037">
        <v>2007</v>
      </c>
      <c r="D4037">
        <v>1143671</v>
      </c>
      <c r="E4037">
        <v>614217</v>
      </c>
      <c r="F4037">
        <v>529454</v>
      </c>
      <c r="G4037">
        <v>7</v>
      </c>
      <c r="H4037">
        <v>62240</v>
      </c>
    </row>
    <row r="4038" spans="1:8" x14ac:dyDescent="0.2">
      <c r="A4038" t="s">
        <v>37</v>
      </c>
      <c r="B4038" t="s">
        <v>38</v>
      </c>
      <c r="C4038">
        <v>2007</v>
      </c>
      <c r="D4038">
        <v>1143671</v>
      </c>
      <c r="E4038">
        <v>614217</v>
      </c>
      <c r="F4038">
        <v>529454</v>
      </c>
      <c r="G4038">
        <v>8</v>
      </c>
      <c r="H4038" t="s">
        <v>10</v>
      </c>
    </row>
    <row r="4039" spans="1:8" x14ac:dyDescent="0.2">
      <c r="A4039" t="s">
        <v>37</v>
      </c>
      <c r="B4039" t="s">
        <v>38</v>
      </c>
      <c r="C4039">
        <v>2007</v>
      </c>
      <c r="D4039">
        <v>1143671</v>
      </c>
      <c r="E4039">
        <v>614217</v>
      </c>
      <c r="F4039">
        <v>529454</v>
      </c>
      <c r="G4039">
        <v>9</v>
      </c>
      <c r="H4039">
        <v>78988</v>
      </c>
    </row>
    <row r="4040" spans="1:8" x14ac:dyDescent="0.2">
      <c r="A4040" t="s">
        <v>37</v>
      </c>
      <c r="B4040" t="s">
        <v>38</v>
      </c>
      <c r="C4040">
        <v>2007</v>
      </c>
      <c r="D4040">
        <v>1143671</v>
      </c>
      <c r="E4040">
        <v>614217</v>
      </c>
      <c r="F4040">
        <v>529454</v>
      </c>
      <c r="G4040">
        <v>10</v>
      </c>
      <c r="H4040">
        <v>77368</v>
      </c>
    </row>
    <row r="4041" spans="1:8" x14ac:dyDescent="0.2">
      <c r="A4041" t="s">
        <v>37</v>
      </c>
      <c r="B4041" t="s">
        <v>38</v>
      </c>
      <c r="C4041">
        <v>2007</v>
      </c>
      <c r="D4041">
        <v>1143671</v>
      </c>
      <c r="E4041">
        <v>614217</v>
      </c>
      <c r="F4041">
        <v>529454</v>
      </c>
      <c r="G4041">
        <v>11</v>
      </c>
      <c r="H4041">
        <v>57294</v>
      </c>
    </row>
    <row r="4042" spans="1:8" x14ac:dyDescent="0.2">
      <c r="A4042" t="s">
        <v>37</v>
      </c>
      <c r="B4042" t="s">
        <v>38</v>
      </c>
      <c r="C4042">
        <v>2007</v>
      </c>
      <c r="D4042">
        <v>1143671</v>
      </c>
      <c r="E4042">
        <v>614217</v>
      </c>
      <c r="F4042">
        <v>529454</v>
      </c>
      <c r="G4042">
        <v>12</v>
      </c>
      <c r="H4042">
        <v>76210</v>
      </c>
    </row>
    <row r="4043" spans="1:8" x14ac:dyDescent="0.2">
      <c r="A4043" t="s">
        <v>37</v>
      </c>
      <c r="B4043" t="s">
        <v>38</v>
      </c>
      <c r="C4043">
        <v>2007</v>
      </c>
      <c r="D4043">
        <v>1143671</v>
      </c>
      <c r="E4043">
        <v>614217</v>
      </c>
      <c r="F4043">
        <v>529454</v>
      </c>
      <c r="G4043">
        <v>13</v>
      </c>
      <c r="H4043">
        <v>74874</v>
      </c>
    </row>
    <row r="4044" spans="1:8" x14ac:dyDescent="0.2">
      <c r="A4044" t="s">
        <v>37</v>
      </c>
      <c r="B4044" t="s">
        <v>38</v>
      </c>
      <c r="C4044">
        <v>2007</v>
      </c>
      <c r="D4044">
        <v>1143671</v>
      </c>
      <c r="E4044">
        <v>614217</v>
      </c>
      <c r="F4044">
        <v>529454</v>
      </c>
      <c r="G4044">
        <v>14</v>
      </c>
      <c r="H4044">
        <v>75895</v>
      </c>
    </row>
    <row r="4045" spans="1:8" x14ac:dyDescent="0.2">
      <c r="A4045" t="s">
        <v>37</v>
      </c>
      <c r="B4045" t="s">
        <v>38</v>
      </c>
      <c r="C4045">
        <v>2007</v>
      </c>
      <c r="D4045">
        <v>1143671</v>
      </c>
      <c r="E4045">
        <v>614217</v>
      </c>
      <c r="F4045">
        <v>529454</v>
      </c>
      <c r="G4045">
        <v>15</v>
      </c>
      <c r="H4045">
        <v>74976</v>
      </c>
    </row>
    <row r="4046" spans="1:8" x14ac:dyDescent="0.2">
      <c r="A4046" t="s">
        <v>37</v>
      </c>
      <c r="B4046" t="s">
        <v>38</v>
      </c>
      <c r="C4046">
        <v>2007</v>
      </c>
      <c r="D4046">
        <v>1143671</v>
      </c>
      <c r="E4046">
        <v>614217</v>
      </c>
      <c r="F4046">
        <v>529454</v>
      </c>
      <c r="G4046">
        <v>16</v>
      </c>
      <c r="H4046">
        <v>59938</v>
      </c>
    </row>
    <row r="4047" spans="1:8" x14ac:dyDescent="0.2">
      <c r="A4047" t="s">
        <v>37</v>
      </c>
      <c r="B4047" t="s">
        <v>38</v>
      </c>
      <c r="C4047">
        <v>2007</v>
      </c>
      <c r="D4047">
        <v>1143671</v>
      </c>
      <c r="E4047">
        <v>614217</v>
      </c>
      <c r="F4047">
        <v>529454</v>
      </c>
      <c r="G4047">
        <v>17</v>
      </c>
      <c r="H4047">
        <v>76737</v>
      </c>
    </row>
    <row r="4048" spans="1:8" x14ac:dyDescent="0.2">
      <c r="A4048" t="s">
        <v>39</v>
      </c>
      <c r="B4048" t="s">
        <v>40</v>
      </c>
      <c r="C4048">
        <v>2007</v>
      </c>
      <c r="D4048">
        <v>1154961</v>
      </c>
      <c r="E4048">
        <v>577835</v>
      </c>
      <c r="F4048">
        <v>577126</v>
      </c>
      <c r="G4048">
        <v>1</v>
      </c>
      <c r="H4048">
        <v>90163</v>
      </c>
    </row>
    <row r="4049" spans="1:8" x14ac:dyDescent="0.2">
      <c r="A4049" t="s">
        <v>39</v>
      </c>
      <c r="B4049" t="s">
        <v>40</v>
      </c>
      <c r="C4049">
        <v>2007</v>
      </c>
      <c r="D4049">
        <v>1154961</v>
      </c>
      <c r="E4049">
        <v>577835</v>
      </c>
      <c r="F4049">
        <v>577126</v>
      </c>
      <c r="G4049">
        <v>2</v>
      </c>
      <c r="H4049">
        <v>71615</v>
      </c>
    </row>
    <row r="4050" spans="1:8" x14ac:dyDescent="0.2">
      <c r="A4050" t="s">
        <v>39</v>
      </c>
      <c r="B4050" t="s">
        <v>40</v>
      </c>
      <c r="C4050">
        <v>2007</v>
      </c>
      <c r="D4050">
        <v>1154961</v>
      </c>
      <c r="E4050">
        <v>577835</v>
      </c>
      <c r="F4050">
        <v>577126</v>
      </c>
      <c r="G4050">
        <v>3</v>
      </c>
      <c r="H4050">
        <v>77197</v>
      </c>
    </row>
    <row r="4051" spans="1:8" x14ac:dyDescent="0.2">
      <c r="A4051" t="s">
        <v>39</v>
      </c>
      <c r="B4051" t="s">
        <v>40</v>
      </c>
      <c r="C4051">
        <v>2007</v>
      </c>
      <c r="D4051">
        <v>1154961</v>
      </c>
      <c r="E4051">
        <v>577835</v>
      </c>
      <c r="F4051">
        <v>577126</v>
      </c>
      <c r="G4051">
        <v>4</v>
      </c>
      <c r="H4051">
        <v>70621</v>
      </c>
    </row>
    <row r="4052" spans="1:8" x14ac:dyDescent="0.2">
      <c r="A4052" t="s">
        <v>39</v>
      </c>
      <c r="B4052" t="s">
        <v>40</v>
      </c>
      <c r="C4052">
        <v>2007</v>
      </c>
      <c r="D4052">
        <v>1154961</v>
      </c>
      <c r="E4052">
        <v>577835</v>
      </c>
      <c r="F4052">
        <v>577126</v>
      </c>
      <c r="G4052">
        <v>5</v>
      </c>
      <c r="H4052">
        <v>70156</v>
      </c>
    </row>
    <row r="4053" spans="1:8" x14ac:dyDescent="0.2">
      <c r="A4053" t="s">
        <v>39</v>
      </c>
      <c r="B4053" t="s">
        <v>40</v>
      </c>
      <c r="C4053">
        <v>2007</v>
      </c>
      <c r="D4053">
        <v>1154961</v>
      </c>
      <c r="E4053">
        <v>577835</v>
      </c>
      <c r="F4053">
        <v>577126</v>
      </c>
      <c r="G4053">
        <v>6</v>
      </c>
      <c r="H4053">
        <v>73198</v>
      </c>
    </row>
    <row r="4054" spans="1:8" x14ac:dyDescent="0.2">
      <c r="A4054" t="s">
        <v>39</v>
      </c>
      <c r="B4054" t="s">
        <v>40</v>
      </c>
      <c r="C4054">
        <v>2007</v>
      </c>
      <c r="D4054">
        <v>1154961</v>
      </c>
      <c r="E4054">
        <v>577835</v>
      </c>
      <c r="F4054">
        <v>577126</v>
      </c>
      <c r="G4054">
        <v>7</v>
      </c>
      <c r="H4054">
        <v>71951</v>
      </c>
    </row>
    <row r="4055" spans="1:8" x14ac:dyDescent="0.2">
      <c r="A4055" t="s">
        <v>39</v>
      </c>
      <c r="B4055" t="s">
        <v>40</v>
      </c>
      <c r="C4055">
        <v>2007</v>
      </c>
      <c r="D4055">
        <v>1154961</v>
      </c>
      <c r="E4055">
        <v>577835</v>
      </c>
      <c r="F4055">
        <v>577126</v>
      </c>
      <c r="G4055">
        <v>8</v>
      </c>
      <c r="H4055">
        <v>81176</v>
      </c>
    </row>
    <row r="4056" spans="1:8" x14ac:dyDescent="0.2">
      <c r="A4056" t="s">
        <v>39</v>
      </c>
      <c r="B4056" t="s">
        <v>40</v>
      </c>
      <c r="C4056">
        <v>2007</v>
      </c>
      <c r="D4056">
        <v>1154961</v>
      </c>
      <c r="E4056">
        <v>577835</v>
      </c>
      <c r="F4056">
        <v>577126</v>
      </c>
      <c r="G4056">
        <v>9</v>
      </c>
      <c r="H4056" t="s">
        <v>10</v>
      </c>
    </row>
    <row r="4057" spans="1:8" x14ac:dyDescent="0.2">
      <c r="A4057" t="s">
        <v>39</v>
      </c>
      <c r="B4057" t="s">
        <v>40</v>
      </c>
      <c r="C4057">
        <v>2007</v>
      </c>
      <c r="D4057">
        <v>1154961</v>
      </c>
      <c r="E4057">
        <v>577835</v>
      </c>
      <c r="F4057">
        <v>577126</v>
      </c>
      <c r="G4057">
        <v>10</v>
      </c>
      <c r="H4057">
        <v>70615</v>
      </c>
    </row>
    <row r="4058" spans="1:8" x14ac:dyDescent="0.2">
      <c r="A4058" t="s">
        <v>39</v>
      </c>
      <c r="B4058" t="s">
        <v>40</v>
      </c>
      <c r="C4058">
        <v>2007</v>
      </c>
      <c r="D4058">
        <v>1154961</v>
      </c>
      <c r="E4058">
        <v>577835</v>
      </c>
      <c r="F4058">
        <v>577126</v>
      </c>
      <c r="G4058">
        <v>11</v>
      </c>
      <c r="H4058">
        <v>68934</v>
      </c>
    </row>
    <row r="4059" spans="1:8" x14ac:dyDescent="0.2">
      <c r="A4059" t="s">
        <v>39</v>
      </c>
      <c r="B4059" t="s">
        <v>40</v>
      </c>
      <c r="C4059">
        <v>2007</v>
      </c>
      <c r="D4059">
        <v>1154961</v>
      </c>
      <c r="E4059">
        <v>577835</v>
      </c>
      <c r="F4059">
        <v>577126</v>
      </c>
      <c r="G4059">
        <v>12</v>
      </c>
      <c r="H4059">
        <v>57704</v>
      </c>
    </row>
    <row r="4060" spans="1:8" x14ac:dyDescent="0.2">
      <c r="A4060" t="s">
        <v>39</v>
      </c>
      <c r="B4060" t="s">
        <v>40</v>
      </c>
      <c r="C4060">
        <v>2007</v>
      </c>
      <c r="D4060">
        <v>1154961</v>
      </c>
      <c r="E4060">
        <v>577835</v>
      </c>
      <c r="F4060">
        <v>577126</v>
      </c>
      <c r="G4060">
        <v>13</v>
      </c>
      <c r="H4060">
        <v>71109</v>
      </c>
    </row>
    <row r="4061" spans="1:8" x14ac:dyDescent="0.2">
      <c r="A4061" t="s">
        <v>39</v>
      </c>
      <c r="B4061" t="s">
        <v>40</v>
      </c>
      <c r="C4061">
        <v>2007</v>
      </c>
      <c r="D4061">
        <v>1154961</v>
      </c>
      <c r="E4061">
        <v>577835</v>
      </c>
      <c r="F4061">
        <v>577126</v>
      </c>
      <c r="G4061">
        <v>14</v>
      </c>
      <c r="H4061">
        <v>71018</v>
      </c>
    </row>
    <row r="4062" spans="1:8" x14ac:dyDescent="0.2">
      <c r="A4062" t="s">
        <v>39</v>
      </c>
      <c r="B4062" t="s">
        <v>40</v>
      </c>
      <c r="C4062">
        <v>2007</v>
      </c>
      <c r="D4062">
        <v>1154961</v>
      </c>
      <c r="E4062">
        <v>577835</v>
      </c>
      <c r="F4062">
        <v>577126</v>
      </c>
      <c r="G4062">
        <v>15</v>
      </c>
      <c r="H4062">
        <v>70287</v>
      </c>
    </row>
    <row r="4063" spans="1:8" x14ac:dyDescent="0.2">
      <c r="A4063" t="s">
        <v>39</v>
      </c>
      <c r="B4063" t="s">
        <v>40</v>
      </c>
      <c r="C4063">
        <v>2007</v>
      </c>
      <c r="D4063">
        <v>1154961</v>
      </c>
      <c r="E4063">
        <v>577835</v>
      </c>
      <c r="F4063">
        <v>577126</v>
      </c>
      <c r="G4063">
        <v>16</v>
      </c>
      <c r="H4063">
        <v>68756</v>
      </c>
    </row>
    <row r="4064" spans="1:8" x14ac:dyDescent="0.2">
      <c r="A4064" t="s">
        <v>39</v>
      </c>
      <c r="B4064" t="s">
        <v>40</v>
      </c>
      <c r="C4064">
        <v>2007</v>
      </c>
      <c r="D4064">
        <v>1154961</v>
      </c>
      <c r="E4064">
        <v>577835</v>
      </c>
      <c r="F4064">
        <v>577126</v>
      </c>
      <c r="G4064">
        <v>17</v>
      </c>
      <c r="H4064">
        <v>70461</v>
      </c>
    </row>
    <row r="4065" spans="1:8" x14ac:dyDescent="0.2">
      <c r="A4065" t="s">
        <v>41</v>
      </c>
      <c r="B4065" t="s">
        <v>42</v>
      </c>
      <c r="C4065">
        <v>2007</v>
      </c>
      <c r="D4065">
        <v>1065131</v>
      </c>
      <c r="E4065">
        <v>506046</v>
      </c>
      <c r="F4065">
        <v>559085</v>
      </c>
      <c r="G4065">
        <v>1</v>
      </c>
      <c r="H4065">
        <v>62815</v>
      </c>
    </row>
    <row r="4066" spans="1:8" x14ac:dyDescent="0.2">
      <c r="A4066" t="s">
        <v>41</v>
      </c>
      <c r="B4066" t="s">
        <v>42</v>
      </c>
      <c r="C4066">
        <v>2007</v>
      </c>
      <c r="D4066">
        <v>1065131</v>
      </c>
      <c r="E4066">
        <v>506046</v>
      </c>
      <c r="F4066">
        <v>559085</v>
      </c>
      <c r="G4066">
        <v>2</v>
      </c>
      <c r="H4066">
        <v>61771</v>
      </c>
    </row>
    <row r="4067" spans="1:8" x14ac:dyDescent="0.2">
      <c r="A4067" t="s">
        <v>41</v>
      </c>
      <c r="B4067" t="s">
        <v>42</v>
      </c>
      <c r="C4067">
        <v>2007</v>
      </c>
      <c r="D4067">
        <v>1065131</v>
      </c>
      <c r="E4067">
        <v>506046</v>
      </c>
      <c r="F4067">
        <v>559085</v>
      </c>
      <c r="G4067">
        <v>3</v>
      </c>
      <c r="H4067">
        <v>78038</v>
      </c>
    </row>
    <row r="4068" spans="1:8" x14ac:dyDescent="0.2">
      <c r="A4068" t="s">
        <v>41</v>
      </c>
      <c r="B4068" t="s">
        <v>42</v>
      </c>
      <c r="C4068">
        <v>2007</v>
      </c>
      <c r="D4068">
        <v>1065131</v>
      </c>
      <c r="E4068">
        <v>506046</v>
      </c>
      <c r="F4068">
        <v>559085</v>
      </c>
      <c r="G4068">
        <v>4</v>
      </c>
      <c r="H4068">
        <v>63779</v>
      </c>
    </row>
    <row r="4069" spans="1:8" x14ac:dyDescent="0.2">
      <c r="A4069" t="s">
        <v>41</v>
      </c>
      <c r="B4069" t="s">
        <v>42</v>
      </c>
      <c r="C4069">
        <v>2007</v>
      </c>
      <c r="D4069">
        <v>1065131</v>
      </c>
      <c r="E4069">
        <v>506046</v>
      </c>
      <c r="F4069">
        <v>559085</v>
      </c>
      <c r="G4069">
        <v>5</v>
      </c>
      <c r="H4069" t="s">
        <v>10</v>
      </c>
    </row>
    <row r="4070" spans="1:8" x14ac:dyDescent="0.2">
      <c r="A4070" t="s">
        <v>41</v>
      </c>
      <c r="B4070" t="s">
        <v>42</v>
      </c>
      <c r="C4070">
        <v>2007</v>
      </c>
      <c r="D4070">
        <v>1065131</v>
      </c>
      <c r="E4070">
        <v>506046</v>
      </c>
      <c r="F4070">
        <v>559085</v>
      </c>
      <c r="G4070">
        <v>6</v>
      </c>
      <c r="H4070">
        <v>62174</v>
      </c>
    </row>
    <row r="4071" spans="1:8" x14ac:dyDescent="0.2">
      <c r="A4071" t="s">
        <v>41</v>
      </c>
      <c r="B4071" t="s">
        <v>42</v>
      </c>
      <c r="C4071">
        <v>2007</v>
      </c>
      <c r="D4071">
        <v>1065131</v>
      </c>
      <c r="E4071">
        <v>506046</v>
      </c>
      <c r="F4071">
        <v>559085</v>
      </c>
      <c r="G4071">
        <v>7</v>
      </c>
      <c r="H4071">
        <v>63432</v>
      </c>
    </row>
    <row r="4072" spans="1:8" x14ac:dyDescent="0.2">
      <c r="A4072" t="s">
        <v>41</v>
      </c>
      <c r="B4072" t="s">
        <v>42</v>
      </c>
      <c r="C4072">
        <v>2007</v>
      </c>
      <c r="D4072">
        <v>1065131</v>
      </c>
      <c r="E4072">
        <v>506046</v>
      </c>
      <c r="F4072">
        <v>559085</v>
      </c>
      <c r="G4072">
        <v>8</v>
      </c>
      <c r="H4072">
        <v>63019</v>
      </c>
    </row>
    <row r="4073" spans="1:8" x14ac:dyDescent="0.2">
      <c r="A4073" t="s">
        <v>41</v>
      </c>
      <c r="B4073" t="s">
        <v>42</v>
      </c>
      <c r="C4073">
        <v>2007</v>
      </c>
      <c r="D4073">
        <v>1065131</v>
      </c>
      <c r="E4073">
        <v>506046</v>
      </c>
      <c r="F4073">
        <v>559085</v>
      </c>
      <c r="G4073">
        <v>9</v>
      </c>
      <c r="H4073">
        <v>63043</v>
      </c>
    </row>
    <row r="4074" spans="1:8" x14ac:dyDescent="0.2">
      <c r="A4074" t="s">
        <v>41</v>
      </c>
      <c r="B4074" t="s">
        <v>42</v>
      </c>
      <c r="C4074">
        <v>2007</v>
      </c>
      <c r="D4074">
        <v>1065131</v>
      </c>
      <c r="E4074">
        <v>506046</v>
      </c>
      <c r="F4074">
        <v>559085</v>
      </c>
      <c r="G4074">
        <v>10</v>
      </c>
      <c r="H4074">
        <v>70945</v>
      </c>
    </row>
    <row r="4075" spans="1:8" x14ac:dyDescent="0.2">
      <c r="A4075" t="s">
        <v>41</v>
      </c>
      <c r="B4075" t="s">
        <v>42</v>
      </c>
      <c r="C4075">
        <v>2007</v>
      </c>
      <c r="D4075">
        <v>1065131</v>
      </c>
      <c r="E4075">
        <v>506046</v>
      </c>
      <c r="F4075">
        <v>559085</v>
      </c>
      <c r="G4075">
        <v>11</v>
      </c>
      <c r="H4075">
        <v>62960</v>
      </c>
    </row>
    <row r="4076" spans="1:8" x14ac:dyDescent="0.2">
      <c r="A4076" t="s">
        <v>41</v>
      </c>
      <c r="B4076" t="s">
        <v>42</v>
      </c>
      <c r="C4076">
        <v>2007</v>
      </c>
      <c r="D4076">
        <v>1065131</v>
      </c>
      <c r="E4076">
        <v>506046</v>
      </c>
      <c r="F4076">
        <v>559085</v>
      </c>
      <c r="G4076">
        <v>12</v>
      </c>
      <c r="H4076">
        <v>78591</v>
      </c>
    </row>
    <row r="4077" spans="1:8" x14ac:dyDescent="0.2">
      <c r="A4077" t="s">
        <v>41</v>
      </c>
      <c r="B4077" t="s">
        <v>42</v>
      </c>
      <c r="C4077">
        <v>2007</v>
      </c>
      <c r="D4077">
        <v>1065131</v>
      </c>
      <c r="E4077">
        <v>506046</v>
      </c>
      <c r="F4077">
        <v>559085</v>
      </c>
      <c r="G4077">
        <v>13</v>
      </c>
      <c r="H4077">
        <v>62996</v>
      </c>
    </row>
    <row r="4078" spans="1:8" x14ac:dyDescent="0.2">
      <c r="A4078" t="s">
        <v>41</v>
      </c>
      <c r="B4078" t="s">
        <v>42</v>
      </c>
      <c r="C4078">
        <v>2007</v>
      </c>
      <c r="D4078">
        <v>1065131</v>
      </c>
      <c r="E4078">
        <v>506046</v>
      </c>
      <c r="F4078">
        <v>559085</v>
      </c>
      <c r="G4078">
        <v>14</v>
      </c>
      <c r="H4078">
        <v>68050</v>
      </c>
    </row>
    <row r="4079" spans="1:8" x14ac:dyDescent="0.2">
      <c r="A4079" t="s">
        <v>41</v>
      </c>
      <c r="B4079" t="s">
        <v>42</v>
      </c>
      <c r="C4079">
        <v>2007</v>
      </c>
      <c r="D4079">
        <v>1065131</v>
      </c>
      <c r="E4079">
        <v>506046</v>
      </c>
      <c r="F4079">
        <v>559085</v>
      </c>
      <c r="G4079">
        <v>15</v>
      </c>
      <c r="H4079">
        <v>63800</v>
      </c>
    </row>
    <row r="4080" spans="1:8" x14ac:dyDescent="0.2">
      <c r="A4080" t="s">
        <v>41</v>
      </c>
      <c r="B4080" t="s">
        <v>42</v>
      </c>
      <c r="C4080">
        <v>2007</v>
      </c>
      <c r="D4080">
        <v>1065131</v>
      </c>
      <c r="E4080">
        <v>506046</v>
      </c>
      <c r="F4080">
        <v>559085</v>
      </c>
      <c r="G4080">
        <v>16</v>
      </c>
      <c r="H4080">
        <v>63634</v>
      </c>
    </row>
    <row r="4081" spans="1:8" x14ac:dyDescent="0.2">
      <c r="A4081" t="s">
        <v>41</v>
      </c>
      <c r="B4081" t="s">
        <v>42</v>
      </c>
      <c r="C4081">
        <v>2007</v>
      </c>
      <c r="D4081">
        <v>1065131</v>
      </c>
      <c r="E4081">
        <v>506046</v>
      </c>
      <c r="F4081">
        <v>559085</v>
      </c>
      <c r="G4081">
        <v>17</v>
      </c>
      <c r="H4081">
        <v>76084</v>
      </c>
    </row>
    <row r="4082" spans="1:8" x14ac:dyDescent="0.2">
      <c r="A4082" t="s">
        <v>43</v>
      </c>
      <c r="B4082" t="s">
        <v>44</v>
      </c>
      <c r="C4082">
        <v>2007</v>
      </c>
      <c r="D4082">
        <v>1109366</v>
      </c>
      <c r="E4082">
        <v>550048</v>
      </c>
      <c r="F4082">
        <v>559318</v>
      </c>
      <c r="G4082">
        <v>1</v>
      </c>
      <c r="H4082">
        <v>77900</v>
      </c>
    </row>
    <row r="4083" spans="1:8" x14ac:dyDescent="0.2">
      <c r="A4083" t="s">
        <v>43</v>
      </c>
      <c r="B4083" t="s">
        <v>44</v>
      </c>
      <c r="C4083">
        <v>2007</v>
      </c>
      <c r="D4083">
        <v>1109366</v>
      </c>
      <c r="E4083">
        <v>550048</v>
      </c>
      <c r="F4083">
        <v>559318</v>
      </c>
      <c r="G4083">
        <v>2</v>
      </c>
      <c r="H4083">
        <v>68756</v>
      </c>
    </row>
    <row r="4084" spans="1:8" x14ac:dyDescent="0.2">
      <c r="A4084" t="s">
        <v>43</v>
      </c>
      <c r="B4084" t="s">
        <v>44</v>
      </c>
      <c r="C4084">
        <v>2007</v>
      </c>
      <c r="D4084">
        <v>1109366</v>
      </c>
      <c r="E4084">
        <v>550048</v>
      </c>
      <c r="F4084">
        <v>559318</v>
      </c>
      <c r="G4084">
        <v>3</v>
      </c>
      <c r="H4084">
        <v>68756</v>
      </c>
    </row>
    <row r="4085" spans="1:8" x14ac:dyDescent="0.2">
      <c r="A4085" t="s">
        <v>43</v>
      </c>
      <c r="B4085" t="s">
        <v>44</v>
      </c>
      <c r="C4085">
        <v>2007</v>
      </c>
      <c r="D4085">
        <v>1109366</v>
      </c>
      <c r="E4085">
        <v>550048</v>
      </c>
      <c r="F4085">
        <v>559318</v>
      </c>
      <c r="G4085">
        <v>4</v>
      </c>
      <c r="H4085">
        <v>66113</v>
      </c>
    </row>
    <row r="4086" spans="1:8" x14ac:dyDescent="0.2">
      <c r="A4086" t="s">
        <v>43</v>
      </c>
      <c r="B4086" t="s">
        <v>44</v>
      </c>
      <c r="C4086">
        <v>2007</v>
      </c>
      <c r="D4086">
        <v>1109366</v>
      </c>
      <c r="E4086">
        <v>550048</v>
      </c>
      <c r="F4086">
        <v>559318</v>
      </c>
      <c r="G4086">
        <v>5</v>
      </c>
      <c r="H4086">
        <v>68756</v>
      </c>
    </row>
    <row r="4087" spans="1:8" x14ac:dyDescent="0.2">
      <c r="A4087" t="s">
        <v>43</v>
      </c>
      <c r="B4087" t="s">
        <v>44</v>
      </c>
      <c r="C4087">
        <v>2007</v>
      </c>
      <c r="D4087">
        <v>1109366</v>
      </c>
      <c r="E4087">
        <v>550048</v>
      </c>
      <c r="F4087">
        <v>559318</v>
      </c>
      <c r="G4087">
        <v>6</v>
      </c>
      <c r="H4087">
        <v>63984</v>
      </c>
    </row>
    <row r="4088" spans="1:8" x14ac:dyDescent="0.2">
      <c r="A4088" t="s">
        <v>43</v>
      </c>
      <c r="B4088" t="s">
        <v>44</v>
      </c>
      <c r="C4088">
        <v>2007</v>
      </c>
      <c r="D4088">
        <v>1109366</v>
      </c>
      <c r="E4088">
        <v>550048</v>
      </c>
      <c r="F4088">
        <v>559318</v>
      </c>
      <c r="G4088">
        <v>7</v>
      </c>
      <c r="H4088">
        <v>71951</v>
      </c>
    </row>
    <row r="4089" spans="1:8" x14ac:dyDescent="0.2">
      <c r="A4089" t="s">
        <v>43</v>
      </c>
      <c r="B4089" t="s">
        <v>44</v>
      </c>
      <c r="C4089">
        <v>2007</v>
      </c>
      <c r="D4089">
        <v>1109366</v>
      </c>
      <c r="E4089">
        <v>550048</v>
      </c>
      <c r="F4089">
        <v>559318</v>
      </c>
      <c r="G4089">
        <v>8</v>
      </c>
      <c r="H4089">
        <v>68756</v>
      </c>
    </row>
    <row r="4090" spans="1:8" x14ac:dyDescent="0.2">
      <c r="A4090" t="s">
        <v>43</v>
      </c>
      <c r="B4090" t="s">
        <v>44</v>
      </c>
      <c r="C4090">
        <v>2007</v>
      </c>
      <c r="D4090">
        <v>1109366</v>
      </c>
      <c r="E4090">
        <v>550048</v>
      </c>
      <c r="F4090">
        <v>559318</v>
      </c>
      <c r="G4090">
        <v>9</v>
      </c>
      <c r="H4090">
        <v>57540</v>
      </c>
    </row>
    <row r="4091" spans="1:8" x14ac:dyDescent="0.2">
      <c r="A4091" t="s">
        <v>43</v>
      </c>
      <c r="B4091" t="s">
        <v>44</v>
      </c>
      <c r="C4091">
        <v>2007</v>
      </c>
      <c r="D4091">
        <v>1109366</v>
      </c>
      <c r="E4091">
        <v>550048</v>
      </c>
      <c r="F4091">
        <v>559318</v>
      </c>
      <c r="G4091">
        <v>10</v>
      </c>
      <c r="H4091" t="s">
        <v>10</v>
      </c>
    </row>
    <row r="4092" spans="1:8" x14ac:dyDescent="0.2">
      <c r="A4092" t="s">
        <v>43</v>
      </c>
      <c r="B4092" t="s">
        <v>44</v>
      </c>
      <c r="C4092">
        <v>2007</v>
      </c>
      <c r="D4092">
        <v>1109366</v>
      </c>
      <c r="E4092">
        <v>550048</v>
      </c>
      <c r="F4092">
        <v>559318</v>
      </c>
      <c r="G4092">
        <v>11</v>
      </c>
      <c r="H4092">
        <v>71338</v>
      </c>
    </row>
    <row r="4093" spans="1:8" x14ac:dyDescent="0.2">
      <c r="A4093" t="s">
        <v>43</v>
      </c>
      <c r="B4093" t="s">
        <v>44</v>
      </c>
      <c r="C4093">
        <v>2007</v>
      </c>
      <c r="D4093">
        <v>1109366</v>
      </c>
      <c r="E4093">
        <v>550048</v>
      </c>
      <c r="F4093">
        <v>559318</v>
      </c>
      <c r="G4093">
        <v>12</v>
      </c>
      <c r="H4093">
        <v>68756</v>
      </c>
    </row>
    <row r="4094" spans="1:8" x14ac:dyDescent="0.2">
      <c r="A4094" t="s">
        <v>43</v>
      </c>
      <c r="B4094" t="s">
        <v>44</v>
      </c>
      <c r="C4094">
        <v>2007</v>
      </c>
      <c r="D4094">
        <v>1109366</v>
      </c>
      <c r="E4094">
        <v>550048</v>
      </c>
      <c r="F4094">
        <v>559318</v>
      </c>
      <c r="G4094">
        <v>13</v>
      </c>
      <c r="H4094">
        <v>71382</v>
      </c>
    </row>
    <row r="4095" spans="1:8" x14ac:dyDescent="0.2">
      <c r="A4095" t="s">
        <v>43</v>
      </c>
      <c r="B4095" t="s">
        <v>44</v>
      </c>
      <c r="C4095">
        <v>2007</v>
      </c>
      <c r="D4095">
        <v>1109366</v>
      </c>
      <c r="E4095">
        <v>550048</v>
      </c>
      <c r="F4095">
        <v>559318</v>
      </c>
      <c r="G4095">
        <v>14</v>
      </c>
      <c r="H4095">
        <v>68756</v>
      </c>
    </row>
    <row r="4096" spans="1:8" x14ac:dyDescent="0.2">
      <c r="A4096" t="s">
        <v>43</v>
      </c>
      <c r="B4096" t="s">
        <v>44</v>
      </c>
      <c r="C4096">
        <v>2007</v>
      </c>
      <c r="D4096">
        <v>1109366</v>
      </c>
      <c r="E4096">
        <v>550048</v>
      </c>
      <c r="F4096">
        <v>559318</v>
      </c>
      <c r="G4096">
        <v>15</v>
      </c>
      <c r="H4096">
        <v>68756</v>
      </c>
    </row>
    <row r="4097" spans="1:8" x14ac:dyDescent="0.2">
      <c r="A4097" t="s">
        <v>43</v>
      </c>
      <c r="B4097" t="s">
        <v>44</v>
      </c>
      <c r="C4097">
        <v>2007</v>
      </c>
      <c r="D4097">
        <v>1109366</v>
      </c>
      <c r="E4097">
        <v>550048</v>
      </c>
      <c r="F4097">
        <v>559318</v>
      </c>
      <c r="G4097">
        <v>16</v>
      </c>
      <c r="H4097">
        <v>68756</v>
      </c>
    </row>
    <row r="4098" spans="1:8" x14ac:dyDescent="0.2">
      <c r="A4098" t="s">
        <v>43</v>
      </c>
      <c r="B4098" t="s">
        <v>44</v>
      </c>
      <c r="C4098">
        <v>2007</v>
      </c>
      <c r="D4098">
        <v>1109366</v>
      </c>
      <c r="E4098">
        <v>550048</v>
      </c>
      <c r="F4098">
        <v>559318</v>
      </c>
      <c r="G4098">
        <v>17</v>
      </c>
      <c r="H4098">
        <v>79110</v>
      </c>
    </row>
    <row r="4099" spans="1:8" x14ac:dyDescent="0.2">
      <c r="A4099" t="s">
        <v>45</v>
      </c>
      <c r="B4099" t="s">
        <v>46</v>
      </c>
      <c r="C4099">
        <v>2007</v>
      </c>
      <c r="D4099">
        <v>1093544</v>
      </c>
      <c r="E4099">
        <v>560036</v>
      </c>
      <c r="F4099">
        <v>533508</v>
      </c>
      <c r="G4099">
        <v>1</v>
      </c>
      <c r="H4099">
        <v>57361</v>
      </c>
    </row>
    <row r="4100" spans="1:8" x14ac:dyDescent="0.2">
      <c r="A4100" t="s">
        <v>45</v>
      </c>
      <c r="B4100" t="s">
        <v>46</v>
      </c>
      <c r="C4100">
        <v>2007</v>
      </c>
      <c r="D4100">
        <v>1093544</v>
      </c>
      <c r="E4100">
        <v>560036</v>
      </c>
      <c r="F4100">
        <v>533508</v>
      </c>
      <c r="G4100">
        <v>2</v>
      </c>
      <c r="H4100">
        <v>65178</v>
      </c>
    </row>
    <row r="4101" spans="1:8" x14ac:dyDescent="0.2">
      <c r="A4101" t="s">
        <v>45</v>
      </c>
      <c r="B4101" t="s">
        <v>46</v>
      </c>
      <c r="C4101">
        <v>2007</v>
      </c>
      <c r="D4101">
        <v>1093544</v>
      </c>
      <c r="E4101">
        <v>560036</v>
      </c>
      <c r="F4101">
        <v>533508</v>
      </c>
      <c r="G4101">
        <v>3</v>
      </c>
      <c r="H4101">
        <v>70002</v>
      </c>
    </row>
    <row r="4102" spans="1:8" x14ac:dyDescent="0.2">
      <c r="A4102" t="s">
        <v>45</v>
      </c>
      <c r="B4102" t="s">
        <v>46</v>
      </c>
      <c r="C4102">
        <v>2007</v>
      </c>
      <c r="D4102">
        <v>1093544</v>
      </c>
      <c r="E4102">
        <v>560036</v>
      </c>
      <c r="F4102">
        <v>533508</v>
      </c>
      <c r="G4102">
        <v>4</v>
      </c>
      <c r="H4102" t="s">
        <v>10</v>
      </c>
    </row>
    <row r="4103" spans="1:8" x14ac:dyDescent="0.2">
      <c r="A4103" t="s">
        <v>45</v>
      </c>
      <c r="B4103" t="s">
        <v>46</v>
      </c>
      <c r="C4103">
        <v>2007</v>
      </c>
      <c r="D4103">
        <v>1093544</v>
      </c>
      <c r="E4103">
        <v>560036</v>
      </c>
      <c r="F4103">
        <v>533508</v>
      </c>
      <c r="G4103">
        <v>5</v>
      </c>
      <c r="H4103">
        <v>70001</v>
      </c>
    </row>
    <row r="4104" spans="1:8" x14ac:dyDescent="0.2">
      <c r="A4104" t="s">
        <v>45</v>
      </c>
      <c r="B4104" t="s">
        <v>46</v>
      </c>
      <c r="C4104">
        <v>2007</v>
      </c>
      <c r="D4104">
        <v>1093544</v>
      </c>
      <c r="E4104">
        <v>560036</v>
      </c>
      <c r="F4104">
        <v>533508</v>
      </c>
      <c r="G4104">
        <v>6</v>
      </c>
      <c r="H4104">
        <v>68296</v>
      </c>
    </row>
    <row r="4105" spans="1:8" x14ac:dyDescent="0.2">
      <c r="A4105" t="s">
        <v>45</v>
      </c>
      <c r="B4105" t="s">
        <v>46</v>
      </c>
      <c r="C4105">
        <v>2007</v>
      </c>
      <c r="D4105">
        <v>1093544</v>
      </c>
      <c r="E4105">
        <v>560036</v>
      </c>
      <c r="F4105">
        <v>533508</v>
      </c>
      <c r="G4105">
        <v>7</v>
      </c>
      <c r="H4105">
        <v>69994</v>
      </c>
    </row>
    <row r="4106" spans="1:8" x14ac:dyDescent="0.2">
      <c r="A4106" t="s">
        <v>45</v>
      </c>
      <c r="B4106" t="s">
        <v>46</v>
      </c>
      <c r="C4106">
        <v>2007</v>
      </c>
      <c r="D4106">
        <v>1093544</v>
      </c>
      <c r="E4106">
        <v>560036</v>
      </c>
      <c r="F4106">
        <v>533508</v>
      </c>
      <c r="G4106">
        <v>8</v>
      </c>
      <c r="H4106">
        <v>68244</v>
      </c>
    </row>
    <row r="4107" spans="1:8" x14ac:dyDescent="0.2">
      <c r="A4107" t="s">
        <v>45</v>
      </c>
      <c r="B4107" t="s">
        <v>46</v>
      </c>
      <c r="C4107">
        <v>2007</v>
      </c>
      <c r="D4107">
        <v>1093544</v>
      </c>
      <c r="E4107">
        <v>560036</v>
      </c>
      <c r="F4107">
        <v>533508</v>
      </c>
      <c r="G4107">
        <v>9</v>
      </c>
      <c r="H4107">
        <v>70009</v>
      </c>
    </row>
    <row r="4108" spans="1:8" x14ac:dyDescent="0.2">
      <c r="A4108" t="s">
        <v>45</v>
      </c>
      <c r="B4108" t="s">
        <v>46</v>
      </c>
      <c r="C4108">
        <v>2007</v>
      </c>
      <c r="D4108">
        <v>1093544</v>
      </c>
      <c r="E4108">
        <v>560036</v>
      </c>
      <c r="F4108">
        <v>533508</v>
      </c>
      <c r="G4108">
        <v>10</v>
      </c>
      <c r="H4108">
        <v>70003</v>
      </c>
    </row>
    <row r="4109" spans="1:8" x14ac:dyDescent="0.2">
      <c r="A4109" t="s">
        <v>45</v>
      </c>
      <c r="B4109" t="s">
        <v>46</v>
      </c>
      <c r="C4109">
        <v>2007</v>
      </c>
      <c r="D4109">
        <v>1093544</v>
      </c>
      <c r="E4109">
        <v>560036</v>
      </c>
      <c r="F4109">
        <v>533508</v>
      </c>
      <c r="G4109">
        <v>11</v>
      </c>
      <c r="H4109">
        <v>70780</v>
      </c>
    </row>
    <row r="4110" spans="1:8" x14ac:dyDescent="0.2">
      <c r="A4110" t="s">
        <v>45</v>
      </c>
      <c r="B4110" t="s">
        <v>46</v>
      </c>
      <c r="C4110">
        <v>2007</v>
      </c>
      <c r="D4110">
        <v>1093544</v>
      </c>
      <c r="E4110">
        <v>560036</v>
      </c>
      <c r="F4110">
        <v>533508</v>
      </c>
      <c r="G4110">
        <v>12</v>
      </c>
      <c r="H4110">
        <v>72032</v>
      </c>
    </row>
    <row r="4111" spans="1:8" x14ac:dyDescent="0.2">
      <c r="A4111" t="s">
        <v>45</v>
      </c>
      <c r="B4111" t="s">
        <v>46</v>
      </c>
      <c r="C4111">
        <v>2007</v>
      </c>
      <c r="D4111">
        <v>1093544</v>
      </c>
      <c r="E4111">
        <v>560036</v>
      </c>
      <c r="F4111">
        <v>533508</v>
      </c>
      <c r="G4111">
        <v>13</v>
      </c>
      <c r="H4111">
        <v>70009</v>
      </c>
    </row>
    <row r="4112" spans="1:8" x14ac:dyDescent="0.2">
      <c r="A4112" t="s">
        <v>45</v>
      </c>
      <c r="B4112" t="s">
        <v>46</v>
      </c>
      <c r="C4112">
        <v>2007</v>
      </c>
      <c r="D4112">
        <v>1093544</v>
      </c>
      <c r="E4112">
        <v>560036</v>
      </c>
      <c r="F4112">
        <v>533508</v>
      </c>
      <c r="G4112">
        <v>14</v>
      </c>
      <c r="H4112">
        <v>69553</v>
      </c>
    </row>
    <row r="4113" spans="1:8" x14ac:dyDescent="0.2">
      <c r="A4113" t="s">
        <v>45</v>
      </c>
      <c r="B4113" t="s">
        <v>46</v>
      </c>
      <c r="C4113">
        <v>2007</v>
      </c>
      <c r="D4113">
        <v>1093544</v>
      </c>
      <c r="E4113">
        <v>560036</v>
      </c>
      <c r="F4113">
        <v>533508</v>
      </c>
      <c r="G4113">
        <v>15</v>
      </c>
      <c r="H4113">
        <v>70007</v>
      </c>
    </row>
    <row r="4114" spans="1:8" x14ac:dyDescent="0.2">
      <c r="A4114" t="s">
        <v>45</v>
      </c>
      <c r="B4114" t="s">
        <v>46</v>
      </c>
      <c r="C4114">
        <v>2007</v>
      </c>
      <c r="D4114">
        <v>1093544</v>
      </c>
      <c r="E4114">
        <v>560036</v>
      </c>
      <c r="F4114">
        <v>533508</v>
      </c>
      <c r="G4114">
        <v>16</v>
      </c>
      <c r="H4114">
        <v>70011</v>
      </c>
    </row>
    <row r="4115" spans="1:8" x14ac:dyDescent="0.2">
      <c r="A4115" t="s">
        <v>45</v>
      </c>
      <c r="B4115" t="s">
        <v>46</v>
      </c>
      <c r="C4115">
        <v>2007</v>
      </c>
      <c r="D4115">
        <v>1093544</v>
      </c>
      <c r="E4115">
        <v>560036</v>
      </c>
      <c r="F4115">
        <v>533508</v>
      </c>
      <c r="G4115">
        <v>17</v>
      </c>
      <c r="H4115">
        <v>62064</v>
      </c>
    </row>
    <row r="4116" spans="1:8" x14ac:dyDescent="0.2">
      <c r="A4116" t="s">
        <v>47</v>
      </c>
      <c r="B4116" t="s">
        <v>48</v>
      </c>
      <c r="C4116">
        <v>2007</v>
      </c>
      <c r="D4116">
        <v>1197501</v>
      </c>
      <c r="E4116">
        <v>629848</v>
      </c>
      <c r="F4116">
        <v>567653</v>
      </c>
      <c r="G4116">
        <v>1</v>
      </c>
      <c r="H4116">
        <v>63031</v>
      </c>
    </row>
    <row r="4117" spans="1:8" x14ac:dyDescent="0.2">
      <c r="A4117" t="s">
        <v>47</v>
      </c>
      <c r="B4117" t="s">
        <v>48</v>
      </c>
      <c r="C4117">
        <v>2007</v>
      </c>
      <c r="D4117">
        <v>1197501</v>
      </c>
      <c r="E4117">
        <v>629848</v>
      </c>
      <c r="F4117">
        <v>567653</v>
      </c>
      <c r="G4117">
        <v>2</v>
      </c>
      <c r="H4117">
        <v>78701</v>
      </c>
    </row>
    <row r="4118" spans="1:8" x14ac:dyDescent="0.2">
      <c r="A4118" t="s">
        <v>47</v>
      </c>
      <c r="B4118" t="s">
        <v>48</v>
      </c>
      <c r="C4118">
        <v>2007</v>
      </c>
      <c r="D4118">
        <v>1197501</v>
      </c>
      <c r="E4118">
        <v>629848</v>
      </c>
      <c r="F4118">
        <v>567653</v>
      </c>
      <c r="G4118">
        <v>3</v>
      </c>
      <c r="H4118">
        <v>90803</v>
      </c>
    </row>
    <row r="4119" spans="1:8" x14ac:dyDescent="0.2">
      <c r="A4119" t="s">
        <v>47</v>
      </c>
      <c r="B4119" t="s">
        <v>48</v>
      </c>
      <c r="C4119">
        <v>2007</v>
      </c>
      <c r="D4119">
        <v>1197501</v>
      </c>
      <c r="E4119">
        <v>629848</v>
      </c>
      <c r="F4119">
        <v>567653</v>
      </c>
      <c r="G4119">
        <v>4</v>
      </c>
      <c r="H4119">
        <v>78862</v>
      </c>
    </row>
    <row r="4120" spans="1:8" x14ac:dyDescent="0.2">
      <c r="A4120" t="s">
        <v>47</v>
      </c>
      <c r="B4120" t="s">
        <v>48</v>
      </c>
      <c r="C4120">
        <v>2007</v>
      </c>
      <c r="D4120">
        <v>1197501</v>
      </c>
      <c r="E4120">
        <v>629848</v>
      </c>
      <c r="F4120">
        <v>567653</v>
      </c>
      <c r="G4120">
        <v>5</v>
      </c>
      <c r="H4120">
        <v>78809</v>
      </c>
    </row>
    <row r="4121" spans="1:8" x14ac:dyDescent="0.2">
      <c r="A4121" t="s">
        <v>47</v>
      </c>
      <c r="B4121" t="s">
        <v>48</v>
      </c>
      <c r="C4121">
        <v>2007</v>
      </c>
      <c r="D4121">
        <v>1197501</v>
      </c>
      <c r="E4121">
        <v>629848</v>
      </c>
      <c r="F4121">
        <v>567653</v>
      </c>
      <c r="G4121">
        <v>6</v>
      </c>
      <c r="H4121">
        <v>69828</v>
      </c>
    </row>
    <row r="4122" spans="1:8" x14ac:dyDescent="0.2">
      <c r="A4122" t="s">
        <v>47</v>
      </c>
      <c r="B4122" t="s">
        <v>48</v>
      </c>
      <c r="C4122">
        <v>2007</v>
      </c>
      <c r="D4122">
        <v>1197501</v>
      </c>
      <c r="E4122">
        <v>629848</v>
      </c>
      <c r="F4122">
        <v>567653</v>
      </c>
      <c r="G4122">
        <v>7</v>
      </c>
      <c r="H4122">
        <v>78912</v>
      </c>
    </row>
    <row r="4123" spans="1:8" x14ac:dyDescent="0.2">
      <c r="A4123" t="s">
        <v>47</v>
      </c>
      <c r="B4123" t="s">
        <v>48</v>
      </c>
      <c r="C4123">
        <v>2007</v>
      </c>
      <c r="D4123">
        <v>1197501</v>
      </c>
      <c r="E4123">
        <v>629848</v>
      </c>
      <c r="F4123">
        <v>567653</v>
      </c>
      <c r="G4123">
        <v>8</v>
      </c>
      <c r="H4123">
        <v>81176</v>
      </c>
    </row>
    <row r="4124" spans="1:8" x14ac:dyDescent="0.2">
      <c r="A4124" t="s">
        <v>47</v>
      </c>
      <c r="B4124" t="s">
        <v>48</v>
      </c>
      <c r="C4124">
        <v>2007</v>
      </c>
      <c r="D4124">
        <v>1197501</v>
      </c>
      <c r="E4124">
        <v>629848</v>
      </c>
      <c r="F4124">
        <v>567653</v>
      </c>
      <c r="G4124">
        <v>9</v>
      </c>
      <c r="H4124" t="s">
        <v>10</v>
      </c>
    </row>
    <row r="4125" spans="1:8" x14ac:dyDescent="0.2">
      <c r="A4125" t="s">
        <v>47</v>
      </c>
      <c r="B4125" t="s">
        <v>48</v>
      </c>
      <c r="C4125">
        <v>2007</v>
      </c>
      <c r="D4125">
        <v>1197501</v>
      </c>
      <c r="E4125">
        <v>629848</v>
      </c>
      <c r="F4125">
        <v>567653</v>
      </c>
      <c r="G4125">
        <v>10</v>
      </c>
      <c r="H4125">
        <v>78964</v>
      </c>
    </row>
    <row r="4126" spans="1:8" x14ac:dyDescent="0.2">
      <c r="A4126" t="s">
        <v>47</v>
      </c>
      <c r="B4126" t="s">
        <v>48</v>
      </c>
      <c r="C4126">
        <v>2007</v>
      </c>
      <c r="D4126">
        <v>1197501</v>
      </c>
      <c r="E4126">
        <v>629848</v>
      </c>
      <c r="F4126">
        <v>567653</v>
      </c>
      <c r="G4126">
        <v>11</v>
      </c>
      <c r="H4126">
        <v>60675</v>
      </c>
    </row>
    <row r="4127" spans="1:8" x14ac:dyDescent="0.2">
      <c r="A4127" t="s">
        <v>47</v>
      </c>
      <c r="B4127" t="s">
        <v>48</v>
      </c>
      <c r="C4127">
        <v>2007</v>
      </c>
      <c r="D4127">
        <v>1197501</v>
      </c>
      <c r="E4127">
        <v>629848</v>
      </c>
      <c r="F4127">
        <v>567653</v>
      </c>
      <c r="G4127">
        <v>12</v>
      </c>
      <c r="H4127">
        <v>78591</v>
      </c>
    </row>
    <row r="4128" spans="1:8" x14ac:dyDescent="0.2">
      <c r="A4128" t="s">
        <v>47</v>
      </c>
      <c r="B4128" t="s">
        <v>48</v>
      </c>
      <c r="C4128">
        <v>2007</v>
      </c>
      <c r="D4128">
        <v>1197501</v>
      </c>
      <c r="E4128">
        <v>629848</v>
      </c>
      <c r="F4128">
        <v>567653</v>
      </c>
      <c r="G4128">
        <v>13</v>
      </c>
      <c r="H4128">
        <v>62244</v>
      </c>
    </row>
    <row r="4129" spans="1:8" x14ac:dyDescent="0.2">
      <c r="A4129" t="s">
        <v>47</v>
      </c>
      <c r="B4129" t="s">
        <v>48</v>
      </c>
      <c r="C4129">
        <v>2007</v>
      </c>
      <c r="D4129">
        <v>1197501</v>
      </c>
      <c r="E4129">
        <v>629848</v>
      </c>
      <c r="F4129">
        <v>567653</v>
      </c>
      <c r="G4129">
        <v>14</v>
      </c>
      <c r="H4129">
        <v>68594</v>
      </c>
    </row>
    <row r="4130" spans="1:8" x14ac:dyDescent="0.2">
      <c r="A4130" t="s">
        <v>47</v>
      </c>
      <c r="B4130" t="s">
        <v>48</v>
      </c>
      <c r="C4130">
        <v>2007</v>
      </c>
      <c r="D4130">
        <v>1197501</v>
      </c>
      <c r="E4130">
        <v>629848</v>
      </c>
      <c r="F4130">
        <v>567653</v>
      </c>
      <c r="G4130">
        <v>15</v>
      </c>
      <c r="H4130">
        <v>77899</v>
      </c>
    </row>
    <row r="4131" spans="1:8" x14ac:dyDescent="0.2">
      <c r="A4131" t="s">
        <v>47</v>
      </c>
      <c r="B4131" t="s">
        <v>48</v>
      </c>
      <c r="C4131">
        <v>2007</v>
      </c>
      <c r="D4131">
        <v>1197501</v>
      </c>
      <c r="E4131">
        <v>629848</v>
      </c>
      <c r="F4131">
        <v>567653</v>
      </c>
      <c r="G4131">
        <v>16</v>
      </c>
      <c r="H4131">
        <v>71302</v>
      </c>
    </row>
    <row r="4132" spans="1:8" x14ac:dyDescent="0.2">
      <c r="A4132" t="s">
        <v>47</v>
      </c>
      <c r="B4132" t="s">
        <v>48</v>
      </c>
      <c r="C4132">
        <v>2007</v>
      </c>
      <c r="D4132">
        <v>1197501</v>
      </c>
      <c r="E4132">
        <v>629848</v>
      </c>
      <c r="F4132">
        <v>567653</v>
      </c>
      <c r="G4132">
        <v>17</v>
      </c>
      <c r="H4132">
        <v>79110</v>
      </c>
    </row>
    <row r="4133" spans="1:8" x14ac:dyDescent="0.2">
      <c r="A4133" t="s">
        <v>47</v>
      </c>
      <c r="B4133" t="s">
        <v>49</v>
      </c>
      <c r="C4133">
        <v>2007</v>
      </c>
      <c r="D4133">
        <v>1175701</v>
      </c>
      <c r="E4133">
        <v>616855</v>
      </c>
      <c r="F4133">
        <v>558846</v>
      </c>
      <c r="G4133">
        <v>1</v>
      </c>
      <c r="H4133">
        <v>77900</v>
      </c>
    </row>
    <row r="4134" spans="1:8" x14ac:dyDescent="0.2">
      <c r="A4134" t="s">
        <v>47</v>
      </c>
      <c r="B4134" t="s">
        <v>49</v>
      </c>
      <c r="C4134">
        <v>2007</v>
      </c>
      <c r="D4134">
        <v>1175701</v>
      </c>
      <c r="E4134">
        <v>616855</v>
      </c>
      <c r="F4134">
        <v>558846</v>
      </c>
      <c r="G4134">
        <v>2</v>
      </c>
      <c r="H4134">
        <v>71246</v>
      </c>
    </row>
    <row r="4135" spans="1:8" x14ac:dyDescent="0.2">
      <c r="A4135" t="s">
        <v>47</v>
      </c>
      <c r="B4135" t="s">
        <v>49</v>
      </c>
      <c r="C4135">
        <v>2007</v>
      </c>
      <c r="D4135">
        <v>1175701</v>
      </c>
      <c r="E4135">
        <v>616855</v>
      </c>
      <c r="F4135">
        <v>558846</v>
      </c>
      <c r="G4135">
        <v>3</v>
      </c>
      <c r="H4135">
        <v>77197</v>
      </c>
    </row>
    <row r="4136" spans="1:8" x14ac:dyDescent="0.2">
      <c r="A4136" t="s">
        <v>47</v>
      </c>
      <c r="B4136" t="s">
        <v>49</v>
      </c>
      <c r="C4136">
        <v>2007</v>
      </c>
      <c r="D4136">
        <v>1175701</v>
      </c>
      <c r="E4136">
        <v>616855</v>
      </c>
      <c r="F4136">
        <v>558846</v>
      </c>
      <c r="G4136">
        <v>4</v>
      </c>
      <c r="H4136">
        <v>70600</v>
      </c>
    </row>
    <row r="4137" spans="1:8" x14ac:dyDescent="0.2">
      <c r="A4137" t="s">
        <v>47</v>
      </c>
      <c r="B4137" t="s">
        <v>49</v>
      </c>
      <c r="C4137">
        <v>2007</v>
      </c>
      <c r="D4137">
        <v>1175701</v>
      </c>
      <c r="E4137">
        <v>616855</v>
      </c>
      <c r="F4137">
        <v>558846</v>
      </c>
      <c r="G4137">
        <v>5</v>
      </c>
      <c r="H4137">
        <v>78809</v>
      </c>
    </row>
    <row r="4138" spans="1:8" x14ac:dyDescent="0.2">
      <c r="A4138" t="s">
        <v>47</v>
      </c>
      <c r="B4138" t="s">
        <v>49</v>
      </c>
      <c r="C4138">
        <v>2007</v>
      </c>
      <c r="D4138">
        <v>1175701</v>
      </c>
      <c r="E4138">
        <v>616855</v>
      </c>
      <c r="F4138">
        <v>558846</v>
      </c>
      <c r="G4138">
        <v>6</v>
      </c>
      <c r="H4138">
        <v>77189</v>
      </c>
    </row>
    <row r="4139" spans="1:8" x14ac:dyDescent="0.2">
      <c r="A4139" t="s">
        <v>47</v>
      </c>
      <c r="B4139" t="s">
        <v>49</v>
      </c>
      <c r="C4139">
        <v>2007</v>
      </c>
      <c r="D4139">
        <v>1175701</v>
      </c>
      <c r="E4139">
        <v>616855</v>
      </c>
      <c r="F4139">
        <v>558846</v>
      </c>
      <c r="G4139">
        <v>7</v>
      </c>
      <c r="H4139">
        <v>65868</v>
      </c>
    </row>
    <row r="4140" spans="1:8" x14ac:dyDescent="0.2">
      <c r="A4140" t="s">
        <v>47</v>
      </c>
      <c r="B4140" t="s">
        <v>49</v>
      </c>
      <c r="C4140">
        <v>2007</v>
      </c>
      <c r="D4140">
        <v>1175701</v>
      </c>
      <c r="E4140">
        <v>616855</v>
      </c>
      <c r="F4140">
        <v>558846</v>
      </c>
      <c r="G4140">
        <v>8</v>
      </c>
      <c r="H4140">
        <v>76688</v>
      </c>
    </row>
    <row r="4141" spans="1:8" x14ac:dyDescent="0.2">
      <c r="A4141" t="s">
        <v>47</v>
      </c>
      <c r="B4141" t="s">
        <v>49</v>
      </c>
      <c r="C4141">
        <v>2007</v>
      </c>
      <c r="D4141">
        <v>1175701</v>
      </c>
      <c r="E4141">
        <v>616855</v>
      </c>
      <c r="F4141">
        <v>558846</v>
      </c>
      <c r="G4141">
        <v>9</v>
      </c>
      <c r="H4141">
        <v>76663</v>
      </c>
    </row>
    <row r="4142" spans="1:8" x14ac:dyDescent="0.2">
      <c r="A4142" t="s">
        <v>47</v>
      </c>
      <c r="B4142" t="s">
        <v>49</v>
      </c>
      <c r="C4142">
        <v>2007</v>
      </c>
      <c r="D4142">
        <v>1175701</v>
      </c>
      <c r="E4142">
        <v>616855</v>
      </c>
      <c r="F4142">
        <v>558846</v>
      </c>
      <c r="G4142">
        <v>10</v>
      </c>
      <c r="H4142" t="s">
        <v>10</v>
      </c>
    </row>
    <row r="4143" spans="1:8" x14ac:dyDescent="0.2">
      <c r="A4143" t="s">
        <v>47</v>
      </c>
      <c r="B4143" t="s">
        <v>49</v>
      </c>
      <c r="C4143">
        <v>2007</v>
      </c>
      <c r="D4143">
        <v>1175701</v>
      </c>
      <c r="E4143">
        <v>616855</v>
      </c>
      <c r="F4143">
        <v>558846</v>
      </c>
      <c r="G4143">
        <v>11</v>
      </c>
      <c r="H4143">
        <v>77659</v>
      </c>
    </row>
    <row r="4144" spans="1:8" x14ac:dyDescent="0.2">
      <c r="A4144" t="s">
        <v>47</v>
      </c>
      <c r="B4144" t="s">
        <v>49</v>
      </c>
      <c r="C4144">
        <v>2007</v>
      </c>
      <c r="D4144">
        <v>1175701</v>
      </c>
      <c r="E4144">
        <v>616855</v>
      </c>
      <c r="F4144">
        <v>558846</v>
      </c>
      <c r="G4144">
        <v>12</v>
      </c>
      <c r="H4144">
        <v>63315</v>
      </c>
    </row>
    <row r="4145" spans="1:8" x14ac:dyDescent="0.2">
      <c r="A4145" t="s">
        <v>47</v>
      </c>
      <c r="B4145" t="s">
        <v>49</v>
      </c>
      <c r="C4145">
        <v>2007</v>
      </c>
      <c r="D4145">
        <v>1175701</v>
      </c>
      <c r="E4145">
        <v>616855</v>
      </c>
      <c r="F4145">
        <v>558846</v>
      </c>
      <c r="G4145">
        <v>13</v>
      </c>
      <c r="H4145">
        <v>71109</v>
      </c>
    </row>
    <row r="4146" spans="1:8" x14ac:dyDescent="0.2">
      <c r="A4146" t="s">
        <v>47</v>
      </c>
      <c r="B4146" t="s">
        <v>49</v>
      </c>
      <c r="C4146">
        <v>2007</v>
      </c>
      <c r="D4146">
        <v>1175701</v>
      </c>
      <c r="E4146">
        <v>616855</v>
      </c>
      <c r="F4146">
        <v>558846</v>
      </c>
      <c r="G4146">
        <v>14</v>
      </c>
      <c r="H4146">
        <v>76822</v>
      </c>
    </row>
    <row r="4147" spans="1:8" x14ac:dyDescent="0.2">
      <c r="A4147" t="s">
        <v>47</v>
      </c>
      <c r="B4147" t="s">
        <v>49</v>
      </c>
      <c r="C4147">
        <v>2007</v>
      </c>
      <c r="D4147">
        <v>1175701</v>
      </c>
      <c r="E4147">
        <v>616855</v>
      </c>
      <c r="F4147">
        <v>558846</v>
      </c>
      <c r="G4147">
        <v>15</v>
      </c>
      <c r="H4147">
        <v>68756</v>
      </c>
    </row>
    <row r="4148" spans="1:8" x14ac:dyDescent="0.2">
      <c r="A4148" t="s">
        <v>47</v>
      </c>
      <c r="B4148" t="s">
        <v>49</v>
      </c>
      <c r="C4148">
        <v>2007</v>
      </c>
      <c r="D4148">
        <v>1175701</v>
      </c>
      <c r="E4148">
        <v>616855</v>
      </c>
      <c r="F4148">
        <v>558846</v>
      </c>
      <c r="G4148">
        <v>16</v>
      </c>
      <c r="H4148">
        <v>69143</v>
      </c>
    </row>
    <row r="4149" spans="1:8" x14ac:dyDescent="0.2">
      <c r="A4149" t="s">
        <v>47</v>
      </c>
      <c r="B4149" t="s">
        <v>49</v>
      </c>
      <c r="C4149">
        <v>2007</v>
      </c>
      <c r="D4149">
        <v>1175701</v>
      </c>
      <c r="E4149">
        <v>616855</v>
      </c>
      <c r="F4149">
        <v>558846</v>
      </c>
      <c r="G4149">
        <v>17</v>
      </c>
      <c r="H4149">
        <v>76737</v>
      </c>
    </row>
    <row r="4150" spans="1:8" x14ac:dyDescent="0.2">
      <c r="A4150" t="s">
        <v>50</v>
      </c>
      <c r="B4150" t="s">
        <v>51</v>
      </c>
      <c r="C4150">
        <v>2007</v>
      </c>
      <c r="D4150">
        <v>1033850</v>
      </c>
      <c r="E4150">
        <v>472876</v>
      </c>
      <c r="F4150">
        <v>560974</v>
      </c>
      <c r="G4150">
        <v>1</v>
      </c>
      <c r="H4150">
        <v>61547</v>
      </c>
    </row>
    <row r="4151" spans="1:8" x14ac:dyDescent="0.2">
      <c r="A4151" t="s">
        <v>50</v>
      </c>
      <c r="B4151" t="s">
        <v>51</v>
      </c>
      <c r="C4151">
        <v>2007</v>
      </c>
      <c r="D4151">
        <v>1033850</v>
      </c>
      <c r="E4151">
        <v>472876</v>
      </c>
      <c r="F4151">
        <v>560974</v>
      </c>
      <c r="G4151">
        <v>2</v>
      </c>
      <c r="H4151">
        <v>76784</v>
      </c>
    </row>
    <row r="4152" spans="1:8" x14ac:dyDescent="0.2">
      <c r="A4152" t="s">
        <v>50</v>
      </c>
      <c r="B4152" t="s">
        <v>51</v>
      </c>
      <c r="C4152">
        <v>2007</v>
      </c>
      <c r="D4152">
        <v>1033850</v>
      </c>
      <c r="E4152">
        <v>472876</v>
      </c>
      <c r="F4152">
        <v>560974</v>
      </c>
      <c r="G4152">
        <v>3</v>
      </c>
      <c r="H4152">
        <v>51075</v>
      </c>
    </row>
    <row r="4153" spans="1:8" x14ac:dyDescent="0.2">
      <c r="A4153" t="s">
        <v>50</v>
      </c>
      <c r="B4153" t="s">
        <v>51</v>
      </c>
      <c r="C4153">
        <v>2007</v>
      </c>
      <c r="D4153">
        <v>1033850</v>
      </c>
      <c r="E4153">
        <v>472876</v>
      </c>
      <c r="F4153">
        <v>560974</v>
      </c>
      <c r="G4153">
        <v>4</v>
      </c>
      <c r="H4153">
        <v>70621</v>
      </c>
    </row>
    <row r="4154" spans="1:8" x14ac:dyDescent="0.2">
      <c r="A4154" t="s">
        <v>50</v>
      </c>
      <c r="B4154" t="s">
        <v>51</v>
      </c>
      <c r="C4154">
        <v>2007</v>
      </c>
      <c r="D4154">
        <v>1033850</v>
      </c>
      <c r="E4154">
        <v>472876</v>
      </c>
      <c r="F4154">
        <v>560974</v>
      </c>
      <c r="G4154">
        <v>5</v>
      </c>
      <c r="H4154" t="s">
        <v>10</v>
      </c>
    </row>
    <row r="4155" spans="1:8" x14ac:dyDescent="0.2">
      <c r="A4155" t="s">
        <v>50</v>
      </c>
      <c r="B4155" t="s">
        <v>51</v>
      </c>
      <c r="C4155">
        <v>2007</v>
      </c>
      <c r="D4155">
        <v>1033850</v>
      </c>
      <c r="E4155">
        <v>472876</v>
      </c>
      <c r="F4155">
        <v>560974</v>
      </c>
      <c r="G4155">
        <v>6</v>
      </c>
      <c r="H4155">
        <v>67523</v>
      </c>
    </row>
    <row r="4156" spans="1:8" x14ac:dyDescent="0.2">
      <c r="A4156" t="s">
        <v>50</v>
      </c>
      <c r="B4156" t="s">
        <v>51</v>
      </c>
      <c r="C4156">
        <v>2007</v>
      </c>
      <c r="D4156">
        <v>1033850</v>
      </c>
      <c r="E4156">
        <v>472876</v>
      </c>
      <c r="F4156">
        <v>560974</v>
      </c>
      <c r="G4156">
        <v>7</v>
      </c>
      <c r="H4156">
        <v>62240</v>
      </c>
    </row>
    <row r="4157" spans="1:8" x14ac:dyDescent="0.2">
      <c r="A4157" t="s">
        <v>50</v>
      </c>
      <c r="B4157" t="s">
        <v>51</v>
      </c>
      <c r="C4157">
        <v>2007</v>
      </c>
      <c r="D4157">
        <v>1033850</v>
      </c>
      <c r="E4157">
        <v>472876</v>
      </c>
      <c r="F4157">
        <v>560974</v>
      </c>
      <c r="G4157">
        <v>8</v>
      </c>
      <c r="H4157">
        <v>69143</v>
      </c>
    </row>
    <row r="4158" spans="1:8" x14ac:dyDescent="0.2">
      <c r="A4158" t="s">
        <v>50</v>
      </c>
      <c r="B4158" t="s">
        <v>51</v>
      </c>
      <c r="C4158">
        <v>2007</v>
      </c>
      <c r="D4158">
        <v>1033850</v>
      </c>
      <c r="E4158">
        <v>472876</v>
      </c>
      <c r="F4158">
        <v>560974</v>
      </c>
      <c r="G4158">
        <v>9</v>
      </c>
      <c r="H4158">
        <v>49603</v>
      </c>
    </row>
    <row r="4159" spans="1:8" x14ac:dyDescent="0.2">
      <c r="A4159" t="s">
        <v>50</v>
      </c>
      <c r="B4159" t="s">
        <v>51</v>
      </c>
      <c r="C4159">
        <v>2007</v>
      </c>
      <c r="D4159">
        <v>1033850</v>
      </c>
      <c r="E4159">
        <v>472876</v>
      </c>
      <c r="F4159">
        <v>560974</v>
      </c>
      <c r="G4159">
        <v>10</v>
      </c>
      <c r="H4159">
        <v>62715</v>
      </c>
    </row>
    <row r="4160" spans="1:8" x14ac:dyDescent="0.2">
      <c r="A4160" t="s">
        <v>50</v>
      </c>
      <c r="B4160" t="s">
        <v>51</v>
      </c>
      <c r="C4160">
        <v>2007</v>
      </c>
      <c r="D4160">
        <v>1033850</v>
      </c>
      <c r="E4160">
        <v>472876</v>
      </c>
      <c r="F4160">
        <v>560974</v>
      </c>
      <c r="G4160">
        <v>11</v>
      </c>
      <c r="H4160">
        <v>62960</v>
      </c>
    </row>
    <row r="4161" spans="1:8" x14ac:dyDescent="0.2">
      <c r="A4161" t="s">
        <v>50</v>
      </c>
      <c r="B4161" t="s">
        <v>51</v>
      </c>
      <c r="C4161">
        <v>2007</v>
      </c>
      <c r="D4161">
        <v>1033850</v>
      </c>
      <c r="E4161">
        <v>472876</v>
      </c>
      <c r="F4161">
        <v>560974</v>
      </c>
      <c r="G4161">
        <v>12</v>
      </c>
      <c r="H4161">
        <v>76210</v>
      </c>
    </row>
    <row r="4162" spans="1:8" x14ac:dyDescent="0.2">
      <c r="A4162" t="s">
        <v>50</v>
      </c>
      <c r="B4162" t="s">
        <v>51</v>
      </c>
      <c r="C4162">
        <v>2007</v>
      </c>
      <c r="D4162">
        <v>1033850</v>
      </c>
      <c r="E4162">
        <v>472876</v>
      </c>
      <c r="F4162">
        <v>560974</v>
      </c>
      <c r="G4162">
        <v>13</v>
      </c>
      <c r="H4162">
        <v>61990</v>
      </c>
    </row>
    <row r="4163" spans="1:8" x14ac:dyDescent="0.2">
      <c r="A4163" t="s">
        <v>50</v>
      </c>
      <c r="B4163" t="s">
        <v>51</v>
      </c>
      <c r="C4163">
        <v>2007</v>
      </c>
      <c r="D4163">
        <v>1033850</v>
      </c>
      <c r="E4163">
        <v>472876</v>
      </c>
      <c r="F4163">
        <v>560974</v>
      </c>
      <c r="G4163">
        <v>14</v>
      </c>
      <c r="H4163">
        <v>70828</v>
      </c>
    </row>
    <row r="4164" spans="1:8" x14ac:dyDescent="0.2">
      <c r="A4164" t="s">
        <v>50</v>
      </c>
      <c r="B4164" t="s">
        <v>51</v>
      </c>
      <c r="C4164">
        <v>2007</v>
      </c>
      <c r="D4164">
        <v>1033850</v>
      </c>
      <c r="E4164">
        <v>472876</v>
      </c>
      <c r="F4164">
        <v>560974</v>
      </c>
      <c r="G4164">
        <v>15</v>
      </c>
      <c r="H4164">
        <v>62000</v>
      </c>
    </row>
    <row r="4165" spans="1:8" x14ac:dyDescent="0.2">
      <c r="A4165" t="s">
        <v>50</v>
      </c>
      <c r="B4165" t="s">
        <v>51</v>
      </c>
      <c r="C4165">
        <v>2007</v>
      </c>
      <c r="D4165">
        <v>1033850</v>
      </c>
      <c r="E4165">
        <v>472876</v>
      </c>
      <c r="F4165">
        <v>560974</v>
      </c>
      <c r="G4165">
        <v>16</v>
      </c>
      <c r="H4165">
        <v>66905</v>
      </c>
    </row>
    <row r="4166" spans="1:8" x14ac:dyDescent="0.2">
      <c r="A4166" t="s">
        <v>50</v>
      </c>
      <c r="B4166" t="s">
        <v>51</v>
      </c>
      <c r="C4166">
        <v>2007</v>
      </c>
      <c r="D4166">
        <v>1033850</v>
      </c>
      <c r="E4166">
        <v>472876</v>
      </c>
      <c r="F4166">
        <v>560974</v>
      </c>
      <c r="G4166">
        <v>17</v>
      </c>
      <c r="H4166">
        <v>61706</v>
      </c>
    </row>
    <row r="4167" spans="1:8" x14ac:dyDescent="0.2">
      <c r="A4167" t="s">
        <v>52</v>
      </c>
      <c r="B4167" t="s">
        <v>53</v>
      </c>
      <c r="C4167">
        <v>2007</v>
      </c>
      <c r="D4167">
        <v>1127787</v>
      </c>
      <c r="E4167">
        <v>545357</v>
      </c>
      <c r="F4167">
        <v>582430</v>
      </c>
      <c r="G4167">
        <v>1</v>
      </c>
      <c r="H4167">
        <v>70598</v>
      </c>
    </row>
    <row r="4168" spans="1:8" x14ac:dyDescent="0.2">
      <c r="A4168" t="s">
        <v>52</v>
      </c>
      <c r="B4168" t="s">
        <v>53</v>
      </c>
      <c r="C4168">
        <v>2007</v>
      </c>
      <c r="D4168">
        <v>1127787</v>
      </c>
      <c r="E4168">
        <v>545357</v>
      </c>
      <c r="F4168">
        <v>582430</v>
      </c>
      <c r="G4168">
        <v>2</v>
      </c>
      <c r="H4168">
        <v>67726</v>
      </c>
    </row>
    <row r="4169" spans="1:8" x14ac:dyDescent="0.2">
      <c r="A4169" t="s">
        <v>52</v>
      </c>
      <c r="B4169" t="s">
        <v>53</v>
      </c>
      <c r="C4169">
        <v>2007</v>
      </c>
      <c r="D4169">
        <v>1127787</v>
      </c>
      <c r="E4169">
        <v>545357</v>
      </c>
      <c r="F4169">
        <v>582430</v>
      </c>
      <c r="G4169">
        <v>3</v>
      </c>
      <c r="H4169">
        <v>67570</v>
      </c>
    </row>
    <row r="4170" spans="1:8" x14ac:dyDescent="0.2">
      <c r="A4170" t="s">
        <v>52</v>
      </c>
      <c r="B4170" t="s">
        <v>53</v>
      </c>
      <c r="C4170">
        <v>2007</v>
      </c>
      <c r="D4170">
        <v>1127787</v>
      </c>
      <c r="E4170">
        <v>545357</v>
      </c>
      <c r="F4170">
        <v>582430</v>
      </c>
      <c r="G4170">
        <v>4</v>
      </c>
      <c r="H4170">
        <v>78862</v>
      </c>
    </row>
    <row r="4171" spans="1:8" x14ac:dyDescent="0.2">
      <c r="A4171" t="s">
        <v>52</v>
      </c>
      <c r="B4171" t="s">
        <v>53</v>
      </c>
      <c r="C4171">
        <v>2007</v>
      </c>
      <c r="D4171">
        <v>1127787</v>
      </c>
      <c r="E4171">
        <v>545357</v>
      </c>
      <c r="F4171">
        <v>582430</v>
      </c>
      <c r="G4171">
        <v>5</v>
      </c>
      <c r="H4171" t="s">
        <v>10</v>
      </c>
    </row>
    <row r="4172" spans="1:8" x14ac:dyDescent="0.2">
      <c r="A4172" t="s">
        <v>52</v>
      </c>
      <c r="B4172" t="s">
        <v>53</v>
      </c>
      <c r="C4172">
        <v>2007</v>
      </c>
      <c r="D4172">
        <v>1127787</v>
      </c>
      <c r="E4172">
        <v>545357</v>
      </c>
      <c r="F4172">
        <v>582430</v>
      </c>
      <c r="G4172">
        <v>6</v>
      </c>
      <c r="H4172">
        <v>77189</v>
      </c>
    </row>
    <row r="4173" spans="1:8" x14ac:dyDescent="0.2">
      <c r="A4173" t="s">
        <v>52</v>
      </c>
      <c r="B4173" t="s">
        <v>53</v>
      </c>
      <c r="C4173">
        <v>2007</v>
      </c>
      <c r="D4173">
        <v>1127787</v>
      </c>
      <c r="E4173">
        <v>545357</v>
      </c>
      <c r="F4173">
        <v>582430</v>
      </c>
      <c r="G4173">
        <v>7</v>
      </c>
      <c r="H4173">
        <v>67806</v>
      </c>
    </row>
    <row r="4174" spans="1:8" x14ac:dyDescent="0.2">
      <c r="A4174" t="s">
        <v>52</v>
      </c>
      <c r="B4174" t="s">
        <v>53</v>
      </c>
      <c r="C4174">
        <v>2007</v>
      </c>
      <c r="D4174">
        <v>1127787</v>
      </c>
      <c r="E4174">
        <v>545357</v>
      </c>
      <c r="F4174">
        <v>582430</v>
      </c>
      <c r="G4174">
        <v>8</v>
      </c>
      <c r="H4174">
        <v>63019</v>
      </c>
    </row>
    <row r="4175" spans="1:8" x14ac:dyDescent="0.2">
      <c r="A4175" t="s">
        <v>52</v>
      </c>
      <c r="B4175" t="s">
        <v>53</v>
      </c>
      <c r="C4175">
        <v>2007</v>
      </c>
      <c r="D4175">
        <v>1127787</v>
      </c>
      <c r="E4175">
        <v>545357</v>
      </c>
      <c r="F4175">
        <v>582430</v>
      </c>
      <c r="G4175">
        <v>9</v>
      </c>
      <c r="H4175">
        <v>67688</v>
      </c>
    </row>
    <row r="4176" spans="1:8" x14ac:dyDescent="0.2">
      <c r="A4176" t="s">
        <v>52</v>
      </c>
      <c r="B4176" t="s">
        <v>53</v>
      </c>
      <c r="C4176">
        <v>2007</v>
      </c>
      <c r="D4176">
        <v>1127787</v>
      </c>
      <c r="E4176">
        <v>545357</v>
      </c>
      <c r="F4176">
        <v>582430</v>
      </c>
      <c r="G4176">
        <v>10</v>
      </c>
      <c r="H4176">
        <v>90218</v>
      </c>
    </row>
    <row r="4177" spans="1:8" x14ac:dyDescent="0.2">
      <c r="A4177" t="s">
        <v>52</v>
      </c>
      <c r="B4177" t="s">
        <v>53</v>
      </c>
      <c r="C4177">
        <v>2007</v>
      </c>
      <c r="D4177">
        <v>1127787</v>
      </c>
      <c r="E4177">
        <v>545357</v>
      </c>
      <c r="F4177">
        <v>582430</v>
      </c>
      <c r="G4177">
        <v>11</v>
      </c>
      <c r="H4177">
        <v>68934</v>
      </c>
    </row>
    <row r="4178" spans="1:8" x14ac:dyDescent="0.2">
      <c r="A4178" t="s">
        <v>52</v>
      </c>
      <c r="B4178" t="s">
        <v>53</v>
      </c>
      <c r="C4178">
        <v>2007</v>
      </c>
      <c r="D4178">
        <v>1127787</v>
      </c>
      <c r="E4178">
        <v>545357</v>
      </c>
      <c r="F4178">
        <v>582430</v>
      </c>
      <c r="G4178">
        <v>12</v>
      </c>
      <c r="H4178">
        <v>68756</v>
      </c>
    </row>
    <row r="4179" spans="1:8" x14ac:dyDescent="0.2">
      <c r="A4179" t="s">
        <v>52</v>
      </c>
      <c r="B4179" t="s">
        <v>53</v>
      </c>
      <c r="C4179">
        <v>2007</v>
      </c>
      <c r="D4179">
        <v>1127787</v>
      </c>
      <c r="E4179">
        <v>545357</v>
      </c>
      <c r="F4179">
        <v>582430</v>
      </c>
      <c r="G4179">
        <v>13</v>
      </c>
      <c r="H4179">
        <v>68445</v>
      </c>
    </row>
    <row r="4180" spans="1:8" x14ac:dyDescent="0.2">
      <c r="A4180" t="s">
        <v>52</v>
      </c>
      <c r="B4180" t="s">
        <v>53</v>
      </c>
      <c r="C4180">
        <v>2007</v>
      </c>
      <c r="D4180">
        <v>1127787</v>
      </c>
      <c r="E4180">
        <v>545357</v>
      </c>
      <c r="F4180">
        <v>582430</v>
      </c>
      <c r="G4180">
        <v>14</v>
      </c>
      <c r="H4180">
        <v>68594</v>
      </c>
    </row>
    <row r="4181" spans="1:8" x14ac:dyDescent="0.2">
      <c r="A4181" t="s">
        <v>52</v>
      </c>
      <c r="B4181" t="s">
        <v>53</v>
      </c>
      <c r="C4181">
        <v>2007</v>
      </c>
      <c r="D4181">
        <v>1127787</v>
      </c>
      <c r="E4181">
        <v>545357</v>
      </c>
      <c r="F4181">
        <v>582430</v>
      </c>
      <c r="G4181">
        <v>15</v>
      </c>
      <c r="H4181">
        <v>63777</v>
      </c>
    </row>
    <row r="4182" spans="1:8" x14ac:dyDescent="0.2">
      <c r="A4182" t="s">
        <v>52</v>
      </c>
      <c r="B4182" t="s">
        <v>53</v>
      </c>
      <c r="C4182">
        <v>2007</v>
      </c>
      <c r="D4182">
        <v>1127787</v>
      </c>
      <c r="E4182">
        <v>545357</v>
      </c>
      <c r="F4182">
        <v>582430</v>
      </c>
      <c r="G4182">
        <v>16</v>
      </c>
      <c r="H4182">
        <v>70011</v>
      </c>
    </row>
    <row r="4183" spans="1:8" x14ac:dyDescent="0.2">
      <c r="A4183" t="s">
        <v>52</v>
      </c>
      <c r="B4183" t="s">
        <v>53</v>
      </c>
      <c r="C4183">
        <v>2007</v>
      </c>
      <c r="D4183">
        <v>1127787</v>
      </c>
      <c r="E4183">
        <v>545357</v>
      </c>
      <c r="F4183">
        <v>582430</v>
      </c>
      <c r="G4183">
        <v>17</v>
      </c>
      <c r="H4183">
        <v>68594</v>
      </c>
    </row>
    <row r="4184" spans="1:8" x14ac:dyDescent="0.2">
      <c r="A4184" t="s">
        <v>54</v>
      </c>
      <c r="B4184" t="s">
        <v>55</v>
      </c>
      <c r="C4184">
        <v>2007</v>
      </c>
      <c r="D4184">
        <v>1061307</v>
      </c>
      <c r="E4184">
        <v>496675</v>
      </c>
      <c r="F4184">
        <v>564632</v>
      </c>
      <c r="G4184">
        <v>1</v>
      </c>
      <c r="H4184">
        <v>73089</v>
      </c>
    </row>
    <row r="4185" spans="1:8" x14ac:dyDescent="0.2">
      <c r="A4185" t="s">
        <v>54</v>
      </c>
      <c r="B4185" t="s">
        <v>55</v>
      </c>
      <c r="C4185">
        <v>2007</v>
      </c>
      <c r="D4185">
        <v>1061307</v>
      </c>
      <c r="E4185">
        <v>496675</v>
      </c>
      <c r="F4185">
        <v>564632</v>
      </c>
      <c r="G4185">
        <v>2</v>
      </c>
      <c r="H4185">
        <v>64307</v>
      </c>
    </row>
    <row r="4186" spans="1:8" x14ac:dyDescent="0.2">
      <c r="A4186" t="s">
        <v>54</v>
      </c>
      <c r="B4186" t="s">
        <v>55</v>
      </c>
      <c r="C4186">
        <v>2007</v>
      </c>
      <c r="D4186">
        <v>1061307</v>
      </c>
      <c r="E4186">
        <v>496675</v>
      </c>
      <c r="F4186">
        <v>564632</v>
      </c>
      <c r="G4186">
        <v>3</v>
      </c>
      <c r="H4186">
        <v>64313</v>
      </c>
    </row>
    <row r="4187" spans="1:8" x14ac:dyDescent="0.2">
      <c r="A4187" t="s">
        <v>54</v>
      </c>
      <c r="B4187" t="s">
        <v>55</v>
      </c>
      <c r="C4187">
        <v>2007</v>
      </c>
      <c r="D4187">
        <v>1061307</v>
      </c>
      <c r="E4187">
        <v>496675</v>
      </c>
      <c r="F4187">
        <v>564632</v>
      </c>
      <c r="G4187">
        <v>4</v>
      </c>
      <c r="H4187">
        <v>64844</v>
      </c>
    </row>
    <row r="4188" spans="1:8" x14ac:dyDescent="0.2">
      <c r="A4188" t="s">
        <v>54</v>
      </c>
      <c r="B4188" t="s">
        <v>55</v>
      </c>
      <c r="C4188">
        <v>2007</v>
      </c>
      <c r="D4188">
        <v>1061307</v>
      </c>
      <c r="E4188">
        <v>496675</v>
      </c>
      <c r="F4188">
        <v>564632</v>
      </c>
      <c r="G4188">
        <v>5</v>
      </c>
      <c r="H4188">
        <v>64478</v>
      </c>
    </row>
    <row r="4189" spans="1:8" x14ac:dyDescent="0.2">
      <c r="A4189" t="s">
        <v>54</v>
      </c>
      <c r="B4189" t="s">
        <v>55</v>
      </c>
      <c r="C4189">
        <v>2007</v>
      </c>
      <c r="D4189">
        <v>1061307</v>
      </c>
      <c r="E4189">
        <v>496675</v>
      </c>
      <c r="F4189">
        <v>564632</v>
      </c>
      <c r="G4189">
        <v>6</v>
      </c>
      <c r="H4189" t="s">
        <v>10</v>
      </c>
    </row>
    <row r="4190" spans="1:8" x14ac:dyDescent="0.2">
      <c r="A4190" t="s">
        <v>54</v>
      </c>
      <c r="B4190" t="s">
        <v>55</v>
      </c>
      <c r="C4190">
        <v>2007</v>
      </c>
      <c r="D4190">
        <v>1061307</v>
      </c>
      <c r="E4190">
        <v>496675</v>
      </c>
      <c r="F4190">
        <v>564632</v>
      </c>
      <c r="G4190">
        <v>7</v>
      </c>
      <c r="H4190">
        <v>77038</v>
      </c>
    </row>
    <row r="4191" spans="1:8" x14ac:dyDescent="0.2">
      <c r="A4191" t="s">
        <v>54</v>
      </c>
      <c r="B4191" t="s">
        <v>55</v>
      </c>
      <c r="C4191">
        <v>2007</v>
      </c>
      <c r="D4191">
        <v>1061307</v>
      </c>
      <c r="E4191">
        <v>496675</v>
      </c>
      <c r="F4191">
        <v>564632</v>
      </c>
      <c r="G4191">
        <v>8</v>
      </c>
      <c r="H4191">
        <v>66188</v>
      </c>
    </row>
    <row r="4192" spans="1:8" x14ac:dyDescent="0.2">
      <c r="A4192" t="s">
        <v>54</v>
      </c>
      <c r="B4192" t="s">
        <v>55</v>
      </c>
      <c r="C4192">
        <v>2007</v>
      </c>
      <c r="D4192">
        <v>1061307</v>
      </c>
      <c r="E4192">
        <v>496675</v>
      </c>
      <c r="F4192">
        <v>564632</v>
      </c>
      <c r="G4192">
        <v>9</v>
      </c>
      <c r="H4192">
        <v>63457</v>
      </c>
    </row>
    <row r="4193" spans="1:8" x14ac:dyDescent="0.2">
      <c r="A4193" t="s">
        <v>54</v>
      </c>
      <c r="B4193" t="s">
        <v>55</v>
      </c>
      <c r="C4193">
        <v>2007</v>
      </c>
      <c r="D4193">
        <v>1061307</v>
      </c>
      <c r="E4193">
        <v>496675</v>
      </c>
      <c r="F4193">
        <v>564632</v>
      </c>
      <c r="G4193">
        <v>10</v>
      </c>
      <c r="H4193">
        <v>64781</v>
      </c>
    </row>
    <row r="4194" spans="1:8" x14ac:dyDescent="0.2">
      <c r="A4194" t="s">
        <v>54</v>
      </c>
      <c r="B4194" t="s">
        <v>55</v>
      </c>
      <c r="C4194">
        <v>2007</v>
      </c>
      <c r="D4194">
        <v>1061307</v>
      </c>
      <c r="E4194">
        <v>496675</v>
      </c>
      <c r="F4194">
        <v>564632</v>
      </c>
      <c r="G4194">
        <v>11</v>
      </c>
      <c r="H4194">
        <v>77659</v>
      </c>
    </row>
    <row r="4195" spans="1:8" x14ac:dyDescent="0.2">
      <c r="A4195" t="s">
        <v>54</v>
      </c>
      <c r="B4195" t="s">
        <v>55</v>
      </c>
      <c r="C4195">
        <v>2007</v>
      </c>
      <c r="D4195">
        <v>1061307</v>
      </c>
      <c r="E4195">
        <v>496675</v>
      </c>
      <c r="F4195">
        <v>564632</v>
      </c>
      <c r="G4195">
        <v>12</v>
      </c>
      <c r="H4195">
        <v>57704</v>
      </c>
    </row>
    <row r="4196" spans="1:8" x14ac:dyDescent="0.2">
      <c r="A4196" t="s">
        <v>54</v>
      </c>
      <c r="B4196" t="s">
        <v>55</v>
      </c>
      <c r="C4196">
        <v>2007</v>
      </c>
      <c r="D4196">
        <v>1061307</v>
      </c>
      <c r="E4196">
        <v>496675</v>
      </c>
      <c r="F4196">
        <v>564632</v>
      </c>
      <c r="G4196">
        <v>13</v>
      </c>
      <c r="H4196">
        <v>58842</v>
      </c>
    </row>
    <row r="4197" spans="1:8" x14ac:dyDescent="0.2">
      <c r="A4197" t="s">
        <v>54</v>
      </c>
      <c r="B4197" t="s">
        <v>55</v>
      </c>
      <c r="C4197">
        <v>2007</v>
      </c>
      <c r="D4197">
        <v>1061307</v>
      </c>
      <c r="E4197">
        <v>496675</v>
      </c>
      <c r="F4197">
        <v>564632</v>
      </c>
      <c r="G4197">
        <v>14</v>
      </c>
      <c r="H4197">
        <v>68756</v>
      </c>
    </row>
    <row r="4198" spans="1:8" x14ac:dyDescent="0.2">
      <c r="A4198" t="s">
        <v>54</v>
      </c>
      <c r="B4198" t="s">
        <v>55</v>
      </c>
      <c r="C4198">
        <v>2007</v>
      </c>
      <c r="D4198">
        <v>1061307</v>
      </c>
      <c r="E4198">
        <v>496675</v>
      </c>
      <c r="F4198">
        <v>564632</v>
      </c>
      <c r="G4198">
        <v>15</v>
      </c>
      <c r="H4198">
        <v>58793</v>
      </c>
    </row>
    <row r="4199" spans="1:8" x14ac:dyDescent="0.2">
      <c r="A4199" t="s">
        <v>54</v>
      </c>
      <c r="B4199" t="s">
        <v>55</v>
      </c>
      <c r="C4199">
        <v>2007</v>
      </c>
      <c r="D4199">
        <v>1061307</v>
      </c>
      <c r="E4199">
        <v>496675</v>
      </c>
      <c r="F4199">
        <v>564632</v>
      </c>
      <c r="G4199">
        <v>16</v>
      </c>
      <c r="H4199">
        <v>65705</v>
      </c>
    </row>
    <row r="4200" spans="1:8" x14ac:dyDescent="0.2">
      <c r="A4200" t="s">
        <v>54</v>
      </c>
      <c r="B4200" t="s">
        <v>55</v>
      </c>
      <c r="C4200">
        <v>2007</v>
      </c>
      <c r="D4200">
        <v>1061307</v>
      </c>
      <c r="E4200">
        <v>496675</v>
      </c>
      <c r="F4200">
        <v>564632</v>
      </c>
      <c r="G4200">
        <v>17</v>
      </c>
      <c r="H4200">
        <v>71353</v>
      </c>
    </row>
    <row r="4201" spans="1:8" x14ac:dyDescent="0.2">
      <c r="A4201" t="s">
        <v>56</v>
      </c>
      <c r="B4201" t="s">
        <v>57</v>
      </c>
      <c r="C4201">
        <v>2007</v>
      </c>
      <c r="D4201">
        <v>1075885</v>
      </c>
      <c r="E4201">
        <v>524019</v>
      </c>
      <c r="F4201">
        <v>551866</v>
      </c>
      <c r="G4201">
        <v>1</v>
      </c>
      <c r="H4201">
        <v>67837</v>
      </c>
    </row>
    <row r="4202" spans="1:8" x14ac:dyDescent="0.2">
      <c r="A4202" t="s">
        <v>56</v>
      </c>
      <c r="B4202" t="s">
        <v>57</v>
      </c>
      <c r="C4202">
        <v>2007</v>
      </c>
      <c r="D4202">
        <v>1075885</v>
      </c>
      <c r="E4202">
        <v>524019</v>
      </c>
      <c r="F4202">
        <v>551866</v>
      </c>
      <c r="G4202">
        <v>2</v>
      </c>
      <c r="H4202">
        <v>68756</v>
      </c>
    </row>
    <row r="4203" spans="1:8" x14ac:dyDescent="0.2">
      <c r="A4203" t="s">
        <v>56</v>
      </c>
      <c r="B4203" t="s">
        <v>57</v>
      </c>
      <c r="C4203">
        <v>2007</v>
      </c>
      <c r="D4203">
        <v>1075885</v>
      </c>
      <c r="E4203">
        <v>524019</v>
      </c>
      <c r="F4203">
        <v>551866</v>
      </c>
      <c r="G4203">
        <v>3</v>
      </c>
      <c r="H4203">
        <v>70733</v>
      </c>
    </row>
    <row r="4204" spans="1:8" x14ac:dyDescent="0.2">
      <c r="A4204" t="s">
        <v>56</v>
      </c>
      <c r="B4204" t="s">
        <v>57</v>
      </c>
      <c r="C4204">
        <v>2007</v>
      </c>
      <c r="D4204">
        <v>1075885</v>
      </c>
      <c r="E4204">
        <v>524019</v>
      </c>
      <c r="F4204">
        <v>551866</v>
      </c>
      <c r="G4204">
        <v>4</v>
      </c>
      <c r="H4204">
        <v>65175</v>
      </c>
    </row>
    <row r="4205" spans="1:8" x14ac:dyDescent="0.2">
      <c r="A4205" t="s">
        <v>56</v>
      </c>
      <c r="B4205" t="s">
        <v>57</v>
      </c>
      <c r="C4205">
        <v>2007</v>
      </c>
      <c r="D4205">
        <v>1075885</v>
      </c>
      <c r="E4205">
        <v>524019</v>
      </c>
      <c r="F4205">
        <v>551866</v>
      </c>
      <c r="G4205">
        <v>5</v>
      </c>
      <c r="H4205">
        <v>76879</v>
      </c>
    </row>
    <row r="4206" spans="1:8" x14ac:dyDescent="0.2">
      <c r="A4206" t="s">
        <v>56</v>
      </c>
      <c r="B4206" t="s">
        <v>57</v>
      </c>
      <c r="C4206">
        <v>2007</v>
      </c>
      <c r="D4206">
        <v>1075885</v>
      </c>
      <c r="E4206">
        <v>524019</v>
      </c>
      <c r="F4206">
        <v>551866</v>
      </c>
      <c r="G4206">
        <v>6</v>
      </c>
      <c r="H4206">
        <v>67523</v>
      </c>
    </row>
    <row r="4207" spans="1:8" x14ac:dyDescent="0.2">
      <c r="A4207" t="s">
        <v>56</v>
      </c>
      <c r="B4207" t="s">
        <v>57</v>
      </c>
      <c r="C4207">
        <v>2007</v>
      </c>
      <c r="D4207">
        <v>1075885</v>
      </c>
      <c r="E4207">
        <v>524019</v>
      </c>
      <c r="F4207">
        <v>551866</v>
      </c>
      <c r="G4207">
        <v>7</v>
      </c>
      <c r="H4207" t="s">
        <v>10</v>
      </c>
    </row>
    <row r="4208" spans="1:8" x14ac:dyDescent="0.2">
      <c r="A4208" t="s">
        <v>56</v>
      </c>
      <c r="B4208" t="s">
        <v>57</v>
      </c>
      <c r="C4208">
        <v>2007</v>
      </c>
      <c r="D4208">
        <v>1075885</v>
      </c>
      <c r="E4208">
        <v>524019</v>
      </c>
      <c r="F4208">
        <v>551866</v>
      </c>
      <c r="G4208">
        <v>8</v>
      </c>
      <c r="H4208">
        <v>60439</v>
      </c>
    </row>
    <row r="4209" spans="1:8" x14ac:dyDescent="0.2">
      <c r="A4209" t="s">
        <v>56</v>
      </c>
      <c r="B4209" t="s">
        <v>57</v>
      </c>
      <c r="C4209">
        <v>2007</v>
      </c>
      <c r="D4209">
        <v>1075885</v>
      </c>
      <c r="E4209">
        <v>524019</v>
      </c>
      <c r="F4209">
        <v>551866</v>
      </c>
      <c r="G4209">
        <v>9</v>
      </c>
      <c r="H4209">
        <v>63043</v>
      </c>
    </row>
    <row r="4210" spans="1:8" x14ac:dyDescent="0.2">
      <c r="A4210" t="s">
        <v>56</v>
      </c>
      <c r="B4210" t="s">
        <v>57</v>
      </c>
      <c r="C4210">
        <v>2007</v>
      </c>
      <c r="D4210">
        <v>1075885</v>
      </c>
      <c r="E4210">
        <v>524019</v>
      </c>
      <c r="F4210">
        <v>551866</v>
      </c>
      <c r="G4210">
        <v>10</v>
      </c>
      <c r="H4210">
        <v>67726</v>
      </c>
    </row>
    <row r="4211" spans="1:8" x14ac:dyDescent="0.2">
      <c r="A4211" t="s">
        <v>56</v>
      </c>
      <c r="B4211" t="s">
        <v>57</v>
      </c>
      <c r="C4211">
        <v>2007</v>
      </c>
      <c r="D4211">
        <v>1075885</v>
      </c>
      <c r="E4211">
        <v>524019</v>
      </c>
      <c r="F4211">
        <v>551866</v>
      </c>
      <c r="G4211">
        <v>11</v>
      </c>
      <c r="H4211">
        <v>66732</v>
      </c>
    </row>
    <row r="4212" spans="1:8" x14ac:dyDescent="0.2">
      <c r="A4212" t="s">
        <v>56</v>
      </c>
      <c r="B4212" t="s">
        <v>57</v>
      </c>
      <c r="C4212">
        <v>2007</v>
      </c>
      <c r="D4212">
        <v>1075885</v>
      </c>
      <c r="E4212">
        <v>524019</v>
      </c>
      <c r="F4212">
        <v>551866</v>
      </c>
      <c r="G4212">
        <v>12</v>
      </c>
      <c r="H4212">
        <v>63337</v>
      </c>
    </row>
    <row r="4213" spans="1:8" x14ac:dyDescent="0.2">
      <c r="A4213" t="s">
        <v>56</v>
      </c>
      <c r="B4213" t="s">
        <v>57</v>
      </c>
      <c r="C4213">
        <v>2007</v>
      </c>
      <c r="D4213">
        <v>1075885</v>
      </c>
      <c r="E4213">
        <v>524019</v>
      </c>
      <c r="F4213">
        <v>551866</v>
      </c>
      <c r="G4213">
        <v>13</v>
      </c>
      <c r="H4213">
        <v>74874</v>
      </c>
    </row>
    <row r="4214" spans="1:8" x14ac:dyDescent="0.2">
      <c r="A4214" t="s">
        <v>56</v>
      </c>
      <c r="B4214" t="s">
        <v>57</v>
      </c>
      <c r="C4214">
        <v>2007</v>
      </c>
      <c r="D4214">
        <v>1075885</v>
      </c>
      <c r="E4214">
        <v>524019</v>
      </c>
      <c r="F4214">
        <v>551866</v>
      </c>
      <c r="G4214">
        <v>14</v>
      </c>
      <c r="H4214">
        <v>69143</v>
      </c>
    </row>
    <row r="4215" spans="1:8" x14ac:dyDescent="0.2">
      <c r="A4215" t="s">
        <v>56</v>
      </c>
      <c r="B4215" t="s">
        <v>57</v>
      </c>
      <c r="C4215">
        <v>2007</v>
      </c>
      <c r="D4215">
        <v>1075885</v>
      </c>
      <c r="E4215">
        <v>524019</v>
      </c>
      <c r="F4215">
        <v>551866</v>
      </c>
      <c r="G4215">
        <v>15</v>
      </c>
      <c r="H4215">
        <v>66505</v>
      </c>
    </row>
    <row r="4216" spans="1:8" x14ac:dyDescent="0.2">
      <c r="A4216" t="s">
        <v>56</v>
      </c>
      <c r="B4216" t="s">
        <v>57</v>
      </c>
      <c r="C4216">
        <v>2007</v>
      </c>
      <c r="D4216">
        <v>1075885</v>
      </c>
      <c r="E4216">
        <v>524019</v>
      </c>
      <c r="F4216">
        <v>551866</v>
      </c>
      <c r="G4216">
        <v>16</v>
      </c>
      <c r="H4216">
        <v>65477</v>
      </c>
    </row>
    <row r="4217" spans="1:8" x14ac:dyDescent="0.2">
      <c r="A4217" t="s">
        <v>56</v>
      </c>
      <c r="B4217" t="s">
        <v>57</v>
      </c>
      <c r="C4217">
        <v>2007</v>
      </c>
      <c r="D4217">
        <v>1075885</v>
      </c>
      <c r="E4217">
        <v>524019</v>
      </c>
      <c r="F4217">
        <v>551866</v>
      </c>
      <c r="G4217">
        <v>17</v>
      </c>
      <c r="H4217">
        <v>61706</v>
      </c>
    </row>
    <row r="4218" spans="1:8" x14ac:dyDescent="0.2">
      <c r="A4218" t="s">
        <v>58</v>
      </c>
      <c r="B4218" t="s">
        <v>59</v>
      </c>
      <c r="C4218">
        <v>2007</v>
      </c>
      <c r="D4218">
        <v>1097841</v>
      </c>
      <c r="E4218">
        <v>544226</v>
      </c>
      <c r="F4218">
        <v>553615</v>
      </c>
      <c r="G4218">
        <v>1</v>
      </c>
      <c r="H4218">
        <v>68111</v>
      </c>
    </row>
    <row r="4219" spans="1:8" x14ac:dyDescent="0.2">
      <c r="A4219" t="s">
        <v>58</v>
      </c>
      <c r="B4219" t="s">
        <v>59</v>
      </c>
      <c r="C4219">
        <v>2007</v>
      </c>
      <c r="D4219">
        <v>1097841</v>
      </c>
      <c r="E4219">
        <v>544226</v>
      </c>
      <c r="F4219">
        <v>553615</v>
      </c>
      <c r="G4219">
        <v>2</v>
      </c>
      <c r="H4219">
        <v>65295</v>
      </c>
    </row>
    <row r="4220" spans="1:8" x14ac:dyDescent="0.2">
      <c r="A4220" t="s">
        <v>58</v>
      </c>
      <c r="B4220" t="s">
        <v>59</v>
      </c>
      <c r="C4220">
        <v>2007</v>
      </c>
      <c r="D4220">
        <v>1097841</v>
      </c>
      <c r="E4220">
        <v>544226</v>
      </c>
      <c r="F4220">
        <v>553615</v>
      </c>
      <c r="G4220">
        <v>3</v>
      </c>
      <c r="H4220">
        <v>64313</v>
      </c>
    </row>
    <row r="4221" spans="1:8" x14ac:dyDescent="0.2">
      <c r="A4221" t="s">
        <v>58</v>
      </c>
      <c r="B4221" t="s">
        <v>59</v>
      </c>
      <c r="C4221">
        <v>2007</v>
      </c>
      <c r="D4221">
        <v>1097841</v>
      </c>
      <c r="E4221">
        <v>544226</v>
      </c>
      <c r="F4221">
        <v>553615</v>
      </c>
      <c r="G4221">
        <v>4</v>
      </c>
      <c r="H4221">
        <v>67651</v>
      </c>
    </row>
    <row r="4222" spans="1:8" x14ac:dyDescent="0.2">
      <c r="A4222" t="s">
        <v>58</v>
      </c>
      <c r="B4222" t="s">
        <v>59</v>
      </c>
      <c r="C4222">
        <v>2007</v>
      </c>
      <c r="D4222">
        <v>1097841</v>
      </c>
      <c r="E4222">
        <v>544226</v>
      </c>
      <c r="F4222">
        <v>553615</v>
      </c>
      <c r="G4222">
        <v>5</v>
      </c>
      <c r="H4222">
        <v>67885</v>
      </c>
    </row>
    <row r="4223" spans="1:8" x14ac:dyDescent="0.2">
      <c r="A4223" t="s">
        <v>58</v>
      </c>
      <c r="B4223" t="s">
        <v>59</v>
      </c>
      <c r="C4223">
        <v>2007</v>
      </c>
      <c r="D4223">
        <v>1097841</v>
      </c>
      <c r="E4223">
        <v>544226</v>
      </c>
      <c r="F4223">
        <v>553615</v>
      </c>
      <c r="G4223">
        <v>6</v>
      </c>
      <c r="H4223" t="s">
        <v>10</v>
      </c>
    </row>
    <row r="4224" spans="1:8" x14ac:dyDescent="0.2">
      <c r="A4224" t="s">
        <v>58</v>
      </c>
      <c r="B4224" t="s">
        <v>59</v>
      </c>
      <c r="C4224">
        <v>2007</v>
      </c>
      <c r="D4224">
        <v>1097841</v>
      </c>
      <c r="E4224">
        <v>544226</v>
      </c>
      <c r="F4224">
        <v>553615</v>
      </c>
      <c r="G4224">
        <v>7</v>
      </c>
      <c r="H4224">
        <v>78912</v>
      </c>
    </row>
    <row r="4225" spans="1:8" x14ac:dyDescent="0.2">
      <c r="A4225" t="s">
        <v>58</v>
      </c>
      <c r="B4225" t="s">
        <v>59</v>
      </c>
      <c r="C4225">
        <v>2007</v>
      </c>
      <c r="D4225">
        <v>1097841</v>
      </c>
      <c r="E4225">
        <v>544226</v>
      </c>
      <c r="F4225">
        <v>553615</v>
      </c>
      <c r="G4225">
        <v>8</v>
      </c>
      <c r="H4225">
        <v>68244</v>
      </c>
    </row>
    <row r="4226" spans="1:8" x14ac:dyDescent="0.2">
      <c r="A4226" t="s">
        <v>58</v>
      </c>
      <c r="B4226" t="s">
        <v>59</v>
      </c>
      <c r="C4226">
        <v>2007</v>
      </c>
      <c r="D4226">
        <v>1097841</v>
      </c>
      <c r="E4226">
        <v>544226</v>
      </c>
      <c r="F4226">
        <v>553615</v>
      </c>
      <c r="G4226">
        <v>9</v>
      </c>
      <c r="H4226">
        <v>66049</v>
      </c>
    </row>
    <row r="4227" spans="1:8" x14ac:dyDescent="0.2">
      <c r="A4227" t="s">
        <v>58</v>
      </c>
      <c r="B4227" t="s">
        <v>59</v>
      </c>
      <c r="C4227">
        <v>2007</v>
      </c>
      <c r="D4227">
        <v>1097841</v>
      </c>
      <c r="E4227">
        <v>544226</v>
      </c>
      <c r="F4227">
        <v>553615</v>
      </c>
      <c r="G4227">
        <v>10</v>
      </c>
      <c r="H4227">
        <v>68331</v>
      </c>
    </row>
    <row r="4228" spans="1:8" x14ac:dyDescent="0.2">
      <c r="A4228" t="s">
        <v>58</v>
      </c>
      <c r="B4228" t="s">
        <v>59</v>
      </c>
      <c r="C4228">
        <v>2007</v>
      </c>
      <c r="D4228">
        <v>1097841</v>
      </c>
      <c r="E4228">
        <v>544226</v>
      </c>
      <c r="F4228">
        <v>553615</v>
      </c>
      <c r="G4228">
        <v>11</v>
      </c>
      <c r="H4228">
        <v>68039</v>
      </c>
    </row>
    <row r="4229" spans="1:8" x14ac:dyDescent="0.2">
      <c r="A4229" t="s">
        <v>58</v>
      </c>
      <c r="B4229" t="s">
        <v>59</v>
      </c>
      <c r="C4229">
        <v>2007</v>
      </c>
      <c r="D4229">
        <v>1097841</v>
      </c>
      <c r="E4229">
        <v>544226</v>
      </c>
      <c r="F4229">
        <v>553615</v>
      </c>
      <c r="G4229">
        <v>12</v>
      </c>
      <c r="H4229">
        <v>64483</v>
      </c>
    </row>
    <row r="4230" spans="1:8" x14ac:dyDescent="0.2">
      <c r="A4230" t="s">
        <v>58</v>
      </c>
      <c r="B4230" t="s">
        <v>59</v>
      </c>
      <c r="C4230">
        <v>2007</v>
      </c>
      <c r="D4230">
        <v>1097841</v>
      </c>
      <c r="E4230">
        <v>544226</v>
      </c>
      <c r="F4230">
        <v>553615</v>
      </c>
      <c r="G4230">
        <v>13</v>
      </c>
      <c r="H4230">
        <v>73191</v>
      </c>
    </row>
    <row r="4231" spans="1:8" x14ac:dyDescent="0.2">
      <c r="A4231" t="s">
        <v>58</v>
      </c>
      <c r="B4231" t="s">
        <v>59</v>
      </c>
      <c r="C4231">
        <v>2007</v>
      </c>
      <c r="D4231">
        <v>1097841</v>
      </c>
      <c r="E4231">
        <v>544226</v>
      </c>
      <c r="F4231">
        <v>553615</v>
      </c>
      <c r="G4231">
        <v>14</v>
      </c>
      <c r="H4231">
        <v>68050</v>
      </c>
    </row>
    <row r="4232" spans="1:8" x14ac:dyDescent="0.2">
      <c r="A4232" t="s">
        <v>58</v>
      </c>
      <c r="B4232" t="s">
        <v>59</v>
      </c>
      <c r="C4232">
        <v>2007</v>
      </c>
      <c r="D4232">
        <v>1097841</v>
      </c>
      <c r="E4232">
        <v>544226</v>
      </c>
      <c r="F4232">
        <v>553615</v>
      </c>
      <c r="G4232">
        <v>15</v>
      </c>
      <c r="H4232">
        <v>68053</v>
      </c>
    </row>
    <row r="4233" spans="1:8" x14ac:dyDescent="0.2">
      <c r="A4233" t="s">
        <v>58</v>
      </c>
      <c r="B4233" t="s">
        <v>59</v>
      </c>
      <c r="C4233">
        <v>2007</v>
      </c>
      <c r="D4233">
        <v>1097841</v>
      </c>
      <c r="E4233">
        <v>544226</v>
      </c>
      <c r="F4233">
        <v>553615</v>
      </c>
      <c r="G4233">
        <v>16</v>
      </c>
      <c r="H4233">
        <v>68193</v>
      </c>
    </row>
    <row r="4234" spans="1:8" x14ac:dyDescent="0.2">
      <c r="A4234" t="s">
        <v>58</v>
      </c>
      <c r="B4234" t="s">
        <v>59</v>
      </c>
      <c r="C4234">
        <v>2007</v>
      </c>
      <c r="D4234">
        <v>1097841</v>
      </c>
      <c r="E4234">
        <v>544226</v>
      </c>
      <c r="F4234">
        <v>553615</v>
      </c>
      <c r="G4234">
        <v>17</v>
      </c>
      <c r="H4234">
        <v>73041</v>
      </c>
    </row>
    <row r="4235" spans="1:8" x14ac:dyDescent="0.2">
      <c r="A4235" t="s">
        <v>60</v>
      </c>
      <c r="B4235" t="s">
        <v>61</v>
      </c>
      <c r="C4235">
        <v>2007</v>
      </c>
      <c r="D4235">
        <v>1087363</v>
      </c>
      <c r="E4235">
        <v>545551</v>
      </c>
      <c r="F4235">
        <v>541812</v>
      </c>
      <c r="G4235">
        <v>1</v>
      </c>
      <c r="H4235">
        <v>68044</v>
      </c>
    </row>
    <row r="4236" spans="1:8" x14ac:dyDescent="0.2">
      <c r="A4236" t="s">
        <v>60</v>
      </c>
      <c r="B4236" t="s">
        <v>61</v>
      </c>
      <c r="C4236">
        <v>2007</v>
      </c>
      <c r="D4236">
        <v>1087363</v>
      </c>
      <c r="E4236">
        <v>545551</v>
      </c>
      <c r="F4236">
        <v>541812</v>
      </c>
      <c r="G4236">
        <v>2</v>
      </c>
      <c r="H4236">
        <v>64542</v>
      </c>
    </row>
    <row r="4237" spans="1:8" x14ac:dyDescent="0.2">
      <c r="A4237" t="s">
        <v>60</v>
      </c>
      <c r="B4237" t="s">
        <v>61</v>
      </c>
      <c r="C4237">
        <v>2007</v>
      </c>
      <c r="D4237">
        <v>1087363</v>
      </c>
      <c r="E4237">
        <v>545551</v>
      </c>
      <c r="F4237">
        <v>541812</v>
      </c>
      <c r="G4237">
        <v>3</v>
      </c>
      <c r="H4237">
        <v>68110</v>
      </c>
    </row>
    <row r="4238" spans="1:8" x14ac:dyDescent="0.2">
      <c r="A4238" t="s">
        <v>60</v>
      </c>
      <c r="B4238" t="s">
        <v>61</v>
      </c>
      <c r="C4238">
        <v>2007</v>
      </c>
      <c r="D4238">
        <v>1087363</v>
      </c>
      <c r="E4238">
        <v>545551</v>
      </c>
      <c r="F4238">
        <v>541812</v>
      </c>
      <c r="G4238">
        <v>4</v>
      </c>
      <c r="H4238">
        <v>67651</v>
      </c>
    </row>
    <row r="4239" spans="1:8" x14ac:dyDescent="0.2">
      <c r="A4239" t="s">
        <v>60</v>
      </c>
      <c r="B4239" t="s">
        <v>61</v>
      </c>
      <c r="C4239">
        <v>2007</v>
      </c>
      <c r="D4239">
        <v>1087363</v>
      </c>
      <c r="E4239">
        <v>545551</v>
      </c>
      <c r="F4239">
        <v>541812</v>
      </c>
      <c r="G4239">
        <v>5</v>
      </c>
      <c r="H4239">
        <v>64478</v>
      </c>
    </row>
    <row r="4240" spans="1:8" x14ac:dyDescent="0.2">
      <c r="A4240" t="s">
        <v>60</v>
      </c>
      <c r="B4240" t="s">
        <v>61</v>
      </c>
      <c r="C4240">
        <v>2007</v>
      </c>
      <c r="D4240">
        <v>1087363</v>
      </c>
      <c r="E4240">
        <v>545551</v>
      </c>
      <c r="F4240">
        <v>541812</v>
      </c>
      <c r="G4240">
        <v>6</v>
      </c>
      <c r="H4240">
        <v>68296</v>
      </c>
    </row>
    <row r="4241" spans="1:8" x14ac:dyDescent="0.2">
      <c r="A4241" t="s">
        <v>60</v>
      </c>
      <c r="B4241" t="s">
        <v>61</v>
      </c>
      <c r="C4241">
        <v>2007</v>
      </c>
      <c r="D4241">
        <v>1087363</v>
      </c>
      <c r="E4241">
        <v>545551</v>
      </c>
      <c r="F4241">
        <v>541812</v>
      </c>
      <c r="G4241">
        <v>7</v>
      </c>
      <c r="H4241">
        <v>68164</v>
      </c>
    </row>
    <row r="4242" spans="1:8" x14ac:dyDescent="0.2">
      <c r="A4242" t="s">
        <v>60</v>
      </c>
      <c r="B4242" t="s">
        <v>61</v>
      </c>
      <c r="C4242">
        <v>2007</v>
      </c>
      <c r="D4242">
        <v>1087363</v>
      </c>
      <c r="E4242">
        <v>545551</v>
      </c>
      <c r="F4242">
        <v>541812</v>
      </c>
      <c r="G4242">
        <v>8</v>
      </c>
      <c r="H4242" t="s">
        <v>10</v>
      </c>
    </row>
    <row r="4243" spans="1:8" x14ac:dyDescent="0.2">
      <c r="A4243" t="s">
        <v>60</v>
      </c>
      <c r="B4243" t="s">
        <v>61</v>
      </c>
      <c r="C4243">
        <v>2007</v>
      </c>
      <c r="D4243">
        <v>1087363</v>
      </c>
      <c r="E4243">
        <v>545551</v>
      </c>
      <c r="F4243">
        <v>541812</v>
      </c>
      <c r="G4243">
        <v>9</v>
      </c>
      <c r="H4243">
        <v>72927</v>
      </c>
    </row>
    <row r="4244" spans="1:8" x14ac:dyDescent="0.2">
      <c r="A4244" t="s">
        <v>60</v>
      </c>
      <c r="B4244" t="s">
        <v>61</v>
      </c>
      <c r="C4244">
        <v>2007</v>
      </c>
      <c r="D4244">
        <v>1087363</v>
      </c>
      <c r="E4244">
        <v>545551</v>
      </c>
      <c r="F4244">
        <v>541812</v>
      </c>
      <c r="G4244">
        <v>10</v>
      </c>
      <c r="H4244">
        <v>68331</v>
      </c>
    </row>
    <row r="4245" spans="1:8" x14ac:dyDescent="0.2">
      <c r="A4245" t="s">
        <v>60</v>
      </c>
      <c r="B4245" t="s">
        <v>61</v>
      </c>
      <c r="C4245">
        <v>2007</v>
      </c>
      <c r="D4245">
        <v>1087363</v>
      </c>
      <c r="E4245">
        <v>545551</v>
      </c>
      <c r="F4245">
        <v>541812</v>
      </c>
      <c r="G4245">
        <v>11</v>
      </c>
      <c r="H4245">
        <v>68249</v>
      </c>
    </row>
    <row r="4246" spans="1:8" x14ac:dyDescent="0.2">
      <c r="A4246" t="s">
        <v>60</v>
      </c>
      <c r="B4246" t="s">
        <v>61</v>
      </c>
      <c r="C4246">
        <v>2007</v>
      </c>
      <c r="D4246">
        <v>1087363</v>
      </c>
      <c r="E4246">
        <v>545551</v>
      </c>
      <c r="F4246">
        <v>541812</v>
      </c>
      <c r="G4246">
        <v>12</v>
      </c>
      <c r="H4246">
        <v>65423</v>
      </c>
    </row>
    <row r="4247" spans="1:8" x14ac:dyDescent="0.2">
      <c r="A4247" t="s">
        <v>60</v>
      </c>
      <c r="B4247" t="s">
        <v>61</v>
      </c>
      <c r="C4247">
        <v>2007</v>
      </c>
      <c r="D4247">
        <v>1087363</v>
      </c>
      <c r="E4247">
        <v>545551</v>
      </c>
      <c r="F4247">
        <v>541812</v>
      </c>
      <c r="G4247">
        <v>13</v>
      </c>
      <c r="H4247">
        <v>68445</v>
      </c>
    </row>
    <row r="4248" spans="1:8" x14ac:dyDescent="0.2">
      <c r="A4248" t="s">
        <v>60</v>
      </c>
      <c r="B4248" t="s">
        <v>61</v>
      </c>
      <c r="C4248">
        <v>2007</v>
      </c>
      <c r="D4248">
        <v>1087363</v>
      </c>
      <c r="E4248">
        <v>545551</v>
      </c>
      <c r="F4248">
        <v>541812</v>
      </c>
      <c r="G4248">
        <v>14</v>
      </c>
      <c r="H4248">
        <v>68193</v>
      </c>
    </row>
    <row r="4249" spans="1:8" x14ac:dyDescent="0.2">
      <c r="A4249" t="s">
        <v>60</v>
      </c>
      <c r="B4249" t="s">
        <v>61</v>
      </c>
      <c r="C4249">
        <v>2007</v>
      </c>
      <c r="D4249">
        <v>1087363</v>
      </c>
      <c r="E4249">
        <v>545551</v>
      </c>
      <c r="F4249">
        <v>541812</v>
      </c>
      <c r="G4249">
        <v>15</v>
      </c>
      <c r="H4249">
        <v>73421</v>
      </c>
    </row>
    <row r="4250" spans="1:8" x14ac:dyDescent="0.2">
      <c r="A4250" t="s">
        <v>60</v>
      </c>
      <c r="B4250" t="s">
        <v>61</v>
      </c>
      <c r="C4250">
        <v>2007</v>
      </c>
      <c r="D4250">
        <v>1087363</v>
      </c>
      <c r="E4250">
        <v>545551</v>
      </c>
      <c r="F4250">
        <v>541812</v>
      </c>
      <c r="G4250">
        <v>16</v>
      </c>
      <c r="H4250">
        <v>68164</v>
      </c>
    </row>
    <row r="4251" spans="1:8" x14ac:dyDescent="0.2">
      <c r="A4251" t="s">
        <v>60</v>
      </c>
      <c r="B4251" t="s">
        <v>61</v>
      </c>
      <c r="C4251">
        <v>2007</v>
      </c>
      <c r="D4251">
        <v>1087363</v>
      </c>
      <c r="E4251">
        <v>545551</v>
      </c>
      <c r="F4251">
        <v>541812</v>
      </c>
      <c r="G4251">
        <v>17</v>
      </c>
      <c r="H4251">
        <v>64925</v>
      </c>
    </row>
    <row r="4252" spans="1:8" x14ac:dyDescent="0.2">
      <c r="A4252" t="s">
        <v>62</v>
      </c>
      <c r="B4252" t="s">
        <v>63</v>
      </c>
      <c r="C4252">
        <v>2007</v>
      </c>
      <c r="D4252">
        <v>1049682</v>
      </c>
      <c r="E4252">
        <v>514354</v>
      </c>
      <c r="F4252">
        <v>535328</v>
      </c>
      <c r="G4252">
        <v>1</v>
      </c>
      <c r="H4252">
        <v>65307</v>
      </c>
    </row>
    <row r="4253" spans="1:8" x14ac:dyDescent="0.2">
      <c r="A4253" t="s">
        <v>62</v>
      </c>
      <c r="B4253" t="s">
        <v>63</v>
      </c>
      <c r="C4253">
        <v>2007</v>
      </c>
      <c r="D4253">
        <v>1049682</v>
      </c>
      <c r="E4253">
        <v>514354</v>
      </c>
      <c r="F4253">
        <v>535328</v>
      </c>
      <c r="G4253">
        <v>2</v>
      </c>
      <c r="H4253">
        <v>65295</v>
      </c>
    </row>
    <row r="4254" spans="1:8" x14ac:dyDescent="0.2">
      <c r="A4254" t="s">
        <v>62</v>
      </c>
      <c r="B4254" t="s">
        <v>63</v>
      </c>
      <c r="C4254">
        <v>2007</v>
      </c>
      <c r="D4254">
        <v>1049682</v>
      </c>
      <c r="E4254">
        <v>514354</v>
      </c>
      <c r="F4254">
        <v>535328</v>
      </c>
      <c r="G4254">
        <v>3</v>
      </c>
      <c r="H4254">
        <v>65267</v>
      </c>
    </row>
    <row r="4255" spans="1:8" x14ac:dyDescent="0.2">
      <c r="A4255" t="s">
        <v>62</v>
      </c>
      <c r="B4255" t="s">
        <v>63</v>
      </c>
      <c r="C4255">
        <v>2007</v>
      </c>
      <c r="D4255">
        <v>1049682</v>
      </c>
      <c r="E4255">
        <v>514354</v>
      </c>
      <c r="F4255">
        <v>535328</v>
      </c>
      <c r="G4255">
        <v>4</v>
      </c>
      <c r="H4255">
        <v>62866</v>
      </c>
    </row>
    <row r="4256" spans="1:8" x14ac:dyDescent="0.2">
      <c r="A4256" t="s">
        <v>62</v>
      </c>
      <c r="B4256" t="s">
        <v>63</v>
      </c>
      <c r="C4256">
        <v>2007</v>
      </c>
      <c r="D4256">
        <v>1049682</v>
      </c>
      <c r="E4256">
        <v>514354</v>
      </c>
      <c r="F4256">
        <v>535328</v>
      </c>
      <c r="G4256">
        <v>5</v>
      </c>
      <c r="H4256">
        <v>61788</v>
      </c>
    </row>
    <row r="4257" spans="1:8" x14ac:dyDescent="0.2">
      <c r="A4257" t="s">
        <v>62</v>
      </c>
      <c r="B4257" t="s">
        <v>63</v>
      </c>
      <c r="C4257">
        <v>2007</v>
      </c>
      <c r="D4257">
        <v>1049682</v>
      </c>
      <c r="E4257">
        <v>514354</v>
      </c>
      <c r="F4257">
        <v>535328</v>
      </c>
      <c r="G4257">
        <v>6</v>
      </c>
      <c r="H4257">
        <v>71175</v>
      </c>
    </row>
    <row r="4258" spans="1:8" x14ac:dyDescent="0.2">
      <c r="A4258" t="s">
        <v>62</v>
      </c>
      <c r="B4258" t="s">
        <v>63</v>
      </c>
      <c r="C4258">
        <v>2007</v>
      </c>
      <c r="D4258">
        <v>1049682</v>
      </c>
      <c r="E4258">
        <v>514354</v>
      </c>
      <c r="F4258">
        <v>535328</v>
      </c>
      <c r="G4258">
        <v>7</v>
      </c>
      <c r="H4258">
        <v>68164</v>
      </c>
    </row>
    <row r="4259" spans="1:8" x14ac:dyDescent="0.2">
      <c r="A4259" t="s">
        <v>62</v>
      </c>
      <c r="B4259" t="s">
        <v>63</v>
      </c>
      <c r="C4259">
        <v>2007</v>
      </c>
      <c r="D4259">
        <v>1049682</v>
      </c>
      <c r="E4259">
        <v>514354</v>
      </c>
      <c r="F4259">
        <v>535328</v>
      </c>
      <c r="G4259">
        <v>8</v>
      </c>
      <c r="H4259">
        <v>62777</v>
      </c>
    </row>
    <row r="4260" spans="1:8" x14ac:dyDescent="0.2">
      <c r="A4260" t="s">
        <v>62</v>
      </c>
      <c r="B4260" t="s">
        <v>63</v>
      </c>
      <c r="C4260">
        <v>2007</v>
      </c>
      <c r="D4260">
        <v>1049682</v>
      </c>
      <c r="E4260">
        <v>514354</v>
      </c>
      <c r="F4260">
        <v>535328</v>
      </c>
      <c r="G4260">
        <v>9</v>
      </c>
      <c r="H4260" t="s">
        <v>10</v>
      </c>
    </row>
    <row r="4261" spans="1:8" x14ac:dyDescent="0.2">
      <c r="A4261" t="s">
        <v>62</v>
      </c>
      <c r="B4261" t="s">
        <v>63</v>
      </c>
      <c r="C4261">
        <v>2007</v>
      </c>
      <c r="D4261">
        <v>1049682</v>
      </c>
      <c r="E4261">
        <v>514354</v>
      </c>
      <c r="F4261">
        <v>535328</v>
      </c>
      <c r="G4261">
        <v>10</v>
      </c>
      <c r="H4261">
        <v>70003</v>
      </c>
    </row>
    <row r="4262" spans="1:8" x14ac:dyDescent="0.2">
      <c r="A4262" t="s">
        <v>62</v>
      </c>
      <c r="B4262" t="s">
        <v>63</v>
      </c>
      <c r="C4262">
        <v>2007</v>
      </c>
      <c r="D4262">
        <v>1049682</v>
      </c>
      <c r="E4262">
        <v>514354</v>
      </c>
      <c r="F4262">
        <v>535328</v>
      </c>
      <c r="G4262">
        <v>11</v>
      </c>
      <c r="H4262">
        <v>68039</v>
      </c>
    </row>
    <row r="4263" spans="1:8" x14ac:dyDescent="0.2">
      <c r="A4263" t="s">
        <v>62</v>
      </c>
      <c r="B4263" t="s">
        <v>63</v>
      </c>
      <c r="C4263">
        <v>2007</v>
      </c>
      <c r="D4263">
        <v>1049682</v>
      </c>
      <c r="E4263">
        <v>514354</v>
      </c>
      <c r="F4263">
        <v>535328</v>
      </c>
      <c r="G4263">
        <v>12</v>
      </c>
      <c r="H4263">
        <v>65423</v>
      </c>
    </row>
    <row r="4264" spans="1:8" x14ac:dyDescent="0.2">
      <c r="A4264" t="s">
        <v>62</v>
      </c>
      <c r="B4264" t="s">
        <v>63</v>
      </c>
      <c r="C4264">
        <v>2007</v>
      </c>
      <c r="D4264">
        <v>1049682</v>
      </c>
      <c r="E4264">
        <v>514354</v>
      </c>
      <c r="F4264">
        <v>535328</v>
      </c>
      <c r="G4264">
        <v>13</v>
      </c>
      <c r="H4264">
        <v>62051</v>
      </c>
    </row>
    <row r="4265" spans="1:8" x14ac:dyDescent="0.2">
      <c r="A4265" t="s">
        <v>62</v>
      </c>
      <c r="B4265" t="s">
        <v>63</v>
      </c>
      <c r="C4265">
        <v>2007</v>
      </c>
      <c r="D4265">
        <v>1049682</v>
      </c>
      <c r="E4265">
        <v>514354</v>
      </c>
      <c r="F4265">
        <v>535328</v>
      </c>
      <c r="G4265">
        <v>14</v>
      </c>
      <c r="H4265">
        <v>65143</v>
      </c>
    </row>
    <row r="4266" spans="1:8" x14ac:dyDescent="0.2">
      <c r="A4266" t="s">
        <v>62</v>
      </c>
      <c r="B4266" t="s">
        <v>63</v>
      </c>
      <c r="C4266">
        <v>2007</v>
      </c>
      <c r="D4266">
        <v>1049682</v>
      </c>
      <c r="E4266">
        <v>514354</v>
      </c>
      <c r="F4266">
        <v>535328</v>
      </c>
      <c r="G4266">
        <v>15</v>
      </c>
      <c r="H4266">
        <v>66008</v>
      </c>
    </row>
    <row r="4267" spans="1:8" x14ac:dyDescent="0.2">
      <c r="A4267" t="s">
        <v>62</v>
      </c>
      <c r="B4267" t="s">
        <v>63</v>
      </c>
      <c r="C4267">
        <v>2007</v>
      </c>
      <c r="D4267">
        <v>1049682</v>
      </c>
      <c r="E4267">
        <v>514354</v>
      </c>
      <c r="F4267">
        <v>535328</v>
      </c>
      <c r="G4267">
        <v>16</v>
      </c>
      <c r="H4267">
        <v>65705</v>
      </c>
    </row>
    <row r="4268" spans="1:8" x14ac:dyDescent="0.2">
      <c r="A4268" t="s">
        <v>62</v>
      </c>
      <c r="B4268" t="s">
        <v>63</v>
      </c>
      <c r="C4268">
        <v>2007</v>
      </c>
      <c r="D4268">
        <v>1049682</v>
      </c>
      <c r="E4268">
        <v>514354</v>
      </c>
      <c r="F4268">
        <v>535328</v>
      </c>
      <c r="G4268">
        <v>17</v>
      </c>
      <c r="H4268">
        <v>64671</v>
      </c>
    </row>
    <row r="4269" spans="1:8" x14ac:dyDescent="0.2">
      <c r="A4269" t="s">
        <v>64</v>
      </c>
      <c r="B4269" t="s">
        <v>65</v>
      </c>
      <c r="C4269">
        <v>2007</v>
      </c>
      <c r="D4269">
        <v>1059844</v>
      </c>
      <c r="E4269">
        <v>522530</v>
      </c>
      <c r="F4269">
        <v>537314</v>
      </c>
      <c r="G4269">
        <v>1</v>
      </c>
      <c r="H4269">
        <v>68044</v>
      </c>
    </row>
    <row r="4270" spans="1:8" x14ac:dyDescent="0.2">
      <c r="A4270" t="s">
        <v>64</v>
      </c>
      <c r="B4270" t="s">
        <v>65</v>
      </c>
      <c r="C4270">
        <v>2007</v>
      </c>
      <c r="D4270">
        <v>1059844</v>
      </c>
      <c r="E4270">
        <v>522530</v>
      </c>
      <c r="F4270">
        <v>537314</v>
      </c>
      <c r="G4270">
        <v>2</v>
      </c>
      <c r="H4270">
        <v>65178</v>
      </c>
    </row>
    <row r="4271" spans="1:8" x14ac:dyDescent="0.2">
      <c r="A4271" t="s">
        <v>64</v>
      </c>
      <c r="B4271" t="s">
        <v>65</v>
      </c>
      <c r="C4271">
        <v>2007</v>
      </c>
      <c r="D4271">
        <v>1059844</v>
      </c>
      <c r="E4271">
        <v>522530</v>
      </c>
      <c r="F4271">
        <v>537314</v>
      </c>
      <c r="G4271">
        <v>3</v>
      </c>
      <c r="H4271">
        <v>65267</v>
      </c>
    </row>
    <row r="4272" spans="1:8" x14ac:dyDescent="0.2">
      <c r="A4272" t="s">
        <v>64</v>
      </c>
      <c r="B4272" t="s">
        <v>65</v>
      </c>
      <c r="C4272">
        <v>2007</v>
      </c>
      <c r="D4272">
        <v>1059844</v>
      </c>
      <c r="E4272">
        <v>522530</v>
      </c>
      <c r="F4272">
        <v>537314</v>
      </c>
      <c r="G4272">
        <v>4</v>
      </c>
      <c r="H4272">
        <v>73707</v>
      </c>
    </row>
    <row r="4273" spans="1:8" x14ac:dyDescent="0.2">
      <c r="A4273" t="s">
        <v>64</v>
      </c>
      <c r="B4273" t="s">
        <v>65</v>
      </c>
      <c r="C4273">
        <v>2007</v>
      </c>
      <c r="D4273">
        <v>1059844</v>
      </c>
      <c r="E4273">
        <v>522530</v>
      </c>
      <c r="F4273">
        <v>537314</v>
      </c>
      <c r="G4273">
        <v>5</v>
      </c>
      <c r="H4273">
        <v>57202</v>
      </c>
    </row>
    <row r="4274" spans="1:8" x14ac:dyDescent="0.2">
      <c r="A4274" t="s">
        <v>64</v>
      </c>
      <c r="B4274" t="s">
        <v>65</v>
      </c>
      <c r="C4274">
        <v>2007</v>
      </c>
      <c r="D4274">
        <v>1059844</v>
      </c>
      <c r="E4274">
        <v>522530</v>
      </c>
      <c r="F4274">
        <v>537314</v>
      </c>
      <c r="G4274">
        <v>6</v>
      </c>
      <c r="H4274">
        <v>65347</v>
      </c>
    </row>
    <row r="4275" spans="1:8" x14ac:dyDescent="0.2">
      <c r="A4275" t="s">
        <v>64</v>
      </c>
      <c r="B4275" t="s">
        <v>65</v>
      </c>
      <c r="C4275">
        <v>2007</v>
      </c>
      <c r="D4275">
        <v>1059844</v>
      </c>
      <c r="E4275">
        <v>522530</v>
      </c>
      <c r="F4275">
        <v>537314</v>
      </c>
      <c r="G4275">
        <v>7</v>
      </c>
      <c r="H4275">
        <v>60442</v>
      </c>
    </row>
    <row r="4276" spans="1:8" x14ac:dyDescent="0.2">
      <c r="A4276" t="s">
        <v>64</v>
      </c>
      <c r="B4276" t="s">
        <v>65</v>
      </c>
      <c r="C4276">
        <v>2007</v>
      </c>
      <c r="D4276">
        <v>1059844</v>
      </c>
      <c r="E4276">
        <v>522530</v>
      </c>
      <c r="F4276">
        <v>537314</v>
      </c>
      <c r="G4276">
        <v>8</v>
      </c>
      <c r="H4276">
        <v>65133</v>
      </c>
    </row>
    <row r="4277" spans="1:8" x14ac:dyDescent="0.2">
      <c r="A4277" t="s">
        <v>64</v>
      </c>
      <c r="B4277" t="s">
        <v>65</v>
      </c>
      <c r="C4277">
        <v>2007</v>
      </c>
      <c r="D4277">
        <v>1059844</v>
      </c>
      <c r="E4277">
        <v>522530</v>
      </c>
      <c r="F4277">
        <v>537314</v>
      </c>
      <c r="G4277">
        <v>9</v>
      </c>
      <c r="H4277">
        <v>65267</v>
      </c>
    </row>
    <row r="4278" spans="1:8" x14ac:dyDescent="0.2">
      <c r="A4278" t="s">
        <v>64</v>
      </c>
      <c r="B4278" t="s">
        <v>65</v>
      </c>
      <c r="C4278">
        <v>2007</v>
      </c>
      <c r="D4278">
        <v>1059844</v>
      </c>
      <c r="E4278">
        <v>522530</v>
      </c>
      <c r="F4278">
        <v>537314</v>
      </c>
      <c r="G4278">
        <v>10</v>
      </c>
      <c r="H4278" t="s">
        <v>10</v>
      </c>
    </row>
    <row r="4279" spans="1:8" x14ac:dyDescent="0.2">
      <c r="A4279" t="s">
        <v>64</v>
      </c>
      <c r="B4279" t="s">
        <v>65</v>
      </c>
      <c r="C4279">
        <v>2007</v>
      </c>
      <c r="D4279">
        <v>1059844</v>
      </c>
      <c r="E4279">
        <v>522530</v>
      </c>
      <c r="F4279">
        <v>537314</v>
      </c>
      <c r="G4279">
        <v>11</v>
      </c>
      <c r="H4279">
        <v>69480</v>
      </c>
    </row>
    <row r="4280" spans="1:8" x14ac:dyDescent="0.2">
      <c r="A4280" t="s">
        <v>64</v>
      </c>
      <c r="B4280" t="s">
        <v>65</v>
      </c>
      <c r="C4280">
        <v>2007</v>
      </c>
      <c r="D4280">
        <v>1059844</v>
      </c>
      <c r="E4280">
        <v>522530</v>
      </c>
      <c r="F4280">
        <v>537314</v>
      </c>
      <c r="G4280">
        <v>12</v>
      </c>
      <c r="H4280">
        <v>65596</v>
      </c>
    </row>
    <row r="4281" spans="1:8" x14ac:dyDescent="0.2">
      <c r="A4281" t="s">
        <v>64</v>
      </c>
      <c r="B4281" t="s">
        <v>65</v>
      </c>
      <c r="C4281">
        <v>2007</v>
      </c>
      <c r="D4281">
        <v>1059844</v>
      </c>
      <c r="E4281">
        <v>522530</v>
      </c>
      <c r="F4281">
        <v>537314</v>
      </c>
      <c r="G4281">
        <v>13</v>
      </c>
      <c r="H4281">
        <v>70009</v>
      </c>
    </row>
    <row r="4282" spans="1:8" x14ac:dyDescent="0.2">
      <c r="A4282" t="s">
        <v>64</v>
      </c>
      <c r="B4282" t="s">
        <v>65</v>
      </c>
      <c r="C4282">
        <v>2007</v>
      </c>
      <c r="D4282">
        <v>1059844</v>
      </c>
      <c r="E4282">
        <v>522530</v>
      </c>
      <c r="F4282">
        <v>537314</v>
      </c>
      <c r="G4282">
        <v>14</v>
      </c>
      <c r="H4282">
        <v>70237</v>
      </c>
    </row>
    <row r="4283" spans="1:8" x14ac:dyDescent="0.2">
      <c r="A4283" t="s">
        <v>64</v>
      </c>
      <c r="B4283" t="s">
        <v>65</v>
      </c>
      <c r="C4283">
        <v>2007</v>
      </c>
      <c r="D4283">
        <v>1059844</v>
      </c>
      <c r="E4283">
        <v>522530</v>
      </c>
      <c r="F4283">
        <v>537314</v>
      </c>
      <c r="G4283">
        <v>15</v>
      </c>
      <c r="H4283">
        <v>65133</v>
      </c>
    </row>
    <row r="4284" spans="1:8" x14ac:dyDescent="0.2">
      <c r="A4284" t="s">
        <v>64</v>
      </c>
      <c r="B4284" t="s">
        <v>65</v>
      </c>
      <c r="C4284">
        <v>2007</v>
      </c>
      <c r="D4284">
        <v>1059844</v>
      </c>
      <c r="E4284">
        <v>522530</v>
      </c>
      <c r="F4284">
        <v>537314</v>
      </c>
      <c r="G4284">
        <v>16</v>
      </c>
      <c r="H4284">
        <v>68193</v>
      </c>
    </row>
    <row r="4285" spans="1:8" x14ac:dyDescent="0.2">
      <c r="A4285" t="s">
        <v>64</v>
      </c>
      <c r="B4285" t="s">
        <v>65</v>
      </c>
      <c r="C4285">
        <v>2007</v>
      </c>
      <c r="D4285">
        <v>1059844</v>
      </c>
      <c r="E4285">
        <v>522530</v>
      </c>
      <c r="F4285">
        <v>537314</v>
      </c>
      <c r="G4285">
        <v>17</v>
      </c>
      <c r="H4285">
        <v>65609</v>
      </c>
    </row>
    <row r="4286" spans="1:8" x14ac:dyDescent="0.2">
      <c r="A4286" t="s">
        <v>66</v>
      </c>
      <c r="B4286" t="s">
        <v>67</v>
      </c>
      <c r="C4286">
        <v>2007</v>
      </c>
      <c r="D4286">
        <v>1098921</v>
      </c>
      <c r="E4286">
        <v>553144</v>
      </c>
      <c r="F4286">
        <v>545777</v>
      </c>
      <c r="G4286">
        <v>1</v>
      </c>
      <c r="H4286">
        <v>65437</v>
      </c>
    </row>
    <row r="4287" spans="1:8" x14ac:dyDescent="0.2">
      <c r="A4287" t="s">
        <v>66</v>
      </c>
      <c r="B4287" t="s">
        <v>67</v>
      </c>
      <c r="C4287">
        <v>2007</v>
      </c>
      <c r="D4287">
        <v>1098921</v>
      </c>
      <c r="E4287">
        <v>553144</v>
      </c>
      <c r="F4287">
        <v>545777</v>
      </c>
      <c r="G4287">
        <v>2</v>
      </c>
      <c r="H4287">
        <v>69143</v>
      </c>
    </row>
    <row r="4288" spans="1:8" x14ac:dyDescent="0.2">
      <c r="A4288" t="s">
        <v>66</v>
      </c>
      <c r="B4288" t="s">
        <v>67</v>
      </c>
      <c r="C4288">
        <v>2007</v>
      </c>
      <c r="D4288">
        <v>1098921</v>
      </c>
      <c r="E4288">
        <v>553144</v>
      </c>
      <c r="F4288">
        <v>545777</v>
      </c>
      <c r="G4288">
        <v>3</v>
      </c>
      <c r="H4288">
        <v>70002</v>
      </c>
    </row>
    <row r="4289" spans="1:8" x14ac:dyDescent="0.2">
      <c r="A4289" t="s">
        <v>66</v>
      </c>
      <c r="B4289" t="s">
        <v>67</v>
      </c>
      <c r="C4289">
        <v>2007</v>
      </c>
      <c r="D4289">
        <v>1098921</v>
      </c>
      <c r="E4289">
        <v>553144</v>
      </c>
      <c r="F4289">
        <v>545777</v>
      </c>
      <c r="G4289">
        <v>4</v>
      </c>
      <c r="H4289" t="s">
        <v>10</v>
      </c>
    </row>
    <row r="4290" spans="1:8" x14ac:dyDescent="0.2">
      <c r="A4290" t="s">
        <v>66</v>
      </c>
      <c r="B4290" t="s">
        <v>67</v>
      </c>
      <c r="C4290">
        <v>2007</v>
      </c>
      <c r="D4290">
        <v>1098921</v>
      </c>
      <c r="E4290">
        <v>553144</v>
      </c>
      <c r="F4290">
        <v>545777</v>
      </c>
      <c r="G4290">
        <v>5</v>
      </c>
      <c r="H4290">
        <v>69143</v>
      </c>
    </row>
    <row r="4291" spans="1:8" x14ac:dyDescent="0.2">
      <c r="A4291" t="s">
        <v>66</v>
      </c>
      <c r="B4291" t="s">
        <v>67</v>
      </c>
      <c r="C4291">
        <v>2007</v>
      </c>
      <c r="D4291">
        <v>1098921</v>
      </c>
      <c r="E4291">
        <v>553144</v>
      </c>
      <c r="F4291">
        <v>545777</v>
      </c>
      <c r="G4291">
        <v>6</v>
      </c>
      <c r="H4291">
        <v>65347</v>
      </c>
    </row>
    <row r="4292" spans="1:8" x14ac:dyDescent="0.2">
      <c r="A4292" t="s">
        <v>66</v>
      </c>
      <c r="B4292" t="s">
        <v>67</v>
      </c>
      <c r="C4292">
        <v>2007</v>
      </c>
      <c r="D4292">
        <v>1098921</v>
      </c>
      <c r="E4292">
        <v>553144</v>
      </c>
      <c r="F4292">
        <v>545777</v>
      </c>
      <c r="G4292">
        <v>7</v>
      </c>
      <c r="H4292">
        <v>70734</v>
      </c>
    </row>
    <row r="4293" spans="1:8" x14ac:dyDescent="0.2">
      <c r="A4293" t="s">
        <v>66</v>
      </c>
      <c r="B4293" t="s">
        <v>67</v>
      </c>
      <c r="C4293">
        <v>2007</v>
      </c>
      <c r="D4293">
        <v>1098921</v>
      </c>
      <c r="E4293">
        <v>553144</v>
      </c>
      <c r="F4293">
        <v>545777</v>
      </c>
      <c r="G4293">
        <v>8</v>
      </c>
      <c r="H4293">
        <v>69143</v>
      </c>
    </row>
    <row r="4294" spans="1:8" x14ac:dyDescent="0.2">
      <c r="A4294" t="s">
        <v>66</v>
      </c>
      <c r="B4294" t="s">
        <v>67</v>
      </c>
      <c r="C4294">
        <v>2007</v>
      </c>
      <c r="D4294">
        <v>1098921</v>
      </c>
      <c r="E4294">
        <v>553144</v>
      </c>
      <c r="F4294">
        <v>545777</v>
      </c>
      <c r="G4294">
        <v>9</v>
      </c>
      <c r="H4294">
        <v>69143</v>
      </c>
    </row>
    <row r="4295" spans="1:8" x14ac:dyDescent="0.2">
      <c r="A4295" t="s">
        <v>66</v>
      </c>
      <c r="B4295" t="s">
        <v>67</v>
      </c>
      <c r="C4295">
        <v>2007</v>
      </c>
      <c r="D4295">
        <v>1098921</v>
      </c>
      <c r="E4295">
        <v>553144</v>
      </c>
      <c r="F4295">
        <v>545777</v>
      </c>
      <c r="G4295">
        <v>10</v>
      </c>
      <c r="H4295">
        <v>69143</v>
      </c>
    </row>
    <row r="4296" spans="1:8" x14ac:dyDescent="0.2">
      <c r="A4296" t="s">
        <v>66</v>
      </c>
      <c r="B4296" t="s">
        <v>67</v>
      </c>
      <c r="C4296">
        <v>2007</v>
      </c>
      <c r="D4296">
        <v>1098921</v>
      </c>
      <c r="E4296">
        <v>553144</v>
      </c>
      <c r="F4296">
        <v>545777</v>
      </c>
      <c r="G4296">
        <v>11</v>
      </c>
      <c r="H4296">
        <v>76590</v>
      </c>
    </row>
    <row r="4297" spans="1:8" x14ac:dyDescent="0.2">
      <c r="A4297" t="s">
        <v>66</v>
      </c>
      <c r="B4297" t="s">
        <v>67</v>
      </c>
      <c r="C4297">
        <v>2007</v>
      </c>
      <c r="D4297">
        <v>1098921</v>
      </c>
      <c r="E4297">
        <v>553144</v>
      </c>
      <c r="F4297">
        <v>545777</v>
      </c>
      <c r="G4297">
        <v>12</v>
      </c>
      <c r="H4297">
        <v>65489</v>
      </c>
    </row>
    <row r="4298" spans="1:8" x14ac:dyDescent="0.2">
      <c r="A4298" t="s">
        <v>66</v>
      </c>
      <c r="B4298" t="s">
        <v>67</v>
      </c>
      <c r="C4298">
        <v>2007</v>
      </c>
      <c r="D4298">
        <v>1098921</v>
      </c>
      <c r="E4298">
        <v>553144</v>
      </c>
      <c r="F4298">
        <v>545777</v>
      </c>
      <c r="G4298">
        <v>13</v>
      </c>
      <c r="H4298">
        <v>69143</v>
      </c>
    </row>
    <row r="4299" spans="1:8" x14ac:dyDescent="0.2">
      <c r="A4299" t="s">
        <v>66</v>
      </c>
      <c r="B4299" t="s">
        <v>67</v>
      </c>
      <c r="C4299">
        <v>2007</v>
      </c>
      <c r="D4299">
        <v>1098921</v>
      </c>
      <c r="E4299">
        <v>553144</v>
      </c>
      <c r="F4299">
        <v>545777</v>
      </c>
      <c r="G4299">
        <v>14</v>
      </c>
      <c r="H4299">
        <v>69143</v>
      </c>
    </row>
    <row r="4300" spans="1:8" x14ac:dyDescent="0.2">
      <c r="A4300" t="s">
        <v>66</v>
      </c>
      <c r="B4300" t="s">
        <v>67</v>
      </c>
      <c r="C4300">
        <v>2007</v>
      </c>
      <c r="D4300">
        <v>1098921</v>
      </c>
      <c r="E4300">
        <v>553144</v>
      </c>
      <c r="F4300">
        <v>545777</v>
      </c>
      <c r="G4300">
        <v>15</v>
      </c>
      <c r="H4300">
        <v>74976</v>
      </c>
    </row>
    <row r="4301" spans="1:8" x14ac:dyDescent="0.2">
      <c r="A4301" t="s">
        <v>66</v>
      </c>
      <c r="B4301" t="s">
        <v>67</v>
      </c>
      <c r="C4301">
        <v>2007</v>
      </c>
      <c r="D4301">
        <v>1098921</v>
      </c>
      <c r="E4301">
        <v>553144</v>
      </c>
      <c r="F4301">
        <v>545777</v>
      </c>
      <c r="G4301">
        <v>16</v>
      </c>
      <c r="H4301">
        <v>69143</v>
      </c>
    </row>
    <row r="4302" spans="1:8" x14ac:dyDescent="0.2">
      <c r="A4302" t="s">
        <v>66</v>
      </c>
      <c r="B4302" t="s">
        <v>67</v>
      </c>
      <c r="C4302">
        <v>2007</v>
      </c>
      <c r="D4302">
        <v>1098921</v>
      </c>
      <c r="E4302">
        <v>553144</v>
      </c>
      <c r="F4302">
        <v>545777</v>
      </c>
      <c r="G4302">
        <v>17</v>
      </c>
      <c r="H4302">
        <v>57202</v>
      </c>
    </row>
    <row r="4303" spans="1:8" x14ac:dyDescent="0.2">
      <c r="A4303" t="s">
        <v>68</v>
      </c>
      <c r="B4303" t="s">
        <v>69</v>
      </c>
      <c r="C4303">
        <v>2007</v>
      </c>
      <c r="D4303">
        <v>1259463</v>
      </c>
      <c r="E4303">
        <v>704722</v>
      </c>
      <c r="F4303">
        <v>554741</v>
      </c>
      <c r="G4303">
        <v>1</v>
      </c>
      <c r="H4303">
        <v>90163</v>
      </c>
    </row>
    <row r="4304" spans="1:8" x14ac:dyDescent="0.2">
      <c r="A4304" t="s">
        <v>68</v>
      </c>
      <c r="B4304" t="s">
        <v>69</v>
      </c>
      <c r="C4304">
        <v>2007</v>
      </c>
      <c r="D4304">
        <v>1259463</v>
      </c>
      <c r="E4304">
        <v>704722</v>
      </c>
      <c r="F4304">
        <v>554741</v>
      </c>
      <c r="G4304">
        <v>2</v>
      </c>
      <c r="H4304">
        <v>67726</v>
      </c>
    </row>
    <row r="4305" spans="1:8" x14ac:dyDescent="0.2">
      <c r="A4305" t="s">
        <v>68</v>
      </c>
      <c r="B4305" t="s">
        <v>69</v>
      </c>
      <c r="C4305">
        <v>2007</v>
      </c>
      <c r="D4305">
        <v>1259463</v>
      </c>
      <c r="E4305">
        <v>704722</v>
      </c>
      <c r="F4305">
        <v>554741</v>
      </c>
      <c r="G4305">
        <v>3</v>
      </c>
      <c r="H4305">
        <v>90803</v>
      </c>
    </row>
    <row r="4306" spans="1:8" x14ac:dyDescent="0.2">
      <c r="A4306" t="s">
        <v>68</v>
      </c>
      <c r="B4306" t="s">
        <v>69</v>
      </c>
      <c r="C4306">
        <v>2007</v>
      </c>
      <c r="D4306">
        <v>1259463</v>
      </c>
      <c r="E4306">
        <v>704722</v>
      </c>
      <c r="F4306">
        <v>554741</v>
      </c>
      <c r="G4306">
        <v>4</v>
      </c>
      <c r="H4306" t="s">
        <v>10</v>
      </c>
    </row>
    <row r="4307" spans="1:8" x14ac:dyDescent="0.2">
      <c r="A4307" t="s">
        <v>68</v>
      </c>
      <c r="B4307" t="s">
        <v>69</v>
      </c>
      <c r="C4307">
        <v>2007</v>
      </c>
      <c r="D4307">
        <v>1259463</v>
      </c>
      <c r="E4307">
        <v>704722</v>
      </c>
      <c r="F4307">
        <v>554741</v>
      </c>
      <c r="G4307">
        <v>5</v>
      </c>
      <c r="H4307">
        <v>88944</v>
      </c>
    </row>
    <row r="4308" spans="1:8" x14ac:dyDescent="0.2">
      <c r="A4308" t="s">
        <v>68</v>
      </c>
      <c r="B4308" t="s">
        <v>69</v>
      </c>
      <c r="C4308">
        <v>2007</v>
      </c>
      <c r="D4308">
        <v>1259463</v>
      </c>
      <c r="E4308">
        <v>704722</v>
      </c>
      <c r="F4308">
        <v>554741</v>
      </c>
      <c r="G4308">
        <v>6</v>
      </c>
      <c r="H4308">
        <v>70761</v>
      </c>
    </row>
    <row r="4309" spans="1:8" x14ac:dyDescent="0.2">
      <c r="A4309" t="s">
        <v>68</v>
      </c>
      <c r="B4309" t="s">
        <v>69</v>
      </c>
      <c r="C4309">
        <v>2007</v>
      </c>
      <c r="D4309">
        <v>1259463</v>
      </c>
      <c r="E4309">
        <v>704722</v>
      </c>
      <c r="F4309">
        <v>554741</v>
      </c>
      <c r="G4309">
        <v>7</v>
      </c>
      <c r="H4309">
        <v>85640</v>
      </c>
    </row>
    <row r="4310" spans="1:8" x14ac:dyDescent="0.2">
      <c r="A4310" t="s">
        <v>68</v>
      </c>
      <c r="B4310" t="s">
        <v>69</v>
      </c>
      <c r="C4310">
        <v>2007</v>
      </c>
      <c r="D4310">
        <v>1259463</v>
      </c>
      <c r="E4310">
        <v>704722</v>
      </c>
      <c r="F4310">
        <v>554741</v>
      </c>
      <c r="G4310">
        <v>8</v>
      </c>
      <c r="H4310">
        <v>68756</v>
      </c>
    </row>
    <row r="4311" spans="1:8" x14ac:dyDescent="0.2">
      <c r="A4311" t="s">
        <v>68</v>
      </c>
      <c r="B4311" t="s">
        <v>69</v>
      </c>
      <c r="C4311">
        <v>2007</v>
      </c>
      <c r="D4311">
        <v>1259463</v>
      </c>
      <c r="E4311">
        <v>704722</v>
      </c>
      <c r="F4311">
        <v>554741</v>
      </c>
      <c r="G4311">
        <v>9</v>
      </c>
      <c r="H4311">
        <v>76663</v>
      </c>
    </row>
    <row r="4312" spans="1:8" x14ac:dyDescent="0.2">
      <c r="A4312" t="s">
        <v>68</v>
      </c>
      <c r="B4312" t="s">
        <v>69</v>
      </c>
      <c r="C4312">
        <v>2007</v>
      </c>
      <c r="D4312">
        <v>1259463</v>
      </c>
      <c r="E4312">
        <v>704722</v>
      </c>
      <c r="F4312">
        <v>554741</v>
      </c>
      <c r="G4312">
        <v>10</v>
      </c>
      <c r="H4312">
        <v>90218</v>
      </c>
    </row>
    <row r="4313" spans="1:8" x14ac:dyDescent="0.2">
      <c r="A4313" t="s">
        <v>68</v>
      </c>
      <c r="B4313" t="s">
        <v>69</v>
      </c>
      <c r="C4313">
        <v>2007</v>
      </c>
      <c r="D4313">
        <v>1259463</v>
      </c>
      <c r="E4313">
        <v>704722</v>
      </c>
      <c r="F4313">
        <v>554741</v>
      </c>
      <c r="G4313">
        <v>11</v>
      </c>
      <c r="H4313">
        <v>63706</v>
      </c>
    </row>
    <row r="4314" spans="1:8" x14ac:dyDescent="0.2">
      <c r="A4314" t="s">
        <v>68</v>
      </c>
      <c r="B4314" t="s">
        <v>69</v>
      </c>
      <c r="C4314">
        <v>2007</v>
      </c>
      <c r="D4314">
        <v>1259463</v>
      </c>
      <c r="E4314">
        <v>704722</v>
      </c>
      <c r="F4314">
        <v>554741</v>
      </c>
      <c r="G4314">
        <v>12</v>
      </c>
      <c r="H4314">
        <v>65596</v>
      </c>
    </row>
    <row r="4315" spans="1:8" x14ac:dyDescent="0.2">
      <c r="A4315" t="s">
        <v>68</v>
      </c>
      <c r="B4315" t="s">
        <v>69</v>
      </c>
      <c r="C4315">
        <v>2007</v>
      </c>
      <c r="D4315">
        <v>1259463</v>
      </c>
      <c r="E4315">
        <v>704722</v>
      </c>
      <c r="F4315">
        <v>554741</v>
      </c>
      <c r="G4315">
        <v>13</v>
      </c>
      <c r="H4315">
        <v>85831</v>
      </c>
    </row>
    <row r="4316" spans="1:8" x14ac:dyDescent="0.2">
      <c r="A4316" t="s">
        <v>68</v>
      </c>
      <c r="B4316" t="s">
        <v>69</v>
      </c>
      <c r="C4316">
        <v>2007</v>
      </c>
      <c r="D4316">
        <v>1259463</v>
      </c>
      <c r="E4316">
        <v>704722</v>
      </c>
      <c r="F4316">
        <v>554741</v>
      </c>
      <c r="G4316">
        <v>14</v>
      </c>
      <c r="H4316">
        <v>82213</v>
      </c>
    </row>
    <row r="4317" spans="1:8" x14ac:dyDescent="0.2">
      <c r="A4317" t="s">
        <v>68</v>
      </c>
      <c r="B4317" t="s">
        <v>69</v>
      </c>
      <c r="C4317">
        <v>2007</v>
      </c>
      <c r="D4317">
        <v>1259463</v>
      </c>
      <c r="E4317">
        <v>704722</v>
      </c>
      <c r="F4317">
        <v>554741</v>
      </c>
      <c r="G4317">
        <v>15</v>
      </c>
      <c r="H4317">
        <v>77899</v>
      </c>
    </row>
    <row r="4318" spans="1:8" x14ac:dyDescent="0.2">
      <c r="A4318" t="s">
        <v>68</v>
      </c>
      <c r="B4318" t="s">
        <v>69</v>
      </c>
      <c r="C4318">
        <v>2007</v>
      </c>
      <c r="D4318">
        <v>1259463</v>
      </c>
      <c r="E4318">
        <v>704722</v>
      </c>
      <c r="F4318">
        <v>554741</v>
      </c>
      <c r="G4318">
        <v>16</v>
      </c>
      <c r="H4318">
        <v>63634</v>
      </c>
    </row>
    <row r="4319" spans="1:8" x14ac:dyDescent="0.2">
      <c r="A4319" t="s">
        <v>68</v>
      </c>
      <c r="B4319" t="s">
        <v>69</v>
      </c>
      <c r="C4319">
        <v>2007</v>
      </c>
      <c r="D4319">
        <v>1259463</v>
      </c>
      <c r="E4319">
        <v>704722</v>
      </c>
      <c r="F4319">
        <v>554741</v>
      </c>
      <c r="G4319">
        <v>17</v>
      </c>
      <c r="H4319">
        <v>90910</v>
      </c>
    </row>
    <row r="4320" spans="1:8" x14ac:dyDescent="0.2">
      <c r="A4320" t="s">
        <v>8</v>
      </c>
      <c r="B4320" t="s">
        <v>9</v>
      </c>
      <c r="C4320">
        <v>2008</v>
      </c>
      <c r="D4320">
        <v>1087072</v>
      </c>
      <c r="E4320">
        <v>512775</v>
      </c>
      <c r="F4320">
        <v>574297</v>
      </c>
      <c r="G4320">
        <v>1</v>
      </c>
      <c r="H4320">
        <v>67186</v>
      </c>
    </row>
    <row r="4321" spans="1:8" x14ac:dyDescent="0.2">
      <c r="A4321" t="s">
        <v>8</v>
      </c>
      <c r="B4321" t="s">
        <v>9</v>
      </c>
      <c r="C4321">
        <v>2008</v>
      </c>
      <c r="D4321">
        <v>1087072</v>
      </c>
      <c r="E4321">
        <v>512775</v>
      </c>
      <c r="F4321">
        <v>574297</v>
      </c>
      <c r="G4321">
        <v>2</v>
      </c>
      <c r="H4321">
        <v>63445</v>
      </c>
    </row>
    <row r="4322" spans="1:8" x14ac:dyDescent="0.2">
      <c r="A4322" t="s">
        <v>8</v>
      </c>
      <c r="B4322" t="s">
        <v>9</v>
      </c>
      <c r="C4322">
        <v>2008</v>
      </c>
      <c r="D4322">
        <v>1087072</v>
      </c>
      <c r="E4322">
        <v>512775</v>
      </c>
      <c r="F4322">
        <v>574297</v>
      </c>
      <c r="G4322">
        <v>3</v>
      </c>
      <c r="H4322">
        <v>90060</v>
      </c>
    </row>
    <row r="4323" spans="1:8" x14ac:dyDescent="0.2">
      <c r="A4323" t="s">
        <v>8</v>
      </c>
      <c r="B4323" t="s">
        <v>9</v>
      </c>
      <c r="C4323">
        <v>2008</v>
      </c>
      <c r="D4323">
        <v>1087072</v>
      </c>
      <c r="E4323">
        <v>512775</v>
      </c>
      <c r="F4323">
        <v>574297</v>
      </c>
      <c r="G4323">
        <v>4</v>
      </c>
      <c r="H4323">
        <v>78222</v>
      </c>
    </row>
    <row r="4324" spans="1:8" x14ac:dyDescent="0.2">
      <c r="A4324" t="s">
        <v>8</v>
      </c>
      <c r="B4324" t="s">
        <v>9</v>
      </c>
      <c r="C4324">
        <v>2008</v>
      </c>
      <c r="D4324">
        <v>1087072</v>
      </c>
      <c r="E4324">
        <v>512775</v>
      </c>
      <c r="F4324">
        <v>574297</v>
      </c>
      <c r="G4324">
        <v>5</v>
      </c>
      <c r="H4324">
        <v>63830</v>
      </c>
    </row>
    <row r="4325" spans="1:8" x14ac:dyDescent="0.2">
      <c r="A4325" t="s">
        <v>8</v>
      </c>
      <c r="B4325" t="s">
        <v>9</v>
      </c>
      <c r="C4325">
        <v>2008</v>
      </c>
      <c r="D4325">
        <v>1087072</v>
      </c>
      <c r="E4325">
        <v>512775</v>
      </c>
      <c r="F4325">
        <v>574297</v>
      </c>
      <c r="G4325">
        <v>6</v>
      </c>
      <c r="H4325">
        <v>64389</v>
      </c>
    </row>
    <row r="4326" spans="1:8" x14ac:dyDescent="0.2">
      <c r="A4326" t="s">
        <v>8</v>
      </c>
      <c r="B4326" t="s">
        <v>9</v>
      </c>
      <c r="C4326">
        <v>2008</v>
      </c>
      <c r="D4326">
        <v>1087072</v>
      </c>
      <c r="E4326">
        <v>512775</v>
      </c>
      <c r="F4326">
        <v>574297</v>
      </c>
      <c r="G4326">
        <v>7</v>
      </c>
      <c r="H4326" t="s">
        <v>10</v>
      </c>
    </row>
    <row r="4327" spans="1:8" x14ac:dyDescent="0.2">
      <c r="A4327" t="s">
        <v>8</v>
      </c>
      <c r="B4327" t="s">
        <v>9</v>
      </c>
      <c r="C4327">
        <v>2008</v>
      </c>
      <c r="D4327">
        <v>1087072</v>
      </c>
      <c r="E4327">
        <v>512775</v>
      </c>
      <c r="F4327">
        <v>574297</v>
      </c>
      <c r="G4327">
        <v>8</v>
      </c>
      <c r="H4327">
        <v>72010</v>
      </c>
    </row>
    <row r="4328" spans="1:8" x14ac:dyDescent="0.2">
      <c r="A4328" t="s">
        <v>8</v>
      </c>
      <c r="B4328" t="s">
        <v>9</v>
      </c>
      <c r="C4328">
        <v>2008</v>
      </c>
      <c r="D4328">
        <v>1087072</v>
      </c>
      <c r="E4328">
        <v>512775</v>
      </c>
      <c r="F4328">
        <v>574297</v>
      </c>
      <c r="G4328">
        <v>9</v>
      </c>
      <c r="H4328">
        <v>61303</v>
      </c>
    </row>
    <row r="4329" spans="1:8" x14ac:dyDescent="0.2">
      <c r="A4329" t="s">
        <v>8</v>
      </c>
      <c r="B4329" t="s">
        <v>9</v>
      </c>
      <c r="C4329">
        <v>2008</v>
      </c>
      <c r="D4329">
        <v>1087072</v>
      </c>
      <c r="E4329">
        <v>512775</v>
      </c>
      <c r="F4329">
        <v>574297</v>
      </c>
      <c r="G4329">
        <v>10</v>
      </c>
      <c r="H4329">
        <v>64519</v>
      </c>
    </row>
    <row r="4330" spans="1:8" x14ac:dyDescent="0.2">
      <c r="A4330" t="s">
        <v>8</v>
      </c>
      <c r="B4330" t="s">
        <v>9</v>
      </c>
      <c r="C4330">
        <v>2008</v>
      </c>
      <c r="D4330">
        <v>1087072</v>
      </c>
      <c r="E4330">
        <v>512775</v>
      </c>
      <c r="F4330">
        <v>574297</v>
      </c>
      <c r="G4330">
        <v>11</v>
      </c>
      <c r="H4330">
        <v>67616</v>
      </c>
    </row>
    <row r="4331" spans="1:8" x14ac:dyDescent="0.2">
      <c r="A4331" t="s">
        <v>8</v>
      </c>
      <c r="B4331" t="s">
        <v>9</v>
      </c>
      <c r="C4331">
        <v>2008</v>
      </c>
      <c r="D4331">
        <v>1087072</v>
      </c>
      <c r="E4331">
        <v>512775</v>
      </c>
      <c r="F4331">
        <v>574297</v>
      </c>
      <c r="G4331">
        <v>12</v>
      </c>
      <c r="H4331">
        <v>64541</v>
      </c>
    </row>
    <row r="4332" spans="1:8" x14ac:dyDescent="0.2">
      <c r="A4332" t="s">
        <v>8</v>
      </c>
      <c r="B4332" t="s">
        <v>9</v>
      </c>
      <c r="C4332">
        <v>2008</v>
      </c>
      <c r="D4332">
        <v>1087072</v>
      </c>
      <c r="E4332">
        <v>512775</v>
      </c>
      <c r="F4332">
        <v>574297</v>
      </c>
      <c r="G4332">
        <v>13</v>
      </c>
      <c r="H4332">
        <v>69144</v>
      </c>
    </row>
    <row r="4333" spans="1:8" x14ac:dyDescent="0.2">
      <c r="A4333" t="s">
        <v>8</v>
      </c>
      <c r="B4333" t="s">
        <v>9</v>
      </c>
      <c r="C4333">
        <v>2008</v>
      </c>
      <c r="D4333">
        <v>1087072</v>
      </c>
      <c r="E4333">
        <v>512775</v>
      </c>
      <c r="F4333">
        <v>574297</v>
      </c>
      <c r="G4333">
        <v>14</v>
      </c>
      <c r="H4333">
        <v>63720</v>
      </c>
    </row>
    <row r="4334" spans="1:8" x14ac:dyDescent="0.2">
      <c r="A4334" t="s">
        <v>8</v>
      </c>
      <c r="B4334" t="s">
        <v>9</v>
      </c>
      <c r="C4334">
        <v>2008</v>
      </c>
      <c r="D4334">
        <v>1087072</v>
      </c>
      <c r="E4334">
        <v>512775</v>
      </c>
      <c r="F4334">
        <v>574297</v>
      </c>
      <c r="G4334">
        <v>15</v>
      </c>
      <c r="H4334">
        <v>64457</v>
      </c>
    </row>
    <row r="4335" spans="1:8" x14ac:dyDescent="0.2">
      <c r="A4335" t="s">
        <v>8</v>
      </c>
      <c r="B4335" t="s">
        <v>9</v>
      </c>
      <c r="C4335">
        <v>2008</v>
      </c>
      <c r="D4335">
        <v>1087072</v>
      </c>
      <c r="E4335">
        <v>512775</v>
      </c>
      <c r="F4335">
        <v>574297</v>
      </c>
      <c r="G4335">
        <v>16</v>
      </c>
      <c r="H4335">
        <v>68756</v>
      </c>
    </row>
    <row r="4336" spans="1:8" x14ac:dyDescent="0.2">
      <c r="A4336" t="s">
        <v>8</v>
      </c>
      <c r="B4336" t="s">
        <v>9</v>
      </c>
      <c r="C4336">
        <v>2008</v>
      </c>
      <c r="D4336">
        <v>1087072</v>
      </c>
      <c r="E4336">
        <v>512775</v>
      </c>
      <c r="F4336">
        <v>574297</v>
      </c>
      <c r="G4336">
        <v>17</v>
      </c>
      <c r="H4336">
        <v>63874</v>
      </c>
    </row>
    <row r="4337" spans="1:8" x14ac:dyDescent="0.2">
      <c r="A4337" t="s">
        <v>11</v>
      </c>
      <c r="B4337" t="s">
        <v>12</v>
      </c>
      <c r="C4337">
        <v>2008</v>
      </c>
      <c r="D4337">
        <v>1040162</v>
      </c>
      <c r="E4337">
        <v>502813</v>
      </c>
      <c r="F4337">
        <v>537349</v>
      </c>
      <c r="G4337">
        <v>1</v>
      </c>
      <c r="H4337">
        <v>62310</v>
      </c>
    </row>
    <row r="4338" spans="1:8" x14ac:dyDescent="0.2">
      <c r="A4338" t="s">
        <v>11</v>
      </c>
      <c r="B4338" t="s">
        <v>12</v>
      </c>
      <c r="C4338">
        <v>2008</v>
      </c>
      <c r="D4338">
        <v>1040162</v>
      </c>
      <c r="E4338">
        <v>502813</v>
      </c>
      <c r="F4338">
        <v>537349</v>
      </c>
      <c r="G4338">
        <v>2</v>
      </c>
      <c r="H4338">
        <v>63611</v>
      </c>
    </row>
    <row r="4339" spans="1:8" x14ac:dyDescent="0.2">
      <c r="A4339" t="s">
        <v>11</v>
      </c>
      <c r="B4339" t="s">
        <v>12</v>
      </c>
      <c r="C4339">
        <v>2008</v>
      </c>
      <c r="D4339">
        <v>1040162</v>
      </c>
      <c r="E4339">
        <v>502813</v>
      </c>
      <c r="F4339">
        <v>537349</v>
      </c>
      <c r="G4339">
        <v>3</v>
      </c>
      <c r="H4339">
        <v>62434</v>
      </c>
    </row>
    <row r="4340" spans="1:8" x14ac:dyDescent="0.2">
      <c r="A4340" t="s">
        <v>11</v>
      </c>
      <c r="B4340" t="s">
        <v>12</v>
      </c>
      <c r="C4340">
        <v>2008</v>
      </c>
      <c r="D4340">
        <v>1040162</v>
      </c>
      <c r="E4340">
        <v>502813</v>
      </c>
      <c r="F4340">
        <v>537349</v>
      </c>
      <c r="G4340">
        <v>4</v>
      </c>
      <c r="H4340">
        <v>72688</v>
      </c>
    </row>
    <row r="4341" spans="1:8" x14ac:dyDescent="0.2">
      <c r="A4341" t="s">
        <v>11</v>
      </c>
      <c r="B4341" t="s">
        <v>12</v>
      </c>
      <c r="C4341">
        <v>2008</v>
      </c>
      <c r="D4341">
        <v>1040162</v>
      </c>
      <c r="E4341">
        <v>502813</v>
      </c>
      <c r="F4341">
        <v>537349</v>
      </c>
      <c r="G4341">
        <v>5</v>
      </c>
      <c r="H4341">
        <v>70610</v>
      </c>
    </row>
    <row r="4342" spans="1:8" x14ac:dyDescent="0.2">
      <c r="A4342" t="s">
        <v>11</v>
      </c>
      <c r="B4342" t="s">
        <v>12</v>
      </c>
      <c r="C4342">
        <v>2008</v>
      </c>
      <c r="D4342">
        <v>1040162</v>
      </c>
      <c r="E4342">
        <v>502813</v>
      </c>
      <c r="F4342">
        <v>537349</v>
      </c>
      <c r="G4342">
        <v>6</v>
      </c>
      <c r="H4342">
        <v>64096</v>
      </c>
    </row>
    <row r="4343" spans="1:8" x14ac:dyDescent="0.2">
      <c r="A4343" t="s">
        <v>11</v>
      </c>
      <c r="B4343" t="s">
        <v>12</v>
      </c>
      <c r="C4343">
        <v>2008</v>
      </c>
      <c r="D4343">
        <v>1040162</v>
      </c>
      <c r="E4343">
        <v>502813</v>
      </c>
      <c r="F4343">
        <v>537349</v>
      </c>
      <c r="G4343">
        <v>7</v>
      </c>
      <c r="H4343" t="s">
        <v>10</v>
      </c>
    </row>
    <row r="4344" spans="1:8" x14ac:dyDescent="0.2">
      <c r="A4344" t="s">
        <v>11</v>
      </c>
      <c r="B4344" t="s">
        <v>12</v>
      </c>
      <c r="C4344">
        <v>2008</v>
      </c>
      <c r="D4344">
        <v>1040162</v>
      </c>
      <c r="E4344">
        <v>502813</v>
      </c>
      <c r="F4344">
        <v>537349</v>
      </c>
      <c r="G4344">
        <v>8</v>
      </c>
      <c r="H4344">
        <v>69144</v>
      </c>
    </row>
    <row r="4345" spans="1:8" x14ac:dyDescent="0.2">
      <c r="A4345" t="s">
        <v>11</v>
      </c>
      <c r="B4345" t="s">
        <v>12</v>
      </c>
      <c r="C4345">
        <v>2008</v>
      </c>
      <c r="D4345">
        <v>1040162</v>
      </c>
      <c r="E4345">
        <v>502813</v>
      </c>
      <c r="F4345">
        <v>537349</v>
      </c>
      <c r="G4345">
        <v>9</v>
      </c>
      <c r="H4345">
        <v>61196</v>
      </c>
    </row>
    <row r="4346" spans="1:8" x14ac:dyDescent="0.2">
      <c r="A4346" t="s">
        <v>11</v>
      </c>
      <c r="B4346" t="s">
        <v>12</v>
      </c>
      <c r="C4346">
        <v>2008</v>
      </c>
      <c r="D4346">
        <v>1040162</v>
      </c>
      <c r="E4346">
        <v>502813</v>
      </c>
      <c r="F4346">
        <v>537349</v>
      </c>
      <c r="G4346">
        <v>10</v>
      </c>
      <c r="H4346">
        <v>64826</v>
      </c>
    </row>
    <row r="4347" spans="1:8" x14ac:dyDescent="0.2">
      <c r="A4347" t="s">
        <v>11</v>
      </c>
      <c r="B4347" t="s">
        <v>12</v>
      </c>
      <c r="C4347">
        <v>2008</v>
      </c>
      <c r="D4347">
        <v>1040162</v>
      </c>
      <c r="E4347">
        <v>502813</v>
      </c>
      <c r="F4347">
        <v>537349</v>
      </c>
      <c r="G4347">
        <v>11</v>
      </c>
      <c r="H4347">
        <v>54644</v>
      </c>
    </row>
    <row r="4348" spans="1:8" x14ac:dyDescent="0.2">
      <c r="A4348" t="s">
        <v>11</v>
      </c>
      <c r="B4348" t="s">
        <v>12</v>
      </c>
      <c r="C4348">
        <v>2008</v>
      </c>
      <c r="D4348">
        <v>1040162</v>
      </c>
      <c r="E4348">
        <v>502813</v>
      </c>
      <c r="F4348">
        <v>537349</v>
      </c>
      <c r="G4348">
        <v>12</v>
      </c>
      <c r="H4348">
        <v>64841</v>
      </c>
    </row>
    <row r="4349" spans="1:8" x14ac:dyDescent="0.2">
      <c r="A4349" t="s">
        <v>11</v>
      </c>
      <c r="B4349" t="s">
        <v>12</v>
      </c>
      <c r="C4349">
        <v>2008</v>
      </c>
      <c r="D4349">
        <v>1040162</v>
      </c>
      <c r="E4349">
        <v>502813</v>
      </c>
      <c r="F4349">
        <v>537349</v>
      </c>
      <c r="G4349">
        <v>13</v>
      </c>
      <c r="H4349">
        <v>67200</v>
      </c>
    </row>
    <row r="4350" spans="1:8" x14ac:dyDescent="0.2">
      <c r="A4350" t="s">
        <v>11</v>
      </c>
      <c r="B4350" t="s">
        <v>12</v>
      </c>
      <c r="C4350">
        <v>2008</v>
      </c>
      <c r="D4350">
        <v>1040162</v>
      </c>
      <c r="E4350">
        <v>502813</v>
      </c>
      <c r="F4350">
        <v>537349</v>
      </c>
      <c r="G4350">
        <v>14</v>
      </c>
      <c r="H4350">
        <v>70011</v>
      </c>
    </row>
    <row r="4351" spans="1:8" x14ac:dyDescent="0.2">
      <c r="A4351" t="s">
        <v>11</v>
      </c>
      <c r="B4351" t="s">
        <v>12</v>
      </c>
      <c r="C4351">
        <v>2008</v>
      </c>
      <c r="D4351">
        <v>1040162</v>
      </c>
      <c r="E4351">
        <v>502813</v>
      </c>
      <c r="F4351">
        <v>537349</v>
      </c>
      <c r="G4351">
        <v>15</v>
      </c>
      <c r="H4351">
        <v>65045</v>
      </c>
    </row>
    <row r="4352" spans="1:8" x14ac:dyDescent="0.2">
      <c r="A4352" t="s">
        <v>11</v>
      </c>
      <c r="B4352" t="s">
        <v>12</v>
      </c>
      <c r="C4352">
        <v>2008</v>
      </c>
      <c r="D4352">
        <v>1040162</v>
      </c>
      <c r="E4352">
        <v>502813</v>
      </c>
      <c r="F4352">
        <v>537349</v>
      </c>
      <c r="G4352">
        <v>16</v>
      </c>
      <c r="H4352">
        <v>62889</v>
      </c>
    </row>
    <row r="4353" spans="1:8" x14ac:dyDescent="0.2">
      <c r="A4353" t="s">
        <v>11</v>
      </c>
      <c r="B4353" t="s">
        <v>12</v>
      </c>
      <c r="C4353">
        <v>2008</v>
      </c>
      <c r="D4353">
        <v>1040162</v>
      </c>
      <c r="E4353">
        <v>502813</v>
      </c>
      <c r="F4353">
        <v>537349</v>
      </c>
      <c r="G4353">
        <v>17</v>
      </c>
      <c r="H4353">
        <v>64617</v>
      </c>
    </row>
    <row r="4354" spans="1:8" x14ac:dyDescent="0.2">
      <c r="A4354" t="s">
        <v>13</v>
      </c>
      <c r="B4354" t="s">
        <v>14</v>
      </c>
      <c r="C4354">
        <v>2008</v>
      </c>
      <c r="D4354">
        <v>1115465</v>
      </c>
      <c r="E4354">
        <v>570152</v>
      </c>
      <c r="F4354">
        <v>545313</v>
      </c>
      <c r="G4354">
        <v>1</v>
      </c>
      <c r="H4354">
        <v>70978</v>
      </c>
    </row>
    <row r="4355" spans="1:8" x14ac:dyDescent="0.2">
      <c r="A4355" t="s">
        <v>13</v>
      </c>
      <c r="B4355" t="s">
        <v>14</v>
      </c>
      <c r="C4355">
        <v>2008</v>
      </c>
      <c r="D4355">
        <v>1115465</v>
      </c>
      <c r="E4355">
        <v>570152</v>
      </c>
      <c r="F4355">
        <v>545313</v>
      </c>
      <c r="G4355">
        <v>2</v>
      </c>
      <c r="H4355" t="s">
        <v>10</v>
      </c>
    </row>
    <row r="4356" spans="1:8" x14ac:dyDescent="0.2">
      <c r="A4356" t="s">
        <v>13</v>
      </c>
      <c r="B4356" t="s">
        <v>14</v>
      </c>
      <c r="C4356">
        <v>2008</v>
      </c>
      <c r="D4356">
        <v>1115465</v>
      </c>
      <c r="E4356">
        <v>570152</v>
      </c>
      <c r="F4356">
        <v>545313</v>
      </c>
      <c r="G4356">
        <v>3</v>
      </c>
      <c r="H4356">
        <v>71104</v>
      </c>
    </row>
    <row r="4357" spans="1:8" x14ac:dyDescent="0.2">
      <c r="A4357" t="s">
        <v>13</v>
      </c>
      <c r="B4357" t="s">
        <v>14</v>
      </c>
      <c r="C4357">
        <v>2008</v>
      </c>
      <c r="D4357">
        <v>1115465</v>
      </c>
      <c r="E4357">
        <v>570152</v>
      </c>
      <c r="F4357">
        <v>545313</v>
      </c>
      <c r="G4357">
        <v>4</v>
      </c>
      <c r="H4357">
        <v>64038</v>
      </c>
    </row>
    <row r="4358" spans="1:8" x14ac:dyDescent="0.2">
      <c r="A4358" t="s">
        <v>13</v>
      </c>
      <c r="B4358" t="s">
        <v>14</v>
      </c>
      <c r="C4358">
        <v>2008</v>
      </c>
      <c r="D4358">
        <v>1115465</v>
      </c>
      <c r="E4358">
        <v>570152</v>
      </c>
      <c r="F4358">
        <v>545313</v>
      </c>
      <c r="G4358">
        <v>5</v>
      </c>
      <c r="H4358">
        <v>71131</v>
      </c>
    </row>
    <row r="4359" spans="1:8" x14ac:dyDescent="0.2">
      <c r="A4359" t="s">
        <v>13</v>
      </c>
      <c r="B4359" t="s">
        <v>14</v>
      </c>
      <c r="C4359">
        <v>2008</v>
      </c>
      <c r="D4359">
        <v>1115465</v>
      </c>
      <c r="E4359">
        <v>570152</v>
      </c>
      <c r="F4359">
        <v>545313</v>
      </c>
      <c r="G4359">
        <v>6</v>
      </c>
      <c r="H4359">
        <v>66153</v>
      </c>
    </row>
    <row r="4360" spans="1:8" x14ac:dyDescent="0.2">
      <c r="A4360" t="s">
        <v>13</v>
      </c>
      <c r="B4360" t="s">
        <v>14</v>
      </c>
      <c r="C4360">
        <v>2008</v>
      </c>
      <c r="D4360">
        <v>1115465</v>
      </c>
      <c r="E4360">
        <v>570152</v>
      </c>
      <c r="F4360">
        <v>545313</v>
      </c>
      <c r="G4360">
        <v>7</v>
      </c>
      <c r="H4360">
        <v>64972</v>
      </c>
    </row>
    <row r="4361" spans="1:8" x14ac:dyDescent="0.2">
      <c r="A4361" t="s">
        <v>13</v>
      </c>
      <c r="B4361" t="s">
        <v>14</v>
      </c>
      <c r="C4361">
        <v>2008</v>
      </c>
      <c r="D4361">
        <v>1115465</v>
      </c>
      <c r="E4361">
        <v>570152</v>
      </c>
      <c r="F4361">
        <v>545313</v>
      </c>
      <c r="G4361">
        <v>8</v>
      </c>
      <c r="H4361">
        <v>71254</v>
      </c>
    </row>
    <row r="4362" spans="1:8" x14ac:dyDescent="0.2">
      <c r="A4362" t="s">
        <v>13</v>
      </c>
      <c r="B4362" t="s">
        <v>14</v>
      </c>
      <c r="C4362">
        <v>2008</v>
      </c>
      <c r="D4362">
        <v>1115465</v>
      </c>
      <c r="E4362">
        <v>570152</v>
      </c>
      <c r="F4362">
        <v>545313</v>
      </c>
      <c r="G4362">
        <v>9</v>
      </c>
      <c r="H4362">
        <v>73078</v>
      </c>
    </row>
    <row r="4363" spans="1:8" x14ac:dyDescent="0.2">
      <c r="A4363" t="s">
        <v>13</v>
      </c>
      <c r="B4363" t="s">
        <v>14</v>
      </c>
      <c r="C4363">
        <v>2008</v>
      </c>
      <c r="D4363">
        <v>1115465</v>
      </c>
      <c r="E4363">
        <v>570152</v>
      </c>
      <c r="F4363">
        <v>545313</v>
      </c>
      <c r="G4363">
        <v>10</v>
      </c>
      <c r="H4363">
        <v>70552</v>
      </c>
    </row>
    <row r="4364" spans="1:8" x14ac:dyDescent="0.2">
      <c r="A4364" t="s">
        <v>13</v>
      </c>
      <c r="B4364" t="s">
        <v>14</v>
      </c>
      <c r="C4364">
        <v>2008</v>
      </c>
      <c r="D4364">
        <v>1115465</v>
      </c>
      <c r="E4364">
        <v>570152</v>
      </c>
      <c r="F4364">
        <v>545313</v>
      </c>
      <c r="G4364">
        <v>11</v>
      </c>
      <c r="H4364">
        <v>78849</v>
      </c>
    </row>
    <row r="4365" spans="1:8" x14ac:dyDescent="0.2">
      <c r="A4365" t="s">
        <v>13</v>
      </c>
      <c r="B4365" t="s">
        <v>14</v>
      </c>
      <c r="C4365">
        <v>2008</v>
      </c>
      <c r="D4365">
        <v>1115465</v>
      </c>
      <c r="E4365">
        <v>570152</v>
      </c>
      <c r="F4365">
        <v>545313</v>
      </c>
      <c r="G4365">
        <v>12</v>
      </c>
      <c r="H4365">
        <v>71379</v>
      </c>
    </row>
    <row r="4366" spans="1:8" x14ac:dyDescent="0.2">
      <c r="A4366" t="s">
        <v>13</v>
      </c>
      <c r="B4366" t="s">
        <v>14</v>
      </c>
      <c r="C4366">
        <v>2008</v>
      </c>
      <c r="D4366">
        <v>1115465</v>
      </c>
      <c r="E4366">
        <v>570152</v>
      </c>
      <c r="F4366">
        <v>545313</v>
      </c>
      <c r="G4366">
        <v>13</v>
      </c>
      <c r="H4366">
        <v>63871</v>
      </c>
    </row>
    <row r="4367" spans="1:8" x14ac:dyDescent="0.2">
      <c r="A4367" t="s">
        <v>13</v>
      </c>
      <c r="B4367" t="s">
        <v>14</v>
      </c>
      <c r="C4367">
        <v>2008</v>
      </c>
      <c r="D4367">
        <v>1115465</v>
      </c>
      <c r="E4367">
        <v>570152</v>
      </c>
      <c r="F4367">
        <v>545313</v>
      </c>
      <c r="G4367">
        <v>14</v>
      </c>
      <c r="H4367">
        <v>71438</v>
      </c>
    </row>
    <row r="4368" spans="1:8" x14ac:dyDescent="0.2">
      <c r="A4368" t="s">
        <v>13</v>
      </c>
      <c r="B4368" t="s">
        <v>14</v>
      </c>
      <c r="C4368">
        <v>2008</v>
      </c>
      <c r="D4368">
        <v>1115465</v>
      </c>
      <c r="E4368">
        <v>570152</v>
      </c>
      <c r="F4368">
        <v>545313</v>
      </c>
      <c r="G4368">
        <v>15</v>
      </c>
      <c r="H4368">
        <v>71502</v>
      </c>
    </row>
    <row r="4369" spans="1:8" x14ac:dyDescent="0.2">
      <c r="A4369" t="s">
        <v>13</v>
      </c>
      <c r="B4369" t="s">
        <v>14</v>
      </c>
      <c r="C4369">
        <v>2008</v>
      </c>
      <c r="D4369">
        <v>1115465</v>
      </c>
      <c r="E4369">
        <v>570152</v>
      </c>
      <c r="F4369">
        <v>545313</v>
      </c>
      <c r="G4369">
        <v>16</v>
      </c>
      <c r="H4369">
        <v>63800</v>
      </c>
    </row>
    <row r="4370" spans="1:8" x14ac:dyDescent="0.2">
      <c r="A4370" t="s">
        <v>13</v>
      </c>
      <c r="B4370" t="s">
        <v>14</v>
      </c>
      <c r="C4370">
        <v>2008</v>
      </c>
      <c r="D4370">
        <v>1115465</v>
      </c>
      <c r="E4370">
        <v>570152</v>
      </c>
      <c r="F4370">
        <v>545313</v>
      </c>
      <c r="G4370">
        <v>17</v>
      </c>
      <c r="H4370">
        <v>71366</v>
      </c>
    </row>
    <row r="4371" spans="1:8" x14ac:dyDescent="0.2">
      <c r="A4371" t="s">
        <v>15</v>
      </c>
      <c r="B4371" t="s">
        <v>16</v>
      </c>
      <c r="C4371">
        <v>2008</v>
      </c>
      <c r="D4371">
        <v>1102421</v>
      </c>
      <c r="E4371">
        <v>551969</v>
      </c>
      <c r="F4371">
        <v>550452</v>
      </c>
      <c r="G4371">
        <v>1</v>
      </c>
      <c r="H4371">
        <v>71194</v>
      </c>
    </row>
    <row r="4372" spans="1:8" x14ac:dyDescent="0.2">
      <c r="A4372" t="s">
        <v>15</v>
      </c>
      <c r="B4372" t="s">
        <v>16</v>
      </c>
      <c r="C4372">
        <v>2008</v>
      </c>
      <c r="D4372">
        <v>1102421</v>
      </c>
      <c r="E4372">
        <v>551969</v>
      </c>
      <c r="F4372">
        <v>550452</v>
      </c>
      <c r="G4372">
        <v>2</v>
      </c>
      <c r="H4372">
        <v>65167</v>
      </c>
    </row>
    <row r="4373" spans="1:8" x14ac:dyDescent="0.2">
      <c r="A4373" t="s">
        <v>15</v>
      </c>
      <c r="B4373" t="s">
        <v>16</v>
      </c>
      <c r="C4373">
        <v>2008</v>
      </c>
      <c r="D4373">
        <v>1102421</v>
      </c>
      <c r="E4373">
        <v>551969</v>
      </c>
      <c r="F4373">
        <v>550452</v>
      </c>
      <c r="G4373">
        <v>3</v>
      </c>
      <c r="H4373">
        <v>71297</v>
      </c>
    </row>
    <row r="4374" spans="1:8" x14ac:dyDescent="0.2">
      <c r="A4374" t="s">
        <v>15</v>
      </c>
      <c r="B4374" t="s">
        <v>16</v>
      </c>
      <c r="C4374">
        <v>2008</v>
      </c>
      <c r="D4374">
        <v>1102421</v>
      </c>
      <c r="E4374">
        <v>551969</v>
      </c>
      <c r="F4374">
        <v>550452</v>
      </c>
      <c r="G4374">
        <v>4</v>
      </c>
      <c r="H4374">
        <v>61017</v>
      </c>
    </row>
    <row r="4375" spans="1:8" x14ac:dyDescent="0.2">
      <c r="A4375" t="s">
        <v>15</v>
      </c>
      <c r="B4375" t="s">
        <v>16</v>
      </c>
      <c r="C4375">
        <v>2008</v>
      </c>
      <c r="D4375">
        <v>1102421</v>
      </c>
      <c r="E4375">
        <v>551969</v>
      </c>
      <c r="F4375">
        <v>550452</v>
      </c>
      <c r="G4375">
        <v>5</v>
      </c>
      <c r="H4375">
        <v>63830</v>
      </c>
    </row>
    <row r="4376" spans="1:8" x14ac:dyDescent="0.2">
      <c r="A4376" t="s">
        <v>15</v>
      </c>
      <c r="B4376" t="s">
        <v>16</v>
      </c>
      <c r="C4376">
        <v>2008</v>
      </c>
      <c r="D4376">
        <v>1102421</v>
      </c>
      <c r="E4376">
        <v>551969</v>
      </c>
      <c r="F4376">
        <v>550452</v>
      </c>
      <c r="G4376">
        <v>6</v>
      </c>
      <c r="H4376" t="s">
        <v>10</v>
      </c>
    </row>
    <row r="4377" spans="1:8" x14ac:dyDescent="0.2">
      <c r="A4377" t="s">
        <v>15</v>
      </c>
      <c r="B4377" t="s">
        <v>16</v>
      </c>
      <c r="C4377">
        <v>2008</v>
      </c>
      <c r="D4377">
        <v>1102421</v>
      </c>
      <c r="E4377">
        <v>551969</v>
      </c>
      <c r="F4377">
        <v>550452</v>
      </c>
      <c r="G4377">
        <v>7</v>
      </c>
      <c r="H4377">
        <v>71602</v>
      </c>
    </row>
    <row r="4378" spans="1:8" x14ac:dyDescent="0.2">
      <c r="A4378" t="s">
        <v>15</v>
      </c>
      <c r="B4378" t="s">
        <v>16</v>
      </c>
      <c r="C4378">
        <v>2008</v>
      </c>
      <c r="D4378">
        <v>1102421</v>
      </c>
      <c r="E4378">
        <v>551969</v>
      </c>
      <c r="F4378">
        <v>550452</v>
      </c>
      <c r="G4378">
        <v>8</v>
      </c>
      <c r="H4378">
        <v>65011</v>
      </c>
    </row>
    <row r="4379" spans="1:8" x14ac:dyDescent="0.2">
      <c r="A4379" t="s">
        <v>15</v>
      </c>
      <c r="B4379" t="s">
        <v>16</v>
      </c>
      <c r="C4379">
        <v>2008</v>
      </c>
      <c r="D4379">
        <v>1102421</v>
      </c>
      <c r="E4379">
        <v>551969</v>
      </c>
      <c r="F4379">
        <v>550452</v>
      </c>
      <c r="G4379">
        <v>9</v>
      </c>
      <c r="H4379">
        <v>71827</v>
      </c>
    </row>
    <row r="4380" spans="1:8" x14ac:dyDescent="0.2">
      <c r="A4380" t="s">
        <v>15</v>
      </c>
      <c r="B4380" t="s">
        <v>16</v>
      </c>
      <c r="C4380">
        <v>2008</v>
      </c>
      <c r="D4380">
        <v>1102421</v>
      </c>
      <c r="E4380">
        <v>551969</v>
      </c>
      <c r="F4380">
        <v>550452</v>
      </c>
      <c r="G4380">
        <v>10</v>
      </c>
      <c r="H4380">
        <v>68756</v>
      </c>
    </row>
    <row r="4381" spans="1:8" x14ac:dyDescent="0.2">
      <c r="A4381" t="s">
        <v>15</v>
      </c>
      <c r="B4381" t="s">
        <v>16</v>
      </c>
      <c r="C4381">
        <v>2008</v>
      </c>
      <c r="D4381">
        <v>1102421</v>
      </c>
      <c r="E4381">
        <v>551969</v>
      </c>
      <c r="F4381">
        <v>550452</v>
      </c>
      <c r="G4381">
        <v>11</v>
      </c>
      <c r="H4381">
        <v>71645</v>
      </c>
    </row>
    <row r="4382" spans="1:8" x14ac:dyDescent="0.2">
      <c r="A4382" t="s">
        <v>15</v>
      </c>
      <c r="B4382" t="s">
        <v>16</v>
      </c>
      <c r="C4382">
        <v>2008</v>
      </c>
      <c r="D4382">
        <v>1102421</v>
      </c>
      <c r="E4382">
        <v>551969</v>
      </c>
      <c r="F4382">
        <v>550452</v>
      </c>
      <c r="G4382">
        <v>12</v>
      </c>
      <c r="H4382">
        <v>73584</v>
      </c>
    </row>
    <row r="4383" spans="1:8" x14ac:dyDescent="0.2">
      <c r="A4383" t="s">
        <v>15</v>
      </c>
      <c r="B4383" t="s">
        <v>16</v>
      </c>
      <c r="C4383">
        <v>2008</v>
      </c>
      <c r="D4383">
        <v>1102421</v>
      </c>
      <c r="E4383">
        <v>551969</v>
      </c>
      <c r="F4383">
        <v>550452</v>
      </c>
      <c r="G4383">
        <v>13</v>
      </c>
      <c r="H4383">
        <v>70988</v>
      </c>
    </row>
    <row r="4384" spans="1:8" x14ac:dyDescent="0.2">
      <c r="A4384" t="s">
        <v>15</v>
      </c>
      <c r="B4384" t="s">
        <v>16</v>
      </c>
      <c r="C4384">
        <v>2008</v>
      </c>
      <c r="D4384">
        <v>1102421</v>
      </c>
      <c r="E4384">
        <v>551969</v>
      </c>
      <c r="F4384">
        <v>550452</v>
      </c>
      <c r="G4384">
        <v>14</v>
      </c>
      <c r="H4384">
        <v>52134</v>
      </c>
    </row>
    <row r="4385" spans="1:8" x14ac:dyDescent="0.2">
      <c r="A4385" t="s">
        <v>15</v>
      </c>
      <c r="B4385" t="s">
        <v>16</v>
      </c>
      <c r="C4385">
        <v>2008</v>
      </c>
      <c r="D4385">
        <v>1102421</v>
      </c>
      <c r="E4385">
        <v>551969</v>
      </c>
      <c r="F4385">
        <v>550452</v>
      </c>
      <c r="G4385">
        <v>15</v>
      </c>
      <c r="H4385">
        <v>78548</v>
      </c>
    </row>
    <row r="4386" spans="1:8" x14ac:dyDescent="0.2">
      <c r="A4386" t="s">
        <v>15</v>
      </c>
      <c r="B4386" t="s">
        <v>16</v>
      </c>
      <c r="C4386">
        <v>2008</v>
      </c>
      <c r="D4386">
        <v>1102421</v>
      </c>
      <c r="E4386">
        <v>551969</v>
      </c>
      <c r="F4386">
        <v>550452</v>
      </c>
      <c r="G4386">
        <v>16</v>
      </c>
      <c r="H4386">
        <v>74539</v>
      </c>
    </row>
    <row r="4387" spans="1:8" x14ac:dyDescent="0.2">
      <c r="A4387" t="s">
        <v>15</v>
      </c>
      <c r="B4387" t="s">
        <v>16</v>
      </c>
      <c r="C4387">
        <v>2008</v>
      </c>
      <c r="D4387">
        <v>1102421</v>
      </c>
      <c r="E4387">
        <v>551969</v>
      </c>
      <c r="F4387">
        <v>550452</v>
      </c>
      <c r="G4387">
        <v>17</v>
      </c>
      <c r="H4387">
        <v>71282</v>
      </c>
    </row>
    <row r="4388" spans="1:8" x14ac:dyDescent="0.2">
      <c r="A4388" t="s">
        <v>17</v>
      </c>
      <c r="B4388" t="s">
        <v>18</v>
      </c>
      <c r="C4388">
        <v>2008</v>
      </c>
      <c r="D4388">
        <v>1111316</v>
      </c>
      <c r="E4388">
        <v>585684</v>
      </c>
      <c r="F4388">
        <v>525632</v>
      </c>
      <c r="G4388">
        <v>1</v>
      </c>
      <c r="H4388">
        <v>67115</v>
      </c>
    </row>
    <row r="4389" spans="1:8" x14ac:dyDescent="0.2">
      <c r="A4389" t="s">
        <v>17</v>
      </c>
      <c r="B4389" t="s">
        <v>18</v>
      </c>
      <c r="C4389">
        <v>2008</v>
      </c>
      <c r="D4389">
        <v>1111316</v>
      </c>
      <c r="E4389">
        <v>585684</v>
      </c>
      <c r="F4389">
        <v>525632</v>
      </c>
      <c r="G4389">
        <v>2</v>
      </c>
      <c r="H4389">
        <v>73828</v>
      </c>
    </row>
    <row r="4390" spans="1:8" x14ac:dyDescent="0.2">
      <c r="A4390" t="s">
        <v>17</v>
      </c>
      <c r="B4390" t="s">
        <v>18</v>
      </c>
      <c r="C4390">
        <v>2008</v>
      </c>
      <c r="D4390">
        <v>1111316</v>
      </c>
      <c r="E4390">
        <v>585684</v>
      </c>
      <c r="F4390">
        <v>525632</v>
      </c>
      <c r="G4390">
        <v>3</v>
      </c>
      <c r="H4390">
        <v>62628</v>
      </c>
    </row>
    <row r="4391" spans="1:8" x14ac:dyDescent="0.2">
      <c r="A4391" t="s">
        <v>17</v>
      </c>
      <c r="B4391" t="s">
        <v>18</v>
      </c>
      <c r="C4391">
        <v>2008</v>
      </c>
      <c r="D4391">
        <v>1111316</v>
      </c>
      <c r="E4391">
        <v>585684</v>
      </c>
      <c r="F4391">
        <v>525632</v>
      </c>
      <c r="G4391">
        <v>4</v>
      </c>
      <c r="H4391">
        <v>72688</v>
      </c>
    </row>
    <row r="4392" spans="1:8" x14ac:dyDescent="0.2">
      <c r="A4392" t="s">
        <v>17</v>
      </c>
      <c r="B4392" t="s">
        <v>18</v>
      </c>
      <c r="C4392">
        <v>2008</v>
      </c>
      <c r="D4392">
        <v>1111316</v>
      </c>
      <c r="E4392">
        <v>585684</v>
      </c>
      <c r="F4392">
        <v>525632</v>
      </c>
      <c r="G4392">
        <v>5</v>
      </c>
      <c r="H4392">
        <v>72319</v>
      </c>
    </row>
    <row r="4393" spans="1:8" x14ac:dyDescent="0.2">
      <c r="A4393" t="s">
        <v>17</v>
      </c>
      <c r="B4393" t="s">
        <v>18</v>
      </c>
      <c r="C4393">
        <v>2008</v>
      </c>
      <c r="D4393">
        <v>1111316</v>
      </c>
      <c r="E4393">
        <v>585684</v>
      </c>
      <c r="F4393">
        <v>525632</v>
      </c>
      <c r="G4393">
        <v>6</v>
      </c>
      <c r="H4393">
        <v>64211</v>
      </c>
    </row>
    <row r="4394" spans="1:8" x14ac:dyDescent="0.2">
      <c r="A4394" t="s">
        <v>17</v>
      </c>
      <c r="B4394" t="s">
        <v>18</v>
      </c>
      <c r="C4394">
        <v>2008</v>
      </c>
      <c r="D4394">
        <v>1111316</v>
      </c>
      <c r="E4394">
        <v>585684</v>
      </c>
      <c r="F4394">
        <v>525632</v>
      </c>
      <c r="G4394">
        <v>7</v>
      </c>
      <c r="H4394">
        <v>73687</v>
      </c>
    </row>
    <row r="4395" spans="1:8" x14ac:dyDescent="0.2">
      <c r="A4395" t="s">
        <v>17</v>
      </c>
      <c r="B4395" t="s">
        <v>18</v>
      </c>
      <c r="C4395">
        <v>2008</v>
      </c>
      <c r="D4395">
        <v>1111316</v>
      </c>
      <c r="E4395">
        <v>585684</v>
      </c>
      <c r="F4395">
        <v>525632</v>
      </c>
      <c r="G4395">
        <v>8</v>
      </c>
      <c r="H4395">
        <v>72010</v>
      </c>
    </row>
    <row r="4396" spans="1:8" x14ac:dyDescent="0.2">
      <c r="A4396" t="s">
        <v>17</v>
      </c>
      <c r="B4396" t="s">
        <v>18</v>
      </c>
      <c r="C4396">
        <v>2008</v>
      </c>
      <c r="D4396">
        <v>1111316</v>
      </c>
      <c r="E4396">
        <v>585684</v>
      </c>
      <c r="F4396">
        <v>525632</v>
      </c>
      <c r="G4396">
        <v>9</v>
      </c>
      <c r="H4396" t="s">
        <v>10</v>
      </c>
    </row>
    <row r="4397" spans="1:8" x14ac:dyDescent="0.2">
      <c r="A4397" t="s">
        <v>17</v>
      </c>
      <c r="B4397" t="s">
        <v>18</v>
      </c>
      <c r="C4397">
        <v>2008</v>
      </c>
      <c r="D4397">
        <v>1111316</v>
      </c>
      <c r="E4397">
        <v>585684</v>
      </c>
      <c r="F4397">
        <v>525632</v>
      </c>
      <c r="G4397">
        <v>10</v>
      </c>
      <c r="H4397">
        <v>47888</v>
      </c>
    </row>
    <row r="4398" spans="1:8" x14ac:dyDescent="0.2">
      <c r="A4398" t="s">
        <v>17</v>
      </c>
      <c r="B4398" t="s">
        <v>18</v>
      </c>
      <c r="C4398">
        <v>2008</v>
      </c>
      <c r="D4398">
        <v>1111316</v>
      </c>
      <c r="E4398">
        <v>585684</v>
      </c>
      <c r="F4398">
        <v>525632</v>
      </c>
      <c r="G4398">
        <v>11</v>
      </c>
      <c r="H4398">
        <v>73349</v>
      </c>
    </row>
    <row r="4399" spans="1:8" x14ac:dyDescent="0.2">
      <c r="A4399" t="s">
        <v>17</v>
      </c>
      <c r="B4399" t="s">
        <v>18</v>
      </c>
      <c r="C4399">
        <v>2008</v>
      </c>
      <c r="D4399">
        <v>1111316</v>
      </c>
      <c r="E4399">
        <v>585684</v>
      </c>
      <c r="F4399">
        <v>525632</v>
      </c>
      <c r="G4399">
        <v>12</v>
      </c>
      <c r="H4399">
        <v>64841</v>
      </c>
    </row>
    <row r="4400" spans="1:8" x14ac:dyDescent="0.2">
      <c r="A4400" t="s">
        <v>17</v>
      </c>
      <c r="B4400" t="s">
        <v>18</v>
      </c>
      <c r="C4400">
        <v>2008</v>
      </c>
      <c r="D4400">
        <v>1111316</v>
      </c>
      <c r="E4400">
        <v>585684</v>
      </c>
      <c r="F4400">
        <v>525632</v>
      </c>
      <c r="G4400">
        <v>13</v>
      </c>
      <c r="H4400">
        <v>70297</v>
      </c>
    </row>
    <row r="4401" spans="1:8" x14ac:dyDescent="0.2">
      <c r="A4401" t="s">
        <v>17</v>
      </c>
      <c r="B4401" t="s">
        <v>18</v>
      </c>
      <c r="C4401">
        <v>2008</v>
      </c>
      <c r="D4401">
        <v>1111316</v>
      </c>
      <c r="E4401">
        <v>585684</v>
      </c>
      <c r="F4401">
        <v>525632</v>
      </c>
      <c r="G4401">
        <v>14</v>
      </c>
      <c r="H4401">
        <v>74113</v>
      </c>
    </row>
    <row r="4402" spans="1:8" x14ac:dyDescent="0.2">
      <c r="A4402" t="s">
        <v>17</v>
      </c>
      <c r="B4402" t="s">
        <v>18</v>
      </c>
      <c r="C4402">
        <v>2008</v>
      </c>
      <c r="D4402">
        <v>1111316</v>
      </c>
      <c r="E4402">
        <v>585684</v>
      </c>
      <c r="F4402">
        <v>525632</v>
      </c>
      <c r="G4402">
        <v>15</v>
      </c>
      <c r="H4402">
        <v>73690</v>
      </c>
    </row>
    <row r="4403" spans="1:8" x14ac:dyDescent="0.2">
      <c r="A4403" t="s">
        <v>17</v>
      </c>
      <c r="B4403" t="s">
        <v>18</v>
      </c>
      <c r="C4403">
        <v>2008</v>
      </c>
      <c r="D4403">
        <v>1111316</v>
      </c>
      <c r="E4403">
        <v>585684</v>
      </c>
      <c r="F4403">
        <v>525632</v>
      </c>
      <c r="G4403">
        <v>16</v>
      </c>
      <c r="H4403">
        <v>78653</v>
      </c>
    </row>
    <row r="4404" spans="1:8" x14ac:dyDescent="0.2">
      <c r="A4404" t="s">
        <v>17</v>
      </c>
      <c r="B4404" t="s">
        <v>18</v>
      </c>
      <c r="C4404">
        <v>2008</v>
      </c>
      <c r="D4404">
        <v>1111316</v>
      </c>
      <c r="E4404">
        <v>585684</v>
      </c>
      <c r="F4404">
        <v>525632</v>
      </c>
      <c r="G4404">
        <v>17</v>
      </c>
      <c r="H4404">
        <v>69999</v>
      </c>
    </row>
    <row r="4405" spans="1:8" x14ac:dyDescent="0.2">
      <c r="A4405" t="s">
        <v>19</v>
      </c>
      <c r="B4405" t="s">
        <v>20</v>
      </c>
      <c r="C4405">
        <v>2008</v>
      </c>
      <c r="D4405">
        <v>1028406</v>
      </c>
      <c r="E4405">
        <v>496276</v>
      </c>
      <c r="F4405">
        <v>532130</v>
      </c>
      <c r="G4405">
        <v>1</v>
      </c>
      <c r="H4405">
        <v>66822</v>
      </c>
    </row>
    <row r="4406" spans="1:8" x14ac:dyDescent="0.2">
      <c r="A4406" t="s">
        <v>19</v>
      </c>
      <c r="B4406" t="s">
        <v>20</v>
      </c>
      <c r="C4406">
        <v>2008</v>
      </c>
      <c r="D4406">
        <v>1028406</v>
      </c>
      <c r="E4406">
        <v>496276</v>
      </c>
      <c r="F4406">
        <v>532130</v>
      </c>
      <c r="G4406">
        <v>2</v>
      </c>
      <c r="H4406">
        <v>73828</v>
      </c>
    </row>
    <row r="4407" spans="1:8" x14ac:dyDescent="0.2">
      <c r="A4407" t="s">
        <v>19</v>
      </c>
      <c r="B4407" t="s">
        <v>20</v>
      </c>
      <c r="C4407">
        <v>2008</v>
      </c>
      <c r="D4407">
        <v>1028406</v>
      </c>
      <c r="E4407">
        <v>496276</v>
      </c>
      <c r="F4407">
        <v>532130</v>
      </c>
      <c r="G4407">
        <v>3</v>
      </c>
      <c r="H4407">
        <v>62051</v>
      </c>
    </row>
    <row r="4408" spans="1:8" x14ac:dyDescent="0.2">
      <c r="A4408" t="s">
        <v>19</v>
      </c>
      <c r="B4408" t="s">
        <v>20</v>
      </c>
      <c r="C4408">
        <v>2008</v>
      </c>
      <c r="D4408">
        <v>1028406</v>
      </c>
      <c r="E4408">
        <v>496276</v>
      </c>
      <c r="F4408">
        <v>532130</v>
      </c>
      <c r="G4408">
        <v>4</v>
      </c>
      <c r="H4408">
        <v>62099</v>
      </c>
    </row>
    <row r="4409" spans="1:8" x14ac:dyDescent="0.2">
      <c r="A4409" t="s">
        <v>19</v>
      </c>
      <c r="B4409" t="s">
        <v>20</v>
      </c>
      <c r="C4409">
        <v>2008</v>
      </c>
      <c r="D4409">
        <v>1028406</v>
      </c>
      <c r="E4409">
        <v>496276</v>
      </c>
      <c r="F4409">
        <v>532130</v>
      </c>
      <c r="G4409">
        <v>5</v>
      </c>
      <c r="H4409">
        <v>59790</v>
      </c>
    </row>
    <row r="4410" spans="1:8" x14ac:dyDescent="0.2">
      <c r="A4410" t="s">
        <v>19</v>
      </c>
      <c r="B4410" t="s">
        <v>20</v>
      </c>
      <c r="C4410">
        <v>2008</v>
      </c>
      <c r="D4410">
        <v>1028406</v>
      </c>
      <c r="E4410">
        <v>496276</v>
      </c>
      <c r="F4410">
        <v>532130</v>
      </c>
      <c r="G4410">
        <v>6</v>
      </c>
      <c r="H4410">
        <v>64096</v>
      </c>
    </row>
    <row r="4411" spans="1:8" x14ac:dyDescent="0.2">
      <c r="A4411" t="s">
        <v>19</v>
      </c>
      <c r="B4411" t="s">
        <v>20</v>
      </c>
      <c r="C4411">
        <v>2008</v>
      </c>
      <c r="D4411">
        <v>1028406</v>
      </c>
      <c r="E4411">
        <v>496276</v>
      </c>
      <c r="F4411">
        <v>532130</v>
      </c>
      <c r="G4411">
        <v>7</v>
      </c>
      <c r="H4411">
        <v>62235</v>
      </c>
    </row>
    <row r="4412" spans="1:8" x14ac:dyDescent="0.2">
      <c r="A4412" t="s">
        <v>19</v>
      </c>
      <c r="B4412" t="s">
        <v>20</v>
      </c>
      <c r="C4412">
        <v>2008</v>
      </c>
      <c r="D4412">
        <v>1028406</v>
      </c>
      <c r="E4412">
        <v>496276</v>
      </c>
      <c r="F4412">
        <v>532130</v>
      </c>
      <c r="G4412">
        <v>8</v>
      </c>
      <c r="H4412" t="s">
        <v>10</v>
      </c>
    </row>
    <row r="4413" spans="1:8" x14ac:dyDescent="0.2">
      <c r="A4413" t="s">
        <v>19</v>
      </c>
      <c r="B4413" t="s">
        <v>20</v>
      </c>
      <c r="C4413">
        <v>2008</v>
      </c>
      <c r="D4413">
        <v>1028406</v>
      </c>
      <c r="E4413">
        <v>496276</v>
      </c>
      <c r="F4413">
        <v>532130</v>
      </c>
      <c r="G4413">
        <v>9</v>
      </c>
      <c r="H4413">
        <v>62188</v>
      </c>
    </row>
    <row r="4414" spans="1:8" x14ac:dyDescent="0.2">
      <c r="A4414" t="s">
        <v>19</v>
      </c>
      <c r="B4414" t="s">
        <v>20</v>
      </c>
      <c r="C4414">
        <v>2008</v>
      </c>
      <c r="D4414">
        <v>1028406</v>
      </c>
      <c r="E4414">
        <v>496276</v>
      </c>
      <c r="F4414">
        <v>532130</v>
      </c>
      <c r="G4414">
        <v>10</v>
      </c>
      <c r="H4414">
        <v>62124</v>
      </c>
    </row>
    <row r="4415" spans="1:8" x14ac:dyDescent="0.2">
      <c r="A4415" t="s">
        <v>19</v>
      </c>
      <c r="B4415" t="s">
        <v>20</v>
      </c>
      <c r="C4415">
        <v>2008</v>
      </c>
      <c r="D4415">
        <v>1028406</v>
      </c>
      <c r="E4415">
        <v>496276</v>
      </c>
      <c r="F4415">
        <v>532130</v>
      </c>
      <c r="G4415">
        <v>11</v>
      </c>
      <c r="H4415">
        <v>71040</v>
      </c>
    </row>
    <row r="4416" spans="1:8" x14ac:dyDescent="0.2">
      <c r="A4416" t="s">
        <v>19</v>
      </c>
      <c r="B4416" t="s">
        <v>20</v>
      </c>
      <c r="C4416">
        <v>2008</v>
      </c>
      <c r="D4416">
        <v>1028406</v>
      </c>
      <c r="E4416">
        <v>496276</v>
      </c>
      <c r="F4416">
        <v>532130</v>
      </c>
      <c r="G4416">
        <v>12</v>
      </c>
      <c r="H4416">
        <v>61994</v>
      </c>
    </row>
    <row r="4417" spans="1:8" x14ac:dyDescent="0.2">
      <c r="A4417" t="s">
        <v>19</v>
      </c>
      <c r="B4417" t="s">
        <v>20</v>
      </c>
      <c r="C4417">
        <v>2008</v>
      </c>
      <c r="D4417">
        <v>1028406</v>
      </c>
      <c r="E4417">
        <v>496276</v>
      </c>
      <c r="F4417">
        <v>532130</v>
      </c>
      <c r="G4417">
        <v>13</v>
      </c>
      <c r="H4417">
        <v>63722</v>
      </c>
    </row>
    <row r="4418" spans="1:8" x14ac:dyDescent="0.2">
      <c r="A4418" t="s">
        <v>19</v>
      </c>
      <c r="B4418" t="s">
        <v>20</v>
      </c>
      <c r="C4418">
        <v>2008</v>
      </c>
      <c r="D4418">
        <v>1028406</v>
      </c>
      <c r="E4418">
        <v>496276</v>
      </c>
      <c r="F4418">
        <v>532130</v>
      </c>
      <c r="G4418">
        <v>14</v>
      </c>
      <c r="H4418">
        <v>61736</v>
      </c>
    </row>
    <row r="4419" spans="1:8" x14ac:dyDescent="0.2">
      <c r="A4419" t="s">
        <v>19</v>
      </c>
      <c r="B4419" t="s">
        <v>20</v>
      </c>
      <c r="C4419">
        <v>2008</v>
      </c>
      <c r="D4419">
        <v>1028406</v>
      </c>
      <c r="E4419">
        <v>496276</v>
      </c>
      <c r="F4419">
        <v>532130</v>
      </c>
      <c r="G4419">
        <v>15</v>
      </c>
      <c r="H4419">
        <v>61692</v>
      </c>
    </row>
    <row r="4420" spans="1:8" x14ac:dyDescent="0.2">
      <c r="A4420" t="s">
        <v>19</v>
      </c>
      <c r="B4420" t="s">
        <v>20</v>
      </c>
      <c r="C4420">
        <v>2008</v>
      </c>
      <c r="D4420">
        <v>1028406</v>
      </c>
      <c r="E4420">
        <v>496276</v>
      </c>
      <c r="F4420">
        <v>532130</v>
      </c>
      <c r="G4420">
        <v>16</v>
      </c>
      <c r="H4420">
        <v>62151</v>
      </c>
    </row>
    <row r="4421" spans="1:8" x14ac:dyDescent="0.2">
      <c r="A4421" t="s">
        <v>19</v>
      </c>
      <c r="B4421" t="s">
        <v>20</v>
      </c>
      <c r="C4421">
        <v>2008</v>
      </c>
      <c r="D4421">
        <v>1028406</v>
      </c>
      <c r="E4421">
        <v>496276</v>
      </c>
      <c r="F4421">
        <v>532130</v>
      </c>
      <c r="G4421">
        <v>17</v>
      </c>
      <c r="H4421">
        <v>70838</v>
      </c>
    </row>
    <row r="4422" spans="1:8" x14ac:dyDescent="0.2">
      <c r="A4422" t="s">
        <v>21</v>
      </c>
      <c r="B4422" t="s">
        <v>22</v>
      </c>
      <c r="C4422">
        <v>2008</v>
      </c>
      <c r="D4422">
        <v>1076462</v>
      </c>
      <c r="E4422">
        <v>516663</v>
      </c>
      <c r="F4422">
        <v>559799</v>
      </c>
      <c r="G4422">
        <v>1</v>
      </c>
      <c r="H4422">
        <v>70978</v>
      </c>
    </row>
    <row r="4423" spans="1:8" x14ac:dyDescent="0.2">
      <c r="A4423" t="s">
        <v>21</v>
      </c>
      <c r="B4423" t="s">
        <v>22</v>
      </c>
      <c r="C4423">
        <v>2008</v>
      </c>
      <c r="D4423">
        <v>1076462</v>
      </c>
      <c r="E4423">
        <v>516663</v>
      </c>
      <c r="F4423">
        <v>559799</v>
      </c>
      <c r="G4423">
        <v>2</v>
      </c>
      <c r="H4423">
        <v>64540</v>
      </c>
    </row>
    <row r="4424" spans="1:8" x14ac:dyDescent="0.2">
      <c r="A4424" t="s">
        <v>21</v>
      </c>
      <c r="B4424" t="s">
        <v>22</v>
      </c>
      <c r="C4424">
        <v>2008</v>
      </c>
      <c r="D4424">
        <v>1076462</v>
      </c>
      <c r="E4424">
        <v>516663</v>
      </c>
      <c r="F4424">
        <v>559799</v>
      </c>
      <c r="G4424">
        <v>3</v>
      </c>
      <c r="H4424">
        <v>79276</v>
      </c>
    </row>
    <row r="4425" spans="1:8" x14ac:dyDescent="0.2">
      <c r="A4425" t="s">
        <v>21</v>
      </c>
      <c r="B4425" t="s">
        <v>22</v>
      </c>
      <c r="C4425">
        <v>2008</v>
      </c>
      <c r="D4425">
        <v>1076462</v>
      </c>
      <c r="E4425">
        <v>516663</v>
      </c>
      <c r="F4425">
        <v>559799</v>
      </c>
      <c r="G4425">
        <v>4</v>
      </c>
      <c r="H4425">
        <v>65541</v>
      </c>
    </row>
    <row r="4426" spans="1:8" x14ac:dyDescent="0.2">
      <c r="A4426" t="s">
        <v>21</v>
      </c>
      <c r="B4426" t="s">
        <v>22</v>
      </c>
      <c r="C4426">
        <v>2008</v>
      </c>
      <c r="D4426">
        <v>1076462</v>
      </c>
      <c r="E4426">
        <v>516663</v>
      </c>
      <c r="F4426">
        <v>559799</v>
      </c>
      <c r="G4426">
        <v>5</v>
      </c>
      <c r="H4426">
        <v>62655</v>
      </c>
    </row>
    <row r="4427" spans="1:8" x14ac:dyDescent="0.2">
      <c r="A4427" t="s">
        <v>21</v>
      </c>
      <c r="B4427" t="s">
        <v>22</v>
      </c>
      <c r="C4427">
        <v>2008</v>
      </c>
      <c r="D4427">
        <v>1076462</v>
      </c>
      <c r="E4427">
        <v>516663</v>
      </c>
      <c r="F4427">
        <v>559799</v>
      </c>
      <c r="G4427">
        <v>6</v>
      </c>
      <c r="H4427">
        <v>78161</v>
      </c>
    </row>
    <row r="4428" spans="1:8" x14ac:dyDescent="0.2">
      <c r="A4428" t="s">
        <v>21</v>
      </c>
      <c r="B4428" t="s">
        <v>22</v>
      </c>
      <c r="C4428">
        <v>2008</v>
      </c>
      <c r="D4428">
        <v>1076462</v>
      </c>
      <c r="E4428">
        <v>516663</v>
      </c>
      <c r="F4428">
        <v>559799</v>
      </c>
      <c r="G4428">
        <v>7</v>
      </c>
      <c r="H4428">
        <v>65860</v>
      </c>
    </row>
    <row r="4429" spans="1:8" x14ac:dyDescent="0.2">
      <c r="A4429" t="s">
        <v>21</v>
      </c>
      <c r="B4429" t="s">
        <v>22</v>
      </c>
      <c r="C4429">
        <v>2008</v>
      </c>
      <c r="D4429">
        <v>1076462</v>
      </c>
      <c r="E4429">
        <v>516663</v>
      </c>
      <c r="F4429">
        <v>559799</v>
      </c>
      <c r="G4429">
        <v>8</v>
      </c>
      <c r="H4429">
        <v>70112</v>
      </c>
    </row>
    <row r="4430" spans="1:8" x14ac:dyDescent="0.2">
      <c r="A4430" t="s">
        <v>21</v>
      </c>
      <c r="B4430" t="s">
        <v>22</v>
      </c>
      <c r="C4430">
        <v>2008</v>
      </c>
      <c r="D4430">
        <v>1076462</v>
      </c>
      <c r="E4430">
        <v>516663</v>
      </c>
      <c r="F4430">
        <v>559799</v>
      </c>
      <c r="G4430">
        <v>9</v>
      </c>
      <c r="H4430">
        <v>64238</v>
      </c>
    </row>
    <row r="4431" spans="1:8" x14ac:dyDescent="0.2">
      <c r="A4431" t="s">
        <v>21</v>
      </c>
      <c r="B4431" t="s">
        <v>22</v>
      </c>
      <c r="C4431">
        <v>2008</v>
      </c>
      <c r="D4431">
        <v>1076462</v>
      </c>
      <c r="E4431">
        <v>516663</v>
      </c>
      <c r="F4431">
        <v>559799</v>
      </c>
      <c r="G4431">
        <v>10</v>
      </c>
      <c r="H4431" t="s">
        <v>10</v>
      </c>
    </row>
    <row r="4432" spans="1:8" x14ac:dyDescent="0.2">
      <c r="A4432" t="s">
        <v>21</v>
      </c>
      <c r="B4432" t="s">
        <v>22</v>
      </c>
      <c r="C4432">
        <v>2008</v>
      </c>
      <c r="D4432">
        <v>1076462</v>
      </c>
      <c r="E4432">
        <v>516663</v>
      </c>
      <c r="F4432">
        <v>559799</v>
      </c>
      <c r="G4432">
        <v>11</v>
      </c>
      <c r="H4432">
        <v>64633</v>
      </c>
    </row>
    <row r="4433" spans="1:8" x14ac:dyDescent="0.2">
      <c r="A4433" t="s">
        <v>21</v>
      </c>
      <c r="B4433" t="s">
        <v>22</v>
      </c>
      <c r="C4433">
        <v>2008</v>
      </c>
      <c r="D4433">
        <v>1076462</v>
      </c>
      <c r="E4433">
        <v>516663</v>
      </c>
      <c r="F4433">
        <v>559799</v>
      </c>
      <c r="G4433">
        <v>12</v>
      </c>
      <c r="H4433">
        <v>59854</v>
      </c>
    </row>
    <row r="4434" spans="1:8" x14ac:dyDescent="0.2">
      <c r="A4434" t="s">
        <v>21</v>
      </c>
      <c r="B4434" t="s">
        <v>22</v>
      </c>
      <c r="C4434">
        <v>2008</v>
      </c>
      <c r="D4434">
        <v>1076462</v>
      </c>
      <c r="E4434">
        <v>516663</v>
      </c>
      <c r="F4434">
        <v>559799</v>
      </c>
      <c r="G4434">
        <v>13</v>
      </c>
      <c r="H4434">
        <v>63871</v>
      </c>
    </row>
    <row r="4435" spans="1:8" x14ac:dyDescent="0.2">
      <c r="A4435" t="s">
        <v>21</v>
      </c>
      <c r="B4435" t="s">
        <v>22</v>
      </c>
      <c r="C4435">
        <v>2008</v>
      </c>
      <c r="D4435">
        <v>1076462</v>
      </c>
      <c r="E4435">
        <v>516663</v>
      </c>
      <c r="F4435">
        <v>559799</v>
      </c>
      <c r="G4435">
        <v>14</v>
      </c>
      <c r="H4435">
        <v>66402</v>
      </c>
    </row>
    <row r="4436" spans="1:8" x14ac:dyDescent="0.2">
      <c r="A4436" t="s">
        <v>21</v>
      </c>
      <c r="B4436" t="s">
        <v>22</v>
      </c>
      <c r="C4436">
        <v>2008</v>
      </c>
      <c r="D4436">
        <v>1076462</v>
      </c>
      <c r="E4436">
        <v>516663</v>
      </c>
      <c r="F4436">
        <v>559799</v>
      </c>
      <c r="G4436">
        <v>15</v>
      </c>
      <c r="H4436">
        <v>63996</v>
      </c>
    </row>
    <row r="4437" spans="1:8" x14ac:dyDescent="0.2">
      <c r="A4437" t="s">
        <v>21</v>
      </c>
      <c r="B4437" t="s">
        <v>22</v>
      </c>
      <c r="C4437">
        <v>2008</v>
      </c>
      <c r="D4437">
        <v>1076462</v>
      </c>
      <c r="E4437">
        <v>516663</v>
      </c>
      <c r="F4437">
        <v>559799</v>
      </c>
      <c r="G4437">
        <v>16</v>
      </c>
      <c r="H4437">
        <v>72361</v>
      </c>
    </row>
    <row r="4438" spans="1:8" x14ac:dyDescent="0.2">
      <c r="A4438" t="s">
        <v>21</v>
      </c>
      <c r="B4438" t="s">
        <v>22</v>
      </c>
      <c r="C4438">
        <v>2008</v>
      </c>
      <c r="D4438">
        <v>1076462</v>
      </c>
      <c r="E4438">
        <v>516663</v>
      </c>
      <c r="F4438">
        <v>559799</v>
      </c>
      <c r="G4438">
        <v>17</v>
      </c>
      <c r="H4438">
        <v>63984</v>
      </c>
    </row>
    <row r="4439" spans="1:8" x14ac:dyDescent="0.2">
      <c r="A4439" t="s">
        <v>23</v>
      </c>
      <c r="B4439" t="s">
        <v>24</v>
      </c>
      <c r="C4439">
        <v>2008</v>
      </c>
      <c r="D4439">
        <v>1147622</v>
      </c>
      <c r="E4439">
        <v>582230</v>
      </c>
      <c r="F4439">
        <v>565392</v>
      </c>
      <c r="G4439">
        <v>1</v>
      </c>
      <c r="H4439">
        <v>73012</v>
      </c>
    </row>
    <row r="4440" spans="1:8" x14ac:dyDescent="0.2">
      <c r="A4440" t="s">
        <v>23</v>
      </c>
      <c r="B4440" t="s">
        <v>24</v>
      </c>
      <c r="C4440">
        <v>2008</v>
      </c>
      <c r="D4440">
        <v>1147622</v>
      </c>
      <c r="E4440">
        <v>582230</v>
      </c>
      <c r="F4440">
        <v>565392</v>
      </c>
      <c r="G4440">
        <v>2</v>
      </c>
      <c r="H4440">
        <v>73048</v>
      </c>
    </row>
    <row r="4441" spans="1:8" x14ac:dyDescent="0.2">
      <c r="A4441" t="s">
        <v>23</v>
      </c>
      <c r="B4441" t="s">
        <v>24</v>
      </c>
      <c r="C4441">
        <v>2008</v>
      </c>
      <c r="D4441">
        <v>1147622</v>
      </c>
      <c r="E4441">
        <v>582230</v>
      </c>
      <c r="F4441">
        <v>565392</v>
      </c>
      <c r="G4441">
        <v>3</v>
      </c>
      <c r="H4441">
        <v>71104</v>
      </c>
    </row>
    <row r="4442" spans="1:8" x14ac:dyDescent="0.2">
      <c r="A4442" t="s">
        <v>23</v>
      </c>
      <c r="B4442" t="s">
        <v>24</v>
      </c>
      <c r="C4442">
        <v>2008</v>
      </c>
      <c r="D4442">
        <v>1147622</v>
      </c>
      <c r="E4442">
        <v>582230</v>
      </c>
      <c r="F4442">
        <v>565392</v>
      </c>
      <c r="G4442">
        <v>4</v>
      </c>
      <c r="H4442">
        <v>65541</v>
      </c>
    </row>
    <row r="4443" spans="1:8" x14ac:dyDescent="0.2">
      <c r="A4443" t="s">
        <v>23</v>
      </c>
      <c r="B4443" t="s">
        <v>24</v>
      </c>
      <c r="C4443">
        <v>2008</v>
      </c>
      <c r="D4443">
        <v>1147622</v>
      </c>
      <c r="E4443">
        <v>582230</v>
      </c>
      <c r="F4443">
        <v>565392</v>
      </c>
      <c r="G4443">
        <v>5</v>
      </c>
      <c r="H4443" t="s">
        <v>10</v>
      </c>
    </row>
    <row r="4444" spans="1:8" x14ac:dyDescent="0.2">
      <c r="A4444" t="s">
        <v>23</v>
      </c>
      <c r="B4444" t="s">
        <v>24</v>
      </c>
      <c r="C4444">
        <v>2008</v>
      </c>
      <c r="D4444">
        <v>1147622</v>
      </c>
      <c r="E4444">
        <v>582230</v>
      </c>
      <c r="F4444">
        <v>565392</v>
      </c>
      <c r="G4444">
        <v>6</v>
      </c>
      <c r="H4444">
        <v>73102</v>
      </c>
    </row>
    <row r="4445" spans="1:8" x14ac:dyDescent="0.2">
      <c r="A4445" t="s">
        <v>23</v>
      </c>
      <c r="B4445" t="s">
        <v>24</v>
      </c>
      <c r="C4445">
        <v>2008</v>
      </c>
      <c r="D4445">
        <v>1147622</v>
      </c>
      <c r="E4445">
        <v>582230</v>
      </c>
      <c r="F4445">
        <v>565392</v>
      </c>
      <c r="G4445">
        <v>7</v>
      </c>
      <c r="H4445">
        <v>90487</v>
      </c>
    </row>
    <row r="4446" spans="1:8" x14ac:dyDescent="0.2">
      <c r="A4446" t="s">
        <v>23</v>
      </c>
      <c r="B4446" t="s">
        <v>24</v>
      </c>
      <c r="C4446">
        <v>2008</v>
      </c>
      <c r="D4446">
        <v>1147622</v>
      </c>
      <c r="E4446">
        <v>582230</v>
      </c>
      <c r="F4446">
        <v>565392</v>
      </c>
      <c r="G4446">
        <v>8</v>
      </c>
      <c r="H4446">
        <v>64775</v>
      </c>
    </row>
    <row r="4447" spans="1:8" x14ac:dyDescent="0.2">
      <c r="A4447" t="s">
        <v>23</v>
      </c>
      <c r="B4447" t="s">
        <v>24</v>
      </c>
      <c r="C4447">
        <v>2008</v>
      </c>
      <c r="D4447">
        <v>1147622</v>
      </c>
      <c r="E4447">
        <v>582230</v>
      </c>
      <c r="F4447">
        <v>565392</v>
      </c>
      <c r="G4447">
        <v>9</v>
      </c>
      <c r="H4447">
        <v>73078</v>
      </c>
    </row>
    <row r="4448" spans="1:8" x14ac:dyDescent="0.2">
      <c r="A4448" t="s">
        <v>23</v>
      </c>
      <c r="B4448" t="s">
        <v>24</v>
      </c>
      <c r="C4448">
        <v>2008</v>
      </c>
      <c r="D4448">
        <v>1147622</v>
      </c>
      <c r="E4448">
        <v>582230</v>
      </c>
      <c r="F4448">
        <v>565392</v>
      </c>
      <c r="G4448">
        <v>10</v>
      </c>
      <c r="H4448">
        <v>73141</v>
      </c>
    </row>
    <row r="4449" spans="1:8" x14ac:dyDescent="0.2">
      <c r="A4449" t="s">
        <v>23</v>
      </c>
      <c r="B4449" t="s">
        <v>24</v>
      </c>
      <c r="C4449">
        <v>2008</v>
      </c>
      <c r="D4449">
        <v>1147622</v>
      </c>
      <c r="E4449">
        <v>582230</v>
      </c>
      <c r="F4449">
        <v>565392</v>
      </c>
      <c r="G4449">
        <v>11</v>
      </c>
      <c r="H4449">
        <v>71645</v>
      </c>
    </row>
    <row r="4450" spans="1:8" x14ac:dyDescent="0.2">
      <c r="A4450" t="s">
        <v>23</v>
      </c>
      <c r="B4450" t="s">
        <v>24</v>
      </c>
      <c r="C4450">
        <v>2008</v>
      </c>
      <c r="D4450">
        <v>1147622</v>
      </c>
      <c r="E4450">
        <v>582230</v>
      </c>
      <c r="F4450">
        <v>565392</v>
      </c>
      <c r="G4450">
        <v>12</v>
      </c>
      <c r="H4450">
        <v>72077</v>
      </c>
    </row>
    <row r="4451" spans="1:8" x14ac:dyDescent="0.2">
      <c r="A4451" t="s">
        <v>23</v>
      </c>
      <c r="B4451" t="s">
        <v>24</v>
      </c>
      <c r="C4451">
        <v>2008</v>
      </c>
      <c r="D4451">
        <v>1147622</v>
      </c>
      <c r="E4451">
        <v>582230</v>
      </c>
      <c r="F4451">
        <v>565392</v>
      </c>
      <c r="G4451">
        <v>13</v>
      </c>
      <c r="H4451">
        <v>72411</v>
      </c>
    </row>
    <row r="4452" spans="1:8" x14ac:dyDescent="0.2">
      <c r="A4452" t="s">
        <v>23</v>
      </c>
      <c r="B4452" t="s">
        <v>24</v>
      </c>
      <c r="C4452">
        <v>2008</v>
      </c>
      <c r="D4452">
        <v>1147622</v>
      </c>
      <c r="E4452">
        <v>582230</v>
      </c>
      <c r="F4452">
        <v>565392</v>
      </c>
      <c r="G4452">
        <v>14</v>
      </c>
      <c r="H4452">
        <v>69143</v>
      </c>
    </row>
    <row r="4453" spans="1:8" x14ac:dyDescent="0.2">
      <c r="A4453" t="s">
        <v>23</v>
      </c>
      <c r="B4453" t="s">
        <v>24</v>
      </c>
      <c r="C4453">
        <v>2008</v>
      </c>
      <c r="D4453">
        <v>1147622</v>
      </c>
      <c r="E4453">
        <v>582230</v>
      </c>
      <c r="F4453">
        <v>565392</v>
      </c>
      <c r="G4453">
        <v>15</v>
      </c>
      <c r="H4453">
        <v>69144</v>
      </c>
    </row>
    <row r="4454" spans="1:8" x14ac:dyDescent="0.2">
      <c r="A4454" t="s">
        <v>23</v>
      </c>
      <c r="B4454" t="s">
        <v>24</v>
      </c>
      <c r="C4454">
        <v>2008</v>
      </c>
      <c r="D4454">
        <v>1147622</v>
      </c>
      <c r="E4454">
        <v>582230</v>
      </c>
      <c r="F4454">
        <v>565392</v>
      </c>
      <c r="G4454">
        <v>16</v>
      </c>
      <c r="H4454">
        <v>72361</v>
      </c>
    </row>
    <row r="4455" spans="1:8" x14ac:dyDescent="0.2">
      <c r="A4455" t="s">
        <v>23</v>
      </c>
      <c r="B4455" t="s">
        <v>24</v>
      </c>
      <c r="C4455">
        <v>2008</v>
      </c>
      <c r="D4455">
        <v>1147622</v>
      </c>
      <c r="E4455">
        <v>582230</v>
      </c>
      <c r="F4455">
        <v>565392</v>
      </c>
      <c r="G4455">
        <v>17</v>
      </c>
      <c r="H4455">
        <v>63553</v>
      </c>
    </row>
    <row r="4456" spans="1:8" x14ac:dyDescent="0.2">
      <c r="A4456" t="s">
        <v>25</v>
      </c>
      <c r="B4456" t="s">
        <v>26</v>
      </c>
      <c r="C4456">
        <v>2008</v>
      </c>
      <c r="D4456">
        <v>1076887</v>
      </c>
      <c r="E4456">
        <v>506944</v>
      </c>
      <c r="F4456">
        <v>569943</v>
      </c>
      <c r="G4456">
        <v>1</v>
      </c>
      <c r="H4456">
        <v>73012</v>
      </c>
    </row>
    <row r="4457" spans="1:8" x14ac:dyDescent="0.2">
      <c r="A4457" t="s">
        <v>25</v>
      </c>
      <c r="B4457" t="s">
        <v>26</v>
      </c>
      <c r="C4457">
        <v>2008</v>
      </c>
      <c r="D4457">
        <v>1076887</v>
      </c>
      <c r="E4457">
        <v>506944</v>
      </c>
      <c r="F4457">
        <v>569943</v>
      </c>
      <c r="G4457">
        <v>2</v>
      </c>
      <c r="H4457">
        <v>63472</v>
      </c>
    </row>
    <row r="4458" spans="1:8" x14ac:dyDescent="0.2">
      <c r="A4458" t="s">
        <v>25</v>
      </c>
      <c r="B4458" t="s">
        <v>26</v>
      </c>
      <c r="C4458">
        <v>2008</v>
      </c>
      <c r="D4458">
        <v>1076887</v>
      </c>
      <c r="E4458">
        <v>506944</v>
      </c>
      <c r="F4458">
        <v>569943</v>
      </c>
      <c r="G4458">
        <v>3</v>
      </c>
      <c r="H4458">
        <v>71113</v>
      </c>
    </row>
    <row r="4459" spans="1:8" x14ac:dyDescent="0.2">
      <c r="A4459" t="s">
        <v>25</v>
      </c>
      <c r="B4459" t="s">
        <v>26</v>
      </c>
      <c r="C4459">
        <v>2008</v>
      </c>
      <c r="D4459">
        <v>1076887</v>
      </c>
      <c r="E4459">
        <v>506944</v>
      </c>
      <c r="F4459">
        <v>569943</v>
      </c>
      <c r="G4459">
        <v>4</v>
      </c>
      <c r="H4459">
        <v>63462</v>
      </c>
    </row>
    <row r="4460" spans="1:8" x14ac:dyDescent="0.2">
      <c r="A4460" t="s">
        <v>25</v>
      </c>
      <c r="B4460" t="s">
        <v>26</v>
      </c>
      <c r="C4460">
        <v>2008</v>
      </c>
      <c r="D4460">
        <v>1076887</v>
      </c>
      <c r="E4460">
        <v>506944</v>
      </c>
      <c r="F4460">
        <v>569943</v>
      </c>
      <c r="G4460">
        <v>5</v>
      </c>
      <c r="H4460">
        <v>62655</v>
      </c>
    </row>
    <row r="4461" spans="1:8" x14ac:dyDescent="0.2">
      <c r="A4461" t="s">
        <v>25</v>
      </c>
      <c r="B4461" t="s">
        <v>26</v>
      </c>
      <c r="C4461">
        <v>2008</v>
      </c>
      <c r="D4461">
        <v>1076887</v>
      </c>
      <c r="E4461">
        <v>506944</v>
      </c>
      <c r="F4461">
        <v>569943</v>
      </c>
      <c r="G4461">
        <v>6</v>
      </c>
      <c r="H4461">
        <v>64389</v>
      </c>
    </row>
    <row r="4462" spans="1:8" x14ac:dyDescent="0.2">
      <c r="A4462" t="s">
        <v>25</v>
      </c>
      <c r="B4462" t="s">
        <v>26</v>
      </c>
      <c r="C4462">
        <v>2008</v>
      </c>
      <c r="D4462">
        <v>1076887</v>
      </c>
      <c r="E4462">
        <v>506944</v>
      </c>
      <c r="F4462">
        <v>569943</v>
      </c>
      <c r="G4462">
        <v>7</v>
      </c>
      <c r="H4462">
        <v>62035</v>
      </c>
    </row>
    <row r="4463" spans="1:8" x14ac:dyDescent="0.2">
      <c r="A4463" t="s">
        <v>25</v>
      </c>
      <c r="B4463" t="s">
        <v>26</v>
      </c>
      <c r="C4463">
        <v>2008</v>
      </c>
      <c r="D4463">
        <v>1076887</v>
      </c>
      <c r="E4463">
        <v>506944</v>
      </c>
      <c r="F4463">
        <v>569943</v>
      </c>
      <c r="G4463">
        <v>8</v>
      </c>
      <c r="H4463">
        <v>63254</v>
      </c>
    </row>
    <row r="4464" spans="1:8" x14ac:dyDescent="0.2">
      <c r="A4464" t="s">
        <v>25</v>
      </c>
      <c r="B4464" t="s">
        <v>26</v>
      </c>
      <c r="C4464">
        <v>2008</v>
      </c>
      <c r="D4464">
        <v>1076887</v>
      </c>
      <c r="E4464">
        <v>506944</v>
      </c>
      <c r="F4464">
        <v>569943</v>
      </c>
      <c r="G4464">
        <v>9</v>
      </c>
      <c r="H4464">
        <v>78826</v>
      </c>
    </row>
    <row r="4465" spans="1:8" x14ac:dyDescent="0.2">
      <c r="A4465" t="s">
        <v>25</v>
      </c>
      <c r="B4465" t="s">
        <v>26</v>
      </c>
      <c r="C4465">
        <v>2008</v>
      </c>
      <c r="D4465">
        <v>1076887</v>
      </c>
      <c r="E4465">
        <v>506944</v>
      </c>
      <c r="F4465">
        <v>569943</v>
      </c>
      <c r="G4465">
        <v>10</v>
      </c>
      <c r="H4465" t="s">
        <v>10</v>
      </c>
    </row>
    <row r="4466" spans="1:8" x14ac:dyDescent="0.2">
      <c r="A4466" t="s">
        <v>25</v>
      </c>
      <c r="B4466" t="s">
        <v>26</v>
      </c>
      <c r="C4466">
        <v>2008</v>
      </c>
      <c r="D4466">
        <v>1076887</v>
      </c>
      <c r="E4466">
        <v>506944</v>
      </c>
      <c r="F4466">
        <v>569943</v>
      </c>
      <c r="G4466">
        <v>11</v>
      </c>
      <c r="H4466">
        <v>90830</v>
      </c>
    </row>
    <row r="4467" spans="1:8" x14ac:dyDescent="0.2">
      <c r="A4467" t="s">
        <v>25</v>
      </c>
      <c r="B4467" t="s">
        <v>26</v>
      </c>
      <c r="C4467">
        <v>2008</v>
      </c>
      <c r="D4467">
        <v>1076887</v>
      </c>
      <c r="E4467">
        <v>506944</v>
      </c>
      <c r="F4467">
        <v>569943</v>
      </c>
      <c r="G4467">
        <v>12</v>
      </c>
      <c r="H4467">
        <v>63272</v>
      </c>
    </row>
    <row r="4468" spans="1:8" x14ac:dyDescent="0.2">
      <c r="A4468" t="s">
        <v>25</v>
      </c>
      <c r="B4468" t="s">
        <v>26</v>
      </c>
      <c r="C4468">
        <v>2008</v>
      </c>
      <c r="D4468">
        <v>1076887</v>
      </c>
      <c r="E4468">
        <v>506944</v>
      </c>
      <c r="F4468">
        <v>569943</v>
      </c>
      <c r="G4468">
        <v>13</v>
      </c>
      <c r="H4468">
        <v>63253</v>
      </c>
    </row>
    <row r="4469" spans="1:8" x14ac:dyDescent="0.2">
      <c r="A4469" t="s">
        <v>25</v>
      </c>
      <c r="B4469" t="s">
        <v>26</v>
      </c>
      <c r="C4469">
        <v>2008</v>
      </c>
      <c r="D4469">
        <v>1076887</v>
      </c>
      <c r="E4469">
        <v>506944</v>
      </c>
      <c r="F4469">
        <v>569943</v>
      </c>
      <c r="G4469">
        <v>14</v>
      </c>
      <c r="H4469">
        <v>60594</v>
      </c>
    </row>
    <row r="4470" spans="1:8" x14ac:dyDescent="0.2">
      <c r="A4470" t="s">
        <v>25</v>
      </c>
      <c r="B4470" t="s">
        <v>26</v>
      </c>
      <c r="C4470">
        <v>2008</v>
      </c>
      <c r="D4470">
        <v>1076887</v>
      </c>
      <c r="E4470">
        <v>506944</v>
      </c>
      <c r="F4470">
        <v>569943</v>
      </c>
      <c r="G4470">
        <v>15</v>
      </c>
      <c r="H4470">
        <v>63776</v>
      </c>
    </row>
    <row r="4471" spans="1:8" x14ac:dyDescent="0.2">
      <c r="A4471" t="s">
        <v>25</v>
      </c>
      <c r="B4471" t="s">
        <v>26</v>
      </c>
      <c r="C4471">
        <v>2008</v>
      </c>
      <c r="D4471">
        <v>1076887</v>
      </c>
      <c r="E4471">
        <v>506944</v>
      </c>
      <c r="F4471">
        <v>569943</v>
      </c>
      <c r="G4471">
        <v>16</v>
      </c>
      <c r="H4471">
        <v>63800</v>
      </c>
    </row>
    <row r="4472" spans="1:8" x14ac:dyDescent="0.2">
      <c r="A4472" t="s">
        <v>25</v>
      </c>
      <c r="B4472" t="s">
        <v>26</v>
      </c>
      <c r="C4472">
        <v>2008</v>
      </c>
      <c r="D4472">
        <v>1076887</v>
      </c>
      <c r="E4472">
        <v>506944</v>
      </c>
      <c r="F4472">
        <v>569943</v>
      </c>
      <c r="G4472">
        <v>17</v>
      </c>
      <c r="H4472">
        <v>69144</v>
      </c>
    </row>
    <row r="4473" spans="1:8" x14ac:dyDescent="0.2">
      <c r="A4473" t="s">
        <v>27</v>
      </c>
      <c r="B4473" t="s">
        <v>28</v>
      </c>
      <c r="C4473">
        <v>2008</v>
      </c>
      <c r="D4473">
        <v>1159630</v>
      </c>
      <c r="E4473">
        <v>604074</v>
      </c>
      <c r="F4473">
        <v>555556</v>
      </c>
      <c r="G4473">
        <v>1</v>
      </c>
      <c r="H4473">
        <v>62762</v>
      </c>
    </row>
    <row r="4474" spans="1:8" x14ac:dyDescent="0.2">
      <c r="A4474" t="s">
        <v>27</v>
      </c>
      <c r="B4474" t="s">
        <v>28</v>
      </c>
      <c r="C4474">
        <v>2008</v>
      </c>
      <c r="D4474">
        <v>1159630</v>
      </c>
      <c r="E4474">
        <v>604074</v>
      </c>
      <c r="F4474">
        <v>555556</v>
      </c>
      <c r="G4474">
        <v>2</v>
      </c>
      <c r="H4474">
        <v>75915</v>
      </c>
    </row>
    <row r="4475" spans="1:8" x14ac:dyDescent="0.2">
      <c r="A4475" t="s">
        <v>27</v>
      </c>
      <c r="B4475" t="s">
        <v>28</v>
      </c>
      <c r="C4475">
        <v>2008</v>
      </c>
      <c r="D4475">
        <v>1159630</v>
      </c>
      <c r="E4475">
        <v>604074</v>
      </c>
      <c r="F4475">
        <v>555556</v>
      </c>
      <c r="G4475">
        <v>3</v>
      </c>
      <c r="H4475">
        <v>75713</v>
      </c>
    </row>
    <row r="4476" spans="1:8" x14ac:dyDescent="0.2">
      <c r="A4476" t="s">
        <v>27</v>
      </c>
      <c r="B4476" t="s">
        <v>28</v>
      </c>
      <c r="C4476">
        <v>2008</v>
      </c>
      <c r="D4476">
        <v>1159630</v>
      </c>
      <c r="E4476">
        <v>604074</v>
      </c>
      <c r="F4476">
        <v>555556</v>
      </c>
      <c r="G4476">
        <v>4</v>
      </c>
      <c r="H4476">
        <v>74623</v>
      </c>
    </row>
    <row r="4477" spans="1:8" x14ac:dyDescent="0.2">
      <c r="A4477" t="s">
        <v>27</v>
      </c>
      <c r="B4477" t="s">
        <v>28</v>
      </c>
      <c r="C4477">
        <v>2008</v>
      </c>
      <c r="D4477">
        <v>1159630</v>
      </c>
      <c r="E4477">
        <v>604074</v>
      </c>
      <c r="F4477">
        <v>555556</v>
      </c>
      <c r="G4477">
        <v>5</v>
      </c>
      <c r="H4477">
        <v>75480</v>
      </c>
    </row>
    <row r="4478" spans="1:8" x14ac:dyDescent="0.2">
      <c r="A4478" t="s">
        <v>27</v>
      </c>
      <c r="B4478" t="s">
        <v>28</v>
      </c>
      <c r="C4478">
        <v>2008</v>
      </c>
      <c r="D4478">
        <v>1159630</v>
      </c>
      <c r="E4478">
        <v>604074</v>
      </c>
      <c r="F4478">
        <v>555556</v>
      </c>
      <c r="G4478">
        <v>6</v>
      </c>
      <c r="H4478">
        <v>75674</v>
      </c>
    </row>
    <row r="4479" spans="1:8" x14ac:dyDescent="0.2">
      <c r="A4479" t="s">
        <v>27</v>
      </c>
      <c r="B4479" t="s">
        <v>28</v>
      </c>
      <c r="C4479">
        <v>2008</v>
      </c>
      <c r="D4479">
        <v>1159630</v>
      </c>
      <c r="E4479">
        <v>604074</v>
      </c>
      <c r="F4479">
        <v>555556</v>
      </c>
      <c r="G4479">
        <v>7</v>
      </c>
      <c r="H4479">
        <v>68756</v>
      </c>
    </row>
    <row r="4480" spans="1:8" x14ac:dyDescent="0.2">
      <c r="A4480" t="s">
        <v>27</v>
      </c>
      <c r="B4480" t="s">
        <v>28</v>
      </c>
      <c r="C4480">
        <v>2008</v>
      </c>
      <c r="D4480">
        <v>1159630</v>
      </c>
      <c r="E4480">
        <v>604074</v>
      </c>
      <c r="F4480">
        <v>555556</v>
      </c>
      <c r="G4480">
        <v>8</v>
      </c>
      <c r="H4480" t="s">
        <v>10</v>
      </c>
    </row>
    <row r="4481" spans="1:8" x14ac:dyDescent="0.2">
      <c r="A4481" t="s">
        <v>27</v>
      </c>
      <c r="B4481" t="s">
        <v>28</v>
      </c>
      <c r="C4481">
        <v>2008</v>
      </c>
      <c r="D4481">
        <v>1159630</v>
      </c>
      <c r="E4481">
        <v>604074</v>
      </c>
      <c r="F4481">
        <v>555556</v>
      </c>
      <c r="G4481">
        <v>9</v>
      </c>
      <c r="H4481">
        <v>75499</v>
      </c>
    </row>
    <row r="4482" spans="1:8" x14ac:dyDescent="0.2">
      <c r="A4482" t="s">
        <v>27</v>
      </c>
      <c r="B4482" t="s">
        <v>28</v>
      </c>
      <c r="C4482">
        <v>2008</v>
      </c>
      <c r="D4482">
        <v>1159630</v>
      </c>
      <c r="E4482">
        <v>604074</v>
      </c>
      <c r="F4482">
        <v>555556</v>
      </c>
      <c r="G4482">
        <v>10</v>
      </c>
      <c r="H4482">
        <v>73141</v>
      </c>
    </row>
    <row r="4483" spans="1:8" x14ac:dyDescent="0.2">
      <c r="A4483" t="s">
        <v>27</v>
      </c>
      <c r="B4483" t="s">
        <v>28</v>
      </c>
      <c r="C4483">
        <v>2008</v>
      </c>
      <c r="D4483">
        <v>1159630</v>
      </c>
      <c r="E4483">
        <v>604074</v>
      </c>
      <c r="F4483">
        <v>555556</v>
      </c>
      <c r="G4483">
        <v>11</v>
      </c>
      <c r="H4483">
        <v>54644</v>
      </c>
    </row>
    <row r="4484" spans="1:8" x14ac:dyDescent="0.2">
      <c r="A4484" t="s">
        <v>27</v>
      </c>
      <c r="B4484" t="s">
        <v>28</v>
      </c>
      <c r="C4484">
        <v>2008</v>
      </c>
      <c r="D4484">
        <v>1159630</v>
      </c>
      <c r="E4484">
        <v>604074</v>
      </c>
      <c r="F4484">
        <v>555556</v>
      </c>
      <c r="G4484">
        <v>12</v>
      </c>
      <c r="H4484">
        <v>76067</v>
      </c>
    </row>
    <row r="4485" spans="1:8" x14ac:dyDescent="0.2">
      <c r="A4485" t="s">
        <v>27</v>
      </c>
      <c r="B4485" t="s">
        <v>28</v>
      </c>
      <c r="C4485">
        <v>2008</v>
      </c>
      <c r="D4485">
        <v>1159630</v>
      </c>
      <c r="E4485">
        <v>604074</v>
      </c>
      <c r="F4485">
        <v>555556</v>
      </c>
      <c r="G4485">
        <v>13</v>
      </c>
      <c r="H4485">
        <v>78809</v>
      </c>
    </row>
    <row r="4486" spans="1:8" x14ac:dyDescent="0.2">
      <c r="A4486" t="s">
        <v>27</v>
      </c>
      <c r="B4486" t="s">
        <v>28</v>
      </c>
      <c r="C4486">
        <v>2008</v>
      </c>
      <c r="D4486">
        <v>1159630</v>
      </c>
      <c r="E4486">
        <v>604074</v>
      </c>
      <c r="F4486">
        <v>555556</v>
      </c>
      <c r="G4486">
        <v>14</v>
      </c>
      <c r="H4486">
        <v>75187</v>
      </c>
    </row>
    <row r="4487" spans="1:8" x14ac:dyDescent="0.2">
      <c r="A4487" t="s">
        <v>27</v>
      </c>
      <c r="B4487" t="s">
        <v>28</v>
      </c>
      <c r="C4487">
        <v>2008</v>
      </c>
      <c r="D4487">
        <v>1159630</v>
      </c>
      <c r="E4487">
        <v>604074</v>
      </c>
      <c r="F4487">
        <v>555556</v>
      </c>
      <c r="G4487">
        <v>15</v>
      </c>
      <c r="H4487">
        <v>73690</v>
      </c>
    </row>
    <row r="4488" spans="1:8" x14ac:dyDescent="0.2">
      <c r="A4488" t="s">
        <v>27</v>
      </c>
      <c r="B4488" t="s">
        <v>28</v>
      </c>
      <c r="C4488">
        <v>2008</v>
      </c>
      <c r="D4488">
        <v>1159630</v>
      </c>
      <c r="E4488">
        <v>604074</v>
      </c>
      <c r="F4488">
        <v>555556</v>
      </c>
      <c r="G4488">
        <v>16</v>
      </c>
      <c r="H4488">
        <v>74539</v>
      </c>
    </row>
    <row r="4489" spans="1:8" x14ac:dyDescent="0.2">
      <c r="A4489" t="s">
        <v>27</v>
      </c>
      <c r="B4489" t="s">
        <v>28</v>
      </c>
      <c r="C4489">
        <v>2008</v>
      </c>
      <c r="D4489">
        <v>1159630</v>
      </c>
      <c r="E4489">
        <v>604074</v>
      </c>
      <c r="F4489">
        <v>555556</v>
      </c>
      <c r="G4489">
        <v>17</v>
      </c>
      <c r="H4489">
        <v>69131</v>
      </c>
    </row>
    <row r="4490" spans="1:8" x14ac:dyDescent="0.2">
      <c r="A4490" t="s">
        <v>29</v>
      </c>
      <c r="B4490" t="s">
        <v>30</v>
      </c>
      <c r="C4490">
        <v>2008</v>
      </c>
      <c r="D4490">
        <v>970445</v>
      </c>
      <c r="E4490">
        <v>435979</v>
      </c>
      <c r="F4490">
        <v>534466</v>
      </c>
      <c r="G4490">
        <v>1</v>
      </c>
      <c r="H4490">
        <v>62310</v>
      </c>
    </row>
    <row r="4491" spans="1:8" x14ac:dyDescent="0.2">
      <c r="A4491" t="s">
        <v>29</v>
      </c>
      <c r="B4491" t="s">
        <v>30</v>
      </c>
      <c r="C4491">
        <v>2008</v>
      </c>
      <c r="D4491">
        <v>970445</v>
      </c>
      <c r="E4491">
        <v>435979</v>
      </c>
      <c r="F4491">
        <v>534466</v>
      </c>
      <c r="G4491">
        <v>2</v>
      </c>
      <c r="H4491">
        <v>60285</v>
      </c>
    </row>
    <row r="4492" spans="1:8" x14ac:dyDescent="0.2">
      <c r="A4492" t="s">
        <v>29</v>
      </c>
      <c r="B4492" t="s">
        <v>30</v>
      </c>
      <c r="C4492">
        <v>2008</v>
      </c>
      <c r="D4492">
        <v>970445</v>
      </c>
      <c r="E4492">
        <v>435979</v>
      </c>
      <c r="F4492">
        <v>534466</v>
      </c>
      <c r="G4492">
        <v>3</v>
      </c>
      <c r="H4492">
        <v>67249</v>
      </c>
    </row>
    <row r="4493" spans="1:8" x14ac:dyDescent="0.2">
      <c r="A4493" t="s">
        <v>29</v>
      </c>
      <c r="B4493" t="s">
        <v>30</v>
      </c>
      <c r="C4493">
        <v>2008</v>
      </c>
      <c r="D4493">
        <v>970445</v>
      </c>
      <c r="E4493">
        <v>435979</v>
      </c>
      <c r="F4493">
        <v>534466</v>
      </c>
      <c r="G4493">
        <v>4</v>
      </c>
      <c r="H4493" t="s">
        <v>10</v>
      </c>
    </row>
    <row r="4494" spans="1:8" x14ac:dyDescent="0.2">
      <c r="A4494" t="s">
        <v>29</v>
      </c>
      <c r="B4494" t="s">
        <v>30</v>
      </c>
      <c r="C4494">
        <v>2008</v>
      </c>
      <c r="D4494">
        <v>970445</v>
      </c>
      <c r="E4494">
        <v>435979</v>
      </c>
      <c r="F4494">
        <v>534466</v>
      </c>
      <c r="G4494">
        <v>5</v>
      </c>
      <c r="H4494">
        <v>59790</v>
      </c>
    </row>
    <row r="4495" spans="1:8" x14ac:dyDescent="0.2">
      <c r="A4495" t="s">
        <v>29</v>
      </c>
      <c r="B4495" t="s">
        <v>30</v>
      </c>
      <c r="C4495">
        <v>2008</v>
      </c>
      <c r="D4495">
        <v>970445</v>
      </c>
      <c r="E4495">
        <v>435979</v>
      </c>
      <c r="F4495">
        <v>534466</v>
      </c>
      <c r="G4495">
        <v>6</v>
      </c>
      <c r="H4495">
        <v>62867</v>
      </c>
    </row>
    <row r="4496" spans="1:8" x14ac:dyDescent="0.2">
      <c r="A4496" t="s">
        <v>29</v>
      </c>
      <c r="B4496" t="s">
        <v>30</v>
      </c>
      <c r="C4496">
        <v>2008</v>
      </c>
      <c r="D4496">
        <v>970445</v>
      </c>
      <c r="E4496">
        <v>435979</v>
      </c>
      <c r="F4496">
        <v>534466</v>
      </c>
      <c r="G4496">
        <v>7</v>
      </c>
      <c r="H4496">
        <v>70081</v>
      </c>
    </row>
    <row r="4497" spans="1:8" x14ac:dyDescent="0.2">
      <c r="A4497" t="s">
        <v>29</v>
      </c>
      <c r="B4497" t="s">
        <v>30</v>
      </c>
      <c r="C4497">
        <v>2008</v>
      </c>
      <c r="D4497">
        <v>970445</v>
      </c>
      <c r="E4497">
        <v>435979</v>
      </c>
      <c r="F4497">
        <v>534466</v>
      </c>
      <c r="G4497">
        <v>8</v>
      </c>
      <c r="H4497">
        <v>54312</v>
      </c>
    </row>
    <row r="4498" spans="1:8" x14ac:dyDescent="0.2">
      <c r="A4498" t="s">
        <v>29</v>
      </c>
      <c r="B4498" t="s">
        <v>30</v>
      </c>
      <c r="C4498">
        <v>2008</v>
      </c>
      <c r="D4498">
        <v>970445</v>
      </c>
      <c r="E4498">
        <v>435979</v>
      </c>
      <c r="F4498">
        <v>534466</v>
      </c>
      <c r="G4498">
        <v>9</v>
      </c>
      <c r="H4498">
        <v>62188</v>
      </c>
    </row>
    <row r="4499" spans="1:8" x14ac:dyDescent="0.2">
      <c r="A4499" t="s">
        <v>29</v>
      </c>
      <c r="B4499" t="s">
        <v>30</v>
      </c>
      <c r="C4499">
        <v>2008</v>
      </c>
      <c r="D4499">
        <v>970445</v>
      </c>
      <c r="E4499">
        <v>435979</v>
      </c>
      <c r="F4499">
        <v>534466</v>
      </c>
      <c r="G4499">
        <v>10</v>
      </c>
      <c r="H4499">
        <v>52631</v>
      </c>
    </row>
    <row r="4500" spans="1:8" x14ac:dyDescent="0.2">
      <c r="A4500" t="s">
        <v>29</v>
      </c>
      <c r="B4500" t="s">
        <v>30</v>
      </c>
      <c r="C4500">
        <v>2008</v>
      </c>
      <c r="D4500">
        <v>970445</v>
      </c>
      <c r="E4500">
        <v>435979</v>
      </c>
      <c r="F4500">
        <v>534466</v>
      </c>
      <c r="G4500">
        <v>11</v>
      </c>
      <c r="H4500">
        <v>73349</v>
      </c>
    </row>
    <row r="4501" spans="1:8" x14ac:dyDescent="0.2">
      <c r="A4501" t="s">
        <v>29</v>
      </c>
      <c r="B4501" t="s">
        <v>30</v>
      </c>
      <c r="C4501">
        <v>2008</v>
      </c>
      <c r="D4501">
        <v>970445</v>
      </c>
      <c r="E4501">
        <v>435979</v>
      </c>
      <c r="F4501">
        <v>534466</v>
      </c>
      <c r="G4501">
        <v>12</v>
      </c>
      <c r="H4501">
        <v>49096</v>
      </c>
    </row>
    <row r="4502" spans="1:8" x14ac:dyDescent="0.2">
      <c r="A4502" t="s">
        <v>29</v>
      </c>
      <c r="B4502" t="s">
        <v>30</v>
      </c>
      <c r="C4502">
        <v>2008</v>
      </c>
      <c r="D4502">
        <v>970445</v>
      </c>
      <c r="E4502">
        <v>435979</v>
      </c>
      <c r="F4502">
        <v>534466</v>
      </c>
      <c r="G4502">
        <v>13</v>
      </c>
      <c r="H4502">
        <v>60112</v>
      </c>
    </row>
    <row r="4503" spans="1:8" x14ac:dyDescent="0.2">
      <c r="A4503" t="s">
        <v>29</v>
      </c>
      <c r="B4503" t="s">
        <v>30</v>
      </c>
      <c r="C4503">
        <v>2008</v>
      </c>
      <c r="D4503">
        <v>970445</v>
      </c>
      <c r="E4503">
        <v>435979</v>
      </c>
      <c r="F4503">
        <v>534466</v>
      </c>
      <c r="G4503">
        <v>14</v>
      </c>
      <c r="H4503">
        <v>50444</v>
      </c>
    </row>
    <row r="4504" spans="1:8" x14ac:dyDescent="0.2">
      <c r="A4504" t="s">
        <v>29</v>
      </c>
      <c r="B4504" t="s">
        <v>30</v>
      </c>
      <c r="C4504">
        <v>2008</v>
      </c>
      <c r="D4504">
        <v>970445</v>
      </c>
      <c r="E4504">
        <v>435979</v>
      </c>
      <c r="F4504">
        <v>534466</v>
      </c>
      <c r="G4504">
        <v>15</v>
      </c>
      <c r="H4504">
        <v>66281</v>
      </c>
    </row>
    <row r="4505" spans="1:8" x14ac:dyDescent="0.2">
      <c r="A4505" t="s">
        <v>29</v>
      </c>
      <c r="B4505" t="s">
        <v>30</v>
      </c>
      <c r="C4505">
        <v>2008</v>
      </c>
      <c r="D4505">
        <v>970445</v>
      </c>
      <c r="E4505">
        <v>435979</v>
      </c>
      <c r="F4505">
        <v>534466</v>
      </c>
      <c r="G4505">
        <v>16</v>
      </c>
      <c r="H4505">
        <v>49309</v>
      </c>
    </row>
    <row r="4506" spans="1:8" x14ac:dyDescent="0.2">
      <c r="A4506" t="s">
        <v>29</v>
      </c>
      <c r="B4506" t="s">
        <v>30</v>
      </c>
      <c r="C4506">
        <v>2008</v>
      </c>
      <c r="D4506">
        <v>970445</v>
      </c>
      <c r="E4506">
        <v>435979</v>
      </c>
      <c r="F4506">
        <v>534466</v>
      </c>
      <c r="G4506">
        <v>17</v>
      </c>
      <c r="H4506">
        <v>70141</v>
      </c>
    </row>
    <row r="4507" spans="1:8" x14ac:dyDescent="0.2">
      <c r="A4507" t="s">
        <v>31</v>
      </c>
      <c r="B4507" t="s">
        <v>32</v>
      </c>
      <c r="C4507">
        <v>2008</v>
      </c>
      <c r="D4507">
        <v>1089433</v>
      </c>
      <c r="E4507">
        <v>565460</v>
      </c>
      <c r="F4507">
        <v>523973</v>
      </c>
      <c r="G4507">
        <v>1</v>
      </c>
      <c r="H4507">
        <v>71004</v>
      </c>
    </row>
    <row r="4508" spans="1:8" x14ac:dyDescent="0.2">
      <c r="A4508" t="s">
        <v>31</v>
      </c>
      <c r="B4508" t="s">
        <v>32</v>
      </c>
      <c r="C4508">
        <v>2008</v>
      </c>
      <c r="D4508">
        <v>1089433</v>
      </c>
      <c r="E4508">
        <v>565460</v>
      </c>
      <c r="F4508">
        <v>523973</v>
      </c>
      <c r="G4508">
        <v>2</v>
      </c>
      <c r="H4508">
        <v>60285</v>
      </c>
    </row>
    <row r="4509" spans="1:8" x14ac:dyDescent="0.2">
      <c r="A4509" t="s">
        <v>31</v>
      </c>
      <c r="B4509" t="s">
        <v>32</v>
      </c>
      <c r="C4509">
        <v>2008</v>
      </c>
      <c r="D4509">
        <v>1089433</v>
      </c>
      <c r="E4509">
        <v>565460</v>
      </c>
      <c r="F4509">
        <v>523973</v>
      </c>
      <c r="G4509">
        <v>3</v>
      </c>
      <c r="H4509">
        <v>71113</v>
      </c>
    </row>
    <row r="4510" spans="1:8" x14ac:dyDescent="0.2">
      <c r="A4510" t="s">
        <v>31</v>
      </c>
      <c r="B4510" t="s">
        <v>32</v>
      </c>
      <c r="C4510">
        <v>2008</v>
      </c>
      <c r="D4510">
        <v>1089433</v>
      </c>
      <c r="E4510">
        <v>565460</v>
      </c>
      <c r="F4510">
        <v>523973</v>
      </c>
      <c r="G4510">
        <v>4</v>
      </c>
      <c r="H4510">
        <v>64122</v>
      </c>
    </row>
    <row r="4511" spans="1:8" x14ac:dyDescent="0.2">
      <c r="A4511" t="s">
        <v>31</v>
      </c>
      <c r="B4511" t="s">
        <v>32</v>
      </c>
      <c r="C4511">
        <v>2008</v>
      </c>
      <c r="D4511">
        <v>1089433</v>
      </c>
      <c r="E4511">
        <v>565460</v>
      </c>
      <c r="F4511">
        <v>523973</v>
      </c>
      <c r="G4511">
        <v>5</v>
      </c>
      <c r="H4511">
        <v>70610</v>
      </c>
    </row>
    <row r="4512" spans="1:8" x14ac:dyDescent="0.2">
      <c r="A4512" t="s">
        <v>31</v>
      </c>
      <c r="B4512" t="s">
        <v>32</v>
      </c>
      <c r="C4512">
        <v>2008</v>
      </c>
      <c r="D4512">
        <v>1089433</v>
      </c>
      <c r="E4512">
        <v>565460</v>
      </c>
      <c r="F4512">
        <v>523973</v>
      </c>
      <c r="G4512">
        <v>6</v>
      </c>
      <c r="H4512">
        <v>68302</v>
      </c>
    </row>
    <row r="4513" spans="1:8" x14ac:dyDescent="0.2">
      <c r="A4513" t="s">
        <v>31</v>
      </c>
      <c r="B4513" t="s">
        <v>32</v>
      </c>
      <c r="C4513">
        <v>2008</v>
      </c>
      <c r="D4513">
        <v>1089433</v>
      </c>
      <c r="E4513">
        <v>565460</v>
      </c>
      <c r="F4513">
        <v>523973</v>
      </c>
      <c r="G4513">
        <v>7</v>
      </c>
      <c r="H4513">
        <v>71010</v>
      </c>
    </row>
    <row r="4514" spans="1:8" x14ac:dyDescent="0.2">
      <c r="A4514" t="s">
        <v>31</v>
      </c>
      <c r="B4514" t="s">
        <v>32</v>
      </c>
      <c r="C4514">
        <v>2008</v>
      </c>
      <c r="D4514">
        <v>1089433</v>
      </c>
      <c r="E4514">
        <v>565460</v>
      </c>
      <c r="F4514">
        <v>523973</v>
      </c>
      <c r="G4514">
        <v>8</v>
      </c>
      <c r="H4514" t="s">
        <v>10</v>
      </c>
    </row>
    <row r="4515" spans="1:8" x14ac:dyDescent="0.2">
      <c r="A4515" t="s">
        <v>31</v>
      </c>
      <c r="B4515" t="s">
        <v>32</v>
      </c>
      <c r="C4515">
        <v>2008</v>
      </c>
      <c r="D4515">
        <v>1089433</v>
      </c>
      <c r="E4515">
        <v>565460</v>
      </c>
      <c r="F4515">
        <v>523973</v>
      </c>
      <c r="G4515">
        <v>9</v>
      </c>
      <c r="H4515">
        <v>69143</v>
      </c>
    </row>
    <row r="4516" spans="1:8" x14ac:dyDescent="0.2">
      <c r="A4516" t="s">
        <v>31</v>
      </c>
      <c r="B4516" t="s">
        <v>32</v>
      </c>
      <c r="C4516">
        <v>2008</v>
      </c>
      <c r="D4516">
        <v>1089433</v>
      </c>
      <c r="E4516">
        <v>565460</v>
      </c>
      <c r="F4516">
        <v>523973</v>
      </c>
      <c r="G4516">
        <v>10</v>
      </c>
      <c r="H4516">
        <v>63845</v>
      </c>
    </row>
    <row r="4517" spans="1:8" x14ac:dyDescent="0.2">
      <c r="A4517" t="s">
        <v>31</v>
      </c>
      <c r="B4517" t="s">
        <v>32</v>
      </c>
      <c r="C4517">
        <v>2008</v>
      </c>
      <c r="D4517">
        <v>1089433</v>
      </c>
      <c r="E4517">
        <v>565460</v>
      </c>
      <c r="F4517">
        <v>523973</v>
      </c>
      <c r="G4517">
        <v>11</v>
      </c>
      <c r="H4517">
        <v>71040</v>
      </c>
    </row>
    <row r="4518" spans="1:8" x14ac:dyDescent="0.2">
      <c r="A4518" t="s">
        <v>31</v>
      </c>
      <c r="B4518" t="s">
        <v>32</v>
      </c>
      <c r="C4518">
        <v>2008</v>
      </c>
      <c r="D4518">
        <v>1089433</v>
      </c>
      <c r="E4518">
        <v>565460</v>
      </c>
      <c r="F4518">
        <v>523973</v>
      </c>
      <c r="G4518">
        <v>12</v>
      </c>
      <c r="H4518">
        <v>70668</v>
      </c>
    </row>
    <row r="4519" spans="1:8" x14ac:dyDescent="0.2">
      <c r="A4519" t="s">
        <v>31</v>
      </c>
      <c r="B4519" t="s">
        <v>32</v>
      </c>
      <c r="C4519">
        <v>2008</v>
      </c>
      <c r="D4519">
        <v>1089433</v>
      </c>
      <c r="E4519">
        <v>565460</v>
      </c>
      <c r="F4519">
        <v>523973</v>
      </c>
      <c r="G4519">
        <v>13</v>
      </c>
      <c r="H4519">
        <v>70297</v>
      </c>
    </row>
    <row r="4520" spans="1:8" x14ac:dyDescent="0.2">
      <c r="A4520" t="s">
        <v>31</v>
      </c>
      <c r="B4520" t="s">
        <v>32</v>
      </c>
      <c r="C4520">
        <v>2008</v>
      </c>
      <c r="D4520">
        <v>1089433</v>
      </c>
      <c r="E4520">
        <v>565460</v>
      </c>
      <c r="F4520">
        <v>523973</v>
      </c>
      <c r="G4520">
        <v>14</v>
      </c>
      <c r="H4520">
        <v>70245</v>
      </c>
    </row>
    <row r="4521" spans="1:8" x14ac:dyDescent="0.2">
      <c r="A4521" t="s">
        <v>31</v>
      </c>
      <c r="B4521" t="s">
        <v>32</v>
      </c>
      <c r="C4521">
        <v>2008</v>
      </c>
      <c r="D4521">
        <v>1089433</v>
      </c>
      <c r="E4521">
        <v>565460</v>
      </c>
      <c r="F4521">
        <v>523973</v>
      </c>
      <c r="G4521">
        <v>15</v>
      </c>
      <c r="H4521">
        <v>65457</v>
      </c>
    </row>
    <row r="4522" spans="1:8" x14ac:dyDescent="0.2">
      <c r="A4522" t="s">
        <v>31</v>
      </c>
      <c r="B4522" t="s">
        <v>32</v>
      </c>
      <c r="C4522">
        <v>2008</v>
      </c>
      <c r="D4522">
        <v>1089433</v>
      </c>
      <c r="E4522">
        <v>565460</v>
      </c>
      <c r="F4522">
        <v>523973</v>
      </c>
      <c r="G4522">
        <v>16</v>
      </c>
      <c r="H4522">
        <v>62151</v>
      </c>
    </row>
    <row r="4523" spans="1:8" x14ac:dyDescent="0.2">
      <c r="A4523" t="s">
        <v>31</v>
      </c>
      <c r="B4523" t="s">
        <v>32</v>
      </c>
      <c r="C4523">
        <v>2008</v>
      </c>
      <c r="D4523">
        <v>1089433</v>
      </c>
      <c r="E4523">
        <v>565460</v>
      </c>
      <c r="F4523">
        <v>523973</v>
      </c>
      <c r="G4523">
        <v>17</v>
      </c>
      <c r="H4523">
        <v>70141</v>
      </c>
    </row>
    <row r="4524" spans="1:8" x14ac:dyDescent="0.2">
      <c r="A4524" t="s">
        <v>70</v>
      </c>
      <c r="B4524" t="s">
        <v>71</v>
      </c>
      <c r="C4524">
        <v>2008</v>
      </c>
      <c r="D4524">
        <v>1075618</v>
      </c>
      <c r="E4524">
        <v>563364</v>
      </c>
      <c r="F4524">
        <v>512254</v>
      </c>
      <c r="G4524">
        <v>1</v>
      </c>
      <c r="H4524">
        <v>64001</v>
      </c>
    </row>
    <row r="4525" spans="1:8" x14ac:dyDescent="0.2">
      <c r="A4525" t="s">
        <v>70</v>
      </c>
      <c r="B4525" t="s">
        <v>71</v>
      </c>
      <c r="C4525">
        <v>2008</v>
      </c>
      <c r="D4525">
        <v>1075618</v>
      </c>
      <c r="E4525">
        <v>563364</v>
      </c>
      <c r="F4525">
        <v>512254</v>
      </c>
      <c r="G4525">
        <v>2</v>
      </c>
      <c r="H4525" t="s">
        <v>10</v>
      </c>
    </row>
    <row r="4526" spans="1:8" x14ac:dyDescent="0.2">
      <c r="A4526" t="s">
        <v>70</v>
      </c>
      <c r="B4526" t="s">
        <v>71</v>
      </c>
      <c r="C4526">
        <v>2008</v>
      </c>
      <c r="D4526">
        <v>1075618</v>
      </c>
      <c r="E4526">
        <v>563364</v>
      </c>
      <c r="F4526">
        <v>512254</v>
      </c>
      <c r="G4526">
        <v>3</v>
      </c>
      <c r="H4526">
        <v>69143</v>
      </c>
    </row>
    <row r="4527" spans="1:8" x14ac:dyDescent="0.2">
      <c r="A4527" t="s">
        <v>70</v>
      </c>
      <c r="B4527" t="s">
        <v>71</v>
      </c>
      <c r="C4527">
        <v>2008</v>
      </c>
      <c r="D4527">
        <v>1075618</v>
      </c>
      <c r="E4527">
        <v>563364</v>
      </c>
      <c r="F4527">
        <v>512254</v>
      </c>
      <c r="G4527">
        <v>4</v>
      </c>
      <c r="H4527">
        <v>64061</v>
      </c>
    </row>
    <row r="4528" spans="1:8" x14ac:dyDescent="0.2">
      <c r="A4528" t="s">
        <v>70</v>
      </c>
      <c r="B4528" t="s">
        <v>71</v>
      </c>
      <c r="C4528">
        <v>2008</v>
      </c>
      <c r="D4528">
        <v>1075618</v>
      </c>
      <c r="E4528">
        <v>563364</v>
      </c>
      <c r="F4528">
        <v>512254</v>
      </c>
      <c r="G4528">
        <v>5</v>
      </c>
      <c r="H4528">
        <v>70118</v>
      </c>
    </row>
    <row r="4529" spans="1:8" x14ac:dyDescent="0.2">
      <c r="A4529" t="s">
        <v>70</v>
      </c>
      <c r="B4529" t="s">
        <v>71</v>
      </c>
      <c r="C4529">
        <v>2008</v>
      </c>
      <c r="D4529">
        <v>1075618</v>
      </c>
      <c r="E4529">
        <v>563364</v>
      </c>
      <c r="F4529">
        <v>512254</v>
      </c>
      <c r="G4529">
        <v>6</v>
      </c>
      <c r="H4529">
        <v>70023</v>
      </c>
    </row>
    <row r="4530" spans="1:8" x14ac:dyDescent="0.2">
      <c r="A4530" t="s">
        <v>70</v>
      </c>
      <c r="B4530" t="s">
        <v>71</v>
      </c>
      <c r="C4530">
        <v>2008</v>
      </c>
      <c r="D4530">
        <v>1075618</v>
      </c>
      <c r="E4530">
        <v>563364</v>
      </c>
      <c r="F4530">
        <v>512254</v>
      </c>
      <c r="G4530">
        <v>7</v>
      </c>
      <c r="H4530">
        <v>70081</v>
      </c>
    </row>
    <row r="4531" spans="1:8" x14ac:dyDescent="0.2">
      <c r="A4531" t="s">
        <v>70</v>
      </c>
      <c r="B4531" t="s">
        <v>71</v>
      </c>
      <c r="C4531">
        <v>2008</v>
      </c>
      <c r="D4531">
        <v>1075618</v>
      </c>
      <c r="E4531">
        <v>563364</v>
      </c>
      <c r="F4531">
        <v>512254</v>
      </c>
      <c r="G4531">
        <v>8</v>
      </c>
      <c r="H4531">
        <v>70112</v>
      </c>
    </row>
    <row r="4532" spans="1:8" x14ac:dyDescent="0.2">
      <c r="A4532" t="s">
        <v>70</v>
      </c>
      <c r="B4532" t="s">
        <v>71</v>
      </c>
      <c r="C4532">
        <v>2008</v>
      </c>
      <c r="D4532">
        <v>1075618</v>
      </c>
      <c r="E4532">
        <v>563364</v>
      </c>
      <c r="F4532">
        <v>512254</v>
      </c>
      <c r="G4532">
        <v>9</v>
      </c>
      <c r="H4532">
        <v>62839</v>
      </c>
    </row>
    <row r="4533" spans="1:8" x14ac:dyDescent="0.2">
      <c r="A4533" t="s">
        <v>70</v>
      </c>
      <c r="B4533" t="s">
        <v>71</v>
      </c>
      <c r="C4533">
        <v>2008</v>
      </c>
      <c r="D4533">
        <v>1075618</v>
      </c>
      <c r="E4533">
        <v>563364</v>
      </c>
      <c r="F4533">
        <v>512254</v>
      </c>
      <c r="G4533">
        <v>10</v>
      </c>
      <c r="H4533">
        <v>70552</v>
      </c>
    </row>
    <row r="4534" spans="1:8" x14ac:dyDescent="0.2">
      <c r="A4534" t="s">
        <v>70</v>
      </c>
      <c r="B4534" t="s">
        <v>71</v>
      </c>
      <c r="C4534">
        <v>2008</v>
      </c>
      <c r="D4534">
        <v>1075618</v>
      </c>
      <c r="E4534">
        <v>563364</v>
      </c>
      <c r="F4534">
        <v>512254</v>
      </c>
      <c r="G4534">
        <v>11</v>
      </c>
      <c r="H4534">
        <v>66201</v>
      </c>
    </row>
    <row r="4535" spans="1:8" x14ac:dyDescent="0.2">
      <c r="A4535" t="s">
        <v>70</v>
      </c>
      <c r="B4535" t="s">
        <v>71</v>
      </c>
      <c r="C4535">
        <v>2008</v>
      </c>
      <c r="D4535">
        <v>1075618</v>
      </c>
      <c r="E4535">
        <v>563364</v>
      </c>
      <c r="F4535">
        <v>512254</v>
      </c>
      <c r="G4535">
        <v>12</v>
      </c>
      <c r="H4535">
        <v>72077</v>
      </c>
    </row>
    <row r="4536" spans="1:8" x14ac:dyDescent="0.2">
      <c r="A4536" t="s">
        <v>70</v>
      </c>
      <c r="B4536" t="s">
        <v>71</v>
      </c>
      <c r="C4536">
        <v>2008</v>
      </c>
      <c r="D4536">
        <v>1075618</v>
      </c>
      <c r="E4536">
        <v>563364</v>
      </c>
      <c r="F4536">
        <v>512254</v>
      </c>
      <c r="G4536">
        <v>13</v>
      </c>
      <c r="H4536">
        <v>70809</v>
      </c>
    </row>
    <row r="4537" spans="1:8" x14ac:dyDescent="0.2">
      <c r="A4537" t="s">
        <v>70</v>
      </c>
      <c r="B4537" t="s">
        <v>71</v>
      </c>
      <c r="C4537">
        <v>2008</v>
      </c>
      <c r="D4537">
        <v>1075618</v>
      </c>
      <c r="E4537">
        <v>563364</v>
      </c>
      <c r="F4537">
        <v>512254</v>
      </c>
      <c r="G4537">
        <v>14</v>
      </c>
      <c r="H4537">
        <v>70245</v>
      </c>
    </row>
    <row r="4538" spans="1:8" x14ac:dyDescent="0.2">
      <c r="A4538" t="s">
        <v>70</v>
      </c>
      <c r="B4538" t="s">
        <v>71</v>
      </c>
      <c r="C4538">
        <v>2008</v>
      </c>
      <c r="D4538">
        <v>1075618</v>
      </c>
      <c r="E4538">
        <v>563364</v>
      </c>
      <c r="F4538">
        <v>512254</v>
      </c>
      <c r="G4538">
        <v>15</v>
      </c>
      <c r="H4538">
        <v>70831</v>
      </c>
    </row>
    <row r="4539" spans="1:8" x14ac:dyDescent="0.2">
      <c r="A4539" t="s">
        <v>70</v>
      </c>
      <c r="B4539" t="s">
        <v>71</v>
      </c>
      <c r="C4539">
        <v>2008</v>
      </c>
      <c r="D4539">
        <v>1075618</v>
      </c>
      <c r="E4539">
        <v>563364</v>
      </c>
      <c r="F4539">
        <v>512254</v>
      </c>
      <c r="G4539">
        <v>16</v>
      </c>
      <c r="H4539">
        <v>43687</v>
      </c>
    </row>
    <row r="4540" spans="1:8" x14ac:dyDescent="0.2">
      <c r="A4540" t="s">
        <v>70</v>
      </c>
      <c r="B4540" t="s">
        <v>71</v>
      </c>
      <c r="C4540">
        <v>2008</v>
      </c>
      <c r="D4540">
        <v>1075618</v>
      </c>
      <c r="E4540">
        <v>563364</v>
      </c>
      <c r="F4540">
        <v>512254</v>
      </c>
      <c r="G4540">
        <v>17</v>
      </c>
      <c r="H4540">
        <v>70838</v>
      </c>
    </row>
    <row r="4541" spans="1:8" x14ac:dyDescent="0.2">
      <c r="A4541" t="s">
        <v>33</v>
      </c>
      <c r="B4541" t="s">
        <v>34</v>
      </c>
      <c r="C4541">
        <v>2008</v>
      </c>
      <c r="D4541">
        <v>1075412</v>
      </c>
      <c r="E4541">
        <v>531026</v>
      </c>
      <c r="F4541">
        <v>544386</v>
      </c>
      <c r="G4541">
        <v>1</v>
      </c>
      <c r="H4541">
        <v>66822</v>
      </c>
    </row>
    <row r="4542" spans="1:8" x14ac:dyDescent="0.2">
      <c r="A4542" t="s">
        <v>33</v>
      </c>
      <c r="B4542" t="s">
        <v>34</v>
      </c>
      <c r="C4542">
        <v>2008</v>
      </c>
      <c r="D4542">
        <v>1075412</v>
      </c>
      <c r="E4542">
        <v>531026</v>
      </c>
      <c r="F4542">
        <v>544386</v>
      </c>
      <c r="G4542">
        <v>2</v>
      </c>
      <c r="H4542">
        <v>63585</v>
      </c>
    </row>
    <row r="4543" spans="1:8" x14ac:dyDescent="0.2">
      <c r="A4543" t="s">
        <v>33</v>
      </c>
      <c r="B4543" t="s">
        <v>34</v>
      </c>
      <c r="C4543">
        <v>2008</v>
      </c>
      <c r="D4543">
        <v>1075412</v>
      </c>
      <c r="E4543">
        <v>531026</v>
      </c>
      <c r="F4543">
        <v>544386</v>
      </c>
      <c r="G4543">
        <v>3</v>
      </c>
      <c r="H4543">
        <v>65938</v>
      </c>
    </row>
    <row r="4544" spans="1:8" x14ac:dyDescent="0.2">
      <c r="A4544" t="s">
        <v>33</v>
      </c>
      <c r="B4544" t="s">
        <v>34</v>
      </c>
      <c r="C4544">
        <v>2008</v>
      </c>
      <c r="D4544">
        <v>1075412</v>
      </c>
      <c r="E4544">
        <v>531026</v>
      </c>
      <c r="F4544">
        <v>544386</v>
      </c>
      <c r="G4544">
        <v>4</v>
      </c>
      <c r="H4544" t="s">
        <v>10</v>
      </c>
    </row>
    <row r="4545" spans="1:8" x14ac:dyDescent="0.2">
      <c r="A4545" t="s">
        <v>33</v>
      </c>
      <c r="B4545" t="s">
        <v>34</v>
      </c>
      <c r="C4545">
        <v>2008</v>
      </c>
      <c r="D4545">
        <v>1075412</v>
      </c>
      <c r="E4545">
        <v>531026</v>
      </c>
      <c r="F4545">
        <v>544386</v>
      </c>
      <c r="G4545">
        <v>5</v>
      </c>
      <c r="H4545">
        <v>70118</v>
      </c>
    </row>
    <row r="4546" spans="1:8" x14ac:dyDescent="0.2">
      <c r="A4546" t="s">
        <v>33</v>
      </c>
      <c r="B4546" t="s">
        <v>34</v>
      </c>
      <c r="C4546">
        <v>2008</v>
      </c>
      <c r="D4546">
        <v>1075412</v>
      </c>
      <c r="E4546">
        <v>531026</v>
      </c>
      <c r="F4546">
        <v>544386</v>
      </c>
      <c r="G4546">
        <v>6</v>
      </c>
      <c r="H4546">
        <v>66153</v>
      </c>
    </row>
    <row r="4547" spans="1:8" x14ac:dyDescent="0.2">
      <c r="A4547" t="s">
        <v>33</v>
      </c>
      <c r="B4547" t="s">
        <v>34</v>
      </c>
      <c r="C4547">
        <v>2008</v>
      </c>
      <c r="D4547">
        <v>1075412</v>
      </c>
      <c r="E4547">
        <v>531026</v>
      </c>
      <c r="F4547">
        <v>544386</v>
      </c>
      <c r="G4547">
        <v>7</v>
      </c>
      <c r="H4547">
        <v>71010</v>
      </c>
    </row>
    <row r="4548" spans="1:8" x14ac:dyDescent="0.2">
      <c r="A4548" t="s">
        <v>33</v>
      </c>
      <c r="B4548" t="s">
        <v>34</v>
      </c>
      <c r="C4548">
        <v>2008</v>
      </c>
      <c r="D4548">
        <v>1075412</v>
      </c>
      <c r="E4548">
        <v>531026</v>
      </c>
      <c r="F4548">
        <v>544386</v>
      </c>
      <c r="G4548">
        <v>8</v>
      </c>
      <c r="H4548">
        <v>69143</v>
      </c>
    </row>
    <row r="4549" spans="1:8" x14ac:dyDescent="0.2">
      <c r="A4549" t="s">
        <v>33</v>
      </c>
      <c r="B4549" t="s">
        <v>34</v>
      </c>
      <c r="C4549">
        <v>2008</v>
      </c>
      <c r="D4549">
        <v>1075412</v>
      </c>
      <c r="E4549">
        <v>531026</v>
      </c>
      <c r="F4549">
        <v>544386</v>
      </c>
      <c r="G4549">
        <v>9</v>
      </c>
      <c r="H4549">
        <v>66508</v>
      </c>
    </row>
    <row r="4550" spans="1:8" x14ac:dyDescent="0.2">
      <c r="A4550" t="s">
        <v>33</v>
      </c>
      <c r="B4550" t="s">
        <v>34</v>
      </c>
      <c r="C4550">
        <v>2008</v>
      </c>
      <c r="D4550">
        <v>1075412</v>
      </c>
      <c r="E4550">
        <v>531026</v>
      </c>
      <c r="F4550">
        <v>544386</v>
      </c>
      <c r="G4550">
        <v>10</v>
      </c>
      <c r="H4550">
        <v>64043</v>
      </c>
    </row>
    <row r="4551" spans="1:8" x14ac:dyDescent="0.2">
      <c r="A4551" t="s">
        <v>33</v>
      </c>
      <c r="B4551" t="s">
        <v>34</v>
      </c>
      <c r="C4551">
        <v>2008</v>
      </c>
      <c r="D4551">
        <v>1075412</v>
      </c>
      <c r="E4551">
        <v>531026</v>
      </c>
      <c r="F4551">
        <v>544386</v>
      </c>
      <c r="G4551">
        <v>11</v>
      </c>
      <c r="H4551">
        <v>66201</v>
      </c>
    </row>
    <row r="4552" spans="1:8" x14ac:dyDescent="0.2">
      <c r="A4552" t="s">
        <v>33</v>
      </c>
      <c r="B4552" t="s">
        <v>34</v>
      </c>
      <c r="C4552">
        <v>2008</v>
      </c>
      <c r="D4552">
        <v>1075412</v>
      </c>
      <c r="E4552">
        <v>531026</v>
      </c>
      <c r="F4552">
        <v>544386</v>
      </c>
      <c r="G4552">
        <v>12</v>
      </c>
      <c r="H4552">
        <v>68428</v>
      </c>
    </row>
    <row r="4553" spans="1:8" x14ac:dyDescent="0.2">
      <c r="A4553" t="s">
        <v>33</v>
      </c>
      <c r="B4553" t="s">
        <v>34</v>
      </c>
      <c r="C4553">
        <v>2008</v>
      </c>
      <c r="D4553">
        <v>1075412</v>
      </c>
      <c r="E4553">
        <v>531026</v>
      </c>
      <c r="F4553">
        <v>544386</v>
      </c>
      <c r="G4553">
        <v>13</v>
      </c>
      <c r="H4553">
        <v>72411</v>
      </c>
    </row>
    <row r="4554" spans="1:8" x14ac:dyDescent="0.2">
      <c r="A4554" t="s">
        <v>33</v>
      </c>
      <c r="B4554" t="s">
        <v>34</v>
      </c>
      <c r="C4554">
        <v>2008</v>
      </c>
      <c r="D4554">
        <v>1075412</v>
      </c>
      <c r="E4554">
        <v>531026</v>
      </c>
      <c r="F4554">
        <v>544386</v>
      </c>
      <c r="G4554">
        <v>14</v>
      </c>
      <c r="H4554">
        <v>66402</v>
      </c>
    </row>
    <row r="4555" spans="1:8" x14ac:dyDescent="0.2">
      <c r="A4555" t="s">
        <v>33</v>
      </c>
      <c r="B4555" t="s">
        <v>34</v>
      </c>
      <c r="C4555">
        <v>2008</v>
      </c>
      <c r="D4555">
        <v>1075412</v>
      </c>
      <c r="E4555">
        <v>531026</v>
      </c>
      <c r="F4555">
        <v>544386</v>
      </c>
      <c r="G4555">
        <v>15</v>
      </c>
      <c r="H4555">
        <v>66281</v>
      </c>
    </row>
    <row r="4556" spans="1:8" x14ac:dyDescent="0.2">
      <c r="A4556" t="s">
        <v>33</v>
      </c>
      <c r="B4556" t="s">
        <v>34</v>
      </c>
      <c r="C4556">
        <v>2008</v>
      </c>
      <c r="D4556">
        <v>1075412</v>
      </c>
      <c r="E4556">
        <v>531026</v>
      </c>
      <c r="F4556">
        <v>544386</v>
      </c>
      <c r="G4556">
        <v>16</v>
      </c>
      <c r="H4556">
        <v>65648</v>
      </c>
    </row>
    <row r="4557" spans="1:8" x14ac:dyDescent="0.2">
      <c r="A4557" t="s">
        <v>33</v>
      </c>
      <c r="B4557" t="s">
        <v>34</v>
      </c>
      <c r="C4557">
        <v>2008</v>
      </c>
      <c r="D4557">
        <v>1075412</v>
      </c>
      <c r="E4557">
        <v>531026</v>
      </c>
      <c r="F4557">
        <v>544386</v>
      </c>
      <c r="G4557">
        <v>17</v>
      </c>
      <c r="H4557">
        <v>66721</v>
      </c>
    </row>
    <row r="4558" spans="1:8" x14ac:dyDescent="0.2">
      <c r="A4558" t="s">
        <v>35</v>
      </c>
      <c r="B4558" t="s">
        <v>36</v>
      </c>
      <c r="C4558">
        <v>2008</v>
      </c>
      <c r="D4558">
        <v>1052873</v>
      </c>
      <c r="E4558">
        <v>521338</v>
      </c>
      <c r="F4558">
        <v>531535</v>
      </c>
      <c r="G4558">
        <v>1</v>
      </c>
      <c r="H4558">
        <v>69143</v>
      </c>
    </row>
    <row r="4559" spans="1:8" x14ac:dyDescent="0.2">
      <c r="A4559" t="s">
        <v>35</v>
      </c>
      <c r="B4559" t="s">
        <v>36</v>
      </c>
      <c r="C4559">
        <v>2008</v>
      </c>
      <c r="D4559">
        <v>1052873</v>
      </c>
      <c r="E4559">
        <v>521338</v>
      </c>
      <c r="F4559">
        <v>531535</v>
      </c>
      <c r="G4559">
        <v>2</v>
      </c>
      <c r="H4559">
        <v>65167</v>
      </c>
    </row>
    <row r="4560" spans="1:8" x14ac:dyDescent="0.2">
      <c r="A4560" t="s">
        <v>35</v>
      </c>
      <c r="B4560" t="s">
        <v>36</v>
      </c>
      <c r="C4560">
        <v>2008</v>
      </c>
      <c r="D4560">
        <v>1052873</v>
      </c>
      <c r="E4560">
        <v>521338</v>
      </c>
      <c r="F4560">
        <v>531535</v>
      </c>
      <c r="G4560">
        <v>3</v>
      </c>
      <c r="H4560">
        <v>65938</v>
      </c>
    </row>
    <row r="4561" spans="1:8" x14ac:dyDescent="0.2">
      <c r="A4561" t="s">
        <v>35</v>
      </c>
      <c r="B4561" t="s">
        <v>36</v>
      </c>
      <c r="C4561">
        <v>2008</v>
      </c>
      <c r="D4561">
        <v>1052873</v>
      </c>
      <c r="E4561">
        <v>521338</v>
      </c>
      <c r="F4561">
        <v>531535</v>
      </c>
      <c r="G4561">
        <v>4</v>
      </c>
      <c r="H4561">
        <v>64061</v>
      </c>
    </row>
    <row r="4562" spans="1:8" x14ac:dyDescent="0.2">
      <c r="A4562" t="s">
        <v>35</v>
      </c>
      <c r="B4562" t="s">
        <v>36</v>
      </c>
      <c r="C4562">
        <v>2008</v>
      </c>
      <c r="D4562">
        <v>1052873</v>
      </c>
      <c r="E4562">
        <v>521338</v>
      </c>
      <c r="F4562">
        <v>531535</v>
      </c>
      <c r="G4562">
        <v>5</v>
      </c>
      <c r="H4562">
        <v>65908</v>
      </c>
    </row>
    <row r="4563" spans="1:8" x14ac:dyDescent="0.2">
      <c r="A4563" t="s">
        <v>35</v>
      </c>
      <c r="B4563" t="s">
        <v>36</v>
      </c>
      <c r="C4563">
        <v>2008</v>
      </c>
      <c r="D4563">
        <v>1052873</v>
      </c>
      <c r="E4563">
        <v>521338</v>
      </c>
      <c r="F4563">
        <v>531535</v>
      </c>
      <c r="G4563">
        <v>6</v>
      </c>
      <c r="H4563">
        <v>75674</v>
      </c>
    </row>
    <row r="4564" spans="1:8" x14ac:dyDescent="0.2">
      <c r="A4564" t="s">
        <v>35</v>
      </c>
      <c r="B4564" t="s">
        <v>36</v>
      </c>
      <c r="C4564">
        <v>2008</v>
      </c>
      <c r="D4564">
        <v>1052873</v>
      </c>
      <c r="E4564">
        <v>521338</v>
      </c>
      <c r="F4564">
        <v>531535</v>
      </c>
      <c r="G4564">
        <v>7</v>
      </c>
      <c r="H4564" t="s">
        <v>10</v>
      </c>
    </row>
    <row r="4565" spans="1:8" x14ac:dyDescent="0.2">
      <c r="A4565" t="s">
        <v>35</v>
      </c>
      <c r="B4565" t="s">
        <v>36</v>
      </c>
      <c r="C4565">
        <v>2008</v>
      </c>
      <c r="D4565">
        <v>1052873</v>
      </c>
      <c r="E4565">
        <v>521338</v>
      </c>
      <c r="F4565">
        <v>531535</v>
      </c>
      <c r="G4565">
        <v>8</v>
      </c>
      <c r="H4565">
        <v>64775</v>
      </c>
    </row>
    <row r="4566" spans="1:8" x14ac:dyDescent="0.2">
      <c r="A4566" t="s">
        <v>35</v>
      </c>
      <c r="B4566" t="s">
        <v>36</v>
      </c>
      <c r="C4566">
        <v>2008</v>
      </c>
      <c r="D4566">
        <v>1052873</v>
      </c>
      <c r="E4566">
        <v>521338</v>
      </c>
      <c r="F4566">
        <v>531535</v>
      </c>
      <c r="G4566">
        <v>9</v>
      </c>
      <c r="H4566">
        <v>64238</v>
      </c>
    </row>
    <row r="4567" spans="1:8" x14ac:dyDescent="0.2">
      <c r="A4567" t="s">
        <v>35</v>
      </c>
      <c r="B4567" t="s">
        <v>36</v>
      </c>
      <c r="C4567">
        <v>2008</v>
      </c>
      <c r="D4567">
        <v>1052873</v>
      </c>
      <c r="E4567">
        <v>521338</v>
      </c>
      <c r="F4567">
        <v>531535</v>
      </c>
      <c r="G4567">
        <v>10</v>
      </c>
      <c r="H4567">
        <v>52631</v>
      </c>
    </row>
    <row r="4568" spans="1:8" x14ac:dyDescent="0.2">
      <c r="A4568" t="s">
        <v>35</v>
      </c>
      <c r="B4568" t="s">
        <v>36</v>
      </c>
      <c r="C4568">
        <v>2008</v>
      </c>
      <c r="D4568">
        <v>1052873</v>
      </c>
      <c r="E4568">
        <v>521338</v>
      </c>
      <c r="F4568">
        <v>531535</v>
      </c>
      <c r="G4568">
        <v>11</v>
      </c>
      <c r="H4568">
        <v>65258</v>
      </c>
    </row>
    <row r="4569" spans="1:8" x14ac:dyDescent="0.2">
      <c r="A4569" t="s">
        <v>35</v>
      </c>
      <c r="B4569" t="s">
        <v>36</v>
      </c>
      <c r="C4569">
        <v>2008</v>
      </c>
      <c r="D4569">
        <v>1052873</v>
      </c>
      <c r="E4569">
        <v>521338</v>
      </c>
      <c r="F4569">
        <v>531535</v>
      </c>
      <c r="G4569">
        <v>12</v>
      </c>
      <c r="H4569">
        <v>65064</v>
      </c>
    </row>
    <row r="4570" spans="1:8" x14ac:dyDescent="0.2">
      <c r="A4570" t="s">
        <v>35</v>
      </c>
      <c r="B4570" t="s">
        <v>36</v>
      </c>
      <c r="C4570">
        <v>2008</v>
      </c>
      <c r="D4570">
        <v>1052873</v>
      </c>
      <c r="E4570">
        <v>521338</v>
      </c>
      <c r="F4570">
        <v>531535</v>
      </c>
      <c r="G4570">
        <v>13</v>
      </c>
      <c r="H4570">
        <v>70809</v>
      </c>
    </row>
    <row r="4571" spans="1:8" x14ac:dyDescent="0.2">
      <c r="A4571" t="s">
        <v>35</v>
      </c>
      <c r="B4571" t="s">
        <v>36</v>
      </c>
      <c r="C4571">
        <v>2008</v>
      </c>
      <c r="D4571">
        <v>1052873</v>
      </c>
      <c r="E4571">
        <v>521338</v>
      </c>
      <c r="F4571">
        <v>531535</v>
      </c>
      <c r="G4571">
        <v>14</v>
      </c>
      <c r="H4571">
        <v>61736</v>
      </c>
    </row>
    <row r="4572" spans="1:8" x14ac:dyDescent="0.2">
      <c r="A4572" t="s">
        <v>35</v>
      </c>
      <c r="B4572" t="s">
        <v>36</v>
      </c>
      <c r="C4572">
        <v>2008</v>
      </c>
      <c r="D4572">
        <v>1052873</v>
      </c>
      <c r="E4572">
        <v>521338</v>
      </c>
      <c r="F4572">
        <v>531535</v>
      </c>
      <c r="G4572">
        <v>15</v>
      </c>
      <c r="H4572">
        <v>65457</v>
      </c>
    </row>
    <row r="4573" spans="1:8" x14ac:dyDescent="0.2">
      <c r="A4573" t="s">
        <v>35</v>
      </c>
      <c r="B4573" t="s">
        <v>36</v>
      </c>
      <c r="C4573">
        <v>2008</v>
      </c>
      <c r="D4573">
        <v>1052873</v>
      </c>
      <c r="E4573">
        <v>521338</v>
      </c>
      <c r="F4573">
        <v>531535</v>
      </c>
      <c r="G4573">
        <v>16</v>
      </c>
      <c r="H4573">
        <v>65648</v>
      </c>
    </row>
    <row r="4574" spans="1:8" x14ac:dyDescent="0.2">
      <c r="A4574" t="s">
        <v>35</v>
      </c>
      <c r="B4574" t="s">
        <v>36</v>
      </c>
      <c r="C4574">
        <v>2008</v>
      </c>
      <c r="D4574">
        <v>1052873</v>
      </c>
      <c r="E4574">
        <v>521338</v>
      </c>
      <c r="F4574">
        <v>531535</v>
      </c>
      <c r="G4574">
        <v>17</v>
      </c>
      <c r="H4574">
        <v>71366</v>
      </c>
    </row>
    <row r="4575" spans="1:8" x14ac:dyDescent="0.2">
      <c r="A4575" t="s">
        <v>37</v>
      </c>
      <c r="B4575" t="s">
        <v>38</v>
      </c>
      <c r="C4575">
        <v>2008</v>
      </c>
      <c r="D4575">
        <v>1142228</v>
      </c>
      <c r="E4575">
        <v>592622</v>
      </c>
      <c r="F4575">
        <v>549606</v>
      </c>
      <c r="G4575">
        <v>1</v>
      </c>
      <c r="H4575">
        <v>68756</v>
      </c>
    </row>
    <row r="4576" spans="1:8" x14ac:dyDescent="0.2">
      <c r="A4576" t="s">
        <v>37</v>
      </c>
      <c r="B4576" t="s">
        <v>38</v>
      </c>
      <c r="C4576">
        <v>2008</v>
      </c>
      <c r="D4576">
        <v>1142228</v>
      </c>
      <c r="E4576">
        <v>592622</v>
      </c>
      <c r="F4576">
        <v>549606</v>
      </c>
      <c r="G4576">
        <v>2</v>
      </c>
      <c r="H4576">
        <v>74480</v>
      </c>
    </row>
    <row r="4577" spans="1:8" x14ac:dyDescent="0.2">
      <c r="A4577" t="s">
        <v>37</v>
      </c>
      <c r="B4577" t="s">
        <v>38</v>
      </c>
      <c r="C4577">
        <v>2008</v>
      </c>
      <c r="D4577">
        <v>1142228</v>
      </c>
      <c r="E4577">
        <v>592622</v>
      </c>
      <c r="F4577">
        <v>549606</v>
      </c>
      <c r="G4577">
        <v>3</v>
      </c>
      <c r="H4577">
        <v>62434</v>
      </c>
    </row>
    <row r="4578" spans="1:8" x14ac:dyDescent="0.2">
      <c r="A4578" t="s">
        <v>37</v>
      </c>
      <c r="B4578" t="s">
        <v>38</v>
      </c>
      <c r="C4578">
        <v>2008</v>
      </c>
      <c r="D4578">
        <v>1142228</v>
      </c>
      <c r="E4578">
        <v>592622</v>
      </c>
      <c r="F4578">
        <v>549606</v>
      </c>
      <c r="G4578">
        <v>4</v>
      </c>
      <c r="H4578">
        <v>74623</v>
      </c>
    </row>
    <row r="4579" spans="1:8" x14ac:dyDescent="0.2">
      <c r="A4579" t="s">
        <v>37</v>
      </c>
      <c r="B4579" t="s">
        <v>38</v>
      </c>
      <c r="C4579">
        <v>2008</v>
      </c>
      <c r="D4579">
        <v>1142228</v>
      </c>
      <c r="E4579">
        <v>592622</v>
      </c>
      <c r="F4579">
        <v>549606</v>
      </c>
      <c r="G4579">
        <v>5</v>
      </c>
      <c r="H4579">
        <v>72319</v>
      </c>
    </row>
    <row r="4580" spans="1:8" x14ac:dyDescent="0.2">
      <c r="A4580" t="s">
        <v>37</v>
      </c>
      <c r="B4580" t="s">
        <v>38</v>
      </c>
      <c r="C4580">
        <v>2008</v>
      </c>
      <c r="D4580">
        <v>1142228</v>
      </c>
      <c r="E4580">
        <v>592622</v>
      </c>
      <c r="F4580">
        <v>549606</v>
      </c>
      <c r="G4580">
        <v>6</v>
      </c>
      <c r="H4580" t="s">
        <v>10</v>
      </c>
    </row>
    <row r="4581" spans="1:8" x14ac:dyDescent="0.2">
      <c r="A4581" t="s">
        <v>37</v>
      </c>
      <c r="B4581" t="s">
        <v>38</v>
      </c>
      <c r="C4581">
        <v>2008</v>
      </c>
      <c r="D4581">
        <v>1142228</v>
      </c>
      <c r="E4581">
        <v>592622</v>
      </c>
      <c r="F4581">
        <v>549606</v>
      </c>
      <c r="G4581">
        <v>7</v>
      </c>
      <c r="H4581">
        <v>74200</v>
      </c>
    </row>
    <row r="4582" spans="1:8" x14ac:dyDescent="0.2">
      <c r="A4582" t="s">
        <v>37</v>
      </c>
      <c r="B4582" t="s">
        <v>38</v>
      </c>
      <c r="C4582">
        <v>2008</v>
      </c>
      <c r="D4582">
        <v>1142228</v>
      </c>
      <c r="E4582">
        <v>592622</v>
      </c>
      <c r="F4582">
        <v>549606</v>
      </c>
      <c r="G4582">
        <v>8</v>
      </c>
      <c r="H4582">
        <v>78037</v>
      </c>
    </row>
    <row r="4583" spans="1:8" x14ac:dyDescent="0.2">
      <c r="A4583" t="s">
        <v>37</v>
      </c>
      <c r="B4583" t="s">
        <v>38</v>
      </c>
      <c r="C4583">
        <v>2008</v>
      </c>
      <c r="D4583">
        <v>1142228</v>
      </c>
      <c r="E4583">
        <v>592622</v>
      </c>
      <c r="F4583">
        <v>549606</v>
      </c>
      <c r="G4583">
        <v>9</v>
      </c>
      <c r="H4583">
        <v>74045</v>
      </c>
    </row>
    <row r="4584" spans="1:8" x14ac:dyDescent="0.2">
      <c r="A4584" t="s">
        <v>37</v>
      </c>
      <c r="B4584" t="s">
        <v>38</v>
      </c>
      <c r="C4584">
        <v>2008</v>
      </c>
      <c r="D4584">
        <v>1142228</v>
      </c>
      <c r="E4584">
        <v>592622</v>
      </c>
      <c r="F4584">
        <v>549606</v>
      </c>
      <c r="G4584">
        <v>10</v>
      </c>
      <c r="H4584">
        <v>67510</v>
      </c>
    </row>
    <row r="4585" spans="1:8" x14ac:dyDescent="0.2">
      <c r="A4585" t="s">
        <v>37</v>
      </c>
      <c r="B4585" t="s">
        <v>38</v>
      </c>
      <c r="C4585">
        <v>2008</v>
      </c>
      <c r="D4585">
        <v>1142228</v>
      </c>
      <c r="E4585">
        <v>592622</v>
      </c>
      <c r="F4585">
        <v>549606</v>
      </c>
      <c r="G4585">
        <v>11</v>
      </c>
      <c r="H4585">
        <v>74159</v>
      </c>
    </row>
    <row r="4586" spans="1:8" x14ac:dyDescent="0.2">
      <c r="A4586" t="s">
        <v>37</v>
      </c>
      <c r="B4586" t="s">
        <v>38</v>
      </c>
      <c r="C4586">
        <v>2008</v>
      </c>
      <c r="D4586">
        <v>1142228</v>
      </c>
      <c r="E4586">
        <v>592622</v>
      </c>
      <c r="F4586">
        <v>549606</v>
      </c>
      <c r="G4586">
        <v>12</v>
      </c>
      <c r="H4586">
        <v>73584</v>
      </c>
    </row>
    <row r="4587" spans="1:8" x14ac:dyDescent="0.2">
      <c r="A4587" t="s">
        <v>37</v>
      </c>
      <c r="B4587" t="s">
        <v>38</v>
      </c>
      <c r="C4587">
        <v>2008</v>
      </c>
      <c r="D4587">
        <v>1142228</v>
      </c>
      <c r="E4587">
        <v>592622</v>
      </c>
      <c r="F4587">
        <v>549606</v>
      </c>
      <c r="G4587">
        <v>13</v>
      </c>
      <c r="H4587">
        <v>61379</v>
      </c>
    </row>
    <row r="4588" spans="1:8" x14ac:dyDescent="0.2">
      <c r="A4588" t="s">
        <v>37</v>
      </c>
      <c r="B4588" t="s">
        <v>38</v>
      </c>
      <c r="C4588">
        <v>2008</v>
      </c>
      <c r="D4588">
        <v>1142228</v>
      </c>
      <c r="E4588">
        <v>592622</v>
      </c>
      <c r="F4588">
        <v>549606</v>
      </c>
      <c r="G4588">
        <v>14</v>
      </c>
      <c r="H4588">
        <v>75187</v>
      </c>
    </row>
    <row r="4589" spans="1:8" x14ac:dyDescent="0.2">
      <c r="A4589" t="s">
        <v>37</v>
      </c>
      <c r="B4589" t="s">
        <v>38</v>
      </c>
      <c r="C4589">
        <v>2008</v>
      </c>
      <c r="D4589">
        <v>1142228</v>
      </c>
      <c r="E4589">
        <v>592622</v>
      </c>
      <c r="F4589">
        <v>549606</v>
      </c>
      <c r="G4589">
        <v>15</v>
      </c>
      <c r="H4589">
        <v>73842</v>
      </c>
    </row>
    <row r="4590" spans="1:8" x14ac:dyDescent="0.2">
      <c r="A4590" t="s">
        <v>37</v>
      </c>
      <c r="B4590" t="s">
        <v>38</v>
      </c>
      <c r="C4590">
        <v>2008</v>
      </c>
      <c r="D4590">
        <v>1142228</v>
      </c>
      <c r="E4590">
        <v>592622</v>
      </c>
      <c r="F4590">
        <v>549606</v>
      </c>
      <c r="G4590">
        <v>16</v>
      </c>
      <c r="H4590">
        <v>73689</v>
      </c>
    </row>
    <row r="4591" spans="1:8" x14ac:dyDescent="0.2">
      <c r="A4591" t="s">
        <v>37</v>
      </c>
      <c r="B4591" t="s">
        <v>38</v>
      </c>
      <c r="C4591">
        <v>2008</v>
      </c>
      <c r="D4591">
        <v>1142228</v>
      </c>
      <c r="E4591">
        <v>592622</v>
      </c>
      <c r="F4591">
        <v>549606</v>
      </c>
      <c r="G4591">
        <v>17</v>
      </c>
      <c r="H4591">
        <v>63984</v>
      </c>
    </row>
    <row r="4592" spans="1:8" x14ac:dyDescent="0.2">
      <c r="A4592" t="s">
        <v>39</v>
      </c>
      <c r="B4592" t="s">
        <v>40</v>
      </c>
      <c r="C4592">
        <v>2008</v>
      </c>
      <c r="D4592">
        <v>1067965</v>
      </c>
      <c r="E4592">
        <v>523919</v>
      </c>
      <c r="F4592">
        <v>544046</v>
      </c>
      <c r="G4592">
        <v>1</v>
      </c>
      <c r="H4592">
        <v>65859</v>
      </c>
    </row>
    <row r="4593" spans="1:8" x14ac:dyDescent="0.2">
      <c r="A4593" t="s">
        <v>39</v>
      </c>
      <c r="B4593" t="s">
        <v>40</v>
      </c>
      <c r="C4593">
        <v>2008</v>
      </c>
      <c r="D4593">
        <v>1067965</v>
      </c>
      <c r="E4593">
        <v>523919</v>
      </c>
      <c r="F4593">
        <v>544046</v>
      </c>
      <c r="G4593">
        <v>2</v>
      </c>
      <c r="H4593">
        <v>63445</v>
      </c>
    </row>
    <row r="4594" spans="1:8" x14ac:dyDescent="0.2">
      <c r="A4594" t="s">
        <v>39</v>
      </c>
      <c r="B4594" t="s">
        <v>40</v>
      </c>
      <c r="C4594">
        <v>2008</v>
      </c>
      <c r="D4594">
        <v>1067965</v>
      </c>
      <c r="E4594">
        <v>523919</v>
      </c>
      <c r="F4594">
        <v>544046</v>
      </c>
      <c r="G4594">
        <v>3</v>
      </c>
      <c r="H4594">
        <v>68756</v>
      </c>
    </row>
    <row r="4595" spans="1:8" x14ac:dyDescent="0.2">
      <c r="A4595" t="s">
        <v>39</v>
      </c>
      <c r="B4595" t="s">
        <v>40</v>
      </c>
      <c r="C4595">
        <v>2008</v>
      </c>
      <c r="D4595">
        <v>1067965</v>
      </c>
      <c r="E4595">
        <v>523919</v>
      </c>
      <c r="F4595">
        <v>544046</v>
      </c>
      <c r="G4595">
        <v>4</v>
      </c>
      <c r="H4595" t="s">
        <v>10</v>
      </c>
    </row>
    <row r="4596" spans="1:8" x14ac:dyDescent="0.2">
      <c r="A4596" t="s">
        <v>39</v>
      </c>
      <c r="B4596" t="s">
        <v>40</v>
      </c>
      <c r="C4596">
        <v>2008</v>
      </c>
      <c r="D4596">
        <v>1067965</v>
      </c>
      <c r="E4596">
        <v>523919</v>
      </c>
      <c r="F4596">
        <v>544046</v>
      </c>
      <c r="G4596">
        <v>5</v>
      </c>
      <c r="H4596">
        <v>65063</v>
      </c>
    </row>
    <row r="4597" spans="1:8" x14ac:dyDescent="0.2">
      <c r="A4597" t="s">
        <v>39</v>
      </c>
      <c r="B4597" t="s">
        <v>40</v>
      </c>
      <c r="C4597">
        <v>2008</v>
      </c>
      <c r="D4597">
        <v>1067965</v>
      </c>
      <c r="E4597">
        <v>523919</v>
      </c>
      <c r="F4597">
        <v>544046</v>
      </c>
      <c r="G4597">
        <v>6</v>
      </c>
      <c r="H4597">
        <v>70023</v>
      </c>
    </row>
    <row r="4598" spans="1:8" x14ac:dyDescent="0.2">
      <c r="A4598" t="s">
        <v>39</v>
      </c>
      <c r="B4598" t="s">
        <v>40</v>
      </c>
      <c r="C4598">
        <v>2008</v>
      </c>
      <c r="D4598">
        <v>1067965</v>
      </c>
      <c r="E4598">
        <v>523919</v>
      </c>
      <c r="F4598">
        <v>544046</v>
      </c>
      <c r="G4598">
        <v>7</v>
      </c>
      <c r="H4598">
        <v>64972</v>
      </c>
    </row>
    <row r="4599" spans="1:8" x14ac:dyDescent="0.2">
      <c r="A4599" t="s">
        <v>39</v>
      </c>
      <c r="B4599" t="s">
        <v>40</v>
      </c>
      <c r="C4599">
        <v>2008</v>
      </c>
      <c r="D4599">
        <v>1067965</v>
      </c>
      <c r="E4599">
        <v>523919</v>
      </c>
      <c r="F4599">
        <v>544046</v>
      </c>
      <c r="G4599">
        <v>8</v>
      </c>
      <c r="H4599">
        <v>65011</v>
      </c>
    </row>
    <row r="4600" spans="1:8" x14ac:dyDescent="0.2">
      <c r="A4600" t="s">
        <v>39</v>
      </c>
      <c r="B4600" t="s">
        <v>40</v>
      </c>
      <c r="C4600">
        <v>2008</v>
      </c>
      <c r="D4600">
        <v>1067965</v>
      </c>
      <c r="E4600">
        <v>523919</v>
      </c>
      <c r="F4600">
        <v>544046</v>
      </c>
      <c r="G4600">
        <v>9</v>
      </c>
      <c r="H4600">
        <v>75499</v>
      </c>
    </row>
    <row r="4601" spans="1:8" x14ac:dyDescent="0.2">
      <c r="A4601" t="s">
        <v>39</v>
      </c>
      <c r="B4601" t="s">
        <v>40</v>
      </c>
      <c r="C4601">
        <v>2008</v>
      </c>
      <c r="D4601">
        <v>1067965</v>
      </c>
      <c r="E4601">
        <v>523919</v>
      </c>
      <c r="F4601">
        <v>544046</v>
      </c>
      <c r="G4601">
        <v>10</v>
      </c>
      <c r="H4601">
        <v>64862</v>
      </c>
    </row>
    <row r="4602" spans="1:8" x14ac:dyDescent="0.2">
      <c r="A4602" t="s">
        <v>39</v>
      </c>
      <c r="B4602" t="s">
        <v>40</v>
      </c>
      <c r="C4602">
        <v>2008</v>
      </c>
      <c r="D4602">
        <v>1067965</v>
      </c>
      <c r="E4602">
        <v>523919</v>
      </c>
      <c r="F4602">
        <v>544046</v>
      </c>
      <c r="G4602">
        <v>11</v>
      </c>
      <c r="H4602">
        <v>65113</v>
      </c>
    </row>
    <row r="4603" spans="1:8" x14ac:dyDescent="0.2">
      <c r="A4603" t="s">
        <v>39</v>
      </c>
      <c r="B4603" t="s">
        <v>40</v>
      </c>
      <c r="C4603">
        <v>2008</v>
      </c>
      <c r="D4603">
        <v>1067965</v>
      </c>
      <c r="E4603">
        <v>523919</v>
      </c>
      <c r="F4603">
        <v>544046</v>
      </c>
      <c r="G4603">
        <v>12</v>
      </c>
      <c r="H4603">
        <v>67146</v>
      </c>
    </row>
    <row r="4604" spans="1:8" x14ac:dyDescent="0.2">
      <c r="A4604" t="s">
        <v>39</v>
      </c>
      <c r="B4604" t="s">
        <v>40</v>
      </c>
      <c r="C4604">
        <v>2008</v>
      </c>
      <c r="D4604">
        <v>1067965</v>
      </c>
      <c r="E4604">
        <v>523919</v>
      </c>
      <c r="F4604">
        <v>544046</v>
      </c>
      <c r="G4604">
        <v>13</v>
      </c>
      <c r="H4604">
        <v>61046</v>
      </c>
    </row>
    <row r="4605" spans="1:8" x14ac:dyDescent="0.2">
      <c r="A4605" t="s">
        <v>39</v>
      </c>
      <c r="B4605" t="s">
        <v>40</v>
      </c>
      <c r="C4605">
        <v>2008</v>
      </c>
      <c r="D4605">
        <v>1067965</v>
      </c>
      <c r="E4605">
        <v>523919</v>
      </c>
      <c r="F4605">
        <v>544046</v>
      </c>
      <c r="G4605">
        <v>14</v>
      </c>
      <c r="H4605">
        <v>52134</v>
      </c>
    </row>
    <row r="4606" spans="1:8" x14ac:dyDescent="0.2">
      <c r="A4606" t="s">
        <v>39</v>
      </c>
      <c r="B4606" t="s">
        <v>40</v>
      </c>
      <c r="C4606">
        <v>2008</v>
      </c>
      <c r="D4606">
        <v>1067965</v>
      </c>
      <c r="E4606">
        <v>523919</v>
      </c>
      <c r="F4606">
        <v>544046</v>
      </c>
      <c r="G4606">
        <v>15</v>
      </c>
      <c r="H4606">
        <v>65893</v>
      </c>
    </row>
    <row r="4607" spans="1:8" x14ac:dyDescent="0.2">
      <c r="A4607" t="s">
        <v>39</v>
      </c>
      <c r="B4607" t="s">
        <v>40</v>
      </c>
      <c r="C4607">
        <v>2008</v>
      </c>
      <c r="D4607">
        <v>1067965</v>
      </c>
      <c r="E4607">
        <v>523919</v>
      </c>
      <c r="F4607">
        <v>544046</v>
      </c>
      <c r="G4607">
        <v>16</v>
      </c>
      <c r="H4607">
        <v>73689</v>
      </c>
    </row>
    <row r="4608" spans="1:8" x14ac:dyDescent="0.2">
      <c r="A4608" t="s">
        <v>39</v>
      </c>
      <c r="B4608" t="s">
        <v>40</v>
      </c>
      <c r="C4608">
        <v>2008</v>
      </c>
      <c r="D4608">
        <v>1067965</v>
      </c>
      <c r="E4608">
        <v>523919</v>
      </c>
      <c r="F4608">
        <v>544046</v>
      </c>
      <c r="G4608">
        <v>17</v>
      </c>
      <c r="H4608">
        <v>79454</v>
      </c>
    </row>
    <row r="4609" spans="1:8" x14ac:dyDescent="0.2">
      <c r="A4609" t="s">
        <v>41</v>
      </c>
      <c r="B4609" t="s">
        <v>42</v>
      </c>
      <c r="C4609">
        <v>2008</v>
      </c>
      <c r="D4609">
        <v>1023776</v>
      </c>
      <c r="E4609">
        <v>506136</v>
      </c>
      <c r="F4609">
        <v>517640</v>
      </c>
      <c r="G4609">
        <v>1</v>
      </c>
      <c r="H4609">
        <v>71004</v>
      </c>
    </row>
    <row r="4610" spans="1:8" x14ac:dyDescent="0.2">
      <c r="A4610" t="s">
        <v>41</v>
      </c>
      <c r="B4610" t="s">
        <v>42</v>
      </c>
      <c r="C4610">
        <v>2008</v>
      </c>
      <c r="D4610">
        <v>1023776</v>
      </c>
      <c r="E4610">
        <v>506136</v>
      </c>
      <c r="F4610">
        <v>517640</v>
      </c>
      <c r="G4610">
        <v>2</v>
      </c>
      <c r="H4610">
        <v>63585</v>
      </c>
    </row>
    <row r="4611" spans="1:8" x14ac:dyDescent="0.2">
      <c r="A4611" t="s">
        <v>41</v>
      </c>
      <c r="B4611" t="s">
        <v>42</v>
      </c>
      <c r="C4611">
        <v>2008</v>
      </c>
      <c r="D4611">
        <v>1023776</v>
      </c>
      <c r="E4611">
        <v>506136</v>
      </c>
      <c r="F4611">
        <v>517640</v>
      </c>
      <c r="G4611">
        <v>3</v>
      </c>
      <c r="H4611">
        <v>62628</v>
      </c>
    </row>
    <row r="4612" spans="1:8" x14ac:dyDescent="0.2">
      <c r="A4612" t="s">
        <v>41</v>
      </c>
      <c r="B4612" t="s">
        <v>42</v>
      </c>
      <c r="C4612">
        <v>2008</v>
      </c>
      <c r="D4612">
        <v>1023776</v>
      </c>
      <c r="E4612">
        <v>506136</v>
      </c>
      <c r="F4612">
        <v>517640</v>
      </c>
      <c r="G4612">
        <v>4</v>
      </c>
      <c r="H4612">
        <v>69143</v>
      </c>
    </row>
    <row r="4613" spans="1:8" x14ac:dyDescent="0.2">
      <c r="A4613" t="s">
        <v>41</v>
      </c>
      <c r="B4613" t="s">
        <v>42</v>
      </c>
      <c r="C4613">
        <v>2008</v>
      </c>
      <c r="D4613">
        <v>1023776</v>
      </c>
      <c r="E4613">
        <v>506136</v>
      </c>
      <c r="F4613">
        <v>517640</v>
      </c>
      <c r="G4613">
        <v>5</v>
      </c>
      <c r="H4613">
        <v>70015</v>
      </c>
    </row>
    <row r="4614" spans="1:8" x14ac:dyDescent="0.2">
      <c r="A4614" t="s">
        <v>41</v>
      </c>
      <c r="B4614" t="s">
        <v>42</v>
      </c>
      <c r="C4614">
        <v>2008</v>
      </c>
      <c r="D4614">
        <v>1023776</v>
      </c>
      <c r="E4614">
        <v>506136</v>
      </c>
      <c r="F4614">
        <v>517640</v>
      </c>
      <c r="G4614">
        <v>6</v>
      </c>
      <c r="H4614">
        <v>62867</v>
      </c>
    </row>
    <row r="4615" spans="1:8" x14ac:dyDescent="0.2">
      <c r="A4615" t="s">
        <v>41</v>
      </c>
      <c r="B4615" t="s">
        <v>42</v>
      </c>
      <c r="C4615">
        <v>2008</v>
      </c>
      <c r="D4615">
        <v>1023776</v>
      </c>
      <c r="E4615">
        <v>506136</v>
      </c>
      <c r="F4615">
        <v>517640</v>
      </c>
      <c r="G4615">
        <v>7</v>
      </c>
      <c r="H4615">
        <v>62235</v>
      </c>
    </row>
    <row r="4616" spans="1:8" x14ac:dyDescent="0.2">
      <c r="A4616" t="s">
        <v>41</v>
      </c>
      <c r="B4616" t="s">
        <v>42</v>
      </c>
      <c r="C4616">
        <v>2008</v>
      </c>
      <c r="D4616">
        <v>1023776</v>
      </c>
      <c r="E4616">
        <v>506136</v>
      </c>
      <c r="F4616">
        <v>517640</v>
      </c>
      <c r="G4616">
        <v>8</v>
      </c>
      <c r="H4616" t="s">
        <v>10</v>
      </c>
    </row>
    <row r="4617" spans="1:8" x14ac:dyDescent="0.2">
      <c r="A4617" t="s">
        <v>41</v>
      </c>
      <c r="B4617" t="s">
        <v>42</v>
      </c>
      <c r="C4617">
        <v>2008</v>
      </c>
      <c r="D4617">
        <v>1023776</v>
      </c>
      <c r="E4617">
        <v>506136</v>
      </c>
      <c r="F4617">
        <v>517640</v>
      </c>
      <c r="G4617">
        <v>9</v>
      </c>
      <c r="H4617">
        <v>62839</v>
      </c>
    </row>
    <row r="4618" spans="1:8" x14ac:dyDescent="0.2">
      <c r="A4618" t="s">
        <v>41</v>
      </c>
      <c r="B4618" t="s">
        <v>42</v>
      </c>
      <c r="C4618">
        <v>2008</v>
      </c>
      <c r="D4618">
        <v>1023776</v>
      </c>
      <c r="E4618">
        <v>506136</v>
      </c>
      <c r="F4618">
        <v>517640</v>
      </c>
      <c r="G4618">
        <v>10</v>
      </c>
      <c r="H4618">
        <v>63845</v>
      </c>
    </row>
    <row r="4619" spans="1:8" x14ac:dyDescent="0.2">
      <c r="A4619" t="s">
        <v>41</v>
      </c>
      <c r="B4619" t="s">
        <v>42</v>
      </c>
      <c r="C4619">
        <v>2008</v>
      </c>
      <c r="D4619">
        <v>1023776</v>
      </c>
      <c r="E4619">
        <v>506136</v>
      </c>
      <c r="F4619">
        <v>517640</v>
      </c>
      <c r="G4619">
        <v>11</v>
      </c>
      <c r="H4619">
        <v>65278</v>
      </c>
    </row>
    <row r="4620" spans="1:8" x14ac:dyDescent="0.2">
      <c r="A4620" t="s">
        <v>41</v>
      </c>
      <c r="B4620" t="s">
        <v>42</v>
      </c>
      <c r="C4620">
        <v>2008</v>
      </c>
      <c r="D4620">
        <v>1023776</v>
      </c>
      <c r="E4620">
        <v>506136</v>
      </c>
      <c r="F4620">
        <v>517640</v>
      </c>
      <c r="G4620">
        <v>12</v>
      </c>
      <c r="H4620">
        <v>65064</v>
      </c>
    </row>
    <row r="4621" spans="1:8" x14ac:dyDescent="0.2">
      <c r="A4621" t="s">
        <v>41</v>
      </c>
      <c r="B4621" t="s">
        <v>42</v>
      </c>
      <c r="C4621">
        <v>2008</v>
      </c>
      <c r="D4621">
        <v>1023776</v>
      </c>
      <c r="E4621">
        <v>506136</v>
      </c>
      <c r="F4621">
        <v>517640</v>
      </c>
      <c r="G4621">
        <v>13</v>
      </c>
      <c r="H4621">
        <v>63722</v>
      </c>
    </row>
    <row r="4622" spans="1:8" x14ac:dyDescent="0.2">
      <c r="A4622" t="s">
        <v>41</v>
      </c>
      <c r="B4622" t="s">
        <v>42</v>
      </c>
      <c r="C4622">
        <v>2008</v>
      </c>
      <c r="D4622">
        <v>1023776</v>
      </c>
      <c r="E4622">
        <v>506136</v>
      </c>
      <c r="F4622">
        <v>517640</v>
      </c>
      <c r="G4622">
        <v>14</v>
      </c>
      <c r="H4622">
        <v>50444</v>
      </c>
    </row>
    <row r="4623" spans="1:8" x14ac:dyDescent="0.2">
      <c r="A4623" t="s">
        <v>41</v>
      </c>
      <c r="B4623" t="s">
        <v>42</v>
      </c>
      <c r="C4623">
        <v>2008</v>
      </c>
      <c r="D4623">
        <v>1023776</v>
      </c>
      <c r="E4623">
        <v>506136</v>
      </c>
      <c r="F4623">
        <v>517640</v>
      </c>
      <c r="G4623">
        <v>15</v>
      </c>
      <c r="H4623">
        <v>64457</v>
      </c>
    </row>
    <row r="4624" spans="1:8" x14ac:dyDescent="0.2">
      <c r="A4624" t="s">
        <v>41</v>
      </c>
      <c r="B4624" t="s">
        <v>42</v>
      </c>
      <c r="C4624">
        <v>2008</v>
      </c>
      <c r="D4624">
        <v>1023776</v>
      </c>
      <c r="E4624">
        <v>506136</v>
      </c>
      <c r="F4624">
        <v>517640</v>
      </c>
      <c r="G4624">
        <v>16</v>
      </c>
      <c r="H4624">
        <v>62889</v>
      </c>
    </row>
    <row r="4625" spans="1:8" x14ac:dyDescent="0.2">
      <c r="A4625" t="s">
        <v>41</v>
      </c>
      <c r="B4625" t="s">
        <v>42</v>
      </c>
      <c r="C4625">
        <v>2008</v>
      </c>
      <c r="D4625">
        <v>1023776</v>
      </c>
      <c r="E4625">
        <v>506136</v>
      </c>
      <c r="F4625">
        <v>517640</v>
      </c>
      <c r="G4625">
        <v>17</v>
      </c>
      <c r="H4625">
        <v>63761</v>
      </c>
    </row>
    <row r="4626" spans="1:8" x14ac:dyDescent="0.2">
      <c r="A4626" t="s">
        <v>43</v>
      </c>
      <c r="B4626" t="s">
        <v>44</v>
      </c>
      <c r="C4626">
        <v>2008</v>
      </c>
      <c r="D4626">
        <v>1100148</v>
      </c>
      <c r="E4626">
        <v>550048</v>
      </c>
      <c r="F4626">
        <v>550100</v>
      </c>
      <c r="G4626">
        <v>1</v>
      </c>
      <c r="H4626">
        <v>68756</v>
      </c>
    </row>
    <row r="4627" spans="1:8" x14ac:dyDescent="0.2">
      <c r="A4627" t="s">
        <v>43</v>
      </c>
      <c r="B4627" t="s">
        <v>44</v>
      </c>
      <c r="C4627">
        <v>2008</v>
      </c>
      <c r="D4627">
        <v>1100148</v>
      </c>
      <c r="E4627">
        <v>550048</v>
      </c>
      <c r="F4627">
        <v>550100</v>
      </c>
      <c r="G4627">
        <v>2</v>
      </c>
      <c r="H4627">
        <v>78554</v>
      </c>
    </row>
    <row r="4628" spans="1:8" x14ac:dyDescent="0.2">
      <c r="A4628" t="s">
        <v>43</v>
      </c>
      <c r="B4628" t="s">
        <v>44</v>
      </c>
      <c r="C4628">
        <v>2008</v>
      </c>
      <c r="D4628">
        <v>1100148</v>
      </c>
      <c r="E4628">
        <v>550048</v>
      </c>
      <c r="F4628">
        <v>550100</v>
      </c>
      <c r="G4628">
        <v>3</v>
      </c>
      <c r="H4628">
        <v>68756</v>
      </c>
    </row>
    <row r="4629" spans="1:8" x14ac:dyDescent="0.2">
      <c r="A4629" t="s">
        <v>43</v>
      </c>
      <c r="B4629" t="s">
        <v>44</v>
      </c>
      <c r="C4629">
        <v>2008</v>
      </c>
      <c r="D4629">
        <v>1100148</v>
      </c>
      <c r="E4629">
        <v>550048</v>
      </c>
      <c r="F4629">
        <v>550100</v>
      </c>
      <c r="G4629">
        <v>4</v>
      </c>
      <c r="H4629" t="s">
        <v>10</v>
      </c>
    </row>
    <row r="4630" spans="1:8" x14ac:dyDescent="0.2">
      <c r="A4630" t="s">
        <v>43</v>
      </c>
      <c r="B4630" t="s">
        <v>44</v>
      </c>
      <c r="C4630">
        <v>2008</v>
      </c>
      <c r="D4630">
        <v>1100148</v>
      </c>
      <c r="E4630">
        <v>550048</v>
      </c>
      <c r="F4630">
        <v>550100</v>
      </c>
      <c r="G4630">
        <v>5</v>
      </c>
      <c r="H4630">
        <v>67650</v>
      </c>
    </row>
    <row r="4631" spans="1:8" x14ac:dyDescent="0.2">
      <c r="A4631" t="s">
        <v>43</v>
      </c>
      <c r="B4631" t="s">
        <v>44</v>
      </c>
      <c r="C4631">
        <v>2008</v>
      </c>
      <c r="D4631">
        <v>1100148</v>
      </c>
      <c r="E4631">
        <v>550048</v>
      </c>
      <c r="F4631">
        <v>550100</v>
      </c>
      <c r="G4631">
        <v>6</v>
      </c>
      <c r="H4631">
        <v>68704</v>
      </c>
    </row>
    <row r="4632" spans="1:8" x14ac:dyDescent="0.2">
      <c r="A4632" t="s">
        <v>43</v>
      </c>
      <c r="B4632" t="s">
        <v>44</v>
      </c>
      <c r="C4632">
        <v>2008</v>
      </c>
      <c r="D4632">
        <v>1100148</v>
      </c>
      <c r="E4632">
        <v>550048</v>
      </c>
      <c r="F4632">
        <v>550100</v>
      </c>
      <c r="G4632">
        <v>7</v>
      </c>
      <c r="H4632">
        <v>68756</v>
      </c>
    </row>
    <row r="4633" spans="1:8" x14ac:dyDescent="0.2">
      <c r="A4633" t="s">
        <v>43</v>
      </c>
      <c r="B4633" t="s">
        <v>44</v>
      </c>
      <c r="C4633">
        <v>2008</v>
      </c>
      <c r="D4633">
        <v>1100148</v>
      </c>
      <c r="E4633">
        <v>550048</v>
      </c>
      <c r="F4633">
        <v>550100</v>
      </c>
      <c r="G4633">
        <v>8</v>
      </c>
      <c r="H4633">
        <v>68756</v>
      </c>
    </row>
    <row r="4634" spans="1:8" x14ac:dyDescent="0.2">
      <c r="A4634" t="s">
        <v>43</v>
      </c>
      <c r="B4634" t="s">
        <v>44</v>
      </c>
      <c r="C4634">
        <v>2008</v>
      </c>
      <c r="D4634">
        <v>1100148</v>
      </c>
      <c r="E4634">
        <v>550048</v>
      </c>
      <c r="F4634">
        <v>550100</v>
      </c>
      <c r="G4634">
        <v>9</v>
      </c>
      <c r="H4634">
        <v>66508</v>
      </c>
    </row>
    <row r="4635" spans="1:8" x14ac:dyDescent="0.2">
      <c r="A4635" t="s">
        <v>43</v>
      </c>
      <c r="B4635" t="s">
        <v>44</v>
      </c>
      <c r="C4635">
        <v>2008</v>
      </c>
      <c r="D4635">
        <v>1100148</v>
      </c>
      <c r="E4635">
        <v>550048</v>
      </c>
      <c r="F4635">
        <v>550100</v>
      </c>
      <c r="G4635">
        <v>10</v>
      </c>
      <c r="H4635">
        <v>68756</v>
      </c>
    </row>
    <row r="4636" spans="1:8" x14ac:dyDescent="0.2">
      <c r="A4636" t="s">
        <v>43</v>
      </c>
      <c r="B4636" t="s">
        <v>44</v>
      </c>
      <c r="C4636">
        <v>2008</v>
      </c>
      <c r="D4636">
        <v>1100148</v>
      </c>
      <c r="E4636">
        <v>550048</v>
      </c>
      <c r="F4636">
        <v>550100</v>
      </c>
      <c r="G4636">
        <v>11</v>
      </c>
      <c r="H4636">
        <v>68756</v>
      </c>
    </row>
    <row r="4637" spans="1:8" x14ac:dyDescent="0.2">
      <c r="A4637" t="s">
        <v>43</v>
      </c>
      <c r="B4637" t="s">
        <v>44</v>
      </c>
      <c r="C4637">
        <v>2008</v>
      </c>
      <c r="D4637">
        <v>1100148</v>
      </c>
      <c r="E4637">
        <v>550048</v>
      </c>
      <c r="F4637">
        <v>550100</v>
      </c>
      <c r="G4637">
        <v>12</v>
      </c>
      <c r="H4637">
        <v>67146</v>
      </c>
    </row>
    <row r="4638" spans="1:8" x14ac:dyDescent="0.2">
      <c r="A4638" t="s">
        <v>43</v>
      </c>
      <c r="B4638" t="s">
        <v>44</v>
      </c>
      <c r="C4638">
        <v>2008</v>
      </c>
      <c r="D4638">
        <v>1100148</v>
      </c>
      <c r="E4638">
        <v>550048</v>
      </c>
      <c r="F4638">
        <v>550100</v>
      </c>
      <c r="G4638">
        <v>13</v>
      </c>
      <c r="H4638">
        <v>68756</v>
      </c>
    </row>
    <row r="4639" spans="1:8" x14ac:dyDescent="0.2">
      <c r="A4639" t="s">
        <v>43</v>
      </c>
      <c r="B4639" t="s">
        <v>44</v>
      </c>
      <c r="C4639">
        <v>2008</v>
      </c>
      <c r="D4639">
        <v>1100148</v>
      </c>
      <c r="E4639">
        <v>550048</v>
      </c>
      <c r="F4639">
        <v>550100</v>
      </c>
      <c r="G4639">
        <v>14</v>
      </c>
      <c r="H4639">
        <v>68077</v>
      </c>
    </row>
    <row r="4640" spans="1:8" x14ac:dyDescent="0.2">
      <c r="A4640" t="s">
        <v>43</v>
      </c>
      <c r="B4640" t="s">
        <v>44</v>
      </c>
      <c r="C4640">
        <v>2008</v>
      </c>
      <c r="D4640">
        <v>1100148</v>
      </c>
      <c r="E4640">
        <v>550048</v>
      </c>
      <c r="F4640">
        <v>550100</v>
      </c>
      <c r="G4640">
        <v>15</v>
      </c>
      <c r="H4640">
        <v>62179</v>
      </c>
    </row>
    <row r="4641" spans="1:8" x14ac:dyDescent="0.2">
      <c r="A4641" t="s">
        <v>43</v>
      </c>
      <c r="B4641" t="s">
        <v>44</v>
      </c>
      <c r="C4641">
        <v>2008</v>
      </c>
      <c r="D4641">
        <v>1100148</v>
      </c>
      <c r="E4641">
        <v>550048</v>
      </c>
      <c r="F4641">
        <v>550100</v>
      </c>
      <c r="G4641">
        <v>16</v>
      </c>
      <c r="H4641">
        <v>68756</v>
      </c>
    </row>
    <row r="4642" spans="1:8" x14ac:dyDescent="0.2">
      <c r="A4642" t="s">
        <v>43</v>
      </c>
      <c r="B4642" t="s">
        <v>44</v>
      </c>
      <c r="C4642">
        <v>2008</v>
      </c>
      <c r="D4642">
        <v>1100148</v>
      </c>
      <c r="E4642">
        <v>550048</v>
      </c>
      <c r="F4642">
        <v>550100</v>
      </c>
      <c r="G4642">
        <v>17</v>
      </c>
      <c r="H4642">
        <v>71282</v>
      </c>
    </row>
    <row r="4643" spans="1:8" x14ac:dyDescent="0.2">
      <c r="A4643" t="s">
        <v>45</v>
      </c>
      <c r="B4643" t="s">
        <v>46</v>
      </c>
      <c r="C4643">
        <v>2008</v>
      </c>
      <c r="D4643">
        <v>1125938</v>
      </c>
      <c r="E4643">
        <v>573876</v>
      </c>
      <c r="F4643">
        <v>552062</v>
      </c>
      <c r="G4643">
        <v>1</v>
      </c>
      <c r="H4643">
        <v>69881</v>
      </c>
    </row>
    <row r="4644" spans="1:8" x14ac:dyDescent="0.2">
      <c r="A4644" t="s">
        <v>45</v>
      </c>
      <c r="B4644" t="s">
        <v>46</v>
      </c>
      <c r="C4644">
        <v>2008</v>
      </c>
      <c r="D4644">
        <v>1125938</v>
      </c>
      <c r="E4644">
        <v>573876</v>
      </c>
      <c r="F4644">
        <v>552062</v>
      </c>
      <c r="G4644">
        <v>2</v>
      </c>
      <c r="H4644">
        <v>88246</v>
      </c>
    </row>
    <row r="4645" spans="1:8" x14ac:dyDescent="0.2">
      <c r="A4645" t="s">
        <v>45</v>
      </c>
      <c r="B4645" t="s">
        <v>46</v>
      </c>
      <c r="C4645">
        <v>2008</v>
      </c>
      <c r="D4645">
        <v>1125938</v>
      </c>
      <c r="E4645">
        <v>573876</v>
      </c>
      <c r="F4645">
        <v>552062</v>
      </c>
      <c r="G4645">
        <v>3</v>
      </c>
      <c r="H4645">
        <v>75713</v>
      </c>
    </row>
    <row r="4646" spans="1:8" x14ac:dyDescent="0.2">
      <c r="A4646" t="s">
        <v>45</v>
      </c>
      <c r="B4646" t="s">
        <v>46</v>
      </c>
      <c r="C4646">
        <v>2008</v>
      </c>
      <c r="D4646">
        <v>1125938</v>
      </c>
      <c r="E4646">
        <v>573876</v>
      </c>
      <c r="F4646">
        <v>552062</v>
      </c>
      <c r="G4646">
        <v>4</v>
      </c>
      <c r="H4646">
        <v>70008</v>
      </c>
    </row>
    <row r="4647" spans="1:8" x14ac:dyDescent="0.2">
      <c r="A4647" t="s">
        <v>45</v>
      </c>
      <c r="B4647" t="s">
        <v>46</v>
      </c>
      <c r="C4647">
        <v>2008</v>
      </c>
      <c r="D4647">
        <v>1125938</v>
      </c>
      <c r="E4647">
        <v>573876</v>
      </c>
      <c r="F4647">
        <v>552062</v>
      </c>
      <c r="G4647">
        <v>5</v>
      </c>
      <c r="H4647">
        <v>70015</v>
      </c>
    </row>
    <row r="4648" spans="1:8" x14ac:dyDescent="0.2">
      <c r="A4648" t="s">
        <v>45</v>
      </c>
      <c r="B4648" t="s">
        <v>46</v>
      </c>
      <c r="C4648">
        <v>2008</v>
      </c>
      <c r="D4648">
        <v>1125938</v>
      </c>
      <c r="E4648">
        <v>573876</v>
      </c>
      <c r="F4648">
        <v>552062</v>
      </c>
      <c r="G4648">
        <v>6</v>
      </c>
      <c r="H4648">
        <v>70068</v>
      </c>
    </row>
    <row r="4649" spans="1:8" x14ac:dyDescent="0.2">
      <c r="A4649" t="s">
        <v>45</v>
      </c>
      <c r="B4649" t="s">
        <v>46</v>
      </c>
      <c r="C4649">
        <v>2008</v>
      </c>
      <c r="D4649">
        <v>1125938</v>
      </c>
      <c r="E4649">
        <v>573876</v>
      </c>
      <c r="F4649">
        <v>552062</v>
      </c>
      <c r="G4649">
        <v>7</v>
      </c>
      <c r="H4649">
        <v>73687</v>
      </c>
    </row>
    <row r="4650" spans="1:8" x14ac:dyDescent="0.2">
      <c r="A4650" t="s">
        <v>45</v>
      </c>
      <c r="B4650" t="s">
        <v>46</v>
      </c>
      <c r="C4650">
        <v>2008</v>
      </c>
      <c r="D4650">
        <v>1125938</v>
      </c>
      <c r="E4650">
        <v>573876</v>
      </c>
      <c r="F4650">
        <v>552062</v>
      </c>
      <c r="G4650">
        <v>8</v>
      </c>
      <c r="H4650">
        <v>83226</v>
      </c>
    </row>
    <row r="4651" spans="1:8" x14ac:dyDescent="0.2">
      <c r="A4651" t="s">
        <v>45</v>
      </c>
      <c r="B4651" t="s">
        <v>46</v>
      </c>
      <c r="C4651">
        <v>2008</v>
      </c>
      <c r="D4651">
        <v>1125938</v>
      </c>
      <c r="E4651">
        <v>573876</v>
      </c>
      <c r="F4651">
        <v>552062</v>
      </c>
      <c r="G4651">
        <v>9</v>
      </c>
      <c r="H4651" t="s">
        <v>10</v>
      </c>
    </row>
    <row r="4652" spans="1:8" x14ac:dyDescent="0.2">
      <c r="A4652" t="s">
        <v>45</v>
      </c>
      <c r="B4652" t="s">
        <v>46</v>
      </c>
      <c r="C4652">
        <v>2008</v>
      </c>
      <c r="D4652">
        <v>1125938</v>
      </c>
      <c r="E4652">
        <v>573876</v>
      </c>
      <c r="F4652">
        <v>552062</v>
      </c>
      <c r="G4652">
        <v>10</v>
      </c>
      <c r="H4652">
        <v>64826</v>
      </c>
    </row>
    <row r="4653" spans="1:8" x14ac:dyDescent="0.2">
      <c r="A4653" t="s">
        <v>45</v>
      </c>
      <c r="B4653" t="s">
        <v>46</v>
      </c>
      <c r="C4653">
        <v>2008</v>
      </c>
      <c r="D4653">
        <v>1125938</v>
      </c>
      <c r="E4653">
        <v>573876</v>
      </c>
      <c r="F4653">
        <v>552062</v>
      </c>
      <c r="G4653">
        <v>11</v>
      </c>
      <c r="H4653">
        <v>74159</v>
      </c>
    </row>
    <row r="4654" spans="1:8" x14ac:dyDescent="0.2">
      <c r="A4654" t="s">
        <v>45</v>
      </c>
      <c r="B4654" t="s">
        <v>46</v>
      </c>
      <c r="C4654">
        <v>2008</v>
      </c>
      <c r="D4654">
        <v>1125938</v>
      </c>
      <c r="E4654">
        <v>573876</v>
      </c>
      <c r="F4654">
        <v>552062</v>
      </c>
      <c r="G4654">
        <v>12</v>
      </c>
      <c r="H4654">
        <v>70668</v>
      </c>
    </row>
    <row r="4655" spans="1:8" x14ac:dyDescent="0.2">
      <c r="A4655" t="s">
        <v>45</v>
      </c>
      <c r="B4655" t="s">
        <v>46</v>
      </c>
      <c r="C4655">
        <v>2008</v>
      </c>
      <c r="D4655">
        <v>1125938</v>
      </c>
      <c r="E4655">
        <v>573876</v>
      </c>
      <c r="F4655">
        <v>552062</v>
      </c>
      <c r="G4655">
        <v>13</v>
      </c>
      <c r="H4655">
        <v>64430</v>
      </c>
    </row>
    <row r="4656" spans="1:8" x14ac:dyDescent="0.2">
      <c r="A4656" t="s">
        <v>45</v>
      </c>
      <c r="B4656" t="s">
        <v>46</v>
      </c>
      <c r="C4656">
        <v>2008</v>
      </c>
      <c r="D4656">
        <v>1125938</v>
      </c>
      <c r="E4656">
        <v>573876</v>
      </c>
      <c r="F4656">
        <v>552062</v>
      </c>
      <c r="G4656">
        <v>14</v>
      </c>
      <c r="H4656">
        <v>70011</v>
      </c>
    </row>
    <row r="4657" spans="1:8" x14ac:dyDescent="0.2">
      <c r="A4657" t="s">
        <v>45</v>
      </c>
      <c r="B4657" t="s">
        <v>46</v>
      </c>
      <c r="C4657">
        <v>2008</v>
      </c>
      <c r="D4657">
        <v>1125938</v>
      </c>
      <c r="E4657">
        <v>573876</v>
      </c>
      <c r="F4657">
        <v>552062</v>
      </c>
      <c r="G4657">
        <v>15</v>
      </c>
      <c r="H4657">
        <v>61692</v>
      </c>
    </row>
    <row r="4658" spans="1:8" x14ac:dyDescent="0.2">
      <c r="A4658" t="s">
        <v>45</v>
      </c>
      <c r="B4658" t="s">
        <v>46</v>
      </c>
      <c r="C4658">
        <v>2008</v>
      </c>
      <c r="D4658">
        <v>1125938</v>
      </c>
      <c r="E4658">
        <v>573876</v>
      </c>
      <c r="F4658">
        <v>552062</v>
      </c>
      <c r="G4658">
        <v>16</v>
      </c>
      <c r="H4658">
        <v>49309</v>
      </c>
    </row>
    <row r="4659" spans="1:8" x14ac:dyDescent="0.2">
      <c r="A4659" t="s">
        <v>45</v>
      </c>
      <c r="B4659" t="s">
        <v>46</v>
      </c>
      <c r="C4659">
        <v>2008</v>
      </c>
      <c r="D4659">
        <v>1125938</v>
      </c>
      <c r="E4659">
        <v>573876</v>
      </c>
      <c r="F4659">
        <v>552062</v>
      </c>
      <c r="G4659">
        <v>17</v>
      </c>
      <c r="H4659">
        <v>69999</v>
      </c>
    </row>
    <row r="4660" spans="1:8" x14ac:dyDescent="0.2">
      <c r="A4660" t="s">
        <v>47</v>
      </c>
      <c r="B4660" t="s">
        <v>48</v>
      </c>
      <c r="C4660">
        <v>2008</v>
      </c>
      <c r="D4660">
        <v>1179158</v>
      </c>
      <c r="E4660">
        <v>632554</v>
      </c>
      <c r="F4660">
        <v>546604</v>
      </c>
      <c r="G4660">
        <v>1</v>
      </c>
      <c r="H4660">
        <v>79742</v>
      </c>
    </row>
    <row r="4661" spans="1:8" x14ac:dyDescent="0.2">
      <c r="A4661" t="s">
        <v>47</v>
      </c>
      <c r="B4661" t="s">
        <v>48</v>
      </c>
      <c r="C4661">
        <v>2008</v>
      </c>
      <c r="D4661">
        <v>1179158</v>
      </c>
      <c r="E4661">
        <v>632554</v>
      </c>
      <c r="F4661">
        <v>546604</v>
      </c>
      <c r="G4661">
        <v>2</v>
      </c>
      <c r="H4661">
        <v>61377</v>
      </c>
    </row>
    <row r="4662" spans="1:8" x14ac:dyDescent="0.2">
      <c r="A4662" t="s">
        <v>47</v>
      </c>
      <c r="B4662" t="s">
        <v>48</v>
      </c>
      <c r="C4662">
        <v>2008</v>
      </c>
      <c r="D4662">
        <v>1179158</v>
      </c>
      <c r="E4662">
        <v>632554</v>
      </c>
      <c r="F4662">
        <v>546604</v>
      </c>
      <c r="G4662">
        <v>3</v>
      </c>
      <c r="H4662">
        <v>79276</v>
      </c>
    </row>
    <row r="4663" spans="1:8" x14ac:dyDescent="0.2">
      <c r="A4663" t="s">
        <v>47</v>
      </c>
      <c r="B4663" t="s">
        <v>48</v>
      </c>
      <c r="C4663">
        <v>2008</v>
      </c>
      <c r="D4663">
        <v>1179158</v>
      </c>
      <c r="E4663">
        <v>632554</v>
      </c>
      <c r="F4663">
        <v>546604</v>
      </c>
      <c r="G4663">
        <v>4</v>
      </c>
      <c r="H4663" t="s">
        <v>10</v>
      </c>
    </row>
    <row r="4664" spans="1:8" x14ac:dyDescent="0.2">
      <c r="A4664" t="s">
        <v>47</v>
      </c>
      <c r="B4664" t="s">
        <v>48</v>
      </c>
      <c r="C4664">
        <v>2008</v>
      </c>
      <c r="D4664">
        <v>1179158</v>
      </c>
      <c r="E4664">
        <v>632554</v>
      </c>
      <c r="F4664">
        <v>546604</v>
      </c>
      <c r="G4664">
        <v>5</v>
      </c>
      <c r="H4664">
        <v>79529</v>
      </c>
    </row>
    <row r="4665" spans="1:8" x14ac:dyDescent="0.2">
      <c r="A4665" t="s">
        <v>47</v>
      </c>
      <c r="B4665" t="s">
        <v>48</v>
      </c>
      <c r="C4665">
        <v>2008</v>
      </c>
      <c r="D4665">
        <v>1179158</v>
      </c>
      <c r="E4665">
        <v>632554</v>
      </c>
      <c r="F4665">
        <v>546604</v>
      </c>
      <c r="G4665">
        <v>6</v>
      </c>
      <c r="H4665">
        <v>73102</v>
      </c>
    </row>
    <row r="4666" spans="1:8" x14ac:dyDescent="0.2">
      <c r="A4666" t="s">
        <v>47</v>
      </c>
      <c r="B4666" t="s">
        <v>48</v>
      </c>
      <c r="C4666">
        <v>2008</v>
      </c>
      <c r="D4666">
        <v>1179158</v>
      </c>
      <c r="E4666">
        <v>632554</v>
      </c>
      <c r="F4666">
        <v>546604</v>
      </c>
      <c r="G4666">
        <v>7</v>
      </c>
      <c r="H4666">
        <v>78676</v>
      </c>
    </row>
    <row r="4667" spans="1:8" x14ac:dyDescent="0.2">
      <c r="A4667" t="s">
        <v>47</v>
      </c>
      <c r="B4667" t="s">
        <v>48</v>
      </c>
      <c r="C4667">
        <v>2008</v>
      </c>
      <c r="D4667">
        <v>1179158</v>
      </c>
      <c r="E4667">
        <v>632554</v>
      </c>
      <c r="F4667">
        <v>546604</v>
      </c>
      <c r="G4667">
        <v>8</v>
      </c>
      <c r="H4667">
        <v>64991</v>
      </c>
    </row>
    <row r="4668" spans="1:8" x14ac:dyDescent="0.2">
      <c r="A4668" t="s">
        <v>47</v>
      </c>
      <c r="B4668" t="s">
        <v>48</v>
      </c>
      <c r="C4668">
        <v>2008</v>
      </c>
      <c r="D4668">
        <v>1179158</v>
      </c>
      <c r="E4668">
        <v>632554</v>
      </c>
      <c r="F4668">
        <v>546604</v>
      </c>
      <c r="G4668">
        <v>9</v>
      </c>
      <c r="H4668">
        <v>78826</v>
      </c>
    </row>
    <row r="4669" spans="1:8" x14ac:dyDescent="0.2">
      <c r="A4669" t="s">
        <v>47</v>
      </c>
      <c r="B4669" t="s">
        <v>48</v>
      </c>
      <c r="C4669">
        <v>2008</v>
      </c>
      <c r="D4669">
        <v>1179158</v>
      </c>
      <c r="E4669">
        <v>632554</v>
      </c>
      <c r="F4669">
        <v>546604</v>
      </c>
      <c r="G4669">
        <v>10</v>
      </c>
      <c r="H4669">
        <v>69144</v>
      </c>
    </row>
    <row r="4670" spans="1:8" x14ac:dyDescent="0.2">
      <c r="A4670" t="s">
        <v>47</v>
      </c>
      <c r="B4670" t="s">
        <v>48</v>
      </c>
      <c r="C4670">
        <v>2008</v>
      </c>
      <c r="D4670">
        <v>1179158</v>
      </c>
      <c r="E4670">
        <v>632554</v>
      </c>
      <c r="F4670">
        <v>546604</v>
      </c>
      <c r="G4670">
        <v>11</v>
      </c>
      <c r="H4670">
        <v>78849</v>
      </c>
    </row>
    <row r="4671" spans="1:8" x14ac:dyDescent="0.2">
      <c r="A4671" t="s">
        <v>47</v>
      </c>
      <c r="B4671" t="s">
        <v>48</v>
      </c>
      <c r="C4671">
        <v>2008</v>
      </c>
      <c r="D4671">
        <v>1179158</v>
      </c>
      <c r="E4671">
        <v>632554</v>
      </c>
      <c r="F4671">
        <v>546604</v>
      </c>
      <c r="G4671">
        <v>12</v>
      </c>
      <c r="H4671">
        <v>64541</v>
      </c>
    </row>
    <row r="4672" spans="1:8" x14ac:dyDescent="0.2">
      <c r="A4672" t="s">
        <v>47</v>
      </c>
      <c r="B4672" t="s">
        <v>48</v>
      </c>
      <c r="C4672">
        <v>2008</v>
      </c>
      <c r="D4672">
        <v>1179158</v>
      </c>
      <c r="E4672">
        <v>632554</v>
      </c>
      <c r="F4672">
        <v>546604</v>
      </c>
      <c r="G4672">
        <v>13</v>
      </c>
      <c r="H4672">
        <v>85912</v>
      </c>
    </row>
    <row r="4673" spans="1:8" x14ac:dyDescent="0.2">
      <c r="A4673" t="s">
        <v>47</v>
      </c>
      <c r="B4673" t="s">
        <v>48</v>
      </c>
      <c r="C4673">
        <v>2008</v>
      </c>
      <c r="D4673">
        <v>1179158</v>
      </c>
      <c r="E4673">
        <v>632554</v>
      </c>
      <c r="F4673">
        <v>546604</v>
      </c>
      <c r="G4673">
        <v>14</v>
      </c>
      <c r="H4673">
        <v>79003</v>
      </c>
    </row>
    <row r="4674" spans="1:8" x14ac:dyDescent="0.2">
      <c r="A4674" t="s">
        <v>47</v>
      </c>
      <c r="B4674" t="s">
        <v>48</v>
      </c>
      <c r="C4674">
        <v>2008</v>
      </c>
      <c r="D4674">
        <v>1179158</v>
      </c>
      <c r="E4674">
        <v>632554</v>
      </c>
      <c r="F4674">
        <v>546604</v>
      </c>
      <c r="G4674">
        <v>15</v>
      </c>
      <c r="H4674">
        <v>63776</v>
      </c>
    </row>
    <row r="4675" spans="1:8" x14ac:dyDescent="0.2">
      <c r="A4675" t="s">
        <v>47</v>
      </c>
      <c r="B4675" t="s">
        <v>48</v>
      </c>
      <c r="C4675">
        <v>2008</v>
      </c>
      <c r="D4675">
        <v>1179158</v>
      </c>
      <c r="E4675">
        <v>632554</v>
      </c>
      <c r="F4675">
        <v>546604</v>
      </c>
      <c r="G4675">
        <v>16</v>
      </c>
      <c r="H4675">
        <v>78653</v>
      </c>
    </row>
    <row r="4676" spans="1:8" x14ac:dyDescent="0.2">
      <c r="A4676" t="s">
        <v>47</v>
      </c>
      <c r="B4676" t="s">
        <v>48</v>
      </c>
      <c r="C4676">
        <v>2008</v>
      </c>
      <c r="D4676">
        <v>1179158</v>
      </c>
      <c r="E4676">
        <v>632554</v>
      </c>
      <c r="F4676">
        <v>546604</v>
      </c>
      <c r="G4676">
        <v>17</v>
      </c>
      <c r="H4676">
        <v>63761</v>
      </c>
    </row>
    <row r="4677" spans="1:8" x14ac:dyDescent="0.2">
      <c r="A4677" t="s">
        <v>47</v>
      </c>
      <c r="B4677" t="s">
        <v>49</v>
      </c>
      <c r="C4677">
        <v>2008</v>
      </c>
      <c r="D4677">
        <v>1170229</v>
      </c>
      <c r="E4677">
        <v>627858</v>
      </c>
      <c r="F4677">
        <v>542371</v>
      </c>
      <c r="G4677">
        <v>1</v>
      </c>
      <c r="H4677">
        <v>65859</v>
      </c>
    </row>
    <row r="4678" spans="1:8" x14ac:dyDescent="0.2">
      <c r="A4678" t="s">
        <v>47</v>
      </c>
      <c r="B4678" t="s">
        <v>49</v>
      </c>
      <c r="C4678">
        <v>2008</v>
      </c>
      <c r="D4678">
        <v>1170229</v>
      </c>
      <c r="E4678">
        <v>627858</v>
      </c>
      <c r="F4678">
        <v>542371</v>
      </c>
      <c r="G4678">
        <v>2</v>
      </c>
      <c r="H4678">
        <v>78554</v>
      </c>
    </row>
    <row r="4679" spans="1:8" x14ac:dyDescent="0.2">
      <c r="A4679" t="s">
        <v>47</v>
      </c>
      <c r="B4679" t="s">
        <v>49</v>
      </c>
      <c r="C4679">
        <v>2008</v>
      </c>
      <c r="D4679">
        <v>1170229</v>
      </c>
      <c r="E4679">
        <v>627858</v>
      </c>
      <c r="F4679">
        <v>542371</v>
      </c>
      <c r="G4679">
        <v>3</v>
      </c>
      <c r="H4679">
        <v>68922</v>
      </c>
    </row>
    <row r="4680" spans="1:8" x14ac:dyDescent="0.2">
      <c r="A4680" t="s">
        <v>47</v>
      </c>
      <c r="B4680" t="s">
        <v>49</v>
      </c>
      <c r="C4680">
        <v>2008</v>
      </c>
      <c r="D4680">
        <v>1170229</v>
      </c>
      <c r="E4680">
        <v>627858</v>
      </c>
      <c r="F4680">
        <v>542371</v>
      </c>
      <c r="G4680">
        <v>4</v>
      </c>
      <c r="H4680">
        <v>78222</v>
      </c>
    </row>
    <row r="4681" spans="1:8" x14ac:dyDescent="0.2">
      <c r="A4681" t="s">
        <v>47</v>
      </c>
      <c r="B4681" t="s">
        <v>49</v>
      </c>
      <c r="C4681">
        <v>2008</v>
      </c>
      <c r="D4681">
        <v>1170229</v>
      </c>
      <c r="E4681">
        <v>627858</v>
      </c>
      <c r="F4681">
        <v>542371</v>
      </c>
      <c r="G4681">
        <v>5</v>
      </c>
      <c r="H4681" t="s">
        <v>10</v>
      </c>
    </row>
    <row r="4682" spans="1:8" x14ac:dyDescent="0.2">
      <c r="A4682" t="s">
        <v>47</v>
      </c>
      <c r="B4682" t="s">
        <v>49</v>
      </c>
      <c r="C4682">
        <v>2008</v>
      </c>
      <c r="D4682">
        <v>1170229</v>
      </c>
      <c r="E4682">
        <v>627858</v>
      </c>
      <c r="F4682">
        <v>542371</v>
      </c>
      <c r="G4682">
        <v>6</v>
      </c>
      <c r="H4682">
        <v>78161</v>
      </c>
    </row>
    <row r="4683" spans="1:8" x14ac:dyDescent="0.2">
      <c r="A4683" t="s">
        <v>47</v>
      </c>
      <c r="B4683" t="s">
        <v>49</v>
      </c>
      <c r="C4683">
        <v>2008</v>
      </c>
      <c r="D4683">
        <v>1170229</v>
      </c>
      <c r="E4683">
        <v>627858</v>
      </c>
      <c r="F4683">
        <v>542371</v>
      </c>
      <c r="G4683">
        <v>7</v>
      </c>
      <c r="H4683">
        <v>61901</v>
      </c>
    </row>
    <row r="4684" spans="1:8" x14ac:dyDescent="0.2">
      <c r="A4684" t="s">
        <v>47</v>
      </c>
      <c r="B4684" t="s">
        <v>49</v>
      </c>
      <c r="C4684">
        <v>2008</v>
      </c>
      <c r="D4684">
        <v>1170229</v>
      </c>
      <c r="E4684">
        <v>627858</v>
      </c>
      <c r="F4684">
        <v>542371</v>
      </c>
      <c r="G4684">
        <v>8</v>
      </c>
      <c r="H4684">
        <v>78037</v>
      </c>
    </row>
    <row r="4685" spans="1:8" x14ac:dyDescent="0.2">
      <c r="A4685" t="s">
        <v>47</v>
      </c>
      <c r="B4685" t="s">
        <v>49</v>
      </c>
      <c r="C4685">
        <v>2008</v>
      </c>
      <c r="D4685">
        <v>1170229</v>
      </c>
      <c r="E4685">
        <v>627858</v>
      </c>
      <c r="F4685">
        <v>542371</v>
      </c>
      <c r="G4685">
        <v>9</v>
      </c>
      <c r="H4685">
        <v>71827</v>
      </c>
    </row>
    <row r="4686" spans="1:8" x14ac:dyDescent="0.2">
      <c r="A4686" t="s">
        <v>47</v>
      </c>
      <c r="B4686" t="s">
        <v>49</v>
      </c>
      <c r="C4686">
        <v>2008</v>
      </c>
      <c r="D4686">
        <v>1170229</v>
      </c>
      <c r="E4686">
        <v>627858</v>
      </c>
      <c r="F4686">
        <v>542371</v>
      </c>
      <c r="G4686">
        <v>10</v>
      </c>
      <c r="H4686">
        <v>78073</v>
      </c>
    </row>
    <row r="4687" spans="1:8" x14ac:dyDescent="0.2">
      <c r="A4687" t="s">
        <v>47</v>
      </c>
      <c r="B4687" t="s">
        <v>49</v>
      </c>
      <c r="C4687">
        <v>2008</v>
      </c>
      <c r="D4687">
        <v>1170229</v>
      </c>
      <c r="E4687">
        <v>627858</v>
      </c>
      <c r="F4687">
        <v>542371</v>
      </c>
      <c r="G4687">
        <v>11</v>
      </c>
      <c r="H4687">
        <v>68756</v>
      </c>
    </row>
    <row r="4688" spans="1:8" x14ac:dyDescent="0.2">
      <c r="A4688" t="s">
        <v>47</v>
      </c>
      <c r="B4688" t="s">
        <v>49</v>
      </c>
      <c r="C4688">
        <v>2008</v>
      </c>
      <c r="D4688">
        <v>1170229</v>
      </c>
      <c r="E4688">
        <v>627858</v>
      </c>
      <c r="F4688">
        <v>542371</v>
      </c>
      <c r="G4688">
        <v>12</v>
      </c>
      <c r="H4688">
        <v>69143</v>
      </c>
    </row>
    <row r="4689" spans="1:8" x14ac:dyDescent="0.2">
      <c r="A4689" t="s">
        <v>47</v>
      </c>
      <c r="B4689" t="s">
        <v>49</v>
      </c>
      <c r="C4689">
        <v>2008</v>
      </c>
      <c r="D4689">
        <v>1170229</v>
      </c>
      <c r="E4689">
        <v>627858</v>
      </c>
      <c r="F4689">
        <v>542371</v>
      </c>
      <c r="G4689">
        <v>13</v>
      </c>
      <c r="H4689">
        <v>78809</v>
      </c>
    </row>
    <row r="4690" spans="1:8" x14ac:dyDescent="0.2">
      <c r="A4690" t="s">
        <v>47</v>
      </c>
      <c r="B4690" t="s">
        <v>49</v>
      </c>
      <c r="C4690">
        <v>2008</v>
      </c>
      <c r="D4690">
        <v>1170229</v>
      </c>
      <c r="E4690">
        <v>627858</v>
      </c>
      <c r="F4690">
        <v>542371</v>
      </c>
      <c r="G4690">
        <v>14</v>
      </c>
      <c r="H4690">
        <v>67782</v>
      </c>
    </row>
    <row r="4691" spans="1:8" x14ac:dyDescent="0.2">
      <c r="A4691" t="s">
        <v>47</v>
      </c>
      <c r="B4691" t="s">
        <v>49</v>
      </c>
      <c r="C4691">
        <v>2008</v>
      </c>
      <c r="D4691">
        <v>1170229</v>
      </c>
      <c r="E4691">
        <v>627858</v>
      </c>
      <c r="F4691">
        <v>542371</v>
      </c>
      <c r="G4691">
        <v>15</v>
      </c>
      <c r="H4691">
        <v>78548</v>
      </c>
    </row>
    <row r="4692" spans="1:8" x14ac:dyDescent="0.2">
      <c r="A4692" t="s">
        <v>47</v>
      </c>
      <c r="B4692" t="s">
        <v>49</v>
      </c>
      <c r="C4692">
        <v>2008</v>
      </c>
      <c r="D4692">
        <v>1170229</v>
      </c>
      <c r="E4692">
        <v>627858</v>
      </c>
      <c r="F4692">
        <v>542371</v>
      </c>
      <c r="G4692">
        <v>16</v>
      </c>
      <c r="H4692">
        <v>68181</v>
      </c>
    </row>
    <row r="4693" spans="1:8" x14ac:dyDescent="0.2">
      <c r="A4693" t="s">
        <v>47</v>
      </c>
      <c r="B4693" t="s">
        <v>49</v>
      </c>
      <c r="C4693">
        <v>2008</v>
      </c>
      <c r="D4693">
        <v>1170229</v>
      </c>
      <c r="E4693">
        <v>627858</v>
      </c>
      <c r="F4693">
        <v>542371</v>
      </c>
      <c r="G4693">
        <v>17</v>
      </c>
      <c r="H4693">
        <v>79454</v>
      </c>
    </row>
    <row r="4694" spans="1:8" x14ac:dyDescent="0.2">
      <c r="A4694" t="s">
        <v>50</v>
      </c>
      <c r="B4694" t="s">
        <v>51</v>
      </c>
      <c r="C4694">
        <v>2008</v>
      </c>
      <c r="D4694">
        <v>1024023</v>
      </c>
      <c r="E4694">
        <v>462800</v>
      </c>
      <c r="F4694">
        <v>561223</v>
      </c>
      <c r="G4694">
        <v>1</v>
      </c>
      <c r="H4694">
        <v>62762</v>
      </c>
    </row>
    <row r="4695" spans="1:8" x14ac:dyDescent="0.2">
      <c r="A4695" t="s">
        <v>50</v>
      </c>
      <c r="B4695" t="s">
        <v>51</v>
      </c>
      <c r="C4695">
        <v>2008</v>
      </c>
      <c r="D4695">
        <v>1024023</v>
      </c>
      <c r="E4695">
        <v>462800</v>
      </c>
      <c r="F4695">
        <v>561223</v>
      </c>
      <c r="G4695">
        <v>2</v>
      </c>
      <c r="H4695">
        <v>74480</v>
      </c>
    </row>
    <row r="4696" spans="1:8" x14ac:dyDescent="0.2">
      <c r="A4696" t="s">
        <v>50</v>
      </c>
      <c r="B4696" t="s">
        <v>51</v>
      </c>
      <c r="C4696">
        <v>2008</v>
      </c>
      <c r="D4696">
        <v>1024023</v>
      </c>
      <c r="E4696">
        <v>462800</v>
      </c>
      <c r="F4696">
        <v>561223</v>
      </c>
      <c r="G4696">
        <v>3</v>
      </c>
      <c r="H4696">
        <v>71297</v>
      </c>
    </row>
    <row r="4697" spans="1:8" x14ac:dyDescent="0.2">
      <c r="A4697" t="s">
        <v>50</v>
      </c>
      <c r="B4697" t="s">
        <v>51</v>
      </c>
      <c r="C4697">
        <v>2008</v>
      </c>
      <c r="D4697">
        <v>1024023</v>
      </c>
      <c r="E4697">
        <v>462800</v>
      </c>
      <c r="F4697">
        <v>561223</v>
      </c>
      <c r="G4697">
        <v>4</v>
      </c>
      <c r="H4697">
        <v>61808</v>
      </c>
    </row>
    <row r="4698" spans="1:8" x14ac:dyDescent="0.2">
      <c r="A4698" t="s">
        <v>50</v>
      </c>
      <c r="B4698" t="s">
        <v>51</v>
      </c>
      <c r="C4698">
        <v>2008</v>
      </c>
      <c r="D4698">
        <v>1024023</v>
      </c>
      <c r="E4698">
        <v>462800</v>
      </c>
      <c r="F4698">
        <v>561223</v>
      </c>
      <c r="G4698">
        <v>5</v>
      </c>
      <c r="H4698" t="s">
        <v>10</v>
      </c>
    </row>
    <row r="4699" spans="1:8" x14ac:dyDescent="0.2">
      <c r="A4699" t="s">
        <v>50</v>
      </c>
      <c r="B4699" t="s">
        <v>51</v>
      </c>
      <c r="C4699">
        <v>2008</v>
      </c>
      <c r="D4699">
        <v>1024023</v>
      </c>
      <c r="E4699">
        <v>462800</v>
      </c>
      <c r="F4699">
        <v>561223</v>
      </c>
      <c r="G4699">
        <v>6</v>
      </c>
      <c r="H4699">
        <v>70068</v>
      </c>
    </row>
    <row r="4700" spans="1:8" x14ac:dyDescent="0.2">
      <c r="A4700" t="s">
        <v>50</v>
      </c>
      <c r="B4700" t="s">
        <v>51</v>
      </c>
      <c r="C4700">
        <v>2008</v>
      </c>
      <c r="D4700">
        <v>1024023</v>
      </c>
      <c r="E4700">
        <v>462800</v>
      </c>
      <c r="F4700">
        <v>561223</v>
      </c>
      <c r="G4700">
        <v>7</v>
      </c>
      <c r="H4700">
        <v>61901</v>
      </c>
    </row>
    <row r="4701" spans="1:8" x14ac:dyDescent="0.2">
      <c r="A4701" t="s">
        <v>50</v>
      </c>
      <c r="B4701" t="s">
        <v>51</v>
      </c>
      <c r="C4701">
        <v>2008</v>
      </c>
      <c r="D4701">
        <v>1024023</v>
      </c>
      <c r="E4701">
        <v>462800</v>
      </c>
      <c r="F4701">
        <v>561223</v>
      </c>
      <c r="G4701">
        <v>8</v>
      </c>
      <c r="H4701">
        <v>71254</v>
      </c>
    </row>
    <row r="4702" spans="1:8" x14ac:dyDescent="0.2">
      <c r="A4702" t="s">
        <v>50</v>
      </c>
      <c r="B4702" t="s">
        <v>51</v>
      </c>
      <c r="C4702">
        <v>2008</v>
      </c>
      <c r="D4702">
        <v>1024023</v>
      </c>
      <c r="E4702">
        <v>462800</v>
      </c>
      <c r="F4702">
        <v>561223</v>
      </c>
      <c r="G4702">
        <v>9</v>
      </c>
      <c r="H4702">
        <v>61196</v>
      </c>
    </row>
    <row r="4703" spans="1:8" x14ac:dyDescent="0.2">
      <c r="A4703" t="s">
        <v>50</v>
      </c>
      <c r="B4703" t="s">
        <v>51</v>
      </c>
      <c r="C4703">
        <v>2008</v>
      </c>
      <c r="D4703">
        <v>1024023</v>
      </c>
      <c r="E4703">
        <v>462800</v>
      </c>
      <c r="F4703">
        <v>561223</v>
      </c>
      <c r="G4703">
        <v>10</v>
      </c>
      <c r="H4703">
        <v>47888</v>
      </c>
    </row>
    <row r="4704" spans="1:8" x14ac:dyDescent="0.2">
      <c r="A4704" t="s">
        <v>50</v>
      </c>
      <c r="B4704" t="s">
        <v>51</v>
      </c>
      <c r="C4704">
        <v>2008</v>
      </c>
      <c r="D4704">
        <v>1024023</v>
      </c>
      <c r="E4704">
        <v>462800</v>
      </c>
      <c r="F4704">
        <v>561223</v>
      </c>
      <c r="G4704">
        <v>11</v>
      </c>
      <c r="H4704">
        <v>65113</v>
      </c>
    </row>
    <row r="4705" spans="1:8" x14ac:dyDescent="0.2">
      <c r="A4705" t="s">
        <v>50</v>
      </c>
      <c r="B4705" t="s">
        <v>51</v>
      </c>
      <c r="C4705">
        <v>2008</v>
      </c>
      <c r="D4705">
        <v>1024023</v>
      </c>
      <c r="E4705">
        <v>462800</v>
      </c>
      <c r="F4705">
        <v>561223</v>
      </c>
      <c r="G4705">
        <v>12</v>
      </c>
      <c r="H4705">
        <v>76067</v>
      </c>
    </row>
    <row r="4706" spans="1:8" x14ac:dyDescent="0.2">
      <c r="A4706" t="s">
        <v>50</v>
      </c>
      <c r="B4706" t="s">
        <v>51</v>
      </c>
      <c r="C4706">
        <v>2008</v>
      </c>
      <c r="D4706">
        <v>1024023</v>
      </c>
      <c r="E4706">
        <v>462800</v>
      </c>
      <c r="F4706">
        <v>561223</v>
      </c>
      <c r="G4706">
        <v>13</v>
      </c>
      <c r="H4706">
        <v>61379</v>
      </c>
    </row>
    <row r="4707" spans="1:8" x14ac:dyDescent="0.2">
      <c r="A4707" t="s">
        <v>50</v>
      </c>
      <c r="B4707" t="s">
        <v>51</v>
      </c>
      <c r="C4707">
        <v>2008</v>
      </c>
      <c r="D4707">
        <v>1024023</v>
      </c>
      <c r="E4707">
        <v>462800</v>
      </c>
      <c r="F4707">
        <v>561223</v>
      </c>
      <c r="G4707">
        <v>14</v>
      </c>
      <c r="H4707">
        <v>68097</v>
      </c>
    </row>
    <row r="4708" spans="1:8" x14ac:dyDescent="0.2">
      <c r="A4708" t="s">
        <v>50</v>
      </c>
      <c r="B4708" t="s">
        <v>51</v>
      </c>
      <c r="C4708">
        <v>2008</v>
      </c>
      <c r="D4708">
        <v>1024023</v>
      </c>
      <c r="E4708">
        <v>462800</v>
      </c>
      <c r="F4708">
        <v>561223</v>
      </c>
      <c r="G4708">
        <v>15</v>
      </c>
      <c r="H4708">
        <v>62179</v>
      </c>
    </row>
    <row r="4709" spans="1:8" x14ac:dyDescent="0.2">
      <c r="A4709" t="s">
        <v>50</v>
      </c>
      <c r="B4709" t="s">
        <v>51</v>
      </c>
      <c r="C4709">
        <v>2008</v>
      </c>
      <c r="D4709">
        <v>1024023</v>
      </c>
      <c r="E4709">
        <v>462800</v>
      </c>
      <c r="F4709">
        <v>561223</v>
      </c>
      <c r="G4709">
        <v>16</v>
      </c>
      <c r="H4709">
        <v>43687</v>
      </c>
    </row>
    <row r="4710" spans="1:8" x14ac:dyDescent="0.2">
      <c r="A4710" t="s">
        <v>50</v>
      </c>
      <c r="B4710" t="s">
        <v>51</v>
      </c>
      <c r="C4710">
        <v>2008</v>
      </c>
      <c r="D4710">
        <v>1024023</v>
      </c>
      <c r="E4710">
        <v>462800</v>
      </c>
      <c r="F4710">
        <v>561223</v>
      </c>
      <c r="G4710">
        <v>17</v>
      </c>
      <c r="H4710">
        <v>64847</v>
      </c>
    </row>
    <row r="4711" spans="1:8" x14ac:dyDescent="0.2">
      <c r="A4711" t="s">
        <v>52</v>
      </c>
      <c r="B4711" t="s">
        <v>53</v>
      </c>
      <c r="C4711">
        <v>2008</v>
      </c>
      <c r="D4711">
        <v>1111845</v>
      </c>
      <c r="E4711">
        <v>553152</v>
      </c>
      <c r="F4711">
        <v>558693</v>
      </c>
      <c r="G4711">
        <v>1</v>
      </c>
      <c r="H4711">
        <v>69144</v>
      </c>
    </row>
    <row r="4712" spans="1:8" x14ac:dyDescent="0.2">
      <c r="A4712" t="s">
        <v>52</v>
      </c>
      <c r="B4712" t="s">
        <v>53</v>
      </c>
      <c r="C4712">
        <v>2008</v>
      </c>
      <c r="D4712">
        <v>1111845</v>
      </c>
      <c r="E4712">
        <v>553152</v>
      </c>
      <c r="F4712">
        <v>558693</v>
      </c>
      <c r="G4712">
        <v>2</v>
      </c>
      <c r="H4712">
        <v>63472</v>
      </c>
    </row>
    <row r="4713" spans="1:8" x14ac:dyDescent="0.2">
      <c r="A4713" t="s">
        <v>52</v>
      </c>
      <c r="B4713" t="s">
        <v>53</v>
      </c>
      <c r="C4713">
        <v>2008</v>
      </c>
      <c r="D4713">
        <v>1111845</v>
      </c>
      <c r="E4713">
        <v>553152</v>
      </c>
      <c r="F4713">
        <v>558693</v>
      </c>
      <c r="G4713">
        <v>3</v>
      </c>
      <c r="H4713">
        <v>69144</v>
      </c>
    </row>
    <row r="4714" spans="1:8" x14ac:dyDescent="0.2">
      <c r="A4714" t="s">
        <v>52</v>
      </c>
      <c r="B4714" t="s">
        <v>53</v>
      </c>
      <c r="C4714">
        <v>2008</v>
      </c>
      <c r="D4714">
        <v>1111845</v>
      </c>
      <c r="E4714">
        <v>553152</v>
      </c>
      <c r="F4714">
        <v>558693</v>
      </c>
      <c r="G4714">
        <v>4</v>
      </c>
      <c r="H4714">
        <v>62099</v>
      </c>
    </row>
    <row r="4715" spans="1:8" x14ac:dyDescent="0.2">
      <c r="A4715" t="s">
        <v>52</v>
      </c>
      <c r="B4715" t="s">
        <v>53</v>
      </c>
      <c r="C4715">
        <v>2008</v>
      </c>
      <c r="D4715">
        <v>1111845</v>
      </c>
      <c r="E4715">
        <v>553152</v>
      </c>
      <c r="F4715">
        <v>558693</v>
      </c>
      <c r="G4715">
        <v>5</v>
      </c>
      <c r="H4715">
        <v>69144</v>
      </c>
    </row>
    <row r="4716" spans="1:8" x14ac:dyDescent="0.2">
      <c r="A4716" t="s">
        <v>52</v>
      </c>
      <c r="B4716" t="s">
        <v>53</v>
      </c>
      <c r="C4716">
        <v>2008</v>
      </c>
      <c r="D4716">
        <v>1111845</v>
      </c>
      <c r="E4716">
        <v>553152</v>
      </c>
      <c r="F4716">
        <v>558693</v>
      </c>
      <c r="G4716">
        <v>6</v>
      </c>
      <c r="H4716">
        <v>67640</v>
      </c>
    </row>
    <row r="4717" spans="1:8" x14ac:dyDescent="0.2">
      <c r="A4717" t="s">
        <v>52</v>
      </c>
      <c r="B4717" t="s">
        <v>53</v>
      </c>
      <c r="C4717">
        <v>2008</v>
      </c>
      <c r="D4717">
        <v>1111845</v>
      </c>
      <c r="E4717">
        <v>553152</v>
      </c>
      <c r="F4717">
        <v>558693</v>
      </c>
      <c r="G4717">
        <v>7</v>
      </c>
      <c r="H4717" t="s">
        <v>10</v>
      </c>
    </row>
    <row r="4718" spans="1:8" x14ac:dyDescent="0.2">
      <c r="A4718" t="s">
        <v>52</v>
      </c>
      <c r="B4718" t="s">
        <v>53</v>
      </c>
      <c r="C4718">
        <v>2008</v>
      </c>
      <c r="D4718">
        <v>1111845</v>
      </c>
      <c r="E4718">
        <v>553152</v>
      </c>
      <c r="F4718">
        <v>558693</v>
      </c>
      <c r="G4718">
        <v>8</v>
      </c>
      <c r="H4718">
        <v>69144</v>
      </c>
    </row>
    <row r="4719" spans="1:8" x14ac:dyDescent="0.2">
      <c r="A4719" t="s">
        <v>52</v>
      </c>
      <c r="B4719" t="s">
        <v>53</v>
      </c>
      <c r="C4719">
        <v>2008</v>
      </c>
      <c r="D4719">
        <v>1111845</v>
      </c>
      <c r="E4719">
        <v>553152</v>
      </c>
      <c r="F4719">
        <v>558693</v>
      </c>
      <c r="G4719">
        <v>9</v>
      </c>
      <c r="H4719">
        <v>68055</v>
      </c>
    </row>
    <row r="4720" spans="1:8" x14ac:dyDescent="0.2">
      <c r="A4720" t="s">
        <v>52</v>
      </c>
      <c r="B4720" t="s">
        <v>53</v>
      </c>
      <c r="C4720">
        <v>2008</v>
      </c>
      <c r="D4720">
        <v>1111845</v>
      </c>
      <c r="E4720">
        <v>553152</v>
      </c>
      <c r="F4720">
        <v>558693</v>
      </c>
      <c r="G4720">
        <v>10</v>
      </c>
      <c r="H4720">
        <v>69144</v>
      </c>
    </row>
    <row r="4721" spans="1:8" x14ac:dyDescent="0.2">
      <c r="A4721" t="s">
        <v>52</v>
      </c>
      <c r="B4721" t="s">
        <v>53</v>
      </c>
      <c r="C4721">
        <v>2008</v>
      </c>
      <c r="D4721">
        <v>1111845</v>
      </c>
      <c r="E4721">
        <v>553152</v>
      </c>
      <c r="F4721">
        <v>558693</v>
      </c>
      <c r="G4721">
        <v>11</v>
      </c>
      <c r="H4721">
        <v>64633</v>
      </c>
    </row>
    <row r="4722" spans="1:8" x14ac:dyDescent="0.2">
      <c r="A4722" t="s">
        <v>52</v>
      </c>
      <c r="B4722" t="s">
        <v>53</v>
      </c>
      <c r="C4722">
        <v>2008</v>
      </c>
      <c r="D4722">
        <v>1111845</v>
      </c>
      <c r="E4722">
        <v>553152</v>
      </c>
      <c r="F4722">
        <v>558693</v>
      </c>
      <c r="G4722">
        <v>12</v>
      </c>
      <c r="H4722">
        <v>71379</v>
      </c>
    </row>
    <row r="4723" spans="1:8" x14ac:dyDescent="0.2">
      <c r="A4723" t="s">
        <v>52</v>
      </c>
      <c r="B4723" t="s">
        <v>53</v>
      </c>
      <c r="C4723">
        <v>2008</v>
      </c>
      <c r="D4723">
        <v>1111845</v>
      </c>
      <c r="E4723">
        <v>553152</v>
      </c>
      <c r="F4723">
        <v>558693</v>
      </c>
      <c r="G4723">
        <v>13</v>
      </c>
      <c r="H4723">
        <v>69144</v>
      </c>
    </row>
    <row r="4724" spans="1:8" x14ac:dyDescent="0.2">
      <c r="A4724" t="s">
        <v>52</v>
      </c>
      <c r="B4724" t="s">
        <v>53</v>
      </c>
      <c r="C4724">
        <v>2008</v>
      </c>
      <c r="D4724">
        <v>1111845</v>
      </c>
      <c r="E4724">
        <v>553152</v>
      </c>
      <c r="F4724">
        <v>558693</v>
      </c>
      <c r="G4724">
        <v>14</v>
      </c>
      <c r="H4724">
        <v>79003</v>
      </c>
    </row>
    <row r="4725" spans="1:8" x14ac:dyDescent="0.2">
      <c r="A4725" t="s">
        <v>52</v>
      </c>
      <c r="B4725" t="s">
        <v>53</v>
      </c>
      <c r="C4725">
        <v>2008</v>
      </c>
      <c r="D4725">
        <v>1111845</v>
      </c>
      <c r="E4725">
        <v>553152</v>
      </c>
      <c r="F4725">
        <v>558693</v>
      </c>
      <c r="G4725">
        <v>15</v>
      </c>
      <c r="H4725">
        <v>69144</v>
      </c>
    </row>
    <row r="4726" spans="1:8" x14ac:dyDescent="0.2">
      <c r="A4726" t="s">
        <v>52</v>
      </c>
      <c r="B4726" t="s">
        <v>53</v>
      </c>
      <c r="C4726">
        <v>2008</v>
      </c>
      <c r="D4726">
        <v>1111845</v>
      </c>
      <c r="E4726">
        <v>553152</v>
      </c>
      <c r="F4726">
        <v>558693</v>
      </c>
      <c r="G4726">
        <v>16</v>
      </c>
      <c r="H4726">
        <v>82412</v>
      </c>
    </row>
    <row r="4727" spans="1:8" x14ac:dyDescent="0.2">
      <c r="A4727" t="s">
        <v>52</v>
      </c>
      <c r="B4727" t="s">
        <v>53</v>
      </c>
      <c r="C4727">
        <v>2008</v>
      </c>
      <c r="D4727">
        <v>1111845</v>
      </c>
      <c r="E4727">
        <v>553152</v>
      </c>
      <c r="F4727">
        <v>558693</v>
      </c>
      <c r="G4727">
        <v>17</v>
      </c>
      <c r="H4727">
        <v>69144</v>
      </c>
    </row>
    <row r="4728" spans="1:8" x14ac:dyDescent="0.2">
      <c r="A4728" t="s">
        <v>54</v>
      </c>
      <c r="B4728" t="s">
        <v>55</v>
      </c>
      <c r="C4728">
        <v>2008</v>
      </c>
      <c r="D4728">
        <v>1076998</v>
      </c>
      <c r="E4728">
        <v>503125</v>
      </c>
      <c r="F4728">
        <v>573873</v>
      </c>
      <c r="G4728">
        <v>1</v>
      </c>
      <c r="H4728">
        <v>64001</v>
      </c>
    </row>
    <row r="4729" spans="1:8" x14ac:dyDescent="0.2">
      <c r="A4729" t="s">
        <v>54</v>
      </c>
      <c r="B4729" t="s">
        <v>55</v>
      </c>
      <c r="C4729">
        <v>2008</v>
      </c>
      <c r="D4729">
        <v>1076998</v>
      </c>
      <c r="E4729">
        <v>503125</v>
      </c>
      <c r="F4729">
        <v>573873</v>
      </c>
      <c r="G4729">
        <v>2</v>
      </c>
      <c r="H4729">
        <v>73048</v>
      </c>
    </row>
    <row r="4730" spans="1:8" x14ac:dyDescent="0.2">
      <c r="A4730" t="s">
        <v>54</v>
      </c>
      <c r="B4730" t="s">
        <v>55</v>
      </c>
      <c r="C4730">
        <v>2008</v>
      </c>
      <c r="D4730">
        <v>1076998</v>
      </c>
      <c r="E4730">
        <v>503125</v>
      </c>
      <c r="F4730">
        <v>573873</v>
      </c>
      <c r="G4730">
        <v>3</v>
      </c>
      <c r="H4730">
        <v>69144</v>
      </c>
    </row>
    <row r="4731" spans="1:8" x14ac:dyDescent="0.2">
      <c r="A4731" t="s">
        <v>54</v>
      </c>
      <c r="B4731" t="s">
        <v>55</v>
      </c>
      <c r="C4731">
        <v>2008</v>
      </c>
      <c r="D4731">
        <v>1076998</v>
      </c>
      <c r="E4731">
        <v>503125</v>
      </c>
      <c r="F4731">
        <v>573873</v>
      </c>
      <c r="G4731">
        <v>4</v>
      </c>
      <c r="H4731">
        <v>64038</v>
      </c>
    </row>
    <row r="4732" spans="1:8" x14ac:dyDescent="0.2">
      <c r="A4732" t="s">
        <v>54</v>
      </c>
      <c r="B4732" t="s">
        <v>55</v>
      </c>
      <c r="C4732">
        <v>2008</v>
      </c>
      <c r="D4732">
        <v>1076998</v>
      </c>
      <c r="E4732">
        <v>503125</v>
      </c>
      <c r="F4732">
        <v>573873</v>
      </c>
      <c r="G4732">
        <v>5</v>
      </c>
      <c r="H4732">
        <v>65908</v>
      </c>
    </row>
    <row r="4733" spans="1:8" x14ac:dyDescent="0.2">
      <c r="A4733" t="s">
        <v>54</v>
      </c>
      <c r="B4733" t="s">
        <v>55</v>
      </c>
      <c r="C4733">
        <v>2008</v>
      </c>
      <c r="D4733">
        <v>1076998</v>
      </c>
      <c r="E4733">
        <v>503125</v>
      </c>
      <c r="F4733">
        <v>573873</v>
      </c>
      <c r="G4733">
        <v>6</v>
      </c>
      <c r="H4733" t="s">
        <v>10</v>
      </c>
    </row>
    <row r="4734" spans="1:8" x14ac:dyDescent="0.2">
      <c r="A4734" t="s">
        <v>54</v>
      </c>
      <c r="B4734" t="s">
        <v>55</v>
      </c>
      <c r="C4734">
        <v>2008</v>
      </c>
      <c r="D4734">
        <v>1076998</v>
      </c>
      <c r="E4734">
        <v>503125</v>
      </c>
      <c r="F4734">
        <v>573873</v>
      </c>
      <c r="G4734">
        <v>7</v>
      </c>
      <c r="H4734">
        <v>65860</v>
      </c>
    </row>
    <row r="4735" spans="1:8" x14ac:dyDescent="0.2">
      <c r="A4735" t="s">
        <v>54</v>
      </c>
      <c r="B4735" t="s">
        <v>55</v>
      </c>
      <c r="C4735">
        <v>2008</v>
      </c>
      <c r="D4735">
        <v>1076998</v>
      </c>
      <c r="E4735">
        <v>503125</v>
      </c>
      <c r="F4735">
        <v>573873</v>
      </c>
      <c r="G4735">
        <v>8</v>
      </c>
      <c r="H4735">
        <v>64991</v>
      </c>
    </row>
    <row r="4736" spans="1:8" x14ac:dyDescent="0.2">
      <c r="A4736" t="s">
        <v>54</v>
      </c>
      <c r="B4736" t="s">
        <v>55</v>
      </c>
      <c r="C4736">
        <v>2008</v>
      </c>
      <c r="D4736">
        <v>1076998</v>
      </c>
      <c r="E4736">
        <v>503125</v>
      </c>
      <c r="F4736">
        <v>573873</v>
      </c>
      <c r="G4736">
        <v>9</v>
      </c>
      <c r="H4736">
        <v>90512</v>
      </c>
    </row>
    <row r="4737" spans="1:8" x14ac:dyDescent="0.2">
      <c r="A4737" t="s">
        <v>54</v>
      </c>
      <c r="B4737" t="s">
        <v>55</v>
      </c>
      <c r="C4737">
        <v>2008</v>
      </c>
      <c r="D4737">
        <v>1076998</v>
      </c>
      <c r="E4737">
        <v>503125</v>
      </c>
      <c r="F4737">
        <v>573873</v>
      </c>
      <c r="G4737">
        <v>10</v>
      </c>
      <c r="H4737">
        <v>64043</v>
      </c>
    </row>
    <row r="4738" spans="1:8" x14ac:dyDescent="0.2">
      <c r="A4738" t="s">
        <v>54</v>
      </c>
      <c r="B4738" t="s">
        <v>55</v>
      </c>
      <c r="C4738">
        <v>2008</v>
      </c>
      <c r="D4738">
        <v>1076998</v>
      </c>
      <c r="E4738">
        <v>503125</v>
      </c>
      <c r="F4738">
        <v>573873</v>
      </c>
      <c r="G4738">
        <v>11</v>
      </c>
      <c r="H4738">
        <v>62051</v>
      </c>
    </row>
    <row r="4739" spans="1:8" x14ac:dyDescent="0.2">
      <c r="A4739" t="s">
        <v>54</v>
      </c>
      <c r="B4739" t="s">
        <v>55</v>
      </c>
      <c r="C4739">
        <v>2008</v>
      </c>
      <c r="D4739">
        <v>1076998</v>
      </c>
      <c r="E4739">
        <v>503125</v>
      </c>
      <c r="F4739">
        <v>573873</v>
      </c>
      <c r="G4739">
        <v>12</v>
      </c>
      <c r="H4739">
        <v>59854</v>
      </c>
    </row>
    <row r="4740" spans="1:8" x14ac:dyDescent="0.2">
      <c r="A4740" t="s">
        <v>54</v>
      </c>
      <c r="B4740" t="s">
        <v>55</v>
      </c>
      <c r="C4740">
        <v>2008</v>
      </c>
      <c r="D4740">
        <v>1076998</v>
      </c>
      <c r="E4740">
        <v>503125</v>
      </c>
      <c r="F4740">
        <v>573873</v>
      </c>
      <c r="G4740">
        <v>13</v>
      </c>
      <c r="H4740">
        <v>68756</v>
      </c>
    </row>
    <row r="4741" spans="1:8" x14ac:dyDescent="0.2">
      <c r="A4741" t="s">
        <v>54</v>
      </c>
      <c r="B4741" t="s">
        <v>55</v>
      </c>
      <c r="C4741">
        <v>2008</v>
      </c>
      <c r="D4741">
        <v>1076998</v>
      </c>
      <c r="E4741">
        <v>503125</v>
      </c>
      <c r="F4741">
        <v>573873</v>
      </c>
      <c r="G4741">
        <v>14</v>
      </c>
      <c r="H4741">
        <v>60594</v>
      </c>
    </row>
    <row r="4742" spans="1:8" x14ac:dyDescent="0.2">
      <c r="A4742" t="s">
        <v>54</v>
      </c>
      <c r="B4742" t="s">
        <v>55</v>
      </c>
      <c r="C4742">
        <v>2008</v>
      </c>
      <c r="D4742">
        <v>1076998</v>
      </c>
      <c r="E4742">
        <v>503125</v>
      </c>
      <c r="F4742">
        <v>573873</v>
      </c>
      <c r="G4742">
        <v>15</v>
      </c>
      <c r="H4742">
        <v>71502</v>
      </c>
    </row>
    <row r="4743" spans="1:8" x14ac:dyDescent="0.2">
      <c r="A4743" t="s">
        <v>54</v>
      </c>
      <c r="B4743" t="s">
        <v>55</v>
      </c>
      <c r="C4743">
        <v>2008</v>
      </c>
      <c r="D4743">
        <v>1076998</v>
      </c>
      <c r="E4743">
        <v>503125</v>
      </c>
      <c r="F4743">
        <v>573873</v>
      </c>
      <c r="G4743">
        <v>16</v>
      </c>
      <c r="H4743">
        <v>69143</v>
      </c>
    </row>
    <row r="4744" spans="1:8" x14ac:dyDescent="0.2">
      <c r="A4744" t="s">
        <v>54</v>
      </c>
      <c r="B4744" t="s">
        <v>55</v>
      </c>
      <c r="C4744">
        <v>2008</v>
      </c>
      <c r="D4744">
        <v>1076998</v>
      </c>
      <c r="E4744">
        <v>503125</v>
      </c>
      <c r="F4744">
        <v>573873</v>
      </c>
      <c r="G4744">
        <v>17</v>
      </c>
      <c r="H4744">
        <v>63553</v>
      </c>
    </row>
    <row r="4745" spans="1:8" x14ac:dyDescent="0.2">
      <c r="A4745" t="s">
        <v>56</v>
      </c>
      <c r="B4745" t="s">
        <v>57</v>
      </c>
      <c r="C4745">
        <v>2008</v>
      </c>
      <c r="D4745">
        <v>1103392</v>
      </c>
      <c r="E4745">
        <v>545107</v>
      </c>
      <c r="F4745">
        <v>558285</v>
      </c>
      <c r="G4745">
        <v>1</v>
      </c>
      <c r="H4745">
        <v>67115</v>
      </c>
    </row>
    <row r="4746" spans="1:8" x14ac:dyDescent="0.2">
      <c r="A4746" t="s">
        <v>56</v>
      </c>
      <c r="B4746" t="s">
        <v>57</v>
      </c>
      <c r="C4746">
        <v>2008</v>
      </c>
      <c r="D4746">
        <v>1103392</v>
      </c>
      <c r="E4746">
        <v>545107</v>
      </c>
      <c r="F4746">
        <v>558285</v>
      </c>
      <c r="G4746">
        <v>2</v>
      </c>
      <c r="H4746">
        <v>75915</v>
      </c>
    </row>
    <row r="4747" spans="1:8" x14ac:dyDescent="0.2">
      <c r="A4747" t="s">
        <v>56</v>
      </c>
      <c r="B4747" t="s">
        <v>57</v>
      </c>
      <c r="C4747">
        <v>2008</v>
      </c>
      <c r="D4747">
        <v>1103392</v>
      </c>
      <c r="E4747">
        <v>545107</v>
      </c>
      <c r="F4747">
        <v>558285</v>
      </c>
      <c r="G4747">
        <v>3</v>
      </c>
      <c r="H4747">
        <v>68922</v>
      </c>
    </row>
    <row r="4748" spans="1:8" x14ac:dyDescent="0.2">
      <c r="A4748" t="s">
        <v>56</v>
      </c>
      <c r="B4748" t="s">
        <v>57</v>
      </c>
      <c r="C4748">
        <v>2008</v>
      </c>
      <c r="D4748">
        <v>1103392</v>
      </c>
      <c r="E4748">
        <v>545107</v>
      </c>
      <c r="F4748">
        <v>558285</v>
      </c>
      <c r="G4748">
        <v>4</v>
      </c>
      <c r="H4748">
        <v>61808</v>
      </c>
    </row>
    <row r="4749" spans="1:8" x14ac:dyDescent="0.2">
      <c r="A4749" t="s">
        <v>56</v>
      </c>
      <c r="B4749" t="s">
        <v>57</v>
      </c>
      <c r="C4749">
        <v>2008</v>
      </c>
      <c r="D4749">
        <v>1103392</v>
      </c>
      <c r="E4749">
        <v>545107</v>
      </c>
      <c r="F4749">
        <v>558285</v>
      </c>
      <c r="G4749">
        <v>5</v>
      </c>
      <c r="H4749">
        <v>65063</v>
      </c>
    </row>
    <row r="4750" spans="1:8" x14ac:dyDescent="0.2">
      <c r="A4750" t="s">
        <v>56</v>
      </c>
      <c r="B4750" t="s">
        <v>57</v>
      </c>
      <c r="C4750">
        <v>2008</v>
      </c>
      <c r="D4750">
        <v>1103392</v>
      </c>
      <c r="E4750">
        <v>545107</v>
      </c>
      <c r="F4750">
        <v>558285</v>
      </c>
      <c r="G4750">
        <v>6</v>
      </c>
      <c r="H4750">
        <v>68704</v>
      </c>
    </row>
    <row r="4751" spans="1:8" x14ac:dyDescent="0.2">
      <c r="A4751" t="s">
        <v>56</v>
      </c>
      <c r="B4751" t="s">
        <v>57</v>
      </c>
      <c r="C4751">
        <v>2008</v>
      </c>
      <c r="D4751">
        <v>1103392</v>
      </c>
      <c r="E4751">
        <v>545107</v>
      </c>
      <c r="F4751">
        <v>558285</v>
      </c>
      <c r="G4751">
        <v>7</v>
      </c>
      <c r="H4751">
        <v>71602</v>
      </c>
    </row>
    <row r="4752" spans="1:8" x14ac:dyDescent="0.2">
      <c r="A4752" t="s">
        <v>56</v>
      </c>
      <c r="B4752" t="s">
        <v>57</v>
      </c>
      <c r="C4752">
        <v>2008</v>
      </c>
      <c r="D4752">
        <v>1103392</v>
      </c>
      <c r="E4752">
        <v>545107</v>
      </c>
      <c r="F4752">
        <v>558285</v>
      </c>
      <c r="G4752">
        <v>8</v>
      </c>
      <c r="H4752">
        <v>83226</v>
      </c>
    </row>
    <row r="4753" spans="1:8" x14ac:dyDescent="0.2">
      <c r="A4753" t="s">
        <v>56</v>
      </c>
      <c r="B4753" t="s">
        <v>57</v>
      </c>
      <c r="C4753">
        <v>2008</v>
      </c>
      <c r="D4753">
        <v>1103392</v>
      </c>
      <c r="E4753">
        <v>545107</v>
      </c>
      <c r="F4753">
        <v>558285</v>
      </c>
      <c r="G4753">
        <v>9</v>
      </c>
      <c r="H4753" t="s">
        <v>10</v>
      </c>
    </row>
    <row r="4754" spans="1:8" x14ac:dyDescent="0.2">
      <c r="A4754" t="s">
        <v>56</v>
      </c>
      <c r="B4754" t="s">
        <v>57</v>
      </c>
      <c r="C4754">
        <v>2008</v>
      </c>
      <c r="D4754">
        <v>1103392</v>
      </c>
      <c r="E4754">
        <v>545107</v>
      </c>
      <c r="F4754">
        <v>558285</v>
      </c>
      <c r="G4754">
        <v>10</v>
      </c>
      <c r="H4754">
        <v>67510</v>
      </c>
    </row>
    <row r="4755" spans="1:8" x14ac:dyDescent="0.2">
      <c r="A4755" t="s">
        <v>56</v>
      </c>
      <c r="B4755" t="s">
        <v>57</v>
      </c>
      <c r="C4755">
        <v>2008</v>
      </c>
      <c r="D4755">
        <v>1103392</v>
      </c>
      <c r="E4755">
        <v>545107</v>
      </c>
      <c r="F4755">
        <v>558285</v>
      </c>
      <c r="G4755">
        <v>11</v>
      </c>
      <c r="H4755">
        <v>62051</v>
      </c>
    </row>
    <row r="4756" spans="1:8" x14ac:dyDescent="0.2">
      <c r="A4756" t="s">
        <v>56</v>
      </c>
      <c r="B4756" t="s">
        <v>57</v>
      </c>
      <c r="C4756">
        <v>2008</v>
      </c>
      <c r="D4756">
        <v>1103392</v>
      </c>
      <c r="E4756">
        <v>545107</v>
      </c>
      <c r="F4756">
        <v>558285</v>
      </c>
      <c r="G4756">
        <v>12</v>
      </c>
      <c r="H4756">
        <v>68428</v>
      </c>
    </row>
    <row r="4757" spans="1:8" x14ac:dyDescent="0.2">
      <c r="A4757" t="s">
        <v>56</v>
      </c>
      <c r="B4757" t="s">
        <v>57</v>
      </c>
      <c r="C4757">
        <v>2008</v>
      </c>
      <c r="D4757">
        <v>1103392</v>
      </c>
      <c r="E4757">
        <v>545107</v>
      </c>
      <c r="F4757">
        <v>558285</v>
      </c>
      <c r="G4757">
        <v>13</v>
      </c>
      <c r="H4757">
        <v>67200</v>
      </c>
    </row>
    <row r="4758" spans="1:8" x14ac:dyDescent="0.2">
      <c r="A4758" t="s">
        <v>56</v>
      </c>
      <c r="B4758" t="s">
        <v>57</v>
      </c>
      <c r="C4758">
        <v>2008</v>
      </c>
      <c r="D4758">
        <v>1103392</v>
      </c>
      <c r="E4758">
        <v>545107</v>
      </c>
      <c r="F4758">
        <v>558285</v>
      </c>
      <c r="G4758">
        <v>14</v>
      </c>
      <c r="H4758">
        <v>68097</v>
      </c>
    </row>
    <row r="4759" spans="1:8" x14ac:dyDescent="0.2">
      <c r="A4759" t="s">
        <v>56</v>
      </c>
      <c r="B4759" t="s">
        <v>57</v>
      </c>
      <c r="C4759">
        <v>2008</v>
      </c>
      <c r="D4759">
        <v>1103392</v>
      </c>
      <c r="E4759">
        <v>545107</v>
      </c>
      <c r="F4759">
        <v>558285</v>
      </c>
      <c r="G4759">
        <v>15</v>
      </c>
      <c r="H4759">
        <v>73842</v>
      </c>
    </row>
    <row r="4760" spans="1:8" x14ac:dyDescent="0.2">
      <c r="A4760" t="s">
        <v>56</v>
      </c>
      <c r="B4760" t="s">
        <v>57</v>
      </c>
      <c r="C4760">
        <v>2008</v>
      </c>
      <c r="D4760">
        <v>1103392</v>
      </c>
      <c r="E4760">
        <v>545107</v>
      </c>
      <c r="F4760">
        <v>558285</v>
      </c>
      <c r="G4760">
        <v>16</v>
      </c>
      <c r="H4760">
        <v>64778</v>
      </c>
    </row>
    <row r="4761" spans="1:8" x14ac:dyDescent="0.2">
      <c r="A4761" t="s">
        <v>56</v>
      </c>
      <c r="B4761" t="s">
        <v>57</v>
      </c>
      <c r="C4761">
        <v>2008</v>
      </c>
      <c r="D4761">
        <v>1103392</v>
      </c>
      <c r="E4761">
        <v>545107</v>
      </c>
      <c r="F4761">
        <v>558285</v>
      </c>
      <c r="G4761">
        <v>17</v>
      </c>
      <c r="H4761">
        <v>69131</v>
      </c>
    </row>
    <row r="4762" spans="1:8" x14ac:dyDescent="0.2">
      <c r="A4762" t="s">
        <v>58</v>
      </c>
      <c r="B4762" t="s">
        <v>59</v>
      </c>
      <c r="C4762">
        <v>2008</v>
      </c>
      <c r="D4762">
        <v>1076358</v>
      </c>
      <c r="E4762">
        <v>540103</v>
      </c>
      <c r="F4762">
        <v>536255</v>
      </c>
      <c r="G4762">
        <v>1</v>
      </c>
      <c r="H4762">
        <v>67186</v>
      </c>
    </row>
    <row r="4763" spans="1:8" x14ac:dyDescent="0.2">
      <c r="A4763" t="s">
        <v>58</v>
      </c>
      <c r="B4763" t="s">
        <v>59</v>
      </c>
      <c r="C4763">
        <v>2008</v>
      </c>
      <c r="D4763">
        <v>1076358</v>
      </c>
      <c r="E4763">
        <v>540103</v>
      </c>
      <c r="F4763">
        <v>536255</v>
      </c>
      <c r="G4763">
        <v>2</v>
      </c>
      <c r="H4763">
        <v>67951</v>
      </c>
    </row>
    <row r="4764" spans="1:8" x14ac:dyDescent="0.2">
      <c r="A4764" t="s">
        <v>58</v>
      </c>
      <c r="B4764" t="s">
        <v>59</v>
      </c>
      <c r="C4764">
        <v>2008</v>
      </c>
      <c r="D4764">
        <v>1076358</v>
      </c>
      <c r="E4764">
        <v>540103</v>
      </c>
      <c r="F4764">
        <v>536255</v>
      </c>
      <c r="G4764">
        <v>3</v>
      </c>
      <c r="H4764">
        <v>67249</v>
      </c>
    </row>
    <row r="4765" spans="1:8" x14ac:dyDescent="0.2">
      <c r="A4765" t="s">
        <v>58</v>
      </c>
      <c r="B4765" t="s">
        <v>59</v>
      </c>
      <c r="C4765">
        <v>2008</v>
      </c>
      <c r="D4765">
        <v>1076358</v>
      </c>
      <c r="E4765">
        <v>540103</v>
      </c>
      <c r="F4765">
        <v>536255</v>
      </c>
      <c r="G4765">
        <v>4</v>
      </c>
      <c r="H4765">
        <v>70008</v>
      </c>
    </row>
    <row r="4766" spans="1:8" x14ac:dyDescent="0.2">
      <c r="A4766" t="s">
        <v>58</v>
      </c>
      <c r="B4766" t="s">
        <v>59</v>
      </c>
      <c r="C4766">
        <v>2008</v>
      </c>
      <c r="D4766">
        <v>1076358</v>
      </c>
      <c r="E4766">
        <v>540103</v>
      </c>
      <c r="F4766">
        <v>536255</v>
      </c>
      <c r="G4766">
        <v>5</v>
      </c>
      <c r="H4766">
        <v>67650</v>
      </c>
    </row>
    <row r="4767" spans="1:8" x14ac:dyDescent="0.2">
      <c r="A4767" t="s">
        <v>58</v>
      </c>
      <c r="B4767" t="s">
        <v>59</v>
      </c>
      <c r="C4767">
        <v>2008</v>
      </c>
      <c r="D4767">
        <v>1076358</v>
      </c>
      <c r="E4767">
        <v>540103</v>
      </c>
      <c r="F4767">
        <v>536255</v>
      </c>
      <c r="G4767">
        <v>6</v>
      </c>
      <c r="H4767">
        <v>67640</v>
      </c>
    </row>
    <row r="4768" spans="1:8" x14ac:dyDescent="0.2">
      <c r="A4768" t="s">
        <v>58</v>
      </c>
      <c r="B4768" t="s">
        <v>59</v>
      </c>
      <c r="C4768">
        <v>2008</v>
      </c>
      <c r="D4768">
        <v>1076358</v>
      </c>
      <c r="E4768">
        <v>540103</v>
      </c>
      <c r="F4768">
        <v>536255</v>
      </c>
      <c r="G4768">
        <v>7</v>
      </c>
      <c r="H4768">
        <v>78676</v>
      </c>
    </row>
    <row r="4769" spans="1:8" x14ac:dyDescent="0.2">
      <c r="A4769" t="s">
        <v>58</v>
      </c>
      <c r="B4769" t="s">
        <v>59</v>
      </c>
      <c r="C4769">
        <v>2008</v>
      </c>
      <c r="D4769">
        <v>1076358</v>
      </c>
      <c r="E4769">
        <v>540103</v>
      </c>
      <c r="F4769">
        <v>536255</v>
      </c>
      <c r="G4769">
        <v>8</v>
      </c>
      <c r="H4769">
        <v>67504</v>
      </c>
    </row>
    <row r="4770" spans="1:8" x14ac:dyDescent="0.2">
      <c r="A4770" t="s">
        <v>58</v>
      </c>
      <c r="B4770" t="s">
        <v>59</v>
      </c>
      <c r="C4770">
        <v>2008</v>
      </c>
      <c r="D4770">
        <v>1076358</v>
      </c>
      <c r="E4770">
        <v>540103</v>
      </c>
      <c r="F4770">
        <v>536255</v>
      </c>
      <c r="G4770">
        <v>9</v>
      </c>
      <c r="H4770" t="s">
        <v>10</v>
      </c>
    </row>
    <row r="4771" spans="1:8" x14ac:dyDescent="0.2">
      <c r="A4771" t="s">
        <v>58</v>
      </c>
      <c r="B4771" t="s">
        <v>59</v>
      </c>
      <c r="C4771">
        <v>2008</v>
      </c>
      <c r="D4771">
        <v>1076358</v>
      </c>
      <c r="E4771">
        <v>540103</v>
      </c>
      <c r="F4771">
        <v>536255</v>
      </c>
      <c r="G4771">
        <v>10</v>
      </c>
      <c r="H4771">
        <v>64519</v>
      </c>
    </row>
    <row r="4772" spans="1:8" x14ac:dyDescent="0.2">
      <c r="A4772" t="s">
        <v>58</v>
      </c>
      <c r="B4772" t="s">
        <v>59</v>
      </c>
      <c r="C4772">
        <v>2008</v>
      </c>
      <c r="D4772">
        <v>1076358</v>
      </c>
      <c r="E4772">
        <v>540103</v>
      </c>
      <c r="F4772">
        <v>536255</v>
      </c>
      <c r="G4772">
        <v>11</v>
      </c>
      <c r="H4772">
        <v>67573</v>
      </c>
    </row>
    <row r="4773" spans="1:8" x14ac:dyDescent="0.2">
      <c r="A4773" t="s">
        <v>58</v>
      </c>
      <c r="B4773" t="s">
        <v>59</v>
      </c>
      <c r="C4773">
        <v>2008</v>
      </c>
      <c r="D4773">
        <v>1076358</v>
      </c>
      <c r="E4773">
        <v>540103</v>
      </c>
      <c r="F4773">
        <v>536255</v>
      </c>
      <c r="G4773">
        <v>12</v>
      </c>
      <c r="H4773">
        <v>63272</v>
      </c>
    </row>
    <row r="4774" spans="1:8" x14ac:dyDescent="0.2">
      <c r="A4774" t="s">
        <v>58</v>
      </c>
      <c r="B4774" t="s">
        <v>59</v>
      </c>
      <c r="C4774">
        <v>2008</v>
      </c>
      <c r="D4774">
        <v>1076358</v>
      </c>
      <c r="E4774">
        <v>540103</v>
      </c>
      <c r="F4774">
        <v>536255</v>
      </c>
      <c r="G4774">
        <v>13</v>
      </c>
      <c r="H4774">
        <v>70988</v>
      </c>
    </row>
    <row r="4775" spans="1:8" x14ac:dyDescent="0.2">
      <c r="A4775" t="s">
        <v>58</v>
      </c>
      <c r="B4775" t="s">
        <v>59</v>
      </c>
      <c r="C4775">
        <v>2008</v>
      </c>
      <c r="D4775">
        <v>1076358</v>
      </c>
      <c r="E4775">
        <v>540103</v>
      </c>
      <c r="F4775">
        <v>536255</v>
      </c>
      <c r="G4775">
        <v>14</v>
      </c>
      <c r="H4775">
        <v>67782</v>
      </c>
    </row>
    <row r="4776" spans="1:8" x14ac:dyDescent="0.2">
      <c r="A4776" t="s">
        <v>58</v>
      </c>
      <c r="B4776" t="s">
        <v>59</v>
      </c>
      <c r="C4776">
        <v>2008</v>
      </c>
      <c r="D4776">
        <v>1076358</v>
      </c>
      <c r="E4776">
        <v>540103</v>
      </c>
      <c r="F4776">
        <v>536255</v>
      </c>
      <c r="G4776">
        <v>15</v>
      </c>
      <c r="H4776">
        <v>65893</v>
      </c>
    </row>
    <row r="4777" spans="1:8" x14ac:dyDescent="0.2">
      <c r="A4777" t="s">
        <v>58</v>
      </c>
      <c r="B4777" t="s">
        <v>59</v>
      </c>
      <c r="C4777">
        <v>2008</v>
      </c>
      <c r="D4777">
        <v>1076358</v>
      </c>
      <c r="E4777">
        <v>540103</v>
      </c>
      <c r="F4777">
        <v>536255</v>
      </c>
      <c r="G4777">
        <v>16</v>
      </c>
      <c r="H4777">
        <v>54948</v>
      </c>
    </row>
    <row r="4778" spans="1:8" x14ac:dyDescent="0.2">
      <c r="A4778" t="s">
        <v>58</v>
      </c>
      <c r="B4778" t="s">
        <v>59</v>
      </c>
      <c r="C4778">
        <v>2008</v>
      </c>
      <c r="D4778">
        <v>1076358</v>
      </c>
      <c r="E4778">
        <v>540103</v>
      </c>
      <c r="F4778">
        <v>536255</v>
      </c>
      <c r="G4778">
        <v>17</v>
      </c>
      <c r="H4778">
        <v>67519</v>
      </c>
    </row>
    <row r="4779" spans="1:8" x14ac:dyDescent="0.2">
      <c r="A4779" t="s">
        <v>60</v>
      </c>
      <c r="B4779" t="s">
        <v>61</v>
      </c>
      <c r="C4779">
        <v>2008</v>
      </c>
      <c r="D4779">
        <v>1075115</v>
      </c>
      <c r="E4779">
        <v>543965</v>
      </c>
      <c r="F4779">
        <v>531150</v>
      </c>
      <c r="G4779">
        <v>1</v>
      </c>
      <c r="H4779">
        <v>71194</v>
      </c>
    </row>
    <row r="4780" spans="1:8" x14ac:dyDescent="0.2">
      <c r="A4780" t="s">
        <v>60</v>
      </c>
      <c r="B4780" t="s">
        <v>61</v>
      </c>
      <c r="C4780">
        <v>2008</v>
      </c>
      <c r="D4780">
        <v>1075115</v>
      </c>
      <c r="E4780">
        <v>543965</v>
      </c>
      <c r="F4780">
        <v>531150</v>
      </c>
      <c r="G4780">
        <v>2</v>
      </c>
      <c r="H4780">
        <v>67951</v>
      </c>
    </row>
    <row r="4781" spans="1:8" x14ac:dyDescent="0.2">
      <c r="A4781" t="s">
        <v>60</v>
      </c>
      <c r="B4781" t="s">
        <v>61</v>
      </c>
      <c r="C4781">
        <v>2008</v>
      </c>
      <c r="D4781">
        <v>1075115</v>
      </c>
      <c r="E4781">
        <v>543965</v>
      </c>
      <c r="F4781">
        <v>531150</v>
      </c>
      <c r="G4781">
        <v>3</v>
      </c>
      <c r="H4781">
        <v>68012</v>
      </c>
    </row>
    <row r="4782" spans="1:8" x14ac:dyDescent="0.2">
      <c r="A4782" t="s">
        <v>60</v>
      </c>
      <c r="B4782" t="s">
        <v>61</v>
      </c>
      <c r="C4782">
        <v>2008</v>
      </c>
      <c r="D4782">
        <v>1075115</v>
      </c>
      <c r="E4782">
        <v>543965</v>
      </c>
      <c r="F4782">
        <v>531150</v>
      </c>
      <c r="G4782">
        <v>4</v>
      </c>
      <c r="H4782" t="s">
        <v>10</v>
      </c>
    </row>
    <row r="4783" spans="1:8" x14ac:dyDescent="0.2">
      <c r="A4783" t="s">
        <v>60</v>
      </c>
      <c r="B4783" t="s">
        <v>61</v>
      </c>
      <c r="C4783">
        <v>2008</v>
      </c>
      <c r="D4783">
        <v>1075115</v>
      </c>
      <c r="E4783">
        <v>543965</v>
      </c>
      <c r="F4783">
        <v>531150</v>
      </c>
      <c r="G4783">
        <v>5</v>
      </c>
      <c r="H4783">
        <v>79529</v>
      </c>
    </row>
    <row r="4784" spans="1:8" x14ac:dyDescent="0.2">
      <c r="A4784" t="s">
        <v>60</v>
      </c>
      <c r="B4784" t="s">
        <v>61</v>
      </c>
      <c r="C4784">
        <v>2008</v>
      </c>
      <c r="D4784">
        <v>1075115</v>
      </c>
      <c r="E4784">
        <v>543965</v>
      </c>
      <c r="F4784">
        <v>531150</v>
      </c>
      <c r="G4784">
        <v>6</v>
      </c>
      <c r="H4784">
        <v>68302</v>
      </c>
    </row>
    <row r="4785" spans="1:8" x14ac:dyDescent="0.2">
      <c r="A4785" t="s">
        <v>60</v>
      </c>
      <c r="B4785" t="s">
        <v>61</v>
      </c>
      <c r="C4785">
        <v>2008</v>
      </c>
      <c r="D4785">
        <v>1075115</v>
      </c>
      <c r="E4785">
        <v>543965</v>
      </c>
      <c r="F4785">
        <v>531150</v>
      </c>
      <c r="G4785">
        <v>7</v>
      </c>
      <c r="H4785">
        <v>64811</v>
      </c>
    </row>
    <row r="4786" spans="1:8" x14ac:dyDescent="0.2">
      <c r="A4786" t="s">
        <v>60</v>
      </c>
      <c r="B4786" t="s">
        <v>61</v>
      </c>
      <c r="C4786">
        <v>2008</v>
      </c>
      <c r="D4786">
        <v>1075115</v>
      </c>
      <c r="E4786">
        <v>543965</v>
      </c>
      <c r="F4786">
        <v>531150</v>
      </c>
      <c r="G4786">
        <v>8</v>
      </c>
      <c r="H4786">
        <v>67504</v>
      </c>
    </row>
    <row r="4787" spans="1:8" x14ac:dyDescent="0.2">
      <c r="A4787" t="s">
        <v>60</v>
      </c>
      <c r="B4787" t="s">
        <v>61</v>
      </c>
      <c r="C4787">
        <v>2008</v>
      </c>
      <c r="D4787">
        <v>1075115</v>
      </c>
      <c r="E4787">
        <v>543965</v>
      </c>
      <c r="F4787">
        <v>531150</v>
      </c>
      <c r="G4787">
        <v>9</v>
      </c>
      <c r="H4787">
        <v>68055</v>
      </c>
    </row>
    <row r="4788" spans="1:8" x14ac:dyDescent="0.2">
      <c r="A4788" t="s">
        <v>60</v>
      </c>
      <c r="B4788" t="s">
        <v>61</v>
      </c>
      <c r="C4788">
        <v>2008</v>
      </c>
      <c r="D4788">
        <v>1075115</v>
      </c>
      <c r="E4788">
        <v>543965</v>
      </c>
      <c r="F4788">
        <v>531150</v>
      </c>
      <c r="G4788">
        <v>10</v>
      </c>
      <c r="H4788">
        <v>64862</v>
      </c>
    </row>
    <row r="4789" spans="1:8" x14ac:dyDescent="0.2">
      <c r="A4789" t="s">
        <v>60</v>
      </c>
      <c r="B4789" t="s">
        <v>61</v>
      </c>
      <c r="C4789">
        <v>2008</v>
      </c>
      <c r="D4789">
        <v>1075115</v>
      </c>
      <c r="E4789">
        <v>543965</v>
      </c>
      <c r="F4789">
        <v>531150</v>
      </c>
      <c r="G4789">
        <v>11</v>
      </c>
      <c r="H4789">
        <v>67616</v>
      </c>
    </row>
    <row r="4790" spans="1:8" x14ac:dyDescent="0.2">
      <c r="A4790" t="s">
        <v>60</v>
      </c>
      <c r="B4790" t="s">
        <v>61</v>
      </c>
      <c r="C4790">
        <v>2008</v>
      </c>
      <c r="D4790">
        <v>1075115</v>
      </c>
      <c r="E4790">
        <v>543965</v>
      </c>
      <c r="F4790">
        <v>531150</v>
      </c>
      <c r="G4790">
        <v>12</v>
      </c>
      <c r="H4790">
        <v>67771</v>
      </c>
    </row>
    <row r="4791" spans="1:8" x14ac:dyDescent="0.2">
      <c r="A4791" t="s">
        <v>60</v>
      </c>
      <c r="B4791" t="s">
        <v>61</v>
      </c>
      <c r="C4791">
        <v>2008</v>
      </c>
      <c r="D4791">
        <v>1075115</v>
      </c>
      <c r="E4791">
        <v>543965</v>
      </c>
      <c r="F4791">
        <v>531150</v>
      </c>
      <c r="G4791">
        <v>13</v>
      </c>
      <c r="H4791">
        <v>63253</v>
      </c>
    </row>
    <row r="4792" spans="1:8" x14ac:dyDescent="0.2">
      <c r="A4792" t="s">
        <v>60</v>
      </c>
      <c r="B4792" t="s">
        <v>61</v>
      </c>
      <c r="C4792">
        <v>2008</v>
      </c>
      <c r="D4792">
        <v>1075115</v>
      </c>
      <c r="E4792">
        <v>543965</v>
      </c>
      <c r="F4792">
        <v>531150</v>
      </c>
      <c r="G4792">
        <v>14</v>
      </c>
      <c r="H4792">
        <v>68077</v>
      </c>
    </row>
    <row r="4793" spans="1:8" x14ac:dyDescent="0.2">
      <c r="A4793" t="s">
        <v>60</v>
      </c>
      <c r="B4793" t="s">
        <v>61</v>
      </c>
      <c r="C4793">
        <v>2008</v>
      </c>
      <c r="D4793">
        <v>1075115</v>
      </c>
      <c r="E4793">
        <v>543965</v>
      </c>
      <c r="F4793">
        <v>531150</v>
      </c>
      <c r="G4793">
        <v>15</v>
      </c>
      <c r="H4793">
        <v>56123</v>
      </c>
    </row>
    <row r="4794" spans="1:8" x14ac:dyDescent="0.2">
      <c r="A4794" t="s">
        <v>60</v>
      </c>
      <c r="B4794" t="s">
        <v>61</v>
      </c>
      <c r="C4794">
        <v>2008</v>
      </c>
      <c r="D4794">
        <v>1075115</v>
      </c>
      <c r="E4794">
        <v>543965</v>
      </c>
      <c r="F4794">
        <v>531150</v>
      </c>
      <c r="G4794">
        <v>16</v>
      </c>
      <c r="H4794">
        <v>68181</v>
      </c>
    </row>
    <row r="4795" spans="1:8" x14ac:dyDescent="0.2">
      <c r="A4795" t="s">
        <v>60</v>
      </c>
      <c r="B4795" t="s">
        <v>61</v>
      </c>
      <c r="C4795">
        <v>2008</v>
      </c>
      <c r="D4795">
        <v>1075115</v>
      </c>
      <c r="E4795">
        <v>543965</v>
      </c>
      <c r="F4795">
        <v>531150</v>
      </c>
      <c r="G4795">
        <v>17</v>
      </c>
      <c r="H4795">
        <v>63874</v>
      </c>
    </row>
    <row r="4796" spans="1:8" x14ac:dyDescent="0.2">
      <c r="A4796" t="s">
        <v>62</v>
      </c>
      <c r="B4796" t="s">
        <v>63</v>
      </c>
      <c r="C4796">
        <v>2008</v>
      </c>
      <c r="D4796">
        <v>1050114</v>
      </c>
      <c r="E4796">
        <v>479843</v>
      </c>
      <c r="F4796">
        <v>570271</v>
      </c>
      <c r="G4796">
        <v>1</v>
      </c>
      <c r="H4796">
        <v>69144</v>
      </c>
    </row>
    <row r="4797" spans="1:8" x14ac:dyDescent="0.2">
      <c r="A4797" t="s">
        <v>62</v>
      </c>
      <c r="B4797" t="s">
        <v>63</v>
      </c>
      <c r="C4797">
        <v>2008</v>
      </c>
      <c r="D4797">
        <v>1050114</v>
      </c>
      <c r="E4797">
        <v>479843</v>
      </c>
      <c r="F4797">
        <v>570271</v>
      </c>
      <c r="G4797">
        <v>2</v>
      </c>
      <c r="H4797">
        <v>61377</v>
      </c>
    </row>
    <row r="4798" spans="1:8" x14ac:dyDescent="0.2">
      <c r="A4798" t="s">
        <v>62</v>
      </c>
      <c r="B4798" t="s">
        <v>63</v>
      </c>
      <c r="C4798">
        <v>2008</v>
      </c>
      <c r="D4798">
        <v>1050114</v>
      </c>
      <c r="E4798">
        <v>479843</v>
      </c>
      <c r="F4798">
        <v>570271</v>
      </c>
      <c r="G4798">
        <v>3</v>
      </c>
      <c r="H4798">
        <v>68012</v>
      </c>
    </row>
    <row r="4799" spans="1:8" x14ac:dyDescent="0.2">
      <c r="A4799" t="s">
        <v>62</v>
      </c>
      <c r="B4799" t="s">
        <v>63</v>
      </c>
      <c r="C4799">
        <v>2008</v>
      </c>
      <c r="D4799">
        <v>1050114</v>
      </c>
      <c r="E4799">
        <v>479843</v>
      </c>
      <c r="F4799">
        <v>570271</v>
      </c>
      <c r="G4799">
        <v>4</v>
      </c>
      <c r="H4799">
        <v>61017</v>
      </c>
    </row>
    <row r="4800" spans="1:8" x14ac:dyDescent="0.2">
      <c r="A4800" t="s">
        <v>62</v>
      </c>
      <c r="B4800" t="s">
        <v>63</v>
      </c>
      <c r="C4800">
        <v>2008</v>
      </c>
      <c r="D4800">
        <v>1050114</v>
      </c>
      <c r="E4800">
        <v>479843</v>
      </c>
      <c r="F4800">
        <v>570271</v>
      </c>
      <c r="G4800">
        <v>5</v>
      </c>
      <c r="H4800" t="s">
        <v>10</v>
      </c>
    </row>
    <row r="4801" spans="1:8" x14ac:dyDescent="0.2">
      <c r="A4801" t="s">
        <v>62</v>
      </c>
      <c r="B4801" t="s">
        <v>63</v>
      </c>
      <c r="C4801">
        <v>2008</v>
      </c>
      <c r="D4801">
        <v>1050114</v>
      </c>
      <c r="E4801">
        <v>479843</v>
      </c>
      <c r="F4801">
        <v>570271</v>
      </c>
      <c r="G4801">
        <v>6</v>
      </c>
      <c r="H4801">
        <v>90376</v>
      </c>
    </row>
    <row r="4802" spans="1:8" x14ac:dyDescent="0.2">
      <c r="A4802" t="s">
        <v>62</v>
      </c>
      <c r="B4802" t="s">
        <v>63</v>
      </c>
      <c r="C4802">
        <v>2008</v>
      </c>
      <c r="D4802">
        <v>1050114</v>
      </c>
      <c r="E4802">
        <v>479843</v>
      </c>
      <c r="F4802">
        <v>570271</v>
      </c>
      <c r="G4802">
        <v>7</v>
      </c>
      <c r="H4802">
        <v>62035</v>
      </c>
    </row>
    <row r="4803" spans="1:8" x14ac:dyDescent="0.2">
      <c r="A4803" t="s">
        <v>62</v>
      </c>
      <c r="B4803" t="s">
        <v>63</v>
      </c>
      <c r="C4803">
        <v>2008</v>
      </c>
      <c r="D4803">
        <v>1050114</v>
      </c>
      <c r="E4803">
        <v>479843</v>
      </c>
      <c r="F4803">
        <v>570271</v>
      </c>
      <c r="G4803">
        <v>8</v>
      </c>
      <c r="H4803">
        <v>68756</v>
      </c>
    </row>
    <row r="4804" spans="1:8" x14ac:dyDescent="0.2">
      <c r="A4804" t="s">
        <v>62</v>
      </c>
      <c r="B4804" t="s">
        <v>63</v>
      </c>
      <c r="C4804">
        <v>2008</v>
      </c>
      <c r="D4804">
        <v>1050114</v>
      </c>
      <c r="E4804">
        <v>479843</v>
      </c>
      <c r="F4804">
        <v>570271</v>
      </c>
      <c r="G4804">
        <v>9</v>
      </c>
      <c r="H4804">
        <v>61303</v>
      </c>
    </row>
    <row r="4805" spans="1:8" x14ac:dyDescent="0.2">
      <c r="A4805" t="s">
        <v>62</v>
      </c>
      <c r="B4805" t="s">
        <v>63</v>
      </c>
      <c r="C4805">
        <v>2008</v>
      </c>
      <c r="D4805">
        <v>1050114</v>
      </c>
      <c r="E4805">
        <v>479843</v>
      </c>
      <c r="F4805">
        <v>570271</v>
      </c>
      <c r="G4805">
        <v>10</v>
      </c>
      <c r="H4805">
        <v>78073</v>
      </c>
    </row>
    <row r="4806" spans="1:8" x14ac:dyDescent="0.2">
      <c r="A4806" t="s">
        <v>62</v>
      </c>
      <c r="B4806" t="s">
        <v>63</v>
      </c>
      <c r="C4806">
        <v>2008</v>
      </c>
      <c r="D4806">
        <v>1050114</v>
      </c>
      <c r="E4806">
        <v>479843</v>
      </c>
      <c r="F4806">
        <v>570271</v>
      </c>
      <c r="G4806">
        <v>11</v>
      </c>
      <c r="H4806">
        <v>67573</v>
      </c>
    </row>
    <row r="4807" spans="1:8" x14ac:dyDescent="0.2">
      <c r="A4807" t="s">
        <v>62</v>
      </c>
      <c r="B4807" t="s">
        <v>63</v>
      </c>
      <c r="C4807">
        <v>2008</v>
      </c>
      <c r="D4807">
        <v>1050114</v>
      </c>
      <c r="E4807">
        <v>479843</v>
      </c>
      <c r="F4807">
        <v>570271</v>
      </c>
      <c r="G4807">
        <v>12</v>
      </c>
      <c r="H4807">
        <v>61994</v>
      </c>
    </row>
    <row r="4808" spans="1:8" x14ac:dyDescent="0.2">
      <c r="A4808" t="s">
        <v>62</v>
      </c>
      <c r="B4808" t="s">
        <v>63</v>
      </c>
      <c r="C4808">
        <v>2008</v>
      </c>
      <c r="D4808">
        <v>1050114</v>
      </c>
      <c r="E4808">
        <v>479843</v>
      </c>
      <c r="F4808">
        <v>570271</v>
      </c>
      <c r="G4808">
        <v>13</v>
      </c>
      <c r="H4808">
        <v>61046</v>
      </c>
    </row>
    <row r="4809" spans="1:8" x14ac:dyDescent="0.2">
      <c r="A4809" t="s">
        <v>62</v>
      </c>
      <c r="B4809" t="s">
        <v>63</v>
      </c>
      <c r="C4809">
        <v>2008</v>
      </c>
      <c r="D4809">
        <v>1050114</v>
      </c>
      <c r="E4809">
        <v>479843</v>
      </c>
      <c r="F4809">
        <v>570271</v>
      </c>
      <c r="G4809">
        <v>14</v>
      </c>
      <c r="H4809">
        <v>63720</v>
      </c>
    </row>
    <row r="4810" spans="1:8" x14ac:dyDescent="0.2">
      <c r="A4810" t="s">
        <v>62</v>
      </c>
      <c r="B4810" t="s">
        <v>63</v>
      </c>
      <c r="C4810">
        <v>2008</v>
      </c>
      <c r="D4810">
        <v>1050114</v>
      </c>
      <c r="E4810">
        <v>479843</v>
      </c>
      <c r="F4810">
        <v>570271</v>
      </c>
      <c r="G4810">
        <v>15</v>
      </c>
      <c r="H4810">
        <v>56123</v>
      </c>
    </row>
    <row r="4811" spans="1:8" x14ac:dyDescent="0.2">
      <c r="A4811" t="s">
        <v>62</v>
      </c>
      <c r="B4811" t="s">
        <v>63</v>
      </c>
      <c r="C4811">
        <v>2008</v>
      </c>
      <c r="D4811">
        <v>1050114</v>
      </c>
      <c r="E4811">
        <v>479843</v>
      </c>
      <c r="F4811">
        <v>570271</v>
      </c>
      <c r="G4811">
        <v>16</v>
      </c>
      <c r="H4811">
        <v>54948</v>
      </c>
    </row>
    <row r="4812" spans="1:8" x14ac:dyDescent="0.2">
      <c r="A4812" t="s">
        <v>62</v>
      </c>
      <c r="B4812" t="s">
        <v>63</v>
      </c>
      <c r="C4812">
        <v>2008</v>
      </c>
      <c r="D4812">
        <v>1050114</v>
      </c>
      <c r="E4812">
        <v>479843</v>
      </c>
      <c r="F4812">
        <v>570271</v>
      </c>
      <c r="G4812">
        <v>17</v>
      </c>
      <c r="H4812">
        <v>64617</v>
      </c>
    </row>
    <row r="4813" spans="1:8" x14ac:dyDescent="0.2">
      <c r="A4813" t="s">
        <v>64</v>
      </c>
      <c r="B4813" t="s">
        <v>65</v>
      </c>
      <c r="C4813">
        <v>2008</v>
      </c>
      <c r="D4813">
        <v>1049053</v>
      </c>
      <c r="E4813">
        <v>516088</v>
      </c>
      <c r="F4813">
        <v>532965</v>
      </c>
      <c r="G4813">
        <v>1</v>
      </c>
      <c r="H4813">
        <v>69881</v>
      </c>
    </row>
    <row r="4814" spans="1:8" x14ac:dyDescent="0.2">
      <c r="A4814" t="s">
        <v>64</v>
      </c>
      <c r="B4814" t="s">
        <v>65</v>
      </c>
      <c r="C4814">
        <v>2008</v>
      </c>
      <c r="D4814">
        <v>1049053</v>
      </c>
      <c r="E4814">
        <v>516088</v>
      </c>
      <c r="F4814">
        <v>532965</v>
      </c>
      <c r="G4814">
        <v>2</v>
      </c>
      <c r="H4814">
        <v>63611</v>
      </c>
    </row>
    <row r="4815" spans="1:8" x14ac:dyDescent="0.2">
      <c r="A4815" t="s">
        <v>64</v>
      </c>
      <c r="B4815" t="s">
        <v>65</v>
      </c>
      <c r="C4815">
        <v>2008</v>
      </c>
      <c r="D4815">
        <v>1049053</v>
      </c>
      <c r="E4815">
        <v>516088</v>
      </c>
      <c r="F4815">
        <v>532965</v>
      </c>
      <c r="G4815">
        <v>3</v>
      </c>
      <c r="H4815">
        <v>62051</v>
      </c>
    </row>
    <row r="4816" spans="1:8" x14ac:dyDescent="0.2">
      <c r="A4816" t="s">
        <v>64</v>
      </c>
      <c r="B4816" t="s">
        <v>65</v>
      </c>
      <c r="C4816">
        <v>2008</v>
      </c>
      <c r="D4816">
        <v>1049053</v>
      </c>
      <c r="E4816">
        <v>516088</v>
      </c>
      <c r="F4816">
        <v>532965</v>
      </c>
      <c r="G4816">
        <v>4</v>
      </c>
      <c r="H4816">
        <v>64122</v>
      </c>
    </row>
    <row r="4817" spans="1:8" x14ac:dyDescent="0.2">
      <c r="A4817" t="s">
        <v>64</v>
      </c>
      <c r="B4817" t="s">
        <v>65</v>
      </c>
      <c r="C4817">
        <v>2008</v>
      </c>
      <c r="D4817">
        <v>1049053</v>
      </c>
      <c r="E4817">
        <v>516088</v>
      </c>
      <c r="F4817">
        <v>532965</v>
      </c>
      <c r="G4817">
        <v>5</v>
      </c>
      <c r="H4817">
        <v>75480</v>
      </c>
    </row>
    <row r="4818" spans="1:8" x14ac:dyDescent="0.2">
      <c r="A4818" t="s">
        <v>64</v>
      </c>
      <c r="B4818" t="s">
        <v>65</v>
      </c>
      <c r="C4818">
        <v>2008</v>
      </c>
      <c r="D4818">
        <v>1049053</v>
      </c>
      <c r="E4818">
        <v>516088</v>
      </c>
      <c r="F4818">
        <v>532965</v>
      </c>
      <c r="G4818">
        <v>6</v>
      </c>
      <c r="H4818">
        <v>64211</v>
      </c>
    </row>
    <row r="4819" spans="1:8" x14ac:dyDescent="0.2">
      <c r="A4819" t="s">
        <v>64</v>
      </c>
      <c r="B4819" t="s">
        <v>65</v>
      </c>
      <c r="C4819">
        <v>2008</v>
      </c>
      <c r="D4819">
        <v>1049053</v>
      </c>
      <c r="E4819">
        <v>516088</v>
      </c>
      <c r="F4819">
        <v>532965</v>
      </c>
      <c r="G4819">
        <v>7</v>
      </c>
      <c r="H4819">
        <v>64811</v>
      </c>
    </row>
    <row r="4820" spans="1:8" x14ac:dyDescent="0.2">
      <c r="A4820" t="s">
        <v>64</v>
      </c>
      <c r="B4820" t="s">
        <v>65</v>
      </c>
      <c r="C4820">
        <v>2008</v>
      </c>
      <c r="D4820">
        <v>1049053</v>
      </c>
      <c r="E4820">
        <v>516088</v>
      </c>
      <c r="F4820">
        <v>532965</v>
      </c>
      <c r="G4820">
        <v>8</v>
      </c>
      <c r="H4820">
        <v>63254</v>
      </c>
    </row>
    <row r="4821" spans="1:8" x14ac:dyDescent="0.2">
      <c r="A4821" t="s">
        <v>64</v>
      </c>
      <c r="B4821" t="s">
        <v>65</v>
      </c>
      <c r="C4821">
        <v>2008</v>
      </c>
      <c r="D4821">
        <v>1049053</v>
      </c>
      <c r="E4821">
        <v>516088</v>
      </c>
      <c r="F4821">
        <v>532965</v>
      </c>
      <c r="G4821">
        <v>9</v>
      </c>
      <c r="H4821">
        <v>74045</v>
      </c>
    </row>
    <row r="4822" spans="1:8" x14ac:dyDescent="0.2">
      <c r="A4822" t="s">
        <v>64</v>
      </c>
      <c r="B4822" t="s">
        <v>65</v>
      </c>
      <c r="C4822">
        <v>2008</v>
      </c>
      <c r="D4822">
        <v>1049053</v>
      </c>
      <c r="E4822">
        <v>516088</v>
      </c>
      <c r="F4822">
        <v>532965</v>
      </c>
      <c r="G4822">
        <v>10</v>
      </c>
      <c r="H4822" t="s">
        <v>10</v>
      </c>
    </row>
    <row r="4823" spans="1:8" x14ac:dyDescent="0.2">
      <c r="A4823" t="s">
        <v>64</v>
      </c>
      <c r="B4823" t="s">
        <v>65</v>
      </c>
      <c r="C4823">
        <v>2008</v>
      </c>
      <c r="D4823">
        <v>1049053</v>
      </c>
      <c r="E4823">
        <v>516088</v>
      </c>
      <c r="F4823">
        <v>532965</v>
      </c>
      <c r="G4823">
        <v>11</v>
      </c>
      <c r="H4823">
        <v>65278</v>
      </c>
    </row>
    <row r="4824" spans="1:8" x14ac:dyDescent="0.2">
      <c r="A4824" t="s">
        <v>64</v>
      </c>
      <c r="B4824" t="s">
        <v>65</v>
      </c>
      <c r="C4824">
        <v>2008</v>
      </c>
      <c r="D4824">
        <v>1049053</v>
      </c>
      <c r="E4824">
        <v>516088</v>
      </c>
      <c r="F4824">
        <v>532965</v>
      </c>
      <c r="G4824">
        <v>12</v>
      </c>
      <c r="H4824">
        <v>49096</v>
      </c>
    </row>
    <row r="4825" spans="1:8" x14ac:dyDescent="0.2">
      <c r="A4825" t="s">
        <v>64</v>
      </c>
      <c r="B4825" t="s">
        <v>65</v>
      </c>
      <c r="C4825">
        <v>2008</v>
      </c>
      <c r="D4825">
        <v>1049053</v>
      </c>
      <c r="E4825">
        <v>516088</v>
      </c>
      <c r="F4825">
        <v>532965</v>
      </c>
      <c r="G4825">
        <v>13</v>
      </c>
      <c r="H4825">
        <v>64430</v>
      </c>
    </row>
    <row r="4826" spans="1:8" x14ac:dyDescent="0.2">
      <c r="A4826" t="s">
        <v>64</v>
      </c>
      <c r="B4826" t="s">
        <v>65</v>
      </c>
      <c r="C4826">
        <v>2008</v>
      </c>
      <c r="D4826">
        <v>1049053</v>
      </c>
      <c r="E4826">
        <v>516088</v>
      </c>
      <c r="F4826">
        <v>532965</v>
      </c>
      <c r="G4826">
        <v>14</v>
      </c>
      <c r="H4826">
        <v>74113</v>
      </c>
    </row>
    <row r="4827" spans="1:8" x14ac:dyDescent="0.2">
      <c r="A4827" t="s">
        <v>64</v>
      </c>
      <c r="B4827" t="s">
        <v>65</v>
      </c>
      <c r="C4827">
        <v>2008</v>
      </c>
      <c r="D4827">
        <v>1049053</v>
      </c>
      <c r="E4827">
        <v>516088</v>
      </c>
      <c r="F4827">
        <v>532965</v>
      </c>
      <c r="G4827">
        <v>15</v>
      </c>
      <c r="H4827">
        <v>65045</v>
      </c>
    </row>
    <row r="4828" spans="1:8" x14ac:dyDescent="0.2">
      <c r="A4828" t="s">
        <v>64</v>
      </c>
      <c r="B4828" t="s">
        <v>65</v>
      </c>
      <c r="C4828">
        <v>2008</v>
      </c>
      <c r="D4828">
        <v>1049053</v>
      </c>
      <c r="E4828">
        <v>516088</v>
      </c>
      <c r="F4828">
        <v>532965</v>
      </c>
      <c r="G4828">
        <v>16</v>
      </c>
      <c r="H4828">
        <v>64778</v>
      </c>
    </row>
    <row r="4829" spans="1:8" x14ac:dyDescent="0.2">
      <c r="A4829" t="s">
        <v>64</v>
      </c>
      <c r="B4829" t="s">
        <v>65</v>
      </c>
      <c r="C4829">
        <v>2008</v>
      </c>
      <c r="D4829">
        <v>1049053</v>
      </c>
      <c r="E4829">
        <v>516088</v>
      </c>
      <c r="F4829">
        <v>532965</v>
      </c>
      <c r="G4829">
        <v>17</v>
      </c>
      <c r="H4829">
        <v>64847</v>
      </c>
    </row>
    <row r="4830" spans="1:8" x14ac:dyDescent="0.2">
      <c r="A4830" t="s">
        <v>66</v>
      </c>
      <c r="B4830" t="s">
        <v>67</v>
      </c>
      <c r="C4830">
        <v>2008</v>
      </c>
      <c r="D4830">
        <v>1088061</v>
      </c>
      <c r="E4830">
        <v>553144</v>
      </c>
      <c r="F4830">
        <v>534917</v>
      </c>
      <c r="G4830">
        <v>1</v>
      </c>
      <c r="H4830">
        <v>69143</v>
      </c>
    </row>
    <row r="4831" spans="1:8" x14ac:dyDescent="0.2">
      <c r="A4831" t="s">
        <v>66</v>
      </c>
      <c r="B4831" t="s">
        <v>67</v>
      </c>
      <c r="C4831">
        <v>2008</v>
      </c>
      <c r="D4831">
        <v>1088061</v>
      </c>
      <c r="E4831">
        <v>553144</v>
      </c>
      <c r="F4831">
        <v>534917</v>
      </c>
      <c r="G4831">
        <v>2</v>
      </c>
      <c r="H4831">
        <v>64540</v>
      </c>
    </row>
    <row r="4832" spans="1:8" x14ac:dyDescent="0.2">
      <c r="A4832" t="s">
        <v>66</v>
      </c>
      <c r="B4832" t="s">
        <v>67</v>
      </c>
      <c r="C4832">
        <v>2008</v>
      </c>
      <c r="D4832">
        <v>1088061</v>
      </c>
      <c r="E4832">
        <v>553144</v>
      </c>
      <c r="F4832">
        <v>534917</v>
      </c>
      <c r="G4832">
        <v>3</v>
      </c>
      <c r="H4832">
        <v>69143</v>
      </c>
    </row>
    <row r="4833" spans="1:8" x14ac:dyDescent="0.2">
      <c r="A4833" t="s">
        <v>66</v>
      </c>
      <c r="B4833" t="s">
        <v>67</v>
      </c>
      <c r="C4833">
        <v>2008</v>
      </c>
      <c r="D4833">
        <v>1088061</v>
      </c>
      <c r="E4833">
        <v>553144</v>
      </c>
      <c r="F4833">
        <v>534917</v>
      </c>
      <c r="G4833">
        <v>4</v>
      </c>
      <c r="H4833">
        <v>69143</v>
      </c>
    </row>
    <row r="4834" spans="1:8" x14ac:dyDescent="0.2">
      <c r="A4834" t="s">
        <v>66</v>
      </c>
      <c r="B4834" t="s">
        <v>67</v>
      </c>
      <c r="C4834">
        <v>2008</v>
      </c>
      <c r="D4834">
        <v>1088061</v>
      </c>
      <c r="E4834">
        <v>553144</v>
      </c>
      <c r="F4834">
        <v>534917</v>
      </c>
      <c r="G4834">
        <v>5</v>
      </c>
      <c r="H4834">
        <v>71131</v>
      </c>
    </row>
    <row r="4835" spans="1:8" x14ac:dyDescent="0.2">
      <c r="A4835" t="s">
        <v>66</v>
      </c>
      <c r="B4835" t="s">
        <v>67</v>
      </c>
      <c r="C4835">
        <v>2008</v>
      </c>
      <c r="D4835">
        <v>1088061</v>
      </c>
      <c r="E4835">
        <v>553144</v>
      </c>
      <c r="F4835">
        <v>534917</v>
      </c>
      <c r="G4835">
        <v>6</v>
      </c>
      <c r="H4835" t="s">
        <v>10</v>
      </c>
    </row>
    <row r="4836" spans="1:8" x14ac:dyDescent="0.2">
      <c r="A4836" t="s">
        <v>66</v>
      </c>
      <c r="B4836" t="s">
        <v>67</v>
      </c>
      <c r="C4836">
        <v>2008</v>
      </c>
      <c r="D4836">
        <v>1088061</v>
      </c>
      <c r="E4836">
        <v>553144</v>
      </c>
      <c r="F4836">
        <v>534917</v>
      </c>
      <c r="G4836">
        <v>7</v>
      </c>
      <c r="H4836">
        <v>74200</v>
      </c>
    </row>
    <row r="4837" spans="1:8" x14ac:dyDescent="0.2">
      <c r="A4837" t="s">
        <v>66</v>
      </c>
      <c r="B4837" t="s">
        <v>67</v>
      </c>
      <c r="C4837">
        <v>2008</v>
      </c>
      <c r="D4837">
        <v>1088061</v>
      </c>
      <c r="E4837">
        <v>553144</v>
      </c>
      <c r="F4837">
        <v>534917</v>
      </c>
      <c r="G4837">
        <v>8</v>
      </c>
      <c r="H4837">
        <v>69143</v>
      </c>
    </row>
    <row r="4838" spans="1:8" x14ac:dyDescent="0.2">
      <c r="A4838" t="s">
        <v>66</v>
      </c>
      <c r="B4838" t="s">
        <v>67</v>
      </c>
      <c r="C4838">
        <v>2008</v>
      </c>
      <c r="D4838">
        <v>1088061</v>
      </c>
      <c r="E4838">
        <v>553144</v>
      </c>
      <c r="F4838">
        <v>534917</v>
      </c>
      <c r="G4838">
        <v>9</v>
      </c>
      <c r="H4838">
        <v>69143</v>
      </c>
    </row>
    <row r="4839" spans="1:8" x14ac:dyDescent="0.2">
      <c r="A4839" t="s">
        <v>66</v>
      </c>
      <c r="B4839" t="s">
        <v>67</v>
      </c>
      <c r="C4839">
        <v>2008</v>
      </c>
      <c r="D4839">
        <v>1088061</v>
      </c>
      <c r="E4839">
        <v>553144</v>
      </c>
      <c r="F4839">
        <v>534917</v>
      </c>
      <c r="G4839">
        <v>10</v>
      </c>
      <c r="H4839">
        <v>62124</v>
      </c>
    </row>
    <row r="4840" spans="1:8" x14ac:dyDescent="0.2">
      <c r="A4840" t="s">
        <v>66</v>
      </c>
      <c r="B4840" t="s">
        <v>67</v>
      </c>
      <c r="C4840">
        <v>2008</v>
      </c>
      <c r="D4840">
        <v>1088061</v>
      </c>
      <c r="E4840">
        <v>553144</v>
      </c>
      <c r="F4840">
        <v>534917</v>
      </c>
      <c r="G4840">
        <v>11</v>
      </c>
      <c r="H4840">
        <v>65258</v>
      </c>
    </row>
    <row r="4841" spans="1:8" x14ac:dyDescent="0.2">
      <c r="A4841" t="s">
        <v>66</v>
      </c>
      <c r="B4841" t="s">
        <v>67</v>
      </c>
      <c r="C4841">
        <v>2008</v>
      </c>
      <c r="D4841">
        <v>1088061</v>
      </c>
      <c r="E4841">
        <v>553144</v>
      </c>
      <c r="F4841">
        <v>534917</v>
      </c>
      <c r="G4841">
        <v>12</v>
      </c>
      <c r="H4841">
        <v>69143</v>
      </c>
    </row>
    <row r="4842" spans="1:8" x14ac:dyDescent="0.2">
      <c r="A4842" t="s">
        <v>66</v>
      </c>
      <c r="B4842" t="s">
        <v>67</v>
      </c>
      <c r="C4842">
        <v>2008</v>
      </c>
      <c r="D4842">
        <v>1088061</v>
      </c>
      <c r="E4842">
        <v>553144</v>
      </c>
      <c r="F4842">
        <v>534917</v>
      </c>
      <c r="G4842">
        <v>13</v>
      </c>
      <c r="H4842">
        <v>60112</v>
      </c>
    </row>
    <row r="4843" spans="1:8" x14ac:dyDescent="0.2">
      <c r="A4843" t="s">
        <v>66</v>
      </c>
      <c r="B4843" t="s">
        <v>67</v>
      </c>
      <c r="C4843">
        <v>2008</v>
      </c>
      <c r="D4843">
        <v>1088061</v>
      </c>
      <c r="E4843">
        <v>553144</v>
      </c>
      <c r="F4843">
        <v>534917</v>
      </c>
      <c r="G4843">
        <v>14</v>
      </c>
      <c r="H4843">
        <v>69143</v>
      </c>
    </row>
    <row r="4844" spans="1:8" x14ac:dyDescent="0.2">
      <c r="A4844" t="s">
        <v>66</v>
      </c>
      <c r="B4844" t="s">
        <v>67</v>
      </c>
      <c r="C4844">
        <v>2008</v>
      </c>
      <c r="D4844">
        <v>1088061</v>
      </c>
      <c r="E4844">
        <v>553144</v>
      </c>
      <c r="F4844">
        <v>534917</v>
      </c>
      <c r="G4844">
        <v>15</v>
      </c>
      <c r="H4844">
        <v>70831</v>
      </c>
    </row>
    <row r="4845" spans="1:8" x14ac:dyDescent="0.2">
      <c r="A4845" t="s">
        <v>66</v>
      </c>
      <c r="B4845" t="s">
        <v>67</v>
      </c>
      <c r="C4845">
        <v>2008</v>
      </c>
      <c r="D4845">
        <v>1088061</v>
      </c>
      <c r="E4845">
        <v>553144</v>
      </c>
      <c r="F4845">
        <v>534917</v>
      </c>
      <c r="G4845">
        <v>16</v>
      </c>
      <c r="H4845">
        <v>69143</v>
      </c>
    </row>
    <row r="4846" spans="1:8" x14ac:dyDescent="0.2">
      <c r="A4846" t="s">
        <v>66</v>
      </c>
      <c r="B4846" t="s">
        <v>67</v>
      </c>
      <c r="C4846">
        <v>2008</v>
      </c>
      <c r="D4846">
        <v>1088061</v>
      </c>
      <c r="E4846">
        <v>553144</v>
      </c>
      <c r="F4846">
        <v>534917</v>
      </c>
      <c r="G4846">
        <v>17</v>
      </c>
      <c r="H4846">
        <v>66721</v>
      </c>
    </row>
    <row r="4847" spans="1:8" x14ac:dyDescent="0.2">
      <c r="A4847" t="s">
        <v>68</v>
      </c>
      <c r="B4847" t="s">
        <v>69</v>
      </c>
      <c r="C4847">
        <v>2008</v>
      </c>
      <c r="D4847">
        <v>1246219</v>
      </c>
      <c r="E4847">
        <v>708835</v>
      </c>
      <c r="F4847">
        <v>537384</v>
      </c>
      <c r="G4847">
        <v>1</v>
      </c>
      <c r="H4847">
        <v>79742</v>
      </c>
    </row>
    <row r="4848" spans="1:8" x14ac:dyDescent="0.2">
      <c r="A4848" t="s">
        <v>68</v>
      </c>
      <c r="B4848" t="s">
        <v>69</v>
      </c>
      <c r="C4848">
        <v>2008</v>
      </c>
      <c r="D4848">
        <v>1246219</v>
      </c>
      <c r="E4848">
        <v>708835</v>
      </c>
      <c r="F4848">
        <v>537384</v>
      </c>
      <c r="G4848">
        <v>2</v>
      </c>
      <c r="H4848">
        <v>88246</v>
      </c>
    </row>
    <row r="4849" spans="1:8" x14ac:dyDescent="0.2">
      <c r="A4849" t="s">
        <v>68</v>
      </c>
      <c r="B4849" t="s">
        <v>69</v>
      </c>
      <c r="C4849">
        <v>2008</v>
      </c>
      <c r="D4849">
        <v>1246219</v>
      </c>
      <c r="E4849">
        <v>708835</v>
      </c>
      <c r="F4849">
        <v>537384</v>
      </c>
      <c r="G4849">
        <v>3</v>
      </c>
      <c r="H4849">
        <v>90060</v>
      </c>
    </row>
    <row r="4850" spans="1:8" x14ac:dyDescent="0.2">
      <c r="A4850" t="s">
        <v>68</v>
      </c>
      <c r="B4850" t="s">
        <v>69</v>
      </c>
      <c r="C4850">
        <v>2008</v>
      </c>
      <c r="D4850">
        <v>1246219</v>
      </c>
      <c r="E4850">
        <v>708835</v>
      </c>
      <c r="F4850">
        <v>537384</v>
      </c>
      <c r="G4850">
        <v>4</v>
      </c>
      <c r="H4850">
        <v>63462</v>
      </c>
    </row>
    <row r="4851" spans="1:8" x14ac:dyDescent="0.2">
      <c r="A4851" t="s">
        <v>68</v>
      </c>
      <c r="B4851" t="s">
        <v>69</v>
      </c>
      <c r="C4851">
        <v>2008</v>
      </c>
      <c r="D4851">
        <v>1246219</v>
      </c>
      <c r="E4851">
        <v>708835</v>
      </c>
      <c r="F4851">
        <v>537384</v>
      </c>
      <c r="G4851">
        <v>5</v>
      </c>
      <c r="H4851">
        <v>69144</v>
      </c>
    </row>
    <row r="4852" spans="1:8" x14ac:dyDescent="0.2">
      <c r="A4852" t="s">
        <v>68</v>
      </c>
      <c r="B4852" t="s">
        <v>69</v>
      </c>
      <c r="C4852">
        <v>2008</v>
      </c>
      <c r="D4852">
        <v>1246219</v>
      </c>
      <c r="E4852">
        <v>708835</v>
      </c>
      <c r="F4852">
        <v>537384</v>
      </c>
      <c r="G4852">
        <v>6</v>
      </c>
      <c r="H4852">
        <v>90376</v>
      </c>
    </row>
    <row r="4853" spans="1:8" x14ac:dyDescent="0.2">
      <c r="A4853" t="s">
        <v>68</v>
      </c>
      <c r="B4853" t="s">
        <v>69</v>
      </c>
      <c r="C4853">
        <v>2008</v>
      </c>
      <c r="D4853">
        <v>1246219</v>
      </c>
      <c r="E4853">
        <v>708835</v>
      </c>
      <c r="F4853">
        <v>537384</v>
      </c>
      <c r="G4853">
        <v>7</v>
      </c>
      <c r="H4853">
        <v>90487</v>
      </c>
    </row>
    <row r="4854" spans="1:8" x14ac:dyDescent="0.2">
      <c r="A4854" t="s">
        <v>68</v>
      </c>
      <c r="B4854" t="s">
        <v>69</v>
      </c>
      <c r="C4854">
        <v>2008</v>
      </c>
      <c r="D4854">
        <v>1246219</v>
      </c>
      <c r="E4854">
        <v>708835</v>
      </c>
      <c r="F4854">
        <v>537384</v>
      </c>
      <c r="G4854">
        <v>8</v>
      </c>
      <c r="H4854">
        <v>54312</v>
      </c>
    </row>
    <row r="4855" spans="1:8" x14ac:dyDescent="0.2">
      <c r="A4855" t="s">
        <v>68</v>
      </c>
      <c r="B4855" t="s">
        <v>69</v>
      </c>
      <c r="C4855">
        <v>2008</v>
      </c>
      <c r="D4855">
        <v>1246219</v>
      </c>
      <c r="E4855">
        <v>708835</v>
      </c>
      <c r="F4855">
        <v>537384</v>
      </c>
      <c r="G4855">
        <v>9</v>
      </c>
      <c r="H4855">
        <v>90512</v>
      </c>
    </row>
    <row r="4856" spans="1:8" x14ac:dyDescent="0.2">
      <c r="A4856" t="s">
        <v>68</v>
      </c>
      <c r="B4856" t="s">
        <v>69</v>
      </c>
      <c r="C4856">
        <v>2008</v>
      </c>
      <c r="D4856">
        <v>1246219</v>
      </c>
      <c r="E4856">
        <v>708835</v>
      </c>
      <c r="F4856">
        <v>537384</v>
      </c>
      <c r="G4856">
        <v>10</v>
      </c>
      <c r="H4856" t="s">
        <v>10</v>
      </c>
    </row>
    <row r="4857" spans="1:8" x14ac:dyDescent="0.2">
      <c r="A4857" t="s">
        <v>68</v>
      </c>
      <c r="B4857" t="s">
        <v>69</v>
      </c>
      <c r="C4857">
        <v>2008</v>
      </c>
      <c r="D4857">
        <v>1246219</v>
      </c>
      <c r="E4857">
        <v>708835</v>
      </c>
      <c r="F4857">
        <v>537384</v>
      </c>
      <c r="G4857">
        <v>11</v>
      </c>
      <c r="H4857">
        <v>90830</v>
      </c>
    </row>
    <row r="4858" spans="1:8" x14ac:dyDescent="0.2">
      <c r="A4858" t="s">
        <v>68</v>
      </c>
      <c r="B4858" t="s">
        <v>69</v>
      </c>
      <c r="C4858">
        <v>2008</v>
      </c>
      <c r="D4858">
        <v>1246219</v>
      </c>
      <c r="E4858">
        <v>708835</v>
      </c>
      <c r="F4858">
        <v>537384</v>
      </c>
      <c r="G4858">
        <v>12</v>
      </c>
      <c r="H4858">
        <v>67771</v>
      </c>
    </row>
    <row r="4859" spans="1:8" x14ac:dyDescent="0.2">
      <c r="A4859" t="s">
        <v>68</v>
      </c>
      <c r="B4859" t="s">
        <v>69</v>
      </c>
      <c r="C4859">
        <v>2008</v>
      </c>
      <c r="D4859">
        <v>1246219</v>
      </c>
      <c r="E4859">
        <v>708835</v>
      </c>
      <c r="F4859">
        <v>537384</v>
      </c>
      <c r="G4859">
        <v>13</v>
      </c>
      <c r="H4859">
        <v>85912</v>
      </c>
    </row>
    <row r="4860" spans="1:8" x14ac:dyDescent="0.2">
      <c r="A4860" t="s">
        <v>68</v>
      </c>
      <c r="B4860" t="s">
        <v>69</v>
      </c>
      <c r="C4860">
        <v>2008</v>
      </c>
      <c r="D4860">
        <v>1246219</v>
      </c>
      <c r="E4860">
        <v>708835</v>
      </c>
      <c r="F4860">
        <v>537384</v>
      </c>
      <c r="G4860">
        <v>14</v>
      </c>
      <c r="H4860">
        <v>71438</v>
      </c>
    </row>
    <row r="4861" spans="1:8" x14ac:dyDescent="0.2">
      <c r="A4861" t="s">
        <v>68</v>
      </c>
      <c r="B4861" t="s">
        <v>69</v>
      </c>
      <c r="C4861">
        <v>2008</v>
      </c>
      <c r="D4861">
        <v>1246219</v>
      </c>
      <c r="E4861">
        <v>708835</v>
      </c>
      <c r="F4861">
        <v>537384</v>
      </c>
      <c r="G4861">
        <v>15</v>
      </c>
      <c r="H4861">
        <v>63996</v>
      </c>
    </row>
    <row r="4862" spans="1:8" x14ac:dyDescent="0.2">
      <c r="A4862" t="s">
        <v>68</v>
      </c>
      <c r="B4862" t="s">
        <v>69</v>
      </c>
      <c r="C4862">
        <v>2008</v>
      </c>
      <c r="D4862">
        <v>1246219</v>
      </c>
      <c r="E4862">
        <v>708835</v>
      </c>
      <c r="F4862">
        <v>537384</v>
      </c>
      <c r="G4862">
        <v>16</v>
      </c>
      <c r="H4862">
        <v>82412</v>
      </c>
    </row>
    <row r="4863" spans="1:8" x14ac:dyDescent="0.2">
      <c r="A4863" t="s">
        <v>68</v>
      </c>
      <c r="B4863" t="s">
        <v>69</v>
      </c>
      <c r="C4863">
        <v>2008</v>
      </c>
      <c r="D4863">
        <v>1246219</v>
      </c>
      <c r="E4863">
        <v>708835</v>
      </c>
      <c r="F4863">
        <v>537384</v>
      </c>
      <c r="G4863">
        <v>17</v>
      </c>
      <c r="H4863">
        <v>67519</v>
      </c>
    </row>
    <row r="4864" spans="1:8" x14ac:dyDescent="0.2">
      <c r="A4864" t="s">
        <v>8</v>
      </c>
      <c r="B4864" t="s">
        <v>9</v>
      </c>
      <c r="C4864">
        <v>2009</v>
      </c>
      <c r="D4864">
        <v>999150</v>
      </c>
      <c r="E4864">
        <v>505143</v>
      </c>
      <c r="F4864">
        <v>494007</v>
      </c>
      <c r="G4864">
        <v>1</v>
      </c>
      <c r="H4864">
        <v>61981</v>
      </c>
    </row>
    <row r="4865" spans="1:8" x14ac:dyDescent="0.2">
      <c r="A4865" t="s">
        <v>8</v>
      </c>
      <c r="B4865" t="s">
        <v>9</v>
      </c>
      <c r="C4865">
        <v>2009</v>
      </c>
      <c r="D4865">
        <v>999150</v>
      </c>
      <c r="E4865">
        <v>505143</v>
      </c>
      <c r="F4865">
        <v>494007</v>
      </c>
      <c r="G4865">
        <v>2</v>
      </c>
      <c r="H4865">
        <v>46520</v>
      </c>
    </row>
    <row r="4866" spans="1:8" x14ac:dyDescent="0.2">
      <c r="A4866" t="s">
        <v>8</v>
      </c>
      <c r="B4866" t="s">
        <v>9</v>
      </c>
      <c r="C4866">
        <v>2009</v>
      </c>
      <c r="D4866">
        <v>999150</v>
      </c>
      <c r="E4866">
        <v>505143</v>
      </c>
      <c r="F4866">
        <v>494007</v>
      </c>
      <c r="G4866">
        <v>3</v>
      </c>
      <c r="H4866">
        <v>62692</v>
      </c>
    </row>
    <row r="4867" spans="1:8" x14ac:dyDescent="0.2">
      <c r="A4867" t="s">
        <v>8</v>
      </c>
      <c r="B4867" t="s">
        <v>9</v>
      </c>
      <c r="C4867">
        <v>2009</v>
      </c>
      <c r="D4867">
        <v>999150</v>
      </c>
      <c r="E4867">
        <v>505143</v>
      </c>
      <c r="F4867">
        <v>494007</v>
      </c>
      <c r="G4867">
        <v>4</v>
      </c>
      <c r="H4867" t="s">
        <v>10</v>
      </c>
    </row>
    <row r="4868" spans="1:8" x14ac:dyDescent="0.2">
      <c r="A4868" t="s">
        <v>8</v>
      </c>
      <c r="B4868" t="s">
        <v>9</v>
      </c>
      <c r="C4868">
        <v>2009</v>
      </c>
      <c r="D4868">
        <v>999150</v>
      </c>
      <c r="E4868">
        <v>505143</v>
      </c>
      <c r="F4868">
        <v>494007</v>
      </c>
      <c r="G4868">
        <v>5</v>
      </c>
      <c r="H4868">
        <v>61819</v>
      </c>
    </row>
    <row r="4869" spans="1:8" x14ac:dyDescent="0.2">
      <c r="A4869" t="s">
        <v>8</v>
      </c>
      <c r="B4869" t="s">
        <v>9</v>
      </c>
      <c r="C4869">
        <v>2009</v>
      </c>
      <c r="D4869">
        <v>999150</v>
      </c>
      <c r="E4869">
        <v>505143</v>
      </c>
      <c r="F4869">
        <v>494007</v>
      </c>
      <c r="G4869">
        <v>6</v>
      </c>
      <c r="H4869">
        <v>67588</v>
      </c>
    </row>
    <row r="4870" spans="1:8" x14ac:dyDescent="0.2">
      <c r="A4870" t="s">
        <v>8</v>
      </c>
      <c r="B4870" t="s">
        <v>9</v>
      </c>
      <c r="C4870">
        <v>2009</v>
      </c>
      <c r="D4870">
        <v>999150</v>
      </c>
      <c r="E4870">
        <v>505143</v>
      </c>
      <c r="F4870">
        <v>494007</v>
      </c>
      <c r="G4870">
        <v>7</v>
      </c>
      <c r="H4870">
        <v>78299</v>
      </c>
    </row>
    <row r="4871" spans="1:8" x14ac:dyDescent="0.2">
      <c r="A4871" t="s">
        <v>8</v>
      </c>
      <c r="B4871" t="s">
        <v>9</v>
      </c>
      <c r="C4871">
        <v>2009</v>
      </c>
      <c r="D4871">
        <v>999150</v>
      </c>
      <c r="E4871">
        <v>505143</v>
      </c>
      <c r="F4871">
        <v>494007</v>
      </c>
      <c r="G4871">
        <v>8</v>
      </c>
      <c r="H4871">
        <v>62031</v>
      </c>
    </row>
    <row r="4872" spans="1:8" x14ac:dyDescent="0.2">
      <c r="A4872" t="s">
        <v>8</v>
      </c>
      <c r="B4872" t="s">
        <v>9</v>
      </c>
      <c r="C4872">
        <v>2009</v>
      </c>
      <c r="D4872">
        <v>999150</v>
      </c>
      <c r="E4872">
        <v>505143</v>
      </c>
      <c r="F4872">
        <v>494007</v>
      </c>
      <c r="G4872">
        <v>9</v>
      </c>
      <c r="H4872">
        <v>62309</v>
      </c>
    </row>
    <row r="4873" spans="1:8" x14ac:dyDescent="0.2">
      <c r="A4873" t="s">
        <v>8</v>
      </c>
      <c r="B4873" t="s">
        <v>9</v>
      </c>
      <c r="C4873">
        <v>2009</v>
      </c>
      <c r="D4873">
        <v>999150</v>
      </c>
      <c r="E4873">
        <v>505143</v>
      </c>
      <c r="F4873">
        <v>494007</v>
      </c>
      <c r="G4873">
        <v>10</v>
      </c>
      <c r="H4873">
        <v>62278</v>
      </c>
    </row>
    <row r="4874" spans="1:8" x14ac:dyDescent="0.2">
      <c r="A4874" t="s">
        <v>8</v>
      </c>
      <c r="B4874" t="s">
        <v>9</v>
      </c>
      <c r="C4874">
        <v>2009</v>
      </c>
      <c r="D4874">
        <v>999150</v>
      </c>
      <c r="E4874">
        <v>505143</v>
      </c>
      <c r="F4874">
        <v>494007</v>
      </c>
      <c r="G4874">
        <v>11</v>
      </c>
      <c r="H4874">
        <v>59839</v>
      </c>
    </row>
    <row r="4875" spans="1:8" x14ac:dyDescent="0.2">
      <c r="A4875" t="s">
        <v>8</v>
      </c>
      <c r="B4875" t="s">
        <v>9</v>
      </c>
      <c r="C4875">
        <v>2009</v>
      </c>
      <c r="D4875">
        <v>999150</v>
      </c>
      <c r="E4875">
        <v>505143</v>
      </c>
      <c r="F4875">
        <v>494007</v>
      </c>
      <c r="G4875">
        <v>12</v>
      </c>
      <c r="H4875">
        <v>69143</v>
      </c>
    </row>
    <row r="4876" spans="1:8" x14ac:dyDescent="0.2">
      <c r="A4876" t="s">
        <v>8</v>
      </c>
      <c r="B4876" t="s">
        <v>9</v>
      </c>
      <c r="C4876">
        <v>2009</v>
      </c>
      <c r="D4876">
        <v>999150</v>
      </c>
      <c r="E4876">
        <v>505143</v>
      </c>
      <c r="F4876">
        <v>494007</v>
      </c>
      <c r="G4876">
        <v>13</v>
      </c>
      <c r="H4876">
        <v>64121</v>
      </c>
    </row>
    <row r="4877" spans="1:8" x14ac:dyDescent="0.2">
      <c r="A4877" t="s">
        <v>8</v>
      </c>
      <c r="B4877" t="s">
        <v>9</v>
      </c>
      <c r="C4877">
        <v>2009</v>
      </c>
      <c r="D4877">
        <v>999150</v>
      </c>
      <c r="E4877">
        <v>505143</v>
      </c>
      <c r="F4877">
        <v>494007</v>
      </c>
      <c r="G4877">
        <v>14</v>
      </c>
      <c r="H4877">
        <v>69732</v>
      </c>
    </row>
    <row r="4878" spans="1:8" x14ac:dyDescent="0.2">
      <c r="A4878" t="s">
        <v>8</v>
      </c>
      <c r="B4878" t="s">
        <v>9</v>
      </c>
      <c r="C4878">
        <v>2009</v>
      </c>
      <c r="D4878">
        <v>999150</v>
      </c>
      <c r="E4878">
        <v>505143</v>
      </c>
      <c r="F4878">
        <v>494007</v>
      </c>
      <c r="G4878">
        <v>15</v>
      </c>
      <c r="H4878">
        <v>40577</v>
      </c>
    </row>
    <row r="4879" spans="1:8" x14ac:dyDescent="0.2">
      <c r="A4879" t="s">
        <v>8</v>
      </c>
      <c r="B4879" t="s">
        <v>9</v>
      </c>
      <c r="C4879">
        <v>2009</v>
      </c>
      <c r="D4879">
        <v>999150</v>
      </c>
      <c r="E4879">
        <v>505143</v>
      </c>
      <c r="F4879">
        <v>494007</v>
      </c>
      <c r="G4879">
        <v>16</v>
      </c>
      <c r="H4879">
        <v>62624</v>
      </c>
    </row>
    <row r="4880" spans="1:8" x14ac:dyDescent="0.2">
      <c r="A4880" t="s">
        <v>8</v>
      </c>
      <c r="B4880" t="s">
        <v>9</v>
      </c>
      <c r="C4880">
        <v>2009</v>
      </c>
      <c r="D4880">
        <v>999150</v>
      </c>
      <c r="E4880">
        <v>505143</v>
      </c>
      <c r="F4880">
        <v>494007</v>
      </c>
      <c r="G4880">
        <v>17</v>
      </c>
      <c r="H4880">
        <v>67597</v>
      </c>
    </row>
    <row r="4881" spans="1:8" x14ac:dyDescent="0.2">
      <c r="A4881" t="s">
        <v>11</v>
      </c>
      <c r="B4881" t="s">
        <v>12</v>
      </c>
      <c r="C4881">
        <v>2009</v>
      </c>
      <c r="D4881">
        <v>1126660</v>
      </c>
      <c r="E4881">
        <v>545389</v>
      </c>
      <c r="F4881">
        <v>581271</v>
      </c>
      <c r="G4881">
        <v>1</v>
      </c>
      <c r="H4881">
        <v>67606</v>
      </c>
    </row>
    <row r="4882" spans="1:8" x14ac:dyDescent="0.2">
      <c r="A4882" t="s">
        <v>11</v>
      </c>
      <c r="B4882" t="s">
        <v>12</v>
      </c>
      <c r="C4882">
        <v>2009</v>
      </c>
      <c r="D4882">
        <v>1126660</v>
      </c>
      <c r="E4882">
        <v>545389</v>
      </c>
      <c r="F4882">
        <v>581271</v>
      </c>
      <c r="G4882">
        <v>2</v>
      </c>
      <c r="H4882">
        <v>67313</v>
      </c>
    </row>
    <row r="4883" spans="1:8" x14ac:dyDescent="0.2">
      <c r="A4883" t="s">
        <v>11</v>
      </c>
      <c r="B4883" t="s">
        <v>12</v>
      </c>
      <c r="C4883">
        <v>2009</v>
      </c>
      <c r="D4883">
        <v>1126660</v>
      </c>
      <c r="E4883">
        <v>545389</v>
      </c>
      <c r="F4883">
        <v>581271</v>
      </c>
      <c r="G4883">
        <v>3</v>
      </c>
      <c r="H4883">
        <v>68756</v>
      </c>
    </row>
    <row r="4884" spans="1:8" x14ac:dyDescent="0.2">
      <c r="A4884" t="s">
        <v>11</v>
      </c>
      <c r="B4884" t="s">
        <v>12</v>
      </c>
      <c r="C4884">
        <v>2009</v>
      </c>
      <c r="D4884">
        <v>1126660</v>
      </c>
      <c r="E4884">
        <v>545389</v>
      </c>
      <c r="F4884">
        <v>581271</v>
      </c>
      <c r="G4884">
        <v>4</v>
      </c>
      <c r="H4884" t="s">
        <v>10</v>
      </c>
    </row>
    <row r="4885" spans="1:8" x14ac:dyDescent="0.2">
      <c r="A4885" t="s">
        <v>11</v>
      </c>
      <c r="B4885" t="s">
        <v>12</v>
      </c>
      <c r="C4885">
        <v>2009</v>
      </c>
      <c r="D4885">
        <v>1126660</v>
      </c>
      <c r="E4885">
        <v>545389</v>
      </c>
      <c r="F4885">
        <v>581271</v>
      </c>
      <c r="G4885">
        <v>5</v>
      </c>
      <c r="H4885">
        <v>69732</v>
      </c>
    </row>
    <row r="4886" spans="1:8" x14ac:dyDescent="0.2">
      <c r="A4886" t="s">
        <v>11</v>
      </c>
      <c r="B4886" t="s">
        <v>12</v>
      </c>
      <c r="C4886">
        <v>2009</v>
      </c>
      <c r="D4886">
        <v>1126660</v>
      </c>
      <c r="E4886">
        <v>545389</v>
      </c>
      <c r="F4886">
        <v>581271</v>
      </c>
      <c r="G4886">
        <v>6</v>
      </c>
      <c r="H4886">
        <v>68082</v>
      </c>
    </row>
    <row r="4887" spans="1:8" x14ac:dyDescent="0.2">
      <c r="A4887" t="s">
        <v>11</v>
      </c>
      <c r="B4887" t="s">
        <v>12</v>
      </c>
      <c r="C4887">
        <v>2009</v>
      </c>
      <c r="D4887">
        <v>1126660</v>
      </c>
      <c r="E4887">
        <v>545389</v>
      </c>
      <c r="F4887">
        <v>581271</v>
      </c>
      <c r="G4887">
        <v>7</v>
      </c>
      <c r="H4887">
        <v>81521</v>
      </c>
    </row>
    <row r="4888" spans="1:8" x14ac:dyDescent="0.2">
      <c r="A4888" t="s">
        <v>11</v>
      </c>
      <c r="B4888" t="s">
        <v>12</v>
      </c>
      <c r="C4888">
        <v>2009</v>
      </c>
      <c r="D4888">
        <v>1126660</v>
      </c>
      <c r="E4888">
        <v>545389</v>
      </c>
      <c r="F4888">
        <v>581271</v>
      </c>
      <c r="G4888">
        <v>8</v>
      </c>
      <c r="H4888">
        <v>70088</v>
      </c>
    </row>
    <row r="4889" spans="1:8" x14ac:dyDescent="0.2">
      <c r="A4889" t="s">
        <v>11</v>
      </c>
      <c r="B4889" t="s">
        <v>12</v>
      </c>
      <c r="C4889">
        <v>2009</v>
      </c>
      <c r="D4889">
        <v>1126660</v>
      </c>
      <c r="E4889">
        <v>545389</v>
      </c>
      <c r="F4889">
        <v>581271</v>
      </c>
      <c r="G4889">
        <v>9</v>
      </c>
      <c r="H4889">
        <v>67982</v>
      </c>
    </row>
    <row r="4890" spans="1:8" x14ac:dyDescent="0.2">
      <c r="A4890" t="s">
        <v>11</v>
      </c>
      <c r="B4890" t="s">
        <v>12</v>
      </c>
      <c r="C4890">
        <v>2009</v>
      </c>
      <c r="D4890">
        <v>1126660</v>
      </c>
      <c r="E4890">
        <v>545389</v>
      </c>
      <c r="F4890">
        <v>581271</v>
      </c>
      <c r="G4890">
        <v>10</v>
      </c>
      <c r="H4890">
        <v>73239</v>
      </c>
    </row>
    <row r="4891" spans="1:8" x14ac:dyDescent="0.2">
      <c r="A4891" t="s">
        <v>11</v>
      </c>
      <c r="B4891" t="s">
        <v>12</v>
      </c>
      <c r="C4891">
        <v>2009</v>
      </c>
      <c r="D4891">
        <v>1126660</v>
      </c>
      <c r="E4891">
        <v>545389</v>
      </c>
      <c r="F4891">
        <v>581271</v>
      </c>
      <c r="G4891">
        <v>11</v>
      </c>
      <c r="H4891">
        <v>78491</v>
      </c>
    </row>
    <row r="4892" spans="1:8" x14ac:dyDescent="0.2">
      <c r="A4892" t="s">
        <v>11</v>
      </c>
      <c r="B4892" t="s">
        <v>12</v>
      </c>
      <c r="C4892">
        <v>2009</v>
      </c>
      <c r="D4892">
        <v>1126660</v>
      </c>
      <c r="E4892">
        <v>545389</v>
      </c>
      <c r="F4892">
        <v>581271</v>
      </c>
      <c r="G4892">
        <v>12</v>
      </c>
      <c r="H4892">
        <v>67029</v>
      </c>
    </row>
    <row r="4893" spans="1:8" x14ac:dyDescent="0.2">
      <c r="A4893" t="s">
        <v>11</v>
      </c>
      <c r="B4893" t="s">
        <v>12</v>
      </c>
      <c r="C4893">
        <v>2009</v>
      </c>
      <c r="D4893">
        <v>1126660</v>
      </c>
      <c r="E4893">
        <v>545389</v>
      </c>
      <c r="F4893">
        <v>581271</v>
      </c>
      <c r="G4893">
        <v>13</v>
      </c>
      <c r="H4893">
        <v>69560</v>
      </c>
    </row>
    <row r="4894" spans="1:8" x14ac:dyDescent="0.2">
      <c r="A4894" t="s">
        <v>11</v>
      </c>
      <c r="B4894" t="s">
        <v>12</v>
      </c>
      <c r="C4894">
        <v>2009</v>
      </c>
      <c r="D4894">
        <v>1126660</v>
      </c>
      <c r="E4894">
        <v>545389</v>
      </c>
      <c r="F4894">
        <v>581271</v>
      </c>
      <c r="G4894">
        <v>14</v>
      </c>
      <c r="H4894">
        <v>68930</v>
      </c>
    </row>
    <row r="4895" spans="1:8" x14ac:dyDescent="0.2">
      <c r="A4895" t="s">
        <v>11</v>
      </c>
      <c r="B4895" t="s">
        <v>12</v>
      </c>
      <c r="C4895">
        <v>2009</v>
      </c>
      <c r="D4895">
        <v>1126660</v>
      </c>
      <c r="E4895">
        <v>545389</v>
      </c>
      <c r="F4895">
        <v>581271</v>
      </c>
      <c r="G4895">
        <v>15</v>
      </c>
      <c r="H4895">
        <v>76866</v>
      </c>
    </row>
    <row r="4896" spans="1:8" x14ac:dyDescent="0.2">
      <c r="A4896" t="s">
        <v>11</v>
      </c>
      <c r="B4896" t="s">
        <v>12</v>
      </c>
      <c r="C4896">
        <v>2009</v>
      </c>
      <c r="D4896">
        <v>1126660</v>
      </c>
      <c r="E4896">
        <v>545389</v>
      </c>
      <c r="F4896">
        <v>581271</v>
      </c>
      <c r="G4896">
        <v>16</v>
      </c>
      <c r="H4896">
        <v>68887</v>
      </c>
    </row>
    <row r="4897" spans="1:8" x14ac:dyDescent="0.2">
      <c r="A4897" t="s">
        <v>11</v>
      </c>
      <c r="B4897" t="s">
        <v>12</v>
      </c>
      <c r="C4897">
        <v>2009</v>
      </c>
      <c r="D4897">
        <v>1126660</v>
      </c>
      <c r="E4897">
        <v>545389</v>
      </c>
      <c r="F4897">
        <v>581271</v>
      </c>
      <c r="G4897">
        <v>17</v>
      </c>
      <c r="H4897">
        <v>62578</v>
      </c>
    </row>
    <row r="4898" spans="1:8" x14ac:dyDescent="0.2">
      <c r="A4898" t="s">
        <v>13</v>
      </c>
      <c r="B4898" t="s">
        <v>14</v>
      </c>
      <c r="C4898">
        <v>2009</v>
      </c>
      <c r="D4898">
        <v>1074077</v>
      </c>
      <c r="E4898">
        <v>568660</v>
      </c>
      <c r="F4898">
        <v>505417</v>
      </c>
      <c r="G4898">
        <v>1</v>
      </c>
      <c r="H4898">
        <v>71099</v>
      </c>
    </row>
    <row r="4899" spans="1:8" x14ac:dyDescent="0.2">
      <c r="A4899" t="s">
        <v>13</v>
      </c>
      <c r="B4899" t="s">
        <v>14</v>
      </c>
      <c r="C4899">
        <v>2009</v>
      </c>
      <c r="D4899">
        <v>1074077</v>
      </c>
      <c r="E4899">
        <v>568660</v>
      </c>
      <c r="F4899">
        <v>505417</v>
      </c>
      <c r="G4899">
        <v>2</v>
      </c>
      <c r="H4899">
        <v>66882</v>
      </c>
    </row>
    <row r="4900" spans="1:8" x14ac:dyDescent="0.2">
      <c r="A4900" t="s">
        <v>13</v>
      </c>
      <c r="B4900" t="s">
        <v>14</v>
      </c>
      <c r="C4900">
        <v>2009</v>
      </c>
      <c r="D4900">
        <v>1074077</v>
      </c>
      <c r="E4900">
        <v>568660</v>
      </c>
      <c r="F4900">
        <v>505417</v>
      </c>
      <c r="G4900">
        <v>3</v>
      </c>
      <c r="H4900">
        <v>70950</v>
      </c>
    </row>
    <row r="4901" spans="1:8" x14ac:dyDescent="0.2">
      <c r="A4901" t="s">
        <v>13</v>
      </c>
      <c r="B4901" t="s">
        <v>14</v>
      </c>
      <c r="C4901">
        <v>2009</v>
      </c>
      <c r="D4901">
        <v>1074077</v>
      </c>
      <c r="E4901">
        <v>568660</v>
      </c>
      <c r="F4901">
        <v>505417</v>
      </c>
      <c r="G4901">
        <v>4</v>
      </c>
      <c r="H4901">
        <v>68756</v>
      </c>
    </row>
    <row r="4902" spans="1:8" x14ac:dyDescent="0.2">
      <c r="A4902" t="s">
        <v>13</v>
      </c>
      <c r="B4902" t="s">
        <v>14</v>
      </c>
      <c r="C4902">
        <v>2009</v>
      </c>
      <c r="D4902">
        <v>1074077</v>
      </c>
      <c r="E4902">
        <v>568660</v>
      </c>
      <c r="F4902">
        <v>505417</v>
      </c>
      <c r="G4902">
        <v>5</v>
      </c>
      <c r="H4902">
        <v>71161</v>
      </c>
    </row>
    <row r="4903" spans="1:8" x14ac:dyDescent="0.2">
      <c r="A4903" t="s">
        <v>13</v>
      </c>
      <c r="B4903" t="s">
        <v>14</v>
      </c>
      <c r="C4903">
        <v>2009</v>
      </c>
      <c r="D4903">
        <v>1074077</v>
      </c>
      <c r="E4903">
        <v>568660</v>
      </c>
      <c r="F4903">
        <v>505417</v>
      </c>
      <c r="G4903">
        <v>6</v>
      </c>
      <c r="H4903">
        <v>63689</v>
      </c>
    </row>
    <row r="4904" spans="1:8" x14ac:dyDescent="0.2">
      <c r="A4904" t="s">
        <v>13</v>
      </c>
      <c r="B4904" t="s">
        <v>14</v>
      </c>
      <c r="C4904">
        <v>2009</v>
      </c>
      <c r="D4904">
        <v>1074077</v>
      </c>
      <c r="E4904">
        <v>568660</v>
      </c>
      <c r="F4904">
        <v>505417</v>
      </c>
      <c r="G4904">
        <v>7</v>
      </c>
      <c r="H4904" t="s">
        <v>10</v>
      </c>
    </row>
    <row r="4905" spans="1:8" x14ac:dyDescent="0.2">
      <c r="A4905" t="s">
        <v>13</v>
      </c>
      <c r="B4905" t="s">
        <v>14</v>
      </c>
      <c r="C4905">
        <v>2009</v>
      </c>
      <c r="D4905">
        <v>1074077</v>
      </c>
      <c r="E4905">
        <v>568660</v>
      </c>
      <c r="F4905">
        <v>505417</v>
      </c>
      <c r="G4905">
        <v>8</v>
      </c>
      <c r="H4905">
        <v>71132</v>
      </c>
    </row>
    <row r="4906" spans="1:8" x14ac:dyDescent="0.2">
      <c r="A4906" t="s">
        <v>13</v>
      </c>
      <c r="B4906" t="s">
        <v>14</v>
      </c>
      <c r="C4906">
        <v>2009</v>
      </c>
      <c r="D4906">
        <v>1074077</v>
      </c>
      <c r="E4906">
        <v>568660</v>
      </c>
      <c r="F4906">
        <v>505417</v>
      </c>
      <c r="G4906">
        <v>9</v>
      </c>
      <c r="H4906">
        <v>64313</v>
      </c>
    </row>
    <row r="4907" spans="1:8" x14ac:dyDescent="0.2">
      <c r="A4907" t="s">
        <v>13</v>
      </c>
      <c r="B4907" t="s">
        <v>14</v>
      </c>
      <c r="C4907">
        <v>2009</v>
      </c>
      <c r="D4907">
        <v>1074077</v>
      </c>
      <c r="E4907">
        <v>568660</v>
      </c>
      <c r="F4907">
        <v>505417</v>
      </c>
      <c r="G4907">
        <v>10</v>
      </c>
      <c r="H4907">
        <v>69023</v>
      </c>
    </row>
    <row r="4908" spans="1:8" x14ac:dyDescent="0.2">
      <c r="A4908" t="s">
        <v>13</v>
      </c>
      <c r="B4908" t="s">
        <v>14</v>
      </c>
      <c r="C4908">
        <v>2009</v>
      </c>
      <c r="D4908">
        <v>1074077</v>
      </c>
      <c r="E4908">
        <v>568660</v>
      </c>
      <c r="F4908">
        <v>505417</v>
      </c>
      <c r="G4908">
        <v>11</v>
      </c>
      <c r="H4908">
        <v>71320</v>
      </c>
    </row>
    <row r="4909" spans="1:8" x14ac:dyDescent="0.2">
      <c r="A4909" t="s">
        <v>13</v>
      </c>
      <c r="B4909" t="s">
        <v>14</v>
      </c>
      <c r="C4909">
        <v>2009</v>
      </c>
      <c r="D4909">
        <v>1074077</v>
      </c>
      <c r="E4909">
        <v>568660</v>
      </c>
      <c r="F4909">
        <v>505417</v>
      </c>
      <c r="G4909">
        <v>12</v>
      </c>
      <c r="H4909">
        <v>71314</v>
      </c>
    </row>
    <row r="4910" spans="1:8" x14ac:dyDescent="0.2">
      <c r="A4910" t="s">
        <v>13</v>
      </c>
      <c r="B4910" t="s">
        <v>14</v>
      </c>
      <c r="C4910">
        <v>2009</v>
      </c>
      <c r="D4910">
        <v>1074077</v>
      </c>
      <c r="E4910">
        <v>568660</v>
      </c>
      <c r="F4910">
        <v>505417</v>
      </c>
      <c r="G4910">
        <v>13</v>
      </c>
      <c r="H4910">
        <v>70286</v>
      </c>
    </row>
    <row r="4911" spans="1:8" x14ac:dyDescent="0.2">
      <c r="A4911" t="s">
        <v>13</v>
      </c>
      <c r="B4911" t="s">
        <v>14</v>
      </c>
      <c r="C4911">
        <v>2009</v>
      </c>
      <c r="D4911">
        <v>1074077</v>
      </c>
      <c r="E4911">
        <v>568660</v>
      </c>
      <c r="F4911">
        <v>505417</v>
      </c>
      <c r="G4911">
        <v>14</v>
      </c>
      <c r="H4911">
        <v>70673</v>
      </c>
    </row>
    <row r="4912" spans="1:8" x14ac:dyDescent="0.2">
      <c r="A4912" t="s">
        <v>13</v>
      </c>
      <c r="B4912" t="s">
        <v>14</v>
      </c>
      <c r="C4912">
        <v>2009</v>
      </c>
      <c r="D4912">
        <v>1074077</v>
      </c>
      <c r="E4912">
        <v>568660</v>
      </c>
      <c r="F4912">
        <v>505417</v>
      </c>
      <c r="G4912">
        <v>15</v>
      </c>
      <c r="H4912">
        <v>71011</v>
      </c>
    </row>
    <row r="4913" spans="1:8" x14ac:dyDescent="0.2">
      <c r="A4913" t="s">
        <v>13</v>
      </c>
      <c r="B4913" t="s">
        <v>14</v>
      </c>
      <c r="C4913">
        <v>2009</v>
      </c>
      <c r="D4913">
        <v>1074077</v>
      </c>
      <c r="E4913">
        <v>568660</v>
      </c>
      <c r="F4913">
        <v>505417</v>
      </c>
      <c r="G4913">
        <v>16</v>
      </c>
      <c r="H4913">
        <v>64068</v>
      </c>
    </row>
    <row r="4914" spans="1:8" x14ac:dyDescent="0.2">
      <c r="A4914" t="s">
        <v>13</v>
      </c>
      <c r="B4914" t="s">
        <v>14</v>
      </c>
      <c r="C4914">
        <v>2009</v>
      </c>
      <c r="D4914">
        <v>1074077</v>
      </c>
      <c r="E4914">
        <v>568660</v>
      </c>
      <c r="F4914">
        <v>505417</v>
      </c>
      <c r="G4914">
        <v>17</v>
      </c>
      <c r="H4914">
        <v>38400</v>
      </c>
    </row>
    <row r="4915" spans="1:8" x14ac:dyDescent="0.2">
      <c r="A4915" t="s">
        <v>15</v>
      </c>
      <c r="B4915" t="s">
        <v>16</v>
      </c>
      <c r="C4915">
        <v>2009</v>
      </c>
      <c r="D4915">
        <v>1080744</v>
      </c>
      <c r="E4915">
        <v>542465</v>
      </c>
      <c r="F4915">
        <v>538279</v>
      </c>
      <c r="G4915">
        <v>1</v>
      </c>
      <c r="H4915">
        <v>68756</v>
      </c>
    </row>
    <row r="4916" spans="1:8" x14ac:dyDescent="0.2">
      <c r="A4916" t="s">
        <v>15</v>
      </c>
      <c r="B4916" t="s">
        <v>16</v>
      </c>
      <c r="C4916">
        <v>2009</v>
      </c>
      <c r="D4916">
        <v>1080744</v>
      </c>
      <c r="E4916">
        <v>542465</v>
      </c>
      <c r="F4916">
        <v>538279</v>
      </c>
      <c r="G4916">
        <v>2</v>
      </c>
      <c r="H4916">
        <v>70318</v>
      </c>
    </row>
    <row r="4917" spans="1:8" x14ac:dyDescent="0.2">
      <c r="A4917" t="s">
        <v>15</v>
      </c>
      <c r="B4917" t="s">
        <v>16</v>
      </c>
      <c r="C4917">
        <v>2009</v>
      </c>
      <c r="D4917">
        <v>1080744</v>
      </c>
      <c r="E4917">
        <v>542465</v>
      </c>
      <c r="F4917">
        <v>538279</v>
      </c>
      <c r="G4917">
        <v>3</v>
      </c>
      <c r="H4917">
        <v>70261</v>
      </c>
    </row>
    <row r="4918" spans="1:8" x14ac:dyDescent="0.2">
      <c r="A4918" t="s">
        <v>15</v>
      </c>
      <c r="B4918" t="s">
        <v>16</v>
      </c>
      <c r="C4918">
        <v>2009</v>
      </c>
      <c r="D4918">
        <v>1080744</v>
      </c>
      <c r="E4918">
        <v>542465</v>
      </c>
      <c r="F4918">
        <v>538279</v>
      </c>
      <c r="G4918">
        <v>4</v>
      </c>
      <c r="H4918">
        <v>65523</v>
      </c>
    </row>
    <row r="4919" spans="1:8" x14ac:dyDescent="0.2">
      <c r="A4919" t="s">
        <v>15</v>
      </c>
      <c r="B4919" t="s">
        <v>16</v>
      </c>
      <c r="C4919">
        <v>2009</v>
      </c>
      <c r="D4919">
        <v>1080744</v>
      </c>
      <c r="E4919">
        <v>542465</v>
      </c>
      <c r="F4919">
        <v>538279</v>
      </c>
      <c r="G4919">
        <v>5</v>
      </c>
      <c r="H4919">
        <v>70526</v>
      </c>
    </row>
    <row r="4920" spans="1:8" x14ac:dyDescent="0.2">
      <c r="A4920" t="s">
        <v>15</v>
      </c>
      <c r="B4920" t="s">
        <v>16</v>
      </c>
      <c r="C4920">
        <v>2009</v>
      </c>
      <c r="D4920">
        <v>1080744</v>
      </c>
      <c r="E4920">
        <v>542465</v>
      </c>
      <c r="F4920">
        <v>538279</v>
      </c>
      <c r="G4920">
        <v>6</v>
      </c>
      <c r="H4920">
        <v>76048</v>
      </c>
    </row>
    <row r="4921" spans="1:8" x14ac:dyDescent="0.2">
      <c r="A4921" t="s">
        <v>15</v>
      </c>
      <c r="B4921" t="s">
        <v>16</v>
      </c>
      <c r="C4921">
        <v>2009</v>
      </c>
      <c r="D4921">
        <v>1080744</v>
      </c>
      <c r="E4921">
        <v>542465</v>
      </c>
      <c r="F4921">
        <v>538279</v>
      </c>
      <c r="G4921">
        <v>7</v>
      </c>
      <c r="H4921">
        <v>73497</v>
      </c>
    </row>
    <row r="4922" spans="1:8" x14ac:dyDescent="0.2">
      <c r="A4922" t="s">
        <v>15</v>
      </c>
      <c r="B4922" t="s">
        <v>16</v>
      </c>
      <c r="C4922">
        <v>2009</v>
      </c>
      <c r="D4922">
        <v>1080744</v>
      </c>
      <c r="E4922">
        <v>542465</v>
      </c>
      <c r="F4922">
        <v>538279</v>
      </c>
      <c r="G4922">
        <v>8</v>
      </c>
      <c r="H4922">
        <v>69790</v>
      </c>
    </row>
    <row r="4923" spans="1:8" x14ac:dyDescent="0.2">
      <c r="A4923" t="s">
        <v>15</v>
      </c>
      <c r="B4923" t="s">
        <v>16</v>
      </c>
      <c r="C4923">
        <v>2009</v>
      </c>
      <c r="D4923">
        <v>1080744</v>
      </c>
      <c r="E4923">
        <v>542465</v>
      </c>
      <c r="F4923">
        <v>538279</v>
      </c>
      <c r="G4923">
        <v>9</v>
      </c>
      <c r="H4923" t="s">
        <v>10</v>
      </c>
    </row>
    <row r="4924" spans="1:8" x14ac:dyDescent="0.2">
      <c r="A4924" t="s">
        <v>15</v>
      </c>
      <c r="B4924" t="s">
        <v>16</v>
      </c>
      <c r="C4924">
        <v>2009</v>
      </c>
      <c r="D4924">
        <v>1080744</v>
      </c>
      <c r="E4924">
        <v>542465</v>
      </c>
      <c r="F4924">
        <v>538279</v>
      </c>
      <c r="G4924">
        <v>10</v>
      </c>
      <c r="H4924">
        <v>69143</v>
      </c>
    </row>
    <row r="4925" spans="1:8" x14ac:dyDescent="0.2">
      <c r="A4925" t="s">
        <v>15</v>
      </c>
      <c r="B4925" t="s">
        <v>16</v>
      </c>
      <c r="C4925">
        <v>2009</v>
      </c>
      <c r="D4925">
        <v>1080744</v>
      </c>
      <c r="E4925">
        <v>542465</v>
      </c>
      <c r="F4925">
        <v>538279</v>
      </c>
      <c r="G4925">
        <v>11</v>
      </c>
      <c r="H4925">
        <v>47757</v>
      </c>
    </row>
    <row r="4926" spans="1:8" x14ac:dyDescent="0.2">
      <c r="A4926" t="s">
        <v>15</v>
      </c>
      <c r="B4926" t="s">
        <v>16</v>
      </c>
      <c r="C4926">
        <v>2009</v>
      </c>
      <c r="D4926">
        <v>1080744</v>
      </c>
      <c r="E4926">
        <v>542465</v>
      </c>
      <c r="F4926">
        <v>538279</v>
      </c>
      <c r="G4926">
        <v>12</v>
      </c>
      <c r="H4926">
        <v>70155</v>
      </c>
    </row>
    <row r="4927" spans="1:8" x14ac:dyDescent="0.2">
      <c r="A4927" t="s">
        <v>15</v>
      </c>
      <c r="B4927" t="s">
        <v>16</v>
      </c>
      <c r="C4927">
        <v>2009</v>
      </c>
      <c r="D4927">
        <v>1080744</v>
      </c>
      <c r="E4927">
        <v>542465</v>
      </c>
      <c r="F4927">
        <v>538279</v>
      </c>
      <c r="G4927">
        <v>13</v>
      </c>
      <c r="H4927">
        <v>51567</v>
      </c>
    </row>
    <row r="4928" spans="1:8" x14ac:dyDescent="0.2">
      <c r="A4928" t="s">
        <v>15</v>
      </c>
      <c r="B4928" t="s">
        <v>16</v>
      </c>
      <c r="C4928">
        <v>2009</v>
      </c>
      <c r="D4928">
        <v>1080744</v>
      </c>
      <c r="E4928">
        <v>542465</v>
      </c>
      <c r="F4928">
        <v>538279</v>
      </c>
      <c r="G4928">
        <v>14</v>
      </c>
      <c r="H4928">
        <v>68668</v>
      </c>
    </row>
    <row r="4929" spans="1:8" x14ac:dyDescent="0.2">
      <c r="A4929" t="s">
        <v>15</v>
      </c>
      <c r="B4929" t="s">
        <v>16</v>
      </c>
      <c r="C4929">
        <v>2009</v>
      </c>
      <c r="D4929">
        <v>1080744</v>
      </c>
      <c r="E4929">
        <v>542465</v>
      </c>
      <c r="F4929">
        <v>538279</v>
      </c>
      <c r="G4929">
        <v>15</v>
      </c>
      <c r="H4929">
        <v>70000</v>
      </c>
    </row>
    <row r="4930" spans="1:8" x14ac:dyDescent="0.2">
      <c r="A4930" t="s">
        <v>15</v>
      </c>
      <c r="B4930" t="s">
        <v>16</v>
      </c>
      <c r="C4930">
        <v>2009</v>
      </c>
      <c r="D4930">
        <v>1080744</v>
      </c>
      <c r="E4930">
        <v>542465</v>
      </c>
      <c r="F4930">
        <v>538279</v>
      </c>
      <c r="G4930">
        <v>16</v>
      </c>
      <c r="H4930">
        <v>68887</v>
      </c>
    </row>
    <row r="4931" spans="1:8" x14ac:dyDescent="0.2">
      <c r="A4931" t="s">
        <v>15</v>
      </c>
      <c r="B4931" t="s">
        <v>16</v>
      </c>
      <c r="C4931">
        <v>2009</v>
      </c>
      <c r="D4931">
        <v>1080744</v>
      </c>
      <c r="E4931">
        <v>542465</v>
      </c>
      <c r="F4931">
        <v>538279</v>
      </c>
      <c r="G4931">
        <v>17</v>
      </c>
      <c r="H4931">
        <v>69848</v>
      </c>
    </row>
    <row r="4932" spans="1:8" x14ac:dyDescent="0.2">
      <c r="A4932" t="s">
        <v>17</v>
      </c>
      <c r="B4932" t="s">
        <v>18</v>
      </c>
      <c r="C4932">
        <v>2009</v>
      </c>
      <c r="D4932">
        <v>1162625</v>
      </c>
      <c r="E4932">
        <v>586314</v>
      </c>
      <c r="F4932">
        <v>576311</v>
      </c>
      <c r="G4932">
        <v>1</v>
      </c>
      <c r="H4932">
        <v>73599</v>
      </c>
    </row>
    <row r="4933" spans="1:8" x14ac:dyDescent="0.2">
      <c r="A4933" t="s">
        <v>17</v>
      </c>
      <c r="B4933" t="s">
        <v>18</v>
      </c>
      <c r="C4933">
        <v>2009</v>
      </c>
      <c r="D4933">
        <v>1162625</v>
      </c>
      <c r="E4933">
        <v>586314</v>
      </c>
      <c r="F4933">
        <v>576311</v>
      </c>
      <c r="G4933">
        <v>2</v>
      </c>
      <c r="H4933">
        <v>67313</v>
      </c>
    </row>
    <row r="4934" spans="1:8" x14ac:dyDescent="0.2">
      <c r="A4934" t="s">
        <v>17</v>
      </c>
      <c r="B4934" t="s">
        <v>18</v>
      </c>
      <c r="C4934">
        <v>2009</v>
      </c>
      <c r="D4934">
        <v>1162625</v>
      </c>
      <c r="E4934">
        <v>586314</v>
      </c>
      <c r="F4934">
        <v>576311</v>
      </c>
      <c r="G4934">
        <v>3</v>
      </c>
      <c r="H4934">
        <v>90588</v>
      </c>
    </row>
    <row r="4935" spans="1:8" x14ac:dyDescent="0.2">
      <c r="A4935" t="s">
        <v>17</v>
      </c>
      <c r="B4935" t="s">
        <v>18</v>
      </c>
      <c r="C4935">
        <v>2009</v>
      </c>
      <c r="D4935">
        <v>1162625</v>
      </c>
      <c r="E4935">
        <v>586314</v>
      </c>
      <c r="F4935">
        <v>576311</v>
      </c>
      <c r="G4935">
        <v>4</v>
      </c>
      <c r="H4935" t="s">
        <v>10</v>
      </c>
    </row>
    <row r="4936" spans="1:8" x14ac:dyDescent="0.2">
      <c r="A4936" t="s">
        <v>17</v>
      </c>
      <c r="B4936" t="s">
        <v>18</v>
      </c>
      <c r="C4936">
        <v>2009</v>
      </c>
      <c r="D4936">
        <v>1162625</v>
      </c>
      <c r="E4936">
        <v>586314</v>
      </c>
      <c r="F4936">
        <v>576311</v>
      </c>
      <c r="G4936">
        <v>5</v>
      </c>
      <c r="H4936">
        <v>73487</v>
      </c>
    </row>
    <row r="4937" spans="1:8" x14ac:dyDescent="0.2">
      <c r="A4937" t="s">
        <v>17</v>
      </c>
      <c r="B4937" t="s">
        <v>18</v>
      </c>
      <c r="C4937">
        <v>2009</v>
      </c>
      <c r="D4937">
        <v>1162625</v>
      </c>
      <c r="E4937">
        <v>586314</v>
      </c>
      <c r="F4937">
        <v>576311</v>
      </c>
      <c r="G4937">
        <v>6</v>
      </c>
      <c r="H4937">
        <v>62422</v>
      </c>
    </row>
    <row r="4938" spans="1:8" x14ac:dyDescent="0.2">
      <c r="A4938" t="s">
        <v>17</v>
      </c>
      <c r="B4938" t="s">
        <v>18</v>
      </c>
      <c r="C4938">
        <v>2009</v>
      </c>
      <c r="D4938">
        <v>1162625</v>
      </c>
      <c r="E4938">
        <v>586314</v>
      </c>
      <c r="F4938">
        <v>576311</v>
      </c>
      <c r="G4938">
        <v>7</v>
      </c>
      <c r="H4938">
        <v>73497</v>
      </c>
    </row>
    <row r="4939" spans="1:8" x14ac:dyDescent="0.2">
      <c r="A4939" t="s">
        <v>17</v>
      </c>
      <c r="B4939" t="s">
        <v>18</v>
      </c>
      <c r="C4939">
        <v>2009</v>
      </c>
      <c r="D4939">
        <v>1162625</v>
      </c>
      <c r="E4939">
        <v>586314</v>
      </c>
      <c r="F4939">
        <v>576311</v>
      </c>
      <c r="G4939">
        <v>8</v>
      </c>
      <c r="H4939">
        <v>62031</v>
      </c>
    </row>
    <row r="4940" spans="1:8" x14ac:dyDescent="0.2">
      <c r="A4940" t="s">
        <v>17</v>
      </c>
      <c r="B4940" t="s">
        <v>18</v>
      </c>
      <c r="C4940">
        <v>2009</v>
      </c>
      <c r="D4940">
        <v>1162625</v>
      </c>
      <c r="E4940">
        <v>586314</v>
      </c>
      <c r="F4940">
        <v>576311</v>
      </c>
      <c r="G4940">
        <v>9</v>
      </c>
      <c r="H4940">
        <v>70011</v>
      </c>
    </row>
    <row r="4941" spans="1:8" x14ac:dyDescent="0.2">
      <c r="A4941" t="s">
        <v>17</v>
      </c>
      <c r="B4941" t="s">
        <v>18</v>
      </c>
      <c r="C4941">
        <v>2009</v>
      </c>
      <c r="D4941">
        <v>1162625</v>
      </c>
      <c r="E4941">
        <v>586314</v>
      </c>
      <c r="F4941">
        <v>576311</v>
      </c>
      <c r="G4941">
        <v>10</v>
      </c>
      <c r="H4941">
        <v>73239</v>
      </c>
    </row>
    <row r="4942" spans="1:8" x14ac:dyDescent="0.2">
      <c r="A4942" t="s">
        <v>17</v>
      </c>
      <c r="B4942" t="s">
        <v>18</v>
      </c>
      <c r="C4942">
        <v>2009</v>
      </c>
      <c r="D4942">
        <v>1162625</v>
      </c>
      <c r="E4942">
        <v>586314</v>
      </c>
      <c r="F4942">
        <v>576311</v>
      </c>
      <c r="G4942">
        <v>11</v>
      </c>
      <c r="H4942">
        <v>73475</v>
      </c>
    </row>
    <row r="4943" spans="1:8" x14ac:dyDescent="0.2">
      <c r="A4943" t="s">
        <v>17</v>
      </c>
      <c r="B4943" t="s">
        <v>18</v>
      </c>
      <c r="C4943">
        <v>2009</v>
      </c>
      <c r="D4943">
        <v>1162625</v>
      </c>
      <c r="E4943">
        <v>586314</v>
      </c>
      <c r="F4943">
        <v>576311</v>
      </c>
      <c r="G4943">
        <v>12</v>
      </c>
      <c r="H4943">
        <v>76381</v>
      </c>
    </row>
    <row r="4944" spans="1:8" x14ac:dyDescent="0.2">
      <c r="A4944" t="s">
        <v>17</v>
      </c>
      <c r="B4944" t="s">
        <v>18</v>
      </c>
      <c r="C4944">
        <v>2009</v>
      </c>
      <c r="D4944">
        <v>1162625</v>
      </c>
      <c r="E4944">
        <v>586314</v>
      </c>
      <c r="F4944">
        <v>576311</v>
      </c>
      <c r="G4944">
        <v>13</v>
      </c>
      <c r="H4944">
        <v>72455</v>
      </c>
    </row>
    <row r="4945" spans="1:8" x14ac:dyDescent="0.2">
      <c r="A4945" t="s">
        <v>17</v>
      </c>
      <c r="B4945" t="s">
        <v>18</v>
      </c>
      <c r="C4945">
        <v>2009</v>
      </c>
      <c r="D4945">
        <v>1162625</v>
      </c>
      <c r="E4945">
        <v>586314</v>
      </c>
      <c r="F4945">
        <v>576311</v>
      </c>
      <c r="G4945">
        <v>14</v>
      </c>
      <c r="H4945">
        <v>68756</v>
      </c>
    </row>
    <row r="4946" spans="1:8" x14ac:dyDescent="0.2">
      <c r="A4946" t="s">
        <v>17</v>
      </c>
      <c r="B4946" t="s">
        <v>18</v>
      </c>
      <c r="C4946">
        <v>2009</v>
      </c>
      <c r="D4946">
        <v>1162625</v>
      </c>
      <c r="E4946">
        <v>586314</v>
      </c>
      <c r="F4946">
        <v>576311</v>
      </c>
      <c r="G4946">
        <v>15</v>
      </c>
      <c r="H4946">
        <v>73515</v>
      </c>
    </row>
    <row r="4947" spans="1:8" x14ac:dyDescent="0.2">
      <c r="A4947" t="s">
        <v>17</v>
      </c>
      <c r="B4947" t="s">
        <v>18</v>
      </c>
      <c r="C4947">
        <v>2009</v>
      </c>
      <c r="D4947">
        <v>1162625</v>
      </c>
      <c r="E4947">
        <v>586314</v>
      </c>
      <c r="F4947">
        <v>576311</v>
      </c>
      <c r="G4947">
        <v>16</v>
      </c>
      <c r="H4947">
        <v>78809</v>
      </c>
    </row>
    <row r="4948" spans="1:8" x14ac:dyDescent="0.2">
      <c r="A4948" t="s">
        <v>17</v>
      </c>
      <c r="B4948" t="s">
        <v>18</v>
      </c>
      <c r="C4948">
        <v>2009</v>
      </c>
      <c r="D4948">
        <v>1162625</v>
      </c>
      <c r="E4948">
        <v>586314</v>
      </c>
      <c r="F4948">
        <v>576311</v>
      </c>
      <c r="G4948">
        <v>17</v>
      </c>
      <c r="H4948">
        <v>73047</v>
      </c>
    </row>
    <row r="4949" spans="1:8" x14ac:dyDescent="0.2">
      <c r="A4949" t="s">
        <v>19</v>
      </c>
      <c r="B4949" t="s">
        <v>20</v>
      </c>
      <c r="C4949">
        <v>2009</v>
      </c>
      <c r="D4949">
        <v>1031114</v>
      </c>
      <c r="E4949">
        <v>498000</v>
      </c>
      <c r="F4949">
        <v>533114</v>
      </c>
      <c r="G4949">
        <v>1</v>
      </c>
      <c r="H4949">
        <v>70920</v>
      </c>
    </row>
    <row r="4950" spans="1:8" x14ac:dyDescent="0.2">
      <c r="A4950" t="s">
        <v>19</v>
      </c>
      <c r="B4950" t="s">
        <v>20</v>
      </c>
      <c r="C4950">
        <v>2009</v>
      </c>
      <c r="D4950">
        <v>1031114</v>
      </c>
      <c r="E4950">
        <v>498000</v>
      </c>
      <c r="F4950">
        <v>533114</v>
      </c>
      <c r="G4950">
        <v>2</v>
      </c>
      <c r="H4950">
        <v>62231</v>
      </c>
    </row>
    <row r="4951" spans="1:8" x14ac:dyDescent="0.2">
      <c r="A4951" t="s">
        <v>19</v>
      </c>
      <c r="B4951" t="s">
        <v>20</v>
      </c>
      <c r="C4951">
        <v>2009</v>
      </c>
      <c r="D4951">
        <v>1031114</v>
      </c>
      <c r="E4951">
        <v>498000</v>
      </c>
      <c r="F4951">
        <v>533114</v>
      </c>
      <c r="G4951">
        <v>3</v>
      </c>
      <c r="H4951">
        <v>67938</v>
      </c>
    </row>
    <row r="4952" spans="1:8" x14ac:dyDescent="0.2">
      <c r="A4952" t="s">
        <v>19</v>
      </c>
      <c r="B4952" t="s">
        <v>20</v>
      </c>
      <c r="C4952">
        <v>2009</v>
      </c>
      <c r="D4952">
        <v>1031114</v>
      </c>
      <c r="E4952">
        <v>498000</v>
      </c>
      <c r="F4952">
        <v>533114</v>
      </c>
      <c r="G4952">
        <v>4</v>
      </c>
      <c r="H4952">
        <v>62192</v>
      </c>
    </row>
    <row r="4953" spans="1:8" x14ac:dyDescent="0.2">
      <c r="A4953" t="s">
        <v>19</v>
      </c>
      <c r="B4953" t="s">
        <v>20</v>
      </c>
      <c r="C4953">
        <v>2009</v>
      </c>
      <c r="D4953">
        <v>1031114</v>
      </c>
      <c r="E4953">
        <v>498000</v>
      </c>
      <c r="F4953">
        <v>533114</v>
      </c>
      <c r="G4953">
        <v>5</v>
      </c>
      <c r="H4953" t="s">
        <v>10</v>
      </c>
    </row>
    <row r="4954" spans="1:8" x14ac:dyDescent="0.2">
      <c r="A4954" t="s">
        <v>19</v>
      </c>
      <c r="B4954" t="s">
        <v>20</v>
      </c>
      <c r="C4954">
        <v>2009</v>
      </c>
      <c r="D4954">
        <v>1031114</v>
      </c>
      <c r="E4954">
        <v>498000</v>
      </c>
      <c r="F4954">
        <v>533114</v>
      </c>
      <c r="G4954">
        <v>6</v>
      </c>
      <c r="H4954">
        <v>68082</v>
      </c>
    </row>
    <row r="4955" spans="1:8" x14ac:dyDescent="0.2">
      <c r="A4955" t="s">
        <v>19</v>
      </c>
      <c r="B4955" t="s">
        <v>20</v>
      </c>
      <c r="C4955">
        <v>2009</v>
      </c>
      <c r="D4955">
        <v>1031114</v>
      </c>
      <c r="E4955">
        <v>498000</v>
      </c>
      <c r="F4955">
        <v>533114</v>
      </c>
      <c r="G4955">
        <v>7</v>
      </c>
      <c r="H4955">
        <v>64900</v>
      </c>
    </row>
    <row r="4956" spans="1:8" x14ac:dyDescent="0.2">
      <c r="A4956" t="s">
        <v>19</v>
      </c>
      <c r="B4956" t="s">
        <v>20</v>
      </c>
      <c r="C4956">
        <v>2009</v>
      </c>
      <c r="D4956">
        <v>1031114</v>
      </c>
      <c r="E4956">
        <v>498000</v>
      </c>
      <c r="F4956">
        <v>533114</v>
      </c>
      <c r="G4956">
        <v>8</v>
      </c>
      <c r="H4956">
        <v>62262</v>
      </c>
    </row>
    <row r="4957" spans="1:8" x14ac:dyDescent="0.2">
      <c r="A4957" t="s">
        <v>19</v>
      </c>
      <c r="B4957" t="s">
        <v>20</v>
      </c>
      <c r="C4957">
        <v>2009</v>
      </c>
      <c r="D4957">
        <v>1031114</v>
      </c>
      <c r="E4957">
        <v>498000</v>
      </c>
      <c r="F4957">
        <v>533114</v>
      </c>
      <c r="G4957">
        <v>9</v>
      </c>
      <c r="H4957">
        <v>62309</v>
      </c>
    </row>
    <row r="4958" spans="1:8" x14ac:dyDescent="0.2">
      <c r="A4958" t="s">
        <v>19</v>
      </c>
      <c r="B4958" t="s">
        <v>20</v>
      </c>
      <c r="C4958">
        <v>2009</v>
      </c>
      <c r="D4958">
        <v>1031114</v>
      </c>
      <c r="E4958">
        <v>498000</v>
      </c>
      <c r="F4958">
        <v>533114</v>
      </c>
      <c r="G4958">
        <v>10</v>
      </c>
      <c r="H4958">
        <v>69732</v>
      </c>
    </row>
    <row r="4959" spans="1:8" x14ac:dyDescent="0.2">
      <c r="A4959" t="s">
        <v>19</v>
      </c>
      <c r="B4959" t="s">
        <v>20</v>
      </c>
      <c r="C4959">
        <v>2009</v>
      </c>
      <c r="D4959">
        <v>1031114</v>
      </c>
      <c r="E4959">
        <v>498000</v>
      </c>
      <c r="F4959">
        <v>533114</v>
      </c>
      <c r="G4959">
        <v>11</v>
      </c>
      <c r="H4959">
        <v>62421</v>
      </c>
    </row>
    <row r="4960" spans="1:8" x14ac:dyDescent="0.2">
      <c r="A4960" t="s">
        <v>19</v>
      </c>
      <c r="B4960" t="s">
        <v>20</v>
      </c>
      <c r="C4960">
        <v>2009</v>
      </c>
      <c r="D4960">
        <v>1031114</v>
      </c>
      <c r="E4960">
        <v>498000</v>
      </c>
      <c r="F4960">
        <v>533114</v>
      </c>
      <c r="G4960">
        <v>12</v>
      </c>
      <c r="H4960">
        <v>63854</v>
      </c>
    </row>
    <row r="4961" spans="1:8" x14ac:dyDescent="0.2">
      <c r="A4961" t="s">
        <v>19</v>
      </c>
      <c r="B4961" t="s">
        <v>20</v>
      </c>
      <c r="C4961">
        <v>2009</v>
      </c>
      <c r="D4961">
        <v>1031114</v>
      </c>
      <c r="E4961">
        <v>498000</v>
      </c>
      <c r="F4961">
        <v>533114</v>
      </c>
      <c r="G4961">
        <v>13</v>
      </c>
      <c r="H4961">
        <v>61892</v>
      </c>
    </row>
    <row r="4962" spans="1:8" x14ac:dyDescent="0.2">
      <c r="A4962" t="s">
        <v>19</v>
      </c>
      <c r="B4962" t="s">
        <v>20</v>
      </c>
      <c r="C4962">
        <v>2009</v>
      </c>
      <c r="D4962">
        <v>1031114</v>
      </c>
      <c r="E4962">
        <v>498000</v>
      </c>
      <c r="F4962">
        <v>533114</v>
      </c>
      <c r="G4962">
        <v>14</v>
      </c>
      <c r="H4962">
        <v>62214</v>
      </c>
    </row>
    <row r="4963" spans="1:8" x14ac:dyDescent="0.2">
      <c r="A4963" t="s">
        <v>19</v>
      </c>
      <c r="B4963" t="s">
        <v>20</v>
      </c>
      <c r="C4963">
        <v>2009</v>
      </c>
      <c r="D4963">
        <v>1031114</v>
      </c>
      <c r="E4963">
        <v>498000</v>
      </c>
      <c r="F4963">
        <v>533114</v>
      </c>
      <c r="G4963">
        <v>15</v>
      </c>
      <c r="H4963">
        <v>71011</v>
      </c>
    </row>
    <row r="4964" spans="1:8" x14ac:dyDescent="0.2">
      <c r="A4964" t="s">
        <v>19</v>
      </c>
      <c r="B4964" t="s">
        <v>20</v>
      </c>
      <c r="C4964">
        <v>2009</v>
      </c>
      <c r="D4964">
        <v>1031114</v>
      </c>
      <c r="E4964">
        <v>498000</v>
      </c>
      <c r="F4964">
        <v>533114</v>
      </c>
      <c r="G4964">
        <v>16</v>
      </c>
      <c r="H4964">
        <v>62479</v>
      </c>
    </row>
    <row r="4965" spans="1:8" x14ac:dyDescent="0.2">
      <c r="A4965" t="s">
        <v>19</v>
      </c>
      <c r="B4965" t="s">
        <v>20</v>
      </c>
      <c r="C4965">
        <v>2009</v>
      </c>
      <c r="D4965">
        <v>1031114</v>
      </c>
      <c r="E4965">
        <v>498000</v>
      </c>
      <c r="F4965">
        <v>533114</v>
      </c>
      <c r="G4965">
        <v>17</v>
      </c>
      <c r="H4965">
        <v>56677</v>
      </c>
    </row>
    <row r="4966" spans="1:8" x14ac:dyDescent="0.2">
      <c r="A4966" t="s">
        <v>21</v>
      </c>
      <c r="B4966" t="s">
        <v>22</v>
      </c>
      <c r="C4966">
        <v>2009</v>
      </c>
      <c r="D4966">
        <v>1035068</v>
      </c>
      <c r="E4966">
        <v>512032</v>
      </c>
      <c r="F4966">
        <v>523036</v>
      </c>
      <c r="G4966">
        <v>1</v>
      </c>
      <c r="H4966">
        <v>62831</v>
      </c>
    </row>
    <row r="4967" spans="1:8" x14ac:dyDescent="0.2">
      <c r="A4967" t="s">
        <v>21</v>
      </c>
      <c r="B4967" t="s">
        <v>22</v>
      </c>
      <c r="C4967">
        <v>2009</v>
      </c>
      <c r="D4967">
        <v>1035068</v>
      </c>
      <c r="E4967">
        <v>512032</v>
      </c>
      <c r="F4967">
        <v>523036</v>
      </c>
      <c r="G4967">
        <v>2</v>
      </c>
      <c r="H4967">
        <v>70678</v>
      </c>
    </row>
    <row r="4968" spans="1:8" x14ac:dyDescent="0.2">
      <c r="A4968" t="s">
        <v>21</v>
      </c>
      <c r="B4968" t="s">
        <v>22</v>
      </c>
      <c r="C4968">
        <v>2009</v>
      </c>
      <c r="D4968">
        <v>1035068</v>
      </c>
      <c r="E4968">
        <v>512032</v>
      </c>
      <c r="F4968">
        <v>523036</v>
      </c>
      <c r="G4968">
        <v>3</v>
      </c>
      <c r="H4968">
        <v>64538</v>
      </c>
    </row>
    <row r="4969" spans="1:8" x14ac:dyDescent="0.2">
      <c r="A4969" t="s">
        <v>21</v>
      </c>
      <c r="B4969" t="s">
        <v>22</v>
      </c>
      <c r="C4969">
        <v>2009</v>
      </c>
      <c r="D4969">
        <v>1035068</v>
      </c>
      <c r="E4969">
        <v>512032</v>
      </c>
      <c r="F4969">
        <v>523036</v>
      </c>
      <c r="G4969">
        <v>4</v>
      </c>
      <c r="H4969">
        <v>69844</v>
      </c>
    </row>
    <row r="4970" spans="1:8" x14ac:dyDescent="0.2">
      <c r="A4970" t="s">
        <v>21</v>
      </c>
      <c r="B4970" t="s">
        <v>22</v>
      </c>
      <c r="C4970">
        <v>2009</v>
      </c>
      <c r="D4970">
        <v>1035068</v>
      </c>
      <c r="E4970">
        <v>512032</v>
      </c>
      <c r="F4970">
        <v>523036</v>
      </c>
      <c r="G4970">
        <v>5</v>
      </c>
      <c r="H4970">
        <v>71161</v>
      </c>
    </row>
    <row r="4971" spans="1:8" x14ac:dyDescent="0.2">
      <c r="A4971" t="s">
        <v>21</v>
      </c>
      <c r="B4971" t="s">
        <v>22</v>
      </c>
      <c r="C4971">
        <v>2009</v>
      </c>
      <c r="D4971">
        <v>1035068</v>
      </c>
      <c r="E4971">
        <v>512032</v>
      </c>
      <c r="F4971">
        <v>523036</v>
      </c>
      <c r="G4971">
        <v>6</v>
      </c>
      <c r="H4971">
        <v>64019</v>
      </c>
    </row>
    <row r="4972" spans="1:8" x14ac:dyDescent="0.2">
      <c r="A4972" t="s">
        <v>21</v>
      </c>
      <c r="B4972" t="s">
        <v>22</v>
      </c>
      <c r="C4972">
        <v>2009</v>
      </c>
      <c r="D4972">
        <v>1035068</v>
      </c>
      <c r="E4972">
        <v>512032</v>
      </c>
      <c r="F4972">
        <v>523036</v>
      </c>
      <c r="G4972">
        <v>7</v>
      </c>
      <c r="H4972">
        <v>64900</v>
      </c>
    </row>
    <row r="4973" spans="1:8" x14ac:dyDescent="0.2">
      <c r="A4973" t="s">
        <v>21</v>
      </c>
      <c r="B4973" t="s">
        <v>22</v>
      </c>
      <c r="C4973">
        <v>2009</v>
      </c>
      <c r="D4973">
        <v>1035068</v>
      </c>
      <c r="E4973">
        <v>512032</v>
      </c>
      <c r="F4973">
        <v>523036</v>
      </c>
      <c r="G4973">
        <v>8</v>
      </c>
      <c r="H4973" t="s">
        <v>10</v>
      </c>
    </row>
    <row r="4974" spans="1:8" x14ac:dyDescent="0.2">
      <c r="A4974" t="s">
        <v>21</v>
      </c>
      <c r="B4974" t="s">
        <v>22</v>
      </c>
      <c r="C4974">
        <v>2009</v>
      </c>
      <c r="D4974">
        <v>1035068</v>
      </c>
      <c r="E4974">
        <v>512032</v>
      </c>
      <c r="F4974">
        <v>523036</v>
      </c>
      <c r="G4974">
        <v>9</v>
      </c>
      <c r="H4974">
        <v>64313</v>
      </c>
    </row>
    <row r="4975" spans="1:8" x14ac:dyDescent="0.2">
      <c r="A4975" t="s">
        <v>21</v>
      </c>
      <c r="B4975" t="s">
        <v>22</v>
      </c>
      <c r="C4975">
        <v>2009</v>
      </c>
      <c r="D4975">
        <v>1035068</v>
      </c>
      <c r="E4975">
        <v>512032</v>
      </c>
      <c r="F4975">
        <v>523036</v>
      </c>
      <c r="G4975">
        <v>10</v>
      </c>
      <c r="H4975">
        <v>65392</v>
      </c>
    </row>
    <row r="4976" spans="1:8" x14ac:dyDescent="0.2">
      <c r="A4976" t="s">
        <v>21</v>
      </c>
      <c r="B4976" t="s">
        <v>22</v>
      </c>
      <c r="C4976">
        <v>2009</v>
      </c>
      <c r="D4976">
        <v>1035068</v>
      </c>
      <c r="E4976">
        <v>512032</v>
      </c>
      <c r="F4976">
        <v>523036</v>
      </c>
      <c r="G4976">
        <v>11</v>
      </c>
      <c r="H4976">
        <v>34112</v>
      </c>
    </row>
    <row r="4977" spans="1:8" x14ac:dyDescent="0.2">
      <c r="A4977" t="s">
        <v>21</v>
      </c>
      <c r="B4977" t="s">
        <v>22</v>
      </c>
      <c r="C4977">
        <v>2009</v>
      </c>
      <c r="D4977">
        <v>1035068</v>
      </c>
      <c r="E4977">
        <v>512032</v>
      </c>
      <c r="F4977">
        <v>523036</v>
      </c>
      <c r="G4977">
        <v>12</v>
      </c>
      <c r="H4977">
        <v>64553</v>
      </c>
    </row>
    <row r="4978" spans="1:8" x14ac:dyDescent="0.2">
      <c r="A4978" t="s">
        <v>21</v>
      </c>
      <c r="B4978" t="s">
        <v>22</v>
      </c>
      <c r="C4978">
        <v>2009</v>
      </c>
      <c r="D4978">
        <v>1035068</v>
      </c>
      <c r="E4978">
        <v>512032</v>
      </c>
      <c r="F4978">
        <v>523036</v>
      </c>
      <c r="G4978">
        <v>13</v>
      </c>
      <c r="H4978">
        <v>62545</v>
      </c>
    </row>
    <row r="4979" spans="1:8" x14ac:dyDescent="0.2">
      <c r="A4979" t="s">
        <v>21</v>
      </c>
      <c r="B4979" t="s">
        <v>22</v>
      </c>
      <c r="C4979">
        <v>2009</v>
      </c>
      <c r="D4979">
        <v>1035068</v>
      </c>
      <c r="E4979">
        <v>512032</v>
      </c>
      <c r="F4979">
        <v>523036</v>
      </c>
      <c r="G4979">
        <v>14</v>
      </c>
      <c r="H4979">
        <v>63854</v>
      </c>
    </row>
    <row r="4980" spans="1:8" x14ac:dyDescent="0.2">
      <c r="A4980" t="s">
        <v>21</v>
      </c>
      <c r="B4980" t="s">
        <v>22</v>
      </c>
      <c r="C4980">
        <v>2009</v>
      </c>
      <c r="D4980">
        <v>1035068</v>
      </c>
      <c r="E4980">
        <v>512032</v>
      </c>
      <c r="F4980">
        <v>523036</v>
      </c>
      <c r="G4980">
        <v>15</v>
      </c>
      <c r="H4980">
        <v>68889</v>
      </c>
    </row>
    <row r="4981" spans="1:8" x14ac:dyDescent="0.2">
      <c r="A4981" t="s">
        <v>21</v>
      </c>
      <c r="B4981" t="s">
        <v>22</v>
      </c>
      <c r="C4981">
        <v>2009</v>
      </c>
      <c r="D4981">
        <v>1035068</v>
      </c>
      <c r="E4981">
        <v>512032</v>
      </c>
      <c r="F4981">
        <v>523036</v>
      </c>
      <c r="G4981">
        <v>16</v>
      </c>
      <c r="H4981">
        <v>64333</v>
      </c>
    </row>
    <row r="4982" spans="1:8" x14ac:dyDescent="0.2">
      <c r="A4982" t="s">
        <v>21</v>
      </c>
      <c r="B4982" t="s">
        <v>22</v>
      </c>
      <c r="C4982">
        <v>2009</v>
      </c>
      <c r="D4982">
        <v>1035068</v>
      </c>
      <c r="E4982">
        <v>512032</v>
      </c>
      <c r="F4982">
        <v>523036</v>
      </c>
      <c r="G4982">
        <v>17</v>
      </c>
      <c r="H4982">
        <v>79106</v>
      </c>
    </row>
    <row r="4983" spans="1:8" x14ac:dyDescent="0.2">
      <c r="A4983" t="s">
        <v>23</v>
      </c>
      <c r="B4983" t="s">
        <v>24</v>
      </c>
      <c r="C4983">
        <v>2009</v>
      </c>
      <c r="D4983">
        <v>1054215</v>
      </c>
      <c r="E4983">
        <v>551110</v>
      </c>
      <c r="F4983">
        <v>503105</v>
      </c>
      <c r="G4983">
        <v>1</v>
      </c>
      <c r="H4983">
        <v>70560</v>
      </c>
    </row>
    <row r="4984" spans="1:8" x14ac:dyDescent="0.2">
      <c r="A4984" t="s">
        <v>23</v>
      </c>
      <c r="B4984" t="s">
        <v>24</v>
      </c>
      <c r="C4984">
        <v>2009</v>
      </c>
      <c r="D4984">
        <v>1054215</v>
      </c>
      <c r="E4984">
        <v>551110</v>
      </c>
      <c r="F4984">
        <v>503105</v>
      </c>
      <c r="G4984">
        <v>2</v>
      </c>
      <c r="H4984">
        <v>73931</v>
      </c>
    </row>
    <row r="4985" spans="1:8" x14ac:dyDescent="0.2">
      <c r="A4985" t="s">
        <v>23</v>
      </c>
      <c r="B4985" t="s">
        <v>24</v>
      </c>
      <c r="C4985">
        <v>2009</v>
      </c>
      <c r="D4985">
        <v>1054215</v>
      </c>
      <c r="E4985">
        <v>551110</v>
      </c>
      <c r="F4985">
        <v>503105</v>
      </c>
      <c r="G4985">
        <v>3</v>
      </c>
      <c r="H4985">
        <v>70950</v>
      </c>
    </row>
    <row r="4986" spans="1:8" x14ac:dyDescent="0.2">
      <c r="A4986" t="s">
        <v>23</v>
      </c>
      <c r="B4986" t="s">
        <v>24</v>
      </c>
      <c r="C4986">
        <v>2009</v>
      </c>
      <c r="D4986">
        <v>1054215</v>
      </c>
      <c r="E4986">
        <v>551110</v>
      </c>
      <c r="F4986">
        <v>503105</v>
      </c>
      <c r="G4986">
        <v>4</v>
      </c>
      <c r="H4986">
        <v>69844</v>
      </c>
    </row>
    <row r="4987" spans="1:8" x14ac:dyDescent="0.2">
      <c r="A4987" t="s">
        <v>23</v>
      </c>
      <c r="B4987" t="s">
        <v>24</v>
      </c>
      <c r="C4987">
        <v>2009</v>
      </c>
      <c r="D4987">
        <v>1054215</v>
      </c>
      <c r="E4987">
        <v>551110</v>
      </c>
      <c r="F4987">
        <v>503105</v>
      </c>
      <c r="G4987">
        <v>5</v>
      </c>
      <c r="H4987">
        <v>70526</v>
      </c>
    </row>
    <row r="4988" spans="1:8" x14ac:dyDescent="0.2">
      <c r="A4988" t="s">
        <v>23</v>
      </c>
      <c r="B4988" t="s">
        <v>24</v>
      </c>
      <c r="C4988">
        <v>2009</v>
      </c>
      <c r="D4988">
        <v>1054215</v>
      </c>
      <c r="E4988">
        <v>551110</v>
      </c>
      <c r="F4988">
        <v>503105</v>
      </c>
      <c r="G4988">
        <v>6</v>
      </c>
      <c r="H4988">
        <v>64398</v>
      </c>
    </row>
    <row r="4989" spans="1:8" x14ac:dyDescent="0.2">
      <c r="A4989" t="s">
        <v>23</v>
      </c>
      <c r="B4989" t="s">
        <v>24</v>
      </c>
      <c r="C4989">
        <v>2009</v>
      </c>
      <c r="D4989">
        <v>1054215</v>
      </c>
      <c r="E4989">
        <v>551110</v>
      </c>
      <c r="F4989">
        <v>503105</v>
      </c>
      <c r="G4989">
        <v>7</v>
      </c>
      <c r="H4989">
        <v>69797</v>
      </c>
    </row>
    <row r="4990" spans="1:8" x14ac:dyDescent="0.2">
      <c r="A4990" t="s">
        <v>23</v>
      </c>
      <c r="B4990" t="s">
        <v>24</v>
      </c>
      <c r="C4990">
        <v>2009</v>
      </c>
      <c r="D4990">
        <v>1054215</v>
      </c>
      <c r="E4990">
        <v>551110</v>
      </c>
      <c r="F4990">
        <v>503105</v>
      </c>
      <c r="G4990">
        <v>8</v>
      </c>
      <c r="H4990">
        <v>62262</v>
      </c>
    </row>
    <row r="4991" spans="1:8" x14ac:dyDescent="0.2">
      <c r="A4991" t="s">
        <v>23</v>
      </c>
      <c r="B4991" t="s">
        <v>24</v>
      </c>
      <c r="C4991">
        <v>2009</v>
      </c>
      <c r="D4991">
        <v>1054215</v>
      </c>
      <c r="E4991">
        <v>551110</v>
      </c>
      <c r="F4991">
        <v>503105</v>
      </c>
      <c r="G4991">
        <v>9</v>
      </c>
      <c r="H4991" t="s">
        <v>10</v>
      </c>
    </row>
    <row r="4992" spans="1:8" x14ac:dyDescent="0.2">
      <c r="A4992" t="s">
        <v>23</v>
      </c>
      <c r="B4992" t="s">
        <v>24</v>
      </c>
      <c r="C4992">
        <v>2009</v>
      </c>
      <c r="D4992">
        <v>1054215</v>
      </c>
      <c r="E4992">
        <v>551110</v>
      </c>
      <c r="F4992">
        <v>503105</v>
      </c>
      <c r="G4992">
        <v>10</v>
      </c>
      <c r="H4992">
        <v>69023</v>
      </c>
    </row>
    <row r="4993" spans="1:8" x14ac:dyDescent="0.2">
      <c r="A4993" t="s">
        <v>23</v>
      </c>
      <c r="B4993" t="s">
        <v>24</v>
      </c>
      <c r="C4993">
        <v>2009</v>
      </c>
      <c r="D4993">
        <v>1054215</v>
      </c>
      <c r="E4993">
        <v>551110</v>
      </c>
      <c r="F4993">
        <v>503105</v>
      </c>
      <c r="G4993">
        <v>11</v>
      </c>
      <c r="H4993">
        <v>43170</v>
      </c>
    </row>
    <row r="4994" spans="1:8" x14ac:dyDescent="0.2">
      <c r="A4994" t="s">
        <v>23</v>
      </c>
      <c r="B4994" t="s">
        <v>24</v>
      </c>
      <c r="C4994">
        <v>2009</v>
      </c>
      <c r="D4994">
        <v>1054215</v>
      </c>
      <c r="E4994">
        <v>551110</v>
      </c>
      <c r="F4994">
        <v>503105</v>
      </c>
      <c r="G4994">
        <v>12</v>
      </c>
      <c r="H4994">
        <v>64553</v>
      </c>
    </row>
    <row r="4995" spans="1:8" x14ac:dyDescent="0.2">
      <c r="A4995" t="s">
        <v>23</v>
      </c>
      <c r="B4995" t="s">
        <v>24</v>
      </c>
      <c r="C4995">
        <v>2009</v>
      </c>
      <c r="D4995">
        <v>1054215</v>
      </c>
      <c r="E4995">
        <v>551110</v>
      </c>
      <c r="F4995">
        <v>503105</v>
      </c>
      <c r="G4995">
        <v>13</v>
      </c>
      <c r="H4995">
        <v>67978</v>
      </c>
    </row>
    <row r="4996" spans="1:8" x14ac:dyDescent="0.2">
      <c r="A4996" t="s">
        <v>23</v>
      </c>
      <c r="B4996" t="s">
        <v>24</v>
      </c>
      <c r="C4996">
        <v>2009</v>
      </c>
      <c r="D4996">
        <v>1054215</v>
      </c>
      <c r="E4996">
        <v>551110</v>
      </c>
      <c r="F4996">
        <v>503105</v>
      </c>
      <c r="G4996">
        <v>14</v>
      </c>
      <c r="H4996">
        <v>69009</v>
      </c>
    </row>
    <row r="4997" spans="1:8" x14ac:dyDescent="0.2">
      <c r="A4997" t="s">
        <v>23</v>
      </c>
      <c r="B4997" t="s">
        <v>24</v>
      </c>
      <c r="C4997">
        <v>2009</v>
      </c>
      <c r="D4997">
        <v>1054215</v>
      </c>
      <c r="E4997">
        <v>551110</v>
      </c>
      <c r="F4997">
        <v>503105</v>
      </c>
      <c r="G4997">
        <v>15</v>
      </c>
      <c r="H4997">
        <v>53315</v>
      </c>
    </row>
    <row r="4998" spans="1:8" x14ac:dyDescent="0.2">
      <c r="A4998" t="s">
        <v>23</v>
      </c>
      <c r="B4998" t="s">
        <v>24</v>
      </c>
      <c r="C4998">
        <v>2009</v>
      </c>
      <c r="D4998">
        <v>1054215</v>
      </c>
      <c r="E4998">
        <v>551110</v>
      </c>
      <c r="F4998">
        <v>503105</v>
      </c>
      <c r="G4998">
        <v>16</v>
      </c>
      <c r="H4998">
        <v>67964</v>
      </c>
    </row>
    <row r="4999" spans="1:8" x14ac:dyDescent="0.2">
      <c r="A4999" t="s">
        <v>23</v>
      </c>
      <c r="B4999" t="s">
        <v>24</v>
      </c>
      <c r="C4999">
        <v>2009</v>
      </c>
      <c r="D4999">
        <v>1054215</v>
      </c>
      <c r="E4999">
        <v>551110</v>
      </c>
      <c r="F4999">
        <v>503105</v>
      </c>
      <c r="G4999">
        <v>17</v>
      </c>
      <c r="H4999">
        <v>66935</v>
      </c>
    </row>
    <row r="5000" spans="1:8" x14ac:dyDescent="0.2">
      <c r="A5000" t="s">
        <v>25</v>
      </c>
      <c r="B5000" t="s">
        <v>26</v>
      </c>
      <c r="C5000">
        <v>2009</v>
      </c>
      <c r="D5000">
        <v>1307231</v>
      </c>
      <c r="E5000">
        <v>718055</v>
      </c>
      <c r="F5000">
        <v>589176</v>
      </c>
      <c r="G5000">
        <v>1</v>
      </c>
      <c r="H5000">
        <v>63806</v>
      </c>
    </row>
    <row r="5001" spans="1:8" x14ac:dyDescent="0.2">
      <c r="A5001" t="s">
        <v>25</v>
      </c>
      <c r="B5001" t="s">
        <v>26</v>
      </c>
      <c r="C5001">
        <v>2009</v>
      </c>
      <c r="D5001">
        <v>1307231</v>
      </c>
      <c r="E5001">
        <v>718055</v>
      </c>
      <c r="F5001">
        <v>589176</v>
      </c>
      <c r="G5001">
        <v>2</v>
      </c>
      <c r="H5001">
        <v>105121</v>
      </c>
    </row>
    <row r="5002" spans="1:8" x14ac:dyDescent="0.2">
      <c r="A5002" t="s">
        <v>25</v>
      </c>
      <c r="B5002" t="s">
        <v>26</v>
      </c>
      <c r="C5002">
        <v>2009</v>
      </c>
      <c r="D5002">
        <v>1307231</v>
      </c>
      <c r="E5002">
        <v>718055</v>
      </c>
      <c r="F5002">
        <v>589176</v>
      </c>
      <c r="G5002">
        <v>3</v>
      </c>
      <c r="H5002">
        <v>90588</v>
      </c>
    </row>
    <row r="5003" spans="1:8" x14ac:dyDescent="0.2">
      <c r="A5003" t="s">
        <v>25</v>
      </c>
      <c r="B5003" t="s">
        <v>26</v>
      </c>
      <c r="C5003">
        <v>2009</v>
      </c>
      <c r="D5003">
        <v>1307231</v>
      </c>
      <c r="E5003">
        <v>718055</v>
      </c>
      <c r="F5003">
        <v>589176</v>
      </c>
      <c r="G5003">
        <v>4</v>
      </c>
      <c r="H5003">
        <v>76440</v>
      </c>
    </row>
    <row r="5004" spans="1:8" x14ac:dyDescent="0.2">
      <c r="A5004" t="s">
        <v>25</v>
      </c>
      <c r="B5004" t="s">
        <v>26</v>
      </c>
      <c r="C5004">
        <v>2009</v>
      </c>
      <c r="D5004">
        <v>1307231</v>
      </c>
      <c r="E5004">
        <v>718055</v>
      </c>
      <c r="F5004">
        <v>589176</v>
      </c>
      <c r="G5004">
        <v>5</v>
      </c>
      <c r="H5004">
        <v>71214</v>
      </c>
    </row>
    <row r="5005" spans="1:8" x14ac:dyDescent="0.2">
      <c r="A5005" t="s">
        <v>25</v>
      </c>
      <c r="B5005" t="s">
        <v>26</v>
      </c>
      <c r="C5005">
        <v>2009</v>
      </c>
      <c r="D5005">
        <v>1307231</v>
      </c>
      <c r="E5005">
        <v>718055</v>
      </c>
      <c r="F5005">
        <v>589176</v>
      </c>
      <c r="G5005">
        <v>6</v>
      </c>
      <c r="H5005" t="s">
        <v>10</v>
      </c>
    </row>
    <row r="5006" spans="1:8" x14ac:dyDescent="0.2">
      <c r="A5006" t="s">
        <v>25</v>
      </c>
      <c r="B5006" t="s">
        <v>26</v>
      </c>
      <c r="C5006">
        <v>2009</v>
      </c>
      <c r="D5006">
        <v>1307231</v>
      </c>
      <c r="E5006">
        <v>718055</v>
      </c>
      <c r="F5006">
        <v>589176</v>
      </c>
      <c r="G5006">
        <v>7</v>
      </c>
      <c r="H5006">
        <v>81521</v>
      </c>
    </row>
    <row r="5007" spans="1:8" x14ac:dyDescent="0.2">
      <c r="A5007" t="s">
        <v>25</v>
      </c>
      <c r="B5007" t="s">
        <v>26</v>
      </c>
      <c r="C5007">
        <v>2009</v>
      </c>
      <c r="D5007">
        <v>1307231</v>
      </c>
      <c r="E5007">
        <v>718055</v>
      </c>
      <c r="F5007">
        <v>589176</v>
      </c>
      <c r="G5007">
        <v>8</v>
      </c>
      <c r="H5007">
        <v>80886</v>
      </c>
    </row>
    <row r="5008" spans="1:8" x14ac:dyDescent="0.2">
      <c r="A5008" t="s">
        <v>25</v>
      </c>
      <c r="B5008" t="s">
        <v>26</v>
      </c>
      <c r="C5008">
        <v>2009</v>
      </c>
      <c r="D5008">
        <v>1307231</v>
      </c>
      <c r="E5008">
        <v>718055</v>
      </c>
      <c r="F5008">
        <v>589176</v>
      </c>
      <c r="G5008">
        <v>9</v>
      </c>
      <c r="H5008">
        <v>69144</v>
      </c>
    </row>
    <row r="5009" spans="1:8" x14ac:dyDescent="0.2">
      <c r="A5009" t="s">
        <v>25</v>
      </c>
      <c r="B5009" t="s">
        <v>26</v>
      </c>
      <c r="C5009">
        <v>2009</v>
      </c>
      <c r="D5009">
        <v>1307231</v>
      </c>
      <c r="E5009">
        <v>718055</v>
      </c>
      <c r="F5009">
        <v>589176</v>
      </c>
      <c r="G5009">
        <v>10</v>
      </c>
      <c r="H5009">
        <v>70894</v>
      </c>
    </row>
    <row r="5010" spans="1:8" x14ac:dyDescent="0.2">
      <c r="A5010" t="s">
        <v>25</v>
      </c>
      <c r="B5010" t="s">
        <v>26</v>
      </c>
      <c r="C5010">
        <v>2009</v>
      </c>
      <c r="D5010">
        <v>1307231</v>
      </c>
      <c r="E5010">
        <v>718055</v>
      </c>
      <c r="F5010">
        <v>589176</v>
      </c>
      <c r="G5010">
        <v>11</v>
      </c>
      <c r="H5010">
        <v>85277</v>
      </c>
    </row>
    <row r="5011" spans="1:8" x14ac:dyDescent="0.2">
      <c r="A5011" t="s">
        <v>25</v>
      </c>
      <c r="B5011" t="s">
        <v>26</v>
      </c>
      <c r="C5011">
        <v>2009</v>
      </c>
      <c r="D5011">
        <v>1307231</v>
      </c>
      <c r="E5011">
        <v>718055</v>
      </c>
      <c r="F5011">
        <v>589176</v>
      </c>
      <c r="G5011">
        <v>12</v>
      </c>
      <c r="H5011">
        <v>83489</v>
      </c>
    </row>
    <row r="5012" spans="1:8" x14ac:dyDescent="0.2">
      <c r="A5012" t="s">
        <v>25</v>
      </c>
      <c r="B5012" t="s">
        <v>26</v>
      </c>
      <c r="C5012">
        <v>2009</v>
      </c>
      <c r="D5012">
        <v>1307231</v>
      </c>
      <c r="E5012">
        <v>718055</v>
      </c>
      <c r="F5012">
        <v>589176</v>
      </c>
      <c r="G5012">
        <v>13</v>
      </c>
      <c r="H5012">
        <v>79244</v>
      </c>
    </row>
    <row r="5013" spans="1:8" x14ac:dyDescent="0.2">
      <c r="A5013" t="s">
        <v>25</v>
      </c>
      <c r="B5013" t="s">
        <v>26</v>
      </c>
      <c r="C5013">
        <v>2009</v>
      </c>
      <c r="D5013">
        <v>1307231</v>
      </c>
      <c r="E5013">
        <v>718055</v>
      </c>
      <c r="F5013">
        <v>589176</v>
      </c>
      <c r="G5013">
        <v>14</v>
      </c>
      <c r="H5013">
        <v>90552</v>
      </c>
    </row>
    <row r="5014" spans="1:8" x14ac:dyDescent="0.2">
      <c r="A5014" t="s">
        <v>25</v>
      </c>
      <c r="B5014" t="s">
        <v>26</v>
      </c>
      <c r="C5014">
        <v>2009</v>
      </c>
      <c r="D5014">
        <v>1307231</v>
      </c>
      <c r="E5014">
        <v>718055</v>
      </c>
      <c r="F5014">
        <v>589176</v>
      </c>
      <c r="G5014">
        <v>15</v>
      </c>
      <c r="H5014">
        <v>70213</v>
      </c>
    </row>
    <row r="5015" spans="1:8" x14ac:dyDescent="0.2">
      <c r="A5015" t="s">
        <v>25</v>
      </c>
      <c r="B5015" t="s">
        <v>26</v>
      </c>
      <c r="C5015">
        <v>2009</v>
      </c>
      <c r="D5015">
        <v>1307231</v>
      </c>
      <c r="E5015">
        <v>718055</v>
      </c>
      <c r="F5015">
        <v>589176</v>
      </c>
      <c r="G5015">
        <v>16</v>
      </c>
      <c r="H5015">
        <v>88221</v>
      </c>
    </row>
    <row r="5016" spans="1:8" x14ac:dyDescent="0.2">
      <c r="A5016" t="s">
        <v>25</v>
      </c>
      <c r="B5016" t="s">
        <v>26</v>
      </c>
      <c r="C5016">
        <v>2009</v>
      </c>
      <c r="D5016">
        <v>1307231</v>
      </c>
      <c r="E5016">
        <v>718055</v>
      </c>
      <c r="F5016">
        <v>589176</v>
      </c>
      <c r="G5016">
        <v>17</v>
      </c>
      <c r="H5016">
        <v>100621</v>
      </c>
    </row>
    <row r="5017" spans="1:8" x14ac:dyDescent="0.2">
      <c r="A5017" t="s">
        <v>27</v>
      </c>
      <c r="B5017" t="s">
        <v>28</v>
      </c>
      <c r="C5017">
        <v>2009</v>
      </c>
      <c r="D5017">
        <v>1139659</v>
      </c>
      <c r="E5017">
        <v>600928</v>
      </c>
      <c r="F5017">
        <v>538731</v>
      </c>
      <c r="G5017">
        <v>1</v>
      </c>
      <c r="H5017">
        <v>62831</v>
      </c>
    </row>
    <row r="5018" spans="1:8" x14ac:dyDescent="0.2">
      <c r="A5018" t="s">
        <v>27</v>
      </c>
      <c r="B5018" t="s">
        <v>28</v>
      </c>
      <c r="C5018">
        <v>2009</v>
      </c>
      <c r="D5018">
        <v>1139659</v>
      </c>
      <c r="E5018">
        <v>600928</v>
      </c>
      <c r="F5018">
        <v>538731</v>
      </c>
      <c r="G5018">
        <v>2</v>
      </c>
      <c r="H5018">
        <v>73931</v>
      </c>
    </row>
    <row r="5019" spans="1:8" x14ac:dyDescent="0.2">
      <c r="A5019" t="s">
        <v>27</v>
      </c>
      <c r="B5019" t="s">
        <v>28</v>
      </c>
      <c r="C5019">
        <v>2009</v>
      </c>
      <c r="D5019">
        <v>1139659</v>
      </c>
      <c r="E5019">
        <v>600928</v>
      </c>
      <c r="F5019">
        <v>538731</v>
      </c>
      <c r="G5019">
        <v>3</v>
      </c>
      <c r="H5019">
        <v>45602</v>
      </c>
    </row>
    <row r="5020" spans="1:8" x14ac:dyDescent="0.2">
      <c r="A5020" t="s">
        <v>27</v>
      </c>
      <c r="B5020" t="s">
        <v>28</v>
      </c>
      <c r="C5020">
        <v>2009</v>
      </c>
      <c r="D5020">
        <v>1139659</v>
      </c>
      <c r="E5020">
        <v>600928</v>
      </c>
      <c r="F5020">
        <v>538731</v>
      </c>
      <c r="G5020">
        <v>4</v>
      </c>
      <c r="H5020">
        <v>76440</v>
      </c>
    </row>
    <row r="5021" spans="1:8" x14ac:dyDescent="0.2">
      <c r="A5021" t="s">
        <v>27</v>
      </c>
      <c r="B5021" t="s">
        <v>28</v>
      </c>
      <c r="C5021">
        <v>2009</v>
      </c>
      <c r="D5021">
        <v>1139659</v>
      </c>
      <c r="E5021">
        <v>600928</v>
      </c>
      <c r="F5021">
        <v>538731</v>
      </c>
      <c r="G5021">
        <v>5</v>
      </c>
      <c r="H5021">
        <v>76011</v>
      </c>
    </row>
    <row r="5022" spans="1:8" x14ac:dyDescent="0.2">
      <c r="A5022" t="s">
        <v>27</v>
      </c>
      <c r="B5022" t="s">
        <v>28</v>
      </c>
      <c r="C5022">
        <v>2009</v>
      </c>
      <c r="D5022">
        <v>1139659</v>
      </c>
      <c r="E5022">
        <v>600928</v>
      </c>
      <c r="F5022">
        <v>538731</v>
      </c>
      <c r="G5022">
        <v>6</v>
      </c>
      <c r="H5022">
        <v>68615</v>
      </c>
    </row>
    <row r="5023" spans="1:8" x14ac:dyDescent="0.2">
      <c r="A5023" t="s">
        <v>27</v>
      </c>
      <c r="B5023" t="s">
        <v>28</v>
      </c>
      <c r="C5023">
        <v>2009</v>
      </c>
      <c r="D5023">
        <v>1139659</v>
      </c>
      <c r="E5023">
        <v>600928</v>
      </c>
      <c r="F5023">
        <v>538731</v>
      </c>
      <c r="G5023">
        <v>7</v>
      </c>
      <c r="H5023" t="s">
        <v>10</v>
      </c>
    </row>
    <row r="5024" spans="1:8" x14ac:dyDescent="0.2">
      <c r="A5024" t="s">
        <v>27</v>
      </c>
      <c r="B5024" t="s">
        <v>28</v>
      </c>
      <c r="C5024">
        <v>2009</v>
      </c>
      <c r="D5024">
        <v>1139659</v>
      </c>
      <c r="E5024">
        <v>600928</v>
      </c>
      <c r="F5024">
        <v>538731</v>
      </c>
      <c r="G5024">
        <v>8</v>
      </c>
      <c r="H5024">
        <v>71132</v>
      </c>
    </row>
    <row r="5025" spans="1:8" x14ac:dyDescent="0.2">
      <c r="A5025" t="s">
        <v>27</v>
      </c>
      <c r="B5025" t="s">
        <v>28</v>
      </c>
      <c r="C5025">
        <v>2009</v>
      </c>
      <c r="D5025">
        <v>1139659</v>
      </c>
      <c r="E5025">
        <v>600928</v>
      </c>
      <c r="F5025">
        <v>538731</v>
      </c>
      <c r="G5025">
        <v>9</v>
      </c>
      <c r="H5025">
        <v>76716</v>
      </c>
    </row>
    <row r="5026" spans="1:8" x14ac:dyDescent="0.2">
      <c r="A5026" t="s">
        <v>27</v>
      </c>
      <c r="B5026" t="s">
        <v>28</v>
      </c>
      <c r="C5026">
        <v>2009</v>
      </c>
      <c r="D5026">
        <v>1139659</v>
      </c>
      <c r="E5026">
        <v>600928</v>
      </c>
      <c r="F5026">
        <v>538731</v>
      </c>
      <c r="G5026">
        <v>10</v>
      </c>
      <c r="H5026">
        <v>85247</v>
      </c>
    </row>
    <row r="5027" spans="1:8" x14ac:dyDescent="0.2">
      <c r="A5027" t="s">
        <v>27</v>
      </c>
      <c r="B5027" t="s">
        <v>28</v>
      </c>
      <c r="C5027">
        <v>2009</v>
      </c>
      <c r="D5027">
        <v>1139659</v>
      </c>
      <c r="E5027">
        <v>600928</v>
      </c>
      <c r="F5027">
        <v>538731</v>
      </c>
      <c r="G5027">
        <v>11</v>
      </c>
      <c r="H5027">
        <v>74707</v>
      </c>
    </row>
    <row r="5028" spans="1:8" x14ac:dyDescent="0.2">
      <c r="A5028" t="s">
        <v>27</v>
      </c>
      <c r="B5028" t="s">
        <v>28</v>
      </c>
      <c r="C5028">
        <v>2009</v>
      </c>
      <c r="D5028">
        <v>1139659</v>
      </c>
      <c r="E5028">
        <v>600928</v>
      </c>
      <c r="F5028">
        <v>538731</v>
      </c>
      <c r="G5028">
        <v>12</v>
      </c>
      <c r="H5028">
        <v>74896</v>
      </c>
    </row>
    <row r="5029" spans="1:8" x14ac:dyDescent="0.2">
      <c r="A5029" t="s">
        <v>27</v>
      </c>
      <c r="B5029" t="s">
        <v>28</v>
      </c>
      <c r="C5029">
        <v>2009</v>
      </c>
      <c r="D5029">
        <v>1139659</v>
      </c>
      <c r="E5029">
        <v>600928</v>
      </c>
      <c r="F5029">
        <v>538731</v>
      </c>
      <c r="G5029">
        <v>13</v>
      </c>
      <c r="H5029">
        <v>68912</v>
      </c>
    </row>
    <row r="5030" spans="1:8" x14ac:dyDescent="0.2">
      <c r="A5030" t="s">
        <v>27</v>
      </c>
      <c r="B5030" t="s">
        <v>28</v>
      </c>
      <c r="C5030">
        <v>2009</v>
      </c>
      <c r="D5030">
        <v>1139659</v>
      </c>
      <c r="E5030">
        <v>600928</v>
      </c>
      <c r="F5030">
        <v>538731</v>
      </c>
      <c r="G5030">
        <v>14</v>
      </c>
      <c r="H5030">
        <v>67248</v>
      </c>
    </row>
    <row r="5031" spans="1:8" x14ac:dyDescent="0.2">
      <c r="A5031" t="s">
        <v>27</v>
      </c>
      <c r="B5031" t="s">
        <v>28</v>
      </c>
      <c r="C5031">
        <v>2009</v>
      </c>
      <c r="D5031">
        <v>1139659</v>
      </c>
      <c r="E5031">
        <v>600928</v>
      </c>
      <c r="F5031">
        <v>538731</v>
      </c>
      <c r="G5031">
        <v>15</v>
      </c>
      <c r="H5031">
        <v>74502</v>
      </c>
    </row>
    <row r="5032" spans="1:8" x14ac:dyDescent="0.2">
      <c r="A5032" t="s">
        <v>27</v>
      </c>
      <c r="B5032" t="s">
        <v>28</v>
      </c>
      <c r="C5032">
        <v>2009</v>
      </c>
      <c r="D5032">
        <v>1139659</v>
      </c>
      <c r="E5032">
        <v>600928</v>
      </c>
      <c r="F5032">
        <v>538731</v>
      </c>
      <c r="G5032">
        <v>16</v>
      </c>
      <c r="H5032">
        <v>69144</v>
      </c>
    </row>
    <row r="5033" spans="1:8" x14ac:dyDescent="0.2">
      <c r="A5033" t="s">
        <v>27</v>
      </c>
      <c r="B5033" t="s">
        <v>28</v>
      </c>
      <c r="C5033">
        <v>2009</v>
      </c>
      <c r="D5033">
        <v>1139659</v>
      </c>
      <c r="E5033">
        <v>600928</v>
      </c>
      <c r="F5033">
        <v>538731</v>
      </c>
      <c r="G5033">
        <v>17</v>
      </c>
      <c r="H5033">
        <v>73725</v>
      </c>
    </row>
    <row r="5034" spans="1:8" x14ac:dyDescent="0.2">
      <c r="A5034" t="s">
        <v>29</v>
      </c>
      <c r="B5034" t="s">
        <v>30</v>
      </c>
      <c r="C5034">
        <v>2009</v>
      </c>
      <c r="D5034">
        <v>931681</v>
      </c>
      <c r="E5034">
        <v>395162</v>
      </c>
      <c r="F5034">
        <v>536519</v>
      </c>
      <c r="G5034">
        <v>1</v>
      </c>
      <c r="H5034">
        <v>69719</v>
      </c>
    </row>
    <row r="5035" spans="1:8" x14ac:dyDescent="0.2">
      <c r="A5035" t="s">
        <v>29</v>
      </c>
      <c r="B5035" t="s">
        <v>30</v>
      </c>
      <c r="C5035">
        <v>2009</v>
      </c>
      <c r="D5035">
        <v>931681</v>
      </c>
      <c r="E5035">
        <v>395162</v>
      </c>
      <c r="F5035">
        <v>536519</v>
      </c>
      <c r="G5035">
        <v>2</v>
      </c>
      <c r="H5035">
        <v>56269</v>
      </c>
    </row>
    <row r="5036" spans="1:8" x14ac:dyDescent="0.2">
      <c r="A5036" t="s">
        <v>29</v>
      </c>
      <c r="B5036" t="s">
        <v>30</v>
      </c>
      <c r="C5036">
        <v>2009</v>
      </c>
      <c r="D5036">
        <v>931681</v>
      </c>
      <c r="E5036">
        <v>395162</v>
      </c>
      <c r="F5036">
        <v>536519</v>
      </c>
      <c r="G5036">
        <v>3</v>
      </c>
      <c r="H5036">
        <v>40896</v>
      </c>
    </row>
    <row r="5037" spans="1:8" x14ac:dyDescent="0.2">
      <c r="A5037" t="s">
        <v>29</v>
      </c>
      <c r="B5037" t="s">
        <v>30</v>
      </c>
      <c r="C5037">
        <v>2009</v>
      </c>
      <c r="D5037">
        <v>931681</v>
      </c>
      <c r="E5037">
        <v>395162</v>
      </c>
      <c r="F5037">
        <v>536519</v>
      </c>
      <c r="G5037">
        <v>4</v>
      </c>
      <c r="H5037">
        <v>62192</v>
      </c>
    </row>
    <row r="5038" spans="1:8" x14ac:dyDescent="0.2">
      <c r="A5038" t="s">
        <v>29</v>
      </c>
      <c r="B5038" t="s">
        <v>30</v>
      </c>
      <c r="C5038">
        <v>2009</v>
      </c>
      <c r="D5038">
        <v>931681</v>
      </c>
      <c r="E5038">
        <v>395162</v>
      </c>
      <c r="F5038">
        <v>536519</v>
      </c>
      <c r="G5038">
        <v>5</v>
      </c>
      <c r="H5038">
        <v>59333</v>
      </c>
    </row>
    <row r="5039" spans="1:8" x14ac:dyDescent="0.2">
      <c r="A5039" t="s">
        <v>29</v>
      </c>
      <c r="B5039" t="s">
        <v>30</v>
      </c>
      <c r="C5039">
        <v>2009</v>
      </c>
      <c r="D5039">
        <v>931681</v>
      </c>
      <c r="E5039">
        <v>395162</v>
      </c>
      <c r="F5039">
        <v>536519</v>
      </c>
      <c r="G5039">
        <v>6</v>
      </c>
      <c r="H5039">
        <v>70801</v>
      </c>
    </row>
    <row r="5040" spans="1:8" x14ac:dyDescent="0.2">
      <c r="A5040" t="s">
        <v>29</v>
      </c>
      <c r="B5040" t="s">
        <v>30</v>
      </c>
      <c r="C5040">
        <v>2009</v>
      </c>
      <c r="D5040">
        <v>931681</v>
      </c>
      <c r="E5040">
        <v>395162</v>
      </c>
      <c r="F5040">
        <v>536519</v>
      </c>
      <c r="G5040">
        <v>7</v>
      </c>
      <c r="H5040" t="s">
        <v>10</v>
      </c>
    </row>
    <row r="5041" spans="1:8" x14ac:dyDescent="0.2">
      <c r="A5041" t="s">
        <v>29</v>
      </c>
      <c r="B5041" t="s">
        <v>30</v>
      </c>
      <c r="C5041">
        <v>2009</v>
      </c>
      <c r="D5041">
        <v>931681</v>
      </c>
      <c r="E5041">
        <v>395162</v>
      </c>
      <c r="F5041">
        <v>536519</v>
      </c>
      <c r="G5041">
        <v>8</v>
      </c>
      <c r="H5041">
        <v>40857</v>
      </c>
    </row>
    <row r="5042" spans="1:8" x14ac:dyDescent="0.2">
      <c r="A5042" t="s">
        <v>29</v>
      </c>
      <c r="B5042" t="s">
        <v>30</v>
      </c>
      <c r="C5042">
        <v>2009</v>
      </c>
      <c r="D5042">
        <v>931681</v>
      </c>
      <c r="E5042">
        <v>395162</v>
      </c>
      <c r="F5042">
        <v>536519</v>
      </c>
      <c r="G5042">
        <v>9</v>
      </c>
      <c r="H5042">
        <v>67003</v>
      </c>
    </row>
    <row r="5043" spans="1:8" x14ac:dyDescent="0.2">
      <c r="A5043" t="s">
        <v>29</v>
      </c>
      <c r="B5043" t="s">
        <v>30</v>
      </c>
      <c r="C5043">
        <v>2009</v>
      </c>
      <c r="D5043">
        <v>931681</v>
      </c>
      <c r="E5043">
        <v>395162</v>
      </c>
      <c r="F5043">
        <v>536519</v>
      </c>
      <c r="G5043">
        <v>10</v>
      </c>
      <c r="H5043">
        <v>63854</v>
      </c>
    </row>
    <row r="5044" spans="1:8" x14ac:dyDescent="0.2">
      <c r="A5044" t="s">
        <v>29</v>
      </c>
      <c r="B5044" t="s">
        <v>30</v>
      </c>
      <c r="C5044">
        <v>2009</v>
      </c>
      <c r="D5044">
        <v>931681</v>
      </c>
      <c r="E5044">
        <v>395162</v>
      </c>
      <c r="F5044">
        <v>536519</v>
      </c>
      <c r="G5044">
        <v>11</v>
      </c>
      <c r="H5044">
        <v>43170</v>
      </c>
    </row>
    <row r="5045" spans="1:8" x14ac:dyDescent="0.2">
      <c r="A5045" t="s">
        <v>29</v>
      </c>
      <c r="B5045" t="s">
        <v>30</v>
      </c>
      <c r="C5045">
        <v>2009</v>
      </c>
      <c r="D5045">
        <v>931681</v>
      </c>
      <c r="E5045">
        <v>395162</v>
      </c>
      <c r="F5045">
        <v>536519</v>
      </c>
      <c r="G5045">
        <v>12</v>
      </c>
      <c r="H5045">
        <v>57383</v>
      </c>
    </row>
    <row r="5046" spans="1:8" x14ac:dyDescent="0.2">
      <c r="A5046" t="s">
        <v>29</v>
      </c>
      <c r="B5046" t="s">
        <v>30</v>
      </c>
      <c r="C5046">
        <v>2009</v>
      </c>
      <c r="D5046">
        <v>931681</v>
      </c>
      <c r="E5046">
        <v>395162</v>
      </c>
      <c r="F5046">
        <v>536519</v>
      </c>
      <c r="G5046">
        <v>13</v>
      </c>
      <c r="H5046">
        <v>62545</v>
      </c>
    </row>
    <row r="5047" spans="1:8" x14ac:dyDescent="0.2">
      <c r="A5047" t="s">
        <v>29</v>
      </c>
      <c r="B5047" t="s">
        <v>30</v>
      </c>
      <c r="C5047">
        <v>2009</v>
      </c>
      <c r="D5047">
        <v>931681</v>
      </c>
      <c r="E5047">
        <v>395162</v>
      </c>
      <c r="F5047">
        <v>536519</v>
      </c>
      <c r="G5047">
        <v>14</v>
      </c>
      <c r="H5047">
        <v>70673</v>
      </c>
    </row>
    <row r="5048" spans="1:8" x14ac:dyDescent="0.2">
      <c r="A5048" t="s">
        <v>29</v>
      </c>
      <c r="B5048" t="s">
        <v>30</v>
      </c>
      <c r="C5048">
        <v>2009</v>
      </c>
      <c r="D5048">
        <v>931681</v>
      </c>
      <c r="E5048">
        <v>395162</v>
      </c>
      <c r="F5048">
        <v>536519</v>
      </c>
      <c r="G5048">
        <v>15</v>
      </c>
      <c r="H5048">
        <v>40577</v>
      </c>
    </row>
    <row r="5049" spans="1:8" x14ac:dyDescent="0.2">
      <c r="A5049" t="s">
        <v>29</v>
      </c>
      <c r="B5049" t="s">
        <v>30</v>
      </c>
      <c r="C5049">
        <v>2009</v>
      </c>
      <c r="D5049">
        <v>931681</v>
      </c>
      <c r="E5049">
        <v>395162</v>
      </c>
      <c r="F5049">
        <v>536519</v>
      </c>
      <c r="G5049">
        <v>16</v>
      </c>
      <c r="H5049">
        <v>69732</v>
      </c>
    </row>
    <row r="5050" spans="1:8" x14ac:dyDescent="0.2">
      <c r="A5050" t="s">
        <v>29</v>
      </c>
      <c r="B5050" t="s">
        <v>30</v>
      </c>
      <c r="C5050">
        <v>2009</v>
      </c>
      <c r="D5050">
        <v>931681</v>
      </c>
      <c r="E5050">
        <v>395162</v>
      </c>
      <c r="F5050">
        <v>536519</v>
      </c>
      <c r="G5050">
        <v>17</v>
      </c>
      <c r="H5050">
        <v>56677</v>
      </c>
    </row>
    <row r="5051" spans="1:8" x14ac:dyDescent="0.2">
      <c r="A5051" t="s">
        <v>31</v>
      </c>
      <c r="B5051" t="s">
        <v>32</v>
      </c>
      <c r="C5051">
        <v>2009</v>
      </c>
      <c r="D5051">
        <v>1067183</v>
      </c>
      <c r="E5051">
        <v>565666</v>
      </c>
      <c r="F5051">
        <v>501517</v>
      </c>
      <c r="G5051">
        <v>1</v>
      </c>
      <c r="H5051">
        <v>70920</v>
      </c>
    </row>
    <row r="5052" spans="1:8" x14ac:dyDescent="0.2">
      <c r="A5052" t="s">
        <v>31</v>
      </c>
      <c r="B5052" t="s">
        <v>32</v>
      </c>
      <c r="C5052">
        <v>2009</v>
      </c>
      <c r="D5052">
        <v>1067183</v>
      </c>
      <c r="E5052">
        <v>565666</v>
      </c>
      <c r="F5052">
        <v>501517</v>
      </c>
      <c r="G5052">
        <v>2</v>
      </c>
      <c r="H5052">
        <v>70678</v>
      </c>
    </row>
    <row r="5053" spans="1:8" x14ac:dyDescent="0.2">
      <c r="A5053" t="s">
        <v>31</v>
      </c>
      <c r="B5053" t="s">
        <v>32</v>
      </c>
      <c r="C5053">
        <v>2009</v>
      </c>
      <c r="D5053">
        <v>1067183</v>
      </c>
      <c r="E5053">
        <v>565666</v>
      </c>
      <c r="F5053">
        <v>501517</v>
      </c>
      <c r="G5053">
        <v>3</v>
      </c>
      <c r="H5053">
        <v>60234</v>
      </c>
    </row>
    <row r="5054" spans="1:8" x14ac:dyDescent="0.2">
      <c r="A5054" t="s">
        <v>31</v>
      </c>
      <c r="B5054" t="s">
        <v>32</v>
      </c>
      <c r="C5054">
        <v>2009</v>
      </c>
      <c r="D5054">
        <v>1067183</v>
      </c>
      <c r="E5054">
        <v>565666</v>
      </c>
      <c r="F5054">
        <v>501517</v>
      </c>
      <c r="G5054">
        <v>4</v>
      </c>
      <c r="H5054">
        <v>63846</v>
      </c>
    </row>
    <row r="5055" spans="1:8" x14ac:dyDescent="0.2">
      <c r="A5055" t="s">
        <v>31</v>
      </c>
      <c r="B5055" t="s">
        <v>32</v>
      </c>
      <c r="C5055">
        <v>2009</v>
      </c>
      <c r="D5055">
        <v>1067183</v>
      </c>
      <c r="E5055">
        <v>565666</v>
      </c>
      <c r="F5055">
        <v>501517</v>
      </c>
      <c r="G5055">
        <v>5</v>
      </c>
      <c r="H5055" t="s">
        <v>10</v>
      </c>
    </row>
    <row r="5056" spans="1:8" x14ac:dyDescent="0.2">
      <c r="A5056" t="s">
        <v>31</v>
      </c>
      <c r="B5056" t="s">
        <v>32</v>
      </c>
      <c r="C5056">
        <v>2009</v>
      </c>
      <c r="D5056">
        <v>1067183</v>
      </c>
      <c r="E5056">
        <v>565666</v>
      </c>
      <c r="F5056">
        <v>501517</v>
      </c>
      <c r="G5056">
        <v>6</v>
      </c>
      <c r="H5056">
        <v>70801</v>
      </c>
    </row>
    <row r="5057" spans="1:8" x14ac:dyDescent="0.2">
      <c r="A5057" t="s">
        <v>31</v>
      </c>
      <c r="B5057" t="s">
        <v>32</v>
      </c>
      <c r="C5057">
        <v>2009</v>
      </c>
      <c r="D5057">
        <v>1067183</v>
      </c>
      <c r="E5057">
        <v>565666</v>
      </c>
      <c r="F5057">
        <v>501517</v>
      </c>
      <c r="G5057">
        <v>7</v>
      </c>
      <c r="H5057">
        <v>69797</v>
      </c>
    </row>
    <row r="5058" spans="1:8" x14ac:dyDescent="0.2">
      <c r="A5058" t="s">
        <v>31</v>
      </c>
      <c r="B5058" t="s">
        <v>32</v>
      </c>
      <c r="C5058">
        <v>2009</v>
      </c>
      <c r="D5058">
        <v>1067183</v>
      </c>
      <c r="E5058">
        <v>565666</v>
      </c>
      <c r="F5058">
        <v>501517</v>
      </c>
      <c r="G5058">
        <v>8</v>
      </c>
      <c r="H5058">
        <v>71213</v>
      </c>
    </row>
    <row r="5059" spans="1:8" x14ac:dyDescent="0.2">
      <c r="A5059" t="s">
        <v>31</v>
      </c>
      <c r="B5059" t="s">
        <v>32</v>
      </c>
      <c r="C5059">
        <v>2009</v>
      </c>
      <c r="D5059">
        <v>1067183</v>
      </c>
      <c r="E5059">
        <v>565666</v>
      </c>
      <c r="F5059">
        <v>501517</v>
      </c>
      <c r="G5059">
        <v>9</v>
      </c>
      <c r="H5059">
        <v>62994</v>
      </c>
    </row>
    <row r="5060" spans="1:8" x14ac:dyDescent="0.2">
      <c r="A5060" t="s">
        <v>31</v>
      </c>
      <c r="B5060" t="s">
        <v>32</v>
      </c>
      <c r="C5060">
        <v>2009</v>
      </c>
      <c r="D5060">
        <v>1067183</v>
      </c>
      <c r="E5060">
        <v>565666</v>
      </c>
      <c r="F5060">
        <v>501517</v>
      </c>
      <c r="G5060">
        <v>10</v>
      </c>
      <c r="H5060">
        <v>70894</v>
      </c>
    </row>
    <row r="5061" spans="1:8" x14ac:dyDescent="0.2">
      <c r="A5061" t="s">
        <v>31</v>
      </c>
      <c r="B5061" t="s">
        <v>32</v>
      </c>
      <c r="C5061">
        <v>2009</v>
      </c>
      <c r="D5061">
        <v>1067183</v>
      </c>
      <c r="E5061">
        <v>565666</v>
      </c>
      <c r="F5061">
        <v>501517</v>
      </c>
      <c r="G5061">
        <v>11</v>
      </c>
      <c r="H5061">
        <v>70445</v>
      </c>
    </row>
    <row r="5062" spans="1:8" x14ac:dyDescent="0.2">
      <c r="A5062" t="s">
        <v>31</v>
      </c>
      <c r="B5062" t="s">
        <v>32</v>
      </c>
      <c r="C5062">
        <v>2009</v>
      </c>
      <c r="D5062">
        <v>1067183</v>
      </c>
      <c r="E5062">
        <v>565666</v>
      </c>
      <c r="F5062">
        <v>501517</v>
      </c>
      <c r="G5062">
        <v>12</v>
      </c>
      <c r="H5062">
        <v>57383</v>
      </c>
    </row>
    <row r="5063" spans="1:8" x14ac:dyDescent="0.2">
      <c r="A5063" t="s">
        <v>31</v>
      </c>
      <c r="B5063" t="s">
        <v>32</v>
      </c>
      <c r="C5063">
        <v>2009</v>
      </c>
      <c r="D5063">
        <v>1067183</v>
      </c>
      <c r="E5063">
        <v>565666</v>
      </c>
      <c r="F5063">
        <v>501517</v>
      </c>
      <c r="G5063">
        <v>13</v>
      </c>
      <c r="H5063">
        <v>70286</v>
      </c>
    </row>
    <row r="5064" spans="1:8" x14ac:dyDescent="0.2">
      <c r="A5064" t="s">
        <v>31</v>
      </c>
      <c r="B5064" t="s">
        <v>32</v>
      </c>
      <c r="C5064">
        <v>2009</v>
      </c>
      <c r="D5064">
        <v>1067183</v>
      </c>
      <c r="E5064">
        <v>565666</v>
      </c>
      <c r="F5064">
        <v>501517</v>
      </c>
      <c r="G5064">
        <v>14</v>
      </c>
      <c r="H5064">
        <v>62214</v>
      </c>
    </row>
    <row r="5065" spans="1:8" x14ac:dyDescent="0.2">
      <c r="A5065" t="s">
        <v>31</v>
      </c>
      <c r="B5065" t="s">
        <v>32</v>
      </c>
      <c r="C5065">
        <v>2009</v>
      </c>
      <c r="D5065">
        <v>1067183</v>
      </c>
      <c r="E5065">
        <v>565666</v>
      </c>
      <c r="F5065">
        <v>501517</v>
      </c>
      <c r="G5065">
        <v>15</v>
      </c>
      <c r="H5065">
        <v>57452</v>
      </c>
    </row>
    <row r="5066" spans="1:8" x14ac:dyDescent="0.2">
      <c r="A5066" t="s">
        <v>31</v>
      </c>
      <c r="B5066" t="s">
        <v>32</v>
      </c>
      <c r="C5066">
        <v>2009</v>
      </c>
      <c r="D5066">
        <v>1067183</v>
      </c>
      <c r="E5066">
        <v>565666</v>
      </c>
      <c r="F5066">
        <v>501517</v>
      </c>
      <c r="G5066">
        <v>16</v>
      </c>
      <c r="H5066">
        <v>70429</v>
      </c>
    </row>
    <row r="5067" spans="1:8" x14ac:dyDescent="0.2">
      <c r="A5067" t="s">
        <v>31</v>
      </c>
      <c r="B5067" t="s">
        <v>32</v>
      </c>
      <c r="C5067">
        <v>2009</v>
      </c>
      <c r="D5067">
        <v>1067183</v>
      </c>
      <c r="E5067">
        <v>565666</v>
      </c>
      <c r="F5067">
        <v>501517</v>
      </c>
      <c r="G5067">
        <v>17</v>
      </c>
      <c r="H5067">
        <v>67597</v>
      </c>
    </row>
    <row r="5068" spans="1:8" x14ac:dyDescent="0.2">
      <c r="A5068" t="s">
        <v>70</v>
      </c>
      <c r="B5068" t="s">
        <v>71</v>
      </c>
      <c r="C5068">
        <v>2009</v>
      </c>
      <c r="D5068">
        <v>1049850</v>
      </c>
      <c r="E5068">
        <v>564864</v>
      </c>
      <c r="F5068">
        <v>484986</v>
      </c>
      <c r="G5068">
        <v>1</v>
      </c>
      <c r="H5068">
        <v>70118</v>
      </c>
    </row>
    <row r="5069" spans="1:8" x14ac:dyDescent="0.2">
      <c r="A5069" t="s">
        <v>70</v>
      </c>
      <c r="B5069" t="s">
        <v>71</v>
      </c>
      <c r="C5069">
        <v>2009</v>
      </c>
      <c r="D5069">
        <v>1049850</v>
      </c>
      <c r="E5069">
        <v>564864</v>
      </c>
      <c r="F5069">
        <v>484986</v>
      </c>
      <c r="G5069">
        <v>2</v>
      </c>
      <c r="H5069">
        <v>69143</v>
      </c>
    </row>
    <row r="5070" spans="1:8" x14ac:dyDescent="0.2">
      <c r="A5070" t="s">
        <v>70</v>
      </c>
      <c r="B5070" t="s">
        <v>71</v>
      </c>
      <c r="C5070">
        <v>2009</v>
      </c>
      <c r="D5070">
        <v>1049850</v>
      </c>
      <c r="E5070">
        <v>564864</v>
      </c>
      <c r="F5070">
        <v>484986</v>
      </c>
      <c r="G5070">
        <v>3</v>
      </c>
      <c r="H5070">
        <v>70083</v>
      </c>
    </row>
    <row r="5071" spans="1:8" x14ac:dyDescent="0.2">
      <c r="A5071" t="s">
        <v>70</v>
      </c>
      <c r="B5071" t="s">
        <v>71</v>
      </c>
      <c r="C5071">
        <v>2009</v>
      </c>
      <c r="D5071">
        <v>1049850</v>
      </c>
      <c r="E5071">
        <v>564864</v>
      </c>
      <c r="F5071">
        <v>484986</v>
      </c>
      <c r="G5071">
        <v>4</v>
      </c>
      <c r="H5071">
        <v>70291</v>
      </c>
    </row>
    <row r="5072" spans="1:8" x14ac:dyDescent="0.2">
      <c r="A5072" t="s">
        <v>70</v>
      </c>
      <c r="B5072" t="s">
        <v>71</v>
      </c>
      <c r="C5072">
        <v>2009</v>
      </c>
      <c r="D5072">
        <v>1049850</v>
      </c>
      <c r="E5072">
        <v>564864</v>
      </c>
      <c r="F5072">
        <v>484986</v>
      </c>
      <c r="G5072">
        <v>5</v>
      </c>
      <c r="H5072">
        <v>61819</v>
      </c>
    </row>
    <row r="5073" spans="1:8" x14ac:dyDescent="0.2">
      <c r="A5073" t="s">
        <v>70</v>
      </c>
      <c r="B5073" t="s">
        <v>71</v>
      </c>
      <c r="C5073">
        <v>2009</v>
      </c>
      <c r="D5073">
        <v>1049850</v>
      </c>
      <c r="E5073">
        <v>564864</v>
      </c>
      <c r="F5073">
        <v>484986</v>
      </c>
      <c r="G5073">
        <v>6</v>
      </c>
      <c r="H5073">
        <v>64019</v>
      </c>
    </row>
    <row r="5074" spans="1:8" x14ac:dyDescent="0.2">
      <c r="A5074" t="s">
        <v>70</v>
      </c>
      <c r="B5074" t="s">
        <v>71</v>
      </c>
      <c r="C5074">
        <v>2009</v>
      </c>
      <c r="D5074">
        <v>1049850</v>
      </c>
      <c r="E5074">
        <v>564864</v>
      </c>
      <c r="F5074">
        <v>484986</v>
      </c>
      <c r="G5074">
        <v>7</v>
      </c>
      <c r="H5074">
        <v>70820</v>
      </c>
    </row>
    <row r="5075" spans="1:8" x14ac:dyDescent="0.2">
      <c r="A5075" t="s">
        <v>70</v>
      </c>
      <c r="B5075" t="s">
        <v>71</v>
      </c>
      <c r="C5075">
        <v>2009</v>
      </c>
      <c r="D5075">
        <v>1049850</v>
      </c>
      <c r="E5075">
        <v>564864</v>
      </c>
      <c r="F5075">
        <v>484986</v>
      </c>
      <c r="G5075">
        <v>8</v>
      </c>
      <c r="H5075">
        <v>69790</v>
      </c>
    </row>
    <row r="5076" spans="1:8" x14ac:dyDescent="0.2">
      <c r="A5076" t="s">
        <v>70</v>
      </c>
      <c r="B5076" t="s">
        <v>71</v>
      </c>
      <c r="C5076">
        <v>2009</v>
      </c>
      <c r="D5076">
        <v>1049850</v>
      </c>
      <c r="E5076">
        <v>564864</v>
      </c>
      <c r="F5076">
        <v>484986</v>
      </c>
      <c r="G5076">
        <v>9</v>
      </c>
      <c r="H5076">
        <v>66033</v>
      </c>
    </row>
    <row r="5077" spans="1:8" x14ac:dyDescent="0.2">
      <c r="A5077" t="s">
        <v>70</v>
      </c>
      <c r="B5077" t="s">
        <v>71</v>
      </c>
      <c r="C5077">
        <v>2009</v>
      </c>
      <c r="D5077">
        <v>1049850</v>
      </c>
      <c r="E5077">
        <v>564864</v>
      </c>
      <c r="F5077">
        <v>484986</v>
      </c>
      <c r="G5077">
        <v>10</v>
      </c>
      <c r="H5077" t="s">
        <v>10</v>
      </c>
    </row>
    <row r="5078" spans="1:8" x14ac:dyDescent="0.2">
      <c r="A5078" t="s">
        <v>70</v>
      </c>
      <c r="B5078" t="s">
        <v>71</v>
      </c>
      <c r="C5078">
        <v>2009</v>
      </c>
      <c r="D5078">
        <v>1049850</v>
      </c>
      <c r="E5078">
        <v>564864</v>
      </c>
      <c r="F5078">
        <v>484986</v>
      </c>
      <c r="G5078">
        <v>11</v>
      </c>
      <c r="H5078">
        <v>71153</v>
      </c>
    </row>
    <row r="5079" spans="1:8" x14ac:dyDescent="0.2">
      <c r="A5079" t="s">
        <v>70</v>
      </c>
      <c r="B5079" t="s">
        <v>71</v>
      </c>
      <c r="C5079">
        <v>2009</v>
      </c>
      <c r="D5079">
        <v>1049850</v>
      </c>
      <c r="E5079">
        <v>564864</v>
      </c>
      <c r="F5079">
        <v>484986</v>
      </c>
      <c r="G5079">
        <v>12</v>
      </c>
      <c r="H5079">
        <v>70990</v>
      </c>
    </row>
    <row r="5080" spans="1:8" x14ac:dyDescent="0.2">
      <c r="A5080" t="s">
        <v>70</v>
      </c>
      <c r="B5080" t="s">
        <v>71</v>
      </c>
      <c r="C5080">
        <v>2009</v>
      </c>
      <c r="D5080">
        <v>1049850</v>
      </c>
      <c r="E5080">
        <v>564864</v>
      </c>
      <c r="F5080">
        <v>484986</v>
      </c>
      <c r="G5080">
        <v>13</v>
      </c>
      <c r="H5080">
        <v>42079</v>
      </c>
    </row>
    <row r="5081" spans="1:8" x14ac:dyDescent="0.2">
      <c r="A5081" t="s">
        <v>70</v>
      </c>
      <c r="B5081" t="s">
        <v>71</v>
      </c>
      <c r="C5081">
        <v>2009</v>
      </c>
      <c r="D5081">
        <v>1049850</v>
      </c>
      <c r="E5081">
        <v>564864</v>
      </c>
      <c r="F5081">
        <v>484986</v>
      </c>
      <c r="G5081">
        <v>14</v>
      </c>
      <c r="H5081">
        <v>70380</v>
      </c>
    </row>
    <row r="5082" spans="1:8" x14ac:dyDescent="0.2">
      <c r="A5082" t="s">
        <v>70</v>
      </c>
      <c r="B5082" t="s">
        <v>71</v>
      </c>
      <c r="C5082">
        <v>2009</v>
      </c>
      <c r="D5082">
        <v>1049850</v>
      </c>
      <c r="E5082">
        <v>564864</v>
      </c>
      <c r="F5082">
        <v>484986</v>
      </c>
      <c r="G5082">
        <v>15</v>
      </c>
      <c r="H5082">
        <v>46256</v>
      </c>
    </row>
    <row r="5083" spans="1:8" x14ac:dyDescent="0.2">
      <c r="A5083" t="s">
        <v>70</v>
      </c>
      <c r="B5083" t="s">
        <v>71</v>
      </c>
      <c r="C5083">
        <v>2009</v>
      </c>
      <c r="D5083">
        <v>1049850</v>
      </c>
      <c r="E5083">
        <v>564864</v>
      </c>
      <c r="F5083">
        <v>484986</v>
      </c>
      <c r="G5083">
        <v>16</v>
      </c>
      <c r="H5083">
        <v>65847</v>
      </c>
    </row>
    <row r="5084" spans="1:8" x14ac:dyDescent="0.2">
      <c r="A5084" t="s">
        <v>70</v>
      </c>
      <c r="B5084" t="s">
        <v>71</v>
      </c>
      <c r="C5084">
        <v>2009</v>
      </c>
      <c r="D5084">
        <v>1049850</v>
      </c>
      <c r="E5084">
        <v>564864</v>
      </c>
      <c r="F5084">
        <v>484986</v>
      </c>
      <c r="G5084">
        <v>17</v>
      </c>
      <c r="H5084">
        <v>71029</v>
      </c>
    </row>
    <row r="5085" spans="1:8" x14ac:dyDescent="0.2">
      <c r="A5085" t="s">
        <v>33</v>
      </c>
      <c r="B5085" t="s">
        <v>34</v>
      </c>
      <c r="C5085">
        <v>2009</v>
      </c>
      <c r="D5085">
        <v>1066479</v>
      </c>
      <c r="E5085">
        <v>532398</v>
      </c>
      <c r="F5085">
        <v>534081</v>
      </c>
      <c r="G5085">
        <v>1</v>
      </c>
      <c r="H5085">
        <v>65757</v>
      </c>
    </row>
    <row r="5086" spans="1:8" x14ac:dyDescent="0.2">
      <c r="A5086" t="s">
        <v>33</v>
      </c>
      <c r="B5086" t="s">
        <v>34</v>
      </c>
      <c r="C5086">
        <v>2009</v>
      </c>
      <c r="D5086">
        <v>1066479</v>
      </c>
      <c r="E5086">
        <v>532398</v>
      </c>
      <c r="F5086">
        <v>534081</v>
      </c>
      <c r="G5086">
        <v>2</v>
      </c>
      <c r="H5086">
        <v>66227</v>
      </c>
    </row>
    <row r="5087" spans="1:8" x14ac:dyDescent="0.2">
      <c r="A5087" t="s">
        <v>33</v>
      </c>
      <c r="B5087" t="s">
        <v>34</v>
      </c>
      <c r="C5087">
        <v>2009</v>
      </c>
      <c r="D5087">
        <v>1066479</v>
      </c>
      <c r="E5087">
        <v>532398</v>
      </c>
      <c r="F5087">
        <v>534081</v>
      </c>
      <c r="G5087">
        <v>3</v>
      </c>
      <c r="H5087">
        <v>62692</v>
      </c>
    </row>
    <row r="5088" spans="1:8" x14ac:dyDescent="0.2">
      <c r="A5088" t="s">
        <v>33</v>
      </c>
      <c r="B5088" t="s">
        <v>34</v>
      </c>
      <c r="C5088">
        <v>2009</v>
      </c>
      <c r="D5088">
        <v>1066479</v>
      </c>
      <c r="E5088">
        <v>532398</v>
      </c>
      <c r="F5088">
        <v>534081</v>
      </c>
      <c r="G5088">
        <v>4</v>
      </c>
      <c r="H5088">
        <v>66112</v>
      </c>
    </row>
    <row r="5089" spans="1:8" x14ac:dyDescent="0.2">
      <c r="A5089" t="s">
        <v>33</v>
      </c>
      <c r="B5089" t="s">
        <v>34</v>
      </c>
      <c r="C5089">
        <v>2009</v>
      </c>
      <c r="D5089">
        <v>1066479</v>
      </c>
      <c r="E5089">
        <v>532398</v>
      </c>
      <c r="F5089">
        <v>534081</v>
      </c>
      <c r="G5089">
        <v>5</v>
      </c>
      <c r="H5089">
        <v>69143</v>
      </c>
    </row>
    <row r="5090" spans="1:8" x14ac:dyDescent="0.2">
      <c r="A5090" t="s">
        <v>33</v>
      </c>
      <c r="B5090" t="s">
        <v>34</v>
      </c>
      <c r="C5090">
        <v>2009</v>
      </c>
      <c r="D5090">
        <v>1066479</v>
      </c>
      <c r="E5090">
        <v>532398</v>
      </c>
      <c r="F5090">
        <v>534081</v>
      </c>
      <c r="G5090">
        <v>6</v>
      </c>
      <c r="H5090" t="s">
        <v>10</v>
      </c>
    </row>
    <row r="5091" spans="1:8" x14ac:dyDescent="0.2">
      <c r="A5091" t="s">
        <v>33</v>
      </c>
      <c r="B5091" t="s">
        <v>34</v>
      </c>
      <c r="C5091">
        <v>2009</v>
      </c>
      <c r="D5091">
        <v>1066479</v>
      </c>
      <c r="E5091">
        <v>532398</v>
      </c>
      <c r="F5091">
        <v>534081</v>
      </c>
      <c r="G5091">
        <v>7</v>
      </c>
      <c r="H5091">
        <v>60108</v>
      </c>
    </row>
    <row r="5092" spans="1:8" x14ac:dyDescent="0.2">
      <c r="A5092" t="s">
        <v>33</v>
      </c>
      <c r="B5092" t="s">
        <v>34</v>
      </c>
      <c r="C5092">
        <v>2009</v>
      </c>
      <c r="D5092">
        <v>1066479</v>
      </c>
      <c r="E5092">
        <v>532398</v>
      </c>
      <c r="F5092">
        <v>534081</v>
      </c>
      <c r="G5092">
        <v>8</v>
      </c>
      <c r="H5092">
        <v>66229</v>
      </c>
    </row>
    <row r="5093" spans="1:8" x14ac:dyDescent="0.2">
      <c r="A5093" t="s">
        <v>33</v>
      </c>
      <c r="B5093" t="s">
        <v>34</v>
      </c>
      <c r="C5093">
        <v>2009</v>
      </c>
      <c r="D5093">
        <v>1066479</v>
      </c>
      <c r="E5093">
        <v>532398</v>
      </c>
      <c r="F5093">
        <v>534081</v>
      </c>
      <c r="G5093">
        <v>9</v>
      </c>
      <c r="H5093">
        <v>66033</v>
      </c>
    </row>
    <row r="5094" spans="1:8" x14ac:dyDescent="0.2">
      <c r="A5094" t="s">
        <v>33</v>
      </c>
      <c r="B5094" t="s">
        <v>34</v>
      </c>
      <c r="C5094">
        <v>2009</v>
      </c>
      <c r="D5094">
        <v>1066479</v>
      </c>
      <c r="E5094">
        <v>532398</v>
      </c>
      <c r="F5094">
        <v>534081</v>
      </c>
      <c r="G5094">
        <v>10</v>
      </c>
      <c r="H5094">
        <v>67476</v>
      </c>
    </row>
    <row r="5095" spans="1:8" x14ac:dyDescent="0.2">
      <c r="A5095" t="s">
        <v>33</v>
      </c>
      <c r="B5095" t="s">
        <v>34</v>
      </c>
      <c r="C5095">
        <v>2009</v>
      </c>
      <c r="D5095">
        <v>1066479</v>
      </c>
      <c r="E5095">
        <v>532398</v>
      </c>
      <c r="F5095">
        <v>534081</v>
      </c>
      <c r="G5095">
        <v>11</v>
      </c>
      <c r="H5095">
        <v>71320</v>
      </c>
    </row>
    <row r="5096" spans="1:8" x14ac:dyDescent="0.2">
      <c r="A5096" t="s">
        <v>33</v>
      </c>
      <c r="B5096" t="s">
        <v>34</v>
      </c>
      <c r="C5096">
        <v>2009</v>
      </c>
      <c r="D5096">
        <v>1066479</v>
      </c>
      <c r="E5096">
        <v>532398</v>
      </c>
      <c r="F5096">
        <v>534081</v>
      </c>
      <c r="G5096">
        <v>12</v>
      </c>
      <c r="H5096">
        <v>70990</v>
      </c>
    </row>
    <row r="5097" spans="1:8" x14ac:dyDescent="0.2">
      <c r="A5097" t="s">
        <v>33</v>
      </c>
      <c r="B5097" t="s">
        <v>34</v>
      </c>
      <c r="C5097">
        <v>2009</v>
      </c>
      <c r="D5097">
        <v>1066479</v>
      </c>
      <c r="E5097">
        <v>532398</v>
      </c>
      <c r="F5097">
        <v>534081</v>
      </c>
      <c r="G5097">
        <v>13</v>
      </c>
      <c r="H5097">
        <v>66321</v>
      </c>
    </row>
    <row r="5098" spans="1:8" x14ac:dyDescent="0.2">
      <c r="A5098" t="s">
        <v>33</v>
      </c>
      <c r="B5098" t="s">
        <v>34</v>
      </c>
      <c r="C5098">
        <v>2009</v>
      </c>
      <c r="D5098">
        <v>1066479</v>
      </c>
      <c r="E5098">
        <v>532398</v>
      </c>
      <c r="F5098">
        <v>534081</v>
      </c>
      <c r="G5098">
        <v>14</v>
      </c>
      <c r="H5098">
        <v>67248</v>
      </c>
    </row>
    <row r="5099" spans="1:8" x14ac:dyDescent="0.2">
      <c r="A5099" t="s">
        <v>33</v>
      </c>
      <c r="B5099" t="s">
        <v>34</v>
      </c>
      <c r="C5099">
        <v>2009</v>
      </c>
      <c r="D5099">
        <v>1066479</v>
      </c>
      <c r="E5099">
        <v>532398</v>
      </c>
      <c r="F5099">
        <v>534081</v>
      </c>
      <c r="G5099">
        <v>15</v>
      </c>
      <c r="H5099">
        <v>63753</v>
      </c>
    </row>
    <row r="5100" spans="1:8" x14ac:dyDescent="0.2">
      <c r="A5100" t="s">
        <v>33</v>
      </c>
      <c r="B5100" t="s">
        <v>34</v>
      </c>
      <c r="C5100">
        <v>2009</v>
      </c>
      <c r="D5100">
        <v>1066479</v>
      </c>
      <c r="E5100">
        <v>532398</v>
      </c>
      <c r="F5100">
        <v>534081</v>
      </c>
      <c r="G5100">
        <v>16</v>
      </c>
      <c r="H5100">
        <v>67222</v>
      </c>
    </row>
    <row r="5101" spans="1:8" x14ac:dyDescent="0.2">
      <c r="A5101" t="s">
        <v>33</v>
      </c>
      <c r="B5101" t="s">
        <v>34</v>
      </c>
      <c r="C5101">
        <v>2009</v>
      </c>
      <c r="D5101">
        <v>1066479</v>
      </c>
      <c r="E5101">
        <v>532398</v>
      </c>
      <c r="F5101">
        <v>534081</v>
      </c>
      <c r="G5101">
        <v>17</v>
      </c>
      <c r="H5101">
        <v>69848</v>
      </c>
    </row>
    <row r="5102" spans="1:8" x14ac:dyDescent="0.2">
      <c r="A5102" t="s">
        <v>35</v>
      </c>
      <c r="B5102" t="s">
        <v>36</v>
      </c>
      <c r="C5102">
        <v>2009</v>
      </c>
      <c r="D5102">
        <v>951161</v>
      </c>
      <c r="E5102">
        <v>397214</v>
      </c>
      <c r="F5102">
        <v>553947</v>
      </c>
      <c r="G5102">
        <v>1</v>
      </c>
      <c r="H5102">
        <v>65757</v>
      </c>
    </row>
    <row r="5103" spans="1:8" x14ac:dyDescent="0.2">
      <c r="A5103" t="s">
        <v>35</v>
      </c>
      <c r="B5103" t="s">
        <v>36</v>
      </c>
      <c r="C5103">
        <v>2009</v>
      </c>
      <c r="D5103">
        <v>951161</v>
      </c>
      <c r="E5103">
        <v>397214</v>
      </c>
      <c r="F5103">
        <v>553947</v>
      </c>
      <c r="G5103">
        <v>2</v>
      </c>
      <c r="H5103">
        <v>46520</v>
      </c>
    </row>
    <row r="5104" spans="1:8" x14ac:dyDescent="0.2">
      <c r="A5104" t="s">
        <v>35</v>
      </c>
      <c r="B5104" t="s">
        <v>36</v>
      </c>
      <c r="C5104">
        <v>2009</v>
      </c>
      <c r="D5104">
        <v>951161</v>
      </c>
      <c r="E5104">
        <v>397214</v>
      </c>
      <c r="F5104">
        <v>553947</v>
      </c>
      <c r="G5104">
        <v>3</v>
      </c>
      <c r="H5104">
        <v>70083</v>
      </c>
    </row>
    <row r="5105" spans="1:8" x14ac:dyDescent="0.2">
      <c r="A5105" t="s">
        <v>35</v>
      </c>
      <c r="B5105" t="s">
        <v>36</v>
      </c>
      <c r="C5105">
        <v>2009</v>
      </c>
      <c r="D5105">
        <v>951161</v>
      </c>
      <c r="E5105">
        <v>397214</v>
      </c>
      <c r="F5105">
        <v>553947</v>
      </c>
      <c r="G5105">
        <v>4</v>
      </c>
      <c r="H5105">
        <v>49014</v>
      </c>
    </row>
    <row r="5106" spans="1:8" x14ac:dyDescent="0.2">
      <c r="A5106" t="s">
        <v>35</v>
      </c>
      <c r="B5106" t="s">
        <v>36</v>
      </c>
      <c r="C5106">
        <v>2009</v>
      </c>
      <c r="D5106">
        <v>951161</v>
      </c>
      <c r="E5106">
        <v>397214</v>
      </c>
      <c r="F5106">
        <v>553947</v>
      </c>
      <c r="G5106">
        <v>5</v>
      </c>
      <c r="H5106">
        <v>67228</v>
      </c>
    </row>
    <row r="5107" spans="1:8" x14ac:dyDescent="0.2">
      <c r="A5107" t="s">
        <v>35</v>
      </c>
      <c r="B5107" t="s">
        <v>36</v>
      </c>
      <c r="C5107">
        <v>2009</v>
      </c>
      <c r="D5107">
        <v>951161</v>
      </c>
      <c r="E5107">
        <v>397214</v>
      </c>
      <c r="F5107">
        <v>553947</v>
      </c>
      <c r="G5107">
        <v>6</v>
      </c>
      <c r="H5107">
        <v>42088</v>
      </c>
    </row>
    <row r="5108" spans="1:8" x14ac:dyDescent="0.2">
      <c r="A5108" t="s">
        <v>35</v>
      </c>
      <c r="B5108" t="s">
        <v>36</v>
      </c>
      <c r="C5108">
        <v>2009</v>
      </c>
      <c r="D5108">
        <v>951161</v>
      </c>
      <c r="E5108">
        <v>397214</v>
      </c>
      <c r="F5108">
        <v>553947</v>
      </c>
      <c r="G5108">
        <v>7</v>
      </c>
      <c r="H5108" t="s">
        <v>10</v>
      </c>
    </row>
    <row r="5109" spans="1:8" x14ac:dyDescent="0.2">
      <c r="A5109" t="s">
        <v>35</v>
      </c>
      <c r="B5109" t="s">
        <v>36</v>
      </c>
      <c r="C5109">
        <v>2009</v>
      </c>
      <c r="D5109">
        <v>951161</v>
      </c>
      <c r="E5109">
        <v>397214</v>
      </c>
      <c r="F5109">
        <v>553947</v>
      </c>
      <c r="G5109">
        <v>8</v>
      </c>
      <c r="H5109">
        <v>69143</v>
      </c>
    </row>
    <row r="5110" spans="1:8" x14ac:dyDescent="0.2">
      <c r="A5110" t="s">
        <v>35</v>
      </c>
      <c r="B5110" t="s">
        <v>36</v>
      </c>
      <c r="C5110">
        <v>2009</v>
      </c>
      <c r="D5110">
        <v>951161</v>
      </c>
      <c r="E5110">
        <v>397214</v>
      </c>
      <c r="F5110">
        <v>553947</v>
      </c>
      <c r="G5110">
        <v>9</v>
      </c>
      <c r="H5110">
        <v>45546</v>
      </c>
    </row>
    <row r="5111" spans="1:8" x14ac:dyDescent="0.2">
      <c r="A5111" t="s">
        <v>35</v>
      </c>
      <c r="B5111" t="s">
        <v>36</v>
      </c>
      <c r="C5111">
        <v>2009</v>
      </c>
      <c r="D5111">
        <v>951161</v>
      </c>
      <c r="E5111">
        <v>397214</v>
      </c>
      <c r="F5111">
        <v>553947</v>
      </c>
      <c r="G5111">
        <v>10</v>
      </c>
      <c r="H5111">
        <v>76313</v>
      </c>
    </row>
    <row r="5112" spans="1:8" x14ac:dyDescent="0.2">
      <c r="A5112" t="s">
        <v>35</v>
      </c>
      <c r="B5112" t="s">
        <v>36</v>
      </c>
      <c r="C5112">
        <v>2009</v>
      </c>
      <c r="D5112">
        <v>951161</v>
      </c>
      <c r="E5112">
        <v>397214</v>
      </c>
      <c r="F5112">
        <v>553947</v>
      </c>
      <c r="G5112">
        <v>11</v>
      </c>
      <c r="H5112">
        <v>47757</v>
      </c>
    </row>
    <row r="5113" spans="1:8" x14ac:dyDescent="0.2">
      <c r="A5113" t="s">
        <v>35</v>
      </c>
      <c r="B5113" t="s">
        <v>36</v>
      </c>
      <c r="C5113">
        <v>2009</v>
      </c>
      <c r="D5113">
        <v>951161</v>
      </c>
      <c r="E5113">
        <v>397214</v>
      </c>
      <c r="F5113">
        <v>553947</v>
      </c>
      <c r="G5113">
        <v>12</v>
      </c>
      <c r="H5113">
        <v>69732</v>
      </c>
    </row>
    <row r="5114" spans="1:8" x14ac:dyDescent="0.2">
      <c r="A5114" t="s">
        <v>35</v>
      </c>
      <c r="B5114" t="s">
        <v>36</v>
      </c>
      <c r="C5114">
        <v>2009</v>
      </c>
      <c r="D5114">
        <v>951161</v>
      </c>
      <c r="E5114">
        <v>397214</v>
      </c>
      <c r="F5114">
        <v>553947</v>
      </c>
      <c r="G5114">
        <v>13</v>
      </c>
      <c r="H5114">
        <v>42079</v>
      </c>
    </row>
    <row r="5115" spans="1:8" x14ac:dyDescent="0.2">
      <c r="A5115" t="s">
        <v>35</v>
      </c>
      <c r="B5115" t="s">
        <v>36</v>
      </c>
      <c r="C5115">
        <v>2009</v>
      </c>
      <c r="D5115">
        <v>951161</v>
      </c>
      <c r="E5115">
        <v>397214</v>
      </c>
      <c r="F5115">
        <v>553947</v>
      </c>
      <c r="G5115">
        <v>14</v>
      </c>
      <c r="H5115">
        <v>60457</v>
      </c>
    </row>
    <row r="5116" spans="1:8" x14ac:dyDescent="0.2">
      <c r="A5116" t="s">
        <v>35</v>
      </c>
      <c r="B5116" t="s">
        <v>36</v>
      </c>
      <c r="C5116">
        <v>2009</v>
      </c>
      <c r="D5116">
        <v>951161</v>
      </c>
      <c r="E5116">
        <v>397214</v>
      </c>
      <c r="F5116">
        <v>553947</v>
      </c>
      <c r="G5116">
        <v>15</v>
      </c>
      <c r="H5116">
        <v>63753</v>
      </c>
    </row>
    <row r="5117" spans="1:8" x14ac:dyDescent="0.2">
      <c r="A5117" t="s">
        <v>35</v>
      </c>
      <c r="B5117" t="s">
        <v>36</v>
      </c>
      <c r="C5117">
        <v>2009</v>
      </c>
      <c r="D5117">
        <v>951161</v>
      </c>
      <c r="E5117">
        <v>397214</v>
      </c>
      <c r="F5117">
        <v>553947</v>
      </c>
      <c r="G5117">
        <v>16</v>
      </c>
      <c r="H5117">
        <v>68756</v>
      </c>
    </row>
    <row r="5118" spans="1:8" x14ac:dyDescent="0.2">
      <c r="A5118" t="s">
        <v>35</v>
      </c>
      <c r="B5118" t="s">
        <v>36</v>
      </c>
      <c r="C5118">
        <v>2009</v>
      </c>
      <c r="D5118">
        <v>951161</v>
      </c>
      <c r="E5118">
        <v>397214</v>
      </c>
      <c r="F5118">
        <v>553947</v>
      </c>
      <c r="G5118">
        <v>17</v>
      </c>
      <c r="H5118">
        <v>66935</v>
      </c>
    </row>
    <row r="5119" spans="1:8" x14ac:dyDescent="0.2">
      <c r="A5119" t="s">
        <v>37</v>
      </c>
      <c r="B5119" t="s">
        <v>38</v>
      </c>
      <c r="C5119">
        <v>2009</v>
      </c>
      <c r="D5119">
        <v>1049533</v>
      </c>
      <c r="E5119">
        <v>540114</v>
      </c>
      <c r="F5119">
        <v>509419</v>
      </c>
      <c r="G5119">
        <v>1</v>
      </c>
      <c r="H5119">
        <v>71099</v>
      </c>
    </row>
    <row r="5120" spans="1:8" x14ac:dyDescent="0.2">
      <c r="A5120" t="s">
        <v>37</v>
      </c>
      <c r="B5120" t="s">
        <v>38</v>
      </c>
      <c r="C5120">
        <v>2009</v>
      </c>
      <c r="D5120">
        <v>1049533</v>
      </c>
      <c r="E5120">
        <v>540114</v>
      </c>
      <c r="F5120">
        <v>509419</v>
      </c>
      <c r="G5120">
        <v>2</v>
      </c>
      <c r="H5120">
        <v>69169</v>
      </c>
    </row>
    <row r="5121" spans="1:8" x14ac:dyDescent="0.2">
      <c r="A5121" t="s">
        <v>37</v>
      </c>
      <c r="B5121" t="s">
        <v>38</v>
      </c>
      <c r="C5121">
        <v>2009</v>
      </c>
      <c r="D5121">
        <v>1049533</v>
      </c>
      <c r="E5121">
        <v>540114</v>
      </c>
      <c r="F5121">
        <v>509419</v>
      </c>
      <c r="G5121">
        <v>3</v>
      </c>
      <c r="H5121">
        <v>69144</v>
      </c>
    </row>
    <row r="5122" spans="1:8" x14ac:dyDescent="0.2">
      <c r="A5122" t="s">
        <v>37</v>
      </c>
      <c r="B5122" t="s">
        <v>38</v>
      </c>
      <c r="C5122">
        <v>2009</v>
      </c>
      <c r="D5122">
        <v>1049533</v>
      </c>
      <c r="E5122">
        <v>540114</v>
      </c>
      <c r="F5122">
        <v>509419</v>
      </c>
      <c r="G5122">
        <v>4</v>
      </c>
      <c r="H5122">
        <v>69238</v>
      </c>
    </row>
    <row r="5123" spans="1:8" x14ac:dyDescent="0.2">
      <c r="A5123" t="s">
        <v>37</v>
      </c>
      <c r="B5123" t="s">
        <v>38</v>
      </c>
      <c r="C5123">
        <v>2009</v>
      </c>
      <c r="D5123">
        <v>1049533</v>
      </c>
      <c r="E5123">
        <v>540114</v>
      </c>
      <c r="F5123">
        <v>509419</v>
      </c>
      <c r="G5123">
        <v>5</v>
      </c>
      <c r="H5123">
        <v>71214</v>
      </c>
    </row>
    <row r="5124" spans="1:8" x14ac:dyDescent="0.2">
      <c r="A5124" t="s">
        <v>37</v>
      </c>
      <c r="B5124" t="s">
        <v>38</v>
      </c>
      <c r="C5124">
        <v>2009</v>
      </c>
      <c r="D5124">
        <v>1049533</v>
      </c>
      <c r="E5124">
        <v>540114</v>
      </c>
      <c r="F5124">
        <v>509419</v>
      </c>
      <c r="G5124">
        <v>6</v>
      </c>
      <c r="H5124">
        <v>79572</v>
      </c>
    </row>
    <row r="5125" spans="1:8" x14ac:dyDescent="0.2">
      <c r="A5125" t="s">
        <v>37</v>
      </c>
      <c r="B5125" t="s">
        <v>38</v>
      </c>
      <c r="C5125">
        <v>2009</v>
      </c>
      <c r="D5125">
        <v>1049533</v>
      </c>
      <c r="E5125">
        <v>540114</v>
      </c>
      <c r="F5125">
        <v>509419</v>
      </c>
      <c r="G5125">
        <v>7</v>
      </c>
      <c r="H5125">
        <v>69337</v>
      </c>
    </row>
    <row r="5126" spans="1:8" x14ac:dyDescent="0.2">
      <c r="A5126" t="s">
        <v>37</v>
      </c>
      <c r="B5126" t="s">
        <v>38</v>
      </c>
      <c r="C5126">
        <v>2009</v>
      </c>
      <c r="D5126">
        <v>1049533</v>
      </c>
      <c r="E5126">
        <v>540114</v>
      </c>
      <c r="F5126">
        <v>509419</v>
      </c>
      <c r="G5126">
        <v>8</v>
      </c>
      <c r="H5126" t="s">
        <v>10</v>
      </c>
    </row>
    <row r="5127" spans="1:8" x14ac:dyDescent="0.2">
      <c r="A5127" t="s">
        <v>37</v>
      </c>
      <c r="B5127" t="s">
        <v>38</v>
      </c>
      <c r="C5127">
        <v>2009</v>
      </c>
      <c r="D5127">
        <v>1049533</v>
      </c>
      <c r="E5127">
        <v>540114</v>
      </c>
      <c r="F5127">
        <v>509419</v>
      </c>
      <c r="G5127">
        <v>9</v>
      </c>
      <c r="H5127">
        <v>45546</v>
      </c>
    </row>
    <row r="5128" spans="1:8" x14ac:dyDescent="0.2">
      <c r="A5128" t="s">
        <v>37</v>
      </c>
      <c r="B5128" t="s">
        <v>38</v>
      </c>
      <c r="C5128">
        <v>2009</v>
      </c>
      <c r="D5128">
        <v>1049533</v>
      </c>
      <c r="E5128">
        <v>540114</v>
      </c>
      <c r="F5128">
        <v>509419</v>
      </c>
      <c r="G5128">
        <v>10</v>
      </c>
      <c r="H5128">
        <v>40720</v>
      </c>
    </row>
    <row r="5129" spans="1:8" x14ac:dyDescent="0.2">
      <c r="A5129" t="s">
        <v>37</v>
      </c>
      <c r="B5129" t="s">
        <v>38</v>
      </c>
      <c r="C5129">
        <v>2009</v>
      </c>
      <c r="D5129">
        <v>1049533</v>
      </c>
      <c r="E5129">
        <v>540114</v>
      </c>
      <c r="F5129">
        <v>509419</v>
      </c>
      <c r="G5129">
        <v>11</v>
      </c>
      <c r="H5129">
        <v>70261</v>
      </c>
    </row>
    <row r="5130" spans="1:8" x14ac:dyDescent="0.2">
      <c r="A5130" t="s">
        <v>37</v>
      </c>
      <c r="B5130" t="s">
        <v>38</v>
      </c>
      <c r="C5130">
        <v>2009</v>
      </c>
      <c r="D5130">
        <v>1049533</v>
      </c>
      <c r="E5130">
        <v>540114</v>
      </c>
      <c r="F5130">
        <v>509419</v>
      </c>
      <c r="G5130">
        <v>12</v>
      </c>
      <c r="H5130">
        <v>65280</v>
      </c>
    </row>
    <row r="5131" spans="1:8" x14ac:dyDescent="0.2">
      <c r="A5131" t="s">
        <v>37</v>
      </c>
      <c r="B5131" t="s">
        <v>38</v>
      </c>
      <c r="C5131">
        <v>2009</v>
      </c>
      <c r="D5131">
        <v>1049533</v>
      </c>
      <c r="E5131">
        <v>540114</v>
      </c>
      <c r="F5131">
        <v>509419</v>
      </c>
      <c r="G5131">
        <v>13</v>
      </c>
      <c r="H5131">
        <v>68912</v>
      </c>
    </row>
    <row r="5132" spans="1:8" x14ac:dyDescent="0.2">
      <c r="A5132" t="s">
        <v>37</v>
      </c>
      <c r="B5132" t="s">
        <v>38</v>
      </c>
      <c r="C5132">
        <v>2009</v>
      </c>
      <c r="D5132">
        <v>1049533</v>
      </c>
      <c r="E5132">
        <v>540114</v>
      </c>
      <c r="F5132">
        <v>509419</v>
      </c>
      <c r="G5132">
        <v>14</v>
      </c>
      <c r="H5132">
        <v>68668</v>
      </c>
    </row>
    <row r="5133" spans="1:8" x14ac:dyDescent="0.2">
      <c r="A5133" t="s">
        <v>37</v>
      </c>
      <c r="B5133" t="s">
        <v>38</v>
      </c>
      <c r="C5133">
        <v>2009</v>
      </c>
      <c r="D5133">
        <v>1049533</v>
      </c>
      <c r="E5133">
        <v>540114</v>
      </c>
      <c r="F5133">
        <v>509419</v>
      </c>
      <c r="G5133">
        <v>15</v>
      </c>
      <c r="H5133">
        <v>53315</v>
      </c>
    </row>
    <row r="5134" spans="1:8" x14ac:dyDescent="0.2">
      <c r="A5134" t="s">
        <v>37</v>
      </c>
      <c r="B5134" t="s">
        <v>38</v>
      </c>
      <c r="C5134">
        <v>2009</v>
      </c>
      <c r="D5134">
        <v>1049533</v>
      </c>
      <c r="E5134">
        <v>540114</v>
      </c>
      <c r="F5134">
        <v>509419</v>
      </c>
      <c r="G5134">
        <v>16</v>
      </c>
      <c r="H5134">
        <v>64333</v>
      </c>
    </row>
    <row r="5135" spans="1:8" x14ac:dyDescent="0.2">
      <c r="A5135" t="s">
        <v>37</v>
      </c>
      <c r="B5135" t="s">
        <v>38</v>
      </c>
      <c r="C5135">
        <v>2009</v>
      </c>
      <c r="D5135">
        <v>1049533</v>
      </c>
      <c r="E5135">
        <v>540114</v>
      </c>
      <c r="F5135">
        <v>509419</v>
      </c>
      <c r="G5135">
        <v>17</v>
      </c>
      <c r="H5135">
        <v>73725</v>
      </c>
    </row>
    <row r="5136" spans="1:8" x14ac:dyDescent="0.2">
      <c r="A5136" t="s">
        <v>39</v>
      </c>
      <c r="B5136" t="s">
        <v>40</v>
      </c>
      <c r="C5136">
        <v>2009</v>
      </c>
      <c r="D5136">
        <v>1094695</v>
      </c>
      <c r="E5136">
        <v>540342</v>
      </c>
      <c r="F5136">
        <v>554353</v>
      </c>
      <c r="G5136">
        <v>1</v>
      </c>
      <c r="H5136">
        <v>67606</v>
      </c>
    </row>
    <row r="5137" spans="1:8" x14ac:dyDescent="0.2">
      <c r="A5137" t="s">
        <v>39</v>
      </c>
      <c r="B5137" t="s">
        <v>40</v>
      </c>
      <c r="C5137">
        <v>2009</v>
      </c>
      <c r="D5137">
        <v>1094695</v>
      </c>
      <c r="E5137">
        <v>540342</v>
      </c>
      <c r="F5137">
        <v>554353</v>
      </c>
      <c r="G5137">
        <v>2</v>
      </c>
      <c r="H5137">
        <v>66227</v>
      </c>
    </row>
    <row r="5138" spans="1:8" x14ac:dyDescent="0.2">
      <c r="A5138" t="s">
        <v>39</v>
      </c>
      <c r="B5138" t="s">
        <v>40</v>
      </c>
      <c r="C5138">
        <v>2009</v>
      </c>
      <c r="D5138">
        <v>1094695</v>
      </c>
      <c r="E5138">
        <v>540342</v>
      </c>
      <c r="F5138">
        <v>554353</v>
      </c>
      <c r="G5138">
        <v>3</v>
      </c>
      <c r="H5138">
        <v>67230</v>
      </c>
    </row>
    <row r="5139" spans="1:8" x14ac:dyDescent="0.2">
      <c r="A5139" t="s">
        <v>39</v>
      </c>
      <c r="B5139" t="s">
        <v>40</v>
      </c>
      <c r="C5139">
        <v>2009</v>
      </c>
      <c r="D5139">
        <v>1094695</v>
      </c>
      <c r="E5139">
        <v>540342</v>
      </c>
      <c r="F5139">
        <v>554353</v>
      </c>
      <c r="G5139">
        <v>4</v>
      </c>
      <c r="H5139">
        <v>65523</v>
      </c>
    </row>
    <row r="5140" spans="1:8" x14ac:dyDescent="0.2">
      <c r="A5140" t="s">
        <v>39</v>
      </c>
      <c r="B5140" t="s">
        <v>40</v>
      </c>
      <c r="C5140">
        <v>2009</v>
      </c>
      <c r="D5140">
        <v>1094695</v>
      </c>
      <c r="E5140">
        <v>540342</v>
      </c>
      <c r="F5140">
        <v>554353</v>
      </c>
      <c r="G5140">
        <v>5</v>
      </c>
      <c r="H5140">
        <v>69767</v>
      </c>
    </row>
    <row r="5141" spans="1:8" x14ac:dyDescent="0.2">
      <c r="A5141" t="s">
        <v>39</v>
      </c>
      <c r="B5141" t="s">
        <v>40</v>
      </c>
      <c r="C5141">
        <v>2009</v>
      </c>
      <c r="D5141">
        <v>1094695</v>
      </c>
      <c r="E5141">
        <v>540342</v>
      </c>
      <c r="F5141">
        <v>554353</v>
      </c>
      <c r="G5141">
        <v>6</v>
      </c>
      <c r="H5141" t="s">
        <v>10</v>
      </c>
    </row>
    <row r="5142" spans="1:8" x14ac:dyDescent="0.2">
      <c r="A5142" t="s">
        <v>39</v>
      </c>
      <c r="B5142" t="s">
        <v>40</v>
      </c>
      <c r="C5142">
        <v>2009</v>
      </c>
      <c r="D5142">
        <v>1094695</v>
      </c>
      <c r="E5142">
        <v>540342</v>
      </c>
      <c r="F5142">
        <v>554353</v>
      </c>
      <c r="G5142">
        <v>7</v>
      </c>
      <c r="H5142">
        <v>66689</v>
      </c>
    </row>
    <row r="5143" spans="1:8" x14ac:dyDescent="0.2">
      <c r="A5143" t="s">
        <v>39</v>
      </c>
      <c r="B5143" t="s">
        <v>40</v>
      </c>
      <c r="C5143">
        <v>2009</v>
      </c>
      <c r="D5143">
        <v>1094695</v>
      </c>
      <c r="E5143">
        <v>540342</v>
      </c>
      <c r="F5143">
        <v>554353</v>
      </c>
      <c r="G5143">
        <v>8</v>
      </c>
      <c r="H5143">
        <v>77531</v>
      </c>
    </row>
    <row r="5144" spans="1:8" x14ac:dyDescent="0.2">
      <c r="A5144" t="s">
        <v>39</v>
      </c>
      <c r="B5144" t="s">
        <v>40</v>
      </c>
      <c r="C5144">
        <v>2009</v>
      </c>
      <c r="D5144">
        <v>1094695</v>
      </c>
      <c r="E5144">
        <v>540342</v>
      </c>
      <c r="F5144">
        <v>554353</v>
      </c>
      <c r="G5144">
        <v>9</v>
      </c>
      <c r="H5144">
        <v>68756</v>
      </c>
    </row>
    <row r="5145" spans="1:8" x14ac:dyDescent="0.2">
      <c r="A5145" t="s">
        <v>39</v>
      </c>
      <c r="B5145" t="s">
        <v>40</v>
      </c>
      <c r="C5145">
        <v>2009</v>
      </c>
      <c r="D5145">
        <v>1094695</v>
      </c>
      <c r="E5145">
        <v>540342</v>
      </c>
      <c r="F5145">
        <v>554353</v>
      </c>
      <c r="G5145">
        <v>10</v>
      </c>
      <c r="H5145">
        <v>66085</v>
      </c>
    </row>
    <row r="5146" spans="1:8" x14ac:dyDescent="0.2">
      <c r="A5146" t="s">
        <v>39</v>
      </c>
      <c r="B5146" t="s">
        <v>40</v>
      </c>
      <c r="C5146">
        <v>2009</v>
      </c>
      <c r="D5146">
        <v>1094695</v>
      </c>
      <c r="E5146">
        <v>540342</v>
      </c>
      <c r="F5146">
        <v>554353</v>
      </c>
      <c r="G5146">
        <v>11</v>
      </c>
      <c r="H5146">
        <v>73475</v>
      </c>
    </row>
    <row r="5147" spans="1:8" x14ac:dyDescent="0.2">
      <c r="A5147" t="s">
        <v>39</v>
      </c>
      <c r="B5147" t="s">
        <v>40</v>
      </c>
      <c r="C5147">
        <v>2009</v>
      </c>
      <c r="D5147">
        <v>1094695</v>
      </c>
      <c r="E5147">
        <v>540342</v>
      </c>
      <c r="F5147">
        <v>554353</v>
      </c>
      <c r="G5147">
        <v>12</v>
      </c>
      <c r="H5147">
        <v>70155</v>
      </c>
    </row>
    <row r="5148" spans="1:8" x14ac:dyDescent="0.2">
      <c r="A5148" t="s">
        <v>39</v>
      </c>
      <c r="B5148" t="s">
        <v>40</v>
      </c>
      <c r="C5148">
        <v>2009</v>
      </c>
      <c r="D5148">
        <v>1094695</v>
      </c>
      <c r="E5148">
        <v>540342</v>
      </c>
      <c r="F5148">
        <v>554353</v>
      </c>
      <c r="G5148">
        <v>13</v>
      </c>
      <c r="H5148">
        <v>70102</v>
      </c>
    </row>
    <row r="5149" spans="1:8" x14ac:dyDescent="0.2">
      <c r="A5149" t="s">
        <v>39</v>
      </c>
      <c r="B5149" t="s">
        <v>40</v>
      </c>
      <c r="C5149">
        <v>2009</v>
      </c>
      <c r="D5149">
        <v>1094695</v>
      </c>
      <c r="E5149">
        <v>540342</v>
      </c>
      <c r="F5149">
        <v>554353</v>
      </c>
      <c r="G5149">
        <v>14</v>
      </c>
      <c r="H5149">
        <v>60457</v>
      </c>
    </row>
    <row r="5150" spans="1:8" x14ac:dyDescent="0.2">
      <c r="A5150" t="s">
        <v>39</v>
      </c>
      <c r="B5150" t="s">
        <v>40</v>
      </c>
      <c r="C5150">
        <v>2009</v>
      </c>
      <c r="D5150">
        <v>1094695</v>
      </c>
      <c r="E5150">
        <v>540342</v>
      </c>
      <c r="F5150">
        <v>554353</v>
      </c>
      <c r="G5150">
        <v>15</v>
      </c>
      <c r="H5150">
        <v>69143</v>
      </c>
    </row>
    <row r="5151" spans="1:8" x14ac:dyDescent="0.2">
      <c r="A5151" t="s">
        <v>39</v>
      </c>
      <c r="B5151" t="s">
        <v>40</v>
      </c>
      <c r="C5151">
        <v>2009</v>
      </c>
      <c r="D5151">
        <v>1094695</v>
      </c>
      <c r="E5151">
        <v>540342</v>
      </c>
      <c r="F5151">
        <v>554353</v>
      </c>
      <c r="G5151">
        <v>16</v>
      </c>
      <c r="H5151">
        <v>65847</v>
      </c>
    </row>
    <row r="5152" spans="1:8" x14ac:dyDescent="0.2">
      <c r="A5152" t="s">
        <v>39</v>
      </c>
      <c r="B5152" t="s">
        <v>40</v>
      </c>
      <c r="C5152">
        <v>2009</v>
      </c>
      <c r="D5152">
        <v>1094695</v>
      </c>
      <c r="E5152">
        <v>540342</v>
      </c>
      <c r="F5152">
        <v>554353</v>
      </c>
      <c r="G5152">
        <v>17</v>
      </c>
      <c r="H5152">
        <v>70102</v>
      </c>
    </row>
    <row r="5153" spans="1:8" x14ac:dyDescent="0.2">
      <c r="A5153" t="s">
        <v>41</v>
      </c>
      <c r="B5153" t="s">
        <v>42</v>
      </c>
      <c r="C5153">
        <v>2009</v>
      </c>
      <c r="D5153">
        <v>1034123</v>
      </c>
      <c r="E5153">
        <v>510203</v>
      </c>
      <c r="F5153">
        <v>523920</v>
      </c>
      <c r="G5153">
        <v>1</v>
      </c>
      <c r="H5153">
        <v>70560</v>
      </c>
    </row>
    <row r="5154" spans="1:8" x14ac:dyDescent="0.2">
      <c r="A5154" t="s">
        <v>41</v>
      </c>
      <c r="B5154" t="s">
        <v>42</v>
      </c>
      <c r="C5154">
        <v>2009</v>
      </c>
      <c r="D5154">
        <v>1034123</v>
      </c>
      <c r="E5154">
        <v>510203</v>
      </c>
      <c r="F5154">
        <v>523920</v>
      </c>
      <c r="G5154">
        <v>2</v>
      </c>
      <c r="H5154">
        <v>56269</v>
      </c>
    </row>
    <row r="5155" spans="1:8" x14ac:dyDescent="0.2">
      <c r="A5155" t="s">
        <v>41</v>
      </c>
      <c r="B5155" t="s">
        <v>42</v>
      </c>
      <c r="C5155">
        <v>2009</v>
      </c>
      <c r="D5155">
        <v>1034123</v>
      </c>
      <c r="E5155">
        <v>510203</v>
      </c>
      <c r="F5155">
        <v>523920</v>
      </c>
      <c r="G5155">
        <v>3</v>
      </c>
      <c r="H5155">
        <v>63398</v>
      </c>
    </row>
    <row r="5156" spans="1:8" x14ac:dyDescent="0.2">
      <c r="A5156" t="s">
        <v>41</v>
      </c>
      <c r="B5156" t="s">
        <v>42</v>
      </c>
      <c r="C5156">
        <v>2009</v>
      </c>
      <c r="D5156">
        <v>1034123</v>
      </c>
      <c r="E5156">
        <v>510203</v>
      </c>
      <c r="F5156">
        <v>523920</v>
      </c>
      <c r="G5156">
        <v>4</v>
      </c>
      <c r="H5156">
        <v>63846</v>
      </c>
    </row>
    <row r="5157" spans="1:8" x14ac:dyDescent="0.2">
      <c r="A5157" t="s">
        <v>41</v>
      </c>
      <c r="B5157" t="s">
        <v>42</v>
      </c>
      <c r="C5157">
        <v>2009</v>
      </c>
      <c r="D5157">
        <v>1034123</v>
      </c>
      <c r="E5157">
        <v>510203</v>
      </c>
      <c r="F5157">
        <v>523920</v>
      </c>
      <c r="G5157">
        <v>5</v>
      </c>
      <c r="H5157">
        <v>60166</v>
      </c>
    </row>
    <row r="5158" spans="1:8" x14ac:dyDescent="0.2">
      <c r="A5158" t="s">
        <v>41</v>
      </c>
      <c r="B5158" t="s">
        <v>42</v>
      </c>
      <c r="C5158">
        <v>2009</v>
      </c>
      <c r="D5158">
        <v>1034123</v>
      </c>
      <c r="E5158">
        <v>510203</v>
      </c>
      <c r="F5158">
        <v>523920</v>
      </c>
      <c r="G5158">
        <v>6</v>
      </c>
      <c r="H5158">
        <v>63689</v>
      </c>
    </row>
    <row r="5159" spans="1:8" x14ac:dyDescent="0.2">
      <c r="A5159" t="s">
        <v>41</v>
      </c>
      <c r="B5159" t="s">
        <v>42</v>
      </c>
      <c r="C5159">
        <v>2009</v>
      </c>
      <c r="D5159">
        <v>1034123</v>
      </c>
      <c r="E5159">
        <v>510203</v>
      </c>
      <c r="F5159">
        <v>523920</v>
      </c>
      <c r="G5159">
        <v>7</v>
      </c>
      <c r="H5159">
        <v>65597</v>
      </c>
    </row>
    <row r="5160" spans="1:8" x14ac:dyDescent="0.2">
      <c r="A5160" t="s">
        <v>41</v>
      </c>
      <c r="B5160" t="s">
        <v>42</v>
      </c>
      <c r="C5160">
        <v>2009</v>
      </c>
      <c r="D5160">
        <v>1034123</v>
      </c>
      <c r="E5160">
        <v>510203</v>
      </c>
      <c r="F5160">
        <v>523920</v>
      </c>
      <c r="G5160">
        <v>8</v>
      </c>
      <c r="H5160">
        <v>71213</v>
      </c>
    </row>
    <row r="5161" spans="1:8" x14ac:dyDescent="0.2">
      <c r="A5161" t="s">
        <v>41</v>
      </c>
      <c r="B5161" t="s">
        <v>42</v>
      </c>
      <c r="C5161">
        <v>2009</v>
      </c>
      <c r="D5161">
        <v>1034123</v>
      </c>
      <c r="E5161">
        <v>510203</v>
      </c>
      <c r="F5161">
        <v>523920</v>
      </c>
      <c r="G5161">
        <v>9</v>
      </c>
      <c r="H5161" t="s">
        <v>10</v>
      </c>
    </row>
    <row r="5162" spans="1:8" x14ac:dyDescent="0.2">
      <c r="A5162" t="s">
        <v>41</v>
      </c>
      <c r="B5162" t="s">
        <v>42</v>
      </c>
      <c r="C5162">
        <v>2009</v>
      </c>
      <c r="D5162">
        <v>1034123</v>
      </c>
      <c r="E5162">
        <v>510203</v>
      </c>
      <c r="F5162">
        <v>523920</v>
      </c>
      <c r="G5162">
        <v>10</v>
      </c>
      <c r="H5162">
        <v>63854</v>
      </c>
    </row>
    <row r="5163" spans="1:8" x14ac:dyDescent="0.2">
      <c r="A5163" t="s">
        <v>41</v>
      </c>
      <c r="B5163" t="s">
        <v>42</v>
      </c>
      <c r="C5163">
        <v>2009</v>
      </c>
      <c r="D5163">
        <v>1034123</v>
      </c>
      <c r="E5163">
        <v>510203</v>
      </c>
      <c r="F5163">
        <v>523920</v>
      </c>
      <c r="G5163">
        <v>11</v>
      </c>
      <c r="H5163">
        <v>63854</v>
      </c>
    </row>
    <row r="5164" spans="1:8" x14ac:dyDescent="0.2">
      <c r="A5164" t="s">
        <v>41</v>
      </c>
      <c r="B5164" t="s">
        <v>42</v>
      </c>
      <c r="C5164">
        <v>2009</v>
      </c>
      <c r="D5164">
        <v>1034123</v>
      </c>
      <c r="E5164">
        <v>510203</v>
      </c>
      <c r="F5164">
        <v>523920</v>
      </c>
      <c r="G5164">
        <v>12</v>
      </c>
      <c r="H5164">
        <v>63854</v>
      </c>
    </row>
    <row r="5165" spans="1:8" x14ac:dyDescent="0.2">
      <c r="A5165" t="s">
        <v>41</v>
      </c>
      <c r="B5165" t="s">
        <v>42</v>
      </c>
      <c r="C5165">
        <v>2009</v>
      </c>
      <c r="D5165">
        <v>1034123</v>
      </c>
      <c r="E5165">
        <v>510203</v>
      </c>
      <c r="F5165">
        <v>523920</v>
      </c>
      <c r="G5165">
        <v>13</v>
      </c>
      <c r="H5165">
        <v>64121</v>
      </c>
    </row>
    <row r="5166" spans="1:8" x14ac:dyDescent="0.2">
      <c r="A5166" t="s">
        <v>41</v>
      </c>
      <c r="B5166" t="s">
        <v>42</v>
      </c>
      <c r="C5166">
        <v>2009</v>
      </c>
      <c r="D5166">
        <v>1034123</v>
      </c>
      <c r="E5166">
        <v>510203</v>
      </c>
      <c r="F5166">
        <v>523920</v>
      </c>
      <c r="G5166">
        <v>14</v>
      </c>
      <c r="H5166">
        <v>63854</v>
      </c>
    </row>
    <row r="5167" spans="1:8" x14ac:dyDescent="0.2">
      <c r="A5167" t="s">
        <v>41</v>
      </c>
      <c r="B5167" t="s">
        <v>42</v>
      </c>
      <c r="C5167">
        <v>2009</v>
      </c>
      <c r="D5167">
        <v>1034123</v>
      </c>
      <c r="E5167">
        <v>510203</v>
      </c>
      <c r="F5167">
        <v>523920</v>
      </c>
      <c r="G5167">
        <v>15</v>
      </c>
      <c r="H5167">
        <v>73515</v>
      </c>
    </row>
    <row r="5168" spans="1:8" x14ac:dyDescent="0.2">
      <c r="A5168" t="s">
        <v>41</v>
      </c>
      <c r="B5168" t="s">
        <v>42</v>
      </c>
      <c r="C5168">
        <v>2009</v>
      </c>
      <c r="D5168">
        <v>1034123</v>
      </c>
      <c r="E5168">
        <v>510203</v>
      </c>
      <c r="F5168">
        <v>523920</v>
      </c>
      <c r="G5168">
        <v>16</v>
      </c>
      <c r="H5168">
        <v>62479</v>
      </c>
    </row>
    <row r="5169" spans="1:8" x14ac:dyDescent="0.2">
      <c r="A5169" t="s">
        <v>41</v>
      </c>
      <c r="B5169" t="s">
        <v>42</v>
      </c>
      <c r="C5169">
        <v>2009</v>
      </c>
      <c r="D5169">
        <v>1034123</v>
      </c>
      <c r="E5169">
        <v>510203</v>
      </c>
      <c r="F5169">
        <v>523920</v>
      </c>
      <c r="G5169">
        <v>17</v>
      </c>
      <c r="H5169">
        <v>63854</v>
      </c>
    </row>
    <row r="5170" spans="1:8" x14ac:dyDescent="0.2">
      <c r="A5170" t="s">
        <v>43</v>
      </c>
      <c r="B5170" t="s">
        <v>44</v>
      </c>
      <c r="C5170">
        <v>2009</v>
      </c>
      <c r="D5170">
        <v>1138000</v>
      </c>
      <c r="E5170">
        <v>550048</v>
      </c>
      <c r="F5170">
        <v>587952</v>
      </c>
      <c r="G5170">
        <v>1</v>
      </c>
      <c r="H5170">
        <v>68756</v>
      </c>
    </row>
    <row r="5171" spans="1:8" x14ac:dyDescent="0.2">
      <c r="A5171" t="s">
        <v>43</v>
      </c>
      <c r="B5171" t="s">
        <v>44</v>
      </c>
      <c r="C5171">
        <v>2009</v>
      </c>
      <c r="D5171">
        <v>1138000</v>
      </c>
      <c r="E5171">
        <v>550048</v>
      </c>
      <c r="F5171">
        <v>587952</v>
      </c>
      <c r="G5171">
        <v>2</v>
      </c>
      <c r="H5171">
        <v>78312</v>
      </c>
    </row>
    <row r="5172" spans="1:8" x14ac:dyDescent="0.2">
      <c r="A5172" t="s">
        <v>43</v>
      </c>
      <c r="B5172" t="s">
        <v>44</v>
      </c>
      <c r="C5172">
        <v>2009</v>
      </c>
      <c r="D5172">
        <v>1138000</v>
      </c>
      <c r="E5172">
        <v>550048</v>
      </c>
      <c r="F5172">
        <v>587952</v>
      </c>
      <c r="G5172">
        <v>3</v>
      </c>
      <c r="H5172">
        <v>68756</v>
      </c>
    </row>
    <row r="5173" spans="1:8" x14ac:dyDescent="0.2">
      <c r="A5173" t="s">
        <v>43</v>
      </c>
      <c r="B5173" t="s">
        <v>44</v>
      </c>
      <c r="C5173">
        <v>2009</v>
      </c>
      <c r="D5173">
        <v>1138000</v>
      </c>
      <c r="E5173">
        <v>550048</v>
      </c>
      <c r="F5173">
        <v>587952</v>
      </c>
      <c r="G5173">
        <v>4</v>
      </c>
      <c r="H5173">
        <v>68756</v>
      </c>
    </row>
    <row r="5174" spans="1:8" x14ac:dyDescent="0.2">
      <c r="A5174" t="s">
        <v>43</v>
      </c>
      <c r="B5174" t="s">
        <v>44</v>
      </c>
      <c r="C5174">
        <v>2009</v>
      </c>
      <c r="D5174">
        <v>1138000</v>
      </c>
      <c r="E5174">
        <v>550048</v>
      </c>
      <c r="F5174">
        <v>587952</v>
      </c>
      <c r="G5174">
        <v>5</v>
      </c>
      <c r="H5174">
        <v>76011</v>
      </c>
    </row>
    <row r="5175" spans="1:8" x14ac:dyDescent="0.2">
      <c r="A5175" t="s">
        <v>43</v>
      </c>
      <c r="B5175" t="s">
        <v>44</v>
      </c>
      <c r="C5175">
        <v>2009</v>
      </c>
      <c r="D5175">
        <v>1138000</v>
      </c>
      <c r="E5175">
        <v>550048</v>
      </c>
      <c r="F5175">
        <v>587952</v>
      </c>
      <c r="G5175">
        <v>6</v>
      </c>
      <c r="H5175">
        <v>68756</v>
      </c>
    </row>
    <row r="5176" spans="1:8" x14ac:dyDescent="0.2">
      <c r="A5176" t="s">
        <v>43</v>
      </c>
      <c r="B5176" t="s">
        <v>44</v>
      </c>
      <c r="C5176">
        <v>2009</v>
      </c>
      <c r="D5176">
        <v>1138000</v>
      </c>
      <c r="E5176">
        <v>550048</v>
      </c>
      <c r="F5176">
        <v>587952</v>
      </c>
      <c r="G5176">
        <v>7</v>
      </c>
      <c r="H5176">
        <v>84254</v>
      </c>
    </row>
    <row r="5177" spans="1:8" x14ac:dyDescent="0.2">
      <c r="A5177" t="s">
        <v>43</v>
      </c>
      <c r="B5177" t="s">
        <v>44</v>
      </c>
      <c r="C5177">
        <v>2009</v>
      </c>
      <c r="D5177">
        <v>1138000</v>
      </c>
      <c r="E5177">
        <v>550048</v>
      </c>
      <c r="F5177">
        <v>587952</v>
      </c>
      <c r="G5177">
        <v>8</v>
      </c>
      <c r="H5177" t="s">
        <v>10</v>
      </c>
    </row>
    <row r="5178" spans="1:8" x14ac:dyDescent="0.2">
      <c r="A5178" t="s">
        <v>43</v>
      </c>
      <c r="B5178" t="s">
        <v>44</v>
      </c>
      <c r="C5178">
        <v>2009</v>
      </c>
      <c r="D5178">
        <v>1138000</v>
      </c>
      <c r="E5178">
        <v>550048</v>
      </c>
      <c r="F5178">
        <v>587952</v>
      </c>
      <c r="G5178">
        <v>9</v>
      </c>
      <c r="H5178">
        <v>68756</v>
      </c>
    </row>
    <row r="5179" spans="1:8" x14ac:dyDescent="0.2">
      <c r="A5179" t="s">
        <v>43</v>
      </c>
      <c r="B5179" t="s">
        <v>44</v>
      </c>
      <c r="C5179">
        <v>2009</v>
      </c>
      <c r="D5179">
        <v>1138000</v>
      </c>
      <c r="E5179">
        <v>550048</v>
      </c>
      <c r="F5179">
        <v>587952</v>
      </c>
      <c r="G5179">
        <v>10</v>
      </c>
      <c r="H5179">
        <v>67476</v>
      </c>
    </row>
    <row r="5180" spans="1:8" x14ac:dyDescent="0.2">
      <c r="A5180" t="s">
        <v>43</v>
      </c>
      <c r="B5180" t="s">
        <v>44</v>
      </c>
      <c r="C5180">
        <v>2009</v>
      </c>
      <c r="D5180">
        <v>1138000</v>
      </c>
      <c r="E5180">
        <v>550048</v>
      </c>
      <c r="F5180">
        <v>587952</v>
      </c>
      <c r="G5180">
        <v>11</v>
      </c>
      <c r="H5180">
        <v>68756</v>
      </c>
    </row>
    <row r="5181" spans="1:8" x14ac:dyDescent="0.2">
      <c r="A5181" t="s">
        <v>43</v>
      </c>
      <c r="B5181" t="s">
        <v>44</v>
      </c>
      <c r="C5181">
        <v>2009</v>
      </c>
      <c r="D5181">
        <v>1138000</v>
      </c>
      <c r="E5181">
        <v>550048</v>
      </c>
      <c r="F5181">
        <v>587952</v>
      </c>
      <c r="G5181">
        <v>12</v>
      </c>
      <c r="H5181">
        <v>70768</v>
      </c>
    </row>
    <row r="5182" spans="1:8" x14ac:dyDescent="0.2">
      <c r="A5182" t="s">
        <v>43</v>
      </c>
      <c r="B5182" t="s">
        <v>44</v>
      </c>
      <c r="C5182">
        <v>2009</v>
      </c>
      <c r="D5182">
        <v>1138000</v>
      </c>
      <c r="E5182">
        <v>550048</v>
      </c>
      <c r="F5182">
        <v>587952</v>
      </c>
      <c r="G5182">
        <v>13</v>
      </c>
      <c r="H5182">
        <v>70102</v>
      </c>
    </row>
    <row r="5183" spans="1:8" x14ac:dyDescent="0.2">
      <c r="A5183" t="s">
        <v>43</v>
      </c>
      <c r="B5183" t="s">
        <v>44</v>
      </c>
      <c r="C5183">
        <v>2009</v>
      </c>
      <c r="D5183">
        <v>1138000</v>
      </c>
      <c r="E5183">
        <v>550048</v>
      </c>
      <c r="F5183">
        <v>587952</v>
      </c>
      <c r="G5183">
        <v>14</v>
      </c>
      <c r="H5183">
        <v>68756</v>
      </c>
    </row>
    <row r="5184" spans="1:8" x14ac:dyDescent="0.2">
      <c r="A5184" t="s">
        <v>43</v>
      </c>
      <c r="B5184" t="s">
        <v>44</v>
      </c>
      <c r="C5184">
        <v>2009</v>
      </c>
      <c r="D5184">
        <v>1138000</v>
      </c>
      <c r="E5184">
        <v>550048</v>
      </c>
      <c r="F5184">
        <v>587952</v>
      </c>
      <c r="G5184">
        <v>15</v>
      </c>
      <c r="H5184">
        <v>70000</v>
      </c>
    </row>
    <row r="5185" spans="1:8" x14ac:dyDescent="0.2">
      <c r="A5185" t="s">
        <v>43</v>
      </c>
      <c r="B5185" t="s">
        <v>44</v>
      </c>
      <c r="C5185">
        <v>2009</v>
      </c>
      <c r="D5185">
        <v>1138000</v>
      </c>
      <c r="E5185">
        <v>550048</v>
      </c>
      <c r="F5185">
        <v>587952</v>
      </c>
      <c r="G5185">
        <v>16</v>
      </c>
      <c r="H5185">
        <v>68756</v>
      </c>
    </row>
    <row r="5186" spans="1:8" x14ac:dyDescent="0.2">
      <c r="A5186" t="s">
        <v>43</v>
      </c>
      <c r="B5186" t="s">
        <v>44</v>
      </c>
      <c r="C5186">
        <v>2009</v>
      </c>
      <c r="D5186">
        <v>1138000</v>
      </c>
      <c r="E5186">
        <v>550048</v>
      </c>
      <c r="F5186">
        <v>587952</v>
      </c>
      <c r="G5186">
        <v>17</v>
      </c>
      <c r="H5186">
        <v>71029</v>
      </c>
    </row>
    <row r="5187" spans="1:8" x14ac:dyDescent="0.2">
      <c r="A5187" t="s">
        <v>45</v>
      </c>
      <c r="B5187" t="s">
        <v>46</v>
      </c>
      <c r="C5187">
        <v>2009</v>
      </c>
      <c r="D5187">
        <v>1116009</v>
      </c>
      <c r="E5187">
        <v>560840</v>
      </c>
      <c r="F5187">
        <v>555169</v>
      </c>
      <c r="G5187">
        <v>1</v>
      </c>
      <c r="H5187">
        <v>69719</v>
      </c>
    </row>
    <row r="5188" spans="1:8" x14ac:dyDescent="0.2">
      <c r="A5188" t="s">
        <v>45</v>
      </c>
      <c r="B5188" t="s">
        <v>46</v>
      </c>
      <c r="C5188">
        <v>2009</v>
      </c>
      <c r="D5188">
        <v>1116009</v>
      </c>
      <c r="E5188">
        <v>560840</v>
      </c>
      <c r="F5188">
        <v>555169</v>
      </c>
      <c r="G5188">
        <v>2</v>
      </c>
      <c r="H5188">
        <v>69144</v>
      </c>
    </row>
    <row r="5189" spans="1:8" x14ac:dyDescent="0.2">
      <c r="A5189" t="s">
        <v>45</v>
      </c>
      <c r="B5189" t="s">
        <v>46</v>
      </c>
      <c r="C5189">
        <v>2009</v>
      </c>
      <c r="D5189">
        <v>1116009</v>
      </c>
      <c r="E5189">
        <v>560840</v>
      </c>
      <c r="F5189">
        <v>555169</v>
      </c>
      <c r="G5189">
        <v>3</v>
      </c>
      <c r="H5189">
        <v>70261</v>
      </c>
    </row>
    <row r="5190" spans="1:8" x14ac:dyDescent="0.2">
      <c r="A5190" t="s">
        <v>45</v>
      </c>
      <c r="B5190" t="s">
        <v>46</v>
      </c>
      <c r="C5190">
        <v>2009</v>
      </c>
      <c r="D5190">
        <v>1116009</v>
      </c>
      <c r="E5190">
        <v>560840</v>
      </c>
      <c r="F5190">
        <v>555169</v>
      </c>
      <c r="G5190">
        <v>4</v>
      </c>
      <c r="H5190">
        <v>70009</v>
      </c>
    </row>
    <row r="5191" spans="1:8" x14ac:dyDescent="0.2">
      <c r="A5191" t="s">
        <v>45</v>
      </c>
      <c r="B5191" t="s">
        <v>46</v>
      </c>
      <c r="C5191">
        <v>2009</v>
      </c>
      <c r="D5191">
        <v>1116009</v>
      </c>
      <c r="E5191">
        <v>560840</v>
      </c>
      <c r="F5191">
        <v>555169</v>
      </c>
      <c r="G5191">
        <v>5</v>
      </c>
      <c r="H5191" t="s">
        <v>10</v>
      </c>
    </row>
    <row r="5192" spans="1:8" x14ac:dyDescent="0.2">
      <c r="A5192" t="s">
        <v>45</v>
      </c>
      <c r="B5192" t="s">
        <v>46</v>
      </c>
      <c r="C5192">
        <v>2009</v>
      </c>
      <c r="D5192">
        <v>1116009</v>
      </c>
      <c r="E5192">
        <v>560840</v>
      </c>
      <c r="F5192">
        <v>555169</v>
      </c>
      <c r="G5192">
        <v>6</v>
      </c>
      <c r="H5192">
        <v>70011</v>
      </c>
    </row>
    <row r="5193" spans="1:8" x14ac:dyDescent="0.2">
      <c r="A5193" t="s">
        <v>45</v>
      </c>
      <c r="B5193" t="s">
        <v>46</v>
      </c>
      <c r="C5193">
        <v>2009</v>
      </c>
      <c r="D5193">
        <v>1116009</v>
      </c>
      <c r="E5193">
        <v>560840</v>
      </c>
      <c r="F5193">
        <v>555169</v>
      </c>
      <c r="G5193">
        <v>7</v>
      </c>
      <c r="H5193">
        <v>66689</v>
      </c>
    </row>
    <row r="5194" spans="1:8" x14ac:dyDescent="0.2">
      <c r="A5194" t="s">
        <v>45</v>
      </c>
      <c r="B5194" t="s">
        <v>46</v>
      </c>
      <c r="C5194">
        <v>2009</v>
      </c>
      <c r="D5194">
        <v>1116009</v>
      </c>
      <c r="E5194">
        <v>560840</v>
      </c>
      <c r="F5194">
        <v>555169</v>
      </c>
      <c r="G5194">
        <v>8</v>
      </c>
      <c r="H5194">
        <v>70088</v>
      </c>
    </row>
    <row r="5195" spans="1:8" x14ac:dyDescent="0.2">
      <c r="A5195" t="s">
        <v>45</v>
      </c>
      <c r="B5195" t="s">
        <v>46</v>
      </c>
      <c r="C5195">
        <v>2009</v>
      </c>
      <c r="D5195">
        <v>1116009</v>
      </c>
      <c r="E5195">
        <v>560840</v>
      </c>
      <c r="F5195">
        <v>555169</v>
      </c>
      <c r="G5195">
        <v>9</v>
      </c>
      <c r="H5195">
        <v>70011</v>
      </c>
    </row>
    <row r="5196" spans="1:8" x14ac:dyDescent="0.2">
      <c r="A5196" t="s">
        <v>45</v>
      </c>
      <c r="B5196" t="s">
        <v>46</v>
      </c>
      <c r="C5196">
        <v>2009</v>
      </c>
      <c r="D5196">
        <v>1116009</v>
      </c>
      <c r="E5196">
        <v>560840</v>
      </c>
      <c r="F5196">
        <v>555169</v>
      </c>
      <c r="G5196">
        <v>10</v>
      </c>
      <c r="H5196">
        <v>59858</v>
      </c>
    </row>
    <row r="5197" spans="1:8" x14ac:dyDescent="0.2">
      <c r="A5197" t="s">
        <v>45</v>
      </c>
      <c r="B5197" t="s">
        <v>46</v>
      </c>
      <c r="C5197">
        <v>2009</v>
      </c>
      <c r="D5197">
        <v>1116009</v>
      </c>
      <c r="E5197">
        <v>560840</v>
      </c>
      <c r="F5197">
        <v>555169</v>
      </c>
      <c r="G5197">
        <v>11</v>
      </c>
      <c r="H5197">
        <v>62720</v>
      </c>
    </row>
    <row r="5198" spans="1:8" x14ac:dyDescent="0.2">
      <c r="A5198" t="s">
        <v>45</v>
      </c>
      <c r="B5198" t="s">
        <v>46</v>
      </c>
      <c r="C5198">
        <v>2009</v>
      </c>
      <c r="D5198">
        <v>1116009</v>
      </c>
      <c r="E5198">
        <v>560840</v>
      </c>
      <c r="F5198">
        <v>555169</v>
      </c>
      <c r="G5198">
        <v>12</v>
      </c>
      <c r="H5198">
        <v>70768</v>
      </c>
    </row>
    <row r="5199" spans="1:8" x14ac:dyDescent="0.2">
      <c r="A5199" t="s">
        <v>45</v>
      </c>
      <c r="B5199" t="s">
        <v>46</v>
      </c>
      <c r="C5199">
        <v>2009</v>
      </c>
      <c r="D5199">
        <v>1116009</v>
      </c>
      <c r="E5199">
        <v>560840</v>
      </c>
      <c r="F5199">
        <v>555169</v>
      </c>
      <c r="G5199">
        <v>13</v>
      </c>
      <c r="H5199">
        <v>84520</v>
      </c>
    </row>
    <row r="5200" spans="1:8" x14ac:dyDescent="0.2">
      <c r="A5200" t="s">
        <v>45</v>
      </c>
      <c r="B5200" t="s">
        <v>46</v>
      </c>
      <c r="C5200">
        <v>2009</v>
      </c>
      <c r="D5200">
        <v>1116009</v>
      </c>
      <c r="E5200">
        <v>560840</v>
      </c>
      <c r="F5200">
        <v>555169</v>
      </c>
      <c r="G5200">
        <v>14</v>
      </c>
      <c r="H5200">
        <v>68930</v>
      </c>
    </row>
    <row r="5201" spans="1:8" x14ac:dyDescent="0.2">
      <c r="A5201" t="s">
        <v>45</v>
      </c>
      <c r="B5201" t="s">
        <v>46</v>
      </c>
      <c r="C5201">
        <v>2009</v>
      </c>
      <c r="D5201">
        <v>1116009</v>
      </c>
      <c r="E5201">
        <v>560840</v>
      </c>
      <c r="F5201">
        <v>555169</v>
      </c>
      <c r="G5201">
        <v>15</v>
      </c>
      <c r="H5201">
        <v>70213</v>
      </c>
    </row>
    <row r="5202" spans="1:8" x14ac:dyDescent="0.2">
      <c r="A5202" t="s">
        <v>45</v>
      </c>
      <c r="B5202" t="s">
        <v>46</v>
      </c>
      <c r="C5202">
        <v>2009</v>
      </c>
      <c r="D5202">
        <v>1116009</v>
      </c>
      <c r="E5202">
        <v>560840</v>
      </c>
      <c r="F5202">
        <v>555169</v>
      </c>
      <c r="G5202">
        <v>16</v>
      </c>
      <c r="H5202">
        <v>70021</v>
      </c>
    </row>
    <row r="5203" spans="1:8" x14ac:dyDescent="0.2">
      <c r="A5203" t="s">
        <v>45</v>
      </c>
      <c r="B5203" t="s">
        <v>46</v>
      </c>
      <c r="C5203">
        <v>2009</v>
      </c>
      <c r="D5203">
        <v>1116009</v>
      </c>
      <c r="E5203">
        <v>560840</v>
      </c>
      <c r="F5203">
        <v>555169</v>
      </c>
      <c r="G5203">
        <v>17</v>
      </c>
      <c r="H5203">
        <v>73047</v>
      </c>
    </row>
    <row r="5204" spans="1:8" x14ac:dyDescent="0.2">
      <c r="A5204" t="s">
        <v>47</v>
      </c>
      <c r="B5204" t="s">
        <v>48</v>
      </c>
      <c r="C5204">
        <v>2009</v>
      </c>
      <c r="D5204">
        <v>1223927</v>
      </c>
      <c r="E5204">
        <v>629615</v>
      </c>
      <c r="F5204">
        <v>594312</v>
      </c>
      <c r="G5204">
        <v>1</v>
      </c>
      <c r="H5204">
        <v>78206</v>
      </c>
    </row>
    <row r="5205" spans="1:8" x14ac:dyDescent="0.2">
      <c r="A5205" t="s">
        <v>47</v>
      </c>
      <c r="B5205" t="s">
        <v>48</v>
      </c>
      <c r="C5205">
        <v>2009</v>
      </c>
      <c r="D5205">
        <v>1223927</v>
      </c>
      <c r="E5205">
        <v>629615</v>
      </c>
      <c r="F5205">
        <v>594312</v>
      </c>
      <c r="G5205">
        <v>2</v>
      </c>
      <c r="H5205">
        <v>105121</v>
      </c>
    </row>
    <row r="5206" spans="1:8" x14ac:dyDescent="0.2">
      <c r="A5206" t="s">
        <v>47</v>
      </c>
      <c r="B5206" t="s">
        <v>48</v>
      </c>
      <c r="C5206">
        <v>2009</v>
      </c>
      <c r="D5206">
        <v>1223927</v>
      </c>
      <c r="E5206">
        <v>629615</v>
      </c>
      <c r="F5206">
        <v>594312</v>
      </c>
      <c r="G5206">
        <v>3</v>
      </c>
      <c r="H5206">
        <v>63689</v>
      </c>
    </row>
    <row r="5207" spans="1:8" x14ac:dyDescent="0.2">
      <c r="A5207" t="s">
        <v>47</v>
      </c>
      <c r="B5207" t="s">
        <v>48</v>
      </c>
      <c r="C5207">
        <v>2009</v>
      </c>
      <c r="D5207">
        <v>1223927</v>
      </c>
      <c r="E5207">
        <v>629615</v>
      </c>
      <c r="F5207">
        <v>594312</v>
      </c>
      <c r="G5207">
        <v>4</v>
      </c>
      <c r="H5207">
        <v>69238</v>
      </c>
    </row>
    <row r="5208" spans="1:8" x14ac:dyDescent="0.2">
      <c r="A5208" t="s">
        <v>47</v>
      </c>
      <c r="B5208" t="s">
        <v>48</v>
      </c>
      <c r="C5208">
        <v>2009</v>
      </c>
      <c r="D5208">
        <v>1223927</v>
      </c>
      <c r="E5208">
        <v>629615</v>
      </c>
      <c r="F5208">
        <v>594312</v>
      </c>
      <c r="G5208">
        <v>5</v>
      </c>
      <c r="H5208">
        <v>79012</v>
      </c>
    </row>
    <row r="5209" spans="1:8" x14ac:dyDescent="0.2">
      <c r="A5209" t="s">
        <v>47</v>
      </c>
      <c r="B5209" t="s">
        <v>48</v>
      </c>
      <c r="C5209">
        <v>2009</v>
      </c>
      <c r="D5209">
        <v>1223927</v>
      </c>
      <c r="E5209">
        <v>629615</v>
      </c>
      <c r="F5209">
        <v>594312</v>
      </c>
      <c r="G5209">
        <v>6</v>
      </c>
      <c r="H5209">
        <v>70011</v>
      </c>
    </row>
    <row r="5210" spans="1:8" x14ac:dyDescent="0.2">
      <c r="A5210" t="s">
        <v>47</v>
      </c>
      <c r="B5210" t="s">
        <v>48</v>
      </c>
      <c r="C5210">
        <v>2009</v>
      </c>
      <c r="D5210">
        <v>1223927</v>
      </c>
      <c r="E5210">
        <v>629615</v>
      </c>
      <c r="F5210">
        <v>594312</v>
      </c>
      <c r="G5210">
        <v>7</v>
      </c>
      <c r="H5210">
        <v>78299</v>
      </c>
    </row>
    <row r="5211" spans="1:8" x14ac:dyDescent="0.2">
      <c r="A5211" t="s">
        <v>47</v>
      </c>
      <c r="B5211" t="s">
        <v>48</v>
      </c>
      <c r="C5211">
        <v>2009</v>
      </c>
      <c r="D5211">
        <v>1223927</v>
      </c>
      <c r="E5211">
        <v>629615</v>
      </c>
      <c r="F5211">
        <v>594312</v>
      </c>
      <c r="G5211">
        <v>8</v>
      </c>
      <c r="H5211">
        <v>69144</v>
      </c>
    </row>
    <row r="5212" spans="1:8" x14ac:dyDescent="0.2">
      <c r="A5212" t="s">
        <v>47</v>
      </c>
      <c r="B5212" t="s">
        <v>48</v>
      </c>
      <c r="C5212">
        <v>2009</v>
      </c>
      <c r="D5212">
        <v>1223927</v>
      </c>
      <c r="E5212">
        <v>629615</v>
      </c>
      <c r="F5212">
        <v>594312</v>
      </c>
      <c r="G5212">
        <v>9</v>
      </c>
      <c r="H5212">
        <v>78774</v>
      </c>
    </row>
    <row r="5213" spans="1:8" x14ac:dyDescent="0.2">
      <c r="A5213" t="s">
        <v>47</v>
      </c>
      <c r="B5213" t="s">
        <v>48</v>
      </c>
      <c r="C5213">
        <v>2009</v>
      </c>
      <c r="D5213">
        <v>1223927</v>
      </c>
      <c r="E5213">
        <v>629615</v>
      </c>
      <c r="F5213">
        <v>594312</v>
      </c>
      <c r="G5213">
        <v>10</v>
      </c>
      <c r="H5213" t="s">
        <v>10</v>
      </c>
    </row>
    <row r="5214" spans="1:8" x14ac:dyDescent="0.2">
      <c r="A5214" t="s">
        <v>47</v>
      </c>
      <c r="B5214" t="s">
        <v>48</v>
      </c>
      <c r="C5214">
        <v>2009</v>
      </c>
      <c r="D5214">
        <v>1223927</v>
      </c>
      <c r="E5214">
        <v>629615</v>
      </c>
      <c r="F5214">
        <v>594312</v>
      </c>
      <c r="G5214">
        <v>11</v>
      </c>
      <c r="H5214">
        <v>78491</v>
      </c>
    </row>
    <row r="5215" spans="1:8" x14ac:dyDescent="0.2">
      <c r="A5215" t="s">
        <v>47</v>
      </c>
      <c r="B5215" t="s">
        <v>48</v>
      </c>
      <c r="C5215">
        <v>2009</v>
      </c>
      <c r="D5215">
        <v>1223927</v>
      </c>
      <c r="E5215">
        <v>629615</v>
      </c>
      <c r="F5215">
        <v>594312</v>
      </c>
      <c r="G5215">
        <v>12</v>
      </c>
      <c r="H5215">
        <v>74896</v>
      </c>
    </row>
    <row r="5216" spans="1:8" x14ac:dyDescent="0.2">
      <c r="A5216" t="s">
        <v>47</v>
      </c>
      <c r="B5216" t="s">
        <v>48</v>
      </c>
      <c r="C5216">
        <v>2009</v>
      </c>
      <c r="D5216">
        <v>1223927</v>
      </c>
      <c r="E5216">
        <v>629615</v>
      </c>
      <c r="F5216">
        <v>594312</v>
      </c>
      <c r="G5216">
        <v>13</v>
      </c>
      <c r="H5216">
        <v>79244</v>
      </c>
    </row>
    <row r="5217" spans="1:8" x14ac:dyDescent="0.2">
      <c r="A5217" t="s">
        <v>47</v>
      </c>
      <c r="B5217" t="s">
        <v>48</v>
      </c>
      <c r="C5217">
        <v>2009</v>
      </c>
      <c r="D5217">
        <v>1223927</v>
      </c>
      <c r="E5217">
        <v>629615</v>
      </c>
      <c r="F5217">
        <v>594312</v>
      </c>
      <c r="G5217">
        <v>14</v>
      </c>
      <c r="H5217">
        <v>78780</v>
      </c>
    </row>
    <row r="5218" spans="1:8" x14ac:dyDescent="0.2">
      <c r="A5218" t="s">
        <v>47</v>
      </c>
      <c r="B5218" t="s">
        <v>48</v>
      </c>
      <c r="C5218">
        <v>2009</v>
      </c>
      <c r="D5218">
        <v>1223927</v>
      </c>
      <c r="E5218">
        <v>629615</v>
      </c>
      <c r="F5218">
        <v>594312</v>
      </c>
      <c r="G5218">
        <v>15</v>
      </c>
      <c r="H5218">
        <v>78359</v>
      </c>
    </row>
    <row r="5219" spans="1:8" x14ac:dyDescent="0.2">
      <c r="A5219" t="s">
        <v>47</v>
      </c>
      <c r="B5219" t="s">
        <v>48</v>
      </c>
      <c r="C5219">
        <v>2009</v>
      </c>
      <c r="D5219">
        <v>1223927</v>
      </c>
      <c r="E5219">
        <v>629615</v>
      </c>
      <c r="F5219">
        <v>594312</v>
      </c>
      <c r="G5219">
        <v>16</v>
      </c>
      <c r="H5219">
        <v>78809</v>
      </c>
    </row>
    <row r="5220" spans="1:8" x14ac:dyDescent="0.2">
      <c r="A5220" t="s">
        <v>47</v>
      </c>
      <c r="B5220" t="s">
        <v>48</v>
      </c>
      <c r="C5220">
        <v>2009</v>
      </c>
      <c r="D5220">
        <v>1223927</v>
      </c>
      <c r="E5220">
        <v>629615</v>
      </c>
      <c r="F5220">
        <v>594312</v>
      </c>
      <c r="G5220">
        <v>17</v>
      </c>
      <c r="H5220">
        <v>63854</v>
      </c>
    </row>
    <row r="5221" spans="1:8" x14ac:dyDescent="0.2">
      <c r="A5221" t="s">
        <v>47</v>
      </c>
      <c r="B5221" t="s">
        <v>49</v>
      </c>
      <c r="C5221">
        <v>2009</v>
      </c>
      <c r="D5221">
        <v>1115944</v>
      </c>
      <c r="E5221">
        <v>616420</v>
      </c>
      <c r="F5221">
        <v>499524</v>
      </c>
      <c r="G5221">
        <v>1</v>
      </c>
      <c r="H5221">
        <v>70118</v>
      </c>
    </row>
    <row r="5222" spans="1:8" x14ac:dyDescent="0.2">
      <c r="A5222" t="s">
        <v>47</v>
      </c>
      <c r="B5222" t="s">
        <v>49</v>
      </c>
      <c r="C5222">
        <v>2009</v>
      </c>
      <c r="D5222">
        <v>1115944</v>
      </c>
      <c r="E5222">
        <v>616420</v>
      </c>
      <c r="F5222">
        <v>499524</v>
      </c>
      <c r="G5222">
        <v>2</v>
      </c>
      <c r="H5222">
        <v>78312</v>
      </c>
    </row>
    <row r="5223" spans="1:8" x14ac:dyDescent="0.2">
      <c r="A5223" t="s">
        <v>47</v>
      </c>
      <c r="B5223" t="s">
        <v>49</v>
      </c>
      <c r="C5223">
        <v>2009</v>
      </c>
      <c r="D5223">
        <v>1115944</v>
      </c>
      <c r="E5223">
        <v>616420</v>
      </c>
      <c r="F5223">
        <v>499524</v>
      </c>
      <c r="G5223">
        <v>3</v>
      </c>
      <c r="H5223">
        <v>75863</v>
      </c>
    </row>
    <row r="5224" spans="1:8" x14ac:dyDescent="0.2">
      <c r="A5224" t="s">
        <v>47</v>
      </c>
      <c r="B5224" t="s">
        <v>49</v>
      </c>
      <c r="C5224">
        <v>2009</v>
      </c>
      <c r="D5224">
        <v>1115944</v>
      </c>
      <c r="E5224">
        <v>616420</v>
      </c>
      <c r="F5224">
        <v>499524</v>
      </c>
      <c r="G5224">
        <v>4</v>
      </c>
      <c r="H5224">
        <v>70009</v>
      </c>
    </row>
    <row r="5225" spans="1:8" x14ac:dyDescent="0.2">
      <c r="A5225" t="s">
        <v>47</v>
      </c>
      <c r="B5225" t="s">
        <v>49</v>
      </c>
      <c r="C5225">
        <v>2009</v>
      </c>
      <c r="D5225">
        <v>1115944</v>
      </c>
      <c r="E5225">
        <v>616420</v>
      </c>
      <c r="F5225">
        <v>499524</v>
      </c>
      <c r="G5225">
        <v>5</v>
      </c>
      <c r="H5225">
        <v>69767</v>
      </c>
    </row>
    <row r="5226" spans="1:8" x14ac:dyDescent="0.2">
      <c r="A5226" t="s">
        <v>47</v>
      </c>
      <c r="B5226" t="s">
        <v>49</v>
      </c>
      <c r="C5226">
        <v>2009</v>
      </c>
      <c r="D5226">
        <v>1115944</v>
      </c>
      <c r="E5226">
        <v>616420</v>
      </c>
      <c r="F5226">
        <v>499524</v>
      </c>
      <c r="G5226">
        <v>6</v>
      </c>
      <c r="H5226">
        <v>76048</v>
      </c>
    </row>
    <row r="5227" spans="1:8" x14ac:dyDescent="0.2">
      <c r="A5227" t="s">
        <v>47</v>
      </c>
      <c r="B5227" t="s">
        <v>49</v>
      </c>
      <c r="C5227">
        <v>2009</v>
      </c>
      <c r="D5227">
        <v>1115944</v>
      </c>
      <c r="E5227">
        <v>616420</v>
      </c>
      <c r="F5227">
        <v>499524</v>
      </c>
      <c r="G5227">
        <v>7</v>
      </c>
      <c r="H5227">
        <v>39354</v>
      </c>
    </row>
    <row r="5228" spans="1:8" x14ac:dyDescent="0.2">
      <c r="A5228" t="s">
        <v>47</v>
      </c>
      <c r="B5228" t="s">
        <v>49</v>
      </c>
      <c r="C5228">
        <v>2009</v>
      </c>
      <c r="D5228">
        <v>1115944</v>
      </c>
      <c r="E5228">
        <v>616420</v>
      </c>
      <c r="F5228">
        <v>499524</v>
      </c>
      <c r="G5228">
        <v>8</v>
      </c>
      <c r="H5228">
        <v>77531</v>
      </c>
    </row>
    <row r="5229" spans="1:8" x14ac:dyDescent="0.2">
      <c r="A5229" t="s">
        <v>47</v>
      </c>
      <c r="B5229" t="s">
        <v>49</v>
      </c>
      <c r="C5229">
        <v>2009</v>
      </c>
      <c r="D5229">
        <v>1115944</v>
      </c>
      <c r="E5229">
        <v>616420</v>
      </c>
      <c r="F5229">
        <v>499524</v>
      </c>
      <c r="G5229">
        <v>9</v>
      </c>
      <c r="H5229" t="s">
        <v>10</v>
      </c>
    </row>
    <row r="5230" spans="1:8" x14ac:dyDescent="0.2">
      <c r="A5230" t="s">
        <v>47</v>
      </c>
      <c r="B5230" t="s">
        <v>49</v>
      </c>
      <c r="C5230">
        <v>2009</v>
      </c>
      <c r="D5230">
        <v>1115944</v>
      </c>
      <c r="E5230">
        <v>616420</v>
      </c>
      <c r="F5230">
        <v>499524</v>
      </c>
      <c r="G5230">
        <v>10</v>
      </c>
      <c r="H5230">
        <v>76313</v>
      </c>
    </row>
    <row r="5231" spans="1:8" x14ac:dyDescent="0.2">
      <c r="A5231" t="s">
        <v>47</v>
      </c>
      <c r="B5231" t="s">
        <v>49</v>
      </c>
      <c r="C5231">
        <v>2009</v>
      </c>
      <c r="D5231">
        <v>1115944</v>
      </c>
      <c r="E5231">
        <v>616420</v>
      </c>
      <c r="F5231">
        <v>499524</v>
      </c>
      <c r="G5231">
        <v>11</v>
      </c>
      <c r="H5231">
        <v>68756</v>
      </c>
    </row>
    <row r="5232" spans="1:8" x14ac:dyDescent="0.2">
      <c r="A5232" t="s">
        <v>47</v>
      </c>
      <c r="B5232" t="s">
        <v>49</v>
      </c>
      <c r="C5232">
        <v>2009</v>
      </c>
      <c r="D5232">
        <v>1115944</v>
      </c>
      <c r="E5232">
        <v>616420</v>
      </c>
      <c r="F5232">
        <v>499524</v>
      </c>
      <c r="G5232">
        <v>12</v>
      </c>
      <c r="H5232">
        <v>76381</v>
      </c>
    </row>
    <row r="5233" spans="1:8" x14ac:dyDescent="0.2">
      <c r="A5233" t="s">
        <v>47</v>
      </c>
      <c r="B5233" t="s">
        <v>49</v>
      </c>
      <c r="C5233">
        <v>2009</v>
      </c>
      <c r="D5233">
        <v>1115944</v>
      </c>
      <c r="E5233">
        <v>616420</v>
      </c>
      <c r="F5233">
        <v>499524</v>
      </c>
      <c r="G5233">
        <v>13</v>
      </c>
      <c r="H5233">
        <v>51567</v>
      </c>
    </row>
    <row r="5234" spans="1:8" x14ac:dyDescent="0.2">
      <c r="A5234" t="s">
        <v>47</v>
      </c>
      <c r="B5234" t="s">
        <v>49</v>
      </c>
      <c r="C5234">
        <v>2009</v>
      </c>
      <c r="D5234">
        <v>1115944</v>
      </c>
      <c r="E5234">
        <v>616420</v>
      </c>
      <c r="F5234">
        <v>499524</v>
      </c>
      <c r="G5234">
        <v>14</v>
      </c>
      <c r="H5234">
        <v>62731</v>
      </c>
    </row>
    <row r="5235" spans="1:8" x14ac:dyDescent="0.2">
      <c r="A5235" t="s">
        <v>47</v>
      </c>
      <c r="B5235" t="s">
        <v>49</v>
      </c>
      <c r="C5235">
        <v>2009</v>
      </c>
      <c r="D5235">
        <v>1115944</v>
      </c>
      <c r="E5235">
        <v>616420</v>
      </c>
      <c r="F5235">
        <v>499524</v>
      </c>
      <c r="G5235">
        <v>15</v>
      </c>
      <c r="H5235">
        <v>76866</v>
      </c>
    </row>
    <row r="5236" spans="1:8" x14ac:dyDescent="0.2">
      <c r="A5236" t="s">
        <v>47</v>
      </c>
      <c r="B5236" t="s">
        <v>49</v>
      </c>
      <c r="C5236">
        <v>2009</v>
      </c>
      <c r="D5236">
        <v>1115944</v>
      </c>
      <c r="E5236">
        <v>616420</v>
      </c>
      <c r="F5236">
        <v>499524</v>
      </c>
      <c r="G5236">
        <v>16</v>
      </c>
      <c r="H5236">
        <v>67222</v>
      </c>
    </row>
    <row r="5237" spans="1:8" x14ac:dyDescent="0.2">
      <c r="A5237" t="s">
        <v>47</v>
      </c>
      <c r="B5237" t="s">
        <v>49</v>
      </c>
      <c r="C5237">
        <v>2009</v>
      </c>
      <c r="D5237">
        <v>1115944</v>
      </c>
      <c r="E5237">
        <v>616420</v>
      </c>
      <c r="F5237">
        <v>499524</v>
      </c>
      <c r="G5237">
        <v>17</v>
      </c>
      <c r="H5237">
        <v>79106</v>
      </c>
    </row>
    <row r="5238" spans="1:8" x14ac:dyDescent="0.2">
      <c r="A5238" t="s">
        <v>50</v>
      </c>
      <c r="B5238" t="s">
        <v>51</v>
      </c>
      <c r="C5238">
        <v>2009</v>
      </c>
      <c r="D5238">
        <v>927539</v>
      </c>
      <c r="E5238">
        <v>354276</v>
      </c>
      <c r="F5238">
        <v>573263</v>
      </c>
      <c r="G5238">
        <v>1</v>
      </c>
      <c r="H5238">
        <v>61940</v>
      </c>
    </row>
    <row r="5239" spans="1:8" x14ac:dyDescent="0.2">
      <c r="A5239" t="s">
        <v>50</v>
      </c>
      <c r="B5239" t="s">
        <v>51</v>
      </c>
      <c r="C5239">
        <v>2009</v>
      </c>
      <c r="D5239">
        <v>927539</v>
      </c>
      <c r="E5239">
        <v>354276</v>
      </c>
      <c r="F5239">
        <v>573263</v>
      </c>
      <c r="G5239">
        <v>2</v>
      </c>
      <c r="H5239">
        <v>69169</v>
      </c>
    </row>
    <row r="5240" spans="1:8" x14ac:dyDescent="0.2">
      <c r="A5240" t="s">
        <v>50</v>
      </c>
      <c r="B5240" t="s">
        <v>51</v>
      </c>
      <c r="C5240">
        <v>2009</v>
      </c>
      <c r="D5240">
        <v>927539</v>
      </c>
      <c r="E5240">
        <v>354276</v>
      </c>
      <c r="F5240">
        <v>573263</v>
      </c>
      <c r="G5240">
        <v>3</v>
      </c>
      <c r="H5240">
        <v>45602</v>
      </c>
    </row>
    <row r="5241" spans="1:8" x14ac:dyDescent="0.2">
      <c r="A5241" t="s">
        <v>50</v>
      </c>
      <c r="B5241" t="s">
        <v>51</v>
      </c>
      <c r="C5241">
        <v>2009</v>
      </c>
      <c r="D5241">
        <v>927539</v>
      </c>
      <c r="E5241">
        <v>354276</v>
      </c>
      <c r="F5241">
        <v>573263</v>
      </c>
      <c r="G5241">
        <v>4</v>
      </c>
      <c r="H5241">
        <v>70291</v>
      </c>
    </row>
    <row r="5242" spans="1:8" x14ac:dyDescent="0.2">
      <c r="A5242" t="s">
        <v>50</v>
      </c>
      <c r="B5242" t="s">
        <v>51</v>
      </c>
      <c r="C5242">
        <v>2009</v>
      </c>
      <c r="D5242">
        <v>927539</v>
      </c>
      <c r="E5242">
        <v>354276</v>
      </c>
      <c r="F5242">
        <v>573263</v>
      </c>
      <c r="G5242">
        <v>5</v>
      </c>
      <c r="H5242">
        <v>79012</v>
      </c>
    </row>
    <row r="5243" spans="1:8" x14ac:dyDescent="0.2">
      <c r="A5243" t="s">
        <v>50</v>
      </c>
      <c r="B5243" t="s">
        <v>51</v>
      </c>
      <c r="C5243">
        <v>2009</v>
      </c>
      <c r="D5243">
        <v>927539</v>
      </c>
      <c r="E5243">
        <v>354276</v>
      </c>
      <c r="F5243">
        <v>573263</v>
      </c>
      <c r="G5243">
        <v>6</v>
      </c>
      <c r="H5243">
        <v>49642</v>
      </c>
    </row>
    <row r="5244" spans="1:8" x14ac:dyDescent="0.2">
      <c r="A5244" t="s">
        <v>50</v>
      </c>
      <c r="B5244" t="s">
        <v>51</v>
      </c>
      <c r="C5244">
        <v>2009</v>
      </c>
      <c r="D5244">
        <v>927539</v>
      </c>
      <c r="E5244">
        <v>354276</v>
      </c>
      <c r="F5244">
        <v>573263</v>
      </c>
      <c r="G5244">
        <v>7</v>
      </c>
      <c r="H5244">
        <v>39354</v>
      </c>
    </row>
    <row r="5245" spans="1:8" x14ac:dyDescent="0.2">
      <c r="A5245" t="s">
        <v>50</v>
      </c>
      <c r="B5245" t="s">
        <v>51</v>
      </c>
      <c r="C5245">
        <v>2009</v>
      </c>
      <c r="D5245">
        <v>927539</v>
      </c>
      <c r="E5245">
        <v>354276</v>
      </c>
      <c r="F5245">
        <v>573263</v>
      </c>
      <c r="G5245">
        <v>8</v>
      </c>
      <c r="H5245">
        <v>67016</v>
      </c>
    </row>
    <row r="5246" spans="1:8" x14ac:dyDescent="0.2">
      <c r="A5246" t="s">
        <v>50</v>
      </c>
      <c r="B5246" t="s">
        <v>51</v>
      </c>
      <c r="C5246">
        <v>2009</v>
      </c>
      <c r="D5246">
        <v>927539</v>
      </c>
      <c r="E5246">
        <v>354276</v>
      </c>
      <c r="F5246">
        <v>573263</v>
      </c>
      <c r="G5246">
        <v>9</v>
      </c>
      <c r="H5246" t="s">
        <v>10</v>
      </c>
    </row>
    <row r="5247" spans="1:8" x14ac:dyDescent="0.2">
      <c r="A5247" t="s">
        <v>50</v>
      </c>
      <c r="B5247" t="s">
        <v>51</v>
      </c>
      <c r="C5247">
        <v>2009</v>
      </c>
      <c r="D5247">
        <v>927539</v>
      </c>
      <c r="E5247">
        <v>354276</v>
      </c>
      <c r="F5247">
        <v>573263</v>
      </c>
      <c r="G5247">
        <v>10</v>
      </c>
      <c r="H5247">
        <v>40720</v>
      </c>
    </row>
    <row r="5248" spans="1:8" x14ac:dyDescent="0.2">
      <c r="A5248" t="s">
        <v>50</v>
      </c>
      <c r="B5248" t="s">
        <v>51</v>
      </c>
      <c r="C5248">
        <v>2009</v>
      </c>
      <c r="D5248">
        <v>927539</v>
      </c>
      <c r="E5248">
        <v>354276</v>
      </c>
      <c r="F5248">
        <v>573263</v>
      </c>
      <c r="G5248">
        <v>11</v>
      </c>
      <c r="H5248">
        <v>34112</v>
      </c>
    </row>
    <row r="5249" spans="1:8" x14ac:dyDescent="0.2">
      <c r="A5249" t="s">
        <v>50</v>
      </c>
      <c r="B5249" t="s">
        <v>51</v>
      </c>
      <c r="C5249">
        <v>2009</v>
      </c>
      <c r="D5249">
        <v>927539</v>
      </c>
      <c r="E5249">
        <v>354276</v>
      </c>
      <c r="F5249">
        <v>573263</v>
      </c>
      <c r="G5249">
        <v>12</v>
      </c>
      <c r="H5249">
        <v>83489</v>
      </c>
    </row>
    <row r="5250" spans="1:8" x14ac:dyDescent="0.2">
      <c r="A5250" t="s">
        <v>50</v>
      </c>
      <c r="B5250" t="s">
        <v>51</v>
      </c>
      <c r="C5250">
        <v>2009</v>
      </c>
      <c r="D5250">
        <v>927539</v>
      </c>
      <c r="E5250">
        <v>354276</v>
      </c>
      <c r="F5250">
        <v>573263</v>
      </c>
      <c r="G5250">
        <v>13</v>
      </c>
      <c r="H5250">
        <v>61820</v>
      </c>
    </row>
    <row r="5251" spans="1:8" x14ac:dyDescent="0.2">
      <c r="A5251" t="s">
        <v>50</v>
      </c>
      <c r="B5251" t="s">
        <v>51</v>
      </c>
      <c r="C5251">
        <v>2009</v>
      </c>
      <c r="D5251">
        <v>927539</v>
      </c>
      <c r="E5251">
        <v>354276</v>
      </c>
      <c r="F5251">
        <v>573263</v>
      </c>
      <c r="G5251">
        <v>14</v>
      </c>
      <c r="H5251">
        <v>44506</v>
      </c>
    </row>
    <row r="5252" spans="1:8" x14ac:dyDescent="0.2">
      <c r="A5252" t="s">
        <v>50</v>
      </c>
      <c r="B5252" t="s">
        <v>51</v>
      </c>
      <c r="C5252">
        <v>2009</v>
      </c>
      <c r="D5252">
        <v>927539</v>
      </c>
      <c r="E5252">
        <v>354276</v>
      </c>
      <c r="F5252">
        <v>573263</v>
      </c>
      <c r="G5252">
        <v>15</v>
      </c>
      <c r="H5252">
        <v>74502</v>
      </c>
    </row>
    <row r="5253" spans="1:8" x14ac:dyDescent="0.2">
      <c r="A5253" t="s">
        <v>50</v>
      </c>
      <c r="B5253" t="s">
        <v>51</v>
      </c>
      <c r="C5253">
        <v>2009</v>
      </c>
      <c r="D5253">
        <v>927539</v>
      </c>
      <c r="E5253">
        <v>354276</v>
      </c>
      <c r="F5253">
        <v>573263</v>
      </c>
      <c r="G5253">
        <v>16</v>
      </c>
      <c r="H5253">
        <v>67964</v>
      </c>
    </row>
    <row r="5254" spans="1:8" x14ac:dyDescent="0.2">
      <c r="A5254" t="s">
        <v>50</v>
      </c>
      <c r="B5254" t="s">
        <v>51</v>
      </c>
      <c r="C5254">
        <v>2009</v>
      </c>
      <c r="D5254">
        <v>927539</v>
      </c>
      <c r="E5254">
        <v>354276</v>
      </c>
      <c r="F5254">
        <v>573263</v>
      </c>
      <c r="G5254">
        <v>17</v>
      </c>
      <c r="H5254">
        <v>38400</v>
      </c>
    </row>
    <row r="5255" spans="1:8" x14ac:dyDescent="0.2">
      <c r="A5255" t="s">
        <v>52</v>
      </c>
      <c r="B5255" t="s">
        <v>53</v>
      </c>
      <c r="C5255">
        <v>2009</v>
      </c>
      <c r="D5255">
        <v>1144895</v>
      </c>
      <c r="E5255">
        <v>553152</v>
      </c>
      <c r="F5255">
        <v>591743</v>
      </c>
      <c r="G5255">
        <v>1</v>
      </c>
      <c r="H5255">
        <v>73599</v>
      </c>
    </row>
    <row r="5256" spans="1:8" x14ac:dyDescent="0.2">
      <c r="A5256" t="s">
        <v>52</v>
      </c>
      <c r="B5256" t="s">
        <v>53</v>
      </c>
      <c r="C5256">
        <v>2009</v>
      </c>
      <c r="D5256">
        <v>1144895</v>
      </c>
      <c r="E5256">
        <v>553152</v>
      </c>
      <c r="F5256">
        <v>591743</v>
      </c>
      <c r="G5256">
        <v>2</v>
      </c>
      <c r="H5256">
        <v>69144</v>
      </c>
    </row>
    <row r="5257" spans="1:8" x14ac:dyDescent="0.2">
      <c r="A5257" t="s">
        <v>52</v>
      </c>
      <c r="B5257" t="s">
        <v>53</v>
      </c>
      <c r="C5257">
        <v>2009</v>
      </c>
      <c r="D5257">
        <v>1144895</v>
      </c>
      <c r="E5257">
        <v>553152</v>
      </c>
      <c r="F5257">
        <v>591743</v>
      </c>
      <c r="G5257">
        <v>3</v>
      </c>
      <c r="H5257">
        <v>69144</v>
      </c>
    </row>
    <row r="5258" spans="1:8" x14ac:dyDescent="0.2">
      <c r="A5258" t="s">
        <v>52</v>
      </c>
      <c r="B5258" t="s">
        <v>53</v>
      </c>
      <c r="C5258">
        <v>2009</v>
      </c>
      <c r="D5258">
        <v>1144895</v>
      </c>
      <c r="E5258">
        <v>553152</v>
      </c>
      <c r="F5258">
        <v>591743</v>
      </c>
      <c r="G5258">
        <v>4</v>
      </c>
      <c r="H5258" t="s">
        <v>10</v>
      </c>
    </row>
    <row r="5259" spans="1:8" x14ac:dyDescent="0.2">
      <c r="A5259" t="s">
        <v>52</v>
      </c>
      <c r="B5259" t="s">
        <v>53</v>
      </c>
      <c r="C5259">
        <v>2009</v>
      </c>
      <c r="D5259">
        <v>1144895</v>
      </c>
      <c r="E5259">
        <v>553152</v>
      </c>
      <c r="F5259">
        <v>591743</v>
      </c>
      <c r="G5259">
        <v>5</v>
      </c>
      <c r="H5259">
        <v>69144</v>
      </c>
    </row>
    <row r="5260" spans="1:8" x14ac:dyDescent="0.2">
      <c r="A5260" t="s">
        <v>52</v>
      </c>
      <c r="B5260" t="s">
        <v>53</v>
      </c>
      <c r="C5260">
        <v>2009</v>
      </c>
      <c r="D5260">
        <v>1144895</v>
      </c>
      <c r="E5260">
        <v>553152</v>
      </c>
      <c r="F5260">
        <v>591743</v>
      </c>
      <c r="G5260">
        <v>6</v>
      </c>
      <c r="H5260">
        <v>49642</v>
      </c>
    </row>
    <row r="5261" spans="1:8" x14ac:dyDescent="0.2">
      <c r="A5261" t="s">
        <v>52</v>
      </c>
      <c r="B5261" t="s">
        <v>53</v>
      </c>
      <c r="C5261">
        <v>2009</v>
      </c>
      <c r="D5261">
        <v>1144895</v>
      </c>
      <c r="E5261">
        <v>553152</v>
      </c>
      <c r="F5261">
        <v>591743</v>
      </c>
      <c r="G5261">
        <v>7</v>
      </c>
      <c r="H5261">
        <v>88241</v>
      </c>
    </row>
    <row r="5262" spans="1:8" x14ac:dyDescent="0.2">
      <c r="A5262" t="s">
        <v>52</v>
      </c>
      <c r="B5262" t="s">
        <v>53</v>
      </c>
      <c r="C5262">
        <v>2009</v>
      </c>
      <c r="D5262">
        <v>1144895</v>
      </c>
      <c r="E5262">
        <v>553152</v>
      </c>
      <c r="F5262">
        <v>591743</v>
      </c>
      <c r="G5262">
        <v>8</v>
      </c>
      <c r="H5262">
        <v>69144</v>
      </c>
    </row>
    <row r="5263" spans="1:8" x14ac:dyDescent="0.2">
      <c r="A5263" t="s">
        <v>52</v>
      </c>
      <c r="B5263" t="s">
        <v>53</v>
      </c>
      <c r="C5263">
        <v>2009</v>
      </c>
      <c r="D5263">
        <v>1144895</v>
      </c>
      <c r="E5263">
        <v>553152</v>
      </c>
      <c r="F5263">
        <v>591743</v>
      </c>
      <c r="G5263">
        <v>9</v>
      </c>
      <c r="H5263">
        <v>69144</v>
      </c>
    </row>
    <row r="5264" spans="1:8" x14ac:dyDescent="0.2">
      <c r="A5264" t="s">
        <v>52</v>
      </c>
      <c r="B5264" t="s">
        <v>53</v>
      </c>
      <c r="C5264">
        <v>2009</v>
      </c>
      <c r="D5264">
        <v>1144895</v>
      </c>
      <c r="E5264">
        <v>553152</v>
      </c>
      <c r="F5264">
        <v>591743</v>
      </c>
      <c r="G5264">
        <v>10</v>
      </c>
      <c r="H5264">
        <v>68879</v>
      </c>
    </row>
    <row r="5265" spans="1:8" x14ac:dyDescent="0.2">
      <c r="A5265" t="s">
        <v>52</v>
      </c>
      <c r="B5265" t="s">
        <v>53</v>
      </c>
      <c r="C5265">
        <v>2009</v>
      </c>
      <c r="D5265">
        <v>1144895</v>
      </c>
      <c r="E5265">
        <v>553152</v>
      </c>
      <c r="F5265">
        <v>591743</v>
      </c>
      <c r="G5265">
        <v>11</v>
      </c>
      <c r="H5265">
        <v>62421</v>
      </c>
    </row>
    <row r="5266" spans="1:8" x14ac:dyDescent="0.2">
      <c r="A5266" t="s">
        <v>52</v>
      </c>
      <c r="B5266" t="s">
        <v>53</v>
      </c>
      <c r="C5266">
        <v>2009</v>
      </c>
      <c r="D5266">
        <v>1144895</v>
      </c>
      <c r="E5266">
        <v>553152</v>
      </c>
      <c r="F5266">
        <v>591743</v>
      </c>
      <c r="G5266">
        <v>12</v>
      </c>
      <c r="H5266">
        <v>69144</v>
      </c>
    </row>
    <row r="5267" spans="1:8" x14ac:dyDescent="0.2">
      <c r="A5267" t="s">
        <v>52</v>
      </c>
      <c r="B5267" t="s">
        <v>53</v>
      </c>
      <c r="C5267">
        <v>2009</v>
      </c>
      <c r="D5267">
        <v>1144895</v>
      </c>
      <c r="E5267">
        <v>553152</v>
      </c>
      <c r="F5267">
        <v>591743</v>
      </c>
      <c r="G5267">
        <v>13</v>
      </c>
      <c r="H5267">
        <v>69560</v>
      </c>
    </row>
    <row r="5268" spans="1:8" x14ac:dyDescent="0.2">
      <c r="A5268" t="s">
        <v>52</v>
      </c>
      <c r="B5268" t="s">
        <v>53</v>
      </c>
      <c r="C5268">
        <v>2009</v>
      </c>
      <c r="D5268">
        <v>1144895</v>
      </c>
      <c r="E5268">
        <v>553152</v>
      </c>
      <c r="F5268">
        <v>591743</v>
      </c>
      <c r="G5268">
        <v>14</v>
      </c>
      <c r="H5268">
        <v>78780</v>
      </c>
    </row>
    <row r="5269" spans="1:8" x14ac:dyDescent="0.2">
      <c r="A5269" t="s">
        <v>52</v>
      </c>
      <c r="B5269" t="s">
        <v>53</v>
      </c>
      <c r="C5269">
        <v>2009</v>
      </c>
      <c r="D5269">
        <v>1144895</v>
      </c>
      <c r="E5269">
        <v>553152</v>
      </c>
      <c r="F5269">
        <v>591743</v>
      </c>
      <c r="G5269">
        <v>15</v>
      </c>
      <c r="H5269">
        <v>69144</v>
      </c>
    </row>
    <row r="5270" spans="1:8" x14ac:dyDescent="0.2">
      <c r="A5270" t="s">
        <v>52</v>
      </c>
      <c r="B5270" t="s">
        <v>53</v>
      </c>
      <c r="C5270">
        <v>2009</v>
      </c>
      <c r="D5270">
        <v>1144895</v>
      </c>
      <c r="E5270">
        <v>553152</v>
      </c>
      <c r="F5270">
        <v>591743</v>
      </c>
      <c r="G5270">
        <v>16</v>
      </c>
      <c r="H5270">
        <v>69144</v>
      </c>
    </row>
    <row r="5271" spans="1:8" x14ac:dyDescent="0.2">
      <c r="A5271" t="s">
        <v>52</v>
      </c>
      <c r="B5271" t="s">
        <v>53</v>
      </c>
      <c r="C5271">
        <v>2009</v>
      </c>
      <c r="D5271">
        <v>1144895</v>
      </c>
      <c r="E5271">
        <v>553152</v>
      </c>
      <c r="F5271">
        <v>591743</v>
      </c>
      <c r="G5271">
        <v>17</v>
      </c>
      <c r="H5271">
        <v>100621</v>
      </c>
    </row>
    <row r="5272" spans="1:8" x14ac:dyDescent="0.2">
      <c r="A5272" t="s">
        <v>54</v>
      </c>
      <c r="B5272" t="s">
        <v>55</v>
      </c>
      <c r="C5272">
        <v>2009</v>
      </c>
      <c r="D5272">
        <v>1051386</v>
      </c>
      <c r="E5272">
        <v>507882</v>
      </c>
      <c r="F5272">
        <v>543504</v>
      </c>
      <c r="G5272">
        <v>1</v>
      </c>
      <c r="H5272">
        <v>65110</v>
      </c>
    </row>
    <row r="5273" spans="1:8" x14ac:dyDescent="0.2">
      <c r="A5273" t="s">
        <v>54</v>
      </c>
      <c r="B5273" t="s">
        <v>55</v>
      </c>
      <c r="C5273">
        <v>2009</v>
      </c>
      <c r="D5273">
        <v>1051386</v>
      </c>
      <c r="E5273">
        <v>507882</v>
      </c>
      <c r="F5273">
        <v>543504</v>
      </c>
      <c r="G5273">
        <v>2</v>
      </c>
      <c r="H5273">
        <v>62231</v>
      </c>
    </row>
    <row r="5274" spans="1:8" x14ac:dyDescent="0.2">
      <c r="A5274" t="s">
        <v>54</v>
      </c>
      <c r="B5274" t="s">
        <v>55</v>
      </c>
      <c r="C5274">
        <v>2009</v>
      </c>
      <c r="D5274">
        <v>1051386</v>
      </c>
      <c r="E5274">
        <v>507882</v>
      </c>
      <c r="F5274">
        <v>543504</v>
      </c>
      <c r="G5274">
        <v>3</v>
      </c>
      <c r="H5274">
        <v>64538</v>
      </c>
    </row>
    <row r="5275" spans="1:8" x14ac:dyDescent="0.2">
      <c r="A5275" t="s">
        <v>54</v>
      </c>
      <c r="B5275" t="s">
        <v>55</v>
      </c>
      <c r="C5275">
        <v>2009</v>
      </c>
      <c r="D5275">
        <v>1051386</v>
      </c>
      <c r="E5275">
        <v>507882</v>
      </c>
      <c r="F5275">
        <v>543504</v>
      </c>
      <c r="G5275">
        <v>4</v>
      </c>
      <c r="H5275">
        <v>64045</v>
      </c>
    </row>
    <row r="5276" spans="1:8" x14ac:dyDescent="0.2">
      <c r="A5276" t="s">
        <v>54</v>
      </c>
      <c r="B5276" t="s">
        <v>55</v>
      </c>
      <c r="C5276">
        <v>2009</v>
      </c>
      <c r="D5276">
        <v>1051386</v>
      </c>
      <c r="E5276">
        <v>507882</v>
      </c>
      <c r="F5276">
        <v>543504</v>
      </c>
      <c r="G5276">
        <v>5</v>
      </c>
      <c r="H5276">
        <v>59333</v>
      </c>
    </row>
    <row r="5277" spans="1:8" x14ac:dyDescent="0.2">
      <c r="A5277" t="s">
        <v>54</v>
      </c>
      <c r="B5277" t="s">
        <v>55</v>
      </c>
      <c r="C5277">
        <v>2009</v>
      </c>
      <c r="D5277">
        <v>1051386</v>
      </c>
      <c r="E5277">
        <v>507882</v>
      </c>
      <c r="F5277">
        <v>543504</v>
      </c>
      <c r="G5277">
        <v>6</v>
      </c>
      <c r="H5277">
        <v>64398</v>
      </c>
    </row>
    <row r="5278" spans="1:8" x14ac:dyDescent="0.2">
      <c r="A5278" t="s">
        <v>54</v>
      </c>
      <c r="B5278" t="s">
        <v>55</v>
      </c>
      <c r="C5278">
        <v>2009</v>
      </c>
      <c r="D5278">
        <v>1051386</v>
      </c>
      <c r="E5278">
        <v>507882</v>
      </c>
      <c r="F5278">
        <v>543504</v>
      </c>
      <c r="G5278">
        <v>7</v>
      </c>
      <c r="H5278">
        <v>65597</v>
      </c>
    </row>
    <row r="5279" spans="1:8" x14ac:dyDescent="0.2">
      <c r="A5279" t="s">
        <v>54</v>
      </c>
      <c r="B5279" t="s">
        <v>55</v>
      </c>
      <c r="C5279">
        <v>2009</v>
      </c>
      <c r="D5279">
        <v>1051386</v>
      </c>
      <c r="E5279">
        <v>507882</v>
      </c>
      <c r="F5279">
        <v>543504</v>
      </c>
      <c r="G5279">
        <v>8</v>
      </c>
      <c r="H5279" t="s">
        <v>10</v>
      </c>
    </row>
    <row r="5280" spans="1:8" x14ac:dyDescent="0.2">
      <c r="A5280" t="s">
        <v>54</v>
      </c>
      <c r="B5280" t="s">
        <v>55</v>
      </c>
      <c r="C5280">
        <v>2009</v>
      </c>
      <c r="D5280">
        <v>1051386</v>
      </c>
      <c r="E5280">
        <v>507882</v>
      </c>
      <c r="F5280">
        <v>543504</v>
      </c>
      <c r="G5280">
        <v>9</v>
      </c>
      <c r="H5280">
        <v>76716</v>
      </c>
    </row>
    <row r="5281" spans="1:8" x14ac:dyDescent="0.2">
      <c r="A5281" t="s">
        <v>54</v>
      </c>
      <c r="B5281" t="s">
        <v>55</v>
      </c>
      <c r="C5281">
        <v>2009</v>
      </c>
      <c r="D5281">
        <v>1051386</v>
      </c>
      <c r="E5281">
        <v>507882</v>
      </c>
      <c r="F5281">
        <v>543504</v>
      </c>
      <c r="G5281">
        <v>10</v>
      </c>
      <c r="H5281">
        <v>65392</v>
      </c>
    </row>
    <row r="5282" spans="1:8" x14ac:dyDescent="0.2">
      <c r="A5282" t="s">
        <v>54</v>
      </c>
      <c r="B5282" t="s">
        <v>55</v>
      </c>
      <c r="C5282">
        <v>2009</v>
      </c>
      <c r="D5282">
        <v>1051386</v>
      </c>
      <c r="E5282">
        <v>507882</v>
      </c>
      <c r="F5282">
        <v>543504</v>
      </c>
      <c r="G5282">
        <v>11</v>
      </c>
      <c r="H5282">
        <v>70261</v>
      </c>
    </row>
    <row r="5283" spans="1:8" x14ac:dyDescent="0.2">
      <c r="A5283" t="s">
        <v>54</v>
      </c>
      <c r="B5283" t="s">
        <v>55</v>
      </c>
      <c r="C5283">
        <v>2009</v>
      </c>
      <c r="D5283">
        <v>1051386</v>
      </c>
      <c r="E5283">
        <v>507882</v>
      </c>
      <c r="F5283">
        <v>543504</v>
      </c>
      <c r="G5283">
        <v>12</v>
      </c>
      <c r="H5283">
        <v>71314</v>
      </c>
    </row>
    <row r="5284" spans="1:8" x14ac:dyDescent="0.2">
      <c r="A5284" t="s">
        <v>54</v>
      </c>
      <c r="B5284" t="s">
        <v>55</v>
      </c>
      <c r="C5284">
        <v>2009</v>
      </c>
      <c r="D5284">
        <v>1051386</v>
      </c>
      <c r="E5284">
        <v>507882</v>
      </c>
      <c r="F5284">
        <v>543504</v>
      </c>
      <c r="G5284">
        <v>13</v>
      </c>
      <c r="H5284">
        <v>61820</v>
      </c>
    </row>
    <row r="5285" spans="1:8" x14ac:dyDescent="0.2">
      <c r="A5285" t="s">
        <v>54</v>
      </c>
      <c r="B5285" t="s">
        <v>55</v>
      </c>
      <c r="C5285">
        <v>2009</v>
      </c>
      <c r="D5285">
        <v>1051386</v>
      </c>
      <c r="E5285">
        <v>507882</v>
      </c>
      <c r="F5285">
        <v>543504</v>
      </c>
      <c r="G5285">
        <v>14</v>
      </c>
      <c r="H5285">
        <v>69009</v>
      </c>
    </row>
    <row r="5286" spans="1:8" x14ac:dyDescent="0.2">
      <c r="A5286" t="s">
        <v>54</v>
      </c>
      <c r="B5286" t="s">
        <v>55</v>
      </c>
      <c r="C5286">
        <v>2009</v>
      </c>
      <c r="D5286">
        <v>1051386</v>
      </c>
      <c r="E5286">
        <v>507882</v>
      </c>
      <c r="F5286">
        <v>543504</v>
      </c>
      <c r="G5286">
        <v>15</v>
      </c>
      <c r="H5286">
        <v>57452</v>
      </c>
    </row>
    <row r="5287" spans="1:8" x14ac:dyDescent="0.2">
      <c r="A5287" t="s">
        <v>54</v>
      </c>
      <c r="B5287" t="s">
        <v>55</v>
      </c>
      <c r="C5287">
        <v>2009</v>
      </c>
      <c r="D5287">
        <v>1051386</v>
      </c>
      <c r="E5287">
        <v>507882</v>
      </c>
      <c r="F5287">
        <v>543504</v>
      </c>
      <c r="G5287">
        <v>16</v>
      </c>
      <c r="H5287">
        <v>64068</v>
      </c>
    </row>
    <row r="5288" spans="1:8" x14ac:dyDescent="0.2">
      <c r="A5288" t="s">
        <v>54</v>
      </c>
      <c r="B5288" t="s">
        <v>55</v>
      </c>
      <c r="C5288">
        <v>2009</v>
      </c>
      <c r="D5288">
        <v>1051386</v>
      </c>
      <c r="E5288">
        <v>507882</v>
      </c>
      <c r="F5288">
        <v>543504</v>
      </c>
      <c r="G5288">
        <v>17</v>
      </c>
      <c r="H5288">
        <v>70102</v>
      </c>
    </row>
    <row r="5289" spans="1:8" x14ac:dyDescent="0.2">
      <c r="A5289" t="s">
        <v>56</v>
      </c>
      <c r="B5289" t="s">
        <v>57</v>
      </c>
      <c r="C5289">
        <v>2009</v>
      </c>
      <c r="D5289">
        <v>1116821</v>
      </c>
      <c r="E5289">
        <v>540345</v>
      </c>
      <c r="F5289">
        <v>576476</v>
      </c>
      <c r="G5289">
        <v>1</v>
      </c>
      <c r="H5289">
        <v>61940</v>
      </c>
    </row>
    <row r="5290" spans="1:8" x14ac:dyDescent="0.2">
      <c r="A5290" t="s">
        <v>56</v>
      </c>
      <c r="B5290" t="s">
        <v>57</v>
      </c>
      <c r="C5290">
        <v>2009</v>
      </c>
      <c r="D5290">
        <v>1116821</v>
      </c>
      <c r="E5290">
        <v>540345</v>
      </c>
      <c r="F5290">
        <v>576476</v>
      </c>
      <c r="G5290">
        <v>2</v>
      </c>
      <c r="H5290">
        <v>66882</v>
      </c>
    </row>
    <row r="5291" spans="1:8" x14ac:dyDescent="0.2">
      <c r="A5291" t="s">
        <v>56</v>
      </c>
      <c r="B5291" t="s">
        <v>57</v>
      </c>
      <c r="C5291">
        <v>2009</v>
      </c>
      <c r="D5291">
        <v>1116821</v>
      </c>
      <c r="E5291">
        <v>540345</v>
      </c>
      <c r="F5291">
        <v>576476</v>
      </c>
      <c r="G5291">
        <v>3</v>
      </c>
      <c r="H5291">
        <v>67230</v>
      </c>
    </row>
    <row r="5292" spans="1:8" x14ac:dyDescent="0.2">
      <c r="A5292" t="s">
        <v>56</v>
      </c>
      <c r="B5292" t="s">
        <v>57</v>
      </c>
      <c r="C5292">
        <v>2009</v>
      </c>
      <c r="D5292">
        <v>1116821</v>
      </c>
      <c r="E5292">
        <v>540345</v>
      </c>
      <c r="F5292">
        <v>576476</v>
      </c>
      <c r="G5292">
        <v>4</v>
      </c>
      <c r="H5292">
        <v>64045</v>
      </c>
    </row>
    <row r="5293" spans="1:8" x14ac:dyDescent="0.2">
      <c r="A5293" t="s">
        <v>56</v>
      </c>
      <c r="B5293" t="s">
        <v>57</v>
      </c>
      <c r="C5293">
        <v>2009</v>
      </c>
      <c r="D5293">
        <v>1116821</v>
      </c>
      <c r="E5293">
        <v>540345</v>
      </c>
      <c r="F5293">
        <v>576476</v>
      </c>
      <c r="G5293">
        <v>5</v>
      </c>
      <c r="H5293" t="s">
        <v>10</v>
      </c>
    </row>
    <row r="5294" spans="1:8" x14ac:dyDescent="0.2">
      <c r="A5294" t="s">
        <v>56</v>
      </c>
      <c r="B5294" t="s">
        <v>57</v>
      </c>
      <c r="C5294">
        <v>2009</v>
      </c>
      <c r="D5294">
        <v>1116821</v>
      </c>
      <c r="E5294">
        <v>540345</v>
      </c>
      <c r="F5294">
        <v>576476</v>
      </c>
      <c r="G5294">
        <v>6</v>
      </c>
      <c r="H5294">
        <v>68615</v>
      </c>
    </row>
    <row r="5295" spans="1:8" x14ac:dyDescent="0.2">
      <c r="A5295" t="s">
        <v>56</v>
      </c>
      <c r="B5295" t="s">
        <v>57</v>
      </c>
      <c r="C5295">
        <v>2009</v>
      </c>
      <c r="D5295">
        <v>1116821</v>
      </c>
      <c r="E5295">
        <v>540345</v>
      </c>
      <c r="F5295">
        <v>576476</v>
      </c>
      <c r="G5295">
        <v>7</v>
      </c>
      <c r="H5295">
        <v>69337</v>
      </c>
    </row>
    <row r="5296" spans="1:8" x14ac:dyDescent="0.2">
      <c r="A5296" t="s">
        <v>56</v>
      </c>
      <c r="B5296" t="s">
        <v>57</v>
      </c>
      <c r="C5296">
        <v>2009</v>
      </c>
      <c r="D5296">
        <v>1116821</v>
      </c>
      <c r="E5296">
        <v>540345</v>
      </c>
      <c r="F5296">
        <v>576476</v>
      </c>
      <c r="G5296">
        <v>8</v>
      </c>
      <c r="H5296">
        <v>67016</v>
      </c>
    </row>
    <row r="5297" spans="1:8" x14ac:dyDescent="0.2">
      <c r="A5297" t="s">
        <v>56</v>
      </c>
      <c r="B5297" t="s">
        <v>57</v>
      </c>
      <c r="C5297">
        <v>2009</v>
      </c>
      <c r="D5297">
        <v>1116821</v>
      </c>
      <c r="E5297">
        <v>540345</v>
      </c>
      <c r="F5297">
        <v>576476</v>
      </c>
      <c r="G5297">
        <v>9</v>
      </c>
      <c r="H5297">
        <v>78774</v>
      </c>
    </row>
    <row r="5298" spans="1:8" x14ac:dyDescent="0.2">
      <c r="A5298" t="s">
        <v>56</v>
      </c>
      <c r="B5298" t="s">
        <v>57</v>
      </c>
      <c r="C5298">
        <v>2009</v>
      </c>
      <c r="D5298">
        <v>1116821</v>
      </c>
      <c r="E5298">
        <v>540345</v>
      </c>
      <c r="F5298">
        <v>576476</v>
      </c>
      <c r="G5298">
        <v>10</v>
      </c>
      <c r="H5298">
        <v>68879</v>
      </c>
    </row>
    <row r="5299" spans="1:8" x14ac:dyDescent="0.2">
      <c r="A5299" t="s">
        <v>56</v>
      </c>
      <c r="B5299" t="s">
        <v>57</v>
      </c>
      <c r="C5299">
        <v>2009</v>
      </c>
      <c r="D5299">
        <v>1116821</v>
      </c>
      <c r="E5299">
        <v>540345</v>
      </c>
      <c r="F5299">
        <v>576476</v>
      </c>
      <c r="G5299">
        <v>11</v>
      </c>
      <c r="H5299">
        <v>74707</v>
      </c>
    </row>
    <row r="5300" spans="1:8" x14ac:dyDescent="0.2">
      <c r="A5300" t="s">
        <v>56</v>
      </c>
      <c r="B5300" t="s">
        <v>57</v>
      </c>
      <c r="C5300">
        <v>2009</v>
      </c>
      <c r="D5300">
        <v>1116821</v>
      </c>
      <c r="E5300">
        <v>540345</v>
      </c>
      <c r="F5300">
        <v>576476</v>
      </c>
      <c r="G5300">
        <v>12</v>
      </c>
      <c r="H5300">
        <v>65280</v>
      </c>
    </row>
    <row r="5301" spans="1:8" x14ac:dyDescent="0.2">
      <c r="A5301" t="s">
        <v>56</v>
      </c>
      <c r="B5301" t="s">
        <v>57</v>
      </c>
      <c r="C5301">
        <v>2009</v>
      </c>
      <c r="D5301">
        <v>1116821</v>
      </c>
      <c r="E5301">
        <v>540345</v>
      </c>
      <c r="F5301">
        <v>576476</v>
      </c>
      <c r="G5301">
        <v>13</v>
      </c>
      <c r="H5301">
        <v>67978</v>
      </c>
    </row>
    <row r="5302" spans="1:8" x14ac:dyDescent="0.2">
      <c r="A5302" t="s">
        <v>56</v>
      </c>
      <c r="B5302" t="s">
        <v>57</v>
      </c>
      <c r="C5302">
        <v>2009</v>
      </c>
      <c r="D5302">
        <v>1116821</v>
      </c>
      <c r="E5302">
        <v>540345</v>
      </c>
      <c r="F5302">
        <v>576476</v>
      </c>
      <c r="G5302">
        <v>14</v>
      </c>
      <c r="H5302">
        <v>90552</v>
      </c>
    </row>
    <row r="5303" spans="1:8" x14ac:dyDescent="0.2">
      <c r="A5303" t="s">
        <v>56</v>
      </c>
      <c r="B5303" t="s">
        <v>57</v>
      </c>
      <c r="C5303">
        <v>2009</v>
      </c>
      <c r="D5303">
        <v>1116821</v>
      </c>
      <c r="E5303">
        <v>540345</v>
      </c>
      <c r="F5303">
        <v>576476</v>
      </c>
      <c r="G5303">
        <v>15</v>
      </c>
      <c r="H5303">
        <v>68889</v>
      </c>
    </row>
    <row r="5304" spans="1:8" x14ac:dyDescent="0.2">
      <c r="A5304" t="s">
        <v>56</v>
      </c>
      <c r="B5304" t="s">
        <v>57</v>
      </c>
      <c r="C5304">
        <v>2009</v>
      </c>
      <c r="D5304">
        <v>1116821</v>
      </c>
      <c r="E5304">
        <v>540345</v>
      </c>
      <c r="F5304">
        <v>576476</v>
      </c>
      <c r="G5304">
        <v>16</v>
      </c>
      <c r="H5304">
        <v>69143</v>
      </c>
    </row>
    <row r="5305" spans="1:8" x14ac:dyDescent="0.2">
      <c r="A5305" t="s">
        <v>56</v>
      </c>
      <c r="B5305" t="s">
        <v>57</v>
      </c>
      <c r="C5305">
        <v>2009</v>
      </c>
      <c r="D5305">
        <v>1116821</v>
      </c>
      <c r="E5305">
        <v>540345</v>
      </c>
      <c r="F5305">
        <v>576476</v>
      </c>
      <c r="G5305">
        <v>17</v>
      </c>
      <c r="H5305">
        <v>67554</v>
      </c>
    </row>
    <row r="5306" spans="1:8" x14ac:dyDescent="0.2">
      <c r="A5306" t="s">
        <v>58</v>
      </c>
      <c r="B5306" t="s">
        <v>59</v>
      </c>
      <c r="C5306">
        <v>2009</v>
      </c>
      <c r="D5306">
        <v>1075599</v>
      </c>
      <c r="E5306">
        <v>557856</v>
      </c>
      <c r="F5306">
        <v>517743</v>
      </c>
      <c r="G5306">
        <v>1</v>
      </c>
      <c r="H5306">
        <v>61981</v>
      </c>
    </row>
    <row r="5307" spans="1:8" x14ac:dyDescent="0.2">
      <c r="A5307" t="s">
        <v>58</v>
      </c>
      <c r="B5307" t="s">
        <v>59</v>
      </c>
      <c r="C5307">
        <v>2009</v>
      </c>
      <c r="D5307">
        <v>1075599</v>
      </c>
      <c r="E5307">
        <v>557856</v>
      </c>
      <c r="F5307">
        <v>517743</v>
      </c>
      <c r="G5307">
        <v>2</v>
      </c>
      <c r="H5307">
        <v>69732</v>
      </c>
    </row>
    <row r="5308" spans="1:8" x14ac:dyDescent="0.2">
      <c r="A5308" t="s">
        <v>58</v>
      </c>
      <c r="B5308" t="s">
        <v>59</v>
      </c>
      <c r="C5308">
        <v>2009</v>
      </c>
      <c r="D5308">
        <v>1075599</v>
      </c>
      <c r="E5308">
        <v>557856</v>
      </c>
      <c r="F5308">
        <v>517743</v>
      </c>
      <c r="G5308">
        <v>3</v>
      </c>
      <c r="H5308">
        <v>63398</v>
      </c>
    </row>
    <row r="5309" spans="1:8" x14ac:dyDescent="0.2">
      <c r="A5309" t="s">
        <v>58</v>
      </c>
      <c r="B5309" t="s">
        <v>59</v>
      </c>
      <c r="C5309">
        <v>2009</v>
      </c>
      <c r="D5309">
        <v>1075599</v>
      </c>
      <c r="E5309">
        <v>557856</v>
      </c>
      <c r="F5309">
        <v>517743</v>
      </c>
      <c r="G5309">
        <v>4</v>
      </c>
      <c r="H5309">
        <v>69732</v>
      </c>
    </row>
    <row r="5310" spans="1:8" x14ac:dyDescent="0.2">
      <c r="A5310" t="s">
        <v>58</v>
      </c>
      <c r="B5310" t="s">
        <v>59</v>
      </c>
      <c r="C5310">
        <v>2009</v>
      </c>
      <c r="D5310">
        <v>1075599</v>
      </c>
      <c r="E5310">
        <v>557856</v>
      </c>
      <c r="F5310">
        <v>517743</v>
      </c>
      <c r="G5310">
        <v>5</v>
      </c>
      <c r="H5310">
        <v>69732</v>
      </c>
    </row>
    <row r="5311" spans="1:8" x14ac:dyDescent="0.2">
      <c r="A5311" t="s">
        <v>58</v>
      </c>
      <c r="B5311" t="s">
        <v>59</v>
      </c>
      <c r="C5311">
        <v>2009</v>
      </c>
      <c r="D5311">
        <v>1075599</v>
      </c>
      <c r="E5311">
        <v>557856</v>
      </c>
      <c r="F5311">
        <v>517743</v>
      </c>
      <c r="G5311">
        <v>6</v>
      </c>
      <c r="H5311" t="s">
        <v>10</v>
      </c>
    </row>
    <row r="5312" spans="1:8" x14ac:dyDescent="0.2">
      <c r="A5312" t="s">
        <v>58</v>
      </c>
      <c r="B5312" t="s">
        <v>59</v>
      </c>
      <c r="C5312">
        <v>2009</v>
      </c>
      <c r="D5312">
        <v>1075599</v>
      </c>
      <c r="E5312">
        <v>557856</v>
      </c>
      <c r="F5312">
        <v>517743</v>
      </c>
      <c r="G5312">
        <v>7</v>
      </c>
      <c r="H5312">
        <v>70820</v>
      </c>
    </row>
    <row r="5313" spans="1:8" x14ac:dyDescent="0.2">
      <c r="A5313" t="s">
        <v>58</v>
      </c>
      <c r="B5313" t="s">
        <v>59</v>
      </c>
      <c r="C5313">
        <v>2009</v>
      </c>
      <c r="D5313">
        <v>1075599</v>
      </c>
      <c r="E5313">
        <v>557856</v>
      </c>
      <c r="F5313">
        <v>517743</v>
      </c>
      <c r="G5313">
        <v>8</v>
      </c>
      <c r="H5313">
        <v>66229</v>
      </c>
    </row>
    <row r="5314" spans="1:8" x14ac:dyDescent="0.2">
      <c r="A5314" t="s">
        <v>58</v>
      </c>
      <c r="B5314" t="s">
        <v>59</v>
      </c>
      <c r="C5314">
        <v>2009</v>
      </c>
      <c r="D5314">
        <v>1075599</v>
      </c>
      <c r="E5314">
        <v>557856</v>
      </c>
      <c r="F5314">
        <v>517743</v>
      </c>
      <c r="G5314">
        <v>9</v>
      </c>
      <c r="H5314">
        <v>69732</v>
      </c>
    </row>
    <row r="5315" spans="1:8" x14ac:dyDescent="0.2">
      <c r="A5315" t="s">
        <v>58</v>
      </c>
      <c r="B5315" t="s">
        <v>59</v>
      </c>
      <c r="C5315">
        <v>2009</v>
      </c>
      <c r="D5315">
        <v>1075599</v>
      </c>
      <c r="E5315">
        <v>557856</v>
      </c>
      <c r="F5315">
        <v>517743</v>
      </c>
      <c r="G5315">
        <v>10</v>
      </c>
      <c r="H5315">
        <v>69732</v>
      </c>
    </row>
    <row r="5316" spans="1:8" x14ac:dyDescent="0.2">
      <c r="A5316" t="s">
        <v>58</v>
      </c>
      <c r="B5316" t="s">
        <v>59</v>
      </c>
      <c r="C5316">
        <v>2009</v>
      </c>
      <c r="D5316">
        <v>1075599</v>
      </c>
      <c r="E5316">
        <v>557856</v>
      </c>
      <c r="F5316">
        <v>517743</v>
      </c>
      <c r="G5316">
        <v>11</v>
      </c>
      <c r="H5316">
        <v>70445</v>
      </c>
    </row>
    <row r="5317" spans="1:8" x14ac:dyDescent="0.2">
      <c r="A5317" t="s">
        <v>58</v>
      </c>
      <c r="B5317" t="s">
        <v>59</v>
      </c>
      <c r="C5317">
        <v>2009</v>
      </c>
      <c r="D5317">
        <v>1075599</v>
      </c>
      <c r="E5317">
        <v>557856</v>
      </c>
      <c r="F5317">
        <v>517743</v>
      </c>
      <c r="G5317">
        <v>12</v>
      </c>
      <c r="H5317">
        <v>69732</v>
      </c>
    </row>
    <row r="5318" spans="1:8" x14ac:dyDescent="0.2">
      <c r="A5318" t="s">
        <v>58</v>
      </c>
      <c r="B5318" t="s">
        <v>59</v>
      </c>
      <c r="C5318">
        <v>2009</v>
      </c>
      <c r="D5318">
        <v>1075599</v>
      </c>
      <c r="E5318">
        <v>557856</v>
      </c>
      <c r="F5318">
        <v>517743</v>
      </c>
      <c r="G5318">
        <v>13</v>
      </c>
      <c r="H5318">
        <v>67761</v>
      </c>
    </row>
    <row r="5319" spans="1:8" x14ac:dyDescent="0.2">
      <c r="A5319" t="s">
        <v>58</v>
      </c>
      <c r="B5319" t="s">
        <v>59</v>
      </c>
      <c r="C5319">
        <v>2009</v>
      </c>
      <c r="D5319">
        <v>1075599</v>
      </c>
      <c r="E5319">
        <v>557856</v>
      </c>
      <c r="F5319">
        <v>517743</v>
      </c>
      <c r="G5319">
        <v>14</v>
      </c>
      <c r="H5319">
        <v>69732</v>
      </c>
    </row>
    <row r="5320" spans="1:8" x14ac:dyDescent="0.2">
      <c r="A5320" t="s">
        <v>58</v>
      </c>
      <c r="B5320" t="s">
        <v>59</v>
      </c>
      <c r="C5320">
        <v>2009</v>
      </c>
      <c r="D5320">
        <v>1075599</v>
      </c>
      <c r="E5320">
        <v>557856</v>
      </c>
      <c r="F5320">
        <v>517743</v>
      </c>
      <c r="G5320">
        <v>15</v>
      </c>
      <c r="H5320">
        <v>69144</v>
      </c>
    </row>
    <row r="5321" spans="1:8" x14ac:dyDescent="0.2">
      <c r="A5321" t="s">
        <v>58</v>
      </c>
      <c r="B5321" t="s">
        <v>59</v>
      </c>
      <c r="C5321">
        <v>2009</v>
      </c>
      <c r="D5321">
        <v>1075599</v>
      </c>
      <c r="E5321">
        <v>557856</v>
      </c>
      <c r="F5321">
        <v>517743</v>
      </c>
      <c r="G5321">
        <v>16</v>
      </c>
      <c r="H5321">
        <v>69732</v>
      </c>
    </row>
    <row r="5322" spans="1:8" x14ac:dyDescent="0.2">
      <c r="A5322" t="s">
        <v>58</v>
      </c>
      <c r="B5322" t="s">
        <v>59</v>
      </c>
      <c r="C5322">
        <v>2009</v>
      </c>
      <c r="D5322">
        <v>1075599</v>
      </c>
      <c r="E5322">
        <v>557856</v>
      </c>
      <c r="F5322">
        <v>517743</v>
      </c>
      <c r="G5322">
        <v>17</v>
      </c>
      <c r="H5322">
        <v>47965</v>
      </c>
    </row>
    <row r="5323" spans="1:8" x14ac:dyDescent="0.2">
      <c r="A5323" t="s">
        <v>60</v>
      </c>
      <c r="B5323" t="s">
        <v>61</v>
      </c>
      <c r="C5323">
        <v>2009</v>
      </c>
      <c r="D5323">
        <v>1070287</v>
      </c>
      <c r="E5323">
        <v>539141</v>
      </c>
      <c r="F5323">
        <v>531146</v>
      </c>
      <c r="G5323">
        <v>1</v>
      </c>
      <c r="H5323">
        <v>67610</v>
      </c>
    </row>
    <row r="5324" spans="1:8" x14ac:dyDescent="0.2">
      <c r="A5324" t="s">
        <v>60</v>
      </c>
      <c r="B5324" t="s">
        <v>61</v>
      </c>
      <c r="C5324">
        <v>2009</v>
      </c>
      <c r="D5324">
        <v>1070287</v>
      </c>
      <c r="E5324">
        <v>539141</v>
      </c>
      <c r="F5324">
        <v>531146</v>
      </c>
      <c r="G5324">
        <v>2</v>
      </c>
      <c r="H5324">
        <v>69732</v>
      </c>
    </row>
    <row r="5325" spans="1:8" x14ac:dyDescent="0.2">
      <c r="A5325" t="s">
        <v>60</v>
      </c>
      <c r="B5325" t="s">
        <v>61</v>
      </c>
      <c r="C5325">
        <v>2009</v>
      </c>
      <c r="D5325">
        <v>1070287</v>
      </c>
      <c r="E5325">
        <v>539141</v>
      </c>
      <c r="F5325">
        <v>531146</v>
      </c>
      <c r="G5325">
        <v>3</v>
      </c>
      <c r="H5325">
        <v>67938</v>
      </c>
    </row>
    <row r="5326" spans="1:8" x14ac:dyDescent="0.2">
      <c r="A5326" t="s">
        <v>60</v>
      </c>
      <c r="B5326" t="s">
        <v>61</v>
      </c>
      <c r="C5326">
        <v>2009</v>
      </c>
      <c r="D5326">
        <v>1070287</v>
      </c>
      <c r="E5326">
        <v>539141</v>
      </c>
      <c r="F5326">
        <v>531146</v>
      </c>
      <c r="G5326">
        <v>4</v>
      </c>
      <c r="H5326">
        <v>66112</v>
      </c>
    </row>
    <row r="5327" spans="1:8" x14ac:dyDescent="0.2">
      <c r="A5327" t="s">
        <v>60</v>
      </c>
      <c r="B5327" t="s">
        <v>61</v>
      </c>
      <c r="C5327">
        <v>2009</v>
      </c>
      <c r="D5327">
        <v>1070287</v>
      </c>
      <c r="E5327">
        <v>539141</v>
      </c>
      <c r="F5327">
        <v>531146</v>
      </c>
      <c r="G5327">
        <v>5</v>
      </c>
      <c r="H5327">
        <v>67228</v>
      </c>
    </row>
    <row r="5328" spans="1:8" x14ac:dyDescent="0.2">
      <c r="A5328" t="s">
        <v>60</v>
      </c>
      <c r="B5328" t="s">
        <v>61</v>
      </c>
      <c r="C5328">
        <v>2009</v>
      </c>
      <c r="D5328">
        <v>1070287</v>
      </c>
      <c r="E5328">
        <v>539141</v>
      </c>
      <c r="F5328">
        <v>531146</v>
      </c>
      <c r="G5328">
        <v>6</v>
      </c>
      <c r="H5328">
        <v>67588</v>
      </c>
    </row>
    <row r="5329" spans="1:8" x14ac:dyDescent="0.2">
      <c r="A5329" t="s">
        <v>60</v>
      </c>
      <c r="B5329" t="s">
        <v>61</v>
      </c>
      <c r="C5329">
        <v>2009</v>
      </c>
      <c r="D5329">
        <v>1070287</v>
      </c>
      <c r="E5329">
        <v>539141</v>
      </c>
      <c r="F5329">
        <v>531146</v>
      </c>
      <c r="G5329">
        <v>7</v>
      </c>
      <c r="H5329" t="s">
        <v>10</v>
      </c>
    </row>
    <row r="5330" spans="1:8" x14ac:dyDescent="0.2">
      <c r="A5330" t="s">
        <v>60</v>
      </c>
      <c r="B5330" t="s">
        <v>61</v>
      </c>
      <c r="C5330">
        <v>2009</v>
      </c>
      <c r="D5330">
        <v>1070287</v>
      </c>
      <c r="E5330">
        <v>539141</v>
      </c>
      <c r="F5330">
        <v>531146</v>
      </c>
      <c r="G5330">
        <v>8</v>
      </c>
      <c r="H5330">
        <v>80886</v>
      </c>
    </row>
    <row r="5331" spans="1:8" x14ac:dyDescent="0.2">
      <c r="A5331" t="s">
        <v>60</v>
      </c>
      <c r="B5331" t="s">
        <v>61</v>
      </c>
      <c r="C5331">
        <v>2009</v>
      </c>
      <c r="D5331">
        <v>1070287</v>
      </c>
      <c r="E5331">
        <v>539141</v>
      </c>
      <c r="F5331">
        <v>531146</v>
      </c>
      <c r="G5331">
        <v>9</v>
      </c>
      <c r="H5331">
        <v>67003</v>
      </c>
    </row>
    <row r="5332" spans="1:8" x14ac:dyDescent="0.2">
      <c r="A5332" t="s">
        <v>60</v>
      </c>
      <c r="B5332" t="s">
        <v>61</v>
      </c>
      <c r="C5332">
        <v>2009</v>
      </c>
      <c r="D5332">
        <v>1070287</v>
      </c>
      <c r="E5332">
        <v>539141</v>
      </c>
      <c r="F5332">
        <v>531146</v>
      </c>
      <c r="G5332">
        <v>10</v>
      </c>
      <c r="H5332">
        <v>62278</v>
      </c>
    </row>
    <row r="5333" spans="1:8" x14ac:dyDescent="0.2">
      <c r="A5333" t="s">
        <v>60</v>
      </c>
      <c r="B5333" t="s">
        <v>61</v>
      </c>
      <c r="C5333">
        <v>2009</v>
      </c>
      <c r="D5333">
        <v>1070287</v>
      </c>
      <c r="E5333">
        <v>539141</v>
      </c>
      <c r="F5333">
        <v>531146</v>
      </c>
      <c r="G5333">
        <v>11</v>
      </c>
      <c r="H5333">
        <v>63854</v>
      </c>
    </row>
    <row r="5334" spans="1:8" x14ac:dyDescent="0.2">
      <c r="A5334" t="s">
        <v>60</v>
      </c>
      <c r="B5334" t="s">
        <v>61</v>
      </c>
      <c r="C5334">
        <v>2009</v>
      </c>
      <c r="D5334">
        <v>1070287</v>
      </c>
      <c r="E5334">
        <v>539141</v>
      </c>
      <c r="F5334">
        <v>531146</v>
      </c>
      <c r="G5334">
        <v>12</v>
      </c>
      <c r="H5334">
        <v>47475</v>
      </c>
    </row>
    <row r="5335" spans="1:8" x14ac:dyDescent="0.2">
      <c r="A5335" t="s">
        <v>60</v>
      </c>
      <c r="B5335" t="s">
        <v>61</v>
      </c>
      <c r="C5335">
        <v>2009</v>
      </c>
      <c r="D5335">
        <v>1070287</v>
      </c>
      <c r="E5335">
        <v>539141</v>
      </c>
      <c r="F5335">
        <v>531146</v>
      </c>
      <c r="G5335">
        <v>13</v>
      </c>
      <c r="H5335">
        <v>67761</v>
      </c>
    </row>
    <row r="5336" spans="1:8" x14ac:dyDescent="0.2">
      <c r="A5336" t="s">
        <v>60</v>
      </c>
      <c r="B5336" t="s">
        <v>61</v>
      </c>
      <c r="C5336">
        <v>2009</v>
      </c>
      <c r="D5336">
        <v>1070287</v>
      </c>
      <c r="E5336">
        <v>539141</v>
      </c>
      <c r="F5336">
        <v>531146</v>
      </c>
      <c r="G5336">
        <v>14</v>
      </c>
      <c r="H5336">
        <v>70380</v>
      </c>
    </row>
    <row r="5337" spans="1:8" x14ac:dyDescent="0.2">
      <c r="A5337" t="s">
        <v>60</v>
      </c>
      <c r="B5337" t="s">
        <v>61</v>
      </c>
      <c r="C5337">
        <v>2009</v>
      </c>
      <c r="D5337">
        <v>1070287</v>
      </c>
      <c r="E5337">
        <v>539141</v>
      </c>
      <c r="F5337">
        <v>531146</v>
      </c>
      <c r="G5337">
        <v>15</v>
      </c>
      <c r="H5337">
        <v>67011</v>
      </c>
    </row>
    <row r="5338" spans="1:8" x14ac:dyDescent="0.2">
      <c r="A5338" t="s">
        <v>60</v>
      </c>
      <c r="B5338" t="s">
        <v>61</v>
      </c>
      <c r="C5338">
        <v>2009</v>
      </c>
      <c r="D5338">
        <v>1070287</v>
      </c>
      <c r="E5338">
        <v>539141</v>
      </c>
      <c r="F5338">
        <v>531146</v>
      </c>
      <c r="G5338">
        <v>16</v>
      </c>
      <c r="H5338">
        <v>70429</v>
      </c>
    </row>
    <row r="5339" spans="1:8" x14ac:dyDescent="0.2">
      <c r="A5339" t="s">
        <v>60</v>
      </c>
      <c r="B5339" t="s">
        <v>61</v>
      </c>
      <c r="C5339">
        <v>2009</v>
      </c>
      <c r="D5339">
        <v>1070287</v>
      </c>
      <c r="E5339">
        <v>539141</v>
      </c>
      <c r="F5339">
        <v>531146</v>
      </c>
      <c r="G5339">
        <v>17</v>
      </c>
      <c r="H5339">
        <v>67002</v>
      </c>
    </row>
    <row r="5340" spans="1:8" x14ac:dyDescent="0.2">
      <c r="A5340" t="s">
        <v>62</v>
      </c>
      <c r="B5340" t="s">
        <v>63</v>
      </c>
      <c r="C5340">
        <v>2009</v>
      </c>
      <c r="D5340">
        <v>943627</v>
      </c>
      <c r="E5340">
        <v>441901</v>
      </c>
      <c r="F5340">
        <v>501726</v>
      </c>
      <c r="G5340">
        <v>1</v>
      </c>
      <c r="H5340">
        <v>67610</v>
      </c>
    </row>
    <row r="5341" spans="1:8" x14ac:dyDescent="0.2">
      <c r="A5341" t="s">
        <v>62</v>
      </c>
      <c r="B5341" t="s">
        <v>63</v>
      </c>
      <c r="C5341">
        <v>2009</v>
      </c>
      <c r="D5341">
        <v>943627</v>
      </c>
      <c r="E5341">
        <v>441901</v>
      </c>
      <c r="F5341">
        <v>501726</v>
      </c>
      <c r="G5341">
        <v>2</v>
      </c>
      <c r="H5341">
        <v>87780</v>
      </c>
    </row>
    <row r="5342" spans="1:8" x14ac:dyDescent="0.2">
      <c r="A5342" t="s">
        <v>62</v>
      </c>
      <c r="B5342" t="s">
        <v>63</v>
      </c>
      <c r="C5342">
        <v>2009</v>
      </c>
      <c r="D5342">
        <v>943627</v>
      </c>
      <c r="E5342">
        <v>441901</v>
      </c>
      <c r="F5342">
        <v>501726</v>
      </c>
      <c r="G5342">
        <v>3</v>
      </c>
      <c r="H5342">
        <v>60234</v>
      </c>
    </row>
    <row r="5343" spans="1:8" x14ac:dyDescent="0.2">
      <c r="A5343" t="s">
        <v>62</v>
      </c>
      <c r="B5343" t="s">
        <v>63</v>
      </c>
      <c r="C5343">
        <v>2009</v>
      </c>
      <c r="D5343">
        <v>943627</v>
      </c>
      <c r="E5343">
        <v>441901</v>
      </c>
      <c r="F5343">
        <v>501726</v>
      </c>
      <c r="G5343">
        <v>4</v>
      </c>
      <c r="H5343">
        <v>69732</v>
      </c>
    </row>
    <row r="5344" spans="1:8" x14ac:dyDescent="0.2">
      <c r="A5344" t="s">
        <v>62</v>
      </c>
      <c r="B5344" t="s">
        <v>63</v>
      </c>
      <c r="C5344">
        <v>2009</v>
      </c>
      <c r="D5344">
        <v>943627</v>
      </c>
      <c r="E5344">
        <v>441901</v>
      </c>
      <c r="F5344">
        <v>501726</v>
      </c>
      <c r="G5344">
        <v>5</v>
      </c>
      <c r="H5344">
        <v>60166</v>
      </c>
    </row>
    <row r="5345" spans="1:8" x14ac:dyDescent="0.2">
      <c r="A5345" t="s">
        <v>62</v>
      </c>
      <c r="B5345" t="s">
        <v>63</v>
      </c>
      <c r="C5345">
        <v>2009</v>
      </c>
      <c r="D5345">
        <v>943627</v>
      </c>
      <c r="E5345">
        <v>441901</v>
      </c>
      <c r="F5345">
        <v>501726</v>
      </c>
      <c r="G5345">
        <v>6</v>
      </c>
      <c r="H5345">
        <v>42088</v>
      </c>
    </row>
    <row r="5346" spans="1:8" x14ac:dyDescent="0.2">
      <c r="A5346" t="s">
        <v>62</v>
      </c>
      <c r="B5346" t="s">
        <v>63</v>
      </c>
      <c r="C5346">
        <v>2009</v>
      </c>
      <c r="D5346">
        <v>943627</v>
      </c>
      <c r="E5346">
        <v>441901</v>
      </c>
      <c r="F5346">
        <v>501726</v>
      </c>
      <c r="G5346">
        <v>7</v>
      </c>
      <c r="H5346">
        <v>60108</v>
      </c>
    </row>
    <row r="5347" spans="1:8" x14ac:dyDescent="0.2">
      <c r="A5347" t="s">
        <v>62</v>
      </c>
      <c r="B5347" t="s">
        <v>63</v>
      </c>
      <c r="C5347">
        <v>2009</v>
      </c>
      <c r="D5347">
        <v>943627</v>
      </c>
      <c r="E5347">
        <v>441901</v>
      </c>
      <c r="F5347">
        <v>501726</v>
      </c>
      <c r="G5347">
        <v>8</v>
      </c>
      <c r="H5347">
        <v>40857</v>
      </c>
    </row>
    <row r="5348" spans="1:8" x14ac:dyDescent="0.2">
      <c r="A5348" t="s">
        <v>62</v>
      </c>
      <c r="B5348" t="s">
        <v>63</v>
      </c>
      <c r="C5348">
        <v>2009</v>
      </c>
      <c r="D5348">
        <v>943627</v>
      </c>
      <c r="E5348">
        <v>441901</v>
      </c>
      <c r="F5348">
        <v>501726</v>
      </c>
      <c r="G5348">
        <v>9</v>
      </c>
      <c r="H5348" t="s">
        <v>10</v>
      </c>
    </row>
    <row r="5349" spans="1:8" x14ac:dyDescent="0.2">
      <c r="A5349" t="s">
        <v>62</v>
      </c>
      <c r="B5349" t="s">
        <v>63</v>
      </c>
      <c r="C5349">
        <v>2009</v>
      </c>
      <c r="D5349">
        <v>943627</v>
      </c>
      <c r="E5349">
        <v>441901</v>
      </c>
      <c r="F5349">
        <v>501726</v>
      </c>
      <c r="G5349">
        <v>10</v>
      </c>
      <c r="H5349">
        <v>59858</v>
      </c>
    </row>
    <row r="5350" spans="1:8" x14ac:dyDescent="0.2">
      <c r="A5350" t="s">
        <v>62</v>
      </c>
      <c r="B5350" t="s">
        <v>63</v>
      </c>
      <c r="C5350">
        <v>2009</v>
      </c>
      <c r="D5350">
        <v>943627</v>
      </c>
      <c r="E5350">
        <v>441901</v>
      </c>
      <c r="F5350">
        <v>501726</v>
      </c>
      <c r="G5350">
        <v>11</v>
      </c>
      <c r="H5350">
        <v>59839</v>
      </c>
    </row>
    <row r="5351" spans="1:8" x14ac:dyDescent="0.2">
      <c r="A5351" t="s">
        <v>62</v>
      </c>
      <c r="B5351" t="s">
        <v>63</v>
      </c>
      <c r="C5351">
        <v>2009</v>
      </c>
      <c r="D5351">
        <v>943627</v>
      </c>
      <c r="E5351">
        <v>441901</v>
      </c>
      <c r="F5351">
        <v>501726</v>
      </c>
      <c r="G5351">
        <v>12</v>
      </c>
      <c r="H5351">
        <v>47475</v>
      </c>
    </row>
    <row r="5352" spans="1:8" x14ac:dyDescent="0.2">
      <c r="A5352" t="s">
        <v>62</v>
      </c>
      <c r="B5352" t="s">
        <v>63</v>
      </c>
      <c r="C5352">
        <v>2009</v>
      </c>
      <c r="D5352">
        <v>943627</v>
      </c>
      <c r="E5352">
        <v>441901</v>
      </c>
      <c r="F5352">
        <v>501726</v>
      </c>
      <c r="G5352">
        <v>13</v>
      </c>
      <c r="H5352">
        <v>61892</v>
      </c>
    </row>
    <row r="5353" spans="1:8" x14ac:dyDescent="0.2">
      <c r="A5353" t="s">
        <v>62</v>
      </c>
      <c r="B5353" t="s">
        <v>63</v>
      </c>
      <c r="C5353">
        <v>2009</v>
      </c>
      <c r="D5353">
        <v>943627</v>
      </c>
      <c r="E5353">
        <v>441901</v>
      </c>
      <c r="F5353">
        <v>501726</v>
      </c>
      <c r="G5353">
        <v>14</v>
      </c>
      <c r="H5353">
        <v>69143</v>
      </c>
    </row>
    <row r="5354" spans="1:8" x14ac:dyDescent="0.2">
      <c r="A5354" t="s">
        <v>62</v>
      </c>
      <c r="B5354" t="s">
        <v>63</v>
      </c>
      <c r="C5354">
        <v>2009</v>
      </c>
      <c r="D5354">
        <v>943627</v>
      </c>
      <c r="E5354">
        <v>441901</v>
      </c>
      <c r="F5354">
        <v>501726</v>
      </c>
      <c r="G5354">
        <v>15</v>
      </c>
      <c r="H5354">
        <v>46256</v>
      </c>
    </row>
    <row r="5355" spans="1:8" x14ac:dyDescent="0.2">
      <c r="A5355" t="s">
        <v>62</v>
      </c>
      <c r="B5355" t="s">
        <v>63</v>
      </c>
      <c r="C5355">
        <v>2009</v>
      </c>
      <c r="D5355">
        <v>943627</v>
      </c>
      <c r="E5355">
        <v>441901</v>
      </c>
      <c r="F5355">
        <v>501726</v>
      </c>
      <c r="G5355">
        <v>16</v>
      </c>
      <c r="H5355">
        <v>62624</v>
      </c>
    </row>
    <row r="5356" spans="1:8" x14ac:dyDescent="0.2">
      <c r="A5356" t="s">
        <v>62</v>
      </c>
      <c r="B5356" t="s">
        <v>63</v>
      </c>
      <c r="C5356">
        <v>2009</v>
      </c>
      <c r="D5356">
        <v>943627</v>
      </c>
      <c r="E5356">
        <v>441901</v>
      </c>
      <c r="F5356">
        <v>501726</v>
      </c>
      <c r="G5356">
        <v>17</v>
      </c>
      <c r="H5356">
        <v>47965</v>
      </c>
    </row>
    <row r="5357" spans="1:8" x14ac:dyDescent="0.2">
      <c r="A5357" t="s">
        <v>64</v>
      </c>
      <c r="B5357" t="s">
        <v>65</v>
      </c>
      <c r="C5357">
        <v>2009</v>
      </c>
      <c r="D5357">
        <v>1093669</v>
      </c>
      <c r="E5357">
        <v>525194</v>
      </c>
      <c r="F5357">
        <v>568475</v>
      </c>
      <c r="G5357">
        <v>1</v>
      </c>
      <c r="H5357">
        <v>63806</v>
      </c>
    </row>
    <row r="5358" spans="1:8" x14ac:dyDescent="0.2">
      <c r="A5358" t="s">
        <v>64</v>
      </c>
      <c r="B5358" t="s">
        <v>65</v>
      </c>
      <c r="C5358">
        <v>2009</v>
      </c>
      <c r="D5358">
        <v>1093669</v>
      </c>
      <c r="E5358">
        <v>525194</v>
      </c>
      <c r="F5358">
        <v>568475</v>
      </c>
      <c r="G5358">
        <v>2</v>
      </c>
      <c r="H5358">
        <v>70318</v>
      </c>
    </row>
    <row r="5359" spans="1:8" x14ac:dyDescent="0.2">
      <c r="A5359" t="s">
        <v>64</v>
      </c>
      <c r="B5359" t="s">
        <v>65</v>
      </c>
      <c r="C5359">
        <v>2009</v>
      </c>
      <c r="D5359">
        <v>1093669</v>
      </c>
      <c r="E5359">
        <v>525194</v>
      </c>
      <c r="F5359">
        <v>568475</v>
      </c>
      <c r="G5359">
        <v>3</v>
      </c>
      <c r="H5359">
        <v>63689</v>
      </c>
    </row>
    <row r="5360" spans="1:8" x14ac:dyDescent="0.2">
      <c r="A5360" t="s">
        <v>64</v>
      </c>
      <c r="B5360" t="s">
        <v>65</v>
      </c>
      <c r="C5360">
        <v>2009</v>
      </c>
      <c r="D5360">
        <v>1093669</v>
      </c>
      <c r="E5360">
        <v>525194</v>
      </c>
      <c r="F5360">
        <v>568475</v>
      </c>
      <c r="G5360">
        <v>4</v>
      </c>
      <c r="H5360">
        <v>86412</v>
      </c>
    </row>
    <row r="5361" spans="1:8" x14ac:dyDescent="0.2">
      <c r="A5361" t="s">
        <v>64</v>
      </c>
      <c r="B5361" t="s">
        <v>65</v>
      </c>
      <c r="C5361">
        <v>2009</v>
      </c>
      <c r="D5361">
        <v>1093669</v>
      </c>
      <c r="E5361">
        <v>525194</v>
      </c>
      <c r="F5361">
        <v>568475</v>
      </c>
      <c r="G5361">
        <v>5</v>
      </c>
      <c r="H5361">
        <v>69144</v>
      </c>
    </row>
    <row r="5362" spans="1:8" x14ac:dyDescent="0.2">
      <c r="A5362" t="s">
        <v>64</v>
      </c>
      <c r="B5362" t="s">
        <v>65</v>
      </c>
      <c r="C5362">
        <v>2009</v>
      </c>
      <c r="D5362">
        <v>1093669</v>
      </c>
      <c r="E5362">
        <v>525194</v>
      </c>
      <c r="F5362">
        <v>568475</v>
      </c>
      <c r="G5362">
        <v>6</v>
      </c>
      <c r="H5362">
        <v>62422</v>
      </c>
    </row>
    <row r="5363" spans="1:8" x14ac:dyDescent="0.2">
      <c r="A5363" t="s">
        <v>64</v>
      </c>
      <c r="B5363" t="s">
        <v>65</v>
      </c>
      <c r="C5363">
        <v>2009</v>
      </c>
      <c r="D5363">
        <v>1093669</v>
      </c>
      <c r="E5363">
        <v>525194</v>
      </c>
      <c r="F5363">
        <v>568475</v>
      </c>
      <c r="G5363">
        <v>7</v>
      </c>
      <c r="H5363">
        <v>84254</v>
      </c>
    </row>
    <row r="5364" spans="1:8" x14ac:dyDescent="0.2">
      <c r="A5364" t="s">
        <v>64</v>
      </c>
      <c r="B5364" t="s">
        <v>65</v>
      </c>
      <c r="C5364">
        <v>2009</v>
      </c>
      <c r="D5364">
        <v>1093669</v>
      </c>
      <c r="E5364">
        <v>525194</v>
      </c>
      <c r="F5364">
        <v>568475</v>
      </c>
      <c r="G5364">
        <v>8</v>
      </c>
      <c r="H5364" t="s">
        <v>10</v>
      </c>
    </row>
    <row r="5365" spans="1:8" x14ac:dyDescent="0.2">
      <c r="A5365" t="s">
        <v>64</v>
      </c>
      <c r="B5365" t="s">
        <v>65</v>
      </c>
      <c r="C5365">
        <v>2009</v>
      </c>
      <c r="D5365">
        <v>1093669</v>
      </c>
      <c r="E5365">
        <v>525194</v>
      </c>
      <c r="F5365">
        <v>568475</v>
      </c>
      <c r="G5365">
        <v>9</v>
      </c>
      <c r="H5365">
        <v>62994</v>
      </c>
    </row>
    <row r="5366" spans="1:8" x14ac:dyDescent="0.2">
      <c r="A5366" t="s">
        <v>64</v>
      </c>
      <c r="B5366" t="s">
        <v>65</v>
      </c>
      <c r="C5366">
        <v>2009</v>
      </c>
      <c r="D5366">
        <v>1093669</v>
      </c>
      <c r="E5366">
        <v>525194</v>
      </c>
      <c r="F5366">
        <v>568475</v>
      </c>
      <c r="G5366">
        <v>10</v>
      </c>
      <c r="H5366">
        <v>66085</v>
      </c>
    </row>
    <row r="5367" spans="1:8" x14ac:dyDescent="0.2">
      <c r="A5367" t="s">
        <v>64</v>
      </c>
      <c r="B5367" t="s">
        <v>65</v>
      </c>
      <c r="C5367">
        <v>2009</v>
      </c>
      <c r="D5367">
        <v>1093669</v>
      </c>
      <c r="E5367">
        <v>525194</v>
      </c>
      <c r="F5367">
        <v>568475</v>
      </c>
      <c r="G5367">
        <v>11</v>
      </c>
      <c r="H5367">
        <v>62720</v>
      </c>
    </row>
    <row r="5368" spans="1:8" x14ac:dyDescent="0.2">
      <c r="A5368" t="s">
        <v>64</v>
      </c>
      <c r="B5368" t="s">
        <v>65</v>
      </c>
      <c r="C5368">
        <v>2009</v>
      </c>
      <c r="D5368">
        <v>1093669</v>
      </c>
      <c r="E5368">
        <v>525194</v>
      </c>
      <c r="F5368">
        <v>568475</v>
      </c>
      <c r="G5368">
        <v>12</v>
      </c>
      <c r="H5368">
        <v>67029</v>
      </c>
    </row>
    <row r="5369" spans="1:8" x14ac:dyDescent="0.2">
      <c r="A5369" t="s">
        <v>64</v>
      </c>
      <c r="B5369" t="s">
        <v>65</v>
      </c>
      <c r="C5369">
        <v>2009</v>
      </c>
      <c r="D5369">
        <v>1093669</v>
      </c>
      <c r="E5369">
        <v>525194</v>
      </c>
      <c r="F5369">
        <v>568475</v>
      </c>
      <c r="G5369">
        <v>13</v>
      </c>
      <c r="H5369">
        <v>72455</v>
      </c>
    </row>
    <row r="5370" spans="1:8" x14ac:dyDescent="0.2">
      <c r="A5370" t="s">
        <v>64</v>
      </c>
      <c r="B5370" t="s">
        <v>65</v>
      </c>
      <c r="C5370">
        <v>2009</v>
      </c>
      <c r="D5370">
        <v>1093669</v>
      </c>
      <c r="E5370">
        <v>525194</v>
      </c>
      <c r="F5370">
        <v>568475</v>
      </c>
      <c r="G5370">
        <v>14</v>
      </c>
      <c r="H5370">
        <v>62731</v>
      </c>
    </row>
    <row r="5371" spans="1:8" x14ac:dyDescent="0.2">
      <c r="A5371" t="s">
        <v>64</v>
      </c>
      <c r="B5371" t="s">
        <v>65</v>
      </c>
      <c r="C5371">
        <v>2009</v>
      </c>
      <c r="D5371">
        <v>1093669</v>
      </c>
      <c r="E5371">
        <v>525194</v>
      </c>
      <c r="F5371">
        <v>568475</v>
      </c>
      <c r="G5371">
        <v>15</v>
      </c>
      <c r="H5371">
        <v>67011</v>
      </c>
    </row>
    <row r="5372" spans="1:8" x14ac:dyDescent="0.2">
      <c r="A5372" t="s">
        <v>64</v>
      </c>
      <c r="B5372" t="s">
        <v>65</v>
      </c>
      <c r="C5372">
        <v>2009</v>
      </c>
      <c r="D5372">
        <v>1093669</v>
      </c>
      <c r="E5372">
        <v>525194</v>
      </c>
      <c r="F5372">
        <v>568475</v>
      </c>
      <c r="G5372">
        <v>16</v>
      </c>
      <c r="H5372">
        <v>70021</v>
      </c>
    </row>
    <row r="5373" spans="1:8" x14ac:dyDescent="0.2">
      <c r="A5373" t="s">
        <v>64</v>
      </c>
      <c r="B5373" t="s">
        <v>65</v>
      </c>
      <c r="C5373">
        <v>2009</v>
      </c>
      <c r="D5373">
        <v>1093669</v>
      </c>
      <c r="E5373">
        <v>525194</v>
      </c>
      <c r="F5373">
        <v>568475</v>
      </c>
      <c r="G5373">
        <v>17</v>
      </c>
      <c r="H5373">
        <v>62578</v>
      </c>
    </row>
    <row r="5374" spans="1:8" x14ac:dyDescent="0.2">
      <c r="A5374" t="s">
        <v>66</v>
      </c>
      <c r="B5374" t="s">
        <v>67</v>
      </c>
      <c r="C5374">
        <v>2009</v>
      </c>
      <c r="D5374">
        <v>1086095</v>
      </c>
      <c r="E5374">
        <v>553144</v>
      </c>
      <c r="F5374">
        <v>532951</v>
      </c>
      <c r="G5374">
        <v>1</v>
      </c>
      <c r="H5374">
        <v>65110</v>
      </c>
    </row>
    <row r="5375" spans="1:8" x14ac:dyDescent="0.2">
      <c r="A5375" t="s">
        <v>66</v>
      </c>
      <c r="B5375" t="s">
        <v>67</v>
      </c>
      <c r="C5375">
        <v>2009</v>
      </c>
      <c r="D5375">
        <v>1086095</v>
      </c>
      <c r="E5375">
        <v>553144</v>
      </c>
      <c r="F5375">
        <v>532951</v>
      </c>
      <c r="G5375">
        <v>2</v>
      </c>
      <c r="H5375">
        <v>69143</v>
      </c>
    </row>
    <row r="5376" spans="1:8" x14ac:dyDescent="0.2">
      <c r="A5376" t="s">
        <v>66</v>
      </c>
      <c r="B5376" t="s">
        <v>67</v>
      </c>
      <c r="C5376">
        <v>2009</v>
      </c>
      <c r="D5376">
        <v>1086095</v>
      </c>
      <c r="E5376">
        <v>553144</v>
      </c>
      <c r="F5376">
        <v>532951</v>
      </c>
      <c r="G5376">
        <v>3</v>
      </c>
      <c r="H5376">
        <v>75863</v>
      </c>
    </row>
    <row r="5377" spans="1:8" x14ac:dyDescent="0.2">
      <c r="A5377" t="s">
        <v>66</v>
      </c>
      <c r="B5377" t="s">
        <v>67</v>
      </c>
      <c r="C5377">
        <v>2009</v>
      </c>
      <c r="D5377">
        <v>1086095</v>
      </c>
      <c r="E5377">
        <v>553144</v>
      </c>
      <c r="F5377">
        <v>532951</v>
      </c>
      <c r="G5377">
        <v>4</v>
      </c>
      <c r="H5377">
        <v>49014</v>
      </c>
    </row>
    <row r="5378" spans="1:8" x14ac:dyDescent="0.2">
      <c r="A5378" t="s">
        <v>66</v>
      </c>
      <c r="B5378" t="s">
        <v>67</v>
      </c>
      <c r="C5378">
        <v>2009</v>
      </c>
      <c r="D5378">
        <v>1086095</v>
      </c>
      <c r="E5378">
        <v>553144</v>
      </c>
      <c r="F5378">
        <v>532951</v>
      </c>
      <c r="G5378">
        <v>5</v>
      </c>
      <c r="H5378">
        <v>69143</v>
      </c>
    </row>
    <row r="5379" spans="1:8" x14ac:dyDescent="0.2">
      <c r="A5379" t="s">
        <v>66</v>
      </c>
      <c r="B5379" t="s">
        <v>67</v>
      </c>
      <c r="C5379">
        <v>2009</v>
      </c>
      <c r="D5379">
        <v>1086095</v>
      </c>
      <c r="E5379">
        <v>553144</v>
      </c>
      <c r="F5379">
        <v>532951</v>
      </c>
      <c r="G5379">
        <v>6</v>
      </c>
      <c r="H5379">
        <v>68756</v>
      </c>
    </row>
    <row r="5380" spans="1:8" x14ac:dyDescent="0.2">
      <c r="A5380" t="s">
        <v>66</v>
      </c>
      <c r="B5380" t="s">
        <v>67</v>
      </c>
      <c r="C5380">
        <v>2009</v>
      </c>
      <c r="D5380">
        <v>1086095</v>
      </c>
      <c r="E5380">
        <v>553144</v>
      </c>
      <c r="F5380">
        <v>532951</v>
      </c>
      <c r="G5380">
        <v>7</v>
      </c>
      <c r="H5380" t="s">
        <v>10</v>
      </c>
    </row>
    <row r="5381" spans="1:8" x14ac:dyDescent="0.2">
      <c r="A5381" t="s">
        <v>66</v>
      </c>
      <c r="B5381" t="s">
        <v>67</v>
      </c>
      <c r="C5381">
        <v>2009</v>
      </c>
      <c r="D5381">
        <v>1086095</v>
      </c>
      <c r="E5381">
        <v>553144</v>
      </c>
      <c r="F5381">
        <v>532951</v>
      </c>
      <c r="G5381">
        <v>8</v>
      </c>
      <c r="H5381">
        <v>69143</v>
      </c>
    </row>
    <row r="5382" spans="1:8" x14ac:dyDescent="0.2">
      <c r="A5382" t="s">
        <v>66</v>
      </c>
      <c r="B5382" t="s">
        <v>67</v>
      </c>
      <c r="C5382">
        <v>2009</v>
      </c>
      <c r="D5382">
        <v>1086095</v>
      </c>
      <c r="E5382">
        <v>553144</v>
      </c>
      <c r="F5382">
        <v>532951</v>
      </c>
      <c r="G5382">
        <v>9</v>
      </c>
      <c r="H5382">
        <v>69732</v>
      </c>
    </row>
    <row r="5383" spans="1:8" x14ac:dyDescent="0.2">
      <c r="A5383" t="s">
        <v>66</v>
      </c>
      <c r="B5383" t="s">
        <v>67</v>
      </c>
      <c r="C5383">
        <v>2009</v>
      </c>
      <c r="D5383">
        <v>1086095</v>
      </c>
      <c r="E5383">
        <v>553144</v>
      </c>
      <c r="F5383">
        <v>532951</v>
      </c>
      <c r="G5383">
        <v>10</v>
      </c>
      <c r="H5383">
        <v>69143</v>
      </c>
    </row>
    <row r="5384" spans="1:8" x14ac:dyDescent="0.2">
      <c r="A5384" t="s">
        <v>66</v>
      </c>
      <c r="B5384" t="s">
        <v>67</v>
      </c>
      <c r="C5384">
        <v>2009</v>
      </c>
      <c r="D5384">
        <v>1086095</v>
      </c>
      <c r="E5384">
        <v>553144</v>
      </c>
      <c r="F5384">
        <v>532951</v>
      </c>
      <c r="G5384">
        <v>11</v>
      </c>
      <c r="H5384">
        <v>71153</v>
      </c>
    </row>
    <row r="5385" spans="1:8" x14ac:dyDescent="0.2">
      <c r="A5385" t="s">
        <v>66</v>
      </c>
      <c r="B5385" t="s">
        <v>67</v>
      </c>
      <c r="C5385">
        <v>2009</v>
      </c>
      <c r="D5385">
        <v>1086095</v>
      </c>
      <c r="E5385">
        <v>553144</v>
      </c>
      <c r="F5385">
        <v>532951</v>
      </c>
      <c r="G5385">
        <v>12</v>
      </c>
      <c r="H5385">
        <v>69143</v>
      </c>
    </row>
    <row r="5386" spans="1:8" x14ac:dyDescent="0.2">
      <c r="A5386" t="s">
        <v>66</v>
      </c>
      <c r="B5386" t="s">
        <v>67</v>
      </c>
      <c r="C5386">
        <v>2009</v>
      </c>
      <c r="D5386">
        <v>1086095</v>
      </c>
      <c r="E5386">
        <v>553144</v>
      </c>
      <c r="F5386">
        <v>532951</v>
      </c>
      <c r="G5386">
        <v>13</v>
      </c>
      <c r="H5386">
        <v>66321</v>
      </c>
    </row>
    <row r="5387" spans="1:8" x14ac:dyDescent="0.2">
      <c r="A5387" t="s">
        <v>66</v>
      </c>
      <c r="B5387" t="s">
        <v>67</v>
      </c>
      <c r="C5387">
        <v>2009</v>
      </c>
      <c r="D5387">
        <v>1086095</v>
      </c>
      <c r="E5387">
        <v>553144</v>
      </c>
      <c r="F5387">
        <v>532951</v>
      </c>
      <c r="G5387">
        <v>14</v>
      </c>
      <c r="H5387">
        <v>69143</v>
      </c>
    </row>
    <row r="5388" spans="1:8" x14ac:dyDescent="0.2">
      <c r="A5388" t="s">
        <v>66</v>
      </c>
      <c r="B5388" t="s">
        <v>67</v>
      </c>
      <c r="C5388">
        <v>2009</v>
      </c>
      <c r="D5388">
        <v>1086095</v>
      </c>
      <c r="E5388">
        <v>553144</v>
      </c>
      <c r="F5388">
        <v>532951</v>
      </c>
      <c r="G5388">
        <v>15</v>
      </c>
      <c r="H5388">
        <v>69143</v>
      </c>
    </row>
    <row r="5389" spans="1:8" x14ac:dyDescent="0.2">
      <c r="A5389" t="s">
        <v>66</v>
      </c>
      <c r="B5389" t="s">
        <v>67</v>
      </c>
      <c r="C5389">
        <v>2009</v>
      </c>
      <c r="D5389">
        <v>1086095</v>
      </c>
      <c r="E5389">
        <v>553144</v>
      </c>
      <c r="F5389">
        <v>532951</v>
      </c>
      <c r="G5389">
        <v>16</v>
      </c>
      <c r="H5389">
        <v>69143</v>
      </c>
    </row>
    <row r="5390" spans="1:8" x14ac:dyDescent="0.2">
      <c r="A5390" t="s">
        <v>66</v>
      </c>
      <c r="B5390" t="s">
        <v>67</v>
      </c>
      <c r="C5390">
        <v>2009</v>
      </c>
      <c r="D5390">
        <v>1086095</v>
      </c>
      <c r="E5390">
        <v>553144</v>
      </c>
      <c r="F5390">
        <v>532951</v>
      </c>
      <c r="G5390">
        <v>17</v>
      </c>
      <c r="H5390">
        <v>67002</v>
      </c>
    </row>
    <row r="5391" spans="1:8" x14ac:dyDescent="0.2">
      <c r="A5391" t="s">
        <v>68</v>
      </c>
      <c r="B5391" t="s">
        <v>69</v>
      </c>
      <c r="C5391">
        <v>2009</v>
      </c>
      <c r="D5391">
        <v>1205404</v>
      </c>
      <c r="E5391">
        <v>678352</v>
      </c>
      <c r="F5391">
        <v>527052</v>
      </c>
      <c r="G5391">
        <v>1</v>
      </c>
      <c r="H5391">
        <v>78206</v>
      </c>
    </row>
    <row r="5392" spans="1:8" x14ac:dyDescent="0.2">
      <c r="A5392" t="s">
        <v>68</v>
      </c>
      <c r="B5392" t="s">
        <v>69</v>
      </c>
      <c r="C5392">
        <v>2009</v>
      </c>
      <c r="D5392">
        <v>1205404</v>
      </c>
      <c r="E5392">
        <v>678352</v>
      </c>
      <c r="F5392">
        <v>527052</v>
      </c>
      <c r="G5392">
        <v>2</v>
      </c>
      <c r="H5392">
        <v>87780</v>
      </c>
    </row>
    <row r="5393" spans="1:8" x14ac:dyDescent="0.2">
      <c r="A5393" t="s">
        <v>68</v>
      </c>
      <c r="B5393" t="s">
        <v>69</v>
      </c>
      <c r="C5393">
        <v>2009</v>
      </c>
      <c r="D5393">
        <v>1205404</v>
      </c>
      <c r="E5393">
        <v>678352</v>
      </c>
      <c r="F5393">
        <v>527052</v>
      </c>
      <c r="G5393">
        <v>3</v>
      </c>
      <c r="H5393">
        <v>40896</v>
      </c>
    </row>
    <row r="5394" spans="1:8" x14ac:dyDescent="0.2">
      <c r="A5394" t="s">
        <v>68</v>
      </c>
      <c r="B5394" t="s">
        <v>69</v>
      </c>
      <c r="C5394">
        <v>2009</v>
      </c>
      <c r="D5394">
        <v>1205404</v>
      </c>
      <c r="E5394">
        <v>678352</v>
      </c>
      <c r="F5394">
        <v>527052</v>
      </c>
      <c r="G5394">
        <v>4</v>
      </c>
      <c r="H5394">
        <v>86412</v>
      </c>
    </row>
    <row r="5395" spans="1:8" x14ac:dyDescent="0.2">
      <c r="A5395" t="s">
        <v>68</v>
      </c>
      <c r="B5395" t="s">
        <v>69</v>
      </c>
      <c r="C5395">
        <v>2009</v>
      </c>
      <c r="D5395">
        <v>1205404</v>
      </c>
      <c r="E5395">
        <v>678352</v>
      </c>
      <c r="F5395">
        <v>527052</v>
      </c>
      <c r="G5395">
        <v>5</v>
      </c>
      <c r="H5395">
        <v>73487</v>
      </c>
    </row>
    <row r="5396" spans="1:8" x14ac:dyDescent="0.2">
      <c r="A5396" t="s">
        <v>68</v>
      </c>
      <c r="B5396" t="s">
        <v>69</v>
      </c>
      <c r="C5396">
        <v>2009</v>
      </c>
      <c r="D5396">
        <v>1205404</v>
      </c>
      <c r="E5396">
        <v>678352</v>
      </c>
      <c r="F5396">
        <v>527052</v>
      </c>
      <c r="G5396">
        <v>6</v>
      </c>
      <c r="H5396">
        <v>79572</v>
      </c>
    </row>
    <row r="5397" spans="1:8" x14ac:dyDescent="0.2">
      <c r="A5397" t="s">
        <v>68</v>
      </c>
      <c r="B5397" t="s">
        <v>69</v>
      </c>
      <c r="C5397">
        <v>2009</v>
      </c>
      <c r="D5397">
        <v>1205404</v>
      </c>
      <c r="E5397">
        <v>678352</v>
      </c>
      <c r="F5397">
        <v>527052</v>
      </c>
      <c r="G5397">
        <v>7</v>
      </c>
      <c r="H5397">
        <v>88241</v>
      </c>
    </row>
    <row r="5398" spans="1:8" x14ac:dyDescent="0.2">
      <c r="A5398" t="s">
        <v>68</v>
      </c>
      <c r="B5398" t="s">
        <v>69</v>
      </c>
      <c r="C5398">
        <v>2009</v>
      </c>
      <c r="D5398">
        <v>1205404</v>
      </c>
      <c r="E5398">
        <v>678352</v>
      </c>
      <c r="F5398">
        <v>527052</v>
      </c>
      <c r="G5398">
        <v>8</v>
      </c>
      <c r="H5398" t="s">
        <v>10</v>
      </c>
    </row>
    <row r="5399" spans="1:8" x14ac:dyDescent="0.2">
      <c r="A5399" t="s">
        <v>68</v>
      </c>
      <c r="B5399" t="s">
        <v>69</v>
      </c>
      <c r="C5399">
        <v>2009</v>
      </c>
      <c r="D5399">
        <v>1205404</v>
      </c>
      <c r="E5399">
        <v>678352</v>
      </c>
      <c r="F5399">
        <v>527052</v>
      </c>
      <c r="G5399">
        <v>9</v>
      </c>
      <c r="H5399">
        <v>67982</v>
      </c>
    </row>
    <row r="5400" spans="1:8" x14ac:dyDescent="0.2">
      <c r="A5400" t="s">
        <v>68</v>
      </c>
      <c r="B5400" t="s">
        <v>69</v>
      </c>
      <c r="C5400">
        <v>2009</v>
      </c>
      <c r="D5400">
        <v>1205404</v>
      </c>
      <c r="E5400">
        <v>678352</v>
      </c>
      <c r="F5400">
        <v>527052</v>
      </c>
      <c r="G5400">
        <v>10</v>
      </c>
      <c r="H5400">
        <v>85247</v>
      </c>
    </row>
    <row r="5401" spans="1:8" x14ac:dyDescent="0.2">
      <c r="A5401" t="s">
        <v>68</v>
      </c>
      <c r="B5401" t="s">
        <v>69</v>
      </c>
      <c r="C5401">
        <v>2009</v>
      </c>
      <c r="D5401">
        <v>1205404</v>
      </c>
      <c r="E5401">
        <v>678352</v>
      </c>
      <c r="F5401">
        <v>527052</v>
      </c>
      <c r="G5401">
        <v>11</v>
      </c>
      <c r="H5401">
        <v>85277</v>
      </c>
    </row>
    <row r="5402" spans="1:8" x14ac:dyDescent="0.2">
      <c r="A5402" t="s">
        <v>68</v>
      </c>
      <c r="B5402" t="s">
        <v>69</v>
      </c>
      <c r="C5402">
        <v>2009</v>
      </c>
      <c r="D5402">
        <v>1205404</v>
      </c>
      <c r="E5402">
        <v>678352</v>
      </c>
      <c r="F5402">
        <v>527052</v>
      </c>
      <c r="G5402">
        <v>12</v>
      </c>
      <c r="H5402">
        <v>69144</v>
      </c>
    </row>
    <row r="5403" spans="1:8" x14ac:dyDescent="0.2">
      <c r="A5403" t="s">
        <v>68</v>
      </c>
      <c r="B5403" t="s">
        <v>69</v>
      </c>
      <c r="C5403">
        <v>2009</v>
      </c>
      <c r="D5403">
        <v>1205404</v>
      </c>
      <c r="E5403">
        <v>678352</v>
      </c>
      <c r="F5403">
        <v>527052</v>
      </c>
      <c r="G5403">
        <v>13</v>
      </c>
      <c r="H5403">
        <v>84520</v>
      </c>
    </row>
    <row r="5404" spans="1:8" x14ac:dyDescent="0.2">
      <c r="A5404" t="s">
        <v>68</v>
      </c>
      <c r="B5404" t="s">
        <v>69</v>
      </c>
      <c r="C5404">
        <v>2009</v>
      </c>
      <c r="D5404">
        <v>1205404</v>
      </c>
      <c r="E5404">
        <v>678352</v>
      </c>
      <c r="F5404">
        <v>527052</v>
      </c>
      <c r="G5404">
        <v>14</v>
      </c>
      <c r="H5404">
        <v>44506</v>
      </c>
    </row>
    <row r="5405" spans="1:8" x14ac:dyDescent="0.2">
      <c r="A5405" t="s">
        <v>68</v>
      </c>
      <c r="B5405" t="s">
        <v>69</v>
      </c>
      <c r="C5405">
        <v>2009</v>
      </c>
      <c r="D5405">
        <v>1205404</v>
      </c>
      <c r="E5405">
        <v>678352</v>
      </c>
      <c r="F5405">
        <v>527052</v>
      </c>
      <c r="G5405">
        <v>15</v>
      </c>
      <c r="H5405">
        <v>78359</v>
      </c>
    </row>
    <row r="5406" spans="1:8" x14ac:dyDescent="0.2">
      <c r="A5406" t="s">
        <v>68</v>
      </c>
      <c r="B5406" t="s">
        <v>69</v>
      </c>
      <c r="C5406">
        <v>2009</v>
      </c>
      <c r="D5406">
        <v>1205404</v>
      </c>
      <c r="E5406">
        <v>678352</v>
      </c>
      <c r="F5406">
        <v>527052</v>
      </c>
      <c r="G5406">
        <v>16</v>
      </c>
      <c r="H5406">
        <v>88221</v>
      </c>
    </row>
    <row r="5407" spans="1:8" x14ac:dyDescent="0.2">
      <c r="A5407" t="s">
        <v>68</v>
      </c>
      <c r="B5407" t="s">
        <v>69</v>
      </c>
      <c r="C5407">
        <v>2009</v>
      </c>
      <c r="D5407">
        <v>1205404</v>
      </c>
      <c r="E5407">
        <v>678352</v>
      </c>
      <c r="F5407">
        <v>527052</v>
      </c>
      <c r="G5407">
        <v>17</v>
      </c>
      <c r="H5407">
        <v>67554</v>
      </c>
    </row>
    <row r="5408" spans="1:8" x14ac:dyDescent="0.2">
      <c r="A5408" t="s">
        <v>8</v>
      </c>
      <c r="B5408" t="s">
        <v>9</v>
      </c>
      <c r="C5408">
        <v>2010</v>
      </c>
      <c r="D5408">
        <v>1022730</v>
      </c>
      <c r="E5408">
        <v>502197</v>
      </c>
      <c r="F5408">
        <v>520533</v>
      </c>
      <c r="G5408">
        <v>1</v>
      </c>
      <c r="H5408">
        <v>52440</v>
      </c>
    </row>
    <row r="5409" spans="1:8" x14ac:dyDescent="0.2">
      <c r="A5409" t="s">
        <v>8</v>
      </c>
      <c r="B5409" t="s">
        <v>9</v>
      </c>
      <c r="C5409">
        <v>2010</v>
      </c>
      <c r="D5409">
        <v>1022730</v>
      </c>
      <c r="E5409">
        <v>502197</v>
      </c>
      <c r="F5409">
        <v>520533</v>
      </c>
      <c r="G5409">
        <v>2</v>
      </c>
      <c r="H5409">
        <v>66824</v>
      </c>
    </row>
    <row r="5410" spans="1:8" x14ac:dyDescent="0.2">
      <c r="A5410" t="s">
        <v>8</v>
      </c>
      <c r="B5410" t="s">
        <v>9</v>
      </c>
      <c r="C5410">
        <v>2010</v>
      </c>
      <c r="D5410">
        <v>1022730</v>
      </c>
      <c r="E5410">
        <v>502197</v>
      </c>
      <c r="F5410">
        <v>520533</v>
      </c>
      <c r="G5410">
        <v>3</v>
      </c>
      <c r="H5410">
        <v>62439</v>
      </c>
    </row>
    <row r="5411" spans="1:8" x14ac:dyDescent="0.2">
      <c r="A5411" t="s">
        <v>8</v>
      </c>
      <c r="B5411" t="s">
        <v>9</v>
      </c>
      <c r="C5411">
        <v>2010</v>
      </c>
      <c r="D5411">
        <v>1022730</v>
      </c>
      <c r="E5411">
        <v>502197</v>
      </c>
      <c r="F5411">
        <v>520533</v>
      </c>
      <c r="G5411">
        <v>4</v>
      </c>
      <c r="H5411">
        <v>62189</v>
      </c>
    </row>
    <row r="5412" spans="1:8" x14ac:dyDescent="0.2">
      <c r="A5412" t="s">
        <v>8</v>
      </c>
      <c r="B5412" t="s">
        <v>9</v>
      </c>
      <c r="C5412">
        <v>2010</v>
      </c>
      <c r="D5412">
        <v>1022730</v>
      </c>
      <c r="E5412">
        <v>502197</v>
      </c>
      <c r="F5412">
        <v>520533</v>
      </c>
      <c r="G5412">
        <v>5</v>
      </c>
      <c r="H5412">
        <v>62621</v>
      </c>
    </row>
    <row r="5413" spans="1:8" x14ac:dyDescent="0.2">
      <c r="A5413" t="s">
        <v>8</v>
      </c>
      <c r="B5413" t="s">
        <v>9</v>
      </c>
      <c r="C5413">
        <v>2010</v>
      </c>
      <c r="D5413">
        <v>1022730</v>
      </c>
      <c r="E5413">
        <v>502197</v>
      </c>
      <c r="F5413">
        <v>520533</v>
      </c>
      <c r="G5413">
        <v>6</v>
      </c>
      <c r="H5413" t="s">
        <v>10</v>
      </c>
    </row>
    <row r="5414" spans="1:8" x14ac:dyDescent="0.2">
      <c r="A5414" t="s">
        <v>8</v>
      </c>
      <c r="B5414" t="s">
        <v>9</v>
      </c>
      <c r="C5414">
        <v>2010</v>
      </c>
      <c r="D5414">
        <v>1022730</v>
      </c>
      <c r="E5414">
        <v>502197</v>
      </c>
      <c r="F5414">
        <v>520533</v>
      </c>
      <c r="G5414">
        <v>7</v>
      </c>
      <c r="H5414">
        <v>67132</v>
      </c>
    </row>
    <row r="5415" spans="1:8" x14ac:dyDescent="0.2">
      <c r="A5415" t="s">
        <v>8</v>
      </c>
      <c r="B5415" t="s">
        <v>9</v>
      </c>
      <c r="C5415">
        <v>2010</v>
      </c>
      <c r="D5415">
        <v>1022730</v>
      </c>
      <c r="E5415">
        <v>502197</v>
      </c>
      <c r="F5415">
        <v>520533</v>
      </c>
      <c r="G5415">
        <v>8</v>
      </c>
      <c r="H5415">
        <v>61857</v>
      </c>
    </row>
    <row r="5416" spans="1:8" x14ac:dyDescent="0.2">
      <c r="A5416" t="s">
        <v>8</v>
      </c>
      <c r="B5416" t="s">
        <v>9</v>
      </c>
      <c r="C5416">
        <v>2010</v>
      </c>
      <c r="D5416">
        <v>1022730</v>
      </c>
      <c r="E5416">
        <v>502197</v>
      </c>
      <c r="F5416">
        <v>520533</v>
      </c>
      <c r="G5416">
        <v>9</v>
      </c>
      <c r="H5416">
        <v>64120</v>
      </c>
    </row>
    <row r="5417" spans="1:8" x14ac:dyDescent="0.2">
      <c r="A5417" t="s">
        <v>8</v>
      </c>
      <c r="B5417" t="s">
        <v>9</v>
      </c>
      <c r="C5417">
        <v>2010</v>
      </c>
      <c r="D5417">
        <v>1022730</v>
      </c>
      <c r="E5417">
        <v>502197</v>
      </c>
      <c r="F5417">
        <v>520533</v>
      </c>
      <c r="G5417">
        <v>10</v>
      </c>
      <c r="H5417">
        <v>61904</v>
      </c>
    </row>
    <row r="5418" spans="1:8" x14ac:dyDescent="0.2">
      <c r="A5418" t="s">
        <v>8</v>
      </c>
      <c r="B5418" t="s">
        <v>9</v>
      </c>
      <c r="C5418">
        <v>2010</v>
      </c>
      <c r="D5418">
        <v>1022730</v>
      </c>
      <c r="E5418">
        <v>502197</v>
      </c>
      <c r="F5418">
        <v>520533</v>
      </c>
      <c r="G5418">
        <v>11</v>
      </c>
      <c r="H5418">
        <v>66247</v>
      </c>
    </row>
    <row r="5419" spans="1:8" x14ac:dyDescent="0.2">
      <c r="A5419" t="s">
        <v>8</v>
      </c>
      <c r="B5419" t="s">
        <v>9</v>
      </c>
      <c r="C5419">
        <v>2010</v>
      </c>
      <c r="D5419">
        <v>1022730</v>
      </c>
      <c r="E5419">
        <v>502197</v>
      </c>
      <c r="F5419">
        <v>520533</v>
      </c>
      <c r="G5419">
        <v>12</v>
      </c>
      <c r="H5419">
        <v>62308</v>
      </c>
    </row>
    <row r="5420" spans="1:8" x14ac:dyDescent="0.2">
      <c r="A5420" t="s">
        <v>8</v>
      </c>
      <c r="B5420" t="s">
        <v>9</v>
      </c>
      <c r="C5420">
        <v>2010</v>
      </c>
      <c r="D5420">
        <v>1022730</v>
      </c>
      <c r="E5420">
        <v>502197</v>
      </c>
      <c r="F5420">
        <v>520533</v>
      </c>
      <c r="G5420">
        <v>13</v>
      </c>
      <c r="H5420">
        <v>61874</v>
      </c>
    </row>
    <row r="5421" spans="1:8" x14ac:dyDescent="0.2">
      <c r="A5421" t="s">
        <v>8</v>
      </c>
      <c r="B5421" t="s">
        <v>9</v>
      </c>
      <c r="C5421">
        <v>2010</v>
      </c>
      <c r="D5421">
        <v>1022730</v>
      </c>
      <c r="E5421">
        <v>502197</v>
      </c>
      <c r="F5421">
        <v>520533</v>
      </c>
      <c r="G5421">
        <v>14</v>
      </c>
      <c r="H5421">
        <v>62223</v>
      </c>
    </row>
    <row r="5422" spans="1:8" x14ac:dyDescent="0.2">
      <c r="A5422" t="s">
        <v>8</v>
      </c>
      <c r="B5422" t="s">
        <v>9</v>
      </c>
      <c r="C5422">
        <v>2010</v>
      </c>
      <c r="D5422">
        <v>1022730</v>
      </c>
      <c r="E5422">
        <v>502197</v>
      </c>
      <c r="F5422">
        <v>520533</v>
      </c>
      <c r="G5422">
        <v>15</v>
      </c>
      <c r="H5422">
        <v>71849</v>
      </c>
    </row>
    <row r="5423" spans="1:8" x14ac:dyDescent="0.2">
      <c r="A5423" t="s">
        <v>8</v>
      </c>
      <c r="B5423" t="s">
        <v>9</v>
      </c>
      <c r="C5423">
        <v>2010</v>
      </c>
      <c r="D5423">
        <v>1022730</v>
      </c>
      <c r="E5423">
        <v>502197</v>
      </c>
      <c r="F5423">
        <v>520533</v>
      </c>
      <c r="G5423">
        <v>16</v>
      </c>
      <c r="H5423">
        <v>66971</v>
      </c>
    </row>
    <row r="5424" spans="1:8" x14ac:dyDescent="0.2">
      <c r="A5424" t="s">
        <v>8</v>
      </c>
      <c r="B5424" t="s">
        <v>9</v>
      </c>
      <c r="C5424">
        <v>2010</v>
      </c>
      <c r="D5424">
        <v>1022730</v>
      </c>
      <c r="E5424">
        <v>502197</v>
      </c>
      <c r="F5424">
        <v>520533</v>
      </c>
      <c r="G5424">
        <v>17</v>
      </c>
      <c r="H5424">
        <v>69732</v>
      </c>
    </row>
    <row r="5425" spans="1:8" x14ac:dyDescent="0.2">
      <c r="A5425" t="s">
        <v>11</v>
      </c>
      <c r="B5425" t="s">
        <v>12</v>
      </c>
      <c r="C5425">
        <v>2010</v>
      </c>
      <c r="D5425">
        <v>1056190</v>
      </c>
      <c r="E5425">
        <v>542800</v>
      </c>
      <c r="F5425">
        <v>513390</v>
      </c>
      <c r="G5425">
        <v>1</v>
      </c>
      <c r="H5425">
        <v>63609</v>
      </c>
    </row>
    <row r="5426" spans="1:8" x14ac:dyDescent="0.2">
      <c r="A5426" t="s">
        <v>11</v>
      </c>
      <c r="B5426" t="s">
        <v>12</v>
      </c>
      <c r="C5426">
        <v>2010</v>
      </c>
      <c r="D5426">
        <v>1056190</v>
      </c>
      <c r="E5426">
        <v>542800</v>
      </c>
      <c r="F5426">
        <v>513390</v>
      </c>
      <c r="G5426">
        <v>2</v>
      </c>
      <c r="H5426">
        <v>66824</v>
      </c>
    </row>
    <row r="5427" spans="1:8" x14ac:dyDescent="0.2">
      <c r="A5427" t="s">
        <v>11</v>
      </c>
      <c r="B5427" t="s">
        <v>12</v>
      </c>
      <c r="C5427">
        <v>2010</v>
      </c>
      <c r="D5427">
        <v>1056190</v>
      </c>
      <c r="E5427">
        <v>542800</v>
      </c>
      <c r="F5427">
        <v>513390</v>
      </c>
      <c r="G5427">
        <v>3</v>
      </c>
      <c r="H5427">
        <v>70051</v>
      </c>
    </row>
    <row r="5428" spans="1:8" x14ac:dyDescent="0.2">
      <c r="A5428" t="s">
        <v>11</v>
      </c>
      <c r="B5428" t="s">
        <v>12</v>
      </c>
      <c r="C5428">
        <v>2010</v>
      </c>
      <c r="D5428">
        <v>1056190</v>
      </c>
      <c r="E5428">
        <v>542800</v>
      </c>
      <c r="F5428">
        <v>513390</v>
      </c>
      <c r="G5428">
        <v>4</v>
      </c>
      <c r="H5428">
        <v>66874</v>
      </c>
    </row>
    <row r="5429" spans="1:8" x14ac:dyDescent="0.2">
      <c r="A5429" t="s">
        <v>11</v>
      </c>
      <c r="B5429" t="s">
        <v>12</v>
      </c>
      <c r="C5429">
        <v>2010</v>
      </c>
      <c r="D5429">
        <v>1056190</v>
      </c>
      <c r="E5429">
        <v>542800</v>
      </c>
      <c r="F5429">
        <v>513390</v>
      </c>
      <c r="G5429">
        <v>5</v>
      </c>
      <c r="H5429">
        <v>65290</v>
      </c>
    </row>
    <row r="5430" spans="1:8" x14ac:dyDescent="0.2">
      <c r="A5430" t="s">
        <v>11</v>
      </c>
      <c r="B5430" t="s">
        <v>12</v>
      </c>
      <c r="C5430">
        <v>2010</v>
      </c>
      <c r="D5430">
        <v>1056190</v>
      </c>
      <c r="E5430">
        <v>542800</v>
      </c>
      <c r="F5430">
        <v>513390</v>
      </c>
      <c r="G5430">
        <v>6</v>
      </c>
      <c r="H5430">
        <v>69144</v>
      </c>
    </row>
    <row r="5431" spans="1:8" x14ac:dyDescent="0.2">
      <c r="A5431" t="s">
        <v>11</v>
      </c>
      <c r="B5431" t="s">
        <v>12</v>
      </c>
      <c r="C5431">
        <v>2010</v>
      </c>
      <c r="D5431">
        <v>1056190</v>
      </c>
      <c r="E5431">
        <v>542800</v>
      </c>
      <c r="F5431">
        <v>513390</v>
      </c>
      <c r="G5431">
        <v>7</v>
      </c>
      <c r="H5431">
        <v>67665</v>
      </c>
    </row>
    <row r="5432" spans="1:8" x14ac:dyDescent="0.2">
      <c r="A5432" t="s">
        <v>11</v>
      </c>
      <c r="B5432" t="s">
        <v>12</v>
      </c>
      <c r="C5432">
        <v>2010</v>
      </c>
      <c r="D5432">
        <v>1056190</v>
      </c>
      <c r="E5432">
        <v>542800</v>
      </c>
      <c r="F5432">
        <v>513390</v>
      </c>
      <c r="G5432">
        <v>8</v>
      </c>
      <c r="H5432" t="s">
        <v>10</v>
      </c>
    </row>
    <row r="5433" spans="1:8" x14ac:dyDescent="0.2">
      <c r="A5433" t="s">
        <v>11</v>
      </c>
      <c r="B5433" t="s">
        <v>12</v>
      </c>
      <c r="C5433">
        <v>2010</v>
      </c>
      <c r="D5433">
        <v>1056190</v>
      </c>
      <c r="E5433">
        <v>542800</v>
      </c>
      <c r="F5433">
        <v>513390</v>
      </c>
      <c r="G5433">
        <v>9</v>
      </c>
      <c r="H5433">
        <v>67266</v>
      </c>
    </row>
    <row r="5434" spans="1:8" x14ac:dyDescent="0.2">
      <c r="A5434" t="s">
        <v>11</v>
      </c>
      <c r="B5434" t="s">
        <v>12</v>
      </c>
      <c r="C5434">
        <v>2010</v>
      </c>
      <c r="D5434">
        <v>1056190</v>
      </c>
      <c r="E5434">
        <v>542800</v>
      </c>
      <c r="F5434">
        <v>513390</v>
      </c>
      <c r="G5434">
        <v>10</v>
      </c>
      <c r="H5434">
        <v>68474</v>
      </c>
    </row>
    <row r="5435" spans="1:8" x14ac:dyDescent="0.2">
      <c r="A5435" t="s">
        <v>11</v>
      </c>
      <c r="B5435" t="s">
        <v>12</v>
      </c>
      <c r="C5435">
        <v>2010</v>
      </c>
      <c r="D5435">
        <v>1056190</v>
      </c>
      <c r="E5435">
        <v>542800</v>
      </c>
      <c r="F5435">
        <v>513390</v>
      </c>
      <c r="G5435">
        <v>11</v>
      </c>
      <c r="H5435">
        <v>53005</v>
      </c>
    </row>
    <row r="5436" spans="1:8" x14ac:dyDescent="0.2">
      <c r="A5436" t="s">
        <v>11</v>
      </c>
      <c r="B5436" t="s">
        <v>12</v>
      </c>
      <c r="C5436">
        <v>2010</v>
      </c>
      <c r="D5436">
        <v>1056190</v>
      </c>
      <c r="E5436">
        <v>542800</v>
      </c>
      <c r="F5436">
        <v>513390</v>
      </c>
      <c r="G5436">
        <v>12</v>
      </c>
      <c r="H5436">
        <v>68204</v>
      </c>
    </row>
    <row r="5437" spans="1:8" x14ac:dyDescent="0.2">
      <c r="A5437" t="s">
        <v>11</v>
      </c>
      <c r="B5437" t="s">
        <v>12</v>
      </c>
      <c r="C5437">
        <v>2010</v>
      </c>
      <c r="D5437">
        <v>1056190</v>
      </c>
      <c r="E5437">
        <v>542800</v>
      </c>
      <c r="F5437">
        <v>513390</v>
      </c>
      <c r="G5437">
        <v>13</v>
      </c>
      <c r="H5437">
        <v>53955</v>
      </c>
    </row>
    <row r="5438" spans="1:8" x14ac:dyDescent="0.2">
      <c r="A5438" t="s">
        <v>11</v>
      </c>
      <c r="B5438" t="s">
        <v>12</v>
      </c>
      <c r="C5438">
        <v>2010</v>
      </c>
      <c r="D5438">
        <v>1056190</v>
      </c>
      <c r="E5438">
        <v>542800</v>
      </c>
      <c r="F5438">
        <v>513390</v>
      </c>
      <c r="G5438">
        <v>14</v>
      </c>
      <c r="H5438">
        <v>71235</v>
      </c>
    </row>
    <row r="5439" spans="1:8" x14ac:dyDescent="0.2">
      <c r="A5439" t="s">
        <v>11</v>
      </c>
      <c r="B5439" t="s">
        <v>12</v>
      </c>
      <c r="C5439">
        <v>2010</v>
      </c>
      <c r="D5439">
        <v>1056190</v>
      </c>
      <c r="E5439">
        <v>542800</v>
      </c>
      <c r="F5439">
        <v>513390</v>
      </c>
      <c r="G5439">
        <v>15</v>
      </c>
      <c r="H5439">
        <v>67101</v>
      </c>
    </row>
    <row r="5440" spans="1:8" x14ac:dyDescent="0.2">
      <c r="A5440" t="s">
        <v>11</v>
      </c>
      <c r="B5440" t="s">
        <v>12</v>
      </c>
      <c r="C5440">
        <v>2010</v>
      </c>
      <c r="D5440">
        <v>1056190</v>
      </c>
      <c r="E5440">
        <v>542800</v>
      </c>
      <c r="F5440">
        <v>513390</v>
      </c>
      <c r="G5440">
        <v>16</v>
      </c>
      <c r="H5440">
        <v>70144</v>
      </c>
    </row>
    <row r="5441" spans="1:8" x14ac:dyDescent="0.2">
      <c r="A5441" t="s">
        <v>11</v>
      </c>
      <c r="B5441" t="s">
        <v>12</v>
      </c>
      <c r="C5441">
        <v>2010</v>
      </c>
      <c r="D5441">
        <v>1056190</v>
      </c>
      <c r="E5441">
        <v>542800</v>
      </c>
      <c r="F5441">
        <v>513390</v>
      </c>
      <c r="G5441">
        <v>17</v>
      </c>
      <c r="H5441">
        <v>67349</v>
      </c>
    </row>
    <row r="5442" spans="1:8" x14ac:dyDescent="0.2">
      <c r="A5442" t="s">
        <v>13</v>
      </c>
      <c r="B5442" t="s">
        <v>14</v>
      </c>
      <c r="C5442">
        <v>2010</v>
      </c>
      <c r="D5442">
        <v>1123436</v>
      </c>
      <c r="E5442">
        <v>569817</v>
      </c>
      <c r="F5442">
        <v>553619</v>
      </c>
      <c r="G5442">
        <v>1</v>
      </c>
      <c r="H5442">
        <v>78127</v>
      </c>
    </row>
    <row r="5443" spans="1:8" x14ac:dyDescent="0.2">
      <c r="A5443" t="s">
        <v>13</v>
      </c>
      <c r="B5443" t="s">
        <v>14</v>
      </c>
      <c r="C5443">
        <v>2010</v>
      </c>
      <c r="D5443">
        <v>1123436</v>
      </c>
      <c r="E5443">
        <v>569817</v>
      </c>
      <c r="F5443">
        <v>553619</v>
      </c>
      <c r="G5443">
        <v>2</v>
      </c>
      <c r="H5443">
        <v>64071</v>
      </c>
    </row>
    <row r="5444" spans="1:8" x14ac:dyDescent="0.2">
      <c r="A5444" t="s">
        <v>13</v>
      </c>
      <c r="B5444" t="s">
        <v>14</v>
      </c>
      <c r="C5444">
        <v>2010</v>
      </c>
      <c r="D5444">
        <v>1123436</v>
      </c>
      <c r="E5444">
        <v>569817</v>
      </c>
      <c r="F5444">
        <v>553619</v>
      </c>
      <c r="G5444">
        <v>3</v>
      </c>
      <c r="H5444">
        <v>71119</v>
      </c>
    </row>
    <row r="5445" spans="1:8" x14ac:dyDescent="0.2">
      <c r="A5445" t="s">
        <v>13</v>
      </c>
      <c r="B5445" t="s">
        <v>14</v>
      </c>
      <c r="C5445">
        <v>2010</v>
      </c>
      <c r="D5445">
        <v>1123436</v>
      </c>
      <c r="E5445">
        <v>569817</v>
      </c>
      <c r="F5445">
        <v>553619</v>
      </c>
      <c r="G5445">
        <v>4</v>
      </c>
      <c r="H5445">
        <v>64729</v>
      </c>
    </row>
    <row r="5446" spans="1:8" x14ac:dyDescent="0.2">
      <c r="A5446" t="s">
        <v>13</v>
      </c>
      <c r="B5446" t="s">
        <v>14</v>
      </c>
      <c r="C5446">
        <v>2010</v>
      </c>
      <c r="D5446">
        <v>1123436</v>
      </c>
      <c r="E5446">
        <v>569817</v>
      </c>
      <c r="F5446">
        <v>553619</v>
      </c>
      <c r="G5446">
        <v>5</v>
      </c>
      <c r="H5446">
        <v>71246</v>
      </c>
    </row>
    <row r="5447" spans="1:8" x14ac:dyDescent="0.2">
      <c r="A5447" t="s">
        <v>13</v>
      </c>
      <c r="B5447" t="s">
        <v>14</v>
      </c>
      <c r="C5447">
        <v>2010</v>
      </c>
      <c r="D5447">
        <v>1123436</v>
      </c>
      <c r="E5447">
        <v>569817</v>
      </c>
      <c r="F5447">
        <v>553619</v>
      </c>
      <c r="G5447">
        <v>6</v>
      </c>
      <c r="H5447">
        <v>68756</v>
      </c>
    </row>
    <row r="5448" spans="1:8" x14ac:dyDescent="0.2">
      <c r="A5448" t="s">
        <v>13</v>
      </c>
      <c r="B5448" t="s">
        <v>14</v>
      </c>
      <c r="C5448">
        <v>2010</v>
      </c>
      <c r="D5448">
        <v>1123436</v>
      </c>
      <c r="E5448">
        <v>569817</v>
      </c>
      <c r="F5448">
        <v>553619</v>
      </c>
      <c r="G5448">
        <v>7</v>
      </c>
      <c r="H5448">
        <v>71220</v>
      </c>
    </row>
    <row r="5449" spans="1:8" x14ac:dyDescent="0.2">
      <c r="A5449" t="s">
        <v>13</v>
      </c>
      <c r="B5449" t="s">
        <v>14</v>
      </c>
      <c r="C5449">
        <v>2010</v>
      </c>
      <c r="D5449">
        <v>1123436</v>
      </c>
      <c r="E5449">
        <v>569817</v>
      </c>
      <c r="F5449">
        <v>553619</v>
      </c>
      <c r="G5449">
        <v>8</v>
      </c>
      <c r="H5449" t="s">
        <v>10</v>
      </c>
    </row>
    <row r="5450" spans="1:8" x14ac:dyDescent="0.2">
      <c r="A5450" t="s">
        <v>13</v>
      </c>
      <c r="B5450" t="s">
        <v>14</v>
      </c>
      <c r="C5450">
        <v>2010</v>
      </c>
      <c r="D5450">
        <v>1123436</v>
      </c>
      <c r="E5450">
        <v>569817</v>
      </c>
      <c r="F5450">
        <v>553619</v>
      </c>
      <c r="G5450">
        <v>9</v>
      </c>
      <c r="H5450">
        <v>71305</v>
      </c>
    </row>
    <row r="5451" spans="1:8" x14ac:dyDescent="0.2">
      <c r="A5451" t="s">
        <v>13</v>
      </c>
      <c r="B5451" t="s">
        <v>14</v>
      </c>
      <c r="C5451">
        <v>2010</v>
      </c>
      <c r="D5451">
        <v>1123436</v>
      </c>
      <c r="E5451">
        <v>569817</v>
      </c>
      <c r="F5451">
        <v>553619</v>
      </c>
      <c r="G5451">
        <v>10</v>
      </c>
      <c r="H5451">
        <v>68474</v>
      </c>
    </row>
    <row r="5452" spans="1:8" x14ac:dyDescent="0.2">
      <c r="A5452" t="s">
        <v>13</v>
      </c>
      <c r="B5452" t="s">
        <v>14</v>
      </c>
      <c r="C5452">
        <v>2010</v>
      </c>
      <c r="D5452">
        <v>1123436</v>
      </c>
      <c r="E5452">
        <v>569817</v>
      </c>
      <c r="F5452">
        <v>553619</v>
      </c>
      <c r="G5452">
        <v>11</v>
      </c>
      <c r="H5452">
        <v>73021</v>
      </c>
    </row>
    <row r="5453" spans="1:8" x14ac:dyDescent="0.2">
      <c r="A5453" t="s">
        <v>13</v>
      </c>
      <c r="B5453" t="s">
        <v>14</v>
      </c>
      <c r="C5453">
        <v>2010</v>
      </c>
      <c r="D5453">
        <v>1123436</v>
      </c>
      <c r="E5453">
        <v>569817</v>
      </c>
      <c r="F5453">
        <v>553619</v>
      </c>
      <c r="G5453">
        <v>12</v>
      </c>
      <c r="H5453">
        <v>70989</v>
      </c>
    </row>
    <row r="5454" spans="1:8" x14ac:dyDescent="0.2">
      <c r="A5454" t="s">
        <v>13</v>
      </c>
      <c r="B5454" t="s">
        <v>14</v>
      </c>
      <c r="C5454">
        <v>2010</v>
      </c>
      <c r="D5454">
        <v>1123436</v>
      </c>
      <c r="E5454">
        <v>569817</v>
      </c>
      <c r="F5454">
        <v>553619</v>
      </c>
      <c r="G5454">
        <v>13</v>
      </c>
      <c r="H5454">
        <v>71418</v>
      </c>
    </row>
    <row r="5455" spans="1:8" x14ac:dyDescent="0.2">
      <c r="A5455" t="s">
        <v>13</v>
      </c>
      <c r="B5455" t="s">
        <v>14</v>
      </c>
      <c r="C5455">
        <v>2010</v>
      </c>
      <c r="D5455">
        <v>1123436</v>
      </c>
      <c r="E5455">
        <v>569817</v>
      </c>
      <c r="F5455">
        <v>553619</v>
      </c>
      <c r="G5455">
        <v>14</v>
      </c>
      <c r="H5455">
        <v>71413</v>
      </c>
    </row>
    <row r="5456" spans="1:8" x14ac:dyDescent="0.2">
      <c r="A5456" t="s">
        <v>13</v>
      </c>
      <c r="B5456" t="s">
        <v>14</v>
      </c>
      <c r="C5456">
        <v>2010</v>
      </c>
      <c r="D5456">
        <v>1123436</v>
      </c>
      <c r="E5456">
        <v>569817</v>
      </c>
      <c r="F5456">
        <v>553619</v>
      </c>
      <c r="G5456">
        <v>15</v>
      </c>
      <c r="H5456">
        <v>71432</v>
      </c>
    </row>
    <row r="5457" spans="1:8" x14ac:dyDescent="0.2">
      <c r="A5457" t="s">
        <v>13</v>
      </c>
      <c r="B5457" t="s">
        <v>14</v>
      </c>
      <c r="C5457">
        <v>2010</v>
      </c>
      <c r="D5457">
        <v>1123436</v>
      </c>
      <c r="E5457">
        <v>569817</v>
      </c>
      <c r="F5457">
        <v>553619</v>
      </c>
      <c r="G5457">
        <v>16</v>
      </c>
      <c r="H5457">
        <v>65028</v>
      </c>
    </row>
    <row r="5458" spans="1:8" x14ac:dyDescent="0.2">
      <c r="A5458" t="s">
        <v>13</v>
      </c>
      <c r="B5458" t="s">
        <v>14</v>
      </c>
      <c r="C5458">
        <v>2010</v>
      </c>
      <c r="D5458">
        <v>1123436</v>
      </c>
      <c r="E5458">
        <v>569817</v>
      </c>
      <c r="F5458">
        <v>553619</v>
      </c>
      <c r="G5458">
        <v>17</v>
      </c>
      <c r="H5458">
        <v>71088</v>
      </c>
    </row>
    <row r="5459" spans="1:8" x14ac:dyDescent="0.2">
      <c r="A5459" t="s">
        <v>15</v>
      </c>
      <c r="B5459" t="s">
        <v>16</v>
      </c>
      <c r="C5459">
        <v>2010</v>
      </c>
      <c r="D5459">
        <v>1034650</v>
      </c>
      <c r="E5459">
        <v>493112</v>
      </c>
      <c r="F5459">
        <v>541538</v>
      </c>
      <c r="G5459">
        <v>1</v>
      </c>
      <c r="H5459">
        <v>69295</v>
      </c>
    </row>
    <row r="5460" spans="1:8" x14ac:dyDescent="0.2">
      <c r="A5460" t="s">
        <v>15</v>
      </c>
      <c r="B5460" t="s">
        <v>16</v>
      </c>
      <c r="C5460">
        <v>2010</v>
      </c>
      <c r="D5460">
        <v>1034650</v>
      </c>
      <c r="E5460">
        <v>493112</v>
      </c>
      <c r="F5460">
        <v>541538</v>
      </c>
      <c r="G5460">
        <v>2</v>
      </c>
      <c r="H5460">
        <v>70741</v>
      </c>
    </row>
    <row r="5461" spans="1:8" x14ac:dyDescent="0.2">
      <c r="A5461" t="s">
        <v>15</v>
      </c>
      <c r="B5461" t="s">
        <v>16</v>
      </c>
      <c r="C5461">
        <v>2010</v>
      </c>
      <c r="D5461">
        <v>1034650</v>
      </c>
      <c r="E5461">
        <v>493112</v>
      </c>
      <c r="F5461">
        <v>541538</v>
      </c>
      <c r="G5461">
        <v>3</v>
      </c>
      <c r="H5461">
        <v>68756</v>
      </c>
    </row>
    <row r="5462" spans="1:8" x14ac:dyDescent="0.2">
      <c r="A5462" t="s">
        <v>15</v>
      </c>
      <c r="B5462" t="s">
        <v>16</v>
      </c>
      <c r="C5462">
        <v>2010</v>
      </c>
      <c r="D5462">
        <v>1034650</v>
      </c>
      <c r="E5462">
        <v>493112</v>
      </c>
      <c r="F5462">
        <v>541538</v>
      </c>
      <c r="G5462">
        <v>4</v>
      </c>
      <c r="H5462">
        <v>69262</v>
      </c>
    </row>
    <row r="5463" spans="1:8" x14ac:dyDescent="0.2">
      <c r="A5463" t="s">
        <v>15</v>
      </c>
      <c r="B5463" t="s">
        <v>16</v>
      </c>
      <c r="C5463">
        <v>2010</v>
      </c>
      <c r="D5463">
        <v>1034650</v>
      </c>
      <c r="E5463">
        <v>493112</v>
      </c>
      <c r="F5463">
        <v>541538</v>
      </c>
      <c r="G5463">
        <v>5</v>
      </c>
      <c r="H5463">
        <v>58304</v>
      </c>
    </row>
    <row r="5464" spans="1:8" x14ac:dyDescent="0.2">
      <c r="A5464" t="s">
        <v>15</v>
      </c>
      <c r="B5464" t="s">
        <v>16</v>
      </c>
      <c r="C5464">
        <v>2010</v>
      </c>
      <c r="D5464">
        <v>1034650</v>
      </c>
      <c r="E5464">
        <v>493112</v>
      </c>
      <c r="F5464">
        <v>541538</v>
      </c>
      <c r="G5464">
        <v>6</v>
      </c>
      <c r="H5464" t="s">
        <v>10</v>
      </c>
    </row>
    <row r="5465" spans="1:8" x14ac:dyDescent="0.2">
      <c r="A5465" t="s">
        <v>15</v>
      </c>
      <c r="B5465" t="s">
        <v>16</v>
      </c>
      <c r="C5465">
        <v>2010</v>
      </c>
      <c r="D5465">
        <v>1034650</v>
      </c>
      <c r="E5465">
        <v>493112</v>
      </c>
      <c r="F5465">
        <v>541538</v>
      </c>
      <c r="G5465">
        <v>7</v>
      </c>
      <c r="H5465">
        <v>71220</v>
      </c>
    </row>
    <row r="5466" spans="1:8" x14ac:dyDescent="0.2">
      <c r="A5466" t="s">
        <v>15</v>
      </c>
      <c r="B5466" t="s">
        <v>16</v>
      </c>
      <c r="C5466">
        <v>2010</v>
      </c>
      <c r="D5466">
        <v>1034650</v>
      </c>
      <c r="E5466">
        <v>493112</v>
      </c>
      <c r="F5466">
        <v>541538</v>
      </c>
      <c r="G5466">
        <v>8</v>
      </c>
      <c r="H5466">
        <v>66625</v>
      </c>
    </row>
    <row r="5467" spans="1:8" x14ac:dyDescent="0.2">
      <c r="A5467" t="s">
        <v>15</v>
      </c>
      <c r="B5467" t="s">
        <v>16</v>
      </c>
      <c r="C5467">
        <v>2010</v>
      </c>
      <c r="D5467">
        <v>1034650</v>
      </c>
      <c r="E5467">
        <v>493112</v>
      </c>
      <c r="F5467">
        <v>541538</v>
      </c>
      <c r="G5467">
        <v>9</v>
      </c>
      <c r="H5467">
        <v>50746</v>
      </c>
    </row>
    <row r="5468" spans="1:8" x14ac:dyDescent="0.2">
      <c r="A5468" t="s">
        <v>15</v>
      </c>
      <c r="B5468" t="s">
        <v>16</v>
      </c>
      <c r="C5468">
        <v>2010</v>
      </c>
      <c r="D5468">
        <v>1034650</v>
      </c>
      <c r="E5468">
        <v>493112</v>
      </c>
      <c r="F5468">
        <v>541538</v>
      </c>
      <c r="G5468">
        <v>10</v>
      </c>
      <c r="H5468">
        <v>56721</v>
      </c>
    </row>
    <row r="5469" spans="1:8" x14ac:dyDescent="0.2">
      <c r="A5469" t="s">
        <v>15</v>
      </c>
      <c r="B5469" t="s">
        <v>16</v>
      </c>
      <c r="C5469">
        <v>2010</v>
      </c>
      <c r="D5469">
        <v>1034650</v>
      </c>
      <c r="E5469">
        <v>493112</v>
      </c>
      <c r="F5469">
        <v>541538</v>
      </c>
      <c r="G5469">
        <v>11</v>
      </c>
      <c r="H5469">
        <v>55654</v>
      </c>
    </row>
    <row r="5470" spans="1:8" x14ac:dyDescent="0.2">
      <c r="A5470" t="s">
        <v>15</v>
      </c>
      <c r="B5470" t="s">
        <v>16</v>
      </c>
      <c r="C5470">
        <v>2010</v>
      </c>
      <c r="D5470">
        <v>1034650</v>
      </c>
      <c r="E5470">
        <v>493112</v>
      </c>
      <c r="F5470">
        <v>541538</v>
      </c>
      <c r="G5470">
        <v>12</v>
      </c>
      <c r="H5470">
        <v>69642</v>
      </c>
    </row>
    <row r="5471" spans="1:8" x14ac:dyDescent="0.2">
      <c r="A5471" t="s">
        <v>15</v>
      </c>
      <c r="B5471" t="s">
        <v>16</v>
      </c>
      <c r="C5471">
        <v>2010</v>
      </c>
      <c r="D5471">
        <v>1034650</v>
      </c>
      <c r="E5471">
        <v>493112</v>
      </c>
      <c r="F5471">
        <v>541538</v>
      </c>
      <c r="G5471">
        <v>13</v>
      </c>
      <c r="H5471">
        <v>64012</v>
      </c>
    </row>
    <row r="5472" spans="1:8" x14ac:dyDescent="0.2">
      <c r="A5472" t="s">
        <v>15</v>
      </c>
      <c r="B5472" t="s">
        <v>16</v>
      </c>
      <c r="C5472">
        <v>2010</v>
      </c>
      <c r="D5472">
        <v>1034650</v>
      </c>
      <c r="E5472">
        <v>493112</v>
      </c>
      <c r="F5472">
        <v>541538</v>
      </c>
      <c r="G5472">
        <v>14</v>
      </c>
      <c r="H5472">
        <v>50861</v>
      </c>
    </row>
    <row r="5473" spans="1:8" x14ac:dyDescent="0.2">
      <c r="A5473" t="s">
        <v>15</v>
      </c>
      <c r="B5473" t="s">
        <v>16</v>
      </c>
      <c r="C5473">
        <v>2010</v>
      </c>
      <c r="D5473">
        <v>1034650</v>
      </c>
      <c r="E5473">
        <v>493112</v>
      </c>
      <c r="F5473">
        <v>541538</v>
      </c>
      <c r="G5473">
        <v>15</v>
      </c>
      <c r="H5473">
        <v>65511</v>
      </c>
    </row>
    <row r="5474" spans="1:8" x14ac:dyDescent="0.2">
      <c r="A5474" t="s">
        <v>15</v>
      </c>
      <c r="B5474" t="s">
        <v>16</v>
      </c>
      <c r="C5474">
        <v>2010</v>
      </c>
      <c r="D5474">
        <v>1034650</v>
      </c>
      <c r="E5474">
        <v>493112</v>
      </c>
      <c r="F5474">
        <v>541538</v>
      </c>
      <c r="G5474">
        <v>16</v>
      </c>
      <c r="H5474">
        <v>68281</v>
      </c>
    </row>
    <row r="5475" spans="1:8" x14ac:dyDescent="0.2">
      <c r="A5475" t="s">
        <v>15</v>
      </c>
      <c r="B5475" t="s">
        <v>16</v>
      </c>
      <c r="C5475">
        <v>2010</v>
      </c>
      <c r="D5475">
        <v>1034650</v>
      </c>
      <c r="E5475">
        <v>493112</v>
      </c>
      <c r="F5475">
        <v>541538</v>
      </c>
      <c r="G5475">
        <v>17</v>
      </c>
      <c r="H5475">
        <v>79019</v>
      </c>
    </row>
    <row r="5476" spans="1:8" x14ac:dyDescent="0.2">
      <c r="A5476" t="s">
        <v>17</v>
      </c>
      <c r="B5476" t="s">
        <v>18</v>
      </c>
      <c r="C5476">
        <v>2010</v>
      </c>
      <c r="D5476">
        <v>1084908</v>
      </c>
      <c r="E5476">
        <v>580965</v>
      </c>
      <c r="F5476">
        <v>503943</v>
      </c>
      <c r="G5476">
        <v>1</v>
      </c>
      <c r="H5476">
        <v>77245</v>
      </c>
    </row>
    <row r="5477" spans="1:8" x14ac:dyDescent="0.2">
      <c r="A5477" t="s">
        <v>17</v>
      </c>
      <c r="B5477" t="s">
        <v>18</v>
      </c>
      <c r="C5477">
        <v>2010</v>
      </c>
      <c r="D5477">
        <v>1084908</v>
      </c>
      <c r="E5477">
        <v>580965</v>
      </c>
      <c r="F5477">
        <v>503943</v>
      </c>
      <c r="G5477">
        <v>2</v>
      </c>
      <c r="H5477">
        <v>72577</v>
      </c>
    </row>
    <row r="5478" spans="1:8" x14ac:dyDescent="0.2">
      <c r="A5478" t="s">
        <v>17</v>
      </c>
      <c r="B5478" t="s">
        <v>18</v>
      </c>
      <c r="C5478">
        <v>2010</v>
      </c>
      <c r="D5478">
        <v>1084908</v>
      </c>
      <c r="E5478">
        <v>580965</v>
      </c>
      <c r="F5478">
        <v>503943</v>
      </c>
      <c r="G5478">
        <v>3</v>
      </c>
      <c r="H5478">
        <v>72887</v>
      </c>
    </row>
    <row r="5479" spans="1:8" x14ac:dyDescent="0.2">
      <c r="A5479" t="s">
        <v>17</v>
      </c>
      <c r="B5479" t="s">
        <v>18</v>
      </c>
      <c r="C5479">
        <v>2010</v>
      </c>
      <c r="D5479">
        <v>1084908</v>
      </c>
      <c r="E5479">
        <v>580965</v>
      </c>
      <c r="F5479">
        <v>503943</v>
      </c>
      <c r="G5479">
        <v>4</v>
      </c>
      <c r="H5479">
        <v>70016</v>
      </c>
    </row>
    <row r="5480" spans="1:8" x14ac:dyDescent="0.2">
      <c r="A5480" t="s">
        <v>17</v>
      </c>
      <c r="B5480" t="s">
        <v>18</v>
      </c>
      <c r="C5480">
        <v>2010</v>
      </c>
      <c r="D5480">
        <v>1084908</v>
      </c>
      <c r="E5480">
        <v>580965</v>
      </c>
      <c r="F5480">
        <v>503943</v>
      </c>
      <c r="G5480">
        <v>5</v>
      </c>
      <c r="H5480">
        <v>73464</v>
      </c>
    </row>
    <row r="5481" spans="1:8" x14ac:dyDescent="0.2">
      <c r="A5481" t="s">
        <v>17</v>
      </c>
      <c r="B5481" t="s">
        <v>18</v>
      </c>
      <c r="C5481">
        <v>2010</v>
      </c>
      <c r="D5481">
        <v>1084908</v>
      </c>
      <c r="E5481">
        <v>580965</v>
      </c>
      <c r="F5481">
        <v>503943</v>
      </c>
      <c r="G5481">
        <v>6</v>
      </c>
      <c r="H5481" t="s">
        <v>10</v>
      </c>
    </row>
    <row r="5482" spans="1:8" x14ac:dyDescent="0.2">
      <c r="A5482" t="s">
        <v>17</v>
      </c>
      <c r="B5482" t="s">
        <v>18</v>
      </c>
      <c r="C5482">
        <v>2010</v>
      </c>
      <c r="D5482">
        <v>1084908</v>
      </c>
      <c r="E5482">
        <v>580965</v>
      </c>
      <c r="F5482">
        <v>503943</v>
      </c>
      <c r="G5482">
        <v>7</v>
      </c>
      <c r="H5482">
        <v>72741</v>
      </c>
    </row>
    <row r="5483" spans="1:8" x14ac:dyDescent="0.2">
      <c r="A5483" t="s">
        <v>17</v>
      </c>
      <c r="B5483" t="s">
        <v>18</v>
      </c>
      <c r="C5483">
        <v>2010</v>
      </c>
      <c r="D5483">
        <v>1084908</v>
      </c>
      <c r="E5483">
        <v>580965</v>
      </c>
      <c r="F5483">
        <v>503943</v>
      </c>
      <c r="G5483">
        <v>8</v>
      </c>
      <c r="H5483">
        <v>52281</v>
      </c>
    </row>
    <row r="5484" spans="1:8" x14ac:dyDescent="0.2">
      <c r="A5484" t="s">
        <v>17</v>
      </c>
      <c r="B5484" t="s">
        <v>18</v>
      </c>
      <c r="C5484">
        <v>2010</v>
      </c>
      <c r="D5484">
        <v>1084908</v>
      </c>
      <c r="E5484">
        <v>580965</v>
      </c>
      <c r="F5484">
        <v>503943</v>
      </c>
      <c r="G5484">
        <v>9</v>
      </c>
      <c r="H5484">
        <v>73191</v>
      </c>
    </row>
    <row r="5485" spans="1:8" x14ac:dyDescent="0.2">
      <c r="A5485" t="s">
        <v>17</v>
      </c>
      <c r="B5485" t="s">
        <v>18</v>
      </c>
      <c r="C5485">
        <v>2010</v>
      </c>
      <c r="D5485">
        <v>1084908</v>
      </c>
      <c r="E5485">
        <v>580965</v>
      </c>
      <c r="F5485">
        <v>503943</v>
      </c>
      <c r="G5485">
        <v>10</v>
      </c>
      <c r="H5485">
        <v>44264</v>
      </c>
    </row>
    <row r="5486" spans="1:8" x14ac:dyDescent="0.2">
      <c r="A5486" t="s">
        <v>17</v>
      </c>
      <c r="B5486" t="s">
        <v>18</v>
      </c>
      <c r="C5486">
        <v>2010</v>
      </c>
      <c r="D5486">
        <v>1084908</v>
      </c>
      <c r="E5486">
        <v>580965</v>
      </c>
      <c r="F5486">
        <v>503943</v>
      </c>
      <c r="G5486">
        <v>11</v>
      </c>
      <c r="H5486">
        <v>73021</v>
      </c>
    </row>
    <row r="5487" spans="1:8" x14ac:dyDescent="0.2">
      <c r="A5487" t="s">
        <v>17</v>
      </c>
      <c r="B5487" t="s">
        <v>18</v>
      </c>
      <c r="C5487">
        <v>2010</v>
      </c>
      <c r="D5487">
        <v>1084908</v>
      </c>
      <c r="E5487">
        <v>580965</v>
      </c>
      <c r="F5487">
        <v>503943</v>
      </c>
      <c r="G5487">
        <v>12</v>
      </c>
      <c r="H5487">
        <v>64463</v>
      </c>
    </row>
    <row r="5488" spans="1:8" x14ac:dyDescent="0.2">
      <c r="A5488" t="s">
        <v>17</v>
      </c>
      <c r="B5488" t="s">
        <v>18</v>
      </c>
      <c r="C5488">
        <v>2010</v>
      </c>
      <c r="D5488">
        <v>1084908</v>
      </c>
      <c r="E5488">
        <v>580965</v>
      </c>
      <c r="F5488">
        <v>503943</v>
      </c>
      <c r="G5488">
        <v>13</v>
      </c>
      <c r="H5488">
        <v>66577</v>
      </c>
    </row>
    <row r="5489" spans="1:8" x14ac:dyDescent="0.2">
      <c r="A5489" t="s">
        <v>17</v>
      </c>
      <c r="B5489" t="s">
        <v>18</v>
      </c>
      <c r="C5489">
        <v>2010</v>
      </c>
      <c r="D5489">
        <v>1084908</v>
      </c>
      <c r="E5489">
        <v>580965</v>
      </c>
      <c r="F5489">
        <v>503943</v>
      </c>
      <c r="G5489">
        <v>14</v>
      </c>
      <c r="H5489">
        <v>71235</v>
      </c>
    </row>
    <row r="5490" spans="1:8" x14ac:dyDescent="0.2">
      <c r="A5490" t="s">
        <v>17</v>
      </c>
      <c r="B5490" t="s">
        <v>18</v>
      </c>
      <c r="C5490">
        <v>2010</v>
      </c>
      <c r="D5490">
        <v>1084908</v>
      </c>
      <c r="E5490">
        <v>580965</v>
      </c>
      <c r="F5490">
        <v>503943</v>
      </c>
      <c r="G5490">
        <v>15</v>
      </c>
      <c r="H5490">
        <v>71849</v>
      </c>
    </row>
    <row r="5491" spans="1:8" x14ac:dyDescent="0.2">
      <c r="A5491" t="s">
        <v>17</v>
      </c>
      <c r="B5491" t="s">
        <v>18</v>
      </c>
      <c r="C5491">
        <v>2010</v>
      </c>
      <c r="D5491">
        <v>1084908</v>
      </c>
      <c r="E5491">
        <v>580965</v>
      </c>
      <c r="F5491">
        <v>503943</v>
      </c>
      <c r="G5491">
        <v>16</v>
      </c>
      <c r="H5491">
        <v>61748</v>
      </c>
    </row>
    <row r="5492" spans="1:8" x14ac:dyDescent="0.2">
      <c r="A5492" t="s">
        <v>17</v>
      </c>
      <c r="B5492" t="s">
        <v>18</v>
      </c>
      <c r="C5492">
        <v>2010</v>
      </c>
      <c r="D5492">
        <v>1084908</v>
      </c>
      <c r="E5492">
        <v>580965</v>
      </c>
      <c r="F5492">
        <v>503943</v>
      </c>
      <c r="G5492">
        <v>17</v>
      </c>
      <c r="H5492">
        <v>67349</v>
      </c>
    </row>
    <row r="5493" spans="1:8" x14ac:dyDescent="0.2">
      <c r="A5493" t="s">
        <v>19</v>
      </c>
      <c r="B5493" t="s">
        <v>20</v>
      </c>
      <c r="C5493">
        <v>2010</v>
      </c>
      <c r="D5493">
        <v>1022863</v>
      </c>
      <c r="E5493">
        <v>497561</v>
      </c>
      <c r="F5493">
        <v>525302</v>
      </c>
      <c r="G5493">
        <v>1</v>
      </c>
      <c r="H5493">
        <v>62080</v>
      </c>
    </row>
    <row r="5494" spans="1:8" x14ac:dyDescent="0.2">
      <c r="A5494" t="s">
        <v>19</v>
      </c>
      <c r="B5494" t="s">
        <v>20</v>
      </c>
      <c r="C5494">
        <v>2010</v>
      </c>
      <c r="D5494">
        <v>1022863</v>
      </c>
      <c r="E5494">
        <v>497561</v>
      </c>
      <c r="F5494">
        <v>525302</v>
      </c>
      <c r="G5494">
        <v>2</v>
      </c>
      <c r="H5494">
        <v>85168</v>
      </c>
    </row>
    <row r="5495" spans="1:8" x14ac:dyDescent="0.2">
      <c r="A5495" t="s">
        <v>19</v>
      </c>
      <c r="B5495" t="s">
        <v>20</v>
      </c>
      <c r="C5495">
        <v>2010</v>
      </c>
      <c r="D5495">
        <v>1022863</v>
      </c>
      <c r="E5495">
        <v>497561</v>
      </c>
      <c r="F5495">
        <v>525302</v>
      </c>
      <c r="G5495">
        <v>3</v>
      </c>
      <c r="H5495">
        <v>62179</v>
      </c>
    </row>
    <row r="5496" spans="1:8" x14ac:dyDescent="0.2">
      <c r="A5496" t="s">
        <v>19</v>
      </c>
      <c r="B5496" t="s">
        <v>20</v>
      </c>
      <c r="C5496">
        <v>2010</v>
      </c>
      <c r="D5496">
        <v>1022863</v>
      </c>
      <c r="E5496">
        <v>497561</v>
      </c>
      <c r="F5496">
        <v>525302</v>
      </c>
      <c r="G5496">
        <v>4</v>
      </c>
      <c r="H5496">
        <v>77716</v>
      </c>
    </row>
    <row r="5497" spans="1:8" x14ac:dyDescent="0.2">
      <c r="A5497" t="s">
        <v>19</v>
      </c>
      <c r="B5497" t="s">
        <v>20</v>
      </c>
      <c r="C5497">
        <v>2010</v>
      </c>
      <c r="D5497">
        <v>1022863</v>
      </c>
      <c r="E5497">
        <v>497561</v>
      </c>
      <c r="F5497">
        <v>525302</v>
      </c>
      <c r="G5497">
        <v>5</v>
      </c>
      <c r="H5497">
        <v>73464</v>
      </c>
    </row>
    <row r="5498" spans="1:8" x14ac:dyDescent="0.2">
      <c r="A5498" t="s">
        <v>19</v>
      </c>
      <c r="B5498" t="s">
        <v>20</v>
      </c>
      <c r="C5498">
        <v>2010</v>
      </c>
      <c r="D5498">
        <v>1022863</v>
      </c>
      <c r="E5498">
        <v>497561</v>
      </c>
      <c r="F5498">
        <v>525302</v>
      </c>
      <c r="G5498">
        <v>6</v>
      </c>
      <c r="H5498">
        <v>62137</v>
      </c>
    </row>
    <row r="5499" spans="1:8" x14ac:dyDescent="0.2">
      <c r="A5499" t="s">
        <v>19</v>
      </c>
      <c r="B5499" t="s">
        <v>20</v>
      </c>
      <c r="C5499">
        <v>2010</v>
      </c>
      <c r="D5499">
        <v>1022863</v>
      </c>
      <c r="E5499">
        <v>497561</v>
      </c>
      <c r="F5499">
        <v>525302</v>
      </c>
      <c r="G5499">
        <v>7</v>
      </c>
      <c r="H5499">
        <v>62155</v>
      </c>
    </row>
    <row r="5500" spans="1:8" x14ac:dyDescent="0.2">
      <c r="A5500" t="s">
        <v>19</v>
      </c>
      <c r="B5500" t="s">
        <v>20</v>
      </c>
      <c r="C5500">
        <v>2010</v>
      </c>
      <c r="D5500">
        <v>1022863</v>
      </c>
      <c r="E5500">
        <v>497561</v>
      </c>
      <c r="F5500">
        <v>525302</v>
      </c>
      <c r="G5500">
        <v>8</v>
      </c>
      <c r="H5500" t="s">
        <v>10</v>
      </c>
    </row>
    <row r="5501" spans="1:8" x14ac:dyDescent="0.2">
      <c r="A5501" t="s">
        <v>19</v>
      </c>
      <c r="B5501" t="s">
        <v>20</v>
      </c>
      <c r="C5501">
        <v>2010</v>
      </c>
      <c r="D5501">
        <v>1022863</v>
      </c>
      <c r="E5501">
        <v>497561</v>
      </c>
      <c r="F5501">
        <v>525302</v>
      </c>
      <c r="G5501">
        <v>9</v>
      </c>
      <c r="H5501">
        <v>50746</v>
      </c>
    </row>
    <row r="5502" spans="1:8" x14ac:dyDescent="0.2">
      <c r="A5502" t="s">
        <v>19</v>
      </c>
      <c r="B5502" t="s">
        <v>20</v>
      </c>
      <c r="C5502">
        <v>2010</v>
      </c>
      <c r="D5502">
        <v>1022863</v>
      </c>
      <c r="E5502">
        <v>497561</v>
      </c>
      <c r="F5502">
        <v>525302</v>
      </c>
      <c r="G5502">
        <v>10</v>
      </c>
      <c r="H5502">
        <v>62206</v>
      </c>
    </row>
    <row r="5503" spans="1:8" x14ac:dyDescent="0.2">
      <c r="A5503" t="s">
        <v>19</v>
      </c>
      <c r="B5503" t="s">
        <v>20</v>
      </c>
      <c r="C5503">
        <v>2010</v>
      </c>
      <c r="D5503">
        <v>1022863</v>
      </c>
      <c r="E5503">
        <v>497561</v>
      </c>
      <c r="F5503">
        <v>525302</v>
      </c>
      <c r="G5503">
        <v>11</v>
      </c>
      <c r="H5503">
        <v>68752</v>
      </c>
    </row>
    <row r="5504" spans="1:8" x14ac:dyDescent="0.2">
      <c r="A5504" t="s">
        <v>19</v>
      </c>
      <c r="B5504" t="s">
        <v>20</v>
      </c>
      <c r="C5504">
        <v>2010</v>
      </c>
      <c r="D5504">
        <v>1022863</v>
      </c>
      <c r="E5504">
        <v>497561</v>
      </c>
      <c r="F5504">
        <v>525302</v>
      </c>
      <c r="G5504">
        <v>12</v>
      </c>
      <c r="H5504">
        <v>62147</v>
      </c>
    </row>
    <row r="5505" spans="1:8" x14ac:dyDescent="0.2">
      <c r="A5505" t="s">
        <v>19</v>
      </c>
      <c r="B5505" t="s">
        <v>20</v>
      </c>
      <c r="C5505">
        <v>2010</v>
      </c>
      <c r="D5505">
        <v>1022863</v>
      </c>
      <c r="E5505">
        <v>497561</v>
      </c>
      <c r="F5505">
        <v>525302</v>
      </c>
      <c r="G5505">
        <v>13</v>
      </c>
      <c r="H5505">
        <v>58119</v>
      </c>
    </row>
    <row r="5506" spans="1:8" x14ac:dyDescent="0.2">
      <c r="A5506" t="s">
        <v>19</v>
      </c>
      <c r="B5506" t="s">
        <v>20</v>
      </c>
      <c r="C5506">
        <v>2010</v>
      </c>
      <c r="D5506">
        <v>1022863</v>
      </c>
      <c r="E5506">
        <v>497561</v>
      </c>
      <c r="F5506">
        <v>525302</v>
      </c>
      <c r="G5506">
        <v>14</v>
      </c>
      <c r="H5506">
        <v>62347</v>
      </c>
    </row>
    <row r="5507" spans="1:8" x14ac:dyDescent="0.2">
      <c r="A5507" t="s">
        <v>19</v>
      </c>
      <c r="B5507" t="s">
        <v>20</v>
      </c>
      <c r="C5507">
        <v>2010</v>
      </c>
      <c r="D5507">
        <v>1022863</v>
      </c>
      <c r="E5507">
        <v>497561</v>
      </c>
      <c r="F5507">
        <v>525302</v>
      </c>
      <c r="G5507">
        <v>15</v>
      </c>
      <c r="H5507">
        <v>40504</v>
      </c>
    </row>
    <row r="5508" spans="1:8" x14ac:dyDescent="0.2">
      <c r="A5508" t="s">
        <v>19</v>
      </c>
      <c r="B5508" t="s">
        <v>20</v>
      </c>
      <c r="C5508">
        <v>2010</v>
      </c>
      <c r="D5508">
        <v>1022863</v>
      </c>
      <c r="E5508">
        <v>497561</v>
      </c>
      <c r="F5508">
        <v>525302</v>
      </c>
      <c r="G5508">
        <v>16</v>
      </c>
      <c r="H5508">
        <v>62310</v>
      </c>
    </row>
    <row r="5509" spans="1:8" x14ac:dyDescent="0.2">
      <c r="A5509" t="s">
        <v>19</v>
      </c>
      <c r="B5509" t="s">
        <v>20</v>
      </c>
      <c r="C5509">
        <v>2010</v>
      </c>
      <c r="D5509">
        <v>1022863</v>
      </c>
      <c r="E5509">
        <v>497561</v>
      </c>
      <c r="F5509">
        <v>525302</v>
      </c>
      <c r="G5509">
        <v>17</v>
      </c>
      <c r="H5509">
        <v>70833</v>
      </c>
    </row>
    <row r="5510" spans="1:8" x14ac:dyDescent="0.2">
      <c r="A5510" t="s">
        <v>21</v>
      </c>
      <c r="B5510" t="s">
        <v>22</v>
      </c>
      <c r="C5510">
        <v>2010</v>
      </c>
      <c r="D5510">
        <v>1033852</v>
      </c>
      <c r="E5510">
        <v>482917</v>
      </c>
      <c r="F5510">
        <v>550935</v>
      </c>
      <c r="G5510">
        <v>1</v>
      </c>
      <c r="H5510">
        <v>68756</v>
      </c>
    </row>
    <row r="5511" spans="1:8" x14ac:dyDescent="0.2">
      <c r="A5511" t="s">
        <v>21</v>
      </c>
      <c r="B5511" t="s">
        <v>22</v>
      </c>
      <c r="C5511">
        <v>2010</v>
      </c>
      <c r="D5511">
        <v>1033852</v>
      </c>
      <c r="E5511">
        <v>482917</v>
      </c>
      <c r="F5511">
        <v>550935</v>
      </c>
      <c r="G5511">
        <v>2</v>
      </c>
      <c r="H5511">
        <v>64071</v>
      </c>
    </row>
    <row r="5512" spans="1:8" x14ac:dyDescent="0.2">
      <c r="A5512" t="s">
        <v>21</v>
      </c>
      <c r="B5512" t="s">
        <v>22</v>
      </c>
      <c r="C5512">
        <v>2010</v>
      </c>
      <c r="D5512">
        <v>1033852</v>
      </c>
      <c r="E5512">
        <v>482917</v>
      </c>
      <c r="F5512">
        <v>550935</v>
      </c>
      <c r="G5512">
        <v>3</v>
      </c>
      <c r="H5512">
        <v>72887</v>
      </c>
    </row>
    <row r="5513" spans="1:8" x14ac:dyDescent="0.2">
      <c r="A5513" t="s">
        <v>21</v>
      </c>
      <c r="B5513" t="s">
        <v>22</v>
      </c>
      <c r="C5513">
        <v>2010</v>
      </c>
      <c r="D5513">
        <v>1033852</v>
      </c>
      <c r="E5513">
        <v>482917</v>
      </c>
      <c r="F5513">
        <v>550935</v>
      </c>
      <c r="G5513">
        <v>4</v>
      </c>
      <c r="H5513">
        <v>66731</v>
      </c>
    </row>
    <row r="5514" spans="1:8" x14ac:dyDescent="0.2">
      <c r="A5514" t="s">
        <v>21</v>
      </c>
      <c r="B5514" t="s">
        <v>22</v>
      </c>
      <c r="C5514">
        <v>2010</v>
      </c>
      <c r="D5514">
        <v>1033852</v>
      </c>
      <c r="E5514">
        <v>482917</v>
      </c>
      <c r="F5514">
        <v>550935</v>
      </c>
      <c r="G5514">
        <v>5</v>
      </c>
      <c r="H5514">
        <v>63888</v>
      </c>
    </row>
    <row r="5515" spans="1:8" x14ac:dyDescent="0.2">
      <c r="A5515" t="s">
        <v>21</v>
      </c>
      <c r="B5515" t="s">
        <v>22</v>
      </c>
      <c r="C5515">
        <v>2010</v>
      </c>
      <c r="D5515">
        <v>1033852</v>
      </c>
      <c r="E5515">
        <v>482917</v>
      </c>
      <c r="F5515">
        <v>550935</v>
      </c>
      <c r="G5515">
        <v>6</v>
      </c>
      <c r="H5515" t="s">
        <v>10</v>
      </c>
    </row>
    <row r="5516" spans="1:8" x14ac:dyDescent="0.2">
      <c r="A5516" t="s">
        <v>21</v>
      </c>
      <c r="B5516" t="s">
        <v>22</v>
      </c>
      <c r="C5516">
        <v>2010</v>
      </c>
      <c r="D5516">
        <v>1033852</v>
      </c>
      <c r="E5516">
        <v>482917</v>
      </c>
      <c r="F5516">
        <v>550935</v>
      </c>
      <c r="G5516">
        <v>7</v>
      </c>
      <c r="H5516">
        <v>67665</v>
      </c>
    </row>
    <row r="5517" spans="1:8" x14ac:dyDescent="0.2">
      <c r="A5517" t="s">
        <v>21</v>
      </c>
      <c r="B5517" t="s">
        <v>22</v>
      </c>
      <c r="C5517">
        <v>2010</v>
      </c>
      <c r="D5517">
        <v>1033852</v>
      </c>
      <c r="E5517">
        <v>482917</v>
      </c>
      <c r="F5517">
        <v>550935</v>
      </c>
      <c r="G5517">
        <v>8</v>
      </c>
      <c r="H5517">
        <v>63179</v>
      </c>
    </row>
    <row r="5518" spans="1:8" x14ac:dyDescent="0.2">
      <c r="A5518" t="s">
        <v>21</v>
      </c>
      <c r="B5518" t="s">
        <v>22</v>
      </c>
      <c r="C5518">
        <v>2010</v>
      </c>
      <c r="D5518">
        <v>1033852</v>
      </c>
      <c r="E5518">
        <v>482917</v>
      </c>
      <c r="F5518">
        <v>550935</v>
      </c>
      <c r="G5518">
        <v>9</v>
      </c>
      <c r="H5518">
        <v>65626</v>
      </c>
    </row>
    <row r="5519" spans="1:8" x14ac:dyDescent="0.2">
      <c r="A5519" t="s">
        <v>21</v>
      </c>
      <c r="B5519" t="s">
        <v>22</v>
      </c>
      <c r="C5519">
        <v>2010</v>
      </c>
      <c r="D5519">
        <v>1033852</v>
      </c>
      <c r="E5519">
        <v>482917</v>
      </c>
      <c r="F5519">
        <v>550935</v>
      </c>
      <c r="G5519">
        <v>10</v>
      </c>
      <c r="H5519">
        <v>67404</v>
      </c>
    </row>
    <row r="5520" spans="1:8" x14ac:dyDescent="0.2">
      <c r="A5520" t="s">
        <v>21</v>
      </c>
      <c r="B5520" t="s">
        <v>22</v>
      </c>
      <c r="C5520">
        <v>2010</v>
      </c>
      <c r="D5520">
        <v>1033852</v>
      </c>
      <c r="E5520">
        <v>482917</v>
      </c>
      <c r="F5520">
        <v>550935</v>
      </c>
      <c r="G5520">
        <v>11</v>
      </c>
      <c r="H5520">
        <v>55654</v>
      </c>
    </row>
    <row r="5521" spans="1:8" x14ac:dyDescent="0.2">
      <c r="A5521" t="s">
        <v>21</v>
      </c>
      <c r="B5521" t="s">
        <v>22</v>
      </c>
      <c r="C5521">
        <v>2010</v>
      </c>
      <c r="D5521">
        <v>1033852</v>
      </c>
      <c r="E5521">
        <v>482917</v>
      </c>
      <c r="F5521">
        <v>550935</v>
      </c>
      <c r="G5521">
        <v>12</v>
      </c>
      <c r="H5521">
        <v>78903</v>
      </c>
    </row>
    <row r="5522" spans="1:8" x14ac:dyDescent="0.2">
      <c r="A5522" t="s">
        <v>21</v>
      </c>
      <c r="B5522" t="s">
        <v>22</v>
      </c>
      <c r="C5522">
        <v>2010</v>
      </c>
      <c r="D5522">
        <v>1033852</v>
      </c>
      <c r="E5522">
        <v>482917</v>
      </c>
      <c r="F5522">
        <v>550935</v>
      </c>
      <c r="G5522">
        <v>13</v>
      </c>
      <c r="H5522">
        <v>59963</v>
      </c>
    </row>
    <row r="5523" spans="1:8" x14ac:dyDescent="0.2">
      <c r="A5523" t="s">
        <v>21</v>
      </c>
      <c r="B5523" t="s">
        <v>22</v>
      </c>
      <c r="C5523">
        <v>2010</v>
      </c>
      <c r="D5523">
        <v>1033852</v>
      </c>
      <c r="E5523">
        <v>482917</v>
      </c>
      <c r="F5523">
        <v>550935</v>
      </c>
      <c r="G5523">
        <v>14</v>
      </c>
      <c r="H5523">
        <v>57501</v>
      </c>
    </row>
    <row r="5524" spans="1:8" x14ac:dyDescent="0.2">
      <c r="A5524" t="s">
        <v>21</v>
      </c>
      <c r="B5524" t="s">
        <v>22</v>
      </c>
      <c r="C5524">
        <v>2010</v>
      </c>
      <c r="D5524">
        <v>1033852</v>
      </c>
      <c r="E5524">
        <v>482917</v>
      </c>
      <c r="F5524">
        <v>550935</v>
      </c>
      <c r="G5524">
        <v>15</v>
      </c>
      <c r="H5524">
        <v>56342</v>
      </c>
    </row>
    <row r="5525" spans="1:8" x14ac:dyDescent="0.2">
      <c r="A5525" t="s">
        <v>21</v>
      </c>
      <c r="B5525" t="s">
        <v>22</v>
      </c>
      <c r="C5525">
        <v>2010</v>
      </c>
      <c r="D5525">
        <v>1033852</v>
      </c>
      <c r="E5525">
        <v>482917</v>
      </c>
      <c r="F5525">
        <v>550935</v>
      </c>
      <c r="G5525">
        <v>16</v>
      </c>
      <c r="H5525">
        <v>54194</v>
      </c>
    </row>
    <row r="5526" spans="1:8" x14ac:dyDescent="0.2">
      <c r="A5526" t="s">
        <v>21</v>
      </c>
      <c r="B5526" t="s">
        <v>22</v>
      </c>
      <c r="C5526">
        <v>2010</v>
      </c>
      <c r="D5526">
        <v>1033852</v>
      </c>
      <c r="E5526">
        <v>482917</v>
      </c>
      <c r="F5526">
        <v>550935</v>
      </c>
      <c r="G5526">
        <v>17</v>
      </c>
      <c r="H5526">
        <v>71088</v>
      </c>
    </row>
    <row r="5527" spans="1:8" x14ac:dyDescent="0.2">
      <c r="A5527" t="s">
        <v>23</v>
      </c>
      <c r="B5527" t="s">
        <v>24</v>
      </c>
      <c r="C5527">
        <v>2010</v>
      </c>
      <c r="D5527">
        <v>1017907</v>
      </c>
      <c r="E5527">
        <v>528933</v>
      </c>
      <c r="F5527">
        <v>488974</v>
      </c>
      <c r="G5527">
        <v>1</v>
      </c>
      <c r="H5527">
        <v>47211</v>
      </c>
    </row>
    <row r="5528" spans="1:8" x14ac:dyDescent="0.2">
      <c r="A5528" t="s">
        <v>23</v>
      </c>
      <c r="B5528" t="s">
        <v>24</v>
      </c>
      <c r="C5528">
        <v>2010</v>
      </c>
      <c r="D5528">
        <v>1017907</v>
      </c>
      <c r="E5528">
        <v>528933</v>
      </c>
      <c r="F5528">
        <v>488974</v>
      </c>
      <c r="G5528">
        <v>2</v>
      </c>
      <c r="H5528">
        <v>65377</v>
      </c>
    </row>
    <row r="5529" spans="1:8" x14ac:dyDescent="0.2">
      <c r="A5529" t="s">
        <v>23</v>
      </c>
      <c r="B5529" t="s">
        <v>24</v>
      </c>
      <c r="C5529">
        <v>2010</v>
      </c>
      <c r="D5529">
        <v>1017907</v>
      </c>
      <c r="E5529">
        <v>528933</v>
      </c>
      <c r="F5529">
        <v>488974</v>
      </c>
      <c r="G5529">
        <v>3</v>
      </c>
      <c r="H5529">
        <v>71119</v>
      </c>
    </row>
    <row r="5530" spans="1:8" x14ac:dyDescent="0.2">
      <c r="A5530" t="s">
        <v>23</v>
      </c>
      <c r="B5530" t="s">
        <v>24</v>
      </c>
      <c r="C5530">
        <v>2010</v>
      </c>
      <c r="D5530">
        <v>1017907</v>
      </c>
      <c r="E5530">
        <v>528933</v>
      </c>
      <c r="F5530">
        <v>488974</v>
      </c>
      <c r="G5530">
        <v>4</v>
      </c>
      <c r="H5530">
        <v>66731</v>
      </c>
    </row>
    <row r="5531" spans="1:8" x14ac:dyDescent="0.2">
      <c r="A5531" t="s">
        <v>23</v>
      </c>
      <c r="B5531" t="s">
        <v>24</v>
      </c>
      <c r="C5531">
        <v>2010</v>
      </c>
      <c r="D5531">
        <v>1017907</v>
      </c>
      <c r="E5531">
        <v>528933</v>
      </c>
      <c r="F5531">
        <v>488974</v>
      </c>
      <c r="G5531">
        <v>5</v>
      </c>
      <c r="H5531">
        <v>65290</v>
      </c>
    </row>
    <row r="5532" spans="1:8" x14ac:dyDescent="0.2">
      <c r="A5532" t="s">
        <v>23</v>
      </c>
      <c r="B5532" t="s">
        <v>24</v>
      </c>
      <c r="C5532">
        <v>2010</v>
      </c>
      <c r="D5532">
        <v>1017907</v>
      </c>
      <c r="E5532">
        <v>528933</v>
      </c>
      <c r="F5532">
        <v>488974</v>
      </c>
      <c r="G5532">
        <v>6</v>
      </c>
      <c r="H5532">
        <v>65168</v>
      </c>
    </row>
    <row r="5533" spans="1:8" x14ac:dyDescent="0.2">
      <c r="A5533" t="s">
        <v>23</v>
      </c>
      <c r="B5533" t="s">
        <v>24</v>
      </c>
      <c r="C5533">
        <v>2010</v>
      </c>
      <c r="D5533">
        <v>1017907</v>
      </c>
      <c r="E5533">
        <v>528933</v>
      </c>
      <c r="F5533">
        <v>488974</v>
      </c>
      <c r="G5533">
        <v>7</v>
      </c>
      <c r="H5533">
        <v>70077</v>
      </c>
    </row>
    <row r="5534" spans="1:8" x14ac:dyDescent="0.2">
      <c r="A5534" t="s">
        <v>23</v>
      </c>
      <c r="B5534" t="s">
        <v>24</v>
      </c>
      <c r="C5534">
        <v>2010</v>
      </c>
      <c r="D5534">
        <v>1017907</v>
      </c>
      <c r="E5534">
        <v>528933</v>
      </c>
      <c r="F5534">
        <v>488974</v>
      </c>
      <c r="G5534">
        <v>8</v>
      </c>
      <c r="H5534" t="s">
        <v>10</v>
      </c>
    </row>
    <row r="5535" spans="1:8" x14ac:dyDescent="0.2">
      <c r="A5535" t="s">
        <v>23</v>
      </c>
      <c r="B5535" t="s">
        <v>24</v>
      </c>
      <c r="C5535">
        <v>2010</v>
      </c>
      <c r="D5535">
        <v>1017907</v>
      </c>
      <c r="E5535">
        <v>528933</v>
      </c>
      <c r="F5535">
        <v>488974</v>
      </c>
      <c r="G5535">
        <v>9</v>
      </c>
      <c r="H5535">
        <v>66292</v>
      </c>
    </row>
    <row r="5536" spans="1:8" x14ac:dyDescent="0.2">
      <c r="A5536" t="s">
        <v>23</v>
      </c>
      <c r="B5536" t="s">
        <v>24</v>
      </c>
      <c r="C5536">
        <v>2010</v>
      </c>
      <c r="D5536">
        <v>1017907</v>
      </c>
      <c r="E5536">
        <v>528933</v>
      </c>
      <c r="F5536">
        <v>488974</v>
      </c>
      <c r="G5536">
        <v>10</v>
      </c>
      <c r="H5536">
        <v>67449</v>
      </c>
    </row>
    <row r="5537" spans="1:8" x14ac:dyDescent="0.2">
      <c r="A5537" t="s">
        <v>23</v>
      </c>
      <c r="B5537" t="s">
        <v>24</v>
      </c>
      <c r="C5537">
        <v>2010</v>
      </c>
      <c r="D5537">
        <v>1017907</v>
      </c>
      <c r="E5537">
        <v>528933</v>
      </c>
      <c r="F5537">
        <v>488974</v>
      </c>
      <c r="G5537">
        <v>11</v>
      </c>
      <c r="H5537">
        <v>62254</v>
      </c>
    </row>
    <row r="5538" spans="1:8" x14ac:dyDescent="0.2">
      <c r="A5538" t="s">
        <v>23</v>
      </c>
      <c r="B5538" t="s">
        <v>24</v>
      </c>
      <c r="C5538">
        <v>2010</v>
      </c>
      <c r="D5538">
        <v>1017907</v>
      </c>
      <c r="E5538">
        <v>528933</v>
      </c>
      <c r="F5538">
        <v>488974</v>
      </c>
      <c r="G5538">
        <v>12</v>
      </c>
      <c r="H5538">
        <v>64463</v>
      </c>
    </row>
    <row r="5539" spans="1:8" x14ac:dyDescent="0.2">
      <c r="A5539" t="s">
        <v>23</v>
      </c>
      <c r="B5539" t="s">
        <v>24</v>
      </c>
      <c r="C5539">
        <v>2010</v>
      </c>
      <c r="D5539">
        <v>1017907</v>
      </c>
      <c r="E5539">
        <v>528933</v>
      </c>
      <c r="F5539">
        <v>488974</v>
      </c>
      <c r="G5539">
        <v>13</v>
      </c>
      <c r="H5539">
        <v>65942</v>
      </c>
    </row>
    <row r="5540" spans="1:8" x14ac:dyDescent="0.2">
      <c r="A5540" t="s">
        <v>23</v>
      </c>
      <c r="B5540" t="s">
        <v>24</v>
      </c>
      <c r="C5540">
        <v>2010</v>
      </c>
      <c r="D5540">
        <v>1017907</v>
      </c>
      <c r="E5540">
        <v>528933</v>
      </c>
      <c r="F5540">
        <v>488974</v>
      </c>
      <c r="G5540">
        <v>14</v>
      </c>
      <c r="H5540">
        <v>50861</v>
      </c>
    </row>
    <row r="5541" spans="1:8" x14ac:dyDescent="0.2">
      <c r="A5541" t="s">
        <v>23</v>
      </c>
      <c r="B5541" t="s">
        <v>24</v>
      </c>
      <c r="C5541">
        <v>2010</v>
      </c>
      <c r="D5541">
        <v>1017907</v>
      </c>
      <c r="E5541">
        <v>528933</v>
      </c>
      <c r="F5541">
        <v>488974</v>
      </c>
      <c r="G5541">
        <v>15</v>
      </c>
      <c r="H5541">
        <v>56342</v>
      </c>
    </row>
    <row r="5542" spans="1:8" x14ac:dyDescent="0.2">
      <c r="A5542" t="s">
        <v>23</v>
      </c>
      <c r="B5542" t="s">
        <v>24</v>
      </c>
      <c r="C5542">
        <v>2010</v>
      </c>
      <c r="D5542">
        <v>1017907</v>
      </c>
      <c r="E5542">
        <v>528933</v>
      </c>
      <c r="F5542">
        <v>488974</v>
      </c>
      <c r="G5542">
        <v>16</v>
      </c>
      <c r="H5542">
        <v>65028</v>
      </c>
    </row>
    <row r="5543" spans="1:8" x14ac:dyDescent="0.2">
      <c r="A5543" t="s">
        <v>23</v>
      </c>
      <c r="B5543" t="s">
        <v>24</v>
      </c>
      <c r="C5543">
        <v>2010</v>
      </c>
      <c r="D5543">
        <v>1017907</v>
      </c>
      <c r="E5543">
        <v>528933</v>
      </c>
      <c r="F5543">
        <v>488974</v>
      </c>
      <c r="G5543">
        <v>17</v>
      </c>
      <c r="H5543">
        <v>68303</v>
      </c>
    </row>
    <row r="5544" spans="1:8" x14ac:dyDescent="0.2">
      <c r="A5544" t="s">
        <v>25</v>
      </c>
      <c r="B5544" t="s">
        <v>26</v>
      </c>
      <c r="C5544">
        <v>2010</v>
      </c>
      <c r="D5544">
        <v>1277973</v>
      </c>
      <c r="E5544">
        <v>696377</v>
      </c>
      <c r="F5544">
        <v>581596</v>
      </c>
      <c r="G5544">
        <v>1</v>
      </c>
      <c r="H5544">
        <v>90670</v>
      </c>
    </row>
    <row r="5545" spans="1:8" x14ac:dyDescent="0.2">
      <c r="A5545" t="s">
        <v>25</v>
      </c>
      <c r="B5545" t="s">
        <v>26</v>
      </c>
      <c r="C5545">
        <v>2010</v>
      </c>
      <c r="D5545">
        <v>1277973</v>
      </c>
      <c r="E5545">
        <v>696377</v>
      </c>
      <c r="F5545">
        <v>581596</v>
      </c>
      <c r="G5545">
        <v>2</v>
      </c>
      <c r="H5545">
        <v>85168</v>
      </c>
    </row>
    <row r="5546" spans="1:8" x14ac:dyDescent="0.2">
      <c r="A5546" t="s">
        <v>25</v>
      </c>
      <c r="B5546" t="s">
        <v>26</v>
      </c>
      <c r="C5546">
        <v>2010</v>
      </c>
      <c r="D5546">
        <v>1277973</v>
      </c>
      <c r="E5546">
        <v>696377</v>
      </c>
      <c r="F5546">
        <v>581596</v>
      </c>
      <c r="G5546">
        <v>3</v>
      </c>
      <c r="H5546">
        <v>71456</v>
      </c>
    </row>
    <row r="5547" spans="1:8" x14ac:dyDescent="0.2">
      <c r="A5547" t="s">
        <v>25</v>
      </c>
      <c r="B5547" t="s">
        <v>26</v>
      </c>
      <c r="C5547">
        <v>2010</v>
      </c>
      <c r="D5547">
        <v>1277973</v>
      </c>
      <c r="E5547">
        <v>696377</v>
      </c>
      <c r="F5547">
        <v>581596</v>
      </c>
      <c r="G5547">
        <v>4</v>
      </c>
      <c r="H5547" t="s">
        <v>10</v>
      </c>
    </row>
    <row r="5548" spans="1:8" x14ac:dyDescent="0.2">
      <c r="A5548" t="s">
        <v>25</v>
      </c>
      <c r="B5548" t="s">
        <v>26</v>
      </c>
      <c r="C5548">
        <v>2010</v>
      </c>
      <c r="D5548">
        <v>1277973</v>
      </c>
      <c r="E5548">
        <v>696377</v>
      </c>
      <c r="F5548">
        <v>581596</v>
      </c>
      <c r="G5548">
        <v>5</v>
      </c>
      <c r="H5548">
        <v>90616</v>
      </c>
    </row>
    <row r="5549" spans="1:8" x14ac:dyDescent="0.2">
      <c r="A5549" t="s">
        <v>25</v>
      </c>
      <c r="B5549" t="s">
        <v>26</v>
      </c>
      <c r="C5549">
        <v>2010</v>
      </c>
      <c r="D5549">
        <v>1277973</v>
      </c>
      <c r="E5549">
        <v>696377</v>
      </c>
      <c r="F5549">
        <v>581596</v>
      </c>
      <c r="G5549">
        <v>6</v>
      </c>
      <c r="H5549">
        <v>64120</v>
      </c>
    </row>
    <row r="5550" spans="1:8" x14ac:dyDescent="0.2">
      <c r="A5550" t="s">
        <v>25</v>
      </c>
      <c r="B5550" t="s">
        <v>26</v>
      </c>
      <c r="C5550">
        <v>2010</v>
      </c>
      <c r="D5550">
        <v>1277973</v>
      </c>
      <c r="E5550">
        <v>696377</v>
      </c>
      <c r="F5550">
        <v>581596</v>
      </c>
      <c r="G5550">
        <v>7</v>
      </c>
      <c r="H5550">
        <v>91375</v>
      </c>
    </row>
    <row r="5551" spans="1:8" x14ac:dyDescent="0.2">
      <c r="A5551" t="s">
        <v>25</v>
      </c>
      <c r="B5551" t="s">
        <v>26</v>
      </c>
      <c r="C5551">
        <v>2010</v>
      </c>
      <c r="D5551">
        <v>1277973</v>
      </c>
      <c r="E5551">
        <v>696377</v>
      </c>
      <c r="F5551">
        <v>581596</v>
      </c>
      <c r="G5551">
        <v>8</v>
      </c>
      <c r="H5551">
        <v>81395</v>
      </c>
    </row>
    <row r="5552" spans="1:8" x14ac:dyDescent="0.2">
      <c r="A5552" t="s">
        <v>25</v>
      </c>
      <c r="B5552" t="s">
        <v>26</v>
      </c>
      <c r="C5552">
        <v>2010</v>
      </c>
      <c r="D5552">
        <v>1277973</v>
      </c>
      <c r="E5552">
        <v>696377</v>
      </c>
      <c r="F5552">
        <v>581596</v>
      </c>
      <c r="G5552">
        <v>9</v>
      </c>
      <c r="H5552">
        <v>70913</v>
      </c>
    </row>
    <row r="5553" spans="1:8" x14ac:dyDescent="0.2">
      <c r="A5553" t="s">
        <v>25</v>
      </c>
      <c r="B5553" t="s">
        <v>26</v>
      </c>
      <c r="C5553">
        <v>2010</v>
      </c>
      <c r="D5553">
        <v>1277973</v>
      </c>
      <c r="E5553">
        <v>696377</v>
      </c>
      <c r="F5553">
        <v>581596</v>
      </c>
      <c r="G5553">
        <v>10</v>
      </c>
      <c r="H5553">
        <v>80851</v>
      </c>
    </row>
    <row r="5554" spans="1:8" x14ac:dyDescent="0.2">
      <c r="A5554" t="s">
        <v>25</v>
      </c>
      <c r="B5554" t="s">
        <v>26</v>
      </c>
      <c r="C5554">
        <v>2010</v>
      </c>
      <c r="D5554">
        <v>1277973</v>
      </c>
      <c r="E5554">
        <v>696377</v>
      </c>
      <c r="F5554">
        <v>581596</v>
      </c>
      <c r="G5554">
        <v>11</v>
      </c>
      <c r="H5554">
        <v>81261</v>
      </c>
    </row>
    <row r="5555" spans="1:8" x14ac:dyDescent="0.2">
      <c r="A5555" t="s">
        <v>25</v>
      </c>
      <c r="B5555" t="s">
        <v>26</v>
      </c>
      <c r="C5555">
        <v>2010</v>
      </c>
      <c r="D5555">
        <v>1277973</v>
      </c>
      <c r="E5555">
        <v>696377</v>
      </c>
      <c r="F5555">
        <v>581596</v>
      </c>
      <c r="G5555">
        <v>12</v>
      </c>
      <c r="H5555">
        <v>93985</v>
      </c>
    </row>
    <row r="5556" spans="1:8" x14ac:dyDescent="0.2">
      <c r="A5556" t="s">
        <v>25</v>
      </c>
      <c r="B5556" t="s">
        <v>26</v>
      </c>
      <c r="C5556">
        <v>2010</v>
      </c>
      <c r="D5556">
        <v>1277973</v>
      </c>
      <c r="E5556">
        <v>696377</v>
      </c>
      <c r="F5556">
        <v>581596</v>
      </c>
      <c r="G5556">
        <v>13</v>
      </c>
      <c r="H5556">
        <v>67471</v>
      </c>
    </row>
    <row r="5557" spans="1:8" x14ac:dyDescent="0.2">
      <c r="A5557" t="s">
        <v>25</v>
      </c>
      <c r="B5557" t="s">
        <v>26</v>
      </c>
      <c r="C5557">
        <v>2010</v>
      </c>
      <c r="D5557">
        <v>1277973</v>
      </c>
      <c r="E5557">
        <v>696377</v>
      </c>
      <c r="F5557">
        <v>581596</v>
      </c>
      <c r="G5557">
        <v>14</v>
      </c>
      <c r="H5557">
        <v>85673</v>
      </c>
    </row>
    <row r="5558" spans="1:8" x14ac:dyDescent="0.2">
      <c r="A5558" t="s">
        <v>25</v>
      </c>
      <c r="B5558" t="s">
        <v>26</v>
      </c>
      <c r="C5558">
        <v>2010</v>
      </c>
      <c r="D5558">
        <v>1277973</v>
      </c>
      <c r="E5558">
        <v>696377</v>
      </c>
      <c r="F5558">
        <v>581596</v>
      </c>
      <c r="G5558">
        <v>15</v>
      </c>
      <c r="H5558">
        <v>86904</v>
      </c>
    </row>
    <row r="5559" spans="1:8" x14ac:dyDescent="0.2">
      <c r="A5559" t="s">
        <v>25</v>
      </c>
      <c r="B5559" t="s">
        <v>26</v>
      </c>
      <c r="C5559">
        <v>2010</v>
      </c>
      <c r="D5559">
        <v>1277973</v>
      </c>
      <c r="E5559">
        <v>696377</v>
      </c>
      <c r="F5559">
        <v>581596</v>
      </c>
      <c r="G5559">
        <v>16</v>
      </c>
      <c r="H5559">
        <v>66971</v>
      </c>
    </row>
    <row r="5560" spans="1:8" x14ac:dyDescent="0.2">
      <c r="A5560" t="s">
        <v>25</v>
      </c>
      <c r="B5560" t="s">
        <v>26</v>
      </c>
      <c r="C5560">
        <v>2010</v>
      </c>
      <c r="D5560">
        <v>1277973</v>
      </c>
      <c r="E5560">
        <v>696377</v>
      </c>
      <c r="F5560">
        <v>581596</v>
      </c>
      <c r="G5560">
        <v>17</v>
      </c>
      <c r="H5560">
        <v>69144</v>
      </c>
    </row>
    <row r="5561" spans="1:8" x14ac:dyDescent="0.2">
      <c r="A5561" t="s">
        <v>27</v>
      </c>
      <c r="B5561" t="s">
        <v>28</v>
      </c>
      <c r="C5561">
        <v>2010</v>
      </c>
      <c r="D5561">
        <v>1129448</v>
      </c>
      <c r="E5561">
        <v>599264</v>
      </c>
      <c r="F5561">
        <v>530184</v>
      </c>
      <c r="G5561">
        <v>1</v>
      </c>
      <c r="H5561">
        <v>63636</v>
      </c>
    </row>
    <row r="5562" spans="1:8" x14ac:dyDescent="0.2">
      <c r="A5562" t="s">
        <v>27</v>
      </c>
      <c r="B5562" t="s">
        <v>28</v>
      </c>
      <c r="C5562">
        <v>2010</v>
      </c>
      <c r="D5562">
        <v>1129448</v>
      </c>
      <c r="E5562">
        <v>599264</v>
      </c>
      <c r="F5562">
        <v>530184</v>
      </c>
      <c r="G5562">
        <v>2</v>
      </c>
      <c r="H5562">
        <v>75130</v>
      </c>
    </row>
    <row r="5563" spans="1:8" x14ac:dyDescent="0.2">
      <c r="A5563" t="s">
        <v>27</v>
      </c>
      <c r="B5563" t="s">
        <v>28</v>
      </c>
      <c r="C5563">
        <v>2010</v>
      </c>
      <c r="D5563">
        <v>1129448</v>
      </c>
      <c r="E5563">
        <v>599264</v>
      </c>
      <c r="F5563">
        <v>530184</v>
      </c>
      <c r="G5563">
        <v>3</v>
      </c>
      <c r="H5563">
        <v>76401</v>
      </c>
    </row>
    <row r="5564" spans="1:8" x14ac:dyDescent="0.2">
      <c r="A5564" t="s">
        <v>27</v>
      </c>
      <c r="B5564" t="s">
        <v>28</v>
      </c>
      <c r="C5564">
        <v>2010</v>
      </c>
      <c r="D5564">
        <v>1129448</v>
      </c>
      <c r="E5564">
        <v>599264</v>
      </c>
      <c r="F5564">
        <v>530184</v>
      </c>
      <c r="G5564">
        <v>4</v>
      </c>
      <c r="H5564">
        <v>69143</v>
      </c>
    </row>
    <row r="5565" spans="1:8" x14ac:dyDescent="0.2">
      <c r="A5565" t="s">
        <v>27</v>
      </c>
      <c r="B5565" t="s">
        <v>28</v>
      </c>
      <c r="C5565">
        <v>2010</v>
      </c>
      <c r="D5565">
        <v>1129448</v>
      </c>
      <c r="E5565">
        <v>599264</v>
      </c>
      <c r="F5565">
        <v>530184</v>
      </c>
      <c r="G5565">
        <v>5</v>
      </c>
      <c r="H5565">
        <v>71246</v>
      </c>
    </row>
    <row r="5566" spans="1:8" x14ac:dyDescent="0.2">
      <c r="A5566" t="s">
        <v>27</v>
      </c>
      <c r="B5566" t="s">
        <v>28</v>
      </c>
      <c r="C5566">
        <v>2010</v>
      </c>
      <c r="D5566">
        <v>1129448</v>
      </c>
      <c r="E5566">
        <v>599264</v>
      </c>
      <c r="F5566">
        <v>530184</v>
      </c>
      <c r="G5566">
        <v>6</v>
      </c>
      <c r="H5566">
        <v>75982</v>
      </c>
    </row>
    <row r="5567" spans="1:8" x14ac:dyDescent="0.2">
      <c r="A5567" t="s">
        <v>27</v>
      </c>
      <c r="B5567" t="s">
        <v>28</v>
      </c>
      <c r="C5567">
        <v>2010</v>
      </c>
      <c r="D5567">
        <v>1129448</v>
      </c>
      <c r="E5567">
        <v>599264</v>
      </c>
      <c r="F5567">
        <v>530184</v>
      </c>
      <c r="G5567">
        <v>7</v>
      </c>
      <c r="H5567">
        <v>75835</v>
      </c>
    </row>
    <row r="5568" spans="1:8" x14ac:dyDescent="0.2">
      <c r="A5568" t="s">
        <v>27</v>
      </c>
      <c r="B5568" t="s">
        <v>28</v>
      </c>
      <c r="C5568">
        <v>2010</v>
      </c>
      <c r="D5568">
        <v>1129448</v>
      </c>
      <c r="E5568">
        <v>599264</v>
      </c>
      <c r="F5568">
        <v>530184</v>
      </c>
      <c r="G5568">
        <v>8</v>
      </c>
      <c r="H5568">
        <v>83941</v>
      </c>
    </row>
    <row r="5569" spans="1:8" x14ac:dyDescent="0.2">
      <c r="A5569" t="s">
        <v>27</v>
      </c>
      <c r="B5569" t="s">
        <v>28</v>
      </c>
      <c r="C5569">
        <v>2010</v>
      </c>
      <c r="D5569">
        <v>1129448</v>
      </c>
      <c r="E5569">
        <v>599264</v>
      </c>
      <c r="F5569">
        <v>530184</v>
      </c>
      <c r="G5569">
        <v>9</v>
      </c>
      <c r="H5569" t="s">
        <v>10</v>
      </c>
    </row>
    <row r="5570" spans="1:8" x14ac:dyDescent="0.2">
      <c r="A5570" t="s">
        <v>27</v>
      </c>
      <c r="B5570" t="s">
        <v>28</v>
      </c>
      <c r="C5570">
        <v>2010</v>
      </c>
      <c r="D5570">
        <v>1129448</v>
      </c>
      <c r="E5570">
        <v>599264</v>
      </c>
      <c r="F5570">
        <v>530184</v>
      </c>
      <c r="G5570">
        <v>10</v>
      </c>
      <c r="H5570">
        <v>75334</v>
      </c>
    </row>
    <row r="5571" spans="1:8" x14ac:dyDescent="0.2">
      <c r="A5571" t="s">
        <v>27</v>
      </c>
      <c r="B5571" t="s">
        <v>28</v>
      </c>
      <c r="C5571">
        <v>2010</v>
      </c>
      <c r="D5571">
        <v>1129448</v>
      </c>
      <c r="E5571">
        <v>599264</v>
      </c>
      <c r="F5571">
        <v>530184</v>
      </c>
      <c r="G5571">
        <v>11</v>
      </c>
      <c r="H5571">
        <v>68482</v>
      </c>
    </row>
    <row r="5572" spans="1:8" x14ac:dyDescent="0.2">
      <c r="A5572" t="s">
        <v>27</v>
      </c>
      <c r="B5572" t="s">
        <v>28</v>
      </c>
      <c r="C5572">
        <v>2010</v>
      </c>
      <c r="D5572">
        <v>1129448</v>
      </c>
      <c r="E5572">
        <v>599264</v>
      </c>
      <c r="F5572">
        <v>530184</v>
      </c>
      <c r="G5572">
        <v>12</v>
      </c>
      <c r="H5572">
        <v>72736</v>
      </c>
    </row>
    <row r="5573" spans="1:8" x14ac:dyDescent="0.2">
      <c r="A5573" t="s">
        <v>27</v>
      </c>
      <c r="B5573" t="s">
        <v>28</v>
      </c>
      <c r="C5573">
        <v>2010</v>
      </c>
      <c r="D5573">
        <v>1129448</v>
      </c>
      <c r="E5573">
        <v>599264</v>
      </c>
      <c r="F5573">
        <v>530184</v>
      </c>
      <c r="G5573">
        <v>13</v>
      </c>
      <c r="H5573">
        <v>67267</v>
      </c>
    </row>
    <row r="5574" spans="1:8" x14ac:dyDescent="0.2">
      <c r="A5574" t="s">
        <v>27</v>
      </c>
      <c r="B5574" t="s">
        <v>28</v>
      </c>
      <c r="C5574">
        <v>2010</v>
      </c>
      <c r="D5574">
        <v>1129448</v>
      </c>
      <c r="E5574">
        <v>599264</v>
      </c>
      <c r="F5574">
        <v>530184</v>
      </c>
      <c r="G5574">
        <v>14</v>
      </c>
      <c r="H5574">
        <v>62223</v>
      </c>
    </row>
    <row r="5575" spans="1:8" x14ac:dyDescent="0.2">
      <c r="A5575" t="s">
        <v>27</v>
      </c>
      <c r="B5575" t="s">
        <v>28</v>
      </c>
      <c r="C5575">
        <v>2010</v>
      </c>
      <c r="D5575">
        <v>1129448</v>
      </c>
      <c r="E5575">
        <v>599264</v>
      </c>
      <c r="F5575">
        <v>530184</v>
      </c>
      <c r="G5575">
        <v>15</v>
      </c>
      <c r="H5575">
        <v>44246</v>
      </c>
    </row>
    <row r="5576" spans="1:8" x14ac:dyDescent="0.2">
      <c r="A5576" t="s">
        <v>27</v>
      </c>
      <c r="B5576" t="s">
        <v>28</v>
      </c>
      <c r="C5576">
        <v>2010</v>
      </c>
      <c r="D5576">
        <v>1129448</v>
      </c>
      <c r="E5576">
        <v>599264</v>
      </c>
      <c r="F5576">
        <v>530184</v>
      </c>
      <c r="G5576">
        <v>16</v>
      </c>
      <c r="H5576">
        <v>73691</v>
      </c>
    </row>
    <row r="5577" spans="1:8" x14ac:dyDescent="0.2">
      <c r="A5577" t="s">
        <v>27</v>
      </c>
      <c r="B5577" t="s">
        <v>28</v>
      </c>
      <c r="C5577">
        <v>2010</v>
      </c>
      <c r="D5577">
        <v>1129448</v>
      </c>
      <c r="E5577">
        <v>599264</v>
      </c>
      <c r="F5577">
        <v>530184</v>
      </c>
      <c r="G5577">
        <v>17</v>
      </c>
      <c r="H5577">
        <v>74155</v>
      </c>
    </row>
    <row r="5578" spans="1:8" x14ac:dyDescent="0.2">
      <c r="A5578" t="s">
        <v>29</v>
      </c>
      <c r="B5578" t="s">
        <v>30</v>
      </c>
      <c r="C5578">
        <v>2010</v>
      </c>
      <c r="D5578">
        <v>977218</v>
      </c>
      <c r="E5578">
        <v>450286</v>
      </c>
      <c r="F5578">
        <v>526932</v>
      </c>
      <c r="G5578">
        <v>1</v>
      </c>
      <c r="H5578">
        <v>62080</v>
      </c>
    </row>
    <row r="5579" spans="1:8" x14ac:dyDescent="0.2">
      <c r="A5579" t="s">
        <v>29</v>
      </c>
      <c r="B5579" t="s">
        <v>30</v>
      </c>
      <c r="C5579">
        <v>2010</v>
      </c>
      <c r="D5579">
        <v>977218</v>
      </c>
      <c r="E5579">
        <v>450286</v>
      </c>
      <c r="F5579">
        <v>526932</v>
      </c>
      <c r="G5579">
        <v>2</v>
      </c>
      <c r="H5579">
        <v>56688</v>
      </c>
    </row>
    <row r="5580" spans="1:8" x14ac:dyDescent="0.2">
      <c r="A5580" t="s">
        <v>29</v>
      </c>
      <c r="B5580" t="s">
        <v>30</v>
      </c>
      <c r="C5580">
        <v>2010</v>
      </c>
      <c r="D5580">
        <v>977218</v>
      </c>
      <c r="E5580">
        <v>450286</v>
      </c>
      <c r="F5580">
        <v>526932</v>
      </c>
      <c r="G5580">
        <v>3</v>
      </c>
      <c r="H5580">
        <v>63377</v>
      </c>
    </row>
    <row r="5581" spans="1:8" x14ac:dyDescent="0.2">
      <c r="A5581" t="s">
        <v>29</v>
      </c>
      <c r="B5581" t="s">
        <v>30</v>
      </c>
      <c r="C5581">
        <v>2010</v>
      </c>
      <c r="D5581">
        <v>977218</v>
      </c>
      <c r="E5581">
        <v>450286</v>
      </c>
      <c r="F5581">
        <v>526932</v>
      </c>
      <c r="G5581">
        <v>4</v>
      </c>
      <c r="H5581">
        <v>70729</v>
      </c>
    </row>
    <row r="5582" spans="1:8" x14ac:dyDescent="0.2">
      <c r="A5582" t="s">
        <v>29</v>
      </c>
      <c r="B5582" t="s">
        <v>30</v>
      </c>
      <c r="C5582">
        <v>2010</v>
      </c>
      <c r="D5582">
        <v>977218</v>
      </c>
      <c r="E5582">
        <v>450286</v>
      </c>
      <c r="F5582">
        <v>526932</v>
      </c>
      <c r="G5582">
        <v>5</v>
      </c>
      <c r="H5582">
        <v>55714</v>
      </c>
    </row>
    <row r="5583" spans="1:8" x14ac:dyDescent="0.2">
      <c r="A5583" t="s">
        <v>29</v>
      </c>
      <c r="B5583" t="s">
        <v>30</v>
      </c>
      <c r="C5583">
        <v>2010</v>
      </c>
      <c r="D5583">
        <v>977218</v>
      </c>
      <c r="E5583">
        <v>450286</v>
      </c>
      <c r="F5583">
        <v>526932</v>
      </c>
      <c r="G5583">
        <v>6</v>
      </c>
      <c r="H5583">
        <v>78341</v>
      </c>
    </row>
    <row r="5584" spans="1:8" x14ac:dyDescent="0.2">
      <c r="A5584" t="s">
        <v>29</v>
      </c>
      <c r="B5584" t="s">
        <v>30</v>
      </c>
      <c r="C5584">
        <v>2010</v>
      </c>
      <c r="D5584">
        <v>977218</v>
      </c>
      <c r="E5584">
        <v>450286</v>
      </c>
      <c r="F5584">
        <v>526932</v>
      </c>
      <c r="G5584">
        <v>7</v>
      </c>
      <c r="H5584" t="s">
        <v>10</v>
      </c>
    </row>
    <row r="5585" spans="1:8" x14ac:dyDescent="0.2">
      <c r="A5585" t="s">
        <v>29</v>
      </c>
      <c r="B5585" t="s">
        <v>30</v>
      </c>
      <c r="C5585">
        <v>2010</v>
      </c>
      <c r="D5585">
        <v>977218</v>
      </c>
      <c r="E5585">
        <v>450286</v>
      </c>
      <c r="F5585">
        <v>526932</v>
      </c>
      <c r="G5585">
        <v>8</v>
      </c>
      <c r="H5585">
        <v>46329</v>
      </c>
    </row>
    <row r="5586" spans="1:8" x14ac:dyDescent="0.2">
      <c r="A5586" t="s">
        <v>29</v>
      </c>
      <c r="B5586" t="s">
        <v>30</v>
      </c>
      <c r="C5586">
        <v>2010</v>
      </c>
      <c r="D5586">
        <v>977218</v>
      </c>
      <c r="E5586">
        <v>450286</v>
      </c>
      <c r="F5586">
        <v>526932</v>
      </c>
      <c r="G5586">
        <v>9</v>
      </c>
      <c r="H5586">
        <v>57799</v>
      </c>
    </row>
    <row r="5587" spans="1:8" x14ac:dyDescent="0.2">
      <c r="A5587" t="s">
        <v>29</v>
      </c>
      <c r="B5587" t="s">
        <v>30</v>
      </c>
      <c r="C5587">
        <v>2010</v>
      </c>
      <c r="D5587">
        <v>977218</v>
      </c>
      <c r="E5587">
        <v>450286</v>
      </c>
      <c r="F5587">
        <v>526932</v>
      </c>
      <c r="G5587">
        <v>10</v>
      </c>
      <c r="H5587">
        <v>56721</v>
      </c>
    </row>
    <row r="5588" spans="1:8" x14ac:dyDescent="0.2">
      <c r="A5588" t="s">
        <v>29</v>
      </c>
      <c r="B5588" t="s">
        <v>30</v>
      </c>
      <c r="C5588">
        <v>2010</v>
      </c>
      <c r="D5588">
        <v>977218</v>
      </c>
      <c r="E5588">
        <v>450286</v>
      </c>
      <c r="F5588">
        <v>526932</v>
      </c>
      <c r="G5588">
        <v>11</v>
      </c>
      <c r="H5588">
        <v>81261</v>
      </c>
    </row>
    <row r="5589" spans="1:8" x14ac:dyDescent="0.2">
      <c r="A5589" t="s">
        <v>29</v>
      </c>
      <c r="B5589" t="s">
        <v>30</v>
      </c>
      <c r="C5589">
        <v>2010</v>
      </c>
      <c r="D5589">
        <v>977218</v>
      </c>
      <c r="E5589">
        <v>450286</v>
      </c>
      <c r="F5589">
        <v>526932</v>
      </c>
      <c r="G5589">
        <v>12</v>
      </c>
      <c r="H5589">
        <v>60965</v>
      </c>
    </row>
    <row r="5590" spans="1:8" x14ac:dyDescent="0.2">
      <c r="A5590" t="s">
        <v>29</v>
      </c>
      <c r="B5590" t="s">
        <v>30</v>
      </c>
      <c r="C5590">
        <v>2010</v>
      </c>
      <c r="D5590">
        <v>977218</v>
      </c>
      <c r="E5590">
        <v>450286</v>
      </c>
      <c r="F5590">
        <v>526932</v>
      </c>
      <c r="G5590">
        <v>13</v>
      </c>
      <c r="H5590">
        <v>58119</v>
      </c>
    </row>
    <row r="5591" spans="1:8" x14ac:dyDescent="0.2">
      <c r="A5591" t="s">
        <v>29</v>
      </c>
      <c r="B5591" t="s">
        <v>30</v>
      </c>
      <c r="C5591">
        <v>2010</v>
      </c>
      <c r="D5591">
        <v>977218</v>
      </c>
      <c r="E5591">
        <v>450286</v>
      </c>
      <c r="F5591">
        <v>526932</v>
      </c>
      <c r="G5591">
        <v>14</v>
      </c>
      <c r="H5591">
        <v>57659</v>
      </c>
    </row>
    <row r="5592" spans="1:8" x14ac:dyDescent="0.2">
      <c r="A5592" t="s">
        <v>29</v>
      </c>
      <c r="B5592" t="s">
        <v>30</v>
      </c>
      <c r="C5592">
        <v>2010</v>
      </c>
      <c r="D5592">
        <v>977218</v>
      </c>
      <c r="E5592">
        <v>450286</v>
      </c>
      <c r="F5592">
        <v>526932</v>
      </c>
      <c r="G5592">
        <v>15</v>
      </c>
      <c r="H5592">
        <v>47692</v>
      </c>
    </row>
    <row r="5593" spans="1:8" x14ac:dyDescent="0.2">
      <c r="A5593" t="s">
        <v>29</v>
      </c>
      <c r="B5593" t="s">
        <v>30</v>
      </c>
      <c r="C5593">
        <v>2010</v>
      </c>
      <c r="D5593">
        <v>977218</v>
      </c>
      <c r="E5593">
        <v>450286</v>
      </c>
      <c r="F5593">
        <v>526932</v>
      </c>
      <c r="G5593">
        <v>16</v>
      </c>
      <c r="H5593">
        <v>66731</v>
      </c>
    </row>
    <row r="5594" spans="1:8" x14ac:dyDescent="0.2">
      <c r="A5594" t="s">
        <v>29</v>
      </c>
      <c r="B5594" t="s">
        <v>30</v>
      </c>
      <c r="C5594">
        <v>2010</v>
      </c>
      <c r="D5594">
        <v>977218</v>
      </c>
      <c r="E5594">
        <v>450286</v>
      </c>
      <c r="F5594">
        <v>526932</v>
      </c>
      <c r="G5594">
        <v>17</v>
      </c>
      <c r="H5594">
        <v>57013</v>
      </c>
    </row>
    <row r="5595" spans="1:8" x14ac:dyDescent="0.2">
      <c r="A5595" t="s">
        <v>31</v>
      </c>
      <c r="B5595" t="s">
        <v>32</v>
      </c>
      <c r="C5595">
        <v>2010</v>
      </c>
      <c r="D5595">
        <v>1122668</v>
      </c>
      <c r="E5595">
        <v>566362</v>
      </c>
      <c r="F5595">
        <v>556306</v>
      </c>
      <c r="G5595">
        <v>1</v>
      </c>
      <c r="H5595">
        <v>69144</v>
      </c>
    </row>
    <row r="5596" spans="1:8" x14ac:dyDescent="0.2">
      <c r="A5596" t="s">
        <v>31</v>
      </c>
      <c r="B5596" t="s">
        <v>32</v>
      </c>
      <c r="C5596">
        <v>2010</v>
      </c>
      <c r="D5596">
        <v>1122668</v>
      </c>
      <c r="E5596">
        <v>566362</v>
      </c>
      <c r="F5596">
        <v>556306</v>
      </c>
      <c r="G5596">
        <v>2</v>
      </c>
      <c r="H5596">
        <v>70741</v>
      </c>
    </row>
    <row r="5597" spans="1:8" x14ac:dyDescent="0.2">
      <c r="A5597" t="s">
        <v>31</v>
      </c>
      <c r="B5597" t="s">
        <v>32</v>
      </c>
      <c r="C5597">
        <v>2010</v>
      </c>
      <c r="D5597">
        <v>1122668</v>
      </c>
      <c r="E5597">
        <v>566362</v>
      </c>
      <c r="F5597">
        <v>556306</v>
      </c>
      <c r="G5597">
        <v>3</v>
      </c>
      <c r="H5597">
        <v>62179</v>
      </c>
    </row>
    <row r="5598" spans="1:8" x14ac:dyDescent="0.2">
      <c r="A5598" t="s">
        <v>31</v>
      </c>
      <c r="B5598" t="s">
        <v>32</v>
      </c>
      <c r="C5598">
        <v>2010</v>
      </c>
      <c r="D5598">
        <v>1122668</v>
      </c>
      <c r="E5598">
        <v>566362</v>
      </c>
      <c r="F5598">
        <v>556306</v>
      </c>
      <c r="G5598">
        <v>4</v>
      </c>
      <c r="H5598">
        <v>70729</v>
      </c>
    </row>
    <row r="5599" spans="1:8" x14ac:dyDescent="0.2">
      <c r="A5599" t="s">
        <v>31</v>
      </c>
      <c r="B5599" t="s">
        <v>32</v>
      </c>
      <c r="C5599">
        <v>2010</v>
      </c>
      <c r="D5599">
        <v>1122668</v>
      </c>
      <c r="E5599">
        <v>566362</v>
      </c>
      <c r="F5599">
        <v>556306</v>
      </c>
      <c r="G5599">
        <v>5</v>
      </c>
      <c r="H5599">
        <v>87760</v>
      </c>
    </row>
    <row r="5600" spans="1:8" x14ac:dyDescent="0.2">
      <c r="A5600" t="s">
        <v>31</v>
      </c>
      <c r="B5600" t="s">
        <v>32</v>
      </c>
      <c r="C5600">
        <v>2010</v>
      </c>
      <c r="D5600">
        <v>1122668</v>
      </c>
      <c r="E5600">
        <v>566362</v>
      </c>
      <c r="F5600">
        <v>556306</v>
      </c>
      <c r="G5600">
        <v>6</v>
      </c>
      <c r="H5600">
        <v>70815</v>
      </c>
    </row>
    <row r="5601" spans="1:8" x14ac:dyDescent="0.2">
      <c r="A5601" t="s">
        <v>31</v>
      </c>
      <c r="B5601" t="s">
        <v>32</v>
      </c>
      <c r="C5601">
        <v>2010</v>
      </c>
      <c r="D5601">
        <v>1122668</v>
      </c>
      <c r="E5601">
        <v>566362</v>
      </c>
      <c r="F5601">
        <v>556306</v>
      </c>
      <c r="G5601">
        <v>7</v>
      </c>
      <c r="H5601">
        <v>71107</v>
      </c>
    </row>
    <row r="5602" spans="1:8" x14ac:dyDescent="0.2">
      <c r="A5602" t="s">
        <v>31</v>
      </c>
      <c r="B5602" t="s">
        <v>32</v>
      </c>
      <c r="C5602">
        <v>2010</v>
      </c>
      <c r="D5602">
        <v>1122668</v>
      </c>
      <c r="E5602">
        <v>566362</v>
      </c>
      <c r="F5602">
        <v>556306</v>
      </c>
      <c r="G5602">
        <v>8</v>
      </c>
      <c r="H5602">
        <v>78484</v>
      </c>
    </row>
    <row r="5603" spans="1:8" x14ac:dyDescent="0.2">
      <c r="A5603" t="s">
        <v>31</v>
      </c>
      <c r="B5603" t="s">
        <v>32</v>
      </c>
      <c r="C5603">
        <v>2010</v>
      </c>
      <c r="D5603">
        <v>1122668</v>
      </c>
      <c r="E5603">
        <v>566362</v>
      </c>
      <c r="F5603">
        <v>556306</v>
      </c>
      <c r="G5603">
        <v>9</v>
      </c>
      <c r="H5603">
        <v>70913</v>
      </c>
    </row>
    <row r="5604" spans="1:8" x14ac:dyDescent="0.2">
      <c r="A5604" t="s">
        <v>31</v>
      </c>
      <c r="B5604" t="s">
        <v>32</v>
      </c>
      <c r="C5604">
        <v>2010</v>
      </c>
      <c r="D5604">
        <v>1122668</v>
      </c>
      <c r="E5604">
        <v>566362</v>
      </c>
      <c r="F5604">
        <v>556306</v>
      </c>
      <c r="G5604">
        <v>10</v>
      </c>
      <c r="H5604" t="s">
        <v>10</v>
      </c>
    </row>
    <row r="5605" spans="1:8" x14ac:dyDescent="0.2">
      <c r="A5605" t="s">
        <v>31</v>
      </c>
      <c r="B5605" t="s">
        <v>32</v>
      </c>
      <c r="C5605">
        <v>2010</v>
      </c>
      <c r="D5605">
        <v>1122668</v>
      </c>
      <c r="E5605">
        <v>566362</v>
      </c>
      <c r="F5605">
        <v>556306</v>
      </c>
      <c r="G5605">
        <v>11</v>
      </c>
      <c r="H5605">
        <v>64120</v>
      </c>
    </row>
    <row r="5606" spans="1:8" x14ac:dyDescent="0.2">
      <c r="A5606" t="s">
        <v>31</v>
      </c>
      <c r="B5606" t="s">
        <v>32</v>
      </c>
      <c r="C5606">
        <v>2010</v>
      </c>
      <c r="D5606">
        <v>1122668</v>
      </c>
      <c r="E5606">
        <v>566362</v>
      </c>
      <c r="F5606">
        <v>556306</v>
      </c>
      <c r="G5606">
        <v>12</v>
      </c>
      <c r="H5606">
        <v>68204</v>
      </c>
    </row>
    <row r="5607" spans="1:8" x14ac:dyDescent="0.2">
      <c r="A5607" t="s">
        <v>31</v>
      </c>
      <c r="B5607" t="s">
        <v>32</v>
      </c>
      <c r="C5607">
        <v>2010</v>
      </c>
      <c r="D5607">
        <v>1122668</v>
      </c>
      <c r="E5607">
        <v>566362</v>
      </c>
      <c r="F5607">
        <v>556306</v>
      </c>
      <c r="G5607">
        <v>13</v>
      </c>
      <c r="H5607">
        <v>70575</v>
      </c>
    </row>
    <row r="5608" spans="1:8" x14ac:dyDescent="0.2">
      <c r="A5608" t="s">
        <v>31</v>
      </c>
      <c r="B5608" t="s">
        <v>32</v>
      </c>
      <c r="C5608">
        <v>2010</v>
      </c>
      <c r="D5608">
        <v>1122668</v>
      </c>
      <c r="E5608">
        <v>566362</v>
      </c>
      <c r="F5608">
        <v>556306</v>
      </c>
      <c r="G5608">
        <v>14</v>
      </c>
      <c r="H5608">
        <v>57659</v>
      </c>
    </row>
    <row r="5609" spans="1:8" x14ac:dyDescent="0.2">
      <c r="A5609" t="s">
        <v>31</v>
      </c>
      <c r="B5609" t="s">
        <v>32</v>
      </c>
      <c r="C5609">
        <v>2010</v>
      </c>
      <c r="D5609">
        <v>1122668</v>
      </c>
      <c r="E5609">
        <v>566362</v>
      </c>
      <c r="F5609">
        <v>556306</v>
      </c>
      <c r="G5609">
        <v>15</v>
      </c>
      <c r="H5609">
        <v>68756</v>
      </c>
    </row>
    <row r="5610" spans="1:8" x14ac:dyDescent="0.2">
      <c r="A5610" t="s">
        <v>31</v>
      </c>
      <c r="B5610" t="s">
        <v>32</v>
      </c>
      <c r="C5610">
        <v>2010</v>
      </c>
      <c r="D5610">
        <v>1122668</v>
      </c>
      <c r="E5610">
        <v>566362</v>
      </c>
      <c r="F5610">
        <v>556306</v>
      </c>
      <c r="G5610">
        <v>16</v>
      </c>
      <c r="H5610">
        <v>70649</v>
      </c>
    </row>
    <row r="5611" spans="1:8" x14ac:dyDescent="0.2">
      <c r="A5611" t="s">
        <v>31</v>
      </c>
      <c r="B5611" t="s">
        <v>32</v>
      </c>
      <c r="C5611">
        <v>2010</v>
      </c>
      <c r="D5611">
        <v>1122668</v>
      </c>
      <c r="E5611">
        <v>566362</v>
      </c>
      <c r="F5611">
        <v>556306</v>
      </c>
      <c r="G5611">
        <v>17</v>
      </c>
      <c r="H5611">
        <v>70833</v>
      </c>
    </row>
    <row r="5612" spans="1:8" x14ac:dyDescent="0.2">
      <c r="A5612" t="s">
        <v>70</v>
      </c>
      <c r="B5612" t="s">
        <v>71</v>
      </c>
      <c r="C5612">
        <v>2010</v>
      </c>
      <c r="D5612">
        <v>1108625</v>
      </c>
      <c r="E5612">
        <v>568643</v>
      </c>
      <c r="F5612">
        <v>539982</v>
      </c>
      <c r="G5612">
        <v>1</v>
      </c>
      <c r="H5612">
        <v>70974</v>
      </c>
    </row>
    <row r="5613" spans="1:8" x14ac:dyDescent="0.2">
      <c r="A5613" t="s">
        <v>70</v>
      </c>
      <c r="B5613" t="s">
        <v>71</v>
      </c>
      <c r="C5613">
        <v>2010</v>
      </c>
      <c r="D5613">
        <v>1108625</v>
      </c>
      <c r="E5613">
        <v>568643</v>
      </c>
      <c r="F5613">
        <v>539982</v>
      </c>
      <c r="G5613">
        <v>2</v>
      </c>
      <c r="H5613">
        <v>88240</v>
      </c>
    </row>
    <row r="5614" spans="1:8" x14ac:dyDescent="0.2">
      <c r="A5614" t="s">
        <v>70</v>
      </c>
      <c r="B5614" t="s">
        <v>71</v>
      </c>
      <c r="C5614">
        <v>2010</v>
      </c>
      <c r="D5614">
        <v>1108625</v>
      </c>
      <c r="E5614">
        <v>568643</v>
      </c>
      <c r="F5614">
        <v>539982</v>
      </c>
      <c r="G5614">
        <v>3</v>
      </c>
      <c r="H5614">
        <v>71456</v>
      </c>
    </row>
    <row r="5615" spans="1:8" x14ac:dyDescent="0.2">
      <c r="A5615" t="s">
        <v>70</v>
      </c>
      <c r="B5615" t="s">
        <v>71</v>
      </c>
      <c r="C5615">
        <v>2010</v>
      </c>
      <c r="D5615">
        <v>1108625</v>
      </c>
      <c r="E5615">
        <v>568643</v>
      </c>
      <c r="F5615">
        <v>539982</v>
      </c>
      <c r="G5615">
        <v>4</v>
      </c>
      <c r="H5615">
        <v>32218</v>
      </c>
    </row>
    <row r="5616" spans="1:8" x14ac:dyDescent="0.2">
      <c r="A5616" t="s">
        <v>70</v>
      </c>
      <c r="B5616" t="s">
        <v>71</v>
      </c>
      <c r="C5616">
        <v>2010</v>
      </c>
      <c r="D5616">
        <v>1108625</v>
      </c>
      <c r="E5616">
        <v>568643</v>
      </c>
      <c r="F5616">
        <v>539982</v>
      </c>
      <c r="G5616">
        <v>5</v>
      </c>
      <c r="H5616">
        <v>71110</v>
      </c>
    </row>
    <row r="5617" spans="1:8" x14ac:dyDescent="0.2">
      <c r="A5617" t="s">
        <v>70</v>
      </c>
      <c r="B5617" t="s">
        <v>71</v>
      </c>
      <c r="C5617">
        <v>2010</v>
      </c>
      <c r="D5617">
        <v>1108625</v>
      </c>
      <c r="E5617">
        <v>568643</v>
      </c>
      <c r="F5617">
        <v>539982</v>
      </c>
      <c r="G5617">
        <v>6</v>
      </c>
      <c r="H5617">
        <v>70926</v>
      </c>
    </row>
    <row r="5618" spans="1:8" x14ac:dyDescent="0.2">
      <c r="A5618" t="s">
        <v>70</v>
      </c>
      <c r="B5618" t="s">
        <v>71</v>
      </c>
      <c r="C5618">
        <v>2010</v>
      </c>
      <c r="D5618">
        <v>1108625</v>
      </c>
      <c r="E5618">
        <v>568643</v>
      </c>
      <c r="F5618">
        <v>539982</v>
      </c>
      <c r="G5618">
        <v>7</v>
      </c>
      <c r="H5618" t="s">
        <v>10</v>
      </c>
    </row>
    <row r="5619" spans="1:8" x14ac:dyDescent="0.2">
      <c r="A5619" t="s">
        <v>70</v>
      </c>
      <c r="B5619" t="s">
        <v>71</v>
      </c>
      <c r="C5619">
        <v>2010</v>
      </c>
      <c r="D5619">
        <v>1108625</v>
      </c>
      <c r="E5619">
        <v>568643</v>
      </c>
      <c r="F5619">
        <v>539982</v>
      </c>
      <c r="G5619">
        <v>8</v>
      </c>
      <c r="H5619">
        <v>66363</v>
      </c>
    </row>
    <row r="5620" spans="1:8" x14ac:dyDescent="0.2">
      <c r="A5620" t="s">
        <v>70</v>
      </c>
      <c r="B5620" t="s">
        <v>71</v>
      </c>
      <c r="C5620">
        <v>2010</v>
      </c>
      <c r="D5620">
        <v>1108625</v>
      </c>
      <c r="E5620">
        <v>568643</v>
      </c>
      <c r="F5620">
        <v>539982</v>
      </c>
      <c r="G5620">
        <v>9</v>
      </c>
      <c r="H5620">
        <v>70886</v>
      </c>
    </row>
    <row r="5621" spans="1:8" x14ac:dyDescent="0.2">
      <c r="A5621" t="s">
        <v>70</v>
      </c>
      <c r="B5621" t="s">
        <v>71</v>
      </c>
      <c r="C5621">
        <v>2010</v>
      </c>
      <c r="D5621">
        <v>1108625</v>
      </c>
      <c r="E5621">
        <v>568643</v>
      </c>
      <c r="F5621">
        <v>539982</v>
      </c>
      <c r="G5621">
        <v>10</v>
      </c>
      <c r="H5621">
        <v>62340</v>
      </c>
    </row>
    <row r="5622" spans="1:8" x14ac:dyDescent="0.2">
      <c r="A5622" t="s">
        <v>70</v>
      </c>
      <c r="B5622" t="s">
        <v>71</v>
      </c>
      <c r="C5622">
        <v>2010</v>
      </c>
      <c r="D5622">
        <v>1108625</v>
      </c>
      <c r="E5622">
        <v>568643</v>
      </c>
      <c r="F5622">
        <v>539982</v>
      </c>
      <c r="G5622">
        <v>11</v>
      </c>
      <c r="H5622">
        <v>78843</v>
      </c>
    </row>
    <row r="5623" spans="1:8" x14ac:dyDescent="0.2">
      <c r="A5623" t="s">
        <v>70</v>
      </c>
      <c r="B5623" t="s">
        <v>71</v>
      </c>
      <c r="C5623">
        <v>2010</v>
      </c>
      <c r="D5623">
        <v>1108625</v>
      </c>
      <c r="E5623">
        <v>568643</v>
      </c>
      <c r="F5623">
        <v>539982</v>
      </c>
      <c r="G5623">
        <v>12</v>
      </c>
      <c r="H5623">
        <v>70855</v>
      </c>
    </row>
    <row r="5624" spans="1:8" x14ac:dyDescent="0.2">
      <c r="A5624" t="s">
        <v>70</v>
      </c>
      <c r="B5624" t="s">
        <v>71</v>
      </c>
      <c r="C5624">
        <v>2010</v>
      </c>
      <c r="D5624">
        <v>1108625</v>
      </c>
      <c r="E5624">
        <v>568643</v>
      </c>
      <c r="F5624">
        <v>539982</v>
      </c>
      <c r="G5624">
        <v>13</v>
      </c>
      <c r="H5624">
        <v>69144</v>
      </c>
    </row>
    <row r="5625" spans="1:8" x14ac:dyDescent="0.2">
      <c r="A5625" t="s">
        <v>70</v>
      </c>
      <c r="B5625" t="s">
        <v>71</v>
      </c>
      <c r="C5625">
        <v>2010</v>
      </c>
      <c r="D5625">
        <v>1108625</v>
      </c>
      <c r="E5625">
        <v>568643</v>
      </c>
      <c r="F5625">
        <v>539982</v>
      </c>
      <c r="G5625">
        <v>14</v>
      </c>
      <c r="H5625">
        <v>71413</v>
      </c>
    </row>
    <row r="5626" spans="1:8" x14ac:dyDescent="0.2">
      <c r="A5626" t="s">
        <v>70</v>
      </c>
      <c r="B5626" t="s">
        <v>71</v>
      </c>
      <c r="C5626">
        <v>2010</v>
      </c>
      <c r="D5626">
        <v>1108625</v>
      </c>
      <c r="E5626">
        <v>568643</v>
      </c>
      <c r="F5626">
        <v>539982</v>
      </c>
      <c r="G5626">
        <v>15</v>
      </c>
      <c r="H5626">
        <v>69143</v>
      </c>
    </row>
    <row r="5627" spans="1:8" x14ac:dyDescent="0.2">
      <c r="A5627" t="s">
        <v>70</v>
      </c>
      <c r="B5627" t="s">
        <v>71</v>
      </c>
      <c r="C5627">
        <v>2010</v>
      </c>
      <c r="D5627">
        <v>1108625</v>
      </c>
      <c r="E5627">
        <v>568643</v>
      </c>
      <c r="F5627">
        <v>539982</v>
      </c>
      <c r="G5627">
        <v>16</v>
      </c>
      <c r="H5627">
        <v>73691</v>
      </c>
    </row>
    <row r="5628" spans="1:8" x14ac:dyDescent="0.2">
      <c r="A5628" t="s">
        <v>70</v>
      </c>
      <c r="B5628" t="s">
        <v>71</v>
      </c>
      <c r="C5628">
        <v>2010</v>
      </c>
      <c r="D5628">
        <v>1108625</v>
      </c>
      <c r="E5628">
        <v>568643</v>
      </c>
      <c r="F5628">
        <v>539982</v>
      </c>
      <c r="G5628">
        <v>17</v>
      </c>
      <c r="H5628">
        <v>71023</v>
      </c>
    </row>
    <row r="5629" spans="1:8" x14ac:dyDescent="0.2">
      <c r="A5629" t="s">
        <v>33</v>
      </c>
      <c r="B5629" t="s">
        <v>34</v>
      </c>
      <c r="C5629">
        <v>2010</v>
      </c>
      <c r="D5629">
        <v>1093781</v>
      </c>
      <c r="E5629">
        <v>535802</v>
      </c>
      <c r="F5629">
        <v>557979</v>
      </c>
      <c r="G5629">
        <v>1</v>
      </c>
      <c r="H5629">
        <v>70974</v>
      </c>
    </row>
    <row r="5630" spans="1:8" x14ac:dyDescent="0.2">
      <c r="A5630" t="s">
        <v>33</v>
      </c>
      <c r="B5630" t="s">
        <v>34</v>
      </c>
      <c r="C5630">
        <v>2010</v>
      </c>
      <c r="D5630">
        <v>1093781</v>
      </c>
      <c r="E5630">
        <v>535802</v>
      </c>
      <c r="F5630">
        <v>557979</v>
      </c>
      <c r="G5630">
        <v>2</v>
      </c>
      <c r="H5630">
        <v>67275</v>
      </c>
    </row>
    <row r="5631" spans="1:8" x14ac:dyDescent="0.2">
      <c r="A5631" t="s">
        <v>33</v>
      </c>
      <c r="B5631" t="s">
        <v>34</v>
      </c>
      <c r="C5631">
        <v>2010</v>
      </c>
      <c r="D5631">
        <v>1093781</v>
      </c>
      <c r="E5631">
        <v>535802</v>
      </c>
      <c r="F5631">
        <v>557979</v>
      </c>
      <c r="G5631">
        <v>3</v>
      </c>
      <c r="H5631">
        <v>76401</v>
      </c>
    </row>
    <row r="5632" spans="1:8" x14ac:dyDescent="0.2">
      <c r="A5632" t="s">
        <v>33</v>
      </c>
      <c r="B5632" t="s">
        <v>34</v>
      </c>
      <c r="C5632">
        <v>2010</v>
      </c>
      <c r="D5632">
        <v>1093781</v>
      </c>
      <c r="E5632">
        <v>535802</v>
      </c>
      <c r="F5632">
        <v>557979</v>
      </c>
      <c r="G5632">
        <v>4</v>
      </c>
      <c r="H5632">
        <v>63111</v>
      </c>
    </row>
    <row r="5633" spans="1:8" x14ac:dyDescent="0.2">
      <c r="A5633" t="s">
        <v>33</v>
      </c>
      <c r="B5633" t="s">
        <v>34</v>
      </c>
      <c r="C5633">
        <v>2010</v>
      </c>
      <c r="D5633">
        <v>1093781</v>
      </c>
      <c r="E5633">
        <v>535802</v>
      </c>
      <c r="F5633">
        <v>557979</v>
      </c>
      <c r="G5633">
        <v>5</v>
      </c>
      <c r="H5633">
        <v>66869</v>
      </c>
    </row>
    <row r="5634" spans="1:8" x14ac:dyDescent="0.2">
      <c r="A5634" t="s">
        <v>33</v>
      </c>
      <c r="B5634" t="s">
        <v>34</v>
      </c>
      <c r="C5634">
        <v>2010</v>
      </c>
      <c r="D5634">
        <v>1093781</v>
      </c>
      <c r="E5634">
        <v>535802</v>
      </c>
      <c r="F5634">
        <v>557979</v>
      </c>
      <c r="G5634">
        <v>6</v>
      </c>
      <c r="H5634">
        <v>87883</v>
      </c>
    </row>
    <row r="5635" spans="1:8" x14ac:dyDescent="0.2">
      <c r="A5635" t="s">
        <v>33</v>
      </c>
      <c r="B5635" t="s">
        <v>34</v>
      </c>
      <c r="C5635">
        <v>2010</v>
      </c>
      <c r="D5635">
        <v>1093781</v>
      </c>
      <c r="E5635">
        <v>535802</v>
      </c>
      <c r="F5635">
        <v>557979</v>
      </c>
      <c r="G5635">
        <v>7</v>
      </c>
      <c r="H5635" t="s">
        <v>10</v>
      </c>
    </row>
    <row r="5636" spans="1:8" x14ac:dyDescent="0.2">
      <c r="A5636" t="s">
        <v>33</v>
      </c>
      <c r="B5636" t="s">
        <v>34</v>
      </c>
      <c r="C5636">
        <v>2010</v>
      </c>
      <c r="D5636">
        <v>1093781</v>
      </c>
      <c r="E5636">
        <v>535802</v>
      </c>
      <c r="F5636">
        <v>557979</v>
      </c>
      <c r="G5636">
        <v>8</v>
      </c>
      <c r="H5636">
        <v>66363</v>
      </c>
    </row>
    <row r="5637" spans="1:8" x14ac:dyDescent="0.2">
      <c r="A5637" t="s">
        <v>33</v>
      </c>
      <c r="B5637" t="s">
        <v>34</v>
      </c>
      <c r="C5637">
        <v>2010</v>
      </c>
      <c r="D5637">
        <v>1093781</v>
      </c>
      <c r="E5637">
        <v>535802</v>
      </c>
      <c r="F5637">
        <v>557979</v>
      </c>
      <c r="G5637">
        <v>9</v>
      </c>
      <c r="H5637">
        <v>69144</v>
      </c>
    </row>
    <row r="5638" spans="1:8" x14ac:dyDescent="0.2">
      <c r="A5638" t="s">
        <v>33</v>
      </c>
      <c r="B5638" t="s">
        <v>34</v>
      </c>
      <c r="C5638">
        <v>2010</v>
      </c>
      <c r="D5638">
        <v>1093781</v>
      </c>
      <c r="E5638">
        <v>535802</v>
      </c>
      <c r="F5638">
        <v>557979</v>
      </c>
      <c r="G5638">
        <v>10</v>
      </c>
      <c r="H5638">
        <v>67404</v>
      </c>
    </row>
    <row r="5639" spans="1:8" x14ac:dyDescent="0.2">
      <c r="A5639" t="s">
        <v>33</v>
      </c>
      <c r="B5639" t="s">
        <v>34</v>
      </c>
      <c r="C5639">
        <v>2010</v>
      </c>
      <c r="D5639">
        <v>1093781</v>
      </c>
      <c r="E5639">
        <v>535802</v>
      </c>
      <c r="F5639">
        <v>557979</v>
      </c>
      <c r="G5639">
        <v>11</v>
      </c>
      <c r="H5639">
        <v>68756</v>
      </c>
    </row>
    <row r="5640" spans="1:8" x14ac:dyDescent="0.2">
      <c r="A5640" t="s">
        <v>33</v>
      </c>
      <c r="B5640" t="s">
        <v>34</v>
      </c>
      <c r="C5640">
        <v>2010</v>
      </c>
      <c r="D5640">
        <v>1093781</v>
      </c>
      <c r="E5640">
        <v>535802</v>
      </c>
      <c r="F5640">
        <v>557979</v>
      </c>
      <c r="G5640">
        <v>12</v>
      </c>
      <c r="H5640">
        <v>66085</v>
      </c>
    </row>
    <row r="5641" spans="1:8" x14ac:dyDescent="0.2">
      <c r="A5641" t="s">
        <v>33</v>
      </c>
      <c r="B5641" t="s">
        <v>34</v>
      </c>
      <c r="C5641">
        <v>2010</v>
      </c>
      <c r="D5641">
        <v>1093781</v>
      </c>
      <c r="E5641">
        <v>535802</v>
      </c>
      <c r="F5641">
        <v>557979</v>
      </c>
      <c r="G5641">
        <v>13</v>
      </c>
      <c r="H5641">
        <v>67471</v>
      </c>
    </row>
    <row r="5642" spans="1:8" x14ac:dyDescent="0.2">
      <c r="A5642" t="s">
        <v>33</v>
      </c>
      <c r="B5642" t="s">
        <v>34</v>
      </c>
      <c r="C5642">
        <v>2010</v>
      </c>
      <c r="D5642">
        <v>1093781</v>
      </c>
      <c r="E5642">
        <v>535802</v>
      </c>
      <c r="F5642">
        <v>557979</v>
      </c>
      <c r="G5642">
        <v>14</v>
      </c>
      <c r="H5642">
        <v>69143</v>
      </c>
    </row>
    <row r="5643" spans="1:8" x14ac:dyDescent="0.2">
      <c r="A5643" t="s">
        <v>33</v>
      </c>
      <c r="B5643" t="s">
        <v>34</v>
      </c>
      <c r="C5643">
        <v>2010</v>
      </c>
      <c r="D5643">
        <v>1093781</v>
      </c>
      <c r="E5643">
        <v>535802</v>
      </c>
      <c r="F5643">
        <v>557979</v>
      </c>
      <c r="G5643">
        <v>15</v>
      </c>
      <c r="H5643">
        <v>67147</v>
      </c>
    </row>
    <row r="5644" spans="1:8" x14ac:dyDescent="0.2">
      <c r="A5644" t="s">
        <v>33</v>
      </c>
      <c r="B5644" t="s">
        <v>34</v>
      </c>
      <c r="C5644">
        <v>2010</v>
      </c>
      <c r="D5644">
        <v>1093781</v>
      </c>
      <c r="E5644">
        <v>535802</v>
      </c>
      <c r="F5644">
        <v>557979</v>
      </c>
      <c r="G5644">
        <v>16</v>
      </c>
      <c r="H5644">
        <v>52567</v>
      </c>
    </row>
    <row r="5645" spans="1:8" x14ac:dyDescent="0.2">
      <c r="A5645" t="s">
        <v>33</v>
      </c>
      <c r="B5645" t="s">
        <v>34</v>
      </c>
      <c r="C5645">
        <v>2010</v>
      </c>
      <c r="D5645">
        <v>1093781</v>
      </c>
      <c r="E5645">
        <v>535802</v>
      </c>
      <c r="F5645">
        <v>557979</v>
      </c>
      <c r="G5645">
        <v>17</v>
      </c>
      <c r="H5645">
        <v>67188</v>
      </c>
    </row>
    <row r="5646" spans="1:8" x14ac:dyDescent="0.2">
      <c r="A5646" t="s">
        <v>35</v>
      </c>
      <c r="B5646" t="s">
        <v>36</v>
      </c>
      <c r="C5646">
        <v>2010</v>
      </c>
      <c r="D5646">
        <v>1061603</v>
      </c>
      <c r="E5646">
        <v>504262</v>
      </c>
      <c r="F5646">
        <v>557341</v>
      </c>
      <c r="G5646">
        <v>1</v>
      </c>
      <c r="H5646">
        <v>63636</v>
      </c>
    </row>
    <row r="5647" spans="1:8" x14ac:dyDescent="0.2">
      <c r="A5647" t="s">
        <v>35</v>
      </c>
      <c r="B5647" t="s">
        <v>36</v>
      </c>
      <c r="C5647">
        <v>2010</v>
      </c>
      <c r="D5647">
        <v>1061603</v>
      </c>
      <c r="E5647">
        <v>504262</v>
      </c>
      <c r="F5647">
        <v>557341</v>
      </c>
      <c r="G5647">
        <v>2</v>
      </c>
      <c r="H5647">
        <v>62691</v>
      </c>
    </row>
    <row r="5648" spans="1:8" x14ac:dyDescent="0.2">
      <c r="A5648" t="s">
        <v>35</v>
      </c>
      <c r="B5648" t="s">
        <v>36</v>
      </c>
      <c r="C5648">
        <v>2010</v>
      </c>
      <c r="D5648">
        <v>1061603</v>
      </c>
      <c r="E5648">
        <v>504262</v>
      </c>
      <c r="F5648">
        <v>557341</v>
      </c>
      <c r="G5648">
        <v>3</v>
      </c>
      <c r="H5648">
        <v>63256</v>
      </c>
    </row>
    <row r="5649" spans="1:8" x14ac:dyDescent="0.2">
      <c r="A5649" t="s">
        <v>35</v>
      </c>
      <c r="B5649" t="s">
        <v>36</v>
      </c>
      <c r="C5649">
        <v>2010</v>
      </c>
      <c r="D5649">
        <v>1061603</v>
      </c>
      <c r="E5649">
        <v>504262</v>
      </c>
      <c r="F5649">
        <v>557341</v>
      </c>
      <c r="G5649">
        <v>4</v>
      </c>
      <c r="H5649">
        <v>63111</v>
      </c>
    </row>
    <row r="5650" spans="1:8" x14ac:dyDescent="0.2">
      <c r="A5650" t="s">
        <v>35</v>
      </c>
      <c r="B5650" t="s">
        <v>36</v>
      </c>
      <c r="C5650">
        <v>2010</v>
      </c>
      <c r="D5650">
        <v>1061603</v>
      </c>
      <c r="E5650">
        <v>504262</v>
      </c>
      <c r="F5650">
        <v>557341</v>
      </c>
      <c r="G5650">
        <v>5</v>
      </c>
      <c r="H5650">
        <v>58304</v>
      </c>
    </row>
    <row r="5651" spans="1:8" x14ac:dyDescent="0.2">
      <c r="A5651" t="s">
        <v>35</v>
      </c>
      <c r="B5651" t="s">
        <v>36</v>
      </c>
      <c r="C5651">
        <v>2010</v>
      </c>
      <c r="D5651">
        <v>1061603</v>
      </c>
      <c r="E5651">
        <v>504262</v>
      </c>
      <c r="F5651">
        <v>557341</v>
      </c>
      <c r="G5651">
        <v>6</v>
      </c>
      <c r="H5651">
        <v>63625</v>
      </c>
    </row>
    <row r="5652" spans="1:8" x14ac:dyDescent="0.2">
      <c r="A5652" t="s">
        <v>35</v>
      </c>
      <c r="B5652" t="s">
        <v>36</v>
      </c>
      <c r="C5652">
        <v>2010</v>
      </c>
      <c r="D5652">
        <v>1061603</v>
      </c>
      <c r="E5652">
        <v>504262</v>
      </c>
      <c r="F5652">
        <v>557341</v>
      </c>
      <c r="G5652">
        <v>7</v>
      </c>
      <c r="H5652">
        <v>69105</v>
      </c>
    </row>
    <row r="5653" spans="1:8" x14ac:dyDescent="0.2">
      <c r="A5653" t="s">
        <v>35</v>
      </c>
      <c r="B5653" t="s">
        <v>36</v>
      </c>
      <c r="C5653">
        <v>2010</v>
      </c>
      <c r="D5653">
        <v>1061603</v>
      </c>
      <c r="E5653">
        <v>504262</v>
      </c>
      <c r="F5653">
        <v>557341</v>
      </c>
      <c r="G5653">
        <v>8</v>
      </c>
      <c r="H5653">
        <v>81395</v>
      </c>
    </row>
    <row r="5654" spans="1:8" x14ac:dyDescent="0.2">
      <c r="A5654" t="s">
        <v>35</v>
      </c>
      <c r="B5654" t="s">
        <v>36</v>
      </c>
      <c r="C5654">
        <v>2010</v>
      </c>
      <c r="D5654">
        <v>1061603</v>
      </c>
      <c r="E5654">
        <v>504262</v>
      </c>
      <c r="F5654">
        <v>557341</v>
      </c>
      <c r="G5654">
        <v>9</v>
      </c>
      <c r="H5654" t="s">
        <v>10</v>
      </c>
    </row>
    <row r="5655" spans="1:8" x14ac:dyDescent="0.2">
      <c r="A5655" t="s">
        <v>35</v>
      </c>
      <c r="B5655" t="s">
        <v>36</v>
      </c>
      <c r="C5655">
        <v>2010</v>
      </c>
      <c r="D5655">
        <v>1061603</v>
      </c>
      <c r="E5655">
        <v>504262</v>
      </c>
      <c r="F5655">
        <v>557341</v>
      </c>
      <c r="G5655">
        <v>10</v>
      </c>
      <c r="H5655">
        <v>62340</v>
      </c>
    </row>
    <row r="5656" spans="1:8" x14ac:dyDescent="0.2">
      <c r="A5656" t="s">
        <v>35</v>
      </c>
      <c r="B5656" t="s">
        <v>36</v>
      </c>
      <c r="C5656">
        <v>2010</v>
      </c>
      <c r="D5656">
        <v>1061603</v>
      </c>
      <c r="E5656">
        <v>504262</v>
      </c>
      <c r="F5656">
        <v>557341</v>
      </c>
      <c r="G5656">
        <v>11</v>
      </c>
      <c r="H5656">
        <v>62254</v>
      </c>
    </row>
    <row r="5657" spans="1:8" x14ac:dyDescent="0.2">
      <c r="A5657" t="s">
        <v>35</v>
      </c>
      <c r="B5657" t="s">
        <v>36</v>
      </c>
      <c r="C5657">
        <v>2010</v>
      </c>
      <c r="D5657">
        <v>1061603</v>
      </c>
      <c r="E5657">
        <v>504262</v>
      </c>
      <c r="F5657">
        <v>557341</v>
      </c>
      <c r="G5657">
        <v>12</v>
      </c>
      <c r="H5657">
        <v>78533</v>
      </c>
    </row>
    <row r="5658" spans="1:8" x14ac:dyDescent="0.2">
      <c r="A5658" t="s">
        <v>35</v>
      </c>
      <c r="B5658" t="s">
        <v>36</v>
      </c>
      <c r="C5658">
        <v>2010</v>
      </c>
      <c r="D5658">
        <v>1061603</v>
      </c>
      <c r="E5658">
        <v>504262</v>
      </c>
      <c r="F5658">
        <v>557341</v>
      </c>
      <c r="G5658">
        <v>13</v>
      </c>
      <c r="H5658">
        <v>69143</v>
      </c>
    </row>
    <row r="5659" spans="1:8" x14ac:dyDescent="0.2">
      <c r="A5659" t="s">
        <v>35</v>
      </c>
      <c r="B5659" t="s">
        <v>36</v>
      </c>
      <c r="C5659">
        <v>2010</v>
      </c>
      <c r="D5659">
        <v>1061603</v>
      </c>
      <c r="E5659">
        <v>504262</v>
      </c>
      <c r="F5659">
        <v>557341</v>
      </c>
      <c r="G5659">
        <v>14</v>
      </c>
      <c r="H5659">
        <v>62570</v>
      </c>
    </row>
    <row r="5660" spans="1:8" x14ac:dyDescent="0.2">
      <c r="A5660" t="s">
        <v>35</v>
      </c>
      <c r="B5660" t="s">
        <v>36</v>
      </c>
      <c r="C5660">
        <v>2010</v>
      </c>
      <c r="D5660">
        <v>1061603</v>
      </c>
      <c r="E5660">
        <v>504262</v>
      </c>
      <c r="F5660">
        <v>557341</v>
      </c>
      <c r="G5660">
        <v>15</v>
      </c>
      <c r="H5660">
        <v>67147</v>
      </c>
    </row>
    <row r="5661" spans="1:8" x14ac:dyDescent="0.2">
      <c r="A5661" t="s">
        <v>35</v>
      </c>
      <c r="B5661" t="s">
        <v>36</v>
      </c>
      <c r="C5661">
        <v>2010</v>
      </c>
      <c r="D5661">
        <v>1061603</v>
      </c>
      <c r="E5661">
        <v>504262</v>
      </c>
      <c r="F5661">
        <v>557341</v>
      </c>
      <c r="G5661">
        <v>16</v>
      </c>
      <c r="H5661">
        <v>63470</v>
      </c>
    </row>
    <row r="5662" spans="1:8" x14ac:dyDescent="0.2">
      <c r="A5662" t="s">
        <v>35</v>
      </c>
      <c r="B5662" t="s">
        <v>36</v>
      </c>
      <c r="C5662">
        <v>2010</v>
      </c>
      <c r="D5662">
        <v>1061603</v>
      </c>
      <c r="E5662">
        <v>504262</v>
      </c>
      <c r="F5662">
        <v>557341</v>
      </c>
      <c r="G5662">
        <v>17</v>
      </c>
      <c r="H5662">
        <v>71023</v>
      </c>
    </row>
    <row r="5663" spans="1:8" x14ac:dyDescent="0.2">
      <c r="A5663" t="s">
        <v>37</v>
      </c>
      <c r="B5663" t="s">
        <v>38</v>
      </c>
      <c r="C5663">
        <v>2010</v>
      </c>
      <c r="D5663">
        <v>1069780</v>
      </c>
      <c r="E5663">
        <v>541380</v>
      </c>
      <c r="F5663">
        <v>528400</v>
      </c>
      <c r="G5663">
        <v>1</v>
      </c>
      <c r="H5663">
        <v>71297</v>
      </c>
    </row>
    <row r="5664" spans="1:8" x14ac:dyDescent="0.2">
      <c r="A5664" t="s">
        <v>37</v>
      </c>
      <c r="B5664" t="s">
        <v>38</v>
      </c>
      <c r="C5664">
        <v>2010</v>
      </c>
      <c r="D5664">
        <v>1069780</v>
      </c>
      <c r="E5664">
        <v>541380</v>
      </c>
      <c r="F5664">
        <v>528400</v>
      </c>
      <c r="G5664">
        <v>2</v>
      </c>
      <c r="H5664">
        <v>65377</v>
      </c>
    </row>
    <row r="5665" spans="1:8" x14ac:dyDescent="0.2">
      <c r="A5665" t="s">
        <v>37</v>
      </c>
      <c r="B5665" t="s">
        <v>38</v>
      </c>
      <c r="C5665">
        <v>2010</v>
      </c>
      <c r="D5665">
        <v>1069780</v>
      </c>
      <c r="E5665">
        <v>541380</v>
      </c>
      <c r="F5665">
        <v>528400</v>
      </c>
      <c r="G5665">
        <v>3</v>
      </c>
      <c r="H5665">
        <v>68188</v>
      </c>
    </row>
    <row r="5666" spans="1:8" x14ac:dyDescent="0.2">
      <c r="A5666" t="s">
        <v>37</v>
      </c>
      <c r="B5666" t="s">
        <v>38</v>
      </c>
      <c r="C5666">
        <v>2010</v>
      </c>
      <c r="D5666">
        <v>1069780</v>
      </c>
      <c r="E5666">
        <v>541380</v>
      </c>
      <c r="F5666">
        <v>528400</v>
      </c>
      <c r="G5666">
        <v>4</v>
      </c>
      <c r="H5666" t="s">
        <v>10</v>
      </c>
    </row>
    <row r="5667" spans="1:8" x14ac:dyDescent="0.2">
      <c r="A5667" t="s">
        <v>37</v>
      </c>
      <c r="B5667" t="s">
        <v>38</v>
      </c>
      <c r="C5667">
        <v>2010</v>
      </c>
      <c r="D5667">
        <v>1069780</v>
      </c>
      <c r="E5667">
        <v>541380</v>
      </c>
      <c r="F5667">
        <v>528400</v>
      </c>
      <c r="G5667">
        <v>5</v>
      </c>
      <c r="H5667">
        <v>66869</v>
      </c>
    </row>
    <row r="5668" spans="1:8" x14ac:dyDescent="0.2">
      <c r="A5668" t="s">
        <v>37</v>
      </c>
      <c r="B5668" t="s">
        <v>38</v>
      </c>
      <c r="C5668">
        <v>2010</v>
      </c>
      <c r="D5668">
        <v>1069780</v>
      </c>
      <c r="E5668">
        <v>541380</v>
      </c>
      <c r="F5668">
        <v>528400</v>
      </c>
      <c r="G5668">
        <v>6</v>
      </c>
      <c r="H5668">
        <v>70926</v>
      </c>
    </row>
    <row r="5669" spans="1:8" x14ac:dyDescent="0.2">
      <c r="A5669" t="s">
        <v>37</v>
      </c>
      <c r="B5669" t="s">
        <v>38</v>
      </c>
      <c r="C5669">
        <v>2010</v>
      </c>
      <c r="D5669">
        <v>1069780</v>
      </c>
      <c r="E5669">
        <v>541380</v>
      </c>
      <c r="F5669">
        <v>528400</v>
      </c>
      <c r="G5669">
        <v>7</v>
      </c>
      <c r="H5669">
        <v>69105</v>
      </c>
    </row>
    <row r="5670" spans="1:8" x14ac:dyDescent="0.2">
      <c r="A5670" t="s">
        <v>37</v>
      </c>
      <c r="B5670" t="s">
        <v>38</v>
      </c>
      <c r="C5670">
        <v>2010</v>
      </c>
      <c r="D5670">
        <v>1069780</v>
      </c>
      <c r="E5670">
        <v>541380</v>
      </c>
      <c r="F5670">
        <v>528400</v>
      </c>
      <c r="G5670">
        <v>8</v>
      </c>
      <c r="H5670">
        <v>66625</v>
      </c>
    </row>
    <row r="5671" spans="1:8" x14ac:dyDescent="0.2">
      <c r="A5671" t="s">
        <v>37</v>
      </c>
      <c r="B5671" t="s">
        <v>38</v>
      </c>
      <c r="C5671">
        <v>2010</v>
      </c>
      <c r="D5671">
        <v>1069780</v>
      </c>
      <c r="E5671">
        <v>541380</v>
      </c>
      <c r="F5671">
        <v>528400</v>
      </c>
      <c r="G5671">
        <v>9</v>
      </c>
      <c r="H5671">
        <v>61075</v>
      </c>
    </row>
    <row r="5672" spans="1:8" x14ac:dyDescent="0.2">
      <c r="A5672" t="s">
        <v>37</v>
      </c>
      <c r="B5672" t="s">
        <v>38</v>
      </c>
      <c r="C5672">
        <v>2010</v>
      </c>
      <c r="D5672">
        <v>1069780</v>
      </c>
      <c r="E5672">
        <v>541380</v>
      </c>
      <c r="F5672">
        <v>528400</v>
      </c>
      <c r="G5672">
        <v>10</v>
      </c>
      <c r="H5672">
        <v>75334</v>
      </c>
    </row>
    <row r="5673" spans="1:8" x14ac:dyDescent="0.2">
      <c r="A5673" t="s">
        <v>37</v>
      </c>
      <c r="B5673" t="s">
        <v>38</v>
      </c>
      <c r="C5673">
        <v>2010</v>
      </c>
      <c r="D5673">
        <v>1069780</v>
      </c>
      <c r="E5673">
        <v>541380</v>
      </c>
      <c r="F5673">
        <v>528400</v>
      </c>
      <c r="G5673">
        <v>11</v>
      </c>
      <c r="H5673">
        <v>66247</v>
      </c>
    </row>
    <row r="5674" spans="1:8" x14ac:dyDescent="0.2">
      <c r="A5674" t="s">
        <v>37</v>
      </c>
      <c r="B5674" t="s">
        <v>38</v>
      </c>
      <c r="C5674">
        <v>2010</v>
      </c>
      <c r="D5674">
        <v>1069780</v>
      </c>
      <c r="E5674">
        <v>541380</v>
      </c>
      <c r="F5674">
        <v>528400</v>
      </c>
      <c r="G5674">
        <v>12</v>
      </c>
      <c r="H5674">
        <v>66370</v>
      </c>
    </row>
    <row r="5675" spans="1:8" x14ac:dyDescent="0.2">
      <c r="A5675" t="s">
        <v>37</v>
      </c>
      <c r="B5675" t="s">
        <v>38</v>
      </c>
      <c r="C5675">
        <v>2010</v>
      </c>
      <c r="D5675">
        <v>1069780</v>
      </c>
      <c r="E5675">
        <v>541380</v>
      </c>
      <c r="F5675">
        <v>528400</v>
      </c>
      <c r="G5675">
        <v>13</v>
      </c>
      <c r="H5675">
        <v>67267</v>
      </c>
    </row>
    <row r="5676" spans="1:8" x14ac:dyDescent="0.2">
      <c r="A5676" t="s">
        <v>37</v>
      </c>
      <c r="B5676" t="s">
        <v>38</v>
      </c>
      <c r="C5676">
        <v>2010</v>
      </c>
      <c r="D5676">
        <v>1069780</v>
      </c>
      <c r="E5676">
        <v>541380</v>
      </c>
      <c r="F5676">
        <v>528400</v>
      </c>
      <c r="G5676">
        <v>14</v>
      </c>
      <c r="H5676">
        <v>66780</v>
      </c>
    </row>
    <row r="5677" spans="1:8" x14ac:dyDescent="0.2">
      <c r="A5677" t="s">
        <v>37</v>
      </c>
      <c r="B5677" t="s">
        <v>38</v>
      </c>
      <c r="C5677">
        <v>2010</v>
      </c>
      <c r="D5677">
        <v>1069780</v>
      </c>
      <c r="E5677">
        <v>541380</v>
      </c>
      <c r="F5677">
        <v>528400</v>
      </c>
      <c r="G5677">
        <v>15</v>
      </c>
      <c r="H5677">
        <v>55669</v>
      </c>
    </row>
    <row r="5678" spans="1:8" x14ac:dyDescent="0.2">
      <c r="A5678" t="s">
        <v>37</v>
      </c>
      <c r="B5678" t="s">
        <v>38</v>
      </c>
      <c r="C5678">
        <v>2010</v>
      </c>
      <c r="D5678">
        <v>1069780</v>
      </c>
      <c r="E5678">
        <v>541380</v>
      </c>
      <c r="F5678">
        <v>528400</v>
      </c>
      <c r="G5678">
        <v>16</v>
      </c>
      <c r="H5678">
        <v>65606</v>
      </c>
    </row>
    <row r="5679" spans="1:8" x14ac:dyDescent="0.2">
      <c r="A5679" t="s">
        <v>37</v>
      </c>
      <c r="B5679" t="s">
        <v>38</v>
      </c>
      <c r="C5679">
        <v>2010</v>
      </c>
      <c r="D5679">
        <v>1069780</v>
      </c>
      <c r="E5679">
        <v>541380</v>
      </c>
      <c r="F5679">
        <v>528400</v>
      </c>
      <c r="G5679">
        <v>17</v>
      </c>
      <c r="H5679">
        <v>67045</v>
      </c>
    </row>
    <row r="5680" spans="1:8" x14ac:dyDescent="0.2">
      <c r="A5680" t="s">
        <v>39</v>
      </c>
      <c r="B5680" t="s">
        <v>40</v>
      </c>
      <c r="C5680">
        <v>2010</v>
      </c>
      <c r="D5680">
        <v>1077049</v>
      </c>
      <c r="E5680">
        <v>541959</v>
      </c>
      <c r="F5680">
        <v>535090</v>
      </c>
      <c r="G5680">
        <v>1</v>
      </c>
      <c r="H5680">
        <v>69295</v>
      </c>
    </row>
    <row r="5681" spans="1:8" x14ac:dyDescent="0.2">
      <c r="A5681" t="s">
        <v>39</v>
      </c>
      <c r="B5681" t="s">
        <v>40</v>
      </c>
      <c r="C5681">
        <v>2010</v>
      </c>
      <c r="D5681">
        <v>1077049</v>
      </c>
      <c r="E5681">
        <v>541959</v>
      </c>
      <c r="F5681">
        <v>535090</v>
      </c>
      <c r="G5681">
        <v>2</v>
      </c>
      <c r="H5681">
        <v>63846</v>
      </c>
    </row>
    <row r="5682" spans="1:8" x14ac:dyDescent="0.2">
      <c r="A5682" t="s">
        <v>39</v>
      </c>
      <c r="B5682" t="s">
        <v>40</v>
      </c>
      <c r="C5682">
        <v>2010</v>
      </c>
      <c r="D5682">
        <v>1077049</v>
      </c>
      <c r="E5682">
        <v>541959</v>
      </c>
      <c r="F5682">
        <v>535090</v>
      </c>
      <c r="G5682">
        <v>3</v>
      </c>
      <c r="H5682">
        <v>70481</v>
      </c>
    </row>
    <row r="5683" spans="1:8" x14ac:dyDescent="0.2">
      <c r="A5683" t="s">
        <v>39</v>
      </c>
      <c r="B5683" t="s">
        <v>40</v>
      </c>
      <c r="C5683">
        <v>2010</v>
      </c>
      <c r="D5683">
        <v>1077049</v>
      </c>
      <c r="E5683">
        <v>541959</v>
      </c>
      <c r="F5683">
        <v>535090</v>
      </c>
      <c r="G5683">
        <v>4</v>
      </c>
      <c r="H5683">
        <v>69090</v>
      </c>
    </row>
    <row r="5684" spans="1:8" x14ac:dyDescent="0.2">
      <c r="A5684" t="s">
        <v>39</v>
      </c>
      <c r="B5684" t="s">
        <v>40</v>
      </c>
      <c r="C5684">
        <v>2010</v>
      </c>
      <c r="D5684">
        <v>1077049</v>
      </c>
      <c r="E5684">
        <v>541959</v>
      </c>
      <c r="F5684">
        <v>535090</v>
      </c>
      <c r="G5684">
        <v>5</v>
      </c>
      <c r="H5684" t="s">
        <v>10</v>
      </c>
    </row>
    <row r="5685" spans="1:8" x14ac:dyDescent="0.2">
      <c r="A5685" t="s">
        <v>39</v>
      </c>
      <c r="B5685" t="s">
        <v>40</v>
      </c>
      <c r="C5685">
        <v>2010</v>
      </c>
      <c r="D5685">
        <v>1077049</v>
      </c>
      <c r="E5685">
        <v>541959</v>
      </c>
      <c r="F5685">
        <v>535090</v>
      </c>
      <c r="G5685">
        <v>6</v>
      </c>
      <c r="H5685">
        <v>70815</v>
      </c>
    </row>
    <row r="5686" spans="1:8" x14ac:dyDescent="0.2">
      <c r="A5686" t="s">
        <v>39</v>
      </c>
      <c r="B5686" t="s">
        <v>40</v>
      </c>
      <c r="C5686">
        <v>2010</v>
      </c>
      <c r="D5686">
        <v>1077049</v>
      </c>
      <c r="E5686">
        <v>541959</v>
      </c>
      <c r="F5686">
        <v>535090</v>
      </c>
      <c r="G5686">
        <v>7</v>
      </c>
      <c r="H5686">
        <v>69867</v>
      </c>
    </row>
    <row r="5687" spans="1:8" x14ac:dyDescent="0.2">
      <c r="A5687" t="s">
        <v>39</v>
      </c>
      <c r="B5687" t="s">
        <v>40</v>
      </c>
      <c r="C5687">
        <v>2010</v>
      </c>
      <c r="D5687">
        <v>1077049</v>
      </c>
      <c r="E5687">
        <v>541959</v>
      </c>
      <c r="F5687">
        <v>535090</v>
      </c>
      <c r="G5687">
        <v>8</v>
      </c>
      <c r="H5687">
        <v>63179</v>
      </c>
    </row>
    <row r="5688" spans="1:8" x14ac:dyDescent="0.2">
      <c r="A5688" t="s">
        <v>39</v>
      </c>
      <c r="B5688" t="s">
        <v>40</v>
      </c>
      <c r="C5688">
        <v>2010</v>
      </c>
      <c r="D5688">
        <v>1077049</v>
      </c>
      <c r="E5688">
        <v>541959</v>
      </c>
      <c r="F5688">
        <v>535090</v>
      </c>
      <c r="G5688">
        <v>9</v>
      </c>
      <c r="H5688">
        <v>71305</v>
      </c>
    </row>
    <row r="5689" spans="1:8" x14ac:dyDescent="0.2">
      <c r="A5689" t="s">
        <v>39</v>
      </c>
      <c r="B5689" t="s">
        <v>40</v>
      </c>
      <c r="C5689">
        <v>2010</v>
      </c>
      <c r="D5689">
        <v>1077049</v>
      </c>
      <c r="E5689">
        <v>541959</v>
      </c>
      <c r="F5689">
        <v>535090</v>
      </c>
      <c r="G5689">
        <v>10</v>
      </c>
      <c r="H5689">
        <v>65585</v>
      </c>
    </row>
    <row r="5690" spans="1:8" x14ac:dyDescent="0.2">
      <c r="A5690" t="s">
        <v>39</v>
      </c>
      <c r="B5690" t="s">
        <v>40</v>
      </c>
      <c r="C5690">
        <v>2010</v>
      </c>
      <c r="D5690">
        <v>1077049</v>
      </c>
      <c r="E5690">
        <v>541959</v>
      </c>
      <c r="F5690">
        <v>535090</v>
      </c>
      <c r="G5690">
        <v>11</v>
      </c>
      <c r="H5690">
        <v>68752</v>
      </c>
    </row>
    <row r="5691" spans="1:8" x14ac:dyDescent="0.2">
      <c r="A5691" t="s">
        <v>39</v>
      </c>
      <c r="B5691" t="s">
        <v>40</v>
      </c>
      <c r="C5691">
        <v>2010</v>
      </c>
      <c r="D5691">
        <v>1077049</v>
      </c>
      <c r="E5691">
        <v>541959</v>
      </c>
      <c r="F5691">
        <v>535090</v>
      </c>
      <c r="G5691">
        <v>12</v>
      </c>
      <c r="H5691">
        <v>48946</v>
      </c>
    </row>
    <row r="5692" spans="1:8" x14ac:dyDescent="0.2">
      <c r="A5692" t="s">
        <v>39</v>
      </c>
      <c r="B5692" t="s">
        <v>40</v>
      </c>
      <c r="C5692">
        <v>2010</v>
      </c>
      <c r="D5692">
        <v>1077049</v>
      </c>
      <c r="E5692">
        <v>541959</v>
      </c>
      <c r="F5692">
        <v>535090</v>
      </c>
      <c r="G5692">
        <v>13</v>
      </c>
      <c r="H5692">
        <v>65942</v>
      </c>
    </row>
    <row r="5693" spans="1:8" x14ac:dyDescent="0.2">
      <c r="A5693" t="s">
        <v>39</v>
      </c>
      <c r="B5693" t="s">
        <v>40</v>
      </c>
      <c r="C5693">
        <v>2010</v>
      </c>
      <c r="D5693">
        <v>1077049</v>
      </c>
      <c r="E5693">
        <v>541959</v>
      </c>
      <c r="F5693">
        <v>535090</v>
      </c>
      <c r="G5693">
        <v>14</v>
      </c>
      <c r="H5693">
        <v>78948</v>
      </c>
    </row>
    <row r="5694" spans="1:8" x14ac:dyDescent="0.2">
      <c r="A5694" t="s">
        <v>39</v>
      </c>
      <c r="B5694" t="s">
        <v>40</v>
      </c>
      <c r="C5694">
        <v>2010</v>
      </c>
      <c r="D5694">
        <v>1077049</v>
      </c>
      <c r="E5694">
        <v>541959</v>
      </c>
      <c r="F5694">
        <v>535090</v>
      </c>
      <c r="G5694">
        <v>15</v>
      </c>
      <c r="H5694">
        <v>65511</v>
      </c>
    </row>
    <row r="5695" spans="1:8" x14ac:dyDescent="0.2">
      <c r="A5695" t="s">
        <v>39</v>
      </c>
      <c r="B5695" t="s">
        <v>40</v>
      </c>
      <c r="C5695">
        <v>2010</v>
      </c>
      <c r="D5695">
        <v>1077049</v>
      </c>
      <c r="E5695">
        <v>541959</v>
      </c>
      <c r="F5695">
        <v>535090</v>
      </c>
      <c r="G5695">
        <v>16</v>
      </c>
      <c r="H5695">
        <v>66731</v>
      </c>
    </row>
    <row r="5696" spans="1:8" x14ac:dyDescent="0.2">
      <c r="A5696" t="s">
        <v>39</v>
      </c>
      <c r="B5696" t="s">
        <v>40</v>
      </c>
      <c r="C5696">
        <v>2010</v>
      </c>
      <c r="D5696">
        <v>1077049</v>
      </c>
      <c r="E5696">
        <v>541959</v>
      </c>
      <c r="F5696">
        <v>535090</v>
      </c>
      <c r="G5696">
        <v>17</v>
      </c>
      <c r="H5696">
        <v>68756</v>
      </c>
    </row>
    <row r="5697" spans="1:8" x14ac:dyDescent="0.2">
      <c r="A5697" t="s">
        <v>41</v>
      </c>
      <c r="B5697" t="s">
        <v>42</v>
      </c>
      <c r="C5697">
        <v>2010</v>
      </c>
      <c r="D5697">
        <v>1029797</v>
      </c>
      <c r="E5697">
        <v>470009</v>
      </c>
      <c r="F5697">
        <v>559788</v>
      </c>
      <c r="G5697">
        <v>1</v>
      </c>
      <c r="H5697">
        <v>70051</v>
      </c>
    </row>
    <row r="5698" spans="1:8" x14ac:dyDescent="0.2">
      <c r="A5698" t="s">
        <v>41</v>
      </c>
      <c r="B5698" t="s">
        <v>42</v>
      </c>
      <c r="C5698">
        <v>2010</v>
      </c>
      <c r="D5698">
        <v>1029797</v>
      </c>
      <c r="E5698">
        <v>470009</v>
      </c>
      <c r="F5698">
        <v>559788</v>
      </c>
      <c r="G5698">
        <v>2</v>
      </c>
      <c r="H5698">
        <v>63846</v>
      </c>
    </row>
    <row r="5699" spans="1:8" x14ac:dyDescent="0.2">
      <c r="A5699" t="s">
        <v>41</v>
      </c>
      <c r="B5699" t="s">
        <v>42</v>
      </c>
      <c r="C5699">
        <v>2010</v>
      </c>
      <c r="D5699">
        <v>1029797</v>
      </c>
      <c r="E5699">
        <v>470009</v>
      </c>
      <c r="F5699">
        <v>559788</v>
      </c>
      <c r="G5699">
        <v>3</v>
      </c>
      <c r="H5699">
        <v>63377</v>
      </c>
    </row>
    <row r="5700" spans="1:8" x14ac:dyDescent="0.2">
      <c r="A5700" t="s">
        <v>41</v>
      </c>
      <c r="B5700" t="s">
        <v>42</v>
      </c>
      <c r="C5700">
        <v>2010</v>
      </c>
      <c r="D5700">
        <v>1029797</v>
      </c>
      <c r="E5700">
        <v>470009</v>
      </c>
      <c r="F5700">
        <v>559788</v>
      </c>
      <c r="G5700">
        <v>4</v>
      </c>
      <c r="H5700" t="s">
        <v>10</v>
      </c>
    </row>
    <row r="5701" spans="1:8" x14ac:dyDescent="0.2">
      <c r="A5701" t="s">
        <v>41</v>
      </c>
      <c r="B5701" t="s">
        <v>42</v>
      </c>
      <c r="C5701">
        <v>2010</v>
      </c>
      <c r="D5701">
        <v>1029797</v>
      </c>
      <c r="E5701">
        <v>470009</v>
      </c>
      <c r="F5701">
        <v>559788</v>
      </c>
      <c r="G5701">
        <v>5</v>
      </c>
      <c r="H5701">
        <v>77909</v>
      </c>
    </row>
    <row r="5702" spans="1:8" x14ac:dyDescent="0.2">
      <c r="A5702" t="s">
        <v>41</v>
      </c>
      <c r="B5702" t="s">
        <v>42</v>
      </c>
      <c r="C5702">
        <v>2010</v>
      </c>
      <c r="D5702">
        <v>1029797</v>
      </c>
      <c r="E5702">
        <v>470009</v>
      </c>
      <c r="F5702">
        <v>559788</v>
      </c>
      <c r="G5702">
        <v>6</v>
      </c>
      <c r="H5702">
        <v>64120</v>
      </c>
    </row>
    <row r="5703" spans="1:8" x14ac:dyDescent="0.2">
      <c r="A5703" t="s">
        <v>41</v>
      </c>
      <c r="B5703" t="s">
        <v>42</v>
      </c>
      <c r="C5703">
        <v>2010</v>
      </c>
      <c r="D5703">
        <v>1029797</v>
      </c>
      <c r="E5703">
        <v>470009</v>
      </c>
      <c r="F5703">
        <v>559788</v>
      </c>
      <c r="G5703">
        <v>7</v>
      </c>
      <c r="H5703">
        <v>71107</v>
      </c>
    </row>
    <row r="5704" spans="1:8" x14ac:dyDescent="0.2">
      <c r="A5704" t="s">
        <v>41</v>
      </c>
      <c r="B5704" t="s">
        <v>42</v>
      </c>
      <c r="C5704">
        <v>2010</v>
      </c>
      <c r="D5704">
        <v>1029797</v>
      </c>
      <c r="E5704">
        <v>470009</v>
      </c>
      <c r="F5704">
        <v>559788</v>
      </c>
      <c r="G5704">
        <v>8</v>
      </c>
      <c r="H5704">
        <v>68756</v>
      </c>
    </row>
    <row r="5705" spans="1:8" x14ac:dyDescent="0.2">
      <c r="A5705" t="s">
        <v>41</v>
      </c>
      <c r="B5705" t="s">
        <v>42</v>
      </c>
      <c r="C5705">
        <v>2010</v>
      </c>
      <c r="D5705">
        <v>1029797</v>
      </c>
      <c r="E5705">
        <v>470009</v>
      </c>
      <c r="F5705">
        <v>559788</v>
      </c>
      <c r="G5705">
        <v>9</v>
      </c>
      <c r="H5705">
        <v>64120</v>
      </c>
    </row>
    <row r="5706" spans="1:8" x14ac:dyDescent="0.2">
      <c r="A5706" t="s">
        <v>41</v>
      </c>
      <c r="B5706" t="s">
        <v>42</v>
      </c>
      <c r="C5706">
        <v>2010</v>
      </c>
      <c r="D5706">
        <v>1029797</v>
      </c>
      <c r="E5706">
        <v>470009</v>
      </c>
      <c r="F5706">
        <v>559788</v>
      </c>
      <c r="G5706">
        <v>10</v>
      </c>
      <c r="H5706">
        <v>62206</v>
      </c>
    </row>
    <row r="5707" spans="1:8" x14ac:dyDescent="0.2">
      <c r="A5707" t="s">
        <v>41</v>
      </c>
      <c r="B5707" t="s">
        <v>42</v>
      </c>
      <c r="C5707">
        <v>2010</v>
      </c>
      <c r="D5707">
        <v>1029797</v>
      </c>
      <c r="E5707">
        <v>470009</v>
      </c>
      <c r="F5707">
        <v>559788</v>
      </c>
      <c r="G5707">
        <v>11</v>
      </c>
      <c r="H5707">
        <v>64120</v>
      </c>
    </row>
    <row r="5708" spans="1:8" x14ac:dyDescent="0.2">
      <c r="A5708" t="s">
        <v>41</v>
      </c>
      <c r="B5708" t="s">
        <v>42</v>
      </c>
      <c r="C5708">
        <v>2010</v>
      </c>
      <c r="D5708">
        <v>1029797</v>
      </c>
      <c r="E5708">
        <v>470009</v>
      </c>
      <c r="F5708">
        <v>559788</v>
      </c>
      <c r="G5708">
        <v>12</v>
      </c>
      <c r="H5708">
        <v>83602</v>
      </c>
    </row>
    <row r="5709" spans="1:8" x14ac:dyDescent="0.2">
      <c r="A5709" t="s">
        <v>41</v>
      </c>
      <c r="B5709" t="s">
        <v>42</v>
      </c>
      <c r="C5709">
        <v>2010</v>
      </c>
      <c r="D5709">
        <v>1029797</v>
      </c>
      <c r="E5709">
        <v>470009</v>
      </c>
      <c r="F5709">
        <v>559788</v>
      </c>
      <c r="G5709">
        <v>13</v>
      </c>
      <c r="H5709">
        <v>64012</v>
      </c>
    </row>
    <row r="5710" spans="1:8" x14ac:dyDescent="0.2">
      <c r="A5710" t="s">
        <v>41</v>
      </c>
      <c r="B5710" t="s">
        <v>42</v>
      </c>
      <c r="C5710">
        <v>2010</v>
      </c>
      <c r="D5710">
        <v>1029797</v>
      </c>
      <c r="E5710">
        <v>470009</v>
      </c>
      <c r="F5710">
        <v>559788</v>
      </c>
      <c r="G5710">
        <v>14</v>
      </c>
      <c r="H5710">
        <v>45910</v>
      </c>
    </row>
    <row r="5711" spans="1:8" x14ac:dyDescent="0.2">
      <c r="A5711" t="s">
        <v>41</v>
      </c>
      <c r="B5711" t="s">
        <v>42</v>
      </c>
      <c r="C5711">
        <v>2010</v>
      </c>
      <c r="D5711">
        <v>1029797</v>
      </c>
      <c r="E5711">
        <v>470009</v>
      </c>
      <c r="F5711">
        <v>559788</v>
      </c>
      <c r="G5711">
        <v>15</v>
      </c>
      <c r="H5711">
        <v>40504</v>
      </c>
    </row>
    <row r="5712" spans="1:8" x14ac:dyDescent="0.2">
      <c r="A5712" t="s">
        <v>41</v>
      </c>
      <c r="B5712" t="s">
        <v>42</v>
      </c>
      <c r="C5712">
        <v>2010</v>
      </c>
      <c r="D5712">
        <v>1029797</v>
      </c>
      <c r="E5712">
        <v>470009</v>
      </c>
      <c r="F5712">
        <v>559788</v>
      </c>
      <c r="G5712">
        <v>16</v>
      </c>
      <c r="H5712">
        <v>69144</v>
      </c>
    </row>
    <row r="5713" spans="1:8" x14ac:dyDescent="0.2">
      <c r="A5713" t="s">
        <v>41</v>
      </c>
      <c r="B5713" t="s">
        <v>42</v>
      </c>
      <c r="C5713">
        <v>2010</v>
      </c>
      <c r="D5713">
        <v>1029797</v>
      </c>
      <c r="E5713">
        <v>470009</v>
      </c>
      <c r="F5713">
        <v>559788</v>
      </c>
      <c r="G5713">
        <v>17</v>
      </c>
      <c r="H5713">
        <v>57013</v>
      </c>
    </row>
    <row r="5714" spans="1:8" x14ac:dyDescent="0.2">
      <c r="A5714" t="s">
        <v>43</v>
      </c>
      <c r="B5714" t="s">
        <v>44</v>
      </c>
      <c r="C5714">
        <v>2010</v>
      </c>
      <c r="D5714">
        <v>1088753</v>
      </c>
      <c r="E5714">
        <v>550048</v>
      </c>
      <c r="F5714">
        <v>538705</v>
      </c>
      <c r="G5714">
        <v>1</v>
      </c>
      <c r="H5714">
        <v>68756</v>
      </c>
    </row>
    <row r="5715" spans="1:8" x14ac:dyDescent="0.2">
      <c r="A5715" t="s">
        <v>43</v>
      </c>
      <c r="B5715" t="s">
        <v>44</v>
      </c>
      <c r="C5715">
        <v>2010</v>
      </c>
      <c r="D5715">
        <v>1088753</v>
      </c>
      <c r="E5715">
        <v>550048</v>
      </c>
      <c r="F5715">
        <v>538705</v>
      </c>
      <c r="G5715">
        <v>2</v>
      </c>
      <c r="H5715">
        <v>78535</v>
      </c>
    </row>
    <row r="5716" spans="1:8" x14ac:dyDescent="0.2">
      <c r="A5716" t="s">
        <v>43</v>
      </c>
      <c r="B5716" t="s">
        <v>44</v>
      </c>
      <c r="C5716">
        <v>2010</v>
      </c>
      <c r="D5716">
        <v>1088753</v>
      </c>
      <c r="E5716">
        <v>550048</v>
      </c>
      <c r="F5716">
        <v>538705</v>
      </c>
      <c r="G5716">
        <v>3</v>
      </c>
      <c r="H5716">
        <v>68756</v>
      </c>
    </row>
    <row r="5717" spans="1:8" x14ac:dyDescent="0.2">
      <c r="A5717" t="s">
        <v>43</v>
      </c>
      <c r="B5717" t="s">
        <v>44</v>
      </c>
      <c r="C5717">
        <v>2010</v>
      </c>
      <c r="D5717">
        <v>1088753</v>
      </c>
      <c r="E5717">
        <v>550048</v>
      </c>
      <c r="F5717">
        <v>538705</v>
      </c>
      <c r="G5717">
        <v>4</v>
      </c>
      <c r="H5717">
        <v>69090</v>
      </c>
    </row>
    <row r="5718" spans="1:8" x14ac:dyDescent="0.2">
      <c r="A5718" t="s">
        <v>43</v>
      </c>
      <c r="B5718" t="s">
        <v>44</v>
      </c>
      <c r="C5718">
        <v>2010</v>
      </c>
      <c r="D5718">
        <v>1088753</v>
      </c>
      <c r="E5718">
        <v>550048</v>
      </c>
      <c r="F5718">
        <v>538705</v>
      </c>
      <c r="G5718">
        <v>5</v>
      </c>
      <c r="H5718" t="s">
        <v>10</v>
      </c>
    </row>
    <row r="5719" spans="1:8" x14ac:dyDescent="0.2">
      <c r="A5719" t="s">
        <v>43</v>
      </c>
      <c r="B5719" t="s">
        <v>44</v>
      </c>
      <c r="C5719">
        <v>2010</v>
      </c>
      <c r="D5719">
        <v>1088753</v>
      </c>
      <c r="E5719">
        <v>550048</v>
      </c>
      <c r="F5719">
        <v>538705</v>
      </c>
      <c r="G5719">
        <v>6</v>
      </c>
      <c r="H5719">
        <v>68756</v>
      </c>
    </row>
    <row r="5720" spans="1:8" x14ac:dyDescent="0.2">
      <c r="A5720" t="s">
        <v>43</v>
      </c>
      <c r="B5720" t="s">
        <v>44</v>
      </c>
      <c r="C5720">
        <v>2010</v>
      </c>
      <c r="D5720">
        <v>1088753</v>
      </c>
      <c r="E5720">
        <v>550048</v>
      </c>
      <c r="F5720">
        <v>538705</v>
      </c>
      <c r="G5720">
        <v>7</v>
      </c>
      <c r="H5720">
        <v>68836</v>
      </c>
    </row>
    <row r="5721" spans="1:8" x14ac:dyDescent="0.2">
      <c r="A5721" t="s">
        <v>43</v>
      </c>
      <c r="B5721" t="s">
        <v>44</v>
      </c>
      <c r="C5721">
        <v>2010</v>
      </c>
      <c r="D5721">
        <v>1088753</v>
      </c>
      <c r="E5721">
        <v>550048</v>
      </c>
      <c r="F5721">
        <v>538705</v>
      </c>
      <c r="G5721">
        <v>8</v>
      </c>
      <c r="H5721">
        <v>68756</v>
      </c>
    </row>
    <row r="5722" spans="1:8" x14ac:dyDescent="0.2">
      <c r="A5722" t="s">
        <v>43</v>
      </c>
      <c r="B5722" t="s">
        <v>44</v>
      </c>
      <c r="C5722">
        <v>2010</v>
      </c>
      <c r="D5722">
        <v>1088753</v>
      </c>
      <c r="E5722">
        <v>550048</v>
      </c>
      <c r="F5722">
        <v>538705</v>
      </c>
      <c r="G5722">
        <v>9</v>
      </c>
      <c r="H5722">
        <v>66292</v>
      </c>
    </row>
    <row r="5723" spans="1:8" x14ac:dyDescent="0.2">
      <c r="A5723" t="s">
        <v>43</v>
      </c>
      <c r="B5723" t="s">
        <v>44</v>
      </c>
      <c r="C5723">
        <v>2010</v>
      </c>
      <c r="D5723">
        <v>1088753</v>
      </c>
      <c r="E5723">
        <v>550048</v>
      </c>
      <c r="F5723">
        <v>538705</v>
      </c>
      <c r="G5723">
        <v>10</v>
      </c>
      <c r="H5723">
        <v>64359</v>
      </c>
    </row>
    <row r="5724" spans="1:8" x14ac:dyDescent="0.2">
      <c r="A5724" t="s">
        <v>43</v>
      </c>
      <c r="B5724" t="s">
        <v>44</v>
      </c>
      <c r="C5724">
        <v>2010</v>
      </c>
      <c r="D5724">
        <v>1088753</v>
      </c>
      <c r="E5724">
        <v>550048</v>
      </c>
      <c r="F5724">
        <v>538705</v>
      </c>
      <c r="G5724">
        <v>11</v>
      </c>
      <c r="H5724">
        <v>68756</v>
      </c>
    </row>
    <row r="5725" spans="1:8" x14ac:dyDescent="0.2">
      <c r="A5725" t="s">
        <v>43</v>
      </c>
      <c r="B5725" t="s">
        <v>44</v>
      </c>
      <c r="C5725">
        <v>2010</v>
      </c>
      <c r="D5725">
        <v>1088753</v>
      </c>
      <c r="E5725">
        <v>550048</v>
      </c>
      <c r="F5725">
        <v>538705</v>
      </c>
      <c r="G5725">
        <v>12</v>
      </c>
      <c r="H5725">
        <v>60965</v>
      </c>
    </row>
    <row r="5726" spans="1:8" x14ac:dyDescent="0.2">
      <c r="A5726" t="s">
        <v>43</v>
      </c>
      <c r="B5726" t="s">
        <v>44</v>
      </c>
      <c r="C5726">
        <v>2010</v>
      </c>
      <c r="D5726">
        <v>1088753</v>
      </c>
      <c r="E5726">
        <v>550048</v>
      </c>
      <c r="F5726">
        <v>538705</v>
      </c>
      <c r="G5726">
        <v>13</v>
      </c>
      <c r="H5726">
        <v>68756</v>
      </c>
    </row>
    <row r="5727" spans="1:8" x14ac:dyDescent="0.2">
      <c r="A5727" t="s">
        <v>43</v>
      </c>
      <c r="B5727" t="s">
        <v>44</v>
      </c>
      <c r="C5727">
        <v>2010</v>
      </c>
      <c r="D5727">
        <v>1088753</v>
      </c>
      <c r="E5727">
        <v>550048</v>
      </c>
      <c r="F5727">
        <v>538705</v>
      </c>
      <c r="G5727">
        <v>14</v>
      </c>
      <c r="H5727">
        <v>62347</v>
      </c>
    </row>
    <row r="5728" spans="1:8" x14ac:dyDescent="0.2">
      <c r="A5728" t="s">
        <v>43</v>
      </c>
      <c r="B5728" t="s">
        <v>44</v>
      </c>
      <c r="C5728">
        <v>2010</v>
      </c>
      <c r="D5728">
        <v>1088753</v>
      </c>
      <c r="E5728">
        <v>550048</v>
      </c>
      <c r="F5728">
        <v>538705</v>
      </c>
      <c r="G5728">
        <v>15</v>
      </c>
      <c r="H5728">
        <v>68756</v>
      </c>
    </row>
    <row r="5729" spans="1:8" x14ac:dyDescent="0.2">
      <c r="A5729" t="s">
        <v>43</v>
      </c>
      <c r="B5729" t="s">
        <v>44</v>
      </c>
      <c r="C5729">
        <v>2010</v>
      </c>
      <c r="D5729">
        <v>1088753</v>
      </c>
      <c r="E5729">
        <v>550048</v>
      </c>
      <c r="F5729">
        <v>538705</v>
      </c>
      <c r="G5729">
        <v>16</v>
      </c>
      <c r="H5729">
        <v>68281</v>
      </c>
    </row>
    <row r="5730" spans="1:8" x14ac:dyDescent="0.2">
      <c r="A5730" t="s">
        <v>43</v>
      </c>
      <c r="B5730" t="s">
        <v>44</v>
      </c>
      <c r="C5730">
        <v>2010</v>
      </c>
      <c r="D5730">
        <v>1088753</v>
      </c>
      <c r="E5730">
        <v>550048</v>
      </c>
      <c r="F5730">
        <v>538705</v>
      </c>
      <c r="G5730">
        <v>17</v>
      </c>
      <c r="H5730">
        <v>68756</v>
      </c>
    </row>
    <row r="5731" spans="1:8" x14ac:dyDescent="0.2">
      <c r="A5731" t="s">
        <v>45</v>
      </c>
      <c r="B5731" t="s">
        <v>46</v>
      </c>
      <c r="C5731">
        <v>2010</v>
      </c>
      <c r="D5731">
        <v>1113131</v>
      </c>
      <c r="E5731">
        <v>560304</v>
      </c>
      <c r="F5731">
        <v>552827</v>
      </c>
      <c r="G5731">
        <v>1</v>
      </c>
      <c r="H5731">
        <v>70051</v>
      </c>
    </row>
    <row r="5732" spans="1:8" x14ac:dyDescent="0.2">
      <c r="A5732" t="s">
        <v>45</v>
      </c>
      <c r="B5732" t="s">
        <v>46</v>
      </c>
      <c r="C5732">
        <v>2010</v>
      </c>
      <c r="D5732">
        <v>1113131</v>
      </c>
      <c r="E5732">
        <v>560304</v>
      </c>
      <c r="F5732">
        <v>552827</v>
      </c>
      <c r="G5732">
        <v>2</v>
      </c>
      <c r="H5732">
        <v>69732</v>
      </c>
    </row>
    <row r="5733" spans="1:8" x14ac:dyDescent="0.2">
      <c r="A5733" t="s">
        <v>45</v>
      </c>
      <c r="B5733" t="s">
        <v>46</v>
      </c>
      <c r="C5733">
        <v>2010</v>
      </c>
      <c r="D5733">
        <v>1113131</v>
      </c>
      <c r="E5733">
        <v>560304</v>
      </c>
      <c r="F5733">
        <v>552827</v>
      </c>
      <c r="G5733">
        <v>3</v>
      </c>
      <c r="H5733">
        <v>70051</v>
      </c>
    </row>
    <row r="5734" spans="1:8" x14ac:dyDescent="0.2">
      <c r="A5734" t="s">
        <v>45</v>
      </c>
      <c r="B5734" t="s">
        <v>46</v>
      </c>
      <c r="C5734">
        <v>2010</v>
      </c>
      <c r="D5734">
        <v>1113131</v>
      </c>
      <c r="E5734">
        <v>560304</v>
      </c>
      <c r="F5734">
        <v>552827</v>
      </c>
      <c r="G5734">
        <v>4</v>
      </c>
      <c r="H5734">
        <v>70016</v>
      </c>
    </row>
    <row r="5735" spans="1:8" x14ac:dyDescent="0.2">
      <c r="A5735" t="s">
        <v>45</v>
      </c>
      <c r="B5735" t="s">
        <v>46</v>
      </c>
      <c r="C5735">
        <v>2010</v>
      </c>
      <c r="D5735">
        <v>1113131</v>
      </c>
      <c r="E5735">
        <v>560304</v>
      </c>
      <c r="F5735">
        <v>552827</v>
      </c>
      <c r="G5735">
        <v>5</v>
      </c>
      <c r="H5735">
        <v>62621</v>
      </c>
    </row>
    <row r="5736" spans="1:8" x14ac:dyDescent="0.2">
      <c r="A5736" t="s">
        <v>45</v>
      </c>
      <c r="B5736" t="s">
        <v>46</v>
      </c>
      <c r="C5736">
        <v>2010</v>
      </c>
      <c r="D5736">
        <v>1113131</v>
      </c>
      <c r="E5736">
        <v>560304</v>
      </c>
      <c r="F5736">
        <v>552827</v>
      </c>
      <c r="G5736">
        <v>6</v>
      </c>
      <c r="H5736">
        <v>51759</v>
      </c>
    </row>
    <row r="5737" spans="1:8" x14ac:dyDescent="0.2">
      <c r="A5737" t="s">
        <v>45</v>
      </c>
      <c r="B5737" t="s">
        <v>46</v>
      </c>
      <c r="C5737">
        <v>2010</v>
      </c>
      <c r="D5737">
        <v>1113131</v>
      </c>
      <c r="E5737">
        <v>560304</v>
      </c>
      <c r="F5737">
        <v>552827</v>
      </c>
      <c r="G5737">
        <v>7</v>
      </c>
      <c r="H5737">
        <v>70077</v>
      </c>
    </row>
    <row r="5738" spans="1:8" x14ac:dyDescent="0.2">
      <c r="A5738" t="s">
        <v>45</v>
      </c>
      <c r="B5738" t="s">
        <v>46</v>
      </c>
      <c r="C5738">
        <v>2010</v>
      </c>
      <c r="D5738">
        <v>1113131</v>
      </c>
      <c r="E5738">
        <v>560304</v>
      </c>
      <c r="F5738">
        <v>552827</v>
      </c>
      <c r="G5738">
        <v>8</v>
      </c>
      <c r="H5738">
        <v>70011</v>
      </c>
    </row>
    <row r="5739" spans="1:8" x14ac:dyDescent="0.2">
      <c r="A5739" t="s">
        <v>45</v>
      </c>
      <c r="B5739" t="s">
        <v>46</v>
      </c>
      <c r="C5739">
        <v>2010</v>
      </c>
      <c r="D5739">
        <v>1113131</v>
      </c>
      <c r="E5739">
        <v>560304</v>
      </c>
      <c r="F5739">
        <v>552827</v>
      </c>
      <c r="G5739">
        <v>9</v>
      </c>
      <c r="H5739">
        <v>73191</v>
      </c>
    </row>
    <row r="5740" spans="1:8" x14ac:dyDescent="0.2">
      <c r="A5740" t="s">
        <v>45</v>
      </c>
      <c r="B5740" t="s">
        <v>46</v>
      </c>
      <c r="C5740">
        <v>2010</v>
      </c>
      <c r="D5740">
        <v>1113131</v>
      </c>
      <c r="E5740">
        <v>560304</v>
      </c>
      <c r="F5740">
        <v>552827</v>
      </c>
      <c r="G5740">
        <v>10</v>
      </c>
      <c r="H5740" t="s">
        <v>10</v>
      </c>
    </row>
    <row r="5741" spans="1:8" x14ac:dyDescent="0.2">
      <c r="A5741" t="s">
        <v>45</v>
      </c>
      <c r="B5741" t="s">
        <v>46</v>
      </c>
      <c r="C5741">
        <v>2010</v>
      </c>
      <c r="D5741">
        <v>1113131</v>
      </c>
      <c r="E5741">
        <v>560304</v>
      </c>
      <c r="F5741">
        <v>552827</v>
      </c>
      <c r="G5741">
        <v>11</v>
      </c>
      <c r="H5741">
        <v>70015</v>
      </c>
    </row>
    <row r="5742" spans="1:8" x14ac:dyDescent="0.2">
      <c r="A5742" t="s">
        <v>45</v>
      </c>
      <c r="B5742" t="s">
        <v>46</v>
      </c>
      <c r="C5742">
        <v>2010</v>
      </c>
      <c r="D5742">
        <v>1113131</v>
      </c>
      <c r="E5742">
        <v>560304</v>
      </c>
      <c r="F5742">
        <v>552827</v>
      </c>
      <c r="G5742">
        <v>12</v>
      </c>
      <c r="H5742">
        <v>93985</v>
      </c>
    </row>
    <row r="5743" spans="1:8" x14ac:dyDescent="0.2">
      <c r="A5743" t="s">
        <v>45</v>
      </c>
      <c r="B5743" t="s">
        <v>46</v>
      </c>
      <c r="C5743">
        <v>2010</v>
      </c>
      <c r="D5743">
        <v>1113131</v>
      </c>
      <c r="E5743">
        <v>560304</v>
      </c>
      <c r="F5743">
        <v>552827</v>
      </c>
      <c r="G5743">
        <v>13</v>
      </c>
      <c r="H5743">
        <v>59963</v>
      </c>
    </row>
    <row r="5744" spans="1:8" x14ac:dyDescent="0.2">
      <c r="A5744" t="s">
        <v>45</v>
      </c>
      <c r="B5744" t="s">
        <v>46</v>
      </c>
      <c r="C5744">
        <v>2010</v>
      </c>
      <c r="D5744">
        <v>1113131</v>
      </c>
      <c r="E5744">
        <v>560304</v>
      </c>
      <c r="F5744">
        <v>552827</v>
      </c>
      <c r="G5744">
        <v>14</v>
      </c>
      <c r="H5744">
        <v>70015</v>
      </c>
    </row>
    <row r="5745" spans="1:8" x14ac:dyDescent="0.2">
      <c r="A5745" t="s">
        <v>45</v>
      </c>
      <c r="B5745" t="s">
        <v>46</v>
      </c>
      <c r="C5745">
        <v>2010</v>
      </c>
      <c r="D5745">
        <v>1113131</v>
      </c>
      <c r="E5745">
        <v>560304</v>
      </c>
      <c r="F5745">
        <v>552827</v>
      </c>
      <c r="G5745">
        <v>15</v>
      </c>
      <c r="H5745">
        <v>71432</v>
      </c>
    </row>
    <row r="5746" spans="1:8" x14ac:dyDescent="0.2">
      <c r="A5746" t="s">
        <v>45</v>
      </c>
      <c r="B5746" t="s">
        <v>46</v>
      </c>
      <c r="C5746">
        <v>2010</v>
      </c>
      <c r="D5746">
        <v>1113131</v>
      </c>
      <c r="E5746">
        <v>560304</v>
      </c>
      <c r="F5746">
        <v>552827</v>
      </c>
      <c r="G5746">
        <v>16</v>
      </c>
      <c r="H5746">
        <v>70144</v>
      </c>
    </row>
    <row r="5747" spans="1:8" x14ac:dyDescent="0.2">
      <c r="A5747" t="s">
        <v>45</v>
      </c>
      <c r="B5747" t="s">
        <v>46</v>
      </c>
      <c r="C5747">
        <v>2010</v>
      </c>
      <c r="D5747">
        <v>1113131</v>
      </c>
      <c r="E5747">
        <v>560304</v>
      </c>
      <c r="F5747">
        <v>552827</v>
      </c>
      <c r="G5747">
        <v>17</v>
      </c>
      <c r="H5747">
        <v>70068</v>
      </c>
    </row>
    <row r="5748" spans="1:8" x14ac:dyDescent="0.2">
      <c r="A5748" t="s">
        <v>47</v>
      </c>
      <c r="B5748" t="s">
        <v>48</v>
      </c>
      <c r="C5748">
        <v>2010</v>
      </c>
      <c r="D5748">
        <v>1190095</v>
      </c>
      <c r="E5748">
        <v>631156</v>
      </c>
      <c r="F5748">
        <v>558939</v>
      </c>
      <c r="G5748">
        <v>1</v>
      </c>
      <c r="H5748">
        <v>77245</v>
      </c>
    </row>
    <row r="5749" spans="1:8" x14ac:dyDescent="0.2">
      <c r="A5749" t="s">
        <v>47</v>
      </c>
      <c r="B5749" t="s">
        <v>48</v>
      </c>
      <c r="C5749">
        <v>2010</v>
      </c>
      <c r="D5749">
        <v>1190095</v>
      </c>
      <c r="E5749">
        <v>631156</v>
      </c>
      <c r="F5749">
        <v>558939</v>
      </c>
      <c r="G5749">
        <v>2</v>
      </c>
      <c r="H5749">
        <v>67275</v>
      </c>
    </row>
    <row r="5750" spans="1:8" x14ac:dyDescent="0.2">
      <c r="A5750" t="s">
        <v>47</v>
      </c>
      <c r="B5750" t="s">
        <v>48</v>
      </c>
      <c r="C5750">
        <v>2010</v>
      </c>
      <c r="D5750">
        <v>1190095</v>
      </c>
      <c r="E5750">
        <v>631156</v>
      </c>
      <c r="F5750">
        <v>558939</v>
      </c>
      <c r="G5750">
        <v>3</v>
      </c>
      <c r="H5750">
        <v>78386</v>
      </c>
    </row>
    <row r="5751" spans="1:8" x14ac:dyDescent="0.2">
      <c r="A5751" t="s">
        <v>47</v>
      </c>
      <c r="B5751" t="s">
        <v>48</v>
      </c>
      <c r="C5751">
        <v>2010</v>
      </c>
      <c r="D5751">
        <v>1190095</v>
      </c>
      <c r="E5751">
        <v>631156</v>
      </c>
      <c r="F5751">
        <v>558939</v>
      </c>
      <c r="G5751">
        <v>4</v>
      </c>
      <c r="H5751">
        <v>77716</v>
      </c>
    </row>
    <row r="5752" spans="1:8" x14ac:dyDescent="0.2">
      <c r="A5752" t="s">
        <v>47</v>
      </c>
      <c r="B5752" t="s">
        <v>48</v>
      </c>
      <c r="C5752">
        <v>2010</v>
      </c>
      <c r="D5752">
        <v>1190095</v>
      </c>
      <c r="E5752">
        <v>631156</v>
      </c>
      <c r="F5752">
        <v>558939</v>
      </c>
      <c r="G5752">
        <v>5</v>
      </c>
      <c r="H5752">
        <v>71110</v>
      </c>
    </row>
    <row r="5753" spans="1:8" x14ac:dyDescent="0.2">
      <c r="A5753" t="s">
        <v>47</v>
      </c>
      <c r="B5753" t="s">
        <v>48</v>
      </c>
      <c r="C5753">
        <v>2010</v>
      </c>
      <c r="D5753">
        <v>1190095</v>
      </c>
      <c r="E5753">
        <v>631156</v>
      </c>
      <c r="F5753">
        <v>558939</v>
      </c>
      <c r="G5753">
        <v>6</v>
      </c>
      <c r="H5753">
        <v>78341</v>
      </c>
    </row>
    <row r="5754" spans="1:8" x14ac:dyDescent="0.2">
      <c r="A5754" t="s">
        <v>47</v>
      </c>
      <c r="B5754" t="s">
        <v>48</v>
      </c>
      <c r="C5754">
        <v>2010</v>
      </c>
      <c r="D5754">
        <v>1190095</v>
      </c>
      <c r="E5754">
        <v>631156</v>
      </c>
      <c r="F5754">
        <v>558939</v>
      </c>
      <c r="G5754">
        <v>7</v>
      </c>
      <c r="H5754">
        <v>91375</v>
      </c>
    </row>
    <row r="5755" spans="1:8" x14ac:dyDescent="0.2">
      <c r="A5755" t="s">
        <v>47</v>
      </c>
      <c r="B5755" t="s">
        <v>48</v>
      </c>
      <c r="C5755">
        <v>2010</v>
      </c>
      <c r="D5755">
        <v>1190095</v>
      </c>
      <c r="E5755">
        <v>631156</v>
      </c>
      <c r="F5755">
        <v>558939</v>
      </c>
      <c r="G5755">
        <v>8</v>
      </c>
      <c r="H5755" t="s">
        <v>10</v>
      </c>
    </row>
    <row r="5756" spans="1:8" x14ac:dyDescent="0.2">
      <c r="A5756" t="s">
        <v>47</v>
      </c>
      <c r="B5756" t="s">
        <v>48</v>
      </c>
      <c r="C5756">
        <v>2010</v>
      </c>
      <c r="D5756">
        <v>1190095</v>
      </c>
      <c r="E5756">
        <v>631156</v>
      </c>
      <c r="F5756">
        <v>558939</v>
      </c>
      <c r="G5756">
        <v>9</v>
      </c>
      <c r="H5756">
        <v>67287</v>
      </c>
    </row>
    <row r="5757" spans="1:8" x14ac:dyDescent="0.2">
      <c r="A5757" t="s">
        <v>47</v>
      </c>
      <c r="B5757" t="s">
        <v>48</v>
      </c>
      <c r="C5757">
        <v>2010</v>
      </c>
      <c r="D5757">
        <v>1190095</v>
      </c>
      <c r="E5757">
        <v>631156</v>
      </c>
      <c r="F5757">
        <v>558939</v>
      </c>
      <c r="G5757">
        <v>10</v>
      </c>
      <c r="H5757">
        <v>80851</v>
      </c>
    </row>
    <row r="5758" spans="1:8" x14ac:dyDescent="0.2">
      <c r="A5758" t="s">
        <v>47</v>
      </c>
      <c r="B5758" t="s">
        <v>48</v>
      </c>
      <c r="C5758">
        <v>2010</v>
      </c>
      <c r="D5758">
        <v>1190095</v>
      </c>
      <c r="E5758">
        <v>631156</v>
      </c>
      <c r="F5758">
        <v>558939</v>
      </c>
      <c r="G5758">
        <v>11</v>
      </c>
      <c r="H5758">
        <v>69144</v>
      </c>
    </row>
    <row r="5759" spans="1:8" x14ac:dyDescent="0.2">
      <c r="A5759" t="s">
        <v>47</v>
      </c>
      <c r="B5759" t="s">
        <v>48</v>
      </c>
      <c r="C5759">
        <v>2010</v>
      </c>
      <c r="D5759">
        <v>1190095</v>
      </c>
      <c r="E5759">
        <v>631156</v>
      </c>
      <c r="F5759">
        <v>558939</v>
      </c>
      <c r="G5759">
        <v>12</v>
      </c>
      <c r="H5759">
        <v>78533</v>
      </c>
    </row>
    <row r="5760" spans="1:8" x14ac:dyDescent="0.2">
      <c r="A5760" t="s">
        <v>47</v>
      </c>
      <c r="B5760" t="s">
        <v>48</v>
      </c>
      <c r="C5760">
        <v>2010</v>
      </c>
      <c r="D5760">
        <v>1190095</v>
      </c>
      <c r="E5760">
        <v>631156</v>
      </c>
      <c r="F5760">
        <v>558939</v>
      </c>
      <c r="G5760">
        <v>13</v>
      </c>
      <c r="H5760">
        <v>78861</v>
      </c>
    </row>
    <row r="5761" spans="1:8" x14ac:dyDescent="0.2">
      <c r="A5761" t="s">
        <v>47</v>
      </c>
      <c r="B5761" t="s">
        <v>48</v>
      </c>
      <c r="C5761">
        <v>2010</v>
      </c>
      <c r="D5761">
        <v>1190095</v>
      </c>
      <c r="E5761">
        <v>631156</v>
      </c>
      <c r="F5761">
        <v>558939</v>
      </c>
      <c r="G5761">
        <v>14</v>
      </c>
      <c r="H5761">
        <v>45910</v>
      </c>
    </row>
    <row r="5762" spans="1:8" x14ac:dyDescent="0.2">
      <c r="A5762" t="s">
        <v>47</v>
      </c>
      <c r="B5762" t="s">
        <v>48</v>
      </c>
      <c r="C5762">
        <v>2010</v>
      </c>
      <c r="D5762">
        <v>1190095</v>
      </c>
      <c r="E5762">
        <v>631156</v>
      </c>
      <c r="F5762">
        <v>558939</v>
      </c>
      <c r="G5762">
        <v>15</v>
      </c>
      <c r="H5762">
        <v>81223</v>
      </c>
    </row>
    <row r="5763" spans="1:8" x14ac:dyDescent="0.2">
      <c r="A5763" t="s">
        <v>47</v>
      </c>
      <c r="B5763" t="s">
        <v>48</v>
      </c>
      <c r="C5763">
        <v>2010</v>
      </c>
      <c r="D5763">
        <v>1190095</v>
      </c>
      <c r="E5763">
        <v>631156</v>
      </c>
      <c r="F5763">
        <v>558939</v>
      </c>
      <c r="G5763">
        <v>16</v>
      </c>
      <c r="H5763">
        <v>70649</v>
      </c>
    </row>
    <row r="5764" spans="1:8" x14ac:dyDescent="0.2">
      <c r="A5764" t="s">
        <v>47</v>
      </c>
      <c r="B5764" t="s">
        <v>48</v>
      </c>
      <c r="C5764">
        <v>2010</v>
      </c>
      <c r="D5764">
        <v>1190095</v>
      </c>
      <c r="E5764">
        <v>631156</v>
      </c>
      <c r="F5764">
        <v>558939</v>
      </c>
      <c r="G5764">
        <v>17</v>
      </c>
      <c r="H5764">
        <v>76189</v>
      </c>
    </row>
    <row r="5765" spans="1:8" x14ac:dyDescent="0.2">
      <c r="A5765" t="s">
        <v>47</v>
      </c>
      <c r="B5765" t="s">
        <v>49</v>
      </c>
      <c r="C5765">
        <v>2010</v>
      </c>
      <c r="D5765">
        <v>1163375</v>
      </c>
      <c r="E5765">
        <v>628768</v>
      </c>
      <c r="F5765">
        <v>534607</v>
      </c>
      <c r="G5765">
        <v>1</v>
      </c>
      <c r="H5765">
        <v>78127</v>
      </c>
    </row>
    <row r="5766" spans="1:8" x14ac:dyDescent="0.2">
      <c r="A5766" t="s">
        <v>47</v>
      </c>
      <c r="B5766" t="s">
        <v>49</v>
      </c>
      <c r="C5766">
        <v>2010</v>
      </c>
      <c r="D5766">
        <v>1163375</v>
      </c>
      <c r="E5766">
        <v>628768</v>
      </c>
      <c r="F5766">
        <v>534607</v>
      </c>
      <c r="G5766">
        <v>2</v>
      </c>
      <c r="H5766">
        <v>78535</v>
      </c>
    </row>
    <row r="5767" spans="1:8" x14ac:dyDescent="0.2">
      <c r="A5767" t="s">
        <v>47</v>
      </c>
      <c r="B5767" t="s">
        <v>49</v>
      </c>
      <c r="C5767">
        <v>2010</v>
      </c>
      <c r="D5767">
        <v>1163375</v>
      </c>
      <c r="E5767">
        <v>628768</v>
      </c>
      <c r="F5767">
        <v>534607</v>
      </c>
      <c r="G5767">
        <v>3</v>
      </c>
      <c r="H5767">
        <v>70481</v>
      </c>
    </row>
    <row r="5768" spans="1:8" x14ac:dyDescent="0.2">
      <c r="A5768" t="s">
        <v>47</v>
      </c>
      <c r="B5768" t="s">
        <v>49</v>
      </c>
      <c r="C5768">
        <v>2010</v>
      </c>
      <c r="D5768">
        <v>1163375</v>
      </c>
      <c r="E5768">
        <v>628768</v>
      </c>
      <c r="F5768">
        <v>534607</v>
      </c>
      <c r="G5768">
        <v>4</v>
      </c>
      <c r="H5768">
        <v>69262</v>
      </c>
    </row>
    <row r="5769" spans="1:8" x14ac:dyDescent="0.2">
      <c r="A5769" t="s">
        <v>47</v>
      </c>
      <c r="B5769" t="s">
        <v>49</v>
      </c>
      <c r="C5769">
        <v>2010</v>
      </c>
      <c r="D5769">
        <v>1163375</v>
      </c>
      <c r="E5769">
        <v>628768</v>
      </c>
      <c r="F5769">
        <v>534607</v>
      </c>
      <c r="G5769">
        <v>5</v>
      </c>
      <c r="H5769">
        <v>77909</v>
      </c>
    </row>
    <row r="5770" spans="1:8" x14ac:dyDescent="0.2">
      <c r="A5770" t="s">
        <v>47</v>
      </c>
      <c r="B5770" t="s">
        <v>49</v>
      </c>
      <c r="C5770">
        <v>2010</v>
      </c>
      <c r="D5770">
        <v>1163375</v>
      </c>
      <c r="E5770">
        <v>628768</v>
      </c>
      <c r="F5770">
        <v>534607</v>
      </c>
      <c r="G5770">
        <v>6</v>
      </c>
      <c r="H5770">
        <v>75982</v>
      </c>
    </row>
    <row r="5771" spans="1:8" x14ac:dyDescent="0.2">
      <c r="A5771" t="s">
        <v>47</v>
      </c>
      <c r="B5771" t="s">
        <v>49</v>
      </c>
      <c r="C5771">
        <v>2010</v>
      </c>
      <c r="D5771">
        <v>1163375</v>
      </c>
      <c r="E5771">
        <v>628768</v>
      </c>
      <c r="F5771">
        <v>534607</v>
      </c>
      <c r="G5771">
        <v>7</v>
      </c>
      <c r="H5771" t="s">
        <v>10</v>
      </c>
    </row>
    <row r="5772" spans="1:8" x14ac:dyDescent="0.2">
      <c r="A5772" t="s">
        <v>47</v>
      </c>
      <c r="B5772" t="s">
        <v>49</v>
      </c>
      <c r="C5772">
        <v>2010</v>
      </c>
      <c r="D5772">
        <v>1163375</v>
      </c>
      <c r="E5772">
        <v>628768</v>
      </c>
      <c r="F5772">
        <v>534607</v>
      </c>
      <c r="G5772">
        <v>8</v>
      </c>
      <c r="H5772">
        <v>78484</v>
      </c>
    </row>
    <row r="5773" spans="1:8" x14ac:dyDescent="0.2">
      <c r="A5773" t="s">
        <v>47</v>
      </c>
      <c r="B5773" t="s">
        <v>49</v>
      </c>
      <c r="C5773">
        <v>2010</v>
      </c>
      <c r="D5773">
        <v>1163375</v>
      </c>
      <c r="E5773">
        <v>628768</v>
      </c>
      <c r="F5773">
        <v>534607</v>
      </c>
      <c r="G5773">
        <v>9</v>
      </c>
      <c r="H5773">
        <v>57799</v>
      </c>
    </row>
    <row r="5774" spans="1:8" x14ac:dyDescent="0.2">
      <c r="A5774" t="s">
        <v>47</v>
      </c>
      <c r="B5774" t="s">
        <v>49</v>
      </c>
      <c r="C5774">
        <v>2010</v>
      </c>
      <c r="D5774">
        <v>1163375</v>
      </c>
      <c r="E5774">
        <v>628768</v>
      </c>
      <c r="F5774">
        <v>534607</v>
      </c>
      <c r="G5774">
        <v>10</v>
      </c>
      <c r="H5774">
        <v>67449</v>
      </c>
    </row>
    <row r="5775" spans="1:8" x14ac:dyDescent="0.2">
      <c r="A5775" t="s">
        <v>47</v>
      </c>
      <c r="B5775" t="s">
        <v>49</v>
      </c>
      <c r="C5775">
        <v>2010</v>
      </c>
      <c r="D5775">
        <v>1163375</v>
      </c>
      <c r="E5775">
        <v>628768</v>
      </c>
      <c r="F5775">
        <v>534607</v>
      </c>
      <c r="G5775">
        <v>11</v>
      </c>
      <c r="H5775">
        <v>78843</v>
      </c>
    </row>
    <row r="5776" spans="1:8" x14ac:dyDescent="0.2">
      <c r="A5776" t="s">
        <v>47</v>
      </c>
      <c r="B5776" t="s">
        <v>49</v>
      </c>
      <c r="C5776">
        <v>2010</v>
      </c>
      <c r="D5776">
        <v>1163375</v>
      </c>
      <c r="E5776">
        <v>628768</v>
      </c>
      <c r="F5776">
        <v>534607</v>
      </c>
      <c r="G5776">
        <v>12</v>
      </c>
      <c r="H5776">
        <v>78903</v>
      </c>
    </row>
    <row r="5777" spans="1:8" x14ac:dyDescent="0.2">
      <c r="A5777" t="s">
        <v>47</v>
      </c>
      <c r="B5777" t="s">
        <v>49</v>
      </c>
      <c r="C5777">
        <v>2010</v>
      </c>
      <c r="D5777">
        <v>1163375</v>
      </c>
      <c r="E5777">
        <v>628768</v>
      </c>
      <c r="F5777">
        <v>534607</v>
      </c>
      <c r="G5777">
        <v>13</v>
      </c>
      <c r="H5777">
        <v>68756</v>
      </c>
    </row>
    <row r="5778" spans="1:8" x14ac:dyDescent="0.2">
      <c r="A5778" t="s">
        <v>47</v>
      </c>
      <c r="B5778" t="s">
        <v>49</v>
      </c>
      <c r="C5778">
        <v>2010</v>
      </c>
      <c r="D5778">
        <v>1163375</v>
      </c>
      <c r="E5778">
        <v>628768</v>
      </c>
      <c r="F5778">
        <v>534607</v>
      </c>
      <c r="G5778">
        <v>14</v>
      </c>
      <c r="H5778">
        <v>78948</v>
      </c>
    </row>
    <row r="5779" spans="1:8" x14ac:dyDescent="0.2">
      <c r="A5779" t="s">
        <v>47</v>
      </c>
      <c r="B5779" t="s">
        <v>49</v>
      </c>
      <c r="C5779">
        <v>2010</v>
      </c>
      <c r="D5779">
        <v>1163375</v>
      </c>
      <c r="E5779">
        <v>628768</v>
      </c>
      <c r="F5779">
        <v>534607</v>
      </c>
      <c r="G5779">
        <v>15</v>
      </c>
      <c r="H5779">
        <v>62568</v>
      </c>
    </row>
    <row r="5780" spans="1:8" x14ac:dyDescent="0.2">
      <c r="A5780" t="s">
        <v>47</v>
      </c>
      <c r="B5780" t="s">
        <v>49</v>
      </c>
      <c r="C5780">
        <v>2010</v>
      </c>
      <c r="D5780">
        <v>1163375</v>
      </c>
      <c r="E5780">
        <v>628768</v>
      </c>
      <c r="F5780">
        <v>534607</v>
      </c>
      <c r="G5780">
        <v>16</v>
      </c>
      <c r="H5780">
        <v>62310</v>
      </c>
    </row>
    <row r="5781" spans="1:8" x14ac:dyDescent="0.2">
      <c r="A5781" t="s">
        <v>47</v>
      </c>
      <c r="B5781" t="s">
        <v>49</v>
      </c>
      <c r="C5781">
        <v>2010</v>
      </c>
      <c r="D5781">
        <v>1163375</v>
      </c>
      <c r="E5781">
        <v>628768</v>
      </c>
      <c r="F5781">
        <v>534607</v>
      </c>
      <c r="G5781">
        <v>17</v>
      </c>
      <c r="H5781">
        <v>79019</v>
      </c>
    </row>
    <row r="5782" spans="1:8" x14ac:dyDescent="0.2">
      <c r="A5782" t="s">
        <v>50</v>
      </c>
      <c r="B5782" t="s">
        <v>51</v>
      </c>
      <c r="C5782">
        <v>2010</v>
      </c>
      <c r="D5782">
        <v>911382</v>
      </c>
      <c r="E5782">
        <v>371448</v>
      </c>
      <c r="F5782">
        <v>539934</v>
      </c>
      <c r="G5782">
        <v>1</v>
      </c>
      <c r="H5782">
        <v>69143</v>
      </c>
    </row>
    <row r="5783" spans="1:8" x14ac:dyDescent="0.2">
      <c r="A5783" t="s">
        <v>50</v>
      </c>
      <c r="B5783" t="s">
        <v>51</v>
      </c>
      <c r="C5783">
        <v>2010</v>
      </c>
      <c r="D5783">
        <v>911382</v>
      </c>
      <c r="E5783">
        <v>371448</v>
      </c>
      <c r="F5783">
        <v>539934</v>
      </c>
      <c r="G5783">
        <v>2</v>
      </c>
      <c r="H5783">
        <v>48396</v>
      </c>
    </row>
    <row r="5784" spans="1:8" x14ac:dyDescent="0.2">
      <c r="A5784" t="s">
        <v>50</v>
      </c>
      <c r="B5784" t="s">
        <v>51</v>
      </c>
      <c r="C5784">
        <v>2010</v>
      </c>
      <c r="D5784">
        <v>911382</v>
      </c>
      <c r="E5784">
        <v>371448</v>
      </c>
      <c r="F5784">
        <v>539934</v>
      </c>
      <c r="G5784">
        <v>3</v>
      </c>
      <c r="H5784">
        <v>62439</v>
      </c>
    </row>
    <row r="5785" spans="1:8" x14ac:dyDescent="0.2">
      <c r="A5785" t="s">
        <v>50</v>
      </c>
      <c r="B5785" t="s">
        <v>51</v>
      </c>
      <c r="C5785">
        <v>2010</v>
      </c>
      <c r="D5785">
        <v>911382</v>
      </c>
      <c r="E5785">
        <v>371448</v>
      </c>
      <c r="F5785">
        <v>539934</v>
      </c>
      <c r="G5785">
        <v>4</v>
      </c>
      <c r="H5785">
        <v>32218</v>
      </c>
    </row>
    <row r="5786" spans="1:8" x14ac:dyDescent="0.2">
      <c r="A5786" t="s">
        <v>50</v>
      </c>
      <c r="B5786" t="s">
        <v>51</v>
      </c>
      <c r="C5786">
        <v>2010</v>
      </c>
      <c r="D5786">
        <v>911382</v>
      </c>
      <c r="E5786">
        <v>371448</v>
      </c>
      <c r="F5786">
        <v>539934</v>
      </c>
      <c r="G5786">
        <v>5</v>
      </c>
      <c r="H5786">
        <v>48279</v>
      </c>
    </row>
    <row r="5787" spans="1:8" x14ac:dyDescent="0.2">
      <c r="A5787" t="s">
        <v>50</v>
      </c>
      <c r="B5787" t="s">
        <v>51</v>
      </c>
      <c r="C5787">
        <v>2010</v>
      </c>
      <c r="D5787">
        <v>911382</v>
      </c>
      <c r="E5787">
        <v>371448</v>
      </c>
      <c r="F5787">
        <v>539934</v>
      </c>
      <c r="G5787">
        <v>6</v>
      </c>
      <c r="H5787">
        <v>69732</v>
      </c>
    </row>
    <row r="5788" spans="1:8" x14ac:dyDescent="0.2">
      <c r="A5788" t="s">
        <v>50</v>
      </c>
      <c r="B5788" t="s">
        <v>51</v>
      </c>
      <c r="C5788">
        <v>2010</v>
      </c>
      <c r="D5788">
        <v>911382</v>
      </c>
      <c r="E5788">
        <v>371448</v>
      </c>
      <c r="F5788">
        <v>539934</v>
      </c>
      <c r="G5788">
        <v>7</v>
      </c>
      <c r="H5788">
        <v>75835</v>
      </c>
    </row>
    <row r="5789" spans="1:8" x14ac:dyDescent="0.2">
      <c r="A5789" t="s">
        <v>50</v>
      </c>
      <c r="B5789" t="s">
        <v>51</v>
      </c>
      <c r="C5789">
        <v>2010</v>
      </c>
      <c r="D5789">
        <v>911382</v>
      </c>
      <c r="E5789">
        <v>371448</v>
      </c>
      <c r="F5789">
        <v>539934</v>
      </c>
      <c r="G5789">
        <v>8</v>
      </c>
      <c r="H5789">
        <v>35721</v>
      </c>
    </row>
    <row r="5790" spans="1:8" x14ac:dyDescent="0.2">
      <c r="A5790" t="s">
        <v>50</v>
      </c>
      <c r="B5790" t="s">
        <v>51</v>
      </c>
      <c r="C5790">
        <v>2010</v>
      </c>
      <c r="D5790">
        <v>911382</v>
      </c>
      <c r="E5790">
        <v>371448</v>
      </c>
      <c r="F5790">
        <v>539934</v>
      </c>
      <c r="G5790">
        <v>9</v>
      </c>
      <c r="H5790">
        <v>61075</v>
      </c>
    </row>
    <row r="5791" spans="1:8" x14ac:dyDescent="0.2">
      <c r="A5791" t="s">
        <v>50</v>
      </c>
      <c r="B5791" t="s">
        <v>51</v>
      </c>
      <c r="C5791">
        <v>2010</v>
      </c>
      <c r="D5791">
        <v>911382</v>
      </c>
      <c r="E5791">
        <v>371448</v>
      </c>
      <c r="F5791">
        <v>539934</v>
      </c>
      <c r="G5791">
        <v>10</v>
      </c>
      <c r="H5791" t="s">
        <v>10</v>
      </c>
    </row>
    <row r="5792" spans="1:8" x14ac:dyDescent="0.2">
      <c r="A5792" t="s">
        <v>50</v>
      </c>
      <c r="B5792" t="s">
        <v>51</v>
      </c>
      <c r="C5792">
        <v>2010</v>
      </c>
      <c r="D5792">
        <v>911382</v>
      </c>
      <c r="E5792">
        <v>371448</v>
      </c>
      <c r="F5792">
        <v>539934</v>
      </c>
      <c r="G5792">
        <v>11</v>
      </c>
      <c r="H5792">
        <v>64987</v>
      </c>
    </row>
    <row r="5793" spans="1:8" x14ac:dyDescent="0.2">
      <c r="A5793" t="s">
        <v>50</v>
      </c>
      <c r="B5793" t="s">
        <v>51</v>
      </c>
      <c r="C5793">
        <v>2010</v>
      </c>
      <c r="D5793">
        <v>911382</v>
      </c>
      <c r="E5793">
        <v>371448</v>
      </c>
      <c r="F5793">
        <v>539934</v>
      </c>
      <c r="G5793">
        <v>12</v>
      </c>
      <c r="H5793">
        <v>48946</v>
      </c>
    </row>
    <row r="5794" spans="1:8" x14ac:dyDescent="0.2">
      <c r="A5794" t="s">
        <v>50</v>
      </c>
      <c r="B5794" t="s">
        <v>51</v>
      </c>
      <c r="C5794">
        <v>2010</v>
      </c>
      <c r="D5794">
        <v>911382</v>
      </c>
      <c r="E5794">
        <v>371448</v>
      </c>
      <c r="F5794">
        <v>539934</v>
      </c>
      <c r="G5794">
        <v>13</v>
      </c>
      <c r="H5794">
        <v>68183</v>
      </c>
    </row>
    <row r="5795" spans="1:8" x14ac:dyDescent="0.2">
      <c r="A5795" t="s">
        <v>50</v>
      </c>
      <c r="B5795" t="s">
        <v>51</v>
      </c>
      <c r="C5795">
        <v>2010</v>
      </c>
      <c r="D5795">
        <v>911382</v>
      </c>
      <c r="E5795">
        <v>371448</v>
      </c>
      <c r="F5795">
        <v>539934</v>
      </c>
      <c r="G5795">
        <v>14</v>
      </c>
      <c r="H5795">
        <v>62570</v>
      </c>
    </row>
    <row r="5796" spans="1:8" x14ac:dyDescent="0.2">
      <c r="A5796" t="s">
        <v>50</v>
      </c>
      <c r="B5796" t="s">
        <v>51</v>
      </c>
      <c r="C5796">
        <v>2010</v>
      </c>
      <c r="D5796">
        <v>911382</v>
      </c>
      <c r="E5796">
        <v>371448</v>
      </c>
      <c r="F5796">
        <v>539934</v>
      </c>
      <c r="G5796">
        <v>15</v>
      </c>
      <c r="H5796">
        <v>44246</v>
      </c>
    </row>
    <row r="5797" spans="1:8" x14ac:dyDescent="0.2">
      <c r="A5797" t="s">
        <v>50</v>
      </c>
      <c r="B5797" t="s">
        <v>51</v>
      </c>
      <c r="C5797">
        <v>2010</v>
      </c>
      <c r="D5797">
        <v>911382</v>
      </c>
      <c r="E5797">
        <v>371448</v>
      </c>
      <c r="F5797">
        <v>539934</v>
      </c>
      <c r="G5797">
        <v>16</v>
      </c>
      <c r="H5797">
        <v>52567</v>
      </c>
    </row>
    <row r="5798" spans="1:8" x14ac:dyDescent="0.2">
      <c r="A5798" t="s">
        <v>50</v>
      </c>
      <c r="B5798" t="s">
        <v>51</v>
      </c>
      <c r="C5798">
        <v>2010</v>
      </c>
      <c r="D5798">
        <v>911382</v>
      </c>
      <c r="E5798">
        <v>371448</v>
      </c>
      <c r="F5798">
        <v>539934</v>
      </c>
      <c r="G5798">
        <v>17</v>
      </c>
      <c r="H5798">
        <v>67045</v>
      </c>
    </row>
    <row r="5799" spans="1:8" x14ac:dyDescent="0.2">
      <c r="A5799" t="s">
        <v>52</v>
      </c>
      <c r="B5799" t="s">
        <v>53</v>
      </c>
      <c r="C5799">
        <v>2010</v>
      </c>
      <c r="D5799">
        <v>1125926</v>
      </c>
      <c r="E5799">
        <v>553152</v>
      </c>
      <c r="F5799">
        <v>572774</v>
      </c>
      <c r="G5799">
        <v>1</v>
      </c>
      <c r="H5799">
        <v>69144</v>
      </c>
    </row>
    <row r="5800" spans="1:8" x14ac:dyDescent="0.2">
      <c r="A5800" t="s">
        <v>52</v>
      </c>
      <c r="B5800" t="s">
        <v>53</v>
      </c>
      <c r="C5800">
        <v>2010</v>
      </c>
      <c r="D5800">
        <v>1125926</v>
      </c>
      <c r="E5800">
        <v>553152</v>
      </c>
      <c r="F5800">
        <v>572774</v>
      </c>
      <c r="G5800">
        <v>2</v>
      </c>
      <c r="H5800">
        <v>56688</v>
      </c>
    </row>
    <row r="5801" spans="1:8" x14ac:dyDescent="0.2">
      <c r="A5801" t="s">
        <v>52</v>
      </c>
      <c r="B5801" t="s">
        <v>53</v>
      </c>
      <c r="C5801">
        <v>2010</v>
      </c>
      <c r="D5801">
        <v>1125926</v>
      </c>
      <c r="E5801">
        <v>553152</v>
      </c>
      <c r="F5801">
        <v>572774</v>
      </c>
      <c r="G5801">
        <v>3</v>
      </c>
      <c r="H5801">
        <v>63256</v>
      </c>
    </row>
    <row r="5802" spans="1:8" x14ac:dyDescent="0.2">
      <c r="A5802" t="s">
        <v>52</v>
      </c>
      <c r="B5802" t="s">
        <v>53</v>
      </c>
      <c r="C5802">
        <v>2010</v>
      </c>
      <c r="D5802">
        <v>1125926</v>
      </c>
      <c r="E5802">
        <v>553152</v>
      </c>
      <c r="F5802">
        <v>572774</v>
      </c>
      <c r="G5802">
        <v>4</v>
      </c>
      <c r="H5802">
        <v>69144</v>
      </c>
    </row>
    <row r="5803" spans="1:8" x14ac:dyDescent="0.2">
      <c r="A5803" t="s">
        <v>52</v>
      </c>
      <c r="B5803" t="s">
        <v>53</v>
      </c>
      <c r="C5803">
        <v>2010</v>
      </c>
      <c r="D5803">
        <v>1125926</v>
      </c>
      <c r="E5803">
        <v>553152</v>
      </c>
      <c r="F5803">
        <v>572774</v>
      </c>
      <c r="G5803">
        <v>5</v>
      </c>
      <c r="H5803">
        <v>69732</v>
      </c>
    </row>
    <row r="5804" spans="1:8" x14ac:dyDescent="0.2">
      <c r="A5804" t="s">
        <v>52</v>
      </c>
      <c r="B5804" t="s">
        <v>53</v>
      </c>
      <c r="C5804">
        <v>2010</v>
      </c>
      <c r="D5804">
        <v>1125926</v>
      </c>
      <c r="E5804">
        <v>553152</v>
      </c>
      <c r="F5804">
        <v>572774</v>
      </c>
      <c r="G5804">
        <v>6</v>
      </c>
      <c r="H5804">
        <v>69144</v>
      </c>
    </row>
    <row r="5805" spans="1:8" x14ac:dyDescent="0.2">
      <c r="A5805" t="s">
        <v>52</v>
      </c>
      <c r="B5805" t="s">
        <v>53</v>
      </c>
      <c r="C5805">
        <v>2010</v>
      </c>
      <c r="D5805">
        <v>1125926</v>
      </c>
      <c r="E5805">
        <v>553152</v>
      </c>
      <c r="F5805">
        <v>572774</v>
      </c>
      <c r="G5805">
        <v>7</v>
      </c>
      <c r="H5805">
        <v>69143</v>
      </c>
    </row>
    <row r="5806" spans="1:8" x14ac:dyDescent="0.2">
      <c r="A5806" t="s">
        <v>52</v>
      </c>
      <c r="B5806" t="s">
        <v>53</v>
      </c>
      <c r="C5806">
        <v>2010</v>
      </c>
      <c r="D5806">
        <v>1125926</v>
      </c>
      <c r="E5806">
        <v>553152</v>
      </c>
      <c r="F5806">
        <v>572774</v>
      </c>
      <c r="G5806">
        <v>8</v>
      </c>
      <c r="H5806" t="s">
        <v>10</v>
      </c>
    </row>
    <row r="5807" spans="1:8" x14ac:dyDescent="0.2">
      <c r="A5807" t="s">
        <v>52</v>
      </c>
      <c r="B5807" t="s">
        <v>53</v>
      </c>
      <c r="C5807">
        <v>2010</v>
      </c>
      <c r="D5807">
        <v>1125926</v>
      </c>
      <c r="E5807">
        <v>553152</v>
      </c>
      <c r="F5807">
        <v>572774</v>
      </c>
      <c r="G5807">
        <v>9</v>
      </c>
      <c r="H5807">
        <v>69144</v>
      </c>
    </row>
    <row r="5808" spans="1:8" x14ac:dyDescent="0.2">
      <c r="A5808" t="s">
        <v>52</v>
      </c>
      <c r="B5808" t="s">
        <v>53</v>
      </c>
      <c r="C5808">
        <v>2010</v>
      </c>
      <c r="D5808">
        <v>1125926</v>
      </c>
      <c r="E5808">
        <v>553152</v>
      </c>
      <c r="F5808">
        <v>572774</v>
      </c>
      <c r="G5808">
        <v>10</v>
      </c>
      <c r="H5808">
        <v>84912</v>
      </c>
    </row>
    <row r="5809" spans="1:8" x14ac:dyDescent="0.2">
      <c r="A5809" t="s">
        <v>52</v>
      </c>
      <c r="B5809" t="s">
        <v>53</v>
      </c>
      <c r="C5809">
        <v>2010</v>
      </c>
      <c r="D5809">
        <v>1125926</v>
      </c>
      <c r="E5809">
        <v>553152</v>
      </c>
      <c r="F5809">
        <v>572774</v>
      </c>
      <c r="G5809">
        <v>11</v>
      </c>
      <c r="H5809">
        <v>69144</v>
      </c>
    </row>
    <row r="5810" spans="1:8" x14ac:dyDescent="0.2">
      <c r="A5810" t="s">
        <v>52</v>
      </c>
      <c r="B5810" t="s">
        <v>53</v>
      </c>
      <c r="C5810">
        <v>2010</v>
      </c>
      <c r="D5810">
        <v>1125926</v>
      </c>
      <c r="E5810">
        <v>553152</v>
      </c>
      <c r="F5810">
        <v>572774</v>
      </c>
      <c r="G5810">
        <v>12</v>
      </c>
      <c r="H5810">
        <v>62147</v>
      </c>
    </row>
    <row r="5811" spans="1:8" x14ac:dyDescent="0.2">
      <c r="A5811" t="s">
        <v>52</v>
      </c>
      <c r="B5811" t="s">
        <v>53</v>
      </c>
      <c r="C5811">
        <v>2010</v>
      </c>
      <c r="D5811">
        <v>1125926</v>
      </c>
      <c r="E5811">
        <v>553152</v>
      </c>
      <c r="F5811">
        <v>572774</v>
      </c>
      <c r="G5811">
        <v>13</v>
      </c>
      <c r="H5811">
        <v>69144</v>
      </c>
    </row>
    <row r="5812" spans="1:8" x14ac:dyDescent="0.2">
      <c r="A5812" t="s">
        <v>52</v>
      </c>
      <c r="B5812" t="s">
        <v>53</v>
      </c>
      <c r="C5812">
        <v>2010</v>
      </c>
      <c r="D5812">
        <v>1125926</v>
      </c>
      <c r="E5812">
        <v>553152</v>
      </c>
      <c r="F5812">
        <v>572774</v>
      </c>
      <c r="G5812">
        <v>14</v>
      </c>
      <c r="H5812">
        <v>85673</v>
      </c>
    </row>
    <row r="5813" spans="1:8" x14ac:dyDescent="0.2">
      <c r="A5813" t="s">
        <v>52</v>
      </c>
      <c r="B5813" t="s">
        <v>53</v>
      </c>
      <c r="C5813">
        <v>2010</v>
      </c>
      <c r="D5813">
        <v>1125926</v>
      </c>
      <c r="E5813">
        <v>553152</v>
      </c>
      <c r="F5813">
        <v>572774</v>
      </c>
      <c r="G5813">
        <v>15</v>
      </c>
      <c r="H5813">
        <v>81223</v>
      </c>
    </row>
    <row r="5814" spans="1:8" x14ac:dyDescent="0.2">
      <c r="A5814" t="s">
        <v>52</v>
      </c>
      <c r="B5814" t="s">
        <v>53</v>
      </c>
      <c r="C5814">
        <v>2010</v>
      </c>
      <c r="D5814">
        <v>1125926</v>
      </c>
      <c r="E5814">
        <v>553152</v>
      </c>
      <c r="F5814">
        <v>572774</v>
      </c>
      <c r="G5814">
        <v>16</v>
      </c>
      <c r="H5814">
        <v>69144</v>
      </c>
    </row>
    <row r="5815" spans="1:8" x14ac:dyDescent="0.2">
      <c r="A5815" t="s">
        <v>52</v>
      </c>
      <c r="B5815" t="s">
        <v>53</v>
      </c>
      <c r="C5815">
        <v>2010</v>
      </c>
      <c r="D5815">
        <v>1125926</v>
      </c>
      <c r="E5815">
        <v>553152</v>
      </c>
      <c r="F5815">
        <v>572774</v>
      </c>
      <c r="G5815">
        <v>17</v>
      </c>
      <c r="H5815">
        <v>69144</v>
      </c>
    </row>
    <row r="5816" spans="1:8" x14ac:dyDescent="0.2">
      <c r="A5816" t="s">
        <v>54</v>
      </c>
      <c r="B5816" t="s">
        <v>55</v>
      </c>
      <c r="C5816">
        <v>2010</v>
      </c>
      <c r="D5816">
        <v>1049715</v>
      </c>
      <c r="E5816">
        <v>504669</v>
      </c>
      <c r="F5816">
        <v>545046</v>
      </c>
      <c r="G5816">
        <v>1</v>
      </c>
      <c r="H5816">
        <v>63609</v>
      </c>
    </row>
    <row r="5817" spans="1:8" x14ac:dyDescent="0.2">
      <c r="A5817" t="s">
        <v>54</v>
      </c>
      <c r="B5817" t="s">
        <v>55</v>
      </c>
      <c r="C5817">
        <v>2010</v>
      </c>
      <c r="D5817">
        <v>1049715</v>
      </c>
      <c r="E5817">
        <v>504669</v>
      </c>
      <c r="F5817">
        <v>545046</v>
      </c>
      <c r="G5817">
        <v>2</v>
      </c>
      <c r="H5817">
        <v>69143</v>
      </c>
    </row>
    <row r="5818" spans="1:8" x14ac:dyDescent="0.2">
      <c r="A5818" t="s">
        <v>54</v>
      </c>
      <c r="B5818" t="s">
        <v>55</v>
      </c>
      <c r="C5818">
        <v>2010</v>
      </c>
      <c r="D5818">
        <v>1049715</v>
      </c>
      <c r="E5818">
        <v>504669</v>
      </c>
      <c r="F5818">
        <v>545046</v>
      </c>
      <c r="G5818">
        <v>3</v>
      </c>
      <c r="H5818">
        <v>61036</v>
      </c>
    </row>
    <row r="5819" spans="1:8" x14ac:dyDescent="0.2">
      <c r="A5819" t="s">
        <v>54</v>
      </c>
      <c r="B5819" t="s">
        <v>55</v>
      </c>
      <c r="C5819">
        <v>2010</v>
      </c>
      <c r="D5819">
        <v>1049715</v>
      </c>
      <c r="E5819">
        <v>504669</v>
      </c>
      <c r="F5819">
        <v>545046</v>
      </c>
      <c r="G5819">
        <v>4</v>
      </c>
      <c r="H5819">
        <v>64729</v>
      </c>
    </row>
    <row r="5820" spans="1:8" x14ac:dyDescent="0.2">
      <c r="A5820" t="s">
        <v>54</v>
      </c>
      <c r="B5820" t="s">
        <v>55</v>
      </c>
      <c r="C5820">
        <v>2010</v>
      </c>
      <c r="D5820">
        <v>1049715</v>
      </c>
      <c r="E5820">
        <v>504669</v>
      </c>
      <c r="F5820">
        <v>545046</v>
      </c>
      <c r="G5820">
        <v>5</v>
      </c>
      <c r="H5820" t="s">
        <v>10</v>
      </c>
    </row>
    <row r="5821" spans="1:8" x14ac:dyDescent="0.2">
      <c r="A5821" t="s">
        <v>54</v>
      </c>
      <c r="B5821" t="s">
        <v>55</v>
      </c>
      <c r="C5821">
        <v>2010</v>
      </c>
      <c r="D5821">
        <v>1049715</v>
      </c>
      <c r="E5821">
        <v>504669</v>
      </c>
      <c r="F5821">
        <v>545046</v>
      </c>
      <c r="G5821">
        <v>6</v>
      </c>
      <c r="H5821">
        <v>65168</v>
      </c>
    </row>
    <row r="5822" spans="1:8" x14ac:dyDescent="0.2">
      <c r="A5822" t="s">
        <v>54</v>
      </c>
      <c r="B5822" t="s">
        <v>55</v>
      </c>
      <c r="C5822">
        <v>2010</v>
      </c>
      <c r="D5822">
        <v>1049715</v>
      </c>
      <c r="E5822">
        <v>504669</v>
      </c>
      <c r="F5822">
        <v>545046</v>
      </c>
      <c r="G5822">
        <v>7</v>
      </c>
      <c r="H5822">
        <v>69867</v>
      </c>
    </row>
    <row r="5823" spans="1:8" x14ac:dyDescent="0.2">
      <c r="A5823" t="s">
        <v>54</v>
      </c>
      <c r="B5823" t="s">
        <v>55</v>
      </c>
      <c r="C5823">
        <v>2010</v>
      </c>
      <c r="D5823">
        <v>1049715</v>
      </c>
      <c r="E5823">
        <v>504669</v>
      </c>
      <c r="F5823">
        <v>545046</v>
      </c>
      <c r="G5823">
        <v>8</v>
      </c>
      <c r="H5823">
        <v>70011</v>
      </c>
    </row>
    <row r="5824" spans="1:8" x14ac:dyDescent="0.2">
      <c r="A5824" t="s">
        <v>54</v>
      </c>
      <c r="B5824" t="s">
        <v>55</v>
      </c>
      <c r="C5824">
        <v>2010</v>
      </c>
      <c r="D5824">
        <v>1049715</v>
      </c>
      <c r="E5824">
        <v>504669</v>
      </c>
      <c r="F5824">
        <v>545046</v>
      </c>
      <c r="G5824">
        <v>9</v>
      </c>
      <c r="H5824">
        <v>65626</v>
      </c>
    </row>
    <row r="5825" spans="1:8" x14ac:dyDescent="0.2">
      <c r="A5825" t="s">
        <v>54</v>
      </c>
      <c r="B5825" t="s">
        <v>55</v>
      </c>
      <c r="C5825">
        <v>2010</v>
      </c>
      <c r="D5825">
        <v>1049715</v>
      </c>
      <c r="E5825">
        <v>504669</v>
      </c>
      <c r="F5825">
        <v>545046</v>
      </c>
      <c r="G5825">
        <v>10</v>
      </c>
      <c r="H5825">
        <v>64359</v>
      </c>
    </row>
    <row r="5826" spans="1:8" x14ac:dyDescent="0.2">
      <c r="A5826" t="s">
        <v>54</v>
      </c>
      <c r="B5826" t="s">
        <v>55</v>
      </c>
      <c r="C5826">
        <v>2010</v>
      </c>
      <c r="D5826">
        <v>1049715</v>
      </c>
      <c r="E5826">
        <v>504669</v>
      </c>
      <c r="F5826">
        <v>545046</v>
      </c>
      <c r="G5826">
        <v>11</v>
      </c>
      <c r="H5826">
        <v>64987</v>
      </c>
    </row>
    <row r="5827" spans="1:8" x14ac:dyDescent="0.2">
      <c r="A5827" t="s">
        <v>54</v>
      </c>
      <c r="B5827" t="s">
        <v>55</v>
      </c>
      <c r="C5827">
        <v>2010</v>
      </c>
      <c r="D5827">
        <v>1049715</v>
      </c>
      <c r="E5827">
        <v>504669</v>
      </c>
      <c r="F5827">
        <v>545046</v>
      </c>
      <c r="G5827">
        <v>12</v>
      </c>
      <c r="H5827">
        <v>69642</v>
      </c>
    </row>
    <row r="5828" spans="1:8" x14ac:dyDescent="0.2">
      <c r="A5828" t="s">
        <v>54</v>
      </c>
      <c r="B5828" t="s">
        <v>55</v>
      </c>
      <c r="C5828">
        <v>2010</v>
      </c>
      <c r="D5828">
        <v>1049715</v>
      </c>
      <c r="E5828">
        <v>504669</v>
      </c>
      <c r="F5828">
        <v>545046</v>
      </c>
      <c r="G5828">
        <v>13</v>
      </c>
      <c r="H5828">
        <v>71418</v>
      </c>
    </row>
    <row r="5829" spans="1:8" x14ac:dyDescent="0.2">
      <c r="A5829" t="s">
        <v>54</v>
      </c>
      <c r="B5829" t="s">
        <v>55</v>
      </c>
      <c r="C5829">
        <v>2010</v>
      </c>
      <c r="D5829">
        <v>1049715</v>
      </c>
      <c r="E5829">
        <v>504669</v>
      </c>
      <c r="F5829">
        <v>545046</v>
      </c>
      <c r="G5829">
        <v>14</v>
      </c>
      <c r="H5829">
        <v>57501</v>
      </c>
    </row>
    <row r="5830" spans="1:8" x14ac:dyDescent="0.2">
      <c r="A5830" t="s">
        <v>54</v>
      </c>
      <c r="B5830" t="s">
        <v>55</v>
      </c>
      <c r="C5830">
        <v>2010</v>
      </c>
      <c r="D5830">
        <v>1049715</v>
      </c>
      <c r="E5830">
        <v>504669</v>
      </c>
      <c r="F5830">
        <v>545046</v>
      </c>
      <c r="G5830">
        <v>15</v>
      </c>
      <c r="H5830">
        <v>62568</v>
      </c>
    </row>
    <row r="5831" spans="1:8" x14ac:dyDescent="0.2">
      <c r="A5831" t="s">
        <v>54</v>
      </c>
      <c r="B5831" t="s">
        <v>55</v>
      </c>
      <c r="C5831">
        <v>2010</v>
      </c>
      <c r="D5831">
        <v>1049715</v>
      </c>
      <c r="E5831">
        <v>504669</v>
      </c>
      <c r="F5831">
        <v>545046</v>
      </c>
      <c r="G5831">
        <v>16</v>
      </c>
      <c r="H5831">
        <v>61748</v>
      </c>
    </row>
    <row r="5832" spans="1:8" x14ac:dyDescent="0.2">
      <c r="A5832" t="s">
        <v>54</v>
      </c>
      <c r="B5832" t="s">
        <v>55</v>
      </c>
      <c r="C5832">
        <v>2010</v>
      </c>
      <c r="D5832">
        <v>1049715</v>
      </c>
      <c r="E5832">
        <v>504669</v>
      </c>
      <c r="F5832">
        <v>545046</v>
      </c>
      <c r="G5832">
        <v>17</v>
      </c>
      <c r="H5832">
        <v>68303</v>
      </c>
    </row>
    <row r="5833" spans="1:8" x14ac:dyDescent="0.2">
      <c r="A5833" t="s">
        <v>56</v>
      </c>
      <c r="B5833" t="s">
        <v>57</v>
      </c>
      <c r="C5833">
        <v>2010</v>
      </c>
      <c r="D5833">
        <v>1028715</v>
      </c>
      <c r="E5833">
        <v>524241</v>
      </c>
      <c r="F5833">
        <v>504474</v>
      </c>
      <c r="G5833">
        <v>1</v>
      </c>
      <c r="H5833">
        <v>71297</v>
      </c>
    </row>
    <row r="5834" spans="1:8" x14ac:dyDescent="0.2">
      <c r="A5834" t="s">
        <v>56</v>
      </c>
      <c r="B5834" t="s">
        <v>57</v>
      </c>
      <c r="C5834">
        <v>2010</v>
      </c>
      <c r="D5834">
        <v>1028715</v>
      </c>
      <c r="E5834">
        <v>524241</v>
      </c>
      <c r="F5834">
        <v>504474</v>
      </c>
      <c r="G5834">
        <v>2</v>
      </c>
      <c r="H5834">
        <v>62691</v>
      </c>
    </row>
    <row r="5835" spans="1:8" x14ac:dyDescent="0.2">
      <c r="A5835" t="s">
        <v>56</v>
      </c>
      <c r="B5835" t="s">
        <v>57</v>
      </c>
      <c r="C5835">
        <v>2010</v>
      </c>
      <c r="D5835">
        <v>1028715</v>
      </c>
      <c r="E5835">
        <v>524241</v>
      </c>
      <c r="F5835">
        <v>504474</v>
      </c>
      <c r="G5835">
        <v>3</v>
      </c>
      <c r="H5835">
        <v>67106</v>
      </c>
    </row>
    <row r="5836" spans="1:8" x14ac:dyDescent="0.2">
      <c r="A5836" t="s">
        <v>56</v>
      </c>
      <c r="B5836" t="s">
        <v>57</v>
      </c>
      <c r="C5836">
        <v>2010</v>
      </c>
      <c r="D5836">
        <v>1028715</v>
      </c>
      <c r="E5836">
        <v>524241</v>
      </c>
      <c r="F5836">
        <v>504474</v>
      </c>
      <c r="G5836">
        <v>4</v>
      </c>
      <c r="H5836">
        <v>62189</v>
      </c>
    </row>
    <row r="5837" spans="1:8" x14ac:dyDescent="0.2">
      <c r="A5837" t="s">
        <v>56</v>
      </c>
      <c r="B5837" t="s">
        <v>57</v>
      </c>
      <c r="C5837">
        <v>2010</v>
      </c>
      <c r="D5837">
        <v>1028715</v>
      </c>
      <c r="E5837">
        <v>524241</v>
      </c>
      <c r="F5837">
        <v>504474</v>
      </c>
      <c r="G5837">
        <v>5</v>
      </c>
      <c r="H5837">
        <v>48279</v>
      </c>
    </row>
    <row r="5838" spans="1:8" x14ac:dyDescent="0.2">
      <c r="A5838" t="s">
        <v>56</v>
      </c>
      <c r="B5838" t="s">
        <v>57</v>
      </c>
      <c r="C5838">
        <v>2010</v>
      </c>
      <c r="D5838">
        <v>1028715</v>
      </c>
      <c r="E5838">
        <v>524241</v>
      </c>
      <c r="F5838">
        <v>504474</v>
      </c>
      <c r="G5838">
        <v>6</v>
      </c>
      <c r="H5838">
        <v>52472</v>
      </c>
    </row>
    <row r="5839" spans="1:8" x14ac:dyDescent="0.2">
      <c r="A5839" t="s">
        <v>56</v>
      </c>
      <c r="B5839" t="s">
        <v>57</v>
      </c>
      <c r="C5839">
        <v>2010</v>
      </c>
      <c r="D5839">
        <v>1028715</v>
      </c>
      <c r="E5839">
        <v>524241</v>
      </c>
      <c r="F5839">
        <v>504474</v>
      </c>
      <c r="G5839">
        <v>7</v>
      </c>
      <c r="H5839">
        <v>68836</v>
      </c>
    </row>
    <row r="5840" spans="1:8" x14ac:dyDescent="0.2">
      <c r="A5840" t="s">
        <v>56</v>
      </c>
      <c r="B5840" t="s">
        <v>57</v>
      </c>
      <c r="C5840">
        <v>2010</v>
      </c>
      <c r="D5840">
        <v>1028715</v>
      </c>
      <c r="E5840">
        <v>524241</v>
      </c>
      <c r="F5840">
        <v>504474</v>
      </c>
      <c r="G5840">
        <v>8</v>
      </c>
      <c r="H5840">
        <v>59260</v>
      </c>
    </row>
    <row r="5841" spans="1:8" x14ac:dyDescent="0.2">
      <c r="A5841" t="s">
        <v>56</v>
      </c>
      <c r="B5841" t="s">
        <v>57</v>
      </c>
      <c r="C5841">
        <v>2010</v>
      </c>
      <c r="D5841">
        <v>1028715</v>
      </c>
      <c r="E5841">
        <v>524241</v>
      </c>
      <c r="F5841">
        <v>504474</v>
      </c>
      <c r="G5841">
        <v>9</v>
      </c>
      <c r="H5841">
        <v>70886</v>
      </c>
    </row>
    <row r="5842" spans="1:8" x14ac:dyDescent="0.2">
      <c r="A5842" t="s">
        <v>56</v>
      </c>
      <c r="B5842" t="s">
        <v>57</v>
      </c>
      <c r="C5842">
        <v>2010</v>
      </c>
      <c r="D5842">
        <v>1028715</v>
      </c>
      <c r="E5842">
        <v>524241</v>
      </c>
      <c r="F5842">
        <v>504474</v>
      </c>
      <c r="G5842">
        <v>10</v>
      </c>
      <c r="H5842" t="s">
        <v>10</v>
      </c>
    </row>
    <row r="5843" spans="1:8" x14ac:dyDescent="0.2">
      <c r="A5843" t="s">
        <v>56</v>
      </c>
      <c r="B5843" t="s">
        <v>57</v>
      </c>
      <c r="C5843">
        <v>2010</v>
      </c>
      <c r="D5843">
        <v>1028715</v>
      </c>
      <c r="E5843">
        <v>524241</v>
      </c>
      <c r="F5843">
        <v>504474</v>
      </c>
      <c r="G5843">
        <v>11</v>
      </c>
      <c r="H5843">
        <v>68482</v>
      </c>
    </row>
    <row r="5844" spans="1:8" x14ac:dyDescent="0.2">
      <c r="A5844" t="s">
        <v>56</v>
      </c>
      <c r="B5844" t="s">
        <v>57</v>
      </c>
      <c r="C5844">
        <v>2010</v>
      </c>
      <c r="D5844">
        <v>1028715</v>
      </c>
      <c r="E5844">
        <v>524241</v>
      </c>
      <c r="F5844">
        <v>504474</v>
      </c>
      <c r="G5844">
        <v>12</v>
      </c>
      <c r="H5844">
        <v>66085</v>
      </c>
    </row>
    <row r="5845" spans="1:8" x14ac:dyDescent="0.2">
      <c r="A5845" t="s">
        <v>56</v>
      </c>
      <c r="B5845" t="s">
        <v>57</v>
      </c>
      <c r="C5845">
        <v>2010</v>
      </c>
      <c r="D5845">
        <v>1028715</v>
      </c>
      <c r="E5845">
        <v>524241</v>
      </c>
      <c r="F5845">
        <v>504474</v>
      </c>
      <c r="G5845">
        <v>13</v>
      </c>
      <c r="H5845">
        <v>68183</v>
      </c>
    </row>
    <row r="5846" spans="1:8" x14ac:dyDescent="0.2">
      <c r="A5846" t="s">
        <v>56</v>
      </c>
      <c r="B5846" t="s">
        <v>57</v>
      </c>
      <c r="C5846">
        <v>2010</v>
      </c>
      <c r="D5846">
        <v>1028715</v>
      </c>
      <c r="E5846">
        <v>524241</v>
      </c>
      <c r="F5846">
        <v>504474</v>
      </c>
      <c r="G5846">
        <v>14</v>
      </c>
      <c r="H5846">
        <v>66780</v>
      </c>
    </row>
    <row r="5847" spans="1:8" x14ac:dyDescent="0.2">
      <c r="A5847" t="s">
        <v>56</v>
      </c>
      <c r="B5847" t="s">
        <v>57</v>
      </c>
      <c r="C5847">
        <v>2010</v>
      </c>
      <c r="D5847">
        <v>1028715</v>
      </c>
      <c r="E5847">
        <v>524241</v>
      </c>
      <c r="F5847">
        <v>504474</v>
      </c>
      <c r="G5847">
        <v>15</v>
      </c>
      <c r="H5847">
        <v>67820</v>
      </c>
    </row>
    <row r="5848" spans="1:8" x14ac:dyDescent="0.2">
      <c r="A5848" t="s">
        <v>56</v>
      </c>
      <c r="B5848" t="s">
        <v>57</v>
      </c>
      <c r="C5848">
        <v>2010</v>
      </c>
      <c r="D5848">
        <v>1028715</v>
      </c>
      <c r="E5848">
        <v>524241</v>
      </c>
      <c r="F5848">
        <v>504474</v>
      </c>
      <c r="G5848">
        <v>16</v>
      </c>
      <c r="H5848">
        <v>54194</v>
      </c>
    </row>
    <row r="5849" spans="1:8" x14ac:dyDescent="0.2">
      <c r="A5849" t="s">
        <v>56</v>
      </c>
      <c r="B5849" t="s">
        <v>57</v>
      </c>
      <c r="C5849">
        <v>2010</v>
      </c>
      <c r="D5849">
        <v>1028715</v>
      </c>
      <c r="E5849">
        <v>524241</v>
      </c>
      <c r="F5849">
        <v>504474</v>
      </c>
      <c r="G5849">
        <v>17</v>
      </c>
      <c r="H5849">
        <v>74155</v>
      </c>
    </row>
    <row r="5850" spans="1:8" x14ac:dyDescent="0.2">
      <c r="A5850" t="s">
        <v>58</v>
      </c>
      <c r="B5850" t="s">
        <v>59</v>
      </c>
      <c r="C5850">
        <v>2010</v>
      </c>
      <c r="D5850">
        <v>1100435</v>
      </c>
      <c r="E5850">
        <v>572065</v>
      </c>
      <c r="F5850">
        <v>528370</v>
      </c>
      <c r="G5850">
        <v>1</v>
      </c>
      <c r="H5850">
        <v>67044</v>
      </c>
    </row>
    <row r="5851" spans="1:8" x14ac:dyDescent="0.2">
      <c r="A5851" t="s">
        <v>58</v>
      </c>
      <c r="B5851" t="s">
        <v>59</v>
      </c>
      <c r="C5851">
        <v>2010</v>
      </c>
      <c r="D5851">
        <v>1100435</v>
      </c>
      <c r="E5851">
        <v>572065</v>
      </c>
      <c r="F5851">
        <v>528370</v>
      </c>
      <c r="G5851">
        <v>2</v>
      </c>
      <c r="H5851">
        <v>69732</v>
      </c>
    </row>
    <row r="5852" spans="1:8" x14ac:dyDescent="0.2">
      <c r="A5852" t="s">
        <v>58</v>
      </c>
      <c r="B5852" t="s">
        <v>59</v>
      </c>
      <c r="C5852">
        <v>2010</v>
      </c>
      <c r="D5852">
        <v>1100435</v>
      </c>
      <c r="E5852">
        <v>572065</v>
      </c>
      <c r="F5852">
        <v>528370</v>
      </c>
      <c r="G5852">
        <v>3</v>
      </c>
      <c r="H5852">
        <v>68188</v>
      </c>
    </row>
    <row r="5853" spans="1:8" x14ac:dyDescent="0.2">
      <c r="A5853" t="s">
        <v>58</v>
      </c>
      <c r="B5853" t="s">
        <v>59</v>
      </c>
      <c r="C5853">
        <v>2010</v>
      </c>
      <c r="D5853">
        <v>1100435</v>
      </c>
      <c r="E5853">
        <v>572065</v>
      </c>
      <c r="F5853">
        <v>528370</v>
      </c>
      <c r="G5853">
        <v>4</v>
      </c>
      <c r="H5853">
        <v>66874</v>
      </c>
    </row>
    <row r="5854" spans="1:8" x14ac:dyDescent="0.2">
      <c r="A5854" t="s">
        <v>58</v>
      </c>
      <c r="B5854" t="s">
        <v>59</v>
      </c>
      <c r="C5854">
        <v>2010</v>
      </c>
      <c r="D5854">
        <v>1100435</v>
      </c>
      <c r="E5854">
        <v>572065</v>
      </c>
      <c r="F5854">
        <v>528370</v>
      </c>
      <c r="G5854">
        <v>5</v>
      </c>
      <c r="H5854">
        <v>69732</v>
      </c>
    </row>
    <row r="5855" spans="1:8" x14ac:dyDescent="0.2">
      <c r="A5855" t="s">
        <v>58</v>
      </c>
      <c r="B5855" t="s">
        <v>59</v>
      </c>
      <c r="C5855">
        <v>2010</v>
      </c>
      <c r="D5855">
        <v>1100435</v>
      </c>
      <c r="E5855">
        <v>572065</v>
      </c>
      <c r="F5855">
        <v>528370</v>
      </c>
      <c r="G5855">
        <v>6</v>
      </c>
      <c r="H5855">
        <v>69732</v>
      </c>
    </row>
    <row r="5856" spans="1:8" x14ac:dyDescent="0.2">
      <c r="A5856" t="s">
        <v>58</v>
      </c>
      <c r="B5856" t="s">
        <v>59</v>
      </c>
      <c r="C5856">
        <v>2010</v>
      </c>
      <c r="D5856">
        <v>1100435</v>
      </c>
      <c r="E5856">
        <v>572065</v>
      </c>
      <c r="F5856">
        <v>528370</v>
      </c>
      <c r="G5856">
        <v>7</v>
      </c>
      <c r="H5856">
        <v>72741</v>
      </c>
    </row>
    <row r="5857" spans="1:8" x14ac:dyDescent="0.2">
      <c r="A5857" t="s">
        <v>58</v>
      </c>
      <c r="B5857" t="s">
        <v>59</v>
      </c>
      <c r="C5857">
        <v>2010</v>
      </c>
      <c r="D5857">
        <v>1100435</v>
      </c>
      <c r="E5857">
        <v>572065</v>
      </c>
      <c r="F5857">
        <v>528370</v>
      </c>
      <c r="G5857">
        <v>8</v>
      </c>
      <c r="H5857">
        <v>83941</v>
      </c>
    </row>
    <row r="5858" spans="1:8" x14ac:dyDescent="0.2">
      <c r="A5858" t="s">
        <v>58</v>
      </c>
      <c r="B5858" t="s">
        <v>59</v>
      </c>
      <c r="C5858">
        <v>2010</v>
      </c>
      <c r="D5858">
        <v>1100435</v>
      </c>
      <c r="E5858">
        <v>572065</v>
      </c>
      <c r="F5858">
        <v>528370</v>
      </c>
      <c r="G5858">
        <v>9</v>
      </c>
      <c r="H5858" t="s">
        <v>10</v>
      </c>
    </row>
    <row r="5859" spans="1:8" x14ac:dyDescent="0.2">
      <c r="A5859" t="s">
        <v>58</v>
      </c>
      <c r="B5859" t="s">
        <v>59</v>
      </c>
      <c r="C5859">
        <v>2010</v>
      </c>
      <c r="D5859">
        <v>1100435</v>
      </c>
      <c r="E5859">
        <v>572065</v>
      </c>
      <c r="F5859">
        <v>528370</v>
      </c>
      <c r="G5859">
        <v>10</v>
      </c>
      <c r="H5859">
        <v>69732</v>
      </c>
    </row>
    <row r="5860" spans="1:8" x14ac:dyDescent="0.2">
      <c r="A5860" t="s">
        <v>58</v>
      </c>
      <c r="B5860" t="s">
        <v>59</v>
      </c>
      <c r="C5860">
        <v>2010</v>
      </c>
      <c r="D5860">
        <v>1100435</v>
      </c>
      <c r="E5860">
        <v>572065</v>
      </c>
      <c r="F5860">
        <v>528370</v>
      </c>
      <c r="G5860">
        <v>11</v>
      </c>
      <c r="H5860">
        <v>69732</v>
      </c>
    </row>
    <row r="5861" spans="1:8" x14ac:dyDescent="0.2">
      <c r="A5861" t="s">
        <v>58</v>
      </c>
      <c r="B5861" t="s">
        <v>59</v>
      </c>
      <c r="C5861">
        <v>2010</v>
      </c>
      <c r="D5861">
        <v>1100435</v>
      </c>
      <c r="E5861">
        <v>572065</v>
      </c>
      <c r="F5861">
        <v>528370</v>
      </c>
      <c r="G5861">
        <v>12</v>
      </c>
      <c r="H5861">
        <v>62308</v>
      </c>
    </row>
    <row r="5862" spans="1:8" x14ac:dyDescent="0.2">
      <c r="A5862" t="s">
        <v>58</v>
      </c>
      <c r="B5862" t="s">
        <v>59</v>
      </c>
      <c r="C5862">
        <v>2010</v>
      </c>
      <c r="D5862">
        <v>1100435</v>
      </c>
      <c r="E5862">
        <v>572065</v>
      </c>
      <c r="F5862">
        <v>528370</v>
      </c>
      <c r="G5862">
        <v>13</v>
      </c>
      <c r="H5862">
        <v>70575</v>
      </c>
    </row>
    <row r="5863" spans="1:8" x14ac:dyDescent="0.2">
      <c r="A5863" t="s">
        <v>58</v>
      </c>
      <c r="B5863" t="s">
        <v>59</v>
      </c>
      <c r="C5863">
        <v>2010</v>
      </c>
      <c r="D5863">
        <v>1100435</v>
      </c>
      <c r="E5863">
        <v>572065</v>
      </c>
      <c r="F5863">
        <v>528370</v>
      </c>
      <c r="G5863">
        <v>14</v>
      </c>
      <c r="H5863">
        <v>69732</v>
      </c>
    </row>
    <row r="5864" spans="1:8" x14ac:dyDescent="0.2">
      <c r="A5864" t="s">
        <v>58</v>
      </c>
      <c r="B5864" t="s">
        <v>59</v>
      </c>
      <c r="C5864">
        <v>2010</v>
      </c>
      <c r="D5864">
        <v>1100435</v>
      </c>
      <c r="E5864">
        <v>572065</v>
      </c>
      <c r="F5864">
        <v>528370</v>
      </c>
      <c r="G5864">
        <v>15</v>
      </c>
      <c r="H5864">
        <v>67820</v>
      </c>
    </row>
    <row r="5865" spans="1:8" x14ac:dyDescent="0.2">
      <c r="A5865" t="s">
        <v>58</v>
      </c>
      <c r="B5865" t="s">
        <v>59</v>
      </c>
      <c r="C5865">
        <v>2010</v>
      </c>
      <c r="D5865">
        <v>1100435</v>
      </c>
      <c r="E5865">
        <v>572065</v>
      </c>
      <c r="F5865">
        <v>528370</v>
      </c>
      <c r="G5865">
        <v>16</v>
      </c>
      <c r="H5865">
        <v>52820</v>
      </c>
    </row>
    <row r="5866" spans="1:8" x14ac:dyDescent="0.2">
      <c r="A5866" t="s">
        <v>58</v>
      </c>
      <c r="B5866" t="s">
        <v>59</v>
      </c>
      <c r="C5866">
        <v>2010</v>
      </c>
      <c r="D5866">
        <v>1100435</v>
      </c>
      <c r="E5866">
        <v>572065</v>
      </c>
      <c r="F5866">
        <v>528370</v>
      </c>
      <c r="G5866">
        <v>17</v>
      </c>
      <c r="H5866">
        <v>69732</v>
      </c>
    </row>
    <row r="5867" spans="1:8" x14ac:dyDescent="0.2">
      <c r="A5867" t="s">
        <v>60</v>
      </c>
      <c r="B5867" t="s">
        <v>61</v>
      </c>
      <c r="C5867">
        <v>2010</v>
      </c>
      <c r="D5867">
        <v>1009483</v>
      </c>
      <c r="E5867">
        <v>535942</v>
      </c>
      <c r="F5867">
        <v>473541</v>
      </c>
      <c r="G5867">
        <v>1</v>
      </c>
      <c r="H5867">
        <v>67044</v>
      </c>
    </row>
    <row r="5868" spans="1:8" x14ac:dyDescent="0.2">
      <c r="A5868" t="s">
        <v>60</v>
      </c>
      <c r="B5868" t="s">
        <v>61</v>
      </c>
      <c r="C5868">
        <v>2010</v>
      </c>
      <c r="D5868">
        <v>1009483</v>
      </c>
      <c r="E5868">
        <v>535942</v>
      </c>
      <c r="F5868">
        <v>473541</v>
      </c>
      <c r="G5868">
        <v>2</v>
      </c>
      <c r="H5868">
        <v>75130</v>
      </c>
    </row>
    <row r="5869" spans="1:8" x14ac:dyDescent="0.2">
      <c r="A5869" t="s">
        <v>60</v>
      </c>
      <c r="B5869" t="s">
        <v>61</v>
      </c>
      <c r="C5869">
        <v>2010</v>
      </c>
      <c r="D5869">
        <v>1009483</v>
      </c>
      <c r="E5869">
        <v>535942</v>
      </c>
      <c r="F5869">
        <v>473541</v>
      </c>
      <c r="G5869">
        <v>3</v>
      </c>
      <c r="H5869">
        <v>67106</v>
      </c>
    </row>
    <row r="5870" spans="1:8" x14ac:dyDescent="0.2">
      <c r="A5870" t="s">
        <v>60</v>
      </c>
      <c r="B5870" t="s">
        <v>61</v>
      </c>
      <c r="C5870">
        <v>2010</v>
      </c>
      <c r="D5870">
        <v>1009483</v>
      </c>
      <c r="E5870">
        <v>535942</v>
      </c>
      <c r="F5870">
        <v>473541</v>
      </c>
      <c r="G5870">
        <v>4</v>
      </c>
      <c r="H5870">
        <v>52326</v>
      </c>
    </row>
    <row r="5871" spans="1:8" x14ac:dyDescent="0.2">
      <c r="A5871" t="s">
        <v>60</v>
      </c>
      <c r="B5871" t="s">
        <v>61</v>
      </c>
      <c r="C5871">
        <v>2010</v>
      </c>
      <c r="D5871">
        <v>1009483</v>
      </c>
      <c r="E5871">
        <v>535942</v>
      </c>
      <c r="F5871">
        <v>473541</v>
      </c>
      <c r="G5871">
        <v>5</v>
      </c>
      <c r="H5871" t="s">
        <v>10</v>
      </c>
    </row>
    <row r="5872" spans="1:8" x14ac:dyDescent="0.2">
      <c r="A5872" t="s">
        <v>60</v>
      </c>
      <c r="B5872" t="s">
        <v>61</v>
      </c>
      <c r="C5872">
        <v>2010</v>
      </c>
      <c r="D5872">
        <v>1009483</v>
      </c>
      <c r="E5872">
        <v>535942</v>
      </c>
      <c r="F5872">
        <v>473541</v>
      </c>
      <c r="G5872">
        <v>6</v>
      </c>
      <c r="H5872">
        <v>62137</v>
      </c>
    </row>
    <row r="5873" spans="1:8" x14ac:dyDescent="0.2">
      <c r="A5873" t="s">
        <v>60</v>
      </c>
      <c r="B5873" t="s">
        <v>61</v>
      </c>
      <c r="C5873">
        <v>2010</v>
      </c>
      <c r="D5873">
        <v>1009483</v>
      </c>
      <c r="E5873">
        <v>535942</v>
      </c>
      <c r="F5873">
        <v>473541</v>
      </c>
      <c r="G5873">
        <v>7</v>
      </c>
      <c r="H5873">
        <v>67132</v>
      </c>
    </row>
    <row r="5874" spans="1:8" x14ac:dyDescent="0.2">
      <c r="A5874" t="s">
        <v>60</v>
      </c>
      <c r="B5874" t="s">
        <v>61</v>
      </c>
      <c r="C5874">
        <v>2010</v>
      </c>
      <c r="D5874">
        <v>1009483</v>
      </c>
      <c r="E5874">
        <v>535942</v>
      </c>
      <c r="F5874">
        <v>473541</v>
      </c>
      <c r="G5874">
        <v>8</v>
      </c>
      <c r="H5874">
        <v>35721</v>
      </c>
    </row>
    <row r="5875" spans="1:8" x14ac:dyDescent="0.2">
      <c r="A5875" t="s">
        <v>60</v>
      </c>
      <c r="B5875" t="s">
        <v>61</v>
      </c>
      <c r="C5875">
        <v>2010</v>
      </c>
      <c r="D5875">
        <v>1009483</v>
      </c>
      <c r="E5875">
        <v>535942</v>
      </c>
      <c r="F5875">
        <v>473541</v>
      </c>
      <c r="G5875">
        <v>9</v>
      </c>
      <c r="H5875">
        <v>67287</v>
      </c>
    </row>
    <row r="5876" spans="1:8" x14ac:dyDescent="0.2">
      <c r="A5876" t="s">
        <v>60</v>
      </c>
      <c r="B5876" t="s">
        <v>61</v>
      </c>
      <c r="C5876">
        <v>2010</v>
      </c>
      <c r="D5876">
        <v>1009483</v>
      </c>
      <c r="E5876">
        <v>535942</v>
      </c>
      <c r="F5876">
        <v>473541</v>
      </c>
      <c r="G5876">
        <v>10</v>
      </c>
      <c r="H5876">
        <v>61904</v>
      </c>
    </row>
    <row r="5877" spans="1:8" x14ac:dyDescent="0.2">
      <c r="A5877" t="s">
        <v>60</v>
      </c>
      <c r="B5877" t="s">
        <v>61</v>
      </c>
      <c r="C5877">
        <v>2010</v>
      </c>
      <c r="D5877">
        <v>1009483</v>
      </c>
      <c r="E5877">
        <v>535942</v>
      </c>
      <c r="F5877">
        <v>473541</v>
      </c>
      <c r="G5877">
        <v>11</v>
      </c>
      <c r="H5877">
        <v>70015</v>
      </c>
    </row>
    <row r="5878" spans="1:8" x14ac:dyDescent="0.2">
      <c r="A5878" t="s">
        <v>60</v>
      </c>
      <c r="B5878" t="s">
        <v>61</v>
      </c>
      <c r="C5878">
        <v>2010</v>
      </c>
      <c r="D5878">
        <v>1009483</v>
      </c>
      <c r="E5878">
        <v>535942</v>
      </c>
      <c r="F5878">
        <v>473541</v>
      </c>
      <c r="G5878">
        <v>12</v>
      </c>
      <c r="H5878">
        <v>66370</v>
      </c>
    </row>
    <row r="5879" spans="1:8" x14ac:dyDescent="0.2">
      <c r="A5879" t="s">
        <v>60</v>
      </c>
      <c r="B5879" t="s">
        <v>61</v>
      </c>
      <c r="C5879">
        <v>2010</v>
      </c>
      <c r="D5879">
        <v>1009483</v>
      </c>
      <c r="E5879">
        <v>535942</v>
      </c>
      <c r="F5879">
        <v>473541</v>
      </c>
      <c r="G5879">
        <v>13</v>
      </c>
      <c r="H5879">
        <v>66577</v>
      </c>
    </row>
    <row r="5880" spans="1:8" x14ac:dyDescent="0.2">
      <c r="A5880" t="s">
        <v>60</v>
      </c>
      <c r="B5880" t="s">
        <v>61</v>
      </c>
      <c r="C5880">
        <v>2010</v>
      </c>
      <c r="D5880">
        <v>1009483</v>
      </c>
      <c r="E5880">
        <v>535942</v>
      </c>
      <c r="F5880">
        <v>473541</v>
      </c>
      <c r="G5880">
        <v>14</v>
      </c>
      <c r="H5880">
        <v>69732</v>
      </c>
    </row>
    <row r="5881" spans="1:8" x14ac:dyDescent="0.2">
      <c r="A5881" t="s">
        <v>60</v>
      </c>
      <c r="B5881" t="s">
        <v>61</v>
      </c>
      <c r="C5881">
        <v>2010</v>
      </c>
      <c r="D5881">
        <v>1009483</v>
      </c>
      <c r="E5881">
        <v>535942</v>
      </c>
      <c r="F5881">
        <v>473541</v>
      </c>
      <c r="G5881">
        <v>15</v>
      </c>
      <c r="H5881">
        <v>67101</v>
      </c>
    </row>
    <row r="5882" spans="1:8" x14ac:dyDescent="0.2">
      <c r="A5882" t="s">
        <v>60</v>
      </c>
      <c r="B5882" t="s">
        <v>61</v>
      </c>
      <c r="C5882">
        <v>2010</v>
      </c>
      <c r="D5882">
        <v>1009483</v>
      </c>
      <c r="E5882">
        <v>535942</v>
      </c>
      <c r="F5882">
        <v>473541</v>
      </c>
      <c r="G5882">
        <v>16</v>
      </c>
      <c r="H5882">
        <v>46576</v>
      </c>
    </row>
    <row r="5883" spans="1:8" x14ac:dyDescent="0.2">
      <c r="A5883" t="s">
        <v>60</v>
      </c>
      <c r="B5883" t="s">
        <v>61</v>
      </c>
      <c r="C5883">
        <v>2010</v>
      </c>
      <c r="D5883">
        <v>1009483</v>
      </c>
      <c r="E5883">
        <v>535942</v>
      </c>
      <c r="F5883">
        <v>473541</v>
      </c>
      <c r="G5883">
        <v>17</v>
      </c>
      <c r="H5883">
        <v>67325</v>
      </c>
    </row>
    <row r="5884" spans="1:8" x14ac:dyDescent="0.2">
      <c r="A5884" t="s">
        <v>62</v>
      </c>
      <c r="B5884" t="s">
        <v>63</v>
      </c>
      <c r="C5884">
        <v>2010</v>
      </c>
      <c r="D5884">
        <v>911195</v>
      </c>
      <c r="E5884">
        <v>423383</v>
      </c>
      <c r="F5884">
        <v>487812</v>
      </c>
      <c r="G5884">
        <v>1</v>
      </c>
      <c r="H5884">
        <v>52440</v>
      </c>
    </row>
    <row r="5885" spans="1:8" x14ac:dyDescent="0.2">
      <c r="A5885" t="s">
        <v>62</v>
      </c>
      <c r="B5885" t="s">
        <v>63</v>
      </c>
      <c r="C5885">
        <v>2010</v>
      </c>
      <c r="D5885">
        <v>911195</v>
      </c>
      <c r="E5885">
        <v>423383</v>
      </c>
      <c r="F5885">
        <v>487812</v>
      </c>
      <c r="G5885">
        <v>2</v>
      </c>
      <c r="H5885">
        <v>48396</v>
      </c>
    </row>
    <row r="5886" spans="1:8" x14ac:dyDescent="0.2">
      <c r="A5886" t="s">
        <v>62</v>
      </c>
      <c r="B5886" t="s">
        <v>63</v>
      </c>
      <c r="C5886">
        <v>2010</v>
      </c>
      <c r="D5886">
        <v>911195</v>
      </c>
      <c r="E5886">
        <v>423383</v>
      </c>
      <c r="F5886">
        <v>487812</v>
      </c>
      <c r="G5886">
        <v>3</v>
      </c>
      <c r="H5886">
        <v>52370</v>
      </c>
    </row>
    <row r="5887" spans="1:8" x14ac:dyDescent="0.2">
      <c r="A5887" t="s">
        <v>62</v>
      </c>
      <c r="B5887" t="s">
        <v>63</v>
      </c>
      <c r="C5887">
        <v>2010</v>
      </c>
      <c r="D5887">
        <v>911195</v>
      </c>
      <c r="E5887">
        <v>423383</v>
      </c>
      <c r="F5887">
        <v>487812</v>
      </c>
      <c r="G5887">
        <v>4</v>
      </c>
      <c r="H5887">
        <v>52326</v>
      </c>
    </row>
    <row r="5888" spans="1:8" x14ac:dyDescent="0.2">
      <c r="A5888" t="s">
        <v>62</v>
      </c>
      <c r="B5888" t="s">
        <v>63</v>
      </c>
      <c r="C5888">
        <v>2010</v>
      </c>
      <c r="D5888">
        <v>911195</v>
      </c>
      <c r="E5888">
        <v>423383</v>
      </c>
      <c r="F5888">
        <v>487812</v>
      </c>
      <c r="G5888">
        <v>5</v>
      </c>
      <c r="H5888">
        <v>55714</v>
      </c>
    </row>
    <row r="5889" spans="1:8" x14ac:dyDescent="0.2">
      <c r="A5889" t="s">
        <v>62</v>
      </c>
      <c r="B5889" t="s">
        <v>63</v>
      </c>
      <c r="C5889">
        <v>2010</v>
      </c>
      <c r="D5889">
        <v>911195</v>
      </c>
      <c r="E5889">
        <v>423383</v>
      </c>
      <c r="F5889">
        <v>487812</v>
      </c>
      <c r="G5889">
        <v>6</v>
      </c>
      <c r="H5889">
        <v>52472</v>
      </c>
    </row>
    <row r="5890" spans="1:8" x14ac:dyDescent="0.2">
      <c r="A5890" t="s">
        <v>62</v>
      </c>
      <c r="B5890" t="s">
        <v>63</v>
      </c>
      <c r="C5890">
        <v>2010</v>
      </c>
      <c r="D5890">
        <v>911195</v>
      </c>
      <c r="E5890">
        <v>423383</v>
      </c>
      <c r="F5890">
        <v>487812</v>
      </c>
      <c r="G5890">
        <v>7</v>
      </c>
      <c r="H5890">
        <v>42020</v>
      </c>
    </row>
    <row r="5891" spans="1:8" x14ac:dyDescent="0.2">
      <c r="A5891" t="s">
        <v>62</v>
      </c>
      <c r="B5891" t="s">
        <v>63</v>
      </c>
      <c r="C5891">
        <v>2010</v>
      </c>
      <c r="D5891">
        <v>911195</v>
      </c>
      <c r="E5891">
        <v>423383</v>
      </c>
      <c r="F5891">
        <v>487812</v>
      </c>
      <c r="G5891">
        <v>8</v>
      </c>
      <c r="H5891">
        <v>52281</v>
      </c>
    </row>
    <row r="5892" spans="1:8" x14ac:dyDescent="0.2">
      <c r="A5892" t="s">
        <v>62</v>
      </c>
      <c r="B5892" t="s">
        <v>63</v>
      </c>
      <c r="C5892">
        <v>2010</v>
      </c>
      <c r="D5892">
        <v>911195</v>
      </c>
      <c r="E5892">
        <v>423383</v>
      </c>
      <c r="F5892">
        <v>487812</v>
      </c>
      <c r="G5892">
        <v>9</v>
      </c>
      <c r="H5892" t="s">
        <v>10</v>
      </c>
    </row>
    <row r="5893" spans="1:8" x14ac:dyDescent="0.2">
      <c r="A5893" t="s">
        <v>62</v>
      </c>
      <c r="B5893" t="s">
        <v>63</v>
      </c>
      <c r="C5893">
        <v>2010</v>
      </c>
      <c r="D5893">
        <v>911195</v>
      </c>
      <c r="E5893">
        <v>423383</v>
      </c>
      <c r="F5893">
        <v>487812</v>
      </c>
      <c r="G5893">
        <v>10</v>
      </c>
      <c r="H5893">
        <v>69732</v>
      </c>
    </row>
    <row r="5894" spans="1:8" x14ac:dyDescent="0.2">
      <c r="A5894" t="s">
        <v>62</v>
      </c>
      <c r="B5894" t="s">
        <v>63</v>
      </c>
      <c r="C5894">
        <v>2010</v>
      </c>
      <c r="D5894">
        <v>911195</v>
      </c>
      <c r="E5894">
        <v>423383</v>
      </c>
      <c r="F5894">
        <v>487812</v>
      </c>
      <c r="G5894">
        <v>11</v>
      </c>
      <c r="H5894">
        <v>53005</v>
      </c>
    </row>
    <row r="5895" spans="1:8" x14ac:dyDescent="0.2">
      <c r="A5895" t="s">
        <v>62</v>
      </c>
      <c r="B5895" t="s">
        <v>63</v>
      </c>
      <c r="C5895">
        <v>2010</v>
      </c>
      <c r="D5895">
        <v>911195</v>
      </c>
      <c r="E5895">
        <v>423383</v>
      </c>
      <c r="F5895">
        <v>487812</v>
      </c>
      <c r="G5895">
        <v>12</v>
      </c>
      <c r="H5895">
        <v>72736</v>
      </c>
    </row>
    <row r="5896" spans="1:8" x14ac:dyDescent="0.2">
      <c r="A5896" t="s">
        <v>62</v>
      </c>
      <c r="B5896" t="s">
        <v>63</v>
      </c>
      <c r="C5896">
        <v>2010</v>
      </c>
      <c r="D5896">
        <v>911195</v>
      </c>
      <c r="E5896">
        <v>423383</v>
      </c>
      <c r="F5896">
        <v>487812</v>
      </c>
      <c r="G5896">
        <v>13</v>
      </c>
      <c r="H5896">
        <v>61874</v>
      </c>
    </row>
    <row r="5897" spans="1:8" x14ac:dyDescent="0.2">
      <c r="A5897" t="s">
        <v>62</v>
      </c>
      <c r="B5897" t="s">
        <v>63</v>
      </c>
      <c r="C5897">
        <v>2010</v>
      </c>
      <c r="D5897">
        <v>911195</v>
      </c>
      <c r="E5897">
        <v>423383</v>
      </c>
      <c r="F5897">
        <v>487812</v>
      </c>
      <c r="G5897">
        <v>14</v>
      </c>
      <c r="H5897">
        <v>70015</v>
      </c>
    </row>
    <row r="5898" spans="1:8" x14ac:dyDescent="0.2">
      <c r="A5898" t="s">
        <v>62</v>
      </c>
      <c r="B5898" t="s">
        <v>63</v>
      </c>
      <c r="C5898">
        <v>2010</v>
      </c>
      <c r="D5898">
        <v>911195</v>
      </c>
      <c r="E5898">
        <v>423383</v>
      </c>
      <c r="F5898">
        <v>487812</v>
      </c>
      <c r="G5898">
        <v>15</v>
      </c>
      <c r="H5898">
        <v>55669</v>
      </c>
    </row>
    <row r="5899" spans="1:8" x14ac:dyDescent="0.2">
      <c r="A5899" t="s">
        <v>62</v>
      </c>
      <c r="B5899" t="s">
        <v>63</v>
      </c>
      <c r="C5899">
        <v>2010</v>
      </c>
      <c r="D5899">
        <v>911195</v>
      </c>
      <c r="E5899">
        <v>423383</v>
      </c>
      <c r="F5899">
        <v>487812</v>
      </c>
      <c r="G5899">
        <v>16</v>
      </c>
      <c r="H5899">
        <v>52820</v>
      </c>
    </row>
    <row r="5900" spans="1:8" x14ac:dyDescent="0.2">
      <c r="A5900" t="s">
        <v>62</v>
      </c>
      <c r="B5900" t="s">
        <v>63</v>
      </c>
      <c r="C5900">
        <v>2010</v>
      </c>
      <c r="D5900">
        <v>911195</v>
      </c>
      <c r="E5900">
        <v>423383</v>
      </c>
      <c r="F5900">
        <v>487812</v>
      </c>
      <c r="G5900">
        <v>17</v>
      </c>
      <c r="H5900">
        <v>67325</v>
      </c>
    </row>
    <row r="5901" spans="1:8" x14ac:dyDescent="0.2">
      <c r="A5901" t="s">
        <v>64</v>
      </c>
      <c r="B5901" t="s">
        <v>65</v>
      </c>
      <c r="C5901">
        <v>2010</v>
      </c>
      <c r="D5901">
        <v>937014</v>
      </c>
      <c r="E5901">
        <v>394513</v>
      </c>
      <c r="F5901">
        <v>542501</v>
      </c>
      <c r="G5901">
        <v>1</v>
      </c>
      <c r="H5901">
        <v>47211</v>
      </c>
    </row>
    <row r="5902" spans="1:8" x14ac:dyDescent="0.2">
      <c r="A5902" t="s">
        <v>64</v>
      </c>
      <c r="B5902" t="s">
        <v>65</v>
      </c>
      <c r="C5902">
        <v>2010</v>
      </c>
      <c r="D5902">
        <v>937014</v>
      </c>
      <c r="E5902">
        <v>394513</v>
      </c>
      <c r="F5902">
        <v>542501</v>
      </c>
      <c r="G5902">
        <v>2</v>
      </c>
      <c r="H5902">
        <v>72577</v>
      </c>
    </row>
    <row r="5903" spans="1:8" x14ac:dyDescent="0.2">
      <c r="A5903" t="s">
        <v>64</v>
      </c>
      <c r="B5903" t="s">
        <v>65</v>
      </c>
      <c r="C5903">
        <v>2010</v>
      </c>
      <c r="D5903">
        <v>937014</v>
      </c>
      <c r="E5903">
        <v>394513</v>
      </c>
      <c r="F5903">
        <v>542501</v>
      </c>
      <c r="G5903">
        <v>3</v>
      </c>
      <c r="H5903">
        <v>61036</v>
      </c>
    </row>
    <row r="5904" spans="1:8" x14ac:dyDescent="0.2">
      <c r="A5904" t="s">
        <v>64</v>
      </c>
      <c r="B5904" t="s">
        <v>65</v>
      </c>
      <c r="C5904">
        <v>2010</v>
      </c>
      <c r="D5904">
        <v>937014</v>
      </c>
      <c r="E5904">
        <v>394513</v>
      </c>
      <c r="F5904">
        <v>542501</v>
      </c>
      <c r="G5904">
        <v>4</v>
      </c>
      <c r="H5904" t="s">
        <v>10</v>
      </c>
    </row>
    <row r="5905" spans="1:8" x14ac:dyDescent="0.2">
      <c r="A5905" t="s">
        <v>64</v>
      </c>
      <c r="B5905" t="s">
        <v>65</v>
      </c>
      <c r="C5905">
        <v>2010</v>
      </c>
      <c r="D5905">
        <v>937014</v>
      </c>
      <c r="E5905">
        <v>394513</v>
      </c>
      <c r="F5905">
        <v>542501</v>
      </c>
      <c r="G5905">
        <v>5</v>
      </c>
      <c r="H5905">
        <v>63888</v>
      </c>
    </row>
    <row r="5906" spans="1:8" x14ac:dyDescent="0.2">
      <c r="A5906" t="s">
        <v>64</v>
      </c>
      <c r="B5906" t="s">
        <v>65</v>
      </c>
      <c r="C5906">
        <v>2010</v>
      </c>
      <c r="D5906">
        <v>937014</v>
      </c>
      <c r="E5906">
        <v>394513</v>
      </c>
      <c r="F5906">
        <v>542501</v>
      </c>
      <c r="G5906">
        <v>6</v>
      </c>
      <c r="H5906">
        <v>51759</v>
      </c>
    </row>
    <row r="5907" spans="1:8" x14ac:dyDescent="0.2">
      <c r="A5907" t="s">
        <v>64</v>
      </c>
      <c r="B5907" t="s">
        <v>65</v>
      </c>
      <c r="C5907">
        <v>2010</v>
      </c>
      <c r="D5907">
        <v>937014</v>
      </c>
      <c r="E5907">
        <v>394513</v>
      </c>
      <c r="F5907">
        <v>542501</v>
      </c>
      <c r="G5907">
        <v>7</v>
      </c>
      <c r="H5907">
        <v>42020</v>
      </c>
    </row>
    <row r="5908" spans="1:8" x14ac:dyDescent="0.2">
      <c r="A5908" t="s">
        <v>64</v>
      </c>
      <c r="B5908" t="s">
        <v>65</v>
      </c>
      <c r="C5908">
        <v>2010</v>
      </c>
      <c r="D5908">
        <v>937014</v>
      </c>
      <c r="E5908">
        <v>394513</v>
      </c>
      <c r="F5908">
        <v>542501</v>
      </c>
      <c r="G5908">
        <v>8</v>
      </c>
      <c r="H5908">
        <v>61857</v>
      </c>
    </row>
    <row r="5909" spans="1:8" x14ac:dyDescent="0.2">
      <c r="A5909" t="s">
        <v>64</v>
      </c>
      <c r="B5909" t="s">
        <v>65</v>
      </c>
      <c r="C5909">
        <v>2010</v>
      </c>
      <c r="D5909">
        <v>937014</v>
      </c>
      <c r="E5909">
        <v>394513</v>
      </c>
      <c r="F5909">
        <v>542501</v>
      </c>
      <c r="G5909">
        <v>9</v>
      </c>
      <c r="H5909">
        <v>67266</v>
      </c>
    </row>
    <row r="5910" spans="1:8" x14ac:dyDescent="0.2">
      <c r="A5910" t="s">
        <v>64</v>
      </c>
      <c r="B5910" t="s">
        <v>65</v>
      </c>
      <c r="C5910">
        <v>2010</v>
      </c>
      <c r="D5910">
        <v>937014</v>
      </c>
      <c r="E5910">
        <v>394513</v>
      </c>
      <c r="F5910">
        <v>542501</v>
      </c>
      <c r="G5910">
        <v>10</v>
      </c>
      <c r="H5910">
        <v>44264</v>
      </c>
    </row>
    <row r="5911" spans="1:8" x14ac:dyDescent="0.2">
      <c r="A5911" t="s">
        <v>64</v>
      </c>
      <c r="B5911" t="s">
        <v>65</v>
      </c>
      <c r="C5911">
        <v>2010</v>
      </c>
      <c r="D5911">
        <v>937014</v>
      </c>
      <c r="E5911">
        <v>394513</v>
      </c>
      <c r="F5911">
        <v>542501</v>
      </c>
      <c r="G5911">
        <v>11</v>
      </c>
      <c r="H5911">
        <v>69732</v>
      </c>
    </row>
    <row r="5912" spans="1:8" x14ac:dyDescent="0.2">
      <c r="A5912" t="s">
        <v>64</v>
      </c>
      <c r="B5912" t="s">
        <v>65</v>
      </c>
      <c r="C5912">
        <v>2010</v>
      </c>
      <c r="D5912">
        <v>937014</v>
      </c>
      <c r="E5912">
        <v>394513</v>
      </c>
      <c r="F5912">
        <v>542501</v>
      </c>
      <c r="G5912">
        <v>12</v>
      </c>
      <c r="H5912">
        <v>70989</v>
      </c>
    </row>
    <row r="5913" spans="1:8" x14ac:dyDescent="0.2">
      <c r="A5913" t="s">
        <v>64</v>
      </c>
      <c r="B5913" t="s">
        <v>65</v>
      </c>
      <c r="C5913">
        <v>2010</v>
      </c>
      <c r="D5913">
        <v>937014</v>
      </c>
      <c r="E5913">
        <v>394513</v>
      </c>
      <c r="F5913">
        <v>542501</v>
      </c>
      <c r="G5913">
        <v>13</v>
      </c>
      <c r="H5913">
        <v>53955</v>
      </c>
    </row>
    <row r="5914" spans="1:8" x14ac:dyDescent="0.2">
      <c r="A5914" t="s">
        <v>64</v>
      </c>
      <c r="B5914" t="s">
        <v>65</v>
      </c>
      <c r="C5914">
        <v>2010</v>
      </c>
      <c r="D5914">
        <v>937014</v>
      </c>
      <c r="E5914">
        <v>394513</v>
      </c>
      <c r="F5914">
        <v>542501</v>
      </c>
      <c r="G5914">
        <v>14</v>
      </c>
      <c r="H5914">
        <v>66124</v>
      </c>
    </row>
    <row r="5915" spans="1:8" x14ac:dyDescent="0.2">
      <c r="A5915" t="s">
        <v>64</v>
      </c>
      <c r="B5915" t="s">
        <v>65</v>
      </c>
      <c r="C5915">
        <v>2010</v>
      </c>
      <c r="D5915">
        <v>937014</v>
      </c>
      <c r="E5915">
        <v>394513</v>
      </c>
      <c r="F5915">
        <v>542501</v>
      </c>
      <c r="G5915">
        <v>15</v>
      </c>
      <c r="H5915">
        <v>47692</v>
      </c>
    </row>
    <row r="5916" spans="1:8" x14ac:dyDescent="0.2">
      <c r="A5916" t="s">
        <v>64</v>
      </c>
      <c r="B5916" t="s">
        <v>65</v>
      </c>
      <c r="C5916">
        <v>2010</v>
      </c>
      <c r="D5916">
        <v>937014</v>
      </c>
      <c r="E5916">
        <v>394513</v>
      </c>
      <c r="F5916">
        <v>542501</v>
      </c>
      <c r="G5916">
        <v>16</v>
      </c>
      <c r="H5916">
        <v>46576</v>
      </c>
    </row>
    <row r="5917" spans="1:8" x14ac:dyDescent="0.2">
      <c r="A5917" t="s">
        <v>64</v>
      </c>
      <c r="B5917" t="s">
        <v>65</v>
      </c>
      <c r="C5917">
        <v>2010</v>
      </c>
      <c r="D5917">
        <v>937014</v>
      </c>
      <c r="E5917">
        <v>394513</v>
      </c>
      <c r="F5917">
        <v>542501</v>
      </c>
      <c r="G5917">
        <v>17</v>
      </c>
      <c r="H5917">
        <v>70068</v>
      </c>
    </row>
    <row r="5918" spans="1:8" x14ac:dyDescent="0.2">
      <c r="A5918" t="s">
        <v>66</v>
      </c>
      <c r="B5918" t="s">
        <v>67</v>
      </c>
      <c r="C5918">
        <v>2010</v>
      </c>
      <c r="D5918">
        <v>1114265</v>
      </c>
      <c r="E5918">
        <v>553144</v>
      </c>
      <c r="F5918">
        <v>561121</v>
      </c>
      <c r="G5918">
        <v>1</v>
      </c>
      <c r="H5918">
        <v>69143</v>
      </c>
    </row>
    <row r="5919" spans="1:8" x14ac:dyDescent="0.2">
      <c r="A5919" t="s">
        <v>66</v>
      </c>
      <c r="B5919" t="s">
        <v>67</v>
      </c>
      <c r="C5919">
        <v>2010</v>
      </c>
      <c r="D5919">
        <v>1114265</v>
      </c>
      <c r="E5919">
        <v>553144</v>
      </c>
      <c r="F5919">
        <v>561121</v>
      </c>
      <c r="G5919">
        <v>2</v>
      </c>
      <c r="H5919">
        <v>69143</v>
      </c>
    </row>
    <row r="5920" spans="1:8" x14ac:dyDescent="0.2">
      <c r="A5920" t="s">
        <v>66</v>
      </c>
      <c r="B5920" t="s">
        <v>67</v>
      </c>
      <c r="C5920">
        <v>2010</v>
      </c>
      <c r="D5920">
        <v>1114265</v>
      </c>
      <c r="E5920">
        <v>553144</v>
      </c>
      <c r="F5920">
        <v>561121</v>
      </c>
      <c r="G5920">
        <v>3</v>
      </c>
      <c r="H5920">
        <v>78386</v>
      </c>
    </row>
    <row r="5921" spans="1:8" x14ac:dyDescent="0.2">
      <c r="A5921" t="s">
        <v>66</v>
      </c>
      <c r="B5921" t="s">
        <v>67</v>
      </c>
      <c r="C5921">
        <v>2010</v>
      </c>
      <c r="D5921">
        <v>1114265</v>
      </c>
      <c r="E5921">
        <v>553144</v>
      </c>
      <c r="F5921">
        <v>561121</v>
      </c>
      <c r="G5921">
        <v>4</v>
      </c>
      <c r="H5921">
        <v>69143</v>
      </c>
    </row>
    <row r="5922" spans="1:8" x14ac:dyDescent="0.2">
      <c r="A5922" t="s">
        <v>66</v>
      </c>
      <c r="B5922" t="s">
        <v>67</v>
      </c>
      <c r="C5922">
        <v>2010</v>
      </c>
      <c r="D5922">
        <v>1114265</v>
      </c>
      <c r="E5922">
        <v>553144</v>
      </c>
      <c r="F5922">
        <v>561121</v>
      </c>
      <c r="G5922">
        <v>5</v>
      </c>
      <c r="H5922">
        <v>90616</v>
      </c>
    </row>
    <row r="5923" spans="1:8" x14ac:dyDescent="0.2">
      <c r="A5923" t="s">
        <v>66</v>
      </c>
      <c r="B5923" t="s">
        <v>67</v>
      </c>
      <c r="C5923">
        <v>2010</v>
      </c>
      <c r="D5923">
        <v>1114265</v>
      </c>
      <c r="E5923">
        <v>553144</v>
      </c>
      <c r="F5923">
        <v>561121</v>
      </c>
      <c r="G5923">
        <v>6</v>
      </c>
      <c r="H5923">
        <v>63625</v>
      </c>
    </row>
    <row r="5924" spans="1:8" x14ac:dyDescent="0.2">
      <c r="A5924" t="s">
        <v>66</v>
      </c>
      <c r="B5924" t="s">
        <v>67</v>
      </c>
      <c r="C5924">
        <v>2010</v>
      </c>
      <c r="D5924">
        <v>1114265</v>
      </c>
      <c r="E5924">
        <v>553144</v>
      </c>
      <c r="F5924">
        <v>561121</v>
      </c>
      <c r="G5924">
        <v>7</v>
      </c>
      <c r="H5924">
        <v>69143</v>
      </c>
    </row>
    <row r="5925" spans="1:8" x14ac:dyDescent="0.2">
      <c r="A5925" t="s">
        <v>66</v>
      </c>
      <c r="B5925" t="s">
        <v>67</v>
      </c>
      <c r="C5925">
        <v>2010</v>
      </c>
      <c r="D5925">
        <v>1114265</v>
      </c>
      <c r="E5925">
        <v>553144</v>
      </c>
      <c r="F5925">
        <v>561121</v>
      </c>
      <c r="G5925">
        <v>8</v>
      </c>
      <c r="H5925">
        <v>59260</v>
      </c>
    </row>
    <row r="5926" spans="1:8" x14ac:dyDescent="0.2">
      <c r="A5926" t="s">
        <v>66</v>
      </c>
      <c r="B5926" t="s">
        <v>67</v>
      </c>
      <c r="C5926">
        <v>2010</v>
      </c>
      <c r="D5926">
        <v>1114265</v>
      </c>
      <c r="E5926">
        <v>553144</v>
      </c>
      <c r="F5926">
        <v>561121</v>
      </c>
      <c r="G5926">
        <v>9</v>
      </c>
      <c r="H5926" t="s">
        <v>10</v>
      </c>
    </row>
    <row r="5927" spans="1:8" x14ac:dyDescent="0.2">
      <c r="A5927" t="s">
        <v>66</v>
      </c>
      <c r="B5927" t="s">
        <v>67</v>
      </c>
      <c r="C5927">
        <v>2010</v>
      </c>
      <c r="D5927">
        <v>1114265</v>
      </c>
      <c r="E5927">
        <v>553144</v>
      </c>
      <c r="F5927">
        <v>561121</v>
      </c>
      <c r="G5927">
        <v>10</v>
      </c>
      <c r="H5927">
        <v>65585</v>
      </c>
    </row>
    <row r="5928" spans="1:8" x14ac:dyDescent="0.2">
      <c r="A5928" t="s">
        <v>66</v>
      </c>
      <c r="B5928" t="s">
        <v>67</v>
      </c>
      <c r="C5928">
        <v>2010</v>
      </c>
      <c r="D5928">
        <v>1114265</v>
      </c>
      <c r="E5928">
        <v>553144</v>
      </c>
      <c r="F5928">
        <v>561121</v>
      </c>
      <c r="G5928">
        <v>11</v>
      </c>
      <c r="H5928">
        <v>69143</v>
      </c>
    </row>
    <row r="5929" spans="1:8" x14ac:dyDescent="0.2">
      <c r="A5929" t="s">
        <v>66</v>
      </c>
      <c r="B5929" t="s">
        <v>67</v>
      </c>
      <c r="C5929">
        <v>2010</v>
      </c>
      <c r="D5929">
        <v>1114265</v>
      </c>
      <c r="E5929">
        <v>553144</v>
      </c>
      <c r="F5929">
        <v>561121</v>
      </c>
      <c r="G5929">
        <v>12</v>
      </c>
      <c r="H5929">
        <v>70855</v>
      </c>
    </row>
    <row r="5930" spans="1:8" x14ac:dyDescent="0.2">
      <c r="A5930" t="s">
        <v>66</v>
      </c>
      <c r="B5930" t="s">
        <v>67</v>
      </c>
      <c r="C5930">
        <v>2010</v>
      </c>
      <c r="D5930">
        <v>1114265</v>
      </c>
      <c r="E5930">
        <v>553144</v>
      </c>
      <c r="F5930">
        <v>561121</v>
      </c>
      <c r="G5930">
        <v>13</v>
      </c>
      <c r="H5930">
        <v>69143</v>
      </c>
    </row>
    <row r="5931" spans="1:8" x14ac:dyDescent="0.2">
      <c r="A5931" t="s">
        <v>66</v>
      </c>
      <c r="B5931" t="s">
        <v>67</v>
      </c>
      <c r="C5931">
        <v>2010</v>
      </c>
      <c r="D5931">
        <v>1114265</v>
      </c>
      <c r="E5931">
        <v>553144</v>
      </c>
      <c r="F5931">
        <v>561121</v>
      </c>
      <c r="G5931">
        <v>14</v>
      </c>
      <c r="H5931">
        <v>69143</v>
      </c>
    </row>
    <row r="5932" spans="1:8" x14ac:dyDescent="0.2">
      <c r="A5932" t="s">
        <v>66</v>
      </c>
      <c r="B5932" t="s">
        <v>67</v>
      </c>
      <c r="C5932">
        <v>2010</v>
      </c>
      <c r="D5932">
        <v>1114265</v>
      </c>
      <c r="E5932">
        <v>553144</v>
      </c>
      <c r="F5932">
        <v>561121</v>
      </c>
      <c r="G5932">
        <v>15</v>
      </c>
      <c r="H5932">
        <v>69143</v>
      </c>
    </row>
    <row r="5933" spans="1:8" x14ac:dyDescent="0.2">
      <c r="A5933" t="s">
        <v>66</v>
      </c>
      <c r="B5933" t="s">
        <v>67</v>
      </c>
      <c r="C5933">
        <v>2010</v>
      </c>
      <c r="D5933">
        <v>1114265</v>
      </c>
      <c r="E5933">
        <v>553144</v>
      </c>
      <c r="F5933">
        <v>561121</v>
      </c>
      <c r="G5933">
        <v>16</v>
      </c>
      <c r="H5933">
        <v>65606</v>
      </c>
    </row>
    <row r="5934" spans="1:8" x14ac:dyDescent="0.2">
      <c r="A5934" t="s">
        <v>66</v>
      </c>
      <c r="B5934" t="s">
        <v>67</v>
      </c>
      <c r="C5934">
        <v>2010</v>
      </c>
      <c r="D5934">
        <v>1114265</v>
      </c>
      <c r="E5934">
        <v>553144</v>
      </c>
      <c r="F5934">
        <v>561121</v>
      </c>
      <c r="G5934">
        <v>17</v>
      </c>
      <c r="H5934">
        <v>67188</v>
      </c>
    </row>
    <row r="5935" spans="1:8" x14ac:dyDescent="0.2">
      <c r="A5935" t="s">
        <v>68</v>
      </c>
      <c r="B5935" t="s">
        <v>69</v>
      </c>
      <c r="C5935">
        <v>2010</v>
      </c>
      <c r="D5935">
        <v>1193756</v>
      </c>
      <c r="E5935">
        <v>665380</v>
      </c>
      <c r="F5935">
        <v>528376</v>
      </c>
      <c r="G5935">
        <v>1</v>
      </c>
      <c r="H5935">
        <v>90670</v>
      </c>
    </row>
    <row r="5936" spans="1:8" x14ac:dyDescent="0.2">
      <c r="A5936" t="s">
        <v>68</v>
      </c>
      <c r="B5936" t="s">
        <v>69</v>
      </c>
      <c r="C5936">
        <v>2010</v>
      </c>
      <c r="D5936">
        <v>1193756</v>
      </c>
      <c r="E5936">
        <v>665380</v>
      </c>
      <c r="F5936">
        <v>528376</v>
      </c>
      <c r="G5936">
        <v>2</v>
      </c>
      <c r="H5936">
        <v>88240</v>
      </c>
    </row>
    <row r="5937" spans="1:8" x14ac:dyDescent="0.2">
      <c r="A5937" t="s">
        <v>68</v>
      </c>
      <c r="B5937" t="s">
        <v>69</v>
      </c>
      <c r="C5937">
        <v>2010</v>
      </c>
      <c r="D5937">
        <v>1193756</v>
      </c>
      <c r="E5937">
        <v>665380</v>
      </c>
      <c r="F5937">
        <v>528376</v>
      </c>
      <c r="G5937">
        <v>3</v>
      </c>
      <c r="H5937">
        <v>52370</v>
      </c>
    </row>
    <row r="5938" spans="1:8" x14ac:dyDescent="0.2">
      <c r="A5938" t="s">
        <v>68</v>
      </c>
      <c r="B5938" t="s">
        <v>69</v>
      </c>
      <c r="C5938">
        <v>2010</v>
      </c>
      <c r="D5938">
        <v>1193756</v>
      </c>
      <c r="E5938">
        <v>665380</v>
      </c>
      <c r="F5938">
        <v>528376</v>
      </c>
      <c r="G5938">
        <v>4</v>
      </c>
      <c r="H5938">
        <v>69144</v>
      </c>
    </row>
    <row r="5939" spans="1:8" x14ac:dyDescent="0.2">
      <c r="A5939" t="s">
        <v>68</v>
      </c>
      <c r="B5939" t="s">
        <v>69</v>
      </c>
      <c r="C5939">
        <v>2010</v>
      </c>
      <c r="D5939">
        <v>1193756</v>
      </c>
      <c r="E5939">
        <v>665380</v>
      </c>
      <c r="F5939">
        <v>528376</v>
      </c>
      <c r="G5939">
        <v>5</v>
      </c>
      <c r="H5939">
        <v>87760</v>
      </c>
    </row>
    <row r="5940" spans="1:8" x14ac:dyDescent="0.2">
      <c r="A5940" t="s">
        <v>68</v>
      </c>
      <c r="B5940" t="s">
        <v>69</v>
      </c>
      <c r="C5940">
        <v>2010</v>
      </c>
      <c r="D5940">
        <v>1193756</v>
      </c>
      <c r="E5940">
        <v>665380</v>
      </c>
      <c r="F5940">
        <v>528376</v>
      </c>
      <c r="G5940">
        <v>6</v>
      </c>
      <c r="H5940">
        <v>87883</v>
      </c>
    </row>
    <row r="5941" spans="1:8" x14ac:dyDescent="0.2">
      <c r="A5941" t="s">
        <v>68</v>
      </c>
      <c r="B5941" t="s">
        <v>69</v>
      </c>
      <c r="C5941">
        <v>2010</v>
      </c>
      <c r="D5941">
        <v>1193756</v>
      </c>
      <c r="E5941">
        <v>665380</v>
      </c>
      <c r="F5941">
        <v>528376</v>
      </c>
      <c r="G5941">
        <v>7</v>
      </c>
      <c r="H5941">
        <v>62155</v>
      </c>
    </row>
    <row r="5942" spans="1:8" x14ac:dyDescent="0.2">
      <c r="A5942" t="s">
        <v>68</v>
      </c>
      <c r="B5942" t="s">
        <v>69</v>
      </c>
      <c r="C5942">
        <v>2010</v>
      </c>
      <c r="D5942">
        <v>1193756</v>
      </c>
      <c r="E5942">
        <v>665380</v>
      </c>
      <c r="F5942">
        <v>528376</v>
      </c>
      <c r="G5942">
        <v>8</v>
      </c>
      <c r="H5942">
        <v>46329</v>
      </c>
    </row>
    <row r="5943" spans="1:8" x14ac:dyDescent="0.2">
      <c r="A5943" t="s">
        <v>68</v>
      </c>
      <c r="B5943" t="s">
        <v>69</v>
      </c>
      <c r="C5943">
        <v>2010</v>
      </c>
      <c r="D5943">
        <v>1193756</v>
      </c>
      <c r="E5943">
        <v>665380</v>
      </c>
      <c r="F5943">
        <v>528376</v>
      </c>
      <c r="G5943">
        <v>9</v>
      </c>
      <c r="H5943" t="s">
        <v>10</v>
      </c>
    </row>
    <row r="5944" spans="1:8" x14ac:dyDescent="0.2">
      <c r="A5944" t="s">
        <v>68</v>
      </c>
      <c r="B5944" t="s">
        <v>69</v>
      </c>
      <c r="C5944">
        <v>2010</v>
      </c>
      <c r="D5944">
        <v>1193756</v>
      </c>
      <c r="E5944">
        <v>665380</v>
      </c>
      <c r="F5944">
        <v>528376</v>
      </c>
      <c r="G5944">
        <v>10</v>
      </c>
      <c r="H5944">
        <v>84912</v>
      </c>
    </row>
    <row r="5945" spans="1:8" x14ac:dyDescent="0.2">
      <c r="A5945" t="s">
        <v>68</v>
      </c>
      <c r="B5945" t="s">
        <v>69</v>
      </c>
      <c r="C5945">
        <v>2010</v>
      </c>
      <c r="D5945">
        <v>1193756</v>
      </c>
      <c r="E5945">
        <v>665380</v>
      </c>
      <c r="F5945">
        <v>528376</v>
      </c>
      <c r="G5945">
        <v>11</v>
      </c>
      <c r="H5945">
        <v>69143</v>
      </c>
    </row>
    <row r="5946" spans="1:8" x14ac:dyDescent="0.2">
      <c r="A5946" t="s">
        <v>68</v>
      </c>
      <c r="B5946" t="s">
        <v>69</v>
      </c>
      <c r="C5946">
        <v>2010</v>
      </c>
      <c r="D5946">
        <v>1193756</v>
      </c>
      <c r="E5946">
        <v>665380</v>
      </c>
      <c r="F5946">
        <v>528376</v>
      </c>
      <c r="G5946">
        <v>12</v>
      </c>
      <c r="H5946">
        <v>83602</v>
      </c>
    </row>
    <row r="5947" spans="1:8" x14ac:dyDescent="0.2">
      <c r="A5947" t="s">
        <v>68</v>
      </c>
      <c r="B5947" t="s">
        <v>69</v>
      </c>
      <c r="C5947">
        <v>2010</v>
      </c>
      <c r="D5947">
        <v>1193756</v>
      </c>
      <c r="E5947">
        <v>665380</v>
      </c>
      <c r="F5947">
        <v>528376</v>
      </c>
      <c r="G5947">
        <v>13</v>
      </c>
      <c r="H5947">
        <v>78861</v>
      </c>
    </row>
    <row r="5948" spans="1:8" x14ac:dyDescent="0.2">
      <c r="A5948" t="s">
        <v>68</v>
      </c>
      <c r="B5948" t="s">
        <v>69</v>
      </c>
      <c r="C5948">
        <v>2010</v>
      </c>
      <c r="D5948">
        <v>1193756</v>
      </c>
      <c r="E5948">
        <v>665380</v>
      </c>
      <c r="F5948">
        <v>528376</v>
      </c>
      <c r="G5948">
        <v>14</v>
      </c>
      <c r="H5948">
        <v>66124</v>
      </c>
    </row>
    <row r="5949" spans="1:8" x14ac:dyDescent="0.2">
      <c r="A5949" t="s">
        <v>68</v>
      </c>
      <c r="B5949" t="s">
        <v>69</v>
      </c>
      <c r="C5949">
        <v>2010</v>
      </c>
      <c r="D5949">
        <v>1193756</v>
      </c>
      <c r="E5949">
        <v>665380</v>
      </c>
      <c r="F5949">
        <v>528376</v>
      </c>
      <c r="G5949">
        <v>15</v>
      </c>
      <c r="H5949">
        <v>86904</v>
      </c>
    </row>
    <row r="5950" spans="1:8" x14ac:dyDescent="0.2">
      <c r="A5950" t="s">
        <v>68</v>
      </c>
      <c r="B5950" t="s">
        <v>69</v>
      </c>
      <c r="C5950">
        <v>2010</v>
      </c>
      <c r="D5950">
        <v>1193756</v>
      </c>
      <c r="E5950">
        <v>665380</v>
      </c>
      <c r="F5950">
        <v>528376</v>
      </c>
      <c r="G5950">
        <v>16</v>
      </c>
      <c r="H5950">
        <v>63470</v>
      </c>
    </row>
    <row r="5951" spans="1:8" x14ac:dyDescent="0.2">
      <c r="A5951" t="s">
        <v>68</v>
      </c>
      <c r="B5951" t="s">
        <v>69</v>
      </c>
      <c r="C5951">
        <v>2010</v>
      </c>
      <c r="D5951">
        <v>1193756</v>
      </c>
      <c r="E5951">
        <v>665380</v>
      </c>
      <c r="F5951">
        <v>528376</v>
      </c>
      <c r="G5951">
        <v>17</v>
      </c>
      <c r="H5951">
        <v>76189</v>
      </c>
    </row>
    <row r="5952" spans="1:8" x14ac:dyDescent="0.2">
      <c r="A5952" t="s">
        <v>8</v>
      </c>
      <c r="B5952" t="s">
        <v>9</v>
      </c>
      <c r="C5952">
        <v>2011</v>
      </c>
      <c r="D5952">
        <v>1001663</v>
      </c>
      <c r="E5952">
        <v>489455</v>
      </c>
      <c r="F5952">
        <v>512208</v>
      </c>
      <c r="G5952">
        <v>1</v>
      </c>
      <c r="H5952">
        <v>60627</v>
      </c>
    </row>
    <row r="5953" spans="1:8" x14ac:dyDescent="0.2">
      <c r="A5953" t="s">
        <v>8</v>
      </c>
      <c r="B5953" t="s">
        <v>9</v>
      </c>
      <c r="C5953">
        <v>2011</v>
      </c>
      <c r="D5953">
        <v>1001663</v>
      </c>
      <c r="E5953">
        <v>489455</v>
      </c>
      <c r="F5953">
        <v>512208</v>
      </c>
      <c r="G5953">
        <v>2</v>
      </c>
      <c r="H5953">
        <v>76330</v>
      </c>
    </row>
    <row r="5954" spans="1:8" x14ac:dyDescent="0.2">
      <c r="A5954" t="s">
        <v>8</v>
      </c>
      <c r="B5954" t="s">
        <v>9</v>
      </c>
      <c r="C5954">
        <v>2011</v>
      </c>
      <c r="D5954">
        <v>1001663</v>
      </c>
      <c r="E5954">
        <v>489455</v>
      </c>
      <c r="F5954">
        <v>512208</v>
      </c>
      <c r="G5954">
        <v>3</v>
      </c>
      <c r="H5954">
        <v>66199</v>
      </c>
    </row>
    <row r="5955" spans="1:8" x14ac:dyDescent="0.2">
      <c r="A5955" t="s">
        <v>8</v>
      </c>
      <c r="B5955" t="s">
        <v>9</v>
      </c>
      <c r="C5955">
        <v>2011</v>
      </c>
      <c r="D5955">
        <v>1001663</v>
      </c>
      <c r="E5955">
        <v>489455</v>
      </c>
      <c r="F5955">
        <v>512208</v>
      </c>
      <c r="G5955">
        <v>4</v>
      </c>
      <c r="H5955">
        <v>60496</v>
      </c>
    </row>
    <row r="5956" spans="1:8" x14ac:dyDescent="0.2">
      <c r="A5956" t="s">
        <v>8</v>
      </c>
      <c r="B5956" t="s">
        <v>9</v>
      </c>
      <c r="C5956">
        <v>2011</v>
      </c>
      <c r="D5956">
        <v>1001663</v>
      </c>
      <c r="E5956">
        <v>489455</v>
      </c>
      <c r="F5956">
        <v>512208</v>
      </c>
      <c r="G5956">
        <v>5</v>
      </c>
      <c r="H5956">
        <v>62479</v>
      </c>
    </row>
    <row r="5957" spans="1:8" x14ac:dyDescent="0.2">
      <c r="A5957" t="s">
        <v>8</v>
      </c>
      <c r="B5957" t="s">
        <v>9</v>
      </c>
      <c r="C5957">
        <v>2011</v>
      </c>
      <c r="D5957">
        <v>1001663</v>
      </c>
      <c r="E5957">
        <v>489455</v>
      </c>
      <c r="F5957">
        <v>512208</v>
      </c>
      <c r="G5957">
        <v>6</v>
      </c>
      <c r="H5957" t="s">
        <v>10</v>
      </c>
    </row>
    <row r="5958" spans="1:8" x14ac:dyDescent="0.2">
      <c r="A5958" t="s">
        <v>8</v>
      </c>
      <c r="B5958" t="s">
        <v>9</v>
      </c>
      <c r="C5958">
        <v>2011</v>
      </c>
      <c r="D5958">
        <v>1001663</v>
      </c>
      <c r="E5958">
        <v>489455</v>
      </c>
      <c r="F5958">
        <v>512208</v>
      </c>
      <c r="G5958">
        <v>7</v>
      </c>
      <c r="H5958">
        <v>62475</v>
      </c>
    </row>
    <row r="5959" spans="1:8" x14ac:dyDescent="0.2">
      <c r="A5959" t="s">
        <v>8</v>
      </c>
      <c r="B5959" t="s">
        <v>9</v>
      </c>
      <c r="C5959">
        <v>2011</v>
      </c>
      <c r="D5959">
        <v>1001663</v>
      </c>
      <c r="E5959">
        <v>489455</v>
      </c>
      <c r="F5959">
        <v>512208</v>
      </c>
      <c r="G5959">
        <v>8</v>
      </c>
      <c r="H5959">
        <v>71022</v>
      </c>
    </row>
    <row r="5960" spans="1:8" x14ac:dyDescent="0.2">
      <c r="A5960" t="s">
        <v>8</v>
      </c>
      <c r="B5960" t="s">
        <v>9</v>
      </c>
      <c r="C5960">
        <v>2011</v>
      </c>
      <c r="D5960">
        <v>1001663</v>
      </c>
      <c r="E5960">
        <v>489455</v>
      </c>
      <c r="F5960">
        <v>512208</v>
      </c>
      <c r="G5960">
        <v>9</v>
      </c>
      <c r="H5960">
        <v>60628</v>
      </c>
    </row>
    <row r="5961" spans="1:8" x14ac:dyDescent="0.2">
      <c r="A5961" t="s">
        <v>8</v>
      </c>
      <c r="B5961" t="s">
        <v>9</v>
      </c>
      <c r="C5961">
        <v>2011</v>
      </c>
      <c r="D5961">
        <v>1001663</v>
      </c>
      <c r="E5961">
        <v>489455</v>
      </c>
      <c r="F5961">
        <v>512208</v>
      </c>
      <c r="G5961">
        <v>10</v>
      </c>
      <c r="H5961">
        <v>69144</v>
      </c>
    </row>
    <row r="5962" spans="1:8" x14ac:dyDescent="0.2">
      <c r="A5962" t="s">
        <v>8</v>
      </c>
      <c r="B5962" t="s">
        <v>9</v>
      </c>
      <c r="C5962">
        <v>2011</v>
      </c>
      <c r="D5962">
        <v>1001663</v>
      </c>
      <c r="E5962">
        <v>489455</v>
      </c>
      <c r="F5962">
        <v>512208</v>
      </c>
      <c r="G5962">
        <v>11</v>
      </c>
      <c r="H5962">
        <v>69732</v>
      </c>
    </row>
    <row r="5963" spans="1:8" x14ac:dyDescent="0.2">
      <c r="A5963" t="s">
        <v>8</v>
      </c>
      <c r="B5963" t="s">
        <v>9</v>
      </c>
      <c r="C5963">
        <v>2011</v>
      </c>
      <c r="D5963">
        <v>1001663</v>
      </c>
      <c r="E5963">
        <v>489455</v>
      </c>
      <c r="F5963">
        <v>512208</v>
      </c>
      <c r="G5963">
        <v>12</v>
      </c>
      <c r="H5963">
        <v>56029</v>
      </c>
    </row>
    <row r="5964" spans="1:8" x14ac:dyDescent="0.2">
      <c r="A5964" t="s">
        <v>8</v>
      </c>
      <c r="B5964" t="s">
        <v>9</v>
      </c>
      <c r="C5964">
        <v>2011</v>
      </c>
      <c r="D5964">
        <v>1001663</v>
      </c>
      <c r="E5964">
        <v>489455</v>
      </c>
      <c r="F5964">
        <v>512208</v>
      </c>
      <c r="G5964">
        <v>13</v>
      </c>
      <c r="H5964">
        <v>62180</v>
      </c>
    </row>
    <row r="5965" spans="1:8" x14ac:dyDescent="0.2">
      <c r="A5965" t="s">
        <v>8</v>
      </c>
      <c r="B5965" t="s">
        <v>9</v>
      </c>
      <c r="C5965">
        <v>2011</v>
      </c>
      <c r="D5965">
        <v>1001663</v>
      </c>
      <c r="E5965">
        <v>489455</v>
      </c>
      <c r="F5965">
        <v>512208</v>
      </c>
      <c r="G5965">
        <v>14</v>
      </c>
      <c r="H5965">
        <v>60808</v>
      </c>
    </row>
    <row r="5966" spans="1:8" x14ac:dyDescent="0.2">
      <c r="A5966" t="s">
        <v>8</v>
      </c>
      <c r="B5966" t="s">
        <v>9</v>
      </c>
      <c r="C5966">
        <v>2011</v>
      </c>
      <c r="D5966">
        <v>1001663</v>
      </c>
      <c r="E5966">
        <v>489455</v>
      </c>
      <c r="F5966">
        <v>512208</v>
      </c>
      <c r="G5966">
        <v>15</v>
      </c>
      <c r="H5966">
        <v>60443</v>
      </c>
    </row>
    <row r="5967" spans="1:8" x14ac:dyDescent="0.2">
      <c r="A5967" t="s">
        <v>8</v>
      </c>
      <c r="B5967" t="s">
        <v>9</v>
      </c>
      <c r="C5967">
        <v>2011</v>
      </c>
      <c r="D5967">
        <v>1001663</v>
      </c>
      <c r="E5967">
        <v>489455</v>
      </c>
      <c r="F5967">
        <v>512208</v>
      </c>
      <c r="G5967">
        <v>16</v>
      </c>
      <c r="H5967">
        <v>41273</v>
      </c>
    </row>
    <row r="5968" spans="1:8" x14ac:dyDescent="0.2">
      <c r="A5968" t="s">
        <v>8</v>
      </c>
      <c r="B5968" t="s">
        <v>9</v>
      </c>
      <c r="C5968">
        <v>2011</v>
      </c>
      <c r="D5968">
        <v>1001663</v>
      </c>
      <c r="E5968">
        <v>489455</v>
      </c>
      <c r="F5968">
        <v>512208</v>
      </c>
      <c r="G5968">
        <v>17</v>
      </c>
      <c r="H5968">
        <v>61798</v>
      </c>
    </row>
    <row r="5969" spans="1:8" x14ac:dyDescent="0.2">
      <c r="A5969" t="s">
        <v>11</v>
      </c>
      <c r="B5969" t="s">
        <v>12</v>
      </c>
      <c r="C5969">
        <v>2011</v>
      </c>
      <c r="D5969">
        <v>1073420</v>
      </c>
      <c r="E5969">
        <v>551892</v>
      </c>
      <c r="F5969">
        <v>521528</v>
      </c>
      <c r="G5969">
        <v>1</v>
      </c>
      <c r="H5969">
        <v>62115</v>
      </c>
    </row>
    <row r="5970" spans="1:8" x14ac:dyDescent="0.2">
      <c r="A5970" t="s">
        <v>11</v>
      </c>
      <c r="B5970" t="s">
        <v>12</v>
      </c>
      <c r="C5970">
        <v>2011</v>
      </c>
      <c r="D5970">
        <v>1073420</v>
      </c>
      <c r="E5970">
        <v>551892</v>
      </c>
      <c r="F5970">
        <v>521528</v>
      </c>
      <c r="G5970">
        <v>2</v>
      </c>
      <c r="H5970">
        <v>69608</v>
      </c>
    </row>
    <row r="5971" spans="1:8" x14ac:dyDescent="0.2">
      <c r="A5971" t="s">
        <v>11</v>
      </c>
      <c r="B5971" t="s">
        <v>12</v>
      </c>
      <c r="C5971">
        <v>2011</v>
      </c>
      <c r="D5971">
        <v>1073420</v>
      </c>
      <c r="E5971">
        <v>551892</v>
      </c>
      <c r="F5971">
        <v>521528</v>
      </c>
      <c r="G5971">
        <v>3</v>
      </c>
      <c r="H5971">
        <v>46995</v>
      </c>
    </row>
    <row r="5972" spans="1:8" x14ac:dyDescent="0.2">
      <c r="A5972" t="s">
        <v>11</v>
      </c>
      <c r="B5972" t="s">
        <v>12</v>
      </c>
      <c r="C5972">
        <v>2011</v>
      </c>
      <c r="D5972">
        <v>1073420</v>
      </c>
      <c r="E5972">
        <v>551892</v>
      </c>
      <c r="F5972">
        <v>521528</v>
      </c>
      <c r="G5972">
        <v>4</v>
      </c>
      <c r="H5972">
        <v>66266</v>
      </c>
    </row>
    <row r="5973" spans="1:8" x14ac:dyDescent="0.2">
      <c r="A5973" t="s">
        <v>11</v>
      </c>
      <c r="B5973" t="s">
        <v>12</v>
      </c>
      <c r="C5973">
        <v>2011</v>
      </c>
      <c r="D5973">
        <v>1073420</v>
      </c>
      <c r="E5973">
        <v>551892</v>
      </c>
      <c r="F5973">
        <v>521528</v>
      </c>
      <c r="G5973">
        <v>5</v>
      </c>
      <c r="H5973">
        <v>69576</v>
      </c>
    </row>
    <row r="5974" spans="1:8" x14ac:dyDescent="0.2">
      <c r="A5974" t="s">
        <v>11</v>
      </c>
      <c r="B5974" t="s">
        <v>12</v>
      </c>
      <c r="C5974">
        <v>2011</v>
      </c>
      <c r="D5974">
        <v>1073420</v>
      </c>
      <c r="E5974">
        <v>551892</v>
      </c>
      <c r="F5974">
        <v>521528</v>
      </c>
      <c r="G5974">
        <v>6</v>
      </c>
      <c r="H5974">
        <v>69047</v>
      </c>
    </row>
    <row r="5975" spans="1:8" x14ac:dyDescent="0.2">
      <c r="A5975" t="s">
        <v>11</v>
      </c>
      <c r="B5975" t="s">
        <v>12</v>
      </c>
      <c r="C5975">
        <v>2011</v>
      </c>
      <c r="D5975">
        <v>1073420</v>
      </c>
      <c r="E5975">
        <v>551892</v>
      </c>
      <c r="F5975">
        <v>521528</v>
      </c>
      <c r="G5975">
        <v>7</v>
      </c>
      <c r="H5975">
        <v>63625</v>
      </c>
    </row>
    <row r="5976" spans="1:8" x14ac:dyDescent="0.2">
      <c r="A5976" t="s">
        <v>11</v>
      </c>
      <c r="B5976" t="s">
        <v>12</v>
      </c>
      <c r="C5976">
        <v>2011</v>
      </c>
      <c r="D5976">
        <v>1073420</v>
      </c>
      <c r="E5976">
        <v>551892</v>
      </c>
      <c r="F5976">
        <v>521528</v>
      </c>
      <c r="G5976">
        <v>8</v>
      </c>
      <c r="H5976" t="s">
        <v>10</v>
      </c>
    </row>
    <row r="5977" spans="1:8" x14ac:dyDescent="0.2">
      <c r="A5977" t="s">
        <v>11</v>
      </c>
      <c r="B5977" t="s">
        <v>12</v>
      </c>
      <c r="C5977">
        <v>2011</v>
      </c>
      <c r="D5977">
        <v>1073420</v>
      </c>
      <c r="E5977">
        <v>551892</v>
      </c>
      <c r="F5977">
        <v>521528</v>
      </c>
      <c r="G5977">
        <v>9</v>
      </c>
      <c r="H5977">
        <v>65218</v>
      </c>
    </row>
    <row r="5978" spans="1:8" x14ac:dyDescent="0.2">
      <c r="A5978" t="s">
        <v>11</v>
      </c>
      <c r="B5978" t="s">
        <v>12</v>
      </c>
      <c r="C5978">
        <v>2011</v>
      </c>
      <c r="D5978">
        <v>1073420</v>
      </c>
      <c r="E5978">
        <v>551892</v>
      </c>
      <c r="F5978">
        <v>521528</v>
      </c>
      <c r="G5978">
        <v>10</v>
      </c>
      <c r="H5978">
        <v>70359</v>
      </c>
    </row>
    <row r="5979" spans="1:8" x14ac:dyDescent="0.2">
      <c r="A5979" t="s">
        <v>11</v>
      </c>
      <c r="B5979" t="s">
        <v>12</v>
      </c>
      <c r="C5979">
        <v>2011</v>
      </c>
      <c r="D5979">
        <v>1073420</v>
      </c>
      <c r="E5979">
        <v>551892</v>
      </c>
      <c r="F5979">
        <v>521528</v>
      </c>
      <c r="G5979">
        <v>11</v>
      </c>
      <c r="H5979">
        <v>68164</v>
      </c>
    </row>
    <row r="5980" spans="1:8" x14ac:dyDescent="0.2">
      <c r="A5980" t="s">
        <v>11</v>
      </c>
      <c r="B5980" t="s">
        <v>12</v>
      </c>
      <c r="C5980">
        <v>2011</v>
      </c>
      <c r="D5980">
        <v>1073420</v>
      </c>
      <c r="E5980">
        <v>551892</v>
      </c>
      <c r="F5980">
        <v>521528</v>
      </c>
      <c r="G5980">
        <v>12</v>
      </c>
      <c r="H5980">
        <v>68115</v>
      </c>
    </row>
    <row r="5981" spans="1:8" x14ac:dyDescent="0.2">
      <c r="A5981" t="s">
        <v>11</v>
      </c>
      <c r="B5981" t="s">
        <v>12</v>
      </c>
      <c r="C5981">
        <v>2011</v>
      </c>
      <c r="D5981">
        <v>1073420</v>
      </c>
      <c r="E5981">
        <v>551892</v>
      </c>
      <c r="F5981">
        <v>521528</v>
      </c>
      <c r="G5981">
        <v>13</v>
      </c>
      <c r="H5981">
        <v>71545</v>
      </c>
    </row>
    <row r="5982" spans="1:8" x14ac:dyDescent="0.2">
      <c r="A5982" t="s">
        <v>11</v>
      </c>
      <c r="B5982" t="s">
        <v>12</v>
      </c>
      <c r="C5982">
        <v>2011</v>
      </c>
      <c r="D5982">
        <v>1073420</v>
      </c>
      <c r="E5982">
        <v>551892</v>
      </c>
      <c r="F5982">
        <v>521528</v>
      </c>
      <c r="G5982">
        <v>14</v>
      </c>
      <c r="H5982">
        <v>72680</v>
      </c>
    </row>
    <row r="5983" spans="1:8" x14ac:dyDescent="0.2">
      <c r="A5983" t="s">
        <v>11</v>
      </c>
      <c r="B5983" t="s">
        <v>12</v>
      </c>
      <c r="C5983">
        <v>2011</v>
      </c>
      <c r="D5983">
        <v>1073420</v>
      </c>
      <c r="E5983">
        <v>551892</v>
      </c>
      <c r="F5983">
        <v>521528</v>
      </c>
      <c r="G5983">
        <v>15</v>
      </c>
      <c r="H5983">
        <v>68856</v>
      </c>
    </row>
    <row r="5984" spans="1:8" x14ac:dyDescent="0.2">
      <c r="A5984" t="s">
        <v>11</v>
      </c>
      <c r="B5984" t="s">
        <v>12</v>
      </c>
      <c r="C5984">
        <v>2011</v>
      </c>
      <c r="D5984">
        <v>1073420</v>
      </c>
      <c r="E5984">
        <v>551892</v>
      </c>
      <c r="F5984">
        <v>521528</v>
      </c>
      <c r="G5984">
        <v>16</v>
      </c>
      <c r="H5984">
        <v>73084</v>
      </c>
    </row>
    <row r="5985" spans="1:8" x14ac:dyDescent="0.2">
      <c r="A5985" t="s">
        <v>11</v>
      </c>
      <c r="B5985" t="s">
        <v>12</v>
      </c>
      <c r="C5985">
        <v>2011</v>
      </c>
      <c r="D5985">
        <v>1073420</v>
      </c>
      <c r="E5985">
        <v>551892</v>
      </c>
      <c r="F5985">
        <v>521528</v>
      </c>
      <c r="G5985">
        <v>17</v>
      </c>
      <c r="H5985">
        <v>68167</v>
      </c>
    </row>
    <row r="5986" spans="1:8" x14ac:dyDescent="0.2">
      <c r="A5986" t="s">
        <v>13</v>
      </c>
      <c r="B5986" t="s">
        <v>14</v>
      </c>
      <c r="C5986">
        <v>2011</v>
      </c>
      <c r="D5986">
        <v>1083902</v>
      </c>
      <c r="E5986">
        <v>569792</v>
      </c>
      <c r="F5986">
        <v>514110</v>
      </c>
      <c r="G5986">
        <v>1</v>
      </c>
      <c r="H5986">
        <v>71434</v>
      </c>
    </row>
    <row r="5987" spans="1:8" x14ac:dyDescent="0.2">
      <c r="A5987" t="s">
        <v>13</v>
      </c>
      <c r="B5987" t="s">
        <v>14</v>
      </c>
      <c r="C5987">
        <v>2011</v>
      </c>
      <c r="D5987">
        <v>1083902</v>
      </c>
      <c r="E5987">
        <v>569792</v>
      </c>
      <c r="F5987">
        <v>514110</v>
      </c>
      <c r="G5987">
        <v>2</v>
      </c>
      <c r="H5987">
        <v>69143</v>
      </c>
    </row>
    <row r="5988" spans="1:8" x14ac:dyDescent="0.2">
      <c r="A5988" t="s">
        <v>13</v>
      </c>
      <c r="B5988" t="s">
        <v>14</v>
      </c>
      <c r="C5988">
        <v>2011</v>
      </c>
      <c r="D5988">
        <v>1083902</v>
      </c>
      <c r="E5988">
        <v>569792</v>
      </c>
      <c r="F5988">
        <v>514110</v>
      </c>
      <c r="G5988">
        <v>3</v>
      </c>
      <c r="H5988">
        <v>56289</v>
      </c>
    </row>
    <row r="5989" spans="1:8" x14ac:dyDescent="0.2">
      <c r="A5989" t="s">
        <v>13</v>
      </c>
      <c r="B5989" t="s">
        <v>14</v>
      </c>
      <c r="C5989">
        <v>2011</v>
      </c>
      <c r="D5989">
        <v>1083902</v>
      </c>
      <c r="E5989">
        <v>569792</v>
      </c>
      <c r="F5989">
        <v>514110</v>
      </c>
      <c r="G5989">
        <v>4</v>
      </c>
      <c r="H5989">
        <v>71247</v>
      </c>
    </row>
    <row r="5990" spans="1:8" x14ac:dyDescent="0.2">
      <c r="A5990" t="s">
        <v>13</v>
      </c>
      <c r="B5990" t="s">
        <v>14</v>
      </c>
      <c r="C5990">
        <v>2011</v>
      </c>
      <c r="D5990">
        <v>1083902</v>
      </c>
      <c r="E5990">
        <v>569792</v>
      </c>
      <c r="F5990">
        <v>514110</v>
      </c>
      <c r="G5990">
        <v>5</v>
      </c>
      <c r="H5990" t="s">
        <v>10</v>
      </c>
    </row>
    <row r="5991" spans="1:8" x14ac:dyDescent="0.2">
      <c r="A5991" t="s">
        <v>13</v>
      </c>
      <c r="B5991" t="s">
        <v>14</v>
      </c>
      <c r="C5991">
        <v>2011</v>
      </c>
      <c r="D5991">
        <v>1083902</v>
      </c>
      <c r="E5991">
        <v>569792</v>
      </c>
      <c r="F5991">
        <v>514110</v>
      </c>
      <c r="G5991">
        <v>6</v>
      </c>
      <c r="H5991">
        <v>71154</v>
      </c>
    </row>
    <row r="5992" spans="1:8" x14ac:dyDescent="0.2">
      <c r="A5992" t="s">
        <v>13</v>
      </c>
      <c r="B5992" t="s">
        <v>14</v>
      </c>
      <c r="C5992">
        <v>2011</v>
      </c>
      <c r="D5992">
        <v>1083902</v>
      </c>
      <c r="E5992">
        <v>569792</v>
      </c>
      <c r="F5992">
        <v>514110</v>
      </c>
      <c r="G5992">
        <v>7</v>
      </c>
      <c r="H5992">
        <v>62976</v>
      </c>
    </row>
    <row r="5993" spans="1:8" x14ac:dyDescent="0.2">
      <c r="A5993" t="s">
        <v>13</v>
      </c>
      <c r="B5993" t="s">
        <v>14</v>
      </c>
      <c r="C5993">
        <v>2011</v>
      </c>
      <c r="D5993">
        <v>1083902</v>
      </c>
      <c r="E5993">
        <v>569792</v>
      </c>
      <c r="F5993">
        <v>514110</v>
      </c>
      <c r="G5993">
        <v>8</v>
      </c>
      <c r="H5993">
        <v>71022</v>
      </c>
    </row>
    <row r="5994" spans="1:8" x14ac:dyDescent="0.2">
      <c r="A5994" t="s">
        <v>13</v>
      </c>
      <c r="B5994" t="s">
        <v>14</v>
      </c>
      <c r="C5994">
        <v>2011</v>
      </c>
      <c r="D5994">
        <v>1083902</v>
      </c>
      <c r="E5994">
        <v>569792</v>
      </c>
      <c r="F5994">
        <v>514110</v>
      </c>
      <c r="G5994">
        <v>9</v>
      </c>
      <c r="H5994">
        <v>64851</v>
      </c>
    </row>
    <row r="5995" spans="1:8" x14ac:dyDescent="0.2">
      <c r="A5995" t="s">
        <v>13</v>
      </c>
      <c r="B5995" t="s">
        <v>14</v>
      </c>
      <c r="C5995">
        <v>2011</v>
      </c>
      <c r="D5995">
        <v>1083902</v>
      </c>
      <c r="E5995">
        <v>569792</v>
      </c>
      <c r="F5995">
        <v>514110</v>
      </c>
      <c r="G5995">
        <v>10</v>
      </c>
      <c r="H5995">
        <v>66522</v>
      </c>
    </row>
    <row r="5996" spans="1:8" x14ac:dyDescent="0.2">
      <c r="A5996" t="s">
        <v>13</v>
      </c>
      <c r="B5996" t="s">
        <v>14</v>
      </c>
      <c r="C5996">
        <v>2011</v>
      </c>
      <c r="D5996">
        <v>1083902</v>
      </c>
      <c r="E5996">
        <v>569792</v>
      </c>
      <c r="F5996">
        <v>514110</v>
      </c>
      <c r="G5996">
        <v>11</v>
      </c>
      <c r="H5996">
        <v>71320</v>
      </c>
    </row>
    <row r="5997" spans="1:8" x14ac:dyDescent="0.2">
      <c r="A5997" t="s">
        <v>13</v>
      </c>
      <c r="B5997" t="s">
        <v>14</v>
      </c>
      <c r="C5997">
        <v>2011</v>
      </c>
      <c r="D5997">
        <v>1083902</v>
      </c>
      <c r="E5997">
        <v>569792</v>
      </c>
      <c r="F5997">
        <v>514110</v>
      </c>
      <c r="G5997">
        <v>12</v>
      </c>
      <c r="H5997">
        <v>71345</v>
      </c>
    </row>
    <row r="5998" spans="1:8" x14ac:dyDescent="0.2">
      <c r="A5998" t="s">
        <v>13</v>
      </c>
      <c r="B5998" t="s">
        <v>14</v>
      </c>
      <c r="C5998">
        <v>2011</v>
      </c>
      <c r="D5998">
        <v>1083902</v>
      </c>
      <c r="E5998">
        <v>569792</v>
      </c>
      <c r="F5998">
        <v>514110</v>
      </c>
      <c r="G5998">
        <v>13</v>
      </c>
      <c r="H5998">
        <v>63648</v>
      </c>
    </row>
    <row r="5999" spans="1:8" x14ac:dyDescent="0.2">
      <c r="A5999" t="s">
        <v>13</v>
      </c>
      <c r="B5999" t="s">
        <v>14</v>
      </c>
      <c r="C5999">
        <v>2011</v>
      </c>
      <c r="D5999">
        <v>1083902</v>
      </c>
      <c r="E5999">
        <v>569792</v>
      </c>
      <c r="F5999">
        <v>514110</v>
      </c>
      <c r="G5999">
        <v>14</v>
      </c>
      <c r="H5999">
        <v>71187</v>
      </c>
    </row>
    <row r="6000" spans="1:8" x14ac:dyDescent="0.2">
      <c r="A6000" t="s">
        <v>13</v>
      </c>
      <c r="B6000" t="s">
        <v>14</v>
      </c>
      <c r="C6000">
        <v>2011</v>
      </c>
      <c r="D6000">
        <v>1083902</v>
      </c>
      <c r="E6000">
        <v>569792</v>
      </c>
      <c r="F6000">
        <v>514110</v>
      </c>
      <c r="G6000">
        <v>15</v>
      </c>
      <c r="H6000">
        <v>67242</v>
      </c>
    </row>
    <row r="6001" spans="1:8" x14ac:dyDescent="0.2">
      <c r="A6001" t="s">
        <v>13</v>
      </c>
      <c r="B6001" t="s">
        <v>14</v>
      </c>
      <c r="C6001">
        <v>2011</v>
      </c>
      <c r="D6001">
        <v>1083902</v>
      </c>
      <c r="E6001">
        <v>569792</v>
      </c>
      <c r="F6001">
        <v>514110</v>
      </c>
      <c r="G6001">
        <v>16</v>
      </c>
      <c r="H6001">
        <v>71083</v>
      </c>
    </row>
    <row r="6002" spans="1:8" x14ac:dyDescent="0.2">
      <c r="A6002" t="s">
        <v>13</v>
      </c>
      <c r="B6002" t="s">
        <v>14</v>
      </c>
      <c r="C6002">
        <v>2011</v>
      </c>
      <c r="D6002">
        <v>1083902</v>
      </c>
      <c r="E6002">
        <v>569792</v>
      </c>
      <c r="F6002">
        <v>514110</v>
      </c>
      <c r="G6002">
        <v>17</v>
      </c>
      <c r="H6002">
        <v>63439</v>
      </c>
    </row>
    <row r="6003" spans="1:8" x14ac:dyDescent="0.2">
      <c r="A6003" t="s">
        <v>15</v>
      </c>
      <c r="B6003" t="s">
        <v>16</v>
      </c>
      <c r="C6003">
        <v>2011</v>
      </c>
      <c r="D6003">
        <v>1032609</v>
      </c>
      <c r="E6003">
        <v>490443</v>
      </c>
      <c r="F6003">
        <v>542166</v>
      </c>
      <c r="G6003">
        <v>1</v>
      </c>
      <c r="H6003">
        <v>68755</v>
      </c>
    </row>
    <row r="6004" spans="1:8" x14ac:dyDescent="0.2">
      <c r="A6004" t="s">
        <v>15</v>
      </c>
      <c r="B6004" t="s">
        <v>16</v>
      </c>
      <c r="C6004">
        <v>2011</v>
      </c>
      <c r="D6004">
        <v>1032609</v>
      </c>
      <c r="E6004">
        <v>490443</v>
      </c>
      <c r="F6004">
        <v>542166</v>
      </c>
      <c r="G6004">
        <v>2</v>
      </c>
      <c r="H6004">
        <v>68191</v>
      </c>
    </row>
    <row r="6005" spans="1:8" x14ac:dyDescent="0.2">
      <c r="A6005" t="s">
        <v>15</v>
      </c>
      <c r="B6005" t="s">
        <v>16</v>
      </c>
      <c r="C6005">
        <v>2011</v>
      </c>
      <c r="D6005">
        <v>1032609</v>
      </c>
      <c r="E6005">
        <v>490443</v>
      </c>
      <c r="F6005">
        <v>542166</v>
      </c>
      <c r="G6005">
        <v>3</v>
      </c>
      <c r="H6005">
        <v>68174</v>
      </c>
    </row>
    <row r="6006" spans="1:8" x14ac:dyDescent="0.2">
      <c r="A6006" t="s">
        <v>15</v>
      </c>
      <c r="B6006" t="s">
        <v>16</v>
      </c>
      <c r="C6006">
        <v>2011</v>
      </c>
      <c r="D6006">
        <v>1032609</v>
      </c>
      <c r="E6006">
        <v>490443</v>
      </c>
      <c r="F6006">
        <v>542166</v>
      </c>
      <c r="G6006">
        <v>4</v>
      </c>
      <c r="H6006">
        <v>41142</v>
      </c>
    </row>
    <row r="6007" spans="1:8" x14ac:dyDescent="0.2">
      <c r="A6007" t="s">
        <v>15</v>
      </c>
      <c r="B6007" t="s">
        <v>16</v>
      </c>
      <c r="C6007">
        <v>2011</v>
      </c>
      <c r="D6007">
        <v>1032609</v>
      </c>
      <c r="E6007">
        <v>490443</v>
      </c>
      <c r="F6007">
        <v>542166</v>
      </c>
      <c r="G6007">
        <v>5</v>
      </c>
      <c r="H6007">
        <v>69803</v>
      </c>
    </row>
    <row r="6008" spans="1:8" x14ac:dyDescent="0.2">
      <c r="A6008" t="s">
        <v>15</v>
      </c>
      <c r="B6008" t="s">
        <v>16</v>
      </c>
      <c r="C6008">
        <v>2011</v>
      </c>
      <c r="D6008">
        <v>1032609</v>
      </c>
      <c r="E6008">
        <v>490443</v>
      </c>
      <c r="F6008">
        <v>542166</v>
      </c>
      <c r="G6008">
        <v>6</v>
      </c>
      <c r="H6008">
        <v>79243</v>
      </c>
    </row>
    <row r="6009" spans="1:8" x14ac:dyDescent="0.2">
      <c r="A6009" t="s">
        <v>15</v>
      </c>
      <c r="B6009" t="s">
        <v>16</v>
      </c>
      <c r="C6009">
        <v>2011</v>
      </c>
      <c r="D6009">
        <v>1032609</v>
      </c>
      <c r="E6009">
        <v>490443</v>
      </c>
      <c r="F6009">
        <v>542166</v>
      </c>
      <c r="G6009">
        <v>7</v>
      </c>
      <c r="H6009" t="s">
        <v>10</v>
      </c>
    </row>
    <row r="6010" spans="1:8" x14ac:dyDescent="0.2">
      <c r="A6010" t="s">
        <v>15</v>
      </c>
      <c r="B6010" t="s">
        <v>16</v>
      </c>
      <c r="C6010">
        <v>2011</v>
      </c>
      <c r="D6010">
        <v>1032609</v>
      </c>
      <c r="E6010">
        <v>490443</v>
      </c>
      <c r="F6010">
        <v>542166</v>
      </c>
      <c r="G6010">
        <v>8</v>
      </c>
      <c r="H6010">
        <v>51579</v>
      </c>
    </row>
    <row r="6011" spans="1:8" x14ac:dyDescent="0.2">
      <c r="A6011" t="s">
        <v>15</v>
      </c>
      <c r="B6011" t="s">
        <v>16</v>
      </c>
      <c r="C6011">
        <v>2011</v>
      </c>
      <c r="D6011">
        <v>1032609</v>
      </c>
      <c r="E6011">
        <v>490443</v>
      </c>
      <c r="F6011">
        <v>542166</v>
      </c>
      <c r="G6011">
        <v>9</v>
      </c>
      <c r="H6011">
        <v>70133</v>
      </c>
    </row>
    <row r="6012" spans="1:8" x14ac:dyDescent="0.2">
      <c r="A6012" t="s">
        <v>15</v>
      </c>
      <c r="B6012" t="s">
        <v>16</v>
      </c>
      <c r="C6012">
        <v>2011</v>
      </c>
      <c r="D6012">
        <v>1032609</v>
      </c>
      <c r="E6012">
        <v>490443</v>
      </c>
      <c r="F6012">
        <v>542166</v>
      </c>
      <c r="G6012">
        <v>10</v>
      </c>
      <c r="H6012">
        <v>85157</v>
      </c>
    </row>
    <row r="6013" spans="1:8" x14ac:dyDescent="0.2">
      <c r="A6013" t="s">
        <v>15</v>
      </c>
      <c r="B6013" t="s">
        <v>16</v>
      </c>
      <c r="C6013">
        <v>2011</v>
      </c>
      <c r="D6013">
        <v>1032609</v>
      </c>
      <c r="E6013">
        <v>490443</v>
      </c>
      <c r="F6013">
        <v>542166</v>
      </c>
      <c r="G6013">
        <v>11</v>
      </c>
      <c r="H6013">
        <v>57531</v>
      </c>
    </row>
    <row r="6014" spans="1:8" x14ac:dyDescent="0.2">
      <c r="A6014" t="s">
        <v>15</v>
      </c>
      <c r="B6014" t="s">
        <v>16</v>
      </c>
      <c r="C6014">
        <v>2011</v>
      </c>
      <c r="D6014">
        <v>1032609</v>
      </c>
      <c r="E6014">
        <v>490443</v>
      </c>
      <c r="F6014">
        <v>542166</v>
      </c>
      <c r="G6014">
        <v>12</v>
      </c>
      <c r="H6014">
        <v>79088</v>
      </c>
    </row>
    <row r="6015" spans="1:8" x14ac:dyDescent="0.2">
      <c r="A6015" t="s">
        <v>15</v>
      </c>
      <c r="B6015" t="s">
        <v>16</v>
      </c>
      <c r="C6015">
        <v>2011</v>
      </c>
      <c r="D6015">
        <v>1032609</v>
      </c>
      <c r="E6015">
        <v>490443</v>
      </c>
      <c r="F6015">
        <v>542166</v>
      </c>
      <c r="G6015">
        <v>13</v>
      </c>
      <c r="H6015">
        <v>56463</v>
      </c>
    </row>
    <row r="6016" spans="1:8" x14ac:dyDescent="0.2">
      <c r="A6016" t="s">
        <v>15</v>
      </c>
      <c r="B6016" t="s">
        <v>16</v>
      </c>
      <c r="C6016">
        <v>2011</v>
      </c>
      <c r="D6016">
        <v>1032609</v>
      </c>
      <c r="E6016">
        <v>490443</v>
      </c>
      <c r="F6016">
        <v>542166</v>
      </c>
      <c r="G6016">
        <v>14</v>
      </c>
      <c r="H6016">
        <v>62494</v>
      </c>
    </row>
    <row r="6017" spans="1:8" x14ac:dyDescent="0.2">
      <c r="A6017" t="s">
        <v>15</v>
      </c>
      <c r="B6017" t="s">
        <v>16</v>
      </c>
      <c r="C6017">
        <v>2011</v>
      </c>
      <c r="D6017">
        <v>1032609</v>
      </c>
      <c r="E6017">
        <v>490443</v>
      </c>
      <c r="F6017">
        <v>542166</v>
      </c>
      <c r="G6017">
        <v>15</v>
      </c>
      <c r="H6017">
        <v>60988</v>
      </c>
    </row>
    <row r="6018" spans="1:8" x14ac:dyDescent="0.2">
      <c r="A6018" t="s">
        <v>15</v>
      </c>
      <c r="B6018" t="s">
        <v>16</v>
      </c>
      <c r="C6018">
        <v>2011</v>
      </c>
      <c r="D6018">
        <v>1032609</v>
      </c>
      <c r="E6018">
        <v>490443</v>
      </c>
      <c r="F6018">
        <v>542166</v>
      </c>
      <c r="G6018">
        <v>16</v>
      </c>
      <c r="H6018">
        <v>45112</v>
      </c>
    </row>
    <row r="6019" spans="1:8" x14ac:dyDescent="0.2">
      <c r="A6019" t="s">
        <v>15</v>
      </c>
      <c r="B6019" t="s">
        <v>16</v>
      </c>
      <c r="C6019">
        <v>2011</v>
      </c>
      <c r="D6019">
        <v>1032609</v>
      </c>
      <c r="E6019">
        <v>490443</v>
      </c>
      <c r="F6019">
        <v>542166</v>
      </c>
      <c r="G6019">
        <v>17</v>
      </c>
      <c r="H6019">
        <v>68756</v>
      </c>
    </row>
    <row r="6020" spans="1:8" x14ac:dyDescent="0.2">
      <c r="A6020" t="s">
        <v>17</v>
      </c>
      <c r="B6020" t="s">
        <v>18</v>
      </c>
      <c r="C6020">
        <v>2011</v>
      </c>
      <c r="D6020">
        <v>1098587</v>
      </c>
      <c r="E6020">
        <v>578342</v>
      </c>
      <c r="F6020">
        <v>520245</v>
      </c>
      <c r="G6020">
        <v>1</v>
      </c>
      <c r="H6020">
        <v>60627</v>
      </c>
    </row>
    <row r="6021" spans="1:8" x14ac:dyDescent="0.2">
      <c r="A6021" t="s">
        <v>17</v>
      </c>
      <c r="B6021" t="s">
        <v>18</v>
      </c>
      <c r="C6021">
        <v>2011</v>
      </c>
      <c r="D6021">
        <v>1098587</v>
      </c>
      <c r="E6021">
        <v>578342</v>
      </c>
      <c r="F6021">
        <v>520245</v>
      </c>
      <c r="G6021">
        <v>2</v>
      </c>
      <c r="H6021">
        <v>73167</v>
      </c>
    </row>
    <row r="6022" spans="1:8" x14ac:dyDescent="0.2">
      <c r="A6022" t="s">
        <v>17</v>
      </c>
      <c r="B6022" t="s">
        <v>18</v>
      </c>
      <c r="C6022">
        <v>2011</v>
      </c>
      <c r="D6022">
        <v>1098587</v>
      </c>
      <c r="E6022">
        <v>578342</v>
      </c>
      <c r="F6022">
        <v>520245</v>
      </c>
      <c r="G6022">
        <v>3</v>
      </c>
      <c r="H6022">
        <v>71704</v>
      </c>
    </row>
    <row r="6023" spans="1:8" x14ac:dyDescent="0.2">
      <c r="A6023" t="s">
        <v>17</v>
      </c>
      <c r="B6023" t="s">
        <v>18</v>
      </c>
      <c r="C6023">
        <v>2011</v>
      </c>
      <c r="D6023">
        <v>1098587</v>
      </c>
      <c r="E6023">
        <v>578342</v>
      </c>
      <c r="F6023">
        <v>520245</v>
      </c>
      <c r="G6023">
        <v>4</v>
      </c>
      <c r="H6023">
        <v>62135</v>
      </c>
    </row>
    <row r="6024" spans="1:8" x14ac:dyDescent="0.2">
      <c r="A6024" t="s">
        <v>17</v>
      </c>
      <c r="B6024" t="s">
        <v>18</v>
      </c>
      <c r="C6024">
        <v>2011</v>
      </c>
      <c r="D6024">
        <v>1098587</v>
      </c>
      <c r="E6024">
        <v>578342</v>
      </c>
      <c r="F6024">
        <v>520245</v>
      </c>
      <c r="G6024">
        <v>5</v>
      </c>
      <c r="H6024">
        <v>72679</v>
      </c>
    </row>
    <row r="6025" spans="1:8" x14ac:dyDescent="0.2">
      <c r="A6025" t="s">
        <v>17</v>
      </c>
      <c r="B6025" t="s">
        <v>18</v>
      </c>
      <c r="C6025">
        <v>2011</v>
      </c>
      <c r="D6025">
        <v>1098587</v>
      </c>
      <c r="E6025">
        <v>578342</v>
      </c>
      <c r="F6025">
        <v>520245</v>
      </c>
      <c r="G6025">
        <v>6</v>
      </c>
      <c r="H6025">
        <v>69047</v>
      </c>
    </row>
    <row r="6026" spans="1:8" x14ac:dyDescent="0.2">
      <c r="A6026" t="s">
        <v>17</v>
      </c>
      <c r="B6026" t="s">
        <v>18</v>
      </c>
      <c r="C6026">
        <v>2011</v>
      </c>
      <c r="D6026">
        <v>1098587</v>
      </c>
      <c r="E6026">
        <v>578342</v>
      </c>
      <c r="F6026">
        <v>520245</v>
      </c>
      <c r="G6026">
        <v>7</v>
      </c>
      <c r="H6026">
        <v>73245</v>
      </c>
    </row>
    <row r="6027" spans="1:8" x14ac:dyDescent="0.2">
      <c r="A6027" t="s">
        <v>17</v>
      </c>
      <c r="B6027" t="s">
        <v>18</v>
      </c>
      <c r="C6027">
        <v>2011</v>
      </c>
      <c r="D6027">
        <v>1098587</v>
      </c>
      <c r="E6027">
        <v>578342</v>
      </c>
      <c r="F6027">
        <v>520245</v>
      </c>
      <c r="G6027">
        <v>8</v>
      </c>
      <c r="H6027">
        <v>72095</v>
      </c>
    </row>
    <row r="6028" spans="1:8" x14ac:dyDescent="0.2">
      <c r="A6028" t="s">
        <v>17</v>
      </c>
      <c r="B6028" t="s">
        <v>18</v>
      </c>
      <c r="C6028">
        <v>2011</v>
      </c>
      <c r="D6028">
        <v>1098587</v>
      </c>
      <c r="E6028">
        <v>578342</v>
      </c>
      <c r="F6028">
        <v>520245</v>
      </c>
      <c r="G6028">
        <v>9</v>
      </c>
      <c r="H6028" t="s">
        <v>10</v>
      </c>
    </row>
    <row r="6029" spans="1:8" x14ac:dyDescent="0.2">
      <c r="A6029" t="s">
        <v>17</v>
      </c>
      <c r="B6029" t="s">
        <v>18</v>
      </c>
      <c r="C6029">
        <v>2011</v>
      </c>
      <c r="D6029">
        <v>1098587</v>
      </c>
      <c r="E6029">
        <v>578342</v>
      </c>
      <c r="F6029">
        <v>520245</v>
      </c>
      <c r="G6029">
        <v>10</v>
      </c>
      <c r="H6029">
        <v>72409</v>
      </c>
    </row>
    <row r="6030" spans="1:8" x14ac:dyDescent="0.2">
      <c r="A6030" t="s">
        <v>17</v>
      </c>
      <c r="B6030" t="s">
        <v>18</v>
      </c>
      <c r="C6030">
        <v>2011</v>
      </c>
      <c r="D6030">
        <v>1098587</v>
      </c>
      <c r="E6030">
        <v>578342</v>
      </c>
      <c r="F6030">
        <v>520245</v>
      </c>
      <c r="G6030">
        <v>11</v>
      </c>
      <c r="H6030">
        <v>63633</v>
      </c>
    </row>
    <row r="6031" spans="1:8" x14ac:dyDescent="0.2">
      <c r="A6031" t="s">
        <v>17</v>
      </c>
      <c r="B6031" t="s">
        <v>18</v>
      </c>
      <c r="C6031">
        <v>2011</v>
      </c>
      <c r="D6031">
        <v>1098587</v>
      </c>
      <c r="E6031">
        <v>578342</v>
      </c>
      <c r="F6031">
        <v>520245</v>
      </c>
      <c r="G6031">
        <v>12</v>
      </c>
      <c r="H6031">
        <v>63928</v>
      </c>
    </row>
    <row r="6032" spans="1:8" x14ac:dyDescent="0.2">
      <c r="A6032" t="s">
        <v>17</v>
      </c>
      <c r="B6032" t="s">
        <v>18</v>
      </c>
      <c r="C6032">
        <v>2011</v>
      </c>
      <c r="D6032">
        <v>1098587</v>
      </c>
      <c r="E6032">
        <v>578342</v>
      </c>
      <c r="F6032">
        <v>520245</v>
      </c>
      <c r="G6032">
        <v>13</v>
      </c>
      <c r="H6032">
        <v>56270</v>
      </c>
    </row>
    <row r="6033" spans="1:8" x14ac:dyDescent="0.2">
      <c r="A6033" t="s">
        <v>17</v>
      </c>
      <c r="B6033" t="s">
        <v>18</v>
      </c>
      <c r="C6033">
        <v>2011</v>
      </c>
      <c r="D6033">
        <v>1098587</v>
      </c>
      <c r="E6033">
        <v>578342</v>
      </c>
      <c r="F6033">
        <v>520245</v>
      </c>
      <c r="G6033">
        <v>14</v>
      </c>
      <c r="H6033">
        <v>72680</v>
      </c>
    </row>
    <row r="6034" spans="1:8" x14ac:dyDescent="0.2">
      <c r="A6034" t="s">
        <v>17</v>
      </c>
      <c r="B6034" t="s">
        <v>18</v>
      </c>
      <c r="C6034">
        <v>2011</v>
      </c>
      <c r="D6034">
        <v>1098587</v>
      </c>
      <c r="E6034">
        <v>578342</v>
      </c>
      <c r="F6034">
        <v>520245</v>
      </c>
      <c r="G6034">
        <v>15</v>
      </c>
      <c r="H6034">
        <v>71540</v>
      </c>
    </row>
    <row r="6035" spans="1:8" x14ac:dyDescent="0.2">
      <c r="A6035" t="s">
        <v>17</v>
      </c>
      <c r="B6035" t="s">
        <v>18</v>
      </c>
      <c r="C6035">
        <v>2011</v>
      </c>
      <c r="D6035">
        <v>1098587</v>
      </c>
      <c r="E6035">
        <v>578342</v>
      </c>
      <c r="F6035">
        <v>520245</v>
      </c>
      <c r="G6035">
        <v>16</v>
      </c>
      <c r="H6035">
        <v>70363</v>
      </c>
    </row>
    <row r="6036" spans="1:8" x14ac:dyDescent="0.2">
      <c r="A6036" t="s">
        <v>17</v>
      </c>
      <c r="B6036" t="s">
        <v>18</v>
      </c>
      <c r="C6036">
        <v>2011</v>
      </c>
      <c r="D6036">
        <v>1098587</v>
      </c>
      <c r="E6036">
        <v>578342</v>
      </c>
      <c r="F6036">
        <v>520245</v>
      </c>
      <c r="G6036">
        <v>17</v>
      </c>
      <c r="H6036">
        <v>73065</v>
      </c>
    </row>
    <row r="6037" spans="1:8" x14ac:dyDescent="0.2">
      <c r="A6037" t="s">
        <v>19</v>
      </c>
      <c r="B6037" t="s">
        <v>20</v>
      </c>
      <c r="C6037">
        <v>2011</v>
      </c>
      <c r="D6037">
        <v>1053343</v>
      </c>
      <c r="E6037">
        <v>497166</v>
      </c>
      <c r="F6037">
        <v>556177</v>
      </c>
      <c r="G6037">
        <v>1</v>
      </c>
      <c r="H6037">
        <v>62115</v>
      </c>
    </row>
    <row r="6038" spans="1:8" x14ac:dyDescent="0.2">
      <c r="A6038" t="s">
        <v>19</v>
      </c>
      <c r="B6038" t="s">
        <v>20</v>
      </c>
      <c r="C6038">
        <v>2011</v>
      </c>
      <c r="D6038">
        <v>1053343</v>
      </c>
      <c r="E6038">
        <v>497166</v>
      </c>
      <c r="F6038">
        <v>556177</v>
      </c>
      <c r="G6038">
        <v>2</v>
      </c>
      <c r="H6038">
        <v>73019</v>
      </c>
    </row>
    <row r="6039" spans="1:8" x14ac:dyDescent="0.2">
      <c r="A6039" t="s">
        <v>19</v>
      </c>
      <c r="B6039" t="s">
        <v>20</v>
      </c>
      <c r="C6039">
        <v>2011</v>
      </c>
      <c r="D6039">
        <v>1053343</v>
      </c>
      <c r="E6039">
        <v>497166</v>
      </c>
      <c r="F6039">
        <v>556177</v>
      </c>
      <c r="G6039">
        <v>3</v>
      </c>
      <c r="H6039">
        <v>62339</v>
      </c>
    </row>
    <row r="6040" spans="1:8" x14ac:dyDescent="0.2">
      <c r="A6040" t="s">
        <v>19</v>
      </c>
      <c r="B6040" t="s">
        <v>20</v>
      </c>
      <c r="C6040">
        <v>2011</v>
      </c>
      <c r="D6040">
        <v>1053343</v>
      </c>
      <c r="E6040">
        <v>497166</v>
      </c>
      <c r="F6040">
        <v>556177</v>
      </c>
      <c r="G6040">
        <v>4</v>
      </c>
      <c r="H6040">
        <v>62135</v>
      </c>
    </row>
    <row r="6041" spans="1:8" x14ac:dyDescent="0.2">
      <c r="A6041" t="s">
        <v>19</v>
      </c>
      <c r="B6041" t="s">
        <v>20</v>
      </c>
      <c r="C6041">
        <v>2011</v>
      </c>
      <c r="D6041">
        <v>1053343</v>
      </c>
      <c r="E6041">
        <v>497166</v>
      </c>
      <c r="F6041">
        <v>556177</v>
      </c>
      <c r="G6041">
        <v>5</v>
      </c>
      <c r="H6041">
        <v>67861</v>
      </c>
    </row>
    <row r="6042" spans="1:8" x14ac:dyDescent="0.2">
      <c r="A6042" t="s">
        <v>19</v>
      </c>
      <c r="B6042" t="s">
        <v>20</v>
      </c>
      <c r="C6042">
        <v>2011</v>
      </c>
      <c r="D6042">
        <v>1053343</v>
      </c>
      <c r="E6042">
        <v>497166</v>
      </c>
      <c r="F6042">
        <v>556177</v>
      </c>
      <c r="G6042">
        <v>6</v>
      </c>
      <c r="H6042">
        <v>62322</v>
      </c>
    </row>
    <row r="6043" spans="1:8" x14ac:dyDescent="0.2">
      <c r="A6043" t="s">
        <v>19</v>
      </c>
      <c r="B6043" t="s">
        <v>20</v>
      </c>
      <c r="C6043">
        <v>2011</v>
      </c>
      <c r="D6043">
        <v>1053343</v>
      </c>
      <c r="E6043">
        <v>497166</v>
      </c>
      <c r="F6043">
        <v>556177</v>
      </c>
      <c r="G6043">
        <v>7</v>
      </c>
      <c r="H6043">
        <v>76981</v>
      </c>
    </row>
    <row r="6044" spans="1:8" x14ac:dyDescent="0.2">
      <c r="A6044" t="s">
        <v>19</v>
      </c>
      <c r="B6044" t="s">
        <v>20</v>
      </c>
      <c r="C6044">
        <v>2011</v>
      </c>
      <c r="D6044">
        <v>1053343</v>
      </c>
      <c r="E6044">
        <v>497166</v>
      </c>
      <c r="F6044">
        <v>556177</v>
      </c>
      <c r="G6044">
        <v>8</v>
      </c>
      <c r="H6044" t="s">
        <v>10</v>
      </c>
    </row>
    <row r="6045" spans="1:8" x14ac:dyDescent="0.2">
      <c r="A6045" t="s">
        <v>19</v>
      </c>
      <c r="B6045" t="s">
        <v>20</v>
      </c>
      <c r="C6045">
        <v>2011</v>
      </c>
      <c r="D6045">
        <v>1053343</v>
      </c>
      <c r="E6045">
        <v>497166</v>
      </c>
      <c r="F6045">
        <v>556177</v>
      </c>
      <c r="G6045">
        <v>9</v>
      </c>
      <c r="H6045">
        <v>69144</v>
      </c>
    </row>
    <row r="6046" spans="1:8" x14ac:dyDescent="0.2">
      <c r="A6046" t="s">
        <v>19</v>
      </c>
      <c r="B6046" t="s">
        <v>20</v>
      </c>
      <c r="C6046">
        <v>2011</v>
      </c>
      <c r="D6046">
        <v>1053343</v>
      </c>
      <c r="E6046">
        <v>497166</v>
      </c>
      <c r="F6046">
        <v>556177</v>
      </c>
      <c r="G6046">
        <v>10</v>
      </c>
      <c r="H6046">
        <v>62396</v>
      </c>
    </row>
    <row r="6047" spans="1:8" x14ac:dyDescent="0.2">
      <c r="A6047" t="s">
        <v>19</v>
      </c>
      <c r="B6047" t="s">
        <v>20</v>
      </c>
      <c r="C6047">
        <v>2011</v>
      </c>
      <c r="D6047">
        <v>1053343</v>
      </c>
      <c r="E6047">
        <v>497166</v>
      </c>
      <c r="F6047">
        <v>556177</v>
      </c>
      <c r="G6047">
        <v>11</v>
      </c>
      <c r="H6047">
        <v>62344</v>
      </c>
    </row>
    <row r="6048" spans="1:8" x14ac:dyDescent="0.2">
      <c r="A6048" t="s">
        <v>19</v>
      </c>
      <c r="B6048" t="s">
        <v>20</v>
      </c>
      <c r="C6048">
        <v>2011</v>
      </c>
      <c r="D6048">
        <v>1053343</v>
      </c>
      <c r="E6048">
        <v>497166</v>
      </c>
      <c r="F6048">
        <v>556177</v>
      </c>
      <c r="G6048">
        <v>12</v>
      </c>
      <c r="H6048">
        <v>59244</v>
      </c>
    </row>
    <row r="6049" spans="1:8" x14ac:dyDescent="0.2">
      <c r="A6049" t="s">
        <v>19</v>
      </c>
      <c r="B6049" t="s">
        <v>20</v>
      </c>
      <c r="C6049">
        <v>2011</v>
      </c>
      <c r="D6049">
        <v>1053343</v>
      </c>
      <c r="E6049">
        <v>497166</v>
      </c>
      <c r="F6049">
        <v>556177</v>
      </c>
      <c r="G6049">
        <v>13</v>
      </c>
      <c r="H6049">
        <v>61973</v>
      </c>
    </row>
    <row r="6050" spans="1:8" x14ac:dyDescent="0.2">
      <c r="A6050" t="s">
        <v>19</v>
      </c>
      <c r="B6050" t="s">
        <v>20</v>
      </c>
      <c r="C6050">
        <v>2011</v>
      </c>
      <c r="D6050">
        <v>1053343</v>
      </c>
      <c r="E6050">
        <v>497166</v>
      </c>
      <c r="F6050">
        <v>556177</v>
      </c>
      <c r="G6050">
        <v>14</v>
      </c>
      <c r="H6050">
        <v>76487</v>
      </c>
    </row>
    <row r="6051" spans="1:8" x14ac:dyDescent="0.2">
      <c r="A6051" t="s">
        <v>19</v>
      </c>
      <c r="B6051" t="s">
        <v>20</v>
      </c>
      <c r="C6051">
        <v>2011</v>
      </c>
      <c r="D6051">
        <v>1053343</v>
      </c>
      <c r="E6051">
        <v>497166</v>
      </c>
      <c r="F6051">
        <v>556177</v>
      </c>
      <c r="G6051">
        <v>15</v>
      </c>
      <c r="H6051">
        <v>61542</v>
      </c>
    </row>
    <row r="6052" spans="1:8" x14ac:dyDescent="0.2">
      <c r="A6052" t="s">
        <v>19</v>
      </c>
      <c r="B6052" t="s">
        <v>20</v>
      </c>
      <c r="C6052">
        <v>2011</v>
      </c>
      <c r="D6052">
        <v>1053343</v>
      </c>
      <c r="E6052">
        <v>497166</v>
      </c>
      <c r="F6052">
        <v>556177</v>
      </c>
      <c r="G6052">
        <v>16</v>
      </c>
      <c r="H6052">
        <v>70574</v>
      </c>
    </row>
    <row r="6053" spans="1:8" x14ac:dyDescent="0.2">
      <c r="A6053" t="s">
        <v>19</v>
      </c>
      <c r="B6053" t="s">
        <v>20</v>
      </c>
      <c r="C6053">
        <v>2011</v>
      </c>
      <c r="D6053">
        <v>1053343</v>
      </c>
      <c r="E6053">
        <v>497166</v>
      </c>
      <c r="F6053">
        <v>556177</v>
      </c>
      <c r="G6053">
        <v>17</v>
      </c>
      <c r="H6053">
        <v>62867</v>
      </c>
    </row>
    <row r="6054" spans="1:8" x14ac:dyDescent="0.2">
      <c r="A6054" t="s">
        <v>21</v>
      </c>
      <c r="B6054" t="s">
        <v>22</v>
      </c>
      <c r="C6054">
        <v>2011</v>
      </c>
      <c r="D6054">
        <v>923005</v>
      </c>
      <c r="E6054">
        <v>394009</v>
      </c>
      <c r="F6054">
        <v>528996</v>
      </c>
      <c r="G6054">
        <v>1</v>
      </c>
      <c r="H6054">
        <v>67321</v>
      </c>
    </row>
    <row r="6055" spans="1:8" x14ac:dyDescent="0.2">
      <c r="A6055" t="s">
        <v>21</v>
      </c>
      <c r="B6055" t="s">
        <v>22</v>
      </c>
      <c r="C6055">
        <v>2011</v>
      </c>
      <c r="D6055">
        <v>923005</v>
      </c>
      <c r="E6055">
        <v>394009</v>
      </c>
      <c r="F6055">
        <v>528996</v>
      </c>
      <c r="G6055">
        <v>2</v>
      </c>
      <c r="H6055">
        <v>73281</v>
      </c>
    </row>
    <row r="6056" spans="1:8" x14ac:dyDescent="0.2">
      <c r="A6056" t="s">
        <v>21</v>
      </c>
      <c r="B6056" t="s">
        <v>22</v>
      </c>
      <c r="C6056">
        <v>2011</v>
      </c>
      <c r="D6056">
        <v>923005</v>
      </c>
      <c r="E6056">
        <v>394009</v>
      </c>
      <c r="F6056">
        <v>528996</v>
      </c>
      <c r="G6056">
        <v>3</v>
      </c>
      <c r="H6056">
        <v>43363</v>
      </c>
    </row>
    <row r="6057" spans="1:8" x14ac:dyDescent="0.2">
      <c r="A6057" t="s">
        <v>21</v>
      </c>
      <c r="B6057" t="s">
        <v>22</v>
      </c>
      <c r="C6057">
        <v>2011</v>
      </c>
      <c r="D6057">
        <v>923005</v>
      </c>
      <c r="E6057">
        <v>394009</v>
      </c>
      <c r="F6057">
        <v>528996</v>
      </c>
      <c r="G6057">
        <v>4</v>
      </c>
      <c r="H6057">
        <v>41142</v>
      </c>
    </row>
    <row r="6058" spans="1:8" x14ac:dyDescent="0.2">
      <c r="A6058" t="s">
        <v>21</v>
      </c>
      <c r="B6058" t="s">
        <v>22</v>
      </c>
      <c r="C6058">
        <v>2011</v>
      </c>
      <c r="D6058">
        <v>923005</v>
      </c>
      <c r="E6058">
        <v>394009</v>
      </c>
      <c r="F6058">
        <v>528996</v>
      </c>
      <c r="G6058">
        <v>5</v>
      </c>
      <c r="H6058">
        <v>61799</v>
      </c>
    </row>
    <row r="6059" spans="1:8" x14ac:dyDescent="0.2">
      <c r="A6059" t="s">
        <v>21</v>
      </c>
      <c r="B6059" t="s">
        <v>22</v>
      </c>
      <c r="C6059">
        <v>2011</v>
      </c>
      <c r="D6059">
        <v>923005</v>
      </c>
      <c r="E6059">
        <v>394009</v>
      </c>
      <c r="F6059">
        <v>528996</v>
      </c>
      <c r="G6059">
        <v>6</v>
      </c>
      <c r="H6059">
        <v>52068</v>
      </c>
    </row>
    <row r="6060" spans="1:8" x14ac:dyDescent="0.2">
      <c r="A6060" t="s">
        <v>21</v>
      </c>
      <c r="B6060" t="s">
        <v>22</v>
      </c>
      <c r="C6060">
        <v>2011</v>
      </c>
      <c r="D6060">
        <v>923005</v>
      </c>
      <c r="E6060">
        <v>394009</v>
      </c>
      <c r="F6060">
        <v>528996</v>
      </c>
      <c r="G6060">
        <v>7</v>
      </c>
      <c r="H6060" t="s">
        <v>10</v>
      </c>
    </row>
    <row r="6061" spans="1:8" x14ac:dyDescent="0.2">
      <c r="A6061" t="s">
        <v>21</v>
      </c>
      <c r="B6061" t="s">
        <v>22</v>
      </c>
      <c r="C6061">
        <v>2011</v>
      </c>
      <c r="D6061">
        <v>923005</v>
      </c>
      <c r="E6061">
        <v>394009</v>
      </c>
      <c r="F6061">
        <v>528996</v>
      </c>
      <c r="G6061">
        <v>8</v>
      </c>
      <c r="H6061">
        <v>66004</v>
      </c>
    </row>
    <row r="6062" spans="1:8" x14ac:dyDescent="0.2">
      <c r="A6062" t="s">
        <v>21</v>
      </c>
      <c r="B6062" t="s">
        <v>22</v>
      </c>
      <c r="C6062">
        <v>2011</v>
      </c>
      <c r="D6062">
        <v>923005</v>
      </c>
      <c r="E6062">
        <v>394009</v>
      </c>
      <c r="F6062">
        <v>528996</v>
      </c>
      <c r="G6062">
        <v>9</v>
      </c>
      <c r="H6062">
        <v>69143</v>
      </c>
    </row>
    <row r="6063" spans="1:8" x14ac:dyDescent="0.2">
      <c r="A6063" t="s">
        <v>21</v>
      </c>
      <c r="B6063" t="s">
        <v>22</v>
      </c>
      <c r="C6063">
        <v>2011</v>
      </c>
      <c r="D6063">
        <v>923005</v>
      </c>
      <c r="E6063">
        <v>394009</v>
      </c>
      <c r="F6063">
        <v>528996</v>
      </c>
      <c r="G6063">
        <v>10</v>
      </c>
      <c r="H6063">
        <v>63262</v>
      </c>
    </row>
    <row r="6064" spans="1:8" x14ac:dyDescent="0.2">
      <c r="A6064" t="s">
        <v>21</v>
      </c>
      <c r="B6064" t="s">
        <v>22</v>
      </c>
      <c r="C6064">
        <v>2011</v>
      </c>
      <c r="D6064">
        <v>923005</v>
      </c>
      <c r="E6064">
        <v>394009</v>
      </c>
      <c r="F6064">
        <v>528996</v>
      </c>
      <c r="G6064">
        <v>11</v>
      </c>
      <c r="H6064">
        <v>71320</v>
      </c>
    </row>
    <row r="6065" spans="1:8" x14ac:dyDescent="0.2">
      <c r="A6065" t="s">
        <v>21</v>
      </c>
      <c r="B6065" t="s">
        <v>22</v>
      </c>
      <c r="C6065">
        <v>2011</v>
      </c>
      <c r="D6065">
        <v>923005</v>
      </c>
      <c r="E6065">
        <v>394009</v>
      </c>
      <c r="F6065">
        <v>528996</v>
      </c>
      <c r="G6065">
        <v>12</v>
      </c>
      <c r="H6065">
        <v>48260</v>
      </c>
    </row>
    <row r="6066" spans="1:8" x14ac:dyDescent="0.2">
      <c r="A6066" t="s">
        <v>21</v>
      </c>
      <c r="B6066" t="s">
        <v>22</v>
      </c>
      <c r="C6066">
        <v>2011</v>
      </c>
      <c r="D6066">
        <v>923005</v>
      </c>
      <c r="E6066">
        <v>394009</v>
      </c>
      <c r="F6066">
        <v>528996</v>
      </c>
      <c r="G6066">
        <v>13</v>
      </c>
      <c r="H6066">
        <v>63697</v>
      </c>
    </row>
    <row r="6067" spans="1:8" x14ac:dyDescent="0.2">
      <c r="A6067" t="s">
        <v>21</v>
      </c>
      <c r="B6067" t="s">
        <v>22</v>
      </c>
      <c r="C6067">
        <v>2011</v>
      </c>
      <c r="D6067">
        <v>923005</v>
      </c>
      <c r="E6067">
        <v>394009</v>
      </c>
      <c r="F6067">
        <v>528996</v>
      </c>
      <c r="G6067">
        <v>14</v>
      </c>
      <c r="H6067">
        <v>41202</v>
      </c>
    </row>
    <row r="6068" spans="1:8" x14ac:dyDescent="0.2">
      <c r="A6068" t="s">
        <v>21</v>
      </c>
      <c r="B6068" t="s">
        <v>22</v>
      </c>
      <c r="C6068">
        <v>2011</v>
      </c>
      <c r="D6068">
        <v>923005</v>
      </c>
      <c r="E6068">
        <v>394009</v>
      </c>
      <c r="F6068">
        <v>528996</v>
      </c>
      <c r="G6068">
        <v>15</v>
      </c>
      <c r="H6068">
        <v>56431</v>
      </c>
    </row>
    <row r="6069" spans="1:8" x14ac:dyDescent="0.2">
      <c r="A6069" t="s">
        <v>21</v>
      </c>
      <c r="B6069" t="s">
        <v>22</v>
      </c>
      <c r="C6069">
        <v>2011</v>
      </c>
      <c r="D6069">
        <v>923005</v>
      </c>
      <c r="E6069">
        <v>394009</v>
      </c>
      <c r="F6069">
        <v>528996</v>
      </c>
      <c r="G6069">
        <v>16</v>
      </c>
      <c r="H6069">
        <v>41273</v>
      </c>
    </row>
    <row r="6070" spans="1:8" x14ac:dyDescent="0.2">
      <c r="A6070" t="s">
        <v>21</v>
      </c>
      <c r="B6070" t="s">
        <v>22</v>
      </c>
      <c r="C6070">
        <v>2011</v>
      </c>
      <c r="D6070">
        <v>923005</v>
      </c>
      <c r="E6070">
        <v>394009</v>
      </c>
      <c r="F6070">
        <v>528996</v>
      </c>
      <c r="G6070">
        <v>17</v>
      </c>
      <c r="H6070">
        <v>63439</v>
      </c>
    </row>
    <row r="6071" spans="1:8" x14ac:dyDescent="0.2">
      <c r="A6071" t="s">
        <v>23</v>
      </c>
      <c r="B6071" t="s">
        <v>24</v>
      </c>
      <c r="C6071">
        <v>2011</v>
      </c>
      <c r="D6071">
        <v>1030992</v>
      </c>
      <c r="E6071">
        <v>526874</v>
      </c>
      <c r="F6071">
        <v>504118</v>
      </c>
      <c r="G6071">
        <v>1</v>
      </c>
      <c r="H6071">
        <v>67321</v>
      </c>
    </row>
    <row r="6072" spans="1:8" x14ac:dyDescent="0.2">
      <c r="A6072" t="s">
        <v>23</v>
      </c>
      <c r="B6072" t="s">
        <v>24</v>
      </c>
      <c r="C6072">
        <v>2011</v>
      </c>
      <c r="D6072">
        <v>1030992</v>
      </c>
      <c r="E6072">
        <v>526874</v>
      </c>
      <c r="F6072">
        <v>504118</v>
      </c>
      <c r="G6072">
        <v>2</v>
      </c>
      <c r="H6072">
        <v>65035</v>
      </c>
    </row>
    <row r="6073" spans="1:8" x14ac:dyDescent="0.2">
      <c r="A6073" t="s">
        <v>23</v>
      </c>
      <c r="B6073" t="s">
        <v>24</v>
      </c>
      <c r="C6073">
        <v>2011</v>
      </c>
      <c r="D6073">
        <v>1030992</v>
      </c>
      <c r="E6073">
        <v>526874</v>
      </c>
      <c r="F6073">
        <v>504118</v>
      </c>
      <c r="G6073">
        <v>3</v>
      </c>
      <c r="H6073">
        <v>66651</v>
      </c>
    </row>
    <row r="6074" spans="1:8" x14ac:dyDescent="0.2">
      <c r="A6074" t="s">
        <v>23</v>
      </c>
      <c r="B6074" t="s">
        <v>24</v>
      </c>
      <c r="C6074">
        <v>2011</v>
      </c>
      <c r="D6074">
        <v>1030992</v>
      </c>
      <c r="E6074">
        <v>526874</v>
      </c>
      <c r="F6074">
        <v>504118</v>
      </c>
      <c r="G6074">
        <v>4</v>
      </c>
      <c r="H6074">
        <v>66240</v>
      </c>
    </row>
    <row r="6075" spans="1:8" x14ac:dyDescent="0.2">
      <c r="A6075" t="s">
        <v>23</v>
      </c>
      <c r="B6075" t="s">
        <v>24</v>
      </c>
      <c r="C6075">
        <v>2011</v>
      </c>
      <c r="D6075">
        <v>1030992</v>
      </c>
      <c r="E6075">
        <v>526874</v>
      </c>
      <c r="F6075">
        <v>504118</v>
      </c>
      <c r="G6075">
        <v>5</v>
      </c>
      <c r="H6075" t="s">
        <v>10</v>
      </c>
    </row>
    <row r="6076" spans="1:8" x14ac:dyDescent="0.2">
      <c r="A6076" t="s">
        <v>23</v>
      </c>
      <c r="B6076" t="s">
        <v>24</v>
      </c>
      <c r="C6076">
        <v>2011</v>
      </c>
      <c r="D6076">
        <v>1030992</v>
      </c>
      <c r="E6076">
        <v>526874</v>
      </c>
      <c r="F6076">
        <v>504118</v>
      </c>
      <c r="G6076">
        <v>6</v>
      </c>
      <c r="H6076">
        <v>57300</v>
      </c>
    </row>
    <row r="6077" spans="1:8" x14ac:dyDescent="0.2">
      <c r="A6077" t="s">
        <v>23</v>
      </c>
      <c r="B6077" t="s">
        <v>24</v>
      </c>
      <c r="C6077">
        <v>2011</v>
      </c>
      <c r="D6077">
        <v>1030992</v>
      </c>
      <c r="E6077">
        <v>526874</v>
      </c>
      <c r="F6077">
        <v>504118</v>
      </c>
      <c r="G6077">
        <v>7</v>
      </c>
      <c r="H6077">
        <v>66350</v>
      </c>
    </row>
    <row r="6078" spans="1:8" x14ac:dyDescent="0.2">
      <c r="A6078" t="s">
        <v>23</v>
      </c>
      <c r="B6078" t="s">
        <v>24</v>
      </c>
      <c r="C6078">
        <v>2011</v>
      </c>
      <c r="D6078">
        <v>1030992</v>
      </c>
      <c r="E6078">
        <v>526874</v>
      </c>
      <c r="F6078">
        <v>504118</v>
      </c>
      <c r="G6078">
        <v>8</v>
      </c>
      <c r="H6078">
        <v>69732</v>
      </c>
    </row>
    <row r="6079" spans="1:8" x14ac:dyDescent="0.2">
      <c r="A6079" t="s">
        <v>23</v>
      </c>
      <c r="B6079" t="s">
        <v>24</v>
      </c>
      <c r="C6079">
        <v>2011</v>
      </c>
      <c r="D6079">
        <v>1030992</v>
      </c>
      <c r="E6079">
        <v>526874</v>
      </c>
      <c r="F6079">
        <v>504118</v>
      </c>
      <c r="G6079">
        <v>9</v>
      </c>
      <c r="H6079">
        <v>71511</v>
      </c>
    </row>
    <row r="6080" spans="1:8" x14ac:dyDescent="0.2">
      <c r="A6080" t="s">
        <v>23</v>
      </c>
      <c r="B6080" t="s">
        <v>24</v>
      </c>
      <c r="C6080">
        <v>2011</v>
      </c>
      <c r="D6080">
        <v>1030992</v>
      </c>
      <c r="E6080">
        <v>526874</v>
      </c>
      <c r="F6080">
        <v>504118</v>
      </c>
      <c r="G6080">
        <v>10</v>
      </c>
      <c r="H6080">
        <v>64900</v>
      </c>
    </row>
    <row r="6081" spans="1:8" x14ac:dyDescent="0.2">
      <c r="A6081" t="s">
        <v>23</v>
      </c>
      <c r="B6081" t="s">
        <v>24</v>
      </c>
      <c r="C6081">
        <v>2011</v>
      </c>
      <c r="D6081">
        <v>1030992</v>
      </c>
      <c r="E6081">
        <v>526874</v>
      </c>
      <c r="F6081">
        <v>504118</v>
      </c>
      <c r="G6081">
        <v>11</v>
      </c>
      <c r="H6081">
        <v>63498</v>
      </c>
    </row>
    <row r="6082" spans="1:8" x14ac:dyDescent="0.2">
      <c r="A6082" t="s">
        <v>23</v>
      </c>
      <c r="B6082" t="s">
        <v>24</v>
      </c>
      <c r="C6082">
        <v>2011</v>
      </c>
      <c r="D6082">
        <v>1030992</v>
      </c>
      <c r="E6082">
        <v>526874</v>
      </c>
      <c r="F6082">
        <v>504118</v>
      </c>
      <c r="G6082">
        <v>12</v>
      </c>
      <c r="H6082">
        <v>48260</v>
      </c>
    </row>
    <row r="6083" spans="1:8" x14ac:dyDescent="0.2">
      <c r="A6083" t="s">
        <v>23</v>
      </c>
      <c r="B6083" t="s">
        <v>24</v>
      </c>
      <c r="C6083">
        <v>2011</v>
      </c>
      <c r="D6083">
        <v>1030992</v>
      </c>
      <c r="E6083">
        <v>526874</v>
      </c>
      <c r="F6083">
        <v>504118</v>
      </c>
      <c r="G6083">
        <v>13</v>
      </c>
      <c r="H6083">
        <v>63648</v>
      </c>
    </row>
    <row r="6084" spans="1:8" x14ac:dyDescent="0.2">
      <c r="A6084" t="s">
        <v>23</v>
      </c>
      <c r="B6084" t="s">
        <v>24</v>
      </c>
      <c r="C6084">
        <v>2011</v>
      </c>
      <c r="D6084">
        <v>1030992</v>
      </c>
      <c r="E6084">
        <v>526874</v>
      </c>
      <c r="F6084">
        <v>504118</v>
      </c>
      <c r="G6084">
        <v>14</v>
      </c>
      <c r="H6084">
        <v>60754</v>
      </c>
    </row>
    <row r="6085" spans="1:8" x14ac:dyDescent="0.2">
      <c r="A6085" t="s">
        <v>23</v>
      </c>
      <c r="B6085" t="s">
        <v>24</v>
      </c>
      <c r="C6085">
        <v>2011</v>
      </c>
      <c r="D6085">
        <v>1030992</v>
      </c>
      <c r="E6085">
        <v>526874</v>
      </c>
      <c r="F6085">
        <v>504118</v>
      </c>
      <c r="G6085">
        <v>15</v>
      </c>
      <c r="H6085">
        <v>60443</v>
      </c>
    </row>
    <row r="6086" spans="1:8" x14ac:dyDescent="0.2">
      <c r="A6086" t="s">
        <v>23</v>
      </c>
      <c r="B6086" t="s">
        <v>24</v>
      </c>
      <c r="C6086">
        <v>2011</v>
      </c>
      <c r="D6086">
        <v>1030992</v>
      </c>
      <c r="E6086">
        <v>526874</v>
      </c>
      <c r="F6086">
        <v>504118</v>
      </c>
      <c r="G6086">
        <v>16</v>
      </c>
      <c r="H6086">
        <v>71083</v>
      </c>
    </row>
    <row r="6087" spans="1:8" x14ac:dyDescent="0.2">
      <c r="A6087" t="s">
        <v>23</v>
      </c>
      <c r="B6087" t="s">
        <v>24</v>
      </c>
      <c r="C6087">
        <v>2011</v>
      </c>
      <c r="D6087">
        <v>1030992</v>
      </c>
      <c r="E6087">
        <v>526874</v>
      </c>
      <c r="F6087">
        <v>504118</v>
      </c>
      <c r="G6087">
        <v>17</v>
      </c>
      <c r="H6087">
        <v>68266</v>
      </c>
    </row>
    <row r="6088" spans="1:8" x14ac:dyDescent="0.2">
      <c r="A6088" t="s">
        <v>25</v>
      </c>
      <c r="B6088" t="s">
        <v>26</v>
      </c>
      <c r="C6088">
        <v>2011</v>
      </c>
      <c r="D6088">
        <v>1258971</v>
      </c>
      <c r="E6088">
        <v>684096</v>
      </c>
      <c r="F6088">
        <v>574875</v>
      </c>
      <c r="G6088">
        <v>1</v>
      </c>
      <c r="H6088">
        <v>78702</v>
      </c>
    </row>
    <row r="6089" spans="1:8" x14ac:dyDescent="0.2">
      <c r="A6089" t="s">
        <v>25</v>
      </c>
      <c r="B6089" t="s">
        <v>26</v>
      </c>
      <c r="C6089">
        <v>2011</v>
      </c>
      <c r="D6089">
        <v>1258971</v>
      </c>
      <c r="E6089">
        <v>684096</v>
      </c>
      <c r="F6089">
        <v>574875</v>
      </c>
      <c r="G6089">
        <v>2</v>
      </c>
      <c r="H6089">
        <v>69732</v>
      </c>
    </row>
    <row r="6090" spans="1:8" x14ac:dyDescent="0.2">
      <c r="A6090" t="s">
        <v>25</v>
      </c>
      <c r="B6090" t="s">
        <v>26</v>
      </c>
      <c r="C6090">
        <v>2011</v>
      </c>
      <c r="D6090">
        <v>1258971</v>
      </c>
      <c r="E6090">
        <v>684096</v>
      </c>
      <c r="F6090">
        <v>574875</v>
      </c>
      <c r="G6090">
        <v>3</v>
      </c>
      <c r="H6090">
        <v>91017</v>
      </c>
    </row>
    <row r="6091" spans="1:8" x14ac:dyDescent="0.2">
      <c r="A6091" t="s">
        <v>25</v>
      </c>
      <c r="B6091" t="s">
        <v>26</v>
      </c>
      <c r="C6091">
        <v>2011</v>
      </c>
      <c r="D6091">
        <v>1258971</v>
      </c>
      <c r="E6091">
        <v>684096</v>
      </c>
      <c r="F6091">
        <v>574875</v>
      </c>
      <c r="G6091">
        <v>4</v>
      </c>
      <c r="H6091">
        <v>78122</v>
      </c>
    </row>
    <row r="6092" spans="1:8" x14ac:dyDescent="0.2">
      <c r="A6092" t="s">
        <v>25</v>
      </c>
      <c r="B6092" t="s">
        <v>26</v>
      </c>
      <c r="C6092">
        <v>2011</v>
      </c>
      <c r="D6092">
        <v>1258971</v>
      </c>
      <c r="E6092">
        <v>684096</v>
      </c>
      <c r="F6092">
        <v>574875</v>
      </c>
      <c r="G6092">
        <v>5</v>
      </c>
      <c r="H6092" t="s">
        <v>10</v>
      </c>
    </row>
    <row r="6093" spans="1:8" x14ac:dyDescent="0.2">
      <c r="A6093" t="s">
        <v>25</v>
      </c>
      <c r="B6093" t="s">
        <v>26</v>
      </c>
      <c r="C6093">
        <v>2011</v>
      </c>
      <c r="D6093">
        <v>1258971</v>
      </c>
      <c r="E6093">
        <v>684096</v>
      </c>
      <c r="F6093">
        <v>574875</v>
      </c>
      <c r="G6093">
        <v>6</v>
      </c>
      <c r="H6093">
        <v>68756</v>
      </c>
    </row>
    <row r="6094" spans="1:8" x14ac:dyDescent="0.2">
      <c r="A6094" t="s">
        <v>25</v>
      </c>
      <c r="B6094" t="s">
        <v>26</v>
      </c>
      <c r="C6094">
        <v>2011</v>
      </c>
      <c r="D6094">
        <v>1258971</v>
      </c>
      <c r="E6094">
        <v>684096</v>
      </c>
      <c r="F6094">
        <v>574875</v>
      </c>
      <c r="G6094">
        <v>7</v>
      </c>
      <c r="H6094">
        <v>80086</v>
      </c>
    </row>
    <row r="6095" spans="1:8" x14ac:dyDescent="0.2">
      <c r="A6095" t="s">
        <v>25</v>
      </c>
      <c r="B6095" t="s">
        <v>26</v>
      </c>
      <c r="C6095">
        <v>2011</v>
      </c>
      <c r="D6095">
        <v>1258971</v>
      </c>
      <c r="E6095">
        <v>684096</v>
      </c>
      <c r="F6095">
        <v>574875</v>
      </c>
      <c r="G6095">
        <v>8</v>
      </c>
      <c r="H6095">
        <v>69144</v>
      </c>
    </row>
    <row r="6096" spans="1:8" x14ac:dyDescent="0.2">
      <c r="A6096" t="s">
        <v>25</v>
      </c>
      <c r="B6096" t="s">
        <v>26</v>
      </c>
      <c r="C6096">
        <v>2011</v>
      </c>
      <c r="D6096">
        <v>1258971</v>
      </c>
      <c r="E6096">
        <v>684096</v>
      </c>
      <c r="F6096">
        <v>574875</v>
      </c>
      <c r="G6096">
        <v>9</v>
      </c>
      <c r="H6096">
        <v>81510</v>
      </c>
    </row>
    <row r="6097" spans="1:8" x14ac:dyDescent="0.2">
      <c r="A6097" t="s">
        <v>25</v>
      </c>
      <c r="B6097" t="s">
        <v>26</v>
      </c>
      <c r="C6097">
        <v>2011</v>
      </c>
      <c r="D6097">
        <v>1258971</v>
      </c>
      <c r="E6097">
        <v>684096</v>
      </c>
      <c r="F6097">
        <v>574875</v>
      </c>
      <c r="G6097">
        <v>10</v>
      </c>
      <c r="H6097">
        <v>85157</v>
      </c>
    </row>
    <row r="6098" spans="1:8" x14ac:dyDescent="0.2">
      <c r="A6098" t="s">
        <v>25</v>
      </c>
      <c r="B6098" t="s">
        <v>26</v>
      </c>
      <c r="C6098">
        <v>2011</v>
      </c>
      <c r="D6098">
        <v>1258971</v>
      </c>
      <c r="E6098">
        <v>684096</v>
      </c>
      <c r="F6098">
        <v>574875</v>
      </c>
      <c r="G6098">
        <v>11</v>
      </c>
      <c r="H6098">
        <v>80122</v>
      </c>
    </row>
    <row r="6099" spans="1:8" x14ac:dyDescent="0.2">
      <c r="A6099" t="s">
        <v>25</v>
      </c>
      <c r="B6099" t="s">
        <v>26</v>
      </c>
      <c r="C6099">
        <v>2011</v>
      </c>
      <c r="D6099">
        <v>1258971</v>
      </c>
      <c r="E6099">
        <v>684096</v>
      </c>
      <c r="F6099">
        <v>574875</v>
      </c>
      <c r="G6099">
        <v>12</v>
      </c>
      <c r="H6099">
        <v>87418</v>
      </c>
    </row>
    <row r="6100" spans="1:8" x14ac:dyDescent="0.2">
      <c r="A6100" t="s">
        <v>25</v>
      </c>
      <c r="B6100" t="s">
        <v>26</v>
      </c>
      <c r="C6100">
        <v>2011</v>
      </c>
      <c r="D6100">
        <v>1258971</v>
      </c>
      <c r="E6100">
        <v>684096</v>
      </c>
      <c r="F6100">
        <v>574875</v>
      </c>
      <c r="G6100">
        <v>13</v>
      </c>
      <c r="H6100">
        <v>62180</v>
      </c>
    </row>
    <row r="6101" spans="1:8" x14ac:dyDescent="0.2">
      <c r="A6101" t="s">
        <v>25</v>
      </c>
      <c r="B6101" t="s">
        <v>26</v>
      </c>
      <c r="C6101">
        <v>2011</v>
      </c>
      <c r="D6101">
        <v>1258971</v>
      </c>
      <c r="E6101">
        <v>684096</v>
      </c>
      <c r="F6101">
        <v>574875</v>
      </c>
      <c r="G6101">
        <v>14</v>
      </c>
      <c r="H6101">
        <v>95952</v>
      </c>
    </row>
    <row r="6102" spans="1:8" x14ac:dyDescent="0.2">
      <c r="A6102" t="s">
        <v>25</v>
      </c>
      <c r="B6102" t="s">
        <v>26</v>
      </c>
      <c r="C6102">
        <v>2011</v>
      </c>
      <c r="D6102">
        <v>1258971</v>
      </c>
      <c r="E6102">
        <v>684096</v>
      </c>
      <c r="F6102">
        <v>574875</v>
      </c>
      <c r="G6102">
        <v>15</v>
      </c>
      <c r="H6102">
        <v>65162</v>
      </c>
    </row>
    <row r="6103" spans="1:8" x14ac:dyDescent="0.2">
      <c r="A6103" t="s">
        <v>25</v>
      </c>
      <c r="B6103" t="s">
        <v>26</v>
      </c>
      <c r="C6103">
        <v>2011</v>
      </c>
      <c r="D6103">
        <v>1258971</v>
      </c>
      <c r="E6103">
        <v>684096</v>
      </c>
      <c r="F6103">
        <v>574875</v>
      </c>
      <c r="G6103">
        <v>16</v>
      </c>
      <c r="H6103">
        <v>84834</v>
      </c>
    </row>
    <row r="6104" spans="1:8" x14ac:dyDescent="0.2">
      <c r="A6104" t="s">
        <v>25</v>
      </c>
      <c r="B6104" t="s">
        <v>26</v>
      </c>
      <c r="C6104">
        <v>2011</v>
      </c>
      <c r="D6104">
        <v>1258971</v>
      </c>
      <c r="E6104">
        <v>684096</v>
      </c>
      <c r="F6104">
        <v>574875</v>
      </c>
      <c r="G6104">
        <v>17</v>
      </c>
      <c r="H6104">
        <v>81077</v>
      </c>
    </row>
    <row r="6105" spans="1:8" x14ac:dyDescent="0.2">
      <c r="A6105" t="s">
        <v>27</v>
      </c>
      <c r="B6105" t="s">
        <v>28</v>
      </c>
      <c r="C6105">
        <v>2011</v>
      </c>
      <c r="D6105">
        <v>1109610</v>
      </c>
      <c r="E6105">
        <v>602618</v>
      </c>
      <c r="F6105">
        <v>506992</v>
      </c>
      <c r="G6105">
        <v>1</v>
      </c>
      <c r="H6105">
        <v>75671</v>
      </c>
    </row>
    <row r="6106" spans="1:8" x14ac:dyDescent="0.2">
      <c r="A6106" t="s">
        <v>27</v>
      </c>
      <c r="B6106" t="s">
        <v>28</v>
      </c>
      <c r="C6106">
        <v>2011</v>
      </c>
      <c r="D6106">
        <v>1109610</v>
      </c>
      <c r="E6106">
        <v>602618</v>
      </c>
      <c r="F6106">
        <v>506992</v>
      </c>
      <c r="G6106">
        <v>2</v>
      </c>
      <c r="H6106">
        <v>73281</v>
      </c>
    </row>
    <row r="6107" spans="1:8" x14ac:dyDescent="0.2">
      <c r="A6107" t="s">
        <v>27</v>
      </c>
      <c r="B6107" t="s">
        <v>28</v>
      </c>
      <c r="C6107">
        <v>2011</v>
      </c>
      <c r="D6107">
        <v>1109610</v>
      </c>
      <c r="E6107">
        <v>602618</v>
      </c>
      <c r="F6107">
        <v>506992</v>
      </c>
      <c r="G6107">
        <v>3</v>
      </c>
      <c r="H6107">
        <v>69143</v>
      </c>
    </row>
    <row r="6108" spans="1:8" x14ac:dyDescent="0.2">
      <c r="A6108" t="s">
        <v>27</v>
      </c>
      <c r="B6108" t="s">
        <v>28</v>
      </c>
      <c r="C6108">
        <v>2011</v>
      </c>
      <c r="D6108">
        <v>1109610</v>
      </c>
      <c r="E6108">
        <v>602618</v>
      </c>
      <c r="F6108">
        <v>506992</v>
      </c>
      <c r="G6108">
        <v>4</v>
      </c>
      <c r="H6108">
        <v>70529</v>
      </c>
    </row>
    <row r="6109" spans="1:8" x14ac:dyDescent="0.2">
      <c r="A6109" t="s">
        <v>27</v>
      </c>
      <c r="B6109" t="s">
        <v>28</v>
      </c>
      <c r="C6109">
        <v>2011</v>
      </c>
      <c r="D6109">
        <v>1109610</v>
      </c>
      <c r="E6109">
        <v>602618</v>
      </c>
      <c r="F6109">
        <v>506992</v>
      </c>
      <c r="G6109">
        <v>5</v>
      </c>
      <c r="H6109">
        <v>74895</v>
      </c>
    </row>
    <row r="6110" spans="1:8" x14ac:dyDescent="0.2">
      <c r="A6110" t="s">
        <v>27</v>
      </c>
      <c r="B6110" t="s">
        <v>28</v>
      </c>
      <c r="C6110">
        <v>2011</v>
      </c>
      <c r="D6110">
        <v>1109610</v>
      </c>
      <c r="E6110">
        <v>602618</v>
      </c>
      <c r="F6110">
        <v>506992</v>
      </c>
      <c r="G6110">
        <v>6</v>
      </c>
      <c r="H6110" t="s">
        <v>10</v>
      </c>
    </row>
    <row r="6111" spans="1:8" x14ac:dyDescent="0.2">
      <c r="A6111" t="s">
        <v>27</v>
      </c>
      <c r="B6111" t="s">
        <v>28</v>
      </c>
      <c r="C6111">
        <v>2011</v>
      </c>
      <c r="D6111">
        <v>1109610</v>
      </c>
      <c r="E6111">
        <v>602618</v>
      </c>
      <c r="F6111">
        <v>506992</v>
      </c>
      <c r="G6111">
        <v>7</v>
      </c>
      <c r="H6111">
        <v>63800</v>
      </c>
    </row>
    <row r="6112" spans="1:8" x14ac:dyDescent="0.2">
      <c r="A6112" t="s">
        <v>27</v>
      </c>
      <c r="B6112" t="s">
        <v>28</v>
      </c>
      <c r="C6112">
        <v>2011</v>
      </c>
      <c r="D6112">
        <v>1109610</v>
      </c>
      <c r="E6112">
        <v>602618</v>
      </c>
      <c r="F6112">
        <v>506992</v>
      </c>
      <c r="G6112">
        <v>8</v>
      </c>
      <c r="H6112">
        <v>74977</v>
      </c>
    </row>
    <row r="6113" spans="1:8" x14ac:dyDescent="0.2">
      <c r="A6113" t="s">
        <v>27</v>
      </c>
      <c r="B6113" t="s">
        <v>28</v>
      </c>
      <c r="C6113">
        <v>2011</v>
      </c>
      <c r="D6113">
        <v>1109610</v>
      </c>
      <c r="E6113">
        <v>602618</v>
      </c>
      <c r="F6113">
        <v>506992</v>
      </c>
      <c r="G6113">
        <v>9</v>
      </c>
      <c r="H6113">
        <v>58125</v>
      </c>
    </row>
    <row r="6114" spans="1:8" x14ac:dyDescent="0.2">
      <c r="A6114" t="s">
        <v>27</v>
      </c>
      <c r="B6114" t="s">
        <v>28</v>
      </c>
      <c r="C6114">
        <v>2011</v>
      </c>
      <c r="D6114">
        <v>1109610</v>
      </c>
      <c r="E6114">
        <v>602618</v>
      </c>
      <c r="F6114">
        <v>506992</v>
      </c>
      <c r="G6114">
        <v>10</v>
      </c>
      <c r="H6114">
        <v>72908</v>
      </c>
    </row>
    <row r="6115" spans="1:8" x14ac:dyDescent="0.2">
      <c r="A6115" t="s">
        <v>27</v>
      </c>
      <c r="B6115" t="s">
        <v>28</v>
      </c>
      <c r="C6115">
        <v>2011</v>
      </c>
      <c r="D6115">
        <v>1109610</v>
      </c>
      <c r="E6115">
        <v>602618</v>
      </c>
      <c r="F6115">
        <v>506992</v>
      </c>
      <c r="G6115">
        <v>11</v>
      </c>
      <c r="H6115">
        <v>74746</v>
      </c>
    </row>
    <row r="6116" spans="1:8" x14ac:dyDescent="0.2">
      <c r="A6116" t="s">
        <v>27</v>
      </c>
      <c r="B6116" t="s">
        <v>28</v>
      </c>
      <c r="C6116">
        <v>2011</v>
      </c>
      <c r="D6116">
        <v>1109610</v>
      </c>
      <c r="E6116">
        <v>602618</v>
      </c>
      <c r="F6116">
        <v>506992</v>
      </c>
      <c r="G6116">
        <v>12</v>
      </c>
      <c r="H6116">
        <v>64436</v>
      </c>
    </row>
    <row r="6117" spans="1:8" x14ac:dyDescent="0.2">
      <c r="A6117" t="s">
        <v>27</v>
      </c>
      <c r="B6117" t="s">
        <v>28</v>
      </c>
      <c r="C6117">
        <v>2011</v>
      </c>
      <c r="D6117">
        <v>1109610</v>
      </c>
      <c r="E6117">
        <v>602618</v>
      </c>
      <c r="F6117">
        <v>506992</v>
      </c>
      <c r="G6117">
        <v>13</v>
      </c>
      <c r="H6117">
        <v>62939</v>
      </c>
    </row>
    <row r="6118" spans="1:8" x14ac:dyDescent="0.2">
      <c r="A6118" t="s">
        <v>27</v>
      </c>
      <c r="B6118" t="s">
        <v>28</v>
      </c>
      <c r="C6118">
        <v>2011</v>
      </c>
      <c r="D6118">
        <v>1109610</v>
      </c>
      <c r="E6118">
        <v>602618</v>
      </c>
      <c r="F6118">
        <v>506992</v>
      </c>
      <c r="G6118">
        <v>14</v>
      </c>
      <c r="H6118">
        <v>76487</v>
      </c>
    </row>
    <row r="6119" spans="1:8" x14ac:dyDescent="0.2">
      <c r="A6119" t="s">
        <v>27</v>
      </c>
      <c r="B6119" t="s">
        <v>28</v>
      </c>
      <c r="C6119">
        <v>2011</v>
      </c>
      <c r="D6119">
        <v>1109610</v>
      </c>
      <c r="E6119">
        <v>602618</v>
      </c>
      <c r="F6119">
        <v>506992</v>
      </c>
      <c r="G6119">
        <v>15</v>
      </c>
      <c r="H6119">
        <v>76556</v>
      </c>
    </row>
    <row r="6120" spans="1:8" x14ac:dyDescent="0.2">
      <c r="A6120" t="s">
        <v>27</v>
      </c>
      <c r="B6120" t="s">
        <v>28</v>
      </c>
      <c r="C6120">
        <v>2011</v>
      </c>
      <c r="D6120">
        <v>1109610</v>
      </c>
      <c r="E6120">
        <v>602618</v>
      </c>
      <c r="F6120">
        <v>506992</v>
      </c>
      <c r="G6120">
        <v>16</v>
      </c>
      <c r="H6120">
        <v>45112</v>
      </c>
    </row>
    <row r="6121" spans="1:8" x14ac:dyDescent="0.2">
      <c r="A6121" t="s">
        <v>27</v>
      </c>
      <c r="B6121" t="s">
        <v>28</v>
      </c>
      <c r="C6121">
        <v>2011</v>
      </c>
      <c r="D6121">
        <v>1109610</v>
      </c>
      <c r="E6121">
        <v>602618</v>
      </c>
      <c r="F6121">
        <v>506992</v>
      </c>
      <c r="G6121">
        <v>17</v>
      </c>
      <c r="H6121">
        <v>76005</v>
      </c>
    </row>
    <row r="6122" spans="1:8" x14ac:dyDescent="0.2">
      <c r="A6122" t="s">
        <v>29</v>
      </c>
      <c r="B6122" t="s">
        <v>30</v>
      </c>
      <c r="C6122">
        <v>2011</v>
      </c>
      <c r="D6122">
        <v>1041580</v>
      </c>
      <c r="E6122">
        <v>509940</v>
      </c>
      <c r="F6122">
        <v>531640</v>
      </c>
      <c r="G6122">
        <v>1</v>
      </c>
      <c r="H6122">
        <v>51274</v>
      </c>
    </row>
    <row r="6123" spans="1:8" x14ac:dyDescent="0.2">
      <c r="A6123" t="s">
        <v>29</v>
      </c>
      <c r="B6123" t="s">
        <v>30</v>
      </c>
      <c r="C6123">
        <v>2011</v>
      </c>
      <c r="D6123">
        <v>1041580</v>
      </c>
      <c r="E6123">
        <v>509940</v>
      </c>
      <c r="F6123">
        <v>531640</v>
      </c>
      <c r="G6123">
        <v>2</v>
      </c>
      <c r="H6123">
        <v>60040</v>
      </c>
    </row>
    <row r="6124" spans="1:8" x14ac:dyDescent="0.2">
      <c r="A6124" t="s">
        <v>29</v>
      </c>
      <c r="B6124" t="s">
        <v>30</v>
      </c>
      <c r="C6124">
        <v>2011</v>
      </c>
      <c r="D6124">
        <v>1041580</v>
      </c>
      <c r="E6124">
        <v>509940</v>
      </c>
      <c r="F6124">
        <v>531640</v>
      </c>
      <c r="G6124">
        <v>3</v>
      </c>
      <c r="H6124">
        <v>62466</v>
      </c>
    </row>
    <row r="6125" spans="1:8" x14ac:dyDescent="0.2">
      <c r="A6125" t="s">
        <v>29</v>
      </c>
      <c r="B6125" t="s">
        <v>30</v>
      </c>
      <c r="C6125">
        <v>2011</v>
      </c>
      <c r="D6125">
        <v>1041580</v>
      </c>
      <c r="E6125">
        <v>509940</v>
      </c>
      <c r="F6125">
        <v>531640</v>
      </c>
      <c r="G6125">
        <v>4</v>
      </c>
      <c r="H6125">
        <v>78122</v>
      </c>
    </row>
    <row r="6126" spans="1:8" x14ac:dyDescent="0.2">
      <c r="A6126" t="s">
        <v>29</v>
      </c>
      <c r="B6126" t="s">
        <v>30</v>
      </c>
      <c r="C6126">
        <v>2011</v>
      </c>
      <c r="D6126">
        <v>1041580</v>
      </c>
      <c r="E6126">
        <v>509940</v>
      </c>
      <c r="F6126">
        <v>531640</v>
      </c>
      <c r="G6126">
        <v>5</v>
      </c>
      <c r="H6126">
        <v>67861</v>
      </c>
    </row>
    <row r="6127" spans="1:8" x14ac:dyDescent="0.2">
      <c r="A6127" t="s">
        <v>29</v>
      </c>
      <c r="B6127" t="s">
        <v>30</v>
      </c>
      <c r="C6127">
        <v>2011</v>
      </c>
      <c r="D6127">
        <v>1041580</v>
      </c>
      <c r="E6127">
        <v>509940</v>
      </c>
      <c r="F6127">
        <v>531640</v>
      </c>
      <c r="G6127">
        <v>6</v>
      </c>
      <c r="H6127">
        <v>62061</v>
      </c>
    </row>
    <row r="6128" spans="1:8" x14ac:dyDescent="0.2">
      <c r="A6128" t="s">
        <v>29</v>
      </c>
      <c r="B6128" t="s">
        <v>30</v>
      </c>
      <c r="C6128">
        <v>2011</v>
      </c>
      <c r="D6128">
        <v>1041580</v>
      </c>
      <c r="E6128">
        <v>509940</v>
      </c>
      <c r="F6128">
        <v>531640</v>
      </c>
      <c r="G6128">
        <v>7</v>
      </c>
      <c r="H6128">
        <v>63625</v>
      </c>
    </row>
    <row r="6129" spans="1:8" x14ac:dyDescent="0.2">
      <c r="A6129" t="s">
        <v>29</v>
      </c>
      <c r="B6129" t="s">
        <v>30</v>
      </c>
      <c r="C6129">
        <v>2011</v>
      </c>
      <c r="D6129">
        <v>1041580</v>
      </c>
      <c r="E6129">
        <v>509940</v>
      </c>
      <c r="F6129">
        <v>531640</v>
      </c>
      <c r="G6129">
        <v>8</v>
      </c>
      <c r="H6129">
        <v>74977</v>
      </c>
    </row>
    <row r="6130" spans="1:8" x14ac:dyDescent="0.2">
      <c r="A6130" t="s">
        <v>29</v>
      </c>
      <c r="B6130" t="s">
        <v>30</v>
      </c>
      <c r="C6130">
        <v>2011</v>
      </c>
      <c r="D6130">
        <v>1041580</v>
      </c>
      <c r="E6130">
        <v>509940</v>
      </c>
      <c r="F6130">
        <v>531640</v>
      </c>
      <c r="G6130">
        <v>9</v>
      </c>
      <c r="H6130" t="s">
        <v>10</v>
      </c>
    </row>
    <row r="6131" spans="1:8" x14ac:dyDescent="0.2">
      <c r="A6131" t="s">
        <v>29</v>
      </c>
      <c r="B6131" t="s">
        <v>30</v>
      </c>
      <c r="C6131">
        <v>2011</v>
      </c>
      <c r="D6131">
        <v>1041580</v>
      </c>
      <c r="E6131">
        <v>509940</v>
      </c>
      <c r="F6131">
        <v>531640</v>
      </c>
      <c r="G6131">
        <v>10</v>
      </c>
      <c r="H6131">
        <v>62396</v>
      </c>
    </row>
    <row r="6132" spans="1:8" x14ac:dyDescent="0.2">
      <c r="A6132" t="s">
        <v>29</v>
      </c>
      <c r="B6132" t="s">
        <v>30</v>
      </c>
      <c r="C6132">
        <v>2011</v>
      </c>
      <c r="D6132">
        <v>1041580</v>
      </c>
      <c r="E6132">
        <v>509940</v>
      </c>
      <c r="F6132">
        <v>531640</v>
      </c>
      <c r="G6132">
        <v>11</v>
      </c>
      <c r="H6132">
        <v>63633</v>
      </c>
    </row>
    <row r="6133" spans="1:8" x14ac:dyDescent="0.2">
      <c r="A6133" t="s">
        <v>29</v>
      </c>
      <c r="B6133" t="s">
        <v>30</v>
      </c>
      <c r="C6133">
        <v>2011</v>
      </c>
      <c r="D6133">
        <v>1041580</v>
      </c>
      <c r="E6133">
        <v>509940</v>
      </c>
      <c r="F6133">
        <v>531640</v>
      </c>
      <c r="G6133">
        <v>12</v>
      </c>
      <c r="H6133">
        <v>66263</v>
      </c>
    </row>
    <row r="6134" spans="1:8" x14ac:dyDescent="0.2">
      <c r="A6134" t="s">
        <v>29</v>
      </c>
      <c r="B6134" t="s">
        <v>30</v>
      </c>
      <c r="C6134">
        <v>2011</v>
      </c>
      <c r="D6134">
        <v>1041580</v>
      </c>
      <c r="E6134">
        <v>509940</v>
      </c>
      <c r="F6134">
        <v>531640</v>
      </c>
      <c r="G6134">
        <v>13</v>
      </c>
      <c r="H6134">
        <v>73042</v>
      </c>
    </row>
    <row r="6135" spans="1:8" x14ac:dyDescent="0.2">
      <c r="A6135" t="s">
        <v>29</v>
      </c>
      <c r="B6135" t="s">
        <v>30</v>
      </c>
      <c r="C6135">
        <v>2011</v>
      </c>
      <c r="D6135">
        <v>1041580</v>
      </c>
      <c r="E6135">
        <v>509940</v>
      </c>
      <c r="F6135">
        <v>531640</v>
      </c>
      <c r="G6135">
        <v>14</v>
      </c>
      <c r="H6135">
        <v>63988</v>
      </c>
    </row>
    <row r="6136" spans="1:8" x14ac:dyDescent="0.2">
      <c r="A6136" t="s">
        <v>29</v>
      </c>
      <c r="B6136" t="s">
        <v>30</v>
      </c>
      <c r="C6136">
        <v>2011</v>
      </c>
      <c r="D6136">
        <v>1041580</v>
      </c>
      <c r="E6136">
        <v>509940</v>
      </c>
      <c r="F6136">
        <v>531640</v>
      </c>
      <c r="G6136">
        <v>15</v>
      </c>
      <c r="H6136">
        <v>59069</v>
      </c>
    </row>
    <row r="6137" spans="1:8" x14ac:dyDescent="0.2">
      <c r="A6137" t="s">
        <v>29</v>
      </c>
      <c r="B6137" t="s">
        <v>30</v>
      </c>
      <c r="C6137">
        <v>2011</v>
      </c>
      <c r="D6137">
        <v>1041580</v>
      </c>
      <c r="E6137">
        <v>509940</v>
      </c>
      <c r="F6137">
        <v>531640</v>
      </c>
      <c r="G6137">
        <v>16</v>
      </c>
      <c r="H6137">
        <v>62469</v>
      </c>
    </row>
    <row r="6138" spans="1:8" x14ac:dyDescent="0.2">
      <c r="A6138" t="s">
        <v>29</v>
      </c>
      <c r="B6138" t="s">
        <v>30</v>
      </c>
      <c r="C6138">
        <v>2011</v>
      </c>
      <c r="D6138">
        <v>1041580</v>
      </c>
      <c r="E6138">
        <v>509940</v>
      </c>
      <c r="F6138">
        <v>531640</v>
      </c>
      <c r="G6138">
        <v>17</v>
      </c>
      <c r="H6138">
        <v>70294</v>
      </c>
    </row>
    <row r="6139" spans="1:8" x14ac:dyDescent="0.2">
      <c r="A6139" t="s">
        <v>31</v>
      </c>
      <c r="B6139" t="s">
        <v>32</v>
      </c>
      <c r="C6139">
        <v>2011</v>
      </c>
      <c r="D6139">
        <v>1123023</v>
      </c>
      <c r="E6139">
        <v>564097</v>
      </c>
      <c r="F6139">
        <v>558926</v>
      </c>
      <c r="G6139">
        <v>1</v>
      </c>
      <c r="H6139">
        <v>70555</v>
      </c>
    </row>
    <row r="6140" spans="1:8" x14ac:dyDescent="0.2">
      <c r="A6140" t="s">
        <v>31</v>
      </c>
      <c r="B6140" t="s">
        <v>32</v>
      </c>
      <c r="C6140">
        <v>2011</v>
      </c>
      <c r="D6140">
        <v>1123023</v>
      </c>
      <c r="E6140">
        <v>564097</v>
      </c>
      <c r="F6140">
        <v>558926</v>
      </c>
      <c r="G6140">
        <v>2</v>
      </c>
      <c r="H6140">
        <v>73167</v>
      </c>
    </row>
    <row r="6141" spans="1:8" x14ac:dyDescent="0.2">
      <c r="A6141" t="s">
        <v>31</v>
      </c>
      <c r="B6141" t="s">
        <v>32</v>
      </c>
      <c r="C6141">
        <v>2011</v>
      </c>
      <c r="D6141">
        <v>1123023</v>
      </c>
      <c r="E6141">
        <v>564097</v>
      </c>
      <c r="F6141">
        <v>558926</v>
      </c>
      <c r="G6141">
        <v>3</v>
      </c>
      <c r="H6141">
        <v>62339</v>
      </c>
    </row>
    <row r="6142" spans="1:8" x14ac:dyDescent="0.2">
      <c r="A6142" t="s">
        <v>31</v>
      </c>
      <c r="B6142" t="s">
        <v>32</v>
      </c>
      <c r="C6142">
        <v>2011</v>
      </c>
      <c r="D6142">
        <v>1123023</v>
      </c>
      <c r="E6142">
        <v>564097</v>
      </c>
      <c r="F6142">
        <v>558926</v>
      </c>
      <c r="G6142">
        <v>4</v>
      </c>
      <c r="H6142">
        <v>70529</v>
      </c>
    </row>
    <row r="6143" spans="1:8" x14ac:dyDescent="0.2">
      <c r="A6143" t="s">
        <v>31</v>
      </c>
      <c r="B6143" t="s">
        <v>32</v>
      </c>
      <c r="C6143">
        <v>2011</v>
      </c>
      <c r="D6143">
        <v>1123023</v>
      </c>
      <c r="E6143">
        <v>564097</v>
      </c>
      <c r="F6143">
        <v>558926</v>
      </c>
      <c r="G6143">
        <v>5</v>
      </c>
      <c r="H6143">
        <v>69576</v>
      </c>
    </row>
    <row r="6144" spans="1:8" x14ac:dyDescent="0.2">
      <c r="A6144" t="s">
        <v>31</v>
      </c>
      <c r="B6144" t="s">
        <v>32</v>
      </c>
      <c r="C6144">
        <v>2011</v>
      </c>
      <c r="D6144">
        <v>1123023</v>
      </c>
      <c r="E6144">
        <v>564097</v>
      </c>
      <c r="F6144">
        <v>558926</v>
      </c>
      <c r="G6144">
        <v>6</v>
      </c>
      <c r="H6144">
        <v>70604</v>
      </c>
    </row>
    <row r="6145" spans="1:8" x14ac:dyDescent="0.2">
      <c r="A6145" t="s">
        <v>31</v>
      </c>
      <c r="B6145" t="s">
        <v>32</v>
      </c>
      <c r="C6145">
        <v>2011</v>
      </c>
      <c r="D6145">
        <v>1123023</v>
      </c>
      <c r="E6145">
        <v>564097</v>
      </c>
      <c r="F6145">
        <v>558926</v>
      </c>
      <c r="G6145">
        <v>7</v>
      </c>
      <c r="H6145">
        <v>63946</v>
      </c>
    </row>
    <row r="6146" spans="1:8" x14ac:dyDescent="0.2">
      <c r="A6146" t="s">
        <v>31</v>
      </c>
      <c r="B6146" t="s">
        <v>32</v>
      </c>
      <c r="C6146">
        <v>2011</v>
      </c>
      <c r="D6146">
        <v>1123023</v>
      </c>
      <c r="E6146">
        <v>564097</v>
      </c>
      <c r="F6146">
        <v>558926</v>
      </c>
      <c r="G6146">
        <v>8</v>
      </c>
      <c r="H6146" t="s">
        <v>10</v>
      </c>
    </row>
    <row r="6147" spans="1:8" x14ac:dyDescent="0.2">
      <c r="A6147" t="s">
        <v>31</v>
      </c>
      <c r="B6147" t="s">
        <v>32</v>
      </c>
      <c r="C6147">
        <v>2011</v>
      </c>
      <c r="D6147">
        <v>1123023</v>
      </c>
      <c r="E6147">
        <v>564097</v>
      </c>
      <c r="F6147">
        <v>558926</v>
      </c>
      <c r="G6147">
        <v>9</v>
      </c>
      <c r="H6147">
        <v>68908</v>
      </c>
    </row>
    <row r="6148" spans="1:8" x14ac:dyDescent="0.2">
      <c r="A6148" t="s">
        <v>31</v>
      </c>
      <c r="B6148" t="s">
        <v>32</v>
      </c>
      <c r="C6148">
        <v>2011</v>
      </c>
      <c r="D6148">
        <v>1123023</v>
      </c>
      <c r="E6148">
        <v>564097</v>
      </c>
      <c r="F6148">
        <v>558926</v>
      </c>
      <c r="G6148">
        <v>10</v>
      </c>
      <c r="H6148">
        <v>70519</v>
      </c>
    </row>
    <row r="6149" spans="1:8" x14ac:dyDescent="0.2">
      <c r="A6149" t="s">
        <v>31</v>
      </c>
      <c r="B6149" t="s">
        <v>32</v>
      </c>
      <c r="C6149">
        <v>2011</v>
      </c>
      <c r="D6149">
        <v>1123023</v>
      </c>
      <c r="E6149">
        <v>564097</v>
      </c>
      <c r="F6149">
        <v>558926</v>
      </c>
      <c r="G6149">
        <v>11</v>
      </c>
      <c r="H6149">
        <v>70498</v>
      </c>
    </row>
    <row r="6150" spans="1:8" x14ac:dyDescent="0.2">
      <c r="A6150" t="s">
        <v>31</v>
      </c>
      <c r="B6150" t="s">
        <v>32</v>
      </c>
      <c r="C6150">
        <v>2011</v>
      </c>
      <c r="D6150">
        <v>1123023</v>
      </c>
      <c r="E6150">
        <v>564097</v>
      </c>
      <c r="F6150">
        <v>558926</v>
      </c>
      <c r="G6150">
        <v>12</v>
      </c>
      <c r="H6150">
        <v>66263</v>
      </c>
    </row>
    <row r="6151" spans="1:8" x14ac:dyDescent="0.2">
      <c r="A6151" t="s">
        <v>31</v>
      </c>
      <c r="B6151" t="s">
        <v>32</v>
      </c>
      <c r="C6151">
        <v>2011</v>
      </c>
      <c r="D6151">
        <v>1123023</v>
      </c>
      <c r="E6151">
        <v>564097</v>
      </c>
      <c r="F6151">
        <v>558926</v>
      </c>
      <c r="G6151">
        <v>13</v>
      </c>
      <c r="H6151">
        <v>80634</v>
      </c>
    </row>
    <row r="6152" spans="1:8" x14ac:dyDescent="0.2">
      <c r="A6152" t="s">
        <v>31</v>
      </c>
      <c r="B6152" t="s">
        <v>32</v>
      </c>
      <c r="C6152">
        <v>2011</v>
      </c>
      <c r="D6152">
        <v>1123023</v>
      </c>
      <c r="E6152">
        <v>564097</v>
      </c>
      <c r="F6152">
        <v>558926</v>
      </c>
      <c r="G6152">
        <v>14</v>
      </c>
      <c r="H6152">
        <v>70524</v>
      </c>
    </row>
    <row r="6153" spans="1:8" x14ac:dyDescent="0.2">
      <c r="A6153" t="s">
        <v>31</v>
      </c>
      <c r="B6153" t="s">
        <v>32</v>
      </c>
      <c r="C6153">
        <v>2011</v>
      </c>
      <c r="D6153">
        <v>1123023</v>
      </c>
      <c r="E6153">
        <v>564097</v>
      </c>
      <c r="F6153">
        <v>558926</v>
      </c>
      <c r="G6153">
        <v>15</v>
      </c>
      <c r="H6153">
        <v>74093</v>
      </c>
    </row>
    <row r="6154" spans="1:8" x14ac:dyDescent="0.2">
      <c r="A6154" t="s">
        <v>31</v>
      </c>
      <c r="B6154" t="s">
        <v>32</v>
      </c>
      <c r="C6154">
        <v>2011</v>
      </c>
      <c r="D6154">
        <v>1123023</v>
      </c>
      <c r="E6154">
        <v>564097</v>
      </c>
      <c r="F6154">
        <v>558926</v>
      </c>
      <c r="G6154">
        <v>16</v>
      </c>
      <c r="H6154">
        <v>70574</v>
      </c>
    </row>
    <row r="6155" spans="1:8" x14ac:dyDescent="0.2">
      <c r="A6155" t="s">
        <v>31</v>
      </c>
      <c r="B6155" t="s">
        <v>32</v>
      </c>
      <c r="C6155">
        <v>2011</v>
      </c>
      <c r="D6155">
        <v>1123023</v>
      </c>
      <c r="E6155">
        <v>564097</v>
      </c>
      <c r="F6155">
        <v>558926</v>
      </c>
      <c r="G6155">
        <v>17</v>
      </c>
      <c r="H6155">
        <v>70294</v>
      </c>
    </row>
    <row r="6156" spans="1:8" x14ac:dyDescent="0.2">
      <c r="A6156" t="s">
        <v>70</v>
      </c>
      <c r="B6156" t="s">
        <v>71</v>
      </c>
      <c r="C6156">
        <v>2011</v>
      </c>
      <c r="D6156">
        <v>1059702</v>
      </c>
      <c r="E6156">
        <v>571969</v>
      </c>
      <c r="F6156">
        <v>487733</v>
      </c>
      <c r="G6156">
        <v>1</v>
      </c>
      <c r="H6156">
        <v>71444</v>
      </c>
    </row>
    <row r="6157" spans="1:8" x14ac:dyDescent="0.2">
      <c r="A6157" t="s">
        <v>70</v>
      </c>
      <c r="B6157" t="s">
        <v>71</v>
      </c>
      <c r="C6157">
        <v>2011</v>
      </c>
      <c r="D6157">
        <v>1059702</v>
      </c>
      <c r="E6157">
        <v>571969</v>
      </c>
      <c r="F6157">
        <v>487733</v>
      </c>
      <c r="G6157">
        <v>2</v>
      </c>
      <c r="H6157">
        <v>51032</v>
      </c>
    </row>
    <row r="6158" spans="1:8" x14ac:dyDescent="0.2">
      <c r="A6158" t="s">
        <v>70</v>
      </c>
      <c r="B6158" t="s">
        <v>71</v>
      </c>
      <c r="C6158">
        <v>2011</v>
      </c>
      <c r="D6158">
        <v>1059702</v>
      </c>
      <c r="E6158">
        <v>571969</v>
      </c>
      <c r="F6158">
        <v>487733</v>
      </c>
      <c r="G6158">
        <v>3</v>
      </c>
      <c r="H6158">
        <v>73002</v>
      </c>
    </row>
    <row r="6159" spans="1:8" x14ac:dyDescent="0.2">
      <c r="A6159" t="s">
        <v>70</v>
      </c>
      <c r="B6159" t="s">
        <v>71</v>
      </c>
      <c r="C6159">
        <v>2011</v>
      </c>
      <c r="D6159">
        <v>1059702</v>
      </c>
      <c r="E6159">
        <v>571969</v>
      </c>
      <c r="F6159">
        <v>487733</v>
      </c>
      <c r="G6159">
        <v>4</v>
      </c>
      <c r="H6159">
        <v>71585</v>
      </c>
    </row>
    <row r="6160" spans="1:8" x14ac:dyDescent="0.2">
      <c r="A6160" t="s">
        <v>70</v>
      </c>
      <c r="B6160" t="s">
        <v>71</v>
      </c>
      <c r="C6160">
        <v>2011</v>
      </c>
      <c r="D6160">
        <v>1059702</v>
      </c>
      <c r="E6160">
        <v>571969</v>
      </c>
      <c r="F6160">
        <v>487733</v>
      </c>
      <c r="G6160">
        <v>5</v>
      </c>
      <c r="H6160">
        <v>71420</v>
      </c>
    </row>
    <row r="6161" spans="1:8" x14ac:dyDescent="0.2">
      <c r="A6161" t="s">
        <v>70</v>
      </c>
      <c r="B6161" t="s">
        <v>71</v>
      </c>
      <c r="C6161">
        <v>2011</v>
      </c>
      <c r="D6161">
        <v>1059702</v>
      </c>
      <c r="E6161">
        <v>571969</v>
      </c>
      <c r="F6161">
        <v>487733</v>
      </c>
      <c r="G6161">
        <v>6</v>
      </c>
      <c r="H6161">
        <v>71154</v>
      </c>
    </row>
    <row r="6162" spans="1:8" x14ac:dyDescent="0.2">
      <c r="A6162" t="s">
        <v>70</v>
      </c>
      <c r="B6162" t="s">
        <v>71</v>
      </c>
      <c r="C6162">
        <v>2011</v>
      </c>
      <c r="D6162">
        <v>1059702</v>
      </c>
      <c r="E6162">
        <v>571969</v>
      </c>
      <c r="F6162">
        <v>487733</v>
      </c>
      <c r="G6162">
        <v>7</v>
      </c>
      <c r="H6162">
        <v>69143</v>
      </c>
    </row>
    <row r="6163" spans="1:8" x14ac:dyDescent="0.2">
      <c r="A6163" t="s">
        <v>70</v>
      </c>
      <c r="B6163" t="s">
        <v>71</v>
      </c>
      <c r="C6163">
        <v>2011</v>
      </c>
      <c r="D6163">
        <v>1059702</v>
      </c>
      <c r="E6163">
        <v>571969</v>
      </c>
      <c r="F6163">
        <v>487733</v>
      </c>
      <c r="G6163">
        <v>8</v>
      </c>
      <c r="H6163">
        <v>71412</v>
      </c>
    </row>
    <row r="6164" spans="1:8" x14ac:dyDescent="0.2">
      <c r="A6164" t="s">
        <v>70</v>
      </c>
      <c r="B6164" t="s">
        <v>71</v>
      </c>
      <c r="C6164">
        <v>2011</v>
      </c>
      <c r="D6164">
        <v>1059702</v>
      </c>
      <c r="E6164">
        <v>571969</v>
      </c>
      <c r="F6164">
        <v>487733</v>
      </c>
      <c r="G6164">
        <v>9</v>
      </c>
      <c r="H6164">
        <v>71511</v>
      </c>
    </row>
    <row r="6165" spans="1:8" x14ac:dyDescent="0.2">
      <c r="A6165" t="s">
        <v>70</v>
      </c>
      <c r="B6165" t="s">
        <v>71</v>
      </c>
      <c r="C6165">
        <v>2011</v>
      </c>
      <c r="D6165">
        <v>1059702</v>
      </c>
      <c r="E6165">
        <v>571969</v>
      </c>
      <c r="F6165">
        <v>487733</v>
      </c>
      <c r="G6165">
        <v>10</v>
      </c>
      <c r="H6165">
        <v>56037</v>
      </c>
    </row>
    <row r="6166" spans="1:8" x14ac:dyDescent="0.2">
      <c r="A6166" t="s">
        <v>70</v>
      </c>
      <c r="B6166" t="s">
        <v>71</v>
      </c>
      <c r="C6166">
        <v>2011</v>
      </c>
      <c r="D6166">
        <v>1059702</v>
      </c>
      <c r="E6166">
        <v>571969</v>
      </c>
      <c r="F6166">
        <v>487733</v>
      </c>
      <c r="G6166">
        <v>11</v>
      </c>
      <c r="H6166" t="s">
        <v>10</v>
      </c>
    </row>
    <row r="6167" spans="1:8" x14ac:dyDescent="0.2">
      <c r="A6167" t="s">
        <v>70</v>
      </c>
      <c r="B6167" t="s">
        <v>71</v>
      </c>
      <c r="C6167">
        <v>2011</v>
      </c>
      <c r="D6167">
        <v>1059702</v>
      </c>
      <c r="E6167">
        <v>571969</v>
      </c>
      <c r="F6167">
        <v>487733</v>
      </c>
      <c r="G6167">
        <v>12</v>
      </c>
      <c r="H6167">
        <v>62004</v>
      </c>
    </row>
    <row r="6168" spans="1:8" x14ac:dyDescent="0.2">
      <c r="A6168" t="s">
        <v>70</v>
      </c>
      <c r="B6168" t="s">
        <v>71</v>
      </c>
      <c r="C6168">
        <v>2011</v>
      </c>
      <c r="D6168">
        <v>1059702</v>
      </c>
      <c r="E6168">
        <v>571969</v>
      </c>
      <c r="F6168">
        <v>487733</v>
      </c>
      <c r="G6168">
        <v>13</v>
      </c>
      <c r="H6168">
        <v>71545</v>
      </c>
    </row>
    <row r="6169" spans="1:8" x14ac:dyDescent="0.2">
      <c r="A6169" t="s">
        <v>70</v>
      </c>
      <c r="B6169" t="s">
        <v>71</v>
      </c>
      <c r="C6169">
        <v>2011</v>
      </c>
      <c r="D6169">
        <v>1059702</v>
      </c>
      <c r="E6169">
        <v>571969</v>
      </c>
      <c r="F6169">
        <v>487733</v>
      </c>
      <c r="G6169">
        <v>14</v>
      </c>
      <c r="H6169">
        <v>41202</v>
      </c>
    </row>
    <row r="6170" spans="1:8" x14ac:dyDescent="0.2">
      <c r="A6170" t="s">
        <v>70</v>
      </c>
      <c r="B6170" t="s">
        <v>71</v>
      </c>
      <c r="C6170">
        <v>2011</v>
      </c>
      <c r="D6170">
        <v>1059702</v>
      </c>
      <c r="E6170">
        <v>571969</v>
      </c>
      <c r="F6170">
        <v>487733</v>
      </c>
      <c r="G6170">
        <v>15</v>
      </c>
      <c r="H6170">
        <v>71540</v>
      </c>
    </row>
    <row r="6171" spans="1:8" x14ac:dyDescent="0.2">
      <c r="A6171" t="s">
        <v>70</v>
      </c>
      <c r="B6171" t="s">
        <v>71</v>
      </c>
      <c r="C6171">
        <v>2011</v>
      </c>
      <c r="D6171">
        <v>1059702</v>
      </c>
      <c r="E6171">
        <v>571969</v>
      </c>
      <c r="F6171">
        <v>487733</v>
      </c>
      <c r="G6171">
        <v>16</v>
      </c>
      <c r="H6171">
        <v>64159</v>
      </c>
    </row>
    <row r="6172" spans="1:8" x14ac:dyDescent="0.2">
      <c r="A6172" t="s">
        <v>70</v>
      </c>
      <c r="B6172" t="s">
        <v>71</v>
      </c>
      <c r="C6172">
        <v>2011</v>
      </c>
      <c r="D6172">
        <v>1059702</v>
      </c>
      <c r="E6172">
        <v>571969</v>
      </c>
      <c r="F6172">
        <v>487733</v>
      </c>
      <c r="G6172">
        <v>17</v>
      </c>
      <c r="H6172">
        <v>71512</v>
      </c>
    </row>
    <row r="6173" spans="1:8" x14ac:dyDescent="0.2">
      <c r="A6173" t="s">
        <v>33</v>
      </c>
      <c r="B6173" t="s">
        <v>34</v>
      </c>
      <c r="C6173">
        <v>2011</v>
      </c>
      <c r="D6173">
        <v>1050690</v>
      </c>
      <c r="E6173">
        <v>518627</v>
      </c>
      <c r="F6173">
        <v>532063</v>
      </c>
      <c r="G6173">
        <v>1</v>
      </c>
      <c r="H6173">
        <v>71444</v>
      </c>
    </row>
    <row r="6174" spans="1:8" x14ac:dyDescent="0.2">
      <c r="A6174" t="s">
        <v>33</v>
      </c>
      <c r="B6174" t="s">
        <v>34</v>
      </c>
      <c r="C6174">
        <v>2011</v>
      </c>
      <c r="D6174">
        <v>1050690</v>
      </c>
      <c r="E6174">
        <v>518627</v>
      </c>
      <c r="F6174">
        <v>532063</v>
      </c>
      <c r="G6174">
        <v>2</v>
      </c>
      <c r="H6174">
        <v>65035</v>
      </c>
    </row>
    <row r="6175" spans="1:8" x14ac:dyDescent="0.2">
      <c r="A6175" t="s">
        <v>33</v>
      </c>
      <c r="B6175" t="s">
        <v>34</v>
      </c>
      <c r="C6175">
        <v>2011</v>
      </c>
      <c r="D6175">
        <v>1050690</v>
      </c>
      <c r="E6175">
        <v>518627</v>
      </c>
      <c r="F6175">
        <v>532063</v>
      </c>
      <c r="G6175">
        <v>3</v>
      </c>
      <c r="H6175">
        <v>66309</v>
      </c>
    </row>
    <row r="6176" spans="1:8" x14ac:dyDescent="0.2">
      <c r="A6176" t="s">
        <v>33</v>
      </c>
      <c r="B6176" t="s">
        <v>34</v>
      </c>
      <c r="C6176">
        <v>2011</v>
      </c>
      <c r="D6176">
        <v>1050690</v>
      </c>
      <c r="E6176">
        <v>518627</v>
      </c>
      <c r="F6176">
        <v>532063</v>
      </c>
      <c r="G6176">
        <v>4</v>
      </c>
      <c r="H6176">
        <v>63972</v>
      </c>
    </row>
    <row r="6177" spans="1:8" x14ac:dyDescent="0.2">
      <c r="A6177" t="s">
        <v>33</v>
      </c>
      <c r="B6177" t="s">
        <v>34</v>
      </c>
      <c r="C6177">
        <v>2011</v>
      </c>
      <c r="D6177">
        <v>1050690</v>
      </c>
      <c r="E6177">
        <v>518627</v>
      </c>
      <c r="F6177">
        <v>532063</v>
      </c>
      <c r="G6177">
        <v>5</v>
      </c>
      <c r="H6177">
        <v>65088</v>
      </c>
    </row>
    <row r="6178" spans="1:8" x14ac:dyDescent="0.2">
      <c r="A6178" t="s">
        <v>33</v>
      </c>
      <c r="B6178" t="s">
        <v>34</v>
      </c>
      <c r="C6178">
        <v>2011</v>
      </c>
      <c r="D6178">
        <v>1050690</v>
      </c>
      <c r="E6178">
        <v>518627</v>
      </c>
      <c r="F6178">
        <v>532063</v>
      </c>
      <c r="G6178">
        <v>6</v>
      </c>
      <c r="H6178">
        <v>52068</v>
      </c>
    </row>
    <row r="6179" spans="1:8" x14ac:dyDescent="0.2">
      <c r="A6179" t="s">
        <v>33</v>
      </c>
      <c r="B6179" t="s">
        <v>34</v>
      </c>
      <c r="C6179">
        <v>2011</v>
      </c>
      <c r="D6179">
        <v>1050690</v>
      </c>
      <c r="E6179">
        <v>518627</v>
      </c>
      <c r="F6179">
        <v>532063</v>
      </c>
      <c r="G6179">
        <v>7</v>
      </c>
      <c r="H6179">
        <v>73012</v>
      </c>
    </row>
    <row r="6180" spans="1:8" x14ac:dyDescent="0.2">
      <c r="A6180" t="s">
        <v>33</v>
      </c>
      <c r="B6180" t="s">
        <v>34</v>
      </c>
      <c r="C6180">
        <v>2011</v>
      </c>
      <c r="D6180">
        <v>1050690</v>
      </c>
      <c r="E6180">
        <v>518627</v>
      </c>
      <c r="F6180">
        <v>532063</v>
      </c>
      <c r="G6180">
        <v>8</v>
      </c>
      <c r="H6180">
        <v>69143</v>
      </c>
    </row>
    <row r="6181" spans="1:8" x14ac:dyDescent="0.2">
      <c r="A6181" t="s">
        <v>33</v>
      </c>
      <c r="B6181" t="s">
        <v>34</v>
      </c>
      <c r="C6181">
        <v>2011</v>
      </c>
      <c r="D6181">
        <v>1050690</v>
      </c>
      <c r="E6181">
        <v>518627</v>
      </c>
      <c r="F6181">
        <v>532063</v>
      </c>
      <c r="G6181">
        <v>9</v>
      </c>
      <c r="H6181">
        <v>65218</v>
      </c>
    </row>
    <row r="6182" spans="1:8" x14ac:dyDescent="0.2">
      <c r="A6182" t="s">
        <v>33</v>
      </c>
      <c r="B6182" t="s">
        <v>34</v>
      </c>
      <c r="C6182">
        <v>2011</v>
      </c>
      <c r="D6182">
        <v>1050690</v>
      </c>
      <c r="E6182">
        <v>518627</v>
      </c>
      <c r="F6182">
        <v>532063</v>
      </c>
      <c r="G6182">
        <v>10</v>
      </c>
      <c r="H6182">
        <v>64619</v>
      </c>
    </row>
    <row r="6183" spans="1:8" x14ac:dyDescent="0.2">
      <c r="A6183" t="s">
        <v>33</v>
      </c>
      <c r="B6183" t="s">
        <v>34</v>
      </c>
      <c r="C6183">
        <v>2011</v>
      </c>
      <c r="D6183">
        <v>1050690</v>
      </c>
      <c r="E6183">
        <v>518627</v>
      </c>
      <c r="F6183">
        <v>532063</v>
      </c>
      <c r="G6183">
        <v>11</v>
      </c>
      <c r="H6183" t="s">
        <v>10</v>
      </c>
    </row>
    <row r="6184" spans="1:8" x14ac:dyDescent="0.2">
      <c r="A6184" t="s">
        <v>33</v>
      </c>
      <c r="B6184" t="s">
        <v>34</v>
      </c>
      <c r="C6184">
        <v>2011</v>
      </c>
      <c r="D6184">
        <v>1050690</v>
      </c>
      <c r="E6184">
        <v>518627</v>
      </c>
      <c r="F6184">
        <v>532063</v>
      </c>
      <c r="G6184">
        <v>12</v>
      </c>
      <c r="H6184">
        <v>63928</v>
      </c>
    </row>
    <row r="6185" spans="1:8" x14ac:dyDescent="0.2">
      <c r="A6185" t="s">
        <v>33</v>
      </c>
      <c r="B6185" t="s">
        <v>34</v>
      </c>
      <c r="C6185">
        <v>2011</v>
      </c>
      <c r="D6185">
        <v>1050690</v>
      </c>
      <c r="E6185">
        <v>518627</v>
      </c>
      <c r="F6185">
        <v>532063</v>
      </c>
      <c r="G6185">
        <v>13</v>
      </c>
      <c r="H6185">
        <v>68756</v>
      </c>
    </row>
    <row r="6186" spans="1:8" x14ac:dyDescent="0.2">
      <c r="A6186" t="s">
        <v>33</v>
      </c>
      <c r="B6186" t="s">
        <v>34</v>
      </c>
      <c r="C6186">
        <v>2011</v>
      </c>
      <c r="D6186">
        <v>1050690</v>
      </c>
      <c r="E6186">
        <v>518627</v>
      </c>
      <c r="F6186">
        <v>532063</v>
      </c>
      <c r="G6186">
        <v>14</v>
      </c>
      <c r="H6186">
        <v>71187</v>
      </c>
    </row>
    <row r="6187" spans="1:8" x14ac:dyDescent="0.2">
      <c r="A6187" t="s">
        <v>33</v>
      </c>
      <c r="B6187" t="s">
        <v>34</v>
      </c>
      <c r="C6187">
        <v>2011</v>
      </c>
      <c r="D6187">
        <v>1050690</v>
      </c>
      <c r="E6187">
        <v>518627</v>
      </c>
      <c r="F6187">
        <v>532063</v>
      </c>
      <c r="G6187">
        <v>15</v>
      </c>
      <c r="H6187">
        <v>64271</v>
      </c>
    </row>
    <row r="6188" spans="1:8" x14ac:dyDescent="0.2">
      <c r="A6188" t="s">
        <v>33</v>
      </c>
      <c r="B6188" t="s">
        <v>34</v>
      </c>
      <c r="C6188">
        <v>2011</v>
      </c>
      <c r="D6188">
        <v>1050690</v>
      </c>
      <c r="E6188">
        <v>518627</v>
      </c>
      <c r="F6188">
        <v>532063</v>
      </c>
      <c r="G6188">
        <v>16</v>
      </c>
      <c r="H6188">
        <v>64159</v>
      </c>
    </row>
    <row r="6189" spans="1:8" x14ac:dyDescent="0.2">
      <c r="A6189" t="s">
        <v>33</v>
      </c>
      <c r="B6189" t="s">
        <v>34</v>
      </c>
      <c r="C6189">
        <v>2011</v>
      </c>
      <c r="D6189">
        <v>1050690</v>
      </c>
      <c r="E6189">
        <v>518627</v>
      </c>
      <c r="F6189">
        <v>532063</v>
      </c>
      <c r="G6189">
        <v>17</v>
      </c>
      <c r="H6189">
        <v>62481</v>
      </c>
    </row>
    <row r="6190" spans="1:8" x14ac:dyDescent="0.2">
      <c r="A6190" t="s">
        <v>35</v>
      </c>
      <c r="B6190" t="s">
        <v>36</v>
      </c>
      <c r="C6190">
        <v>2011</v>
      </c>
      <c r="D6190">
        <v>1049655</v>
      </c>
      <c r="E6190">
        <v>498655</v>
      </c>
      <c r="F6190">
        <v>551000</v>
      </c>
      <c r="G6190">
        <v>1</v>
      </c>
      <c r="H6190">
        <v>61619</v>
      </c>
    </row>
    <row r="6191" spans="1:8" x14ac:dyDescent="0.2">
      <c r="A6191" t="s">
        <v>35</v>
      </c>
      <c r="B6191" t="s">
        <v>36</v>
      </c>
      <c r="C6191">
        <v>2011</v>
      </c>
      <c r="D6191">
        <v>1049655</v>
      </c>
      <c r="E6191">
        <v>498655</v>
      </c>
      <c r="F6191">
        <v>551000</v>
      </c>
      <c r="G6191">
        <v>2</v>
      </c>
      <c r="H6191">
        <v>78834</v>
      </c>
    </row>
    <row r="6192" spans="1:8" x14ac:dyDescent="0.2">
      <c r="A6192" t="s">
        <v>35</v>
      </c>
      <c r="B6192" t="s">
        <v>36</v>
      </c>
      <c r="C6192">
        <v>2011</v>
      </c>
      <c r="D6192">
        <v>1049655</v>
      </c>
      <c r="E6192">
        <v>498655</v>
      </c>
      <c r="F6192">
        <v>551000</v>
      </c>
      <c r="G6192">
        <v>3</v>
      </c>
      <c r="H6192">
        <v>71704</v>
      </c>
    </row>
    <row r="6193" spans="1:8" x14ac:dyDescent="0.2">
      <c r="A6193" t="s">
        <v>35</v>
      </c>
      <c r="B6193" t="s">
        <v>36</v>
      </c>
      <c r="C6193">
        <v>2011</v>
      </c>
      <c r="D6193">
        <v>1049655</v>
      </c>
      <c r="E6193">
        <v>498655</v>
      </c>
      <c r="F6193">
        <v>551000</v>
      </c>
      <c r="G6193">
        <v>4</v>
      </c>
      <c r="H6193">
        <v>62471</v>
      </c>
    </row>
    <row r="6194" spans="1:8" x14ac:dyDescent="0.2">
      <c r="A6194" t="s">
        <v>35</v>
      </c>
      <c r="B6194" t="s">
        <v>36</v>
      </c>
      <c r="C6194">
        <v>2011</v>
      </c>
      <c r="D6194">
        <v>1049655</v>
      </c>
      <c r="E6194">
        <v>498655</v>
      </c>
      <c r="F6194">
        <v>551000</v>
      </c>
      <c r="G6194">
        <v>5</v>
      </c>
      <c r="H6194">
        <v>61799</v>
      </c>
    </row>
    <row r="6195" spans="1:8" x14ac:dyDescent="0.2">
      <c r="A6195" t="s">
        <v>35</v>
      </c>
      <c r="B6195" t="s">
        <v>36</v>
      </c>
      <c r="C6195">
        <v>2011</v>
      </c>
      <c r="D6195">
        <v>1049655</v>
      </c>
      <c r="E6195">
        <v>498655</v>
      </c>
      <c r="F6195">
        <v>551000</v>
      </c>
      <c r="G6195">
        <v>6</v>
      </c>
      <c r="H6195">
        <v>62934</v>
      </c>
    </row>
    <row r="6196" spans="1:8" x14ac:dyDescent="0.2">
      <c r="A6196" t="s">
        <v>35</v>
      </c>
      <c r="B6196" t="s">
        <v>36</v>
      </c>
      <c r="C6196">
        <v>2011</v>
      </c>
      <c r="D6196">
        <v>1049655</v>
      </c>
      <c r="E6196">
        <v>498655</v>
      </c>
      <c r="F6196">
        <v>551000</v>
      </c>
      <c r="G6196">
        <v>7</v>
      </c>
      <c r="H6196">
        <v>62976</v>
      </c>
    </row>
    <row r="6197" spans="1:8" x14ac:dyDescent="0.2">
      <c r="A6197" t="s">
        <v>35</v>
      </c>
      <c r="B6197" t="s">
        <v>36</v>
      </c>
      <c r="C6197">
        <v>2011</v>
      </c>
      <c r="D6197">
        <v>1049655</v>
      </c>
      <c r="E6197">
        <v>498655</v>
      </c>
      <c r="F6197">
        <v>551000</v>
      </c>
      <c r="G6197">
        <v>8</v>
      </c>
      <c r="H6197">
        <v>71412</v>
      </c>
    </row>
    <row r="6198" spans="1:8" x14ac:dyDescent="0.2">
      <c r="A6198" t="s">
        <v>35</v>
      </c>
      <c r="B6198" t="s">
        <v>36</v>
      </c>
      <c r="C6198">
        <v>2011</v>
      </c>
      <c r="D6198">
        <v>1049655</v>
      </c>
      <c r="E6198">
        <v>498655</v>
      </c>
      <c r="F6198">
        <v>551000</v>
      </c>
      <c r="G6198">
        <v>9</v>
      </c>
      <c r="H6198" t="s">
        <v>10</v>
      </c>
    </row>
    <row r="6199" spans="1:8" x14ac:dyDescent="0.2">
      <c r="A6199" t="s">
        <v>35</v>
      </c>
      <c r="B6199" t="s">
        <v>36</v>
      </c>
      <c r="C6199">
        <v>2011</v>
      </c>
      <c r="D6199">
        <v>1049655</v>
      </c>
      <c r="E6199">
        <v>498655</v>
      </c>
      <c r="F6199">
        <v>551000</v>
      </c>
      <c r="G6199">
        <v>10</v>
      </c>
      <c r="H6199">
        <v>64619</v>
      </c>
    </row>
    <row r="6200" spans="1:8" x14ac:dyDescent="0.2">
      <c r="A6200" t="s">
        <v>35</v>
      </c>
      <c r="B6200" t="s">
        <v>36</v>
      </c>
      <c r="C6200">
        <v>2011</v>
      </c>
      <c r="D6200">
        <v>1049655</v>
      </c>
      <c r="E6200">
        <v>498655</v>
      </c>
      <c r="F6200">
        <v>551000</v>
      </c>
      <c r="G6200">
        <v>11</v>
      </c>
      <c r="H6200">
        <v>63498</v>
      </c>
    </row>
    <row r="6201" spans="1:8" x14ac:dyDescent="0.2">
      <c r="A6201" t="s">
        <v>35</v>
      </c>
      <c r="B6201" t="s">
        <v>36</v>
      </c>
      <c r="C6201">
        <v>2011</v>
      </c>
      <c r="D6201">
        <v>1049655</v>
      </c>
      <c r="E6201">
        <v>498655</v>
      </c>
      <c r="F6201">
        <v>551000</v>
      </c>
      <c r="G6201">
        <v>12</v>
      </c>
      <c r="H6201">
        <v>62004</v>
      </c>
    </row>
    <row r="6202" spans="1:8" x14ac:dyDescent="0.2">
      <c r="A6202" t="s">
        <v>35</v>
      </c>
      <c r="B6202" t="s">
        <v>36</v>
      </c>
      <c r="C6202">
        <v>2011</v>
      </c>
      <c r="D6202">
        <v>1049655</v>
      </c>
      <c r="E6202">
        <v>498655</v>
      </c>
      <c r="F6202">
        <v>551000</v>
      </c>
      <c r="G6202">
        <v>13</v>
      </c>
      <c r="H6202">
        <v>62743</v>
      </c>
    </row>
    <row r="6203" spans="1:8" x14ac:dyDescent="0.2">
      <c r="A6203" t="s">
        <v>35</v>
      </c>
      <c r="B6203" t="s">
        <v>36</v>
      </c>
      <c r="C6203">
        <v>2011</v>
      </c>
      <c r="D6203">
        <v>1049655</v>
      </c>
      <c r="E6203">
        <v>498655</v>
      </c>
      <c r="F6203">
        <v>551000</v>
      </c>
      <c r="G6203">
        <v>14</v>
      </c>
      <c r="H6203">
        <v>62562</v>
      </c>
    </row>
    <row r="6204" spans="1:8" x14ac:dyDescent="0.2">
      <c r="A6204" t="s">
        <v>35</v>
      </c>
      <c r="B6204" t="s">
        <v>36</v>
      </c>
      <c r="C6204">
        <v>2011</v>
      </c>
      <c r="D6204">
        <v>1049655</v>
      </c>
      <c r="E6204">
        <v>498655</v>
      </c>
      <c r="F6204">
        <v>551000</v>
      </c>
      <c r="G6204">
        <v>15</v>
      </c>
      <c r="H6204">
        <v>68856</v>
      </c>
    </row>
    <row r="6205" spans="1:8" x14ac:dyDescent="0.2">
      <c r="A6205" t="s">
        <v>35</v>
      </c>
      <c r="B6205" t="s">
        <v>36</v>
      </c>
      <c r="C6205">
        <v>2011</v>
      </c>
      <c r="D6205">
        <v>1049655</v>
      </c>
      <c r="E6205">
        <v>498655</v>
      </c>
      <c r="F6205">
        <v>551000</v>
      </c>
      <c r="G6205">
        <v>16</v>
      </c>
      <c r="H6205">
        <v>69143</v>
      </c>
    </row>
    <row r="6206" spans="1:8" x14ac:dyDescent="0.2">
      <c r="A6206" t="s">
        <v>35</v>
      </c>
      <c r="B6206" t="s">
        <v>36</v>
      </c>
      <c r="C6206">
        <v>2011</v>
      </c>
      <c r="D6206">
        <v>1049655</v>
      </c>
      <c r="E6206">
        <v>498655</v>
      </c>
      <c r="F6206">
        <v>551000</v>
      </c>
      <c r="G6206">
        <v>17</v>
      </c>
      <c r="H6206">
        <v>62481</v>
      </c>
    </row>
    <row r="6207" spans="1:8" x14ac:dyDescent="0.2">
      <c r="A6207" t="s">
        <v>37</v>
      </c>
      <c r="B6207" t="s">
        <v>38</v>
      </c>
      <c r="C6207">
        <v>2011</v>
      </c>
      <c r="D6207">
        <v>1107206</v>
      </c>
      <c r="E6207">
        <v>576659</v>
      </c>
      <c r="F6207">
        <v>530547</v>
      </c>
      <c r="G6207">
        <v>1</v>
      </c>
      <c r="H6207">
        <v>68755</v>
      </c>
    </row>
    <row r="6208" spans="1:8" x14ac:dyDescent="0.2">
      <c r="A6208" t="s">
        <v>37</v>
      </c>
      <c r="B6208" t="s">
        <v>38</v>
      </c>
      <c r="C6208">
        <v>2011</v>
      </c>
      <c r="D6208">
        <v>1107206</v>
      </c>
      <c r="E6208">
        <v>576659</v>
      </c>
      <c r="F6208">
        <v>530547</v>
      </c>
      <c r="G6208">
        <v>2</v>
      </c>
      <c r="H6208">
        <v>60040</v>
      </c>
    </row>
    <row r="6209" spans="1:8" x14ac:dyDescent="0.2">
      <c r="A6209" t="s">
        <v>37</v>
      </c>
      <c r="B6209" t="s">
        <v>38</v>
      </c>
      <c r="C6209">
        <v>2011</v>
      </c>
      <c r="D6209">
        <v>1107206</v>
      </c>
      <c r="E6209">
        <v>576659</v>
      </c>
      <c r="F6209">
        <v>530547</v>
      </c>
      <c r="G6209">
        <v>3</v>
      </c>
      <c r="H6209">
        <v>62236</v>
      </c>
    </row>
    <row r="6210" spans="1:8" x14ac:dyDescent="0.2">
      <c r="A6210" t="s">
        <v>37</v>
      </c>
      <c r="B6210" t="s">
        <v>38</v>
      </c>
      <c r="C6210">
        <v>2011</v>
      </c>
      <c r="D6210">
        <v>1107206</v>
      </c>
      <c r="E6210">
        <v>576659</v>
      </c>
      <c r="F6210">
        <v>530547</v>
      </c>
      <c r="G6210">
        <v>4</v>
      </c>
      <c r="H6210">
        <v>72931</v>
      </c>
    </row>
    <row r="6211" spans="1:8" x14ac:dyDescent="0.2">
      <c r="A6211" t="s">
        <v>37</v>
      </c>
      <c r="B6211" t="s">
        <v>38</v>
      </c>
      <c r="C6211">
        <v>2011</v>
      </c>
      <c r="D6211">
        <v>1107206</v>
      </c>
      <c r="E6211">
        <v>576659</v>
      </c>
      <c r="F6211">
        <v>530547</v>
      </c>
      <c r="G6211">
        <v>5</v>
      </c>
      <c r="H6211">
        <v>65088</v>
      </c>
    </row>
    <row r="6212" spans="1:8" x14ac:dyDescent="0.2">
      <c r="A6212" t="s">
        <v>37</v>
      </c>
      <c r="B6212" t="s">
        <v>38</v>
      </c>
      <c r="C6212">
        <v>2011</v>
      </c>
      <c r="D6212">
        <v>1107206</v>
      </c>
      <c r="E6212">
        <v>576659</v>
      </c>
      <c r="F6212">
        <v>530547</v>
      </c>
      <c r="G6212">
        <v>6</v>
      </c>
      <c r="H6212" t="s">
        <v>10</v>
      </c>
    </row>
    <row r="6213" spans="1:8" x14ac:dyDescent="0.2">
      <c r="A6213" t="s">
        <v>37</v>
      </c>
      <c r="B6213" t="s">
        <v>38</v>
      </c>
      <c r="C6213">
        <v>2011</v>
      </c>
      <c r="D6213">
        <v>1107206</v>
      </c>
      <c r="E6213">
        <v>576659</v>
      </c>
      <c r="F6213">
        <v>530547</v>
      </c>
      <c r="G6213">
        <v>7</v>
      </c>
      <c r="H6213">
        <v>57361</v>
      </c>
    </row>
    <row r="6214" spans="1:8" x14ac:dyDescent="0.2">
      <c r="A6214" t="s">
        <v>37</v>
      </c>
      <c r="B6214" t="s">
        <v>38</v>
      </c>
      <c r="C6214">
        <v>2011</v>
      </c>
      <c r="D6214">
        <v>1107206</v>
      </c>
      <c r="E6214">
        <v>576659</v>
      </c>
      <c r="F6214">
        <v>530547</v>
      </c>
      <c r="G6214">
        <v>8</v>
      </c>
      <c r="H6214">
        <v>72733</v>
      </c>
    </row>
    <row r="6215" spans="1:8" x14ac:dyDescent="0.2">
      <c r="A6215" t="s">
        <v>37</v>
      </c>
      <c r="B6215" t="s">
        <v>38</v>
      </c>
      <c r="C6215">
        <v>2011</v>
      </c>
      <c r="D6215">
        <v>1107206</v>
      </c>
      <c r="E6215">
        <v>576659</v>
      </c>
      <c r="F6215">
        <v>530547</v>
      </c>
      <c r="G6215">
        <v>9</v>
      </c>
      <c r="H6215">
        <v>72263</v>
      </c>
    </row>
    <row r="6216" spans="1:8" x14ac:dyDescent="0.2">
      <c r="A6216" t="s">
        <v>37</v>
      </c>
      <c r="B6216" t="s">
        <v>38</v>
      </c>
      <c r="C6216">
        <v>2011</v>
      </c>
      <c r="D6216">
        <v>1107206</v>
      </c>
      <c r="E6216">
        <v>576659</v>
      </c>
      <c r="F6216">
        <v>530547</v>
      </c>
      <c r="G6216">
        <v>10</v>
      </c>
      <c r="H6216">
        <v>72908</v>
      </c>
    </row>
    <row r="6217" spans="1:8" x14ac:dyDescent="0.2">
      <c r="A6217" t="s">
        <v>37</v>
      </c>
      <c r="B6217" t="s">
        <v>38</v>
      </c>
      <c r="C6217">
        <v>2011</v>
      </c>
      <c r="D6217">
        <v>1107206</v>
      </c>
      <c r="E6217">
        <v>576659</v>
      </c>
      <c r="F6217">
        <v>530547</v>
      </c>
      <c r="G6217">
        <v>11</v>
      </c>
      <c r="H6217">
        <v>68756</v>
      </c>
    </row>
    <row r="6218" spans="1:8" x14ac:dyDescent="0.2">
      <c r="A6218" t="s">
        <v>37</v>
      </c>
      <c r="B6218" t="s">
        <v>38</v>
      </c>
      <c r="C6218">
        <v>2011</v>
      </c>
      <c r="D6218">
        <v>1107206</v>
      </c>
      <c r="E6218">
        <v>576659</v>
      </c>
      <c r="F6218">
        <v>530547</v>
      </c>
      <c r="G6218">
        <v>12</v>
      </c>
      <c r="H6218">
        <v>72173</v>
      </c>
    </row>
    <row r="6219" spans="1:8" x14ac:dyDescent="0.2">
      <c r="A6219" t="s">
        <v>37</v>
      </c>
      <c r="B6219" t="s">
        <v>38</v>
      </c>
      <c r="C6219">
        <v>2011</v>
      </c>
      <c r="D6219">
        <v>1107206</v>
      </c>
      <c r="E6219">
        <v>576659</v>
      </c>
      <c r="F6219">
        <v>530547</v>
      </c>
      <c r="G6219">
        <v>13</v>
      </c>
      <c r="H6219">
        <v>61973</v>
      </c>
    </row>
    <row r="6220" spans="1:8" x14ac:dyDescent="0.2">
      <c r="A6220" t="s">
        <v>37</v>
      </c>
      <c r="B6220" t="s">
        <v>38</v>
      </c>
      <c r="C6220">
        <v>2011</v>
      </c>
      <c r="D6220">
        <v>1107206</v>
      </c>
      <c r="E6220">
        <v>576659</v>
      </c>
      <c r="F6220">
        <v>530547</v>
      </c>
      <c r="G6220">
        <v>14</v>
      </c>
      <c r="H6220">
        <v>79088</v>
      </c>
    </row>
    <row r="6221" spans="1:8" x14ac:dyDescent="0.2">
      <c r="A6221" t="s">
        <v>37</v>
      </c>
      <c r="B6221" t="s">
        <v>38</v>
      </c>
      <c r="C6221">
        <v>2011</v>
      </c>
      <c r="D6221">
        <v>1107206</v>
      </c>
      <c r="E6221">
        <v>576659</v>
      </c>
      <c r="F6221">
        <v>530547</v>
      </c>
      <c r="G6221">
        <v>15</v>
      </c>
      <c r="H6221">
        <v>74093</v>
      </c>
    </row>
    <row r="6222" spans="1:8" x14ac:dyDescent="0.2">
      <c r="A6222" t="s">
        <v>37</v>
      </c>
      <c r="B6222" t="s">
        <v>38</v>
      </c>
      <c r="C6222">
        <v>2011</v>
      </c>
      <c r="D6222">
        <v>1107206</v>
      </c>
      <c r="E6222">
        <v>576659</v>
      </c>
      <c r="F6222">
        <v>530547</v>
      </c>
      <c r="G6222">
        <v>16</v>
      </c>
      <c r="H6222">
        <v>70803</v>
      </c>
    </row>
    <row r="6223" spans="1:8" x14ac:dyDescent="0.2">
      <c r="A6223" t="s">
        <v>37</v>
      </c>
      <c r="B6223" t="s">
        <v>38</v>
      </c>
      <c r="C6223">
        <v>2011</v>
      </c>
      <c r="D6223">
        <v>1107206</v>
      </c>
      <c r="E6223">
        <v>576659</v>
      </c>
      <c r="F6223">
        <v>530547</v>
      </c>
      <c r="G6223">
        <v>17</v>
      </c>
      <c r="H6223">
        <v>76005</v>
      </c>
    </row>
    <row r="6224" spans="1:8" x14ac:dyDescent="0.2">
      <c r="A6224" t="s">
        <v>39</v>
      </c>
      <c r="B6224" t="s">
        <v>40</v>
      </c>
      <c r="C6224">
        <v>2011</v>
      </c>
      <c r="D6224">
        <v>1064381</v>
      </c>
      <c r="E6224">
        <v>487089</v>
      </c>
      <c r="F6224">
        <v>577292</v>
      </c>
      <c r="G6224">
        <v>1</v>
      </c>
      <c r="H6224">
        <v>66860</v>
      </c>
    </row>
    <row r="6225" spans="1:8" x14ac:dyDescent="0.2">
      <c r="A6225" t="s">
        <v>39</v>
      </c>
      <c r="B6225" t="s">
        <v>40</v>
      </c>
      <c r="C6225">
        <v>2011</v>
      </c>
      <c r="D6225">
        <v>1064381</v>
      </c>
      <c r="E6225">
        <v>487089</v>
      </c>
      <c r="F6225">
        <v>577292</v>
      </c>
      <c r="G6225">
        <v>2</v>
      </c>
      <c r="H6225">
        <v>51032</v>
      </c>
    </row>
    <row r="6226" spans="1:8" x14ac:dyDescent="0.2">
      <c r="A6226" t="s">
        <v>39</v>
      </c>
      <c r="B6226" t="s">
        <v>40</v>
      </c>
      <c r="C6226">
        <v>2011</v>
      </c>
      <c r="D6226">
        <v>1064381</v>
      </c>
      <c r="E6226">
        <v>487089</v>
      </c>
      <c r="F6226">
        <v>577292</v>
      </c>
      <c r="G6226">
        <v>3</v>
      </c>
      <c r="H6226">
        <v>66651</v>
      </c>
    </row>
    <row r="6227" spans="1:8" x14ac:dyDescent="0.2">
      <c r="A6227" t="s">
        <v>39</v>
      </c>
      <c r="B6227" t="s">
        <v>40</v>
      </c>
      <c r="C6227">
        <v>2011</v>
      </c>
      <c r="D6227">
        <v>1064381</v>
      </c>
      <c r="E6227">
        <v>487089</v>
      </c>
      <c r="F6227">
        <v>577292</v>
      </c>
      <c r="G6227">
        <v>4</v>
      </c>
      <c r="H6227">
        <v>63002</v>
      </c>
    </row>
    <row r="6228" spans="1:8" x14ac:dyDescent="0.2">
      <c r="A6228" t="s">
        <v>39</v>
      </c>
      <c r="B6228" t="s">
        <v>40</v>
      </c>
      <c r="C6228">
        <v>2011</v>
      </c>
      <c r="D6228">
        <v>1064381</v>
      </c>
      <c r="E6228">
        <v>487089</v>
      </c>
      <c r="F6228">
        <v>577292</v>
      </c>
      <c r="G6228">
        <v>5</v>
      </c>
      <c r="H6228" t="s">
        <v>10</v>
      </c>
    </row>
    <row r="6229" spans="1:8" x14ac:dyDescent="0.2">
      <c r="A6229" t="s">
        <v>39</v>
      </c>
      <c r="B6229" t="s">
        <v>40</v>
      </c>
      <c r="C6229">
        <v>2011</v>
      </c>
      <c r="D6229">
        <v>1064381</v>
      </c>
      <c r="E6229">
        <v>487089</v>
      </c>
      <c r="F6229">
        <v>577292</v>
      </c>
      <c r="G6229">
        <v>6</v>
      </c>
      <c r="H6229">
        <v>78912</v>
      </c>
    </row>
    <row r="6230" spans="1:8" x14ac:dyDescent="0.2">
      <c r="A6230" t="s">
        <v>39</v>
      </c>
      <c r="B6230" t="s">
        <v>40</v>
      </c>
      <c r="C6230">
        <v>2011</v>
      </c>
      <c r="D6230">
        <v>1064381</v>
      </c>
      <c r="E6230">
        <v>487089</v>
      </c>
      <c r="F6230">
        <v>577292</v>
      </c>
      <c r="G6230">
        <v>7</v>
      </c>
      <c r="H6230">
        <v>63800</v>
      </c>
    </row>
    <row r="6231" spans="1:8" x14ac:dyDescent="0.2">
      <c r="A6231" t="s">
        <v>39</v>
      </c>
      <c r="B6231" t="s">
        <v>40</v>
      </c>
      <c r="C6231">
        <v>2011</v>
      </c>
      <c r="D6231">
        <v>1064381</v>
      </c>
      <c r="E6231">
        <v>487089</v>
      </c>
      <c r="F6231">
        <v>577292</v>
      </c>
      <c r="G6231">
        <v>8</v>
      </c>
      <c r="H6231">
        <v>79302</v>
      </c>
    </row>
    <row r="6232" spans="1:8" x14ac:dyDescent="0.2">
      <c r="A6232" t="s">
        <v>39</v>
      </c>
      <c r="B6232" t="s">
        <v>40</v>
      </c>
      <c r="C6232">
        <v>2011</v>
      </c>
      <c r="D6232">
        <v>1064381</v>
      </c>
      <c r="E6232">
        <v>487089</v>
      </c>
      <c r="F6232">
        <v>577292</v>
      </c>
      <c r="G6232">
        <v>9</v>
      </c>
      <c r="H6232">
        <v>72263</v>
      </c>
    </row>
    <row r="6233" spans="1:8" x14ac:dyDescent="0.2">
      <c r="A6233" t="s">
        <v>39</v>
      </c>
      <c r="B6233" t="s">
        <v>40</v>
      </c>
      <c r="C6233">
        <v>2011</v>
      </c>
      <c r="D6233">
        <v>1064381</v>
      </c>
      <c r="E6233">
        <v>487089</v>
      </c>
      <c r="F6233">
        <v>577292</v>
      </c>
      <c r="G6233">
        <v>10</v>
      </c>
      <c r="H6233">
        <v>57007</v>
      </c>
    </row>
    <row r="6234" spans="1:8" x14ac:dyDescent="0.2">
      <c r="A6234" t="s">
        <v>39</v>
      </c>
      <c r="B6234" t="s">
        <v>40</v>
      </c>
      <c r="C6234">
        <v>2011</v>
      </c>
      <c r="D6234">
        <v>1064381</v>
      </c>
      <c r="E6234">
        <v>487089</v>
      </c>
      <c r="F6234">
        <v>577292</v>
      </c>
      <c r="G6234">
        <v>11</v>
      </c>
      <c r="H6234">
        <v>57531</v>
      </c>
    </row>
    <row r="6235" spans="1:8" x14ac:dyDescent="0.2">
      <c r="A6235" t="s">
        <v>39</v>
      </c>
      <c r="B6235" t="s">
        <v>40</v>
      </c>
      <c r="C6235">
        <v>2011</v>
      </c>
      <c r="D6235">
        <v>1064381</v>
      </c>
      <c r="E6235">
        <v>487089</v>
      </c>
      <c r="F6235">
        <v>577292</v>
      </c>
      <c r="G6235">
        <v>12</v>
      </c>
      <c r="H6235">
        <v>87418</v>
      </c>
    </row>
    <row r="6236" spans="1:8" x14ac:dyDescent="0.2">
      <c r="A6236" t="s">
        <v>39</v>
      </c>
      <c r="B6236" t="s">
        <v>40</v>
      </c>
      <c r="C6236">
        <v>2011</v>
      </c>
      <c r="D6236">
        <v>1064381</v>
      </c>
      <c r="E6236">
        <v>487089</v>
      </c>
      <c r="F6236">
        <v>577292</v>
      </c>
      <c r="G6236">
        <v>13</v>
      </c>
      <c r="H6236">
        <v>57225</v>
      </c>
    </row>
    <row r="6237" spans="1:8" x14ac:dyDescent="0.2">
      <c r="A6237" t="s">
        <v>39</v>
      </c>
      <c r="B6237" t="s">
        <v>40</v>
      </c>
      <c r="C6237">
        <v>2011</v>
      </c>
      <c r="D6237">
        <v>1064381</v>
      </c>
      <c r="E6237">
        <v>487089</v>
      </c>
      <c r="F6237">
        <v>577292</v>
      </c>
      <c r="G6237">
        <v>14</v>
      </c>
      <c r="H6237">
        <v>67823</v>
      </c>
    </row>
    <row r="6238" spans="1:8" x14ac:dyDescent="0.2">
      <c r="A6238" t="s">
        <v>39</v>
      </c>
      <c r="B6238" t="s">
        <v>40</v>
      </c>
      <c r="C6238">
        <v>2011</v>
      </c>
      <c r="D6238">
        <v>1064381</v>
      </c>
      <c r="E6238">
        <v>487089</v>
      </c>
      <c r="F6238">
        <v>577292</v>
      </c>
      <c r="G6238">
        <v>15</v>
      </c>
      <c r="H6238">
        <v>60988</v>
      </c>
    </row>
    <row r="6239" spans="1:8" x14ac:dyDescent="0.2">
      <c r="A6239" t="s">
        <v>39</v>
      </c>
      <c r="B6239" t="s">
        <v>40</v>
      </c>
      <c r="C6239">
        <v>2011</v>
      </c>
      <c r="D6239">
        <v>1064381</v>
      </c>
      <c r="E6239">
        <v>487089</v>
      </c>
      <c r="F6239">
        <v>577292</v>
      </c>
      <c r="G6239">
        <v>16</v>
      </c>
      <c r="H6239">
        <v>68756</v>
      </c>
    </row>
    <row r="6240" spans="1:8" x14ac:dyDescent="0.2">
      <c r="A6240" t="s">
        <v>39</v>
      </c>
      <c r="B6240" t="s">
        <v>40</v>
      </c>
      <c r="C6240">
        <v>2011</v>
      </c>
      <c r="D6240">
        <v>1064381</v>
      </c>
      <c r="E6240">
        <v>487089</v>
      </c>
      <c r="F6240">
        <v>577292</v>
      </c>
      <c r="G6240">
        <v>17</v>
      </c>
      <c r="H6240">
        <v>65811</v>
      </c>
    </row>
    <row r="6241" spans="1:8" x14ac:dyDescent="0.2">
      <c r="A6241" t="s">
        <v>41</v>
      </c>
      <c r="B6241" t="s">
        <v>42</v>
      </c>
      <c r="C6241">
        <v>2011</v>
      </c>
      <c r="D6241">
        <v>1047585</v>
      </c>
      <c r="E6241">
        <v>502529</v>
      </c>
      <c r="F6241">
        <v>545056</v>
      </c>
      <c r="G6241">
        <v>1</v>
      </c>
      <c r="H6241">
        <v>66716</v>
      </c>
    </row>
    <row r="6242" spans="1:8" x14ac:dyDescent="0.2">
      <c r="A6242" t="s">
        <v>41</v>
      </c>
      <c r="B6242" t="s">
        <v>42</v>
      </c>
      <c r="C6242">
        <v>2011</v>
      </c>
      <c r="D6242">
        <v>1047585</v>
      </c>
      <c r="E6242">
        <v>502529</v>
      </c>
      <c r="F6242">
        <v>545056</v>
      </c>
      <c r="G6242">
        <v>2</v>
      </c>
      <c r="H6242">
        <v>62461</v>
      </c>
    </row>
    <row r="6243" spans="1:8" x14ac:dyDescent="0.2">
      <c r="A6243" t="s">
        <v>41</v>
      </c>
      <c r="B6243" t="s">
        <v>42</v>
      </c>
      <c r="C6243">
        <v>2011</v>
      </c>
      <c r="D6243">
        <v>1047585</v>
      </c>
      <c r="E6243">
        <v>502529</v>
      </c>
      <c r="F6243">
        <v>545056</v>
      </c>
      <c r="G6243">
        <v>3</v>
      </c>
      <c r="H6243">
        <v>62466</v>
      </c>
    </row>
    <row r="6244" spans="1:8" x14ac:dyDescent="0.2">
      <c r="A6244" t="s">
        <v>41</v>
      </c>
      <c r="B6244" t="s">
        <v>42</v>
      </c>
      <c r="C6244">
        <v>2011</v>
      </c>
      <c r="D6244">
        <v>1047585</v>
      </c>
      <c r="E6244">
        <v>502529</v>
      </c>
      <c r="F6244">
        <v>545056</v>
      </c>
      <c r="G6244">
        <v>4</v>
      </c>
      <c r="H6244">
        <v>72931</v>
      </c>
    </row>
    <row r="6245" spans="1:8" x14ac:dyDescent="0.2">
      <c r="A6245" t="s">
        <v>41</v>
      </c>
      <c r="B6245" t="s">
        <v>42</v>
      </c>
      <c r="C6245">
        <v>2011</v>
      </c>
      <c r="D6245">
        <v>1047585</v>
      </c>
      <c r="E6245">
        <v>502529</v>
      </c>
      <c r="F6245">
        <v>545056</v>
      </c>
      <c r="G6245">
        <v>5</v>
      </c>
      <c r="H6245">
        <v>62479</v>
      </c>
    </row>
    <row r="6246" spans="1:8" x14ac:dyDescent="0.2">
      <c r="A6246" t="s">
        <v>41</v>
      </c>
      <c r="B6246" t="s">
        <v>42</v>
      </c>
      <c r="C6246">
        <v>2011</v>
      </c>
      <c r="D6246">
        <v>1047585</v>
      </c>
      <c r="E6246">
        <v>502529</v>
      </c>
      <c r="F6246">
        <v>545056</v>
      </c>
      <c r="G6246">
        <v>6</v>
      </c>
      <c r="H6246">
        <v>62322</v>
      </c>
    </row>
    <row r="6247" spans="1:8" x14ac:dyDescent="0.2">
      <c r="A6247" t="s">
        <v>41</v>
      </c>
      <c r="B6247" t="s">
        <v>42</v>
      </c>
      <c r="C6247">
        <v>2011</v>
      </c>
      <c r="D6247">
        <v>1047585</v>
      </c>
      <c r="E6247">
        <v>502529</v>
      </c>
      <c r="F6247">
        <v>545056</v>
      </c>
      <c r="G6247">
        <v>7</v>
      </c>
      <c r="H6247">
        <v>63946</v>
      </c>
    </row>
    <row r="6248" spans="1:8" x14ac:dyDescent="0.2">
      <c r="A6248" t="s">
        <v>41</v>
      </c>
      <c r="B6248" t="s">
        <v>42</v>
      </c>
      <c r="C6248">
        <v>2011</v>
      </c>
      <c r="D6248">
        <v>1047585</v>
      </c>
      <c r="E6248">
        <v>502529</v>
      </c>
      <c r="F6248">
        <v>545056</v>
      </c>
      <c r="G6248">
        <v>8</v>
      </c>
      <c r="H6248">
        <v>72095</v>
      </c>
    </row>
    <row r="6249" spans="1:8" x14ac:dyDescent="0.2">
      <c r="A6249" t="s">
        <v>41</v>
      </c>
      <c r="B6249" t="s">
        <v>42</v>
      </c>
      <c r="C6249">
        <v>2011</v>
      </c>
      <c r="D6249">
        <v>1047585</v>
      </c>
      <c r="E6249">
        <v>502529</v>
      </c>
      <c r="F6249">
        <v>545056</v>
      </c>
      <c r="G6249">
        <v>9</v>
      </c>
      <c r="H6249" t="s">
        <v>10</v>
      </c>
    </row>
    <row r="6250" spans="1:8" x14ac:dyDescent="0.2">
      <c r="A6250" t="s">
        <v>41</v>
      </c>
      <c r="B6250" t="s">
        <v>42</v>
      </c>
      <c r="C6250">
        <v>2011</v>
      </c>
      <c r="D6250">
        <v>1047585</v>
      </c>
      <c r="E6250">
        <v>502529</v>
      </c>
      <c r="F6250">
        <v>545056</v>
      </c>
      <c r="G6250">
        <v>10</v>
      </c>
      <c r="H6250">
        <v>70519</v>
      </c>
    </row>
    <row r="6251" spans="1:8" x14ac:dyDescent="0.2">
      <c r="A6251" t="s">
        <v>41</v>
      </c>
      <c r="B6251" t="s">
        <v>42</v>
      </c>
      <c r="C6251">
        <v>2011</v>
      </c>
      <c r="D6251">
        <v>1047585</v>
      </c>
      <c r="E6251">
        <v>502529</v>
      </c>
      <c r="F6251">
        <v>545056</v>
      </c>
      <c r="G6251">
        <v>11</v>
      </c>
      <c r="H6251">
        <v>62748</v>
      </c>
    </row>
    <row r="6252" spans="1:8" x14ac:dyDescent="0.2">
      <c r="A6252" t="s">
        <v>41</v>
      </c>
      <c r="B6252" t="s">
        <v>42</v>
      </c>
      <c r="C6252">
        <v>2011</v>
      </c>
      <c r="D6252">
        <v>1047585</v>
      </c>
      <c r="E6252">
        <v>502529</v>
      </c>
      <c r="F6252">
        <v>545056</v>
      </c>
      <c r="G6252">
        <v>12</v>
      </c>
      <c r="H6252">
        <v>68115</v>
      </c>
    </row>
    <row r="6253" spans="1:8" x14ac:dyDescent="0.2">
      <c r="A6253" t="s">
        <v>41</v>
      </c>
      <c r="B6253" t="s">
        <v>42</v>
      </c>
      <c r="C6253">
        <v>2011</v>
      </c>
      <c r="D6253">
        <v>1047585</v>
      </c>
      <c r="E6253">
        <v>502529</v>
      </c>
      <c r="F6253">
        <v>545056</v>
      </c>
      <c r="G6253">
        <v>13</v>
      </c>
      <c r="H6253">
        <v>62939</v>
      </c>
    </row>
    <row r="6254" spans="1:8" x14ac:dyDescent="0.2">
      <c r="A6254" t="s">
        <v>41</v>
      </c>
      <c r="B6254" t="s">
        <v>42</v>
      </c>
      <c r="C6254">
        <v>2011</v>
      </c>
      <c r="D6254">
        <v>1047585</v>
      </c>
      <c r="E6254">
        <v>502529</v>
      </c>
      <c r="F6254">
        <v>545056</v>
      </c>
      <c r="G6254">
        <v>14</v>
      </c>
      <c r="H6254">
        <v>63988</v>
      </c>
    </row>
    <row r="6255" spans="1:8" x14ac:dyDescent="0.2">
      <c r="A6255" t="s">
        <v>41</v>
      </c>
      <c r="B6255" t="s">
        <v>42</v>
      </c>
      <c r="C6255">
        <v>2011</v>
      </c>
      <c r="D6255">
        <v>1047585</v>
      </c>
      <c r="E6255">
        <v>502529</v>
      </c>
      <c r="F6255">
        <v>545056</v>
      </c>
      <c r="G6255">
        <v>15</v>
      </c>
      <c r="H6255">
        <v>62623</v>
      </c>
    </row>
    <row r="6256" spans="1:8" x14ac:dyDescent="0.2">
      <c r="A6256" t="s">
        <v>41</v>
      </c>
      <c r="B6256" t="s">
        <v>42</v>
      </c>
      <c r="C6256">
        <v>2011</v>
      </c>
      <c r="D6256">
        <v>1047585</v>
      </c>
      <c r="E6256">
        <v>502529</v>
      </c>
      <c r="F6256">
        <v>545056</v>
      </c>
      <c r="G6256">
        <v>16</v>
      </c>
      <c r="H6256">
        <v>68370</v>
      </c>
    </row>
    <row r="6257" spans="1:8" x14ac:dyDescent="0.2">
      <c r="A6257" t="s">
        <v>41</v>
      </c>
      <c r="B6257" t="s">
        <v>42</v>
      </c>
      <c r="C6257">
        <v>2011</v>
      </c>
      <c r="D6257">
        <v>1047585</v>
      </c>
      <c r="E6257">
        <v>502529</v>
      </c>
      <c r="F6257">
        <v>545056</v>
      </c>
      <c r="G6257">
        <v>17</v>
      </c>
      <c r="H6257">
        <v>62867</v>
      </c>
    </row>
    <row r="6258" spans="1:8" x14ac:dyDescent="0.2">
      <c r="A6258" t="s">
        <v>43</v>
      </c>
      <c r="B6258" t="s">
        <v>44</v>
      </c>
      <c r="C6258">
        <v>2011</v>
      </c>
      <c r="D6258">
        <v>1114691</v>
      </c>
      <c r="E6258">
        <v>550048</v>
      </c>
      <c r="F6258">
        <v>564643</v>
      </c>
      <c r="G6258">
        <v>1</v>
      </c>
      <c r="H6258">
        <v>66860</v>
      </c>
    </row>
    <row r="6259" spans="1:8" x14ac:dyDescent="0.2">
      <c r="A6259" t="s">
        <v>43</v>
      </c>
      <c r="B6259" t="s">
        <v>44</v>
      </c>
      <c r="C6259">
        <v>2011</v>
      </c>
      <c r="D6259">
        <v>1114691</v>
      </c>
      <c r="E6259">
        <v>550048</v>
      </c>
      <c r="F6259">
        <v>564643</v>
      </c>
      <c r="G6259">
        <v>2</v>
      </c>
      <c r="H6259">
        <v>68756</v>
      </c>
    </row>
    <row r="6260" spans="1:8" x14ac:dyDescent="0.2">
      <c r="A6260" t="s">
        <v>43</v>
      </c>
      <c r="B6260" t="s">
        <v>44</v>
      </c>
      <c r="C6260">
        <v>2011</v>
      </c>
      <c r="D6260">
        <v>1114691</v>
      </c>
      <c r="E6260">
        <v>550048</v>
      </c>
      <c r="F6260">
        <v>564643</v>
      </c>
      <c r="G6260">
        <v>3</v>
      </c>
      <c r="H6260">
        <v>68174</v>
      </c>
    </row>
    <row r="6261" spans="1:8" x14ac:dyDescent="0.2">
      <c r="A6261" t="s">
        <v>43</v>
      </c>
      <c r="B6261" t="s">
        <v>44</v>
      </c>
      <c r="C6261">
        <v>2011</v>
      </c>
      <c r="D6261">
        <v>1114691</v>
      </c>
      <c r="E6261">
        <v>550048</v>
      </c>
      <c r="F6261">
        <v>564643</v>
      </c>
      <c r="G6261">
        <v>4</v>
      </c>
      <c r="H6261">
        <v>62572</v>
      </c>
    </row>
    <row r="6262" spans="1:8" x14ac:dyDescent="0.2">
      <c r="A6262" t="s">
        <v>43</v>
      </c>
      <c r="B6262" t="s">
        <v>44</v>
      </c>
      <c r="C6262">
        <v>2011</v>
      </c>
      <c r="D6262">
        <v>1114691</v>
      </c>
      <c r="E6262">
        <v>550048</v>
      </c>
      <c r="F6262">
        <v>564643</v>
      </c>
      <c r="G6262">
        <v>5</v>
      </c>
      <c r="H6262">
        <v>68756</v>
      </c>
    </row>
    <row r="6263" spans="1:8" x14ac:dyDescent="0.2">
      <c r="A6263" t="s">
        <v>43</v>
      </c>
      <c r="B6263" t="s">
        <v>44</v>
      </c>
      <c r="C6263">
        <v>2011</v>
      </c>
      <c r="D6263">
        <v>1114691</v>
      </c>
      <c r="E6263">
        <v>550048</v>
      </c>
      <c r="F6263">
        <v>564643</v>
      </c>
      <c r="G6263">
        <v>6</v>
      </c>
      <c r="H6263">
        <v>68756</v>
      </c>
    </row>
    <row r="6264" spans="1:8" x14ac:dyDescent="0.2">
      <c r="A6264" t="s">
        <v>43</v>
      </c>
      <c r="B6264" t="s">
        <v>44</v>
      </c>
      <c r="C6264">
        <v>2011</v>
      </c>
      <c r="D6264">
        <v>1114691</v>
      </c>
      <c r="E6264">
        <v>550048</v>
      </c>
      <c r="F6264">
        <v>564643</v>
      </c>
      <c r="G6264">
        <v>7</v>
      </c>
      <c r="H6264" t="s">
        <v>10</v>
      </c>
    </row>
    <row r="6265" spans="1:8" x14ac:dyDescent="0.2">
      <c r="A6265" t="s">
        <v>43</v>
      </c>
      <c r="B6265" t="s">
        <v>44</v>
      </c>
      <c r="C6265">
        <v>2011</v>
      </c>
      <c r="D6265">
        <v>1114691</v>
      </c>
      <c r="E6265">
        <v>550048</v>
      </c>
      <c r="F6265">
        <v>564643</v>
      </c>
      <c r="G6265">
        <v>8</v>
      </c>
      <c r="H6265">
        <v>64424</v>
      </c>
    </row>
    <row r="6266" spans="1:8" x14ac:dyDescent="0.2">
      <c r="A6266" t="s">
        <v>43</v>
      </c>
      <c r="B6266" t="s">
        <v>44</v>
      </c>
      <c r="C6266">
        <v>2011</v>
      </c>
      <c r="D6266">
        <v>1114691</v>
      </c>
      <c r="E6266">
        <v>550048</v>
      </c>
      <c r="F6266">
        <v>564643</v>
      </c>
      <c r="G6266">
        <v>9</v>
      </c>
      <c r="H6266">
        <v>68756</v>
      </c>
    </row>
    <row r="6267" spans="1:8" x14ac:dyDescent="0.2">
      <c r="A6267" t="s">
        <v>43</v>
      </c>
      <c r="B6267" t="s">
        <v>44</v>
      </c>
      <c r="C6267">
        <v>2011</v>
      </c>
      <c r="D6267">
        <v>1114691</v>
      </c>
      <c r="E6267">
        <v>550048</v>
      </c>
      <c r="F6267">
        <v>564643</v>
      </c>
      <c r="G6267">
        <v>10</v>
      </c>
      <c r="H6267">
        <v>79088</v>
      </c>
    </row>
    <row r="6268" spans="1:8" x14ac:dyDescent="0.2">
      <c r="A6268" t="s">
        <v>43</v>
      </c>
      <c r="B6268" t="s">
        <v>44</v>
      </c>
      <c r="C6268">
        <v>2011</v>
      </c>
      <c r="D6268">
        <v>1114691</v>
      </c>
      <c r="E6268">
        <v>550048</v>
      </c>
      <c r="F6268">
        <v>564643</v>
      </c>
      <c r="G6268">
        <v>11</v>
      </c>
      <c r="H6268">
        <v>68756</v>
      </c>
    </row>
    <row r="6269" spans="1:8" x14ac:dyDescent="0.2">
      <c r="A6269" t="s">
        <v>43</v>
      </c>
      <c r="B6269" t="s">
        <v>44</v>
      </c>
      <c r="C6269">
        <v>2011</v>
      </c>
      <c r="D6269">
        <v>1114691</v>
      </c>
      <c r="E6269">
        <v>550048</v>
      </c>
      <c r="F6269">
        <v>564643</v>
      </c>
      <c r="G6269">
        <v>12</v>
      </c>
      <c r="H6269">
        <v>69144</v>
      </c>
    </row>
    <row r="6270" spans="1:8" x14ac:dyDescent="0.2">
      <c r="A6270" t="s">
        <v>43</v>
      </c>
      <c r="B6270" t="s">
        <v>44</v>
      </c>
      <c r="C6270">
        <v>2011</v>
      </c>
      <c r="D6270">
        <v>1114691</v>
      </c>
      <c r="E6270">
        <v>550048</v>
      </c>
      <c r="F6270">
        <v>564643</v>
      </c>
      <c r="G6270">
        <v>13</v>
      </c>
      <c r="H6270">
        <v>68756</v>
      </c>
    </row>
    <row r="6271" spans="1:8" x14ac:dyDescent="0.2">
      <c r="A6271" t="s">
        <v>43</v>
      </c>
      <c r="B6271" t="s">
        <v>44</v>
      </c>
      <c r="C6271">
        <v>2011</v>
      </c>
      <c r="D6271">
        <v>1114691</v>
      </c>
      <c r="E6271">
        <v>550048</v>
      </c>
      <c r="F6271">
        <v>564643</v>
      </c>
      <c r="G6271">
        <v>14</v>
      </c>
      <c r="H6271">
        <v>77825</v>
      </c>
    </row>
    <row r="6272" spans="1:8" x14ac:dyDescent="0.2">
      <c r="A6272" t="s">
        <v>43</v>
      </c>
      <c r="B6272" t="s">
        <v>44</v>
      </c>
      <c r="C6272">
        <v>2011</v>
      </c>
      <c r="D6272">
        <v>1114691</v>
      </c>
      <c r="E6272">
        <v>550048</v>
      </c>
      <c r="F6272">
        <v>564643</v>
      </c>
      <c r="G6272">
        <v>15</v>
      </c>
      <c r="H6272">
        <v>76556</v>
      </c>
    </row>
    <row r="6273" spans="1:8" x14ac:dyDescent="0.2">
      <c r="A6273" t="s">
        <v>43</v>
      </c>
      <c r="B6273" t="s">
        <v>44</v>
      </c>
      <c r="C6273">
        <v>2011</v>
      </c>
      <c r="D6273">
        <v>1114691</v>
      </c>
      <c r="E6273">
        <v>550048</v>
      </c>
      <c r="F6273">
        <v>564643</v>
      </c>
      <c r="G6273">
        <v>16</v>
      </c>
      <c r="H6273">
        <v>68756</v>
      </c>
    </row>
    <row r="6274" spans="1:8" x14ac:dyDescent="0.2">
      <c r="A6274" t="s">
        <v>43</v>
      </c>
      <c r="B6274" t="s">
        <v>44</v>
      </c>
      <c r="C6274">
        <v>2011</v>
      </c>
      <c r="D6274">
        <v>1114691</v>
      </c>
      <c r="E6274">
        <v>550048</v>
      </c>
      <c r="F6274">
        <v>564643</v>
      </c>
      <c r="G6274">
        <v>17</v>
      </c>
      <c r="H6274">
        <v>68756</v>
      </c>
    </row>
    <row r="6275" spans="1:8" x14ac:dyDescent="0.2">
      <c r="A6275" t="s">
        <v>45</v>
      </c>
      <c r="B6275" t="s">
        <v>46</v>
      </c>
      <c r="C6275">
        <v>2011</v>
      </c>
      <c r="D6275">
        <v>1105934</v>
      </c>
      <c r="E6275">
        <v>584335</v>
      </c>
      <c r="F6275">
        <v>521599</v>
      </c>
      <c r="G6275">
        <v>1</v>
      </c>
      <c r="H6275">
        <v>70555</v>
      </c>
    </row>
    <row r="6276" spans="1:8" x14ac:dyDescent="0.2">
      <c r="A6276" t="s">
        <v>45</v>
      </c>
      <c r="B6276" t="s">
        <v>46</v>
      </c>
      <c r="C6276">
        <v>2011</v>
      </c>
      <c r="D6276">
        <v>1105934</v>
      </c>
      <c r="E6276">
        <v>584335</v>
      </c>
      <c r="F6276">
        <v>521599</v>
      </c>
      <c r="G6276">
        <v>2</v>
      </c>
      <c r="H6276">
        <v>73019</v>
      </c>
    </row>
    <row r="6277" spans="1:8" x14ac:dyDescent="0.2">
      <c r="A6277" t="s">
        <v>45</v>
      </c>
      <c r="B6277" t="s">
        <v>46</v>
      </c>
      <c r="C6277">
        <v>2011</v>
      </c>
      <c r="D6277">
        <v>1105934</v>
      </c>
      <c r="E6277">
        <v>584335</v>
      </c>
      <c r="F6277">
        <v>521599</v>
      </c>
      <c r="G6277">
        <v>3</v>
      </c>
      <c r="H6277">
        <v>73002</v>
      </c>
    </row>
    <row r="6278" spans="1:8" x14ac:dyDescent="0.2">
      <c r="A6278" t="s">
        <v>45</v>
      </c>
      <c r="B6278" t="s">
        <v>46</v>
      </c>
      <c r="C6278">
        <v>2011</v>
      </c>
      <c r="D6278">
        <v>1105934</v>
      </c>
      <c r="E6278">
        <v>584335</v>
      </c>
      <c r="F6278">
        <v>521599</v>
      </c>
      <c r="G6278">
        <v>4</v>
      </c>
      <c r="H6278">
        <v>62471</v>
      </c>
    </row>
    <row r="6279" spans="1:8" x14ac:dyDescent="0.2">
      <c r="A6279" t="s">
        <v>45</v>
      </c>
      <c r="B6279" t="s">
        <v>46</v>
      </c>
      <c r="C6279">
        <v>2011</v>
      </c>
      <c r="D6279">
        <v>1105934</v>
      </c>
      <c r="E6279">
        <v>584335</v>
      </c>
      <c r="F6279">
        <v>521599</v>
      </c>
      <c r="G6279">
        <v>5</v>
      </c>
      <c r="H6279">
        <v>72679</v>
      </c>
    </row>
    <row r="6280" spans="1:8" x14ac:dyDescent="0.2">
      <c r="A6280" t="s">
        <v>45</v>
      </c>
      <c r="B6280" t="s">
        <v>46</v>
      </c>
      <c r="C6280">
        <v>2011</v>
      </c>
      <c r="D6280">
        <v>1105934</v>
      </c>
      <c r="E6280">
        <v>584335</v>
      </c>
      <c r="F6280">
        <v>521599</v>
      </c>
      <c r="G6280">
        <v>6</v>
      </c>
      <c r="H6280">
        <v>56590</v>
      </c>
    </row>
    <row r="6281" spans="1:8" x14ac:dyDescent="0.2">
      <c r="A6281" t="s">
        <v>45</v>
      </c>
      <c r="B6281" t="s">
        <v>46</v>
      </c>
      <c r="C6281">
        <v>2011</v>
      </c>
      <c r="D6281">
        <v>1105934</v>
      </c>
      <c r="E6281">
        <v>584335</v>
      </c>
      <c r="F6281">
        <v>521599</v>
      </c>
      <c r="G6281">
        <v>7</v>
      </c>
      <c r="H6281">
        <v>73012</v>
      </c>
    </row>
    <row r="6282" spans="1:8" x14ac:dyDescent="0.2">
      <c r="A6282" t="s">
        <v>45</v>
      </c>
      <c r="B6282" t="s">
        <v>46</v>
      </c>
      <c r="C6282">
        <v>2011</v>
      </c>
      <c r="D6282">
        <v>1105934</v>
      </c>
      <c r="E6282">
        <v>584335</v>
      </c>
      <c r="F6282">
        <v>521599</v>
      </c>
      <c r="G6282">
        <v>8</v>
      </c>
      <c r="H6282">
        <v>57179</v>
      </c>
    </row>
    <row r="6283" spans="1:8" x14ac:dyDescent="0.2">
      <c r="A6283" t="s">
        <v>45</v>
      </c>
      <c r="B6283" t="s">
        <v>46</v>
      </c>
      <c r="C6283">
        <v>2011</v>
      </c>
      <c r="D6283">
        <v>1105934</v>
      </c>
      <c r="E6283">
        <v>584335</v>
      </c>
      <c r="F6283">
        <v>521599</v>
      </c>
      <c r="G6283">
        <v>9</v>
      </c>
      <c r="H6283">
        <v>73043</v>
      </c>
    </row>
    <row r="6284" spans="1:8" x14ac:dyDescent="0.2">
      <c r="A6284" t="s">
        <v>45</v>
      </c>
      <c r="B6284" t="s">
        <v>46</v>
      </c>
      <c r="C6284">
        <v>2011</v>
      </c>
      <c r="D6284">
        <v>1105934</v>
      </c>
      <c r="E6284">
        <v>584335</v>
      </c>
      <c r="F6284">
        <v>521599</v>
      </c>
      <c r="G6284">
        <v>10</v>
      </c>
      <c r="H6284">
        <v>70359</v>
      </c>
    </row>
    <row r="6285" spans="1:8" x14ac:dyDescent="0.2">
      <c r="A6285" t="s">
        <v>45</v>
      </c>
      <c r="B6285" t="s">
        <v>46</v>
      </c>
      <c r="C6285">
        <v>2011</v>
      </c>
      <c r="D6285">
        <v>1105934</v>
      </c>
      <c r="E6285">
        <v>584335</v>
      </c>
      <c r="F6285">
        <v>521599</v>
      </c>
      <c r="G6285">
        <v>11</v>
      </c>
      <c r="H6285" t="s">
        <v>10</v>
      </c>
    </row>
    <row r="6286" spans="1:8" x14ac:dyDescent="0.2">
      <c r="A6286" t="s">
        <v>45</v>
      </c>
      <c r="B6286" t="s">
        <v>46</v>
      </c>
      <c r="C6286">
        <v>2011</v>
      </c>
      <c r="D6286">
        <v>1105934</v>
      </c>
      <c r="E6286">
        <v>584335</v>
      </c>
      <c r="F6286">
        <v>521599</v>
      </c>
      <c r="G6286">
        <v>12</v>
      </c>
      <c r="H6286">
        <v>73068</v>
      </c>
    </row>
    <row r="6287" spans="1:8" x14ac:dyDescent="0.2">
      <c r="A6287" t="s">
        <v>45</v>
      </c>
      <c r="B6287" t="s">
        <v>46</v>
      </c>
      <c r="C6287">
        <v>2011</v>
      </c>
      <c r="D6287">
        <v>1105934</v>
      </c>
      <c r="E6287">
        <v>584335</v>
      </c>
      <c r="F6287">
        <v>521599</v>
      </c>
      <c r="G6287">
        <v>13</v>
      </c>
      <c r="H6287">
        <v>73042</v>
      </c>
    </row>
    <row r="6288" spans="1:8" x14ac:dyDescent="0.2">
      <c r="A6288" t="s">
        <v>45</v>
      </c>
      <c r="B6288" t="s">
        <v>46</v>
      </c>
      <c r="C6288">
        <v>2011</v>
      </c>
      <c r="D6288">
        <v>1105934</v>
      </c>
      <c r="E6288">
        <v>584335</v>
      </c>
      <c r="F6288">
        <v>521599</v>
      </c>
      <c r="G6288">
        <v>14</v>
      </c>
      <c r="H6288">
        <v>69143</v>
      </c>
    </row>
    <row r="6289" spans="1:8" x14ac:dyDescent="0.2">
      <c r="A6289" t="s">
        <v>45</v>
      </c>
      <c r="B6289" t="s">
        <v>46</v>
      </c>
      <c r="C6289">
        <v>2011</v>
      </c>
      <c r="D6289">
        <v>1105934</v>
      </c>
      <c r="E6289">
        <v>584335</v>
      </c>
      <c r="F6289">
        <v>521599</v>
      </c>
      <c r="G6289">
        <v>15</v>
      </c>
      <c r="H6289">
        <v>62623</v>
      </c>
    </row>
    <row r="6290" spans="1:8" x14ac:dyDescent="0.2">
      <c r="A6290" t="s">
        <v>45</v>
      </c>
      <c r="B6290" t="s">
        <v>46</v>
      </c>
      <c r="C6290">
        <v>2011</v>
      </c>
      <c r="D6290">
        <v>1105934</v>
      </c>
      <c r="E6290">
        <v>584335</v>
      </c>
      <c r="F6290">
        <v>521599</v>
      </c>
      <c r="G6290">
        <v>16</v>
      </c>
      <c r="H6290">
        <v>73084</v>
      </c>
    </row>
    <row r="6291" spans="1:8" x14ac:dyDescent="0.2">
      <c r="A6291" t="s">
        <v>45</v>
      </c>
      <c r="B6291" t="s">
        <v>46</v>
      </c>
      <c r="C6291">
        <v>2011</v>
      </c>
      <c r="D6291">
        <v>1105934</v>
      </c>
      <c r="E6291">
        <v>584335</v>
      </c>
      <c r="F6291">
        <v>521599</v>
      </c>
      <c r="G6291">
        <v>17</v>
      </c>
      <c r="H6291">
        <v>73065</v>
      </c>
    </row>
    <row r="6292" spans="1:8" x14ac:dyDescent="0.2">
      <c r="A6292" t="s">
        <v>47</v>
      </c>
      <c r="B6292" t="s">
        <v>48</v>
      </c>
      <c r="C6292">
        <v>2011</v>
      </c>
      <c r="D6292">
        <v>1232157</v>
      </c>
      <c r="E6292">
        <v>635800</v>
      </c>
      <c r="F6292">
        <v>596357</v>
      </c>
      <c r="G6292">
        <v>1</v>
      </c>
      <c r="H6292">
        <v>80121</v>
      </c>
    </row>
    <row r="6293" spans="1:8" x14ac:dyDescent="0.2">
      <c r="A6293" t="s">
        <v>47</v>
      </c>
      <c r="B6293" t="s">
        <v>48</v>
      </c>
      <c r="C6293">
        <v>2011</v>
      </c>
      <c r="D6293">
        <v>1232157</v>
      </c>
      <c r="E6293">
        <v>635800</v>
      </c>
      <c r="F6293">
        <v>596357</v>
      </c>
      <c r="G6293">
        <v>2</v>
      </c>
      <c r="H6293">
        <v>78290</v>
      </c>
    </row>
    <row r="6294" spans="1:8" x14ac:dyDescent="0.2">
      <c r="A6294" t="s">
        <v>47</v>
      </c>
      <c r="B6294" t="s">
        <v>48</v>
      </c>
      <c r="C6294">
        <v>2011</v>
      </c>
      <c r="D6294">
        <v>1232157</v>
      </c>
      <c r="E6294">
        <v>635800</v>
      </c>
      <c r="F6294">
        <v>596357</v>
      </c>
      <c r="G6294">
        <v>3</v>
      </c>
      <c r="H6294">
        <v>69144</v>
      </c>
    </row>
    <row r="6295" spans="1:8" x14ac:dyDescent="0.2">
      <c r="A6295" t="s">
        <v>47</v>
      </c>
      <c r="B6295" t="s">
        <v>48</v>
      </c>
      <c r="C6295">
        <v>2011</v>
      </c>
      <c r="D6295">
        <v>1232157</v>
      </c>
      <c r="E6295">
        <v>635800</v>
      </c>
      <c r="F6295">
        <v>596357</v>
      </c>
      <c r="G6295">
        <v>4</v>
      </c>
      <c r="H6295">
        <v>60496</v>
      </c>
    </row>
    <row r="6296" spans="1:8" x14ac:dyDescent="0.2">
      <c r="A6296" t="s">
        <v>47</v>
      </c>
      <c r="B6296" t="s">
        <v>48</v>
      </c>
      <c r="C6296">
        <v>2011</v>
      </c>
      <c r="D6296">
        <v>1232157</v>
      </c>
      <c r="E6296">
        <v>635800</v>
      </c>
      <c r="F6296">
        <v>596357</v>
      </c>
      <c r="G6296">
        <v>5</v>
      </c>
      <c r="H6296">
        <v>78650</v>
      </c>
    </row>
    <row r="6297" spans="1:8" x14ac:dyDescent="0.2">
      <c r="A6297" t="s">
        <v>47</v>
      </c>
      <c r="B6297" t="s">
        <v>48</v>
      </c>
      <c r="C6297">
        <v>2011</v>
      </c>
      <c r="D6297">
        <v>1232157</v>
      </c>
      <c r="E6297">
        <v>635800</v>
      </c>
      <c r="F6297">
        <v>596357</v>
      </c>
      <c r="G6297">
        <v>6</v>
      </c>
      <c r="H6297">
        <v>79243</v>
      </c>
    </row>
    <row r="6298" spans="1:8" x14ac:dyDescent="0.2">
      <c r="A6298" t="s">
        <v>47</v>
      </c>
      <c r="B6298" t="s">
        <v>48</v>
      </c>
      <c r="C6298">
        <v>2011</v>
      </c>
      <c r="D6298">
        <v>1232157</v>
      </c>
      <c r="E6298">
        <v>635800</v>
      </c>
      <c r="F6298">
        <v>596357</v>
      </c>
      <c r="G6298">
        <v>7</v>
      </c>
      <c r="H6298" t="s">
        <v>10</v>
      </c>
    </row>
    <row r="6299" spans="1:8" x14ac:dyDescent="0.2">
      <c r="A6299" t="s">
        <v>47</v>
      </c>
      <c r="B6299" t="s">
        <v>48</v>
      </c>
      <c r="C6299">
        <v>2011</v>
      </c>
      <c r="D6299">
        <v>1232157</v>
      </c>
      <c r="E6299">
        <v>635800</v>
      </c>
      <c r="F6299">
        <v>596357</v>
      </c>
      <c r="G6299">
        <v>8</v>
      </c>
      <c r="H6299">
        <v>79302</v>
      </c>
    </row>
    <row r="6300" spans="1:8" x14ac:dyDescent="0.2">
      <c r="A6300" t="s">
        <v>47</v>
      </c>
      <c r="B6300" t="s">
        <v>48</v>
      </c>
      <c r="C6300">
        <v>2011</v>
      </c>
      <c r="D6300">
        <v>1232157</v>
      </c>
      <c r="E6300">
        <v>635800</v>
      </c>
      <c r="F6300">
        <v>596357</v>
      </c>
      <c r="G6300">
        <v>9</v>
      </c>
      <c r="H6300">
        <v>68756</v>
      </c>
    </row>
    <row r="6301" spans="1:8" x14ac:dyDescent="0.2">
      <c r="A6301" t="s">
        <v>47</v>
      </c>
      <c r="B6301" t="s">
        <v>48</v>
      </c>
      <c r="C6301">
        <v>2011</v>
      </c>
      <c r="D6301">
        <v>1232157</v>
      </c>
      <c r="E6301">
        <v>635800</v>
      </c>
      <c r="F6301">
        <v>596357</v>
      </c>
      <c r="G6301">
        <v>10</v>
      </c>
      <c r="H6301">
        <v>69732</v>
      </c>
    </row>
    <row r="6302" spans="1:8" x14ac:dyDescent="0.2">
      <c r="A6302" t="s">
        <v>47</v>
      </c>
      <c r="B6302" t="s">
        <v>48</v>
      </c>
      <c r="C6302">
        <v>2011</v>
      </c>
      <c r="D6302">
        <v>1232157</v>
      </c>
      <c r="E6302">
        <v>635800</v>
      </c>
      <c r="F6302">
        <v>596357</v>
      </c>
      <c r="G6302">
        <v>11</v>
      </c>
      <c r="H6302">
        <v>79743</v>
      </c>
    </row>
    <row r="6303" spans="1:8" x14ac:dyDescent="0.2">
      <c r="A6303" t="s">
        <v>47</v>
      </c>
      <c r="B6303" t="s">
        <v>48</v>
      </c>
      <c r="C6303">
        <v>2011</v>
      </c>
      <c r="D6303">
        <v>1232157</v>
      </c>
      <c r="E6303">
        <v>635800</v>
      </c>
      <c r="F6303">
        <v>596357</v>
      </c>
      <c r="G6303">
        <v>12</v>
      </c>
      <c r="H6303">
        <v>73068</v>
      </c>
    </row>
    <row r="6304" spans="1:8" x14ac:dyDescent="0.2">
      <c r="A6304" t="s">
        <v>47</v>
      </c>
      <c r="B6304" t="s">
        <v>48</v>
      </c>
      <c r="C6304">
        <v>2011</v>
      </c>
      <c r="D6304">
        <v>1232157</v>
      </c>
      <c r="E6304">
        <v>635800</v>
      </c>
      <c r="F6304">
        <v>596357</v>
      </c>
      <c r="G6304">
        <v>13</v>
      </c>
      <c r="H6304">
        <v>80634</v>
      </c>
    </row>
    <row r="6305" spans="1:8" x14ac:dyDescent="0.2">
      <c r="A6305" t="s">
        <v>47</v>
      </c>
      <c r="B6305" t="s">
        <v>48</v>
      </c>
      <c r="C6305">
        <v>2011</v>
      </c>
      <c r="D6305">
        <v>1232157</v>
      </c>
      <c r="E6305">
        <v>635800</v>
      </c>
      <c r="F6305">
        <v>596357</v>
      </c>
      <c r="G6305">
        <v>14</v>
      </c>
      <c r="H6305">
        <v>95952</v>
      </c>
    </row>
    <row r="6306" spans="1:8" x14ac:dyDescent="0.2">
      <c r="A6306" t="s">
        <v>47</v>
      </c>
      <c r="B6306" t="s">
        <v>48</v>
      </c>
      <c r="C6306">
        <v>2011</v>
      </c>
      <c r="D6306">
        <v>1232157</v>
      </c>
      <c r="E6306">
        <v>635800</v>
      </c>
      <c r="F6306">
        <v>596357</v>
      </c>
      <c r="G6306">
        <v>15</v>
      </c>
      <c r="H6306">
        <v>78861</v>
      </c>
    </row>
    <row r="6307" spans="1:8" x14ac:dyDescent="0.2">
      <c r="A6307" t="s">
        <v>47</v>
      </c>
      <c r="B6307" t="s">
        <v>48</v>
      </c>
      <c r="C6307">
        <v>2011</v>
      </c>
      <c r="D6307">
        <v>1232157</v>
      </c>
      <c r="E6307">
        <v>635800</v>
      </c>
      <c r="F6307">
        <v>596357</v>
      </c>
      <c r="G6307">
        <v>16</v>
      </c>
      <c r="H6307">
        <v>79088</v>
      </c>
    </row>
    <row r="6308" spans="1:8" x14ac:dyDescent="0.2">
      <c r="A6308" t="s">
        <v>47</v>
      </c>
      <c r="B6308" t="s">
        <v>48</v>
      </c>
      <c r="C6308">
        <v>2011</v>
      </c>
      <c r="D6308">
        <v>1232157</v>
      </c>
      <c r="E6308">
        <v>635800</v>
      </c>
      <c r="F6308">
        <v>596357</v>
      </c>
      <c r="G6308">
        <v>17</v>
      </c>
      <c r="H6308">
        <v>81077</v>
      </c>
    </row>
    <row r="6309" spans="1:8" x14ac:dyDescent="0.2">
      <c r="A6309" t="s">
        <v>47</v>
      </c>
      <c r="B6309" t="s">
        <v>49</v>
      </c>
      <c r="C6309">
        <v>2011</v>
      </c>
      <c r="D6309">
        <v>1187392</v>
      </c>
      <c r="E6309">
        <v>631888</v>
      </c>
      <c r="F6309">
        <v>555504</v>
      </c>
      <c r="G6309">
        <v>1</v>
      </c>
      <c r="H6309">
        <v>78702</v>
      </c>
    </row>
    <row r="6310" spans="1:8" x14ac:dyDescent="0.2">
      <c r="A6310" t="s">
        <v>47</v>
      </c>
      <c r="B6310" t="s">
        <v>49</v>
      </c>
      <c r="C6310">
        <v>2011</v>
      </c>
      <c r="D6310">
        <v>1187392</v>
      </c>
      <c r="E6310">
        <v>631888</v>
      </c>
      <c r="F6310">
        <v>555504</v>
      </c>
      <c r="G6310">
        <v>2</v>
      </c>
      <c r="H6310">
        <v>78834</v>
      </c>
    </row>
    <row r="6311" spans="1:8" x14ac:dyDescent="0.2">
      <c r="A6311" t="s">
        <v>47</v>
      </c>
      <c r="B6311" t="s">
        <v>49</v>
      </c>
      <c r="C6311">
        <v>2011</v>
      </c>
      <c r="D6311">
        <v>1187392</v>
      </c>
      <c r="E6311">
        <v>631888</v>
      </c>
      <c r="F6311">
        <v>555504</v>
      </c>
      <c r="G6311">
        <v>3</v>
      </c>
      <c r="H6311">
        <v>61546</v>
      </c>
    </row>
    <row r="6312" spans="1:8" x14ac:dyDescent="0.2">
      <c r="A6312" t="s">
        <v>47</v>
      </c>
      <c r="B6312" t="s">
        <v>49</v>
      </c>
      <c r="C6312">
        <v>2011</v>
      </c>
      <c r="D6312">
        <v>1187392</v>
      </c>
      <c r="E6312">
        <v>631888</v>
      </c>
      <c r="F6312">
        <v>555504</v>
      </c>
      <c r="G6312">
        <v>4</v>
      </c>
      <c r="H6312">
        <v>71247</v>
      </c>
    </row>
    <row r="6313" spans="1:8" x14ac:dyDescent="0.2">
      <c r="A6313" t="s">
        <v>47</v>
      </c>
      <c r="B6313" t="s">
        <v>49</v>
      </c>
      <c r="C6313">
        <v>2011</v>
      </c>
      <c r="D6313">
        <v>1187392</v>
      </c>
      <c r="E6313">
        <v>631888</v>
      </c>
      <c r="F6313">
        <v>555504</v>
      </c>
      <c r="G6313">
        <v>5</v>
      </c>
      <c r="H6313">
        <v>68756</v>
      </c>
    </row>
    <row r="6314" spans="1:8" x14ac:dyDescent="0.2">
      <c r="A6314" t="s">
        <v>47</v>
      </c>
      <c r="B6314" t="s">
        <v>49</v>
      </c>
      <c r="C6314">
        <v>2011</v>
      </c>
      <c r="D6314">
        <v>1187392</v>
      </c>
      <c r="E6314">
        <v>631888</v>
      </c>
      <c r="F6314">
        <v>555504</v>
      </c>
      <c r="G6314">
        <v>6</v>
      </c>
      <c r="H6314">
        <v>78912</v>
      </c>
    </row>
    <row r="6315" spans="1:8" x14ac:dyDescent="0.2">
      <c r="A6315" t="s">
        <v>47</v>
      </c>
      <c r="B6315" t="s">
        <v>49</v>
      </c>
      <c r="C6315">
        <v>2011</v>
      </c>
      <c r="D6315">
        <v>1187392</v>
      </c>
      <c r="E6315">
        <v>631888</v>
      </c>
      <c r="F6315">
        <v>555504</v>
      </c>
      <c r="G6315">
        <v>7</v>
      </c>
      <c r="H6315">
        <v>79088</v>
      </c>
    </row>
    <row r="6316" spans="1:8" x14ac:dyDescent="0.2">
      <c r="A6316" t="s">
        <v>47</v>
      </c>
      <c r="B6316" t="s">
        <v>49</v>
      </c>
      <c r="C6316">
        <v>2011</v>
      </c>
      <c r="D6316">
        <v>1187392</v>
      </c>
      <c r="E6316">
        <v>631888</v>
      </c>
      <c r="F6316">
        <v>555504</v>
      </c>
      <c r="G6316">
        <v>8</v>
      </c>
      <c r="H6316" t="s">
        <v>10</v>
      </c>
    </row>
    <row r="6317" spans="1:8" x14ac:dyDescent="0.2">
      <c r="A6317" t="s">
        <v>47</v>
      </c>
      <c r="B6317" t="s">
        <v>49</v>
      </c>
      <c r="C6317">
        <v>2011</v>
      </c>
      <c r="D6317">
        <v>1187392</v>
      </c>
      <c r="E6317">
        <v>631888</v>
      </c>
      <c r="F6317">
        <v>555504</v>
      </c>
      <c r="G6317">
        <v>9</v>
      </c>
      <c r="H6317">
        <v>70133</v>
      </c>
    </row>
    <row r="6318" spans="1:8" x14ac:dyDescent="0.2">
      <c r="A6318" t="s">
        <v>47</v>
      </c>
      <c r="B6318" t="s">
        <v>49</v>
      </c>
      <c r="C6318">
        <v>2011</v>
      </c>
      <c r="D6318">
        <v>1187392</v>
      </c>
      <c r="E6318">
        <v>631888</v>
      </c>
      <c r="F6318">
        <v>555504</v>
      </c>
      <c r="G6318">
        <v>10</v>
      </c>
      <c r="H6318">
        <v>79088</v>
      </c>
    </row>
    <row r="6319" spans="1:8" x14ac:dyDescent="0.2">
      <c r="A6319" t="s">
        <v>47</v>
      </c>
      <c r="B6319" t="s">
        <v>49</v>
      </c>
      <c r="C6319">
        <v>2011</v>
      </c>
      <c r="D6319">
        <v>1187392</v>
      </c>
      <c r="E6319">
        <v>631888</v>
      </c>
      <c r="F6319">
        <v>555504</v>
      </c>
      <c r="G6319">
        <v>11</v>
      </c>
      <c r="H6319">
        <v>74746</v>
      </c>
    </row>
    <row r="6320" spans="1:8" x14ac:dyDescent="0.2">
      <c r="A6320" t="s">
        <v>47</v>
      </c>
      <c r="B6320" t="s">
        <v>49</v>
      </c>
      <c r="C6320">
        <v>2011</v>
      </c>
      <c r="D6320">
        <v>1187392</v>
      </c>
      <c r="E6320">
        <v>631888</v>
      </c>
      <c r="F6320">
        <v>555504</v>
      </c>
      <c r="G6320">
        <v>12</v>
      </c>
      <c r="H6320">
        <v>79088</v>
      </c>
    </row>
    <row r="6321" spans="1:8" x14ac:dyDescent="0.2">
      <c r="A6321" t="s">
        <v>47</v>
      </c>
      <c r="B6321" t="s">
        <v>49</v>
      </c>
      <c r="C6321">
        <v>2011</v>
      </c>
      <c r="D6321">
        <v>1187392</v>
      </c>
      <c r="E6321">
        <v>631888</v>
      </c>
      <c r="F6321">
        <v>555504</v>
      </c>
      <c r="G6321">
        <v>13</v>
      </c>
      <c r="H6321">
        <v>74121</v>
      </c>
    </row>
    <row r="6322" spans="1:8" x14ac:dyDescent="0.2">
      <c r="A6322" t="s">
        <v>47</v>
      </c>
      <c r="B6322" t="s">
        <v>49</v>
      </c>
      <c r="C6322">
        <v>2011</v>
      </c>
      <c r="D6322">
        <v>1187392</v>
      </c>
      <c r="E6322">
        <v>631888</v>
      </c>
      <c r="F6322">
        <v>555504</v>
      </c>
      <c r="G6322">
        <v>14</v>
      </c>
      <c r="H6322">
        <v>79088</v>
      </c>
    </row>
    <row r="6323" spans="1:8" x14ac:dyDescent="0.2">
      <c r="A6323" t="s">
        <v>47</v>
      </c>
      <c r="B6323" t="s">
        <v>49</v>
      </c>
      <c r="C6323">
        <v>2011</v>
      </c>
      <c r="D6323">
        <v>1187392</v>
      </c>
      <c r="E6323">
        <v>631888</v>
      </c>
      <c r="F6323">
        <v>555504</v>
      </c>
      <c r="G6323">
        <v>15</v>
      </c>
      <c r="H6323">
        <v>69144</v>
      </c>
    </row>
    <row r="6324" spans="1:8" x14ac:dyDescent="0.2">
      <c r="A6324" t="s">
        <v>47</v>
      </c>
      <c r="B6324" t="s">
        <v>49</v>
      </c>
      <c r="C6324">
        <v>2011</v>
      </c>
      <c r="D6324">
        <v>1187392</v>
      </c>
      <c r="E6324">
        <v>631888</v>
      </c>
      <c r="F6324">
        <v>555504</v>
      </c>
      <c r="G6324">
        <v>16</v>
      </c>
      <c r="H6324">
        <v>79088</v>
      </c>
    </row>
    <row r="6325" spans="1:8" x14ac:dyDescent="0.2">
      <c r="A6325" t="s">
        <v>47</v>
      </c>
      <c r="B6325" t="s">
        <v>49</v>
      </c>
      <c r="C6325">
        <v>2011</v>
      </c>
      <c r="D6325">
        <v>1187392</v>
      </c>
      <c r="E6325">
        <v>631888</v>
      </c>
      <c r="F6325">
        <v>555504</v>
      </c>
      <c r="G6325">
        <v>17</v>
      </c>
      <c r="H6325">
        <v>65811</v>
      </c>
    </row>
    <row r="6326" spans="1:8" x14ac:dyDescent="0.2">
      <c r="A6326" t="s">
        <v>50</v>
      </c>
      <c r="B6326" t="s">
        <v>51</v>
      </c>
      <c r="C6326">
        <v>2011</v>
      </c>
      <c r="D6326">
        <v>1018629</v>
      </c>
      <c r="E6326">
        <v>473938</v>
      </c>
      <c r="F6326">
        <v>544691</v>
      </c>
      <c r="G6326">
        <v>1</v>
      </c>
      <c r="H6326">
        <v>75671</v>
      </c>
    </row>
    <row r="6327" spans="1:8" x14ac:dyDescent="0.2">
      <c r="A6327" t="s">
        <v>50</v>
      </c>
      <c r="B6327" t="s">
        <v>51</v>
      </c>
      <c r="C6327">
        <v>2011</v>
      </c>
      <c r="D6327">
        <v>1018629</v>
      </c>
      <c r="E6327">
        <v>473938</v>
      </c>
      <c r="F6327">
        <v>544691</v>
      </c>
      <c r="G6327">
        <v>2</v>
      </c>
      <c r="H6327">
        <v>68191</v>
      </c>
    </row>
    <row r="6328" spans="1:8" x14ac:dyDescent="0.2">
      <c r="A6328" t="s">
        <v>50</v>
      </c>
      <c r="B6328" t="s">
        <v>51</v>
      </c>
      <c r="C6328">
        <v>2011</v>
      </c>
      <c r="D6328">
        <v>1018629</v>
      </c>
      <c r="E6328">
        <v>473938</v>
      </c>
      <c r="F6328">
        <v>544691</v>
      </c>
      <c r="G6328">
        <v>3</v>
      </c>
      <c r="H6328">
        <v>61546</v>
      </c>
    </row>
    <row r="6329" spans="1:8" x14ac:dyDescent="0.2">
      <c r="A6329" t="s">
        <v>50</v>
      </c>
      <c r="B6329" t="s">
        <v>51</v>
      </c>
      <c r="C6329">
        <v>2011</v>
      </c>
      <c r="D6329">
        <v>1018629</v>
      </c>
      <c r="E6329">
        <v>473938</v>
      </c>
      <c r="F6329">
        <v>544691</v>
      </c>
      <c r="G6329">
        <v>4</v>
      </c>
      <c r="H6329">
        <v>62572</v>
      </c>
    </row>
    <row r="6330" spans="1:8" x14ac:dyDescent="0.2">
      <c r="A6330" t="s">
        <v>50</v>
      </c>
      <c r="B6330" t="s">
        <v>51</v>
      </c>
      <c r="C6330">
        <v>2011</v>
      </c>
      <c r="D6330">
        <v>1018629</v>
      </c>
      <c r="E6330">
        <v>473938</v>
      </c>
      <c r="F6330">
        <v>544691</v>
      </c>
      <c r="G6330">
        <v>5</v>
      </c>
      <c r="H6330">
        <v>71420</v>
      </c>
    </row>
    <row r="6331" spans="1:8" x14ac:dyDescent="0.2">
      <c r="A6331" t="s">
        <v>50</v>
      </c>
      <c r="B6331" t="s">
        <v>51</v>
      </c>
      <c r="C6331">
        <v>2011</v>
      </c>
      <c r="D6331">
        <v>1018629</v>
      </c>
      <c r="E6331">
        <v>473938</v>
      </c>
      <c r="F6331">
        <v>544691</v>
      </c>
      <c r="G6331">
        <v>6</v>
      </c>
      <c r="H6331">
        <v>57300</v>
      </c>
    </row>
    <row r="6332" spans="1:8" x14ac:dyDescent="0.2">
      <c r="A6332" t="s">
        <v>50</v>
      </c>
      <c r="B6332" t="s">
        <v>51</v>
      </c>
      <c r="C6332">
        <v>2011</v>
      </c>
      <c r="D6332">
        <v>1018629</v>
      </c>
      <c r="E6332">
        <v>473938</v>
      </c>
      <c r="F6332">
        <v>544691</v>
      </c>
      <c r="G6332">
        <v>7</v>
      </c>
      <c r="H6332">
        <v>57361</v>
      </c>
    </row>
    <row r="6333" spans="1:8" x14ac:dyDescent="0.2">
      <c r="A6333" t="s">
        <v>50</v>
      </c>
      <c r="B6333" t="s">
        <v>51</v>
      </c>
      <c r="C6333">
        <v>2011</v>
      </c>
      <c r="D6333">
        <v>1018629</v>
      </c>
      <c r="E6333">
        <v>473938</v>
      </c>
      <c r="F6333">
        <v>544691</v>
      </c>
      <c r="G6333">
        <v>8</v>
      </c>
      <c r="H6333" t="s">
        <v>10</v>
      </c>
    </row>
    <row r="6334" spans="1:8" x14ac:dyDescent="0.2">
      <c r="A6334" t="s">
        <v>50</v>
      </c>
      <c r="B6334" t="s">
        <v>51</v>
      </c>
      <c r="C6334">
        <v>2011</v>
      </c>
      <c r="D6334">
        <v>1018629</v>
      </c>
      <c r="E6334">
        <v>473938</v>
      </c>
      <c r="F6334">
        <v>544691</v>
      </c>
      <c r="G6334">
        <v>9</v>
      </c>
      <c r="H6334">
        <v>58125</v>
      </c>
    </row>
    <row r="6335" spans="1:8" x14ac:dyDescent="0.2">
      <c r="A6335" t="s">
        <v>50</v>
      </c>
      <c r="B6335" t="s">
        <v>51</v>
      </c>
      <c r="C6335">
        <v>2011</v>
      </c>
      <c r="D6335">
        <v>1018629</v>
      </c>
      <c r="E6335">
        <v>473938</v>
      </c>
      <c r="F6335">
        <v>544691</v>
      </c>
      <c r="G6335">
        <v>10</v>
      </c>
      <c r="H6335">
        <v>68109</v>
      </c>
    </row>
    <row r="6336" spans="1:8" x14ac:dyDescent="0.2">
      <c r="A6336" t="s">
        <v>50</v>
      </c>
      <c r="B6336" t="s">
        <v>51</v>
      </c>
      <c r="C6336">
        <v>2011</v>
      </c>
      <c r="D6336">
        <v>1018629</v>
      </c>
      <c r="E6336">
        <v>473938</v>
      </c>
      <c r="F6336">
        <v>544691</v>
      </c>
      <c r="G6336">
        <v>11</v>
      </c>
      <c r="H6336">
        <v>62748</v>
      </c>
    </row>
    <row r="6337" spans="1:8" x14ac:dyDescent="0.2">
      <c r="A6337" t="s">
        <v>50</v>
      </c>
      <c r="B6337" t="s">
        <v>51</v>
      </c>
      <c r="C6337">
        <v>2011</v>
      </c>
      <c r="D6337">
        <v>1018629</v>
      </c>
      <c r="E6337">
        <v>473938</v>
      </c>
      <c r="F6337">
        <v>544691</v>
      </c>
      <c r="G6337">
        <v>12</v>
      </c>
      <c r="H6337">
        <v>59244</v>
      </c>
    </row>
    <row r="6338" spans="1:8" x14ac:dyDescent="0.2">
      <c r="A6338" t="s">
        <v>50</v>
      </c>
      <c r="B6338" t="s">
        <v>51</v>
      </c>
      <c r="C6338">
        <v>2011</v>
      </c>
      <c r="D6338">
        <v>1018629</v>
      </c>
      <c r="E6338">
        <v>473938</v>
      </c>
      <c r="F6338">
        <v>544691</v>
      </c>
      <c r="G6338">
        <v>13</v>
      </c>
      <c r="H6338">
        <v>57225</v>
      </c>
    </row>
    <row r="6339" spans="1:8" x14ac:dyDescent="0.2">
      <c r="A6339" t="s">
        <v>50</v>
      </c>
      <c r="B6339" t="s">
        <v>51</v>
      </c>
      <c r="C6339">
        <v>2011</v>
      </c>
      <c r="D6339">
        <v>1018629</v>
      </c>
      <c r="E6339">
        <v>473938</v>
      </c>
      <c r="F6339">
        <v>544691</v>
      </c>
      <c r="G6339">
        <v>14</v>
      </c>
      <c r="H6339">
        <v>70524</v>
      </c>
    </row>
    <row r="6340" spans="1:8" x14ac:dyDescent="0.2">
      <c r="A6340" t="s">
        <v>50</v>
      </c>
      <c r="B6340" t="s">
        <v>51</v>
      </c>
      <c r="C6340">
        <v>2011</v>
      </c>
      <c r="D6340">
        <v>1018629</v>
      </c>
      <c r="E6340">
        <v>473938</v>
      </c>
      <c r="F6340">
        <v>544691</v>
      </c>
      <c r="G6340">
        <v>15</v>
      </c>
      <c r="H6340">
        <v>59069</v>
      </c>
    </row>
    <row r="6341" spans="1:8" x14ac:dyDescent="0.2">
      <c r="A6341" t="s">
        <v>50</v>
      </c>
      <c r="B6341" t="s">
        <v>51</v>
      </c>
      <c r="C6341">
        <v>2011</v>
      </c>
      <c r="D6341">
        <v>1018629</v>
      </c>
      <c r="E6341">
        <v>473938</v>
      </c>
      <c r="F6341">
        <v>544691</v>
      </c>
      <c r="G6341">
        <v>16</v>
      </c>
      <c r="H6341">
        <v>70803</v>
      </c>
    </row>
    <row r="6342" spans="1:8" x14ac:dyDescent="0.2">
      <c r="A6342" t="s">
        <v>50</v>
      </c>
      <c r="B6342" t="s">
        <v>51</v>
      </c>
      <c r="C6342">
        <v>2011</v>
      </c>
      <c r="D6342">
        <v>1018629</v>
      </c>
      <c r="E6342">
        <v>473938</v>
      </c>
      <c r="F6342">
        <v>544691</v>
      </c>
      <c r="G6342">
        <v>17</v>
      </c>
      <c r="H6342">
        <v>58721</v>
      </c>
    </row>
    <row r="6343" spans="1:8" x14ac:dyDescent="0.2">
      <c r="A6343" t="s">
        <v>52</v>
      </c>
      <c r="B6343" t="s">
        <v>53</v>
      </c>
      <c r="C6343">
        <v>2011</v>
      </c>
      <c r="D6343">
        <v>1129171</v>
      </c>
      <c r="E6343">
        <v>553152</v>
      </c>
      <c r="F6343">
        <v>576019</v>
      </c>
      <c r="G6343">
        <v>1</v>
      </c>
      <c r="H6343">
        <v>56722</v>
      </c>
    </row>
    <row r="6344" spans="1:8" x14ac:dyDescent="0.2">
      <c r="A6344" t="s">
        <v>52</v>
      </c>
      <c r="B6344" t="s">
        <v>53</v>
      </c>
      <c r="C6344">
        <v>2011</v>
      </c>
      <c r="D6344">
        <v>1129171</v>
      </c>
      <c r="E6344">
        <v>553152</v>
      </c>
      <c r="F6344">
        <v>576019</v>
      </c>
      <c r="G6344">
        <v>2</v>
      </c>
      <c r="H6344">
        <v>69608</v>
      </c>
    </row>
    <row r="6345" spans="1:8" x14ac:dyDescent="0.2">
      <c r="A6345" t="s">
        <v>52</v>
      </c>
      <c r="B6345" t="s">
        <v>53</v>
      </c>
      <c r="C6345">
        <v>2011</v>
      </c>
      <c r="D6345">
        <v>1129171</v>
      </c>
      <c r="E6345">
        <v>553152</v>
      </c>
      <c r="F6345">
        <v>576019</v>
      </c>
      <c r="G6345">
        <v>3</v>
      </c>
      <c r="H6345">
        <v>69144</v>
      </c>
    </row>
    <row r="6346" spans="1:8" x14ac:dyDescent="0.2">
      <c r="A6346" t="s">
        <v>52</v>
      </c>
      <c r="B6346" t="s">
        <v>53</v>
      </c>
      <c r="C6346">
        <v>2011</v>
      </c>
      <c r="D6346">
        <v>1129171</v>
      </c>
      <c r="E6346">
        <v>553152</v>
      </c>
      <c r="F6346">
        <v>576019</v>
      </c>
      <c r="G6346">
        <v>4</v>
      </c>
      <c r="H6346">
        <v>69144</v>
      </c>
    </row>
    <row r="6347" spans="1:8" x14ac:dyDescent="0.2">
      <c r="A6347" t="s">
        <v>52</v>
      </c>
      <c r="B6347" t="s">
        <v>53</v>
      </c>
      <c r="C6347">
        <v>2011</v>
      </c>
      <c r="D6347">
        <v>1129171</v>
      </c>
      <c r="E6347">
        <v>553152</v>
      </c>
      <c r="F6347">
        <v>576019</v>
      </c>
      <c r="G6347">
        <v>5</v>
      </c>
      <c r="H6347">
        <v>69803</v>
      </c>
    </row>
    <row r="6348" spans="1:8" x14ac:dyDescent="0.2">
      <c r="A6348" t="s">
        <v>52</v>
      </c>
      <c r="B6348" t="s">
        <v>53</v>
      </c>
      <c r="C6348">
        <v>2011</v>
      </c>
      <c r="D6348">
        <v>1129171</v>
      </c>
      <c r="E6348">
        <v>553152</v>
      </c>
      <c r="F6348">
        <v>576019</v>
      </c>
      <c r="G6348">
        <v>6</v>
      </c>
      <c r="H6348">
        <v>80447</v>
      </c>
    </row>
    <row r="6349" spans="1:8" x14ac:dyDescent="0.2">
      <c r="A6349" t="s">
        <v>52</v>
      </c>
      <c r="B6349" t="s">
        <v>53</v>
      </c>
      <c r="C6349">
        <v>2011</v>
      </c>
      <c r="D6349">
        <v>1129171</v>
      </c>
      <c r="E6349">
        <v>553152</v>
      </c>
      <c r="F6349">
        <v>576019</v>
      </c>
      <c r="G6349">
        <v>7</v>
      </c>
      <c r="H6349" t="s">
        <v>10</v>
      </c>
    </row>
    <row r="6350" spans="1:8" x14ac:dyDescent="0.2">
      <c r="A6350" t="s">
        <v>52</v>
      </c>
      <c r="B6350" t="s">
        <v>53</v>
      </c>
      <c r="C6350">
        <v>2011</v>
      </c>
      <c r="D6350">
        <v>1129171</v>
      </c>
      <c r="E6350">
        <v>553152</v>
      </c>
      <c r="F6350">
        <v>576019</v>
      </c>
      <c r="G6350">
        <v>8</v>
      </c>
      <c r="H6350">
        <v>69144</v>
      </c>
    </row>
    <row r="6351" spans="1:8" x14ac:dyDescent="0.2">
      <c r="A6351" t="s">
        <v>52</v>
      </c>
      <c r="B6351" t="s">
        <v>53</v>
      </c>
      <c r="C6351">
        <v>2011</v>
      </c>
      <c r="D6351">
        <v>1129171</v>
      </c>
      <c r="E6351">
        <v>553152</v>
      </c>
      <c r="F6351">
        <v>576019</v>
      </c>
      <c r="G6351">
        <v>9</v>
      </c>
      <c r="H6351">
        <v>69144</v>
      </c>
    </row>
    <row r="6352" spans="1:8" x14ac:dyDescent="0.2">
      <c r="A6352" t="s">
        <v>52</v>
      </c>
      <c r="B6352" t="s">
        <v>53</v>
      </c>
      <c r="C6352">
        <v>2011</v>
      </c>
      <c r="D6352">
        <v>1129171</v>
      </c>
      <c r="E6352">
        <v>553152</v>
      </c>
      <c r="F6352">
        <v>576019</v>
      </c>
      <c r="G6352">
        <v>10</v>
      </c>
      <c r="H6352">
        <v>69144</v>
      </c>
    </row>
    <row r="6353" spans="1:8" x14ac:dyDescent="0.2">
      <c r="A6353" t="s">
        <v>52</v>
      </c>
      <c r="B6353" t="s">
        <v>53</v>
      </c>
      <c r="C6353">
        <v>2011</v>
      </c>
      <c r="D6353">
        <v>1129171</v>
      </c>
      <c r="E6353">
        <v>553152</v>
      </c>
      <c r="F6353">
        <v>576019</v>
      </c>
      <c r="G6353">
        <v>11</v>
      </c>
      <c r="H6353">
        <v>79743</v>
      </c>
    </row>
    <row r="6354" spans="1:8" x14ac:dyDescent="0.2">
      <c r="A6354" t="s">
        <v>52</v>
      </c>
      <c r="B6354" t="s">
        <v>53</v>
      </c>
      <c r="C6354">
        <v>2011</v>
      </c>
      <c r="D6354">
        <v>1129171</v>
      </c>
      <c r="E6354">
        <v>553152</v>
      </c>
      <c r="F6354">
        <v>576019</v>
      </c>
      <c r="G6354">
        <v>12</v>
      </c>
      <c r="H6354">
        <v>69144</v>
      </c>
    </row>
    <row r="6355" spans="1:8" x14ac:dyDescent="0.2">
      <c r="A6355" t="s">
        <v>52</v>
      </c>
      <c r="B6355" t="s">
        <v>53</v>
      </c>
      <c r="C6355">
        <v>2011</v>
      </c>
      <c r="D6355">
        <v>1129171</v>
      </c>
      <c r="E6355">
        <v>553152</v>
      </c>
      <c r="F6355">
        <v>576019</v>
      </c>
      <c r="G6355">
        <v>13</v>
      </c>
      <c r="H6355">
        <v>67039</v>
      </c>
    </row>
    <row r="6356" spans="1:8" x14ac:dyDescent="0.2">
      <c r="A6356" t="s">
        <v>52</v>
      </c>
      <c r="B6356" t="s">
        <v>53</v>
      </c>
      <c r="C6356">
        <v>2011</v>
      </c>
      <c r="D6356">
        <v>1129171</v>
      </c>
      <c r="E6356">
        <v>553152</v>
      </c>
      <c r="F6356">
        <v>576019</v>
      </c>
      <c r="G6356">
        <v>14</v>
      </c>
      <c r="H6356">
        <v>67823</v>
      </c>
    </row>
    <row r="6357" spans="1:8" x14ac:dyDescent="0.2">
      <c r="A6357" t="s">
        <v>52</v>
      </c>
      <c r="B6357" t="s">
        <v>53</v>
      </c>
      <c r="C6357">
        <v>2011</v>
      </c>
      <c r="D6357">
        <v>1129171</v>
      </c>
      <c r="E6357">
        <v>553152</v>
      </c>
      <c r="F6357">
        <v>576019</v>
      </c>
      <c r="G6357">
        <v>15</v>
      </c>
      <c r="H6357">
        <v>69144</v>
      </c>
    </row>
    <row r="6358" spans="1:8" x14ac:dyDescent="0.2">
      <c r="A6358" t="s">
        <v>52</v>
      </c>
      <c r="B6358" t="s">
        <v>53</v>
      </c>
      <c r="C6358">
        <v>2011</v>
      </c>
      <c r="D6358">
        <v>1129171</v>
      </c>
      <c r="E6358">
        <v>553152</v>
      </c>
      <c r="F6358">
        <v>576019</v>
      </c>
      <c r="G6358">
        <v>16</v>
      </c>
      <c r="H6358">
        <v>84834</v>
      </c>
    </row>
    <row r="6359" spans="1:8" x14ac:dyDescent="0.2">
      <c r="A6359" t="s">
        <v>52</v>
      </c>
      <c r="B6359" t="s">
        <v>53</v>
      </c>
      <c r="C6359">
        <v>2011</v>
      </c>
      <c r="D6359">
        <v>1129171</v>
      </c>
      <c r="E6359">
        <v>553152</v>
      </c>
      <c r="F6359">
        <v>576019</v>
      </c>
      <c r="G6359">
        <v>17</v>
      </c>
      <c r="H6359">
        <v>69144</v>
      </c>
    </row>
    <row r="6360" spans="1:8" x14ac:dyDescent="0.2">
      <c r="A6360" t="s">
        <v>54</v>
      </c>
      <c r="B6360" t="s">
        <v>55</v>
      </c>
      <c r="C6360">
        <v>2011</v>
      </c>
      <c r="D6360">
        <v>1049515</v>
      </c>
      <c r="E6360">
        <v>504279</v>
      </c>
      <c r="F6360">
        <v>545236</v>
      </c>
      <c r="G6360">
        <v>1</v>
      </c>
      <c r="H6360">
        <v>71434</v>
      </c>
    </row>
    <row r="6361" spans="1:8" x14ac:dyDescent="0.2">
      <c r="A6361" t="s">
        <v>54</v>
      </c>
      <c r="B6361" t="s">
        <v>55</v>
      </c>
      <c r="C6361">
        <v>2011</v>
      </c>
      <c r="D6361">
        <v>1049515</v>
      </c>
      <c r="E6361">
        <v>504279</v>
      </c>
      <c r="F6361">
        <v>545236</v>
      </c>
      <c r="G6361">
        <v>2</v>
      </c>
      <c r="H6361">
        <v>63663</v>
      </c>
    </row>
    <row r="6362" spans="1:8" x14ac:dyDescent="0.2">
      <c r="A6362" t="s">
        <v>54</v>
      </c>
      <c r="B6362" t="s">
        <v>55</v>
      </c>
      <c r="C6362">
        <v>2011</v>
      </c>
      <c r="D6362">
        <v>1049515</v>
      </c>
      <c r="E6362">
        <v>504279</v>
      </c>
      <c r="F6362">
        <v>545236</v>
      </c>
      <c r="G6362">
        <v>3</v>
      </c>
      <c r="H6362">
        <v>66309</v>
      </c>
    </row>
    <row r="6363" spans="1:8" x14ac:dyDescent="0.2">
      <c r="A6363" t="s">
        <v>54</v>
      </c>
      <c r="B6363" t="s">
        <v>55</v>
      </c>
      <c r="C6363">
        <v>2011</v>
      </c>
      <c r="D6363">
        <v>1049515</v>
      </c>
      <c r="E6363">
        <v>504279</v>
      </c>
      <c r="F6363">
        <v>545236</v>
      </c>
      <c r="G6363">
        <v>4</v>
      </c>
      <c r="H6363">
        <v>71585</v>
      </c>
    </row>
    <row r="6364" spans="1:8" x14ac:dyDescent="0.2">
      <c r="A6364" t="s">
        <v>54</v>
      </c>
      <c r="B6364" t="s">
        <v>55</v>
      </c>
      <c r="C6364">
        <v>2011</v>
      </c>
      <c r="D6364">
        <v>1049515</v>
      </c>
      <c r="E6364">
        <v>504279</v>
      </c>
      <c r="F6364">
        <v>545236</v>
      </c>
      <c r="G6364">
        <v>5</v>
      </c>
      <c r="H6364">
        <v>63875</v>
      </c>
    </row>
    <row r="6365" spans="1:8" x14ac:dyDescent="0.2">
      <c r="A6365" t="s">
        <v>54</v>
      </c>
      <c r="B6365" t="s">
        <v>55</v>
      </c>
      <c r="C6365">
        <v>2011</v>
      </c>
      <c r="D6365">
        <v>1049515</v>
      </c>
      <c r="E6365">
        <v>504279</v>
      </c>
      <c r="F6365">
        <v>545236</v>
      </c>
      <c r="G6365">
        <v>6</v>
      </c>
      <c r="H6365">
        <v>62934</v>
      </c>
    </row>
    <row r="6366" spans="1:8" x14ac:dyDescent="0.2">
      <c r="A6366" t="s">
        <v>54</v>
      </c>
      <c r="B6366" t="s">
        <v>55</v>
      </c>
      <c r="C6366">
        <v>2011</v>
      </c>
      <c r="D6366">
        <v>1049515</v>
      </c>
      <c r="E6366">
        <v>504279</v>
      </c>
      <c r="F6366">
        <v>545236</v>
      </c>
      <c r="G6366">
        <v>7</v>
      </c>
      <c r="H6366">
        <v>62475</v>
      </c>
    </row>
    <row r="6367" spans="1:8" x14ac:dyDescent="0.2">
      <c r="A6367" t="s">
        <v>54</v>
      </c>
      <c r="B6367" t="s">
        <v>55</v>
      </c>
      <c r="C6367">
        <v>2011</v>
      </c>
      <c r="D6367">
        <v>1049515</v>
      </c>
      <c r="E6367">
        <v>504279</v>
      </c>
      <c r="F6367">
        <v>545236</v>
      </c>
      <c r="G6367">
        <v>8</v>
      </c>
      <c r="H6367">
        <v>64424</v>
      </c>
    </row>
    <row r="6368" spans="1:8" x14ac:dyDescent="0.2">
      <c r="A6368" t="s">
        <v>54</v>
      </c>
      <c r="B6368" t="s">
        <v>55</v>
      </c>
      <c r="C6368">
        <v>2011</v>
      </c>
      <c r="D6368">
        <v>1049515</v>
      </c>
      <c r="E6368">
        <v>504279</v>
      </c>
      <c r="F6368">
        <v>545236</v>
      </c>
      <c r="G6368">
        <v>9</v>
      </c>
      <c r="H6368">
        <v>64851</v>
      </c>
    </row>
    <row r="6369" spans="1:8" x14ac:dyDescent="0.2">
      <c r="A6369" t="s">
        <v>54</v>
      </c>
      <c r="B6369" t="s">
        <v>55</v>
      </c>
      <c r="C6369">
        <v>2011</v>
      </c>
      <c r="D6369">
        <v>1049515</v>
      </c>
      <c r="E6369">
        <v>504279</v>
      </c>
      <c r="F6369">
        <v>545236</v>
      </c>
      <c r="G6369">
        <v>10</v>
      </c>
      <c r="H6369">
        <v>63262</v>
      </c>
    </row>
    <row r="6370" spans="1:8" x14ac:dyDescent="0.2">
      <c r="A6370" t="s">
        <v>54</v>
      </c>
      <c r="B6370" t="s">
        <v>55</v>
      </c>
      <c r="C6370">
        <v>2011</v>
      </c>
      <c r="D6370">
        <v>1049515</v>
      </c>
      <c r="E6370">
        <v>504279</v>
      </c>
      <c r="F6370">
        <v>545236</v>
      </c>
      <c r="G6370">
        <v>11</v>
      </c>
      <c r="H6370" t="s">
        <v>10</v>
      </c>
    </row>
    <row r="6371" spans="1:8" x14ac:dyDescent="0.2">
      <c r="A6371" t="s">
        <v>54</v>
      </c>
      <c r="B6371" t="s">
        <v>55</v>
      </c>
      <c r="C6371">
        <v>2011</v>
      </c>
      <c r="D6371">
        <v>1049515</v>
      </c>
      <c r="E6371">
        <v>504279</v>
      </c>
      <c r="F6371">
        <v>545236</v>
      </c>
      <c r="G6371">
        <v>12</v>
      </c>
      <c r="H6371">
        <v>72173</v>
      </c>
    </row>
    <row r="6372" spans="1:8" x14ac:dyDescent="0.2">
      <c r="A6372" t="s">
        <v>54</v>
      </c>
      <c r="B6372" t="s">
        <v>55</v>
      </c>
      <c r="C6372">
        <v>2011</v>
      </c>
      <c r="D6372">
        <v>1049515</v>
      </c>
      <c r="E6372">
        <v>504279</v>
      </c>
      <c r="F6372">
        <v>545236</v>
      </c>
      <c r="G6372">
        <v>13</v>
      </c>
      <c r="H6372">
        <v>63697</v>
      </c>
    </row>
    <row r="6373" spans="1:8" x14ac:dyDescent="0.2">
      <c r="A6373" t="s">
        <v>54</v>
      </c>
      <c r="B6373" t="s">
        <v>55</v>
      </c>
      <c r="C6373">
        <v>2011</v>
      </c>
      <c r="D6373">
        <v>1049515</v>
      </c>
      <c r="E6373">
        <v>504279</v>
      </c>
      <c r="F6373">
        <v>545236</v>
      </c>
      <c r="G6373">
        <v>14</v>
      </c>
      <c r="H6373">
        <v>60754</v>
      </c>
    </row>
    <row r="6374" spans="1:8" x14ac:dyDescent="0.2">
      <c r="A6374" t="s">
        <v>54</v>
      </c>
      <c r="B6374" t="s">
        <v>55</v>
      </c>
      <c r="C6374">
        <v>2011</v>
      </c>
      <c r="D6374">
        <v>1049515</v>
      </c>
      <c r="E6374">
        <v>504279</v>
      </c>
      <c r="F6374">
        <v>545236</v>
      </c>
      <c r="G6374">
        <v>15</v>
      </c>
      <c r="H6374">
        <v>69732</v>
      </c>
    </row>
    <row r="6375" spans="1:8" x14ac:dyDescent="0.2">
      <c r="A6375" t="s">
        <v>54</v>
      </c>
      <c r="B6375" t="s">
        <v>55</v>
      </c>
      <c r="C6375">
        <v>2011</v>
      </c>
      <c r="D6375">
        <v>1049515</v>
      </c>
      <c r="E6375">
        <v>504279</v>
      </c>
      <c r="F6375">
        <v>545236</v>
      </c>
      <c r="G6375">
        <v>16</v>
      </c>
      <c r="H6375">
        <v>60081</v>
      </c>
    </row>
    <row r="6376" spans="1:8" x14ac:dyDescent="0.2">
      <c r="A6376" t="s">
        <v>54</v>
      </c>
      <c r="B6376" t="s">
        <v>55</v>
      </c>
      <c r="C6376">
        <v>2011</v>
      </c>
      <c r="D6376">
        <v>1049515</v>
      </c>
      <c r="E6376">
        <v>504279</v>
      </c>
      <c r="F6376">
        <v>545236</v>
      </c>
      <c r="G6376">
        <v>17</v>
      </c>
      <c r="H6376">
        <v>68266</v>
      </c>
    </row>
    <row r="6377" spans="1:8" x14ac:dyDescent="0.2">
      <c r="A6377" t="s">
        <v>56</v>
      </c>
      <c r="B6377" t="s">
        <v>57</v>
      </c>
      <c r="C6377">
        <v>2011</v>
      </c>
      <c r="D6377">
        <v>1064892</v>
      </c>
      <c r="E6377">
        <v>523143</v>
      </c>
      <c r="F6377">
        <v>541749</v>
      </c>
      <c r="G6377">
        <v>1</v>
      </c>
      <c r="H6377">
        <v>66716</v>
      </c>
    </row>
    <row r="6378" spans="1:8" x14ac:dyDescent="0.2">
      <c r="A6378" t="s">
        <v>56</v>
      </c>
      <c r="B6378" t="s">
        <v>57</v>
      </c>
      <c r="C6378">
        <v>2011</v>
      </c>
      <c r="D6378">
        <v>1064892</v>
      </c>
      <c r="E6378">
        <v>523143</v>
      </c>
      <c r="F6378">
        <v>541749</v>
      </c>
      <c r="G6378">
        <v>2</v>
      </c>
      <c r="H6378">
        <v>68756</v>
      </c>
    </row>
    <row r="6379" spans="1:8" x14ac:dyDescent="0.2">
      <c r="A6379" t="s">
        <v>56</v>
      </c>
      <c r="B6379" t="s">
        <v>57</v>
      </c>
      <c r="C6379">
        <v>2011</v>
      </c>
      <c r="D6379">
        <v>1064892</v>
      </c>
      <c r="E6379">
        <v>523143</v>
      </c>
      <c r="F6379">
        <v>541749</v>
      </c>
      <c r="G6379">
        <v>3</v>
      </c>
      <c r="H6379">
        <v>62236</v>
      </c>
    </row>
    <row r="6380" spans="1:8" x14ac:dyDescent="0.2">
      <c r="A6380" t="s">
        <v>56</v>
      </c>
      <c r="B6380" t="s">
        <v>57</v>
      </c>
      <c r="C6380">
        <v>2011</v>
      </c>
      <c r="D6380">
        <v>1064892</v>
      </c>
      <c r="E6380">
        <v>523143</v>
      </c>
      <c r="F6380">
        <v>541749</v>
      </c>
      <c r="G6380">
        <v>4</v>
      </c>
      <c r="H6380">
        <v>63002</v>
      </c>
    </row>
    <row r="6381" spans="1:8" x14ac:dyDescent="0.2">
      <c r="A6381" t="s">
        <v>56</v>
      </c>
      <c r="B6381" t="s">
        <v>57</v>
      </c>
      <c r="C6381">
        <v>2011</v>
      </c>
      <c r="D6381">
        <v>1064892</v>
      </c>
      <c r="E6381">
        <v>523143</v>
      </c>
      <c r="F6381">
        <v>541749</v>
      </c>
      <c r="G6381">
        <v>5</v>
      </c>
      <c r="H6381">
        <v>74895</v>
      </c>
    </row>
    <row r="6382" spans="1:8" x14ac:dyDescent="0.2">
      <c r="A6382" t="s">
        <v>56</v>
      </c>
      <c r="B6382" t="s">
        <v>57</v>
      </c>
      <c r="C6382">
        <v>2011</v>
      </c>
      <c r="D6382">
        <v>1064892</v>
      </c>
      <c r="E6382">
        <v>523143</v>
      </c>
      <c r="F6382">
        <v>541749</v>
      </c>
      <c r="G6382">
        <v>6</v>
      </c>
      <c r="H6382" t="s">
        <v>10</v>
      </c>
    </row>
    <row r="6383" spans="1:8" x14ac:dyDescent="0.2">
      <c r="A6383" t="s">
        <v>56</v>
      </c>
      <c r="B6383" t="s">
        <v>57</v>
      </c>
      <c r="C6383">
        <v>2011</v>
      </c>
      <c r="D6383">
        <v>1064892</v>
      </c>
      <c r="E6383">
        <v>523143</v>
      </c>
      <c r="F6383">
        <v>541749</v>
      </c>
      <c r="G6383">
        <v>7</v>
      </c>
      <c r="H6383">
        <v>79088</v>
      </c>
    </row>
    <row r="6384" spans="1:8" x14ac:dyDescent="0.2">
      <c r="A6384" t="s">
        <v>56</v>
      </c>
      <c r="B6384" t="s">
        <v>57</v>
      </c>
      <c r="C6384">
        <v>2011</v>
      </c>
      <c r="D6384">
        <v>1064892</v>
      </c>
      <c r="E6384">
        <v>523143</v>
      </c>
      <c r="F6384">
        <v>541749</v>
      </c>
      <c r="G6384">
        <v>8</v>
      </c>
      <c r="H6384">
        <v>72733</v>
      </c>
    </row>
    <row r="6385" spans="1:8" x14ac:dyDescent="0.2">
      <c r="A6385" t="s">
        <v>56</v>
      </c>
      <c r="B6385" t="s">
        <v>57</v>
      </c>
      <c r="C6385">
        <v>2011</v>
      </c>
      <c r="D6385">
        <v>1064892</v>
      </c>
      <c r="E6385">
        <v>523143</v>
      </c>
      <c r="F6385">
        <v>541749</v>
      </c>
      <c r="G6385">
        <v>9</v>
      </c>
      <c r="H6385">
        <v>68908</v>
      </c>
    </row>
    <row r="6386" spans="1:8" x14ac:dyDescent="0.2">
      <c r="A6386" t="s">
        <v>56</v>
      </c>
      <c r="B6386" t="s">
        <v>57</v>
      </c>
      <c r="C6386">
        <v>2011</v>
      </c>
      <c r="D6386">
        <v>1064892</v>
      </c>
      <c r="E6386">
        <v>523143</v>
      </c>
      <c r="F6386">
        <v>541749</v>
      </c>
      <c r="G6386">
        <v>10</v>
      </c>
      <c r="H6386">
        <v>68109</v>
      </c>
    </row>
    <row r="6387" spans="1:8" x14ac:dyDescent="0.2">
      <c r="A6387" t="s">
        <v>56</v>
      </c>
      <c r="B6387" t="s">
        <v>57</v>
      </c>
      <c r="C6387">
        <v>2011</v>
      </c>
      <c r="D6387">
        <v>1064892</v>
      </c>
      <c r="E6387">
        <v>523143</v>
      </c>
      <c r="F6387">
        <v>541749</v>
      </c>
      <c r="G6387">
        <v>11</v>
      </c>
      <c r="H6387">
        <v>62344</v>
      </c>
    </row>
    <row r="6388" spans="1:8" x14ac:dyDescent="0.2">
      <c r="A6388" t="s">
        <v>56</v>
      </c>
      <c r="B6388" t="s">
        <v>57</v>
      </c>
      <c r="C6388">
        <v>2011</v>
      </c>
      <c r="D6388">
        <v>1064892</v>
      </c>
      <c r="E6388">
        <v>523143</v>
      </c>
      <c r="F6388">
        <v>541749</v>
      </c>
      <c r="G6388">
        <v>12</v>
      </c>
      <c r="H6388">
        <v>64436</v>
      </c>
    </row>
    <row r="6389" spans="1:8" x14ac:dyDescent="0.2">
      <c r="A6389" t="s">
        <v>56</v>
      </c>
      <c r="B6389" t="s">
        <v>57</v>
      </c>
      <c r="C6389">
        <v>2011</v>
      </c>
      <c r="D6389">
        <v>1064892</v>
      </c>
      <c r="E6389">
        <v>523143</v>
      </c>
      <c r="F6389">
        <v>541749</v>
      </c>
      <c r="G6389">
        <v>13</v>
      </c>
      <c r="H6389">
        <v>62743</v>
      </c>
    </row>
    <row r="6390" spans="1:8" x14ac:dyDescent="0.2">
      <c r="A6390" t="s">
        <v>56</v>
      </c>
      <c r="B6390" t="s">
        <v>57</v>
      </c>
      <c r="C6390">
        <v>2011</v>
      </c>
      <c r="D6390">
        <v>1064892</v>
      </c>
      <c r="E6390">
        <v>523143</v>
      </c>
      <c r="F6390">
        <v>541749</v>
      </c>
      <c r="G6390">
        <v>14</v>
      </c>
      <c r="H6390">
        <v>62494</v>
      </c>
    </row>
    <row r="6391" spans="1:8" x14ac:dyDescent="0.2">
      <c r="A6391" t="s">
        <v>56</v>
      </c>
      <c r="B6391" t="s">
        <v>57</v>
      </c>
      <c r="C6391">
        <v>2011</v>
      </c>
      <c r="D6391">
        <v>1064892</v>
      </c>
      <c r="E6391">
        <v>523143</v>
      </c>
      <c r="F6391">
        <v>541749</v>
      </c>
      <c r="G6391">
        <v>15</v>
      </c>
      <c r="H6391">
        <v>67242</v>
      </c>
    </row>
    <row r="6392" spans="1:8" x14ac:dyDescent="0.2">
      <c r="A6392" t="s">
        <v>56</v>
      </c>
      <c r="B6392" t="s">
        <v>57</v>
      </c>
      <c r="C6392">
        <v>2011</v>
      </c>
      <c r="D6392">
        <v>1064892</v>
      </c>
      <c r="E6392">
        <v>523143</v>
      </c>
      <c r="F6392">
        <v>541749</v>
      </c>
      <c r="G6392">
        <v>16</v>
      </c>
      <c r="H6392">
        <v>62469</v>
      </c>
    </row>
    <row r="6393" spans="1:8" x14ac:dyDescent="0.2">
      <c r="A6393" t="s">
        <v>56</v>
      </c>
      <c r="B6393" t="s">
        <v>57</v>
      </c>
      <c r="C6393">
        <v>2011</v>
      </c>
      <c r="D6393">
        <v>1064892</v>
      </c>
      <c r="E6393">
        <v>523143</v>
      </c>
      <c r="F6393">
        <v>541749</v>
      </c>
      <c r="G6393">
        <v>17</v>
      </c>
      <c r="H6393">
        <v>58721</v>
      </c>
    </row>
    <row r="6394" spans="1:8" x14ac:dyDescent="0.2">
      <c r="A6394" t="s">
        <v>58</v>
      </c>
      <c r="B6394" t="s">
        <v>59</v>
      </c>
      <c r="C6394">
        <v>2011</v>
      </c>
      <c r="D6394">
        <v>1065296</v>
      </c>
      <c r="E6394">
        <v>557856</v>
      </c>
      <c r="F6394">
        <v>507440</v>
      </c>
      <c r="G6394">
        <v>1</v>
      </c>
      <c r="H6394">
        <v>69732</v>
      </c>
    </row>
    <row r="6395" spans="1:8" x14ac:dyDescent="0.2">
      <c r="A6395" t="s">
        <v>58</v>
      </c>
      <c r="B6395" t="s">
        <v>59</v>
      </c>
      <c r="C6395">
        <v>2011</v>
      </c>
      <c r="D6395">
        <v>1065296</v>
      </c>
      <c r="E6395">
        <v>557856</v>
      </c>
      <c r="F6395">
        <v>507440</v>
      </c>
      <c r="G6395">
        <v>2</v>
      </c>
      <c r="H6395">
        <v>69732</v>
      </c>
    </row>
    <row r="6396" spans="1:8" x14ac:dyDescent="0.2">
      <c r="A6396" t="s">
        <v>58</v>
      </c>
      <c r="B6396" t="s">
        <v>59</v>
      </c>
      <c r="C6396">
        <v>2011</v>
      </c>
      <c r="D6396">
        <v>1065296</v>
      </c>
      <c r="E6396">
        <v>557856</v>
      </c>
      <c r="F6396">
        <v>507440</v>
      </c>
      <c r="G6396">
        <v>3</v>
      </c>
      <c r="H6396">
        <v>43363</v>
      </c>
    </row>
    <row r="6397" spans="1:8" x14ac:dyDescent="0.2">
      <c r="A6397" t="s">
        <v>58</v>
      </c>
      <c r="B6397" t="s">
        <v>59</v>
      </c>
      <c r="C6397">
        <v>2011</v>
      </c>
      <c r="D6397">
        <v>1065296</v>
      </c>
      <c r="E6397">
        <v>557856</v>
      </c>
      <c r="F6397">
        <v>507440</v>
      </c>
      <c r="G6397">
        <v>4</v>
      </c>
      <c r="H6397">
        <v>69144</v>
      </c>
    </row>
    <row r="6398" spans="1:8" x14ac:dyDescent="0.2">
      <c r="A6398" t="s">
        <v>58</v>
      </c>
      <c r="B6398" t="s">
        <v>59</v>
      </c>
      <c r="C6398">
        <v>2011</v>
      </c>
      <c r="D6398">
        <v>1065296</v>
      </c>
      <c r="E6398">
        <v>557856</v>
      </c>
      <c r="F6398">
        <v>507440</v>
      </c>
      <c r="G6398">
        <v>5</v>
      </c>
      <c r="H6398">
        <v>69732</v>
      </c>
    </row>
    <row r="6399" spans="1:8" x14ac:dyDescent="0.2">
      <c r="A6399" t="s">
        <v>58</v>
      </c>
      <c r="B6399" t="s">
        <v>59</v>
      </c>
      <c r="C6399">
        <v>2011</v>
      </c>
      <c r="D6399">
        <v>1065296</v>
      </c>
      <c r="E6399">
        <v>557856</v>
      </c>
      <c r="F6399">
        <v>507440</v>
      </c>
      <c r="G6399">
        <v>6</v>
      </c>
      <c r="H6399">
        <v>62061</v>
      </c>
    </row>
    <row r="6400" spans="1:8" x14ac:dyDescent="0.2">
      <c r="A6400" t="s">
        <v>58</v>
      </c>
      <c r="B6400" t="s">
        <v>59</v>
      </c>
      <c r="C6400">
        <v>2011</v>
      </c>
      <c r="D6400">
        <v>1065296</v>
      </c>
      <c r="E6400">
        <v>557856</v>
      </c>
      <c r="F6400">
        <v>507440</v>
      </c>
      <c r="G6400">
        <v>7</v>
      </c>
      <c r="H6400" t="s">
        <v>10</v>
      </c>
    </row>
    <row r="6401" spans="1:8" x14ac:dyDescent="0.2">
      <c r="A6401" t="s">
        <v>58</v>
      </c>
      <c r="B6401" t="s">
        <v>59</v>
      </c>
      <c r="C6401">
        <v>2011</v>
      </c>
      <c r="D6401">
        <v>1065296</v>
      </c>
      <c r="E6401">
        <v>557856</v>
      </c>
      <c r="F6401">
        <v>507440</v>
      </c>
      <c r="G6401">
        <v>8</v>
      </c>
      <c r="H6401">
        <v>69732</v>
      </c>
    </row>
    <row r="6402" spans="1:8" x14ac:dyDescent="0.2">
      <c r="A6402" t="s">
        <v>58</v>
      </c>
      <c r="B6402" t="s">
        <v>59</v>
      </c>
      <c r="C6402">
        <v>2011</v>
      </c>
      <c r="D6402">
        <v>1065296</v>
      </c>
      <c r="E6402">
        <v>557856</v>
      </c>
      <c r="F6402">
        <v>507440</v>
      </c>
      <c r="G6402">
        <v>9</v>
      </c>
      <c r="H6402">
        <v>78032</v>
      </c>
    </row>
    <row r="6403" spans="1:8" x14ac:dyDescent="0.2">
      <c r="A6403" t="s">
        <v>58</v>
      </c>
      <c r="B6403" t="s">
        <v>59</v>
      </c>
      <c r="C6403">
        <v>2011</v>
      </c>
      <c r="D6403">
        <v>1065296</v>
      </c>
      <c r="E6403">
        <v>557856</v>
      </c>
      <c r="F6403">
        <v>507440</v>
      </c>
      <c r="G6403">
        <v>10</v>
      </c>
      <c r="H6403">
        <v>69732</v>
      </c>
    </row>
    <row r="6404" spans="1:8" x14ac:dyDescent="0.2">
      <c r="A6404" t="s">
        <v>58</v>
      </c>
      <c r="B6404" t="s">
        <v>59</v>
      </c>
      <c r="C6404">
        <v>2011</v>
      </c>
      <c r="D6404">
        <v>1065296</v>
      </c>
      <c r="E6404">
        <v>557856</v>
      </c>
      <c r="F6404">
        <v>507440</v>
      </c>
      <c r="G6404">
        <v>11</v>
      </c>
      <c r="H6404">
        <v>69732</v>
      </c>
    </row>
    <row r="6405" spans="1:8" x14ac:dyDescent="0.2">
      <c r="A6405" t="s">
        <v>58</v>
      </c>
      <c r="B6405" t="s">
        <v>59</v>
      </c>
      <c r="C6405">
        <v>2011</v>
      </c>
      <c r="D6405">
        <v>1065296</v>
      </c>
      <c r="E6405">
        <v>557856</v>
      </c>
      <c r="F6405">
        <v>507440</v>
      </c>
      <c r="G6405">
        <v>12</v>
      </c>
      <c r="H6405">
        <v>71345</v>
      </c>
    </row>
    <row r="6406" spans="1:8" x14ac:dyDescent="0.2">
      <c r="A6406" t="s">
        <v>58</v>
      </c>
      <c r="B6406" t="s">
        <v>59</v>
      </c>
      <c r="C6406">
        <v>2011</v>
      </c>
      <c r="D6406">
        <v>1065296</v>
      </c>
      <c r="E6406">
        <v>557856</v>
      </c>
      <c r="F6406">
        <v>507440</v>
      </c>
      <c r="G6406">
        <v>13</v>
      </c>
      <c r="H6406">
        <v>69732</v>
      </c>
    </row>
    <row r="6407" spans="1:8" x14ac:dyDescent="0.2">
      <c r="A6407" t="s">
        <v>58</v>
      </c>
      <c r="B6407" t="s">
        <v>59</v>
      </c>
      <c r="C6407">
        <v>2011</v>
      </c>
      <c r="D6407">
        <v>1065296</v>
      </c>
      <c r="E6407">
        <v>557856</v>
      </c>
      <c r="F6407">
        <v>507440</v>
      </c>
      <c r="G6407">
        <v>14</v>
      </c>
      <c r="H6407">
        <v>60808</v>
      </c>
    </row>
    <row r="6408" spans="1:8" x14ac:dyDescent="0.2">
      <c r="A6408" t="s">
        <v>58</v>
      </c>
      <c r="B6408" t="s">
        <v>59</v>
      </c>
      <c r="C6408">
        <v>2011</v>
      </c>
      <c r="D6408">
        <v>1065296</v>
      </c>
      <c r="E6408">
        <v>557856</v>
      </c>
      <c r="F6408">
        <v>507440</v>
      </c>
      <c r="G6408">
        <v>15</v>
      </c>
      <c r="H6408">
        <v>69732</v>
      </c>
    </row>
    <row r="6409" spans="1:8" x14ac:dyDescent="0.2">
      <c r="A6409" t="s">
        <v>58</v>
      </c>
      <c r="B6409" t="s">
        <v>59</v>
      </c>
      <c r="C6409">
        <v>2011</v>
      </c>
      <c r="D6409">
        <v>1065296</v>
      </c>
      <c r="E6409">
        <v>557856</v>
      </c>
      <c r="F6409">
        <v>507440</v>
      </c>
      <c r="G6409">
        <v>16</v>
      </c>
      <c r="H6409">
        <v>66697</v>
      </c>
    </row>
    <row r="6410" spans="1:8" x14ac:dyDescent="0.2">
      <c r="A6410" t="s">
        <v>58</v>
      </c>
      <c r="B6410" t="s">
        <v>59</v>
      </c>
      <c r="C6410">
        <v>2011</v>
      </c>
      <c r="D6410">
        <v>1065296</v>
      </c>
      <c r="E6410">
        <v>557856</v>
      </c>
      <c r="F6410">
        <v>507440</v>
      </c>
      <c r="G6410">
        <v>17</v>
      </c>
      <c r="H6410">
        <v>55990</v>
      </c>
    </row>
    <row r="6411" spans="1:8" x14ac:dyDescent="0.2">
      <c r="A6411" t="s">
        <v>60</v>
      </c>
      <c r="B6411" t="s">
        <v>61</v>
      </c>
      <c r="C6411">
        <v>2011</v>
      </c>
      <c r="D6411">
        <v>1070956</v>
      </c>
      <c r="E6411">
        <v>531311</v>
      </c>
      <c r="F6411">
        <v>539645</v>
      </c>
      <c r="G6411">
        <v>1</v>
      </c>
      <c r="H6411">
        <v>69732</v>
      </c>
    </row>
    <row r="6412" spans="1:8" x14ac:dyDescent="0.2">
      <c r="A6412" t="s">
        <v>60</v>
      </c>
      <c r="B6412" t="s">
        <v>61</v>
      </c>
      <c r="C6412">
        <v>2011</v>
      </c>
      <c r="D6412">
        <v>1070956</v>
      </c>
      <c r="E6412">
        <v>531311</v>
      </c>
      <c r="F6412">
        <v>539645</v>
      </c>
      <c r="G6412">
        <v>2</v>
      </c>
      <c r="H6412">
        <v>63663</v>
      </c>
    </row>
    <row r="6413" spans="1:8" x14ac:dyDescent="0.2">
      <c r="A6413" t="s">
        <v>60</v>
      </c>
      <c r="B6413" t="s">
        <v>61</v>
      </c>
      <c r="C6413">
        <v>2011</v>
      </c>
      <c r="D6413">
        <v>1070956</v>
      </c>
      <c r="E6413">
        <v>531311</v>
      </c>
      <c r="F6413">
        <v>539645</v>
      </c>
      <c r="G6413">
        <v>3</v>
      </c>
      <c r="H6413">
        <v>66199</v>
      </c>
    </row>
    <row r="6414" spans="1:8" x14ac:dyDescent="0.2">
      <c r="A6414" t="s">
        <v>60</v>
      </c>
      <c r="B6414" t="s">
        <v>61</v>
      </c>
      <c r="C6414">
        <v>2011</v>
      </c>
      <c r="D6414">
        <v>1070956</v>
      </c>
      <c r="E6414">
        <v>531311</v>
      </c>
      <c r="F6414">
        <v>539645</v>
      </c>
      <c r="G6414">
        <v>4</v>
      </c>
      <c r="H6414">
        <v>66266</v>
      </c>
    </row>
    <row r="6415" spans="1:8" x14ac:dyDescent="0.2">
      <c r="A6415" t="s">
        <v>60</v>
      </c>
      <c r="B6415" t="s">
        <v>61</v>
      </c>
      <c r="C6415">
        <v>2011</v>
      </c>
      <c r="D6415">
        <v>1070956</v>
      </c>
      <c r="E6415">
        <v>531311</v>
      </c>
      <c r="F6415">
        <v>539645</v>
      </c>
      <c r="G6415">
        <v>5</v>
      </c>
      <c r="H6415">
        <v>78650</v>
      </c>
    </row>
    <row r="6416" spans="1:8" x14ac:dyDescent="0.2">
      <c r="A6416" t="s">
        <v>60</v>
      </c>
      <c r="B6416" t="s">
        <v>61</v>
      </c>
      <c r="C6416">
        <v>2011</v>
      </c>
      <c r="D6416">
        <v>1070956</v>
      </c>
      <c r="E6416">
        <v>531311</v>
      </c>
      <c r="F6416">
        <v>539645</v>
      </c>
      <c r="G6416">
        <v>6</v>
      </c>
      <c r="H6416" t="s">
        <v>10</v>
      </c>
    </row>
    <row r="6417" spans="1:8" x14ac:dyDescent="0.2">
      <c r="A6417" t="s">
        <v>60</v>
      </c>
      <c r="B6417" t="s">
        <v>61</v>
      </c>
      <c r="C6417">
        <v>2011</v>
      </c>
      <c r="D6417">
        <v>1070956</v>
      </c>
      <c r="E6417">
        <v>531311</v>
      </c>
      <c r="F6417">
        <v>539645</v>
      </c>
      <c r="G6417">
        <v>7</v>
      </c>
      <c r="H6417">
        <v>66350</v>
      </c>
    </row>
    <row r="6418" spans="1:8" x14ac:dyDescent="0.2">
      <c r="A6418" t="s">
        <v>60</v>
      </c>
      <c r="B6418" t="s">
        <v>61</v>
      </c>
      <c r="C6418">
        <v>2011</v>
      </c>
      <c r="D6418">
        <v>1070956</v>
      </c>
      <c r="E6418">
        <v>531311</v>
      </c>
      <c r="F6418">
        <v>539645</v>
      </c>
      <c r="G6418">
        <v>8</v>
      </c>
      <c r="H6418">
        <v>66004</v>
      </c>
    </row>
    <row r="6419" spans="1:8" x14ac:dyDescent="0.2">
      <c r="A6419" t="s">
        <v>60</v>
      </c>
      <c r="B6419" t="s">
        <v>61</v>
      </c>
      <c r="C6419">
        <v>2011</v>
      </c>
      <c r="D6419">
        <v>1070956</v>
      </c>
      <c r="E6419">
        <v>531311</v>
      </c>
      <c r="F6419">
        <v>539645</v>
      </c>
      <c r="G6419">
        <v>9</v>
      </c>
      <c r="H6419">
        <v>81510</v>
      </c>
    </row>
    <row r="6420" spans="1:8" x14ac:dyDescent="0.2">
      <c r="A6420" t="s">
        <v>60</v>
      </c>
      <c r="B6420" t="s">
        <v>61</v>
      </c>
      <c r="C6420">
        <v>2011</v>
      </c>
      <c r="D6420">
        <v>1070956</v>
      </c>
      <c r="E6420">
        <v>531311</v>
      </c>
      <c r="F6420">
        <v>539645</v>
      </c>
      <c r="G6420">
        <v>10</v>
      </c>
      <c r="H6420">
        <v>66522</v>
      </c>
    </row>
    <row r="6421" spans="1:8" x14ac:dyDescent="0.2">
      <c r="A6421" t="s">
        <v>60</v>
      </c>
      <c r="B6421" t="s">
        <v>61</v>
      </c>
      <c r="C6421">
        <v>2011</v>
      </c>
      <c r="D6421">
        <v>1070956</v>
      </c>
      <c r="E6421">
        <v>531311</v>
      </c>
      <c r="F6421">
        <v>539645</v>
      </c>
      <c r="G6421">
        <v>11</v>
      </c>
      <c r="H6421">
        <v>56400</v>
      </c>
    </row>
    <row r="6422" spans="1:8" x14ac:dyDescent="0.2">
      <c r="A6422" t="s">
        <v>60</v>
      </c>
      <c r="B6422" t="s">
        <v>61</v>
      </c>
      <c r="C6422">
        <v>2011</v>
      </c>
      <c r="D6422">
        <v>1070956</v>
      </c>
      <c r="E6422">
        <v>531311</v>
      </c>
      <c r="F6422">
        <v>539645</v>
      </c>
      <c r="G6422">
        <v>12</v>
      </c>
      <c r="H6422">
        <v>66007</v>
      </c>
    </row>
    <row r="6423" spans="1:8" x14ac:dyDescent="0.2">
      <c r="A6423" t="s">
        <v>60</v>
      </c>
      <c r="B6423" t="s">
        <v>61</v>
      </c>
      <c r="C6423">
        <v>2011</v>
      </c>
      <c r="D6423">
        <v>1070956</v>
      </c>
      <c r="E6423">
        <v>531311</v>
      </c>
      <c r="F6423">
        <v>539645</v>
      </c>
      <c r="G6423">
        <v>13</v>
      </c>
      <c r="H6423">
        <v>67039</v>
      </c>
    </row>
    <row r="6424" spans="1:8" x14ac:dyDescent="0.2">
      <c r="A6424" t="s">
        <v>60</v>
      </c>
      <c r="B6424" t="s">
        <v>61</v>
      </c>
      <c r="C6424">
        <v>2011</v>
      </c>
      <c r="D6424">
        <v>1070956</v>
      </c>
      <c r="E6424">
        <v>531311</v>
      </c>
      <c r="F6424">
        <v>539645</v>
      </c>
      <c r="G6424">
        <v>14</v>
      </c>
      <c r="H6424">
        <v>66577</v>
      </c>
    </row>
    <row r="6425" spans="1:8" x14ac:dyDescent="0.2">
      <c r="A6425" t="s">
        <v>60</v>
      </c>
      <c r="B6425" t="s">
        <v>61</v>
      </c>
      <c r="C6425">
        <v>2011</v>
      </c>
      <c r="D6425">
        <v>1070956</v>
      </c>
      <c r="E6425">
        <v>531311</v>
      </c>
      <c r="F6425">
        <v>539645</v>
      </c>
      <c r="G6425">
        <v>15</v>
      </c>
      <c r="H6425">
        <v>61542</v>
      </c>
    </row>
    <row r="6426" spans="1:8" x14ac:dyDescent="0.2">
      <c r="A6426" t="s">
        <v>60</v>
      </c>
      <c r="B6426" t="s">
        <v>61</v>
      </c>
      <c r="C6426">
        <v>2011</v>
      </c>
      <c r="D6426">
        <v>1070956</v>
      </c>
      <c r="E6426">
        <v>531311</v>
      </c>
      <c r="F6426">
        <v>539645</v>
      </c>
      <c r="G6426">
        <v>16</v>
      </c>
      <c r="H6426">
        <v>66697</v>
      </c>
    </row>
    <row r="6427" spans="1:8" x14ac:dyDescent="0.2">
      <c r="A6427" t="s">
        <v>60</v>
      </c>
      <c r="B6427" t="s">
        <v>61</v>
      </c>
      <c r="C6427">
        <v>2011</v>
      </c>
      <c r="D6427">
        <v>1070956</v>
      </c>
      <c r="E6427">
        <v>531311</v>
      </c>
      <c r="F6427">
        <v>539645</v>
      </c>
      <c r="G6427">
        <v>17</v>
      </c>
      <c r="H6427">
        <v>61798</v>
      </c>
    </row>
    <row r="6428" spans="1:8" x14ac:dyDescent="0.2">
      <c r="A6428" t="s">
        <v>62</v>
      </c>
      <c r="B6428" t="s">
        <v>63</v>
      </c>
      <c r="C6428">
        <v>2011</v>
      </c>
      <c r="D6428">
        <v>1002051</v>
      </c>
      <c r="E6428">
        <v>451153</v>
      </c>
      <c r="F6428">
        <v>550898</v>
      </c>
      <c r="G6428">
        <v>1</v>
      </c>
      <c r="H6428">
        <v>56722</v>
      </c>
    </row>
    <row r="6429" spans="1:8" x14ac:dyDescent="0.2">
      <c r="A6429" t="s">
        <v>62</v>
      </c>
      <c r="B6429" t="s">
        <v>63</v>
      </c>
      <c r="C6429">
        <v>2011</v>
      </c>
      <c r="D6429">
        <v>1002051</v>
      </c>
      <c r="E6429">
        <v>451153</v>
      </c>
      <c r="F6429">
        <v>550898</v>
      </c>
      <c r="G6429">
        <v>2</v>
      </c>
      <c r="H6429">
        <v>78290</v>
      </c>
    </row>
    <row r="6430" spans="1:8" x14ac:dyDescent="0.2">
      <c r="A6430" t="s">
        <v>62</v>
      </c>
      <c r="B6430" t="s">
        <v>63</v>
      </c>
      <c r="C6430">
        <v>2011</v>
      </c>
      <c r="D6430">
        <v>1002051</v>
      </c>
      <c r="E6430">
        <v>451153</v>
      </c>
      <c r="F6430">
        <v>550898</v>
      </c>
      <c r="G6430">
        <v>3</v>
      </c>
      <c r="H6430">
        <v>56289</v>
      </c>
    </row>
    <row r="6431" spans="1:8" x14ac:dyDescent="0.2">
      <c r="A6431" t="s">
        <v>62</v>
      </c>
      <c r="B6431" t="s">
        <v>63</v>
      </c>
      <c r="C6431">
        <v>2011</v>
      </c>
      <c r="D6431">
        <v>1002051</v>
      </c>
      <c r="E6431">
        <v>451153</v>
      </c>
      <c r="F6431">
        <v>550898</v>
      </c>
      <c r="G6431">
        <v>4</v>
      </c>
      <c r="H6431">
        <v>56113</v>
      </c>
    </row>
    <row r="6432" spans="1:8" x14ac:dyDescent="0.2">
      <c r="A6432" t="s">
        <v>62</v>
      </c>
      <c r="B6432" t="s">
        <v>63</v>
      </c>
      <c r="C6432">
        <v>2011</v>
      </c>
      <c r="D6432">
        <v>1002051</v>
      </c>
      <c r="E6432">
        <v>451153</v>
      </c>
      <c r="F6432">
        <v>550898</v>
      </c>
      <c r="G6432">
        <v>5</v>
      </c>
      <c r="H6432" t="s">
        <v>10</v>
      </c>
    </row>
    <row r="6433" spans="1:8" x14ac:dyDescent="0.2">
      <c r="A6433" t="s">
        <v>62</v>
      </c>
      <c r="B6433" t="s">
        <v>63</v>
      </c>
      <c r="C6433">
        <v>2011</v>
      </c>
      <c r="D6433">
        <v>1002051</v>
      </c>
      <c r="E6433">
        <v>451153</v>
      </c>
      <c r="F6433">
        <v>550898</v>
      </c>
      <c r="G6433">
        <v>6</v>
      </c>
      <c r="H6433">
        <v>70604</v>
      </c>
    </row>
    <row r="6434" spans="1:8" x14ac:dyDescent="0.2">
      <c r="A6434" t="s">
        <v>62</v>
      </c>
      <c r="B6434" t="s">
        <v>63</v>
      </c>
      <c r="C6434">
        <v>2011</v>
      </c>
      <c r="D6434">
        <v>1002051</v>
      </c>
      <c r="E6434">
        <v>451153</v>
      </c>
      <c r="F6434">
        <v>550898</v>
      </c>
      <c r="G6434">
        <v>7</v>
      </c>
      <c r="H6434">
        <v>80086</v>
      </c>
    </row>
    <row r="6435" spans="1:8" x14ac:dyDescent="0.2">
      <c r="A6435" t="s">
        <v>62</v>
      </c>
      <c r="B6435" t="s">
        <v>63</v>
      </c>
      <c r="C6435">
        <v>2011</v>
      </c>
      <c r="D6435">
        <v>1002051</v>
      </c>
      <c r="E6435">
        <v>451153</v>
      </c>
      <c r="F6435">
        <v>550898</v>
      </c>
      <c r="G6435">
        <v>8</v>
      </c>
      <c r="H6435">
        <v>57179</v>
      </c>
    </row>
    <row r="6436" spans="1:8" x14ac:dyDescent="0.2">
      <c r="A6436" t="s">
        <v>62</v>
      </c>
      <c r="B6436" t="s">
        <v>63</v>
      </c>
      <c r="C6436">
        <v>2011</v>
      </c>
      <c r="D6436">
        <v>1002051</v>
      </c>
      <c r="E6436">
        <v>451153</v>
      </c>
      <c r="F6436">
        <v>550898</v>
      </c>
      <c r="G6436">
        <v>9</v>
      </c>
      <c r="H6436">
        <v>60628</v>
      </c>
    </row>
    <row r="6437" spans="1:8" x14ac:dyDescent="0.2">
      <c r="A6437" t="s">
        <v>62</v>
      </c>
      <c r="B6437" t="s">
        <v>63</v>
      </c>
      <c r="C6437">
        <v>2011</v>
      </c>
      <c r="D6437">
        <v>1002051</v>
      </c>
      <c r="E6437">
        <v>451153</v>
      </c>
      <c r="F6437">
        <v>550898</v>
      </c>
      <c r="G6437">
        <v>10</v>
      </c>
      <c r="H6437">
        <v>64900</v>
      </c>
    </row>
    <row r="6438" spans="1:8" x14ac:dyDescent="0.2">
      <c r="A6438" t="s">
        <v>62</v>
      </c>
      <c r="B6438" t="s">
        <v>63</v>
      </c>
      <c r="C6438">
        <v>2011</v>
      </c>
      <c r="D6438">
        <v>1002051</v>
      </c>
      <c r="E6438">
        <v>451153</v>
      </c>
      <c r="F6438">
        <v>550898</v>
      </c>
      <c r="G6438">
        <v>11</v>
      </c>
      <c r="H6438">
        <v>56400</v>
      </c>
    </row>
    <row r="6439" spans="1:8" x14ac:dyDescent="0.2">
      <c r="A6439" t="s">
        <v>62</v>
      </c>
      <c r="B6439" t="s">
        <v>63</v>
      </c>
      <c r="C6439">
        <v>2011</v>
      </c>
      <c r="D6439">
        <v>1002051</v>
      </c>
      <c r="E6439">
        <v>451153</v>
      </c>
      <c r="F6439">
        <v>550898</v>
      </c>
      <c r="G6439">
        <v>12</v>
      </c>
      <c r="H6439">
        <v>56029</v>
      </c>
    </row>
    <row r="6440" spans="1:8" x14ac:dyDescent="0.2">
      <c r="A6440" t="s">
        <v>62</v>
      </c>
      <c r="B6440" t="s">
        <v>63</v>
      </c>
      <c r="C6440">
        <v>2011</v>
      </c>
      <c r="D6440">
        <v>1002051</v>
      </c>
      <c r="E6440">
        <v>451153</v>
      </c>
      <c r="F6440">
        <v>550898</v>
      </c>
      <c r="G6440">
        <v>13</v>
      </c>
      <c r="H6440">
        <v>69732</v>
      </c>
    </row>
    <row r="6441" spans="1:8" x14ac:dyDescent="0.2">
      <c r="A6441" t="s">
        <v>62</v>
      </c>
      <c r="B6441" t="s">
        <v>63</v>
      </c>
      <c r="C6441">
        <v>2011</v>
      </c>
      <c r="D6441">
        <v>1002051</v>
      </c>
      <c r="E6441">
        <v>451153</v>
      </c>
      <c r="F6441">
        <v>550898</v>
      </c>
      <c r="G6441">
        <v>14</v>
      </c>
      <c r="H6441">
        <v>66577</v>
      </c>
    </row>
    <row r="6442" spans="1:8" x14ac:dyDescent="0.2">
      <c r="A6442" t="s">
        <v>62</v>
      </c>
      <c r="B6442" t="s">
        <v>63</v>
      </c>
      <c r="C6442">
        <v>2011</v>
      </c>
      <c r="D6442">
        <v>1002051</v>
      </c>
      <c r="E6442">
        <v>451153</v>
      </c>
      <c r="F6442">
        <v>550898</v>
      </c>
      <c r="G6442">
        <v>15</v>
      </c>
      <c r="H6442">
        <v>56431</v>
      </c>
    </row>
    <row r="6443" spans="1:8" x14ac:dyDescent="0.2">
      <c r="A6443" t="s">
        <v>62</v>
      </c>
      <c r="B6443" t="s">
        <v>63</v>
      </c>
      <c r="C6443">
        <v>2011</v>
      </c>
      <c r="D6443">
        <v>1002051</v>
      </c>
      <c r="E6443">
        <v>451153</v>
      </c>
      <c r="F6443">
        <v>550898</v>
      </c>
      <c r="G6443">
        <v>16</v>
      </c>
      <c r="H6443">
        <v>60081</v>
      </c>
    </row>
    <row r="6444" spans="1:8" x14ac:dyDescent="0.2">
      <c r="A6444" t="s">
        <v>62</v>
      </c>
      <c r="B6444" t="s">
        <v>63</v>
      </c>
      <c r="C6444">
        <v>2011</v>
      </c>
      <c r="D6444">
        <v>1002051</v>
      </c>
      <c r="E6444">
        <v>451153</v>
      </c>
      <c r="F6444">
        <v>550898</v>
      </c>
      <c r="G6444">
        <v>17</v>
      </c>
      <c r="H6444">
        <v>55990</v>
      </c>
    </row>
    <row r="6445" spans="1:8" x14ac:dyDescent="0.2">
      <c r="A6445" t="s">
        <v>64</v>
      </c>
      <c r="B6445" t="s">
        <v>65</v>
      </c>
      <c r="C6445">
        <v>2011</v>
      </c>
      <c r="D6445">
        <v>1019250</v>
      </c>
      <c r="E6445">
        <v>473281</v>
      </c>
      <c r="F6445">
        <v>545969</v>
      </c>
      <c r="G6445">
        <v>1</v>
      </c>
      <c r="H6445">
        <v>51274</v>
      </c>
    </row>
    <row r="6446" spans="1:8" x14ac:dyDescent="0.2">
      <c r="A6446" t="s">
        <v>64</v>
      </c>
      <c r="B6446" t="s">
        <v>65</v>
      </c>
      <c r="C6446">
        <v>2011</v>
      </c>
      <c r="D6446">
        <v>1019250</v>
      </c>
      <c r="E6446">
        <v>473281</v>
      </c>
      <c r="F6446">
        <v>545969</v>
      </c>
      <c r="G6446">
        <v>2</v>
      </c>
      <c r="H6446">
        <v>62461</v>
      </c>
    </row>
    <row r="6447" spans="1:8" x14ac:dyDescent="0.2">
      <c r="A6447" t="s">
        <v>64</v>
      </c>
      <c r="B6447" t="s">
        <v>65</v>
      </c>
      <c r="C6447">
        <v>2011</v>
      </c>
      <c r="D6447">
        <v>1019250</v>
      </c>
      <c r="E6447">
        <v>473281</v>
      </c>
      <c r="F6447">
        <v>545969</v>
      </c>
      <c r="G6447">
        <v>3</v>
      </c>
      <c r="H6447">
        <v>46995</v>
      </c>
    </row>
    <row r="6448" spans="1:8" x14ac:dyDescent="0.2">
      <c r="A6448" t="s">
        <v>64</v>
      </c>
      <c r="B6448" t="s">
        <v>65</v>
      </c>
      <c r="C6448">
        <v>2011</v>
      </c>
      <c r="D6448">
        <v>1019250</v>
      </c>
      <c r="E6448">
        <v>473281</v>
      </c>
      <c r="F6448">
        <v>545969</v>
      </c>
      <c r="G6448">
        <v>4</v>
      </c>
      <c r="H6448">
        <v>63972</v>
      </c>
    </row>
    <row r="6449" spans="1:8" x14ac:dyDescent="0.2">
      <c r="A6449" t="s">
        <v>64</v>
      </c>
      <c r="B6449" t="s">
        <v>65</v>
      </c>
      <c r="C6449">
        <v>2011</v>
      </c>
      <c r="D6449">
        <v>1019250</v>
      </c>
      <c r="E6449">
        <v>473281</v>
      </c>
      <c r="F6449">
        <v>545969</v>
      </c>
      <c r="G6449">
        <v>5</v>
      </c>
      <c r="H6449">
        <v>69732</v>
      </c>
    </row>
    <row r="6450" spans="1:8" x14ac:dyDescent="0.2">
      <c r="A6450" t="s">
        <v>64</v>
      </c>
      <c r="B6450" t="s">
        <v>65</v>
      </c>
      <c r="C6450">
        <v>2011</v>
      </c>
      <c r="D6450">
        <v>1019250</v>
      </c>
      <c r="E6450">
        <v>473281</v>
      </c>
      <c r="F6450">
        <v>545969</v>
      </c>
      <c r="G6450">
        <v>6</v>
      </c>
      <c r="H6450">
        <v>56590</v>
      </c>
    </row>
    <row r="6451" spans="1:8" x14ac:dyDescent="0.2">
      <c r="A6451" t="s">
        <v>64</v>
      </c>
      <c r="B6451" t="s">
        <v>65</v>
      </c>
      <c r="C6451">
        <v>2011</v>
      </c>
      <c r="D6451">
        <v>1019250</v>
      </c>
      <c r="E6451">
        <v>473281</v>
      </c>
      <c r="F6451">
        <v>545969</v>
      </c>
      <c r="G6451">
        <v>7</v>
      </c>
      <c r="H6451">
        <v>76981</v>
      </c>
    </row>
    <row r="6452" spans="1:8" x14ac:dyDescent="0.2">
      <c r="A6452" t="s">
        <v>64</v>
      </c>
      <c r="B6452" t="s">
        <v>65</v>
      </c>
      <c r="C6452">
        <v>2011</v>
      </c>
      <c r="D6452">
        <v>1019250</v>
      </c>
      <c r="E6452">
        <v>473281</v>
      </c>
      <c r="F6452">
        <v>545969</v>
      </c>
      <c r="G6452">
        <v>8</v>
      </c>
      <c r="H6452" t="s">
        <v>10</v>
      </c>
    </row>
    <row r="6453" spans="1:8" x14ac:dyDescent="0.2">
      <c r="A6453" t="s">
        <v>64</v>
      </c>
      <c r="B6453" t="s">
        <v>65</v>
      </c>
      <c r="C6453">
        <v>2011</v>
      </c>
      <c r="D6453">
        <v>1019250</v>
      </c>
      <c r="E6453">
        <v>473281</v>
      </c>
      <c r="F6453">
        <v>545969</v>
      </c>
      <c r="G6453">
        <v>9</v>
      </c>
      <c r="H6453">
        <v>73043</v>
      </c>
    </row>
    <row r="6454" spans="1:8" x14ac:dyDescent="0.2">
      <c r="A6454" t="s">
        <v>64</v>
      </c>
      <c r="B6454" t="s">
        <v>65</v>
      </c>
      <c r="C6454">
        <v>2011</v>
      </c>
      <c r="D6454">
        <v>1019250</v>
      </c>
      <c r="E6454">
        <v>473281</v>
      </c>
      <c r="F6454">
        <v>545969</v>
      </c>
      <c r="G6454">
        <v>10</v>
      </c>
      <c r="H6454">
        <v>56037</v>
      </c>
    </row>
    <row r="6455" spans="1:8" x14ac:dyDescent="0.2">
      <c r="A6455" t="s">
        <v>64</v>
      </c>
      <c r="B6455" t="s">
        <v>65</v>
      </c>
      <c r="C6455">
        <v>2011</v>
      </c>
      <c r="D6455">
        <v>1019250</v>
      </c>
      <c r="E6455">
        <v>473281</v>
      </c>
      <c r="F6455">
        <v>545969</v>
      </c>
      <c r="G6455">
        <v>11</v>
      </c>
      <c r="H6455">
        <v>70498</v>
      </c>
    </row>
    <row r="6456" spans="1:8" x14ac:dyDescent="0.2">
      <c r="A6456" t="s">
        <v>64</v>
      </c>
      <c r="B6456" t="s">
        <v>65</v>
      </c>
      <c r="C6456">
        <v>2011</v>
      </c>
      <c r="D6456">
        <v>1019250</v>
      </c>
      <c r="E6456">
        <v>473281</v>
      </c>
      <c r="F6456">
        <v>545969</v>
      </c>
      <c r="G6456">
        <v>12</v>
      </c>
      <c r="H6456">
        <v>69143</v>
      </c>
    </row>
    <row r="6457" spans="1:8" x14ac:dyDescent="0.2">
      <c r="A6457" t="s">
        <v>64</v>
      </c>
      <c r="B6457" t="s">
        <v>65</v>
      </c>
      <c r="C6457">
        <v>2011</v>
      </c>
      <c r="D6457">
        <v>1019250</v>
      </c>
      <c r="E6457">
        <v>473281</v>
      </c>
      <c r="F6457">
        <v>545969</v>
      </c>
      <c r="G6457">
        <v>13</v>
      </c>
      <c r="H6457">
        <v>56270</v>
      </c>
    </row>
    <row r="6458" spans="1:8" x14ac:dyDescent="0.2">
      <c r="A6458" t="s">
        <v>64</v>
      </c>
      <c r="B6458" t="s">
        <v>65</v>
      </c>
      <c r="C6458">
        <v>2011</v>
      </c>
      <c r="D6458">
        <v>1019250</v>
      </c>
      <c r="E6458">
        <v>473281</v>
      </c>
      <c r="F6458">
        <v>545969</v>
      </c>
      <c r="G6458">
        <v>14</v>
      </c>
      <c r="H6458">
        <v>62562</v>
      </c>
    </row>
    <row r="6459" spans="1:8" x14ac:dyDescent="0.2">
      <c r="A6459" t="s">
        <v>64</v>
      </c>
      <c r="B6459" t="s">
        <v>65</v>
      </c>
      <c r="C6459">
        <v>2011</v>
      </c>
      <c r="D6459">
        <v>1019250</v>
      </c>
      <c r="E6459">
        <v>473281</v>
      </c>
      <c r="F6459">
        <v>545969</v>
      </c>
      <c r="G6459">
        <v>15</v>
      </c>
      <c r="H6459">
        <v>65162</v>
      </c>
    </row>
    <row r="6460" spans="1:8" x14ac:dyDescent="0.2">
      <c r="A6460" t="s">
        <v>64</v>
      </c>
      <c r="B6460" t="s">
        <v>65</v>
      </c>
      <c r="C6460">
        <v>2011</v>
      </c>
      <c r="D6460">
        <v>1019250</v>
      </c>
      <c r="E6460">
        <v>473281</v>
      </c>
      <c r="F6460">
        <v>545969</v>
      </c>
      <c r="G6460">
        <v>16</v>
      </c>
      <c r="H6460">
        <v>70363</v>
      </c>
    </row>
    <row r="6461" spans="1:8" x14ac:dyDescent="0.2">
      <c r="A6461" t="s">
        <v>64</v>
      </c>
      <c r="B6461" t="s">
        <v>65</v>
      </c>
      <c r="C6461">
        <v>2011</v>
      </c>
      <c r="D6461">
        <v>1019250</v>
      </c>
      <c r="E6461">
        <v>473281</v>
      </c>
      <c r="F6461">
        <v>545969</v>
      </c>
      <c r="G6461">
        <v>17</v>
      </c>
      <c r="H6461">
        <v>68167</v>
      </c>
    </row>
    <row r="6462" spans="1:8" x14ac:dyDescent="0.2">
      <c r="A6462" t="s">
        <v>66</v>
      </c>
      <c r="B6462" t="s">
        <v>67</v>
      </c>
      <c r="C6462">
        <v>2011</v>
      </c>
      <c r="D6462">
        <v>1077697</v>
      </c>
      <c r="E6462">
        <v>553144</v>
      </c>
      <c r="F6462">
        <v>524553</v>
      </c>
      <c r="G6462">
        <v>1</v>
      </c>
      <c r="H6462">
        <v>61619</v>
      </c>
    </row>
    <row r="6463" spans="1:8" x14ac:dyDescent="0.2">
      <c r="A6463" t="s">
        <v>66</v>
      </c>
      <c r="B6463" t="s">
        <v>67</v>
      </c>
      <c r="C6463">
        <v>2011</v>
      </c>
      <c r="D6463">
        <v>1077697</v>
      </c>
      <c r="E6463">
        <v>553144</v>
      </c>
      <c r="F6463">
        <v>524553</v>
      </c>
      <c r="G6463">
        <v>2</v>
      </c>
      <c r="H6463">
        <v>69143</v>
      </c>
    </row>
    <row r="6464" spans="1:8" x14ac:dyDescent="0.2">
      <c r="A6464" t="s">
        <v>66</v>
      </c>
      <c r="B6464" t="s">
        <v>67</v>
      </c>
      <c r="C6464">
        <v>2011</v>
      </c>
      <c r="D6464">
        <v>1077697</v>
      </c>
      <c r="E6464">
        <v>553144</v>
      </c>
      <c r="F6464">
        <v>524553</v>
      </c>
      <c r="G6464">
        <v>3</v>
      </c>
      <c r="H6464">
        <v>69143</v>
      </c>
    </row>
    <row r="6465" spans="1:8" x14ac:dyDescent="0.2">
      <c r="A6465" t="s">
        <v>66</v>
      </c>
      <c r="B6465" t="s">
        <v>67</v>
      </c>
      <c r="C6465">
        <v>2011</v>
      </c>
      <c r="D6465">
        <v>1077697</v>
      </c>
      <c r="E6465">
        <v>553144</v>
      </c>
      <c r="F6465">
        <v>524553</v>
      </c>
      <c r="G6465">
        <v>4</v>
      </c>
      <c r="H6465">
        <v>66240</v>
      </c>
    </row>
    <row r="6466" spans="1:8" x14ac:dyDescent="0.2">
      <c r="A6466" t="s">
        <v>66</v>
      </c>
      <c r="B6466" t="s">
        <v>67</v>
      </c>
      <c r="C6466">
        <v>2011</v>
      </c>
      <c r="D6466">
        <v>1077697</v>
      </c>
      <c r="E6466">
        <v>553144</v>
      </c>
      <c r="F6466">
        <v>524553</v>
      </c>
      <c r="G6466">
        <v>5</v>
      </c>
      <c r="H6466">
        <v>63875</v>
      </c>
    </row>
    <row r="6467" spans="1:8" x14ac:dyDescent="0.2">
      <c r="A6467" t="s">
        <v>66</v>
      </c>
      <c r="B6467" t="s">
        <v>67</v>
      </c>
      <c r="C6467">
        <v>2011</v>
      </c>
      <c r="D6467">
        <v>1077697</v>
      </c>
      <c r="E6467">
        <v>553144</v>
      </c>
      <c r="F6467">
        <v>524553</v>
      </c>
      <c r="G6467">
        <v>6</v>
      </c>
      <c r="H6467" t="s">
        <v>10</v>
      </c>
    </row>
    <row r="6468" spans="1:8" x14ac:dyDescent="0.2">
      <c r="A6468" t="s">
        <v>66</v>
      </c>
      <c r="B6468" t="s">
        <v>67</v>
      </c>
      <c r="C6468">
        <v>2011</v>
      </c>
      <c r="D6468">
        <v>1077697</v>
      </c>
      <c r="E6468">
        <v>553144</v>
      </c>
      <c r="F6468">
        <v>524553</v>
      </c>
      <c r="G6468">
        <v>7</v>
      </c>
      <c r="H6468">
        <v>69143</v>
      </c>
    </row>
    <row r="6469" spans="1:8" x14ac:dyDescent="0.2">
      <c r="A6469" t="s">
        <v>66</v>
      </c>
      <c r="B6469" t="s">
        <v>67</v>
      </c>
      <c r="C6469">
        <v>2011</v>
      </c>
      <c r="D6469">
        <v>1077697</v>
      </c>
      <c r="E6469">
        <v>553144</v>
      </c>
      <c r="F6469">
        <v>524553</v>
      </c>
      <c r="G6469">
        <v>8</v>
      </c>
      <c r="H6469">
        <v>69143</v>
      </c>
    </row>
    <row r="6470" spans="1:8" x14ac:dyDescent="0.2">
      <c r="A6470" t="s">
        <v>66</v>
      </c>
      <c r="B6470" t="s">
        <v>67</v>
      </c>
      <c r="C6470">
        <v>2011</v>
      </c>
      <c r="D6470">
        <v>1077697</v>
      </c>
      <c r="E6470">
        <v>553144</v>
      </c>
      <c r="F6470">
        <v>524553</v>
      </c>
      <c r="G6470">
        <v>9</v>
      </c>
      <c r="H6470">
        <v>69143</v>
      </c>
    </row>
    <row r="6471" spans="1:8" x14ac:dyDescent="0.2">
      <c r="A6471" t="s">
        <v>66</v>
      </c>
      <c r="B6471" t="s">
        <v>67</v>
      </c>
      <c r="C6471">
        <v>2011</v>
      </c>
      <c r="D6471">
        <v>1077697</v>
      </c>
      <c r="E6471">
        <v>553144</v>
      </c>
      <c r="F6471">
        <v>524553</v>
      </c>
      <c r="G6471">
        <v>10</v>
      </c>
      <c r="H6471">
        <v>72409</v>
      </c>
    </row>
    <row r="6472" spans="1:8" x14ac:dyDescent="0.2">
      <c r="A6472" t="s">
        <v>66</v>
      </c>
      <c r="B6472" t="s">
        <v>67</v>
      </c>
      <c r="C6472">
        <v>2011</v>
      </c>
      <c r="D6472">
        <v>1077697</v>
      </c>
      <c r="E6472">
        <v>553144</v>
      </c>
      <c r="F6472">
        <v>524553</v>
      </c>
      <c r="G6472">
        <v>11</v>
      </c>
      <c r="H6472">
        <v>68164</v>
      </c>
    </row>
    <row r="6473" spans="1:8" x14ac:dyDescent="0.2">
      <c r="A6473" t="s">
        <v>66</v>
      </c>
      <c r="B6473" t="s">
        <v>67</v>
      </c>
      <c r="C6473">
        <v>2011</v>
      </c>
      <c r="D6473">
        <v>1077697</v>
      </c>
      <c r="E6473">
        <v>553144</v>
      </c>
      <c r="F6473">
        <v>524553</v>
      </c>
      <c r="G6473">
        <v>12</v>
      </c>
      <c r="H6473">
        <v>69143</v>
      </c>
    </row>
    <row r="6474" spans="1:8" x14ac:dyDescent="0.2">
      <c r="A6474" t="s">
        <v>66</v>
      </c>
      <c r="B6474" t="s">
        <v>67</v>
      </c>
      <c r="C6474">
        <v>2011</v>
      </c>
      <c r="D6474">
        <v>1077697</v>
      </c>
      <c r="E6474">
        <v>553144</v>
      </c>
      <c r="F6474">
        <v>524553</v>
      </c>
      <c r="G6474">
        <v>13</v>
      </c>
      <c r="H6474">
        <v>56463</v>
      </c>
    </row>
    <row r="6475" spans="1:8" x14ac:dyDescent="0.2">
      <c r="A6475" t="s">
        <v>66</v>
      </c>
      <c r="B6475" t="s">
        <v>67</v>
      </c>
      <c r="C6475">
        <v>2011</v>
      </c>
      <c r="D6475">
        <v>1077697</v>
      </c>
      <c r="E6475">
        <v>553144</v>
      </c>
      <c r="F6475">
        <v>524553</v>
      </c>
      <c r="G6475">
        <v>14</v>
      </c>
      <c r="H6475">
        <v>69143</v>
      </c>
    </row>
    <row r="6476" spans="1:8" x14ac:dyDescent="0.2">
      <c r="A6476" t="s">
        <v>66</v>
      </c>
      <c r="B6476" t="s">
        <v>67</v>
      </c>
      <c r="C6476">
        <v>2011</v>
      </c>
      <c r="D6476">
        <v>1077697</v>
      </c>
      <c r="E6476">
        <v>553144</v>
      </c>
      <c r="F6476">
        <v>524553</v>
      </c>
      <c r="G6476">
        <v>15</v>
      </c>
      <c r="H6476">
        <v>64271</v>
      </c>
    </row>
    <row r="6477" spans="1:8" x14ac:dyDescent="0.2">
      <c r="A6477" t="s">
        <v>66</v>
      </c>
      <c r="B6477" t="s">
        <v>67</v>
      </c>
      <c r="C6477">
        <v>2011</v>
      </c>
      <c r="D6477">
        <v>1077697</v>
      </c>
      <c r="E6477">
        <v>553144</v>
      </c>
      <c r="F6477">
        <v>524553</v>
      </c>
      <c r="G6477">
        <v>16</v>
      </c>
      <c r="H6477">
        <v>69143</v>
      </c>
    </row>
    <row r="6478" spans="1:8" x14ac:dyDescent="0.2">
      <c r="A6478" t="s">
        <v>66</v>
      </c>
      <c r="B6478" t="s">
        <v>67</v>
      </c>
      <c r="C6478">
        <v>2011</v>
      </c>
      <c r="D6478">
        <v>1077697</v>
      </c>
      <c r="E6478">
        <v>553144</v>
      </c>
      <c r="F6478">
        <v>524553</v>
      </c>
      <c r="G6478">
        <v>17</v>
      </c>
      <c r="H6478">
        <v>71512</v>
      </c>
    </row>
    <row r="6479" spans="1:8" x14ac:dyDescent="0.2">
      <c r="A6479" t="s">
        <v>68</v>
      </c>
      <c r="B6479" t="s">
        <v>69</v>
      </c>
      <c r="C6479">
        <v>2011</v>
      </c>
      <c r="D6479">
        <v>1158341</v>
      </c>
      <c r="E6479">
        <v>615368</v>
      </c>
      <c r="F6479">
        <v>542973</v>
      </c>
      <c r="G6479">
        <v>1</v>
      </c>
      <c r="H6479">
        <v>80121</v>
      </c>
    </row>
    <row r="6480" spans="1:8" x14ac:dyDescent="0.2">
      <c r="A6480" t="s">
        <v>68</v>
      </c>
      <c r="B6480" t="s">
        <v>69</v>
      </c>
      <c r="C6480">
        <v>2011</v>
      </c>
      <c r="D6480">
        <v>1158341</v>
      </c>
      <c r="E6480">
        <v>615368</v>
      </c>
      <c r="F6480">
        <v>542973</v>
      </c>
      <c r="G6480">
        <v>2</v>
      </c>
      <c r="H6480">
        <v>76330</v>
      </c>
    </row>
    <row r="6481" spans="1:8" x14ac:dyDescent="0.2">
      <c r="A6481" t="s">
        <v>68</v>
      </c>
      <c r="B6481" t="s">
        <v>69</v>
      </c>
      <c r="C6481">
        <v>2011</v>
      </c>
      <c r="D6481">
        <v>1158341</v>
      </c>
      <c r="E6481">
        <v>615368</v>
      </c>
      <c r="F6481">
        <v>542973</v>
      </c>
      <c r="G6481">
        <v>3</v>
      </c>
      <c r="H6481">
        <v>91017</v>
      </c>
    </row>
    <row r="6482" spans="1:8" x14ac:dyDescent="0.2">
      <c r="A6482" t="s">
        <v>68</v>
      </c>
      <c r="B6482" t="s">
        <v>69</v>
      </c>
      <c r="C6482">
        <v>2011</v>
      </c>
      <c r="D6482">
        <v>1158341</v>
      </c>
      <c r="E6482">
        <v>615368</v>
      </c>
      <c r="F6482">
        <v>542973</v>
      </c>
      <c r="G6482">
        <v>4</v>
      </c>
      <c r="H6482">
        <v>56113</v>
      </c>
    </row>
    <row r="6483" spans="1:8" x14ac:dyDescent="0.2">
      <c r="A6483" t="s">
        <v>68</v>
      </c>
      <c r="B6483" t="s">
        <v>69</v>
      </c>
      <c r="C6483">
        <v>2011</v>
      </c>
      <c r="D6483">
        <v>1158341</v>
      </c>
      <c r="E6483">
        <v>615368</v>
      </c>
      <c r="F6483">
        <v>542973</v>
      </c>
      <c r="G6483">
        <v>5</v>
      </c>
      <c r="H6483" t="s">
        <v>10</v>
      </c>
    </row>
    <row r="6484" spans="1:8" x14ac:dyDescent="0.2">
      <c r="A6484" t="s">
        <v>68</v>
      </c>
      <c r="B6484" t="s">
        <v>69</v>
      </c>
      <c r="C6484">
        <v>2011</v>
      </c>
      <c r="D6484">
        <v>1158341</v>
      </c>
      <c r="E6484">
        <v>615368</v>
      </c>
      <c r="F6484">
        <v>542973</v>
      </c>
      <c r="G6484">
        <v>6</v>
      </c>
      <c r="H6484">
        <v>80447</v>
      </c>
    </row>
    <row r="6485" spans="1:8" x14ac:dyDescent="0.2">
      <c r="A6485" t="s">
        <v>68</v>
      </c>
      <c r="B6485" t="s">
        <v>69</v>
      </c>
      <c r="C6485">
        <v>2011</v>
      </c>
      <c r="D6485">
        <v>1158341</v>
      </c>
      <c r="E6485">
        <v>615368</v>
      </c>
      <c r="F6485">
        <v>542973</v>
      </c>
      <c r="G6485">
        <v>7</v>
      </c>
      <c r="H6485">
        <v>73245</v>
      </c>
    </row>
    <row r="6486" spans="1:8" x14ac:dyDescent="0.2">
      <c r="A6486" t="s">
        <v>68</v>
      </c>
      <c r="B6486" t="s">
        <v>69</v>
      </c>
      <c r="C6486">
        <v>2011</v>
      </c>
      <c r="D6486">
        <v>1158341</v>
      </c>
      <c r="E6486">
        <v>615368</v>
      </c>
      <c r="F6486">
        <v>542973</v>
      </c>
      <c r="G6486">
        <v>8</v>
      </c>
      <c r="H6486">
        <v>51579</v>
      </c>
    </row>
    <row r="6487" spans="1:8" x14ac:dyDescent="0.2">
      <c r="A6487" t="s">
        <v>68</v>
      </c>
      <c r="B6487" t="s">
        <v>69</v>
      </c>
      <c r="C6487">
        <v>2011</v>
      </c>
      <c r="D6487">
        <v>1158341</v>
      </c>
      <c r="E6487">
        <v>615368</v>
      </c>
      <c r="F6487">
        <v>542973</v>
      </c>
      <c r="G6487">
        <v>9</v>
      </c>
      <c r="H6487">
        <v>78032</v>
      </c>
    </row>
    <row r="6488" spans="1:8" x14ac:dyDescent="0.2">
      <c r="A6488" t="s">
        <v>68</v>
      </c>
      <c r="B6488" t="s">
        <v>69</v>
      </c>
      <c r="C6488">
        <v>2011</v>
      </c>
      <c r="D6488">
        <v>1158341</v>
      </c>
      <c r="E6488">
        <v>615368</v>
      </c>
      <c r="F6488">
        <v>542973</v>
      </c>
      <c r="G6488">
        <v>10</v>
      </c>
      <c r="H6488">
        <v>57007</v>
      </c>
    </row>
    <row r="6489" spans="1:8" x14ac:dyDescent="0.2">
      <c r="A6489" t="s">
        <v>68</v>
      </c>
      <c r="B6489" t="s">
        <v>69</v>
      </c>
      <c r="C6489">
        <v>2011</v>
      </c>
      <c r="D6489">
        <v>1158341</v>
      </c>
      <c r="E6489">
        <v>615368</v>
      </c>
      <c r="F6489">
        <v>542973</v>
      </c>
      <c r="G6489">
        <v>11</v>
      </c>
      <c r="H6489">
        <v>80122</v>
      </c>
    </row>
    <row r="6490" spans="1:8" x14ac:dyDescent="0.2">
      <c r="A6490" t="s">
        <v>68</v>
      </c>
      <c r="B6490" t="s">
        <v>69</v>
      </c>
      <c r="C6490">
        <v>2011</v>
      </c>
      <c r="D6490">
        <v>1158341</v>
      </c>
      <c r="E6490">
        <v>615368</v>
      </c>
      <c r="F6490">
        <v>542973</v>
      </c>
      <c r="G6490">
        <v>12</v>
      </c>
      <c r="H6490">
        <v>66007</v>
      </c>
    </row>
    <row r="6491" spans="1:8" x14ac:dyDescent="0.2">
      <c r="A6491" t="s">
        <v>68</v>
      </c>
      <c r="B6491" t="s">
        <v>69</v>
      </c>
      <c r="C6491">
        <v>2011</v>
      </c>
      <c r="D6491">
        <v>1158341</v>
      </c>
      <c r="E6491">
        <v>615368</v>
      </c>
      <c r="F6491">
        <v>542973</v>
      </c>
      <c r="G6491">
        <v>13</v>
      </c>
      <c r="H6491">
        <v>74121</v>
      </c>
    </row>
    <row r="6492" spans="1:8" x14ac:dyDescent="0.2">
      <c r="A6492" t="s">
        <v>68</v>
      </c>
      <c r="B6492" t="s">
        <v>69</v>
      </c>
      <c r="C6492">
        <v>2011</v>
      </c>
      <c r="D6492">
        <v>1158341</v>
      </c>
      <c r="E6492">
        <v>615368</v>
      </c>
      <c r="F6492">
        <v>542973</v>
      </c>
      <c r="G6492">
        <v>14</v>
      </c>
      <c r="H6492">
        <v>77825</v>
      </c>
    </row>
    <row r="6493" spans="1:8" x14ac:dyDescent="0.2">
      <c r="A6493" t="s">
        <v>68</v>
      </c>
      <c r="B6493" t="s">
        <v>69</v>
      </c>
      <c r="C6493">
        <v>2011</v>
      </c>
      <c r="D6493">
        <v>1158341</v>
      </c>
      <c r="E6493">
        <v>615368</v>
      </c>
      <c r="F6493">
        <v>542973</v>
      </c>
      <c r="G6493">
        <v>15</v>
      </c>
      <c r="H6493">
        <v>78861</v>
      </c>
    </row>
    <row r="6494" spans="1:8" x14ac:dyDescent="0.2">
      <c r="A6494" t="s">
        <v>68</v>
      </c>
      <c r="B6494" t="s">
        <v>69</v>
      </c>
      <c r="C6494">
        <v>2011</v>
      </c>
      <c r="D6494">
        <v>1158341</v>
      </c>
      <c r="E6494">
        <v>615368</v>
      </c>
      <c r="F6494">
        <v>542973</v>
      </c>
      <c r="G6494">
        <v>16</v>
      </c>
      <c r="H6494">
        <v>68370</v>
      </c>
    </row>
    <row r="6495" spans="1:8" x14ac:dyDescent="0.2">
      <c r="A6495" t="s">
        <v>68</v>
      </c>
      <c r="B6495" t="s">
        <v>69</v>
      </c>
      <c r="C6495">
        <v>2011</v>
      </c>
      <c r="D6495">
        <v>1158341</v>
      </c>
      <c r="E6495">
        <v>615368</v>
      </c>
      <c r="F6495">
        <v>542973</v>
      </c>
      <c r="G6495">
        <v>17</v>
      </c>
      <c r="H6495">
        <v>69144</v>
      </c>
    </row>
    <row r="6496" spans="1:8" x14ac:dyDescent="0.2">
      <c r="A6496" t="s">
        <v>8</v>
      </c>
      <c r="B6496" t="s">
        <v>9</v>
      </c>
      <c r="C6496">
        <v>2012</v>
      </c>
      <c r="D6496">
        <v>1028241</v>
      </c>
      <c r="E6496">
        <v>487125</v>
      </c>
      <c r="F6496">
        <v>541116</v>
      </c>
      <c r="G6496">
        <v>1</v>
      </c>
      <c r="H6496">
        <v>60032</v>
      </c>
    </row>
    <row r="6497" spans="1:8" x14ac:dyDescent="0.2">
      <c r="A6497" t="s">
        <v>8</v>
      </c>
      <c r="B6497" t="s">
        <v>9</v>
      </c>
      <c r="C6497">
        <v>2012</v>
      </c>
      <c r="D6497">
        <v>1028241</v>
      </c>
      <c r="E6497">
        <v>487125</v>
      </c>
      <c r="F6497">
        <v>541116</v>
      </c>
      <c r="G6497">
        <v>2</v>
      </c>
      <c r="H6497">
        <v>68756</v>
      </c>
    </row>
    <row r="6498" spans="1:8" x14ac:dyDescent="0.2">
      <c r="A6498" t="s">
        <v>8</v>
      </c>
      <c r="B6498" t="s">
        <v>9</v>
      </c>
      <c r="C6498">
        <v>2012</v>
      </c>
      <c r="D6498">
        <v>1028241</v>
      </c>
      <c r="E6498">
        <v>487125</v>
      </c>
      <c r="F6498">
        <v>541116</v>
      </c>
      <c r="G6498">
        <v>3</v>
      </c>
      <c r="H6498">
        <v>60436</v>
      </c>
    </row>
    <row r="6499" spans="1:8" x14ac:dyDescent="0.2">
      <c r="A6499" t="s">
        <v>8</v>
      </c>
      <c r="B6499" t="s">
        <v>9</v>
      </c>
      <c r="C6499">
        <v>2012</v>
      </c>
      <c r="D6499">
        <v>1028241</v>
      </c>
      <c r="E6499">
        <v>487125</v>
      </c>
      <c r="F6499">
        <v>541116</v>
      </c>
      <c r="G6499">
        <v>4</v>
      </c>
      <c r="H6499">
        <v>60183</v>
      </c>
    </row>
    <row r="6500" spans="1:8" x14ac:dyDescent="0.2">
      <c r="A6500" t="s">
        <v>8</v>
      </c>
      <c r="B6500" t="s">
        <v>9</v>
      </c>
      <c r="C6500">
        <v>2012</v>
      </c>
      <c r="D6500">
        <v>1028241</v>
      </c>
      <c r="E6500">
        <v>487125</v>
      </c>
      <c r="F6500">
        <v>541116</v>
      </c>
      <c r="G6500">
        <v>5</v>
      </c>
      <c r="H6500">
        <v>54653</v>
      </c>
    </row>
    <row r="6501" spans="1:8" x14ac:dyDescent="0.2">
      <c r="A6501" t="s">
        <v>8</v>
      </c>
      <c r="B6501" t="s">
        <v>9</v>
      </c>
      <c r="C6501">
        <v>2012</v>
      </c>
      <c r="D6501">
        <v>1028241</v>
      </c>
      <c r="E6501">
        <v>487125</v>
      </c>
      <c r="F6501">
        <v>541116</v>
      </c>
      <c r="G6501">
        <v>6</v>
      </c>
      <c r="H6501">
        <v>60385</v>
      </c>
    </row>
    <row r="6502" spans="1:8" x14ac:dyDescent="0.2">
      <c r="A6502" t="s">
        <v>8</v>
      </c>
      <c r="B6502" t="s">
        <v>9</v>
      </c>
      <c r="C6502">
        <v>2012</v>
      </c>
      <c r="D6502">
        <v>1028241</v>
      </c>
      <c r="E6502">
        <v>487125</v>
      </c>
      <c r="F6502">
        <v>541116</v>
      </c>
      <c r="G6502">
        <v>7</v>
      </c>
      <c r="H6502">
        <v>61068</v>
      </c>
    </row>
    <row r="6503" spans="1:8" x14ac:dyDescent="0.2">
      <c r="A6503" t="s">
        <v>8</v>
      </c>
      <c r="B6503" t="s">
        <v>9</v>
      </c>
      <c r="C6503">
        <v>2012</v>
      </c>
      <c r="D6503">
        <v>1028241</v>
      </c>
      <c r="E6503">
        <v>487125</v>
      </c>
      <c r="F6503">
        <v>541116</v>
      </c>
      <c r="G6503">
        <v>8</v>
      </c>
      <c r="H6503">
        <v>62810</v>
      </c>
    </row>
    <row r="6504" spans="1:8" x14ac:dyDescent="0.2">
      <c r="A6504" t="s">
        <v>8</v>
      </c>
      <c r="B6504" t="s">
        <v>9</v>
      </c>
      <c r="C6504">
        <v>2012</v>
      </c>
      <c r="D6504">
        <v>1028241</v>
      </c>
      <c r="E6504">
        <v>487125</v>
      </c>
      <c r="F6504">
        <v>541116</v>
      </c>
      <c r="G6504">
        <v>9</v>
      </c>
      <c r="H6504">
        <v>70504</v>
      </c>
    </row>
    <row r="6505" spans="1:8" x14ac:dyDescent="0.2">
      <c r="A6505" t="s">
        <v>8</v>
      </c>
      <c r="B6505" t="s">
        <v>9</v>
      </c>
      <c r="C6505">
        <v>2012</v>
      </c>
      <c r="D6505">
        <v>1028241</v>
      </c>
      <c r="E6505">
        <v>487125</v>
      </c>
      <c r="F6505">
        <v>541116</v>
      </c>
      <c r="G6505">
        <v>10</v>
      </c>
      <c r="H6505" t="s">
        <v>10</v>
      </c>
    </row>
    <row r="6506" spans="1:8" x14ac:dyDescent="0.2">
      <c r="A6506" t="s">
        <v>8</v>
      </c>
      <c r="B6506" t="s">
        <v>9</v>
      </c>
      <c r="C6506">
        <v>2012</v>
      </c>
      <c r="D6506">
        <v>1028241</v>
      </c>
      <c r="E6506">
        <v>487125</v>
      </c>
      <c r="F6506">
        <v>541116</v>
      </c>
      <c r="G6506">
        <v>11</v>
      </c>
      <c r="H6506">
        <v>69630</v>
      </c>
    </row>
    <row r="6507" spans="1:8" x14ac:dyDescent="0.2">
      <c r="A6507" t="s">
        <v>8</v>
      </c>
      <c r="B6507" t="s">
        <v>9</v>
      </c>
      <c r="C6507">
        <v>2012</v>
      </c>
      <c r="D6507">
        <v>1028241</v>
      </c>
      <c r="E6507">
        <v>487125</v>
      </c>
      <c r="F6507">
        <v>541116</v>
      </c>
      <c r="G6507">
        <v>12</v>
      </c>
      <c r="H6507">
        <v>60062</v>
      </c>
    </row>
    <row r="6508" spans="1:8" x14ac:dyDescent="0.2">
      <c r="A6508" t="s">
        <v>8</v>
      </c>
      <c r="B6508" t="s">
        <v>9</v>
      </c>
      <c r="C6508">
        <v>2012</v>
      </c>
      <c r="D6508">
        <v>1028241</v>
      </c>
      <c r="E6508">
        <v>487125</v>
      </c>
      <c r="F6508">
        <v>541116</v>
      </c>
      <c r="G6508">
        <v>13</v>
      </c>
      <c r="H6508">
        <v>79088</v>
      </c>
    </row>
    <row r="6509" spans="1:8" x14ac:dyDescent="0.2">
      <c r="A6509" t="s">
        <v>8</v>
      </c>
      <c r="B6509" t="s">
        <v>9</v>
      </c>
      <c r="C6509">
        <v>2012</v>
      </c>
      <c r="D6509">
        <v>1028241</v>
      </c>
      <c r="E6509">
        <v>487125</v>
      </c>
      <c r="F6509">
        <v>541116</v>
      </c>
      <c r="G6509">
        <v>14</v>
      </c>
      <c r="H6509">
        <v>67685</v>
      </c>
    </row>
    <row r="6510" spans="1:8" x14ac:dyDescent="0.2">
      <c r="A6510" t="s">
        <v>8</v>
      </c>
      <c r="B6510" t="s">
        <v>9</v>
      </c>
      <c r="C6510">
        <v>2012</v>
      </c>
      <c r="D6510">
        <v>1028241</v>
      </c>
      <c r="E6510">
        <v>487125</v>
      </c>
      <c r="F6510">
        <v>541116</v>
      </c>
      <c r="G6510">
        <v>15</v>
      </c>
      <c r="H6510">
        <v>60483</v>
      </c>
    </row>
    <row r="6511" spans="1:8" x14ac:dyDescent="0.2">
      <c r="A6511" t="s">
        <v>8</v>
      </c>
      <c r="B6511" t="s">
        <v>9</v>
      </c>
      <c r="C6511">
        <v>2012</v>
      </c>
      <c r="D6511">
        <v>1028241</v>
      </c>
      <c r="E6511">
        <v>487125</v>
      </c>
      <c r="F6511">
        <v>541116</v>
      </c>
      <c r="G6511">
        <v>16</v>
      </c>
      <c r="H6511">
        <v>62734</v>
      </c>
    </row>
    <row r="6512" spans="1:8" x14ac:dyDescent="0.2">
      <c r="A6512" t="s">
        <v>8</v>
      </c>
      <c r="B6512" t="s">
        <v>9</v>
      </c>
      <c r="C6512">
        <v>2012</v>
      </c>
      <c r="D6512">
        <v>1028241</v>
      </c>
      <c r="E6512">
        <v>487125</v>
      </c>
      <c r="F6512">
        <v>541116</v>
      </c>
      <c r="G6512">
        <v>17</v>
      </c>
      <c r="H6512">
        <v>69732</v>
      </c>
    </row>
    <row r="6513" spans="1:8" x14ac:dyDescent="0.2">
      <c r="A6513" t="s">
        <v>11</v>
      </c>
      <c r="B6513" t="s">
        <v>12</v>
      </c>
      <c r="C6513">
        <v>2012</v>
      </c>
      <c r="D6513">
        <v>1102398</v>
      </c>
      <c r="E6513">
        <v>560773</v>
      </c>
      <c r="F6513">
        <v>541625</v>
      </c>
      <c r="G6513">
        <v>1</v>
      </c>
      <c r="H6513">
        <v>71180</v>
      </c>
    </row>
    <row r="6514" spans="1:8" x14ac:dyDescent="0.2">
      <c r="A6514" t="s">
        <v>11</v>
      </c>
      <c r="B6514" t="s">
        <v>12</v>
      </c>
      <c r="C6514">
        <v>2012</v>
      </c>
      <c r="D6514">
        <v>1102398</v>
      </c>
      <c r="E6514">
        <v>560773</v>
      </c>
      <c r="F6514">
        <v>541625</v>
      </c>
      <c r="G6514">
        <v>2</v>
      </c>
      <c r="H6514">
        <v>70427</v>
      </c>
    </row>
    <row r="6515" spans="1:8" x14ac:dyDescent="0.2">
      <c r="A6515" t="s">
        <v>11</v>
      </c>
      <c r="B6515" t="s">
        <v>12</v>
      </c>
      <c r="C6515">
        <v>2012</v>
      </c>
      <c r="D6515">
        <v>1102398</v>
      </c>
      <c r="E6515">
        <v>560773</v>
      </c>
      <c r="F6515">
        <v>541625</v>
      </c>
      <c r="G6515">
        <v>3</v>
      </c>
      <c r="H6515">
        <v>61297</v>
      </c>
    </row>
    <row r="6516" spans="1:8" x14ac:dyDescent="0.2">
      <c r="A6516" t="s">
        <v>11</v>
      </c>
      <c r="B6516" t="s">
        <v>12</v>
      </c>
      <c r="C6516">
        <v>2012</v>
      </c>
      <c r="D6516">
        <v>1102398</v>
      </c>
      <c r="E6516">
        <v>560773</v>
      </c>
      <c r="F6516">
        <v>541625</v>
      </c>
      <c r="G6516">
        <v>4</v>
      </c>
      <c r="H6516">
        <v>69594</v>
      </c>
    </row>
    <row r="6517" spans="1:8" x14ac:dyDescent="0.2">
      <c r="A6517" t="s">
        <v>11</v>
      </c>
      <c r="B6517" t="s">
        <v>12</v>
      </c>
      <c r="C6517">
        <v>2012</v>
      </c>
      <c r="D6517">
        <v>1102398</v>
      </c>
      <c r="E6517">
        <v>560773</v>
      </c>
      <c r="F6517">
        <v>541625</v>
      </c>
      <c r="G6517">
        <v>5</v>
      </c>
      <c r="H6517">
        <v>75337</v>
      </c>
    </row>
    <row r="6518" spans="1:8" x14ac:dyDescent="0.2">
      <c r="A6518" t="s">
        <v>11</v>
      </c>
      <c r="B6518" t="s">
        <v>12</v>
      </c>
      <c r="C6518">
        <v>2012</v>
      </c>
      <c r="D6518">
        <v>1102398</v>
      </c>
      <c r="E6518">
        <v>560773</v>
      </c>
      <c r="F6518">
        <v>541625</v>
      </c>
      <c r="G6518">
        <v>6</v>
      </c>
      <c r="H6518">
        <v>69383</v>
      </c>
    </row>
    <row r="6519" spans="1:8" x14ac:dyDescent="0.2">
      <c r="A6519" t="s">
        <v>11</v>
      </c>
      <c r="B6519" t="s">
        <v>12</v>
      </c>
      <c r="C6519">
        <v>2012</v>
      </c>
      <c r="D6519">
        <v>1102398</v>
      </c>
      <c r="E6519">
        <v>560773</v>
      </c>
      <c r="F6519">
        <v>541625</v>
      </c>
      <c r="G6519">
        <v>7</v>
      </c>
      <c r="H6519" t="s">
        <v>10</v>
      </c>
    </row>
    <row r="6520" spans="1:8" x14ac:dyDescent="0.2">
      <c r="A6520" t="s">
        <v>11</v>
      </c>
      <c r="B6520" t="s">
        <v>12</v>
      </c>
      <c r="C6520">
        <v>2012</v>
      </c>
      <c r="D6520">
        <v>1102398</v>
      </c>
      <c r="E6520">
        <v>560773</v>
      </c>
      <c r="F6520">
        <v>541625</v>
      </c>
      <c r="G6520">
        <v>8</v>
      </c>
      <c r="H6520">
        <v>69144</v>
      </c>
    </row>
    <row r="6521" spans="1:8" x14ac:dyDescent="0.2">
      <c r="A6521" t="s">
        <v>11</v>
      </c>
      <c r="B6521" t="s">
        <v>12</v>
      </c>
      <c r="C6521">
        <v>2012</v>
      </c>
      <c r="D6521">
        <v>1102398</v>
      </c>
      <c r="E6521">
        <v>560773</v>
      </c>
      <c r="F6521">
        <v>541625</v>
      </c>
      <c r="G6521">
        <v>9</v>
      </c>
      <c r="H6521">
        <v>70840</v>
      </c>
    </row>
    <row r="6522" spans="1:8" x14ac:dyDescent="0.2">
      <c r="A6522" t="s">
        <v>11</v>
      </c>
      <c r="B6522" t="s">
        <v>12</v>
      </c>
      <c r="C6522">
        <v>2012</v>
      </c>
      <c r="D6522">
        <v>1102398</v>
      </c>
      <c r="E6522">
        <v>560773</v>
      </c>
      <c r="F6522">
        <v>541625</v>
      </c>
      <c r="G6522">
        <v>10</v>
      </c>
      <c r="H6522">
        <v>73126</v>
      </c>
    </row>
    <row r="6523" spans="1:8" x14ac:dyDescent="0.2">
      <c r="A6523" t="s">
        <v>11</v>
      </c>
      <c r="B6523" t="s">
        <v>12</v>
      </c>
      <c r="C6523">
        <v>2012</v>
      </c>
      <c r="D6523">
        <v>1102398</v>
      </c>
      <c r="E6523">
        <v>560773</v>
      </c>
      <c r="F6523">
        <v>541625</v>
      </c>
      <c r="G6523">
        <v>11</v>
      </c>
      <c r="H6523">
        <v>69630</v>
      </c>
    </row>
    <row r="6524" spans="1:8" x14ac:dyDescent="0.2">
      <c r="A6524" t="s">
        <v>11</v>
      </c>
      <c r="B6524" t="s">
        <v>12</v>
      </c>
      <c r="C6524">
        <v>2012</v>
      </c>
      <c r="D6524">
        <v>1102398</v>
      </c>
      <c r="E6524">
        <v>560773</v>
      </c>
      <c r="F6524">
        <v>541625</v>
      </c>
      <c r="G6524">
        <v>12</v>
      </c>
      <c r="H6524">
        <v>54400</v>
      </c>
    </row>
    <row r="6525" spans="1:8" x14ac:dyDescent="0.2">
      <c r="A6525" t="s">
        <v>11</v>
      </c>
      <c r="B6525" t="s">
        <v>12</v>
      </c>
      <c r="C6525">
        <v>2012</v>
      </c>
      <c r="D6525">
        <v>1102398</v>
      </c>
      <c r="E6525">
        <v>560773</v>
      </c>
      <c r="F6525">
        <v>541625</v>
      </c>
      <c r="G6525">
        <v>13</v>
      </c>
      <c r="H6525">
        <v>70514</v>
      </c>
    </row>
    <row r="6526" spans="1:8" x14ac:dyDescent="0.2">
      <c r="A6526" t="s">
        <v>11</v>
      </c>
      <c r="B6526" t="s">
        <v>12</v>
      </c>
      <c r="C6526">
        <v>2012</v>
      </c>
      <c r="D6526">
        <v>1102398</v>
      </c>
      <c r="E6526">
        <v>560773</v>
      </c>
      <c r="F6526">
        <v>541625</v>
      </c>
      <c r="G6526">
        <v>14</v>
      </c>
      <c r="H6526">
        <v>73292</v>
      </c>
    </row>
    <row r="6527" spans="1:8" x14ac:dyDescent="0.2">
      <c r="A6527" t="s">
        <v>11</v>
      </c>
      <c r="B6527" t="s">
        <v>12</v>
      </c>
      <c r="C6527">
        <v>2012</v>
      </c>
      <c r="D6527">
        <v>1102398</v>
      </c>
      <c r="E6527">
        <v>560773</v>
      </c>
      <c r="F6527">
        <v>541625</v>
      </c>
      <c r="G6527">
        <v>15</v>
      </c>
      <c r="H6527">
        <v>70741</v>
      </c>
    </row>
    <row r="6528" spans="1:8" x14ac:dyDescent="0.2">
      <c r="A6528" t="s">
        <v>11</v>
      </c>
      <c r="B6528" t="s">
        <v>12</v>
      </c>
      <c r="C6528">
        <v>2012</v>
      </c>
      <c r="D6528">
        <v>1102398</v>
      </c>
      <c r="E6528">
        <v>560773</v>
      </c>
      <c r="F6528">
        <v>541625</v>
      </c>
      <c r="G6528">
        <v>16</v>
      </c>
      <c r="H6528">
        <v>63849</v>
      </c>
    </row>
    <row r="6529" spans="1:8" x14ac:dyDescent="0.2">
      <c r="A6529" t="s">
        <v>11</v>
      </c>
      <c r="B6529" t="s">
        <v>12</v>
      </c>
      <c r="C6529">
        <v>2012</v>
      </c>
      <c r="D6529">
        <v>1102398</v>
      </c>
      <c r="E6529">
        <v>560773</v>
      </c>
      <c r="F6529">
        <v>541625</v>
      </c>
      <c r="G6529">
        <v>17</v>
      </c>
      <c r="H6529">
        <v>69644</v>
      </c>
    </row>
    <row r="6530" spans="1:8" x14ac:dyDescent="0.2">
      <c r="A6530" t="s">
        <v>13</v>
      </c>
      <c r="B6530" t="s">
        <v>14</v>
      </c>
      <c r="C6530">
        <v>2012</v>
      </c>
      <c r="D6530">
        <v>1109404</v>
      </c>
      <c r="E6530">
        <v>570229</v>
      </c>
      <c r="F6530">
        <v>539175</v>
      </c>
      <c r="G6530">
        <v>1</v>
      </c>
      <c r="H6530">
        <v>71064</v>
      </c>
    </row>
    <row r="6531" spans="1:8" x14ac:dyDescent="0.2">
      <c r="A6531" t="s">
        <v>13</v>
      </c>
      <c r="B6531" t="s">
        <v>14</v>
      </c>
      <c r="C6531">
        <v>2012</v>
      </c>
      <c r="D6531">
        <v>1109404</v>
      </c>
      <c r="E6531">
        <v>570229</v>
      </c>
      <c r="F6531">
        <v>539175</v>
      </c>
      <c r="G6531">
        <v>2</v>
      </c>
      <c r="H6531">
        <v>69144</v>
      </c>
    </row>
    <row r="6532" spans="1:8" x14ac:dyDescent="0.2">
      <c r="A6532" t="s">
        <v>13</v>
      </c>
      <c r="B6532" t="s">
        <v>14</v>
      </c>
      <c r="C6532">
        <v>2012</v>
      </c>
      <c r="D6532">
        <v>1109404</v>
      </c>
      <c r="E6532">
        <v>570229</v>
      </c>
      <c r="F6532">
        <v>539175</v>
      </c>
      <c r="G6532">
        <v>3</v>
      </c>
      <c r="H6532">
        <v>71269</v>
      </c>
    </row>
    <row r="6533" spans="1:8" x14ac:dyDescent="0.2">
      <c r="A6533" t="s">
        <v>13</v>
      </c>
      <c r="B6533" t="s">
        <v>14</v>
      </c>
      <c r="C6533">
        <v>2012</v>
      </c>
      <c r="D6533">
        <v>1109404</v>
      </c>
      <c r="E6533">
        <v>570229</v>
      </c>
      <c r="F6533">
        <v>539175</v>
      </c>
      <c r="G6533">
        <v>4</v>
      </c>
      <c r="H6533">
        <v>70944</v>
      </c>
    </row>
    <row r="6534" spans="1:8" x14ac:dyDescent="0.2">
      <c r="A6534" t="s">
        <v>13</v>
      </c>
      <c r="B6534" t="s">
        <v>14</v>
      </c>
      <c r="C6534">
        <v>2012</v>
      </c>
      <c r="D6534">
        <v>1109404</v>
      </c>
      <c r="E6534">
        <v>570229</v>
      </c>
      <c r="F6534">
        <v>539175</v>
      </c>
      <c r="G6534">
        <v>5</v>
      </c>
      <c r="H6534">
        <v>68803</v>
      </c>
    </row>
    <row r="6535" spans="1:8" x14ac:dyDescent="0.2">
      <c r="A6535" t="s">
        <v>13</v>
      </c>
      <c r="B6535" t="s">
        <v>14</v>
      </c>
      <c r="C6535">
        <v>2012</v>
      </c>
      <c r="D6535">
        <v>1109404</v>
      </c>
      <c r="E6535">
        <v>570229</v>
      </c>
      <c r="F6535">
        <v>539175</v>
      </c>
      <c r="G6535">
        <v>6</v>
      </c>
      <c r="H6535">
        <v>71384</v>
      </c>
    </row>
    <row r="6536" spans="1:8" x14ac:dyDescent="0.2">
      <c r="A6536" t="s">
        <v>13</v>
      </c>
      <c r="B6536" t="s">
        <v>14</v>
      </c>
      <c r="C6536">
        <v>2012</v>
      </c>
      <c r="D6536">
        <v>1109404</v>
      </c>
      <c r="E6536">
        <v>570229</v>
      </c>
      <c r="F6536">
        <v>539175</v>
      </c>
      <c r="G6536">
        <v>7</v>
      </c>
      <c r="H6536">
        <v>71708</v>
      </c>
    </row>
    <row r="6537" spans="1:8" x14ac:dyDescent="0.2">
      <c r="A6537" t="s">
        <v>13</v>
      </c>
      <c r="B6537" t="s">
        <v>14</v>
      </c>
      <c r="C6537">
        <v>2012</v>
      </c>
      <c r="D6537">
        <v>1109404</v>
      </c>
      <c r="E6537">
        <v>570229</v>
      </c>
      <c r="F6537">
        <v>539175</v>
      </c>
      <c r="G6537">
        <v>8</v>
      </c>
      <c r="H6537" t="s">
        <v>10</v>
      </c>
    </row>
    <row r="6538" spans="1:8" x14ac:dyDescent="0.2">
      <c r="A6538" t="s">
        <v>13</v>
      </c>
      <c r="B6538" t="s">
        <v>14</v>
      </c>
      <c r="C6538">
        <v>2012</v>
      </c>
      <c r="D6538">
        <v>1109404</v>
      </c>
      <c r="E6538">
        <v>570229</v>
      </c>
      <c r="F6538">
        <v>539175</v>
      </c>
      <c r="G6538">
        <v>9</v>
      </c>
      <c r="H6538">
        <v>65449</v>
      </c>
    </row>
    <row r="6539" spans="1:8" x14ac:dyDescent="0.2">
      <c r="A6539" t="s">
        <v>13</v>
      </c>
      <c r="B6539" t="s">
        <v>14</v>
      </c>
      <c r="C6539">
        <v>2012</v>
      </c>
      <c r="D6539">
        <v>1109404</v>
      </c>
      <c r="E6539">
        <v>570229</v>
      </c>
      <c r="F6539">
        <v>539175</v>
      </c>
      <c r="G6539">
        <v>10</v>
      </c>
      <c r="H6539">
        <v>71339</v>
      </c>
    </row>
    <row r="6540" spans="1:8" x14ac:dyDescent="0.2">
      <c r="A6540" t="s">
        <v>13</v>
      </c>
      <c r="B6540" t="s">
        <v>14</v>
      </c>
      <c r="C6540">
        <v>2012</v>
      </c>
      <c r="D6540">
        <v>1109404</v>
      </c>
      <c r="E6540">
        <v>570229</v>
      </c>
      <c r="F6540">
        <v>539175</v>
      </c>
      <c r="G6540">
        <v>11</v>
      </c>
      <c r="H6540">
        <v>63446</v>
      </c>
    </row>
    <row r="6541" spans="1:8" x14ac:dyDescent="0.2">
      <c r="A6541" t="s">
        <v>13</v>
      </c>
      <c r="B6541" t="s">
        <v>14</v>
      </c>
      <c r="C6541">
        <v>2012</v>
      </c>
      <c r="D6541">
        <v>1109404</v>
      </c>
      <c r="E6541">
        <v>570229</v>
      </c>
      <c r="F6541">
        <v>539175</v>
      </c>
      <c r="G6541">
        <v>12</v>
      </c>
      <c r="H6541">
        <v>57882</v>
      </c>
    </row>
    <row r="6542" spans="1:8" x14ac:dyDescent="0.2">
      <c r="A6542" t="s">
        <v>13</v>
      </c>
      <c r="B6542" t="s">
        <v>14</v>
      </c>
      <c r="C6542">
        <v>2012</v>
      </c>
      <c r="D6542">
        <v>1109404</v>
      </c>
      <c r="E6542">
        <v>570229</v>
      </c>
      <c r="F6542">
        <v>539175</v>
      </c>
      <c r="G6542">
        <v>13</v>
      </c>
      <c r="H6542">
        <v>71442</v>
      </c>
    </row>
    <row r="6543" spans="1:8" x14ac:dyDescent="0.2">
      <c r="A6543" t="s">
        <v>13</v>
      </c>
      <c r="B6543" t="s">
        <v>14</v>
      </c>
      <c r="C6543">
        <v>2012</v>
      </c>
      <c r="D6543">
        <v>1109404</v>
      </c>
      <c r="E6543">
        <v>570229</v>
      </c>
      <c r="F6543">
        <v>539175</v>
      </c>
      <c r="G6543">
        <v>14</v>
      </c>
      <c r="H6543">
        <v>81178</v>
      </c>
    </row>
    <row r="6544" spans="1:8" x14ac:dyDescent="0.2">
      <c r="A6544" t="s">
        <v>13</v>
      </c>
      <c r="B6544" t="s">
        <v>14</v>
      </c>
      <c r="C6544">
        <v>2012</v>
      </c>
      <c r="D6544">
        <v>1109404</v>
      </c>
      <c r="E6544">
        <v>570229</v>
      </c>
      <c r="F6544">
        <v>539175</v>
      </c>
      <c r="G6544">
        <v>15</v>
      </c>
      <c r="H6544">
        <v>71317</v>
      </c>
    </row>
    <row r="6545" spans="1:8" x14ac:dyDescent="0.2">
      <c r="A6545" t="s">
        <v>13</v>
      </c>
      <c r="B6545" t="s">
        <v>14</v>
      </c>
      <c r="C6545">
        <v>2012</v>
      </c>
      <c r="D6545">
        <v>1109404</v>
      </c>
      <c r="E6545">
        <v>570229</v>
      </c>
      <c r="F6545">
        <v>539175</v>
      </c>
      <c r="G6545">
        <v>16</v>
      </c>
      <c r="H6545">
        <v>71470</v>
      </c>
    </row>
    <row r="6546" spans="1:8" x14ac:dyDescent="0.2">
      <c r="A6546" t="s">
        <v>13</v>
      </c>
      <c r="B6546" t="s">
        <v>14</v>
      </c>
      <c r="C6546">
        <v>2012</v>
      </c>
      <c r="D6546">
        <v>1109404</v>
      </c>
      <c r="E6546">
        <v>570229</v>
      </c>
      <c r="F6546">
        <v>539175</v>
      </c>
      <c r="G6546">
        <v>17</v>
      </c>
      <c r="H6546">
        <v>61565</v>
      </c>
    </row>
    <row r="6547" spans="1:8" x14ac:dyDescent="0.2">
      <c r="A6547" t="s">
        <v>15</v>
      </c>
      <c r="B6547" t="s">
        <v>16</v>
      </c>
      <c r="C6547">
        <v>2012</v>
      </c>
      <c r="D6547">
        <v>1033263</v>
      </c>
      <c r="E6547">
        <v>495423</v>
      </c>
      <c r="F6547">
        <v>537840</v>
      </c>
      <c r="G6547">
        <v>1</v>
      </c>
      <c r="H6547">
        <v>79088</v>
      </c>
    </row>
    <row r="6548" spans="1:8" x14ac:dyDescent="0.2">
      <c r="A6548" t="s">
        <v>15</v>
      </c>
      <c r="B6548" t="s">
        <v>16</v>
      </c>
      <c r="C6548">
        <v>2012</v>
      </c>
      <c r="D6548">
        <v>1033263</v>
      </c>
      <c r="E6548">
        <v>495423</v>
      </c>
      <c r="F6548">
        <v>537840</v>
      </c>
      <c r="G6548">
        <v>2</v>
      </c>
      <c r="H6548">
        <v>69402</v>
      </c>
    </row>
    <row r="6549" spans="1:8" x14ac:dyDescent="0.2">
      <c r="A6549" t="s">
        <v>15</v>
      </c>
      <c r="B6549" t="s">
        <v>16</v>
      </c>
      <c r="C6549">
        <v>2012</v>
      </c>
      <c r="D6549">
        <v>1033263</v>
      </c>
      <c r="E6549">
        <v>495423</v>
      </c>
      <c r="F6549">
        <v>537840</v>
      </c>
      <c r="G6549">
        <v>3</v>
      </c>
      <c r="H6549">
        <v>69353</v>
      </c>
    </row>
    <row r="6550" spans="1:8" x14ac:dyDescent="0.2">
      <c r="A6550" t="s">
        <v>15</v>
      </c>
      <c r="B6550" t="s">
        <v>16</v>
      </c>
      <c r="C6550">
        <v>2012</v>
      </c>
      <c r="D6550">
        <v>1033263</v>
      </c>
      <c r="E6550">
        <v>495423</v>
      </c>
      <c r="F6550">
        <v>537840</v>
      </c>
      <c r="G6550">
        <v>4</v>
      </c>
      <c r="H6550">
        <v>70684</v>
      </c>
    </row>
    <row r="6551" spans="1:8" x14ac:dyDescent="0.2">
      <c r="A6551" t="s">
        <v>15</v>
      </c>
      <c r="B6551" t="s">
        <v>16</v>
      </c>
      <c r="C6551">
        <v>2012</v>
      </c>
      <c r="D6551">
        <v>1033263</v>
      </c>
      <c r="E6551">
        <v>495423</v>
      </c>
      <c r="F6551">
        <v>537840</v>
      </c>
      <c r="G6551">
        <v>5</v>
      </c>
      <c r="H6551">
        <v>69732</v>
      </c>
    </row>
    <row r="6552" spans="1:8" x14ac:dyDescent="0.2">
      <c r="A6552" t="s">
        <v>15</v>
      </c>
      <c r="B6552" t="s">
        <v>16</v>
      </c>
      <c r="C6552">
        <v>2012</v>
      </c>
      <c r="D6552">
        <v>1033263</v>
      </c>
      <c r="E6552">
        <v>495423</v>
      </c>
      <c r="F6552">
        <v>537840</v>
      </c>
      <c r="G6552">
        <v>6</v>
      </c>
      <c r="H6552">
        <v>60385</v>
      </c>
    </row>
    <row r="6553" spans="1:8" x14ac:dyDescent="0.2">
      <c r="A6553" t="s">
        <v>15</v>
      </c>
      <c r="B6553" t="s">
        <v>16</v>
      </c>
      <c r="C6553">
        <v>2012</v>
      </c>
      <c r="D6553">
        <v>1033263</v>
      </c>
      <c r="E6553">
        <v>495423</v>
      </c>
      <c r="F6553">
        <v>537840</v>
      </c>
      <c r="G6553">
        <v>7</v>
      </c>
      <c r="H6553">
        <v>68836</v>
      </c>
    </row>
    <row r="6554" spans="1:8" x14ac:dyDescent="0.2">
      <c r="A6554" t="s">
        <v>15</v>
      </c>
      <c r="B6554" t="s">
        <v>16</v>
      </c>
      <c r="C6554">
        <v>2012</v>
      </c>
      <c r="D6554">
        <v>1033263</v>
      </c>
      <c r="E6554">
        <v>495423</v>
      </c>
      <c r="F6554">
        <v>537840</v>
      </c>
      <c r="G6554">
        <v>8</v>
      </c>
      <c r="H6554" t="s">
        <v>10</v>
      </c>
    </row>
    <row r="6555" spans="1:8" x14ac:dyDescent="0.2">
      <c r="A6555" t="s">
        <v>15</v>
      </c>
      <c r="B6555" t="s">
        <v>16</v>
      </c>
      <c r="C6555">
        <v>2012</v>
      </c>
      <c r="D6555">
        <v>1033263</v>
      </c>
      <c r="E6555">
        <v>495423</v>
      </c>
      <c r="F6555">
        <v>537840</v>
      </c>
      <c r="G6555">
        <v>9</v>
      </c>
      <c r="H6555">
        <v>71698</v>
      </c>
    </row>
    <row r="6556" spans="1:8" x14ac:dyDescent="0.2">
      <c r="A6556" t="s">
        <v>15</v>
      </c>
      <c r="B6556" t="s">
        <v>16</v>
      </c>
      <c r="C6556">
        <v>2012</v>
      </c>
      <c r="D6556">
        <v>1033263</v>
      </c>
      <c r="E6556">
        <v>495423</v>
      </c>
      <c r="F6556">
        <v>537840</v>
      </c>
      <c r="G6556">
        <v>10</v>
      </c>
      <c r="H6556">
        <v>68756</v>
      </c>
    </row>
    <row r="6557" spans="1:8" x14ac:dyDescent="0.2">
      <c r="A6557" t="s">
        <v>15</v>
      </c>
      <c r="B6557" t="s">
        <v>16</v>
      </c>
      <c r="C6557">
        <v>2012</v>
      </c>
      <c r="D6557">
        <v>1033263</v>
      </c>
      <c r="E6557">
        <v>495423</v>
      </c>
      <c r="F6557">
        <v>537840</v>
      </c>
      <c r="G6557">
        <v>11</v>
      </c>
      <c r="H6557">
        <v>69118</v>
      </c>
    </row>
    <row r="6558" spans="1:8" x14ac:dyDescent="0.2">
      <c r="A6558" t="s">
        <v>15</v>
      </c>
      <c r="B6558" t="s">
        <v>16</v>
      </c>
      <c r="C6558">
        <v>2012</v>
      </c>
      <c r="D6558">
        <v>1033263</v>
      </c>
      <c r="E6558">
        <v>495423</v>
      </c>
      <c r="F6558">
        <v>537840</v>
      </c>
      <c r="G6558">
        <v>12</v>
      </c>
      <c r="H6558">
        <v>64366</v>
      </c>
    </row>
    <row r="6559" spans="1:8" x14ac:dyDescent="0.2">
      <c r="A6559" t="s">
        <v>15</v>
      </c>
      <c r="B6559" t="s">
        <v>16</v>
      </c>
      <c r="C6559">
        <v>2012</v>
      </c>
      <c r="D6559">
        <v>1033263</v>
      </c>
      <c r="E6559">
        <v>495423</v>
      </c>
      <c r="F6559">
        <v>537840</v>
      </c>
      <c r="G6559">
        <v>13</v>
      </c>
      <c r="H6559">
        <v>53971</v>
      </c>
    </row>
    <row r="6560" spans="1:8" x14ac:dyDescent="0.2">
      <c r="A6560" t="s">
        <v>15</v>
      </c>
      <c r="B6560" t="s">
        <v>16</v>
      </c>
      <c r="C6560">
        <v>2012</v>
      </c>
      <c r="D6560">
        <v>1033263</v>
      </c>
      <c r="E6560">
        <v>495423</v>
      </c>
      <c r="F6560">
        <v>537840</v>
      </c>
      <c r="G6560">
        <v>14</v>
      </c>
      <c r="H6560">
        <v>68109</v>
      </c>
    </row>
    <row r="6561" spans="1:8" x14ac:dyDescent="0.2">
      <c r="A6561" t="s">
        <v>15</v>
      </c>
      <c r="B6561" t="s">
        <v>16</v>
      </c>
      <c r="C6561">
        <v>2012</v>
      </c>
      <c r="D6561">
        <v>1033263</v>
      </c>
      <c r="E6561">
        <v>495423</v>
      </c>
      <c r="F6561">
        <v>537840</v>
      </c>
      <c r="G6561">
        <v>15</v>
      </c>
      <c r="H6561">
        <v>40770</v>
      </c>
    </row>
    <row r="6562" spans="1:8" x14ac:dyDescent="0.2">
      <c r="A6562" t="s">
        <v>15</v>
      </c>
      <c r="B6562" t="s">
        <v>16</v>
      </c>
      <c r="C6562">
        <v>2012</v>
      </c>
      <c r="D6562">
        <v>1033263</v>
      </c>
      <c r="E6562">
        <v>495423</v>
      </c>
      <c r="F6562">
        <v>537840</v>
      </c>
      <c r="G6562">
        <v>16</v>
      </c>
      <c r="H6562">
        <v>54462</v>
      </c>
    </row>
    <row r="6563" spans="1:8" x14ac:dyDescent="0.2">
      <c r="A6563" t="s">
        <v>15</v>
      </c>
      <c r="B6563" t="s">
        <v>16</v>
      </c>
      <c r="C6563">
        <v>2012</v>
      </c>
      <c r="D6563">
        <v>1033263</v>
      </c>
      <c r="E6563">
        <v>495423</v>
      </c>
      <c r="F6563">
        <v>537840</v>
      </c>
      <c r="G6563">
        <v>17</v>
      </c>
      <c r="H6563">
        <v>54533</v>
      </c>
    </row>
    <row r="6564" spans="1:8" x14ac:dyDescent="0.2">
      <c r="A6564" t="s">
        <v>17</v>
      </c>
      <c r="B6564" t="s">
        <v>18</v>
      </c>
      <c r="C6564">
        <v>2012</v>
      </c>
      <c r="D6564">
        <v>1108455</v>
      </c>
      <c r="E6564">
        <v>586347</v>
      </c>
      <c r="F6564">
        <v>522108</v>
      </c>
      <c r="G6564">
        <v>1</v>
      </c>
      <c r="H6564">
        <v>51533</v>
      </c>
    </row>
    <row r="6565" spans="1:8" x14ac:dyDescent="0.2">
      <c r="A6565" t="s">
        <v>17</v>
      </c>
      <c r="B6565" t="s">
        <v>18</v>
      </c>
      <c r="C6565">
        <v>2012</v>
      </c>
      <c r="D6565">
        <v>1108455</v>
      </c>
      <c r="E6565">
        <v>586347</v>
      </c>
      <c r="F6565">
        <v>522108</v>
      </c>
      <c r="G6565">
        <v>2</v>
      </c>
      <c r="H6565">
        <v>72879</v>
      </c>
    </row>
    <row r="6566" spans="1:8" x14ac:dyDescent="0.2">
      <c r="A6566" t="s">
        <v>17</v>
      </c>
      <c r="B6566" t="s">
        <v>18</v>
      </c>
      <c r="C6566">
        <v>2012</v>
      </c>
      <c r="D6566">
        <v>1108455</v>
      </c>
      <c r="E6566">
        <v>586347</v>
      </c>
      <c r="F6566">
        <v>522108</v>
      </c>
      <c r="G6566">
        <v>3</v>
      </c>
      <c r="H6566">
        <v>73951</v>
      </c>
    </row>
    <row r="6567" spans="1:8" x14ac:dyDescent="0.2">
      <c r="A6567" t="s">
        <v>17</v>
      </c>
      <c r="B6567" t="s">
        <v>18</v>
      </c>
      <c r="C6567">
        <v>2012</v>
      </c>
      <c r="D6567">
        <v>1108455</v>
      </c>
      <c r="E6567">
        <v>586347</v>
      </c>
      <c r="F6567">
        <v>522108</v>
      </c>
      <c r="G6567">
        <v>4</v>
      </c>
      <c r="H6567">
        <v>69594</v>
      </c>
    </row>
    <row r="6568" spans="1:8" x14ac:dyDescent="0.2">
      <c r="A6568" t="s">
        <v>17</v>
      </c>
      <c r="B6568" t="s">
        <v>18</v>
      </c>
      <c r="C6568">
        <v>2012</v>
      </c>
      <c r="D6568">
        <v>1108455</v>
      </c>
      <c r="E6568">
        <v>586347</v>
      </c>
      <c r="F6568">
        <v>522108</v>
      </c>
      <c r="G6568">
        <v>5</v>
      </c>
      <c r="H6568">
        <v>72676</v>
      </c>
    </row>
    <row r="6569" spans="1:8" x14ac:dyDescent="0.2">
      <c r="A6569" t="s">
        <v>17</v>
      </c>
      <c r="B6569" t="s">
        <v>18</v>
      </c>
      <c r="C6569">
        <v>2012</v>
      </c>
      <c r="D6569">
        <v>1108455</v>
      </c>
      <c r="E6569">
        <v>586347</v>
      </c>
      <c r="F6569">
        <v>522108</v>
      </c>
      <c r="G6569">
        <v>6</v>
      </c>
      <c r="H6569" t="s">
        <v>10</v>
      </c>
    </row>
    <row r="6570" spans="1:8" x14ac:dyDescent="0.2">
      <c r="A6570" t="s">
        <v>17</v>
      </c>
      <c r="B6570" t="s">
        <v>18</v>
      </c>
      <c r="C6570">
        <v>2012</v>
      </c>
      <c r="D6570">
        <v>1108455</v>
      </c>
      <c r="E6570">
        <v>586347</v>
      </c>
      <c r="F6570">
        <v>522108</v>
      </c>
      <c r="G6570">
        <v>7</v>
      </c>
      <c r="H6570">
        <v>73981</v>
      </c>
    </row>
    <row r="6571" spans="1:8" x14ac:dyDescent="0.2">
      <c r="A6571" t="s">
        <v>17</v>
      </c>
      <c r="B6571" t="s">
        <v>18</v>
      </c>
      <c r="C6571">
        <v>2012</v>
      </c>
      <c r="D6571">
        <v>1108455</v>
      </c>
      <c r="E6571">
        <v>586347</v>
      </c>
      <c r="F6571">
        <v>522108</v>
      </c>
      <c r="G6571">
        <v>8</v>
      </c>
      <c r="H6571">
        <v>62254</v>
      </c>
    </row>
    <row r="6572" spans="1:8" x14ac:dyDescent="0.2">
      <c r="A6572" t="s">
        <v>17</v>
      </c>
      <c r="B6572" t="s">
        <v>18</v>
      </c>
      <c r="C6572">
        <v>2012</v>
      </c>
      <c r="D6572">
        <v>1108455</v>
      </c>
      <c r="E6572">
        <v>586347</v>
      </c>
      <c r="F6572">
        <v>522108</v>
      </c>
      <c r="G6572">
        <v>9</v>
      </c>
      <c r="H6572">
        <v>79767</v>
      </c>
    </row>
    <row r="6573" spans="1:8" x14ac:dyDescent="0.2">
      <c r="A6573" t="s">
        <v>17</v>
      </c>
      <c r="B6573" t="s">
        <v>18</v>
      </c>
      <c r="C6573">
        <v>2012</v>
      </c>
      <c r="D6573">
        <v>1108455</v>
      </c>
      <c r="E6573">
        <v>586347</v>
      </c>
      <c r="F6573">
        <v>522108</v>
      </c>
      <c r="G6573">
        <v>10</v>
      </c>
      <c r="H6573">
        <v>73939</v>
      </c>
    </row>
    <row r="6574" spans="1:8" x14ac:dyDescent="0.2">
      <c r="A6574" t="s">
        <v>17</v>
      </c>
      <c r="B6574" t="s">
        <v>18</v>
      </c>
      <c r="C6574">
        <v>2012</v>
      </c>
      <c r="D6574">
        <v>1108455</v>
      </c>
      <c r="E6574">
        <v>586347</v>
      </c>
      <c r="F6574">
        <v>522108</v>
      </c>
      <c r="G6574">
        <v>11</v>
      </c>
      <c r="H6574">
        <v>72603</v>
      </c>
    </row>
    <row r="6575" spans="1:8" x14ac:dyDescent="0.2">
      <c r="A6575" t="s">
        <v>17</v>
      </c>
      <c r="B6575" t="s">
        <v>18</v>
      </c>
      <c r="C6575">
        <v>2012</v>
      </c>
      <c r="D6575">
        <v>1108455</v>
      </c>
      <c r="E6575">
        <v>586347</v>
      </c>
      <c r="F6575">
        <v>522108</v>
      </c>
      <c r="G6575">
        <v>12</v>
      </c>
      <c r="H6575">
        <v>69144</v>
      </c>
    </row>
    <row r="6576" spans="1:8" x14ac:dyDescent="0.2">
      <c r="A6576" t="s">
        <v>17</v>
      </c>
      <c r="B6576" t="s">
        <v>18</v>
      </c>
      <c r="C6576">
        <v>2012</v>
      </c>
      <c r="D6576">
        <v>1108455</v>
      </c>
      <c r="E6576">
        <v>586347</v>
      </c>
      <c r="F6576">
        <v>522108</v>
      </c>
      <c r="G6576">
        <v>13</v>
      </c>
      <c r="H6576">
        <v>62860</v>
      </c>
    </row>
    <row r="6577" spans="1:8" x14ac:dyDescent="0.2">
      <c r="A6577" t="s">
        <v>17</v>
      </c>
      <c r="B6577" t="s">
        <v>18</v>
      </c>
      <c r="C6577">
        <v>2012</v>
      </c>
      <c r="D6577">
        <v>1108455</v>
      </c>
      <c r="E6577">
        <v>586347</v>
      </c>
      <c r="F6577">
        <v>522108</v>
      </c>
      <c r="G6577">
        <v>14</v>
      </c>
      <c r="H6577">
        <v>73292</v>
      </c>
    </row>
    <row r="6578" spans="1:8" x14ac:dyDescent="0.2">
      <c r="A6578" t="s">
        <v>17</v>
      </c>
      <c r="B6578" t="s">
        <v>18</v>
      </c>
      <c r="C6578">
        <v>2012</v>
      </c>
      <c r="D6578">
        <v>1108455</v>
      </c>
      <c r="E6578">
        <v>586347</v>
      </c>
      <c r="F6578">
        <v>522108</v>
      </c>
      <c r="G6578">
        <v>15</v>
      </c>
      <c r="H6578">
        <v>53832</v>
      </c>
    </row>
    <row r="6579" spans="1:8" x14ac:dyDescent="0.2">
      <c r="A6579" t="s">
        <v>17</v>
      </c>
      <c r="B6579" t="s">
        <v>18</v>
      </c>
      <c r="C6579">
        <v>2012</v>
      </c>
      <c r="D6579">
        <v>1108455</v>
      </c>
      <c r="E6579">
        <v>586347</v>
      </c>
      <c r="F6579">
        <v>522108</v>
      </c>
      <c r="G6579">
        <v>16</v>
      </c>
      <c r="H6579">
        <v>73026</v>
      </c>
    </row>
    <row r="6580" spans="1:8" x14ac:dyDescent="0.2">
      <c r="A6580" t="s">
        <v>17</v>
      </c>
      <c r="B6580" t="s">
        <v>18</v>
      </c>
      <c r="C6580">
        <v>2012</v>
      </c>
      <c r="D6580">
        <v>1108455</v>
      </c>
      <c r="E6580">
        <v>586347</v>
      </c>
      <c r="F6580">
        <v>522108</v>
      </c>
      <c r="G6580">
        <v>17</v>
      </c>
      <c r="H6580">
        <v>73124</v>
      </c>
    </row>
    <row r="6581" spans="1:8" x14ac:dyDescent="0.2">
      <c r="A6581" t="s">
        <v>19</v>
      </c>
      <c r="B6581" t="s">
        <v>20</v>
      </c>
      <c r="C6581">
        <v>2012</v>
      </c>
      <c r="D6581">
        <v>1056462</v>
      </c>
      <c r="E6581">
        <v>498633</v>
      </c>
      <c r="F6581">
        <v>557829</v>
      </c>
      <c r="G6581">
        <v>1</v>
      </c>
      <c r="H6581">
        <v>62341</v>
      </c>
    </row>
    <row r="6582" spans="1:8" x14ac:dyDescent="0.2">
      <c r="A6582" t="s">
        <v>19</v>
      </c>
      <c r="B6582" t="s">
        <v>20</v>
      </c>
      <c r="C6582">
        <v>2012</v>
      </c>
      <c r="D6582">
        <v>1056462</v>
      </c>
      <c r="E6582">
        <v>498633</v>
      </c>
      <c r="F6582">
        <v>557829</v>
      </c>
      <c r="G6582">
        <v>2</v>
      </c>
      <c r="H6582">
        <v>70543</v>
      </c>
    </row>
    <row r="6583" spans="1:8" x14ac:dyDescent="0.2">
      <c r="A6583" t="s">
        <v>19</v>
      </c>
      <c r="B6583" t="s">
        <v>20</v>
      </c>
      <c r="C6583">
        <v>2012</v>
      </c>
      <c r="D6583">
        <v>1056462</v>
      </c>
      <c r="E6583">
        <v>498633</v>
      </c>
      <c r="F6583">
        <v>557829</v>
      </c>
      <c r="G6583">
        <v>3</v>
      </c>
      <c r="H6583">
        <v>62224</v>
      </c>
    </row>
    <row r="6584" spans="1:8" x14ac:dyDescent="0.2">
      <c r="A6584" t="s">
        <v>19</v>
      </c>
      <c r="B6584" t="s">
        <v>20</v>
      </c>
      <c r="C6584">
        <v>2012</v>
      </c>
      <c r="D6584">
        <v>1056462</v>
      </c>
      <c r="E6584">
        <v>498633</v>
      </c>
      <c r="F6584">
        <v>557829</v>
      </c>
      <c r="G6584">
        <v>4</v>
      </c>
      <c r="H6584">
        <v>90080</v>
      </c>
    </row>
    <row r="6585" spans="1:8" x14ac:dyDescent="0.2">
      <c r="A6585" t="s">
        <v>19</v>
      </c>
      <c r="B6585" t="s">
        <v>20</v>
      </c>
      <c r="C6585">
        <v>2012</v>
      </c>
      <c r="D6585">
        <v>1056462</v>
      </c>
      <c r="E6585">
        <v>498633</v>
      </c>
      <c r="F6585">
        <v>557829</v>
      </c>
      <c r="G6585">
        <v>5</v>
      </c>
      <c r="H6585">
        <v>67012</v>
      </c>
    </row>
    <row r="6586" spans="1:8" x14ac:dyDescent="0.2">
      <c r="A6586" t="s">
        <v>19</v>
      </c>
      <c r="B6586" t="s">
        <v>20</v>
      </c>
      <c r="C6586">
        <v>2012</v>
      </c>
      <c r="D6586">
        <v>1056462</v>
      </c>
      <c r="E6586">
        <v>498633</v>
      </c>
      <c r="F6586">
        <v>557829</v>
      </c>
      <c r="G6586">
        <v>6</v>
      </c>
      <c r="H6586" t="s">
        <v>10</v>
      </c>
    </row>
    <row r="6587" spans="1:8" x14ac:dyDescent="0.2">
      <c r="A6587" t="s">
        <v>19</v>
      </c>
      <c r="B6587" t="s">
        <v>20</v>
      </c>
      <c r="C6587">
        <v>2012</v>
      </c>
      <c r="D6587">
        <v>1056462</v>
      </c>
      <c r="E6587">
        <v>498633</v>
      </c>
      <c r="F6587">
        <v>557829</v>
      </c>
      <c r="G6587">
        <v>7</v>
      </c>
      <c r="H6587">
        <v>62300</v>
      </c>
    </row>
    <row r="6588" spans="1:8" x14ac:dyDescent="0.2">
      <c r="A6588" t="s">
        <v>19</v>
      </c>
      <c r="B6588" t="s">
        <v>20</v>
      </c>
      <c r="C6588">
        <v>2012</v>
      </c>
      <c r="D6588">
        <v>1056462</v>
      </c>
      <c r="E6588">
        <v>498633</v>
      </c>
      <c r="F6588">
        <v>557829</v>
      </c>
      <c r="G6588">
        <v>8</v>
      </c>
      <c r="H6588">
        <v>62254</v>
      </c>
    </row>
    <row r="6589" spans="1:8" x14ac:dyDescent="0.2">
      <c r="A6589" t="s">
        <v>19</v>
      </c>
      <c r="B6589" t="s">
        <v>20</v>
      </c>
      <c r="C6589">
        <v>2012</v>
      </c>
      <c r="D6589">
        <v>1056462</v>
      </c>
      <c r="E6589">
        <v>498633</v>
      </c>
      <c r="F6589">
        <v>557829</v>
      </c>
      <c r="G6589">
        <v>9</v>
      </c>
      <c r="H6589">
        <v>69143</v>
      </c>
    </row>
    <row r="6590" spans="1:8" x14ac:dyDescent="0.2">
      <c r="A6590" t="s">
        <v>19</v>
      </c>
      <c r="B6590" t="s">
        <v>20</v>
      </c>
      <c r="C6590">
        <v>2012</v>
      </c>
      <c r="D6590">
        <v>1056462</v>
      </c>
      <c r="E6590">
        <v>498633</v>
      </c>
      <c r="F6590">
        <v>557829</v>
      </c>
      <c r="G6590">
        <v>10</v>
      </c>
      <c r="H6590">
        <v>62410</v>
      </c>
    </row>
    <row r="6591" spans="1:8" x14ac:dyDescent="0.2">
      <c r="A6591" t="s">
        <v>19</v>
      </c>
      <c r="B6591" t="s">
        <v>20</v>
      </c>
      <c r="C6591">
        <v>2012</v>
      </c>
      <c r="D6591">
        <v>1056462</v>
      </c>
      <c r="E6591">
        <v>498633</v>
      </c>
      <c r="F6591">
        <v>557829</v>
      </c>
      <c r="G6591">
        <v>11</v>
      </c>
      <c r="H6591">
        <v>69732</v>
      </c>
    </row>
    <row r="6592" spans="1:8" x14ac:dyDescent="0.2">
      <c r="A6592" t="s">
        <v>19</v>
      </c>
      <c r="B6592" t="s">
        <v>20</v>
      </c>
      <c r="C6592">
        <v>2012</v>
      </c>
      <c r="D6592">
        <v>1056462</v>
      </c>
      <c r="E6592">
        <v>498633</v>
      </c>
      <c r="F6592">
        <v>557829</v>
      </c>
      <c r="G6592">
        <v>12</v>
      </c>
      <c r="H6592">
        <v>62306</v>
      </c>
    </row>
    <row r="6593" spans="1:8" x14ac:dyDescent="0.2">
      <c r="A6593" t="s">
        <v>19</v>
      </c>
      <c r="B6593" t="s">
        <v>20</v>
      </c>
      <c r="C6593">
        <v>2012</v>
      </c>
      <c r="D6593">
        <v>1056462</v>
      </c>
      <c r="E6593">
        <v>498633</v>
      </c>
      <c r="F6593">
        <v>557829</v>
      </c>
      <c r="G6593">
        <v>13</v>
      </c>
      <c r="H6593">
        <v>62264</v>
      </c>
    </row>
    <row r="6594" spans="1:8" x14ac:dyDescent="0.2">
      <c r="A6594" t="s">
        <v>19</v>
      </c>
      <c r="B6594" t="s">
        <v>20</v>
      </c>
      <c r="C6594">
        <v>2012</v>
      </c>
      <c r="D6594">
        <v>1056462</v>
      </c>
      <c r="E6594">
        <v>498633</v>
      </c>
      <c r="F6594">
        <v>557829</v>
      </c>
      <c r="G6594">
        <v>14</v>
      </c>
      <c r="H6594">
        <v>64134</v>
      </c>
    </row>
    <row r="6595" spans="1:8" x14ac:dyDescent="0.2">
      <c r="A6595" t="s">
        <v>19</v>
      </c>
      <c r="B6595" t="s">
        <v>20</v>
      </c>
      <c r="C6595">
        <v>2012</v>
      </c>
      <c r="D6595">
        <v>1056462</v>
      </c>
      <c r="E6595">
        <v>498633</v>
      </c>
      <c r="F6595">
        <v>557829</v>
      </c>
      <c r="G6595">
        <v>15</v>
      </c>
      <c r="H6595">
        <v>62534</v>
      </c>
    </row>
    <row r="6596" spans="1:8" x14ac:dyDescent="0.2">
      <c r="A6596" t="s">
        <v>19</v>
      </c>
      <c r="B6596" t="s">
        <v>20</v>
      </c>
      <c r="C6596">
        <v>2012</v>
      </c>
      <c r="D6596">
        <v>1056462</v>
      </c>
      <c r="E6596">
        <v>498633</v>
      </c>
      <c r="F6596">
        <v>557829</v>
      </c>
      <c r="G6596">
        <v>16</v>
      </c>
      <c r="H6596">
        <v>62734</v>
      </c>
    </row>
    <row r="6597" spans="1:8" x14ac:dyDescent="0.2">
      <c r="A6597" t="s">
        <v>19</v>
      </c>
      <c r="B6597" t="s">
        <v>20</v>
      </c>
      <c r="C6597">
        <v>2012</v>
      </c>
      <c r="D6597">
        <v>1056462</v>
      </c>
      <c r="E6597">
        <v>498633</v>
      </c>
      <c r="F6597">
        <v>557829</v>
      </c>
      <c r="G6597">
        <v>17</v>
      </c>
      <c r="H6597">
        <v>64451</v>
      </c>
    </row>
    <row r="6598" spans="1:8" x14ac:dyDescent="0.2">
      <c r="A6598" t="s">
        <v>21</v>
      </c>
      <c r="B6598" t="s">
        <v>22</v>
      </c>
      <c r="C6598">
        <v>2012</v>
      </c>
      <c r="D6598">
        <v>1021414</v>
      </c>
      <c r="E6598">
        <v>489504</v>
      </c>
      <c r="F6598">
        <v>531910</v>
      </c>
      <c r="G6598">
        <v>1</v>
      </c>
      <c r="H6598">
        <v>71064</v>
      </c>
    </row>
    <row r="6599" spans="1:8" x14ac:dyDescent="0.2">
      <c r="A6599" t="s">
        <v>21</v>
      </c>
      <c r="B6599" t="s">
        <v>22</v>
      </c>
      <c r="C6599">
        <v>2012</v>
      </c>
      <c r="D6599">
        <v>1021414</v>
      </c>
      <c r="E6599">
        <v>489504</v>
      </c>
      <c r="F6599">
        <v>531910</v>
      </c>
      <c r="G6599">
        <v>2</v>
      </c>
      <c r="H6599">
        <v>63036</v>
      </c>
    </row>
    <row r="6600" spans="1:8" x14ac:dyDescent="0.2">
      <c r="A6600" t="s">
        <v>21</v>
      </c>
      <c r="B6600" t="s">
        <v>22</v>
      </c>
      <c r="C6600">
        <v>2012</v>
      </c>
      <c r="D6600">
        <v>1021414</v>
      </c>
      <c r="E6600">
        <v>489504</v>
      </c>
      <c r="F6600">
        <v>531910</v>
      </c>
      <c r="G6600">
        <v>3</v>
      </c>
      <c r="H6600">
        <v>80060</v>
      </c>
    </row>
    <row r="6601" spans="1:8" x14ac:dyDescent="0.2">
      <c r="A6601" t="s">
        <v>21</v>
      </c>
      <c r="B6601" t="s">
        <v>22</v>
      </c>
      <c r="C6601">
        <v>2012</v>
      </c>
      <c r="D6601">
        <v>1021414</v>
      </c>
      <c r="E6601">
        <v>489504</v>
      </c>
      <c r="F6601">
        <v>531910</v>
      </c>
      <c r="G6601">
        <v>4</v>
      </c>
      <c r="H6601">
        <v>63030</v>
      </c>
    </row>
    <row r="6602" spans="1:8" x14ac:dyDescent="0.2">
      <c r="A6602" t="s">
        <v>21</v>
      </c>
      <c r="B6602" t="s">
        <v>22</v>
      </c>
      <c r="C6602">
        <v>2012</v>
      </c>
      <c r="D6602">
        <v>1021414</v>
      </c>
      <c r="E6602">
        <v>489504</v>
      </c>
      <c r="F6602">
        <v>531910</v>
      </c>
      <c r="G6602">
        <v>5</v>
      </c>
      <c r="H6602">
        <v>61162</v>
      </c>
    </row>
    <row r="6603" spans="1:8" x14ac:dyDescent="0.2">
      <c r="A6603" t="s">
        <v>21</v>
      </c>
      <c r="B6603" t="s">
        <v>22</v>
      </c>
      <c r="C6603">
        <v>2012</v>
      </c>
      <c r="D6603">
        <v>1021414</v>
      </c>
      <c r="E6603">
        <v>489504</v>
      </c>
      <c r="F6603">
        <v>531910</v>
      </c>
      <c r="G6603">
        <v>6</v>
      </c>
      <c r="H6603">
        <v>67060</v>
      </c>
    </row>
    <row r="6604" spans="1:8" x14ac:dyDescent="0.2">
      <c r="A6604" t="s">
        <v>21</v>
      </c>
      <c r="B6604" t="s">
        <v>22</v>
      </c>
      <c r="C6604">
        <v>2012</v>
      </c>
      <c r="D6604">
        <v>1021414</v>
      </c>
      <c r="E6604">
        <v>489504</v>
      </c>
      <c r="F6604">
        <v>531910</v>
      </c>
      <c r="G6604">
        <v>7</v>
      </c>
      <c r="H6604">
        <v>63411</v>
      </c>
    </row>
    <row r="6605" spans="1:8" x14ac:dyDescent="0.2">
      <c r="A6605" t="s">
        <v>21</v>
      </c>
      <c r="B6605" t="s">
        <v>22</v>
      </c>
      <c r="C6605">
        <v>2012</v>
      </c>
      <c r="D6605">
        <v>1021414</v>
      </c>
      <c r="E6605">
        <v>489504</v>
      </c>
      <c r="F6605">
        <v>531910</v>
      </c>
      <c r="G6605">
        <v>8</v>
      </c>
      <c r="H6605" t="s">
        <v>10</v>
      </c>
    </row>
    <row r="6606" spans="1:8" x14ac:dyDescent="0.2">
      <c r="A6606" t="s">
        <v>21</v>
      </c>
      <c r="B6606" t="s">
        <v>22</v>
      </c>
      <c r="C6606">
        <v>2012</v>
      </c>
      <c r="D6606">
        <v>1021414</v>
      </c>
      <c r="E6606">
        <v>489504</v>
      </c>
      <c r="F6606">
        <v>531910</v>
      </c>
      <c r="G6606">
        <v>9</v>
      </c>
      <c r="H6606">
        <v>63623</v>
      </c>
    </row>
    <row r="6607" spans="1:8" x14ac:dyDescent="0.2">
      <c r="A6607" t="s">
        <v>21</v>
      </c>
      <c r="B6607" t="s">
        <v>22</v>
      </c>
      <c r="C6607">
        <v>2012</v>
      </c>
      <c r="D6607">
        <v>1021414</v>
      </c>
      <c r="E6607">
        <v>489504</v>
      </c>
      <c r="F6607">
        <v>531910</v>
      </c>
      <c r="G6607">
        <v>10</v>
      </c>
      <c r="H6607">
        <v>56614</v>
      </c>
    </row>
    <row r="6608" spans="1:8" x14ac:dyDescent="0.2">
      <c r="A6608" t="s">
        <v>21</v>
      </c>
      <c r="B6608" t="s">
        <v>22</v>
      </c>
      <c r="C6608">
        <v>2012</v>
      </c>
      <c r="D6608">
        <v>1021414</v>
      </c>
      <c r="E6608">
        <v>489504</v>
      </c>
      <c r="F6608">
        <v>531910</v>
      </c>
      <c r="G6608">
        <v>11</v>
      </c>
      <c r="H6608">
        <v>63336</v>
      </c>
    </row>
    <row r="6609" spans="1:8" x14ac:dyDescent="0.2">
      <c r="A6609" t="s">
        <v>21</v>
      </c>
      <c r="B6609" t="s">
        <v>22</v>
      </c>
      <c r="C6609">
        <v>2012</v>
      </c>
      <c r="D6609">
        <v>1021414</v>
      </c>
      <c r="E6609">
        <v>489504</v>
      </c>
      <c r="F6609">
        <v>531910</v>
      </c>
      <c r="G6609">
        <v>12</v>
      </c>
      <c r="H6609">
        <v>56503</v>
      </c>
    </row>
    <row r="6610" spans="1:8" x14ac:dyDescent="0.2">
      <c r="A6610" t="s">
        <v>21</v>
      </c>
      <c r="B6610" t="s">
        <v>22</v>
      </c>
      <c r="C6610">
        <v>2012</v>
      </c>
      <c r="D6610">
        <v>1021414</v>
      </c>
      <c r="E6610">
        <v>489504</v>
      </c>
      <c r="F6610">
        <v>531910</v>
      </c>
      <c r="G6610">
        <v>13</v>
      </c>
      <c r="H6610">
        <v>54980</v>
      </c>
    </row>
    <row r="6611" spans="1:8" x14ac:dyDescent="0.2">
      <c r="A6611" t="s">
        <v>21</v>
      </c>
      <c r="B6611" t="s">
        <v>22</v>
      </c>
      <c r="C6611">
        <v>2012</v>
      </c>
      <c r="D6611">
        <v>1021414</v>
      </c>
      <c r="E6611">
        <v>489504</v>
      </c>
      <c r="F6611">
        <v>531910</v>
      </c>
      <c r="G6611">
        <v>14</v>
      </c>
      <c r="H6611">
        <v>63590</v>
      </c>
    </row>
    <row r="6612" spans="1:8" x14ac:dyDescent="0.2">
      <c r="A6612" t="s">
        <v>21</v>
      </c>
      <c r="B6612" t="s">
        <v>22</v>
      </c>
      <c r="C6612">
        <v>2012</v>
      </c>
      <c r="D6612">
        <v>1021414</v>
      </c>
      <c r="E6612">
        <v>489504</v>
      </c>
      <c r="F6612">
        <v>531910</v>
      </c>
      <c r="G6612">
        <v>15</v>
      </c>
      <c r="H6612">
        <v>69144</v>
      </c>
    </row>
    <row r="6613" spans="1:8" x14ac:dyDescent="0.2">
      <c r="A6613" t="s">
        <v>21</v>
      </c>
      <c r="B6613" t="s">
        <v>22</v>
      </c>
      <c r="C6613">
        <v>2012</v>
      </c>
      <c r="D6613">
        <v>1021414</v>
      </c>
      <c r="E6613">
        <v>489504</v>
      </c>
      <c r="F6613">
        <v>531910</v>
      </c>
      <c r="G6613">
        <v>16</v>
      </c>
      <c r="H6613">
        <v>63236</v>
      </c>
    </row>
    <row r="6614" spans="1:8" x14ac:dyDescent="0.2">
      <c r="A6614" t="s">
        <v>21</v>
      </c>
      <c r="B6614" t="s">
        <v>22</v>
      </c>
      <c r="C6614">
        <v>2012</v>
      </c>
      <c r="D6614">
        <v>1021414</v>
      </c>
      <c r="E6614">
        <v>489504</v>
      </c>
      <c r="F6614">
        <v>531910</v>
      </c>
      <c r="G6614">
        <v>17</v>
      </c>
      <c r="H6614">
        <v>61565</v>
      </c>
    </row>
    <row r="6615" spans="1:8" x14ac:dyDescent="0.2">
      <c r="A6615" t="s">
        <v>23</v>
      </c>
      <c r="B6615" t="s">
        <v>24</v>
      </c>
      <c r="C6615">
        <v>2012</v>
      </c>
      <c r="D6615">
        <v>1065268</v>
      </c>
      <c r="E6615">
        <v>533058</v>
      </c>
      <c r="F6615">
        <v>532210</v>
      </c>
      <c r="G6615">
        <v>1</v>
      </c>
      <c r="H6615">
        <v>68693</v>
      </c>
    </row>
    <row r="6616" spans="1:8" x14ac:dyDescent="0.2">
      <c r="A6616" t="s">
        <v>23</v>
      </c>
      <c r="B6616" t="s">
        <v>24</v>
      </c>
      <c r="C6616">
        <v>2012</v>
      </c>
      <c r="D6616">
        <v>1065268</v>
      </c>
      <c r="E6616">
        <v>533058</v>
      </c>
      <c r="F6616">
        <v>532210</v>
      </c>
      <c r="G6616">
        <v>2</v>
      </c>
      <c r="H6616">
        <v>63036</v>
      </c>
    </row>
    <row r="6617" spans="1:8" x14ac:dyDescent="0.2">
      <c r="A6617" t="s">
        <v>23</v>
      </c>
      <c r="B6617" t="s">
        <v>24</v>
      </c>
      <c r="C6617">
        <v>2012</v>
      </c>
      <c r="D6617">
        <v>1065268</v>
      </c>
      <c r="E6617">
        <v>533058</v>
      </c>
      <c r="F6617">
        <v>532210</v>
      </c>
      <c r="G6617">
        <v>3</v>
      </c>
      <c r="H6617">
        <v>69353</v>
      </c>
    </row>
    <row r="6618" spans="1:8" x14ac:dyDescent="0.2">
      <c r="A6618" t="s">
        <v>23</v>
      </c>
      <c r="B6618" t="s">
        <v>24</v>
      </c>
      <c r="C6618">
        <v>2012</v>
      </c>
      <c r="D6618">
        <v>1065268</v>
      </c>
      <c r="E6618">
        <v>533058</v>
      </c>
      <c r="F6618">
        <v>532210</v>
      </c>
      <c r="G6618">
        <v>4</v>
      </c>
      <c r="H6618">
        <v>70944</v>
      </c>
    </row>
    <row r="6619" spans="1:8" x14ac:dyDescent="0.2">
      <c r="A6619" t="s">
        <v>23</v>
      </c>
      <c r="B6619" t="s">
        <v>24</v>
      </c>
      <c r="C6619">
        <v>2012</v>
      </c>
      <c r="D6619">
        <v>1065268</v>
      </c>
      <c r="E6619">
        <v>533058</v>
      </c>
      <c r="F6619">
        <v>532210</v>
      </c>
      <c r="G6619">
        <v>5</v>
      </c>
      <c r="H6619">
        <v>79911</v>
      </c>
    </row>
    <row r="6620" spans="1:8" x14ac:dyDescent="0.2">
      <c r="A6620" t="s">
        <v>23</v>
      </c>
      <c r="B6620" t="s">
        <v>24</v>
      </c>
      <c r="C6620">
        <v>2012</v>
      </c>
      <c r="D6620">
        <v>1065268</v>
      </c>
      <c r="E6620">
        <v>533058</v>
      </c>
      <c r="F6620">
        <v>532210</v>
      </c>
      <c r="G6620">
        <v>6</v>
      </c>
      <c r="H6620">
        <v>67060</v>
      </c>
    </row>
    <row r="6621" spans="1:8" x14ac:dyDescent="0.2">
      <c r="A6621" t="s">
        <v>23</v>
      </c>
      <c r="B6621" t="s">
        <v>24</v>
      </c>
      <c r="C6621">
        <v>2012</v>
      </c>
      <c r="D6621">
        <v>1065268</v>
      </c>
      <c r="E6621">
        <v>533058</v>
      </c>
      <c r="F6621">
        <v>532210</v>
      </c>
      <c r="G6621">
        <v>7</v>
      </c>
      <c r="H6621">
        <v>64560</v>
      </c>
    </row>
    <row r="6622" spans="1:8" x14ac:dyDescent="0.2">
      <c r="A6622" t="s">
        <v>23</v>
      </c>
      <c r="B6622" t="s">
        <v>24</v>
      </c>
      <c r="C6622">
        <v>2012</v>
      </c>
      <c r="D6622">
        <v>1065268</v>
      </c>
      <c r="E6622">
        <v>533058</v>
      </c>
      <c r="F6622">
        <v>532210</v>
      </c>
      <c r="G6622">
        <v>8</v>
      </c>
      <c r="H6622">
        <v>65337</v>
      </c>
    </row>
    <row r="6623" spans="1:8" x14ac:dyDescent="0.2">
      <c r="A6623" t="s">
        <v>23</v>
      </c>
      <c r="B6623" t="s">
        <v>24</v>
      </c>
      <c r="C6623">
        <v>2012</v>
      </c>
      <c r="D6623">
        <v>1065268</v>
      </c>
      <c r="E6623">
        <v>533058</v>
      </c>
      <c r="F6623">
        <v>532210</v>
      </c>
      <c r="G6623">
        <v>9</v>
      </c>
      <c r="H6623">
        <v>65449</v>
      </c>
    </row>
    <row r="6624" spans="1:8" x14ac:dyDescent="0.2">
      <c r="A6624" t="s">
        <v>23</v>
      </c>
      <c r="B6624" t="s">
        <v>24</v>
      </c>
      <c r="C6624">
        <v>2012</v>
      </c>
      <c r="D6624">
        <v>1065268</v>
      </c>
      <c r="E6624">
        <v>533058</v>
      </c>
      <c r="F6624">
        <v>532210</v>
      </c>
      <c r="G6624">
        <v>10</v>
      </c>
      <c r="H6624" t="s">
        <v>10</v>
      </c>
    </row>
    <row r="6625" spans="1:8" x14ac:dyDescent="0.2">
      <c r="A6625" t="s">
        <v>23</v>
      </c>
      <c r="B6625" t="s">
        <v>24</v>
      </c>
      <c r="C6625">
        <v>2012</v>
      </c>
      <c r="D6625">
        <v>1065268</v>
      </c>
      <c r="E6625">
        <v>533058</v>
      </c>
      <c r="F6625">
        <v>532210</v>
      </c>
      <c r="G6625">
        <v>11</v>
      </c>
      <c r="H6625">
        <v>81936</v>
      </c>
    </row>
    <row r="6626" spans="1:8" x14ac:dyDescent="0.2">
      <c r="A6626" t="s">
        <v>23</v>
      </c>
      <c r="B6626" t="s">
        <v>24</v>
      </c>
      <c r="C6626">
        <v>2012</v>
      </c>
      <c r="D6626">
        <v>1065268</v>
      </c>
      <c r="E6626">
        <v>533058</v>
      </c>
      <c r="F6626">
        <v>532210</v>
      </c>
      <c r="G6626">
        <v>12</v>
      </c>
      <c r="H6626">
        <v>69661</v>
      </c>
    </row>
    <row r="6627" spans="1:8" x14ac:dyDescent="0.2">
      <c r="A6627" t="s">
        <v>23</v>
      </c>
      <c r="B6627" t="s">
        <v>24</v>
      </c>
      <c r="C6627">
        <v>2012</v>
      </c>
      <c r="D6627">
        <v>1065268</v>
      </c>
      <c r="E6627">
        <v>533058</v>
      </c>
      <c r="F6627">
        <v>532210</v>
      </c>
      <c r="G6627">
        <v>13</v>
      </c>
      <c r="H6627">
        <v>43641</v>
      </c>
    </row>
    <row r="6628" spans="1:8" x14ac:dyDescent="0.2">
      <c r="A6628" t="s">
        <v>23</v>
      </c>
      <c r="B6628" t="s">
        <v>24</v>
      </c>
      <c r="C6628">
        <v>2012</v>
      </c>
      <c r="D6628">
        <v>1065268</v>
      </c>
      <c r="E6628">
        <v>533058</v>
      </c>
      <c r="F6628">
        <v>532210</v>
      </c>
      <c r="G6628">
        <v>14</v>
      </c>
      <c r="H6628">
        <v>62422</v>
      </c>
    </row>
    <row r="6629" spans="1:8" x14ac:dyDescent="0.2">
      <c r="A6629" t="s">
        <v>23</v>
      </c>
      <c r="B6629" t="s">
        <v>24</v>
      </c>
      <c r="C6629">
        <v>2012</v>
      </c>
      <c r="D6629">
        <v>1065268</v>
      </c>
      <c r="E6629">
        <v>533058</v>
      </c>
      <c r="F6629">
        <v>532210</v>
      </c>
      <c r="G6629">
        <v>15</v>
      </c>
      <c r="H6629">
        <v>65083</v>
      </c>
    </row>
    <row r="6630" spans="1:8" x14ac:dyDescent="0.2">
      <c r="A6630" t="s">
        <v>23</v>
      </c>
      <c r="B6630" t="s">
        <v>24</v>
      </c>
      <c r="C6630">
        <v>2012</v>
      </c>
      <c r="D6630">
        <v>1065268</v>
      </c>
      <c r="E6630">
        <v>533058</v>
      </c>
      <c r="F6630">
        <v>532210</v>
      </c>
      <c r="G6630">
        <v>16</v>
      </c>
      <c r="H6630">
        <v>76351</v>
      </c>
    </row>
    <row r="6631" spans="1:8" x14ac:dyDescent="0.2">
      <c r="A6631" t="s">
        <v>23</v>
      </c>
      <c r="B6631" t="s">
        <v>24</v>
      </c>
      <c r="C6631">
        <v>2012</v>
      </c>
      <c r="D6631">
        <v>1065268</v>
      </c>
      <c r="E6631">
        <v>533058</v>
      </c>
      <c r="F6631">
        <v>532210</v>
      </c>
      <c r="G6631">
        <v>17</v>
      </c>
      <c r="H6631">
        <v>51831</v>
      </c>
    </row>
    <row r="6632" spans="1:8" x14ac:dyDescent="0.2">
      <c r="A6632" t="s">
        <v>25</v>
      </c>
      <c r="B6632" t="s">
        <v>26</v>
      </c>
      <c r="C6632">
        <v>2012</v>
      </c>
      <c r="D6632">
        <v>1290328</v>
      </c>
      <c r="E6632">
        <v>708249</v>
      </c>
      <c r="F6632">
        <v>582079</v>
      </c>
      <c r="G6632">
        <v>1</v>
      </c>
      <c r="H6632">
        <v>82287</v>
      </c>
    </row>
    <row r="6633" spans="1:8" x14ac:dyDescent="0.2">
      <c r="A6633" t="s">
        <v>25</v>
      </c>
      <c r="B6633" t="s">
        <v>26</v>
      </c>
      <c r="C6633">
        <v>2012</v>
      </c>
      <c r="D6633">
        <v>1290328</v>
      </c>
      <c r="E6633">
        <v>708249</v>
      </c>
      <c r="F6633">
        <v>582079</v>
      </c>
      <c r="G6633">
        <v>2</v>
      </c>
      <c r="H6633">
        <v>68008</v>
      </c>
    </row>
    <row r="6634" spans="1:8" x14ac:dyDescent="0.2">
      <c r="A6634" t="s">
        <v>25</v>
      </c>
      <c r="B6634" t="s">
        <v>26</v>
      </c>
      <c r="C6634">
        <v>2012</v>
      </c>
      <c r="D6634">
        <v>1290328</v>
      </c>
      <c r="E6634">
        <v>708249</v>
      </c>
      <c r="F6634">
        <v>582079</v>
      </c>
      <c r="G6634">
        <v>3</v>
      </c>
      <c r="H6634">
        <v>81984</v>
      </c>
    </row>
    <row r="6635" spans="1:8" x14ac:dyDescent="0.2">
      <c r="A6635" t="s">
        <v>25</v>
      </c>
      <c r="B6635" t="s">
        <v>26</v>
      </c>
      <c r="C6635">
        <v>2012</v>
      </c>
      <c r="D6635">
        <v>1290328</v>
      </c>
      <c r="E6635">
        <v>708249</v>
      </c>
      <c r="F6635">
        <v>582079</v>
      </c>
      <c r="G6635">
        <v>4</v>
      </c>
      <c r="H6635">
        <v>90080</v>
      </c>
    </row>
    <row r="6636" spans="1:8" x14ac:dyDescent="0.2">
      <c r="A6636" t="s">
        <v>25</v>
      </c>
      <c r="B6636" t="s">
        <v>26</v>
      </c>
      <c r="C6636">
        <v>2012</v>
      </c>
      <c r="D6636">
        <v>1290328</v>
      </c>
      <c r="E6636">
        <v>708249</v>
      </c>
      <c r="F6636">
        <v>582079</v>
      </c>
      <c r="G6636">
        <v>5</v>
      </c>
      <c r="H6636" t="s">
        <v>10</v>
      </c>
    </row>
    <row r="6637" spans="1:8" x14ac:dyDescent="0.2">
      <c r="A6637" t="s">
        <v>25</v>
      </c>
      <c r="B6637" t="s">
        <v>26</v>
      </c>
      <c r="C6637">
        <v>2012</v>
      </c>
      <c r="D6637">
        <v>1290328</v>
      </c>
      <c r="E6637">
        <v>708249</v>
      </c>
      <c r="F6637">
        <v>582079</v>
      </c>
      <c r="G6637">
        <v>6</v>
      </c>
      <c r="H6637">
        <v>71384</v>
      </c>
    </row>
    <row r="6638" spans="1:8" x14ac:dyDescent="0.2">
      <c r="A6638" t="s">
        <v>25</v>
      </c>
      <c r="B6638" t="s">
        <v>26</v>
      </c>
      <c r="C6638">
        <v>2012</v>
      </c>
      <c r="D6638">
        <v>1290328</v>
      </c>
      <c r="E6638">
        <v>708249</v>
      </c>
      <c r="F6638">
        <v>582079</v>
      </c>
      <c r="G6638">
        <v>7</v>
      </c>
      <c r="H6638">
        <v>73981</v>
      </c>
    </row>
    <row r="6639" spans="1:8" x14ac:dyDescent="0.2">
      <c r="A6639" t="s">
        <v>25</v>
      </c>
      <c r="B6639" t="s">
        <v>26</v>
      </c>
      <c r="C6639">
        <v>2012</v>
      </c>
      <c r="D6639">
        <v>1290328</v>
      </c>
      <c r="E6639">
        <v>708249</v>
      </c>
      <c r="F6639">
        <v>582079</v>
      </c>
      <c r="G6639">
        <v>8</v>
      </c>
      <c r="H6639">
        <v>94067</v>
      </c>
    </row>
    <row r="6640" spans="1:8" x14ac:dyDescent="0.2">
      <c r="A6640" t="s">
        <v>25</v>
      </c>
      <c r="B6640" t="s">
        <v>26</v>
      </c>
      <c r="C6640">
        <v>2012</v>
      </c>
      <c r="D6640">
        <v>1290328</v>
      </c>
      <c r="E6640">
        <v>708249</v>
      </c>
      <c r="F6640">
        <v>582079</v>
      </c>
      <c r="G6640">
        <v>9</v>
      </c>
      <c r="H6640">
        <v>70840</v>
      </c>
    </row>
    <row r="6641" spans="1:8" x14ac:dyDescent="0.2">
      <c r="A6641" t="s">
        <v>25</v>
      </c>
      <c r="B6641" t="s">
        <v>26</v>
      </c>
      <c r="C6641">
        <v>2012</v>
      </c>
      <c r="D6641">
        <v>1290328</v>
      </c>
      <c r="E6641">
        <v>708249</v>
      </c>
      <c r="F6641">
        <v>582079</v>
      </c>
      <c r="G6641">
        <v>10</v>
      </c>
      <c r="H6641">
        <v>69144</v>
      </c>
    </row>
    <row r="6642" spans="1:8" x14ac:dyDescent="0.2">
      <c r="A6642" t="s">
        <v>25</v>
      </c>
      <c r="B6642" t="s">
        <v>26</v>
      </c>
      <c r="C6642">
        <v>2012</v>
      </c>
      <c r="D6642">
        <v>1290328</v>
      </c>
      <c r="E6642">
        <v>708249</v>
      </c>
      <c r="F6642">
        <v>582079</v>
      </c>
      <c r="G6642">
        <v>11</v>
      </c>
      <c r="H6642">
        <v>81936</v>
      </c>
    </row>
    <row r="6643" spans="1:8" x14ac:dyDescent="0.2">
      <c r="A6643" t="s">
        <v>25</v>
      </c>
      <c r="B6643" t="s">
        <v>26</v>
      </c>
      <c r="C6643">
        <v>2012</v>
      </c>
      <c r="D6643">
        <v>1290328</v>
      </c>
      <c r="E6643">
        <v>708249</v>
      </c>
      <c r="F6643">
        <v>582079</v>
      </c>
      <c r="G6643">
        <v>12</v>
      </c>
      <c r="H6643">
        <v>90166</v>
      </c>
    </row>
    <row r="6644" spans="1:8" x14ac:dyDescent="0.2">
      <c r="A6644" t="s">
        <v>25</v>
      </c>
      <c r="B6644" t="s">
        <v>26</v>
      </c>
      <c r="C6644">
        <v>2012</v>
      </c>
      <c r="D6644">
        <v>1290328</v>
      </c>
      <c r="E6644">
        <v>708249</v>
      </c>
      <c r="F6644">
        <v>582079</v>
      </c>
      <c r="G6644">
        <v>13</v>
      </c>
      <c r="H6644">
        <v>81851</v>
      </c>
    </row>
    <row r="6645" spans="1:8" x14ac:dyDescent="0.2">
      <c r="A6645" t="s">
        <v>25</v>
      </c>
      <c r="B6645" t="s">
        <v>26</v>
      </c>
      <c r="C6645">
        <v>2012</v>
      </c>
      <c r="D6645">
        <v>1290328</v>
      </c>
      <c r="E6645">
        <v>708249</v>
      </c>
      <c r="F6645">
        <v>582079</v>
      </c>
      <c r="G6645">
        <v>14</v>
      </c>
      <c r="H6645">
        <v>63590</v>
      </c>
    </row>
    <row r="6646" spans="1:8" x14ac:dyDescent="0.2">
      <c r="A6646" t="s">
        <v>25</v>
      </c>
      <c r="B6646" t="s">
        <v>26</v>
      </c>
      <c r="C6646">
        <v>2012</v>
      </c>
      <c r="D6646">
        <v>1290328</v>
      </c>
      <c r="E6646">
        <v>708249</v>
      </c>
      <c r="F6646">
        <v>582079</v>
      </c>
      <c r="G6646">
        <v>15</v>
      </c>
      <c r="H6646">
        <v>95595</v>
      </c>
    </row>
    <row r="6647" spans="1:8" x14ac:dyDescent="0.2">
      <c r="A6647" t="s">
        <v>25</v>
      </c>
      <c r="B6647" t="s">
        <v>26</v>
      </c>
      <c r="C6647">
        <v>2012</v>
      </c>
      <c r="D6647">
        <v>1290328</v>
      </c>
      <c r="E6647">
        <v>708249</v>
      </c>
      <c r="F6647">
        <v>582079</v>
      </c>
      <c r="G6647">
        <v>16</v>
      </c>
      <c r="H6647">
        <v>92570</v>
      </c>
    </row>
    <row r="6648" spans="1:8" x14ac:dyDescent="0.2">
      <c r="A6648" t="s">
        <v>25</v>
      </c>
      <c r="B6648" t="s">
        <v>26</v>
      </c>
      <c r="C6648">
        <v>2012</v>
      </c>
      <c r="D6648">
        <v>1290328</v>
      </c>
      <c r="E6648">
        <v>708249</v>
      </c>
      <c r="F6648">
        <v>582079</v>
      </c>
      <c r="G6648">
        <v>17</v>
      </c>
      <c r="H6648">
        <v>82845</v>
      </c>
    </row>
    <row r="6649" spans="1:8" x14ac:dyDescent="0.2">
      <c r="A6649" t="s">
        <v>27</v>
      </c>
      <c r="B6649" t="s">
        <v>28</v>
      </c>
      <c r="C6649">
        <v>2012</v>
      </c>
      <c r="D6649">
        <v>1157779</v>
      </c>
      <c r="E6649">
        <v>613062</v>
      </c>
      <c r="F6649">
        <v>544717</v>
      </c>
      <c r="G6649">
        <v>1</v>
      </c>
      <c r="H6649">
        <v>76823</v>
      </c>
    </row>
    <row r="6650" spans="1:8" x14ac:dyDescent="0.2">
      <c r="A6650" t="s">
        <v>27</v>
      </c>
      <c r="B6650" t="s">
        <v>28</v>
      </c>
      <c r="C6650">
        <v>2012</v>
      </c>
      <c r="D6650">
        <v>1157779</v>
      </c>
      <c r="E6650">
        <v>613062</v>
      </c>
      <c r="F6650">
        <v>544717</v>
      </c>
      <c r="G6650">
        <v>2</v>
      </c>
      <c r="H6650">
        <v>70427</v>
      </c>
    </row>
    <row r="6651" spans="1:8" x14ac:dyDescent="0.2">
      <c r="A6651" t="s">
        <v>27</v>
      </c>
      <c r="B6651" t="s">
        <v>28</v>
      </c>
      <c r="C6651">
        <v>2012</v>
      </c>
      <c r="D6651">
        <v>1157779</v>
      </c>
      <c r="E6651">
        <v>613062</v>
      </c>
      <c r="F6651">
        <v>544717</v>
      </c>
      <c r="G6651">
        <v>3</v>
      </c>
      <c r="H6651">
        <v>76566</v>
      </c>
    </row>
    <row r="6652" spans="1:8" x14ac:dyDescent="0.2">
      <c r="A6652" t="s">
        <v>27</v>
      </c>
      <c r="B6652" t="s">
        <v>28</v>
      </c>
      <c r="C6652">
        <v>2012</v>
      </c>
      <c r="D6652">
        <v>1157779</v>
      </c>
      <c r="E6652">
        <v>613062</v>
      </c>
      <c r="F6652">
        <v>544717</v>
      </c>
      <c r="G6652">
        <v>4</v>
      </c>
      <c r="H6652">
        <v>76787</v>
      </c>
    </row>
    <row r="6653" spans="1:8" x14ac:dyDescent="0.2">
      <c r="A6653" t="s">
        <v>27</v>
      </c>
      <c r="B6653" t="s">
        <v>28</v>
      </c>
      <c r="C6653">
        <v>2012</v>
      </c>
      <c r="D6653">
        <v>1157779</v>
      </c>
      <c r="E6653">
        <v>613062</v>
      </c>
      <c r="F6653">
        <v>544717</v>
      </c>
      <c r="G6653">
        <v>5</v>
      </c>
      <c r="H6653">
        <v>68756</v>
      </c>
    </row>
    <row r="6654" spans="1:8" x14ac:dyDescent="0.2">
      <c r="A6654" t="s">
        <v>27</v>
      </c>
      <c r="B6654" t="s">
        <v>28</v>
      </c>
      <c r="C6654">
        <v>2012</v>
      </c>
      <c r="D6654">
        <v>1157779</v>
      </c>
      <c r="E6654">
        <v>613062</v>
      </c>
      <c r="F6654">
        <v>544717</v>
      </c>
      <c r="G6654">
        <v>6</v>
      </c>
      <c r="H6654">
        <v>68604</v>
      </c>
    </row>
    <row r="6655" spans="1:8" x14ac:dyDescent="0.2">
      <c r="A6655" t="s">
        <v>27</v>
      </c>
      <c r="B6655" t="s">
        <v>28</v>
      </c>
      <c r="C6655">
        <v>2012</v>
      </c>
      <c r="D6655">
        <v>1157779</v>
      </c>
      <c r="E6655">
        <v>613062</v>
      </c>
      <c r="F6655">
        <v>544717</v>
      </c>
      <c r="G6655">
        <v>7</v>
      </c>
      <c r="H6655" t="s">
        <v>10</v>
      </c>
    </row>
    <row r="6656" spans="1:8" x14ac:dyDescent="0.2">
      <c r="A6656" t="s">
        <v>27</v>
      </c>
      <c r="B6656" t="s">
        <v>28</v>
      </c>
      <c r="C6656">
        <v>2012</v>
      </c>
      <c r="D6656">
        <v>1157779</v>
      </c>
      <c r="E6656">
        <v>613062</v>
      </c>
      <c r="F6656">
        <v>544717</v>
      </c>
      <c r="G6656">
        <v>8</v>
      </c>
      <c r="H6656">
        <v>76832</v>
      </c>
    </row>
    <row r="6657" spans="1:8" x14ac:dyDescent="0.2">
      <c r="A6657" t="s">
        <v>27</v>
      </c>
      <c r="B6657" t="s">
        <v>28</v>
      </c>
      <c r="C6657">
        <v>2012</v>
      </c>
      <c r="D6657">
        <v>1157779</v>
      </c>
      <c r="E6657">
        <v>613062</v>
      </c>
      <c r="F6657">
        <v>544717</v>
      </c>
      <c r="G6657">
        <v>9</v>
      </c>
      <c r="H6657">
        <v>63623</v>
      </c>
    </row>
    <row r="6658" spans="1:8" x14ac:dyDescent="0.2">
      <c r="A6658" t="s">
        <v>27</v>
      </c>
      <c r="B6658" t="s">
        <v>28</v>
      </c>
      <c r="C6658">
        <v>2012</v>
      </c>
      <c r="D6658">
        <v>1157779</v>
      </c>
      <c r="E6658">
        <v>613062</v>
      </c>
      <c r="F6658">
        <v>544717</v>
      </c>
      <c r="G6658">
        <v>10</v>
      </c>
      <c r="H6658">
        <v>73939</v>
      </c>
    </row>
    <row r="6659" spans="1:8" x14ac:dyDescent="0.2">
      <c r="A6659" t="s">
        <v>27</v>
      </c>
      <c r="B6659" t="s">
        <v>28</v>
      </c>
      <c r="C6659">
        <v>2012</v>
      </c>
      <c r="D6659">
        <v>1157779</v>
      </c>
      <c r="E6659">
        <v>613062</v>
      </c>
      <c r="F6659">
        <v>544717</v>
      </c>
      <c r="G6659">
        <v>11</v>
      </c>
      <c r="H6659">
        <v>76769</v>
      </c>
    </row>
    <row r="6660" spans="1:8" x14ac:dyDescent="0.2">
      <c r="A6660" t="s">
        <v>27</v>
      </c>
      <c r="B6660" t="s">
        <v>28</v>
      </c>
      <c r="C6660">
        <v>2012</v>
      </c>
      <c r="D6660">
        <v>1157779</v>
      </c>
      <c r="E6660">
        <v>613062</v>
      </c>
      <c r="F6660">
        <v>544717</v>
      </c>
      <c r="G6660">
        <v>12</v>
      </c>
      <c r="H6660">
        <v>74244</v>
      </c>
    </row>
    <row r="6661" spans="1:8" x14ac:dyDescent="0.2">
      <c r="A6661" t="s">
        <v>27</v>
      </c>
      <c r="B6661" t="s">
        <v>28</v>
      </c>
      <c r="C6661">
        <v>2012</v>
      </c>
      <c r="D6661">
        <v>1157779</v>
      </c>
      <c r="E6661">
        <v>613062</v>
      </c>
      <c r="F6661">
        <v>544717</v>
      </c>
      <c r="G6661">
        <v>13</v>
      </c>
      <c r="H6661">
        <v>76432</v>
      </c>
    </row>
    <row r="6662" spans="1:8" x14ac:dyDescent="0.2">
      <c r="A6662" t="s">
        <v>27</v>
      </c>
      <c r="B6662" t="s">
        <v>28</v>
      </c>
      <c r="C6662">
        <v>2012</v>
      </c>
      <c r="D6662">
        <v>1157779</v>
      </c>
      <c r="E6662">
        <v>613062</v>
      </c>
      <c r="F6662">
        <v>544717</v>
      </c>
      <c r="G6662">
        <v>14</v>
      </c>
      <c r="H6662">
        <v>53807</v>
      </c>
    </row>
    <row r="6663" spans="1:8" x14ac:dyDescent="0.2">
      <c r="A6663" t="s">
        <v>27</v>
      </c>
      <c r="B6663" t="s">
        <v>28</v>
      </c>
      <c r="C6663">
        <v>2012</v>
      </c>
      <c r="D6663">
        <v>1157779</v>
      </c>
      <c r="E6663">
        <v>613062</v>
      </c>
      <c r="F6663">
        <v>544717</v>
      </c>
      <c r="G6663">
        <v>15</v>
      </c>
      <c r="H6663">
        <v>71317</v>
      </c>
    </row>
    <row r="6664" spans="1:8" x14ac:dyDescent="0.2">
      <c r="A6664" t="s">
        <v>27</v>
      </c>
      <c r="B6664" t="s">
        <v>28</v>
      </c>
      <c r="C6664">
        <v>2012</v>
      </c>
      <c r="D6664">
        <v>1157779</v>
      </c>
      <c r="E6664">
        <v>613062</v>
      </c>
      <c r="F6664">
        <v>544717</v>
      </c>
      <c r="G6664">
        <v>16</v>
      </c>
      <c r="H6664">
        <v>76351</v>
      </c>
    </row>
    <row r="6665" spans="1:8" x14ac:dyDescent="0.2">
      <c r="A6665" t="s">
        <v>27</v>
      </c>
      <c r="B6665" t="s">
        <v>28</v>
      </c>
      <c r="C6665">
        <v>2012</v>
      </c>
      <c r="D6665">
        <v>1157779</v>
      </c>
      <c r="E6665">
        <v>613062</v>
      </c>
      <c r="F6665">
        <v>544717</v>
      </c>
      <c r="G6665">
        <v>17</v>
      </c>
      <c r="H6665">
        <v>76502</v>
      </c>
    </row>
    <row r="6666" spans="1:8" x14ac:dyDescent="0.2">
      <c r="A6666" t="s">
        <v>29</v>
      </c>
      <c r="B6666" t="s">
        <v>30</v>
      </c>
      <c r="C6666">
        <v>2012</v>
      </c>
      <c r="D6666">
        <v>1038451</v>
      </c>
      <c r="E6666">
        <v>510158</v>
      </c>
      <c r="F6666">
        <v>528293</v>
      </c>
      <c r="G6666">
        <v>1</v>
      </c>
      <c r="H6666">
        <v>62315</v>
      </c>
    </row>
    <row r="6667" spans="1:8" x14ac:dyDescent="0.2">
      <c r="A6667" t="s">
        <v>29</v>
      </c>
      <c r="B6667" t="s">
        <v>30</v>
      </c>
      <c r="C6667">
        <v>2012</v>
      </c>
      <c r="D6667">
        <v>1038451</v>
      </c>
      <c r="E6667">
        <v>510158</v>
      </c>
      <c r="F6667">
        <v>528293</v>
      </c>
      <c r="G6667">
        <v>2</v>
      </c>
      <c r="H6667">
        <v>69732</v>
      </c>
    </row>
    <row r="6668" spans="1:8" x14ac:dyDescent="0.2">
      <c r="A6668" t="s">
        <v>29</v>
      </c>
      <c r="B6668" t="s">
        <v>30</v>
      </c>
      <c r="C6668">
        <v>2012</v>
      </c>
      <c r="D6668">
        <v>1038451</v>
      </c>
      <c r="E6668">
        <v>510158</v>
      </c>
      <c r="F6668">
        <v>528293</v>
      </c>
      <c r="G6668">
        <v>3</v>
      </c>
      <c r="H6668">
        <v>69143</v>
      </c>
    </row>
    <row r="6669" spans="1:8" x14ac:dyDescent="0.2">
      <c r="A6669" t="s">
        <v>29</v>
      </c>
      <c r="B6669" t="s">
        <v>30</v>
      </c>
      <c r="C6669">
        <v>2012</v>
      </c>
      <c r="D6669">
        <v>1038451</v>
      </c>
      <c r="E6669">
        <v>510158</v>
      </c>
      <c r="F6669">
        <v>528293</v>
      </c>
      <c r="G6669">
        <v>4</v>
      </c>
      <c r="H6669">
        <v>63616</v>
      </c>
    </row>
    <row r="6670" spans="1:8" x14ac:dyDescent="0.2">
      <c r="A6670" t="s">
        <v>29</v>
      </c>
      <c r="B6670" t="s">
        <v>30</v>
      </c>
      <c r="C6670">
        <v>2012</v>
      </c>
      <c r="D6670">
        <v>1038451</v>
      </c>
      <c r="E6670">
        <v>510158</v>
      </c>
      <c r="F6670">
        <v>528293</v>
      </c>
      <c r="G6670">
        <v>5</v>
      </c>
      <c r="H6670" t="s">
        <v>10</v>
      </c>
    </row>
    <row r="6671" spans="1:8" x14ac:dyDescent="0.2">
      <c r="A6671" t="s">
        <v>29</v>
      </c>
      <c r="B6671" t="s">
        <v>30</v>
      </c>
      <c r="C6671">
        <v>2012</v>
      </c>
      <c r="D6671">
        <v>1038451</v>
      </c>
      <c r="E6671">
        <v>510158</v>
      </c>
      <c r="F6671">
        <v>528293</v>
      </c>
      <c r="G6671">
        <v>6</v>
      </c>
      <c r="H6671">
        <v>69144</v>
      </c>
    </row>
    <row r="6672" spans="1:8" x14ac:dyDescent="0.2">
      <c r="A6672" t="s">
        <v>29</v>
      </c>
      <c r="B6672" t="s">
        <v>30</v>
      </c>
      <c r="C6672">
        <v>2012</v>
      </c>
      <c r="D6672">
        <v>1038451</v>
      </c>
      <c r="E6672">
        <v>510158</v>
      </c>
      <c r="F6672">
        <v>528293</v>
      </c>
      <c r="G6672">
        <v>7</v>
      </c>
      <c r="H6672">
        <v>62300</v>
      </c>
    </row>
    <row r="6673" spans="1:8" x14ac:dyDescent="0.2">
      <c r="A6673" t="s">
        <v>29</v>
      </c>
      <c r="B6673" t="s">
        <v>30</v>
      </c>
      <c r="C6673">
        <v>2012</v>
      </c>
      <c r="D6673">
        <v>1038451</v>
      </c>
      <c r="E6673">
        <v>510158</v>
      </c>
      <c r="F6673">
        <v>528293</v>
      </c>
      <c r="G6673">
        <v>8</v>
      </c>
      <c r="H6673">
        <v>63497</v>
      </c>
    </row>
    <row r="6674" spans="1:8" x14ac:dyDescent="0.2">
      <c r="A6674" t="s">
        <v>29</v>
      </c>
      <c r="B6674" t="s">
        <v>30</v>
      </c>
      <c r="C6674">
        <v>2012</v>
      </c>
      <c r="D6674">
        <v>1038451</v>
      </c>
      <c r="E6674">
        <v>510158</v>
      </c>
      <c r="F6674">
        <v>528293</v>
      </c>
      <c r="G6674">
        <v>9</v>
      </c>
      <c r="H6674">
        <v>63050</v>
      </c>
    </row>
    <row r="6675" spans="1:8" x14ac:dyDescent="0.2">
      <c r="A6675" t="s">
        <v>29</v>
      </c>
      <c r="B6675" t="s">
        <v>30</v>
      </c>
      <c r="C6675">
        <v>2012</v>
      </c>
      <c r="D6675">
        <v>1038451</v>
      </c>
      <c r="E6675">
        <v>510158</v>
      </c>
      <c r="F6675">
        <v>528293</v>
      </c>
      <c r="G6675">
        <v>10</v>
      </c>
      <c r="H6675">
        <v>64059</v>
      </c>
    </row>
    <row r="6676" spans="1:8" x14ac:dyDescent="0.2">
      <c r="A6676" t="s">
        <v>29</v>
      </c>
      <c r="B6676" t="s">
        <v>30</v>
      </c>
      <c r="C6676">
        <v>2012</v>
      </c>
      <c r="D6676">
        <v>1038451</v>
      </c>
      <c r="E6676">
        <v>510158</v>
      </c>
      <c r="F6676">
        <v>528293</v>
      </c>
      <c r="G6676">
        <v>11</v>
      </c>
      <c r="H6676">
        <v>63716</v>
      </c>
    </row>
    <row r="6677" spans="1:8" x14ac:dyDescent="0.2">
      <c r="A6677" t="s">
        <v>29</v>
      </c>
      <c r="B6677" t="s">
        <v>30</v>
      </c>
      <c r="C6677">
        <v>2012</v>
      </c>
      <c r="D6677">
        <v>1038451</v>
      </c>
      <c r="E6677">
        <v>510158</v>
      </c>
      <c r="F6677">
        <v>528293</v>
      </c>
      <c r="G6677">
        <v>12</v>
      </c>
      <c r="H6677">
        <v>64827</v>
      </c>
    </row>
    <row r="6678" spans="1:8" x14ac:dyDescent="0.2">
      <c r="A6678" t="s">
        <v>29</v>
      </c>
      <c r="B6678" t="s">
        <v>30</v>
      </c>
      <c r="C6678">
        <v>2012</v>
      </c>
      <c r="D6678">
        <v>1038451</v>
      </c>
      <c r="E6678">
        <v>510158</v>
      </c>
      <c r="F6678">
        <v>528293</v>
      </c>
      <c r="G6678">
        <v>13</v>
      </c>
      <c r="H6678">
        <v>63887</v>
      </c>
    </row>
    <row r="6679" spans="1:8" x14ac:dyDescent="0.2">
      <c r="A6679" t="s">
        <v>29</v>
      </c>
      <c r="B6679" t="s">
        <v>30</v>
      </c>
      <c r="C6679">
        <v>2012</v>
      </c>
      <c r="D6679">
        <v>1038451</v>
      </c>
      <c r="E6679">
        <v>510158</v>
      </c>
      <c r="F6679">
        <v>528293</v>
      </c>
      <c r="G6679">
        <v>14</v>
      </c>
      <c r="H6679">
        <v>70382</v>
      </c>
    </row>
    <row r="6680" spans="1:8" x14ac:dyDescent="0.2">
      <c r="A6680" t="s">
        <v>29</v>
      </c>
      <c r="B6680" t="s">
        <v>30</v>
      </c>
      <c r="C6680">
        <v>2012</v>
      </c>
      <c r="D6680">
        <v>1038451</v>
      </c>
      <c r="E6680">
        <v>510158</v>
      </c>
      <c r="F6680">
        <v>528293</v>
      </c>
      <c r="G6680">
        <v>15</v>
      </c>
      <c r="H6680">
        <v>60483</v>
      </c>
    </row>
    <row r="6681" spans="1:8" x14ac:dyDescent="0.2">
      <c r="A6681" t="s">
        <v>29</v>
      </c>
      <c r="B6681" t="s">
        <v>30</v>
      </c>
      <c r="C6681">
        <v>2012</v>
      </c>
      <c r="D6681">
        <v>1038451</v>
      </c>
      <c r="E6681">
        <v>510158</v>
      </c>
      <c r="F6681">
        <v>528293</v>
      </c>
      <c r="G6681">
        <v>16</v>
      </c>
      <c r="H6681">
        <v>63849</v>
      </c>
    </row>
    <row r="6682" spans="1:8" x14ac:dyDescent="0.2">
      <c r="A6682" t="s">
        <v>29</v>
      </c>
      <c r="B6682" t="s">
        <v>30</v>
      </c>
      <c r="C6682">
        <v>2012</v>
      </c>
      <c r="D6682">
        <v>1038451</v>
      </c>
      <c r="E6682">
        <v>510158</v>
      </c>
      <c r="F6682">
        <v>528293</v>
      </c>
      <c r="G6682">
        <v>17</v>
      </c>
      <c r="H6682">
        <v>64451</v>
      </c>
    </row>
    <row r="6683" spans="1:8" x14ac:dyDescent="0.2">
      <c r="A6683" t="s">
        <v>31</v>
      </c>
      <c r="B6683" t="s">
        <v>32</v>
      </c>
      <c r="C6683">
        <v>2012</v>
      </c>
      <c r="D6683">
        <v>1106110</v>
      </c>
      <c r="E6683">
        <v>564062</v>
      </c>
      <c r="F6683">
        <v>542048</v>
      </c>
      <c r="G6683">
        <v>1</v>
      </c>
      <c r="H6683">
        <v>70523</v>
      </c>
    </row>
    <row r="6684" spans="1:8" x14ac:dyDescent="0.2">
      <c r="A6684" t="s">
        <v>31</v>
      </c>
      <c r="B6684" t="s">
        <v>32</v>
      </c>
      <c r="C6684">
        <v>2012</v>
      </c>
      <c r="D6684">
        <v>1106110</v>
      </c>
      <c r="E6684">
        <v>564062</v>
      </c>
      <c r="F6684">
        <v>542048</v>
      </c>
      <c r="G6684">
        <v>2</v>
      </c>
      <c r="H6684">
        <v>70543</v>
      </c>
    </row>
    <row r="6685" spans="1:8" x14ac:dyDescent="0.2">
      <c r="A6685" t="s">
        <v>31</v>
      </c>
      <c r="B6685" t="s">
        <v>32</v>
      </c>
      <c r="C6685">
        <v>2012</v>
      </c>
      <c r="D6685">
        <v>1106110</v>
      </c>
      <c r="E6685">
        <v>564062</v>
      </c>
      <c r="F6685">
        <v>542048</v>
      </c>
      <c r="G6685">
        <v>3</v>
      </c>
      <c r="H6685">
        <v>68218</v>
      </c>
    </row>
    <row r="6686" spans="1:8" x14ac:dyDescent="0.2">
      <c r="A6686" t="s">
        <v>31</v>
      </c>
      <c r="B6686" t="s">
        <v>32</v>
      </c>
      <c r="C6686">
        <v>2012</v>
      </c>
      <c r="D6686">
        <v>1106110</v>
      </c>
      <c r="E6686">
        <v>564062</v>
      </c>
      <c r="F6686">
        <v>542048</v>
      </c>
      <c r="G6686">
        <v>4</v>
      </c>
      <c r="H6686">
        <v>70571</v>
      </c>
    </row>
    <row r="6687" spans="1:8" x14ac:dyDescent="0.2">
      <c r="A6687" t="s">
        <v>31</v>
      </c>
      <c r="B6687" t="s">
        <v>32</v>
      </c>
      <c r="C6687">
        <v>2012</v>
      </c>
      <c r="D6687">
        <v>1106110</v>
      </c>
      <c r="E6687">
        <v>564062</v>
      </c>
      <c r="F6687">
        <v>542048</v>
      </c>
      <c r="G6687">
        <v>5</v>
      </c>
      <c r="H6687">
        <v>67020</v>
      </c>
    </row>
    <row r="6688" spans="1:8" x14ac:dyDescent="0.2">
      <c r="A6688" t="s">
        <v>31</v>
      </c>
      <c r="B6688" t="s">
        <v>32</v>
      </c>
      <c r="C6688">
        <v>2012</v>
      </c>
      <c r="D6688">
        <v>1106110</v>
      </c>
      <c r="E6688">
        <v>564062</v>
      </c>
      <c r="F6688">
        <v>542048</v>
      </c>
      <c r="G6688">
        <v>6</v>
      </c>
      <c r="H6688">
        <v>71702</v>
      </c>
    </row>
    <row r="6689" spans="1:8" x14ac:dyDescent="0.2">
      <c r="A6689" t="s">
        <v>31</v>
      </c>
      <c r="B6689" t="s">
        <v>32</v>
      </c>
      <c r="C6689">
        <v>2012</v>
      </c>
      <c r="D6689">
        <v>1106110</v>
      </c>
      <c r="E6689">
        <v>564062</v>
      </c>
      <c r="F6689">
        <v>542048</v>
      </c>
      <c r="G6689">
        <v>7</v>
      </c>
      <c r="H6689">
        <v>64359</v>
      </c>
    </row>
    <row r="6690" spans="1:8" x14ac:dyDescent="0.2">
      <c r="A6690" t="s">
        <v>31</v>
      </c>
      <c r="B6690" t="s">
        <v>32</v>
      </c>
      <c r="C6690">
        <v>2012</v>
      </c>
      <c r="D6690">
        <v>1106110</v>
      </c>
      <c r="E6690">
        <v>564062</v>
      </c>
      <c r="F6690">
        <v>542048</v>
      </c>
      <c r="G6690">
        <v>8</v>
      </c>
      <c r="H6690">
        <v>70464</v>
      </c>
    </row>
    <row r="6691" spans="1:8" x14ac:dyDescent="0.2">
      <c r="A6691" t="s">
        <v>31</v>
      </c>
      <c r="B6691" t="s">
        <v>32</v>
      </c>
      <c r="C6691">
        <v>2012</v>
      </c>
      <c r="D6691">
        <v>1106110</v>
      </c>
      <c r="E6691">
        <v>564062</v>
      </c>
      <c r="F6691">
        <v>542048</v>
      </c>
      <c r="G6691">
        <v>9</v>
      </c>
      <c r="H6691">
        <v>70504</v>
      </c>
    </row>
    <row r="6692" spans="1:8" x14ac:dyDescent="0.2">
      <c r="A6692" t="s">
        <v>31</v>
      </c>
      <c r="B6692" t="s">
        <v>32</v>
      </c>
      <c r="C6692">
        <v>2012</v>
      </c>
      <c r="D6692">
        <v>1106110</v>
      </c>
      <c r="E6692">
        <v>564062</v>
      </c>
      <c r="F6692">
        <v>542048</v>
      </c>
      <c r="G6692">
        <v>10</v>
      </c>
      <c r="H6692" t="s">
        <v>10</v>
      </c>
    </row>
    <row r="6693" spans="1:8" x14ac:dyDescent="0.2">
      <c r="A6693" t="s">
        <v>31</v>
      </c>
      <c r="B6693" t="s">
        <v>32</v>
      </c>
      <c r="C6693">
        <v>2012</v>
      </c>
      <c r="D6693">
        <v>1106110</v>
      </c>
      <c r="E6693">
        <v>564062</v>
      </c>
      <c r="F6693">
        <v>542048</v>
      </c>
      <c r="G6693">
        <v>11</v>
      </c>
      <c r="H6693">
        <v>63716</v>
      </c>
    </row>
    <row r="6694" spans="1:8" x14ac:dyDescent="0.2">
      <c r="A6694" t="s">
        <v>31</v>
      </c>
      <c r="B6694" t="s">
        <v>32</v>
      </c>
      <c r="C6694">
        <v>2012</v>
      </c>
      <c r="D6694">
        <v>1106110</v>
      </c>
      <c r="E6694">
        <v>564062</v>
      </c>
      <c r="F6694">
        <v>542048</v>
      </c>
      <c r="G6694">
        <v>12</v>
      </c>
      <c r="H6694">
        <v>80365</v>
      </c>
    </row>
    <row r="6695" spans="1:8" x14ac:dyDescent="0.2">
      <c r="A6695" t="s">
        <v>31</v>
      </c>
      <c r="B6695" t="s">
        <v>32</v>
      </c>
      <c r="C6695">
        <v>2012</v>
      </c>
      <c r="D6695">
        <v>1106110</v>
      </c>
      <c r="E6695">
        <v>564062</v>
      </c>
      <c r="F6695">
        <v>542048</v>
      </c>
      <c r="G6695">
        <v>13</v>
      </c>
      <c r="H6695">
        <v>70567</v>
      </c>
    </row>
    <row r="6696" spans="1:8" x14ac:dyDescent="0.2">
      <c r="A6696" t="s">
        <v>31</v>
      </c>
      <c r="B6696" t="s">
        <v>32</v>
      </c>
      <c r="C6696">
        <v>2012</v>
      </c>
      <c r="D6696">
        <v>1106110</v>
      </c>
      <c r="E6696">
        <v>564062</v>
      </c>
      <c r="F6696">
        <v>542048</v>
      </c>
      <c r="G6696">
        <v>14</v>
      </c>
      <c r="H6696">
        <v>70382</v>
      </c>
    </row>
    <row r="6697" spans="1:8" x14ac:dyDescent="0.2">
      <c r="A6697" t="s">
        <v>31</v>
      </c>
      <c r="B6697" t="s">
        <v>32</v>
      </c>
      <c r="C6697">
        <v>2012</v>
      </c>
      <c r="D6697">
        <v>1106110</v>
      </c>
      <c r="E6697">
        <v>564062</v>
      </c>
      <c r="F6697">
        <v>542048</v>
      </c>
      <c r="G6697">
        <v>15</v>
      </c>
      <c r="H6697">
        <v>62534</v>
      </c>
    </row>
    <row r="6698" spans="1:8" x14ac:dyDescent="0.2">
      <c r="A6698" t="s">
        <v>31</v>
      </c>
      <c r="B6698" t="s">
        <v>32</v>
      </c>
      <c r="C6698">
        <v>2012</v>
      </c>
      <c r="D6698">
        <v>1106110</v>
      </c>
      <c r="E6698">
        <v>564062</v>
      </c>
      <c r="F6698">
        <v>542048</v>
      </c>
      <c r="G6698">
        <v>16</v>
      </c>
      <c r="H6698">
        <v>70508</v>
      </c>
    </row>
    <row r="6699" spans="1:8" x14ac:dyDescent="0.2">
      <c r="A6699" t="s">
        <v>31</v>
      </c>
      <c r="B6699" t="s">
        <v>32</v>
      </c>
      <c r="C6699">
        <v>2012</v>
      </c>
      <c r="D6699">
        <v>1106110</v>
      </c>
      <c r="E6699">
        <v>564062</v>
      </c>
      <c r="F6699">
        <v>542048</v>
      </c>
      <c r="G6699">
        <v>17</v>
      </c>
      <c r="H6699">
        <v>64134</v>
      </c>
    </row>
    <row r="6700" spans="1:8" x14ac:dyDescent="0.2">
      <c r="A6700" t="s">
        <v>70</v>
      </c>
      <c r="B6700" t="s">
        <v>71</v>
      </c>
      <c r="C6700">
        <v>2012</v>
      </c>
      <c r="D6700">
        <v>1123975</v>
      </c>
      <c r="E6700">
        <v>573321</v>
      </c>
      <c r="F6700">
        <v>550654</v>
      </c>
      <c r="G6700">
        <v>1</v>
      </c>
      <c r="H6700">
        <v>71566</v>
      </c>
    </row>
    <row r="6701" spans="1:8" x14ac:dyDescent="0.2">
      <c r="A6701" t="s">
        <v>70</v>
      </c>
      <c r="B6701" t="s">
        <v>71</v>
      </c>
      <c r="C6701">
        <v>2012</v>
      </c>
      <c r="D6701">
        <v>1123975</v>
      </c>
      <c r="E6701">
        <v>573321</v>
      </c>
      <c r="F6701">
        <v>550654</v>
      </c>
      <c r="G6701">
        <v>2</v>
      </c>
      <c r="H6701">
        <v>62907</v>
      </c>
    </row>
    <row r="6702" spans="1:8" x14ac:dyDescent="0.2">
      <c r="A6702" t="s">
        <v>70</v>
      </c>
      <c r="B6702" t="s">
        <v>71</v>
      </c>
      <c r="C6702">
        <v>2012</v>
      </c>
      <c r="D6702">
        <v>1123975</v>
      </c>
      <c r="E6702">
        <v>573321</v>
      </c>
      <c r="F6702">
        <v>550654</v>
      </c>
      <c r="G6702">
        <v>3</v>
      </c>
      <c r="H6702">
        <v>76566</v>
      </c>
    </row>
    <row r="6703" spans="1:8" x14ac:dyDescent="0.2">
      <c r="A6703" t="s">
        <v>70</v>
      </c>
      <c r="B6703" t="s">
        <v>71</v>
      </c>
      <c r="C6703">
        <v>2012</v>
      </c>
      <c r="D6703">
        <v>1123975</v>
      </c>
      <c r="E6703">
        <v>573321</v>
      </c>
      <c r="F6703">
        <v>550654</v>
      </c>
      <c r="G6703">
        <v>4</v>
      </c>
      <c r="H6703">
        <v>71581</v>
      </c>
    </row>
    <row r="6704" spans="1:8" x14ac:dyDescent="0.2">
      <c r="A6704" t="s">
        <v>70</v>
      </c>
      <c r="B6704" t="s">
        <v>71</v>
      </c>
      <c r="C6704">
        <v>2012</v>
      </c>
      <c r="D6704">
        <v>1123975</v>
      </c>
      <c r="E6704">
        <v>573321</v>
      </c>
      <c r="F6704">
        <v>550654</v>
      </c>
      <c r="G6704">
        <v>5</v>
      </c>
      <c r="H6704">
        <v>79088</v>
      </c>
    </row>
    <row r="6705" spans="1:8" x14ac:dyDescent="0.2">
      <c r="A6705" t="s">
        <v>70</v>
      </c>
      <c r="B6705" t="s">
        <v>71</v>
      </c>
      <c r="C6705">
        <v>2012</v>
      </c>
      <c r="D6705">
        <v>1123975</v>
      </c>
      <c r="E6705">
        <v>573321</v>
      </c>
      <c r="F6705">
        <v>550654</v>
      </c>
      <c r="G6705">
        <v>6</v>
      </c>
      <c r="H6705">
        <v>71702</v>
      </c>
    </row>
    <row r="6706" spans="1:8" x14ac:dyDescent="0.2">
      <c r="A6706" t="s">
        <v>70</v>
      </c>
      <c r="B6706" t="s">
        <v>71</v>
      </c>
      <c r="C6706">
        <v>2012</v>
      </c>
      <c r="D6706">
        <v>1123975</v>
      </c>
      <c r="E6706">
        <v>573321</v>
      </c>
      <c r="F6706">
        <v>550654</v>
      </c>
      <c r="G6706">
        <v>7</v>
      </c>
      <c r="H6706">
        <v>71708</v>
      </c>
    </row>
    <row r="6707" spans="1:8" x14ac:dyDescent="0.2">
      <c r="A6707" t="s">
        <v>70</v>
      </c>
      <c r="B6707" t="s">
        <v>71</v>
      </c>
      <c r="C6707">
        <v>2012</v>
      </c>
      <c r="D6707">
        <v>1123975</v>
      </c>
      <c r="E6707">
        <v>573321</v>
      </c>
      <c r="F6707">
        <v>550654</v>
      </c>
      <c r="G6707">
        <v>8</v>
      </c>
      <c r="H6707" t="s">
        <v>10</v>
      </c>
    </row>
    <row r="6708" spans="1:8" x14ac:dyDescent="0.2">
      <c r="A6708" t="s">
        <v>70</v>
      </c>
      <c r="B6708" t="s">
        <v>71</v>
      </c>
      <c r="C6708">
        <v>2012</v>
      </c>
      <c r="D6708">
        <v>1123975</v>
      </c>
      <c r="E6708">
        <v>573321</v>
      </c>
      <c r="F6708">
        <v>550654</v>
      </c>
      <c r="G6708">
        <v>9</v>
      </c>
      <c r="H6708">
        <v>71698</v>
      </c>
    </row>
    <row r="6709" spans="1:8" x14ac:dyDescent="0.2">
      <c r="A6709" t="s">
        <v>70</v>
      </c>
      <c r="B6709" t="s">
        <v>71</v>
      </c>
      <c r="C6709">
        <v>2012</v>
      </c>
      <c r="D6709">
        <v>1123975</v>
      </c>
      <c r="E6709">
        <v>573321</v>
      </c>
      <c r="F6709">
        <v>550654</v>
      </c>
      <c r="G6709">
        <v>10</v>
      </c>
      <c r="H6709">
        <v>62410</v>
      </c>
    </row>
    <row r="6710" spans="1:8" x14ac:dyDescent="0.2">
      <c r="A6710" t="s">
        <v>70</v>
      </c>
      <c r="B6710" t="s">
        <v>71</v>
      </c>
      <c r="C6710">
        <v>2012</v>
      </c>
      <c r="D6710">
        <v>1123975</v>
      </c>
      <c r="E6710">
        <v>573321</v>
      </c>
      <c r="F6710">
        <v>550654</v>
      </c>
      <c r="G6710">
        <v>11</v>
      </c>
      <c r="H6710">
        <v>71676</v>
      </c>
    </row>
    <row r="6711" spans="1:8" x14ac:dyDescent="0.2">
      <c r="A6711" t="s">
        <v>70</v>
      </c>
      <c r="B6711" t="s">
        <v>71</v>
      </c>
      <c r="C6711">
        <v>2012</v>
      </c>
      <c r="D6711">
        <v>1123975</v>
      </c>
      <c r="E6711">
        <v>573321</v>
      </c>
      <c r="F6711">
        <v>550654</v>
      </c>
      <c r="G6711">
        <v>12</v>
      </c>
      <c r="H6711">
        <v>64827</v>
      </c>
    </row>
    <row r="6712" spans="1:8" x14ac:dyDescent="0.2">
      <c r="A6712" t="s">
        <v>70</v>
      </c>
      <c r="B6712" t="s">
        <v>71</v>
      </c>
      <c r="C6712">
        <v>2012</v>
      </c>
      <c r="D6712">
        <v>1123975</v>
      </c>
      <c r="E6712">
        <v>573321</v>
      </c>
      <c r="F6712">
        <v>550654</v>
      </c>
      <c r="G6712">
        <v>13</v>
      </c>
      <c r="H6712">
        <v>69143</v>
      </c>
    </row>
    <row r="6713" spans="1:8" x14ac:dyDescent="0.2">
      <c r="A6713" t="s">
        <v>70</v>
      </c>
      <c r="B6713" t="s">
        <v>71</v>
      </c>
      <c r="C6713">
        <v>2012</v>
      </c>
      <c r="D6713">
        <v>1123975</v>
      </c>
      <c r="E6713">
        <v>573321</v>
      </c>
      <c r="F6713">
        <v>550654</v>
      </c>
      <c r="G6713">
        <v>14</v>
      </c>
      <c r="H6713">
        <v>68756</v>
      </c>
    </row>
    <row r="6714" spans="1:8" x14ac:dyDescent="0.2">
      <c r="A6714" t="s">
        <v>70</v>
      </c>
      <c r="B6714" t="s">
        <v>71</v>
      </c>
      <c r="C6714">
        <v>2012</v>
      </c>
      <c r="D6714">
        <v>1123975</v>
      </c>
      <c r="E6714">
        <v>573321</v>
      </c>
      <c r="F6714">
        <v>550654</v>
      </c>
      <c r="G6714">
        <v>15</v>
      </c>
      <c r="H6714">
        <v>71702</v>
      </c>
    </row>
    <row r="6715" spans="1:8" x14ac:dyDescent="0.2">
      <c r="A6715" t="s">
        <v>70</v>
      </c>
      <c r="B6715" t="s">
        <v>71</v>
      </c>
      <c r="C6715">
        <v>2012</v>
      </c>
      <c r="D6715">
        <v>1123975</v>
      </c>
      <c r="E6715">
        <v>573321</v>
      </c>
      <c r="F6715">
        <v>550654</v>
      </c>
      <c r="G6715">
        <v>16</v>
      </c>
      <c r="H6715">
        <v>71688</v>
      </c>
    </row>
    <row r="6716" spans="1:8" x14ac:dyDescent="0.2">
      <c r="A6716" t="s">
        <v>70</v>
      </c>
      <c r="B6716" t="s">
        <v>71</v>
      </c>
      <c r="C6716">
        <v>2012</v>
      </c>
      <c r="D6716">
        <v>1123975</v>
      </c>
      <c r="E6716">
        <v>573321</v>
      </c>
      <c r="F6716">
        <v>550654</v>
      </c>
      <c r="G6716">
        <v>17</v>
      </c>
      <c r="H6716">
        <v>66957</v>
      </c>
    </row>
    <row r="6717" spans="1:8" x14ac:dyDescent="0.2">
      <c r="A6717" t="s">
        <v>33</v>
      </c>
      <c r="B6717" t="s">
        <v>34</v>
      </c>
      <c r="C6717">
        <v>2012</v>
      </c>
      <c r="D6717">
        <v>1062645</v>
      </c>
      <c r="E6717">
        <v>521518</v>
      </c>
      <c r="F6717">
        <v>541127</v>
      </c>
      <c r="G6717">
        <v>1</v>
      </c>
      <c r="H6717">
        <v>62341</v>
      </c>
    </row>
    <row r="6718" spans="1:8" x14ac:dyDescent="0.2">
      <c r="A6718" t="s">
        <v>33</v>
      </c>
      <c r="B6718" t="s">
        <v>34</v>
      </c>
      <c r="C6718">
        <v>2012</v>
      </c>
      <c r="D6718">
        <v>1062645</v>
      </c>
      <c r="E6718">
        <v>521518</v>
      </c>
      <c r="F6718">
        <v>541127</v>
      </c>
      <c r="G6718">
        <v>2</v>
      </c>
      <c r="H6718">
        <v>63912</v>
      </c>
    </row>
    <row r="6719" spans="1:8" x14ac:dyDescent="0.2">
      <c r="A6719" t="s">
        <v>33</v>
      </c>
      <c r="B6719" t="s">
        <v>34</v>
      </c>
      <c r="C6719">
        <v>2012</v>
      </c>
      <c r="D6719">
        <v>1062645</v>
      </c>
      <c r="E6719">
        <v>521518</v>
      </c>
      <c r="F6719">
        <v>541127</v>
      </c>
      <c r="G6719">
        <v>3</v>
      </c>
      <c r="H6719">
        <v>63536</v>
      </c>
    </row>
    <row r="6720" spans="1:8" x14ac:dyDescent="0.2">
      <c r="A6720" t="s">
        <v>33</v>
      </c>
      <c r="B6720" t="s">
        <v>34</v>
      </c>
      <c r="C6720">
        <v>2012</v>
      </c>
      <c r="D6720">
        <v>1062645</v>
      </c>
      <c r="E6720">
        <v>521518</v>
      </c>
      <c r="F6720">
        <v>541127</v>
      </c>
      <c r="G6720">
        <v>4</v>
      </c>
      <c r="H6720" t="s">
        <v>10</v>
      </c>
    </row>
    <row r="6721" spans="1:8" x14ac:dyDescent="0.2">
      <c r="A6721" t="s">
        <v>33</v>
      </c>
      <c r="B6721" t="s">
        <v>34</v>
      </c>
      <c r="C6721">
        <v>2012</v>
      </c>
      <c r="D6721">
        <v>1062645</v>
      </c>
      <c r="E6721">
        <v>521518</v>
      </c>
      <c r="F6721">
        <v>541127</v>
      </c>
      <c r="G6721">
        <v>5</v>
      </c>
      <c r="H6721">
        <v>67020</v>
      </c>
    </row>
    <row r="6722" spans="1:8" x14ac:dyDescent="0.2">
      <c r="A6722" t="s">
        <v>33</v>
      </c>
      <c r="B6722" t="s">
        <v>34</v>
      </c>
      <c r="C6722">
        <v>2012</v>
      </c>
      <c r="D6722">
        <v>1062645</v>
      </c>
      <c r="E6722">
        <v>521518</v>
      </c>
      <c r="F6722">
        <v>541127</v>
      </c>
      <c r="G6722">
        <v>6</v>
      </c>
      <c r="H6722">
        <v>79088</v>
      </c>
    </row>
    <row r="6723" spans="1:8" x14ac:dyDescent="0.2">
      <c r="A6723" t="s">
        <v>33</v>
      </c>
      <c r="B6723" t="s">
        <v>34</v>
      </c>
      <c r="C6723">
        <v>2012</v>
      </c>
      <c r="D6723">
        <v>1062645</v>
      </c>
      <c r="E6723">
        <v>521518</v>
      </c>
      <c r="F6723">
        <v>541127</v>
      </c>
      <c r="G6723">
        <v>7</v>
      </c>
      <c r="H6723">
        <v>64560</v>
      </c>
    </row>
    <row r="6724" spans="1:8" x14ac:dyDescent="0.2">
      <c r="A6724" t="s">
        <v>33</v>
      </c>
      <c r="B6724" t="s">
        <v>34</v>
      </c>
      <c r="C6724">
        <v>2012</v>
      </c>
      <c r="D6724">
        <v>1062645</v>
      </c>
      <c r="E6724">
        <v>521518</v>
      </c>
      <c r="F6724">
        <v>541127</v>
      </c>
      <c r="G6724">
        <v>8</v>
      </c>
      <c r="H6724">
        <v>69143</v>
      </c>
    </row>
    <row r="6725" spans="1:8" x14ac:dyDescent="0.2">
      <c r="A6725" t="s">
        <v>33</v>
      </c>
      <c r="B6725" t="s">
        <v>34</v>
      </c>
      <c r="C6725">
        <v>2012</v>
      </c>
      <c r="D6725">
        <v>1062645</v>
      </c>
      <c r="E6725">
        <v>521518</v>
      </c>
      <c r="F6725">
        <v>541127</v>
      </c>
      <c r="G6725">
        <v>9</v>
      </c>
      <c r="H6725">
        <v>66479</v>
      </c>
    </row>
    <row r="6726" spans="1:8" x14ac:dyDescent="0.2">
      <c r="A6726" t="s">
        <v>33</v>
      </c>
      <c r="B6726" t="s">
        <v>34</v>
      </c>
      <c r="C6726">
        <v>2012</v>
      </c>
      <c r="D6726">
        <v>1062645</v>
      </c>
      <c r="E6726">
        <v>521518</v>
      </c>
      <c r="F6726">
        <v>541127</v>
      </c>
      <c r="G6726">
        <v>10</v>
      </c>
      <c r="H6726">
        <v>63272</v>
      </c>
    </row>
    <row r="6727" spans="1:8" x14ac:dyDescent="0.2">
      <c r="A6727" t="s">
        <v>33</v>
      </c>
      <c r="B6727" t="s">
        <v>34</v>
      </c>
      <c r="C6727">
        <v>2012</v>
      </c>
      <c r="D6727">
        <v>1062645</v>
      </c>
      <c r="E6727">
        <v>521518</v>
      </c>
      <c r="F6727">
        <v>541127</v>
      </c>
      <c r="G6727">
        <v>11</v>
      </c>
      <c r="H6727">
        <v>68756</v>
      </c>
    </row>
    <row r="6728" spans="1:8" x14ac:dyDescent="0.2">
      <c r="A6728" t="s">
        <v>33</v>
      </c>
      <c r="B6728" t="s">
        <v>34</v>
      </c>
      <c r="C6728">
        <v>2012</v>
      </c>
      <c r="D6728">
        <v>1062645</v>
      </c>
      <c r="E6728">
        <v>521518</v>
      </c>
      <c r="F6728">
        <v>541127</v>
      </c>
      <c r="G6728">
        <v>12</v>
      </c>
      <c r="H6728">
        <v>64366</v>
      </c>
    </row>
    <row r="6729" spans="1:8" x14ac:dyDescent="0.2">
      <c r="A6729" t="s">
        <v>33</v>
      </c>
      <c r="B6729" t="s">
        <v>34</v>
      </c>
      <c r="C6729">
        <v>2012</v>
      </c>
      <c r="D6729">
        <v>1062645</v>
      </c>
      <c r="E6729">
        <v>521518</v>
      </c>
      <c r="F6729">
        <v>541127</v>
      </c>
      <c r="G6729">
        <v>13</v>
      </c>
      <c r="H6729">
        <v>63887</v>
      </c>
    </row>
    <row r="6730" spans="1:8" x14ac:dyDescent="0.2">
      <c r="A6730" t="s">
        <v>33</v>
      </c>
      <c r="B6730" t="s">
        <v>34</v>
      </c>
      <c r="C6730">
        <v>2012</v>
      </c>
      <c r="D6730">
        <v>1062645</v>
      </c>
      <c r="E6730">
        <v>521518</v>
      </c>
      <c r="F6730">
        <v>541127</v>
      </c>
      <c r="G6730">
        <v>14</v>
      </c>
      <c r="H6730">
        <v>64688</v>
      </c>
    </row>
    <row r="6731" spans="1:8" x14ac:dyDescent="0.2">
      <c r="A6731" t="s">
        <v>33</v>
      </c>
      <c r="B6731" t="s">
        <v>34</v>
      </c>
      <c r="C6731">
        <v>2012</v>
      </c>
      <c r="D6731">
        <v>1062645</v>
      </c>
      <c r="E6731">
        <v>521518</v>
      </c>
      <c r="F6731">
        <v>541127</v>
      </c>
      <c r="G6731">
        <v>15</v>
      </c>
      <c r="H6731">
        <v>71702</v>
      </c>
    </row>
    <row r="6732" spans="1:8" x14ac:dyDescent="0.2">
      <c r="A6732" t="s">
        <v>33</v>
      </c>
      <c r="B6732" t="s">
        <v>34</v>
      </c>
      <c r="C6732">
        <v>2012</v>
      </c>
      <c r="D6732">
        <v>1062645</v>
      </c>
      <c r="E6732">
        <v>521518</v>
      </c>
      <c r="F6732">
        <v>541127</v>
      </c>
      <c r="G6732">
        <v>16</v>
      </c>
      <c r="H6732">
        <v>62938</v>
      </c>
    </row>
    <row r="6733" spans="1:8" x14ac:dyDescent="0.2">
      <c r="A6733" t="s">
        <v>33</v>
      </c>
      <c r="B6733" t="s">
        <v>34</v>
      </c>
      <c r="C6733">
        <v>2012</v>
      </c>
      <c r="D6733">
        <v>1062645</v>
      </c>
      <c r="E6733">
        <v>521518</v>
      </c>
      <c r="F6733">
        <v>541127</v>
      </c>
      <c r="G6733">
        <v>17</v>
      </c>
      <c r="H6733">
        <v>66957</v>
      </c>
    </row>
    <row r="6734" spans="1:8" x14ac:dyDescent="0.2">
      <c r="A6734" t="s">
        <v>35</v>
      </c>
      <c r="B6734" t="s">
        <v>36</v>
      </c>
      <c r="C6734">
        <v>2012</v>
      </c>
      <c r="D6734">
        <v>1010570</v>
      </c>
      <c r="E6734">
        <v>519872</v>
      </c>
      <c r="F6734">
        <v>490698</v>
      </c>
      <c r="G6734">
        <v>1</v>
      </c>
      <c r="H6734">
        <v>56607</v>
      </c>
    </row>
    <row r="6735" spans="1:8" x14ac:dyDescent="0.2">
      <c r="A6735" t="s">
        <v>35</v>
      </c>
      <c r="B6735" t="s">
        <v>36</v>
      </c>
      <c r="C6735">
        <v>2012</v>
      </c>
      <c r="D6735">
        <v>1010570</v>
      </c>
      <c r="E6735">
        <v>519872</v>
      </c>
      <c r="F6735">
        <v>490698</v>
      </c>
      <c r="G6735">
        <v>2</v>
      </c>
      <c r="H6735">
        <v>62907</v>
      </c>
    </row>
    <row r="6736" spans="1:8" x14ac:dyDescent="0.2">
      <c r="A6736" t="s">
        <v>35</v>
      </c>
      <c r="B6736" t="s">
        <v>36</v>
      </c>
      <c r="C6736">
        <v>2012</v>
      </c>
      <c r="D6736">
        <v>1010570</v>
      </c>
      <c r="E6736">
        <v>519872</v>
      </c>
      <c r="F6736">
        <v>490698</v>
      </c>
      <c r="G6736">
        <v>3</v>
      </c>
      <c r="H6736">
        <v>63536</v>
      </c>
    </row>
    <row r="6737" spans="1:8" x14ac:dyDescent="0.2">
      <c r="A6737" t="s">
        <v>35</v>
      </c>
      <c r="B6737" t="s">
        <v>36</v>
      </c>
      <c r="C6737">
        <v>2012</v>
      </c>
      <c r="D6737">
        <v>1010570</v>
      </c>
      <c r="E6737">
        <v>519872</v>
      </c>
      <c r="F6737">
        <v>490698</v>
      </c>
      <c r="G6737">
        <v>4</v>
      </c>
      <c r="H6737">
        <v>63030</v>
      </c>
    </row>
    <row r="6738" spans="1:8" x14ac:dyDescent="0.2">
      <c r="A6738" t="s">
        <v>35</v>
      </c>
      <c r="B6738" t="s">
        <v>36</v>
      </c>
      <c r="C6738">
        <v>2012</v>
      </c>
      <c r="D6738">
        <v>1010570</v>
      </c>
      <c r="E6738">
        <v>519872</v>
      </c>
      <c r="F6738">
        <v>490698</v>
      </c>
      <c r="G6738">
        <v>5</v>
      </c>
      <c r="H6738">
        <v>67012</v>
      </c>
    </row>
    <row r="6739" spans="1:8" x14ac:dyDescent="0.2">
      <c r="A6739" t="s">
        <v>35</v>
      </c>
      <c r="B6739" t="s">
        <v>36</v>
      </c>
      <c r="C6739">
        <v>2012</v>
      </c>
      <c r="D6739">
        <v>1010570</v>
      </c>
      <c r="E6739">
        <v>519872</v>
      </c>
      <c r="F6739">
        <v>490698</v>
      </c>
      <c r="G6739">
        <v>6</v>
      </c>
      <c r="H6739" t="s">
        <v>10</v>
      </c>
    </row>
    <row r="6740" spans="1:8" x14ac:dyDescent="0.2">
      <c r="A6740" t="s">
        <v>35</v>
      </c>
      <c r="B6740" t="s">
        <v>36</v>
      </c>
      <c r="C6740">
        <v>2012</v>
      </c>
      <c r="D6740">
        <v>1010570</v>
      </c>
      <c r="E6740">
        <v>519872</v>
      </c>
      <c r="F6740">
        <v>490698</v>
      </c>
      <c r="G6740">
        <v>7</v>
      </c>
      <c r="H6740">
        <v>51634</v>
      </c>
    </row>
    <row r="6741" spans="1:8" x14ac:dyDescent="0.2">
      <c r="A6741" t="s">
        <v>35</v>
      </c>
      <c r="B6741" t="s">
        <v>36</v>
      </c>
      <c r="C6741">
        <v>2012</v>
      </c>
      <c r="D6741">
        <v>1010570</v>
      </c>
      <c r="E6741">
        <v>519872</v>
      </c>
      <c r="F6741">
        <v>490698</v>
      </c>
      <c r="G6741">
        <v>8</v>
      </c>
      <c r="H6741">
        <v>70464</v>
      </c>
    </row>
    <row r="6742" spans="1:8" x14ac:dyDescent="0.2">
      <c r="A6742" t="s">
        <v>35</v>
      </c>
      <c r="B6742" t="s">
        <v>36</v>
      </c>
      <c r="C6742">
        <v>2012</v>
      </c>
      <c r="D6742">
        <v>1010570</v>
      </c>
      <c r="E6742">
        <v>519872</v>
      </c>
      <c r="F6742">
        <v>490698</v>
      </c>
      <c r="G6742">
        <v>9</v>
      </c>
      <c r="H6742">
        <v>63050</v>
      </c>
    </row>
    <row r="6743" spans="1:8" x14ac:dyDescent="0.2">
      <c r="A6743" t="s">
        <v>35</v>
      </c>
      <c r="B6743" t="s">
        <v>36</v>
      </c>
      <c r="C6743">
        <v>2012</v>
      </c>
      <c r="D6743">
        <v>1010570</v>
      </c>
      <c r="E6743">
        <v>519872</v>
      </c>
      <c r="F6743">
        <v>490698</v>
      </c>
      <c r="G6743">
        <v>10</v>
      </c>
      <c r="H6743">
        <v>63272</v>
      </c>
    </row>
    <row r="6744" spans="1:8" x14ac:dyDescent="0.2">
      <c r="A6744" t="s">
        <v>35</v>
      </c>
      <c r="B6744" t="s">
        <v>36</v>
      </c>
      <c r="C6744">
        <v>2012</v>
      </c>
      <c r="D6744">
        <v>1010570</v>
      </c>
      <c r="E6744">
        <v>519872</v>
      </c>
      <c r="F6744">
        <v>490698</v>
      </c>
      <c r="G6744">
        <v>11</v>
      </c>
      <c r="H6744">
        <v>71676</v>
      </c>
    </row>
    <row r="6745" spans="1:8" x14ac:dyDescent="0.2">
      <c r="A6745" t="s">
        <v>35</v>
      </c>
      <c r="B6745" t="s">
        <v>36</v>
      </c>
      <c r="C6745">
        <v>2012</v>
      </c>
      <c r="D6745">
        <v>1010570</v>
      </c>
      <c r="E6745">
        <v>519872</v>
      </c>
      <c r="F6745">
        <v>490698</v>
      </c>
      <c r="G6745">
        <v>12</v>
      </c>
      <c r="H6745">
        <v>63323</v>
      </c>
    </row>
    <row r="6746" spans="1:8" x14ac:dyDescent="0.2">
      <c r="A6746" t="s">
        <v>35</v>
      </c>
      <c r="B6746" t="s">
        <v>36</v>
      </c>
      <c r="C6746">
        <v>2012</v>
      </c>
      <c r="D6746">
        <v>1010570</v>
      </c>
      <c r="E6746">
        <v>519872</v>
      </c>
      <c r="F6746">
        <v>490698</v>
      </c>
      <c r="G6746">
        <v>13</v>
      </c>
      <c r="H6746">
        <v>53971</v>
      </c>
    </row>
    <row r="6747" spans="1:8" x14ac:dyDescent="0.2">
      <c r="A6747" t="s">
        <v>35</v>
      </c>
      <c r="B6747" t="s">
        <v>36</v>
      </c>
      <c r="C6747">
        <v>2012</v>
      </c>
      <c r="D6747">
        <v>1010570</v>
      </c>
      <c r="E6747">
        <v>519872</v>
      </c>
      <c r="F6747">
        <v>490698</v>
      </c>
      <c r="G6747">
        <v>14</v>
      </c>
      <c r="H6747">
        <v>67027</v>
      </c>
    </row>
    <row r="6748" spans="1:8" x14ac:dyDescent="0.2">
      <c r="A6748" t="s">
        <v>35</v>
      </c>
      <c r="B6748" t="s">
        <v>36</v>
      </c>
      <c r="C6748">
        <v>2012</v>
      </c>
      <c r="D6748">
        <v>1010570</v>
      </c>
      <c r="E6748">
        <v>519872</v>
      </c>
      <c r="F6748">
        <v>490698</v>
      </c>
      <c r="G6748">
        <v>15</v>
      </c>
      <c r="H6748">
        <v>53667</v>
      </c>
    </row>
    <row r="6749" spans="1:8" x14ac:dyDescent="0.2">
      <c r="A6749" t="s">
        <v>35</v>
      </c>
      <c r="B6749" t="s">
        <v>36</v>
      </c>
      <c r="C6749">
        <v>2012</v>
      </c>
      <c r="D6749">
        <v>1010570</v>
      </c>
      <c r="E6749">
        <v>519872</v>
      </c>
      <c r="F6749">
        <v>490698</v>
      </c>
      <c r="G6749">
        <v>16</v>
      </c>
      <c r="H6749">
        <v>70251</v>
      </c>
    </row>
    <row r="6750" spans="1:8" x14ac:dyDescent="0.2">
      <c r="A6750" t="s">
        <v>35</v>
      </c>
      <c r="B6750" t="s">
        <v>36</v>
      </c>
      <c r="C6750">
        <v>2012</v>
      </c>
      <c r="D6750">
        <v>1010570</v>
      </c>
      <c r="E6750">
        <v>519872</v>
      </c>
      <c r="F6750">
        <v>490698</v>
      </c>
      <c r="G6750">
        <v>17</v>
      </c>
      <c r="H6750">
        <v>69143</v>
      </c>
    </row>
    <row r="6751" spans="1:8" x14ac:dyDescent="0.2">
      <c r="A6751" t="s">
        <v>37</v>
      </c>
      <c r="B6751" t="s">
        <v>38</v>
      </c>
      <c r="C6751">
        <v>2012</v>
      </c>
      <c r="D6751">
        <v>1040043</v>
      </c>
      <c r="E6751">
        <v>548070</v>
      </c>
      <c r="F6751">
        <v>491973</v>
      </c>
      <c r="G6751">
        <v>1</v>
      </c>
      <c r="H6751">
        <v>71180</v>
      </c>
    </row>
    <row r="6752" spans="1:8" x14ac:dyDescent="0.2">
      <c r="A6752" t="s">
        <v>37</v>
      </c>
      <c r="B6752" t="s">
        <v>38</v>
      </c>
      <c r="C6752">
        <v>2012</v>
      </c>
      <c r="D6752">
        <v>1040043</v>
      </c>
      <c r="E6752">
        <v>548070</v>
      </c>
      <c r="F6752">
        <v>491973</v>
      </c>
      <c r="G6752">
        <v>2</v>
      </c>
      <c r="H6752">
        <v>69402</v>
      </c>
    </row>
    <row r="6753" spans="1:8" x14ac:dyDescent="0.2">
      <c r="A6753" t="s">
        <v>37</v>
      </c>
      <c r="B6753" t="s">
        <v>38</v>
      </c>
      <c r="C6753">
        <v>2012</v>
      </c>
      <c r="D6753">
        <v>1040043</v>
      </c>
      <c r="E6753">
        <v>548070</v>
      </c>
      <c r="F6753">
        <v>491973</v>
      </c>
      <c r="G6753">
        <v>3</v>
      </c>
      <c r="H6753">
        <v>72226</v>
      </c>
    </row>
    <row r="6754" spans="1:8" x14ac:dyDescent="0.2">
      <c r="A6754" t="s">
        <v>37</v>
      </c>
      <c r="B6754" t="s">
        <v>38</v>
      </c>
      <c r="C6754">
        <v>2012</v>
      </c>
      <c r="D6754">
        <v>1040043</v>
      </c>
      <c r="E6754">
        <v>548070</v>
      </c>
      <c r="F6754">
        <v>491973</v>
      </c>
      <c r="G6754">
        <v>4</v>
      </c>
      <c r="H6754">
        <v>69979</v>
      </c>
    </row>
    <row r="6755" spans="1:8" x14ac:dyDescent="0.2">
      <c r="A6755" t="s">
        <v>37</v>
      </c>
      <c r="B6755" t="s">
        <v>38</v>
      </c>
      <c r="C6755">
        <v>2012</v>
      </c>
      <c r="D6755">
        <v>1040043</v>
      </c>
      <c r="E6755">
        <v>548070</v>
      </c>
      <c r="F6755">
        <v>491973</v>
      </c>
      <c r="G6755">
        <v>5</v>
      </c>
      <c r="H6755">
        <v>68803</v>
      </c>
    </row>
    <row r="6756" spans="1:8" x14ac:dyDescent="0.2">
      <c r="A6756" t="s">
        <v>37</v>
      </c>
      <c r="B6756" t="s">
        <v>38</v>
      </c>
      <c r="C6756">
        <v>2012</v>
      </c>
      <c r="D6756">
        <v>1040043</v>
      </c>
      <c r="E6756">
        <v>548070</v>
      </c>
      <c r="F6756">
        <v>491973</v>
      </c>
      <c r="G6756">
        <v>6</v>
      </c>
      <c r="H6756">
        <v>46500</v>
      </c>
    </row>
    <row r="6757" spans="1:8" x14ac:dyDescent="0.2">
      <c r="A6757" t="s">
        <v>37</v>
      </c>
      <c r="B6757" t="s">
        <v>38</v>
      </c>
      <c r="C6757">
        <v>2012</v>
      </c>
      <c r="D6757">
        <v>1040043</v>
      </c>
      <c r="E6757">
        <v>548070</v>
      </c>
      <c r="F6757">
        <v>491973</v>
      </c>
      <c r="G6757">
        <v>7</v>
      </c>
      <c r="H6757" t="s">
        <v>10</v>
      </c>
    </row>
    <row r="6758" spans="1:8" x14ac:dyDescent="0.2">
      <c r="A6758" t="s">
        <v>37</v>
      </c>
      <c r="B6758" t="s">
        <v>38</v>
      </c>
      <c r="C6758">
        <v>2012</v>
      </c>
      <c r="D6758">
        <v>1040043</v>
      </c>
      <c r="E6758">
        <v>548070</v>
      </c>
      <c r="F6758">
        <v>491973</v>
      </c>
      <c r="G6758">
        <v>8</v>
      </c>
      <c r="H6758">
        <v>74730</v>
      </c>
    </row>
    <row r="6759" spans="1:8" x14ac:dyDescent="0.2">
      <c r="A6759" t="s">
        <v>37</v>
      </c>
      <c r="B6759" t="s">
        <v>38</v>
      </c>
      <c r="C6759">
        <v>2012</v>
      </c>
      <c r="D6759">
        <v>1040043</v>
      </c>
      <c r="E6759">
        <v>548070</v>
      </c>
      <c r="F6759">
        <v>491973</v>
      </c>
      <c r="G6759">
        <v>9</v>
      </c>
      <c r="H6759">
        <v>55831</v>
      </c>
    </row>
    <row r="6760" spans="1:8" x14ac:dyDescent="0.2">
      <c r="A6760" t="s">
        <v>37</v>
      </c>
      <c r="B6760" t="s">
        <v>38</v>
      </c>
      <c r="C6760">
        <v>2012</v>
      </c>
      <c r="D6760">
        <v>1040043</v>
      </c>
      <c r="E6760">
        <v>548070</v>
      </c>
      <c r="F6760">
        <v>491973</v>
      </c>
      <c r="G6760">
        <v>10</v>
      </c>
      <c r="H6760">
        <v>57644</v>
      </c>
    </row>
    <row r="6761" spans="1:8" x14ac:dyDescent="0.2">
      <c r="A6761" t="s">
        <v>37</v>
      </c>
      <c r="B6761" t="s">
        <v>38</v>
      </c>
      <c r="C6761">
        <v>2012</v>
      </c>
      <c r="D6761">
        <v>1040043</v>
      </c>
      <c r="E6761">
        <v>548070</v>
      </c>
      <c r="F6761">
        <v>491973</v>
      </c>
      <c r="G6761">
        <v>11</v>
      </c>
      <c r="H6761">
        <v>63336</v>
      </c>
    </row>
    <row r="6762" spans="1:8" x14ac:dyDescent="0.2">
      <c r="A6762" t="s">
        <v>37</v>
      </c>
      <c r="B6762" t="s">
        <v>38</v>
      </c>
      <c r="C6762">
        <v>2012</v>
      </c>
      <c r="D6762">
        <v>1040043</v>
      </c>
      <c r="E6762">
        <v>548070</v>
      </c>
      <c r="F6762">
        <v>491973</v>
      </c>
      <c r="G6762">
        <v>12</v>
      </c>
      <c r="H6762">
        <v>74244</v>
      </c>
    </row>
    <row r="6763" spans="1:8" x14ac:dyDescent="0.2">
      <c r="A6763" t="s">
        <v>37</v>
      </c>
      <c r="B6763" t="s">
        <v>38</v>
      </c>
      <c r="C6763">
        <v>2012</v>
      </c>
      <c r="D6763">
        <v>1040043</v>
      </c>
      <c r="E6763">
        <v>548070</v>
      </c>
      <c r="F6763">
        <v>491973</v>
      </c>
      <c r="G6763">
        <v>13</v>
      </c>
      <c r="H6763">
        <v>62860</v>
      </c>
    </row>
    <row r="6764" spans="1:8" x14ac:dyDescent="0.2">
      <c r="A6764" t="s">
        <v>37</v>
      </c>
      <c r="B6764" t="s">
        <v>38</v>
      </c>
      <c r="C6764">
        <v>2012</v>
      </c>
      <c r="D6764">
        <v>1040043</v>
      </c>
      <c r="E6764">
        <v>548070</v>
      </c>
      <c r="F6764">
        <v>491973</v>
      </c>
      <c r="G6764">
        <v>14</v>
      </c>
      <c r="H6764">
        <v>62422</v>
      </c>
    </row>
    <row r="6765" spans="1:8" x14ac:dyDescent="0.2">
      <c r="A6765" t="s">
        <v>37</v>
      </c>
      <c r="B6765" t="s">
        <v>38</v>
      </c>
      <c r="C6765">
        <v>2012</v>
      </c>
      <c r="D6765">
        <v>1040043</v>
      </c>
      <c r="E6765">
        <v>548070</v>
      </c>
      <c r="F6765">
        <v>491973</v>
      </c>
      <c r="G6765">
        <v>15</v>
      </c>
      <c r="H6765">
        <v>51446</v>
      </c>
    </row>
    <row r="6766" spans="1:8" x14ac:dyDescent="0.2">
      <c r="A6766" t="s">
        <v>37</v>
      </c>
      <c r="B6766" t="s">
        <v>38</v>
      </c>
      <c r="C6766">
        <v>2012</v>
      </c>
      <c r="D6766">
        <v>1040043</v>
      </c>
      <c r="E6766">
        <v>548070</v>
      </c>
      <c r="F6766">
        <v>491973</v>
      </c>
      <c r="G6766">
        <v>16</v>
      </c>
      <c r="H6766">
        <v>62938</v>
      </c>
    </row>
    <row r="6767" spans="1:8" x14ac:dyDescent="0.2">
      <c r="A6767" t="s">
        <v>37</v>
      </c>
      <c r="B6767" t="s">
        <v>38</v>
      </c>
      <c r="C6767">
        <v>2012</v>
      </c>
      <c r="D6767">
        <v>1040043</v>
      </c>
      <c r="E6767">
        <v>548070</v>
      </c>
      <c r="F6767">
        <v>491973</v>
      </c>
      <c r="G6767">
        <v>17</v>
      </c>
      <c r="H6767">
        <v>76502</v>
      </c>
    </row>
    <row r="6768" spans="1:8" x14ac:dyDescent="0.2">
      <c r="A6768" t="s">
        <v>39</v>
      </c>
      <c r="B6768" t="s">
        <v>40</v>
      </c>
      <c r="C6768">
        <v>2012</v>
      </c>
      <c r="D6768">
        <v>1005117</v>
      </c>
      <c r="E6768">
        <v>459033</v>
      </c>
      <c r="F6768">
        <v>546084</v>
      </c>
      <c r="G6768">
        <v>1</v>
      </c>
      <c r="H6768">
        <v>71566</v>
      </c>
    </row>
    <row r="6769" spans="1:8" x14ac:dyDescent="0.2">
      <c r="A6769" t="s">
        <v>39</v>
      </c>
      <c r="B6769" t="s">
        <v>40</v>
      </c>
      <c r="C6769">
        <v>2012</v>
      </c>
      <c r="D6769">
        <v>1005117</v>
      </c>
      <c r="E6769">
        <v>459033</v>
      </c>
      <c r="F6769">
        <v>546084</v>
      </c>
      <c r="G6769">
        <v>2</v>
      </c>
      <c r="H6769">
        <v>54245</v>
      </c>
    </row>
    <row r="6770" spans="1:8" x14ac:dyDescent="0.2">
      <c r="A6770" t="s">
        <v>39</v>
      </c>
      <c r="B6770" t="s">
        <v>40</v>
      </c>
      <c r="C6770">
        <v>2012</v>
      </c>
      <c r="D6770">
        <v>1005117</v>
      </c>
      <c r="E6770">
        <v>459033</v>
      </c>
      <c r="F6770">
        <v>546084</v>
      </c>
      <c r="G6770">
        <v>3</v>
      </c>
      <c r="H6770">
        <v>60102</v>
      </c>
    </row>
    <row r="6771" spans="1:8" x14ac:dyDescent="0.2">
      <c r="A6771" t="s">
        <v>39</v>
      </c>
      <c r="B6771" t="s">
        <v>40</v>
      </c>
      <c r="C6771">
        <v>2012</v>
      </c>
      <c r="D6771">
        <v>1005117</v>
      </c>
      <c r="E6771">
        <v>459033</v>
      </c>
      <c r="F6771">
        <v>546084</v>
      </c>
      <c r="G6771">
        <v>4</v>
      </c>
      <c r="H6771">
        <v>60183</v>
      </c>
    </row>
    <row r="6772" spans="1:8" x14ac:dyDescent="0.2">
      <c r="A6772" t="s">
        <v>39</v>
      </c>
      <c r="B6772" t="s">
        <v>40</v>
      </c>
      <c r="C6772">
        <v>2012</v>
      </c>
      <c r="D6772">
        <v>1005117</v>
      </c>
      <c r="E6772">
        <v>459033</v>
      </c>
      <c r="F6772">
        <v>546084</v>
      </c>
      <c r="G6772">
        <v>5</v>
      </c>
      <c r="H6772">
        <v>61162</v>
      </c>
    </row>
    <row r="6773" spans="1:8" x14ac:dyDescent="0.2">
      <c r="A6773" t="s">
        <v>39</v>
      </c>
      <c r="B6773" t="s">
        <v>40</v>
      </c>
      <c r="C6773">
        <v>2012</v>
      </c>
      <c r="D6773">
        <v>1005117</v>
      </c>
      <c r="E6773">
        <v>459033</v>
      </c>
      <c r="F6773">
        <v>546084</v>
      </c>
      <c r="G6773">
        <v>6</v>
      </c>
      <c r="H6773">
        <v>52983</v>
      </c>
    </row>
    <row r="6774" spans="1:8" x14ac:dyDescent="0.2">
      <c r="A6774" t="s">
        <v>39</v>
      </c>
      <c r="B6774" t="s">
        <v>40</v>
      </c>
      <c r="C6774">
        <v>2012</v>
      </c>
      <c r="D6774">
        <v>1005117</v>
      </c>
      <c r="E6774">
        <v>459033</v>
      </c>
      <c r="F6774">
        <v>546084</v>
      </c>
      <c r="G6774">
        <v>7</v>
      </c>
      <c r="H6774" t="s">
        <v>10</v>
      </c>
    </row>
    <row r="6775" spans="1:8" x14ac:dyDescent="0.2">
      <c r="A6775" t="s">
        <v>39</v>
      </c>
      <c r="B6775" t="s">
        <v>40</v>
      </c>
      <c r="C6775">
        <v>2012</v>
      </c>
      <c r="D6775">
        <v>1005117</v>
      </c>
      <c r="E6775">
        <v>459033</v>
      </c>
      <c r="F6775">
        <v>546084</v>
      </c>
      <c r="G6775">
        <v>8</v>
      </c>
      <c r="H6775">
        <v>79088</v>
      </c>
    </row>
    <row r="6776" spans="1:8" x14ac:dyDescent="0.2">
      <c r="A6776" t="s">
        <v>39</v>
      </c>
      <c r="B6776" t="s">
        <v>40</v>
      </c>
      <c r="C6776">
        <v>2012</v>
      </c>
      <c r="D6776">
        <v>1005117</v>
      </c>
      <c r="E6776">
        <v>459033</v>
      </c>
      <c r="F6776">
        <v>546084</v>
      </c>
      <c r="G6776">
        <v>9</v>
      </c>
      <c r="H6776">
        <v>66479</v>
      </c>
    </row>
    <row r="6777" spans="1:8" x14ac:dyDescent="0.2">
      <c r="A6777" t="s">
        <v>39</v>
      </c>
      <c r="B6777" t="s">
        <v>40</v>
      </c>
      <c r="C6777">
        <v>2012</v>
      </c>
      <c r="D6777">
        <v>1005117</v>
      </c>
      <c r="E6777">
        <v>459033</v>
      </c>
      <c r="F6777">
        <v>546084</v>
      </c>
      <c r="G6777">
        <v>10</v>
      </c>
      <c r="H6777">
        <v>60165</v>
      </c>
    </row>
    <row r="6778" spans="1:8" x14ac:dyDescent="0.2">
      <c r="A6778" t="s">
        <v>39</v>
      </c>
      <c r="B6778" t="s">
        <v>40</v>
      </c>
      <c r="C6778">
        <v>2012</v>
      </c>
      <c r="D6778">
        <v>1005117</v>
      </c>
      <c r="E6778">
        <v>459033</v>
      </c>
      <c r="F6778">
        <v>546084</v>
      </c>
      <c r="G6778">
        <v>11</v>
      </c>
      <c r="H6778">
        <v>69118</v>
      </c>
    </row>
    <row r="6779" spans="1:8" x14ac:dyDescent="0.2">
      <c r="A6779" t="s">
        <v>39</v>
      </c>
      <c r="B6779" t="s">
        <v>40</v>
      </c>
      <c r="C6779">
        <v>2012</v>
      </c>
      <c r="D6779">
        <v>1005117</v>
      </c>
      <c r="E6779">
        <v>459033</v>
      </c>
      <c r="F6779">
        <v>546084</v>
      </c>
      <c r="G6779">
        <v>12</v>
      </c>
      <c r="H6779">
        <v>51295</v>
      </c>
    </row>
    <row r="6780" spans="1:8" x14ac:dyDescent="0.2">
      <c r="A6780" t="s">
        <v>39</v>
      </c>
      <c r="B6780" t="s">
        <v>40</v>
      </c>
      <c r="C6780">
        <v>2012</v>
      </c>
      <c r="D6780">
        <v>1005117</v>
      </c>
      <c r="E6780">
        <v>459033</v>
      </c>
      <c r="F6780">
        <v>546084</v>
      </c>
      <c r="G6780">
        <v>13</v>
      </c>
      <c r="H6780">
        <v>72114</v>
      </c>
    </row>
    <row r="6781" spans="1:8" x14ac:dyDescent="0.2">
      <c r="A6781" t="s">
        <v>39</v>
      </c>
      <c r="B6781" t="s">
        <v>40</v>
      </c>
      <c r="C6781">
        <v>2012</v>
      </c>
      <c r="D6781">
        <v>1005117</v>
      </c>
      <c r="E6781">
        <v>459033</v>
      </c>
      <c r="F6781">
        <v>546084</v>
      </c>
      <c r="G6781">
        <v>14</v>
      </c>
      <c r="H6781">
        <v>69732</v>
      </c>
    </row>
    <row r="6782" spans="1:8" x14ac:dyDescent="0.2">
      <c r="A6782" t="s">
        <v>39</v>
      </c>
      <c r="B6782" t="s">
        <v>40</v>
      </c>
      <c r="C6782">
        <v>2012</v>
      </c>
      <c r="D6782">
        <v>1005117</v>
      </c>
      <c r="E6782">
        <v>459033</v>
      </c>
      <c r="F6782">
        <v>546084</v>
      </c>
      <c r="G6782">
        <v>15</v>
      </c>
      <c r="H6782">
        <v>53667</v>
      </c>
    </row>
    <row r="6783" spans="1:8" x14ac:dyDescent="0.2">
      <c r="A6783" t="s">
        <v>39</v>
      </c>
      <c r="B6783" t="s">
        <v>40</v>
      </c>
      <c r="C6783">
        <v>2012</v>
      </c>
      <c r="D6783">
        <v>1005117</v>
      </c>
      <c r="E6783">
        <v>459033</v>
      </c>
      <c r="F6783">
        <v>546084</v>
      </c>
      <c r="G6783">
        <v>16</v>
      </c>
      <c r="H6783">
        <v>54462</v>
      </c>
    </row>
    <row r="6784" spans="1:8" x14ac:dyDescent="0.2">
      <c r="A6784" t="s">
        <v>39</v>
      </c>
      <c r="B6784" t="s">
        <v>40</v>
      </c>
      <c r="C6784">
        <v>2012</v>
      </c>
      <c r="D6784">
        <v>1005117</v>
      </c>
      <c r="E6784">
        <v>459033</v>
      </c>
      <c r="F6784">
        <v>546084</v>
      </c>
      <c r="G6784">
        <v>17</v>
      </c>
      <c r="H6784">
        <v>68756</v>
      </c>
    </row>
    <row r="6785" spans="1:8" x14ac:dyDescent="0.2">
      <c r="A6785" t="s">
        <v>41</v>
      </c>
      <c r="B6785" t="s">
        <v>42</v>
      </c>
      <c r="C6785">
        <v>2012</v>
      </c>
      <c r="D6785">
        <v>1019702</v>
      </c>
      <c r="E6785">
        <v>485802</v>
      </c>
      <c r="F6785">
        <v>533900</v>
      </c>
      <c r="G6785">
        <v>1</v>
      </c>
      <c r="H6785">
        <v>56607</v>
      </c>
    </row>
    <row r="6786" spans="1:8" x14ac:dyDescent="0.2">
      <c r="A6786" t="s">
        <v>41</v>
      </c>
      <c r="B6786" t="s">
        <v>42</v>
      </c>
      <c r="C6786">
        <v>2012</v>
      </c>
      <c r="D6786">
        <v>1019702</v>
      </c>
      <c r="E6786">
        <v>485802</v>
      </c>
      <c r="F6786">
        <v>533900</v>
      </c>
      <c r="G6786">
        <v>2</v>
      </c>
      <c r="H6786">
        <v>63912</v>
      </c>
    </row>
    <row r="6787" spans="1:8" x14ac:dyDescent="0.2">
      <c r="A6787" t="s">
        <v>41</v>
      </c>
      <c r="B6787" t="s">
        <v>42</v>
      </c>
      <c r="C6787">
        <v>2012</v>
      </c>
      <c r="D6787">
        <v>1019702</v>
      </c>
      <c r="E6787">
        <v>485802</v>
      </c>
      <c r="F6787">
        <v>533900</v>
      </c>
      <c r="G6787">
        <v>3</v>
      </c>
      <c r="H6787">
        <v>57288</v>
      </c>
    </row>
    <row r="6788" spans="1:8" x14ac:dyDescent="0.2">
      <c r="A6788" t="s">
        <v>41</v>
      </c>
      <c r="B6788" t="s">
        <v>42</v>
      </c>
      <c r="C6788">
        <v>2012</v>
      </c>
      <c r="D6788">
        <v>1019702</v>
      </c>
      <c r="E6788">
        <v>485802</v>
      </c>
      <c r="F6788">
        <v>533900</v>
      </c>
      <c r="G6788">
        <v>4</v>
      </c>
      <c r="H6788">
        <v>63616</v>
      </c>
    </row>
    <row r="6789" spans="1:8" x14ac:dyDescent="0.2">
      <c r="A6789" t="s">
        <v>41</v>
      </c>
      <c r="B6789" t="s">
        <v>42</v>
      </c>
      <c r="C6789">
        <v>2012</v>
      </c>
      <c r="D6789">
        <v>1019702</v>
      </c>
      <c r="E6789">
        <v>485802</v>
      </c>
      <c r="F6789">
        <v>533900</v>
      </c>
      <c r="G6789">
        <v>5</v>
      </c>
      <c r="H6789">
        <v>57652</v>
      </c>
    </row>
    <row r="6790" spans="1:8" x14ac:dyDescent="0.2">
      <c r="A6790" t="s">
        <v>41</v>
      </c>
      <c r="B6790" t="s">
        <v>42</v>
      </c>
      <c r="C6790">
        <v>2012</v>
      </c>
      <c r="D6790">
        <v>1019702</v>
      </c>
      <c r="E6790">
        <v>485802</v>
      </c>
      <c r="F6790">
        <v>533900</v>
      </c>
      <c r="G6790">
        <v>6</v>
      </c>
      <c r="H6790">
        <v>78476</v>
      </c>
    </row>
    <row r="6791" spans="1:8" x14ac:dyDescent="0.2">
      <c r="A6791" t="s">
        <v>41</v>
      </c>
      <c r="B6791" t="s">
        <v>42</v>
      </c>
      <c r="C6791">
        <v>2012</v>
      </c>
      <c r="D6791">
        <v>1019702</v>
      </c>
      <c r="E6791">
        <v>485802</v>
      </c>
      <c r="F6791">
        <v>533900</v>
      </c>
      <c r="G6791">
        <v>7</v>
      </c>
      <c r="H6791">
        <v>61068</v>
      </c>
    </row>
    <row r="6792" spans="1:8" x14ac:dyDescent="0.2">
      <c r="A6792" t="s">
        <v>41</v>
      </c>
      <c r="B6792" t="s">
        <v>42</v>
      </c>
      <c r="C6792">
        <v>2012</v>
      </c>
      <c r="D6792">
        <v>1019702</v>
      </c>
      <c r="E6792">
        <v>485802</v>
      </c>
      <c r="F6792">
        <v>533900</v>
      </c>
      <c r="G6792">
        <v>8</v>
      </c>
      <c r="H6792">
        <v>60860</v>
      </c>
    </row>
    <row r="6793" spans="1:8" x14ac:dyDescent="0.2">
      <c r="A6793" t="s">
        <v>41</v>
      </c>
      <c r="B6793" t="s">
        <v>42</v>
      </c>
      <c r="C6793">
        <v>2012</v>
      </c>
      <c r="D6793">
        <v>1019702</v>
      </c>
      <c r="E6793">
        <v>485802</v>
      </c>
      <c r="F6793">
        <v>533900</v>
      </c>
      <c r="G6793">
        <v>9</v>
      </c>
      <c r="H6793">
        <v>67584</v>
      </c>
    </row>
    <row r="6794" spans="1:8" x14ac:dyDescent="0.2">
      <c r="A6794" t="s">
        <v>41</v>
      </c>
      <c r="B6794" t="s">
        <v>42</v>
      </c>
      <c r="C6794">
        <v>2012</v>
      </c>
      <c r="D6794">
        <v>1019702</v>
      </c>
      <c r="E6794">
        <v>485802</v>
      </c>
      <c r="F6794">
        <v>533900</v>
      </c>
      <c r="G6794">
        <v>10</v>
      </c>
      <c r="H6794">
        <v>64059</v>
      </c>
    </row>
    <row r="6795" spans="1:8" x14ac:dyDescent="0.2">
      <c r="A6795" t="s">
        <v>41</v>
      </c>
      <c r="B6795" t="s">
        <v>42</v>
      </c>
      <c r="C6795">
        <v>2012</v>
      </c>
      <c r="D6795">
        <v>1019702</v>
      </c>
      <c r="E6795">
        <v>485802</v>
      </c>
      <c r="F6795">
        <v>533900</v>
      </c>
      <c r="G6795">
        <v>11</v>
      </c>
      <c r="H6795" t="s">
        <v>10</v>
      </c>
    </row>
    <row r="6796" spans="1:8" x14ac:dyDescent="0.2">
      <c r="A6796" t="s">
        <v>41</v>
      </c>
      <c r="B6796" t="s">
        <v>42</v>
      </c>
      <c r="C6796">
        <v>2012</v>
      </c>
      <c r="D6796">
        <v>1019702</v>
      </c>
      <c r="E6796">
        <v>485802</v>
      </c>
      <c r="F6796">
        <v>533900</v>
      </c>
      <c r="G6796">
        <v>12</v>
      </c>
      <c r="H6796">
        <v>62306</v>
      </c>
    </row>
    <row r="6797" spans="1:8" x14ac:dyDescent="0.2">
      <c r="A6797" t="s">
        <v>41</v>
      </c>
      <c r="B6797" t="s">
        <v>42</v>
      </c>
      <c r="C6797">
        <v>2012</v>
      </c>
      <c r="D6797">
        <v>1019702</v>
      </c>
      <c r="E6797">
        <v>485802</v>
      </c>
      <c r="F6797">
        <v>533900</v>
      </c>
      <c r="G6797">
        <v>13</v>
      </c>
      <c r="H6797">
        <v>70567</v>
      </c>
    </row>
    <row r="6798" spans="1:8" x14ac:dyDescent="0.2">
      <c r="A6798" t="s">
        <v>41</v>
      </c>
      <c r="B6798" t="s">
        <v>42</v>
      </c>
      <c r="C6798">
        <v>2012</v>
      </c>
      <c r="D6798">
        <v>1019702</v>
      </c>
      <c r="E6798">
        <v>485802</v>
      </c>
      <c r="F6798">
        <v>533900</v>
      </c>
      <c r="G6798">
        <v>14</v>
      </c>
      <c r="H6798">
        <v>64134</v>
      </c>
    </row>
    <row r="6799" spans="1:8" x14ac:dyDescent="0.2">
      <c r="A6799" t="s">
        <v>41</v>
      </c>
      <c r="B6799" t="s">
        <v>42</v>
      </c>
      <c r="C6799">
        <v>2012</v>
      </c>
      <c r="D6799">
        <v>1019702</v>
      </c>
      <c r="E6799">
        <v>485802</v>
      </c>
      <c r="F6799">
        <v>533900</v>
      </c>
      <c r="G6799">
        <v>15</v>
      </c>
      <c r="H6799">
        <v>55751</v>
      </c>
    </row>
    <row r="6800" spans="1:8" x14ac:dyDescent="0.2">
      <c r="A6800" t="s">
        <v>41</v>
      </c>
      <c r="B6800" t="s">
        <v>42</v>
      </c>
      <c r="C6800">
        <v>2012</v>
      </c>
      <c r="D6800">
        <v>1019702</v>
      </c>
      <c r="E6800">
        <v>485802</v>
      </c>
      <c r="F6800">
        <v>533900</v>
      </c>
      <c r="G6800">
        <v>16</v>
      </c>
      <c r="H6800">
        <v>71688</v>
      </c>
    </row>
    <row r="6801" spans="1:8" x14ac:dyDescent="0.2">
      <c r="A6801" t="s">
        <v>41</v>
      </c>
      <c r="B6801" t="s">
        <v>42</v>
      </c>
      <c r="C6801">
        <v>2012</v>
      </c>
      <c r="D6801">
        <v>1019702</v>
      </c>
      <c r="E6801">
        <v>485802</v>
      </c>
      <c r="F6801">
        <v>533900</v>
      </c>
      <c r="G6801">
        <v>17</v>
      </c>
      <c r="H6801">
        <v>64134</v>
      </c>
    </row>
    <row r="6802" spans="1:8" x14ac:dyDescent="0.2">
      <c r="A6802" t="s">
        <v>43</v>
      </c>
      <c r="B6802" t="s">
        <v>44</v>
      </c>
      <c r="C6802">
        <v>2012</v>
      </c>
      <c r="D6802">
        <v>1134734</v>
      </c>
      <c r="E6802">
        <v>550044</v>
      </c>
      <c r="F6802">
        <v>584690</v>
      </c>
      <c r="G6802">
        <v>1</v>
      </c>
      <c r="H6802">
        <v>69143</v>
      </c>
    </row>
    <row r="6803" spans="1:8" x14ac:dyDescent="0.2">
      <c r="A6803" t="s">
        <v>43</v>
      </c>
      <c r="B6803" t="s">
        <v>44</v>
      </c>
      <c r="C6803">
        <v>2012</v>
      </c>
      <c r="D6803">
        <v>1134734</v>
      </c>
      <c r="E6803">
        <v>550044</v>
      </c>
      <c r="F6803">
        <v>584690</v>
      </c>
      <c r="G6803">
        <v>2</v>
      </c>
      <c r="H6803">
        <v>68756</v>
      </c>
    </row>
    <row r="6804" spans="1:8" x14ac:dyDescent="0.2">
      <c r="A6804" t="s">
        <v>43</v>
      </c>
      <c r="B6804" t="s">
        <v>44</v>
      </c>
      <c r="C6804">
        <v>2012</v>
      </c>
      <c r="D6804">
        <v>1134734</v>
      </c>
      <c r="E6804">
        <v>550044</v>
      </c>
      <c r="F6804">
        <v>584690</v>
      </c>
      <c r="G6804">
        <v>3</v>
      </c>
      <c r="H6804">
        <v>71269</v>
      </c>
    </row>
    <row r="6805" spans="1:8" x14ac:dyDescent="0.2">
      <c r="A6805" t="s">
        <v>43</v>
      </c>
      <c r="B6805" t="s">
        <v>44</v>
      </c>
      <c r="C6805">
        <v>2012</v>
      </c>
      <c r="D6805">
        <v>1134734</v>
      </c>
      <c r="E6805">
        <v>550044</v>
      </c>
      <c r="F6805">
        <v>584690</v>
      </c>
      <c r="G6805">
        <v>4</v>
      </c>
      <c r="H6805">
        <v>70684</v>
      </c>
    </row>
    <row r="6806" spans="1:8" x14ac:dyDescent="0.2">
      <c r="A6806" t="s">
        <v>43</v>
      </c>
      <c r="B6806" t="s">
        <v>44</v>
      </c>
      <c r="C6806">
        <v>2012</v>
      </c>
      <c r="D6806">
        <v>1134734</v>
      </c>
      <c r="E6806">
        <v>550044</v>
      </c>
      <c r="F6806">
        <v>584690</v>
      </c>
      <c r="G6806">
        <v>5</v>
      </c>
      <c r="H6806">
        <v>68756</v>
      </c>
    </row>
    <row r="6807" spans="1:8" x14ac:dyDescent="0.2">
      <c r="A6807" t="s">
        <v>43</v>
      </c>
      <c r="B6807" t="s">
        <v>44</v>
      </c>
      <c r="C6807">
        <v>2012</v>
      </c>
      <c r="D6807">
        <v>1134734</v>
      </c>
      <c r="E6807">
        <v>550044</v>
      </c>
      <c r="F6807">
        <v>584690</v>
      </c>
      <c r="G6807">
        <v>6</v>
      </c>
      <c r="H6807">
        <v>68137</v>
      </c>
    </row>
    <row r="6808" spans="1:8" x14ac:dyDescent="0.2">
      <c r="A6808" t="s">
        <v>43</v>
      </c>
      <c r="B6808" t="s">
        <v>44</v>
      </c>
      <c r="C6808">
        <v>2012</v>
      </c>
      <c r="D6808">
        <v>1134734</v>
      </c>
      <c r="E6808">
        <v>550044</v>
      </c>
      <c r="F6808">
        <v>584690</v>
      </c>
      <c r="G6808">
        <v>7</v>
      </c>
      <c r="H6808">
        <v>68752</v>
      </c>
    </row>
    <row r="6809" spans="1:8" x14ac:dyDescent="0.2">
      <c r="A6809" t="s">
        <v>43</v>
      </c>
      <c r="B6809" t="s">
        <v>44</v>
      </c>
      <c r="C6809">
        <v>2012</v>
      </c>
      <c r="D6809">
        <v>1134734</v>
      </c>
      <c r="E6809">
        <v>550044</v>
      </c>
      <c r="F6809">
        <v>584690</v>
      </c>
      <c r="G6809">
        <v>8</v>
      </c>
      <c r="H6809">
        <v>84004</v>
      </c>
    </row>
    <row r="6810" spans="1:8" x14ac:dyDescent="0.2">
      <c r="A6810" t="s">
        <v>43</v>
      </c>
      <c r="B6810" t="s">
        <v>44</v>
      </c>
      <c r="C6810">
        <v>2012</v>
      </c>
      <c r="D6810">
        <v>1134734</v>
      </c>
      <c r="E6810">
        <v>550044</v>
      </c>
      <c r="F6810">
        <v>584690</v>
      </c>
      <c r="G6810">
        <v>9</v>
      </c>
      <c r="H6810" t="s">
        <v>10</v>
      </c>
    </row>
    <row r="6811" spans="1:8" x14ac:dyDescent="0.2">
      <c r="A6811" t="s">
        <v>43</v>
      </c>
      <c r="B6811" t="s">
        <v>44</v>
      </c>
      <c r="C6811">
        <v>2012</v>
      </c>
      <c r="D6811">
        <v>1134734</v>
      </c>
      <c r="E6811">
        <v>550044</v>
      </c>
      <c r="F6811">
        <v>584690</v>
      </c>
      <c r="G6811">
        <v>10</v>
      </c>
      <c r="H6811">
        <v>68756</v>
      </c>
    </row>
    <row r="6812" spans="1:8" x14ac:dyDescent="0.2">
      <c r="A6812" t="s">
        <v>43</v>
      </c>
      <c r="B6812" t="s">
        <v>44</v>
      </c>
      <c r="C6812">
        <v>2012</v>
      </c>
      <c r="D6812">
        <v>1134734</v>
      </c>
      <c r="E6812">
        <v>550044</v>
      </c>
      <c r="F6812">
        <v>584690</v>
      </c>
      <c r="G6812">
        <v>11</v>
      </c>
      <c r="H6812">
        <v>68756</v>
      </c>
    </row>
    <row r="6813" spans="1:8" x14ac:dyDescent="0.2">
      <c r="A6813" t="s">
        <v>43</v>
      </c>
      <c r="B6813" t="s">
        <v>44</v>
      </c>
      <c r="C6813">
        <v>2012</v>
      </c>
      <c r="D6813">
        <v>1134734</v>
      </c>
      <c r="E6813">
        <v>550044</v>
      </c>
      <c r="F6813">
        <v>584690</v>
      </c>
      <c r="G6813">
        <v>12</v>
      </c>
      <c r="H6813">
        <v>79088</v>
      </c>
    </row>
    <row r="6814" spans="1:8" x14ac:dyDescent="0.2">
      <c r="A6814" t="s">
        <v>43</v>
      </c>
      <c r="B6814" t="s">
        <v>44</v>
      </c>
      <c r="C6814">
        <v>2012</v>
      </c>
      <c r="D6814">
        <v>1134734</v>
      </c>
      <c r="E6814">
        <v>550044</v>
      </c>
      <c r="F6814">
        <v>584690</v>
      </c>
      <c r="G6814">
        <v>13</v>
      </c>
      <c r="H6814">
        <v>72114</v>
      </c>
    </row>
    <row r="6815" spans="1:8" x14ac:dyDescent="0.2">
      <c r="A6815" t="s">
        <v>43</v>
      </c>
      <c r="B6815" t="s">
        <v>44</v>
      </c>
      <c r="C6815">
        <v>2012</v>
      </c>
      <c r="D6815">
        <v>1134734</v>
      </c>
      <c r="E6815">
        <v>550044</v>
      </c>
      <c r="F6815">
        <v>584690</v>
      </c>
      <c r="G6815">
        <v>14</v>
      </c>
      <c r="H6815">
        <v>68756</v>
      </c>
    </row>
    <row r="6816" spans="1:8" x14ac:dyDescent="0.2">
      <c r="A6816" t="s">
        <v>43</v>
      </c>
      <c r="B6816" t="s">
        <v>44</v>
      </c>
      <c r="C6816">
        <v>2012</v>
      </c>
      <c r="D6816">
        <v>1134734</v>
      </c>
      <c r="E6816">
        <v>550044</v>
      </c>
      <c r="F6816">
        <v>584690</v>
      </c>
      <c r="G6816">
        <v>15</v>
      </c>
      <c r="H6816">
        <v>68756</v>
      </c>
    </row>
    <row r="6817" spans="1:8" x14ac:dyDescent="0.2">
      <c r="A6817" t="s">
        <v>43</v>
      </c>
      <c r="B6817" t="s">
        <v>44</v>
      </c>
      <c r="C6817">
        <v>2012</v>
      </c>
      <c r="D6817">
        <v>1134734</v>
      </c>
      <c r="E6817">
        <v>550044</v>
      </c>
      <c r="F6817">
        <v>584690</v>
      </c>
      <c r="G6817">
        <v>16</v>
      </c>
      <c r="H6817">
        <v>70251</v>
      </c>
    </row>
    <row r="6818" spans="1:8" x14ac:dyDescent="0.2">
      <c r="A6818" t="s">
        <v>43</v>
      </c>
      <c r="B6818" t="s">
        <v>44</v>
      </c>
      <c r="C6818">
        <v>2012</v>
      </c>
      <c r="D6818">
        <v>1134734</v>
      </c>
      <c r="E6818">
        <v>550044</v>
      </c>
      <c r="F6818">
        <v>584690</v>
      </c>
      <c r="G6818">
        <v>17</v>
      </c>
      <c r="H6818">
        <v>68756</v>
      </c>
    </row>
    <row r="6819" spans="1:8" x14ac:dyDescent="0.2">
      <c r="A6819" t="s">
        <v>45</v>
      </c>
      <c r="B6819" t="s">
        <v>46</v>
      </c>
      <c r="C6819">
        <v>2012</v>
      </c>
      <c r="D6819">
        <v>1163696</v>
      </c>
      <c r="E6819">
        <v>583107</v>
      </c>
      <c r="F6819">
        <v>580589</v>
      </c>
      <c r="G6819">
        <v>1</v>
      </c>
      <c r="H6819">
        <v>72180</v>
      </c>
    </row>
    <row r="6820" spans="1:8" x14ac:dyDescent="0.2">
      <c r="A6820" t="s">
        <v>45</v>
      </c>
      <c r="B6820" t="s">
        <v>46</v>
      </c>
      <c r="C6820">
        <v>2012</v>
      </c>
      <c r="D6820">
        <v>1163696</v>
      </c>
      <c r="E6820">
        <v>583107</v>
      </c>
      <c r="F6820">
        <v>580589</v>
      </c>
      <c r="G6820">
        <v>2</v>
      </c>
      <c r="H6820">
        <v>72879</v>
      </c>
    </row>
    <row r="6821" spans="1:8" x14ac:dyDescent="0.2">
      <c r="A6821" t="s">
        <v>45</v>
      </c>
      <c r="B6821" t="s">
        <v>46</v>
      </c>
      <c r="C6821">
        <v>2012</v>
      </c>
      <c r="D6821">
        <v>1163696</v>
      </c>
      <c r="E6821">
        <v>583107</v>
      </c>
      <c r="F6821">
        <v>580589</v>
      </c>
      <c r="G6821">
        <v>3</v>
      </c>
      <c r="H6821">
        <v>72226</v>
      </c>
    </row>
    <row r="6822" spans="1:8" x14ac:dyDescent="0.2">
      <c r="A6822" t="s">
        <v>45</v>
      </c>
      <c r="B6822" t="s">
        <v>46</v>
      </c>
      <c r="C6822">
        <v>2012</v>
      </c>
      <c r="D6822">
        <v>1163696</v>
      </c>
      <c r="E6822">
        <v>583107</v>
      </c>
      <c r="F6822">
        <v>580589</v>
      </c>
      <c r="G6822">
        <v>4</v>
      </c>
      <c r="H6822">
        <v>70571</v>
      </c>
    </row>
    <row r="6823" spans="1:8" x14ac:dyDescent="0.2">
      <c r="A6823" t="s">
        <v>45</v>
      </c>
      <c r="B6823" t="s">
        <v>46</v>
      </c>
      <c r="C6823">
        <v>2012</v>
      </c>
      <c r="D6823">
        <v>1163696</v>
      </c>
      <c r="E6823">
        <v>583107</v>
      </c>
      <c r="F6823">
        <v>580589</v>
      </c>
      <c r="G6823">
        <v>5</v>
      </c>
      <c r="H6823">
        <v>73109</v>
      </c>
    </row>
    <row r="6824" spans="1:8" x14ac:dyDescent="0.2">
      <c r="A6824" t="s">
        <v>45</v>
      </c>
      <c r="B6824" t="s">
        <v>46</v>
      </c>
      <c r="C6824">
        <v>2012</v>
      </c>
      <c r="D6824">
        <v>1163696</v>
      </c>
      <c r="E6824">
        <v>583107</v>
      </c>
      <c r="F6824">
        <v>580589</v>
      </c>
      <c r="G6824">
        <v>6</v>
      </c>
      <c r="H6824" t="s">
        <v>10</v>
      </c>
    </row>
    <row r="6825" spans="1:8" x14ac:dyDescent="0.2">
      <c r="A6825" t="s">
        <v>45</v>
      </c>
      <c r="B6825" t="s">
        <v>46</v>
      </c>
      <c r="C6825">
        <v>2012</v>
      </c>
      <c r="D6825">
        <v>1163696</v>
      </c>
      <c r="E6825">
        <v>583107</v>
      </c>
      <c r="F6825">
        <v>580589</v>
      </c>
      <c r="G6825">
        <v>7</v>
      </c>
      <c r="H6825">
        <v>58906</v>
      </c>
    </row>
    <row r="6826" spans="1:8" x14ac:dyDescent="0.2">
      <c r="A6826" t="s">
        <v>45</v>
      </c>
      <c r="B6826" t="s">
        <v>46</v>
      </c>
      <c r="C6826">
        <v>2012</v>
      </c>
      <c r="D6826">
        <v>1163696</v>
      </c>
      <c r="E6826">
        <v>583107</v>
      </c>
      <c r="F6826">
        <v>580589</v>
      </c>
      <c r="G6826">
        <v>8</v>
      </c>
      <c r="H6826">
        <v>76832</v>
      </c>
    </row>
    <row r="6827" spans="1:8" x14ac:dyDescent="0.2">
      <c r="A6827" t="s">
        <v>45</v>
      </c>
      <c r="B6827" t="s">
        <v>46</v>
      </c>
      <c r="C6827">
        <v>2012</v>
      </c>
      <c r="D6827">
        <v>1163696</v>
      </c>
      <c r="E6827">
        <v>583107</v>
      </c>
      <c r="F6827">
        <v>580589</v>
      </c>
      <c r="G6827">
        <v>9</v>
      </c>
      <c r="H6827">
        <v>73099</v>
      </c>
    </row>
    <row r="6828" spans="1:8" x14ac:dyDescent="0.2">
      <c r="A6828" t="s">
        <v>45</v>
      </c>
      <c r="B6828" t="s">
        <v>46</v>
      </c>
      <c r="C6828">
        <v>2012</v>
      </c>
      <c r="D6828">
        <v>1163696</v>
      </c>
      <c r="E6828">
        <v>583107</v>
      </c>
      <c r="F6828">
        <v>580589</v>
      </c>
      <c r="G6828">
        <v>10</v>
      </c>
      <c r="H6828">
        <v>73126</v>
      </c>
    </row>
    <row r="6829" spans="1:8" x14ac:dyDescent="0.2">
      <c r="A6829" t="s">
        <v>45</v>
      </c>
      <c r="B6829" t="s">
        <v>46</v>
      </c>
      <c r="C6829">
        <v>2012</v>
      </c>
      <c r="D6829">
        <v>1163696</v>
      </c>
      <c r="E6829">
        <v>583107</v>
      </c>
      <c r="F6829">
        <v>580589</v>
      </c>
      <c r="G6829">
        <v>11</v>
      </c>
      <c r="H6829">
        <v>56880</v>
      </c>
    </row>
    <row r="6830" spans="1:8" x14ac:dyDescent="0.2">
      <c r="A6830" t="s">
        <v>45</v>
      </c>
      <c r="B6830" t="s">
        <v>46</v>
      </c>
      <c r="C6830">
        <v>2012</v>
      </c>
      <c r="D6830">
        <v>1163696</v>
      </c>
      <c r="E6830">
        <v>583107</v>
      </c>
      <c r="F6830">
        <v>580589</v>
      </c>
      <c r="G6830">
        <v>12</v>
      </c>
      <c r="H6830">
        <v>73147</v>
      </c>
    </row>
    <row r="6831" spans="1:8" x14ac:dyDescent="0.2">
      <c r="A6831" t="s">
        <v>45</v>
      </c>
      <c r="B6831" t="s">
        <v>46</v>
      </c>
      <c r="C6831">
        <v>2012</v>
      </c>
      <c r="D6831">
        <v>1163696</v>
      </c>
      <c r="E6831">
        <v>583107</v>
      </c>
      <c r="F6831">
        <v>580589</v>
      </c>
      <c r="G6831">
        <v>13</v>
      </c>
      <c r="H6831">
        <v>70514</v>
      </c>
    </row>
    <row r="6832" spans="1:8" x14ac:dyDescent="0.2">
      <c r="A6832" t="s">
        <v>45</v>
      </c>
      <c r="B6832" t="s">
        <v>46</v>
      </c>
      <c r="C6832">
        <v>2012</v>
      </c>
      <c r="D6832">
        <v>1163696</v>
      </c>
      <c r="E6832">
        <v>583107</v>
      </c>
      <c r="F6832">
        <v>580589</v>
      </c>
      <c r="G6832">
        <v>14</v>
      </c>
      <c r="H6832">
        <v>81437</v>
      </c>
    </row>
    <row r="6833" spans="1:8" x14ac:dyDescent="0.2">
      <c r="A6833" t="s">
        <v>45</v>
      </c>
      <c r="B6833" t="s">
        <v>46</v>
      </c>
      <c r="C6833">
        <v>2012</v>
      </c>
      <c r="D6833">
        <v>1163696</v>
      </c>
      <c r="E6833">
        <v>583107</v>
      </c>
      <c r="F6833">
        <v>580589</v>
      </c>
      <c r="G6833">
        <v>15</v>
      </c>
      <c r="H6833">
        <v>73096</v>
      </c>
    </row>
    <row r="6834" spans="1:8" x14ac:dyDescent="0.2">
      <c r="A6834" t="s">
        <v>45</v>
      </c>
      <c r="B6834" t="s">
        <v>46</v>
      </c>
      <c r="C6834">
        <v>2012</v>
      </c>
      <c r="D6834">
        <v>1163696</v>
      </c>
      <c r="E6834">
        <v>583107</v>
      </c>
      <c r="F6834">
        <v>580589</v>
      </c>
      <c r="G6834">
        <v>16</v>
      </c>
      <c r="H6834">
        <v>92570</v>
      </c>
    </row>
    <row r="6835" spans="1:8" x14ac:dyDescent="0.2">
      <c r="A6835" t="s">
        <v>45</v>
      </c>
      <c r="B6835" t="s">
        <v>46</v>
      </c>
      <c r="C6835">
        <v>2012</v>
      </c>
      <c r="D6835">
        <v>1163696</v>
      </c>
      <c r="E6835">
        <v>583107</v>
      </c>
      <c r="F6835">
        <v>580589</v>
      </c>
      <c r="G6835">
        <v>17</v>
      </c>
      <c r="H6835">
        <v>73124</v>
      </c>
    </row>
    <row r="6836" spans="1:8" x14ac:dyDescent="0.2">
      <c r="A6836" t="s">
        <v>47</v>
      </c>
      <c r="B6836" t="s">
        <v>48</v>
      </c>
      <c r="C6836">
        <v>2012</v>
      </c>
      <c r="D6836">
        <v>1229929</v>
      </c>
      <c r="E6836">
        <v>643964</v>
      </c>
      <c r="F6836">
        <v>585965</v>
      </c>
      <c r="G6836">
        <v>1</v>
      </c>
      <c r="H6836">
        <v>82287</v>
      </c>
    </row>
    <row r="6837" spans="1:8" x14ac:dyDescent="0.2">
      <c r="A6837" t="s">
        <v>47</v>
      </c>
      <c r="B6837" t="s">
        <v>48</v>
      </c>
      <c r="C6837">
        <v>2012</v>
      </c>
      <c r="D6837">
        <v>1229929</v>
      </c>
      <c r="E6837">
        <v>643964</v>
      </c>
      <c r="F6837">
        <v>585965</v>
      </c>
      <c r="G6837">
        <v>2</v>
      </c>
      <c r="H6837">
        <v>76964</v>
      </c>
    </row>
    <row r="6838" spans="1:8" x14ac:dyDescent="0.2">
      <c r="A6838" t="s">
        <v>47</v>
      </c>
      <c r="B6838" t="s">
        <v>48</v>
      </c>
      <c r="C6838">
        <v>2012</v>
      </c>
      <c r="D6838">
        <v>1229929</v>
      </c>
      <c r="E6838">
        <v>643964</v>
      </c>
      <c r="F6838">
        <v>585965</v>
      </c>
      <c r="G6838">
        <v>3</v>
      </c>
      <c r="H6838">
        <v>73951</v>
      </c>
    </row>
    <row r="6839" spans="1:8" x14ac:dyDescent="0.2">
      <c r="A6839" t="s">
        <v>47</v>
      </c>
      <c r="B6839" t="s">
        <v>48</v>
      </c>
      <c r="C6839">
        <v>2012</v>
      </c>
      <c r="D6839">
        <v>1229929</v>
      </c>
      <c r="E6839">
        <v>643964</v>
      </c>
      <c r="F6839">
        <v>585965</v>
      </c>
      <c r="G6839">
        <v>4</v>
      </c>
      <c r="H6839">
        <v>69144</v>
      </c>
    </row>
    <row r="6840" spans="1:8" x14ac:dyDescent="0.2">
      <c r="A6840" t="s">
        <v>47</v>
      </c>
      <c r="B6840" t="s">
        <v>48</v>
      </c>
      <c r="C6840">
        <v>2012</v>
      </c>
      <c r="D6840">
        <v>1229929</v>
      </c>
      <c r="E6840">
        <v>643964</v>
      </c>
      <c r="F6840">
        <v>585965</v>
      </c>
      <c r="G6840">
        <v>5</v>
      </c>
      <c r="H6840">
        <v>79911</v>
      </c>
    </row>
    <row r="6841" spans="1:8" x14ac:dyDescent="0.2">
      <c r="A6841" t="s">
        <v>47</v>
      </c>
      <c r="B6841" t="s">
        <v>48</v>
      </c>
      <c r="C6841">
        <v>2012</v>
      </c>
      <c r="D6841">
        <v>1229929</v>
      </c>
      <c r="E6841">
        <v>643964</v>
      </c>
      <c r="F6841">
        <v>585965</v>
      </c>
      <c r="G6841">
        <v>6</v>
      </c>
      <c r="H6841">
        <v>69732</v>
      </c>
    </row>
    <row r="6842" spans="1:8" x14ac:dyDescent="0.2">
      <c r="A6842" t="s">
        <v>47</v>
      </c>
      <c r="B6842" t="s">
        <v>48</v>
      </c>
      <c r="C6842">
        <v>2012</v>
      </c>
      <c r="D6842">
        <v>1229929</v>
      </c>
      <c r="E6842">
        <v>643964</v>
      </c>
      <c r="F6842">
        <v>585965</v>
      </c>
      <c r="G6842">
        <v>7</v>
      </c>
      <c r="H6842">
        <v>81352</v>
      </c>
    </row>
    <row r="6843" spans="1:8" x14ac:dyDescent="0.2">
      <c r="A6843" t="s">
        <v>47</v>
      </c>
      <c r="B6843" t="s">
        <v>48</v>
      </c>
      <c r="C6843">
        <v>2012</v>
      </c>
      <c r="D6843">
        <v>1229929</v>
      </c>
      <c r="E6843">
        <v>643964</v>
      </c>
      <c r="F6843">
        <v>585965</v>
      </c>
      <c r="G6843">
        <v>8</v>
      </c>
      <c r="H6843">
        <v>94067</v>
      </c>
    </row>
    <row r="6844" spans="1:8" x14ac:dyDescent="0.2">
      <c r="A6844" t="s">
        <v>47</v>
      </c>
      <c r="B6844" t="s">
        <v>48</v>
      </c>
      <c r="C6844">
        <v>2012</v>
      </c>
      <c r="D6844">
        <v>1229929</v>
      </c>
      <c r="E6844">
        <v>643964</v>
      </c>
      <c r="F6844">
        <v>585965</v>
      </c>
      <c r="G6844">
        <v>9</v>
      </c>
      <c r="H6844">
        <v>80991</v>
      </c>
    </row>
    <row r="6845" spans="1:8" x14ac:dyDescent="0.2">
      <c r="A6845" t="s">
        <v>47</v>
      </c>
      <c r="B6845" t="s">
        <v>48</v>
      </c>
      <c r="C6845">
        <v>2012</v>
      </c>
      <c r="D6845">
        <v>1229929</v>
      </c>
      <c r="E6845">
        <v>643964</v>
      </c>
      <c r="F6845">
        <v>585965</v>
      </c>
      <c r="G6845">
        <v>10</v>
      </c>
      <c r="H6845">
        <v>56614</v>
      </c>
    </row>
    <row r="6846" spans="1:8" x14ac:dyDescent="0.2">
      <c r="A6846" t="s">
        <v>47</v>
      </c>
      <c r="B6846" t="s">
        <v>48</v>
      </c>
      <c r="C6846">
        <v>2012</v>
      </c>
      <c r="D6846">
        <v>1229929</v>
      </c>
      <c r="E6846">
        <v>643964</v>
      </c>
      <c r="F6846">
        <v>585965</v>
      </c>
      <c r="G6846">
        <v>11</v>
      </c>
      <c r="H6846" t="s">
        <v>10</v>
      </c>
    </row>
    <row r="6847" spans="1:8" x14ac:dyDescent="0.2">
      <c r="A6847" t="s">
        <v>47</v>
      </c>
      <c r="B6847" t="s">
        <v>48</v>
      </c>
      <c r="C6847">
        <v>2012</v>
      </c>
      <c r="D6847">
        <v>1229929</v>
      </c>
      <c r="E6847">
        <v>643964</v>
      </c>
      <c r="F6847">
        <v>585965</v>
      </c>
      <c r="G6847">
        <v>12</v>
      </c>
      <c r="H6847">
        <v>80365</v>
      </c>
    </row>
    <row r="6848" spans="1:8" x14ac:dyDescent="0.2">
      <c r="A6848" t="s">
        <v>47</v>
      </c>
      <c r="B6848" t="s">
        <v>48</v>
      </c>
      <c r="C6848">
        <v>2012</v>
      </c>
      <c r="D6848">
        <v>1229929</v>
      </c>
      <c r="E6848">
        <v>643964</v>
      </c>
      <c r="F6848">
        <v>585965</v>
      </c>
      <c r="G6848">
        <v>13</v>
      </c>
      <c r="H6848">
        <v>80246</v>
      </c>
    </row>
    <row r="6849" spans="1:8" x14ac:dyDescent="0.2">
      <c r="A6849" t="s">
        <v>47</v>
      </c>
      <c r="B6849" t="s">
        <v>48</v>
      </c>
      <c r="C6849">
        <v>2012</v>
      </c>
      <c r="D6849">
        <v>1229929</v>
      </c>
      <c r="E6849">
        <v>643964</v>
      </c>
      <c r="F6849">
        <v>585965</v>
      </c>
      <c r="G6849">
        <v>14</v>
      </c>
      <c r="H6849">
        <v>81437</v>
      </c>
    </row>
    <row r="6850" spans="1:8" x14ac:dyDescent="0.2">
      <c r="A6850" t="s">
        <v>47</v>
      </c>
      <c r="B6850" t="s">
        <v>48</v>
      </c>
      <c r="C6850">
        <v>2012</v>
      </c>
      <c r="D6850">
        <v>1229929</v>
      </c>
      <c r="E6850">
        <v>643964</v>
      </c>
      <c r="F6850">
        <v>585965</v>
      </c>
      <c r="G6850">
        <v>15</v>
      </c>
      <c r="H6850">
        <v>70741</v>
      </c>
    </row>
    <row r="6851" spans="1:8" x14ac:dyDescent="0.2">
      <c r="A6851" t="s">
        <v>47</v>
      </c>
      <c r="B6851" t="s">
        <v>48</v>
      </c>
      <c r="C6851">
        <v>2012</v>
      </c>
      <c r="D6851">
        <v>1229929</v>
      </c>
      <c r="E6851">
        <v>643964</v>
      </c>
      <c r="F6851">
        <v>585965</v>
      </c>
      <c r="G6851">
        <v>16</v>
      </c>
      <c r="H6851">
        <v>71470</v>
      </c>
    </row>
    <row r="6852" spans="1:8" x14ac:dyDescent="0.2">
      <c r="A6852" t="s">
        <v>47</v>
      </c>
      <c r="B6852" t="s">
        <v>48</v>
      </c>
      <c r="C6852">
        <v>2012</v>
      </c>
      <c r="D6852">
        <v>1229929</v>
      </c>
      <c r="E6852">
        <v>643964</v>
      </c>
      <c r="F6852">
        <v>585965</v>
      </c>
      <c r="G6852">
        <v>17</v>
      </c>
      <c r="H6852">
        <v>80657</v>
      </c>
    </row>
    <row r="6853" spans="1:8" x14ac:dyDescent="0.2">
      <c r="A6853" t="s">
        <v>47</v>
      </c>
      <c r="B6853" t="s">
        <v>49</v>
      </c>
      <c r="C6853">
        <v>2012</v>
      </c>
      <c r="D6853">
        <v>1142324</v>
      </c>
      <c r="E6853">
        <v>632704</v>
      </c>
      <c r="F6853">
        <v>509620</v>
      </c>
      <c r="G6853">
        <v>1</v>
      </c>
      <c r="H6853">
        <v>79088</v>
      </c>
    </row>
    <row r="6854" spans="1:8" x14ac:dyDescent="0.2">
      <c r="A6854" t="s">
        <v>47</v>
      </c>
      <c r="B6854" t="s">
        <v>49</v>
      </c>
      <c r="C6854">
        <v>2012</v>
      </c>
      <c r="D6854">
        <v>1142324</v>
      </c>
      <c r="E6854">
        <v>632704</v>
      </c>
      <c r="F6854">
        <v>509620</v>
      </c>
      <c r="G6854">
        <v>2</v>
      </c>
      <c r="H6854">
        <v>64511</v>
      </c>
    </row>
    <row r="6855" spans="1:8" x14ac:dyDescent="0.2">
      <c r="A6855" t="s">
        <v>47</v>
      </c>
      <c r="B6855" t="s">
        <v>49</v>
      </c>
      <c r="C6855">
        <v>2012</v>
      </c>
      <c r="D6855">
        <v>1142324</v>
      </c>
      <c r="E6855">
        <v>632704</v>
      </c>
      <c r="F6855">
        <v>509620</v>
      </c>
      <c r="G6855">
        <v>3</v>
      </c>
      <c r="H6855">
        <v>60102</v>
      </c>
    </row>
    <row r="6856" spans="1:8" x14ac:dyDescent="0.2">
      <c r="A6856" t="s">
        <v>47</v>
      </c>
      <c r="B6856" t="s">
        <v>49</v>
      </c>
      <c r="C6856">
        <v>2012</v>
      </c>
      <c r="D6856">
        <v>1142324</v>
      </c>
      <c r="E6856">
        <v>632704</v>
      </c>
      <c r="F6856">
        <v>509620</v>
      </c>
      <c r="G6856">
        <v>4</v>
      </c>
      <c r="H6856">
        <v>79088</v>
      </c>
    </row>
    <row r="6857" spans="1:8" x14ac:dyDescent="0.2">
      <c r="A6857" t="s">
        <v>47</v>
      </c>
      <c r="B6857" t="s">
        <v>49</v>
      </c>
      <c r="C6857">
        <v>2012</v>
      </c>
      <c r="D6857">
        <v>1142324</v>
      </c>
      <c r="E6857">
        <v>632704</v>
      </c>
      <c r="F6857">
        <v>509620</v>
      </c>
      <c r="G6857">
        <v>5</v>
      </c>
      <c r="H6857">
        <v>79088</v>
      </c>
    </row>
    <row r="6858" spans="1:8" x14ac:dyDescent="0.2">
      <c r="A6858" t="s">
        <v>47</v>
      </c>
      <c r="B6858" t="s">
        <v>49</v>
      </c>
      <c r="C6858">
        <v>2012</v>
      </c>
      <c r="D6858">
        <v>1142324</v>
      </c>
      <c r="E6858">
        <v>632704</v>
      </c>
      <c r="F6858">
        <v>509620</v>
      </c>
      <c r="G6858">
        <v>6</v>
      </c>
      <c r="H6858">
        <v>79088</v>
      </c>
    </row>
    <row r="6859" spans="1:8" x14ac:dyDescent="0.2">
      <c r="A6859" t="s">
        <v>47</v>
      </c>
      <c r="B6859" t="s">
        <v>49</v>
      </c>
      <c r="C6859">
        <v>2012</v>
      </c>
      <c r="D6859">
        <v>1142324</v>
      </c>
      <c r="E6859">
        <v>632704</v>
      </c>
      <c r="F6859">
        <v>509620</v>
      </c>
      <c r="G6859">
        <v>7</v>
      </c>
      <c r="H6859">
        <v>68752</v>
      </c>
    </row>
    <row r="6860" spans="1:8" x14ac:dyDescent="0.2">
      <c r="A6860" t="s">
        <v>47</v>
      </c>
      <c r="B6860" t="s">
        <v>49</v>
      </c>
      <c r="C6860">
        <v>2012</v>
      </c>
      <c r="D6860">
        <v>1142324</v>
      </c>
      <c r="E6860">
        <v>632704</v>
      </c>
      <c r="F6860">
        <v>509620</v>
      </c>
      <c r="G6860">
        <v>8</v>
      </c>
      <c r="H6860">
        <v>79088</v>
      </c>
    </row>
    <row r="6861" spans="1:8" x14ac:dyDescent="0.2">
      <c r="A6861" t="s">
        <v>47</v>
      </c>
      <c r="B6861" t="s">
        <v>49</v>
      </c>
      <c r="C6861">
        <v>2012</v>
      </c>
      <c r="D6861">
        <v>1142324</v>
      </c>
      <c r="E6861">
        <v>632704</v>
      </c>
      <c r="F6861">
        <v>509620</v>
      </c>
      <c r="G6861">
        <v>9</v>
      </c>
      <c r="H6861" t="s">
        <v>10</v>
      </c>
    </row>
    <row r="6862" spans="1:8" x14ac:dyDescent="0.2">
      <c r="A6862" t="s">
        <v>47</v>
      </c>
      <c r="B6862" t="s">
        <v>49</v>
      </c>
      <c r="C6862">
        <v>2012</v>
      </c>
      <c r="D6862">
        <v>1142324</v>
      </c>
      <c r="E6862">
        <v>632704</v>
      </c>
      <c r="F6862">
        <v>509620</v>
      </c>
      <c r="G6862">
        <v>10</v>
      </c>
      <c r="H6862">
        <v>67841</v>
      </c>
    </row>
    <row r="6863" spans="1:8" x14ac:dyDescent="0.2">
      <c r="A6863" t="s">
        <v>47</v>
      </c>
      <c r="B6863" t="s">
        <v>49</v>
      </c>
      <c r="C6863">
        <v>2012</v>
      </c>
      <c r="D6863">
        <v>1142324</v>
      </c>
      <c r="E6863">
        <v>632704</v>
      </c>
      <c r="F6863">
        <v>509620</v>
      </c>
      <c r="G6863">
        <v>11</v>
      </c>
      <c r="H6863">
        <v>57711</v>
      </c>
    </row>
    <row r="6864" spans="1:8" x14ac:dyDescent="0.2">
      <c r="A6864" t="s">
        <v>47</v>
      </c>
      <c r="B6864" t="s">
        <v>49</v>
      </c>
      <c r="C6864">
        <v>2012</v>
      </c>
      <c r="D6864">
        <v>1142324</v>
      </c>
      <c r="E6864">
        <v>632704</v>
      </c>
      <c r="F6864">
        <v>509620</v>
      </c>
      <c r="G6864">
        <v>12</v>
      </c>
      <c r="H6864">
        <v>79088</v>
      </c>
    </row>
    <row r="6865" spans="1:8" x14ac:dyDescent="0.2">
      <c r="A6865" t="s">
        <v>47</v>
      </c>
      <c r="B6865" t="s">
        <v>49</v>
      </c>
      <c r="C6865">
        <v>2012</v>
      </c>
      <c r="D6865">
        <v>1142324</v>
      </c>
      <c r="E6865">
        <v>632704</v>
      </c>
      <c r="F6865">
        <v>509620</v>
      </c>
      <c r="G6865">
        <v>13</v>
      </c>
      <c r="H6865">
        <v>79088</v>
      </c>
    </row>
    <row r="6866" spans="1:8" x14ac:dyDescent="0.2">
      <c r="A6866" t="s">
        <v>47</v>
      </c>
      <c r="B6866" t="s">
        <v>49</v>
      </c>
      <c r="C6866">
        <v>2012</v>
      </c>
      <c r="D6866">
        <v>1142324</v>
      </c>
      <c r="E6866">
        <v>632704</v>
      </c>
      <c r="F6866">
        <v>509620</v>
      </c>
      <c r="G6866">
        <v>14</v>
      </c>
      <c r="H6866">
        <v>67027</v>
      </c>
    </row>
    <row r="6867" spans="1:8" x14ac:dyDescent="0.2">
      <c r="A6867" t="s">
        <v>47</v>
      </c>
      <c r="B6867" t="s">
        <v>49</v>
      </c>
      <c r="C6867">
        <v>2012</v>
      </c>
      <c r="D6867">
        <v>1142324</v>
      </c>
      <c r="E6867">
        <v>632704</v>
      </c>
      <c r="F6867">
        <v>509620</v>
      </c>
      <c r="G6867">
        <v>15</v>
      </c>
      <c r="H6867">
        <v>69143</v>
      </c>
    </row>
    <row r="6868" spans="1:8" x14ac:dyDescent="0.2">
      <c r="A6868" t="s">
        <v>47</v>
      </c>
      <c r="B6868" t="s">
        <v>49</v>
      </c>
      <c r="C6868">
        <v>2012</v>
      </c>
      <c r="D6868">
        <v>1142324</v>
      </c>
      <c r="E6868">
        <v>632704</v>
      </c>
      <c r="F6868">
        <v>509620</v>
      </c>
      <c r="G6868">
        <v>16</v>
      </c>
      <c r="H6868">
        <v>79088</v>
      </c>
    </row>
    <row r="6869" spans="1:8" x14ac:dyDescent="0.2">
      <c r="A6869" t="s">
        <v>47</v>
      </c>
      <c r="B6869" t="s">
        <v>49</v>
      </c>
      <c r="C6869">
        <v>2012</v>
      </c>
      <c r="D6869">
        <v>1142324</v>
      </c>
      <c r="E6869">
        <v>632704</v>
      </c>
      <c r="F6869">
        <v>509620</v>
      </c>
      <c r="G6869">
        <v>17</v>
      </c>
      <c r="H6869">
        <v>54533</v>
      </c>
    </row>
    <row r="6870" spans="1:8" x14ac:dyDescent="0.2">
      <c r="A6870" t="s">
        <v>50</v>
      </c>
      <c r="B6870" t="s">
        <v>51</v>
      </c>
      <c r="C6870">
        <v>2012</v>
      </c>
      <c r="D6870">
        <v>976231</v>
      </c>
      <c r="E6870">
        <v>433732</v>
      </c>
      <c r="F6870">
        <v>542499</v>
      </c>
      <c r="G6870">
        <v>1</v>
      </c>
      <c r="H6870">
        <v>61896</v>
      </c>
    </row>
    <row r="6871" spans="1:8" x14ac:dyDescent="0.2">
      <c r="A6871" t="s">
        <v>50</v>
      </c>
      <c r="B6871" t="s">
        <v>51</v>
      </c>
      <c r="C6871">
        <v>2012</v>
      </c>
      <c r="D6871">
        <v>976231</v>
      </c>
      <c r="E6871">
        <v>433732</v>
      </c>
      <c r="F6871">
        <v>542499</v>
      </c>
      <c r="G6871">
        <v>2</v>
      </c>
      <c r="H6871">
        <v>54245</v>
      </c>
    </row>
    <row r="6872" spans="1:8" x14ac:dyDescent="0.2">
      <c r="A6872" t="s">
        <v>50</v>
      </c>
      <c r="B6872" t="s">
        <v>51</v>
      </c>
      <c r="C6872">
        <v>2012</v>
      </c>
      <c r="D6872">
        <v>976231</v>
      </c>
      <c r="E6872">
        <v>433732</v>
      </c>
      <c r="F6872">
        <v>542499</v>
      </c>
      <c r="G6872">
        <v>3</v>
      </c>
      <c r="H6872">
        <v>62373</v>
      </c>
    </row>
    <row r="6873" spans="1:8" x14ac:dyDescent="0.2">
      <c r="A6873" t="s">
        <v>50</v>
      </c>
      <c r="B6873" t="s">
        <v>51</v>
      </c>
      <c r="C6873">
        <v>2012</v>
      </c>
      <c r="D6873">
        <v>976231</v>
      </c>
      <c r="E6873">
        <v>433732</v>
      </c>
      <c r="F6873">
        <v>542499</v>
      </c>
      <c r="G6873">
        <v>4</v>
      </c>
      <c r="H6873">
        <v>76787</v>
      </c>
    </row>
    <row r="6874" spans="1:8" x14ac:dyDescent="0.2">
      <c r="A6874" t="s">
        <v>50</v>
      </c>
      <c r="B6874" t="s">
        <v>51</v>
      </c>
      <c r="C6874">
        <v>2012</v>
      </c>
      <c r="D6874">
        <v>976231</v>
      </c>
      <c r="E6874">
        <v>433732</v>
      </c>
      <c r="F6874">
        <v>542499</v>
      </c>
      <c r="G6874">
        <v>5</v>
      </c>
      <c r="H6874" t="s">
        <v>10</v>
      </c>
    </row>
    <row r="6875" spans="1:8" x14ac:dyDescent="0.2">
      <c r="A6875" t="s">
        <v>50</v>
      </c>
      <c r="B6875" t="s">
        <v>51</v>
      </c>
      <c r="C6875">
        <v>2012</v>
      </c>
      <c r="D6875">
        <v>976231</v>
      </c>
      <c r="E6875">
        <v>433732</v>
      </c>
      <c r="F6875">
        <v>542499</v>
      </c>
      <c r="G6875">
        <v>6</v>
      </c>
      <c r="H6875">
        <v>69383</v>
      </c>
    </row>
    <row r="6876" spans="1:8" x14ac:dyDescent="0.2">
      <c r="A6876" t="s">
        <v>50</v>
      </c>
      <c r="B6876" t="s">
        <v>51</v>
      </c>
      <c r="C6876">
        <v>2012</v>
      </c>
      <c r="D6876">
        <v>976231</v>
      </c>
      <c r="E6876">
        <v>433732</v>
      </c>
      <c r="F6876">
        <v>542499</v>
      </c>
      <c r="G6876">
        <v>7</v>
      </c>
      <c r="H6876">
        <v>51634</v>
      </c>
    </row>
    <row r="6877" spans="1:8" x14ac:dyDescent="0.2">
      <c r="A6877" t="s">
        <v>50</v>
      </c>
      <c r="B6877" t="s">
        <v>51</v>
      </c>
      <c r="C6877">
        <v>2012</v>
      </c>
      <c r="D6877">
        <v>976231</v>
      </c>
      <c r="E6877">
        <v>433732</v>
      </c>
      <c r="F6877">
        <v>542499</v>
      </c>
      <c r="G6877">
        <v>8</v>
      </c>
      <c r="H6877">
        <v>74730</v>
      </c>
    </row>
    <row r="6878" spans="1:8" x14ac:dyDescent="0.2">
      <c r="A6878" t="s">
        <v>50</v>
      </c>
      <c r="B6878" t="s">
        <v>51</v>
      </c>
      <c r="C6878">
        <v>2012</v>
      </c>
      <c r="D6878">
        <v>976231</v>
      </c>
      <c r="E6878">
        <v>433732</v>
      </c>
      <c r="F6878">
        <v>542499</v>
      </c>
      <c r="G6878">
        <v>9</v>
      </c>
      <c r="H6878">
        <v>52055</v>
      </c>
    </row>
    <row r="6879" spans="1:8" x14ac:dyDescent="0.2">
      <c r="A6879" t="s">
        <v>50</v>
      </c>
      <c r="B6879" t="s">
        <v>51</v>
      </c>
      <c r="C6879">
        <v>2012</v>
      </c>
      <c r="D6879">
        <v>976231</v>
      </c>
      <c r="E6879">
        <v>433732</v>
      </c>
      <c r="F6879">
        <v>542499</v>
      </c>
      <c r="G6879">
        <v>10</v>
      </c>
      <c r="H6879">
        <v>71339</v>
      </c>
    </row>
    <row r="6880" spans="1:8" x14ac:dyDescent="0.2">
      <c r="A6880" t="s">
        <v>50</v>
      </c>
      <c r="B6880" t="s">
        <v>51</v>
      </c>
      <c r="C6880">
        <v>2012</v>
      </c>
      <c r="D6880">
        <v>976231</v>
      </c>
      <c r="E6880">
        <v>433732</v>
      </c>
      <c r="F6880">
        <v>542499</v>
      </c>
      <c r="G6880">
        <v>11</v>
      </c>
      <c r="H6880">
        <v>56880</v>
      </c>
    </row>
    <row r="6881" spans="1:8" x14ac:dyDescent="0.2">
      <c r="A6881" t="s">
        <v>50</v>
      </c>
      <c r="B6881" t="s">
        <v>51</v>
      </c>
      <c r="C6881">
        <v>2012</v>
      </c>
      <c r="D6881">
        <v>976231</v>
      </c>
      <c r="E6881">
        <v>433732</v>
      </c>
      <c r="F6881">
        <v>542499</v>
      </c>
      <c r="G6881">
        <v>12</v>
      </c>
      <c r="H6881">
        <v>56503</v>
      </c>
    </row>
    <row r="6882" spans="1:8" x14ac:dyDescent="0.2">
      <c r="A6882" t="s">
        <v>50</v>
      </c>
      <c r="B6882" t="s">
        <v>51</v>
      </c>
      <c r="C6882">
        <v>2012</v>
      </c>
      <c r="D6882">
        <v>976231</v>
      </c>
      <c r="E6882">
        <v>433732</v>
      </c>
      <c r="F6882">
        <v>542499</v>
      </c>
      <c r="G6882">
        <v>13</v>
      </c>
      <c r="H6882">
        <v>43641</v>
      </c>
    </row>
    <row r="6883" spans="1:8" x14ac:dyDescent="0.2">
      <c r="A6883" t="s">
        <v>50</v>
      </c>
      <c r="B6883" t="s">
        <v>51</v>
      </c>
      <c r="C6883">
        <v>2012</v>
      </c>
      <c r="D6883">
        <v>976231</v>
      </c>
      <c r="E6883">
        <v>433732</v>
      </c>
      <c r="F6883">
        <v>542499</v>
      </c>
      <c r="G6883">
        <v>14</v>
      </c>
      <c r="H6883">
        <v>53807</v>
      </c>
    </row>
    <row r="6884" spans="1:8" x14ac:dyDescent="0.2">
      <c r="A6884" t="s">
        <v>50</v>
      </c>
      <c r="B6884" t="s">
        <v>51</v>
      </c>
      <c r="C6884">
        <v>2012</v>
      </c>
      <c r="D6884">
        <v>976231</v>
      </c>
      <c r="E6884">
        <v>433732</v>
      </c>
      <c r="F6884">
        <v>542499</v>
      </c>
      <c r="G6884">
        <v>15</v>
      </c>
      <c r="H6884">
        <v>51446</v>
      </c>
    </row>
    <row r="6885" spans="1:8" x14ac:dyDescent="0.2">
      <c r="A6885" t="s">
        <v>50</v>
      </c>
      <c r="B6885" t="s">
        <v>51</v>
      </c>
      <c r="C6885">
        <v>2012</v>
      </c>
      <c r="D6885">
        <v>976231</v>
      </c>
      <c r="E6885">
        <v>433732</v>
      </c>
      <c r="F6885">
        <v>542499</v>
      </c>
      <c r="G6885">
        <v>16</v>
      </c>
      <c r="H6885">
        <v>73026</v>
      </c>
    </row>
    <row r="6886" spans="1:8" x14ac:dyDescent="0.2">
      <c r="A6886" t="s">
        <v>50</v>
      </c>
      <c r="B6886" t="s">
        <v>51</v>
      </c>
      <c r="C6886">
        <v>2012</v>
      </c>
      <c r="D6886">
        <v>976231</v>
      </c>
      <c r="E6886">
        <v>433732</v>
      </c>
      <c r="F6886">
        <v>542499</v>
      </c>
      <c r="G6886">
        <v>17</v>
      </c>
      <c r="H6886">
        <v>66486</v>
      </c>
    </row>
    <row r="6887" spans="1:8" x14ac:dyDescent="0.2">
      <c r="A6887" t="s">
        <v>52</v>
      </c>
      <c r="B6887" t="s">
        <v>53</v>
      </c>
      <c r="C6887">
        <v>2012</v>
      </c>
      <c r="D6887">
        <v>1126893</v>
      </c>
      <c r="E6887">
        <v>553152</v>
      </c>
      <c r="F6887">
        <v>573741</v>
      </c>
      <c r="G6887">
        <v>1</v>
      </c>
      <c r="H6887">
        <v>68693</v>
      </c>
    </row>
    <row r="6888" spans="1:8" x14ac:dyDescent="0.2">
      <c r="A6888" t="s">
        <v>52</v>
      </c>
      <c r="B6888" t="s">
        <v>53</v>
      </c>
      <c r="C6888">
        <v>2012</v>
      </c>
      <c r="D6888">
        <v>1126893</v>
      </c>
      <c r="E6888">
        <v>553152</v>
      </c>
      <c r="F6888">
        <v>573741</v>
      </c>
      <c r="G6888">
        <v>2</v>
      </c>
      <c r="H6888">
        <v>69144</v>
      </c>
    </row>
    <row r="6889" spans="1:8" x14ac:dyDescent="0.2">
      <c r="A6889" t="s">
        <v>52</v>
      </c>
      <c r="B6889" t="s">
        <v>53</v>
      </c>
      <c r="C6889">
        <v>2012</v>
      </c>
      <c r="D6889">
        <v>1126893</v>
      </c>
      <c r="E6889">
        <v>553152</v>
      </c>
      <c r="F6889">
        <v>573741</v>
      </c>
      <c r="G6889">
        <v>3</v>
      </c>
      <c r="H6889">
        <v>60436</v>
      </c>
    </row>
    <row r="6890" spans="1:8" x14ac:dyDescent="0.2">
      <c r="A6890" t="s">
        <v>52</v>
      </c>
      <c r="B6890" t="s">
        <v>53</v>
      </c>
      <c r="C6890">
        <v>2012</v>
      </c>
      <c r="D6890">
        <v>1126893</v>
      </c>
      <c r="E6890">
        <v>553152</v>
      </c>
      <c r="F6890">
        <v>573741</v>
      </c>
      <c r="G6890">
        <v>4</v>
      </c>
      <c r="H6890">
        <v>69144</v>
      </c>
    </row>
    <row r="6891" spans="1:8" x14ac:dyDescent="0.2">
      <c r="A6891" t="s">
        <v>52</v>
      </c>
      <c r="B6891" t="s">
        <v>53</v>
      </c>
      <c r="C6891">
        <v>2012</v>
      </c>
      <c r="D6891">
        <v>1126893</v>
      </c>
      <c r="E6891">
        <v>553152</v>
      </c>
      <c r="F6891">
        <v>573741</v>
      </c>
      <c r="G6891">
        <v>5</v>
      </c>
      <c r="H6891">
        <v>64737</v>
      </c>
    </row>
    <row r="6892" spans="1:8" x14ac:dyDescent="0.2">
      <c r="A6892" t="s">
        <v>52</v>
      </c>
      <c r="B6892" t="s">
        <v>53</v>
      </c>
      <c r="C6892">
        <v>2012</v>
      </c>
      <c r="D6892">
        <v>1126893</v>
      </c>
      <c r="E6892">
        <v>553152</v>
      </c>
      <c r="F6892">
        <v>573741</v>
      </c>
      <c r="G6892">
        <v>6</v>
      </c>
      <c r="H6892">
        <v>69144</v>
      </c>
    </row>
    <row r="6893" spans="1:8" x14ac:dyDescent="0.2">
      <c r="A6893" t="s">
        <v>52</v>
      </c>
      <c r="B6893" t="s">
        <v>53</v>
      </c>
      <c r="C6893">
        <v>2012</v>
      </c>
      <c r="D6893">
        <v>1126893</v>
      </c>
      <c r="E6893">
        <v>553152</v>
      </c>
      <c r="F6893">
        <v>573741</v>
      </c>
      <c r="G6893">
        <v>7</v>
      </c>
      <c r="H6893" t="s">
        <v>10</v>
      </c>
    </row>
    <row r="6894" spans="1:8" x14ac:dyDescent="0.2">
      <c r="A6894" t="s">
        <v>52</v>
      </c>
      <c r="B6894" t="s">
        <v>53</v>
      </c>
      <c r="C6894">
        <v>2012</v>
      </c>
      <c r="D6894">
        <v>1126893</v>
      </c>
      <c r="E6894">
        <v>553152</v>
      </c>
      <c r="F6894">
        <v>573741</v>
      </c>
      <c r="G6894">
        <v>8</v>
      </c>
      <c r="H6894">
        <v>69144</v>
      </c>
    </row>
    <row r="6895" spans="1:8" x14ac:dyDescent="0.2">
      <c r="A6895" t="s">
        <v>52</v>
      </c>
      <c r="B6895" t="s">
        <v>53</v>
      </c>
      <c r="C6895">
        <v>2012</v>
      </c>
      <c r="D6895">
        <v>1126893</v>
      </c>
      <c r="E6895">
        <v>553152</v>
      </c>
      <c r="F6895">
        <v>573741</v>
      </c>
      <c r="G6895">
        <v>9</v>
      </c>
      <c r="H6895">
        <v>73099</v>
      </c>
    </row>
    <row r="6896" spans="1:8" x14ac:dyDescent="0.2">
      <c r="A6896" t="s">
        <v>52</v>
      </c>
      <c r="B6896" t="s">
        <v>53</v>
      </c>
      <c r="C6896">
        <v>2012</v>
      </c>
      <c r="D6896">
        <v>1126893</v>
      </c>
      <c r="E6896">
        <v>553152</v>
      </c>
      <c r="F6896">
        <v>573741</v>
      </c>
      <c r="G6896">
        <v>10</v>
      </c>
      <c r="H6896">
        <v>69144</v>
      </c>
    </row>
    <row r="6897" spans="1:8" x14ac:dyDescent="0.2">
      <c r="A6897" t="s">
        <v>52</v>
      </c>
      <c r="B6897" t="s">
        <v>53</v>
      </c>
      <c r="C6897">
        <v>2012</v>
      </c>
      <c r="D6897">
        <v>1126893</v>
      </c>
      <c r="E6897">
        <v>553152</v>
      </c>
      <c r="F6897">
        <v>573741</v>
      </c>
      <c r="G6897">
        <v>11</v>
      </c>
      <c r="H6897">
        <v>79327</v>
      </c>
    </row>
    <row r="6898" spans="1:8" x14ac:dyDescent="0.2">
      <c r="A6898" t="s">
        <v>52</v>
      </c>
      <c r="B6898" t="s">
        <v>53</v>
      </c>
      <c r="C6898">
        <v>2012</v>
      </c>
      <c r="D6898">
        <v>1126893</v>
      </c>
      <c r="E6898">
        <v>553152</v>
      </c>
      <c r="F6898">
        <v>573741</v>
      </c>
      <c r="G6898">
        <v>12</v>
      </c>
      <c r="H6898">
        <v>69144</v>
      </c>
    </row>
    <row r="6899" spans="1:8" x14ac:dyDescent="0.2">
      <c r="A6899" t="s">
        <v>52</v>
      </c>
      <c r="B6899" t="s">
        <v>53</v>
      </c>
      <c r="C6899">
        <v>2012</v>
      </c>
      <c r="D6899">
        <v>1126893</v>
      </c>
      <c r="E6899">
        <v>553152</v>
      </c>
      <c r="F6899">
        <v>573741</v>
      </c>
      <c r="G6899">
        <v>13</v>
      </c>
      <c r="H6899">
        <v>81851</v>
      </c>
    </row>
    <row r="6900" spans="1:8" x14ac:dyDescent="0.2">
      <c r="A6900" t="s">
        <v>52</v>
      </c>
      <c r="B6900" t="s">
        <v>53</v>
      </c>
      <c r="C6900">
        <v>2012</v>
      </c>
      <c r="D6900">
        <v>1126893</v>
      </c>
      <c r="E6900">
        <v>553152</v>
      </c>
      <c r="F6900">
        <v>573741</v>
      </c>
      <c r="G6900">
        <v>14</v>
      </c>
      <c r="H6900">
        <v>64941</v>
      </c>
    </row>
    <row r="6901" spans="1:8" x14ac:dyDescent="0.2">
      <c r="A6901" t="s">
        <v>52</v>
      </c>
      <c r="B6901" t="s">
        <v>53</v>
      </c>
      <c r="C6901">
        <v>2012</v>
      </c>
      <c r="D6901">
        <v>1126893</v>
      </c>
      <c r="E6901">
        <v>553152</v>
      </c>
      <c r="F6901">
        <v>573741</v>
      </c>
      <c r="G6901">
        <v>15</v>
      </c>
      <c r="H6901">
        <v>69144</v>
      </c>
    </row>
    <row r="6902" spans="1:8" x14ac:dyDescent="0.2">
      <c r="A6902" t="s">
        <v>52</v>
      </c>
      <c r="B6902" t="s">
        <v>53</v>
      </c>
      <c r="C6902">
        <v>2012</v>
      </c>
      <c r="D6902">
        <v>1126893</v>
      </c>
      <c r="E6902">
        <v>553152</v>
      </c>
      <c r="F6902">
        <v>573741</v>
      </c>
      <c r="G6902">
        <v>16</v>
      </c>
      <c r="H6902">
        <v>69144</v>
      </c>
    </row>
    <row r="6903" spans="1:8" x14ac:dyDescent="0.2">
      <c r="A6903" t="s">
        <v>52</v>
      </c>
      <c r="B6903" t="s">
        <v>53</v>
      </c>
      <c r="C6903">
        <v>2012</v>
      </c>
      <c r="D6903">
        <v>1126893</v>
      </c>
      <c r="E6903">
        <v>553152</v>
      </c>
      <c r="F6903">
        <v>573741</v>
      </c>
      <c r="G6903">
        <v>17</v>
      </c>
      <c r="H6903">
        <v>80657</v>
      </c>
    </row>
    <row r="6904" spans="1:8" x14ac:dyDescent="0.2">
      <c r="A6904" t="s">
        <v>54</v>
      </c>
      <c r="B6904" t="s">
        <v>55</v>
      </c>
      <c r="C6904">
        <v>2012</v>
      </c>
      <c r="D6904">
        <v>1078574</v>
      </c>
      <c r="E6904">
        <v>489135</v>
      </c>
      <c r="F6904">
        <v>589439</v>
      </c>
      <c r="G6904">
        <v>1</v>
      </c>
      <c r="H6904">
        <v>76823</v>
      </c>
    </row>
    <row r="6905" spans="1:8" x14ac:dyDescent="0.2">
      <c r="A6905" t="s">
        <v>54</v>
      </c>
      <c r="B6905" t="s">
        <v>55</v>
      </c>
      <c r="C6905">
        <v>2012</v>
      </c>
      <c r="D6905">
        <v>1078574</v>
      </c>
      <c r="E6905">
        <v>489135</v>
      </c>
      <c r="F6905">
        <v>589439</v>
      </c>
      <c r="G6905">
        <v>2</v>
      </c>
      <c r="H6905">
        <v>64511</v>
      </c>
    </row>
    <row r="6906" spans="1:8" x14ac:dyDescent="0.2">
      <c r="A6906" t="s">
        <v>54</v>
      </c>
      <c r="B6906" t="s">
        <v>55</v>
      </c>
      <c r="C6906">
        <v>2012</v>
      </c>
      <c r="D6906">
        <v>1078574</v>
      </c>
      <c r="E6906">
        <v>489135</v>
      </c>
      <c r="F6906">
        <v>589439</v>
      </c>
      <c r="G6906">
        <v>3</v>
      </c>
      <c r="H6906">
        <v>62373</v>
      </c>
    </row>
    <row r="6907" spans="1:8" x14ac:dyDescent="0.2">
      <c r="A6907" t="s">
        <v>54</v>
      </c>
      <c r="B6907" t="s">
        <v>55</v>
      </c>
      <c r="C6907">
        <v>2012</v>
      </c>
      <c r="D6907">
        <v>1078574</v>
      </c>
      <c r="E6907">
        <v>489135</v>
      </c>
      <c r="F6907">
        <v>589439</v>
      </c>
      <c r="G6907">
        <v>4</v>
      </c>
      <c r="H6907" t="s">
        <v>10</v>
      </c>
    </row>
    <row r="6908" spans="1:8" x14ac:dyDescent="0.2">
      <c r="A6908" t="s">
        <v>54</v>
      </c>
      <c r="B6908" t="s">
        <v>55</v>
      </c>
      <c r="C6908">
        <v>2012</v>
      </c>
      <c r="D6908">
        <v>1078574</v>
      </c>
      <c r="E6908">
        <v>489135</v>
      </c>
      <c r="F6908">
        <v>589439</v>
      </c>
      <c r="G6908">
        <v>5</v>
      </c>
      <c r="H6908">
        <v>64737</v>
      </c>
    </row>
    <row r="6909" spans="1:8" x14ac:dyDescent="0.2">
      <c r="A6909" t="s">
        <v>54</v>
      </c>
      <c r="B6909" t="s">
        <v>55</v>
      </c>
      <c r="C6909">
        <v>2012</v>
      </c>
      <c r="D6909">
        <v>1078574</v>
      </c>
      <c r="E6909">
        <v>489135</v>
      </c>
      <c r="F6909">
        <v>589439</v>
      </c>
      <c r="G6909">
        <v>6</v>
      </c>
      <c r="H6909">
        <v>69143</v>
      </c>
    </row>
    <row r="6910" spans="1:8" x14ac:dyDescent="0.2">
      <c r="A6910" t="s">
        <v>54</v>
      </c>
      <c r="B6910" t="s">
        <v>55</v>
      </c>
      <c r="C6910">
        <v>2012</v>
      </c>
      <c r="D6910">
        <v>1078574</v>
      </c>
      <c r="E6910">
        <v>489135</v>
      </c>
      <c r="F6910">
        <v>589439</v>
      </c>
      <c r="G6910">
        <v>7</v>
      </c>
      <c r="H6910">
        <v>63411</v>
      </c>
    </row>
    <row r="6911" spans="1:8" x14ac:dyDescent="0.2">
      <c r="A6911" t="s">
        <v>54</v>
      </c>
      <c r="B6911" t="s">
        <v>55</v>
      </c>
      <c r="C6911">
        <v>2012</v>
      </c>
      <c r="D6911">
        <v>1078574</v>
      </c>
      <c r="E6911">
        <v>489135</v>
      </c>
      <c r="F6911">
        <v>589439</v>
      </c>
      <c r="G6911">
        <v>8</v>
      </c>
      <c r="H6911">
        <v>62371</v>
      </c>
    </row>
    <row r="6912" spans="1:8" x14ac:dyDescent="0.2">
      <c r="A6912" t="s">
        <v>54</v>
      </c>
      <c r="B6912" t="s">
        <v>55</v>
      </c>
      <c r="C6912">
        <v>2012</v>
      </c>
      <c r="D6912">
        <v>1078574</v>
      </c>
      <c r="E6912">
        <v>489135</v>
      </c>
      <c r="F6912">
        <v>589439</v>
      </c>
      <c r="G6912">
        <v>9</v>
      </c>
      <c r="H6912">
        <v>80991</v>
      </c>
    </row>
    <row r="6913" spans="1:8" x14ac:dyDescent="0.2">
      <c r="A6913" t="s">
        <v>54</v>
      </c>
      <c r="B6913" t="s">
        <v>55</v>
      </c>
      <c r="C6913">
        <v>2012</v>
      </c>
      <c r="D6913">
        <v>1078574</v>
      </c>
      <c r="E6913">
        <v>489135</v>
      </c>
      <c r="F6913">
        <v>589439</v>
      </c>
      <c r="G6913">
        <v>10</v>
      </c>
      <c r="H6913">
        <v>57644</v>
      </c>
    </row>
    <row r="6914" spans="1:8" x14ac:dyDescent="0.2">
      <c r="A6914" t="s">
        <v>54</v>
      </c>
      <c r="B6914" t="s">
        <v>55</v>
      </c>
      <c r="C6914">
        <v>2012</v>
      </c>
      <c r="D6914">
        <v>1078574</v>
      </c>
      <c r="E6914">
        <v>489135</v>
      </c>
      <c r="F6914">
        <v>589439</v>
      </c>
      <c r="G6914">
        <v>11</v>
      </c>
      <c r="H6914">
        <v>63446</v>
      </c>
    </row>
    <row r="6915" spans="1:8" x14ac:dyDescent="0.2">
      <c r="A6915" t="s">
        <v>54</v>
      </c>
      <c r="B6915" t="s">
        <v>55</v>
      </c>
      <c r="C6915">
        <v>2012</v>
      </c>
      <c r="D6915">
        <v>1078574</v>
      </c>
      <c r="E6915">
        <v>489135</v>
      </c>
      <c r="F6915">
        <v>589439</v>
      </c>
      <c r="G6915">
        <v>12</v>
      </c>
      <c r="H6915">
        <v>69661</v>
      </c>
    </row>
    <row r="6916" spans="1:8" x14ac:dyDescent="0.2">
      <c r="A6916" t="s">
        <v>54</v>
      </c>
      <c r="B6916" t="s">
        <v>55</v>
      </c>
      <c r="C6916">
        <v>2012</v>
      </c>
      <c r="D6916">
        <v>1078574</v>
      </c>
      <c r="E6916">
        <v>489135</v>
      </c>
      <c r="F6916">
        <v>589439</v>
      </c>
      <c r="G6916">
        <v>13</v>
      </c>
      <c r="H6916">
        <v>71442</v>
      </c>
    </row>
    <row r="6917" spans="1:8" x14ac:dyDescent="0.2">
      <c r="A6917" t="s">
        <v>54</v>
      </c>
      <c r="B6917" t="s">
        <v>55</v>
      </c>
      <c r="C6917">
        <v>2012</v>
      </c>
      <c r="D6917">
        <v>1078574</v>
      </c>
      <c r="E6917">
        <v>489135</v>
      </c>
      <c r="F6917">
        <v>589439</v>
      </c>
      <c r="G6917">
        <v>14</v>
      </c>
      <c r="H6917">
        <v>61359</v>
      </c>
    </row>
    <row r="6918" spans="1:8" x14ac:dyDescent="0.2">
      <c r="A6918" t="s">
        <v>54</v>
      </c>
      <c r="B6918" t="s">
        <v>55</v>
      </c>
      <c r="C6918">
        <v>2012</v>
      </c>
      <c r="D6918">
        <v>1078574</v>
      </c>
      <c r="E6918">
        <v>489135</v>
      </c>
      <c r="F6918">
        <v>589439</v>
      </c>
      <c r="G6918">
        <v>15</v>
      </c>
      <c r="H6918">
        <v>95595</v>
      </c>
    </row>
    <row r="6919" spans="1:8" x14ac:dyDescent="0.2">
      <c r="A6919" t="s">
        <v>54</v>
      </c>
      <c r="B6919" t="s">
        <v>55</v>
      </c>
      <c r="C6919">
        <v>2012</v>
      </c>
      <c r="D6919">
        <v>1078574</v>
      </c>
      <c r="E6919">
        <v>489135</v>
      </c>
      <c r="F6919">
        <v>589439</v>
      </c>
      <c r="G6919">
        <v>16</v>
      </c>
      <c r="H6919">
        <v>63236</v>
      </c>
    </row>
    <row r="6920" spans="1:8" x14ac:dyDescent="0.2">
      <c r="A6920" t="s">
        <v>54</v>
      </c>
      <c r="B6920" t="s">
        <v>55</v>
      </c>
      <c r="C6920">
        <v>2012</v>
      </c>
      <c r="D6920">
        <v>1078574</v>
      </c>
      <c r="E6920">
        <v>489135</v>
      </c>
      <c r="F6920">
        <v>589439</v>
      </c>
      <c r="G6920">
        <v>17</v>
      </c>
      <c r="H6920">
        <v>51831</v>
      </c>
    </row>
    <row r="6921" spans="1:8" x14ac:dyDescent="0.2">
      <c r="A6921" t="s">
        <v>56</v>
      </c>
      <c r="B6921" t="s">
        <v>57</v>
      </c>
      <c r="C6921">
        <v>2012</v>
      </c>
      <c r="D6921">
        <v>1022066</v>
      </c>
      <c r="E6921">
        <v>479716</v>
      </c>
      <c r="F6921">
        <v>542350</v>
      </c>
      <c r="G6921">
        <v>1</v>
      </c>
      <c r="H6921">
        <v>61896</v>
      </c>
    </row>
    <row r="6922" spans="1:8" x14ac:dyDescent="0.2">
      <c r="A6922" t="s">
        <v>56</v>
      </c>
      <c r="B6922" t="s">
        <v>57</v>
      </c>
      <c r="C6922">
        <v>2012</v>
      </c>
      <c r="D6922">
        <v>1022066</v>
      </c>
      <c r="E6922">
        <v>479716</v>
      </c>
      <c r="F6922">
        <v>542350</v>
      </c>
      <c r="G6922">
        <v>2</v>
      </c>
      <c r="H6922">
        <v>60804</v>
      </c>
    </row>
    <row r="6923" spans="1:8" x14ac:dyDescent="0.2">
      <c r="A6923" t="s">
        <v>56</v>
      </c>
      <c r="B6923" t="s">
        <v>57</v>
      </c>
      <c r="C6923">
        <v>2012</v>
      </c>
      <c r="D6923">
        <v>1022066</v>
      </c>
      <c r="E6923">
        <v>479716</v>
      </c>
      <c r="F6923">
        <v>542350</v>
      </c>
      <c r="G6923">
        <v>3</v>
      </c>
      <c r="H6923">
        <v>61297</v>
      </c>
    </row>
    <row r="6924" spans="1:8" x14ac:dyDescent="0.2">
      <c r="A6924" t="s">
        <v>56</v>
      </c>
      <c r="B6924" t="s">
        <v>57</v>
      </c>
      <c r="C6924">
        <v>2012</v>
      </c>
      <c r="D6924">
        <v>1022066</v>
      </c>
      <c r="E6924">
        <v>479716</v>
      </c>
      <c r="F6924">
        <v>542350</v>
      </c>
      <c r="G6924">
        <v>4</v>
      </c>
      <c r="H6924">
        <v>69979</v>
      </c>
    </row>
    <row r="6925" spans="1:8" x14ac:dyDescent="0.2">
      <c r="A6925" t="s">
        <v>56</v>
      </c>
      <c r="B6925" t="s">
        <v>57</v>
      </c>
      <c r="C6925">
        <v>2012</v>
      </c>
      <c r="D6925">
        <v>1022066</v>
      </c>
      <c r="E6925">
        <v>479716</v>
      </c>
      <c r="F6925">
        <v>542350</v>
      </c>
      <c r="G6925">
        <v>5</v>
      </c>
      <c r="H6925">
        <v>73109</v>
      </c>
    </row>
    <row r="6926" spans="1:8" x14ac:dyDescent="0.2">
      <c r="A6926" t="s">
        <v>56</v>
      </c>
      <c r="B6926" t="s">
        <v>57</v>
      </c>
      <c r="C6926">
        <v>2012</v>
      </c>
      <c r="D6926">
        <v>1022066</v>
      </c>
      <c r="E6926">
        <v>479716</v>
      </c>
      <c r="F6926">
        <v>542350</v>
      </c>
      <c r="G6926">
        <v>6</v>
      </c>
      <c r="H6926">
        <v>68604</v>
      </c>
    </row>
    <row r="6927" spans="1:8" x14ac:dyDescent="0.2">
      <c r="A6927" t="s">
        <v>56</v>
      </c>
      <c r="B6927" t="s">
        <v>57</v>
      </c>
      <c r="C6927">
        <v>2012</v>
      </c>
      <c r="D6927">
        <v>1022066</v>
      </c>
      <c r="E6927">
        <v>479716</v>
      </c>
      <c r="F6927">
        <v>542350</v>
      </c>
      <c r="G6927">
        <v>7</v>
      </c>
      <c r="H6927" t="s">
        <v>10</v>
      </c>
    </row>
    <row r="6928" spans="1:8" x14ac:dyDescent="0.2">
      <c r="A6928" t="s">
        <v>56</v>
      </c>
      <c r="B6928" t="s">
        <v>57</v>
      </c>
      <c r="C6928">
        <v>2012</v>
      </c>
      <c r="D6928">
        <v>1022066</v>
      </c>
      <c r="E6928">
        <v>479716</v>
      </c>
      <c r="F6928">
        <v>542350</v>
      </c>
      <c r="G6928">
        <v>8</v>
      </c>
      <c r="H6928">
        <v>65337</v>
      </c>
    </row>
    <row r="6929" spans="1:8" x14ac:dyDescent="0.2">
      <c r="A6929" t="s">
        <v>56</v>
      </c>
      <c r="B6929" t="s">
        <v>57</v>
      </c>
      <c r="C6929">
        <v>2012</v>
      </c>
      <c r="D6929">
        <v>1022066</v>
      </c>
      <c r="E6929">
        <v>479716</v>
      </c>
      <c r="F6929">
        <v>542350</v>
      </c>
      <c r="G6929">
        <v>9</v>
      </c>
      <c r="H6929">
        <v>55831</v>
      </c>
    </row>
    <row r="6930" spans="1:8" x14ac:dyDescent="0.2">
      <c r="A6930" t="s">
        <v>56</v>
      </c>
      <c r="B6930" t="s">
        <v>57</v>
      </c>
      <c r="C6930">
        <v>2012</v>
      </c>
      <c r="D6930">
        <v>1022066</v>
      </c>
      <c r="E6930">
        <v>479716</v>
      </c>
      <c r="F6930">
        <v>542350</v>
      </c>
      <c r="G6930">
        <v>10</v>
      </c>
      <c r="H6930">
        <v>54813</v>
      </c>
    </row>
    <row r="6931" spans="1:8" x14ac:dyDescent="0.2">
      <c r="A6931" t="s">
        <v>56</v>
      </c>
      <c r="B6931" t="s">
        <v>57</v>
      </c>
      <c r="C6931">
        <v>2012</v>
      </c>
      <c r="D6931">
        <v>1022066</v>
      </c>
      <c r="E6931">
        <v>479716</v>
      </c>
      <c r="F6931">
        <v>542350</v>
      </c>
      <c r="G6931">
        <v>11</v>
      </c>
      <c r="H6931">
        <v>76769</v>
      </c>
    </row>
    <row r="6932" spans="1:8" x14ac:dyDescent="0.2">
      <c r="A6932" t="s">
        <v>56</v>
      </c>
      <c r="B6932" t="s">
        <v>57</v>
      </c>
      <c r="C6932">
        <v>2012</v>
      </c>
      <c r="D6932">
        <v>1022066</v>
      </c>
      <c r="E6932">
        <v>479716</v>
      </c>
      <c r="F6932">
        <v>542350</v>
      </c>
      <c r="G6932">
        <v>12</v>
      </c>
      <c r="H6932">
        <v>57882</v>
      </c>
    </row>
    <row r="6933" spans="1:8" x14ac:dyDescent="0.2">
      <c r="A6933" t="s">
        <v>56</v>
      </c>
      <c r="B6933" t="s">
        <v>57</v>
      </c>
      <c r="C6933">
        <v>2012</v>
      </c>
      <c r="D6933">
        <v>1022066</v>
      </c>
      <c r="E6933">
        <v>479716</v>
      </c>
      <c r="F6933">
        <v>542350</v>
      </c>
      <c r="G6933">
        <v>13</v>
      </c>
      <c r="H6933">
        <v>54980</v>
      </c>
    </row>
    <row r="6934" spans="1:8" x14ac:dyDescent="0.2">
      <c r="A6934" t="s">
        <v>56</v>
      </c>
      <c r="B6934" t="s">
        <v>57</v>
      </c>
      <c r="C6934">
        <v>2012</v>
      </c>
      <c r="D6934">
        <v>1022066</v>
      </c>
      <c r="E6934">
        <v>479716</v>
      </c>
      <c r="F6934">
        <v>542350</v>
      </c>
      <c r="G6934">
        <v>14</v>
      </c>
      <c r="H6934">
        <v>61359</v>
      </c>
    </row>
    <row r="6935" spans="1:8" x14ac:dyDescent="0.2">
      <c r="A6935" t="s">
        <v>56</v>
      </c>
      <c r="B6935" t="s">
        <v>57</v>
      </c>
      <c r="C6935">
        <v>2012</v>
      </c>
      <c r="D6935">
        <v>1022066</v>
      </c>
      <c r="E6935">
        <v>479716</v>
      </c>
      <c r="F6935">
        <v>542350</v>
      </c>
      <c r="G6935">
        <v>15</v>
      </c>
      <c r="H6935">
        <v>53832</v>
      </c>
    </row>
    <row r="6936" spans="1:8" x14ac:dyDescent="0.2">
      <c r="A6936" t="s">
        <v>56</v>
      </c>
      <c r="B6936" t="s">
        <v>57</v>
      </c>
      <c r="C6936">
        <v>2012</v>
      </c>
      <c r="D6936">
        <v>1022066</v>
      </c>
      <c r="E6936">
        <v>479716</v>
      </c>
      <c r="F6936">
        <v>542350</v>
      </c>
      <c r="G6936">
        <v>16</v>
      </c>
      <c r="H6936">
        <v>79088</v>
      </c>
    </row>
    <row r="6937" spans="1:8" x14ac:dyDescent="0.2">
      <c r="A6937" t="s">
        <v>56</v>
      </c>
      <c r="B6937" t="s">
        <v>57</v>
      </c>
      <c r="C6937">
        <v>2012</v>
      </c>
      <c r="D6937">
        <v>1022066</v>
      </c>
      <c r="E6937">
        <v>479716</v>
      </c>
      <c r="F6937">
        <v>542350</v>
      </c>
      <c r="G6937">
        <v>17</v>
      </c>
      <c r="H6937">
        <v>66486</v>
      </c>
    </row>
    <row r="6938" spans="1:8" x14ac:dyDescent="0.2">
      <c r="A6938" t="s">
        <v>58</v>
      </c>
      <c r="B6938" t="s">
        <v>59</v>
      </c>
      <c r="C6938">
        <v>2012</v>
      </c>
      <c r="D6938">
        <v>1094908</v>
      </c>
      <c r="E6938">
        <v>557856</v>
      </c>
      <c r="F6938">
        <v>537052</v>
      </c>
      <c r="G6938">
        <v>1</v>
      </c>
      <c r="H6938">
        <v>70523</v>
      </c>
    </row>
    <row r="6939" spans="1:8" x14ac:dyDescent="0.2">
      <c r="A6939" t="s">
        <v>58</v>
      </c>
      <c r="B6939" t="s">
        <v>59</v>
      </c>
      <c r="C6939">
        <v>2012</v>
      </c>
      <c r="D6939">
        <v>1094908</v>
      </c>
      <c r="E6939">
        <v>557856</v>
      </c>
      <c r="F6939">
        <v>537052</v>
      </c>
      <c r="G6939">
        <v>2</v>
      </c>
      <c r="H6939">
        <v>69732</v>
      </c>
    </row>
    <row r="6940" spans="1:8" x14ac:dyDescent="0.2">
      <c r="A6940" t="s">
        <v>58</v>
      </c>
      <c r="B6940" t="s">
        <v>59</v>
      </c>
      <c r="C6940">
        <v>2012</v>
      </c>
      <c r="D6940">
        <v>1094908</v>
      </c>
      <c r="E6940">
        <v>557856</v>
      </c>
      <c r="F6940">
        <v>537052</v>
      </c>
      <c r="G6940">
        <v>3</v>
      </c>
      <c r="H6940">
        <v>57288</v>
      </c>
    </row>
    <row r="6941" spans="1:8" x14ac:dyDescent="0.2">
      <c r="A6941" t="s">
        <v>58</v>
      </c>
      <c r="B6941" t="s">
        <v>59</v>
      </c>
      <c r="C6941">
        <v>2012</v>
      </c>
      <c r="D6941">
        <v>1094908</v>
      </c>
      <c r="E6941">
        <v>557856</v>
      </c>
      <c r="F6941">
        <v>537052</v>
      </c>
      <c r="G6941">
        <v>4</v>
      </c>
      <c r="H6941">
        <v>79088</v>
      </c>
    </row>
    <row r="6942" spans="1:8" x14ac:dyDescent="0.2">
      <c r="A6942" t="s">
        <v>58</v>
      </c>
      <c r="B6942" t="s">
        <v>59</v>
      </c>
      <c r="C6942">
        <v>2012</v>
      </c>
      <c r="D6942">
        <v>1094908</v>
      </c>
      <c r="E6942">
        <v>557856</v>
      </c>
      <c r="F6942">
        <v>537052</v>
      </c>
      <c r="G6942">
        <v>5</v>
      </c>
      <c r="H6942">
        <v>69732</v>
      </c>
    </row>
    <row r="6943" spans="1:8" x14ac:dyDescent="0.2">
      <c r="A6943" t="s">
        <v>58</v>
      </c>
      <c r="B6943" t="s">
        <v>59</v>
      </c>
      <c r="C6943">
        <v>2012</v>
      </c>
      <c r="D6943">
        <v>1094908</v>
      </c>
      <c r="E6943">
        <v>557856</v>
      </c>
      <c r="F6943">
        <v>537052</v>
      </c>
      <c r="G6943">
        <v>6</v>
      </c>
      <c r="H6943">
        <v>69732</v>
      </c>
    </row>
    <row r="6944" spans="1:8" x14ac:dyDescent="0.2">
      <c r="A6944" t="s">
        <v>58</v>
      </c>
      <c r="B6944" t="s">
        <v>59</v>
      </c>
      <c r="C6944">
        <v>2012</v>
      </c>
      <c r="D6944">
        <v>1094908</v>
      </c>
      <c r="E6944">
        <v>557856</v>
      </c>
      <c r="F6944">
        <v>537052</v>
      </c>
      <c r="G6944">
        <v>7</v>
      </c>
      <c r="H6944">
        <v>69732</v>
      </c>
    </row>
    <row r="6945" spans="1:8" x14ac:dyDescent="0.2">
      <c r="A6945" t="s">
        <v>58</v>
      </c>
      <c r="B6945" t="s">
        <v>59</v>
      </c>
      <c r="C6945">
        <v>2012</v>
      </c>
      <c r="D6945">
        <v>1094908</v>
      </c>
      <c r="E6945">
        <v>557856</v>
      </c>
      <c r="F6945">
        <v>537052</v>
      </c>
      <c r="G6945">
        <v>8</v>
      </c>
      <c r="H6945">
        <v>62810</v>
      </c>
    </row>
    <row r="6946" spans="1:8" x14ac:dyDescent="0.2">
      <c r="A6946" t="s">
        <v>58</v>
      </c>
      <c r="B6946" t="s">
        <v>59</v>
      </c>
      <c r="C6946">
        <v>2012</v>
      </c>
      <c r="D6946">
        <v>1094908</v>
      </c>
      <c r="E6946">
        <v>557856</v>
      </c>
      <c r="F6946">
        <v>537052</v>
      </c>
      <c r="G6946">
        <v>9</v>
      </c>
      <c r="H6946" t="s">
        <v>10</v>
      </c>
    </row>
    <row r="6947" spans="1:8" x14ac:dyDescent="0.2">
      <c r="A6947" t="s">
        <v>58</v>
      </c>
      <c r="B6947" t="s">
        <v>59</v>
      </c>
      <c r="C6947">
        <v>2012</v>
      </c>
      <c r="D6947">
        <v>1094908</v>
      </c>
      <c r="E6947">
        <v>557856</v>
      </c>
      <c r="F6947">
        <v>537052</v>
      </c>
      <c r="G6947">
        <v>10</v>
      </c>
      <c r="H6947">
        <v>69732</v>
      </c>
    </row>
    <row r="6948" spans="1:8" x14ac:dyDescent="0.2">
      <c r="A6948" t="s">
        <v>58</v>
      </c>
      <c r="B6948" t="s">
        <v>59</v>
      </c>
      <c r="C6948">
        <v>2012</v>
      </c>
      <c r="D6948">
        <v>1094908</v>
      </c>
      <c r="E6948">
        <v>557856</v>
      </c>
      <c r="F6948">
        <v>537052</v>
      </c>
      <c r="G6948">
        <v>11</v>
      </c>
      <c r="H6948">
        <v>69732</v>
      </c>
    </row>
    <row r="6949" spans="1:8" x14ac:dyDescent="0.2">
      <c r="A6949" t="s">
        <v>58</v>
      </c>
      <c r="B6949" t="s">
        <v>59</v>
      </c>
      <c r="C6949">
        <v>2012</v>
      </c>
      <c r="D6949">
        <v>1094908</v>
      </c>
      <c r="E6949">
        <v>557856</v>
      </c>
      <c r="F6949">
        <v>537052</v>
      </c>
      <c r="G6949">
        <v>12</v>
      </c>
      <c r="H6949">
        <v>73147</v>
      </c>
    </row>
    <row r="6950" spans="1:8" x14ac:dyDescent="0.2">
      <c r="A6950" t="s">
        <v>58</v>
      </c>
      <c r="B6950" t="s">
        <v>59</v>
      </c>
      <c r="C6950">
        <v>2012</v>
      </c>
      <c r="D6950">
        <v>1094908</v>
      </c>
      <c r="E6950">
        <v>557856</v>
      </c>
      <c r="F6950">
        <v>537052</v>
      </c>
      <c r="G6950">
        <v>13</v>
      </c>
      <c r="H6950">
        <v>57279</v>
      </c>
    </row>
    <row r="6951" spans="1:8" x14ac:dyDescent="0.2">
      <c r="A6951" t="s">
        <v>58</v>
      </c>
      <c r="B6951" t="s">
        <v>59</v>
      </c>
      <c r="C6951">
        <v>2012</v>
      </c>
      <c r="D6951">
        <v>1094908</v>
      </c>
      <c r="E6951">
        <v>557856</v>
      </c>
      <c r="F6951">
        <v>537052</v>
      </c>
      <c r="G6951">
        <v>14</v>
      </c>
      <c r="H6951">
        <v>69732</v>
      </c>
    </row>
    <row r="6952" spans="1:8" x14ac:dyDescent="0.2">
      <c r="A6952" t="s">
        <v>58</v>
      </c>
      <c r="B6952" t="s">
        <v>59</v>
      </c>
      <c r="C6952">
        <v>2012</v>
      </c>
      <c r="D6952">
        <v>1094908</v>
      </c>
      <c r="E6952">
        <v>557856</v>
      </c>
      <c r="F6952">
        <v>537052</v>
      </c>
      <c r="G6952">
        <v>15</v>
      </c>
      <c r="H6952">
        <v>68756</v>
      </c>
    </row>
    <row r="6953" spans="1:8" x14ac:dyDescent="0.2">
      <c r="A6953" t="s">
        <v>58</v>
      </c>
      <c r="B6953" t="s">
        <v>59</v>
      </c>
      <c r="C6953">
        <v>2012</v>
      </c>
      <c r="D6953">
        <v>1094908</v>
      </c>
      <c r="E6953">
        <v>557856</v>
      </c>
      <c r="F6953">
        <v>537052</v>
      </c>
      <c r="G6953">
        <v>16</v>
      </c>
      <c r="H6953">
        <v>68161</v>
      </c>
    </row>
    <row r="6954" spans="1:8" x14ac:dyDescent="0.2">
      <c r="A6954" t="s">
        <v>58</v>
      </c>
      <c r="B6954" t="s">
        <v>59</v>
      </c>
      <c r="C6954">
        <v>2012</v>
      </c>
      <c r="D6954">
        <v>1094908</v>
      </c>
      <c r="E6954">
        <v>557856</v>
      </c>
      <c r="F6954">
        <v>537052</v>
      </c>
      <c r="G6954">
        <v>17</v>
      </c>
      <c r="H6954">
        <v>69732</v>
      </c>
    </row>
    <row r="6955" spans="1:8" x14ac:dyDescent="0.2">
      <c r="A6955" t="s">
        <v>60</v>
      </c>
      <c r="B6955" t="s">
        <v>61</v>
      </c>
      <c r="C6955">
        <v>2012</v>
      </c>
      <c r="D6955">
        <v>1017029</v>
      </c>
      <c r="E6955">
        <v>543570</v>
      </c>
      <c r="F6955">
        <v>473459</v>
      </c>
      <c r="G6955">
        <v>1</v>
      </c>
      <c r="H6955">
        <v>60032</v>
      </c>
    </row>
    <row r="6956" spans="1:8" x14ac:dyDescent="0.2">
      <c r="A6956" t="s">
        <v>60</v>
      </c>
      <c r="B6956" t="s">
        <v>61</v>
      </c>
      <c r="C6956">
        <v>2012</v>
      </c>
      <c r="D6956">
        <v>1017029</v>
      </c>
      <c r="E6956">
        <v>543570</v>
      </c>
      <c r="F6956">
        <v>473459</v>
      </c>
      <c r="G6956">
        <v>2</v>
      </c>
      <c r="H6956">
        <v>68008</v>
      </c>
    </row>
    <row r="6957" spans="1:8" x14ac:dyDescent="0.2">
      <c r="A6957" t="s">
        <v>60</v>
      </c>
      <c r="B6957" t="s">
        <v>61</v>
      </c>
      <c r="C6957">
        <v>2012</v>
      </c>
      <c r="D6957">
        <v>1017029</v>
      </c>
      <c r="E6957">
        <v>543570</v>
      </c>
      <c r="F6957">
        <v>473459</v>
      </c>
      <c r="G6957">
        <v>3</v>
      </c>
      <c r="H6957">
        <v>68218</v>
      </c>
    </row>
    <row r="6958" spans="1:8" x14ac:dyDescent="0.2">
      <c r="A6958" t="s">
        <v>60</v>
      </c>
      <c r="B6958" t="s">
        <v>61</v>
      </c>
      <c r="C6958">
        <v>2012</v>
      </c>
      <c r="D6958">
        <v>1017029</v>
      </c>
      <c r="E6958">
        <v>543570</v>
      </c>
      <c r="F6958">
        <v>473459</v>
      </c>
      <c r="G6958">
        <v>4</v>
      </c>
      <c r="H6958">
        <v>53193</v>
      </c>
    </row>
    <row r="6959" spans="1:8" x14ac:dyDescent="0.2">
      <c r="A6959" t="s">
        <v>60</v>
      </c>
      <c r="B6959" t="s">
        <v>61</v>
      </c>
      <c r="C6959">
        <v>2012</v>
      </c>
      <c r="D6959">
        <v>1017029</v>
      </c>
      <c r="E6959">
        <v>543570</v>
      </c>
      <c r="F6959">
        <v>473459</v>
      </c>
      <c r="G6959">
        <v>5</v>
      </c>
      <c r="H6959">
        <v>72676</v>
      </c>
    </row>
    <row r="6960" spans="1:8" x14ac:dyDescent="0.2">
      <c r="A6960" t="s">
        <v>60</v>
      </c>
      <c r="B6960" t="s">
        <v>61</v>
      </c>
      <c r="C6960">
        <v>2012</v>
      </c>
      <c r="D6960">
        <v>1017029</v>
      </c>
      <c r="E6960">
        <v>543570</v>
      </c>
      <c r="F6960">
        <v>473459</v>
      </c>
      <c r="G6960">
        <v>6</v>
      </c>
      <c r="H6960">
        <v>68137</v>
      </c>
    </row>
    <row r="6961" spans="1:8" x14ac:dyDescent="0.2">
      <c r="A6961" t="s">
        <v>60</v>
      </c>
      <c r="B6961" t="s">
        <v>61</v>
      </c>
      <c r="C6961">
        <v>2012</v>
      </c>
      <c r="D6961">
        <v>1017029</v>
      </c>
      <c r="E6961">
        <v>543570</v>
      </c>
      <c r="F6961">
        <v>473459</v>
      </c>
      <c r="G6961">
        <v>7</v>
      </c>
      <c r="H6961">
        <v>69732</v>
      </c>
    </row>
    <row r="6962" spans="1:8" x14ac:dyDescent="0.2">
      <c r="A6962" t="s">
        <v>60</v>
      </c>
      <c r="B6962" t="s">
        <v>61</v>
      </c>
      <c r="C6962">
        <v>2012</v>
      </c>
      <c r="D6962">
        <v>1017029</v>
      </c>
      <c r="E6962">
        <v>543570</v>
      </c>
      <c r="F6962">
        <v>473459</v>
      </c>
      <c r="G6962">
        <v>8</v>
      </c>
      <c r="H6962">
        <v>63497</v>
      </c>
    </row>
    <row r="6963" spans="1:8" x14ac:dyDescent="0.2">
      <c r="A6963" t="s">
        <v>60</v>
      </c>
      <c r="B6963" t="s">
        <v>61</v>
      </c>
      <c r="C6963">
        <v>2012</v>
      </c>
      <c r="D6963">
        <v>1017029</v>
      </c>
      <c r="E6963">
        <v>543570</v>
      </c>
      <c r="F6963">
        <v>473459</v>
      </c>
      <c r="G6963">
        <v>9</v>
      </c>
      <c r="H6963">
        <v>67584</v>
      </c>
    </row>
    <row r="6964" spans="1:8" x14ac:dyDescent="0.2">
      <c r="A6964" t="s">
        <v>60</v>
      </c>
      <c r="B6964" t="s">
        <v>61</v>
      </c>
      <c r="C6964">
        <v>2012</v>
      </c>
      <c r="D6964">
        <v>1017029</v>
      </c>
      <c r="E6964">
        <v>543570</v>
      </c>
      <c r="F6964">
        <v>473459</v>
      </c>
      <c r="G6964">
        <v>10</v>
      </c>
      <c r="H6964">
        <v>67841</v>
      </c>
    </row>
    <row r="6965" spans="1:8" x14ac:dyDescent="0.2">
      <c r="A6965" t="s">
        <v>60</v>
      </c>
      <c r="B6965" t="s">
        <v>61</v>
      </c>
      <c r="C6965">
        <v>2012</v>
      </c>
      <c r="D6965">
        <v>1017029</v>
      </c>
      <c r="E6965">
        <v>543570</v>
      </c>
      <c r="F6965">
        <v>473459</v>
      </c>
      <c r="G6965">
        <v>11</v>
      </c>
      <c r="H6965" t="s">
        <v>10</v>
      </c>
    </row>
    <row r="6966" spans="1:8" x14ac:dyDescent="0.2">
      <c r="A6966" t="s">
        <v>60</v>
      </c>
      <c r="B6966" t="s">
        <v>61</v>
      </c>
      <c r="C6966">
        <v>2012</v>
      </c>
      <c r="D6966">
        <v>1017029</v>
      </c>
      <c r="E6966">
        <v>543570</v>
      </c>
      <c r="F6966">
        <v>473459</v>
      </c>
      <c r="G6966">
        <v>12</v>
      </c>
      <c r="H6966">
        <v>51295</v>
      </c>
    </row>
    <row r="6967" spans="1:8" x14ac:dyDescent="0.2">
      <c r="A6967" t="s">
        <v>60</v>
      </c>
      <c r="B6967" t="s">
        <v>61</v>
      </c>
      <c r="C6967">
        <v>2012</v>
      </c>
      <c r="D6967">
        <v>1017029</v>
      </c>
      <c r="E6967">
        <v>543570</v>
      </c>
      <c r="F6967">
        <v>473459</v>
      </c>
      <c r="G6967">
        <v>13</v>
      </c>
      <c r="H6967">
        <v>62264</v>
      </c>
    </row>
    <row r="6968" spans="1:8" x14ac:dyDescent="0.2">
      <c r="A6968" t="s">
        <v>60</v>
      </c>
      <c r="B6968" t="s">
        <v>61</v>
      </c>
      <c r="C6968">
        <v>2012</v>
      </c>
      <c r="D6968">
        <v>1017029</v>
      </c>
      <c r="E6968">
        <v>543570</v>
      </c>
      <c r="F6968">
        <v>473459</v>
      </c>
      <c r="G6968">
        <v>14</v>
      </c>
      <c r="H6968">
        <v>67685</v>
      </c>
    </row>
    <row r="6969" spans="1:8" x14ac:dyDescent="0.2">
      <c r="A6969" t="s">
        <v>60</v>
      </c>
      <c r="B6969" t="s">
        <v>61</v>
      </c>
      <c r="C6969">
        <v>2012</v>
      </c>
      <c r="D6969">
        <v>1017029</v>
      </c>
      <c r="E6969">
        <v>543570</v>
      </c>
      <c r="F6969">
        <v>473459</v>
      </c>
      <c r="G6969">
        <v>15</v>
      </c>
      <c r="H6969">
        <v>40770</v>
      </c>
    </row>
    <row r="6970" spans="1:8" x14ac:dyDescent="0.2">
      <c r="A6970" t="s">
        <v>60</v>
      </c>
      <c r="B6970" t="s">
        <v>61</v>
      </c>
      <c r="C6970">
        <v>2012</v>
      </c>
      <c r="D6970">
        <v>1017029</v>
      </c>
      <c r="E6970">
        <v>543570</v>
      </c>
      <c r="F6970">
        <v>473459</v>
      </c>
      <c r="G6970">
        <v>16</v>
      </c>
      <c r="H6970">
        <v>68161</v>
      </c>
    </row>
    <row r="6971" spans="1:8" x14ac:dyDescent="0.2">
      <c r="A6971" t="s">
        <v>60</v>
      </c>
      <c r="B6971" t="s">
        <v>61</v>
      </c>
      <c r="C6971">
        <v>2012</v>
      </c>
      <c r="D6971">
        <v>1017029</v>
      </c>
      <c r="E6971">
        <v>543570</v>
      </c>
      <c r="F6971">
        <v>473459</v>
      </c>
      <c r="G6971">
        <v>17</v>
      </c>
      <c r="H6971">
        <v>67936</v>
      </c>
    </row>
    <row r="6972" spans="1:8" x14ac:dyDescent="0.2">
      <c r="A6972" t="s">
        <v>62</v>
      </c>
      <c r="B6972" t="s">
        <v>63</v>
      </c>
      <c r="C6972">
        <v>2012</v>
      </c>
      <c r="D6972">
        <v>975825</v>
      </c>
      <c r="E6972">
        <v>480929</v>
      </c>
      <c r="F6972">
        <v>494896</v>
      </c>
      <c r="G6972">
        <v>1</v>
      </c>
      <c r="H6972">
        <v>62315</v>
      </c>
    </row>
    <row r="6973" spans="1:8" x14ac:dyDescent="0.2">
      <c r="A6973" t="s">
        <v>62</v>
      </c>
      <c r="B6973" t="s">
        <v>63</v>
      </c>
      <c r="C6973">
        <v>2012</v>
      </c>
      <c r="D6973">
        <v>975825</v>
      </c>
      <c r="E6973">
        <v>480929</v>
      </c>
      <c r="F6973">
        <v>494896</v>
      </c>
      <c r="G6973">
        <v>2</v>
      </c>
      <c r="H6973">
        <v>53979</v>
      </c>
    </row>
    <row r="6974" spans="1:8" x14ac:dyDescent="0.2">
      <c r="A6974" t="s">
        <v>62</v>
      </c>
      <c r="B6974" t="s">
        <v>63</v>
      </c>
      <c r="C6974">
        <v>2012</v>
      </c>
      <c r="D6974">
        <v>975825</v>
      </c>
      <c r="E6974">
        <v>480929</v>
      </c>
      <c r="F6974">
        <v>494896</v>
      </c>
      <c r="G6974">
        <v>3</v>
      </c>
      <c r="H6974">
        <v>62224</v>
      </c>
    </row>
    <row r="6975" spans="1:8" x14ac:dyDescent="0.2">
      <c r="A6975" t="s">
        <v>62</v>
      </c>
      <c r="B6975" t="s">
        <v>63</v>
      </c>
      <c r="C6975">
        <v>2012</v>
      </c>
      <c r="D6975">
        <v>975825</v>
      </c>
      <c r="E6975">
        <v>480929</v>
      </c>
      <c r="F6975">
        <v>494896</v>
      </c>
      <c r="G6975">
        <v>4</v>
      </c>
      <c r="H6975">
        <v>53193</v>
      </c>
    </row>
    <row r="6976" spans="1:8" x14ac:dyDescent="0.2">
      <c r="A6976" t="s">
        <v>62</v>
      </c>
      <c r="B6976" t="s">
        <v>63</v>
      </c>
      <c r="C6976">
        <v>2012</v>
      </c>
      <c r="D6976">
        <v>975825</v>
      </c>
      <c r="E6976">
        <v>480929</v>
      </c>
      <c r="F6976">
        <v>494896</v>
      </c>
      <c r="G6976">
        <v>5</v>
      </c>
      <c r="H6976">
        <v>54653</v>
      </c>
    </row>
    <row r="6977" spans="1:8" x14ac:dyDescent="0.2">
      <c r="A6977" t="s">
        <v>62</v>
      </c>
      <c r="B6977" t="s">
        <v>63</v>
      </c>
      <c r="C6977">
        <v>2012</v>
      </c>
      <c r="D6977">
        <v>975825</v>
      </c>
      <c r="E6977">
        <v>480929</v>
      </c>
      <c r="F6977">
        <v>494896</v>
      </c>
      <c r="G6977">
        <v>6</v>
      </c>
      <c r="H6977">
        <v>52983</v>
      </c>
    </row>
    <row r="6978" spans="1:8" x14ac:dyDescent="0.2">
      <c r="A6978" t="s">
        <v>62</v>
      </c>
      <c r="B6978" t="s">
        <v>63</v>
      </c>
      <c r="C6978">
        <v>2012</v>
      </c>
      <c r="D6978">
        <v>975825</v>
      </c>
      <c r="E6978">
        <v>480929</v>
      </c>
      <c r="F6978">
        <v>494896</v>
      </c>
      <c r="G6978">
        <v>7</v>
      </c>
      <c r="H6978">
        <v>64359</v>
      </c>
    </row>
    <row r="6979" spans="1:8" x14ac:dyDescent="0.2">
      <c r="A6979" t="s">
        <v>62</v>
      </c>
      <c r="B6979" t="s">
        <v>63</v>
      </c>
      <c r="C6979">
        <v>2012</v>
      </c>
      <c r="D6979">
        <v>975825</v>
      </c>
      <c r="E6979">
        <v>480929</v>
      </c>
      <c r="F6979">
        <v>494896</v>
      </c>
      <c r="G6979">
        <v>8</v>
      </c>
      <c r="H6979">
        <v>84004</v>
      </c>
    </row>
    <row r="6980" spans="1:8" x14ac:dyDescent="0.2">
      <c r="A6980" t="s">
        <v>62</v>
      </c>
      <c r="B6980" t="s">
        <v>63</v>
      </c>
      <c r="C6980">
        <v>2012</v>
      </c>
      <c r="D6980">
        <v>975825</v>
      </c>
      <c r="E6980">
        <v>480929</v>
      </c>
      <c r="F6980">
        <v>494896</v>
      </c>
      <c r="G6980">
        <v>9</v>
      </c>
      <c r="H6980" t="s">
        <v>10</v>
      </c>
    </row>
    <row r="6981" spans="1:8" x14ac:dyDescent="0.2">
      <c r="A6981" t="s">
        <v>62</v>
      </c>
      <c r="B6981" t="s">
        <v>63</v>
      </c>
      <c r="C6981">
        <v>2012</v>
      </c>
      <c r="D6981">
        <v>975825</v>
      </c>
      <c r="E6981">
        <v>480929</v>
      </c>
      <c r="F6981">
        <v>494896</v>
      </c>
      <c r="G6981">
        <v>10</v>
      </c>
      <c r="H6981">
        <v>69732</v>
      </c>
    </row>
    <row r="6982" spans="1:8" x14ac:dyDescent="0.2">
      <c r="A6982" t="s">
        <v>62</v>
      </c>
      <c r="B6982" t="s">
        <v>63</v>
      </c>
      <c r="C6982">
        <v>2012</v>
      </c>
      <c r="D6982">
        <v>975825</v>
      </c>
      <c r="E6982">
        <v>480929</v>
      </c>
      <c r="F6982">
        <v>494896</v>
      </c>
      <c r="G6982">
        <v>11</v>
      </c>
      <c r="H6982">
        <v>57711</v>
      </c>
    </row>
    <row r="6983" spans="1:8" x14ac:dyDescent="0.2">
      <c r="A6983" t="s">
        <v>62</v>
      </c>
      <c r="B6983" t="s">
        <v>63</v>
      </c>
      <c r="C6983">
        <v>2012</v>
      </c>
      <c r="D6983">
        <v>975825</v>
      </c>
      <c r="E6983">
        <v>480929</v>
      </c>
      <c r="F6983">
        <v>494896</v>
      </c>
      <c r="G6983">
        <v>12</v>
      </c>
      <c r="H6983">
        <v>60062</v>
      </c>
    </row>
    <row r="6984" spans="1:8" x14ac:dyDescent="0.2">
      <c r="A6984" t="s">
        <v>62</v>
      </c>
      <c r="B6984" t="s">
        <v>63</v>
      </c>
      <c r="C6984">
        <v>2012</v>
      </c>
      <c r="D6984">
        <v>975825</v>
      </c>
      <c r="E6984">
        <v>480929</v>
      </c>
      <c r="F6984">
        <v>494896</v>
      </c>
      <c r="G6984">
        <v>13</v>
      </c>
      <c r="H6984">
        <v>57279</v>
      </c>
    </row>
    <row r="6985" spans="1:8" x14ac:dyDescent="0.2">
      <c r="A6985" t="s">
        <v>62</v>
      </c>
      <c r="B6985" t="s">
        <v>63</v>
      </c>
      <c r="C6985">
        <v>2012</v>
      </c>
      <c r="D6985">
        <v>975825</v>
      </c>
      <c r="E6985">
        <v>480929</v>
      </c>
      <c r="F6985">
        <v>494896</v>
      </c>
      <c r="G6985">
        <v>14</v>
      </c>
      <c r="H6985">
        <v>68109</v>
      </c>
    </row>
    <row r="6986" spans="1:8" x14ac:dyDescent="0.2">
      <c r="A6986" t="s">
        <v>62</v>
      </c>
      <c r="B6986" t="s">
        <v>63</v>
      </c>
      <c r="C6986">
        <v>2012</v>
      </c>
      <c r="D6986">
        <v>975825</v>
      </c>
      <c r="E6986">
        <v>480929</v>
      </c>
      <c r="F6986">
        <v>494896</v>
      </c>
      <c r="G6986">
        <v>15</v>
      </c>
      <c r="H6986">
        <v>55751</v>
      </c>
    </row>
    <row r="6987" spans="1:8" x14ac:dyDescent="0.2">
      <c r="A6987" t="s">
        <v>62</v>
      </c>
      <c r="B6987" t="s">
        <v>63</v>
      </c>
      <c r="C6987">
        <v>2012</v>
      </c>
      <c r="D6987">
        <v>975825</v>
      </c>
      <c r="E6987">
        <v>480929</v>
      </c>
      <c r="F6987">
        <v>494896</v>
      </c>
      <c r="G6987">
        <v>16</v>
      </c>
      <c r="H6987">
        <v>51535</v>
      </c>
    </row>
    <row r="6988" spans="1:8" x14ac:dyDescent="0.2">
      <c r="A6988" t="s">
        <v>62</v>
      </c>
      <c r="B6988" t="s">
        <v>63</v>
      </c>
      <c r="C6988">
        <v>2012</v>
      </c>
      <c r="D6988">
        <v>975825</v>
      </c>
      <c r="E6988">
        <v>480929</v>
      </c>
      <c r="F6988">
        <v>494896</v>
      </c>
      <c r="G6988">
        <v>17</v>
      </c>
      <c r="H6988">
        <v>67936</v>
      </c>
    </row>
    <row r="6989" spans="1:8" x14ac:dyDescent="0.2">
      <c r="A6989" t="s">
        <v>64</v>
      </c>
      <c r="B6989" t="s">
        <v>65</v>
      </c>
      <c r="C6989">
        <v>2012</v>
      </c>
      <c r="D6989">
        <v>1004457</v>
      </c>
      <c r="E6989">
        <v>440819</v>
      </c>
      <c r="F6989">
        <v>563638</v>
      </c>
      <c r="G6989">
        <v>1</v>
      </c>
      <c r="H6989">
        <v>51533</v>
      </c>
    </row>
    <row r="6990" spans="1:8" x14ac:dyDescent="0.2">
      <c r="A6990" t="s">
        <v>64</v>
      </c>
      <c r="B6990" t="s">
        <v>65</v>
      </c>
      <c r="C6990">
        <v>2012</v>
      </c>
      <c r="D6990">
        <v>1004457</v>
      </c>
      <c r="E6990">
        <v>440819</v>
      </c>
      <c r="F6990">
        <v>563638</v>
      </c>
      <c r="G6990">
        <v>2</v>
      </c>
      <c r="H6990">
        <v>76964</v>
      </c>
    </row>
    <row r="6991" spans="1:8" x14ac:dyDescent="0.2">
      <c r="A6991" t="s">
        <v>64</v>
      </c>
      <c r="B6991" t="s">
        <v>65</v>
      </c>
      <c r="C6991">
        <v>2012</v>
      </c>
      <c r="D6991">
        <v>1004457</v>
      </c>
      <c r="E6991">
        <v>440819</v>
      </c>
      <c r="F6991">
        <v>563638</v>
      </c>
      <c r="G6991">
        <v>3</v>
      </c>
      <c r="H6991">
        <v>81984</v>
      </c>
    </row>
    <row r="6992" spans="1:8" x14ac:dyDescent="0.2">
      <c r="A6992" t="s">
        <v>64</v>
      </c>
      <c r="B6992" t="s">
        <v>65</v>
      </c>
      <c r="C6992">
        <v>2012</v>
      </c>
      <c r="D6992">
        <v>1004457</v>
      </c>
      <c r="E6992">
        <v>440819</v>
      </c>
      <c r="F6992">
        <v>563638</v>
      </c>
      <c r="G6992">
        <v>4</v>
      </c>
      <c r="H6992">
        <v>58191</v>
      </c>
    </row>
    <row r="6993" spans="1:8" x14ac:dyDescent="0.2">
      <c r="A6993" t="s">
        <v>64</v>
      </c>
      <c r="B6993" t="s">
        <v>65</v>
      </c>
      <c r="C6993">
        <v>2012</v>
      </c>
      <c r="D6993">
        <v>1004457</v>
      </c>
      <c r="E6993">
        <v>440819</v>
      </c>
      <c r="F6993">
        <v>563638</v>
      </c>
      <c r="G6993">
        <v>5</v>
      </c>
      <c r="H6993" t="s">
        <v>10</v>
      </c>
    </row>
    <row r="6994" spans="1:8" x14ac:dyDescent="0.2">
      <c r="A6994" t="s">
        <v>64</v>
      </c>
      <c r="B6994" t="s">
        <v>65</v>
      </c>
      <c r="C6994">
        <v>2012</v>
      </c>
      <c r="D6994">
        <v>1004457</v>
      </c>
      <c r="E6994">
        <v>440819</v>
      </c>
      <c r="F6994">
        <v>563638</v>
      </c>
      <c r="G6994">
        <v>6</v>
      </c>
      <c r="H6994">
        <v>46500</v>
      </c>
    </row>
    <row r="6995" spans="1:8" x14ac:dyDescent="0.2">
      <c r="A6995" t="s">
        <v>64</v>
      </c>
      <c r="B6995" t="s">
        <v>65</v>
      </c>
      <c r="C6995">
        <v>2012</v>
      </c>
      <c r="D6995">
        <v>1004457</v>
      </c>
      <c r="E6995">
        <v>440819</v>
      </c>
      <c r="F6995">
        <v>563638</v>
      </c>
      <c r="G6995">
        <v>7</v>
      </c>
      <c r="H6995">
        <v>58906</v>
      </c>
    </row>
    <row r="6996" spans="1:8" x14ac:dyDescent="0.2">
      <c r="A6996" t="s">
        <v>64</v>
      </c>
      <c r="B6996" t="s">
        <v>65</v>
      </c>
      <c r="C6996">
        <v>2012</v>
      </c>
      <c r="D6996">
        <v>1004457</v>
      </c>
      <c r="E6996">
        <v>440819</v>
      </c>
      <c r="F6996">
        <v>563638</v>
      </c>
      <c r="G6996">
        <v>8</v>
      </c>
      <c r="H6996">
        <v>60860</v>
      </c>
    </row>
    <row r="6997" spans="1:8" x14ac:dyDescent="0.2">
      <c r="A6997" t="s">
        <v>64</v>
      </c>
      <c r="B6997" t="s">
        <v>65</v>
      </c>
      <c r="C6997">
        <v>2012</v>
      </c>
      <c r="D6997">
        <v>1004457</v>
      </c>
      <c r="E6997">
        <v>440819</v>
      </c>
      <c r="F6997">
        <v>563638</v>
      </c>
      <c r="G6997">
        <v>9</v>
      </c>
      <c r="H6997">
        <v>52055</v>
      </c>
    </row>
    <row r="6998" spans="1:8" x14ac:dyDescent="0.2">
      <c r="A6998" t="s">
        <v>64</v>
      </c>
      <c r="B6998" t="s">
        <v>65</v>
      </c>
      <c r="C6998">
        <v>2012</v>
      </c>
      <c r="D6998">
        <v>1004457</v>
      </c>
      <c r="E6998">
        <v>440819</v>
      </c>
      <c r="F6998">
        <v>563638</v>
      </c>
      <c r="G6998">
        <v>10</v>
      </c>
      <c r="H6998">
        <v>54813</v>
      </c>
    </row>
    <row r="6999" spans="1:8" x14ac:dyDescent="0.2">
      <c r="A6999" t="s">
        <v>64</v>
      </c>
      <c r="B6999" t="s">
        <v>65</v>
      </c>
      <c r="C6999">
        <v>2012</v>
      </c>
      <c r="D6999">
        <v>1004457</v>
      </c>
      <c r="E6999">
        <v>440819</v>
      </c>
      <c r="F6999">
        <v>563638</v>
      </c>
      <c r="G6999">
        <v>11</v>
      </c>
      <c r="H6999">
        <v>72603</v>
      </c>
    </row>
    <row r="7000" spans="1:8" x14ac:dyDescent="0.2">
      <c r="A7000" t="s">
        <v>64</v>
      </c>
      <c r="B7000" t="s">
        <v>65</v>
      </c>
      <c r="C7000">
        <v>2012</v>
      </c>
      <c r="D7000">
        <v>1004457</v>
      </c>
      <c r="E7000">
        <v>440819</v>
      </c>
      <c r="F7000">
        <v>563638</v>
      </c>
      <c r="G7000">
        <v>12</v>
      </c>
      <c r="H7000">
        <v>54400</v>
      </c>
    </row>
    <row r="7001" spans="1:8" x14ac:dyDescent="0.2">
      <c r="A7001" t="s">
        <v>64</v>
      </c>
      <c r="B7001" t="s">
        <v>65</v>
      </c>
      <c r="C7001">
        <v>2012</v>
      </c>
      <c r="D7001">
        <v>1004457</v>
      </c>
      <c r="E7001">
        <v>440819</v>
      </c>
      <c r="F7001">
        <v>563638</v>
      </c>
      <c r="G7001">
        <v>13</v>
      </c>
      <c r="H7001">
        <v>76432</v>
      </c>
    </row>
    <row r="7002" spans="1:8" x14ac:dyDescent="0.2">
      <c r="A7002" t="s">
        <v>64</v>
      </c>
      <c r="B7002" t="s">
        <v>65</v>
      </c>
      <c r="C7002">
        <v>2012</v>
      </c>
      <c r="D7002">
        <v>1004457</v>
      </c>
      <c r="E7002">
        <v>440819</v>
      </c>
      <c r="F7002">
        <v>563638</v>
      </c>
      <c r="G7002">
        <v>14</v>
      </c>
      <c r="H7002">
        <v>64941</v>
      </c>
    </row>
    <row r="7003" spans="1:8" x14ac:dyDescent="0.2">
      <c r="A7003" t="s">
        <v>64</v>
      </c>
      <c r="B7003" t="s">
        <v>65</v>
      </c>
      <c r="C7003">
        <v>2012</v>
      </c>
      <c r="D7003">
        <v>1004457</v>
      </c>
      <c r="E7003">
        <v>440819</v>
      </c>
      <c r="F7003">
        <v>563638</v>
      </c>
      <c r="G7003">
        <v>15</v>
      </c>
      <c r="H7003">
        <v>73096</v>
      </c>
    </row>
    <row r="7004" spans="1:8" x14ac:dyDescent="0.2">
      <c r="A7004" t="s">
        <v>64</v>
      </c>
      <c r="B7004" t="s">
        <v>65</v>
      </c>
      <c r="C7004">
        <v>2012</v>
      </c>
      <c r="D7004">
        <v>1004457</v>
      </c>
      <c r="E7004">
        <v>440819</v>
      </c>
      <c r="F7004">
        <v>563638</v>
      </c>
      <c r="G7004">
        <v>16</v>
      </c>
      <c r="H7004">
        <v>51535</v>
      </c>
    </row>
    <row r="7005" spans="1:8" x14ac:dyDescent="0.2">
      <c r="A7005" t="s">
        <v>64</v>
      </c>
      <c r="B7005" t="s">
        <v>65</v>
      </c>
      <c r="C7005">
        <v>2012</v>
      </c>
      <c r="D7005">
        <v>1004457</v>
      </c>
      <c r="E7005">
        <v>440819</v>
      </c>
      <c r="F7005">
        <v>563638</v>
      </c>
      <c r="G7005">
        <v>17</v>
      </c>
      <c r="H7005">
        <v>69644</v>
      </c>
    </row>
    <row r="7006" spans="1:8" x14ac:dyDescent="0.2">
      <c r="A7006" t="s">
        <v>66</v>
      </c>
      <c r="B7006" t="s">
        <v>67</v>
      </c>
      <c r="C7006">
        <v>2012</v>
      </c>
      <c r="D7006">
        <v>1070701</v>
      </c>
      <c r="E7006">
        <v>553144</v>
      </c>
      <c r="F7006">
        <v>517557</v>
      </c>
      <c r="G7006">
        <v>1</v>
      </c>
      <c r="H7006">
        <v>69143</v>
      </c>
    </row>
    <row r="7007" spans="1:8" x14ac:dyDescent="0.2">
      <c r="A7007" t="s">
        <v>66</v>
      </c>
      <c r="B7007" t="s">
        <v>67</v>
      </c>
      <c r="C7007">
        <v>2012</v>
      </c>
      <c r="D7007">
        <v>1070701</v>
      </c>
      <c r="E7007">
        <v>553144</v>
      </c>
      <c r="F7007">
        <v>517557</v>
      </c>
      <c r="G7007">
        <v>2</v>
      </c>
      <c r="H7007">
        <v>60804</v>
      </c>
    </row>
    <row r="7008" spans="1:8" x14ac:dyDescent="0.2">
      <c r="A7008" t="s">
        <v>66</v>
      </c>
      <c r="B7008" t="s">
        <v>67</v>
      </c>
      <c r="C7008">
        <v>2012</v>
      </c>
      <c r="D7008">
        <v>1070701</v>
      </c>
      <c r="E7008">
        <v>553144</v>
      </c>
      <c r="F7008">
        <v>517557</v>
      </c>
      <c r="G7008">
        <v>3</v>
      </c>
      <c r="H7008">
        <v>69143</v>
      </c>
    </row>
    <row r="7009" spans="1:8" x14ac:dyDescent="0.2">
      <c r="A7009" t="s">
        <v>66</v>
      </c>
      <c r="B7009" t="s">
        <v>67</v>
      </c>
      <c r="C7009">
        <v>2012</v>
      </c>
      <c r="D7009">
        <v>1070701</v>
      </c>
      <c r="E7009">
        <v>553144</v>
      </c>
      <c r="F7009">
        <v>517557</v>
      </c>
      <c r="G7009">
        <v>4</v>
      </c>
      <c r="H7009">
        <v>71581</v>
      </c>
    </row>
    <row r="7010" spans="1:8" x14ac:dyDescent="0.2">
      <c r="A7010" t="s">
        <v>66</v>
      </c>
      <c r="B7010" t="s">
        <v>67</v>
      </c>
      <c r="C7010">
        <v>2012</v>
      </c>
      <c r="D7010">
        <v>1070701</v>
      </c>
      <c r="E7010">
        <v>553144</v>
      </c>
      <c r="F7010">
        <v>517557</v>
      </c>
      <c r="G7010">
        <v>5</v>
      </c>
      <c r="H7010">
        <v>57652</v>
      </c>
    </row>
    <row r="7011" spans="1:8" x14ac:dyDescent="0.2">
      <c r="A7011" t="s">
        <v>66</v>
      </c>
      <c r="B7011" t="s">
        <v>67</v>
      </c>
      <c r="C7011">
        <v>2012</v>
      </c>
      <c r="D7011">
        <v>1070701</v>
      </c>
      <c r="E7011">
        <v>553144</v>
      </c>
      <c r="F7011">
        <v>517557</v>
      </c>
      <c r="G7011">
        <v>6</v>
      </c>
      <c r="H7011">
        <v>69143</v>
      </c>
    </row>
    <row r="7012" spans="1:8" x14ac:dyDescent="0.2">
      <c r="A7012" t="s">
        <v>66</v>
      </c>
      <c r="B7012" t="s">
        <v>67</v>
      </c>
      <c r="C7012">
        <v>2012</v>
      </c>
      <c r="D7012">
        <v>1070701</v>
      </c>
      <c r="E7012">
        <v>553144</v>
      </c>
      <c r="F7012">
        <v>517557</v>
      </c>
      <c r="G7012">
        <v>7</v>
      </c>
      <c r="H7012">
        <v>68836</v>
      </c>
    </row>
    <row r="7013" spans="1:8" x14ac:dyDescent="0.2">
      <c r="A7013" t="s">
        <v>66</v>
      </c>
      <c r="B7013" t="s">
        <v>67</v>
      </c>
      <c r="C7013">
        <v>2012</v>
      </c>
      <c r="D7013">
        <v>1070701</v>
      </c>
      <c r="E7013">
        <v>553144</v>
      </c>
      <c r="F7013">
        <v>517557</v>
      </c>
      <c r="G7013">
        <v>8</v>
      </c>
      <c r="H7013">
        <v>69143</v>
      </c>
    </row>
    <row r="7014" spans="1:8" x14ac:dyDescent="0.2">
      <c r="A7014" t="s">
        <v>66</v>
      </c>
      <c r="B7014" t="s">
        <v>67</v>
      </c>
      <c r="C7014">
        <v>2012</v>
      </c>
      <c r="D7014">
        <v>1070701</v>
      </c>
      <c r="E7014">
        <v>553144</v>
      </c>
      <c r="F7014">
        <v>517557</v>
      </c>
      <c r="G7014">
        <v>9</v>
      </c>
      <c r="H7014">
        <v>69143</v>
      </c>
    </row>
    <row r="7015" spans="1:8" x14ac:dyDescent="0.2">
      <c r="A7015" t="s">
        <v>66</v>
      </c>
      <c r="B7015" t="s">
        <v>67</v>
      </c>
      <c r="C7015">
        <v>2012</v>
      </c>
      <c r="D7015">
        <v>1070701</v>
      </c>
      <c r="E7015">
        <v>553144</v>
      </c>
      <c r="F7015">
        <v>517557</v>
      </c>
      <c r="G7015">
        <v>10</v>
      </c>
      <c r="H7015">
        <v>60165</v>
      </c>
    </row>
    <row r="7016" spans="1:8" x14ac:dyDescent="0.2">
      <c r="A7016" t="s">
        <v>66</v>
      </c>
      <c r="B7016" t="s">
        <v>67</v>
      </c>
      <c r="C7016">
        <v>2012</v>
      </c>
      <c r="D7016">
        <v>1070701</v>
      </c>
      <c r="E7016">
        <v>553144</v>
      </c>
      <c r="F7016">
        <v>517557</v>
      </c>
      <c r="G7016">
        <v>11</v>
      </c>
      <c r="H7016" t="s">
        <v>10</v>
      </c>
    </row>
    <row r="7017" spans="1:8" x14ac:dyDescent="0.2">
      <c r="A7017" t="s">
        <v>66</v>
      </c>
      <c r="B7017" t="s">
        <v>67</v>
      </c>
      <c r="C7017">
        <v>2012</v>
      </c>
      <c r="D7017">
        <v>1070701</v>
      </c>
      <c r="E7017">
        <v>553144</v>
      </c>
      <c r="F7017">
        <v>517557</v>
      </c>
      <c r="G7017">
        <v>12</v>
      </c>
      <c r="H7017">
        <v>63323</v>
      </c>
    </row>
    <row r="7018" spans="1:8" x14ac:dyDescent="0.2">
      <c r="A7018" t="s">
        <v>66</v>
      </c>
      <c r="B7018" t="s">
        <v>67</v>
      </c>
      <c r="C7018">
        <v>2012</v>
      </c>
      <c r="D7018">
        <v>1070701</v>
      </c>
      <c r="E7018">
        <v>553144</v>
      </c>
      <c r="F7018">
        <v>517557</v>
      </c>
      <c r="G7018">
        <v>13</v>
      </c>
      <c r="H7018">
        <v>69143</v>
      </c>
    </row>
    <row r="7019" spans="1:8" x14ac:dyDescent="0.2">
      <c r="A7019" t="s">
        <v>66</v>
      </c>
      <c r="B7019" t="s">
        <v>67</v>
      </c>
      <c r="C7019">
        <v>2012</v>
      </c>
      <c r="D7019">
        <v>1070701</v>
      </c>
      <c r="E7019">
        <v>553144</v>
      </c>
      <c r="F7019">
        <v>517557</v>
      </c>
      <c r="G7019">
        <v>14</v>
      </c>
      <c r="H7019">
        <v>64688</v>
      </c>
    </row>
    <row r="7020" spans="1:8" x14ac:dyDescent="0.2">
      <c r="A7020" t="s">
        <v>66</v>
      </c>
      <c r="B7020" t="s">
        <v>67</v>
      </c>
      <c r="C7020">
        <v>2012</v>
      </c>
      <c r="D7020">
        <v>1070701</v>
      </c>
      <c r="E7020">
        <v>553144</v>
      </c>
      <c r="F7020">
        <v>517557</v>
      </c>
      <c r="G7020">
        <v>15</v>
      </c>
      <c r="H7020">
        <v>69143</v>
      </c>
    </row>
    <row r="7021" spans="1:8" x14ac:dyDescent="0.2">
      <c r="A7021" t="s">
        <v>66</v>
      </c>
      <c r="B7021" t="s">
        <v>67</v>
      </c>
      <c r="C7021">
        <v>2012</v>
      </c>
      <c r="D7021">
        <v>1070701</v>
      </c>
      <c r="E7021">
        <v>553144</v>
      </c>
      <c r="F7021">
        <v>517557</v>
      </c>
      <c r="G7021">
        <v>16</v>
      </c>
      <c r="H7021">
        <v>70508</v>
      </c>
    </row>
    <row r="7022" spans="1:8" x14ac:dyDescent="0.2">
      <c r="A7022" t="s">
        <v>66</v>
      </c>
      <c r="B7022" t="s">
        <v>67</v>
      </c>
      <c r="C7022">
        <v>2012</v>
      </c>
      <c r="D7022">
        <v>1070701</v>
      </c>
      <c r="E7022">
        <v>553144</v>
      </c>
      <c r="F7022">
        <v>517557</v>
      </c>
      <c r="G7022">
        <v>17</v>
      </c>
      <c r="H7022">
        <v>69143</v>
      </c>
    </row>
    <row r="7023" spans="1:8" x14ac:dyDescent="0.2">
      <c r="A7023" t="s">
        <v>68</v>
      </c>
      <c r="B7023" t="s">
        <v>69</v>
      </c>
      <c r="C7023">
        <v>2012</v>
      </c>
      <c r="D7023">
        <v>1189702</v>
      </c>
      <c r="E7023">
        <v>637236</v>
      </c>
      <c r="F7023">
        <v>552466</v>
      </c>
      <c r="G7023">
        <v>1</v>
      </c>
      <c r="H7023">
        <v>72180</v>
      </c>
    </row>
    <row r="7024" spans="1:8" x14ac:dyDescent="0.2">
      <c r="A7024" t="s">
        <v>68</v>
      </c>
      <c r="B7024" t="s">
        <v>69</v>
      </c>
      <c r="C7024">
        <v>2012</v>
      </c>
      <c r="D7024">
        <v>1189702</v>
      </c>
      <c r="E7024">
        <v>637236</v>
      </c>
      <c r="F7024">
        <v>552466</v>
      </c>
      <c r="G7024">
        <v>2</v>
      </c>
      <c r="H7024">
        <v>53979</v>
      </c>
    </row>
    <row r="7025" spans="1:8" x14ac:dyDescent="0.2">
      <c r="A7025" t="s">
        <v>68</v>
      </c>
      <c r="B7025" t="s">
        <v>69</v>
      </c>
      <c r="C7025">
        <v>2012</v>
      </c>
      <c r="D7025">
        <v>1189702</v>
      </c>
      <c r="E7025">
        <v>637236</v>
      </c>
      <c r="F7025">
        <v>552466</v>
      </c>
      <c r="G7025">
        <v>3</v>
      </c>
      <c r="H7025">
        <v>80060</v>
      </c>
    </row>
    <row r="7026" spans="1:8" x14ac:dyDescent="0.2">
      <c r="A7026" t="s">
        <v>68</v>
      </c>
      <c r="B7026" t="s">
        <v>69</v>
      </c>
      <c r="C7026">
        <v>2012</v>
      </c>
      <c r="D7026">
        <v>1189702</v>
      </c>
      <c r="E7026">
        <v>637236</v>
      </c>
      <c r="F7026">
        <v>552466</v>
      </c>
      <c r="G7026">
        <v>4</v>
      </c>
      <c r="H7026">
        <v>58191</v>
      </c>
    </row>
    <row r="7027" spans="1:8" x14ac:dyDescent="0.2">
      <c r="A7027" t="s">
        <v>68</v>
      </c>
      <c r="B7027" t="s">
        <v>69</v>
      </c>
      <c r="C7027">
        <v>2012</v>
      </c>
      <c r="D7027">
        <v>1189702</v>
      </c>
      <c r="E7027">
        <v>637236</v>
      </c>
      <c r="F7027">
        <v>552466</v>
      </c>
      <c r="G7027">
        <v>5</v>
      </c>
      <c r="H7027">
        <v>75337</v>
      </c>
    </row>
    <row r="7028" spans="1:8" x14ac:dyDescent="0.2">
      <c r="A7028" t="s">
        <v>68</v>
      </c>
      <c r="B7028" t="s">
        <v>69</v>
      </c>
      <c r="C7028">
        <v>2012</v>
      </c>
      <c r="D7028">
        <v>1189702</v>
      </c>
      <c r="E7028">
        <v>637236</v>
      </c>
      <c r="F7028">
        <v>552466</v>
      </c>
      <c r="G7028">
        <v>6</v>
      </c>
      <c r="H7028">
        <v>78476</v>
      </c>
    </row>
    <row r="7029" spans="1:8" x14ac:dyDescent="0.2">
      <c r="A7029" t="s">
        <v>68</v>
      </c>
      <c r="B7029" t="s">
        <v>69</v>
      </c>
      <c r="C7029">
        <v>2012</v>
      </c>
      <c r="D7029">
        <v>1189702</v>
      </c>
      <c r="E7029">
        <v>637236</v>
      </c>
      <c r="F7029">
        <v>552466</v>
      </c>
      <c r="G7029">
        <v>7</v>
      </c>
      <c r="H7029">
        <v>81352</v>
      </c>
    </row>
    <row r="7030" spans="1:8" x14ac:dyDescent="0.2">
      <c r="A7030" t="s">
        <v>68</v>
      </c>
      <c r="B7030" t="s">
        <v>69</v>
      </c>
      <c r="C7030">
        <v>2012</v>
      </c>
      <c r="D7030">
        <v>1189702</v>
      </c>
      <c r="E7030">
        <v>637236</v>
      </c>
      <c r="F7030">
        <v>552466</v>
      </c>
      <c r="G7030">
        <v>8</v>
      </c>
      <c r="H7030">
        <v>62371</v>
      </c>
    </row>
    <row r="7031" spans="1:8" x14ac:dyDescent="0.2">
      <c r="A7031" t="s">
        <v>68</v>
      </c>
      <c r="B7031" t="s">
        <v>69</v>
      </c>
      <c r="C7031">
        <v>2012</v>
      </c>
      <c r="D7031">
        <v>1189702</v>
      </c>
      <c r="E7031">
        <v>637236</v>
      </c>
      <c r="F7031">
        <v>552466</v>
      </c>
      <c r="G7031">
        <v>9</v>
      </c>
      <c r="H7031">
        <v>79767</v>
      </c>
    </row>
    <row r="7032" spans="1:8" x14ac:dyDescent="0.2">
      <c r="A7032" t="s">
        <v>68</v>
      </c>
      <c r="B7032" t="s">
        <v>69</v>
      </c>
      <c r="C7032">
        <v>2012</v>
      </c>
      <c r="D7032">
        <v>1189702</v>
      </c>
      <c r="E7032">
        <v>637236</v>
      </c>
      <c r="F7032">
        <v>552466</v>
      </c>
      <c r="G7032">
        <v>10</v>
      </c>
      <c r="H7032" t="s">
        <v>10</v>
      </c>
    </row>
    <row r="7033" spans="1:8" x14ac:dyDescent="0.2">
      <c r="A7033" t="s">
        <v>68</v>
      </c>
      <c r="B7033" t="s">
        <v>69</v>
      </c>
      <c r="C7033">
        <v>2012</v>
      </c>
      <c r="D7033">
        <v>1189702</v>
      </c>
      <c r="E7033">
        <v>637236</v>
      </c>
      <c r="F7033">
        <v>552466</v>
      </c>
      <c r="G7033">
        <v>11</v>
      </c>
      <c r="H7033">
        <v>79327</v>
      </c>
    </row>
    <row r="7034" spans="1:8" x14ac:dyDescent="0.2">
      <c r="A7034" t="s">
        <v>68</v>
      </c>
      <c r="B7034" t="s">
        <v>69</v>
      </c>
      <c r="C7034">
        <v>2012</v>
      </c>
      <c r="D7034">
        <v>1189702</v>
      </c>
      <c r="E7034">
        <v>637236</v>
      </c>
      <c r="F7034">
        <v>552466</v>
      </c>
      <c r="G7034">
        <v>12</v>
      </c>
      <c r="H7034">
        <v>90166</v>
      </c>
    </row>
    <row r="7035" spans="1:8" x14ac:dyDescent="0.2">
      <c r="A7035" t="s">
        <v>68</v>
      </c>
      <c r="B7035" t="s">
        <v>69</v>
      </c>
      <c r="C7035">
        <v>2012</v>
      </c>
      <c r="D7035">
        <v>1189702</v>
      </c>
      <c r="E7035">
        <v>637236</v>
      </c>
      <c r="F7035">
        <v>552466</v>
      </c>
      <c r="G7035">
        <v>13</v>
      </c>
      <c r="H7035">
        <v>80246</v>
      </c>
    </row>
    <row r="7036" spans="1:8" x14ac:dyDescent="0.2">
      <c r="A7036" t="s">
        <v>68</v>
      </c>
      <c r="B7036" t="s">
        <v>69</v>
      </c>
      <c r="C7036">
        <v>2012</v>
      </c>
      <c r="D7036">
        <v>1189702</v>
      </c>
      <c r="E7036">
        <v>637236</v>
      </c>
      <c r="F7036">
        <v>552466</v>
      </c>
      <c r="G7036">
        <v>14</v>
      </c>
      <c r="H7036">
        <v>81178</v>
      </c>
    </row>
    <row r="7037" spans="1:8" x14ac:dyDescent="0.2">
      <c r="A7037" t="s">
        <v>68</v>
      </c>
      <c r="B7037" t="s">
        <v>69</v>
      </c>
      <c r="C7037">
        <v>2012</v>
      </c>
      <c r="D7037">
        <v>1189702</v>
      </c>
      <c r="E7037">
        <v>637236</v>
      </c>
      <c r="F7037">
        <v>552466</v>
      </c>
      <c r="G7037">
        <v>15</v>
      </c>
      <c r="H7037">
        <v>65083</v>
      </c>
    </row>
    <row r="7038" spans="1:8" x14ac:dyDescent="0.2">
      <c r="A7038" t="s">
        <v>68</v>
      </c>
      <c r="B7038" t="s">
        <v>69</v>
      </c>
      <c r="C7038">
        <v>2012</v>
      </c>
      <c r="D7038">
        <v>1189702</v>
      </c>
      <c r="E7038">
        <v>637236</v>
      </c>
      <c r="F7038">
        <v>552466</v>
      </c>
      <c r="G7038">
        <v>16</v>
      </c>
      <c r="H7038">
        <v>69144</v>
      </c>
    </row>
    <row r="7039" spans="1:8" x14ac:dyDescent="0.2">
      <c r="A7039" t="s">
        <v>68</v>
      </c>
      <c r="B7039" t="s">
        <v>69</v>
      </c>
      <c r="C7039">
        <v>2012</v>
      </c>
      <c r="D7039">
        <v>1189702</v>
      </c>
      <c r="E7039">
        <v>637236</v>
      </c>
      <c r="F7039">
        <v>552466</v>
      </c>
      <c r="G7039">
        <v>17</v>
      </c>
      <c r="H7039">
        <v>82845</v>
      </c>
    </row>
    <row r="7040" spans="1:8" x14ac:dyDescent="0.2">
      <c r="A7040" t="s">
        <v>8</v>
      </c>
      <c r="B7040" t="s">
        <v>9</v>
      </c>
      <c r="C7040">
        <v>2013</v>
      </c>
      <c r="D7040">
        <v>997710</v>
      </c>
      <c r="E7040">
        <v>488271</v>
      </c>
      <c r="F7040">
        <v>509439</v>
      </c>
      <c r="G7040">
        <v>1</v>
      </c>
      <c r="H7040">
        <v>55279</v>
      </c>
    </row>
    <row r="7041" spans="1:8" x14ac:dyDescent="0.2">
      <c r="A7041" t="s">
        <v>8</v>
      </c>
      <c r="B7041" t="s">
        <v>9</v>
      </c>
      <c r="C7041">
        <v>2013</v>
      </c>
      <c r="D7041">
        <v>997710</v>
      </c>
      <c r="E7041">
        <v>488271</v>
      </c>
      <c r="F7041">
        <v>509439</v>
      </c>
      <c r="G7041">
        <v>2</v>
      </c>
      <c r="H7041">
        <v>60034</v>
      </c>
    </row>
    <row r="7042" spans="1:8" x14ac:dyDescent="0.2">
      <c r="A7042" t="s">
        <v>8</v>
      </c>
      <c r="B7042" t="s">
        <v>9</v>
      </c>
      <c r="C7042">
        <v>2013</v>
      </c>
      <c r="D7042">
        <v>997710</v>
      </c>
      <c r="E7042">
        <v>488271</v>
      </c>
      <c r="F7042">
        <v>509439</v>
      </c>
      <c r="G7042">
        <v>3</v>
      </c>
      <c r="H7042">
        <v>73057</v>
      </c>
    </row>
    <row r="7043" spans="1:8" x14ac:dyDescent="0.2">
      <c r="A7043" t="s">
        <v>8</v>
      </c>
      <c r="B7043" t="s">
        <v>9</v>
      </c>
      <c r="C7043">
        <v>2013</v>
      </c>
      <c r="D7043">
        <v>997710</v>
      </c>
      <c r="E7043">
        <v>488271</v>
      </c>
      <c r="F7043">
        <v>509439</v>
      </c>
      <c r="G7043">
        <v>4</v>
      </c>
      <c r="H7043">
        <v>44956</v>
      </c>
    </row>
    <row r="7044" spans="1:8" x14ac:dyDescent="0.2">
      <c r="A7044" t="s">
        <v>8</v>
      </c>
      <c r="B7044" t="s">
        <v>9</v>
      </c>
      <c r="C7044">
        <v>2013</v>
      </c>
      <c r="D7044">
        <v>997710</v>
      </c>
      <c r="E7044">
        <v>488271</v>
      </c>
      <c r="F7044">
        <v>509439</v>
      </c>
      <c r="G7044">
        <v>5</v>
      </c>
      <c r="H7044">
        <v>60426</v>
      </c>
    </row>
    <row r="7045" spans="1:8" x14ac:dyDescent="0.2">
      <c r="A7045" t="s">
        <v>8</v>
      </c>
      <c r="B7045" t="s">
        <v>9</v>
      </c>
      <c r="C7045">
        <v>2013</v>
      </c>
      <c r="D7045">
        <v>997710</v>
      </c>
      <c r="E7045">
        <v>488271</v>
      </c>
      <c r="F7045">
        <v>509439</v>
      </c>
      <c r="G7045">
        <v>6</v>
      </c>
      <c r="H7045">
        <v>69732</v>
      </c>
    </row>
    <row r="7046" spans="1:8" x14ac:dyDescent="0.2">
      <c r="A7046" t="s">
        <v>8</v>
      </c>
      <c r="B7046" t="s">
        <v>9</v>
      </c>
      <c r="C7046">
        <v>2013</v>
      </c>
      <c r="D7046">
        <v>997710</v>
      </c>
      <c r="E7046">
        <v>488271</v>
      </c>
      <c r="F7046">
        <v>509439</v>
      </c>
      <c r="G7046">
        <v>7</v>
      </c>
      <c r="H7046">
        <v>61200</v>
      </c>
    </row>
    <row r="7047" spans="1:8" x14ac:dyDescent="0.2">
      <c r="A7047" t="s">
        <v>8</v>
      </c>
      <c r="B7047" t="s">
        <v>9</v>
      </c>
      <c r="C7047">
        <v>2013</v>
      </c>
      <c r="D7047">
        <v>997710</v>
      </c>
      <c r="E7047">
        <v>488271</v>
      </c>
      <c r="F7047">
        <v>509439</v>
      </c>
      <c r="G7047">
        <v>8</v>
      </c>
      <c r="H7047">
        <v>60671</v>
      </c>
    </row>
    <row r="7048" spans="1:8" x14ac:dyDescent="0.2">
      <c r="A7048" t="s">
        <v>8</v>
      </c>
      <c r="B7048" t="s">
        <v>9</v>
      </c>
      <c r="C7048">
        <v>2013</v>
      </c>
      <c r="D7048">
        <v>997710</v>
      </c>
      <c r="E7048">
        <v>488271</v>
      </c>
      <c r="F7048">
        <v>509439</v>
      </c>
      <c r="G7048">
        <v>9</v>
      </c>
      <c r="H7048" t="s">
        <v>10</v>
      </c>
    </row>
    <row r="7049" spans="1:8" x14ac:dyDescent="0.2">
      <c r="A7049" t="s">
        <v>8</v>
      </c>
      <c r="B7049" t="s">
        <v>9</v>
      </c>
      <c r="C7049">
        <v>2013</v>
      </c>
      <c r="D7049">
        <v>997710</v>
      </c>
      <c r="E7049">
        <v>488271</v>
      </c>
      <c r="F7049">
        <v>509439</v>
      </c>
      <c r="G7049">
        <v>10</v>
      </c>
      <c r="H7049">
        <v>60845</v>
      </c>
    </row>
    <row r="7050" spans="1:8" x14ac:dyDescent="0.2">
      <c r="A7050" t="s">
        <v>8</v>
      </c>
      <c r="B7050" t="s">
        <v>9</v>
      </c>
      <c r="C7050">
        <v>2013</v>
      </c>
      <c r="D7050">
        <v>997710</v>
      </c>
      <c r="E7050">
        <v>488271</v>
      </c>
      <c r="F7050">
        <v>509439</v>
      </c>
      <c r="G7050">
        <v>11</v>
      </c>
      <c r="H7050">
        <v>59862</v>
      </c>
    </row>
    <row r="7051" spans="1:8" x14ac:dyDescent="0.2">
      <c r="A7051" t="s">
        <v>8</v>
      </c>
      <c r="B7051" t="s">
        <v>9</v>
      </c>
      <c r="C7051">
        <v>2013</v>
      </c>
      <c r="D7051">
        <v>997710</v>
      </c>
      <c r="E7051">
        <v>488271</v>
      </c>
      <c r="F7051">
        <v>509439</v>
      </c>
      <c r="G7051">
        <v>12</v>
      </c>
      <c r="H7051">
        <v>60882</v>
      </c>
    </row>
    <row r="7052" spans="1:8" x14ac:dyDescent="0.2">
      <c r="A7052" t="s">
        <v>8</v>
      </c>
      <c r="B7052" t="s">
        <v>9</v>
      </c>
      <c r="C7052">
        <v>2013</v>
      </c>
      <c r="D7052">
        <v>997710</v>
      </c>
      <c r="E7052">
        <v>488271</v>
      </c>
      <c r="F7052">
        <v>509439</v>
      </c>
      <c r="G7052">
        <v>13</v>
      </c>
      <c r="H7052">
        <v>69144</v>
      </c>
    </row>
    <row r="7053" spans="1:8" x14ac:dyDescent="0.2">
      <c r="A7053" t="s">
        <v>8</v>
      </c>
      <c r="B7053" t="s">
        <v>9</v>
      </c>
      <c r="C7053">
        <v>2013</v>
      </c>
      <c r="D7053">
        <v>997710</v>
      </c>
      <c r="E7053">
        <v>488271</v>
      </c>
      <c r="F7053">
        <v>509439</v>
      </c>
      <c r="G7053">
        <v>14</v>
      </c>
      <c r="H7053">
        <v>60643</v>
      </c>
    </row>
    <row r="7054" spans="1:8" x14ac:dyDescent="0.2">
      <c r="A7054" t="s">
        <v>8</v>
      </c>
      <c r="B7054" t="s">
        <v>9</v>
      </c>
      <c r="C7054">
        <v>2013</v>
      </c>
      <c r="D7054">
        <v>997710</v>
      </c>
      <c r="E7054">
        <v>488271</v>
      </c>
      <c r="F7054">
        <v>509439</v>
      </c>
      <c r="G7054">
        <v>15</v>
      </c>
      <c r="H7054">
        <v>69143</v>
      </c>
    </row>
    <row r="7055" spans="1:8" x14ac:dyDescent="0.2">
      <c r="A7055" t="s">
        <v>8</v>
      </c>
      <c r="B7055" t="s">
        <v>9</v>
      </c>
      <c r="C7055">
        <v>2013</v>
      </c>
      <c r="D7055">
        <v>997710</v>
      </c>
      <c r="E7055">
        <v>488271</v>
      </c>
      <c r="F7055">
        <v>509439</v>
      </c>
      <c r="G7055">
        <v>16</v>
      </c>
      <c r="H7055">
        <v>68266</v>
      </c>
    </row>
    <row r="7056" spans="1:8" x14ac:dyDescent="0.2">
      <c r="A7056" t="s">
        <v>8</v>
      </c>
      <c r="B7056" t="s">
        <v>9</v>
      </c>
      <c r="C7056">
        <v>2013</v>
      </c>
      <c r="D7056">
        <v>997710</v>
      </c>
      <c r="E7056">
        <v>488271</v>
      </c>
      <c r="F7056">
        <v>509439</v>
      </c>
      <c r="G7056">
        <v>17</v>
      </c>
      <c r="H7056">
        <v>63570</v>
      </c>
    </row>
    <row r="7057" spans="1:8" x14ac:dyDescent="0.2">
      <c r="A7057" t="s">
        <v>11</v>
      </c>
      <c r="B7057" t="s">
        <v>12</v>
      </c>
      <c r="C7057">
        <v>2013</v>
      </c>
      <c r="D7057">
        <v>1080805</v>
      </c>
      <c r="E7057">
        <v>561795</v>
      </c>
      <c r="F7057">
        <v>519010</v>
      </c>
      <c r="G7057">
        <v>1</v>
      </c>
      <c r="H7057">
        <v>72348</v>
      </c>
    </row>
    <row r="7058" spans="1:8" x14ac:dyDescent="0.2">
      <c r="A7058" t="s">
        <v>11</v>
      </c>
      <c r="B7058" t="s">
        <v>12</v>
      </c>
      <c r="C7058">
        <v>2013</v>
      </c>
      <c r="D7058">
        <v>1080805</v>
      </c>
      <c r="E7058">
        <v>561795</v>
      </c>
      <c r="F7058">
        <v>519010</v>
      </c>
      <c r="G7058">
        <v>2</v>
      </c>
      <c r="H7058">
        <v>70056</v>
      </c>
    </row>
    <row r="7059" spans="1:8" x14ac:dyDescent="0.2">
      <c r="A7059" t="s">
        <v>11</v>
      </c>
      <c r="B7059" t="s">
        <v>12</v>
      </c>
      <c r="C7059">
        <v>2013</v>
      </c>
      <c r="D7059">
        <v>1080805</v>
      </c>
      <c r="E7059">
        <v>561795</v>
      </c>
      <c r="F7059">
        <v>519010</v>
      </c>
      <c r="G7059">
        <v>3</v>
      </c>
      <c r="H7059">
        <v>70660</v>
      </c>
    </row>
    <row r="7060" spans="1:8" x14ac:dyDescent="0.2">
      <c r="A7060" t="s">
        <v>11</v>
      </c>
      <c r="B7060" t="s">
        <v>12</v>
      </c>
      <c r="C7060">
        <v>2013</v>
      </c>
      <c r="D7060">
        <v>1080805</v>
      </c>
      <c r="E7060">
        <v>561795</v>
      </c>
      <c r="F7060">
        <v>519010</v>
      </c>
      <c r="G7060">
        <v>4</v>
      </c>
      <c r="H7060">
        <v>70744</v>
      </c>
    </row>
    <row r="7061" spans="1:8" x14ac:dyDescent="0.2">
      <c r="A7061" t="s">
        <v>11</v>
      </c>
      <c r="B7061" t="s">
        <v>12</v>
      </c>
      <c r="C7061">
        <v>2013</v>
      </c>
      <c r="D7061">
        <v>1080805</v>
      </c>
      <c r="E7061">
        <v>561795</v>
      </c>
      <c r="F7061">
        <v>519010</v>
      </c>
      <c r="G7061">
        <v>5</v>
      </c>
      <c r="H7061">
        <v>70246</v>
      </c>
    </row>
    <row r="7062" spans="1:8" x14ac:dyDescent="0.2">
      <c r="A7062" t="s">
        <v>11</v>
      </c>
      <c r="B7062" t="s">
        <v>12</v>
      </c>
      <c r="C7062">
        <v>2013</v>
      </c>
      <c r="D7062">
        <v>1080805</v>
      </c>
      <c r="E7062">
        <v>561795</v>
      </c>
      <c r="F7062">
        <v>519010</v>
      </c>
      <c r="G7062">
        <v>6</v>
      </c>
      <c r="H7062" t="s">
        <v>10</v>
      </c>
    </row>
    <row r="7063" spans="1:8" x14ac:dyDescent="0.2">
      <c r="A7063" t="s">
        <v>11</v>
      </c>
      <c r="B7063" t="s">
        <v>12</v>
      </c>
      <c r="C7063">
        <v>2013</v>
      </c>
      <c r="D7063">
        <v>1080805</v>
      </c>
      <c r="E7063">
        <v>561795</v>
      </c>
      <c r="F7063">
        <v>519010</v>
      </c>
      <c r="G7063">
        <v>7</v>
      </c>
      <c r="H7063">
        <v>69522</v>
      </c>
    </row>
    <row r="7064" spans="1:8" x14ac:dyDescent="0.2">
      <c r="A7064" t="s">
        <v>11</v>
      </c>
      <c r="B7064" t="s">
        <v>12</v>
      </c>
      <c r="C7064">
        <v>2013</v>
      </c>
      <c r="D7064">
        <v>1080805</v>
      </c>
      <c r="E7064">
        <v>561795</v>
      </c>
      <c r="F7064">
        <v>519010</v>
      </c>
      <c r="G7064">
        <v>8</v>
      </c>
      <c r="H7064">
        <v>60671</v>
      </c>
    </row>
    <row r="7065" spans="1:8" x14ac:dyDescent="0.2">
      <c r="A7065" t="s">
        <v>11</v>
      </c>
      <c r="B7065" t="s">
        <v>12</v>
      </c>
      <c r="C7065">
        <v>2013</v>
      </c>
      <c r="D7065">
        <v>1080805</v>
      </c>
      <c r="E7065">
        <v>561795</v>
      </c>
      <c r="F7065">
        <v>519010</v>
      </c>
      <c r="G7065">
        <v>9</v>
      </c>
      <c r="H7065">
        <v>73720</v>
      </c>
    </row>
    <row r="7066" spans="1:8" x14ac:dyDescent="0.2">
      <c r="A7066" t="s">
        <v>11</v>
      </c>
      <c r="B7066" t="s">
        <v>12</v>
      </c>
      <c r="C7066">
        <v>2013</v>
      </c>
      <c r="D7066">
        <v>1080805</v>
      </c>
      <c r="E7066">
        <v>561795</v>
      </c>
      <c r="F7066">
        <v>519010</v>
      </c>
      <c r="G7066">
        <v>10</v>
      </c>
      <c r="H7066">
        <v>70309</v>
      </c>
    </row>
    <row r="7067" spans="1:8" x14ac:dyDescent="0.2">
      <c r="A7067" t="s">
        <v>11</v>
      </c>
      <c r="B7067" t="s">
        <v>12</v>
      </c>
      <c r="C7067">
        <v>2013</v>
      </c>
      <c r="D7067">
        <v>1080805</v>
      </c>
      <c r="E7067">
        <v>561795</v>
      </c>
      <c r="F7067">
        <v>519010</v>
      </c>
      <c r="G7067">
        <v>11</v>
      </c>
      <c r="H7067">
        <v>55360</v>
      </c>
    </row>
    <row r="7068" spans="1:8" x14ac:dyDescent="0.2">
      <c r="A7068" t="s">
        <v>11</v>
      </c>
      <c r="B7068" t="s">
        <v>12</v>
      </c>
      <c r="C7068">
        <v>2013</v>
      </c>
      <c r="D7068">
        <v>1080805</v>
      </c>
      <c r="E7068">
        <v>561795</v>
      </c>
      <c r="F7068">
        <v>519010</v>
      </c>
      <c r="G7068">
        <v>12</v>
      </c>
      <c r="H7068">
        <v>70422</v>
      </c>
    </row>
    <row r="7069" spans="1:8" x14ac:dyDescent="0.2">
      <c r="A7069" t="s">
        <v>11</v>
      </c>
      <c r="B7069" t="s">
        <v>12</v>
      </c>
      <c r="C7069">
        <v>2013</v>
      </c>
      <c r="D7069">
        <v>1080805</v>
      </c>
      <c r="E7069">
        <v>561795</v>
      </c>
      <c r="F7069">
        <v>519010</v>
      </c>
      <c r="G7069">
        <v>13</v>
      </c>
      <c r="H7069">
        <v>38969</v>
      </c>
    </row>
    <row r="7070" spans="1:8" x14ac:dyDescent="0.2">
      <c r="A7070" t="s">
        <v>11</v>
      </c>
      <c r="B7070" t="s">
        <v>12</v>
      </c>
      <c r="C7070">
        <v>2013</v>
      </c>
      <c r="D7070">
        <v>1080805</v>
      </c>
      <c r="E7070">
        <v>561795</v>
      </c>
      <c r="F7070">
        <v>519010</v>
      </c>
      <c r="G7070">
        <v>14</v>
      </c>
      <c r="H7070">
        <v>77550</v>
      </c>
    </row>
    <row r="7071" spans="1:8" x14ac:dyDescent="0.2">
      <c r="A7071" t="s">
        <v>11</v>
      </c>
      <c r="B7071" t="s">
        <v>12</v>
      </c>
      <c r="C7071">
        <v>2013</v>
      </c>
      <c r="D7071">
        <v>1080805</v>
      </c>
      <c r="E7071">
        <v>561795</v>
      </c>
      <c r="F7071">
        <v>519010</v>
      </c>
      <c r="G7071">
        <v>15</v>
      </c>
      <c r="H7071">
        <v>70069</v>
      </c>
    </row>
    <row r="7072" spans="1:8" x14ac:dyDescent="0.2">
      <c r="A7072" t="s">
        <v>11</v>
      </c>
      <c r="B7072" t="s">
        <v>12</v>
      </c>
      <c r="C7072">
        <v>2013</v>
      </c>
      <c r="D7072">
        <v>1080805</v>
      </c>
      <c r="E7072">
        <v>561795</v>
      </c>
      <c r="F7072">
        <v>519010</v>
      </c>
      <c r="G7072">
        <v>16</v>
      </c>
      <c r="H7072">
        <v>69732</v>
      </c>
    </row>
    <row r="7073" spans="1:8" x14ac:dyDescent="0.2">
      <c r="A7073" t="s">
        <v>11</v>
      </c>
      <c r="B7073" t="s">
        <v>12</v>
      </c>
      <c r="C7073">
        <v>2013</v>
      </c>
      <c r="D7073">
        <v>1080805</v>
      </c>
      <c r="E7073">
        <v>561795</v>
      </c>
      <c r="F7073">
        <v>519010</v>
      </c>
      <c r="G7073">
        <v>17</v>
      </c>
      <c r="H7073">
        <v>70427</v>
      </c>
    </row>
    <row r="7074" spans="1:8" x14ac:dyDescent="0.2">
      <c r="A7074" t="s">
        <v>13</v>
      </c>
      <c r="B7074" t="s">
        <v>14</v>
      </c>
      <c r="C7074">
        <v>2013</v>
      </c>
      <c r="D7074">
        <v>1106022</v>
      </c>
      <c r="E7074">
        <v>569084</v>
      </c>
      <c r="F7074">
        <v>536938</v>
      </c>
      <c r="G7074">
        <v>1</v>
      </c>
      <c r="H7074">
        <v>76977</v>
      </c>
    </row>
    <row r="7075" spans="1:8" x14ac:dyDescent="0.2">
      <c r="A7075" t="s">
        <v>13</v>
      </c>
      <c r="B7075" t="s">
        <v>14</v>
      </c>
      <c r="C7075">
        <v>2013</v>
      </c>
      <c r="D7075">
        <v>1106022</v>
      </c>
      <c r="E7075">
        <v>569084</v>
      </c>
      <c r="F7075">
        <v>536938</v>
      </c>
      <c r="G7075">
        <v>2</v>
      </c>
      <c r="H7075">
        <v>71098</v>
      </c>
    </row>
    <row r="7076" spans="1:8" x14ac:dyDescent="0.2">
      <c r="A7076" t="s">
        <v>13</v>
      </c>
      <c r="B7076" t="s">
        <v>14</v>
      </c>
      <c r="C7076">
        <v>2013</v>
      </c>
      <c r="D7076">
        <v>1106022</v>
      </c>
      <c r="E7076">
        <v>569084</v>
      </c>
      <c r="F7076">
        <v>536938</v>
      </c>
      <c r="G7076">
        <v>3</v>
      </c>
      <c r="H7076">
        <v>71168</v>
      </c>
    </row>
    <row r="7077" spans="1:8" x14ac:dyDescent="0.2">
      <c r="A7077" t="s">
        <v>13</v>
      </c>
      <c r="B7077" t="s">
        <v>14</v>
      </c>
      <c r="C7077">
        <v>2013</v>
      </c>
      <c r="D7077">
        <v>1106022</v>
      </c>
      <c r="E7077">
        <v>569084</v>
      </c>
      <c r="F7077">
        <v>536938</v>
      </c>
      <c r="G7077">
        <v>4</v>
      </c>
      <c r="H7077">
        <v>68296</v>
      </c>
    </row>
    <row r="7078" spans="1:8" x14ac:dyDescent="0.2">
      <c r="A7078" t="s">
        <v>13</v>
      </c>
      <c r="B7078" t="s">
        <v>14</v>
      </c>
      <c r="C7078">
        <v>2013</v>
      </c>
      <c r="D7078">
        <v>1106022</v>
      </c>
      <c r="E7078">
        <v>569084</v>
      </c>
      <c r="F7078">
        <v>536938</v>
      </c>
      <c r="G7078">
        <v>5</v>
      </c>
      <c r="H7078">
        <v>68342</v>
      </c>
    </row>
    <row r="7079" spans="1:8" x14ac:dyDescent="0.2">
      <c r="A7079" t="s">
        <v>13</v>
      </c>
      <c r="B7079" t="s">
        <v>14</v>
      </c>
      <c r="C7079">
        <v>2013</v>
      </c>
      <c r="D7079">
        <v>1106022</v>
      </c>
      <c r="E7079">
        <v>569084</v>
      </c>
      <c r="F7079">
        <v>536938</v>
      </c>
      <c r="G7079">
        <v>6</v>
      </c>
      <c r="H7079">
        <v>71319</v>
      </c>
    </row>
    <row r="7080" spans="1:8" x14ac:dyDescent="0.2">
      <c r="A7080" t="s">
        <v>13</v>
      </c>
      <c r="B7080" t="s">
        <v>14</v>
      </c>
      <c r="C7080">
        <v>2013</v>
      </c>
      <c r="D7080">
        <v>1106022</v>
      </c>
      <c r="E7080">
        <v>569084</v>
      </c>
      <c r="F7080">
        <v>536938</v>
      </c>
      <c r="G7080">
        <v>7</v>
      </c>
      <c r="H7080">
        <v>62295</v>
      </c>
    </row>
    <row r="7081" spans="1:8" x14ac:dyDescent="0.2">
      <c r="A7081" t="s">
        <v>13</v>
      </c>
      <c r="B7081" t="s">
        <v>14</v>
      </c>
      <c r="C7081">
        <v>2013</v>
      </c>
      <c r="D7081">
        <v>1106022</v>
      </c>
      <c r="E7081">
        <v>569084</v>
      </c>
      <c r="F7081">
        <v>536938</v>
      </c>
      <c r="G7081">
        <v>8</v>
      </c>
      <c r="H7081" t="s">
        <v>10</v>
      </c>
    </row>
    <row r="7082" spans="1:8" x14ac:dyDescent="0.2">
      <c r="A7082" t="s">
        <v>13</v>
      </c>
      <c r="B7082" t="s">
        <v>14</v>
      </c>
      <c r="C7082">
        <v>2013</v>
      </c>
      <c r="D7082">
        <v>1106022</v>
      </c>
      <c r="E7082">
        <v>569084</v>
      </c>
      <c r="F7082">
        <v>536938</v>
      </c>
      <c r="G7082">
        <v>9</v>
      </c>
      <c r="H7082">
        <v>71513</v>
      </c>
    </row>
    <row r="7083" spans="1:8" x14ac:dyDescent="0.2">
      <c r="A7083" t="s">
        <v>13</v>
      </c>
      <c r="B7083" t="s">
        <v>14</v>
      </c>
      <c r="C7083">
        <v>2013</v>
      </c>
      <c r="D7083">
        <v>1106022</v>
      </c>
      <c r="E7083">
        <v>569084</v>
      </c>
      <c r="F7083">
        <v>536938</v>
      </c>
      <c r="G7083">
        <v>10</v>
      </c>
      <c r="H7083">
        <v>70992</v>
      </c>
    </row>
    <row r="7084" spans="1:8" x14ac:dyDescent="0.2">
      <c r="A7084" t="s">
        <v>13</v>
      </c>
      <c r="B7084" t="s">
        <v>14</v>
      </c>
      <c r="C7084">
        <v>2013</v>
      </c>
      <c r="D7084">
        <v>1106022</v>
      </c>
      <c r="E7084">
        <v>569084</v>
      </c>
      <c r="F7084">
        <v>536938</v>
      </c>
      <c r="G7084">
        <v>11</v>
      </c>
      <c r="H7084">
        <v>62367</v>
      </c>
    </row>
    <row r="7085" spans="1:8" x14ac:dyDescent="0.2">
      <c r="A7085" t="s">
        <v>13</v>
      </c>
      <c r="B7085" t="s">
        <v>14</v>
      </c>
      <c r="C7085">
        <v>2013</v>
      </c>
      <c r="D7085">
        <v>1106022</v>
      </c>
      <c r="E7085">
        <v>569084</v>
      </c>
      <c r="F7085">
        <v>536938</v>
      </c>
      <c r="G7085">
        <v>12</v>
      </c>
      <c r="H7085">
        <v>71148</v>
      </c>
    </row>
    <row r="7086" spans="1:8" x14ac:dyDescent="0.2">
      <c r="A7086" t="s">
        <v>13</v>
      </c>
      <c r="B7086" t="s">
        <v>14</v>
      </c>
      <c r="C7086">
        <v>2013</v>
      </c>
      <c r="D7086">
        <v>1106022</v>
      </c>
      <c r="E7086">
        <v>569084</v>
      </c>
      <c r="F7086">
        <v>536938</v>
      </c>
      <c r="G7086">
        <v>13</v>
      </c>
      <c r="H7086">
        <v>71005</v>
      </c>
    </row>
    <row r="7087" spans="1:8" x14ac:dyDescent="0.2">
      <c r="A7087" t="s">
        <v>13</v>
      </c>
      <c r="B7087" t="s">
        <v>14</v>
      </c>
      <c r="C7087">
        <v>2013</v>
      </c>
      <c r="D7087">
        <v>1106022</v>
      </c>
      <c r="E7087">
        <v>569084</v>
      </c>
      <c r="F7087">
        <v>536938</v>
      </c>
      <c r="G7087">
        <v>14</v>
      </c>
      <c r="H7087">
        <v>70921</v>
      </c>
    </row>
    <row r="7088" spans="1:8" x14ac:dyDescent="0.2">
      <c r="A7088" t="s">
        <v>13</v>
      </c>
      <c r="B7088" t="s">
        <v>14</v>
      </c>
      <c r="C7088">
        <v>2013</v>
      </c>
      <c r="D7088">
        <v>1106022</v>
      </c>
      <c r="E7088">
        <v>569084</v>
      </c>
      <c r="F7088">
        <v>536938</v>
      </c>
      <c r="G7088">
        <v>15</v>
      </c>
      <c r="H7088">
        <v>64742</v>
      </c>
    </row>
    <row r="7089" spans="1:8" x14ac:dyDescent="0.2">
      <c r="A7089" t="s">
        <v>13</v>
      </c>
      <c r="B7089" t="s">
        <v>14</v>
      </c>
      <c r="C7089">
        <v>2013</v>
      </c>
      <c r="D7089">
        <v>1106022</v>
      </c>
      <c r="E7089">
        <v>569084</v>
      </c>
      <c r="F7089">
        <v>536938</v>
      </c>
      <c r="G7089">
        <v>16</v>
      </c>
      <c r="H7089">
        <v>71433</v>
      </c>
    </row>
    <row r="7090" spans="1:8" x14ac:dyDescent="0.2">
      <c r="A7090" t="s">
        <v>13</v>
      </c>
      <c r="B7090" t="s">
        <v>14</v>
      </c>
      <c r="C7090">
        <v>2013</v>
      </c>
      <c r="D7090">
        <v>1106022</v>
      </c>
      <c r="E7090">
        <v>569084</v>
      </c>
      <c r="F7090">
        <v>536938</v>
      </c>
      <c r="G7090">
        <v>17</v>
      </c>
      <c r="H7090">
        <v>62406</v>
      </c>
    </row>
    <row r="7091" spans="1:8" x14ac:dyDescent="0.2">
      <c r="A7091" t="s">
        <v>15</v>
      </c>
      <c r="B7091" t="s">
        <v>16</v>
      </c>
      <c r="C7091">
        <v>2013</v>
      </c>
      <c r="D7091">
        <v>1032476</v>
      </c>
      <c r="E7091">
        <v>502842</v>
      </c>
      <c r="F7091">
        <v>529634</v>
      </c>
      <c r="G7091">
        <v>1</v>
      </c>
      <c r="H7091">
        <v>69519</v>
      </c>
    </row>
    <row r="7092" spans="1:8" x14ac:dyDescent="0.2">
      <c r="A7092" t="s">
        <v>15</v>
      </c>
      <c r="B7092" t="s">
        <v>16</v>
      </c>
      <c r="C7092">
        <v>2013</v>
      </c>
      <c r="D7092">
        <v>1032476</v>
      </c>
      <c r="E7092">
        <v>502842</v>
      </c>
      <c r="F7092">
        <v>529634</v>
      </c>
      <c r="G7092">
        <v>2</v>
      </c>
      <c r="H7092">
        <v>67819</v>
      </c>
    </row>
    <row r="7093" spans="1:8" x14ac:dyDescent="0.2">
      <c r="A7093" t="s">
        <v>15</v>
      </c>
      <c r="B7093" t="s">
        <v>16</v>
      </c>
      <c r="C7093">
        <v>2013</v>
      </c>
      <c r="D7093">
        <v>1032476</v>
      </c>
      <c r="E7093">
        <v>502842</v>
      </c>
      <c r="F7093">
        <v>529634</v>
      </c>
      <c r="G7093">
        <v>3</v>
      </c>
      <c r="H7093">
        <v>76957</v>
      </c>
    </row>
    <row r="7094" spans="1:8" x14ac:dyDescent="0.2">
      <c r="A7094" t="s">
        <v>15</v>
      </c>
      <c r="B7094" t="s">
        <v>16</v>
      </c>
      <c r="C7094">
        <v>2013</v>
      </c>
      <c r="D7094">
        <v>1032476</v>
      </c>
      <c r="E7094">
        <v>502842</v>
      </c>
      <c r="F7094">
        <v>529634</v>
      </c>
      <c r="G7094">
        <v>4</v>
      </c>
      <c r="H7094">
        <v>68296</v>
      </c>
    </row>
    <row r="7095" spans="1:8" x14ac:dyDescent="0.2">
      <c r="A7095" t="s">
        <v>15</v>
      </c>
      <c r="B7095" t="s">
        <v>16</v>
      </c>
      <c r="C7095">
        <v>2013</v>
      </c>
      <c r="D7095">
        <v>1032476</v>
      </c>
      <c r="E7095">
        <v>502842</v>
      </c>
      <c r="F7095">
        <v>529634</v>
      </c>
      <c r="G7095">
        <v>5</v>
      </c>
      <c r="H7095">
        <v>71239</v>
      </c>
    </row>
    <row r="7096" spans="1:8" x14ac:dyDescent="0.2">
      <c r="A7096" t="s">
        <v>15</v>
      </c>
      <c r="B7096" t="s">
        <v>16</v>
      </c>
      <c r="C7096">
        <v>2013</v>
      </c>
      <c r="D7096">
        <v>1032476</v>
      </c>
      <c r="E7096">
        <v>502842</v>
      </c>
      <c r="F7096">
        <v>529634</v>
      </c>
      <c r="G7096">
        <v>6</v>
      </c>
      <c r="H7096">
        <v>67739</v>
      </c>
    </row>
    <row r="7097" spans="1:8" x14ac:dyDescent="0.2">
      <c r="A7097" t="s">
        <v>15</v>
      </c>
      <c r="B7097" t="s">
        <v>16</v>
      </c>
      <c r="C7097">
        <v>2013</v>
      </c>
      <c r="D7097">
        <v>1032476</v>
      </c>
      <c r="E7097">
        <v>502842</v>
      </c>
      <c r="F7097">
        <v>529634</v>
      </c>
      <c r="G7097">
        <v>7</v>
      </c>
      <c r="H7097">
        <v>60592</v>
      </c>
    </row>
    <row r="7098" spans="1:8" x14ac:dyDescent="0.2">
      <c r="A7098" t="s">
        <v>15</v>
      </c>
      <c r="B7098" t="s">
        <v>16</v>
      </c>
      <c r="C7098">
        <v>2013</v>
      </c>
      <c r="D7098">
        <v>1032476</v>
      </c>
      <c r="E7098">
        <v>502842</v>
      </c>
      <c r="F7098">
        <v>529634</v>
      </c>
      <c r="G7098">
        <v>8</v>
      </c>
      <c r="H7098">
        <v>72405</v>
      </c>
    </row>
    <row r="7099" spans="1:8" x14ac:dyDescent="0.2">
      <c r="A7099" t="s">
        <v>15</v>
      </c>
      <c r="B7099" t="s">
        <v>16</v>
      </c>
      <c r="C7099">
        <v>2013</v>
      </c>
      <c r="D7099">
        <v>1032476</v>
      </c>
      <c r="E7099">
        <v>502842</v>
      </c>
      <c r="F7099">
        <v>529634</v>
      </c>
      <c r="G7099">
        <v>9</v>
      </c>
      <c r="H7099">
        <v>68159</v>
      </c>
    </row>
    <row r="7100" spans="1:8" x14ac:dyDescent="0.2">
      <c r="A7100" t="s">
        <v>15</v>
      </c>
      <c r="B7100" t="s">
        <v>16</v>
      </c>
      <c r="C7100">
        <v>2013</v>
      </c>
      <c r="D7100">
        <v>1032476</v>
      </c>
      <c r="E7100">
        <v>502842</v>
      </c>
      <c r="F7100">
        <v>529634</v>
      </c>
      <c r="G7100">
        <v>10</v>
      </c>
      <c r="H7100">
        <v>60406</v>
      </c>
    </row>
    <row r="7101" spans="1:8" x14ac:dyDescent="0.2">
      <c r="A7101" t="s">
        <v>15</v>
      </c>
      <c r="B7101" t="s">
        <v>16</v>
      </c>
      <c r="C7101">
        <v>2013</v>
      </c>
      <c r="D7101">
        <v>1032476</v>
      </c>
      <c r="E7101">
        <v>502842</v>
      </c>
      <c r="F7101">
        <v>529634</v>
      </c>
      <c r="G7101">
        <v>11</v>
      </c>
      <c r="H7101">
        <v>68036</v>
      </c>
    </row>
    <row r="7102" spans="1:8" x14ac:dyDescent="0.2">
      <c r="A7102" t="s">
        <v>15</v>
      </c>
      <c r="B7102" t="s">
        <v>16</v>
      </c>
      <c r="C7102">
        <v>2013</v>
      </c>
      <c r="D7102">
        <v>1032476</v>
      </c>
      <c r="E7102">
        <v>502842</v>
      </c>
      <c r="F7102">
        <v>529634</v>
      </c>
      <c r="G7102">
        <v>12</v>
      </c>
      <c r="H7102" t="s">
        <v>10</v>
      </c>
    </row>
    <row r="7103" spans="1:8" x14ac:dyDescent="0.2">
      <c r="A7103" t="s">
        <v>15</v>
      </c>
      <c r="B7103" t="s">
        <v>16</v>
      </c>
      <c r="C7103">
        <v>2013</v>
      </c>
      <c r="D7103">
        <v>1032476</v>
      </c>
      <c r="E7103">
        <v>502842</v>
      </c>
      <c r="F7103">
        <v>529634</v>
      </c>
      <c r="G7103">
        <v>13</v>
      </c>
      <c r="H7103">
        <v>38969</v>
      </c>
    </row>
    <row r="7104" spans="1:8" x14ac:dyDescent="0.2">
      <c r="A7104" t="s">
        <v>15</v>
      </c>
      <c r="B7104" t="s">
        <v>16</v>
      </c>
      <c r="C7104">
        <v>2013</v>
      </c>
      <c r="D7104">
        <v>1032476</v>
      </c>
      <c r="E7104">
        <v>502842</v>
      </c>
      <c r="F7104">
        <v>529634</v>
      </c>
      <c r="G7104">
        <v>14</v>
      </c>
      <c r="H7104">
        <v>59194</v>
      </c>
    </row>
    <row r="7105" spans="1:8" x14ac:dyDescent="0.2">
      <c r="A7105" t="s">
        <v>15</v>
      </c>
      <c r="B7105" t="s">
        <v>16</v>
      </c>
      <c r="C7105">
        <v>2013</v>
      </c>
      <c r="D7105">
        <v>1032476</v>
      </c>
      <c r="E7105">
        <v>502842</v>
      </c>
      <c r="F7105">
        <v>529634</v>
      </c>
      <c r="G7105">
        <v>15</v>
      </c>
      <c r="H7105">
        <v>60085</v>
      </c>
    </row>
    <row r="7106" spans="1:8" x14ac:dyDescent="0.2">
      <c r="A7106" t="s">
        <v>15</v>
      </c>
      <c r="B7106" t="s">
        <v>16</v>
      </c>
      <c r="C7106">
        <v>2013</v>
      </c>
      <c r="D7106">
        <v>1032476</v>
      </c>
      <c r="E7106">
        <v>502842</v>
      </c>
      <c r="F7106">
        <v>529634</v>
      </c>
      <c r="G7106">
        <v>16</v>
      </c>
      <c r="H7106">
        <v>54305</v>
      </c>
    </row>
    <row r="7107" spans="1:8" x14ac:dyDescent="0.2">
      <c r="A7107" t="s">
        <v>15</v>
      </c>
      <c r="B7107" t="s">
        <v>16</v>
      </c>
      <c r="C7107">
        <v>2013</v>
      </c>
      <c r="D7107">
        <v>1032476</v>
      </c>
      <c r="E7107">
        <v>502842</v>
      </c>
      <c r="F7107">
        <v>529634</v>
      </c>
      <c r="G7107">
        <v>17</v>
      </c>
      <c r="H7107">
        <v>68756</v>
      </c>
    </row>
    <row r="7108" spans="1:8" x14ac:dyDescent="0.2">
      <c r="A7108" t="s">
        <v>17</v>
      </c>
      <c r="B7108" t="s">
        <v>18</v>
      </c>
      <c r="C7108">
        <v>2013</v>
      </c>
      <c r="D7108">
        <v>1112229</v>
      </c>
      <c r="E7108">
        <v>587544</v>
      </c>
      <c r="F7108">
        <v>524685</v>
      </c>
      <c r="G7108">
        <v>1</v>
      </c>
      <c r="H7108">
        <v>73294</v>
      </c>
    </row>
    <row r="7109" spans="1:8" x14ac:dyDescent="0.2">
      <c r="A7109" t="s">
        <v>17</v>
      </c>
      <c r="B7109" t="s">
        <v>18</v>
      </c>
      <c r="C7109">
        <v>2013</v>
      </c>
      <c r="D7109">
        <v>1112229</v>
      </c>
      <c r="E7109">
        <v>587544</v>
      </c>
      <c r="F7109">
        <v>524685</v>
      </c>
      <c r="G7109">
        <v>2</v>
      </c>
      <c r="H7109">
        <v>67819</v>
      </c>
    </row>
    <row r="7110" spans="1:8" x14ac:dyDescent="0.2">
      <c r="A7110" t="s">
        <v>17</v>
      </c>
      <c r="B7110" t="s">
        <v>18</v>
      </c>
      <c r="C7110">
        <v>2013</v>
      </c>
      <c r="D7110">
        <v>1112229</v>
      </c>
      <c r="E7110">
        <v>587544</v>
      </c>
      <c r="F7110">
        <v>524685</v>
      </c>
      <c r="G7110">
        <v>3</v>
      </c>
      <c r="H7110">
        <v>73748</v>
      </c>
    </row>
    <row r="7111" spans="1:8" x14ac:dyDescent="0.2">
      <c r="A7111" t="s">
        <v>17</v>
      </c>
      <c r="B7111" t="s">
        <v>18</v>
      </c>
      <c r="C7111">
        <v>2013</v>
      </c>
      <c r="D7111">
        <v>1112229</v>
      </c>
      <c r="E7111">
        <v>587544</v>
      </c>
      <c r="F7111">
        <v>524685</v>
      </c>
      <c r="G7111">
        <v>4</v>
      </c>
      <c r="H7111" t="s">
        <v>10</v>
      </c>
    </row>
    <row r="7112" spans="1:8" x14ac:dyDescent="0.2">
      <c r="A7112" t="s">
        <v>17</v>
      </c>
      <c r="B7112" t="s">
        <v>18</v>
      </c>
      <c r="C7112">
        <v>2013</v>
      </c>
      <c r="D7112">
        <v>1112229</v>
      </c>
      <c r="E7112">
        <v>587544</v>
      </c>
      <c r="F7112">
        <v>524685</v>
      </c>
      <c r="G7112">
        <v>5</v>
      </c>
      <c r="H7112">
        <v>60426</v>
      </c>
    </row>
    <row r="7113" spans="1:8" x14ac:dyDescent="0.2">
      <c r="A7113" t="s">
        <v>17</v>
      </c>
      <c r="B7113" t="s">
        <v>18</v>
      </c>
      <c r="C7113">
        <v>2013</v>
      </c>
      <c r="D7113">
        <v>1112229</v>
      </c>
      <c r="E7113">
        <v>587544</v>
      </c>
      <c r="F7113">
        <v>524685</v>
      </c>
      <c r="G7113">
        <v>6</v>
      </c>
      <c r="H7113">
        <v>63963</v>
      </c>
    </row>
    <row r="7114" spans="1:8" x14ac:dyDescent="0.2">
      <c r="A7114" t="s">
        <v>17</v>
      </c>
      <c r="B7114" t="s">
        <v>18</v>
      </c>
      <c r="C7114">
        <v>2013</v>
      </c>
      <c r="D7114">
        <v>1112229</v>
      </c>
      <c r="E7114">
        <v>587544</v>
      </c>
      <c r="F7114">
        <v>524685</v>
      </c>
      <c r="G7114">
        <v>7</v>
      </c>
      <c r="H7114">
        <v>72686</v>
      </c>
    </row>
    <row r="7115" spans="1:8" x14ac:dyDescent="0.2">
      <c r="A7115" t="s">
        <v>17</v>
      </c>
      <c r="B7115" t="s">
        <v>18</v>
      </c>
      <c r="C7115">
        <v>2013</v>
      </c>
      <c r="D7115">
        <v>1112229</v>
      </c>
      <c r="E7115">
        <v>587544</v>
      </c>
      <c r="F7115">
        <v>524685</v>
      </c>
      <c r="G7115">
        <v>8</v>
      </c>
      <c r="H7115">
        <v>59073</v>
      </c>
    </row>
    <row r="7116" spans="1:8" x14ac:dyDescent="0.2">
      <c r="A7116" t="s">
        <v>17</v>
      </c>
      <c r="B7116" t="s">
        <v>18</v>
      </c>
      <c r="C7116">
        <v>2013</v>
      </c>
      <c r="D7116">
        <v>1112229</v>
      </c>
      <c r="E7116">
        <v>587544</v>
      </c>
      <c r="F7116">
        <v>524685</v>
      </c>
      <c r="G7116">
        <v>9</v>
      </c>
      <c r="H7116">
        <v>73720</v>
      </c>
    </row>
    <row r="7117" spans="1:8" x14ac:dyDescent="0.2">
      <c r="A7117" t="s">
        <v>17</v>
      </c>
      <c r="B7117" t="s">
        <v>18</v>
      </c>
      <c r="C7117">
        <v>2013</v>
      </c>
      <c r="D7117">
        <v>1112229</v>
      </c>
      <c r="E7117">
        <v>587544</v>
      </c>
      <c r="F7117">
        <v>524685</v>
      </c>
      <c r="G7117">
        <v>10</v>
      </c>
      <c r="H7117">
        <v>69732</v>
      </c>
    </row>
    <row r="7118" spans="1:8" x14ac:dyDescent="0.2">
      <c r="A7118" t="s">
        <v>17</v>
      </c>
      <c r="B7118" t="s">
        <v>18</v>
      </c>
      <c r="C7118">
        <v>2013</v>
      </c>
      <c r="D7118">
        <v>1112229</v>
      </c>
      <c r="E7118">
        <v>587544</v>
      </c>
      <c r="F7118">
        <v>524685</v>
      </c>
      <c r="G7118">
        <v>11</v>
      </c>
      <c r="H7118">
        <v>74225</v>
      </c>
    </row>
    <row r="7119" spans="1:8" x14ac:dyDescent="0.2">
      <c r="A7119" t="s">
        <v>17</v>
      </c>
      <c r="B7119" t="s">
        <v>18</v>
      </c>
      <c r="C7119">
        <v>2013</v>
      </c>
      <c r="D7119">
        <v>1112229</v>
      </c>
      <c r="E7119">
        <v>587544</v>
      </c>
      <c r="F7119">
        <v>524685</v>
      </c>
      <c r="G7119">
        <v>12</v>
      </c>
      <c r="H7119">
        <v>60156</v>
      </c>
    </row>
    <row r="7120" spans="1:8" x14ac:dyDescent="0.2">
      <c r="A7120" t="s">
        <v>17</v>
      </c>
      <c r="B7120" t="s">
        <v>18</v>
      </c>
      <c r="C7120">
        <v>2013</v>
      </c>
      <c r="D7120">
        <v>1112229</v>
      </c>
      <c r="E7120">
        <v>587544</v>
      </c>
      <c r="F7120">
        <v>524685</v>
      </c>
      <c r="G7120">
        <v>13</v>
      </c>
      <c r="H7120">
        <v>72795</v>
      </c>
    </row>
    <row r="7121" spans="1:8" x14ac:dyDescent="0.2">
      <c r="A7121" t="s">
        <v>17</v>
      </c>
      <c r="B7121" t="s">
        <v>18</v>
      </c>
      <c r="C7121">
        <v>2013</v>
      </c>
      <c r="D7121">
        <v>1112229</v>
      </c>
      <c r="E7121">
        <v>587544</v>
      </c>
      <c r="F7121">
        <v>524685</v>
      </c>
      <c r="G7121">
        <v>14</v>
      </c>
      <c r="H7121">
        <v>73089</v>
      </c>
    </row>
    <row r="7122" spans="1:8" x14ac:dyDescent="0.2">
      <c r="A7122" t="s">
        <v>17</v>
      </c>
      <c r="B7122" t="s">
        <v>18</v>
      </c>
      <c r="C7122">
        <v>2013</v>
      </c>
      <c r="D7122">
        <v>1112229</v>
      </c>
      <c r="E7122">
        <v>587544</v>
      </c>
      <c r="F7122">
        <v>524685</v>
      </c>
      <c r="G7122">
        <v>15</v>
      </c>
      <c r="H7122">
        <v>73251</v>
      </c>
    </row>
    <row r="7123" spans="1:8" x14ac:dyDescent="0.2">
      <c r="A7123" t="s">
        <v>17</v>
      </c>
      <c r="B7123" t="s">
        <v>18</v>
      </c>
      <c r="C7123">
        <v>2013</v>
      </c>
      <c r="D7123">
        <v>1112229</v>
      </c>
      <c r="E7123">
        <v>587544</v>
      </c>
      <c r="F7123">
        <v>524685</v>
      </c>
      <c r="G7123">
        <v>16</v>
      </c>
      <c r="H7123">
        <v>73825</v>
      </c>
    </row>
    <row r="7124" spans="1:8" x14ac:dyDescent="0.2">
      <c r="A7124" t="s">
        <v>17</v>
      </c>
      <c r="B7124" t="s">
        <v>18</v>
      </c>
      <c r="C7124">
        <v>2013</v>
      </c>
      <c r="D7124">
        <v>1112229</v>
      </c>
      <c r="E7124">
        <v>587544</v>
      </c>
      <c r="F7124">
        <v>524685</v>
      </c>
      <c r="G7124">
        <v>17</v>
      </c>
      <c r="H7124">
        <v>70427</v>
      </c>
    </row>
    <row r="7125" spans="1:8" x14ac:dyDescent="0.2">
      <c r="A7125" t="s">
        <v>19</v>
      </c>
      <c r="B7125" t="s">
        <v>20</v>
      </c>
      <c r="C7125">
        <v>2013</v>
      </c>
      <c r="D7125">
        <v>1057075</v>
      </c>
      <c r="E7125">
        <v>498864</v>
      </c>
      <c r="F7125">
        <v>558211</v>
      </c>
      <c r="G7125">
        <v>1</v>
      </c>
      <c r="H7125">
        <v>62213</v>
      </c>
    </row>
    <row r="7126" spans="1:8" x14ac:dyDescent="0.2">
      <c r="A7126" t="s">
        <v>19</v>
      </c>
      <c r="B7126" t="s">
        <v>20</v>
      </c>
      <c r="C7126">
        <v>2013</v>
      </c>
      <c r="D7126">
        <v>1057075</v>
      </c>
      <c r="E7126">
        <v>498864</v>
      </c>
      <c r="F7126">
        <v>558211</v>
      </c>
      <c r="G7126">
        <v>2</v>
      </c>
      <c r="H7126">
        <v>62181</v>
      </c>
    </row>
    <row r="7127" spans="1:8" x14ac:dyDescent="0.2">
      <c r="A7127" t="s">
        <v>19</v>
      </c>
      <c r="B7127" t="s">
        <v>20</v>
      </c>
      <c r="C7127">
        <v>2013</v>
      </c>
      <c r="D7127">
        <v>1057075</v>
      </c>
      <c r="E7127">
        <v>498864</v>
      </c>
      <c r="F7127">
        <v>558211</v>
      </c>
      <c r="G7127">
        <v>3</v>
      </c>
      <c r="H7127">
        <v>61575</v>
      </c>
    </row>
    <row r="7128" spans="1:8" x14ac:dyDescent="0.2">
      <c r="A7128" t="s">
        <v>19</v>
      </c>
      <c r="B7128" t="s">
        <v>20</v>
      </c>
      <c r="C7128">
        <v>2013</v>
      </c>
      <c r="D7128">
        <v>1057075</v>
      </c>
      <c r="E7128">
        <v>498864</v>
      </c>
      <c r="F7128">
        <v>558211</v>
      </c>
      <c r="G7128">
        <v>4</v>
      </c>
      <c r="H7128">
        <v>64552</v>
      </c>
    </row>
    <row r="7129" spans="1:8" x14ac:dyDescent="0.2">
      <c r="A7129" t="s">
        <v>19</v>
      </c>
      <c r="B7129" t="s">
        <v>20</v>
      </c>
      <c r="C7129">
        <v>2013</v>
      </c>
      <c r="D7129">
        <v>1057075</v>
      </c>
      <c r="E7129">
        <v>498864</v>
      </c>
      <c r="F7129">
        <v>558211</v>
      </c>
      <c r="G7129">
        <v>5</v>
      </c>
      <c r="H7129">
        <v>62361</v>
      </c>
    </row>
    <row r="7130" spans="1:8" x14ac:dyDescent="0.2">
      <c r="A7130" t="s">
        <v>19</v>
      </c>
      <c r="B7130" t="s">
        <v>20</v>
      </c>
      <c r="C7130">
        <v>2013</v>
      </c>
      <c r="D7130">
        <v>1057075</v>
      </c>
      <c r="E7130">
        <v>498864</v>
      </c>
      <c r="F7130">
        <v>558211</v>
      </c>
      <c r="G7130">
        <v>6</v>
      </c>
      <c r="H7130">
        <v>62374</v>
      </c>
    </row>
    <row r="7131" spans="1:8" x14ac:dyDescent="0.2">
      <c r="A7131" t="s">
        <v>19</v>
      </c>
      <c r="B7131" t="s">
        <v>20</v>
      </c>
      <c r="C7131">
        <v>2013</v>
      </c>
      <c r="D7131">
        <v>1057075</v>
      </c>
      <c r="E7131">
        <v>498864</v>
      </c>
      <c r="F7131">
        <v>558211</v>
      </c>
      <c r="G7131">
        <v>7</v>
      </c>
      <c r="H7131">
        <v>83147</v>
      </c>
    </row>
    <row r="7132" spans="1:8" x14ac:dyDescent="0.2">
      <c r="A7132" t="s">
        <v>19</v>
      </c>
      <c r="B7132" t="s">
        <v>20</v>
      </c>
      <c r="C7132">
        <v>2013</v>
      </c>
      <c r="D7132">
        <v>1057075</v>
      </c>
      <c r="E7132">
        <v>498864</v>
      </c>
      <c r="F7132">
        <v>558211</v>
      </c>
      <c r="G7132">
        <v>8</v>
      </c>
      <c r="H7132" t="s">
        <v>10</v>
      </c>
    </row>
    <row r="7133" spans="1:8" x14ac:dyDescent="0.2">
      <c r="A7133" t="s">
        <v>19</v>
      </c>
      <c r="B7133" t="s">
        <v>20</v>
      </c>
      <c r="C7133">
        <v>2013</v>
      </c>
      <c r="D7133">
        <v>1057075</v>
      </c>
      <c r="E7133">
        <v>498864</v>
      </c>
      <c r="F7133">
        <v>558211</v>
      </c>
      <c r="G7133">
        <v>9</v>
      </c>
      <c r="H7133">
        <v>78122</v>
      </c>
    </row>
    <row r="7134" spans="1:8" x14ac:dyDescent="0.2">
      <c r="A7134" t="s">
        <v>19</v>
      </c>
      <c r="B7134" t="s">
        <v>20</v>
      </c>
      <c r="C7134">
        <v>2013</v>
      </c>
      <c r="D7134">
        <v>1057075</v>
      </c>
      <c r="E7134">
        <v>498864</v>
      </c>
      <c r="F7134">
        <v>558211</v>
      </c>
      <c r="G7134">
        <v>10</v>
      </c>
      <c r="H7134">
        <v>62431</v>
      </c>
    </row>
    <row r="7135" spans="1:8" x14ac:dyDescent="0.2">
      <c r="A7135" t="s">
        <v>19</v>
      </c>
      <c r="B7135" t="s">
        <v>20</v>
      </c>
      <c r="C7135">
        <v>2013</v>
      </c>
      <c r="D7135">
        <v>1057075</v>
      </c>
      <c r="E7135">
        <v>498864</v>
      </c>
      <c r="F7135">
        <v>558211</v>
      </c>
      <c r="G7135">
        <v>11</v>
      </c>
      <c r="H7135">
        <v>62367</v>
      </c>
    </row>
    <row r="7136" spans="1:8" x14ac:dyDescent="0.2">
      <c r="A7136" t="s">
        <v>19</v>
      </c>
      <c r="B7136" t="s">
        <v>20</v>
      </c>
      <c r="C7136">
        <v>2013</v>
      </c>
      <c r="D7136">
        <v>1057075</v>
      </c>
      <c r="E7136">
        <v>498864</v>
      </c>
      <c r="F7136">
        <v>558211</v>
      </c>
      <c r="G7136">
        <v>12</v>
      </c>
      <c r="H7136">
        <v>66024</v>
      </c>
    </row>
    <row r="7137" spans="1:8" x14ac:dyDescent="0.2">
      <c r="A7137" t="s">
        <v>19</v>
      </c>
      <c r="B7137" t="s">
        <v>20</v>
      </c>
      <c r="C7137">
        <v>2013</v>
      </c>
      <c r="D7137">
        <v>1057075</v>
      </c>
      <c r="E7137">
        <v>498864</v>
      </c>
      <c r="F7137">
        <v>558211</v>
      </c>
      <c r="G7137">
        <v>13</v>
      </c>
      <c r="H7137">
        <v>64134</v>
      </c>
    </row>
    <row r="7138" spans="1:8" x14ac:dyDescent="0.2">
      <c r="A7138" t="s">
        <v>19</v>
      </c>
      <c r="B7138" t="s">
        <v>20</v>
      </c>
      <c r="C7138">
        <v>2013</v>
      </c>
      <c r="D7138">
        <v>1057075</v>
      </c>
      <c r="E7138">
        <v>498864</v>
      </c>
      <c r="F7138">
        <v>558211</v>
      </c>
      <c r="G7138">
        <v>14</v>
      </c>
      <c r="H7138">
        <v>62229</v>
      </c>
    </row>
    <row r="7139" spans="1:8" x14ac:dyDescent="0.2">
      <c r="A7139" t="s">
        <v>19</v>
      </c>
      <c r="B7139" t="s">
        <v>20</v>
      </c>
      <c r="C7139">
        <v>2013</v>
      </c>
      <c r="D7139">
        <v>1057075</v>
      </c>
      <c r="E7139">
        <v>498864</v>
      </c>
      <c r="F7139">
        <v>558211</v>
      </c>
      <c r="G7139">
        <v>15</v>
      </c>
      <c r="H7139">
        <v>71513</v>
      </c>
    </row>
    <row r="7140" spans="1:8" x14ac:dyDescent="0.2">
      <c r="A7140" t="s">
        <v>19</v>
      </c>
      <c r="B7140" t="s">
        <v>20</v>
      </c>
      <c r="C7140">
        <v>2013</v>
      </c>
      <c r="D7140">
        <v>1057075</v>
      </c>
      <c r="E7140">
        <v>498864</v>
      </c>
      <c r="F7140">
        <v>558211</v>
      </c>
      <c r="G7140">
        <v>16</v>
      </c>
      <c r="H7140">
        <v>69144</v>
      </c>
    </row>
    <row r="7141" spans="1:8" x14ac:dyDescent="0.2">
      <c r="A7141" t="s">
        <v>19</v>
      </c>
      <c r="B7141" t="s">
        <v>20</v>
      </c>
      <c r="C7141">
        <v>2013</v>
      </c>
      <c r="D7141">
        <v>1057075</v>
      </c>
      <c r="E7141">
        <v>498864</v>
      </c>
      <c r="F7141">
        <v>558211</v>
      </c>
      <c r="G7141">
        <v>17</v>
      </c>
      <c r="H7141">
        <v>62708</v>
      </c>
    </row>
    <row r="7142" spans="1:8" x14ac:dyDescent="0.2">
      <c r="A7142" t="s">
        <v>21</v>
      </c>
      <c r="B7142" t="s">
        <v>22</v>
      </c>
      <c r="C7142">
        <v>2013</v>
      </c>
      <c r="D7142">
        <v>1001806</v>
      </c>
      <c r="E7142">
        <v>506377</v>
      </c>
      <c r="F7142">
        <v>495429</v>
      </c>
      <c r="G7142">
        <v>1</v>
      </c>
      <c r="H7142">
        <v>62213</v>
      </c>
    </row>
    <row r="7143" spans="1:8" x14ac:dyDescent="0.2">
      <c r="A7143" t="s">
        <v>21</v>
      </c>
      <c r="B7143" t="s">
        <v>22</v>
      </c>
      <c r="C7143">
        <v>2013</v>
      </c>
      <c r="D7143">
        <v>1001806</v>
      </c>
      <c r="E7143">
        <v>506377</v>
      </c>
      <c r="F7143">
        <v>495429</v>
      </c>
      <c r="G7143">
        <v>2</v>
      </c>
      <c r="H7143">
        <v>64585</v>
      </c>
    </row>
    <row r="7144" spans="1:8" x14ac:dyDescent="0.2">
      <c r="A7144" t="s">
        <v>21</v>
      </c>
      <c r="B7144" t="s">
        <v>22</v>
      </c>
      <c r="C7144">
        <v>2013</v>
      </c>
      <c r="D7144">
        <v>1001806</v>
      </c>
      <c r="E7144">
        <v>506377</v>
      </c>
      <c r="F7144">
        <v>495429</v>
      </c>
      <c r="G7144">
        <v>3</v>
      </c>
      <c r="H7144">
        <v>64633</v>
      </c>
    </row>
    <row r="7145" spans="1:8" x14ac:dyDescent="0.2">
      <c r="A7145" t="s">
        <v>21</v>
      </c>
      <c r="B7145" t="s">
        <v>22</v>
      </c>
      <c r="C7145">
        <v>2013</v>
      </c>
      <c r="D7145">
        <v>1001806</v>
      </c>
      <c r="E7145">
        <v>506377</v>
      </c>
      <c r="F7145">
        <v>495429</v>
      </c>
      <c r="G7145">
        <v>4</v>
      </c>
      <c r="H7145">
        <v>71481</v>
      </c>
    </row>
    <row r="7146" spans="1:8" x14ac:dyDescent="0.2">
      <c r="A7146" t="s">
        <v>21</v>
      </c>
      <c r="B7146" t="s">
        <v>22</v>
      </c>
      <c r="C7146">
        <v>2013</v>
      </c>
      <c r="D7146">
        <v>1001806</v>
      </c>
      <c r="E7146">
        <v>506377</v>
      </c>
      <c r="F7146">
        <v>495429</v>
      </c>
      <c r="G7146">
        <v>5</v>
      </c>
      <c r="H7146">
        <v>64259</v>
      </c>
    </row>
    <row r="7147" spans="1:8" x14ac:dyDescent="0.2">
      <c r="A7147" t="s">
        <v>21</v>
      </c>
      <c r="B7147" t="s">
        <v>22</v>
      </c>
      <c r="C7147">
        <v>2013</v>
      </c>
      <c r="D7147">
        <v>1001806</v>
      </c>
      <c r="E7147">
        <v>506377</v>
      </c>
      <c r="F7147">
        <v>495429</v>
      </c>
      <c r="G7147">
        <v>6</v>
      </c>
      <c r="H7147">
        <v>67739</v>
      </c>
    </row>
    <row r="7148" spans="1:8" x14ac:dyDescent="0.2">
      <c r="A7148" t="s">
        <v>21</v>
      </c>
      <c r="B7148" t="s">
        <v>22</v>
      </c>
      <c r="C7148">
        <v>2013</v>
      </c>
      <c r="D7148">
        <v>1001806</v>
      </c>
      <c r="E7148">
        <v>506377</v>
      </c>
      <c r="F7148">
        <v>495429</v>
      </c>
      <c r="G7148">
        <v>7</v>
      </c>
      <c r="H7148">
        <v>63207</v>
      </c>
    </row>
    <row r="7149" spans="1:8" x14ac:dyDescent="0.2">
      <c r="A7149" t="s">
        <v>21</v>
      </c>
      <c r="B7149" t="s">
        <v>22</v>
      </c>
      <c r="C7149">
        <v>2013</v>
      </c>
      <c r="D7149">
        <v>1001806</v>
      </c>
      <c r="E7149">
        <v>506377</v>
      </c>
      <c r="F7149">
        <v>495429</v>
      </c>
      <c r="G7149">
        <v>8</v>
      </c>
      <c r="H7149">
        <v>62576</v>
      </c>
    </row>
    <row r="7150" spans="1:8" x14ac:dyDescent="0.2">
      <c r="A7150" t="s">
        <v>21</v>
      </c>
      <c r="B7150" t="s">
        <v>22</v>
      </c>
      <c r="C7150">
        <v>2013</v>
      </c>
      <c r="D7150">
        <v>1001806</v>
      </c>
      <c r="E7150">
        <v>506377</v>
      </c>
      <c r="F7150">
        <v>495429</v>
      </c>
      <c r="G7150">
        <v>9</v>
      </c>
      <c r="H7150">
        <v>52388</v>
      </c>
    </row>
    <row r="7151" spans="1:8" x14ac:dyDescent="0.2">
      <c r="A7151" t="s">
        <v>21</v>
      </c>
      <c r="B7151" t="s">
        <v>22</v>
      </c>
      <c r="C7151">
        <v>2013</v>
      </c>
      <c r="D7151">
        <v>1001806</v>
      </c>
      <c r="E7151">
        <v>506377</v>
      </c>
      <c r="F7151">
        <v>495429</v>
      </c>
      <c r="G7151">
        <v>10</v>
      </c>
      <c r="H7151">
        <v>70992</v>
      </c>
    </row>
    <row r="7152" spans="1:8" x14ac:dyDescent="0.2">
      <c r="A7152" t="s">
        <v>21</v>
      </c>
      <c r="B7152" t="s">
        <v>22</v>
      </c>
      <c r="C7152">
        <v>2013</v>
      </c>
      <c r="D7152">
        <v>1001806</v>
      </c>
      <c r="E7152">
        <v>506377</v>
      </c>
      <c r="F7152">
        <v>495429</v>
      </c>
      <c r="G7152">
        <v>11</v>
      </c>
      <c r="H7152">
        <v>63856</v>
      </c>
    </row>
    <row r="7153" spans="1:8" x14ac:dyDescent="0.2">
      <c r="A7153" t="s">
        <v>21</v>
      </c>
      <c r="B7153" t="s">
        <v>22</v>
      </c>
      <c r="C7153">
        <v>2013</v>
      </c>
      <c r="D7153">
        <v>1001806</v>
      </c>
      <c r="E7153">
        <v>506377</v>
      </c>
      <c r="F7153">
        <v>495429</v>
      </c>
      <c r="G7153">
        <v>12</v>
      </c>
      <c r="H7153" t="s">
        <v>10</v>
      </c>
    </row>
    <row r="7154" spans="1:8" x14ac:dyDescent="0.2">
      <c r="A7154" t="s">
        <v>21</v>
      </c>
      <c r="B7154" t="s">
        <v>22</v>
      </c>
      <c r="C7154">
        <v>2013</v>
      </c>
      <c r="D7154">
        <v>1001806</v>
      </c>
      <c r="E7154">
        <v>506377</v>
      </c>
      <c r="F7154">
        <v>495429</v>
      </c>
      <c r="G7154">
        <v>13</v>
      </c>
      <c r="H7154">
        <v>61536</v>
      </c>
    </row>
    <row r="7155" spans="1:8" x14ac:dyDescent="0.2">
      <c r="A7155" t="s">
        <v>21</v>
      </c>
      <c r="B7155" t="s">
        <v>22</v>
      </c>
      <c r="C7155">
        <v>2013</v>
      </c>
      <c r="D7155">
        <v>1001806</v>
      </c>
      <c r="E7155">
        <v>506377</v>
      </c>
      <c r="F7155">
        <v>495429</v>
      </c>
      <c r="G7155">
        <v>14</v>
      </c>
      <c r="H7155">
        <v>62507</v>
      </c>
    </row>
    <row r="7156" spans="1:8" x14ac:dyDescent="0.2">
      <c r="A7156" t="s">
        <v>21</v>
      </c>
      <c r="B7156" t="s">
        <v>22</v>
      </c>
      <c r="C7156">
        <v>2013</v>
      </c>
      <c r="D7156">
        <v>1001806</v>
      </c>
      <c r="E7156">
        <v>506377</v>
      </c>
      <c r="F7156">
        <v>495429</v>
      </c>
      <c r="G7156">
        <v>15</v>
      </c>
      <c r="H7156">
        <v>45873</v>
      </c>
    </row>
    <row r="7157" spans="1:8" x14ac:dyDescent="0.2">
      <c r="A7157" t="s">
        <v>21</v>
      </c>
      <c r="B7157" t="s">
        <v>22</v>
      </c>
      <c r="C7157">
        <v>2013</v>
      </c>
      <c r="D7157">
        <v>1001806</v>
      </c>
      <c r="E7157">
        <v>506377</v>
      </c>
      <c r="F7157">
        <v>495429</v>
      </c>
      <c r="G7157">
        <v>16</v>
      </c>
      <c r="H7157">
        <v>61555</v>
      </c>
    </row>
    <row r="7158" spans="1:8" x14ac:dyDescent="0.2">
      <c r="A7158" t="s">
        <v>21</v>
      </c>
      <c r="B7158" t="s">
        <v>22</v>
      </c>
      <c r="C7158">
        <v>2013</v>
      </c>
      <c r="D7158">
        <v>1001806</v>
      </c>
      <c r="E7158">
        <v>506377</v>
      </c>
      <c r="F7158">
        <v>495429</v>
      </c>
      <c r="G7158">
        <v>17</v>
      </c>
      <c r="H7158">
        <v>62406</v>
      </c>
    </row>
    <row r="7159" spans="1:8" x14ac:dyDescent="0.2">
      <c r="A7159" t="s">
        <v>23</v>
      </c>
      <c r="B7159" t="s">
        <v>24</v>
      </c>
      <c r="C7159">
        <v>2013</v>
      </c>
      <c r="D7159">
        <v>1122750</v>
      </c>
      <c r="E7159">
        <v>569939</v>
      </c>
      <c r="F7159">
        <v>552811</v>
      </c>
      <c r="G7159">
        <v>1</v>
      </c>
      <c r="H7159">
        <v>71513</v>
      </c>
    </row>
    <row r="7160" spans="1:8" x14ac:dyDescent="0.2">
      <c r="A7160" t="s">
        <v>23</v>
      </c>
      <c r="B7160" t="s">
        <v>24</v>
      </c>
      <c r="C7160">
        <v>2013</v>
      </c>
      <c r="D7160">
        <v>1122750</v>
      </c>
      <c r="E7160">
        <v>569939</v>
      </c>
      <c r="F7160">
        <v>552811</v>
      </c>
      <c r="G7160">
        <v>2</v>
      </c>
      <c r="H7160">
        <v>71098</v>
      </c>
    </row>
    <row r="7161" spans="1:8" x14ac:dyDescent="0.2">
      <c r="A7161" t="s">
        <v>23</v>
      </c>
      <c r="B7161" t="s">
        <v>24</v>
      </c>
      <c r="C7161">
        <v>2013</v>
      </c>
      <c r="D7161">
        <v>1122750</v>
      </c>
      <c r="E7161">
        <v>569939</v>
      </c>
      <c r="F7161">
        <v>552811</v>
      </c>
      <c r="G7161">
        <v>3</v>
      </c>
      <c r="H7161">
        <v>63672</v>
      </c>
    </row>
    <row r="7162" spans="1:8" x14ac:dyDescent="0.2">
      <c r="A7162" t="s">
        <v>23</v>
      </c>
      <c r="B7162" t="s">
        <v>24</v>
      </c>
      <c r="C7162">
        <v>2013</v>
      </c>
      <c r="D7162">
        <v>1122750</v>
      </c>
      <c r="E7162">
        <v>569939</v>
      </c>
      <c r="F7162">
        <v>552811</v>
      </c>
      <c r="G7162">
        <v>4</v>
      </c>
      <c r="H7162">
        <v>71481</v>
      </c>
    </row>
    <row r="7163" spans="1:8" x14ac:dyDescent="0.2">
      <c r="A7163" t="s">
        <v>23</v>
      </c>
      <c r="B7163" t="s">
        <v>24</v>
      </c>
      <c r="C7163">
        <v>2013</v>
      </c>
      <c r="D7163">
        <v>1122750</v>
      </c>
      <c r="E7163">
        <v>569939</v>
      </c>
      <c r="F7163">
        <v>552811</v>
      </c>
      <c r="G7163">
        <v>5</v>
      </c>
      <c r="H7163">
        <v>71239</v>
      </c>
    </row>
    <row r="7164" spans="1:8" x14ac:dyDescent="0.2">
      <c r="A7164" t="s">
        <v>23</v>
      </c>
      <c r="B7164" t="s">
        <v>24</v>
      </c>
      <c r="C7164">
        <v>2013</v>
      </c>
      <c r="D7164">
        <v>1122750</v>
      </c>
      <c r="E7164">
        <v>569939</v>
      </c>
      <c r="F7164">
        <v>552811</v>
      </c>
      <c r="G7164">
        <v>6</v>
      </c>
      <c r="H7164">
        <v>71513</v>
      </c>
    </row>
    <row r="7165" spans="1:8" x14ac:dyDescent="0.2">
      <c r="A7165" t="s">
        <v>23</v>
      </c>
      <c r="B7165" t="s">
        <v>24</v>
      </c>
      <c r="C7165">
        <v>2013</v>
      </c>
      <c r="D7165">
        <v>1122750</v>
      </c>
      <c r="E7165">
        <v>569939</v>
      </c>
      <c r="F7165">
        <v>552811</v>
      </c>
      <c r="G7165">
        <v>7</v>
      </c>
      <c r="H7165">
        <v>77804</v>
      </c>
    </row>
    <row r="7166" spans="1:8" x14ac:dyDescent="0.2">
      <c r="A7166" t="s">
        <v>23</v>
      </c>
      <c r="B7166" t="s">
        <v>24</v>
      </c>
      <c r="C7166">
        <v>2013</v>
      </c>
      <c r="D7166">
        <v>1122750</v>
      </c>
      <c r="E7166">
        <v>569939</v>
      </c>
      <c r="F7166">
        <v>552811</v>
      </c>
      <c r="G7166">
        <v>8</v>
      </c>
      <c r="H7166">
        <v>74307</v>
      </c>
    </row>
    <row r="7167" spans="1:8" x14ac:dyDescent="0.2">
      <c r="A7167" t="s">
        <v>23</v>
      </c>
      <c r="B7167" t="s">
        <v>24</v>
      </c>
      <c r="C7167">
        <v>2013</v>
      </c>
      <c r="D7167">
        <v>1122750</v>
      </c>
      <c r="E7167">
        <v>569939</v>
      </c>
      <c r="F7167">
        <v>552811</v>
      </c>
      <c r="G7167">
        <v>9</v>
      </c>
      <c r="H7167">
        <v>71513</v>
      </c>
    </row>
    <row r="7168" spans="1:8" x14ac:dyDescent="0.2">
      <c r="A7168" t="s">
        <v>23</v>
      </c>
      <c r="B7168" t="s">
        <v>24</v>
      </c>
      <c r="C7168">
        <v>2013</v>
      </c>
      <c r="D7168">
        <v>1122750</v>
      </c>
      <c r="E7168">
        <v>569939</v>
      </c>
      <c r="F7168">
        <v>552811</v>
      </c>
      <c r="G7168">
        <v>10</v>
      </c>
      <c r="H7168" t="s">
        <v>10</v>
      </c>
    </row>
    <row r="7169" spans="1:8" x14ac:dyDescent="0.2">
      <c r="A7169" t="s">
        <v>23</v>
      </c>
      <c r="B7169" t="s">
        <v>24</v>
      </c>
      <c r="C7169">
        <v>2013</v>
      </c>
      <c r="D7169">
        <v>1122750</v>
      </c>
      <c r="E7169">
        <v>569939</v>
      </c>
      <c r="F7169">
        <v>552811</v>
      </c>
      <c r="G7169">
        <v>11</v>
      </c>
      <c r="H7169">
        <v>63856</v>
      </c>
    </row>
    <row r="7170" spans="1:8" x14ac:dyDescent="0.2">
      <c r="A7170" t="s">
        <v>23</v>
      </c>
      <c r="B7170" t="s">
        <v>24</v>
      </c>
      <c r="C7170">
        <v>2013</v>
      </c>
      <c r="D7170">
        <v>1122750</v>
      </c>
      <c r="E7170">
        <v>569939</v>
      </c>
      <c r="F7170">
        <v>552811</v>
      </c>
      <c r="G7170">
        <v>12</v>
      </c>
      <c r="H7170">
        <v>71513</v>
      </c>
    </row>
    <row r="7171" spans="1:8" x14ac:dyDescent="0.2">
      <c r="A7171" t="s">
        <v>23</v>
      </c>
      <c r="B7171" t="s">
        <v>24</v>
      </c>
      <c r="C7171">
        <v>2013</v>
      </c>
      <c r="D7171">
        <v>1122750</v>
      </c>
      <c r="E7171">
        <v>569939</v>
      </c>
      <c r="F7171">
        <v>552811</v>
      </c>
      <c r="G7171">
        <v>13</v>
      </c>
      <c r="H7171">
        <v>69654</v>
      </c>
    </row>
    <row r="7172" spans="1:8" x14ac:dyDescent="0.2">
      <c r="A7172" t="s">
        <v>23</v>
      </c>
      <c r="B7172" t="s">
        <v>24</v>
      </c>
      <c r="C7172">
        <v>2013</v>
      </c>
      <c r="D7172">
        <v>1122750</v>
      </c>
      <c r="E7172">
        <v>569939</v>
      </c>
      <c r="F7172">
        <v>552811</v>
      </c>
      <c r="G7172">
        <v>14</v>
      </c>
      <c r="H7172">
        <v>68756</v>
      </c>
    </row>
    <row r="7173" spans="1:8" x14ac:dyDescent="0.2">
      <c r="A7173" t="s">
        <v>23</v>
      </c>
      <c r="B7173" t="s">
        <v>24</v>
      </c>
      <c r="C7173">
        <v>2013</v>
      </c>
      <c r="D7173">
        <v>1122750</v>
      </c>
      <c r="E7173">
        <v>569939</v>
      </c>
      <c r="F7173">
        <v>552811</v>
      </c>
      <c r="G7173">
        <v>15</v>
      </c>
      <c r="H7173">
        <v>71513</v>
      </c>
    </row>
    <row r="7174" spans="1:8" x14ac:dyDescent="0.2">
      <c r="A7174" t="s">
        <v>23</v>
      </c>
      <c r="B7174" t="s">
        <v>24</v>
      </c>
      <c r="C7174">
        <v>2013</v>
      </c>
      <c r="D7174">
        <v>1122750</v>
      </c>
      <c r="E7174">
        <v>569939</v>
      </c>
      <c r="F7174">
        <v>552811</v>
      </c>
      <c r="G7174">
        <v>16</v>
      </c>
      <c r="H7174">
        <v>76957</v>
      </c>
    </row>
    <row r="7175" spans="1:8" x14ac:dyDescent="0.2">
      <c r="A7175" t="s">
        <v>23</v>
      </c>
      <c r="B7175" t="s">
        <v>24</v>
      </c>
      <c r="C7175">
        <v>2013</v>
      </c>
      <c r="D7175">
        <v>1122750</v>
      </c>
      <c r="E7175">
        <v>569939</v>
      </c>
      <c r="F7175">
        <v>552811</v>
      </c>
      <c r="G7175">
        <v>17</v>
      </c>
      <c r="H7175">
        <v>56361</v>
      </c>
    </row>
    <row r="7176" spans="1:8" x14ac:dyDescent="0.2">
      <c r="A7176" t="s">
        <v>25</v>
      </c>
      <c r="B7176" t="s">
        <v>26</v>
      </c>
      <c r="C7176">
        <v>2013</v>
      </c>
      <c r="D7176">
        <v>1279578</v>
      </c>
      <c r="E7176">
        <v>704345</v>
      </c>
      <c r="F7176">
        <v>575233</v>
      </c>
      <c r="G7176">
        <v>1</v>
      </c>
      <c r="H7176">
        <v>85348</v>
      </c>
    </row>
    <row r="7177" spans="1:8" x14ac:dyDescent="0.2">
      <c r="A7177" t="s">
        <v>25</v>
      </c>
      <c r="B7177" t="s">
        <v>26</v>
      </c>
      <c r="C7177">
        <v>2013</v>
      </c>
      <c r="D7177">
        <v>1279578</v>
      </c>
      <c r="E7177">
        <v>704345</v>
      </c>
      <c r="F7177">
        <v>575233</v>
      </c>
      <c r="G7177">
        <v>2</v>
      </c>
      <c r="H7177">
        <v>76952</v>
      </c>
    </row>
    <row r="7178" spans="1:8" x14ac:dyDescent="0.2">
      <c r="A7178" t="s">
        <v>25</v>
      </c>
      <c r="B7178" t="s">
        <v>26</v>
      </c>
      <c r="C7178">
        <v>2013</v>
      </c>
      <c r="D7178">
        <v>1279578</v>
      </c>
      <c r="E7178">
        <v>704345</v>
      </c>
      <c r="F7178">
        <v>575233</v>
      </c>
      <c r="G7178">
        <v>3</v>
      </c>
      <c r="H7178">
        <v>80848</v>
      </c>
    </row>
    <row r="7179" spans="1:8" x14ac:dyDescent="0.2">
      <c r="A7179" t="s">
        <v>25</v>
      </c>
      <c r="B7179" t="s">
        <v>26</v>
      </c>
      <c r="C7179">
        <v>2013</v>
      </c>
      <c r="D7179">
        <v>1279578</v>
      </c>
      <c r="E7179">
        <v>704345</v>
      </c>
      <c r="F7179">
        <v>575233</v>
      </c>
      <c r="G7179">
        <v>4</v>
      </c>
      <c r="H7179">
        <v>68601</v>
      </c>
    </row>
    <row r="7180" spans="1:8" x14ac:dyDescent="0.2">
      <c r="A7180" t="s">
        <v>25</v>
      </c>
      <c r="B7180" t="s">
        <v>26</v>
      </c>
      <c r="C7180">
        <v>2013</v>
      </c>
      <c r="D7180">
        <v>1279578</v>
      </c>
      <c r="E7180">
        <v>704345</v>
      </c>
      <c r="F7180">
        <v>575233</v>
      </c>
      <c r="G7180">
        <v>5</v>
      </c>
      <c r="H7180">
        <v>92758</v>
      </c>
    </row>
    <row r="7181" spans="1:8" x14ac:dyDescent="0.2">
      <c r="A7181" t="s">
        <v>25</v>
      </c>
      <c r="B7181" t="s">
        <v>26</v>
      </c>
      <c r="C7181">
        <v>2013</v>
      </c>
      <c r="D7181">
        <v>1279578</v>
      </c>
      <c r="E7181">
        <v>704345</v>
      </c>
      <c r="F7181">
        <v>575233</v>
      </c>
      <c r="G7181">
        <v>6</v>
      </c>
      <c r="H7181">
        <v>90239</v>
      </c>
    </row>
    <row r="7182" spans="1:8" x14ac:dyDescent="0.2">
      <c r="A7182" t="s">
        <v>25</v>
      </c>
      <c r="B7182" t="s">
        <v>26</v>
      </c>
      <c r="C7182">
        <v>2013</v>
      </c>
      <c r="D7182">
        <v>1279578</v>
      </c>
      <c r="E7182">
        <v>704345</v>
      </c>
      <c r="F7182">
        <v>575233</v>
      </c>
      <c r="G7182">
        <v>7</v>
      </c>
      <c r="H7182">
        <v>69144</v>
      </c>
    </row>
    <row r="7183" spans="1:8" x14ac:dyDescent="0.2">
      <c r="A7183" t="s">
        <v>25</v>
      </c>
      <c r="B7183" t="s">
        <v>26</v>
      </c>
      <c r="C7183">
        <v>2013</v>
      </c>
      <c r="D7183">
        <v>1279578</v>
      </c>
      <c r="E7183">
        <v>704345</v>
      </c>
      <c r="F7183">
        <v>575233</v>
      </c>
      <c r="G7183">
        <v>8</v>
      </c>
      <c r="H7183">
        <v>64379</v>
      </c>
    </row>
    <row r="7184" spans="1:8" x14ac:dyDescent="0.2">
      <c r="A7184" t="s">
        <v>25</v>
      </c>
      <c r="B7184" t="s">
        <v>26</v>
      </c>
      <c r="C7184">
        <v>2013</v>
      </c>
      <c r="D7184">
        <v>1279578</v>
      </c>
      <c r="E7184">
        <v>704345</v>
      </c>
      <c r="F7184">
        <v>575233</v>
      </c>
      <c r="G7184">
        <v>9</v>
      </c>
      <c r="H7184">
        <v>85360</v>
      </c>
    </row>
    <row r="7185" spans="1:8" x14ac:dyDescent="0.2">
      <c r="A7185" t="s">
        <v>25</v>
      </c>
      <c r="B7185" t="s">
        <v>26</v>
      </c>
      <c r="C7185">
        <v>2013</v>
      </c>
      <c r="D7185">
        <v>1279578</v>
      </c>
      <c r="E7185">
        <v>704345</v>
      </c>
      <c r="F7185">
        <v>575233</v>
      </c>
      <c r="G7185">
        <v>10</v>
      </c>
      <c r="H7185">
        <v>73018</v>
      </c>
    </row>
    <row r="7186" spans="1:8" x14ac:dyDescent="0.2">
      <c r="A7186" t="s">
        <v>25</v>
      </c>
      <c r="B7186" t="s">
        <v>26</v>
      </c>
      <c r="C7186">
        <v>2013</v>
      </c>
      <c r="D7186">
        <v>1279578</v>
      </c>
      <c r="E7186">
        <v>704345</v>
      </c>
      <c r="F7186">
        <v>575233</v>
      </c>
      <c r="G7186">
        <v>11</v>
      </c>
      <c r="H7186" t="s">
        <v>10</v>
      </c>
    </row>
    <row r="7187" spans="1:8" x14ac:dyDescent="0.2">
      <c r="A7187" t="s">
        <v>25</v>
      </c>
      <c r="B7187" t="s">
        <v>26</v>
      </c>
      <c r="C7187">
        <v>2013</v>
      </c>
      <c r="D7187">
        <v>1279578</v>
      </c>
      <c r="E7187">
        <v>704345</v>
      </c>
      <c r="F7187">
        <v>575233</v>
      </c>
      <c r="G7187">
        <v>12</v>
      </c>
      <c r="H7187">
        <v>80499</v>
      </c>
    </row>
    <row r="7188" spans="1:8" x14ac:dyDescent="0.2">
      <c r="A7188" t="s">
        <v>25</v>
      </c>
      <c r="B7188" t="s">
        <v>26</v>
      </c>
      <c r="C7188">
        <v>2013</v>
      </c>
      <c r="D7188">
        <v>1279578</v>
      </c>
      <c r="E7188">
        <v>704345</v>
      </c>
      <c r="F7188">
        <v>575233</v>
      </c>
      <c r="G7188">
        <v>13</v>
      </c>
      <c r="H7188">
        <v>87572</v>
      </c>
    </row>
    <row r="7189" spans="1:8" x14ac:dyDescent="0.2">
      <c r="A7189" t="s">
        <v>25</v>
      </c>
      <c r="B7189" t="s">
        <v>26</v>
      </c>
      <c r="C7189">
        <v>2013</v>
      </c>
      <c r="D7189">
        <v>1279578</v>
      </c>
      <c r="E7189">
        <v>704345</v>
      </c>
      <c r="F7189">
        <v>575233</v>
      </c>
      <c r="G7189">
        <v>14</v>
      </c>
      <c r="H7189">
        <v>62229</v>
      </c>
    </row>
    <row r="7190" spans="1:8" x14ac:dyDescent="0.2">
      <c r="A7190" t="s">
        <v>25</v>
      </c>
      <c r="B7190" t="s">
        <v>26</v>
      </c>
      <c r="C7190">
        <v>2013</v>
      </c>
      <c r="D7190">
        <v>1279578</v>
      </c>
      <c r="E7190">
        <v>704345</v>
      </c>
      <c r="F7190">
        <v>575233</v>
      </c>
      <c r="G7190">
        <v>15</v>
      </c>
      <c r="H7190">
        <v>91054</v>
      </c>
    </row>
    <row r="7191" spans="1:8" x14ac:dyDescent="0.2">
      <c r="A7191" t="s">
        <v>25</v>
      </c>
      <c r="B7191" t="s">
        <v>26</v>
      </c>
      <c r="C7191">
        <v>2013</v>
      </c>
      <c r="D7191">
        <v>1279578</v>
      </c>
      <c r="E7191">
        <v>704345</v>
      </c>
      <c r="F7191">
        <v>575233</v>
      </c>
      <c r="G7191">
        <v>16</v>
      </c>
      <c r="H7191">
        <v>80411</v>
      </c>
    </row>
    <row r="7192" spans="1:8" x14ac:dyDescent="0.2">
      <c r="A7192" t="s">
        <v>25</v>
      </c>
      <c r="B7192" t="s">
        <v>26</v>
      </c>
      <c r="C7192">
        <v>2013</v>
      </c>
      <c r="D7192">
        <v>1279578</v>
      </c>
      <c r="E7192">
        <v>704345</v>
      </c>
      <c r="F7192">
        <v>575233</v>
      </c>
      <c r="G7192">
        <v>17</v>
      </c>
      <c r="H7192">
        <v>91166</v>
      </c>
    </row>
    <row r="7193" spans="1:8" x14ac:dyDescent="0.2">
      <c r="A7193" t="s">
        <v>27</v>
      </c>
      <c r="B7193" t="s">
        <v>28</v>
      </c>
      <c r="C7193">
        <v>2013</v>
      </c>
      <c r="D7193">
        <v>1194145</v>
      </c>
      <c r="E7193">
        <v>614977</v>
      </c>
      <c r="F7193">
        <v>579168</v>
      </c>
      <c r="G7193">
        <v>1</v>
      </c>
      <c r="H7193">
        <v>76977</v>
      </c>
    </row>
    <row r="7194" spans="1:8" x14ac:dyDescent="0.2">
      <c r="A7194" t="s">
        <v>27</v>
      </c>
      <c r="B7194" t="s">
        <v>28</v>
      </c>
      <c r="C7194">
        <v>2013</v>
      </c>
      <c r="D7194">
        <v>1194145</v>
      </c>
      <c r="E7194">
        <v>614977</v>
      </c>
      <c r="F7194">
        <v>579168</v>
      </c>
      <c r="G7194">
        <v>2</v>
      </c>
      <c r="H7194">
        <v>81285</v>
      </c>
    </row>
    <row r="7195" spans="1:8" x14ac:dyDescent="0.2">
      <c r="A7195" t="s">
        <v>27</v>
      </c>
      <c r="B7195" t="s">
        <v>28</v>
      </c>
      <c r="C7195">
        <v>2013</v>
      </c>
      <c r="D7195">
        <v>1194145</v>
      </c>
      <c r="E7195">
        <v>614977</v>
      </c>
      <c r="F7195">
        <v>579168</v>
      </c>
      <c r="G7195">
        <v>3</v>
      </c>
      <c r="H7195">
        <v>76978</v>
      </c>
    </row>
    <row r="7196" spans="1:8" x14ac:dyDescent="0.2">
      <c r="A7196" t="s">
        <v>27</v>
      </c>
      <c r="B7196" t="s">
        <v>28</v>
      </c>
      <c r="C7196">
        <v>2013</v>
      </c>
      <c r="D7196">
        <v>1194145</v>
      </c>
      <c r="E7196">
        <v>614977</v>
      </c>
      <c r="F7196">
        <v>579168</v>
      </c>
      <c r="G7196">
        <v>4</v>
      </c>
      <c r="H7196">
        <v>77002</v>
      </c>
    </row>
    <row r="7197" spans="1:8" x14ac:dyDescent="0.2">
      <c r="A7197" t="s">
        <v>27</v>
      </c>
      <c r="B7197" t="s">
        <v>28</v>
      </c>
      <c r="C7197">
        <v>2013</v>
      </c>
      <c r="D7197">
        <v>1194145</v>
      </c>
      <c r="E7197">
        <v>614977</v>
      </c>
      <c r="F7197">
        <v>579168</v>
      </c>
      <c r="G7197">
        <v>5</v>
      </c>
      <c r="H7197">
        <v>92758</v>
      </c>
    </row>
    <row r="7198" spans="1:8" x14ac:dyDescent="0.2">
      <c r="A7198" t="s">
        <v>27</v>
      </c>
      <c r="B7198" t="s">
        <v>28</v>
      </c>
      <c r="C7198">
        <v>2013</v>
      </c>
      <c r="D7198">
        <v>1194145</v>
      </c>
      <c r="E7198">
        <v>614977</v>
      </c>
      <c r="F7198">
        <v>579168</v>
      </c>
      <c r="G7198">
        <v>6</v>
      </c>
      <c r="H7198">
        <v>76862</v>
      </c>
    </row>
    <row r="7199" spans="1:8" x14ac:dyDescent="0.2">
      <c r="A7199" t="s">
        <v>27</v>
      </c>
      <c r="B7199" t="s">
        <v>28</v>
      </c>
      <c r="C7199">
        <v>2013</v>
      </c>
      <c r="D7199">
        <v>1194145</v>
      </c>
      <c r="E7199">
        <v>614977</v>
      </c>
      <c r="F7199">
        <v>579168</v>
      </c>
      <c r="G7199">
        <v>7</v>
      </c>
      <c r="H7199">
        <v>67196</v>
      </c>
    </row>
    <row r="7200" spans="1:8" x14ac:dyDescent="0.2">
      <c r="A7200" t="s">
        <v>27</v>
      </c>
      <c r="B7200" t="s">
        <v>28</v>
      </c>
      <c r="C7200">
        <v>2013</v>
      </c>
      <c r="D7200">
        <v>1194145</v>
      </c>
      <c r="E7200">
        <v>614977</v>
      </c>
      <c r="F7200">
        <v>579168</v>
      </c>
      <c r="G7200">
        <v>8</v>
      </c>
      <c r="H7200">
        <v>77031</v>
      </c>
    </row>
    <row r="7201" spans="1:8" x14ac:dyDescent="0.2">
      <c r="A7201" t="s">
        <v>27</v>
      </c>
      <c r="B7201" t="s">
        <v>28</v>
      </c>
      <c r="C7201">
        <v>2013</v>
      </c>
      <c r="D7201">
        <v>1194145</v>
      </c>
      <c r="E7201">
        <v>614977</v>
      </c>
      <c r="F7201">
        <v>579168</v>
      </c>
      <c r="G7201">
        <v>9</v>
      </c>
      <c r="H7201" t="s">
        <v>10</v>
      </c>
    </row>
    <row r="7202" spans="1:8" x14ac:dyDescent="0.2">
      <c r="A7202" t="s">
        <v>27</v>
      </c>
      <c r="B7202" t="s">
        <v>28</v>
      </c>
      <c r="C7202">
        <v>2013</v>
      </c>
      <c r="D7202">
        <v>1194145</v>
      </c>
      <c r="E7202">
        <v>614977</v>
      </c>
      <c r="F7202">
        <v>579168</v>
      </c>
      <c r="G7202">
        <v>10</v>
      </c>
      <c r="H7202">
        <v>68847</v>
      </c>
    </row>
    <row r="7203" spans="1:8" x14ac:dyDescent="0.2">
      <c r="A7203" t="s">
        <v>27</v>
      </c>
      <c r="B7203" t="s">
        <v>28</v>
      </c>
      <c r="C7203">
        <v>2013</v>
      </c>
      <c r="D7203">
        <v>1194145</v>
      </c>
      <c r="E7203">
        <v>614977</v>
      </c>
      <c r="F7203">
        <v>579168</v>
      </c>
      <c r="G7203">
        <v>11</v>
      </c>
      <c r="H7203">
        <v>77076</v>
      </c>
    </row>
    <row r="7204" spans="1:8" x14ac:dyDescent="0.2">
      <c r="A7204" t="s">
        <v>27</v>
      </c>
      <c r="B7204" t="s">
        <v>28</v>
      </c>
      <c r="C7204">
        <v>2013</v>
      </c>
      <c r="D7204">
        <v>1194145</v>
      </c>
      <c r="E7204">
        <v>614977</v>
      </c>
      <c r="F7204">
        <v>579168</v>
      </c>
      <c r="G7204">
        <v>12</v>
      </c>
      <c r="H7204">
        <v>68756</v>
      </c>
    </row>
    <row r="7205" spans="1:8" x14ac:dyDescent="0.2">
      <c r="A7205" t="s">
        <v>27</v>
      </c>
      <c r="B7205" t="s">
        <v>28</v>
      </c>
      <c r="C7205">
        <v>2013</v>
      </c>
      <c r="D7205">
        <v>1194145</v>
      </c>
      <c r="E7205">
        <v>614977</v>
      </c>
      <c r="F7205">
        <v>579168</v>
      </c>
      <c r="G7205">
        <v>13</v>
      </c>
      <c r="H7205">
        <v>77065</v>
      </c>
    </row>
    <row r="7206" spans="1:8" x14ac:dyDescent="0.2">
      <c r="A7206" t="s">
        <v>27</v>
      </c>
      <c r="B7206" t="s">
        <v>28</v>
      </c>
      <c r="C7206">
        <v>2013</v>
      </c>
      <c r="D7206">
        <v>1194145</v>
      </c>
      <c r="E7206">
        <v>614977</v>
      </c>
      <c r="F7206">
        <v>579168</v>
      </c>
      <c r="G7206">
        <v>14</v>
      </c>
      <c r="H7206">
        <v>76554</v>
      </c>
    </row>
    <row r="7207" spans="1:8" x14ac:dyDescent="0.2">
      <c r="A7207" t="s">
        <v>27</v>
      </c>
      <c r="B7207" t="s">
        <v>28</v>
      </c>
      <c r="C7207">
        <v>2013</v>
      </c>
      <c r="D7207">
        <v>1194145</v>
      </c>
      <c r="E7207">
        <v>614977</v>
      </c>
      <c r="F7207">
        <v>579168</v>
      </c>
      <c r="G7207">
        <v>15</v>
      </c>
      <c r="H7207">
        <v>76497</v>
      </c>
    </row>
    <row r="7208" spans="1:8" x14ac:dyDescent="0.2">
      <c r="A7208" t="s">
        <v>27</v>
      </c>
      <c r="B7208" t="s">
        <v>28</v>
      </c>
      <c r="C7208">
        <v>2013</v>
      </c>
      <c r="D7208">
        <v>1194145</v>
      </c>
      <c r="E7208">
        <v>614977</v>
      </c>
      <c r="F7208">
        <v>579168</v>
      </c>
      <c r="G7208">
        <v>16</v>
      </c>
      <c r="H7208">
        <v>71761</v>
      </c>
    </row>
    <row r="7209" spans="1:8" x14ac:dyDescent="0.2">
      <c r="A7209" t="s">
        <v>27</v>
      </c>
      <c r="B7209" t="s">
        <v>28</v>
      </c>
      <c r="C7209">
        <v>2013</v>
      </c>
      <c r="D7209">
        <v>1194145</v>
      </c>
      <c r="E7209">
        <v>614977</v>
      </c>
      <c r="F7209">
        <v>579168</v>
      </c>
      <c r="G7209">
        <v>17</v>
      </c>
      <c r="H7209">
        <v>51500</v>
      </c>
    </row>
    <row r="7210" spans="1:8" x14ac:dyDescent="0.2">
      <c r="A7210" t="s">
        <v>29</v>
      </c>
      <c r="B7210" t="s">
        <v>30</v>
      </c>
      <c r="C7210">
        <v>2013</v>
      </c>
      <c r="D7210">
        <v>1053841</v>
      </c>
      <c r="E7210">
        <v>510369</v>
      </c>
      <c r="F7210">
        <v>543472</v>
      </c>
      <c r="G7210">
        <v>1</v>
      </c>
      <c r="H7210">
        <v>62461</v>
      </c>
    </row>
    <row r="7211" spans="1:8" x14ac:dyDescent="0.2">
      <c r="A7211" t="s">
        <v>29</v>
      </c>
      <c r="B7211" t="s">
        <v>30</v>
      </c>
      <c r="C7211">
        <v>2013</v>
      </c>
      <c r="D7211">
        <v>1053841</v>
      </c>
      <c r="E7211">
        <v>510369</v>
      </c>
      <c r="F7211">
        <v>543472</v>
      </c>
      <c r="G7211">
        <v>2</v>
      </c>
      <c r="H7211">
        <v>60034</v>
      </c>
    </row>
    <row r="7212" spans="1:8" x14ac:dyDescent="0.2">
      <c r="A7212" t="s">
        <v>29</v>
      </c>
      <c r="B7212" t="s">
        <v>30</v>
      </c>
      <c r="C7212">
        <v>2013</v>
      </c>
      <c r="D7212">
        <v>1053841</v>
      </c>
      <c r="E7212">
        <v>510369</v>
      </c>
      <c r="F7212">
        <v>543472</v>
      </c>
      <c r="G7212">
        <v>3</v>
      </c>
      <c r="H7212">
        <v>80111</v>
      </c>
    </row>
    <row r="7213" spans="1:8" x14ac:dyDescent="0.2">
      <c r="A7213" t="s">
        <v>29</v>
      </c>
      <c r="B7213" t="s">
        <v>30</v>
      </c>
      <c r="C7213">
        <v>2013</v>
      </c>
      <c r="D7213">
        <v>1053841</v>
      </c>
      <c r="E7213">
        <v>510369</v>
      </c>
      <c r="F7213">
        <v>543472</v>
      </c>
      <c r="G7213">
        <v>4</v>
      </c>
      <c r="H7213">
        <v>64552</v>
      </c>
    </row>
    <row r="7214" spans="1:8" x14ac:dyDescent="0.2">
      <c r="A7214" t="s">
        <v>29</v>
      </c>
      <c r="B7214" t="s">
        <v>30</v>
      </c>
      <c r="C7214">
        <v>2013</v>
      </c>
      <c r="D7214">
        <v>1053841</v>
      </c>
      <c r="E7214">
        <v>510369</v>
      </c>
      <c r="F7214">
        <v>543472</v>
      </c>
      <c r="G7214">
        <v>5</v>
      </c>
      <c r="H7214">
        <v>78200</v>
      </c>
    </row>
    <row r="7215" spans="1:8" x14ac:dyDescent="0.2">
      <c r="A7215" t="s">
        <v>29</v>
      </c>
      <c r="B7215" t="s">
        <v>30</v>
      </c>
      <c r="C7215">
        <v>2013</v>
      </c>
      <c r="D7215">
        <v>1053841</v>
      </c>
      <c r="E7215">
        <v>510369</v>
      </c>
      <c r="F7215">
        <v>543472</v>
      </c>
      <c r="G7215">
        <v>6</v>
      </c>
      <c r="H7215">
        <v>71513</v>
      </c>
    </row>
    <row r="7216" spans="1:8" x14ac:dyDescent="0.2">
      <c r="A7216" t="s">
        <v>29</v>
      </c>
      <c r="B7216" t="s">
        <v>30</v>
      </c>
      <c r="C7216">
        <v>2013</v>
      </c>
      <c r="D7216">
        <v>1053841</v>
      </c>
      <c r="E7216">
        <v>510369</v>
      </c>
      <c r="F7216">
        <v>543472</v>
      </c>
      <c r="G7216">
        <v>7</v>
      </c>
      <c r="H7216">
        <v>63207</v>
      </c>
    </row>
    <row r="7217" spans="1:8" x14ac:dyDescent="0.2">
      <c r="A7217" t="s">
        <v>29</v>
      </c>
      <c r="B7217" t="s">
        <v>30</v>
      </c>
      <c r="C7217">
        <v>2013</v>
      </c>
      <c r="D7217">
        <v>1053841</v>
      </c>
      <c r="E7217">
        <v>510369</v>
      </c>
      <c r="F7217">
        <v>543472</v>
      </c>
      <c r="G7217">
        <v>8</v>
      </c>
      <c r="H7217">
        <v>64379</v>
      </c>
    </row>
    <row r="7218" spans="1:8" x14ac:dyDescent="0.2">
      <c r="A7218" t="s">
        <v>29</v>
      </c>
      <c r="B7218" t="s">
        <v>30</v>
      </c>
      <c r="C7218">
        <v>2013</v>
      </c>
      <c r="D7218">
        <v>1053841</v>
      </c>
      <c r="E7218">
        <v>510369</v>
      </c>
      <c r="F7218">
        <v>543472</v>
      </c>
      <c r="G7218">
        <v>9</v>
      </c>
      <c r="H7218" t="s">
        <v>10</v>
      </c>
    </row>
    <row r="7219" spans="1:8" x14ac:dyDescent="0.2">
      <c r="A7219" t="s">
        <v>29</v>
      </c>
      <c r="B7219" t="s">
        <v>30</v>
      </c>
      <c r="C7219">
        <v>2013</v>
      </c>
      <c r="D7219">
        <v>1053841</v>
      </c>
      <c r="E7219">
        <v>510369</v>
      </c>
      <c r="F7219">
        <v>543472</v>
      </c>
      <c r="G7219">
        <v>10</v>
      </c>
      <c r="H7219">
        <v>62431</v>
      </c>
    </row>
    <row r="7220" spans="1:8" x14ac:dyDescent="0.2">
      <c r="A7220" t="s">
        <v>29</v>
      </c>
      <c r="B7220" t="s">
        <v>30</v>
      </c>
      <c r="C7220">
        <v>2013</v>
      </c>
      <c r="D7220">
        <v>1053841</v>
      </c>
      <c r="E7220">
        <v>510369</v>
      </c>
      <c r="F7220">
        <v>543472</v>
      </c>
      <c r="G7220">
        <v>11</v>
      </c>
      <c r="H7220">
        <v>57905</v>
      </c>
    </row>
    <row r="7221" spans="1:8" x14ac:dyDescent="0.2">
      <c r="A7221" t="s">
        <v>29</v>
      </c>
      <c r="B7221" t="s">
        <v>30</v>
      </c>
      <c r="C7221">
        <v>2013</v>
      </c>
      <c r="D7221">
        <v>1053841</v>
      </c>
      <c r="E7221">
        <v>510369</v>
      </c>
      <c r="F7221">
        <v>543472</v>
      </c>
      <c r="G7221">
        <v>12</v>
      </c>
      <c r="H7221">
        <v>62098</v>
      </c>
    </row>
    <row r="7222" spans="1:8" x14ac:dyDescent="0.2">
      <c r="A7222" t="s">
        <v>29</v>
      </c>
      <c r="B7222" t="s">
        <v>30</v>
      </c>
      <c r="C7222">
        <v>2013</v>
      </c>
      <c r="D7222">
        <v>1053841</v>
      </c>
      <c r="E7222">
        <v>510369</v>
      </c>
      <c r="F7222">
        <v>543472</v>
      </c>
      <c r="G7222">
        <v>13</v>
      </c>
      <c r="H7222">
        <v>64934</v>
      </c>
    </row>
    <row r="7223" spans="1:8" x14ac:dyDescent="0.2">
      <c r="A7223" t="s">
        <v>29</v>
      </c>
      <c r="B7223" t="s">
        <v>30</v>
      </c>
      <c r="C7223">
        <v>2013</v>
      </c>
      <c r="D7223">
        <v>1053841</v>
      </c>
      <c r="E7223">
        <v>510369</v>
      </c>
      <c r="F7223">
        <v>543472</v>
      </c>
      <c r="G7223">
        <v>14</v>
      </c>
      <c r="H7223">
        <v>69144</v>
      </c>
    </row>
    <row r="7224" spans="1:8" x14ac:dyDescent="0.2">
      <c r="A7224" t="s">
        <v>29</v>
      </c>
      <c r="B7224" t="s">
        <v>30</v>
      </c>
      <c r="C7224">
        <v>2013</v>
      </c>
      <c r="D7224">
        <v>1053841</v>
      </c>
      <c r="E7224">
        <v>510369</v>
      </c>
      <c r="F7224">
        <v>543472</v>
      </c>
      <c r="G7224">
        <v>15</v>
      </c>
      <c r="H7224">
        <v>64742</v>
      </c>
    </row>
    <row r="7225" spans="1:8" x14ac:dyDescent="0.2">
      <c r="A7225" t="s">
        <v>29</v>
      </c>
      <c r="B7225" t="s">
        <v>30</v>
      </c>
      <c r="C7225">
        <v>2013</v>
      </c>
      <c r="D7225">
        <v>1053841</v>
      </c>
      <c r="E7225">
        <v>510369</v>
      </c>
      <c r="F7225">
        <v>543472</v>
      </c>
      <c r="G7225">
        <v>16</v>
      </c>
      <c r="H7225">
        <v>63996</v>
      </c>
    </row>
    <row r="7226" spans="1:8" x14ac:dyDescent="0.2">
      <c r="A7226" t="s">
        <v>29</v>
      </c>
      <c r="B7226" t="s">
        <v>30</v>
      </c>
      <c r="C7226">
        <v>2013</v>
      </c>
      <c r="D7226">
        <v>1053841</v>
      </c>
      <c r="E7226">
        <v>510369</v>
      </c>
      <c r="F7226">
        <v>543472</v>
      </c>
      <c r="G7226">
        <v>17</v>
      </c>
      <c r="H7226">
        <v>64134</v>
      </c>
    </row>
    <row r="7227" spans="1:8" x14ac:dyDescent="0.2">
      <c r="A7227" t="s">
        <v>31</v>
      </c>
      <c r="B7227" t="s">
        <v>32</v>
      </c>
      <c r="C7227">
        <v>2013</v>
      </c>
      <c r="D7227">
        <v>1191205</v>
      </c>
      <c r="E7227">
        <v>623577</v>
      </c>
      <c r="F7227">
        <v>567628</v>
      </c>
      <c r="G7227">
        <v>1</v>
      </c>
      <c r="H7227">
        <v>69732</v>
      </c>
    </row>
    <row r="7228" spans="1:8" x14ac:dyDescent="0.2">
      <c r="A7228" t="s">
        <v>31</v>
      </c>
      <c r="B7228" t="s">
        <v>32</v>
      </c>
      <c r="C7228">
        <v>2013</v>
      </c>
      <c r="D7228">
        <v>1191205</v>
      </c>
      <c r="E7228">
        <v>623577</v>
      </c>
      <c r="F7228">
        <v>567628</v>
      </c>
      <c r="G7228">
        <v>2</v>
      </c>
      <c r="H7228">
        <v>78020</v>
      </c>
    </row>
    <row r="7229" spans="1:8" x14ac:dyDescent="0.2">
      <c r="A7229" t="s">
        <v>31</v>
      </c>
      <c r="B7229" t="s">
        <v>32</v>
      </c>
      <c r="C7229">
        <v>2013</v>
      </c>
      <c r="D7229">
        <v>1191205</v>
      </c>
      <c r="E7229">
        <v>623577</v>
      </c>
      <c r="F7229">
        <v>567628</v>
      </c>
      <c r="G7229">
        <v>3</v>
      </c>
      <c r="H7229">
        <v>64633</v>
      </c>
    </row>
    <row r="7230" spans="1:8" x14ac:dyDescent="0.2">
      <c r="A7230" t="s">
        <v>31</v>
      </c>
      <c r="B7230" t="s">
        <v>32</v>
      </c>
      <c r="C7230">
        <v>2013</v>
      </c>
      <c r="D7230">
        <v>1191205</v>
      </c>
      <c r="E7230">
        <v>623577</v>
      </c>
      <c r="F7230">
        <v>567628</v>
      </c>
      <c r="G7230">
        <v>4</v>
      </c>
      <c r="H7230" t="s">
        <v>10</v>
      </c>
    </row>
    <row r="7231" spans="1:8" x14ac:dyDescent="0.2">
      <c r="A7231" t="s">
        <v>31</v>
      </c>
      <c r="B7231" t="s">
        <v>32</v>
      </c>
      <c r="C7231">
        <v>2013</v>
      </c>
      <c r="D7231">
        <v>1191205</v>
      </c>
      <c r="E7231">
        <v>623577</v>
      </c>
      <c r="F7231">
        <v>567628</v>
      </c>
      <c r="G7231">
        <v>5</v>
      </c>
      <c r="H7231">
        <v>78200</v>
      </c>
    </row>
    <row r="7232" spans="1:8" x14ac:dyDescent="0.2">
      <c r="A7232" t="s">
        <v>31</v>
      </c>
      <c r="B7232" t="s">
        <v>32</v>
      </c>
      <c r="C7232">
        <v>2013</v>
      </c>
      <c r="D7232">
        <v>1191205</v>
      </c>
      <c r="E7232">
        <v>623577</v>
      </c>
      <c r="F7232">
        <v>567628</v>
      </c>
      <c r="G7232">
        <v>6</v>
      </c>
      <c r="H7232">
        <v>71319</v>
      </c>
    </row>
    <row r="7233" spans="1:8" x14ac:dyDescent="0.2">
      <c r="A7233" t="s">
        <v>31</v>
      </c>
      <c r="B7233" t="s">
        <v>32</v>
      </c>
      <c r="C7233">
        <v>2013</v>
      </c>
      <c r="D7233">
        <v>1191205</v>
      </c>
      <c r="E7233">
        <v>623577</v>
      </c>
      <c r="F7233">
        <v>567628</v>
      </c>
      <c r="G7233">
        <v>7</v>
      </c>
      <c r="H7233">
        <v>77804</v>
      </c>
    </row>
    <row r="7234" spans="1:8" x14ac:dyDescent="0.2">
      <c r="A7234" t="s">
        <v>31</v>
      </c>
      <c r="B7234" t="s">
        <v>32</v>
      </c>
      <c r="C7234">
        <v>2013</v>
      </c>
      <c r="D7234">
        <v>1191205</v>
      </c>
      <c r="E7234">
        <v>623577</v>
      </c>
      <c r="F7234">
        <v>567628</v>
      </c>
      <c r="G7234">
        <v>8</v>
      </c>
      <c r="H7234">
        <v>64134</v>
      </c>
    </row>
    <row r="7235" spans="1:8" x14ac:dyDescent="0.2">
      <c r="A7235" t="s">
        <v>31</v>
      </c>
      <c r="B7235" t="s">
        <v>32</v>
      </c>
      <c r="C7235">
        <v>2013</v>
      </c>
      <c r="D7235">
        <v>1191205</v>
      </c>
      <c r="E7235">
        <v>623577</v>
      </c>
      <c r="F7235">
        <v>567628</v>
      </c>
      <c r="G7235">
        <v>9</v>
      </c>
      <c r="H7235">
        <v>78122</v>
      </c>
    </row>
    <row r="7236" spans="1:8" x14ac:dyDescent="0.2">
      <c r="A7236" t="s">
        <v>31</v>
      </c>
      <c r="B7236" t="s">
        <v>32</v>
      </c>
      <c r="C7236">
        <v>2013</v>
      </c>
      <c r="D7236">
        <v>1191205</v>
      </c>
      <c r="E7236">
        <v>623577</v>
      </c>
      <c r="F7236">
        <v>567628</v>
      </c>
      <c r="G7236">
        <v>10</v>
      </c>
      <c r="H7236">
        <v>78011</v>
      </c>
    </row>
    <row r="7237" spans="1:8" x14ac:dyDescent="0.2">
      <c r="A7237" t="s">
        <v>31</v>
      </c>
      <c r="B7237" t="s">
        <v>32</v>
      </c>
      <c r="C7237">
        <v>2013</v>
      </c>
      <c r="D7237">
        <v>1191205</v>
      </c>
      <c r="E7237">
        <v>623577</v>
      </c>
      <c r="F7237">
        <v>567628</v>
      </c>
      <c r="G7237">
        <v>11</v>
      </c>
      <c r="H7237">
        <v>79114</v>
      </c>
    </row>
    <row r="7238" spans="1:8" x14ac:dyDescent="0.2">
      <c r="A7238" t="s">
        <v>31</v>
      </c>
      <c r="B7238" t="s">
        <v>32</v>
      </c>
      <c r="C7238">
        <v>2013</v>
      </c>
      <c r="D7238">
        <v>1191205</v>
      </c>
      <c r="E7238">
        <v>623577</v>
      </c>
      <c r="F7238">
        <v>567628</v>
      </c>
      <c r="G7238">
        <v>12</v>
      </c>
      <c r="H7238">
        <v>77871</v>
      </c>
    </row>
    <row r="7239" spans="1:8" x14ac:dyDescent="0.2">
      <c r="A7239" t="s">
        <v>31</v>
      </c>
      <c r="B7239" t="s">
        <v>32</v>
      </c>
      <c r="C7239">
        <v>2013</v>
      </c>
      <c r="D7239">
        <v>1191205</v>
      </c>
      <c r="E7239">
        <v>623577</v>
      </c>
      <c r="F7239">
        <v>567628</v>
      </c>
      <c r="G7239">
        <v>13</v>
      </c>
      <c r="H7239">
        <v>64934</v>
      </c>
    </row>
    <row r="7240" spans="1:8" x14ac:dyDescent="0.2">
      <c r="A7240" t="s">
        <v>31</v>
      </c>
      <c r="B7240" t="s">
        <v>32</v>
      </c>
      <c r="C7240">
        <v>2013</v>
      </c>
      <c r="D7240">
        <v>1191205</v>
      </c>
      <c r="E7240">
        <v>623577</v>
      </c>
      <c r="F7240">
        <v>567628</v>
      </c>
      <c r="G7240">
        <v>14</v>
      </c>
      <c r="H7240">
        <v>77550</v>
      </c>
    </row>
    <row r="7241" spans="1:8" x14ac:dyDescent="0.2">
      <c r="A7241" t="s">
        <v>31</v>
      </c>
      <c r="B7241" t="s">
        <v>32</v>
      </c>
      <c r="C7241">
        <v>2013</v>
      </c>
      <c r="D7241">
        <v>1191205</v>
      </c>
      <c r="E7241">
        <v>623577</v>
      </c>
      <c r="F7241">
        <v>567628</v>
      </c>
      <c r="G7241">
        <v>15</v>
      </c>
      <c r="H7241">
        <v>91054</v>
      </c>
    </row>
    <row r="7242" spans="1:8" x14ac:dyDescent="0.2">
      <c r="A7242" t="s">
        <v>31</v>
      </c>
      <c r="B7242" t="s">
        <v>32</v>
      </c>
      <c r="C7242">
        <v>2013</v>
      </c>
      <c r="D7242">
        <v>1191205</v>
      </c>
      <c r="E7242">
        <v>623577</v>
      </c>
      <c r="F7242">
        <v>567628</v>
      </c>
      <c r="G7242">
        <v>16</v>
      </c>
      <c r="H7242">
        <v>77999</v>
      </c>
    </row>
    <row r="7243" spans="1:8" x14ac:dyDescent="0.2">
      <c r="A7243" t="s">
        <v>31</v>
      </c>
      <c r="B7243" t="s">
        <v>32</v>
      </c>
      <c r="C7243">
        <v>2013</v>
      </c>
      <c r="D7243">
        <v>1191205</v>
      </c>
      <c r="E7243">
        <v>623577</v>
      </c>
      <c r="F7243">
        <v>567628</v>
      </c>
      <c r="G7243">
        <v>17</v>
      </c>
      <c r="H7243">
        <v>62708</v>
      </c>
    </row>
    <row r="7244" spans="1:8" x14ac:dyDescent="0.2">
      <c r="A7244" t="s">
        <v>70</v>
      </c>
      <c r="B7244" t="s">
        <v>71</v>
      </c>
      <c r="C7244">
        <v>2013</v>
      </c>
      <c r="D7244">
        <v>1103683</v>
      </c>
      <c r="E7244">
        <v>573271</v>
      </c>
      <c r="F7244">
        <v>530412</v>
      </c>
      <c r="G7244">
        <v>1</v>
      </c>
      <c r="H7244">
        <v>59522</v>
      </c>
    </row>
    <row r="7245" spans="1:8" x14ac:dyDescent="0.2">
      <c r="A7245" t="s">
        <v>70</v>
      </c>
      <c r="B7245" t="s">
        <v>71</v>
      </c>
      <c r="C7245">
        <v>2013</v>
      </c>
      <c r="D7245">
        <v>1103683</v>
      </c>
      <c r="E7245">
        <v>573271</v>
      </c>
      <c r="F7245">
        <v>530412</v>
      </c>
      <c r="G7245">
        <v>2</v>
      </c>
      <c r="H7245">
        <v>71718</v>
      </c>
    </row>
    <row r="7246" spans="1:8" x14ac:dyDescent="0.2">
      <c r="A7246" t="s">
        <v>70</v>
      </c>
      <c r="B7246" t="s">
        <v>71</v>
      </c>
      <c r="C7246">
        <v>2013</v>
      </c>
      <c r="D7246">
        <v>1103683</v>
      </c>
      <c r="E7246">
        <v>573271</v>
      </c>
      <c r="F7246">
        <v>530412</v>
      </c>
      <c r="G7246">
        <v>3</v>
      </c>
      <c r="H7246">
        <v>71168</v>
      </c>
    </row>
    <row r="7247" spans="1:8" x14ac:dyDescent="0.2">
      <c r="A7247" t="s">
        <v>70</v>
      </c>
      <c r="B7247" t="s">
        <v>71</v>
      </c>
      <c r="C7247">
        <v>2013</v>
      </c>
      <c r="D7247">
        <v>1103683</v>
      </c>
      <c r="E7247">
        <v>573271</v>
      </c>
      <c r="F7247">
        <v>530412</v>
      </c>
      <c r="G7247">
        <v>4</v>
      </c>
      <c r="H7247">
        <v>71756</v>
      </c>
    </row>
    <row r="7248" spans="1:8" x14ac:dyDescent="0.2">
      <c r="A7248" t="s">
        <v>70</v>
      </c>
      <c r="B7248" t="s">
        <v>71</v>
      </c>
      <c r="C7248">
        <v>2013</v>
      </c>
      <c r="D7248">
        <v>1103683</v>
      </c>
      <c r="E7248">
        <v>573271</v>
      </c>
      <c r="F7248">
        <v>530412</v>
      </c>
      <c r="G7248">
        <v>5</v>
      </c>
      <c r="H7248">
        <v>69732</v>
      </c>
    </row>
    <row r="7249" spans="1:8" x14ac:dyDescent="0.2">
      <c r="A7249" t="s">
        <v>70</v>
      </c>
      <c r="B7249" t="s">
        <v>71</v>
      </c>
      <c r="C7249">
        <v>2013</v>
      </c>
      <c r="D7249">
        <v>1103683</v>
      </c>
      <c r="E7249">
        <v>573271</v>
      </c>
      <c r="F7249">
        <v>530412</v>
      </c>
      <c r="G7249">
        <v>6</v>
      </c>
      <c r="H7249">
        <v>71104</v>
      </c>
    </row>
    <row r="7250" spans="1:8" x14ac:dyDescent="0.2">
      <c r="A7250" t="s">
        <v>70</v>
      </c>
      <c r="B7250" t="s">
        <v>71</v>
      </c>
      <c r="C7250">
        <v>2013</v>
      </c>
      <c r="D7250">
        <v>1103683</v>
      </c>
      <c r="E7250">
        <v>573271</v>
      </c>
      <c r="F7250">
        <v>530412</v>
      </c>
      <c r="G7250">
        <v>7</v>
      </c>
      <c r="H7250">
        <v>74118</v>
      </c>
    </row>
    <row r="7251" spans="1:8" x14ac:dyDescent="0.2">
      <c r="A7251" t="s">
        <v>70</v>
      </c>
      <c r="B7251" t="s">
        <v>71</v>
      </c>
      <c r="C7251">
        <v>2013</v>
      </c>
      <c r="D7251">
        <v>1103683</v>
      </c>
      <c r="E7251">
        <v>573271</v>
      </c>
      <c r="F7251">
        <v>530412</v>
      </c>
      <c r="G7251">
        <v>8</v>
      </c>
      <c r="H7251" t="s">
        <v>10</v>
      </c>
    </row>
    <row r="7252" spans="1:8" x14ac:dyDescent="0.2">
      <c r="A7252" t="s">
        <v>70</v>
      </c>
      <c r="B7252" t="s">
        <v>71</v>
      </c>
      <c r="C7252">
        <v>2013</v>
      </c>
      <c r="D7252">
        <v>1103683</v>
      </c>
      <c r="E7252">
        <v>573271</v>
      </c>
      <c r="F7252">
        <v>530412</v>
      </c>
      <c r="G7252">
        <v>9</v>
      </c>
      <c r="H7252">
        <v>71778</v>
      </c>
    </row>
    <row r="7253" spans="1:8" x14ac:dyDescent="0.2">
      <c r="A7253" t="s">
        <v>70</v>
      </c>
      <c r="B7253" t="s">
        <v>71</v>
      </c>
      <c r="C7253">
        <v>2013</v>
      </c>
      <c r="D7253">
        <v>1103683</v>
      </c>
      <c r="E7253">
        <v>573271</v>
      </c>
      <c r="F7253">
        <v>530412</v>
      </c>
      <c r="G7253">
        <v>10</v>
      </c>
      <c r="H7253">
        <v>60845</v>
      </c>
    </row>
    <row r="7254" spans="1:8" x14ac:dyDescent="0.2">
      <c r="A7254" t="s">
        <v>70</v>
      </c>
      <c r="B7254" t="s">
        <v>71</v>
      </c>
      <c r="C7254">
        <v>2013</v>
      </c>
      <c r="D7254">
        <v>1103683</v>
      </c>
      <c r="E7254">
        <v>573271</v>
      </c>
      <c r="F7254">
        <v>530412</v>
      </c>
      <c r="G7254">
        <v>11</v>
      </c>
      <c r="H7254">
        <v>71726</v>
      </c>
    </row>
    <row r="7255" spans="1:8" x14ac:dyDescent="0.2">
      <c r="A7255" t="s">
        <v>70</v>
      </c>
      <c r="B7255" t="s">
        <v>71</v>
      </c>
      <c r="C7255">
        <v>2013</v>
      </c>
      <c r="D7255">
        <v>1103683</v>
      </c>
      <c r="E7255">
        <v>573271</v>
      </c>
      <c r="F7255">
        <v>530412</v>
      </c>
      <c r="G7255">
        <v>12</v>
      </c>
      <c r="H7255">
        <v>71659</v>
      </c>
    </row>
    <row r="7256" spans="1:8" x14ac:dyDescent="0.2">
      <c r="A7256" t="s">
        <v>70</v>
      </c>
      <c r="B7256" t="s">
        <v>71</v>
      </c>
      <c r="C7256">
        <v>2013</v>
      </c>
      <c r="D7256">
        <v>1103683</v>
      </c>
      <c r="E7256">
        <v>573271</v>
      </c>
      <c r="F7256">
        <v>530412</v>
      </c>
      <c r="G7256">
        <v>13</v>
      </c>
      <c r="H7256">
        <v>71769</v>
      </c>
    </row>
    <row r="7257" spans="1:8" x14ac:dyDescent="0.2">
      <c r="A7257" t="s">
        <v>70</v>
      </c>
      <c r="B7257" t="s">
        <v>71</v>
      </c>
      <c r="C7257">
        <v>2013</v>
      </c>
      <c r="D7257">
        <v>1103683</v>
      </c>
      <c r="E7257">
        <v>573271</v>
      </c>
      <c r="F7257">
        <v>530412</v>
      </c>
      <c r="G7257">
        <v>14</v>
      </c>
      <c r="H7257">
        <v>60414</v>
      </c>
    </row>
    <row r="7258" spans="1:8" x14ac:dyDescent="0.2">
      <c r="A7258" t="s">
        <v>70</v>
      </c>
      <c r="B7258" t="s">
        <v>71</v>
      </c>
      <c r="C7258">
        <v>2013</v>
      </c>
      <c r="D7258">
        <v>1103683</v>
      </c>
      <c r="E7258">
        <v>573271</v>
      </c>
      <c r="F7258">
        <v>530412</v>
      </c>
      <c r="G7258">
        <v>15</v>
      </c>
      <c r="H7258">
        <v>65470</v>
      </c>
    </row>
    <row r="7259" spans="1:8" x14ac:dyDescent="0.2">
      <c r="A7259" t="s">
        <v>70</v>
      </c>
      <c r="B7259" t="s">
        <v>71</v>
      </c>
      <c r="C7259">
        <v>2013</v>
      </c>
      <c r="D7259">
        <v>1103683</v>
      </c>
      <c r="E7259">
        <v>573271</v>
      </c>
      <c r="F7259">
        <v>530412</v>
      </c>
      <c r="G7259">
        <v>16</v>
      </c>
      <c r="H7259">
        <v>71761</v>
      </c>
    </row>
    <row r="7260" spans="1:8" x14ac:dyDescent="0.2">
      <c r="A7260" t="s">
        <v>70</v>
      </c>
      <c r="B7260" t="s">
        <v>71</v>
      </c>
      <c r="C7260">
        <v>2013</v>
      </c>
      <c r="D7260">
        <v>1103683</v>
      </c>
      <c r="E7260">
        <v>573271</v>
      </c>
      <c r="F7260">
        <v>530412</v>
      </c>
      <c r="G7260">
        <v>17</v>
      </c>
      <c r="H7260">
        <v>69143</v>
      </c>
    </row>
    <row r="7261" spans="1:8" x14ac:dyDescent="0.2">
      <c r="A7261" t="s">
        <v>33</v>
      </c>
      <c r="B7261" t="s">
        <v>34</v>
      </c>
      <c r="C7261">
        <v>2013</v>
      </c>
      <c r="D7261">
        <v>1054693</v>
      </c>
      <c r="E7261">
        <v>527606</v>
      </c>
      <c r="F7261">
        <v>527087</v>
      </c>
      <c r="G7261">
        <v>1</v>
      </c>
      <c r="H7261">
        <v>65412</v>
      </c>
    </row>
    <row r="7262" spans="1:8" x14ac:dyDescent="0.2">
      <c r="A7262" t="s">
        <v>33</v>
      </c>
      <c r="B7262" t="s">
        <v>34</v>
      </c>
      <c r="C7262">
        <v>2013</v>
      </c>
      <c r="D7262">
        <v>1054693</v>
      </c>
      <c r="E7262">
        <v>527606</v>
      </c>
      <c r="F7262">
        <v>527087</v>
      </c>
      <c r="G7262">
        <v>2</v>
      </c>
      <c r="H7262">
        <v>65406</v>
      </c>
    </row>
    <row r="7263" spans="1:8" x14ac:dyDescent="0.2">
      <c r="A7263" t="s">
        <v>33</v>
      </c>
      <c r="B7263" t="s">
        <v>34</v>
      </c>
      <c r="C7263">
        <v>2013</v>
      </c>
      <c r="D7263">
        <v>1054693</v>
      </c>
      <c r="E7263">
        <v>527606</v>
      </c>
      <c r="F7263">
        <v>527087</v>
      </c>
      <c r="G7263">
        <v>3</v>
      </c>
      <c r="H7263">
        <v>69732</v>
      </c>
    </row>
    <row r="7264" spans="1:8" x14ac:dyDescent="0.2">
      <c r="A7264" t="s">
        <v>33</v>
      </c>
      <c r="B7264" t="s">
        <v>34</v>
      </c>
      <c r="C7264">
        <v>2013</v>
      </c>
      <c r="D7264">
        <v>1054693</v>
      </c>
      <c r="E7264">
        <v>527606</v>
      </c>
      <c r="F7264">
        <v>527087</v>
      </c>
      <c r="G7264">
        <v>4</v>
      </c>
      <c r="H7264">
        <v>59695</v>
      </c>
    </row>
    <row r="7265" spans="1:8" x14ac:dyDescent="0.2">
      <c r="A7265" t="s">
        <v>33</v>
      </c>
      <c r="B7265" t="s">
        <v>34</v>
      </c>
      <c r="C7265">
        <v>2013</v>
      </c>
      <c r="D7265">
        <v>1054693</v>
      </c>
      <c r="E7265">
        <v>527606</v>
      </c>
      <c r="F7265">
        <v>527087</v>
      </c>
      <c r="G7265">
        <v>5</v>
      </c>
      <c r="H7265">
        <v>66608</v>
      </c>
    </row>
    <row r="7266" spans="1:8" x14ac:dyDescent="0.2">
      <c r="A7266" t="s">
        <v>33</v>
      </c>
      <c r="B7266" t="s">
        <v>34</v>
      </c>
      <c r="C7266">
        <v>2013</v>
      </c>
      <c r="D7266">
        <v>1054693</v>
      </c>
      <c r="E7266">
        <v>527606</v>
      </c>
      <c r="F7266">
        <v>527087</v>
      </c>
      <c r="G7266">
        <v>6</v>
      </c>
      <c r="H7266">
        <v>57954</v>
      </c>
    </row>
    <row r="7267" spans="1:8" x14ac:dyDescent="0.2">
      <c r="A7267" t="s">
        <v>33</v>
      </c>
      <c r="B7267" t="s">
        <v>34</v>
      </c>
      <c r="C7267">
        <v>2013</v>
      </c>
      <c r="D7267">
        <v>1054693</v>
      </c>
      <c r="E7267">
        <v>527606</v>
      </c>
      <c r="F7267">
        <v>527087</v>
      </c>
      <c r="G7267">
        <v>7</v>
      </c>
      <c r="H7267">
        <v>67196</v>
      </c>
    </row>
    <row r="7268" spans="1:8" x14ac:dyDescent="0.2">
      <c r="A7268" t="s">
        <v>33</v>
      </c>
      <c r="B7268" t="s">
        <v>34</v>
      </c>
      <c r="C7268">
        <v>2013</v>
      </c>
      <c r="D7268">
        <v>1054693</v>
      </c>
      <c r="E7268">
        <v>527606</v>
      </c>
      <c r="F7268">
        <v>527087</v>
      </c>
      <c r="G7268">
        <v>8</v>
      </c>
      <c r="H7268" t="s">
        <v>10</v>
      </c>
    </row>
    <row r="7269" spans="1:8" x14ac:dyDescent="0.2">
      <c r="A7269" t="s">
        <v>33</v>
      </c>
      <c r="B7269" t="s">
        <v>34</v>
      </c>
      <c r="C7269">
        <v>2013</v>
      </c>
      <c r="D7269">
        <v>1054693</v>
      </c>
      <c r="E7269">
        <v>527606</v>
      </c>
      <c r="F7269">
        <v>527087</v>
      </c>
      <c r="G7269">
        <v>9</v>
      </c>
      <c r="H7269">
        <v>71778</v>
      </c>
    </row>
    <row r="7270" spans="1:8" x14ac:dyDescent="0.2">
      <c r="A7270" t="s">
        <v>33</v>
      </c>
      <c r="B7270" t="s">
        <v>34</v>
      </c>
      <c r="C7270">
        <v>2013</v>
      </c>
      <c r="D7270">
        <v>1054693</v>
      </c>
      <c r="E7270">
        <v>527606</v>
      </c>
      <c r="F7270">
        <v>527087</v>
      </c>
      <c r="G7270">
        <v>10</v>
      </c>
      <c r="H7270">
        <v>66004</v>
      </c>
    </row>
    <row r="7271" spans="1:8" x14ac:dyDescent="0.2">
      <c r="A7271" t="s">
        <v>33</v>
      </c>
      <c r="B7271" t="s">
        <v>34</v>
      </c>
      <c r="C7271">
        <v>2013</v>
      </c>
      <c r="D7271">
        <v>1054693</v>
      </c>
      <c r="E7271">
        <v>527606</v>
      </c>
      <c r="F7271">
        <v>527087</v>
      </c>
      <c r="G7271">
        <v>11</v>
      </c>
      <c r="H7271">
        <v>69143</v>
      </c>
    </row>
    <row r="7272" spans="1:8" x14ac:dyDescent="0.2">
      <c r="A7272" t="s">
        <v>33</v>
      </c>
      <c r="B7272" t="s">
        <v>34</v>
      </c>
      <c r="C7272">
        <v>2013</v>
      </c>
      <c r="D7272">
        <v>1054693</v>
      </c>
      <c r="E7272">
        <v>527606</v>
      </c>
      <c r="F7272">
        <v>527087</v>
      </c>
      <c r="G7272">
        <v>12</v>
      </c>
      <c r="H7272">
        <v>60882</v>
      </c>
    </row>
    <row r="7273" spans="1:8" x14ac:dyDescent="0.2">
      <c r="A7273" t="s">
        <v>33</v>
      </c>
      <c r="B7273" t="s">
        <v>34</v>
      </c>
      <c r="C7273">
        <v>2013</v>
      </c>
      <c r="D7273">
        <v>1054693</v>
      </c>
      <c r="E7273">
        <v>527606</v>
      </c>
      <c r="F7273">
        <v>527087</v>
      </c>
      <c r="G7273">
        <v>13</v>
      </c>
      <c r="H7273">
        <v>65502</v>
      </c>
    </row>
    <row r="7274" spans="1:8" x14ac:dyDescent="0.2">
      <c r="A7274" t="s">
        <v>33</v>
      </c>
      <c r="B7274" t="s">
        <v>34</v>
      </c>
      <c r="C7274">
        <v>2013</v>
      </c>
      <c r="D7274">
        <v>1054693</v>
      </c>
      <c r="E7274">
        <v>527606</v>
      </c>
      <c r="F7274">
        <v>527087</v>
      </c>
      <c r="G7274">
        <v>14</v>
      </c>
      <c r="H7274">
        <v>62507</v>
      </c>
    </row>
    <row r="7275" spans="1:8" x14ac:dyDescent="0.2">
      <c r="A7275" t="s">
        <v>33</v>
      </c>
      <c r="B7275" t="s">
        <v>34</v>
      </c>
      <c r="C7275">
        <v>2013</v>
      </c>
      <c r="D7275">
        <v>1054693</v>
      </c>
      <c r="E7275">
        <v>527606</v>
      </c>
      <c r="F7275">
        <v>527087</v>
      </c>
      <c r="G7275">
        <v>15</v>
      </c>
      <c r="H7275">
        <v>65470</v>
      </c>
    </row>
    <row r="7276" spans="1:8" x14ac:dyDescent="0.2">
      <c r="A7276" t="s">
        <v>33</v>
      </c>
      <c r="B7276" t="s">
        <v>34</v>
      </c>
      <c r="C7276">
        <v>2013</v>
      </c>
      <c r="D7276">
        <v>1054693</v>
      </c>
      <c r="E7276">
        <v>527606</v>
      </c>
      <c r="F7276">
        <v>527087</v>
      </c>
      <c r="G7276">
        <v>16</v>
      </c>
      <c r="H7276">
        <v>75396</v>
      </c>
    </row>
    <row r="7277" spans="1:8" x14ac:dyDescent="0.2">
      <c r="A7277" t="s">
        <v>33</v>
      </c>
      <c r="B7277" t="s">
        <v>34</v>
      </c>
      <c r="C7277">
        <v>2013</v>
      </c>
      <c r="D7277">
        <v>1054693</v>
      </c>
      <c r="E7277">
        <v>527606</v>
      </c>
      <c r="F7277">
        <v>527087</v>
      </c>
      <c r="G7277">
        <v>17</v>
      </c>
      <c r="H7277">
        <v>66008</v>
      </c>
    </row>
    <row r="7278" spans="1:8" x14ac:dyDescent="0.2">
      <c r="A7278" t="s">
        <v>35</v>
      </c>
      <c r="B7278" t="s">
        <v>36</v>
      </c>
      <c r="C7278">
        <v>2013</v>
      </c>
      <c r="D7278">
        <v>1028219</v>
      </c>
      <c r="E7278">
        <v>503140</v>
      </c>
      <c r="F7278">
        <v>525079</v>
      </c>
      <c r="G7278">
        <v>1</v>
      </c>
      <c r="H7278">
        <v>59416</v>
      </c>
    </row>
    <row r="7279" spans="1:8" x14ac:dyDescent="0.2">
      <c r="A7279" t="s">
        <v>35</v>
      </c>
      <c r="B7279" t="s">
        <v>36</v>
      </c>
      <c r="C7279">
        <v>2013</v>
      </c>
      <c r="D7279">
        <v>1028219</v>
      </c>
      <c r="E7279">
        <v>503140</v>
      </c>
      <c r="F7279">
        <v>525079</v>
      </c>
      <c r="G7279">
        <v>2</v>
      </c>
      <c r="H7279">
        <v>49400</v>
      </c>
    </row>
    <row r="7280" spans="1:8" x14ac:dyDescent="0.2">
      <c r="A7280" t="s">
        <v>35</v>
      </c>
      <c r="B7280" t="s">
        <v>36</v>
      </c>
      <c r="C7280">
        <v>2013</v>
      </c>
      <c r="D7280">
        <v>1028219</v>
      </c>
      <c r="E7280">
        <v>503140</v>
      </c>
      <c r="F7280">
        <v>525079</v>
      </c>
      <c r="G7280">
        <v>3</v>
      </c>
      <c r="H7280">
        <v>68087</v>
      </c>
    </row>
    <row r="7281" spans="1:8" x14ac:dyDescent="0.2">
      <c r="A7281" t="s">
        <v>35</v>
      </c>
      <c r="B7281" t="s">
        <v>36</v>
      </c>
      <c r="C7281">
        <v>2013</v>
      </c>
      <c r="D7281">
        <v>1028219</v>
      </c>
      <c r="E7281">
        <v>503140</v>
      </c>
      <c r="F7281">
        <v>525079</v>
      </c>
      <c r="G7281">
        <v>4</v>
      </c>
      <c r="H7281">
        <v>59695</v>
      </c>
    </row>
    <row r="7282" spans="1:8" x14ac:dyDescent="0.2">
      <c r="A7282" t="s">
        <v>35</v>
      </c>
      <c r="B7282" t="s">
        <v>36</v>
      </c>
      <c r="C7282">
        <v>2013</v>
      </c>
      <c r="D7282">
        <v>1028219</v>
      </c>
      <c r="E7282">
        <v>503140</v>
      </c>
      <c r="F7282">
        <v>525079</v>
      </c>
      <c r="G7282">
        <v>5</v>
      </c>
      <c r="H7282">
        <v>54266</v>
      </c>
    </row>
    <row r="7283" spans="1:8" x14ac:dyDescent="0.2">
      <c r="A7283" t="s">
        <v>35</v>
      </c>
      <c r="B7283" t="s">
        <v>36</v>
      </c>
      <c r="C7283">
        <v>2013</v>
      </c>
      <c r="D7283">
        <v>1028219</v>
      </c>
      <c r="E7283">
        <v>503140</v>
      </c>
      <c r="F7283">
        <v>525079</v>
      </c>
      <c r="G7283">
        <v>6</v>
      </c>
      <c r="H7283">
        <v>76862</v>
      </c>
    </row>
    <row r="7284" spans="1:8" x14ac:dyDescent="0.2">
      <c r="A7284" t="s">
        <v>35</v>
      </c>
      <c r="B7284" t="s">
        <v>36</v>
      </c>
      <c r="C7284">
        <v>2013</v>
      </c>
      <c r="D7284">
        <v>1028219</v>
      </c>
      <c r="E7284">
        <v>503140</v>
      </c>
      <c r="F7284">
        <v>525079</v>
      </c>
      <c r="G7284">
        <v>7</v>
      </c>
      <c r="H7284">
        <v>59550</v>
      </c>
    </row>
    <row r="7285" spans="1:8" x14ac:dyDescent="0.2">
      <c r="A7285" t="s">
        <v>35</v>
      </c>
      <c r="B7285" t="s">
        <v>36</v>
      </c>
      <c r="C7285">
        <v>2013</v>
      </c>
      <c r="D7285">
        <v>1028219</v>
      </c>
      <c r="E7285">
        <v>503140</v>
      </c>
      <c r="F7285">
        <v>525079</v>
      </c>
      <c r="G7285">
        <v>8</v>
      </c>
      <c r="H7285">
        <v>83559</v>
      </c>
    </row>
    <row r="7286" spans="1:8" x14ac:dyDescent="0.2">
      <c r="A7286" t="s">
        <v>35</v>
      </c>
      <c r="B7286" t="s">
        <v>36</v>
      </c>
      <c r="C7286">
        <v>2013</v>
      </c>
      <c r="D7286">
        <v>1028219</v>
      </c>
      <c r="E7286">
        <v>503140</v>
      </c>
      <c r="F7286">
        <v>525079</v>
      </c>
      <c r="G7286">
        <v>9</v>
      </c>
      <c r="H7286" t="s">
        <v>10</v>
      </c>
    </row>
    <row r="7287" spans="1:8" x14ac:dyDescent="0.2">
      <c r="A7287" t="s">
        <v>35</v>
      </c>
      <c r="B7287" t="s">
        <v>36</v>
      </c>
      <c r="C7287">
        <v>2013</v>
      </c>
      <c r="D7287">
        <v>1028219</v>
      </c>
      <c r="E7287">
        <v>503140</v>
      </c>
      <c r="F7287">
        <v>525079</v>
      </c>
      <c r="G7287">
        <v>10</v>
      </c>
      <c r="H7287">
        <v>69143</v>
      </c>
    </row>
    <row r="7288" spans="1:8" x14ac:dyDescent="0.2">
      <c r="A7288" t="s">
        <v>35</v>
      </c>
      <c r="B7288" t="s">
        <v>36</v>
      </c>
      <c r="C7288">
        <v>2013</v>
      </c>
      <c r="D7288">
        <v>1028219</v>
      </c>
      <c r="E7288">
        <v>503140</v>
      </c>
      <c r="F7288">
        <v>525079</v>
      </c>
      <c r="G7288">
        <v>11</v>
      </c>
      <c r="H7288">
        <v>59862</v>
      </c>
    </row>
    <row r="7289" spans="1:8" x14ac:dyDescent="0.2">
      <c r="A7289" t="s">
        <v>35</v>
      </c>
      <c r="B7289" t="s">
        <v>36</v>
      </c>
      <c r="C7289">
        <v>2013</v>
      </c>
      <c r="D7289">
        <v>1028219</v>
      </c>
      <c r="E7289">
        <v>503140</v>
      </c>
      <c r="F7289">
        <v>525079</v>
      </c>
      <c r="G7289">
        <v>12</v>
      </c>
      <c r="H7289">
        <v>71659</v>
      </c>
    </row>
    <row r="7290" spans="1:8" x14ac:dyDescent="0.2">
      <c r="A7290" t="s">
        <v>35</v>
      </c>
      <c r="B7290" t="s">
        <v>36</v>
      </c>
      <c r="C7290">
        <v>2013</v>
      </c>
      <c r="D7290">
        <v>1028219</v>
      </c>
      <c r="E7290">
        <v>503140</v>
      </c>
      <c r="F7290">
        <v>525079</v>
      </c>
      <c r="G7290">
        <v>13</v>
      </c>
      <c r="H7290">
        <v>69654</v>
      </c>
    </row>
    <row r="7291" spans="1:8" x14ac:dyDescent="0.2">
      <c r="A7291" t="s">
        <v>35</v>
      </c>
      <c r="B7291" t="s">
        <v>36</v>
      </c>
      <c r="C7291">
        <v>2013</v>
      </c>
      <c r="D7291">
        <v>1028219</v>
      </c>
      <c r="E7291">
        <v>503140</v>
      </c>
      <c r="F7291">
        <v>525079</v>
      </c>
      <c r="G7291">
        <v>14</v>
      </c>
      <c r="H7291">
        <v>60414</v>
      </c>
    </row>
    <row r="7292" spans="1:8" x14ac:dyDescent="0.2">
      <c r="A7292" t="s">
        <v>35</v>
      </c>
      <c r="B7292" t="s">
        <v>36</v>
      </c>
      <c r="C7292">
        <v>2013</v>
      </c>
      <c r="D7292">
        <v>1028219</v>
      </c>
      <c r="E7292">
        <v>503140</v>
      </c>
      <c r="F7292">
        <v>525079</v>
      </c>
      <c r="G7292">
        <v>15</v>
      </c>
      <c r="H7292">
        <v>60085</v>
      </c>
    </row>
    <row r="7293" spans="1:8" x14ac:dyDescent="0.2">
      <c r="A7293" t="s">
        <v>35</v>
      </c>
      <c r="B7293" t="s">
        <v>36</v>
      </c>
      <c r="C7293">
        <v>2013</v>
      </c>
      <c r="D7293">
        <v>1028219</v>
      </c>
      <c r="E7293">
        <v>503140</v>
      </c>
      <c r="F7293">
        <v>525079</v>
      </c>
      <c r="G7293">
        <v>16</v>
      </c>
      <c r="H7293">
        <v>60559</v>
      </c>
    </row>
    <row r="7294" spans="1:8" x14ac:dyDescent="0.2">
      <c r="A7294" t="s">
        <v>35</v>
      </c>
      <c r="B7294" t="s">
        <v>36</v>
      </c>
      <c r="C7294">
        <v>2013</v>
      </c>
      <c r="D7294">
        <v>1028219</v>
      </c>
      <c r="E7294">
        <v>503140</v>
      </c>
      <c r="F7294">
        <v>525079</v>
      </c>
      <c r="G7294">
        <v>17</v>
      </c>
      <c r="H7294">
        <v>66008</v>
      </c>
    </row>
    <row r="7295" spans="1:8" x14ac:dyDescent="0.2">
      <c r="A7295" t="s">
        <v>37</v>
      </c>
      <c r="B7295" t="s">
        <v>38</v>
      </c>
      <c r="C7295">
        <v>2013</v>
      </c>
      <c r="D7295">
        <v>1118007</v>
      </c>
      <c r="E7295">
        <v>602877</v>
      </c>
      <c r="F7295">
        <v>515130</v>
      </c>
      <c r="G7295">
        <v>1</v>
      </c>
      <c r="H7295">
        <v>59416</v>
      </c>
    </row>
    <row r="7296" spans="1:8" x14ac:dyDescent="0.2">
      <c r="A7296" t="s">
        <v>37</v>
      </c>
      <c r="B7296" t="s">
        <v>38</v>
      </c>
      <c r="C7296">
        <v>2013</v>
      </c>
      <c r="D7296">
        <v>1118007</v>
      </c>
      <c r="E7296">
        <v>602877</v>
      </c>
      <c r="F7296">
        <v>515130</v>
      </c>
      <c r="G7296">
        <v>2</v>
      </c>
      <c r="H7296">
        <v>76952</v>
      </c>
    </row>
    <row r="7297" spans="1:8" x14ac:dyDescent="0.2">
      <c r="A7297" t="s">
        <v>37</v>
      </c>
      <c r="B7297" t="s">
        <v>38</v>
      </c>
      <c r="C7297">
        <v>2013</v>
      </c>
      <c r="D7297">
        <v>1118007</v>
      </c>
      <c r="E7297">
        <v>602877</v>
      </c>
      <c r="F7297">
        <v>515130</v>
      </c>
      <c r="G7297">
        <v>3</v>
      </c>
      <c r="H7297">
        <v>69144</v>
      </c>
    </row>
    <row r="7298" spans="1:8" x14ac:dyDescent="0.2">
      <c r="A7298" t="s">
        <v>37</v>
      </c>
      <c r="B7298" t="s">
        <v>38</v>
      </c>
      <c r="C7298">
        <v>2013</v>
      </c>
      <c r="D7298">
        <v>1118007</v>
      </c>
      <c r="E7298">
        <v>602877</v>
      </c>
      <c r="F7298">
        <v>515130</v>
      </c>
      <c r="G7298">
        <v>4</v>
      </c>
      <c r="H7298">
        <v>73386</v>
      </c>
    </row>
    <row r="7299" spans="1:8" x14ac:dyDescent="0.2">
      <c r="A7299" t="s">
        <v>37</v>
      </c>
      <c r="B7299" t="s">
        <v>38</v>
      </c>
      <c r="C7299">
        <v>2013</v>
      </c>
      <c r="D7299">
        <v>1118007</v>
      </c>
      <c r="E7299">
        <v>602877</v>
      </c>
      <c r="F7299">
        <v>515130</v>
      </c>
      <c r="G7299">
        <v>5</v>
      </c>
      <c r="H7299">
        <v>69143</v>
      </c>
    </row>
    <row r="7300" spans="1:8" x14ac:dyDescent="0.2">
      <c r="A7300" t="s">
        <v>37</v>
      </c>
      <c r="B7300" t="s">
        <v>38</v>
      </c>
      <c r="C7300">
        <v>2013</v>
      </c>
      <c r="D7300">
        <v>1118007</v>
      </c>
      <c r="E7300">
        <v>602877</v>
      </c>
      <c r="F7300">
        <v>515130</v>
      </c>
      <c r="G7300">
        <v>6</v>
      </c>
      <c r="H7300">
        <v>76394</v>
      </c>
    </row>
    <row r="7301" spans="1:8" x14ac:dyDescent="0.2">
      <c r="A7301" t="s">
        <v>37</v>
      </c>
      <c r="B7301" t="s">
        <v>38</v>
      </c>
      <c r="C7301">
        <v>2013</v>
      </c>
      <c r="D7301">
        <v>1118007</v>
      </c>
      <c r="E7301">
        <v>602877</v>
      </c>
      <c r="F7301">
        <v>515130</v>
      </c>
      <c r="G7301">
        <v>7</v>
      </c>
      <c r="H7301">
        <v>74118</v>
      </c>
    </row>
    <row r="7302" spans="1:8" x14ac:dyDescent="0.2">
      <c r="A7302" t="s">
        <v>37</v>
      </c>
      <c r="B7302" t="s">
        <v>38</v>
      </c>
      <c r="C7302">
        <v>2013</v>
      </c>
      <c r="D7302">
        <v>1118007</v>
      </c>
      <c r="E7302">
        <v>602877</v>
      </c>
      <c r="F7302">
        <v>515130</v>
      </c>
      <c r="G7302">
        <v>8</v>
      </c>
      <c r="H7302">
        <v>74307</v>
      </c>
    </row>
    <row r="7303" spans="1:8" x14ac:dyDescent="0.2">
      <c r="A7303" t="s">
        <v>37</v>
      </c>
      <c r="B7303" t="s">
        <v>38</v>
      </c>
      <c r="C7303">
        <v>2013</v>
      </c>
      <c r="D7303">
        <v>1118007</v>
      </c>
      <c r="E7303">
        <v>602877</v>
      </c>
      <c r="F7303">
        <v>515130</v>
      </c>
      <c r="G7303">
        <v>9</v>
      </c>
      <c r="H7303">
        <v>68159</v>
      </c>
    </row>
    <row r="7304" spans="1:8" x14ac:dyDescent="0.2">
      <c r="A7304" t="s">
        <v>37</v>
      </c>
      <c r="B7304" t="s">
        <v>38</v>
      </c>
      <c r="C7304">
        <v>2013</v>
      </c>
      <c r="D7304">
        <v>1118007</v>
      </c>
      <c r="E7304">
        <v>602877</v>
      </c>
      <c r="F7304">
        <v>515130</v>
      </c>
      <c r="G7304">
        <v>10</v>
      </c>
      <c r="H7304" t="s">
        <v>10</v>
      </c>
    </row>
    <row r="7305" spans="1:8" x14ac:dyDescent="0.2">
      <c r="A7305" t="s">
        <v>37</v>
      </c>
      <c r="B7305" t="s">
        <v>38</v>
      </c>
      <c r="C7305">
        <v>2013</v>
      </c>
      <c r="D7305">
        <v>1118007</v>
      </c>
      <c r="E7305">
        <v>602877</v>
      </c>
      <c r="F7305">
        <v>515130</v>
      </c>
      <c r="G7305">
        <v>11</v>
      </c>
      <c r="H7305">
        <v>77076</v>
      </c>
    </row>
    <row r="7306" spans="1:8" x14ac:dyDescent="0.2">
      <c r="A7306" t="s">
        <v>37</v>
      </c>
      <c r="B7306" t="s">
        <v>38</v>
      </c>
      <c r="C7306">
        <v>2013</v>
      </c>
      <c r="D7306">
        <v>1118007</v>
      </c>
      <c r="E7306">
        <v>602877</v>
      </c>
      <c r="F7306">
        <v>515130</v>
      </c>
      <c r="G7306">
        <v>12</v>
      </c>
      <c r="H7306">
        <v>75259</v>
      </c>
    </row>
    <row r="7307" spans="1:8" x14ac:dyDescent="0.2">
      <c r="A7307" t="s">
        <v>37</v>
      </c>
      <c r="B7307" t="s">
        <v>38</v>
      </c>
      <c r="C7307">
        <v>2013</v>
      </c>
      <c r="D7307">
        <v>1118007</v>
      </c>
      <c r="E7307">
        <v>602877</v>
      </c>
      <c r="F7307">
        <v>515130</v>
      </c>
      <c r="G7307">
        <v>13</v>
      </c>
      <c r="H7307">
        <v>77065</v>
      </c>
    </row>
    <row r="7308" spans="1:8" x14ac:dyDescent="0.2">
      <c r="A7308" t="s">
        <v>37</v>
      </c>
      <c r="B7308" t="s">
        <v>38</v>
      </c>
      <c r="C7308">
        <v>2013</v>
      </c>
      <c r="D7308">
        <v>1118007</v>
      </c>
      <c r="E7308">
        <v>602877</v>
      </c>
      <c r="F7308">
        <v>515130</v>
      </c>
      <c r="G7308">
        <v>14</v>
      </c>
      <c r="H7308">
        <v>56247</v>
      </c>
    </row>
    <row r="7309" spans="1:8" x14ac:dyDescent="0.2">
      <c r="A7309" t="s">
        <v>37</v>
      </c>
      <c r="B7309" t="s">
        <v>38</v>
      </c>
      <c r="C7309">
        <v>2013</v>
      </c>
      <c r="D7309">
        <v>1118007</v>
      </c>
      <c r="E7309">
        <v>602877</v>
      </c>
      <c r="F7309">
        <v>515130</v>
      </c>
      <c r="G7309">
        <v>15</v>
      </c>
      <c r="H7309">
        <v>49571</v>
      </c>
    </row>
    <row r="7310" spans="1:8" x14ac:dyDescent="0.2">
      <c r="A7310" t="s">
        <v>37</v>
      </c>
      <c r="B7310" t="s">
        <v>38</v>
      </c>
      <c r="C7310">
        <v>2013</v>
      </c>
      <c r="D7310">
        <v>1118007</v>
      </c>
      <c r="E7310">
        <v>602877</v>
      </c>
      <c r="F7310">
        <v>515130</v>
      </c>
      <c r="G7310">
        <v>16</v>
      </c>
      <c r="H7310">
        <v>75396</v>
      </c>
    </row>
    <row r="7311" spans="1:8" x14ac:dyDescent="0.2">
      <c r="A7311" t="s">
        <v>37</v>
      </c>
      <c r="B7311" t="s">
        <v>38</v>
      </c>
      <c r="C7311">
        <v>2013</v>
      </c>
      <c r="D7311">
        <v>1118007</v>
      </c>
      <c r="E7311">
        <v>602877</v>
      </c>
      <c r="F7311">
        <v>515130</v>
      </c>
      <c r="G7311">
        <v>17</v>
      </c>
      <c r="H7311">
        <v>66374</v>
      </c>
    </row>
    <row r="7312" spans="1:8" x14ac:dyDescent="0.2">
      <c r="A7312" t="s">
        <v>39</v>
      </c>
      <c r="B7312" t="s">
        <v>40</v>
      </c>
      <c r="C7312">
        <v>2013</v>
      </c>
      <c r="D7312">
        <v>1041545</v>
      </c>
      <c r="E7312">
        <v>514553</v>
      </c>
      <c r="F7312">
        <v>526992</v>
      </c>
      <c r="G7312">
        <v>1</v>
      </c>
      <c r="H7312">
        <v>71513</v>
      </c>
    </row>
    <row r="7313" spans="1:8" x14ac:dyDescent="0.2">
      <c r="A7313" t="s">
        <v>39</v>
      </c>
      <c r="B7313" t="s">
        <v>40</v>
      </c>
      <c r="C7313">
        <v>2013</v>
      </c>
      <c r="D7313">
        <v>1041545</v>
      </c>
      <c r="E7313">
        <v>514553</v>
      </c>
      <c r="F7313">
        <v>526992</v>
      </c>
      <c r="G7313">
        <v>2</v>
      </c>
      <c r="H7313">
        <v>65406</v>
      </c>
    </row>
    <row r="7314" spans="1:8" x14ac:dyDescent="0.2">
      <c r="A7314" t="s">
        <v>39</v>
      </c>
      <c r="B7314" t="s">
        <v>40</v>
      </c>
      <c r="C7314">
        <v>2013</v>
      </c>
      <c r="D7314">
        <v>1041545</v>
      </c>
      <c r="E7314">
        <v>514553</v>
      </c>
      <c r="F7314">
        <v>526992</v>
      </c>
      <c r="G7314">
        <v>3</v>
      </c>
      <c r="H7314">
        <v>70660</v>
      </c>
    </row>
    <row r="7315" spans="1:8" x14ac:dyDescent="0.2">
      <c r="A7315" t="s">
        <v>39</v>
      </c>
      <c r="B7315" t="s">
        <v>40</v>
      </c>
      <c r="C7315">
        <v>2013</v>
      </c>
      <c r="D7315">
        <v>1041545</v>
      </c>
      <c r="E7315">
        <v>514553</v>
      </c>
      <c r="F7315">
        <v>526992</v>
      </c>
      <c r="G7315">
        <v>4</v>
      </c>
      <c r="H7315">
        <v>73118</v>
      </c>
    </row>
    <row r="7316" spans="1:8" x14ac:dyDescent="0.2">
      <c r="A7316" t="s">
        <v>39</v>
      </c>
      <c r="B7316" t="s">
        <v>40</v>
      </c>
      <c r="C7316">
        <v>2013</v>
      </c>
      <c r="D7316">
        <v>1041545</v>
      </c>
      <c r="E7316">
        <v>514553</v>
      </c>
      <c r="F7316">
        <v>526992</v>
      </c>
      <c r="G7316">
        <v>5</v>
      </c>
      <c r="H7316">
        <v>68342</v>
      </c>
    </row>
    <row r="7317" spans="1:8" x14ac:dyDescent="0.2">
      <c r="A7317" t="s">
        <v>39</v>
      </c>
      <c r="B7317" t="s">
        <v>40</v>
      </c>
      <c r="C7317">
        <v>2013</v>
      </c>
      <c r="D7317">
        <v>1041545</v>
      </c>
      <c r="E7317">
        <v>514553</v>
      </c>
      <c r="F7317">
        <v>526992</v>
      </c>
      <c r="G7317">
        <v>6</v>
      </c>
      <c r="H7317" t="s">
        <v>10</v>
      </c>
    </row>
    <row r="7318" spans="1:8" x14ac:dyDescent="0.2">
      <c r="A7318" t="s">
        <v>39</v>
      </c>
      <c r="B7318" t="s">
        <v>40</v>
      </c>
      <c r="C7318">
        <v>2013</v>
      </c>
      <c r="D7318">
        <v>1041545</v>
      </c>
      <c r="E7318">
        <v>514553</v>
      </c>
      <c r="F7318">
        <v>526992</v>
      </c>
      <c r="G7318">
        <v>7</v>
      </c>
      <c r="H7318">
        <v>60592</v>
      </c>
    </row>
    <row r="7319" spans="1:8" x14ac:dyDescent="0.2">
      <c r="A7319" t="s">
        <v>39</v>
      </c>
      <c r="B7319" t="s">
        <v>40</v>
      </c>
      <c r="C7319">
        <v>2013</v>
      </c>
      <c r="D7319">
        <v>1041545</v>
      </c>
      <c r="E7319">
        <v>514553</v>
      </c>
      <c r="F7319">
        <v>526992</v>
      </c>
      <c r="G7319">
        <v>8</v>
      </c>
      <c r="H7319">
        <v>68756</v>
      </c>
    </row>
    <row r="7320" spans="1:8" x14ac:dyDescent="0.2">
      <c r="A7320" t="s">
        <v>39</v>
      </c>
      <c r="B7320" t="s">
        <v>40</v>
      </c>
      <c r="C7320">
        <v>2013</v>
      </c>
      <c r="D7320">
        <v>1041545</v>
      </c>
      <c r="E7320">
        <v>514553</v>
      </c>
      <c r="F7320">
        <v>526992</v>
      </c>
      <c r="G7320">
        <v>9</v>
      </c>
      <c r="H7320">
        <v>52388</v>
      </c>
    </row>
    <row r="7321" spans="1:8" x14ac:dyDescent="0.2">
      <c r="A7321" t="s">
        <v>39</v>
      </c>
      <c r="B7321" t="s">
        <v>40</v>
      </c>
      <c r="C7321">
        <v>2013</v>
      </c>
      <c r="D7321">
        <v>1041545</v>
      </c>
      <c r="E7321">
        <v>514553</v>
      </c>
      <c r="F7321">
        <v>526992</v>
      </c>
      <c r="G7321">
        <v>10</v>
      </c>
      <c r="H7321">
        <v>64448</v>
      </c>
    </row>
    <row r="7322" spans="1:8" x14ac:dyDescent="0.2">
      <c r="A7322" t="s">
        <v>39</v>
      </c>
      <c r="B7322" t="s">
        <v>40</v>
      </c>
      <c r="C7322">
        <v>2013</v>
      </c>
      <c r="D7322">
        <v>1041545</v>
      </c>
      <c r="E7322">
        <v>514553</v>
      </c>
      <c r="F7322">
        <v>526992</v>
      </c>
      <c r="G7322">
        <v>11</v>
      </c>
      <c r="H7322">
        <v>60256</v>
      </c>
    </row>
    <row r="7323" spans="1:8" x14ac:dyDescent="0.2">
      <c r="A7323" t="s">
        <v>39</v>
      </c>
      <c r="B7323" t="s">
        <v>40</v>
      </c>
      <c r="C7323">
        <v>2013</v>
      </c>
      <c r="D7323">
        <v>1041545</v>
      </c>
      <c r="E7323">
        <v>514553</v>
      </c>
      <c r="F7323">
        <v>526992</v>
      </c>
      <c r="G7323">
        <v>12</v>
      </c>
      <c r="H7323">
        <v>60156</v>
      </c>
    </row>
    <row r="7324" spans="1:8" x14ac:dyDescent="0.2">
      <c r="A7324" t="s">
        <v>39</v>
      </c>
      <c r="B7324" t="s">
        <v>40</v>
      </c>
      <c r="C7324">
        <v>2013</v>
      </c>
      <c r="D7324">
        <v>1041545</v>
      </c>
      <c r="E7324">
        <v>514553</v>
      </c>
      <c r="F7324">
        <v>526992</v>
      </c>
      <c r="G7324">
        <v>13</v>
      </c>
      <c r="H7324">
        <v>76957</v>
      </c>
    </row>
    <row r="7325" spans="1:8" x14ac:dyDescent="0.2">
      <c r="A7325" t="s">
        <v>39</v>
      </c>
      <c r="B7325" t="s">
        <v>40</v>
      </c>
      <c r="C7325">
        <v>2013</v>
      </c>
      <c r="D7325">
        <v>1041545</v>
      </c>
      <c r="E7325">
        <v>514553</v>
      </c>
      <c r="F7325">
        <v>526992</v>
      </c>
      <c r="G7325">
        <v>14</v>
      </c>
      <c r="H7325">
        <v>52489</v>
      </c>
    </row>
    <row r="7326" spans="1:8" x14ac:dyDescent="0.2">
      <c r="A7326" t="s">
        <v>39</v>
      </c>
      <c r="B7326" t="s">
        <v>40</v>
      </c>
      <c r="C7326">
        <v>2013</v>
      </c>
      <c r="D7326">
        <v>1041545</v>
      </c>
      <c r="E7326">
        <v>514553</v>
      </c>
      <c r="F7326">
        <v>526992</v>
      </c>
      <c r="G7326">
        <v>15</v>
      </c>
      <c r="H7326">
        <v>71863</v>
      </c>
    </row>
    <row r="7327" spans="1:8" x14ac:dyDescent="0.2">
      <c r="A7327" t="s">
        <v>39</v>
      </c>
      <c r="B7327" t="s">
        <v>40</v>
      </c>
      <c r="C7327">
        <v>2013</v>
      </c>
      <c r="D7327">
        <v>1041545</v>
      </c>
      <c r="E7327">
        <v>514553</v>
      </c>
      <c r="F7327">
        <v>526992</v>
      </c>
      <c r="G7327">
        <v>16</v>
      </c>
      <c r="H7327">
        <v>54305</v>
      </c>
    </row>
    <row r="7328" spans="1:8" x14ac:dyDescent="0.2">
      <c r="A7328" t="s">
        <v>39</v>
      </c>
      <c r="B7328" t="s">
        <v>40</v>
      </c>
      <c r="C7328">
        <v>2013</v>
      </c>
      <c r="D7328">
        <v>1041545</v>
      </c>
      <c r="E7328">
        <v>514553</v>
      </c>
      <c r="F7328">
        <v>526992</v>
      </c>
      <c r="G7328">
        <v>17</v>
      </c>
      <c r="H7328">
        <v>70296</v>
      </c>
    </row>
    <row r="7329" spans="1:8" x14ac:dyDescent="0.2">
      <c r="A7329" t="s">
        <v>41</v>
      </c>
      <c r="B7329" t="s">
        <v>42</v>
      </c>
      <c r="C7329">
        <v>2013</v>
      </c>
      <c r="D7329">
        <v>1099551</v>
      </c>
      <c r="E7329">
        <v>531653</v>
      </c>
      <c r="F7329">
        <v>567898</v>
      </c>
      <c r="G7329">
        <v>1</v>
      </c>
      <c r="H7329">
        <v>62461</v>
      </c>
    </row>
    <row r="7330" spans="1:8" x14ac:dyDescent="0.2">
      <c r="A7330" t="s">
        <v>41</v>
      </c>
      <c r="B7330" t="s">
        <v>42</v>
      </c>
      <c r="C7330">
        <v>2013</v>
      </c>
      <c r="D7330">
        <v>1099551</v>
      </c>
      <c r="E7330">
        <v>531653</v>
      </c>
      <c r="F7330">
        <v>567898</v>
      </c>
      <c r="G7330">
        <v>2</v>
      </c>
      <c r="H7330">
        <v>62181</v>
      </c>
    </row>
    <row r="7331" spans="1:8" x14ac:dyDescent="0.2">
      <c r="A7331" t="s">
        <v>41</v>
      </c>
      <c r="B7331" t="s">
        <v>42</v>
      </c>
      <c r="C7331">
        <v>2013</v>
      </c>
      <c r="D7331">
        <v>1099551</v>
      </c>
      <c r="E7331">
        <v>531653</v>
      </c>
      <c r="F7331">
        <v>567898</v>
      </c>
      <c r="G7331">
        <v>3</v>
      </c>
      <c r="H7331">
        <v>63672</v>
      </c>
    </row>
    <row r="7332" spans="1:8" x14ac:dyDescent="0.2">
      <c r="A7332" t="s">
        <v>41</v>
      </c>
      <c r="B7332" t="s">
        <v>42</v>
      </c>
      <c r="C7332">
        <v>2013</v>
      </c>
      <c r="D7332">
        <v>1099551</v>
      </c>
      <c r="E7332">
        <v>531653</v>
      </c>
      <c r="F7332">
        <v>567898</v>
      </c>
      <c r="G7332">
        <v>4</v>
      </c>
      <c r="H7332">
        <v>83518</v>
      </c>
    </row>
    <row r="7333" spans="1:8" x14ac:dyDescent="0.2">
      <c r="A7333" t="s">
        <v>41</v>
      </c>
      <c r="B7333" t="s">
        <v>42</v>
      </c>
      <c r="C7333">
        <v>2013</v>
      </c>
      <c r="D7333">
        <v>1099551</v>
      </c>
      <c r="E7333">
        <v>531653</v>
      </c>
      <c r="F7333">
        <v>567898</v>
      </c>
      <c r="G7333">
        <v>5</v>
      </c>
      <c r="H7333" t="s">
        <v>10</v>
      </c>
    </row>
    <row r="7334" spans="1:8" x14ac:dyDescent="0.2">
      <c r="A7334" t="s">
        <v>41</v>
      </c>
      <c r="B7334" t="s">
        <v>42</v>
      </c>
      <c r="C7334">
        <v>2013</v>
      </c>
      <c r="D7334">
        <v>1099551</v>
      </c>
      <c r="E7334">
        <v>531653</v>
      </c>
      <c r="F7334">
        <v>567898</v>
      </c>
      <c r="G7334">
        <v>6</v>
      </c>
      <c r="H7334">
        <v>63963</v>
      </c>
    </row>
    <row r="7335" spans="1:8" x14ac:dyDescent="0.2">
      <c r="A7335" t="s">
        <v>41</v>
      </c>
      <c r="B7335" t="s">
        <v>42</v>
      </c>
      <c r="C7335">
        <v>2013</v>
      </c>
      <c r="D7335">
        <v>1099551</v>
      </c>
      <c r="E7335">
        <v>531653</v>
      </c>
      <c r="F7335">
        <v>567898</v>
      </c>
      <c r="G7335">
        <v>7</v>
      </c>
      <c r="H7335">
        <v>79314</v>
      </c>
    </row>
    <row r="7336" spans="1:8" x14ac:dyDescent="0.2">
      <c r="A7336" t="s">
        <v>41</v>
      </c>
      <c r="B7336" t="s">
        <v>42</v>
      </c>
      <c r="C7336">
        <v>2013</v>
      </c>
      <c r="D7336">
        <v>1099551</v>
      </c>
      <c r="E7336">
        <v>531653</v>
      </c>
      <c r="F7336">
        <v>567898</v>
      </c>
      <c r="G7336">
        <v>8</v>
      </c>
      <c r="H7336">
        <v>64134</v>
      </c>
    </row>
    <row r="7337" spans="1:8" x14ac:dyDescent="0.2">
      <c r="A7337" t="s">
        <v>41</v>
      </c>
      <c r="B7337" t="s">
        <v>42</v>
      </c>
      <c r="C7337">
        <v>2013</v>
      </c>
      <c r="D7337">
        <v>1099551</v>
      </c>
      <c r="E7337">
        <v>531653</v>
      </c>
      <c r="F7337">
        <v>567898</v>
      </c>
      <c r="G7337">
        <v>9</v>
      </c>
      <c r="H7337">
        <v>85360</v>
      </c>
    </row>
    <row r="7338" spans="1:8" x14ac:dyDescent="0.2">
      <c r="A7338" t="s">
        <v>41</v>
      </c>
      <c r="B7338" t="s">
        <v>42</v>
      </c>
      <c r="C7338">
        <v>2013</v>
      </c>
      <c r="D7338">
        <v>1099551</v>
      </c>
      <c r="E7338">
        <v>531653</v>
      </c>
      <c r="F7338">
        <v>567898</v>
      </c>
      <c r="G7338">
        <v>10</v>
      </c>
      <c r="H7338">
        <v>64011</v>
      </c>
    </row>
    <row r="7339" spans="1:8" x14ac:dyDescent="0.2">
      <c r="A7339" t="s">
        <v>41</v>
      </c>
      <c r="B7339" t="s">
        <v>42</v>
      </c>
      <c r="C7339">
        <v>2013</v>
      </c>
      <c r="D7339">
        <v>1099551</v>
      </c>
      <c r="E7339">
        <v>531653</v>
      </c>
      <c r="F7339">
        <v>567898</v>
      </c>
      <c r="G7339">
        <v>11</v>
      </c>
      <c r="H7339">
        <v>68235</v>
      </c>
    </row>
    <row r="7340" spans="1:8" x14ac:dyDescent="0.2">
      <c r="A7340" t="s">
        <v>41</v>
      </c>
      <c r="B7340" t="s">
        <v>42</v>
      </c>
      <c r="C7340">
        <v>2013</v>
      </c>
      <c r="D7340">
        <v>1099551</v>
      </c>
      <c r="E7340">
        <v>531653</v>
      </c>
      <c r="F7340">
        <v>567898</v>
      </c>
      <c r="G7340">
        <v>12</v>
      </c>
      <c r="H7340">
        <v>77871</v>
      </c>
    </row>
    <row r="7341" spans="1:8" x14ac:dyDescent="0.2">
      <c r="A7341" t="s">
        <v>41</v>
      </c>
      <c r="B7341" t="s">
        <v>42</v>
      </c>
      <c r="C7341">
        <v>2013</v>
      </c>
      <c r="D7341">
        <v>1099551</v>
      </c>
      <c r="E7341">
        <v>531653</v>
      </c>
      <c r="F7341">
        <v>567898</v>
      </c>
      <c r="G7341">
        <v>13</v>
      </c>
      <c r="H7341">
        <v>64134</v>
      </c>
    </row>
    <row r="7342" spans="1:8" x14ac:dyDescent="0.2">
      <c r="A7342" t="s">
        <v>41</v>
      </c>
      <c r="B7342" t="s">
        <v>42</v>
      </c>
      <c r="C7342">
        <v>2013</v>
      </c>
      <c r="D7342">
        <v>1099551</v>
      </c>
      <c r="E7342">
        <v>531653</v>
      </c>
      <c r="F7342">
        <v>567898</v>
      </c>
      <c r="G7342">
        <v>14</v>
      </c>
      <c r="H7342">
        <v>70921</v>
      </c>
    </row>
    <row r="7343" spans="1:8" x14ac:dyDescent="0.2">
      <c r="A7343" t="s">
        <v>41</v>
      </c>
      <c r="B7343" t="s">
        <v>42</v>
      </c>
      <c r="C7343">
        <v>2013</v>
      </c>
      <c r="D7343">
        <v>1099551</v>
      </c>
      <c r="E7343">
        <v>531653</v>
      </c>
      <c r="F7343">
        <v>567898</v>
      </c>
      <c r="G7343">
        <v>15</v>
      </c>
      <c r="H7343">
        <v>64087</v>
      </c>
    </row>
    <row r="7344" spans="1:8" x14ac:dyDescent="0.2">
      <c r="A7344" t="s">
        <v>41</v>
      </c>
      <c r="B7344" t="s">
        <v>42</v>
      </c>
      <c r="C7344">
        <v>2013</v>
      </c>
      <c r="D7344">
        <v>1099551</v>
      </c>
      <c r="E7344">
        <v>531653</v>
      </c>
      <c r="F7344">
        <v>567898</v>
      </c>
      <c r="G7344">
        <v>16</v>
      </c>
      <c r="H7344">
        <v>61555</v>
      </c>
    </row>
    <row r="7345" spans="1:8" x14ac:dyDescent="0.2">
      <c r="A7345" t="s">
        <v>41</v>
      </c>
      <c r="B7345" t="s">
        <v>42</v>
      </c>
      <c r="C7345">
        <v>2013</v>
      </c>
      <c r="D7345">
        <v>1099551</v>
      </c>
      <c r="E7345">
        <v>531653</v>
      </c>
      <c r="F7345">
        <v>567898</v>
      </c>
      <c r="G7345">
        <v>17</v>
      </c>
      <c r="H7345">
        <v>64134</v>
      </c>
    </row>
    <row r="7346" spans="1:8" x14ac:dyDescent="0.2">
      <c r="A7346" t="s">
        <v>43</v>
      </c>
      <c r="B7346" t="s">
        <v>44</v>
      </c>
      <c r="C7346">
        <v>2013</v>
      </c>
      <c r="D7346">
        <v>1120817</v>
      </c>
      <c r="E7346">
        <v>550048</v>
      </c>
      <c r="F7346">
        <v>570769</v>
      </c>
      <c r="G7346">
        <v>1</v>
      </c>
      <c r="H7346">
        <v>69519</v>
      </c>
    </row>
    <row r="7347" spans="1:8" x14ac:dyDescent="0.2">
      <c r="A7347" t="s">
        <v>43</v>
      </c>
      <c r="B7347" t="s">
        <v>44</v>
      </c>
      <c r="C7347">
        <v>2013</v>
      </c>
      <c r="D7347">
        <v>1120817</v>
      </c>
      <c r="E7347">
        <v>550048</v>
      </c>
      <c r="F7347">
        <v>570769</v>
      </c>
      <c r="G7347">
        <v>2</v>
      </c>
      <c r="H7347">
        <v>68756</v>
      </c>
    </row>
    <row r="7348" spans="1:8" x14ac:dyDescent="0.2">
      <c r="A7348" t="s">
        <v>43</v>
      </c>
      <c r="B7348" t="s">
        <v>44</v>
      </c>
      <c r="C7348">
        <v>2013</v>
      </c>
      <c r="D7348">
        <v>1120817</v>
      </c>
      <c r="E7348">
        <v>550048</v>
      </c>
      <c r="F7348">
        <v>570769</v>
      </c>
      <c r="G7348">
        <v>3</v>
      </c>
      <c r="H7348">
        <v>68756</v>
      </c>
    </row>
    <row r="7349" spans="1:8" x14ac:dyDescent="0.2">
      <c r="A7349" t="s">
        <v>43</v>
      </c>
      <c r="B7349" t="s">
        <v>44</v>
      </c>
      <c r="C7349">
        <v>2013</v>
      </c>
      <c r="D7349">
        <v>1120817</v>
      </c>
      <c r="E7349">
        <v>550048</v>
      </c>
      <c r="F7349">
        <v>570769</v>
      </c>
      <c r="G7349">
        <v>4</v>
      </c>
      <c r="H7349">
        <v>70744</v>
      </c>
    </row>
    <row r="7350" spans="1:8" x14ac:dyDescent="0.2">
      <c r="A7350" t="s">
        <v>43</v>
      </c>
      <c r="B7350" t="s">
        <v>44</v>
      </c>
      <c r="C7350">
        <v>2013</v>
      </c>
      <c r="D7350">
        <v>1120817</v>
      </c>
      <c r="E7350">
        <v>550048</v>
      </c>
      <c r="F7350">
        <v>570769</v>
      </c>
      <c r="G7350">
        <v>5</v>
      </c>
      <c r="H7350">
        <v>64259</v>
      </c>
    </row>
    <row r="7351" spans="1:8" x14ac:dyDescent="0.2">
      <c r="A7351" t="s">
        <v>43</v>
      </c>
      <c r="B7351" t="s">
        <v>44</v>
      </c>
      <c r="C7351">
        <v>2013</v>
      </c>
      <c r="D7351">
        <v>1120817</v>
      </c>
      <c r="E7351">
        <v>550048</v>
      </c>
      <c r="F7351">
        <v>570769</v>
      </c>
      <c r="G7351">
        <v>6</v>
      </c>
      <c r="H7351">
        <v>68756</v>
      </c>
    </row>
    <row r="7352" spans="1:8" x14ac:dyDescent="0.2">
      <c r="A7352" t="s">
        <v>43</v>
      </c>
      <c r="B7352" t="s">
        <v>44</v>
      </c>
      <c r="C7352">
        <v>2013</v>
      </c>
      <c r="D7352">
        <v>1120817</v>
      </c>
      <c r="E7352">
        <v>550048</v>
      </c>
      <c r="F7352">
        <v>570769</v>
      </c>
      <c r="G7352">
        <v>7</v>
      </c>
      <c r="H7352">
        <v>76957</v>
      </c>
    </row>
    <row r="7353" spans="1:8" x14ac:dyDescent="0.2">
      <c r="A7353" t="s">
        <v>43</v>
      </c>
      <c r="B7353" t="s">
        <v>44</v>
      </c>
      <c r="C7353">
        <v>2013</v>
      </c>
      <c r="D7353">
        <v>1120817</v>
      </c>
      <c r="E7353">
        <v>550048</v>
      </c>
      <c r="F7353">
        <v>570769</v>
      </c>
      <c r="G7353">
        <v>8</v>
      </c>
      <c r="H7353">
        <v>68756</v>
      </c>
    </row>
    <row r="7354" spans="1:8" x14ac:dyDescent="0.2">
      <c r="A7354" t="s">
        <v>43</v>
      </c>
      <c r="B7354" t="s">
        <v>44</v>
      </c>
      <c r="C7354">
        <v>2013</v>
      </c>
      <c r="D7354">
        <v>1120817</v>
      </c>
      <c r="E7354">
        <v>550048</v>
      </c>
      <c r="F7354">
        <v>570769</v>
      </c>
      <c r="G7354">
        <v>9</v>
      </c>
      <c r="H7354">
        <v>68756</v>
      </c>
    </row>
    <row r="7355" spans="1:8" x14ac:dyDescent="0.2">
      <c r="A7355" t="s">
        <v>43</v>
      </c>
      <c r="B7355" t="s">
        <v>44</v>
      </c>
      <c r="C7355">
        <v>2013</v>
      </c>
      <c r="D7355">
        <v>1120817</v>
      </c>
      <c r="E7355">
        <v>550048</v>
      </c>
      <c r="F7355">
        <v>570769</v>
      </c>
      <c r="G7355">
        <v>10</v>
      </c>
      <c r="H7355" t="s">
        <v>10</v>
      </c>
    </row>
    <row r="7356" spans="1:8" x14ac:dyDescent="0.2">
      <c r="A7356" t="s">
        <v>43</v>
      </c>
      <c r="B7356" t="s">
        <v>44</v>
      </c>
      <c r="C7356">
        <v>2013</v>
      </c>
      <c r="D7356">
        <v>1120817</v>
      </c>
      <c r="E7356">
        <v>550048</v>
      </c>
      <c r="F7356">
        <v>570769</v>
      </c>
      <c r="G7356">
        <v>11</v>
      </c>
      <c r="H7356">
        <v>74225</v>
      </c>
    </row>
    <row r="7357" spans="1:8" x14ac:dyDescent="0.2">
      <c r="A7357" t="s">
        <v>43</v>
      </c>
      <c r="B7357" t="s">
        <v>44</v>
      </c>
      <c r="C7357">
        <v>2013</v>
      </c>
      <c r="D7357">
        <v>1120817</v>
      </c>
      <c r="E7357">
        <v>550048</v>
      </c>
      <c r="F7357">
        <v>570769</v>
      </c>
      <c r="G7357">
        <v>12</v>
      </c>
      <c r="H7357">
        <v>68756</v>
      </c>
    </row>
    <row r="7358" spans="1:8" x14ac:dyDescent="0.2">
      <c r="A7358" t="s">
        <v>43</v>
      </c>
      <c r="B7358" t="s">
        <v>44</v>
      </c>
      <c r="C7358">
        <v>2013</v>
      </c>
      <c r="D7358">
        <v>1120817</v>
      </c>
      <c r="E7358">
        <v>550048</v>
      </c>
      <c r="F7358">
        <v>570769</v>
      </c>
      <c r="G7358">
        <v>13</v>
      </c>
      <c r="H7358">
        <v>71769</v>
      </c>
    </row>
    <row r="7359" spans="1:8" x14ac:dyDescent="0.2">
      <c r="A7359" t="s">
        <v>43</v>
      </c>
      <c r="B7359" t="s">
        <v>44</v>
      </c>
      <c r="C7359">
        <v>2013</v>
      </c>
      <c r="D7359">
        <v>1120817</v>
      </c>
      <c r="E7359">
        <v>550048</v>
      </c>
      <c r="F7359">
        <v>570769</v>
      </c>
      <c r="G7359">
        <v>14</v>
      </c>
      <c r="H7359">
        <v>68756</v>
      </c>
    </row>
    <row r="7360" spans="1:8" x14ac:dyDescent="0.2">
      <c r="A7360" t="s">
        <v>43</v>
      </c>
      <c r="B7360" t="s">
        <v>44</v>
      </c>
      <c r="C7360">
        <v>2013</v>
      </c>
      <c r="D7360">
        <v>1120817</v>
      </c>
      <c r="E7360">
        <v>550048</v>
      </c>
      <c r="F7360">
        <v>570769</v>
      </c>
      <c r="G7360">
        <v>15</v>
      </c>
      <c r="H7360">
        <v>71863</v>
      </c>
    </row>
    <row r="7361" spans="1:8" x14ac:dyDescent="0.2">
      <c r="A7361" t="s">
        <v>43</v>
      </c>
      <c r="B7361" t="s">
        <v>44</v>
      </c>
      <c r="C7361">
        <v>2013</v>
      </c>
      <c r="D7361">
        <v>1120817</v>
      </c>
      <c r="E7361">
        <v>550048</v>
      </c>
      <c r="F7361">
        <v>570769</v>
      </c>
      <c r="G7361">
        <v>16</v>
      </c>
      <c r="H7361">
        <v>71433</v>
      </c>
    </row>
    <row r="7362" spans="1:8" x14ac:dyDescent="0.2">
      <c r="A7362" t="s">
        <v>43</v>
      </c>
      <c r="B7362" t="s">
        <v>44</v>
      </c>
      <c r="C7362">
        <v>2013</v>
      </c>
      <c r="D7362">
        <v>1120817</v>
      </c>
      <c r="E7362">
        <v>550048</v>
      </c>
      <c r="F7362">
        <v>570769</v>
      </c>
      <c r="G7362">
        <v>17</v>
      </c>
      <c r="H7362">
        <v>68756</v>
      </c>
    </row>
    <row r="7363" spans="1:8" x14ac:dyDescent="0.2">
      <c r="A7363" t="s">
        <v>45</v>
      </c>
      <c r="B7363" t="s">
        <v>46</v>
      </c>
      <c r="C7363">
        <v>2013</v>
      </c>
      <c r="D7363">
        <v>1123230</v>
      </c>
      <c r="E7363">
        <v>583210</v>
      </c>
      <c r="F7363">
        <v>540020</v>
      </c>
      <c r="G7363">
        <v>1</v>
      </c>
      <c r="H7363">
        <v>72348</v>
      </c>
    </row>
    <row r="7364" spans="1:8" x14ac:dyDescent="0.2">
      <c r="A7364" t="s">
        <v>45</v>
      </c>
      <c r="B7364" t="s">
        <v>46</v>
      </c>
      <c r="C7364">
        <v>2013</v>
      </c>
      <c r="D7364">
        <v>1123230</v>
      </c>
      <c r="E7364">
        <v>583210</v>
      </c>
      <c r="F7364">
        <v>540020</v>
      </c>
      <c r="G7364">
        <v>2</v>
      </c>
      <c r="H7364">
        <v>60870</v>
      </c>
    </row>
    <row r="7365" spans="1:8" x14ac:dyDescent="0.2">
      <c r="A7365" t="s">
        <v>45</v>
      </c>
      <c r="B7365" t="s">
        <v>46</v>
      </c>
      <c r="C7365">
        <v>2013</v>
      </c>
      <c r="D7365">
        <v>1123230</v>
      </c>
      <c r="E7365">
        <v>583210</v>
      </c>
      <c r="F7365">
        <v>540020</v>
      </c>
      <c r="G7365">
        <v>3</v>
      </c>
      <c r="H7365">
        <v>73057</v>
      </c>
    </row>
    <row r="7366" spans="1:8" x14ac:dyDescent="0.2">
      <c r="A7366" t="s">
        <v>45</v>
      </c>
      <c r="B7366" t="s">
        <v>46</v>
      </c>
      <c r="C7366">
        <v>2013</v>
      </c>
      <c r="D7366">
        <v>1123230</v>
      </c>
      <c r="E7366">
        <v>583210</v>
      </c>
      <c r="F7366">
        <v>540020</v>
      </c>
      <c r="G7366">
        <v>4</v>
      </c>
      <c r="H7366">
        <v>73118</v>
      </c>
    </row>
    <row r="7367" spans="1:8" x14ac:dyDescent="0.2">
      <c r="A7367" t="s">
        <v>45</v>
      </c>
      <c r="B7367" t="s">
        <v>46</v>
      </c>
      <c r="C7367">
        <v>2013</v>
      </c>
      <c r="D7367">
        <v>1123230</v>
      </c>
      <c r="E7367">
        <v>583210</v>
      </c>
      <c r="F7367">
        <v>540020</v>
      </c>
      <c r="G7367">
        <v>5</v>
      </c>
      <c r="H7367">
        <v>62361</v>
      </c>
    </row>
    <row r="7368" spans="1:8" x14ac:dyDescent="0.2">
      <c r="A7368" t="s">
        <v>45</v>
      </c>
      <c r="B7368" t="s">
        <v>46</v>
      </c>
      <c r="C7368">
        <v>2013</v>
      </c>
      <c r="D7368">
        <v>1123230</v>
      </c>
      <c r="E7368">
        <v>583210</v>
      </c>
      <c r="F7368">
        <v>540020</v>
      </c>
      <c r="G7368">
        <v>6</v>
      </c>
      <c r="H7368">
        <v>68756</v>
      </c>
    </row>
    <row r="7369" spans="1:8" x14ac:dyDescent="0.2">
      <c r="A7369" t="s">
        <v>45</v>
      </c>
      <c r="B7369" t="s">
        <v>46</v>
      </c>
      <c r="C7369">
        <v>2013</v>
      </c>
      <c r="D7369">
        <v>1123230</v>
      </c>
      <c r="E7369">
        <v>583210</v>
      </c>
      <c r="F7369">
        <v>540020</v>
      </c>
      <c r="G7369">
        <v>7</v>
      </c>
      <c r="H7369" t="s">
        <v>10</v>
      </c>
    </row>
    <row r="7370" spans="1:8" x14ac:dyDescent="0.2">
      <c r="A7370" t="s">
        <v>45</v>
      </c>
      <c r="B7370" t="s">
        <v>46</v>
      </c>
      <c r="C7370">
        <v>2013</v>
      </c>
      <c r="D7370">
        <v>1123230</v>
      </c>
      <c r="E7370">
        <v>583210</v>
      </c>
      <c r="F7370">
        <v>540020</v>
      </c>
      <c r="G7370">
        <v>8</v>
      </c>
      <c r="H7370">
        <v>72405</v>
      </c>
    </row>
    <row r="7371" spans="1:8" x14ac:dyDescent="0.2">
      <c r="A7371" t="s">
        <v>45</v>
      </c>
      <c r="B7371" t="s">
        <v>46</v>
      </c>
      <c r="C7371">
        <v>2013</v>
      </c>
      <c r="D7371">
        <v>1123230</v>
      </c>
      <c r="E7371">
        <v>583210</v>
      </c>
      <c r="F7371">
        <v>540020</v>
      </c>
      <c r="G7371">
        <v>9</v>
      </c>
      <c r="H7371">
        <v>76957</v>
      </c>
    </row>
    <row r="7372" spans="1:8" x14ac:dyDescent="0.2">
      <c r="A7372" t="s">
        <v>45</v>
      </c>
      <c r="B7372" t="s">
        <v>46</v>
      </c>
      <c r="C7372">
        <v>2013</v>
      </c>
      <c r="D7372">
        <v>1123230</v>
      </c>
      <c r="E7372">
        <v>583210</v>
      </c>
      <c r="F7372">
        <v>540020</v>
      </c>
      <c r="G7372">
        <v>10</v>
      </c>
      <c r="H7372">
        <v>73018</v>
      </c>
    </row>
    <row r="7373" spans="1:8" x14ac:dyDescent="0.2">
      <c r="A7373" t="s">
        <v>45</v>
      </c>
      <c r="B7373" t="s">
        <v>46</v>
      </c>
      <c r="C7373">
        <v>2013</v>
      </c>
      <c r="D7373">
        <v>1123230</v>
      </c>
      <c r="E7373">
        <v>583210</v>
      </c>
      <c r="F7373">
        <v>540020</v>
      </c>
      <c r="G7373">
        <v>11</v>
      </c>
      <c r="H7373">
        <v>73025</v>
      </c>
    </row>
    <row r="7374" spans="1:8" x14ac:dyDescent="0.2">
      <c r="A7374" t="s">
        <v>45</v>
      </c>
      <c r="B7374" t="s">
        <v>46</v>
      </c>
      <c r="C7374">
        <v>2013</v>
      </c>
      <c r="D7374">
        <v>1123230</v>
      </c>
      <c r="E7374">
        <v>583210</v>
      </c>
      <c r="F7374">
        <v>540020</v>
      </c>
      <c r="G7374">
        <v>12</v>
      </c>
      <c r="H7374">
        <v>70422</v>
      </c>
    </row>
    <row r="7375" spans="1:8" x14ac:dyDescent="0.2">
      <c r="A7375" t="s">
        <v>45</v>
      </c>
      <c r="B7375" t="s">
        <v>46</v>
      </c>
      <c r="C7375">
        <v>2013</v>
      </c>
      <c r="D7375">
        <v>1123230</v>
      </c>
      <c r="E7375">
        <v>583210</v>
      </c>
      <c r="F7375">
        <v>540020</v>
      </c>
      <c r="G7375">
        <v>13</v>
      </c>
      <c r="H7375">
        <v>68387</v>
      </c>
    </row>
    <row r="7376" spans="1:8" x14ac:dyDescent="0.2">
      <c r="A7376" t="s">
        <v>45</v>
      </c>
      <c r="B7376" t="s">
        <v>46</v>
      </c>
      <c r="C7376">
        <v>2013</v>
      </c>
      <c r="D7376">
        <v>1123230</v>
      </c>
      <c r="E7376">
        <v>583210</v>
      </c>
      <c r="F7376">
        <v>540020</v>
      </c>
      <c r="G7376">
        <v>14</v>
      </c>
      <c r="H7376">
        <v>73089</v>
      </c>
    </row>
    <row r="7377" spans="1:8" x14ac:dyDescent="0.2">
      <c r="A7377" t="s">
        <v>45</v>
      </c>
      <c r="B7377" t="s">
        <v>46</v>
      </c>
      <c r="C7377">
        <v>2013</v>
      </c>
      <c r="D7377">
        <v>1123230</v>
      </c>
      <c r="E7377">
        <v>583210</v>
      </c>
      <c r="F7377">
        <v>540020</v>
      </c>
      <c r="G7377">
        <v>15</v>
      </c>
      <c r="H7377">
        <v>58442</v>
      </c>
    </row>
    <row r="7378" spans="1:8" x14ac:dyDescent="0.2">
      <c r="A7378" t="s">
        <v>45</v>
      </c>
      <c r="B7378" t="s">
        <v>46</v>
      </c>
      <c r="C7378">
        <v>2013</v>
      </c>
      <c r="D7378">
        <v>1123230</v>
      </c>
      <c r="E7378">
        <v>583210</v>
      </c>
      <c r="F7378">
        <v>540020</v>
      </c>
      <c r="G7378">
        <v>16</v>
      </c>
      <c r="H7378">
        <v>73825</v>
      </c>
    </row>
    <row r="7379" spans="1:8" x14ac:dyDescent="0.2">
      <c r="A7379" t="s">
        <v>45</v>
      </c>
      <c r="B7379" t="s">
        <v>46</v>
      </c>
      <c r="C7379">
        <v>2013</v>
      </c>
      <c r="D7379">
        <v>1123230</v>
      </c>
      <c r="E7379">
        <v>583210</v>
      </c>
      <c r="F7379">
        <v>540020</v>
      </c>
      <c r="G7379">
        <v>17</v>
      </c>
      <c r="H7379">
        <v>73150</v>
      </c>
    </row>
    <row r="7380" spans="1:8" x14ac:dyDescent="0.2">
      <c r="A7380" t="s">
        <v>47</v>
      </c>
      <c r="B7380" t="s">
        <v>48</v>
      </c>
      <c r="C7380">
        <v>2013</v>
      </c>
      <c r="D7380">
        <v>1209532</v>
      </c>
      <c r="E7380">
        <v>641184</v>
      </c>
      <c r="F7380">
        <v>568348</v>
      </c>
      <c r="G7380">
        <v>1</v>
      </c>
      <c r="H7380">
        <v>85348</v>
      </c>
    </row>
    <row r="7381" spans="1:8" x14ac:dyDescent="0.2">
      <c r="A7381" t="s">
        <v>47</v>
      </c>
      <c r="B7381" t="s">
        <v>48</v>
      </c>
      <c r="C7381">
        <v>2013</v>
      </c>
      <c r="D7381">
        <v>1209532</v>
      </c>
      <c r="E7381">
        <v>641184</v>
      </c>
      <c r="F7381">
        <v>568348</v>
      </c>
      <c r="G7381">
        <v>2</v>
      </c>
      <c r="H7381">
        <v>81285</v>
      </c>
    </row>
    <row r="7382" spans="1:8" x14ac:dyDescent="0.2">
      <c r="A7382" t="s">
        <v>47</v>
      </c>
      <c r="B7382" t="s">
        <v>48</v>
      </c>
      <c r="C7382">
        <v>2013</v>
      </c>
      <c r="D7382">
        <v>1209532</v>
      </c>
      <c r="E7382">
        <v>641184</v>
      </c>
      <c r="F7382">
        <v>568348</v>
      </c>
      <c r="G7382">
        <v>3</v>
      </c>
      <c r="H7382">
        <v>73748</v>
      </c>
    </row>
    <row r="7383" spans="1:8" x14ac:dyDescent="0.2">
      <c r="A7383" t="s">
        <v>47</v>
      </c>
      <c r="B7383" t="s">
        <v>48</v>
      </c>
      <c r="C7383">
        <v>2013</v>
      </c>
      <c r="D7383">
        <v>1209532</v>
      </c>
      <c r="E7383">
        <v>641184</v>
      </c>
      <c r="F7383">
        <v>568348</v>
      </c>
      <c r="G7383">
        <v>4</v>
      </c>
      <c r="H7383">
        <v>73386</v>
      </c>
    </row>
    <row r="7384" spans="1:8" x14ac:dyDescent="0.2">
      <c r="A7384" t="s">
        <v>47</v>
      </c>
      <c r="B7384" t="s">
        <v>48</v>
      </c>
      <c r="C7384">
        <v>2013</v>
      </c>
      <c r="D7384">
        <v>1209532</v>
      </c>
      <c r="E7384">
        <v>641184</v>
      </c>
      <c r="F7384">
        <v>568348</v>
      </c>
      <c r="G7384">
        <v>5</v>
      </c>
      <c r="H7384">
        <v>80738</v>
      </c>
    </row>
    <row r="7385" spans="1:8" x14ac:dyDescent="0.2">
      <c r="A7385" t="s">
        <v>47</v>
      </c>
      <c r="B7385" t="s">
        <v>48</v>
      </c>
      <c r="C7385">
        <v>2013</v>
      </c>
      <c r="D7385">
        <v>1209532</v>
      </c>
      <c r="E7385">
        <v>641184</v>
      </c>
      <c r="F7385">
        <v>568348</v>
      </c>
      <c r="G7385">
        <v>6</v>
      </c>
      <c r="H7385">
        <v>62374</v>
      </c>
    </row>
    <row r="7386" spans="1:8" x14ac:dyDescent="0.2">
      <c r="A7386" t="s">
        <v>47</v>
      </c>
      <c r="B7386" t="s">
        <v>48</v>
      </c>
      <c r="C7386">
        <v>2013</v>
      </c>
      <c r="D7386">
        <v>1209532</v>
      </c>
      <c r="E7386">
        <v>641184</v>
      </c>
      <c r="F7386">
        <v>568348</v>
      </c>
      <c r="G7386">
        <v>7</v>
      </c>
      <c r="H7386">
        <v>79314</v>
      </c>
    </row>
    <row r="7387" spans="1:8" x14ac:dyDescent="0.2">
      <c r="A7387" t="s">
        <v>47</v>
      </c>
      <c r="B7387" t="s">
        <v>48</v>
      </c>
      <c r="C7387">
        <v>2013</v>
      </c>
      <c r="D7387">
        <v>1209532</v>
      </c>
      <c r="E7387">
        <v>641184</v>
      </c>
      <c r="F7387">
        <v>568348</v>
      </c>
      <c r="G7387">
        <v>8</v>
      </c>
      <c r="H7387">
        <v>69144</v>
      </c>
    </row>
    <row r="7388" spans="1:8" x14ac:dyDescent="0.2">
      <c r="A7388" t="s">
        <v>47</v>
      </c>
      <c r="B7388" t="s">
        <v>48</v>
      </c>
      <c r="C7388">
        <v>2013</v>
      </c>
      <c r="D7388">
        <v>1209532</v>
      </c>
      <c r="E7388">
        <v>641184</v>
      </c>
      <c r="F7388">
        <v>568348</v>
      </c>
      <c r="G7388">
        <v>9</v>
      </c>
      <c r="H7388" t="s">
        <v>10</v>
      </c>
    </row>
    <row r="7389" spans="1:8" x14ac:dyDescent="0.2">
      <c r="A7389" t="s">
        <v>47</v>
      </c>
      <c r="B7389" t="s">
        <v>48</v>
      </c>
      <c r="C7389">
        <v>2013</v>
      </c>
      <c r="D7389">
        <v>1209532</v>
      </c>
      <c r="E7389">
        <v>641184</v>
      </c>
      <c r="F7389">
        <v>568348</v>
      </c>
      <c r="G7389">
        <v>10</v>
      </c>
      <c r="H7389">
        <v>80366</v>
      </c>
    </row>
    <row r="7390" spans="1:8" x14ac:dyDescent="0.2">
      <c r="A7390" t="s">
        <v>47</v>
      </c>
      <c r="B7390" t="s">
        <v>48</v>
      </c>
      <c r="C7390">
        <v>2013</v>
      </c>
      <c r="D7390">
        <v>1209532</v>
      </c>
      <c r="E7390">
        <v>641184</v>
      </c>
      <c r="F7390">
        <v>568348</v>
      </c>
      <c r="G7390">
        <v>11</v>
      </c>
      <c r="H7390">
        <v>79114</v>
      </c>
    </row>
    <row r="7391" spans="1:8" x14ac:dyDescent="0.2">
      <c r="A7391" t="s">
        <v>47</v>
      </c>
      <c r="B7391" t="s">
        <v>48</v>
      </c>
      <c r="C7391">
        <v>2013</v>
      </c>
      <c r="D7391">
        <v>1209532</v>
      </c>
      <c r="E7391">
        <v>641184</v>
      </c>
      <c r="F7391">
        <v>568348</v>
      </c>
      <c r="G7391">
        <v>12</v>
      </c>
      <c r="H7391">
        <v>80499</v>
      </c>
    </row>
    <row r="7392" spans="1:8" x14ac:dyDescent="0.2">
      <c r="A7392" t="s">
        <v>47</v>
      </c>
      <c r="B7392" t="s">
        <v>48</v>
      </c>
      <c r="C7392">
        <v>2013</v>
      </c>
      <c r="D7392">
        <v>1209532</v>
      </c>
      <c r="E7392">
        <v>641184</v>
      </c>
      <c r="F7392">
        <v>568348</v>
      </c>
      <c r="G7392">
        <v>13</v>
      </c>
      <c r="H7392">
        <v>75220</v>
      </c>
    </row>
    <row r="7393" spans="1:8" x14ac:dyDescent="0.2">
      <c r="A7393" t="s">
        <v>47</v>
      </c>
      <c r="B7393" t="s">
        <v>48</v>
      </c>
      <c r="C7393">
        <v>2013</v>
      </c>
      <c r="D7393">
        <v>1209532</v>
      </c>
      <c r="E7393">
        <v>641184</v>
      </c>
      <c r="F7393">
        <v>568348</v>
      </c>
      <c r="G7393">
        <v>14</v>
      </c>
      <c r="H7393">
        <v>65132</v>
      </c>
    </row>
    <row r="7394" spans="1:8" x14ac:dyDescent="0.2">
      <c r="A7394" t="s">
        <v>47</v>
      </c>
      <c r="B7394" t="s">
        <v>48</v>
      </c>
      <c r="C7394">
        <v>2013</v>
      </c>
      <c r="D7394">
        <v>1209532</v>
      </c>
      <c r="E7394">
        <v>641184</v>
      </c>
      <c r="F7394">
        <v>568348</v>
      </c>
      <c r="G7394">
        <v>15</v>
      </c>
      <c r="H7394">
        <v>79691</v>
      </c>
    </row>
    <row r="7395" spans="1:8" x14ac:dyDescent="0.2">
      <c r="A7395" t="s">
        <v>47</v>
      </c>
      <c r="B7395" t="s">
        <v>48</v>
      </c>
      <c r="C7395">
        <v>2013</v>
      </c>
      <c r="D7395">
        <v>1209532</v>
      </c>
      <c r="E7395">
        <v>641184</v>
      </c>
      <c r="F7395">
        <v>568348</v>
      </c>
      <c r="G7395">
        <v>16</v>
      </c>
      <c r="H7395">
        <v>63996</v>
      </c>
    </row>
    <row r="7396" spans="1:8" x14ac:dyDescent="0.2">
      <c r="A7396" t="s">
        <v>47</v>
      </c>
      <c r="B7396" t="s">
        <v>48</v>
      </c>
      <c r="C7396">
        <v>2013</v>
      </c>
      <c r="D7396">
        <v>1209532</v>
      </c>
      <c r="E7396">
        <v>641184</v>
      </c>
      <c r="F7396">
        <v>568348</v>
      </c>
      <c r="G7396">
        <v>17</v>
      </c>
      <c r="H7396">
        <v>80177</v>
      </c>
    </row>
    <row r="7397" spans="1:8" x14ac:dyDescent="0.2">
      <c r="A7397" t="s">
        <v>47</v>
      </c>
      <c r="B7397" t="s">
        <v>49</v>
      </c>
      <c r="C7397">
        <v>2013</v>
      </c>
      <c r="D7397">
        <v>1169108</v>
      </c>
      <c r="E7397">
        <v>615656</v>
      </c>
      <c r="F7397">
        <v>553452</v>
      </c>
      <c r="G7397">
        <v>1</v>
      </c>
      <c r="H7397">
        <v>76957</v>
      </c>
    </row>
    <row r="7398" spans="1:8" x14ac:dyDescent="0.2">
      <c r="A7398" t="s">
        <v>47</v>
      </c>
      <c r="B7398" t="s">
        <v>49</v>
      </c>
      <c r="C7398">
        <v>2013</v>
      </c>
      <c r="D7398">
        <v>1169108</v>
      </c>
      <c r="E7398">
        <v>615656</v>
      </c>
      <c r="F7398">
        <v>553452</v>
      </c>
      <c r="G7398">
        <v>2</v>
      </c>
      <c r="H7398">
        <v>68756</v>
      </c>
    </row>
    <row r="7399" spans="1:8" x14ac:dyDescent="0.2">
      <c r="A7399" t="s">
        <v>47</v>
      </c>
      <c r="B7399" t="s">
        <v>49</v>
      </c>
      <c r="C7399">
        <v>2013</v>
      </c>
      <c r="D7399">
        <v>1169108</v>
      </c>
      <c r="E7399">
        <v>615656</v>
      </c>
      <c r="F7399">
        <v>553452</v>
      </c>
      <c r="G7399">
        <v>3</v>
      </c>
      <c r="H7399">
        <v>76957</v>
      </c>
    </row>
    <row r="7400" spans="1:8" x14ac:dyDescent="0.2">
      <c r="A7400" t="s">
        <v>47</v>
      </c>
      <c r="B7400" t="s">
        <v>49</v>
      </c>
      <c r="C7400">
        <v>2013</v>
      </c>
      <c r="D7400">
        <v>1169108</v>
      </c>
      <c r="E7400">
        <v>615656</v>
      </c>
      <c r="F7400">
        <v>553452</v>
      </c>
      <c r="G7400">
        <v>4</v>
      </c>
      <c r="H7400">
        <v>69143</v>
      </c>
    </row>
    <row r="7401" spans="1:8" x14ac:dyDescent="0.2">
      <c r="A7401" t="s">
        <v>47</v>
      </c>
      <c r="B7401" t="s">
        <v>49</v>
      </c>
      <c r="C7401">
        <v>2013</v>
      </c>
      <c r="D7401">
        <v>1169108</v>
      </c>
      <c r="E7401">
        <v>615656</v>
      </c>
      <c r="F7401">
        <v>553452</v>
      </c>
      <c r="G7401">
        <v>5</v>
      </c>
      <c r="H7401">
        <v>70246</v>
      </c>
    </row>
    <row r="7402" spans="1:8" x14ac:dyDescent="0.2">
      <c r="A7402" t="s">
        <v>47</v>
      </c>
      <c r="B7402" t="s">
        <v>49</v>
      </c>
      <c r="C7402">
        <v>2013</v>
      </c>
      <c r="D7402">
        <v>1169108</v>
      </c>
      <c r="E7402">
        <v>615656</v>
      </c>
      <c r="F7402">
        <v>553452</v>
      </c>
      <c r="G7402">
        <v>6</v>
      </c>
      <c r="H7402">
        <v>76957</v>
      </c>
    </row>
    <row r="7403" spans="1:8" x14ac:dyDescent="0.2">
      <c r="A7403" t="s">
        <v>47</v>
      </c>
      <c r="B7403" t="s">
        <v>49</v>
      </c>
      <c r="C7403">
        <v>2013</v>
      </c>
      <c r="D7403">
        <v>1169108</v>
      </c>
      <c r="E7403">
        <v>615656</v>
      </c>
      <c r="F7403">
        <v>553452</v>
      </c>
      <c r="G7403">
        <v>7</v>
      </c>
      <c r="H7403">
        <v>76957</v>
      </c>
    </row>
    <row r="7404" spans="1:8" x14ac:dyDescent="0.2">
      <c r="A7404" t="s">
        <v>47</v>
      </c>
      <c r="B7404" t="s">
        <v>49</v>
      </c>
      <c r="C7404">
        <v>2013</v>
      </c>
      <c r="D7404">
        <v>1169108</v>
      </c>
      <c r="E7404">
        <v>615656</v>
      </c>
      <c r="F7404">
        <v>553452</v>
      </c>
      <c r="G7404">
        <v>8</v>
      </c>
      <c r="H7404">
        <v>62576</v>
      </c>
    </row>
    <row r="7405" spans="1:8" x14ac:dyDescent="0.2">
      <c r="A7405" t="s">
        <v>47</v>
      </c>
      <c r="B7405" t="s">
        <v>49</v>
      </c>
      <c r="C7405">
        <v>2013</v>
      </c>
      <c r="D7405">
        <v>1169108</v>
      </c>
      <c r="E7405">
        <v>615656</v>
      </c>
      <c r="F7405">
        <v>553452</v>
      </c>
      <c r="G7405">
        <v>9</v>
      </c>
      <c r="H7405">
        <v>76957</v>
      </c>
    </row>
    <row r="7406" spans="1:8" x14ac:dyDescent="0.2">
      <c r="A7406" t="s">
        <v>47</v>
      </c>
      <c r="B7406" t="s">
        <v>49</v>
      </c>
      <c r="C7406">
        <v>2013</v>
      </c>
      <c r="D7406">
        <v>1169108</v>
      </c>
      <c r="E7406">
        <v>615656</v>
      </c>
      <c r="F7406">
        <v>553452</v>
      </c>
      <c r="G7406">
        <v>10</v>
      </c>
      <c r="H7406" t="s">
        <v>10</v>
      </c>
    </row>
    <row r="7407" spans="1:8" x14ac:dyDescent="0.2">
      <c r="A7407" t="s">
        <v>47</v>
      </c>
      <c r="B7407" t="s">
        <v>49</v>
      </c>
      <c r="C7407">
        <v>2013</v>
      </c>
      <c r="D7407">
        <v>1169108</v>
      </c>
      <c r="E7407">
        <v>615656</v>
      </c>
      <c r="F7407">
        <v>553452</v>
      </c>
      <c r="G7407">
        <v>11</v>
      </c>
      <c r="H7407">
        <v>68036</v>
      </c>
    </row>
    <row r="7408" spans="1:8" x14ac:dyDescent="0.2">
      <c r="A7408" t="s">
        <v>47</v>
      </c>
      <c r="B7408" t="s">
        <v>49</v>
      </c>
      <c r="C7408">
        <v>2013</v>
      </c>
      <c r="D7408">
        <v>1169108</v>
      </c>
      <c r="E7408">
        <v>615656</v>
      </c>
      <c r="F7408">
        <v>553452</v>
      </c>
      <c r="G7408">
        <v>12</v>
      </c>
      <c r="H7408">
        <v>71148</v>
      </c>
    </row>
    <row r="7409" spans="1:8" x14ac:dyDescent="0.2">
      <c r="A7409" t="s">
        <v>47</v>
      </c>
      <c r="B7409" t="s">
        <v>49</v>
      </c>
      <c r="C7409">
        <v>2013</v>
      </c>
      <c r="D7409">
        <v>1169108</v>
      </c>
      <c r="E7409">
        <v>615656</v>
      </c>
      <c r="F7409">
        <v>553452</v>
      </c>
      <c r="G7409">
        <v>13</v>
      </c>
      <c r="H7409">
        <v>76957</v>
      </c>
    </row>
    <row r="7410" spans="1:8" x14ac:dyDescent="0.2">
      <c r="A7410" t="s">
        <v>47</v>
      </c>
      <c r="B7410" t="s">
        <v>49</v>
      </c>
      <c r="C7410">
        <v>2013</v>
      </c>
      <c r="D7410">
        <v>1169108</v>
      </c>
      <c r="E7410">
        <v>615656</v>
      </c>
      <c r="F7410">
        <v>553452</v>
      </c>
      <c r="G7410">
        <v>14</v>
      </c>
      <c r="H7410">
        <v>76957</v>
      </c>
    </row>
    <row r="7411" spans="1:8" x14ac:dyDescent="0.2">
      <c r="A7411" t="s">
        <v>47</v>
      </c>
      <c r="B7411" t="s">
        <v>49</v>
      </c>
      <c r="C7411">
        <v>2013</v>
      </c>
      <c r="D7411">
        <v>1169108</v>
      </c>
      <c r="E7411">
        <v>615656</v>
      </c>
      <c r="F7411">
        <v>553452</v>
      </c>
      <c r="G7411">
        <v>15</v>
      </c>
      <c r="H7411">
        <v>73251</v>
      </c>
    </row>
    <row r="7412" spans="1:8" x14ac:dyDescent="0.2">
      <c r="A7412" t="s">
        <v>47</v>
      </c>
      <c r="B7412" t="s">
        <v>49</v>
      </c>
      <c r="C7412">
        <v>2013</v>
      </c>
      <c r="D7412">
        <v>1169108</v>
      </c>
      <c r="E7412">
        <v>615656</v>
      </c>
      <c r="F7412">
        <v>553452</v>
      </c>
      <c r="G7412">
        <v>16</v>
      </c>
      <c r="H7412">
        <v>76957</v>
      </c>
    </row>
    <row r="7413" spans="1:8" x14ac:dyDescent="0.2">
      <c r="A7413" t="s">
        <v>47</v>
      </c>
      <c r="B7413" t="s">
        <v>49</v>
      </c>
      <c r="C7413">
        <v>2013</v>
      </c>
      <c r="D7413">
        <v>1169108</v>
      </c>
      <c r="E7413">
        <v>615656</v>
      </c>
      <c r="F7413">
        <v>553452</v>
      </c>
      <c r="G7413">
        <v>17</v>
      </c>
      <c r="H7413">
        <v>70296</v>
      </c>
    </row>
    <row r="7414" spans="1:8" x14ac:dyDescent="0.2">
      <c r="A7414" t="s">
        <v>50</v>
      </c>
      <c r="B7414" t="s">
        <v>51</v>
      </c>
      <c r="C7414">
        <v>2013</v>
      </c>
      <c r="D7414">
        <v>1004636</v>
      </c>
      <c r="E7414">
        <v>403556</v>
      </c>
      <c r="F7414">
        <v>601080</v>
      </c>
      <c r="G7414">
        <v>1</v>
      </c>
      <c r="H7414">
        <v>65412</v>
      </c>
    </row>
    <row r="7415" spans="1:8" x14ac:dyDescent="0.2">
      <c r="A7415" t="s">
        <v>50</v>
      </c>
      <c r="B7415" t="s">
        <v>51</v>
      </c>
      <c r="C7415">
        <v>2013</v>
      </c>
      <c r="D7415">
        <v>1004636</v>
      </c>
      <c r="E7415">
        <v>403556</v>
      </c>
      <c r="F7415">
        <v>601080</v>
      </c>
      <c r="G7415">
        <v>2</v>
      </c>
      <c r="H7415">
        <v>49400</v>
      </c>
    </row>
    <row r="7416" spans="1:8" x14ac:dyDescent="0.2">
      <c r="A7416" t="s">
        <v>50</v>
      </c>
      <c r="B7416" t="s">
        <v>51</v>
      </c>
      <c r="C7416">
        <v>2013</v>
      </c>
      <c r="D7416">
        <v>1004636</v>
      </c>
      <c r="E7416">
        <v>403556</v>
      </c>
      <c r="F7416">
        <v>601080</v>
      </c>
      <c r="G7416">
        <v>3</v>
      </c>
      <c r="H7416">
        <v>76978</v>
      </c>
    </row>
    <row r="7417" spans="1:8" x14ac:dyDescent="0.2">
      <c r="A7417" t="s">
        <v>50</v>
      </c>
      <c r="B7417" t="s">
        <v>51</v>
      </c>
      <c r="C7417">
        <v>2013</v>
      </c>
      <c r="D7417">
        <v>1004636</v>
      </c>
      <c r="E7417">
        <v>403556</v>
      </c>
      <c r="F7417">
        <v>601080</v>
      </c>
      <c r="G7417">
        <v>4</v>
      </c>
      <c r="H7417">
        <v>53549</v>
      </c>
    </row>
    <row r="7418" spans="1:8" x14ac:dyDescent="0.2">
      <c r="A7418" t="s">
        <v>50</v>
      </c>
      <c r="B7418" t="s">
        <v>51</v>
      </c>
      <c r="C7418">
        <v>2013</v>
      </c>
      <c r="D7418">
        <v>1004636</v>
      </c>
      <c r="E7418">
        <v>403556</v>
      </c>
      <c r="F7418">
        <v>601080</v>
      </c>
      <c r="G7418">
        <v>5</v>
      </c>
      <c r="H7418">
        <v>48834</v>
      </c>
    </row>
    <row r="7419" spans="1:8" x14ac:dyDescent="0.2">
      <c r="A7419" t="s">
        <v>50</v>
      </c>
      <c r="B7419" t="s">
        <v>51</v>
      </c>
      <c r="C7419">
        <v>2013</v>
      </c>
      <c r="D7419">
        <v>1004636</v>
      </c>
      <c r="E7419">
        <v>403556</v>
      </c>
      <c r="F7419">
        <v>601080</v>
      </c>
      <c r="G7419">
        <v>6</v>
      </c>
      <c r="H7419">
        <v>76394</v>
      </c>
    </row>
    <row r="7420" spans="1:8" x14ac:dyDescent="0.2">
      <c r="A7420" t="s">
        <v>50</v>
      </c>
      <c r="B7420" t="s">
        <v>51</v>
      </c>
      <c r="C7420">
        <v>2013</v>
      </c>
      <c r="D7420">
        <v>1004636</v>
      </c>
      <c r="E7420">
        <v>403556</v>
      </c>
      <c r="F7420">
        <v>601080</v>
      </c>
      <c r="G7420">
        <v>7</v>
      </c>
      <c r="H7420" t="s">
        <v>10</v>
      </c>
    </row>
    <row r="7421" spans="1:8" x14ac:dyDescent="0.2">
      <c r="A7421" t="s">
        <v>50</v>
      </c>
      <c r="B7421" t="s">
        <v>51</v>
      </c>
      <c r="C7421">
        <v>2013</v>
      </c>
      <c r="D7421">
        <v>1004636</v>
      </c>
      <c r="E7421">
        <v>403556</v>
      </c>
      <c r="F7421">
        <v>601080</v>
      </c>
      <c r="G7421">
        <v>8</v>
      </c>
      <c r="H7421">
        <v>52950</v>
      </c>
    </row>
    <row r="7422" spans="1:8" x14ac:dyDescent="0.2">
      <c r="A7422" t="s">
        <v>50</v>
      </c>
      <c r="B7422" t="s">
        <v>51</v>
      </c>
      <c r="C7422">
        <v>2013</v>
      </c>
      <c r="D7422">
        <v>1004636</v>
      </c>
      <c r="E7422">
        <v>403556</v>
      </c>
      <c r="F7422">
        <v>601080</v>
      </c>
      <c r="G7422">
        <v>9</v>
      </c>
      <c r="H7422">
        <v>51751</v>
      </c>
    </row>
    <row r="7423" spans="1:8" x14ac:dyDescent="0.2">
      <c r="A7423" t="s">
        <v>50</v>
      </c>
      <c r="B7423" t="s">
        <v>51</v>
      </c>
      <c r="C7423">
        <v>2013</v>
      </c>
      <c r="D7423">
        <v>1004636</v>
      </c>
      <c r="E7423">
        <v>403556</v>
      </c>
      <c r="F7423">
        <v>601080</v>
      </c>
      <c r="G7423">
        <v>10</v>
      </c>
      <c r="H7423">
        <v>80366</v>
      </c>
    </row>
    <row r="7424" spans="1:8" x14ac:dyDescent="0.2">
      <c r="A7424" t="s">
        <v>50</v>
      </c>
      <c r="B7424" t="s">
        <v>51</v>
      </c>
      <c r="C7424">
        <v>2013</v>
      </c>
      <c r="D7424">
        <v>1004636</v>
      </c>
      <c r="E7424">
        <v>403556</v>
      </c>
      <c r="F7424">
        <v>601080</v>
      </c>
      <c r="G7424">
        <v>11</v>
      </c>
      <c r="H7424">
        <v>71726</v>
      </c>
    </row>
    <row r="7425" spans="1:8" x14ac:dyDescent="0.2">
      <c r="A7425" t="s">
        <v>50</v>
      </c>
      <c r="B7425" t="s">
        <v>51</v>
      </c>
      <c r="C7425">
        <v>2013</v>
      </c>
      <c r="D7425">
        <v>1004636</v>
      </c>
      <c r="E7425">
        <v>403556</v>
      </c>
      <c r="F7425">
        <v>601080</v>
      </c>
      <c r="G7425">
        <v>12</v>
      </c>
      <c r="H7425">
        <v>46001</v>
      </c>
    </row>
    <row r="7426" spans="1:8" x14ac:dyDescent="0.2">
      <c r="A7426" t="s">
        <v>50</v>
      </c>
      <c r="B7426" t="s">
        <v>51</v>
      </c>
      <c r="C7426">
        <v>2013</v>
      </c>
      <c r="D7426">
        <v>1004636</v>
      </c>
      <c r="E7426">
        <v>403556</v>
      </c>
      <c r="F7426">
        <v>601080</v>
      </c>
      <c r="G7426">
        <v>13</v>
      </c>
      <c r="H7426">
        <v>87572</v>
      </c>
    </row>
    <row r="7427" spans="1:8" x14ac:dyDescent="0.2">
      <c r="A7427" t="s">
        <v>50</v>
      </c>
      <c r="B7427" t="s">
        <v>51</v>
      </c>
      <c r="C7427">
        <v>2013</v>
      </c>
      <c r="D7427">
        <v>1004636</v>
      </c>
      <c r="E7427">
        <v>403556</v>
      </c>
      <c r="F7427">
        <v>601080</v>
      </c>
      <c r="G7427">
        <v>14</v>
      </c>
      <c r="H7427">
        <v>76957</v>
      </c>
    </row>
    <row r="7428" spans="1:8" x14ac:dyDescent="0.2">
      <c r="A7428" t="s">
        <v>50</v>
      </c>
      <c r="B7428" t="s">
        <v>51</v>
      </c>
      <c r="C7428">
        <v>2013</v>
      </c>
      <c r="D7428">
        <v>1004636</v>
      </c>
      <c r="E7428">
        <v>403556</v>
      </c>
      <c r="F7428">
        <v>601080</v>
      </c>
      <c r="G7428">
        <v>15</v>
      </c>
      <c r="H7428">
        <v>49571</v>
      </c>
    </row>
    <row r="7429" spans="1:8" x14ac:dyDescent="0.2">
      <c r="A7429" t="s">
        <v>50</v>
      </c>
      <c r="B7429" t="s">
        <v>51</v>
      </c>
      <c r="C7429">
        <v>2013</v>
      </c>
      <c r="D7429">
        <v>1004636</v>
      </c>
      <c r="E7429">
        <v>403556</v>
      </c>
      <c r="F7429">
        <v>601080</v>
      </c>
      <c r="G7429">
        <v>16</v>
      </c>
      <c r="H7429">
        <v>65675</v>
      </c>
    </row>
    <row r="7430" spans="1:8" x14ac:dyDescent="0.2">
      <c r="A7430" t="s">
        <v>50</v>
      </c>
      <c r="B7430" t="s">
        <v>51</v>
      </c>
      <c r="C7430">
        <v>2013</v>
      </c>
      <c r="D7430">
        <v>1004636</v>
      </c>
      <c r="E7430">
        <v>403556</v>
      </c>
      <c r="F7430">
        <v>601080</v>
      </c>
      <c r="G7430">
        <v>17</v>
      </c>
      <c r="H7430">
        <v>51500</v>
      </c>
    </row>
    <row r="7431" spans="1:8" x14ac:dyDescent="0.2">
      <c r="A7431" t="s">
        <v>52</v>
      </c>
      <c r="B7431" t="s">
        <v>53</v>
      </c>
      <c r="C7431">
        <v>2013</v>
      </c>
      <c r="D7431">
        <v>1141155</v>
      </c>
      <c r="E7431">
        <v>553152</v>
      </c>
      <c r="F7431">
        <v>588003</v>
      </c>
      <c r="G7431">
        <v>1</v>
      </c>
      <c r="H7431">
        <v>82743</v>
      </c>
    </row>
    <row r="7432" spans="1:8" x14ac:dyDescent="0.2">
      <c r="A7432" t="s">
        <v>52</v>
      </c>
      <c r="B7432" t="s">
        <v>53</v>
      </c>
      <c r="C7432">
        <v>2013</v>
      </c>
      <c r="D7432">
        <v>1141155</v>
      </c>
      <c r="E7432">
        <v>553152</v>
      </c>
      <c r="F7432">
        <v>588003</v>
      </c>
      <c r="G7432">
        <v>2</v>
      </c>
      <c r="H7432">
        <v>69144</v>
      </c>
    </row>
    <row r="7433" spans="1:8" x14ac:dyDescent="0.2">
      <c r="A7433" t="s">
        <v>52</v>
      </c>
      <c r="B7433" t="s">
        <v>53</v>
      </c>
      <c r="C7433">
        <v>2013</v>
      </c>
      <c r="D7433">
        <v>1141155</v>
      </c>
      <c r="E7433">
        <v>553152</v>
      </c>
      <c r="F7433">
        <v>588003</v>
      </c>
      <c r="G7433">
        <v>3</v>
      </c>
      <c r="H7433">
        <v>69144</v>
      </c>
    </row>
    <row r="7434" spans="1:8" x14ac:dyDescent="0.2">
      <c r="A7434" t="s">
        <v>52</v>
      </c>
      <c r="B7434" t="s">
        <v>53</v>
      </c>
      <c r="C7434">
        <v>2013</v>
      </c>
      <c r="D7434">
        <v>1141155</v>
      </c>
      <c r="E7434">
        <v>553152</v>
      </c>
      <c r="F7434">
        <v>588003</v>
      </c>
      <c r="G7434">
        <v>4</v>
      </c>
      <c r="H7434">
        <v>77002</v>
      </c>
    </row>
    <row r="7435" spans="1:8" x14ac:dyDescent="0.2">
      <c r="A7435" t="s">
        <v>52</v>
      </c>
      <c r="B7435" t="s">
        <v>53</v>
      </c>
      <c r="C7435">
        <v>2013</v>
      </c>
      <c r="D7435">
        <v>1141155</v>
      </c>
      <c r="E7435">
        <v>553152</v>
      </c>
      <c r="F7435">
        <v>588003</v>
      </c>
      <c r="G7435">
        <v>5</v>
      </c>
      <c r="H7435">
        <v>80738</v>
      </c>
    </row>
    <row r="7436" spans="1:8" x14ac:dyDescent="0.2">
      <c r="A7436" t="s">
        <v>52</v>
      </c>
      <c r="B7436" t="s">
        <v>53</v>
      </c>
      <c r="C7436">
        <v>2013</v>
      </c>
      <c r="D7436">
        <v>1141155</v>
      </c>
      <c r="E7436">
        <v>553152</v>
      </c>
      <c r="F7436">
        <v>588003</v>
      </c>
      <c r="G7436">
        <v>6</v>
      </c>
      <c r="H7436">
        <v>62505</v>
      </c>
    </row>
    <row r="7437" spans="1:8" x14ac:dyDescent="0.2">
      <c r="A7437" t="s">
        <v>52</v>
      </c>
      <c r="B7437" t="s">
        <v>53</v>
      </c>
      <c r="C7437">
        <v>2013</v>
      </c>
      <c r="D7437">
        <v>1141155</v>
      </c>
      <c r="E7437">
        <v>553152</v>
      </c>
      <c r="F7437">
        <v>588003</v>
      </c>
      <c r="G7437">
        <v>7</v>
      </c>
      <c r="H7437">
        <v>69144</v>
      </c>
    </row>
    <row r="7438" spans="1:8" x14ac:dyDescent="0.2">
      <c r="A7438" t="s">
        <v>52</v>
      </c>
      <c r="B7438" t="s">
        <v>53</v>
      </c>
      <c r="C7438">
        <v>2013</v>
      </c>
      <c r="D7438">
        <v>1141155</v>
      </c>
      <c r="E7438">
        <v>553152</v>
      </c>
      <c r="F7438">
        <v>588003</v>
      </c>
      <c r="G7438">
        <v>8</v>
      </c>
      <c r="H7438">
        <v>69144</v>
      </c>
    </row>
    <row r="7439" spans="1:8" x14ac:dyDescent="0.2">
      <c r="A7439" t="s">
        <v>52</v>
      </c>
      <c r="B7439" t="s">
        <v>53</v>
      </c>
      <c r="C7439">
        <v>2013</v>
      </c>
      <c r="D7439">
        <v>1141155</v>
      </c>
      <c r="E7439">
        <v>553152</v>
      </c>
      <c r="F7439">
        <v>588003</v>
      </c>
      <c r="G7439">
        <v>9</v>
      </c>
      <c r="H7439">
        <v>51751</v>
      </c>
    </row>
    <row r="7440" spans="1:8" x14ac:dyDescent="0.2">
      <c r="A7440" t="s">
        <v>52</v>
      </c>
      <c r="B7440" t="s">
        <v>53</v>
      </c>
      <c r="C7440">
        <v>2013</v>
      </c>
      <c r="D7440">
        <v>1141155</v>
      </c>
      <c r="E7440">
        <v>553152</v>
      </c>
      <c r="F7440">
        <v>588003</v>
      </c>
      <c r="G7440">
        <v>10</v>
      </c>
      <c r="H7440">
        <v>78011</v>
      </c>
    </row>
    <row r="7441" spans="1:8" x14ac:dyDescent="0.2">
      <c r="A7441" t="s">
        <v>52</v>
      </c>
      <c r="B7441" t="s">
        <v>53</v>
      </c>
      <c r="C7441">
        <v>2013</v>
      </c>
      <c r="D7441">
        <v>1141155</v>
      </c>
      <c r="E7441">
        <v>553152</v>
      </c>
      <c r="F7441">
        <v>588003</v>
      </c>
      <c r="G7441">
        <v>11</v>
      </c>
      <c r="H7441">
        <v>69144</v>
      </c>
    </row>
    <row r="7442" spans="1:8" x14ac:dyDescent="0.2">
      <c r="A7442" t="s">
        <v>52</v>
      </c>
      <c r="B7442" t="s">
        <v>53</v>
      </c>
      <c r="C7442">
        <v>2013</v>
      </c>
      <c r="D7442">
        <v>1141155</v>
      </c>
      <c r="E7442">
        <v>553152</v>
      </c>
      <c r="F7442">
        <v>588003</v>
      </c>
      <c r="G7442">
        <v>12</v>
      </c>
      <c r="H7442" t="s">
        <v>10</v>
      </c>
    </row>
    <row r="7443" spans="1:8" x14ac:dyDescent="0.2">
      <c r="A7443" t="s">
        <v>52</v>
      </c>
      <c r="B7443" t="s">
        <v>53</v>
      </c>
      <c r="C7443">
        <v>2013</v>
      </c>
      <c r="D7443">
        <v>1141155</v>
      </c>
      <c r="E7443">
        <v>553152</v>
      </c>
      <c r="F7443">
        <v>588003</v>
      </c>
      <c r="G7443">
        <v>13</v>
      </c>
      <c r="H7443">
        <v>69144</v>
      </c>
    </row>
    <row r="7444" spans="1:8" x14ac:dyDescent="0.2">
      <c r="A7444" t="s">
        <v>52</v>
      </c>
      <c r="B7444" t="s">
        <v>53</v>
      </c>
      <c r="C7444">
        <v>2013</v>
      </c>
      <c r="D7444">
        <v>1141155</v>
      </c>
      <c r="E7444">
        <v>553152</v>
      </c>
      <c r="F7444">
        <v>588003</v>
      </c>
      <c r="G7444">
        <v>14</v>
      </c>
      <c r="H7444">
        <v>69144</v>
      </c>
    </row>
    <row r="7445" spans="1:8" x14ac:dyDescent="0.2">
      <c r="A7445" t="s">
        <v>52</v>
      </c>
      <c r="B7445" t="s">
        <v>53</v>
      </c>
      <c r="C7445">
        <v>2013</v>
      </c>
      <c r="D7445">
        <v>1141155</v>
      </c>
      <c r="E7445">
        <v>553152</v>
      </c>
      <c r="F7445">
        <v>588003</v>
      </c>
      <c r="G7445">
        <v>15</v>
      </c>
      <c r="H7445">
        <v>64087</v>
      </c>
    </row>
    <row r="7446" spans="1:8" x14ac:dyDescent="0.2">
      <c r="A7446" t="s">
        <v>52</v>
      </c>
      <c r="B7446" t="s">
        <v>53</v>
      </c>
      <c r="C7446">
        <v>2013</v>
      </c>
      <c r="D7446">
        <v>1141155</v>
      </c>
      <c r="E7446">
        <v>553152</v>
      </c>
      <c r="F7446">
        <v>588003</v>
      </c>
      <c r="G7446">
        <v>16</v>
      </c>
      <c r="H7446">
        <v>69144</v>
      </c>
    </row>
    <row r="7447" spans="1:8" x14ac:dyDescent="0.2">
      <c r="A7447" t="s">
        <v>52</v>
      </c>
      <c r="B7447" t="s">
        <v>53</v>
      </c>
      <c r="C7447">
        <v>2013</v>
      </c>
      <c r="D7447">
        <v>1141155</v>
      </c>
      <c r="E7447">
        <v>553152</v>
      </c>
      <c r="F7447">
        <v>588003</v>
      </c>
      <c r="G7447">
        <v>17</v>
      </c>
      <c r="H7447">
        <v>91166</v>
      </c>
    </row>
    <row r="7448" spans="1:8" x14ac:dyDescent="0.2">
      <c r="A7448" t="s">
        <v>54</v>
      </c>
      <c r="B7448" t="s">
        <v>55</v>
      </c>
      <c r="C7448">
        <v>2013</v>
      </c>
      <c r="D7448">
        <v>1025772</v>
      </c>
      <c r="E7448">
        <v>458489</v>
      </c>
      <c r="F7448">
        <v>567283</v>
      </c>
      <c r="G7448">
        <v>1</v>
      </c>
      <c r="H7448">
        <v>61585</v>
      </c>
    </row>
    <row r="7449" spans="1:8" x14ac:dyDescent="0.2">
      <c r="A7449" t="s">
        <v>54</v>
      </c>
      <c r="B7449" t="s">
        <v>55</v>
      </c>
      <c r="C7449">
        <v>2013</v>
      </c>
      <c r="D7449">
        <v>1025772</v>
      </c>
      <c r="E7449">
        <v>458489</v>
      </c>
      <c r="F7449">
        <v>567283</v>
      </c>
      <c r="G7449">
        <v>2</v>
      </c>
      <c r="H7449">
        <v>64585</v>
      </c>
    </row>
    <row r="7450" spans="1:8" x14ac:dyDescent="0.2">
      <c r="A7450" t="s">
        <v>54</v>
      </c>
      <c r="B7450" t="s">
        <v>55</v>
      </c>
      <c r="C7450">
        <v>2013</v>
      </c>
      <c r="D7450">
        <v>1025772</v>
      </c>
      <c r="E7450">
        <v>458489</v>
      </c>
      <c r="F7450">
        <v>567283</v>
      </c>
      <c r="G7450">
        <v>3</v>
      </c>
      <c r="H7450">
        <v>61575</v>
      </c>
    </row>
    <row r="7451" spans="1:8" x14ac:dyDescent="0.2">
      <c r="A7451" t="s">
        <v>54</v>
      </c>
      <c r="B7451" t="s">
        <v>55</v>
      </c>
      <c r="C7451">
        <v>2013</v>
      </c>
      <c r="D7451">
        <v>1025772</v>
      </c>
      <c r="E7451">
        <v>458489</v>
      </c>
      <c r="F7451">
        <v>567283</v>
      </c>
      <c r="G7451">
        <v>4</v>
      </c>
      <c r="H7451">
        <v>83518</v>
      </c>
    </row>
    <row r="7452" spans="1:8" x14ac:dyDescent="0.2">
      <c r="A7452" t="s">
        <v>54</v>
      </c>
      <c r="B7452" t="s">
        <v>55</v>
      </c>
      <c r="C7452">
        <v>2013</v>
      </c>
      <c r="D7452">
        <v>1025772</v>
      </c>
      <c r="E7452">
        <v>458489</v>
      </c>
      <c r="F7452">
        <v>567283</v>
      </c>
      <c r="G7452">
        <v>5</v>
      </c>
      <c r="H7452" t="s">
        <v>10</v>
      </c>
    </row>
    <row r="7453" spans="1:8" x14ac:dyDescent="0.2">
      <c r="A7453" t="s">
        <v>54</v>
      </c>
      <c r="B7453" t="s">
        <v>55</v>
      </c>
      <c r="C7453">
        <v>2013</v>
      </c>
      <c r="D7453">
        <v>1025772</v>
      </c>
      <c r="E7453">
        <v>458489</v>
      </c>
      <c r="F7453">
        <v>567283</v>
      </c>
      <c r="G7453">
        <v>6</v>
      </c>
      <c r="H7453">
        <v>76957</v>
      </c>
    </row>
    <row r="7454" spans="1:8" x14ac:dyDescent="0.2">
      <c r="A7454" t="s">
        <v>54</v>
      </c>
      <c r="B7454" t="s">
        <v>55</v>
      </c>
      <c r="C7454">
        <v>2013</v>
      </c>
      <c r="D7454">
        <v>1025772</v>
      </c>
      <c r="E7454">
        <v>458489</v>
      </c>
      <c r="F7454">
        <v>567283</v>
      </c>
      <c r="G7454">
        <v>7</v>
      </c>
      <c r="H7454">
        <v>62295</v>
      </c>
    </row>
    <row r="7455" spans="1:8" x14ac:dyDescent="0.2">
      <c r="A7455" t="s">
        <v>54</v>
      </c>
      <c r="B7455" t="s">
        <v>55</v>
      </c>
      <c r="C7455">
        <v>2013</v>
      </c>
      <c r="D7455">
        <v>1025772</v>
      </c>
      <c r="E7455">
        <v>458489</v>
      </c>
      <c r="F7455">
        <v>567283</v>
      </c>
      <c r="G7455">
        <v>8</v>
      </c>
      <c r="H7455">
        <v>52950</v>
      </c>
    </row>
    <row r="7456" spans="1:8" x14ac:dyDescent="0.2">
      <c r="A7456" t="s">
        <v>54</v>
      </c>
      <c r="B7456" t="s">
        <v>55</v>
      </c>
      <c r="C7456">
        <v>2013</v>
      </c>
      <c r="D7456">
        <v>1025772</v>
      </c>
      <c r="E7456">
        <v>458489</v>
      </c>
      <c r="F7456">
        <v>567283</v>
      </c>
      <c r="G7456">
        <v>9</v>
      </c>
      <c r="H7456">
        <v>68756</v>
      </c>
    </row>
    <row r="7457" spans="1:8" x14ac:dyDescent="0.2">
      <c r="A7457" t="s">
        <v>54</v>
      </c>
      <c r="B7457" t="s">
        <v>55</v>
      </c>
      <c r="C7457">
        <v>2013</v>
      </c>
      <c r="D7457">
        <v>1025772</v>
      </c>
      <c r="E7457">
        <v>458489</v>
      </c>
      <c r="F7457">
        <v>567283</v>
      </c>
      <c r="G7457">
        <v>10</v>
      </c>
      <c r="H7457">
        <v>60406</v>
      </c>
    </row>
    <row r="7458" spans="1:8" x14ac:dyDescent="0.2">
      <c r="A7458" t="s">
        <v>54</v>
      </c>
      <c r="B7458" t="s">
        <v>55</v>
      </c>
      <c r="C7458">
        <v>2013</v>
      </c>
      <c r="D7458">
        <v>1025772</v>
      </c>
      <c r="E7458">
        <v>458489</v>
      </c>
      <c r="F7458">
        <v>567283</v>
      </c>
      <c r="G7458">
        <v>11</v>
      </c>
      <c r="H7458">
        <v>57905</v>
      </c>
    </row>
    <row r="7459" spans="1:8" x14ac:dyDescent="0.2">
      <c r="A7459" t="s">
        <v>54</v>
      </c>
      <c r="B7459" t="s">
        <v>55</v>
      </c>
      <c r="C7459">
        <v>2013</v>
      </c>
      <c r="D7459">
        <v>1025772</v>
      </c>
      <c r="E7459">
        <v>458489</v>
      </c>
      <c r="F7459">
        <v>567283</v>
      </c>
      <c r="G7459">
        <v>12</v>
      </c>
      <c r="H7459">
        <v>71513</v>
      </c>
    </row>
    <row r="7460" spans="1:8" x14ac:dyDescent="0.2">
      <c r="A7460" t="s">
        <v>54</v>
      </c>
      <c r="B7460" t="s">
        <v>55</v>
      </c>
      <c r="C7460">
        <v>2013</v>
      </c>
      <c r="D7460">
        <v>1025772</v>
      </c>
      <c r="E7460">
        <v>458489</v>
      </c>
      <c r="F7460">
        <v>567283</v>
      </c>
      <c r="G7460">
        <v>13</v>
      </c>
      <c r="H7460">
        <v>71005</v>
      </c>
    </row>
    <row r="7461" spans="1:8" x14ac:dyDescent="0.2">
      <c r="A7461" t="s">
        <v>54</v>
      </c>
      <c r="B7461" t="s">
        <v>55</v>
      </c>
      <c r="C7461">
        <v>2013</v>
      </c>
      <c r="D7461">
        <v>1025772</v>
      </c>
      <c r="E7461">
        <v>458489</v>
      </c>
      <c r="F7461">
        <v>567283</v>
      </c>
      <c r="G7461">
        <v>14</v>
      </c>
      <c r="H7461">
        <v>52489</v>
      </c>
    </row>
    <row r="7462" spans="1:8" x14ac:dyDescent="0.2">
      <c r="A7462" t="s">
        <v>54</v>
      </c>
      <c r="B7462" t="s">
        <v>55</v>
      </c>
      <c r="C7462">
        <v>2013</v>
      </c>
      <c r="D7462">
        <v>1025772</v>
      </c>
      <c r="E7462">
        <v>458489</v>
      </c>
      <c r="F7462">
        <v>567283</v>
      </c>
      <c r="G7462">
        <v>15</v>
      </c>
      <c r="H7462">
        <v>45873</v>
      </c>
    </row>
    <row r="7463" spans="1:8" x14ac:dyDescent="0.2">
      <c r="A7463" t="s">
        <v>54</v>
      </c>
      <c r="B7463" t="s">
        <v>55</v>
      </c>
      <c r="C7463">
        <v>2013</v>
      </c>
      <c r="D7463">
        <v>1025772</v>
      </c>
      <c r="E7463">
        <v>458489</v>
      </c>
      <c r="F7463">
        <v>567283</v>
      </c>
      <c r="G7463">
        <v>16</v>
      </c>
      <c r="H7463">
        <v>77999</v>
      </c>
    </row>
    <row r="7464" spans="1:8" x14ac:dyDescent="0.2">
      <c r="A7464" t="s">
        <v>54</v>
      </c>
      <c r="B7464" t="s">
        <v>55</v>
      </c>
      <c r="C7464">
        <v>2013</v>
      </c>
      <c r="D7464">
        <v>1025772</v>
      </c>
      <c r="E7464">
        <v>458489</v>
      </c>
      <c r="F7464">
        <v>567283</v>
      </c>
      <c r="G7464">
        <v>17</v>
      </c>
      <c r="H7464">
        <v>56361</v>
      </c>
    </row>
    <row r="7465" spans="1:8" x14ac:dyDescent="0.2">
      <c r="A7465" t="s">
        <v>56</v>
      </c>
      <c r="B7465" t="s">
        <v>57</v>
      </c>
      <c r="C7465">
        <v>2013</v>
      </c>
      <c r="D7465">
        <v>1052439</v>
      </c>
      <c r="E7465">
        <v>513641</v>
      </c>
      <c r="F7465">
        <v>538798</v>
      </c>
      <c r="G7465">
        <v>1</v>
      </c>
      <c r="H7465">
        <v>59522</v>
      </c>
    </row>
    <row r="7466" spans="1:8" x14ac:dyDescent="0.2">
      <c r="A7466" t="s">
        <v>56</v>
      </c>
      <c r="B7466" t="s">
        <v>57</v>
      </c>
      <c r="C7466">
        <v>2013</v>
      </c>
      <c r="D7466">
        <v>1052439</v>
      </c>
      <c r="E7466">
        <v>513641</v>
      </c>
      <c r="F7466">
        <v>538798</v>
      </c>
      <c r="G7466">
        <v>2</v>
      </c>
      <c r="H7466">
        <v>69144</v>
      </c>
    </row>
    <row r="7467" spans="1:8" x14ac:dyDescent="0.2">
      <c r="A7467" t="s">
        <v>56</v>
      </c>
      <c r="B7467" t="s">
        <v>57</v>
      </c>
      <c r="C7467">
        <v>2013</v>
      </c>
      <c r="D7467">
        <v>1052439</v>
      </c>
      <c r="E7467">
        <v>513641</v>
      </c>
      <c r="F7467">
        <v>538798</v>
      </c>
      <c r="G7467">
        <v>3</v>
      </c>
      <c r="H7467">
        <v>69143</v>
      </c>
    </row>
    <row r="7468" spans="1:8" x14ac:dyDescent="0.2">
      <c r="A7468" t="s">
        <v>56</v>
      </c>
      <c r="B7468" t="s">
        <v>57</v>
      </c>
      <c r="C7468">
        <v>2013</v>
      </c>
      <c r="D7468">
        <v>1052439</v>
      </c>
      <c r="E7468">
        <v>513641</v>
      </c>
      <c r="F7468">
        <v>538798</v>
      </c>
      <c r="G7468">
        <v>4</v>
      </c>
      <c r="H7468">
        <v>68601</v>
      </c>
    </row>
    <row r="7469" spans="1:8" x14ac:dyDescent="0.2">
      <c r="A7469" t="s">
        <v>56</v>
      </c>
      <c r="B7469" t="s">
        <v>57</v>
      </c>
      <c r="C7469">
        <v>2013</v>
      </c>
      <c r="D7469">
        <v>1052439</v>
      </c>
      <c r="E7469">
        <v>513641</v>
      </c>
      <c r="F7469">
        <v>538798</v>
      </c>
      <c r="G7469">
        <v>5</v>
      </c>
      <c r="H7469">
        <v>48834</v>
      </c>
    </row>
    <row r="7470" spans="1:8" x14ac:dyDescent="0.2">
      <c r="A7470" t="s">
        <v>56</v>
      </c>
      <c r="B7470" t="s">
        <v>57</v>
      </c>
      <c r="C7470">
        <v>2013</v>
      </c>
      <c r="D7470">
        <v>1052439</v>
      </c>
      <c r="E7470">
        <v>513641</v>
      </c>
      <c r="F7470">
        <v>538798</v>
      </c>
      <c r="G7470">
        <v>6</v>
      </c>
      <c r="H7470">
        <v>57954</v>
      </c>
    </row>
    <row r="7471" spans="1:8" x14ac:dyDescent="0.2">
      <c r="A7471" t="s">
        <v>56</v>
      </c>
      <c r="B7471" t="s">
        <v>57</v>
      </c>
      <c r="C7471">
        <v>2013</v>
      </c>
      <c r="D7471">
        <v>1052439</v>
      </c>
      <c r="E7471">
        <v>513641</v>
      </c>
      <c r="F7471">
        <v>538798</v>
      </c>
      <c r="G7471">
        <v>7</v>
      </c>
      <c r="H7471">
        <v>59550</v>
      </c>
    </row>
    <row r="7472" spans="1:8" x14ac:dyDescent="0.2">
      <c r="A7472" t="s">
        <v>56</v>
      </c>
      <c r="B7472" t="s">
        <v>57</v>
      </c>
      <c r="C7472">
        <v>2013</v>
      </c>
      <c r="D7472">
        <v>1052439</v>
      </c>
      <c r="E7472">
        <v>513641</v>
      </c>
      <c r="F7472">
        <v>538798</v>
      </c>
      <c r="G7472">
        <v>8</v>
      </c>
      <c r="H7472" t="s">
        <v>10</v>
      </c>
    </row>
    <row r="7473" spans="1:8" x14ac:dyDescent="0.2">
      <c r="A7473" t="s">
        <v>56</v>
      </c>
      <c r="B7473" t="s">
        <v>57</v>
      </c>
      <c r="C7473">
        <v>2013</v>
      </c>
      <c r="D7473">
        <v>1052439</v>
      </c>
      <c r="E7473">
        <v>513641</v>
      </c>
      <c r="F7473">
        <v>538798</v>
      </c>
      <c r="G7473">
        <v>9</v>
      </c>
      <c r="H7473">
        <v>80115</v>
      </c>
    </row>
    <row r="7474" spans="1:8" x14ac:dyDescent="0.2">
      <c r="A7474" t="s">
        <v>56</v>
      </c>
      <c r="B7474" t="s">
        <v>57</v>
      </c>
      <c r="C7474">
        <v>2013</v>
      </c>
      <c r="D7474">
        <v>1052439</v>
      </c>
      <c r="E7474">
        <v>513641</v>
      </c>
      <c r="F7474">
        <v>538798</v>
      </c>
      <c r="G7474">
        <v>10</v>
      </c>
      <c r="H7474">
        <v>68847</v>
      </c>
    </row>
    <row r="7475" spans="1:8" x14ac:dyDescent="0.2">
      <c r="A7475" t="s">
        <v>56</v>
      </c>
      <c r="B7475" t="s">
        <v>57</v>
      </c>
      <c r="C7475">
        <v>2013</v>
      </c>
      <c r="D7475">
        <v>1052439</v>
      </c>
      <c r="E7475">
        <v>513641</v>
      </c>
      <c r="F7475">
        <v>538798</v>
      </c>
      <c r="G7475">
        <v>11</v>
      </c>
      <c r="H7475">
        <v>60256</v>
      </c>
    </row>
    <row r="7476" spans="1:8" x14ac:dyDescent="0.2">
      <c r="A7476" t="s">
        <v>56</v>
      </c>
      <c r="B7476" t="s">
        <v>57</v>
      </c>
      <c r="C7476">
        <v>2013</v>
      </c>
      <c r="D7476">
        <v>1052439</v>
      </c>
      <c r="E7476">
        <v>513641</v>
      </c>
      <c r="F7476">
        <v>538798</v>
      </c>
      <c r="G7476">
        <v>12</v>
      </c>
      <c r="H7476">
        <v>75259</v>
      </c>
    </row>
    <row r="7477" spans="1:8" x14ac:dyDescent="0.2">
      <c r="A7477" t="s">
        <v>56</v>
      </c>
      <c r="B7477" t="s">
        <v>57</v>
      </c>
      <c r="C7477">
        <v>2013</v>
      </c>
      <c r="D7477">
        <v>1052439</v>
      </c>
      <c r="E7477">
        <v>513641</v>
      </c>
      <c r="F7477">
        <v>538798</v>
      </c>
      <c r="G7477">
        <v>13</v>
      </c>
      <c r="H7477">
        <v>61536</v>
      </c>
    </row>
    <row r="7478" spans="1:8" x14ac:dyDescent="0.2">
      <c r="A7478" t="s">
        <v>56</v>
      </c>
      <c r="B7478" t="s">
        <v>57</v>
      </c>
      <c r="C7478">
        <v>2013</v>
      </c>
      <c r="D7478">
        <v>1052439</v>
      </c>
      <c r="E7478">
        <v>513641</v>
      </c>
      <c r="F7478">
        <v>538798</v>
      </c>
      <c r="G7478">
        <v>14</v>
      </c>
      <c r="H7478">
        <v>65132</v>
      </c>
    </row>
    <row r="7479" spans="1:8" x14ac:dyDescent="0.2">
      <c r="A7479" t="s">
        <v>56</v>
      </c>
      <c r="B7479" t="s">
        <v>57</v>
      </c>
      <c r="C7479">
        <v>2013</v>
      </c>
      <c r="D7479">
        <v>1052439</v>
      </c>
      <c r="E7479">
        <v>513641</v>
      </c>
      <c r="F7479">
        <v>538798</v>
      </c>
      <c r="G7479">
        <v>15</v>
      </c>
      <c r="H7479">
        <v>76497</v>
      </c>
    </row>
    <row r="7480" spans="1:8" x14ac:dyDescent="0.2">
      <c r="A7480" t="s">
        <v>56</v>
      </c>
      <c r="B7480" t="s">
        <v>57</v>
      </c>
      <c r="C7480">
        <v>2013</v>
      </c>
      <c r="D7480">
        <v>1052439</v>
      </c>
      <c r="E7480">
        <v>513641</v>
      </c>
      <c r="F7480">
        <v>538798</v>
      </c>
      <c r="G7480">
        <v>16</v>
      </c>
      <c r="H7480">
        <v>65675</v>
      </c>
    </row>
    <row r="7481" spans="1:8" x14ac:dyDescent="0.2">
      <c r="A7481" t="s">
        <v>56</v>
      </c>
      <c r="B7481" t="s">
        <v>57</v>
      </c>
      <c r="C7481">
        <v>2013</v>
      </c>
      <c r="D7481">
        <v>1052439</v>
      </c>
      <c r="E7481">
        <v>513641</v>
      </c>
      <c r="F7481">
        <v>538798</v>
      </c>
      <c r="G7481">
        <v>17</v>
      </c>
      <c r="H7481">
        <v>66374</v>
      </c>
    </row>
    <row r="7482" spans="1:8" x14ac:dyDescent="0.2">
      <c r="A7482" t="s">
        <v>58</v>
      </c>
      <c r="B7482" t="s">
        <v>59</v>
      </c>
      <c r="C7482">
        <v>2013</v>
      </c>
      <c r="D7482">
        <v>1116046</v>
      </c>
      <c r="E7482">
        <v>557856</v>
      </c>
      <c r="F7482">
        <v>558190</v>
      </c>
      <c r="G7482">
        <v>1</v>
      </c>
      <c r="H7482">
        <v>69732</v>
      </c>
    </row>
    <row r="7483" spans="1:8" x14ac:dyDescent="0.2">
      <c r="A7483" t="s">
        <v>58</v>
      </c>
      <c r="B7483" t="s">
        <v>59</v>
      </c>
      <c r="C7483">
        <v>2013</v>
      </c>
      <c r="D7483">
        <v>1116046</v>
      </c>
      <c r="E7483">
        <v>557856</v>
      </c>
      <c r="F7483">
        <v>558190</v>
      </c>
      <c r="G7483">
        <v>2</v>
      </c>
      <c r="H7483">
        <v>68338</v>
      </c>
    </row>
    <row r="7484" spans="1:8" x14ac:dyDescent="0.2">
      <c r="A7484" t="s">
        <v>58</v>
      </c>
      <c r="B7484" t="s">
        <v>59</v>
      </c>
      <c r="C7484">
        <v>2013</v>
      </c>
      <c r="D7484">
        <v>1116046</v>
      </c>
      <c r="E7484">
        <v>557856</v>
      </c>
      <c r="F7484">
        <v>558190</v>
      </c>
      <c r="G7484">
        <v>3</v>
      </c>
      <c r="H7484">
        <v>69732</v>
      </c>
    </row>
    <row r="7485" spans="1:8" x14ac:dyDescent="0.2">
      <c r="A7485" t="s">
        <v>58</v>
      </c>
      <c r="B7485" t="s">
        <v>59</v>
      </c>
      <c r="C7485">
        <v>2013</v>
      </c>
      <c r="D7485">
        <v>1116046</v>
      </c>
      <c r="E7485">
        <v>557856</v>
      </c>
      <c r="F7485">
        <v>558190</v>
      </c>
      <c r="G7485">
        <v>4</v>
      </c>
      <c r="H7485">
        <v>56640</v>
      </c>
    </row>
    <row r="7486" spans="1:8" x14ac:dyDescent="0.2">
      <c r="A7486" t="s">
        <v>58</v>
      </c>
      <c r="B7486" t="s">
        <v>59</v>
      </c>
      <c r="C7486">
        <v>2013</v>
      </c>
      <c r="D7486">
        <v>1116046</v>
      </c>
      <c r="E7486">
        <v>557856</v>
      </c>
      <c r="F7486">
        <v>558190</v>
      </c>
      <c r="G7486">
        <v>5</v>
      </c>
      <c r="H7486">
        <v>69732</v>
      </c>
    </row>
    <row r="7487" spans="1:8" x14ac:dyDescent="0.2">
      <c r="A7487" t="s">
        <v>58</v>
      </c>
      <c r="B7487" t="s">
        <v>59</v>
      </c>
      <c r="C7487">
        <v>2013</v>
      </c>
      <c r="D7487">
        <v>1116046</v>
      </c>
      <c r="E7487">
        <v>557856</v>
      </c>
      <c r="F7487">
        <v>558190</v>
      </c>
      <c r="G7487">
        <v>6</v>
      </c>
      <c r="H7487">
        <v>69732</v>
      </c>
    </row>
    <row r="7488" spans="1:8" x14ac:dyDescent="0.2">
      <c r="A7488" t="s">
        <v>58</v>
      </c>
      <c r="B7488" t="s">
        <v>59</v>
      </c>
      <c r="C7488">
        <v>2013</v>
      </c>
      <c r="D7488">
        <v>1116046</v>
      </c>
      <c r="E7488">
        <v>557856</v>
      </c>
      <c r="F7488">
        <v>558190</v>
      </c>
      <c r="G7488">
        <v>7</v>
      </c>
      <c r="H7488">
        <v>69143</v>
      </c>
    </row>
    <row r="7489" spans="1:8" x14ac:dyDescent="0.2">
      <c r="A7489" t="s">
        <v>58</v>
      </c>
      <c r="B7489" t="s">
        <v>59</v>
      </c>
      <c r="C7489">
        <v>2013</v>
      </c>
      <c r="D7489">
        <v>1116046</v>
      </c>
      <c r="E7489">
        <v>557856</v>
      </c>
      <c r="F7489">
        <v>558190</v>
      </c>
      <c r="G7489">
        <v>8</v>
      </c>
      <c r="H7489">
        <v>83559</v>
      </c>
    </row>
    <row r="7490" spans="1:8" x14ac:dyDescent="0.2">
      <c r="A7490" t="s">
        <v>58</v>
      </c>
      <c r="B7490" t="s">
        <v>59</v>
      </c>
      <c r="C7490">
        <v>2013</v>
      </c>
      <c r="D7490">
        <v>1116046</v>
      </c>
      <c r="E7490">
        <v>557856</v>
      </c>
      <c r="F7490">
        <v>558190</v>
      </c>
      <c r="G7490">
        <v>9</v>
      </c>
      <c r="H7490" t="s">
        <v>10</v>
      </c>
    </row>
    <row r="7491" spans="1:8" x14ac:dyDescent="0.2">
      <c r="A7491" t="s">
        <v>58</v>
      </c>
      <c r="B7491" t="s">
        <v>59</v>
      </c>
      <c r="C7491">
        <v>2013</v>
      </c>
      <c r="D7491">
        <v>1116046</v>
      </c>
      <c r="E7491">
        <v>557856</v>
      </c>
      <c r="F7491">
        <v>558190</v>
      </c>
      <c r="G7491">
        <v>10</v>
      </c>
      <c r="H7491">
        <v>69732</v>
      </c>
    </row>
    <row r="7492" spans="1:8" x14ac:dyDescent="0.2">
      <c r="A7492" t="s">
        <v>58</v>
      </c>
      <c r="B7492" t="s">
        <v>59</v>
      </c>
      <c r="C7492">
        <v>2013</v>
      </c>
      <c r="D7492">
        <v>1116046</v>
      </c>
      <c r="E7492">
        <v>557856</v>
      </c>
      <c r="F7492">
        <v>558190</v>
      </c>
      <c r="G7492">
        <v>11</v>
      </c>
      <c r="H7492">
        <v>73025</v>
      </c>
    </row>
    <row r="7493" spans="1:8" x14ac:dyDescent="0.2">
      <c r="A7493" t="s">
        <v>58</v>
      </c>
      <c r="B7493" t="s">
        <v>59</v>
      </c>
      <c r="C7493">
        <v>2013</v>
      </c>
      <c r="D7493">
        <v>1116046</v>
      </c>
      <c r="E7493">
        <v>557856</v>
      </c>
      <c r="F7493">
        <v>558190</v>
      </c>
      <c r="G7493">
        <v>12</v>
      </c>
      <c r="H7493">
        <v>79773</v>
      </c>
    </row>
    <row r="7494" spans="1:8" x14ac:dyDescent="0.2">
      <c r="A7494" t="s">
        <v>58</v>
      </c>
      <c r="B7494" t="s">
        <v>59</v>
      </c>
      <c r="C7494">
        <v>2013</v>
      </c>
      <c r="D7494">
        <v>1116046</v>
      </c>
      <c r="E7494">
        <v>557856</v>
      </c>
      <c r="F7494">
        <v>558190</v>
      </c>
      <c r="G7494">
        <v>13</v>
      </c>
      <c r="H7494">
        <v>69732</v>
      </c>
    </row>
    <row r="7495" spans="1:8" x14ac:dyDescent="0.2">
      <c r="A7495" t="s">
        <v>58</v>
      </c>
      <c r="B7495" t="s">
        <v>59</v>
      </c>
      <c r="C7495">
        <v>2013</v>
      </c>
      <c r="D7495">
        <v>1116046</v>
      </c>
      <c r="E7495">
        <v>557856</v>
      </c>
      <c r="F7495">
        <v>558190</v>
      </c>
      <c r="G7495">
        <v>14</v>
      </c>
      <c r="H7495">
        <v>69732</v>
      </c>
    </row>
    <row r="7496" spans="1:8" x14ac:dyDescent="0.2">
      <c r="A7496" t="s">
        <v>58</v>
      </c>
      <c r="B7496" t="s">
        <v>59</v>
      </c>
      <c r="C7496">
        <v>2013</v>
      </c>
      <c r="D7496">
        <v>1116046</v>
      </c>
      <c r="E7496">
        <v>557856</v>
      </c>
      <c r="F7496">
        <v>558190</v>
      </c>
      <c r="G7496">
        <v>15</v>
      </c>
      <c r="H7496">
        <v>64142</v>
      </c>
    </row>
    <row r="7497" spans="1:8" x14ac:dyDescent="0.2">
      <c r="A7497" t="s">
        <v>58</v>
      </c>
      <c r="B7497" t="s">
        <v>59</v>
      </c>
      <c r="C7497">
        <v>2013</v>
      </c>
      <c r="D7497">
        <v>1116046</v>
      </c>
      <c r="E7497">
        <v>557856</v>
      </c>
      <c r="F7497">
        <v>558190</v>
      </c>
      <c r="G7497">
        <v>16</v>
      </c>
      <c r="H7497">
        <v>69732</v>
      </c>
    </row>
    <row r="7498" spans="1:8" x14ac:dyDescent="0.2">
      <c r="A7498" t="s">
        <v>58</v>
      </c>
      <c r="B7498" t="s">
        <v>59</v>
      </c>
      <c r="C7498">
        <v>2013</v>
      </c>
      <c r="D7498">
        <v>1116046</v>
      </c>
      <c r="E7498">
        <v>557856</v>
      </c>
      <c r="F7498">
        <v>558190</v>
      </c>
      <c r="G7498">
        <v>17</v>
      </c>
      <c r="H7498">
        <v>63570</v>
      </c>
    </row>
    <row r="7499" spans="1:8" x14ac:dyDescent="0.2">
      <c r="A7499" t="s">
        <v>60</v>
      </c>
      <c r="B7499" t="s">
        <v>61</v>
      </c>
      <c r="C7499">
        <v>2013</v>
      </c>
      <c r="D7499">
        <v>1094133</v>
      </c>
      <c r="E7499">
        <v>545577</v>
      </c>
      <c r="F7499">
        <v>548556</v>
      </c>
      <c r="G7499">
        <v>1</v>
      </c>
      <c r="H7499">
        <v>73294</v>
      </c>
    </row>
    <row r="7500" spans="1:8" x14ac:dyDescent="0.2">
      <c r="A7500" t="s">
        <v>60</v>
      </c>
      <c r="B7500" t="s">
        <v>61</v>
      </c>
      <c r="C7500">
        <v>2013</v>
      </c>
      <c r="D7500">
        <v>1094133</v>
      </c>
      <c r="E7500">
        <v>545577</v>
      </c>
      <c r="F7500">
        <v>548556</v>
      </c>
      <c r="G7500">
        <v>2</v>
      </c>
      <c r="H7500">
        <v>68338</v>
      </c>
    </row>
    <row r="7501" spans="1:8" x14ac:dyDescent="0.2">
      <c r="A7501" t="s">
        <v>60</v>
      </c>
      <c r="B7501" t="s">
        <v>61</v>
      </c>
      <c r="C7501">
        <v>2013</v>
      </c>
      <c r="D7501">
        <v>1094133</v>
      </c>
      <c r="E7501">
        <v>545577</v>
      </c>
      <c r="F7501">
        <v>548556</v>
      </c>
      <c r="G7501">
        <v>3</v>
      </c>
      <c r="H7501">
        <v>68087</v>
      </c>
    </row>
    <row r="7502" spans="1:8" x14ac:dyDescent="0.2">
      <c r="A7502" t="s">
        <v>60</v>
      </c>
      <c r="B7502" t="s">
        <v>61</v>
      </c>
      <c r="C7502">
        <v>2013</v>
      </c>
      <c r="D7502">
        <v>1094133</v>
      </c>
      <c r="E7502">
        <v>545577</v>
      </c>
      <c r="F7502">
        <v>548556</v>
      </c>
      <c r="G7502">
        <v>4</v>
      </c>
      <c r="H7502">
        <v>71756</v>
      </c>
    </row>
    <row r="7503" spans="1:8" x14ac:dyDescent="0.2">
      <c r="A7503" t="s">
        <v>60</v>
      </c>
      <c r="B7503" t="s">
        <v>61</v>
      </c>
      <c r="C7503">
        <v>2013</v>
      </c>
      <c r="D7503">
        <v>1094133</v>
      </c>
      <c r="E7503">
        <v>545577</v>
      </c>
      <c r="F7503">
        <v>548556</v>
      </c>
      <c r="G7503">
        <v>5</v>
      </c>
      <c r="H7503">
        <v>66608</v>
      </c>
    </row>
    <row r="7504" spans="1:8" x14ac:dyDescent="0.2">
      <c r="A7504" t="s">
        <v>60</v>
      </c>
      <c r="B7504" t="s">
        <v>61</v>
      </c>
      <c r="C7504">
        <v>2013</v>
      </c>
      <c r="D7504">
        <v>1094133</v>
      </c>
      <c r="E7504">
        <v>545577</v>
      </c>
      <c r="F7504">
        <v>548556</v>
      </c>
      <c r="G7504">
        <v>6</v>
      </c>
      <c r="H7504">
        <v>68127</v>
      </c>
    </row>
    <row r="7505" spans="1:8" x14ac:dyDescent="0.2">
      <c r="A7505" t="s">
        <v>60</v>
      </c>
      <c r="B7505" t="s">
        <v>61</v>
      </c>
      <c r="C7505">
        <v>2013</v>
      </c>
      <c r="D7505">
        <v>1094133</v>
      </c>
      <c r="E7505">
        <v>545577</v>
      </c>
      <c r="F7505">
        <v>548556</v>
      </c>
      <c r="G7505">
        <v>7</v>
      </c>
      <c r="H7505">
        <v>61200</v>
      </c>
    </row>
    <row r="7506" spans="1:8" x14ac:dyDescent="0.2">
      <c r="A7506" t="s">
        <v>60</v>
      </c>
      <c r="B7506" t="s">
        <v>61</v>
      </c>
      <c r="C7506">
        <v>2013</v>
      </c>
      <c r="D7506">
        <v>1094133</v>
      </c>
      <c r="E7506">
        <v>545577</v>
      </c>
      <c r="F7506">
        <v>548556</v>
      </c>
      <c r="G7506">
        <v>8</v>
      </c>
      <c r="H7506">
        <v>55966</v>
      </c>
    </row>
    <row r="7507" spans="1:8" x14ac:dyDescent="0.2">
      <c r="A7507" t="s">
        <v>60</v>
      </c>
      <c r="B7507" t="s">
        <v>61</v>
      </c>
      <c r="C7507">
        <v>2013</v>
      </c>
      <c r="D7507">
        <v>1094133</v>
      </c>
      <c r="E7507">
        <v>545577</v>
      </c>
      <c r="F7507">
        <v>548556</v>
      </c>
      <c r="G7507">
        <v>9</v>
      </c>
      <c r="H7507">
        <v>67873</v>
      </c>
    </row>
    <row r="7508" spans="1:8" x14ac:dyDescent="0.2">
      <c r="A7508" t="s">
        <v>60</v>
      </c>
      <c r="B7508" t="s">
        <v>61</v>
      </c>
      <c r="C7508">
        <v>2013</v>
      </c>
      <c r="D7508">
        <v>1094133</v>
      </c>
      <c r="E7508">
        <v>545577</v>
      </c>
      <c r="F7508">
        <v>548556</v>
      </c>
      <c r="G7508">
        <v>10</v>
      </c>
      <c r="H7508">
        <v>70309</v>
      </c>
    </row>
    <row r="7509" spans="1:8" x14ac:dyDescent="0.2">
      <c r="A7509" t="s">
        <v>60</v>
      </c>
      <c r="B7509" t="s">
        <v>61</v>
      </c>
      <c r="C7509">
        <v>2013</v>
      </c>
      <c r="D7509">
        <v>1094133</v>
      </c>
      <c r="E7509">
        <v>545577</v>
      </c>
      <c r="F7509">
        <v>548556</v>
      </c>
      <c r="G7509">
        <v>11</v>
      </c>
      <c r="H7509">
        <v>68235</v>
      </c>
    </row>
    <row r="7510" spans="1:8" x14ac:dyDescent="0.2">
      <c r="A7510" t="s">
        <v>60</v>
      </c>
      <c r="B7510" t="s">
        <v>61</v>
      </c>
      <c r="C7510">
        <v>2013</v>
      </c>
      <c r="D7510">
        <v>1094133</v>
      </c>
      <c r="E7510">
        <v>545577</v>
      </c>
      <c r="F7510">
        <v>548556</v>
      </c>
      <c r="G7510">
        <v>12</v>
      </c>
      <c r="H7510" t="s">
        <v>10</v>
      </c>
    </row>
    <row r="7511" spans="1:8" x14ac:dyDescent="0.2">
      <c r="A7511" t="s">
        <v>60</v>
      </c>
      <c r="B7511" t="s">
        <v>61</v>
      </c>
      <c r="C7511">
        <v>2013</v>
      </c>
      <c r="D7511">
        <v>1094133</v>
      </c>
      <c r="E7511">
        <v>545577</v>
      </c>
      <c r="F7511">
        <v>548556</v>
      </c>
      <c r="G7511">
        <v>13</v>
      </c>
      <c r="H7511">
        <v>68387</v>
      </c>
    </row>
    <row r="7512" spans="1:8" x14ac:dyDescent="0.2">
      <c r="A7512" t="s">
        <v>60</v>
      </c>
      <c r="B7512" t="s">
        <v>61</v>
      </c>
      <c r="C7512">
        <v>2013</v>
      </c>
      <c r="D7512">
        <v>1094133</v>
      </c>
      <c r="E7512">
        <v>545577</v>
      </c>
      <c r="F7512">
        <v>548556</v>
      </c>
      <c r="G7512">
        <v>14</v>
      </c>
      <c r="H7512">
        <v>69732</v>
      </c>
    </row>
    <row r="7513" spans="1:8" x14ac:dyDescent="0.2">
      <c r="A7513" t="s">
        <v>60</v>
      </c>
      <c r="B7513" t="s">
        <v>61</v>
      </c>
      <c r="C7513">
        <v>2013</v>
      </c>
      <c r="D7513">
        <v>1094133</v>
      </c>
      <c r="E7513">
        <v>545577</v>
      </c>
      <c r="F7513">
        <v>548556</v>
      </c>
      <c r="G7513">
        <v>15</v>
      </c>
      <c r="H7513">
        <v>79691</v>
      </c>
    </row>
    <row r="7514" spans="1:8" x14ac:dyDescent="0.2">
      <c r="A7514" t="s">
        <v>60</v>
      </c>
      <c r="B7514" t="s">
        <v>61</v>
      </c>
      <c r="C7514">
        <v>2013</v>
      </c>
      <c r="D7514">
        <v>1094133</v>
      </c>
      <c r="E7514">
        <v>545577</v>
      </c>
      <c r="F7514">
        <v>548556</v>
      </c>
      <c r="G7514">
        <v>16</v>
      </c>
      <c r="H7514">
        <v>68266</v>
      </c>
    </row>
    <row r="7515" spans="1:8" x14ac:dyDescent="0.2">
      <c r="A7515" t="s">
        <v>60</v>
      </c>
      <c r="B7515" t="s">
        <v>61</v>
      </c>
      <c r="C7515">
        <v>2013</v>
      </c>
      <c r="D7515">
        <v>1094133</v>
      </c>
      <c r="E7515">
        <v>545577</v>
      </c>
      <c r="F7515">
        <v>548556</v>
      </c>
      <c r="G7515">
        <v>17</v>
      </c>
      <c r="H7515">
        <v>68264</v>
      </c>
    </row>
    <row r="7516" spans="1:8" x14ac:dyDescent="0.2">
      <c r="A7516" t="s">
        <v>62</v>
      </c>
      <c r="B7516" t="s">
        <v>63</v>
      </c>
      <c r="C7516">
        <v>2013</v>
      </c>
      <c r="D7516">
        <v>1014994</v>
      </c>
      <c r="E7516">
        <v>455657</v>
      </c>
      <c r="F7516">
        <v>559337</v>
      </c>
      <c r="G7516">
        <v>1</v>
      </c>
      <c r="H7516">
        <v>55279</v>
      </c>
    </row>
    <row r="7517" spans="1:8" x14ac:dyDescent="0.2">
      <c r="A7517" t="s">
        <v>62</v>
      </c>
      <c r="B7517" t="s">
        <v>63</v>
      </c>
      <c r="C7517">
        <v>2013</v>
      </c>
      <c r="D7517">
        <v>1014994</v>
      </c>
      <c r="E7517">
        <v>455657</v>
      </c>
      <c r="F7517">
        <v>559337</v>
      </c>
      <c r="G7517">
        <v>2</v>
      </c>
      <c r="H7517">
        <v>70056</v>
      </c>
    </row>
    <row r="7518" spans="1:8" x14ac:dyDescent="0.2">
      <c r="A7518" t="s">
        <v>62</v>
      </c>
      <c r="B7518" t="s">
        <v>63</v>
      </c>
      <c r="C7518">
        <v>2013</v>
      </c>
      <c r="D7518">
        <v>1014994</v>
      </c>
      <c r="E7518">
        <v>455657</v>
      </c>
      <c r="F7518">
        <v>559337</v>
      </c>
      <c r="G7518">
        <v>3</v>
      </c>
      <c r="H7518">
        <v>80848</v>
      </c>
    </row>
    <row r="7519" spans="1:8" x14ac:dyDescent="0.2">
      <c r="A7519" t="s">
        <v>62</v>
      </c>
      <c r="B7519" t="s">
        <v>63</v>
      </c>
      <c r="C7519">
        <v>2013</v>
      </c>
      <c r="D7519">
        <v>1014994</v>
      </c>
      <c r="E7519">
        <v>455657</v>
      </c>
      <c r="F7519">
        <v>559337</v>
      </c>
      <c r="G7519">
        <v>4</v>
      </c>
      <c r="H7519">
        <v>56640</v>
      </c>
    </row>
    <row r="7520" spans="1:8" x14ac:dyDescent="0.2">
      <c r="A7520" t="s">
        <v>62</v>
      </c>
      <c r="B7520" t="s">
        <v>63</v>
      </c>
      <c r="C7520">
        <v>2013</v>
      </c>
      <c r="D7520">
        <v>1014994</v>
      </c>
      <c r="E7520">
        <v>455657</v>
      </c>
      <c r="F7520">
        <v>559337</v>
      </c>
      <c r="G7520">
        <v>5</v>
      </c>
      <c r="H7520">
        <v>54266</v>
      </c>
    </row>
    <row r="7521" spans="1:8" x14ac:dyDescent="0.2">
      <c r="A7521" t="s">
        <v>62</v>
      </c>
      <c r="B7521" t="s">
        <v>63</v>
      </c>
      <c r="C7521">
        <v>2013</v>
      </c>
      <c r="D7521">
        <v>1014994</v>
      </c>
      <c r="E7521">
        <v>455657</v>
      </c>
      <c r="F7521">
        <v>559337</v>
      </c>
      <c r="G7521">
        <v>6</v>
      </c>
      <c r="H7521">
        <v>71104</v>
      </c>
    </row>
    <row r="7522" spans="1:8" x14ac:dyDescent="0.2">
      <c r="A7522" t="s">
        <v>62</v>
      </c>
      <c r="B7522" t="s">
        <v>63</v>
      </c>
      <c r="C7522">
        <v>2013</v>
      </c>
      <c r="D7522">
        <v>1014994</v>
      </c>
      <c r="E7522">
        <v>455657</v>
      </c>
      <c r="F7522">
        <v>559337</v>
      </c>
      <c r="G7522">
        <v>7</v>
      </c>
      <c r="H7522">
        <v>72686</v>
      </c>
    </row>
    <row r="7523" spans="1:8" x14ac:dyDescent="0.2">
      <c r="A7523" t="s">
        <v>62</v>
      </c>
      <c r="B7523" t="s">
        <v>63</v>
      </c>
      <c r="C7523">
        <v>2013</v>
      </c>
      <c r="D7523">
        <v>1014994</v>
      </c>
      <c r="E7523">
        <v>455657</v>
      </c>
      <c r="F7523">
        <v>559337</v>
      </c>
      <c r="G7523">
        <v>8</v>
      </c>
      <c r="H7523">
        <v>55966</v>
      </c>
    </row>
    <row r="7524" spans="1:8" x14ac:dyDescent="0.2">
      <c r="A7524" t="s">
        <v>62</v>
      </c>
      <c r="B7524" t="s">
        <v>63</v>
      </c>
      <c r="C7524">
        <v>2013</v>
      </c>
      <c r="D7524">
        <v>1014994</v>
      </c>
      <c r="E7524">
        <v>455657</v>
      </c>
      <c r="F7524">
        <v>559337</v>
      </c>
      <c r="G7524">
        <v>9</v>
      </c>
      <c r="H7524">
        <v>54617</v>
      </c>
    </row>
    <row r="7525" spans="1:8" x14ac:dyDescent="0.2">
      <c r="A7525" t="s">
        <v>62</v>
      </c>
      <c r="B7525" t="s">
        <v>63</v>
      </c>
      <c r="C7525">
        <v>2013</v>
      </c>
      <c r="D7525">
        <v>1014994</v>
      </c>
      <c r="E7525">
        <v>455657</v>
      </c>
      <c r="F7525">
        <v>559337</v>
      </c>
      <c r="G7525">
        <v>10</v>
      </c>
      <c r="H7525">
        <v>66004</v>
      </c>
    </row>
    <row r="7526" spans="1:8" x14ac:dyDescent="0.2">
      <c r="A7526" t="s">
        <v>62</v>
      </c>
      <c r="B7526" t="s">
        <v>63</v>
      </c>
      <c r="C7526">
        <v>2013</v>
      </c>
      <c r="D7526">
        <v>1014994</v>
      </c>
      <c r="E7526">
        <v>455657</v>
      </c>
      <c r="F7526">
        <v>559337</v>
      </c>
      <c r="G7526">
        <v>11</v>
      </c>
      <c r="H7526" t="s">
        <v>10</v>
      </c>
    </row>
    <row r="7527" spans="1:8" x14ac:dyDescent="0.2">
      <c r="A7527" t="s">
        <v>62</v>
      </c>
      <c r="B7527" t="s">
        <v>63</v>
      </c>
      <c r="C7527">
        <v>2013</v>
      </c>
      <c r="D7527">
        <v>1014994</v>
      </c>
      <c r="E7527">
        <v>455657</v>
      </c>
      <c r="F7527">
        <v>559337</v>
      </c>
      <c r="G7527">
        <v>12</v>
      </c>
      <c r="H7527">
        <v>66024</v>
      </c>
    </row>
    <row r="7528" spans="1:8" x14ac:dyDescent="0.2">
      <c r="A7528" t="s">
        <v>62</v>
      </c>
      <c r="B7528" t="s">
        <v>63</v>
      </c>
      <c r="C7528">
        <v>2013</v>
      </c>
      <c r="D7528">
        <v>1014994</v>
      </c>
      <c r="E7528">
        <v>455657</v>
      </c>
      <c r="F7528">
        <v>559337</v>
      </c>
      <c r="G7528">
        <v>13</v>
      </c>
      <c r="H7528">
        <v>69732</v>
      </c>
    </row>
    <row r="7529" spans="1:8" x14ac:dyDescent="0.2">
      <c r="A7529" t="s">
        <v>62</v>
      </c>
      <c r="B7529" t="s">
        <v>63</v>
      </c>
      <c r="C7529">
        <v>2013</v>
      </c>
      <c r="D7529">
        <v>1014994</v>
      </c>
      <c r="E7529">
        <v>455657</v>
      </c>
      <c r="F7529">
        <v>559337</v>
      </c>
      <c r="G7529">
        <v>14</v>
      </c>
      <c r="H7529">
        <v>60643</v>
      </c>
    </row>
    <row r="7530" spans="1:8" x14ac:dyDescent="0.2">
      <c r="A7530" t="s">
        <v>62</v>
      </c>
      <c r="B7530" t="s">
        <v>63</v>
      </c>
      <c r="C7530">
        <v>2013</v>
      </c>
      <c r="D7530">
        <v>1014994</v>
      </c>
      <c r="E7530">
        <v>455657</v>
      </c>
      <c r="F7530">
        <v>559337</v>
      </c>
      <c r="G7530">
        <v>15</v>
      </c>
      <c r="H7530">
        <v>58442</v>
      </c>
    </row>
    <row r="7531" spans="1:8" x14ac:dyDescent="0.2">
      <c r="A7531" t="s">
        <v>62</v>
      </c>
      <c r="B7531" t="s">
        <v>63</v>
      </c>
      <c r="C7531">
        <v>2013</v>
      </c>
      <c r="D7531">
        <v>1014994</v>
      </c>
      <c r="E7531">
        <v>455657</v>
      </c>
      <c r="F7531">
        <v>559337</v>
      </c>
      <c r="G7531">
        <v>16</v>
      </c>
      <c r="H7531">
        <v>54423</v>
      </c>
    </row>
    <row r="7532" spans="1:8" x14ac:dyDescent="0.2">
      <c r="A7532" t="s">
        <v>62</v>
      </c>
      <c r="B7532" t="s">
        <v>63</v>
      </c>
      <c r="C7532">
        <v>2013</v>
      </c>
      <c r="D7532">
        <v>1014994</v>
      </c>
      <c r="E7532">
        <v>455657</v>
      </c>
      <c r="F7532">
        <v>559337</v>
      </c>
      <c r="G7532">
        <v>17</v>
      </c>
      <c r="H7532">
        <v>68264</v>
      </c>
    </row>
    <row r="7533" spans="1:8" x14ac:dyDescent="0.2">
      <c r="A7533" t="s">
        <v>64</v>
      </c>
      <c r="B7533" t="s">
        <v>65</v>
      </c>
      <c r="C7533">
        <v>2013</v>
      </c>
      <c r="D7533">
        <v>1016122</v>
      </c>
      <c r="E7533">
        <v>470548</v>
      </c>
      <c r="F7533">
        <v>545574</v>
      </c>
      <c r="G7533">
        <v>1</v>
      </c>
      <c r="H7533">
        <v>76957</v>
      </c>
    </row>
    <row r="7534" spans="1:8" x14ac:dyDescent="0.2">
      <c r="A7534" t="s">
        <v>64</v>
      </c>
      <c r="B7534" t="s">
        <v>65</v>
      </c>
      <c r="C7534">
        <v>2013</v>
      </c>
      <c r="D7534">
        <v>1016122</v>
      </c>
      <c r="E7534">
        <v>470548</v>
      </c>
      <c r="F7534">
        <v>545574</v>
      </c>
      <c r="G7534">
        <v>2</v>
      </c>
      <c r="H7534">
        <v>60870</v>
      </c>
    </row>
    <row r="7535" spans="1:8" x14ac:dyDescent="0.2">
      <c r="A7535" t="s">
        <v>64</v>
      </c>
      <c r="B7535" t="s">
        <v>65</v>
      </c>
      <c r="C7535">
        <v>2013</v>
      </c>
      <c r="D7535">
        <v>1016122</v>
      </c>
      <c r="E7535">
        <v>470548</v>
      </c>
      <c r="F7535">
        <v>545574</v>
      </c>
      <c r="G7535">
        <v>3</v>
      </c>
      <c r="H7535">
        <v>68756</v>
      </c>
    </row>
    <row r="7536" spans="1:8" x14ac:dyDescent="0.2">
      <c r="A7536" t="s">
        <v>64</v>
      </c>
      <c r="B7536" t="s">
        <v>65</v>
      </c>
      <c r="C7536">
        <v>2013</v>
      </c>
      <c r="D7536">
        <v>1016122</v>
      </c>
      <c r="E7536">
        <v>470548</v>
      </c>
      <c r="F7536">
        <v>545574</v>
      </c>
      <c r="G7536">
        <v>4</v>
      </c>
      <c r="H7536">
        <v>44956</v>
      </c>
    </row>
    <row r="7537" spans="1:8" x14ac:dyDescent="0.2">
      <c r="A7537" t="s">
        <v>64</v>
      </c>
      <c r="B7537" t="s">
        <v>65</v>
      </c>
      <c r="C7537">
        <v>2013</v>
      </c>
      <c r="D7537">
        <v>1016122</v>
      </c>
      <c r="E7537">
        <v>470548</v>
      </c>
      <c r="F7537">
        <v>545574</v>
      </c>
      <c r="G7537">
        <v>5</v>
      </c>
      <c r="H7537" t="s">
        <v>10</v>
      </c>
    </row>
    <row r="7538" spans="1:8" x14ac:dyDescent="0.2">
      <c r="A7538" t="s">
        <v>64</v>
      </c>
      <c r="B7538" t="s">
        <v>65</v>
      </c>
      <c r="C7538">
        <v>2013</v>
      </c>
      <c r="D7538">
        <v>1016122</v>
      </c>
      <c r="E7538">
        <v>470548</v>
      </c>
      <c r="F7538">
        <v>545574</v>
      </c>
      <c r="G7538">
        <v>6</v>
      </c>
      <c r="H7538">
        <v>62505</v>
      </c>
    </row>
    <row r="7539" spans="1:8" x14ac:dyDescent="0.2">
      <c r="A7539" t="s">
        <v>64</v>
      </c>
      <c r="B7539" t="s">
        <v>65</v>
      </c>
      <c r="C7539">
        <v>2013</v>
      </c>
      <c r="D7539">
        <v>1016122</v>
      </c>
      <c r="E7539">
        <v>470548</v>
      </c>
      <c r="F7539">
        <v>545574</v>
      </c>
      <c r="G7539">
        <v>7</v>
      </c>
      <c r="H7539">
        <v>69522</v>
      </c>
    </row>
    <row r="7540" spans="1:8" x14ac:dyDescent="0.2">
      <c r="A7540" t="s">
        <v>64</v>
      </c>
      <c r="B7540" t="s">
        <v>65</v>
      </c>
      <c r="C7540">
        <v>2013</v>
      </c>
      <c r="D7540">
        <v>1016122</v>
      </c>
      <c r="E7540">
        <v>470548</v>
      </c>
      <c r="F7540">
        <v>545574</v>
      </c>
      <c r="G7540">
        <v>8</v>
      </c>
      <c r="H7540">
        <v>59073</v>
      </c>
    </row>
    <row r="7541" spans="1:8" x14ac:dyDescent="0.2">
      <c r="A7541" t="s">
        <v>64</v>
      </c>
      <c r="B7541" t="s">
        <v>65</v>
      </c>
      <c r="C7541">
        <v>2013</v>
      </c>
      <c r="D7541">
        <v>1016122</v>
      </c>
      <c r="E7541">
        <v>470548</v>
      </c>
      <c r="F7541">
        <v>545574</v>
      </c>
      <c r="G7541">
        <v>9</v>
      </c>
      <c r="H7541">
        <v>67873</v>
      </c>
    </row>
    <row r="7542" spans="1:8" x14ac:dyDescent="0.2">
      <c r="A7542" t="s">
        <v>64</v>
      </c>
      <c r="B7542" t="s">
        <v>65</v>
      </c>
      <c r="C7542">
        <v>2013</v>
      </c>
      <c r="D7542">
        <v>1016122</v>
      </c>
      <c r="E7542">
        <v>470548</v>
      </c>
      <c r="F7542">
        <v>545574</v>
      </c>
      <c r="G7542">
        <v>10</v>
      </c>
      <c r="H7542">
        <v>64448</v>
      </c>
    </row>
    <row r="7543" spans="1:8" x14ac:dyDescent="0.2">
      <c r="A7543" t="s">
        <v>64</v>
      </c>
      <c r="B7543" t="s">
        <v>65</v>
      </c>
      <c r="C7543">
        <v>2013</v>
      </c>
      <c r="D7543">
        <v>1016122</v>
      </c>
      <c r="E7543">
        <v>470548</v>
      </c>
      <c r="F7543">
        <v>545574</v>
      </c>
      <c r="G7543">
        <v>11</v>
      </c>
      <c r="H7543">
        <v>55360</v>
      </c>
    </row>
    <row r="7544" spans="1:8" x14ac:dyDescent="0.2">
      <c r="A7544" t="s">
        <v>64</v>
      </c>
      <c r="B7544" t="s">
        <v>65</v>
      </c>
      <c r="C7544">
        <v>2013</v>
      </c>
      <c r="D7544">
        <v>1016122</v>
      </c>
      <c r="E7544">
        <v>470548</v>
      </c>
      <c r="F7544">
        <v>545574</v>
      </c>
      <c r="G7544">
        <v>12</v>
      </c>
      <c r="H7544">
        <v>62098</v>
      </c>
    </row>
    <row r="7545" spans="1:8" x14ac:dyDescent="0.2">
      <c r="A7545" t="s">
        <v>64</v>
      </c>
      <c r="B7545" t="s">
        <v>65</v>
      </c>
      <c r="C7545">
        <v>2013</v>
      </c>
      <c r="D7545">
        <v>1016122</v>
      </c>
      <c r="E7545">
        <v>470548</v>
      </c>
      <c r="F7545">
        <v>545574</v>
      </c>
      <c r="G7545">
        <v>13</v>
      </c>
      <c r="H7545">
        <v>72795</v>
      </c>
    </row>
    <row r="7546" spans="1:8" x14ac:dyDescent="0.2">
      <c r="A7546" t="s">
        <v>64</v>
      </c>
      <c r="B7546" t="s">
        <v>65</v>
      </c>
      <c r="C7546">
        <v>2013</v>
      </c>
      <c r="D7546">
        <v>1016122</v>
      </c>
      <c r="E7546">
        <v>470548</v>
      </c>
      <c r="F7546">
        <v>545574</v>
      </c>
      <c r="G7546">
        <v>14</v>
      </c>
      <c r="H7546">
        <v>59194</v>
      </c>
    </row>
    <row r="7547" spans="1:8" x14ac:dyDescent="0.2">
      <c r="A7547" t="s">
        <v>64</v>
      </c>
      <c r="B7547" t="s">
        <v>65</v>
      </c>
      <c r="C7547">
        <v>2013</v>
      </c>
      <c r="D7547">
        <v>1016122</v>
      </c>
      <c r="E7547">
        <v>470548</v>
      </c>
      <c r="F7547">
        <v>545574</v>
      </c>
      <c r="G7547">
        <v>15</v>
      </c>
      <c r="H7547">
        <v>64142</v>
      </c>
    </row>
    <row r="7548" spans="1:8" x14ac:dyDescent="0.2">
      <c r="A7548" t="s">
        <v>64</v>
      </c>
      <c r="B7548" t="s">
        <v>65</v>
      </c>
      <c r="C7548">
        <v>2013</v>
      </c>
      <c r="D7548">
        <v>1016122</v>
      </c>
      <c r="E7548">
        <v>470548</v>
      </c>
      <c r="F7548">
        <v>545574</v>
      </c>
      <c r="G7548">
        <v>16</v>
      </c>
      <c r="H7548">
        <v>54423</v>
      </c>
    </row>
    <row r="7549" spans="1:8" x14ac:dyDescent="0.2">
      <c r="A7549" t="s">
        <v>64</v>
      </c>
      <c r="B7549" t="s">
        <v>65</v>
      </c>
      <c r="C7549">
        <v>2013</v>
      </c>
      <c r="D7549">
        <v>1016122</v>
      </c>
      <c r="E7549">
        <v>470548</v>
      </c>
      <c r="F7549">
        <v>545574</v>
      </c>
      <c r="G7549">
        <v>17</v>
      </c>
      <c r="H7549">
        <v>73150</v>
      </c>
    </row>
    <row r="7550" spans="1:8" x14ac:dyDescent="0.2">
      <c r="A7550" t="s">
        <v>66</v>
      </c>
      <c r="B7550" t="s">
        <v>67</v>
      </c>
      <c r="C7550">
        <v>2013</v>
      </c>
      <c r="D7550">
        <v>1057807</v>
      </c>
      <c r="E7550">
        <v>553144</v>
      </c>
      <c r="F7550">
        <v>504663</v>
      </c>
      <c r="G7550">
        <v>1</v>
      </c>
      <c r="H7550">
        <v>61585</v>
      </c>
    </row>
    <row r="7551" spans="1:8" x14ac:dyDescent="0.2">
      <c r="A7551" t="s">
        <v>66</v>
      </c>
      <c r="B7551" t="s">
        <v>67</v>
      </c>
      <c r="C7551">
        <v>2013</v>
      </c>
      <c r="D7551">
        <v>1057807</v>
      </c>
      <c r="E7551">
        <v>553144</v>
      </c>
      <c r="F7551">
        <v>504663</v>
      </c>
      <c r="G7551">
        <v>2</v>
      </c>
      <c r="H7551">
        <v>71718</v>
      </c>
    </row>
    <row r="7552" spans="1:8" x14ac:dyDescent="0.2">
      <c r="A7552" t="s">
        <v>66</v>
      </c>
      <c r="B7552" t="s">
        <v>67</v>
      </c>
      <c r="C7552">
        <v>2013</v>
      </c>
      <c r="D7552">
        <v>1057807</v>
      </c>
      <c r="E7552">
        <v>553144</v>
      </c>
      <c r="F7552">
        <v>504663</v>
      </c>
      <c r="G7552">
        <v>3</v>
      </c>
      <c r="H7552">
        <v>69143</v>
      </c>
    </row>
    <row r="7553" spans="1:8" x14ac:dyDescent="0.2">
      <c r="A7553" t="s">
        <v>66</v>
      </c>
      <c r="B7553" t="s">
        <v>67</v>
      </c>
      <c r="C7553">
        <v>2013</v>
      </c>
      <c r="D7553">
        <v>1057807</v>
      </c>
      <c r="E7553">
        <v>553144</v>
      </c>
      <c r="F7553">
        <v>504663</v>
      </c>
      <c r="G7553">
        <v>4</v>
      </c>
      <c r="H7553">
        <v>69143</v>
      </c>
    </row>
    <row r="7554" spans="1:8" x14ac:dyDescent="0.2">
      <c r="A7554" t="s">
        <v>66</v>
      </c>
      <c r="B7554" t="s">
        <v>67</v>
      </c>
      <c r="C7554">
        <v>2013</v>
      </c>
      <c r="D7554">
        <v>1057807</v>
      </c>
      <c r="E7554">
        <v>553144</v>
      </c>
      <c r="F7554">
        <v>504663</v>
      </c>
      <c r="G7554">
        <v>5</v>
      </c>
      <c r="H7554">
        <v>69143</v>
      </c>
    </row>
    <row r="7555" spans="1:8" x14ac:dyDescent="0.2">
      <c r="A7555" t="s">
        <v>66</v>
      </c>
      <c r="B7555" t="s">
        <v>67</v>
      </c>
      <c r="C7555">
        <v>2013</v>
      </c>
      <c r="D7555">
        <v>1057807</v>
      </c>
      <c r="E7555">
        <v>553144</v>
      </c>
      <c r="F7555">
        <v>504663</v>
      </c>
      <c r="G7555">
        <v>6</v>
      </c>
      <c r="H7555">
        <v>68127</v>
      </c>
    </row>
    <row r="7556" spans="1:8" x14ac:dyDescent="0.2">
      <c r="A7556" t="s">
        <v>66</v>
      </c>
      <c r="B7556" t="s">
        <v>67</v>
      </c>
      <c r="C7556">
        <v>2013</v>
      </c>
      <c r="D7556">
        <v>1057807</v>
      </c>
      <c r="E7556">
        <v>553144</v>
      </c>
      <c r="F7556">
        <v>504663</v>
      </c>
      <c r="G7556">
        <v>7</v>
      </c>
      <c r="H7556">
        <v>69143</v>
      </c>
    </row>
    <row r="7557" spans="1:8" x14ac:dyDescent="0.2">
      <c r="A7557" t="s">
        <v>66</v>
      </c>
      <c r="B7557" t="s">
        <v>67</v>
      </c>
      <c r="C7557">
        <v>2013</v>
      </c>
      <c r="D7557">
        <v>1057807</v>
      </c>
      <c r="E7557">
        <v>553144</v>
      </c>
      <c r="F7557">
        <v>504663</v>
      </c>
      <c r="G7557">
        <v>8</v>
      </c>
      <c r="H7557" t="s">
        <v>10</v>
      </c>
    </row>
    <row r="7558" spans="1:8" x14ac:dyDescent="0.2">
      <c r="A7558" t="s">
        <v>66</v>
      </c>
      <c r="B7558" t="s">
        <v>67</v>
      </c>
      <c r="C7558">
        <v>2013</v>
      </c>
      <c r="D7558">
        <v>1057807</v>
      </c>
      <c r="E7558">
        <v>553144</v>
      </c>
      <c r="F7558">
        <v>504663</v>
      </c>
      <c r="G7558">
        <v>9</v>
      </c>
      <c r="H7558">
        <v>54617</v>
      </c>
    </row>
    <row r="7559" spans="1:8" x14ac:dyDescent="0.2">
      <c r="A7559" t="s">
        <v>66</v>
      </c>
      <c r="B7559" t="s">
        <v>67</v>
      </c>
      <c r="C7559">
        <v>2013</v>
      </c>
      <c r="D7559">
        <v>1057807</v>
      </c>
      <c r="E7559">
        <v>553144</v>
      </c>
      <c r="F7559">
        <v>504663</v>
      </c>
      <c r="G7559">
        <v>10</v>
      </c>
      <c r="H7559">
        <v>69143</v>
      </c>
    </row>
    <row r="7560" spans="1:8" x14ac:dyDescent="0.2">
      <c r="A7560" t="s">
        <v>66</v>
      </c>
      <c r="B7560" t="s">
        <v>67</v>
      </c>
      <c r="C7560">
        <v>2013</v>
      </c>
      <c r="D7560">
        <v>1057807</v>
      </c>
      <c r="E7560">
        <v>553144</v>
      </c>
      <c r="F7560">
        <v>504663</v>
      </c>
      <c r="G7560">
        <v>11</v>
      </c>
      <c r="H7560">
        <v>69143</v>
      </c>
    </row>
    <row r="7561" spans="1:8" x14ac:dyDescent="0.2">
      <c r="A7561" t="s">
        <v>66</v>
      </c>
      <c r="B7561" t="s">
        <v>67</v>
      </c>
      <c r="C7561">
        <v>2013</v>
      </c>
      <c r="D7561">
        <v>1057807</v>
      </c>
      <c r="E7561">
        <v>553144</v>
      </c>
      <c r="F7561">
        <v>504663</v>
      </c>
      <c r="G7561">
        <v>12</v>
      </c>
      <c r="H7561">
        <v>46001</v>
      </c>
    </row>
    <row r="7562" spans="1:8" x14ac:dyDescent="0.2">
      <c r="A7562" t="s">
        <v>66</v>
      </c>
      <c r="B7562" t="s">
        <v>67</v>
      </c>
      <c r="C7562">
        <v>2013</v>
      </c>
      <c r="D7562">
        <v>1057807</v>
      </c>
      <c r="E7562">
        <v>553144</v>
      </c>
      <c r="F7562">
        <v>504663</v>
      </c>
      <c r="G7562">
        <v>13</v>
      </c>
      <c r="H7562">
        <v>65502</v>
      </c>
    </row>
    <row r="7563" spans="1:8" x14ac:dyDescent="0.2">
      <c r="A7563" t="s">
        <v>66</v>
      </c>
      <c r="B7563" t="s">
        <v>67</v>
      </c>
      <c r="C7563">
        <v>2013</v>
      </c>
      <c r="D7563">
        <v>1057807</v>
      </c>
      <c r="E7563">
        <v>553144</v>
      </c>
      <c r="F7563">
        <v>504663</v>
      </c>
      <c r="G7563">
        <v>14</v>
      </c>
      <c r="H7563">
        <v>76554</v>
      </c>
    </row>
    <row r="7564" spans="1:8" x14ac:dyDescent="0.2">
      <c r="A7564" t="s">
        <v>66</v>
      </c>
      <c r="B7564" t="s">
        <v>67</v>
      </c>
      <c r="C7564">
        <v>2013</v>
      </c>
      <c r="D7564">
        <v>1057807</v>
      </c>
      <c r="E7564">
        <v>553144</v>
      </c>
      <c r="F7564">
        <v>504663</v>
      </c>
      <c r="G7564">
        <v>15</v>
      </c>
      <c r="H7564">
        <v>69143</v>
      </c>
    </row>
    <row r="7565" spans="1:8" x14ac:dyDescent="0.2">
      <c r="A7565" t="s">
        <v>66</v>
      </c>
      <c r="B7565" t="s">
        <v>67</v>
      </c>
      <c r="C7565">
        <v>2013</v>
      </c>
      <c r="D7565">
        <v>1057807</v>
      </c>
      <c r="E7565">
        <v>553144</v>
      </c>
      <c r="F7565">
        <v>504663</v>
      </c>
      <c r="G7565">
        <v>16</v>
      </c>
      <c r="H7565">
        <v>60559</v>
      </c>
    </row>
    <row r="7566" spans="1:8" x14ac:dyDescent="0.2">
      <c r="A7566" t="s">
        <v>66</v>
      </c>
      <c r="B7566" t="s">
        <v>67</v>
      </c>
      <c r="C7566">
        <v>2013</v>
      </c>
      <c r="D7566">
        <v>1057807</v>
      </c>
      <c r="E7566">
        <v>553144</v>
      </c>
      <c r="F7566">
        <v>504663</v>
      </c>
      <c r="G7566">
        <v>17</v>
      </c>
      <c r="H7566">
        <v>69143</v>
      </c>
    </row>
    <row r="7567" spans="1:8" x14ac:dyDescent="0.2">
      <c r="A7567" t="s">
        <v>68</v>
      </c>
      <c r="B7567" t="s">
        <v>69</v>
      </c>
      <c r="C7567">
        <v>2013</v>
      </c>
      <c r="D7567">
        <v>1200007</v>
      </c>
      <c r="E7567">
        <v>617767</v>
      </c>
      <c r="F7567">
        <v>582240</v>
      </c>
      <c r="G7567">
        <v>1</v>
      </c>
      <c r="H7567">
        <v>82743</v>
      </c>
    </row>
    <row r="7568" spans="1:8" x14ac:dyDescent="0.2">
      <c r="A7568" t="s">
        <v>68</v>
      </c>
      <c r="B7568" t="s">
        <v>69</v>
      </c>
      <c r="C7568">
        <v>2013</v>
      </c>
      <c r="D7568">
        <v>1200007</v>
      </c>
      <c r="E7568">
        <v>617767</v>
      </c>
      <c r="F7568">
        <v>582240</v>
      </c>
      <c r="G7568">
        <v>2</v>
      </c>
      <c r="H7568">
        <v>78020</v>
      </c>
    </row>
    <row r="7569" spans="1:8" x14ac:dyDescent="0.2">
      <c r="A7569" t="s">
        <v>68</v>
      </c>
      <c r="B7569" t="s">
        <v>69</v>
      </c>
      <c r="C7569">
        <v>2013</v>
      </c>
      <c r="D7569">
        <v>1200007</v>
      </c>
      <c r="E7569">
        <v>617767</v>
      </c>
      <c r="F7569">
        <v>582240</v>
      </c>
      <c r="G7569">
        <v>3</v>
      </c>
      <c r="H7569">
        <v>80111</v>
      </c>
    </row>
    <row r="7570" spans="1:8" x14ac:dyDescent="0.2">
      <c r="A7570" t="s">
        <v>68</v>
      </c>
      <c r="B7570" t="s">
        <v>69</v>
      </c>
      <c r="C7570">
        <v>2013</v>
      </c>
      <c r="D7570">
        <v>1200007</v>
      </c>
      <c r="E7570">
        <v>617767</v>
      </c>
      <c r="F7570">
        <v>582240</v>
      </c>
      <c r="G7570">
        <v>4</v>
      </c>
      <c r="H7570">
        <v>53549</v>
      </c>
    </row>
    <row r="7571" spans="1:8" x14ac:dyDescent="0.2">
      <c r="A7571" t="s">
        <v>68</v>
      </c>
      <c r="B7571" t="s">
        <v>69</v>
      </c>
      <c r="C7571">
        <v>2013</v>
      </c>
      <c r="D7571">
        <v>1200007</v>
      </c>
      <c r="E7571">
        <v>617767</v>
      </c>
      <c r="F7571">
        <v>582240</v>
      </c>
      <c r="G7571">
        <v>5</v>
      </c>
      <c r="H7571" t="s">
        <v>10</v>
      </c>
    </row>
    <row r="7572" spans="1:8" x14ac:dyDescent="0.2">
      <c r="A7572" t="s">
        <v>68</v>
      </c>
      <c r="B7572" t="s">
        <v>69</v>
      </c>
      <c r="C7572">
        <v>2013</v>
      </c>
      <c r="D7572">
        <v>1200007</v>
      </c>
      <c r="E7572">
        <v>617767</v>
      </c>
      <c r="F7572">
        <v>582240</v>
      </c>
      <c r="G7572">
        <v>6</v>
      </c>
      <c r="H7572">
        <v>90239</v>
      </c>
    </row>
    <row r="7573" spans="1:8" x14ac:dyDescent="0.2">
      <c r="A7573" t="s">
        <v>68</v>
      </c>
      <c r="B7573" t="s">
        <v>69</v>
      </c>
      <c r="C7573">
        <v>2013</v>
      </c>
      <c r="D7573">
        <v>1200007</v>
      </c>
      <c r="E7573">
        <v>617767</v>
      </c>
      <c r="F7573">
        <v>582240</v>
      </c>
      <c r="G7573">
        <v>7</v>
      </c>
      <c r="H7573">
        <v>83147</v>
      </c>
    </row>
    <row r="7574" spans="1:8" x14ac:dyDescent="0.2">
      <c r="A7574" t="s">
        <v>68</v>
      </c>
      <c r="B7574" t="s">
        <v>69</v>
      </c>
      <c r="C7574">
        <v>2013</v>
      </c>
      <c r="D7574">
        <v>1200007</v>
      </c>
      <c r="E7574">
        <v>617767</v>
      </c>
      <c r="F7574">
        <v>582240</v>
      </c>
      <c r="G7574">
        <v>8</v>
      </c>
      <c r="H7574">
        <v>77031</v>
      </c>
    </row>
    <row r="7575" spans="1:8" x14ac:dyDescent="0.2">
      <c r="A7575" t="s">
        <v>68</v>
      </c>
      <c r="B7575" t="s">
        <v>69</v>
      </c>
      <c r="C7575">
        <v>2013</v>
      </c>
      <c r="D7575">
        <v>1200007</v>
      </c>
      <c r="E7575">
        <v>617767</v>
      </c>
      <c r="F7575">
        <v>582240</v>
      </c>
      <c r="G7575">
        <v>9</v>
      </c>
      <c r="H7575">
        <v>80115</v>
      </c>
    </row>
    <row r="7576" spans="1:8" x14ac:dyDescent="0.2">
      <c r="A7576" t="s">
        <v>68</v>
      </c>
      <c r="B7576" t="s">
        <v>69</v>
      </c>
      <c r="C7576">
        <v>2013</v>
      </c>
      <c r="D7576">
        <v>1200007</v>
      </c>
      <c r="E7576">
        <v>617767</v>
      </c>
      <c r="F7576">
        <v>582240</v>
      </c>
      <c r="G7576">
        <v>10</v>
      </c>
      <c r="H7576">
        <v>64011</v>
      </c>
    </row>
    <row r="7577" spans="1:8" x14ac:dyDescent="0.2">
      <c r="A7577" t="s">
        <v>68</v>
      </c>
      <c r="B7577" t="s">
        <v>69</v>
      </c>
      <c r="C7577">
        <v>2013</v>
      </c>
      <c r="D7577">
        <v>1200007</v>
      </c>
      <c r="E7577">
        <v>617767</v>
      </c>
      <c r="F7577">
        <v>582240</v>
      </c>
      <c r="G7577">
        <v>11</v>
      </c>
      <c r="H7577">
        <v>69144</v>
      </c>
    </row>
    <row r="7578" spans="1:8" x14ac:dyDescent="0.2">
      <c r="A7578" t="s">
        <v>68</v>
      </c>
      <c r="B7578" t="s">
        <v>69</v>
      </c>
      <c r="C7578">
        <v>2013</v>
      </c>
      <c r="D7578">
        <v>1200007</v>
      </c>
      <c r="E7578">
        <v>617767</v>
      </c>
      <c r="F7578">
        <v>582240</v>
      </c>
      <c r="G7578">
        <v>12</v>
      </c>
      <c r="H7578">
        <v>79773</v>
      </c>
    </row>
    <row r="7579" spans="1:8" x14ac:dyDescent="0.2">
      <c r="A7579" t="s">
        <v>68</v>
      </c>
      <c r="B7579" t="s">
        <v>69</v>
      </c>
      <c r="C7579">
        <v>2013</v>
      </c>
      <c r="D7579">
        <v>1200007</v>
      </c>
      <c r="E7579">
        <v>617767</v>
      </c>
      <c r="F7579">
        <v>582240</v>
      </c>
      <c r="G7579">
        <v>13</v>
      </c>
      <c r="H7579">
        <v>75220</v>
      </c>
    </row>
    <row r="7580" spans="1:8" x14ac:dyDescent="0.2">
      <c r="A7580" t="s">
        <v>68</v>
      </c>
      <c r="B7580" t="s">
        <v>69</v>
      </c>
      <c r="C7580">
        <v>2013</v>
      </c>
      <c r="D7580">
        <v>1200007</v>
      </c>
      <c r="E7580">
        <v>617767</v>
      </c>
      <c r="F7580">
        <v>582240</v>
      </c>
      <c r="G7580">
        <v>14</v>
      </c>
      <c r="H7580">
        <v>56247</v>
      </c>
    </row>
    <row r="7581" spans="1:8" x14ac:dyDescent="0.2">
      <c r="A7581" t="s">
        <v>68</v>
      </c>
      <c r="B7581" t="s">
        <v>69</v>
      </c>
      <c r="C7581">
        <v>2013</v>
      </c>
      <c r="D7581">
        <v>1200007</v>
      </c>
      <c r="E7581">
        <v>617767</v>
      </c>
      <c r="F7581">
        <v>582240</v>
      </c>
      <c r="G7581">
        <v>15</v>
      </c>
      <c r="H7581">
        <v>70069</v>
      </c>
    </row>
    <row r="7582" spans="1:8" x14ac:dyDescent="0.2">
      <c r="A7582" t="s">
        <v>68</v>
      </c>
      <c r="B7582" t="s">
        <v>69</v>
      </c>
      <c r="C7582">
        <v>2013</v>
      </c>
      <c r="D7582">
        <v>1200007</v>
      </c>
      <c r="E7582">
        <v>617767</v>
      </c>
      <c r="F7582">
        <v>582240</v>
      </c>
      <c r="G7582">
        <v>16</v>
      </c>
      <c r="H7582">
        <v>80411</v>
      </c>
    </row>
    <row r="7583" spans="1:8" x14ac:dyDescent="0.2">
      <c r="A7583" t="s">
        <v>68</v>
      </c>
      <c r="B7583" t="s">
        <v>69</v>
      </c>
      <c r="C7583">
        <v>2013</v>
      </c>
      <c r="D7583">
        <v>1200007</v>
      </c>
      <c r="E7583">
        <v>617767</v>
      </c>
      <c r="F7583">
        <v>582240</v>
      </c>
      <c r="G7583">
        <v>17</v>
      </c>
      <c r="H7583">
        <v>80177</v>
      </c>
    </row>
    <row r="7584" spans="1:8" x14ac:dyDescent="0.2">
      <c r="A7584" t="s">
        <v>8</v>
      </c>
      <c r="B7584" t="s">
        <v>9</v>
      </c>
      <c r="C7584">
        <v>2014</v>
      </c>
      <c r="D7584">
        <v>1053326</v>
      </c>
      <c r="E7584">
        <v>495835</v>
      </c>
      <c r="F7584">
        <v>557491</v>
      </c>
      <c r="G7584">
        <v>1</v>
      </c>
      <c r="H7584">
        <v>61292</v>
      </c>
    </row>
    <row r="7585" spans="1:8" x14ac:dyDescent="0.2">
      <c r="A7585" t="s">
        <v>8</v>
      </c>
      <c r="B7585" t="s">
        <v>9</v>
      </c>
      <c r="C7585">
        <v>2014</v>
      </c>
      <c r="D7585">
        <v>1053326</v>
      </c>
      <c r="E7585">
        <v>495835</v>
      </c>
      <c r="F7585">
        <v>557491</v>
      </c>
      <c r="G7585">
        <v>2</v>
      </c>
      <c r="H7585">
        <v>78344</v>
      </c>
    </row>
    <row r="7586" spans="1:8" x14ac:dyDescent="0.2">
      <c r="A7586" t="s">
        <v>8</v>
      </c>
      <c r="B7586" t="s">
        <v>9</v>
      </c>
      <c r="C7586">
        <v>2014</v>
      </c>
      <c r="D7586">
        <v>1053326</v>
      </c>
      <c r="E7586">
        <v>495835</v>
      </c>
      <c r="F7586">
        <v>557491</v>
      </c>
      <c r="G7586">
        <v>3</v>
      </c>
      <c r="H7586">
        <v>61572</v>
      </c>
    </row>
    <row r="7587" spans="1:8" x14ac:dyDescent="0.2">
      <c r="A7587" t="s">
        <v>8</v>
      </c>
      <c r="B7587" t="s">
        <v>9</v>
      </c>
      <c r="C7587">
        <v>2014</v>
      </c>
      <c r="D7587">
        <v>1053326</v>
      </c>
      <c r="E7587">
        <v>495835</v>
      </c>
      <c r="F7587">
        <v>557491</v>
      </c>
      <c r="G7587">
        <v>4</v>
      </c>
      <c r="H7587" t="s">
        <v>10</v>
      </c>
    </row>
    <row r="7588" spans="1:8" x14ac:dyDescent="0.2">
      <c r="A7588" t="s">
        <v>8</v>
      </c>
      <c r="B7588" t="s">
        <v>9</v>
      </c>
      <c r="C7588">
        <v>2014</v>
      </c>
      <c r="D7588">
        <v>1053326</v>
      </c>
      <c r="E7588">
        <v>495835</v>
      </c>
      <c r="F7588">
        <v>557491</v>
      </c>
      <c r="G7588">
        <v>5</v>
      </c>
      <c r="H7588">
        <v>76895</v>
      </c>
    </row>
    <row r="7589" spans="1:8" x14ac:dyDescent="0.2">
      <c r="A7589" t="s">
        <v>8</v>
      </c>
      <c r="B7589" t="s">
        <v>9</v>
      </c>
      <c r="C7589">
        <v>2014</v>
      </c>
      <c r="D7589">
        <v>1053326</v>
      </c>
      <c r="E7589">
        <v>495835</v>
      </c>
      <c r="F7589">
        <v>557491</v>
      </c>
      <c r="G7589">
        <v>6</v>
      </c>
      <c r="H7589">
        <v>61139</v>
      </c>
    </row>
    <row r="7590" spans="1:8" x14ac:dyDescent="0.2">
      <c r="A7590" t="s">
        <v>8</v>
      </c>
      <c r="B7590" t="s">
        <v>9</v>
      </c>
      <c r="C7590">
        <v>2014</v>
      </c>
      <c r="D7590">
        <v>1053326</v>
      </c>
      <c r="E7590">
        <v>495835</v>
      </c>
      <c r="F7590">
        <v>557491</v>
      </c>
      <c r="G7590">
        <v>7</v>
      </c>
      <c r="H7590">
        <v>52101</v>
      </c>
    </row>
    <row r="7591" spans="1:8" x14ac:dyDescent="0.2">
      <c r="A7591" t="s">
        <v>8</v>
      </c>
      <c r="B7591" t="s">
        <v>9</v>
      </c>
      <c r="C7591">
        <v>2014</v>
      </c>
      <c r="D7591">
        <v>1053326</v>
      </c>
      <c r="E7591">
        <v>495835</v>
      </c>
      <c r="F7591">
        <v>557491</v>
      </c>
      <c r="G7591">
        <v>8</v>
      </c>
      <c r="H7591">
        <v>61789</v>
      </c>
    </row>
    <row r="7592" spans="1:8" x14ac:dyDescent="0.2">
      <c r="A7592" t="s">
        <v>8</v>
      </c>
      <c r="B7592" t="s">
        <v>9</v>
      </c>
      <c r="C7592">
        <v>2014</v>
      </c>
      <c r="D7592">
        <v>1053326</v>
      </c>
      <c r="E7592">
        <v>495835</v>
      </c>
      <c r="F7592">
        <v>557491</v>
      </c>
      <c r="G7592">
        <v>9</v>
      </c>
      <c r="H7592">
        <v>85688</v>
      </c>
    </row>
    <row r="7593" spans="1:8" x14ac:dyDescent="0.2">
      <c r="A7593" t="s">
        <v>8</v>
      </c>
      <c r="B7593" t="s">
        <v>9</v>
      </c>
      <c r="C7593">
        <v>2014</v>
      </c>
      <c r="D7593">
        <v>1053326</v>
      </c>
      <c r="E7593">
        <v>495835</v>
      </c>
      <c r="F7593">
        <v>557491</v>
      </c>
      <c r="G7593">
        <v>10</v>
      </c>
      <c r="H7593">
        <v>61363</v>
      </c>
    </row>
    <row r="7594" spans="1:8" x14ac:dyDescent="0.2">
      <c r="A7594" t="s">
        <v>8</v>
      </c>
      <c r="B7594" t="s">
        <v>9</v>
      </c>
      <c r="C7594">
        <v>2014</v>
      </c>
      <c r="D7594">
        <v>1053326</v>
      </c>
      <c r="E7594">
        <v>495835</v>
      </c>
      <c r="F7594">
        <v>557491</v>
      </c>
      <c r="G7594">
        <v>11</v>
      </c>
      <c r="H7594">
        <v>62487</v>
      </c>
    </row>
    <row r="7595" spans="1:8" x14ac:dyDescent="0.2">
      <c r="A7595" t="s">
        <v>8</v>
      </c>
      <c r="B7595" t="s">
        <v>9</v>
      </c>
      <c r="C7595">
        <v>2014</v>
      </c>
      <c r="D7595">
        <v>1053326</v>
      </c>
      <c r="E7595">
        <v>495835</v>
      </c>
      <c r="F7595">
        <v>557491</v>
      </c>
      <c r="G7595">
        <v>12</v>
      </c>
      <c r="H7595">
        <v>68327</v>
      </c>
    </row>
    <row r="7596" spans="1:8" x14ac:dyDescent="0.2">
      <c r="A7596" t="s">
        <v>8</v>
      </c>
      <c r="B7596" t="s">
        <v>9</v>
      </c>
      <c r="C7596">
        <v>2014</v>
      </c>
      <c r="D7596">
        <v>1053326</v>
      </c>
      <c r="E7596">
        <v>495835</v>
      </c>
      <c r="F7596">
        <v>557491</v>
      </c>
      <c r="G7596">
        <v>13</v>
      </c>
      <c r="H7596">
        <v>69557</v>
      </c>
    </row>
    <row r="7597" spans="1:8" x14ac:dyDescent="0.2">
      <c r="A7597" t="s">
        <v>8</v>
      </c>
      <c r="B7597" t="s">
        <v>9</v>
      </c>
      <c r="C7597">
        <v>2014</v>
      </c>
      <c r="D7597">
        <v>1053326</v>
      </c>
      <c r="E7597">
        <v>495835</v>
      </c>
      <c r="F7597">
        <v>557491</v>
      </c>
      <c r="G7597">
        <v>14</v>
      </c>
      <c r="H7597">
        <v>62387</v>
      </c>
    </row>
    <row r="7598" spans="1:8" x14ac:dyDescent="0.2">
      <c r="A7598" t="s">
        <v>8</v>
      </c>
      <c r="B7598" t="s">
        <v>9</v>
      </c>
      <c r="C7598">
        <v>2014</v>
      </c>
      <c r="D7598">
        <v>1053326</v>
      </c>
      <c r="E7598">
        <v>495835</v>
      </c>
      <c r="F7598">
        <v>557491</v>
      </c>
      <c r="G7598">
        <v>15</v>
      </c>
      <c r="H7598">
        <v>55880</v>
      </c>
    </row>
    <row r="7599" spans="1:8" x14ac:dyDescent="0.2">
      <c r="A7599" t="s">
        <v>8</v>
      </c>
      <c r="B7599" t="s">
        <v>9</v>
      </c>
      <c r="C7599">
        <v>2014</v>
      </c>
      <c r="D7599">
        <v>1053326</v>
      </c>
      <c r="E7599">
        <v>495835</v>
      </c>
      <c r="F7599">
        <v>557491</v>
      </c>
      <c r="G7599">
        <v>16</v>
      </c>
      <c r="H7599">
        <v>63806</v>
      </c>
    </row>
    <row r="7600" spans="1:8" x14ac:dyDescent="0.2">
      <c r="A7600" t="s">
        <v>8</v>
      </c>
      <c r="B7600" t="s">
        <v>9</v>
      </c>
      <c r="C7600">
        <v>2014</v>
      </c>
      <c r="D7600">
        <v>1053326</v>
      </c>
      <c r="E7600">
        <v>495835</v>
      </c>
      <c r="F7600">
        <v>557491</v>
      </c>
      <c r="G7600">
        <v>17</v>
      </c>
      <c r="H7600">
        <v>70699</v>
      </c>
    </row>
    <row r="7601" spans="1:8" x14ac:dyDescent="0.2">
      <c r="A7601" t="s">
        <v>11</v>
      </c>
      <c r="B7601" t="s">
        <v>12</v>
      </c>
      <c r="C7601">
        <v>2014</v>
      </c>
      <c r="D7601">
        <v>1121026</v>
      </c>
      <c r="E7601">
        <v>577047</v>
      </c>
      <c r="F7601">
        <v>543979</v>
      </c>
      <c r="G7601">
        <v>1</v>
      </c>
      <c r="H7601">
        <v>70706</v>
      </c>
    </row>
    <row r="7602" spans="1:8" x14ac:dyDescent="0.2">
      <c r="A7602" t="s">
        <v>11</v>
      </c>
      <c r="B7602" t="s">
        <v>12</v>
      </c>
      <c r="C7602">
        <v>2014</v>
      </c>
      <c r="D7602">
        <v>1121026</v>
      </c>
      <c r="E7602">
        <v>577047</v>
      </c>
      <c r="F7602">
        <v>543979</v>
      </c>
      <c r="G7602">
        <v>2</v>
      </c>
      <c r="H7602">
        <v>58574</v>
      </c>
    </row>
    <row r="7603" spans="1:8" x14ac:dyDescent="0.2">
      <c r="A7603" t="s">
        <v>11</v>
      </c>
      <c r="B7603" t="s">
        <v>12</v>
      </c>
      <c r="C7603">
        <v>2014</v>
      </c>
      <c r="D7603">
        <v>1121026</v>
      </c>
      <c r="E7603">
        <v>577047</v>
      </c>
      <c r="F7603">
        <v>543979</v>
      </c>
      <c r="G7603">
        <v>3</v>
      </c>
      <c r="H7603">
        <v>70318</v>
      </c>
    </row>
    <row r="7604" spans="1:8" x14ac:dyDescent="0.2">
      <c r="A7604" t="s">
        <v>11</v>
      </c>
      <c r="B7604" t="s">
        <v>12</v>
      </c>
      <c r="C7604">
        <v>2014</v>
      </c>
      <c r="D7604">
        <v>1121026</v>
      </c>
      <c r="E7604">
        <v>577047</v>
      </c>
      <c r="F7604">
        <v>543979</v>
      </c>
      <c r="G7604">
        <v>4</v>
      </c>
      <c r="H7604">
        <v>52173</v>
      </c>
    </row>
    <row r="7605" spans="1:8" x14ac:dyDescent="0.2">
      <c r="A7605" t="s">
        <v>11</v>
      </c>
      <c r="B7605" t="s">
        <v>12</v>
      </c>
      <c r="C7605">
        <v>2014</v>
      </c>
      <c r="D7605">
        <v>1121026</v>
      </c>
      <c r="E7605">
        <v>577047</v>
      </c>
      <c r="F7605">
        <v>543979</v>
      </c>
      <c r="G7605">
        <v>5</v>
      </c>
      <c r="H7605">
        <v>80307</v>
      </c>
    </row>
    <row r="7606" spans="1:8" x14ac:dyDescent="0.2">
      <c r="A7606" t="s">
        <v>11</v>
      </c>
      <c r="B7606" t="s">
        <v>12</v>
      </c>
      <c r="C7606">
        <v>2014</v>
      </c>
      <c r="D7606">
        <v>1121026</v>
      </c>
      <c r="E7606">
        <v>577047</v>
      </c>
      <c r="F7606">
        <v>543979</v>
      </c>
      <c r="G7606">
        <v>6</v>
      </c>
      <c r="H7606">
        <v>70712</v>
      </c>
    </row>
    <row r="7607" spans="1:8" x14ac:dyDescent="0.2">
      <c r="A7607" t="s">
        <v>11</v>
      </c>
      <c r="B7607" t="s">
        <v>12</v>
      </c>
      <c r="C7607">
        <v>2014</v>
      </c>
      <c r="D7607">
        <v>1121026</v>
      </c>
      <c r="E7607">
        <v>577047</v>
      </c>
      <c r="F7607">
        <v>543979</v>
      </c>
      <c r="G7607">
        <v>7</v>
      </c>
      <c r="H7607">
        <v>71184</v>
      </c>
    </row>
    <row r="7608" spans="1:8" x14ac:dyDescent="0.2">
      <c r="A7608" t="s">
        <v>11</v>
      </c>
      <c r="B7608" t="s">
        <v>12</v>
      </c>
      <c r="C7608">
        <v>2014</v>
      </c>
      <c r="D7608">
        <v>1121026</v>
      </c>
      <c r="E7608">
        <v>577047</v>
      </c>
      <c r="F7608">
        <v>543979</v>
      </c>
      <c r="G7608">
        <v>8</v>
      </c>
      <c r="H7608">
        <v>83532</v>
      </c>
    </row>
    <row r="7609" spans="1:8" x14ac:dyDescent="0.2">
      <c r="A7609" t="s">
        <v>11</v>
      </c>
      <c r="B7609" t="s">
        <v>12</v>
      </c>
      <c r="C7609">
        <v>2014</v>
      </c>
      <c r="D7609">
        <v>1121026</v>
      </c>
      <c r="E7609">
        <v>577047</v>
      </c>
      <c r="F7609">
        <v>543979</v>
      </c>
      <c r="G7609">
        <v>9</v>
      </c>
      <c r="H7609" t="s">
        <v>10</v>
      </c>
    </row>
    <row r="7610" spans="1:8" x14ac:dyDescent="0.2">
      <c r="A7610" t="s">
        <v>11</v>
      </c>
      <c r="B7610" t="s">
        <v>12</v>
      </c>
      <c r="C7610">
        <v>2014</v>
      </c>
      <c r="D7610">
        <v>1121026</v>
      </c>
      <c r="E7610">
        <v>577047</v>
      </c>
      <c r="F7610">
        <v>543979</v>
      </c>
      <c r="G7610">
        <v>10</v>
      </c>
      <c r="H7610">
        <v>57751</v>
      </c>
    </row>
    <row r="7611" spans="1:8" x14ac:dyDescent="0.2">
      <c r="A7611" t="s">
        <v>11</v>
      </c>
      <c r="B7611" t="s">
        <v>12</v>
      </c>
      <c r="C7611">
        <v>2014</v>
      </c>
      <c r="D7611">
        <v>1121026</v>
      </c>
      <c r="E7611">
        <v>577047</v>
      </c>
      <c r="F7611">
        <v>543979</v>
      </c>
      <c r="G7611">
        <v>11</v>
      </c>
      <c r="H7611">
        <v>73314</v>
      </c>
    </row>
    <row r="7612" spans="1:8" x14ac:dyDescent="0.2">
      <c r="A7612" t="s">
        <v>11</v>
      </c>
      <c r="B7612" t="s">
        <v>12</v>
      </c>
      <c r="C7612">
        <v>2014</v>
      </c>
      <c r="D7612">
        <v>1121026</v>
      </c>
      <c r="E7612">
        <v>577047</v>
      </c>
      <c r="F7612">
        <v>543979</v>
      </c>
      <c r="G7612">
        <v>12</v>
      </c>
      <c r="H7612">
        <v>70046</v>
      </c>
    </row>
    <row r="7613" spans="1:8" x14ac:dyDescent="0.2">
      <c r="A7613" t="s">
        <v>11</v>
      </c>
      <c r="B7613" t="s">
        <v>12</v>
      </c>
      <c r="C7613">
        <v>2014</v>
      </c>
      <c r="D7613">
        <v>1121026</v>
      </c>
      <c r="E7613">
        <v>577047</v>
      </c>
      <c r="F7613">
        <v>543979</v>
      </c>
      <c r="G7613">
        <v>13</v>
      </c>
      <c r="H7613">
        <v>69557</v>
      </c>
    </row>
    <row r="7614" spans="1:8" x14ac:dyDescent="0.2">
      <c r="A7614" t="s">
        <v>11</v>
      </c>
      <c r="B7614" t="s">
        <v>12</v>
      </c>
      <c r="C7614">
        <v>2014</v>
      </c>
      <c r="D7614">
        <v>1121026</v>
      </c>
      <c r="E7614">
        <v>577047</v>
      </c>
      <c r="F7614">
        <v>543979</v>
      </c>
      <c r="G7614">
        <v>14</v>
      </c>
      <c r="H7614">
        <v>77512</v>
      </c>
    </row>
    <row r="7615" spans="1:8" x14ac:dyDescent="0.2">
      <c r="A7615" t="s">
        <v>11</v>
      </c>
      <c r="B7615" t="s">
        <v>12</v>
      </c>
      <c r="C7615">
        <v>2014</v>
      </c>
      <c r="D7615">
        <v>1121026</v>
      </c>
      <c r="E7615">
        <v>577047</v>
      </c>
      <c r="F7615">
        <v>543979</v>
      </c>
      <c r="G7615">
        <v>15</v>
      </c>
      <c r="H7615">
        <v>71161</v>
      </c>
    </row>
    <row r="7616" spans="1:8" x14ac:dyDescent="0.2">
      <c r="A7616" t="s">
        <v>11</v>
      </c>
      <c r="B7616" t="s">
        <v>12</v>
      </c>
      <c r="C7616">
        <v>2014</v>
      </c>
      <c r="D7616">
        <v>1121026</v>
      </c>
      <c r="E7616">
        <v>577047</v>
      </c>
      <c r="F7616">
        <v>543979</v>
      </c>
      <c r="G7616">
        <v>16</v>
      </c>
      <c r="H7616">
        <v>73164</v>
      </c>
    </row>
    <row r="7617" spans="1:8" x14ac:dyDescent="0.2">
      <c r="A7617" t="s">
        <v>11</v>
      </c>
      <c r="B7617" t="s">
        <v>12</v>
      </c>
      <c r="C7617">
        <v>2014</v>
      </c>
      <c r="D7617">
        <v>1121026</v>
      </c>
      <c r="E7617">
        <v>577047</v>
      </c>
      <c r="F7617">
        <v>543979</v>
      </c>
      <c r="G7617">
        <v>17</v>
      </c>
      <c r="H7617">
        <v>71015</v>
      </c>
    </row>
    <row r="7618" spans="1:8" x14ac:dyDescent="0.2">
      <c r="A7618" t="s">
        <v>13</v>
      </c>
      <c r="B7618" t="s">
        <v>14</v>
      </c>
      <c r="C7618">
        <v>2014</v>
      </c>
      <c r="D7618">
        <v>1096129</v>
      </c>
      <c r="E7618">
        <v>568353</v>
      </c>
      <c r="F7618">
        <v>527776</v>
      </c>
      <c r="G7618">
        <v>1</v>
      </c>
      <c r="H7618">
        <v>70925</v>
      </c>
    </row>
    <row r="7619" spans="1:8" x14ac:dyDescent="0.2">
      <c r="A7619" t="s">
        <v>13</v>
      </c>
      <c r="B7619" t="s">
        <v>14</v>
      </c>
      <c r="C7619">
        <v>2014</v>
      </c>
      <c r="D7619">
        <v>1096129</v>
      </c>
      <c r="E7619">
        <v>568353</v>
      </c>
      <c r="F7619">
        <v>527776</v>
      </c>
      <c r="G7619">
        <v>2</v>
      </c>
      <c r="H7619">
        <v>71181</v>
      </c>
    </row>
    <row r="7620" spans="1:8" x14ac:dyDescent="0.2">
      <c r="A7620" t="s">
        <v>13</v>
      </c>
      <c r="B7620" t="s">
        <v>14</v>
      </c>
      <c r="C7620">
        <v>2014</v>
      </c>
      <c r="D7620">
        <v>1096129</v>
      </c>
      <c r="E7620">
        <v>568353</v>
      </c>
      <c r="F7620">
        <v>527776</v>
      </c>
      <c r="G7620">
        <v>3</v>
      </c>
      <c r="H7620">
        <v>67407</v>
      </c>
    </row>
    <row r="7621" spans="1:8" x14ac:dyDescent="0.2">
      <c r="A7621" t="s">
        <v>13</v>
      </c>
      <c r="B7621" t="s">
        <v>14</v>
      </c>
      <c r="C7621">
        <v>2014</v>
      </c>
      <c r="D7621">
        <v>1096129</v>
      </c>
      <c r="E7621">
        <v>568353</v>
      </c>
      <c r="F7621">
        <v>527776</v>
      </c>
      <c r="G7621">
        <v>4</v>
      </c>
      <c r="H7621">
        <v>71218</v>
      </c>
    </row>
    <row r="7622" spans="1:8" x14ac:dyDescent="0.2">
      <c r="A7622" t="s">
        <v>13</v>
      </c>
      <c r="B7622" t="s">
        <v>14</v>
      </c>
      <c r="C7622">
        <v>2014</v>
      </c>
      <c r="D7622">
        <v>1096129</v>
      </c>
      <c r="E7622">
        <v>568353</v>
      </c>
      <c r="F7622">
        <v>527776</v>
      </c>
      <c r="G7622">
        <v>5</v>
      </c>
      <c r="H7622">
        <v>65258</v>
      </c>
    </row>
    <row r="7623" spans="1:8" x14ac:dyDescent="0.2">
      <c r="A7623" t="s">
        <v>13</v>
      </c>
      <c r="B7623" t="s">
        <v>14</v>
      </c>
      <c r="C7623">
        <v>2014</v>
      </c>
      <c r="D7623">
        <v>1096129</v>
      </c>
      <c r="E7623">
        <v>568353</v>
      </c>
      <c r="F7623">
        <v>527776</v>
      </c>
      <c r="G7623">
        <v>6</v>
      </c>
      <c r="H7623">
        <v>60041</v>
      </c>
    </row>
    <row r="7624" spans="1:8" x14ac:dyDescent="0.2">
      <c r="A7624" t="s">
        <v>13</v>
      </c>
      <c r="B7624" t="s">
        <v>14</v>
      </c>
      <c r="C7624">
        <v>2014</v>
      </c>
      <c r="D7624">
        <v>1096129</v>
      </c>
      <c r="E7624">
        <v>568353</v>
      </c>
      <c r="F7624">
        <v>527776</v>
      </c>
      <c r="G7624">
        <v>7</v>
      </c>
      <c r="H7624">
        <v>71184</v>
      </c>
    </row>
    <row r="7625" spans="1:8" x14ac:dyDescent="0.2">
      <c r="A7625" t="s">
        <v>13</v>
      </c>
      <c r="B7625" t="s">
        <v>14</v>
      </c>
      <c r="C7625">
        <v>2014</v>
      </c>
      <c r="D7625">
        <v>1096129</v>
      </c>
      <c r="E7625">
        <v>568353</v>
      </c>
      <c r="F7625">
        <v>527776</v>
      </c>
      <c r="G7625">
        <v>8</v>
      </c>
      <c r="H7625">
        <v>55711</v>
      </c>
    </row>
    <row r="7626" spans="1:8" x14ac:dyDescent="0.2">
      <c r="A7626" t="s">
        <v>13</v>
      </c>
      <c r="B7626" t="s">
        <v>14</v>
      </c>
      <c r="C7626">
        <v>2014</v>
      </c>
      <c r="D7626">
        <v>1096129</v>
      </c>
      <c r="E7626">
        <v>568353</v>
      </c>
      <c r="F7626">
        <v>527776</v>
      </c>
      <c r="G7626">
        <v>9</v>
      </c>
      <c r="H7626">
        <v>63971</v>
      </c>
    </row>
    <row r="7627" spans="1:8" x14ac:dyDescent="0.2">
      <c r="A7627" t="s">
        <v>13</v>
      </c>
      <c r="B7627" t="s">
        <v>14</v>
      </c>
      <c r="C7627">
        <v>2014</v>
      </c>
      <c r="D7627">
        <v>1096129</v>
      </c>
      <c r="E7627">
        <v>568353</v>
      </c>
      <c r="F7627">
        <v>527776</v>
      </c>
      <c r="G7627">
        <v>10</v>
      </c>
      <c r="H7627">
        <v>70914</v>
      </c>
    </row>
    <row r="7628" spans="1:8" x14ac:dyDescent="0.2">
      <c r="A7628" t="s">
        <v>13</v>
      </c>
      <c r="B7628" t="s">
        <v>14</v>
      </c>
      <c r="C7628">
        <v>2014</v>
      </c>
      <c r="D7628">
        <v>1096129</v>
      </c>
      <c r="E7628">
        <v>568353</v>
      </c>
      <c r="F7628">
        <v>527776</v>
      </c>
      <c r="G7628">
        <v>11</v>
      </c>
      <c r="H7628" t="s">
        <v>10</v>
      </c>
    </row>
    <row r="7629" spans="1:8" x14ac:dyDescent="0.2">
      <c r="A7629" t="s">
        <v>13</v>
      </c>
      <c r="B7629" t="s">
        <v>14</v>
      </c>
      <c r="C7629">
        <v>2014</v>
      </c>
      <c r="D7629">
        <v>1096129</v>
      </c>
      <c r="E7629">
        <v>568353</v>
      </c>
      <c r="F7629">
        <v>527776</v>
      </c>
      <c r="G7629">
        <v>12</v>
      </c>
      <c r="H7629">
        <v>73373</v>
      </c>
    </row>
    <row r="7630" spans="1:8" x14ac:dyDescent="0.2">
      <c r="A7630" t="s">
        <v>13</v>
      </c>
      <c r="B7630" t="s">
        <v>14</v>
      </c>
      <c r="C7630">
        <v>2014</v>
      </c>
      <c r="D7630">
        <v>1096129</v>
      </c>
      <c r="E7630">
        <v>568353</v>
      </c>
      <c r="F7630">
        <v>527776</v>
      </c>
      <c r="G7630">
        <v>13</v>
      </c>
      <c r="H7630">
        <v>71060</v>
      </c>
    </row>
    <row r="7631" spans="1:8" x14ac:dyDescent="0.2">
      <c r="A7631" t="s">
        <v>13</v>
      </c>
      <c r="B7631" t="s">
        <v>14</v>
      </c>
      <c r="C7631">
        <v>2014</v>
      </c>
      <c r="D7631">
        <v>1096129</v>
      </c>
      <c r="E7631">
        <v>568353</v>
      </c>
      <c r="F7631">
        <v>527776</v>
      </c>
      <c r="G7631">
        <v>14</v>
      </c>
      <c r="H7631">
        <v>70244</v>
      </c>
    </row>
    <row r="7632" spans="1:8" x14ac:dyDescent="0.2">
      <c r="A7632" t="s">
        <v>13</v>
      </c>
      <c r="B7632" t="s">
        <v>14</v>
      </c>
      <c r="C7632">
        <v>2014</v>
      </c>
      <c r="D7632">
        <v>1096129</v>
      </c>
      <c r="E7632">
        <v>568353</v>
      </c>
      <c r="F7632">
        <v>527776</v>
      </c>
      <c r="G7632">
        <v>15</v>
      </c>
      <c r="H7632">
        <v>70801</v>
      </c>
    </row>
    <row r="7633" spans="1:8" x14ac:dyDescent="0.2">
      <c r="A7633" t="s">
        <v>13</v>
      </c>
      <c r="B7633" t="s">
        <v>14</v>
      </c>
      <c r="C7633">
        <v>2014</v>
      </c>
      <c r="D7633">
        <v>1096129</v>
      </c>
      <c r="E7633">
        <v>568353</v>
      </c>
      <c r="F7633">
        <v>527776</v>
      </c>
      <c r="G7633">
        <v>16</v>
      </c>
      <c r="H7633">
        <v>71771</v>
      </c>
    </row>
    <row r="7634" spans="1:8" x14ac:dyDescent="0.2">
      <c r="A7634" t="s">
        <v>13</v>
      </c>
      <c r="B7634" t="s">
        <v>14</v>
      </c>
      <c r="C7634">
        <v>2014</v>
      </c>
      <c r="D7634">
        <v>1096129</v>
      </c>
      <c r="E7634">
        <v>568353</v>
      </c>
      <c r="F7634">
        <v>527776</v>
      </c>
      <c r="G7634">
        <v>17</v>
      </c>
      <c r="H7634">
        <v>71070</v>
      </c>
    </row>
    <row r="7635" spans="1:8" x14ac:dyDescent="0.2">
      <c r="A7635" t="s">
        <v>15</v>
      </c>
      <c r="B7635" t="s">
        <v>16</v>
      </c>
      <c r="C7635">
        <v>2014</v>
      </c>
      <c r="D7635">
        <v>1085974</v>
      </c>
      <c r="E7635">
        <v>540180</v>
      </c>
      <c r="F7635">
        <v>545794</v>
      </c>
      <c r="G7635">
        <v>1</v>
      </c>
      <c r="H7635">
        <v>62425</v>
      </c>
    </row>
    <row r="7636" spans="1:8" x14ac:dyDescent="0.2">
      <c r="A7636" t="s">
        <v>15</v>
      </c>
      <c r="B7636" t="s">
        <v>16</v>
      </c>
      <c r="C7636">
        <v>2014</v>
      </c>
      <c r="D7636">
        <v>1085974</v>
      </c>
      <c r="E7636">
        <v>540180</v>
      </c>
      <c r="F7636">
        <v>545794</v>
      </c>
      <c r="G7636">
        <v>2</v>
      </c>
      <c r="H7636">
        <v>69954</v>
      </c>
    </row>
    <row r="7637" spans="1:8" x14ac:dyDescent="0.2">
      <c r="A7637" t="s">
        <v>15</v>
      </c>
      <c r="B7637" t="s">
        <v>16</v>
      </c>
      <c r="C7637">
        <v>2014</v>
      </c>
      <c r="D7637">
        <v>1085974</v>
      </c>
      <c r="E7637">
        <v>540180</v>
      </c>
      <c r="F7637">
        <v>545794</v>
      </c>
      <c r="G7637">
        <v>3</v>
      </c>
      <c r="H7637">
        <v>68611</v>
      </c>
    </row>
    <row r="7638" spans="1:8" x14ac:dyDescent="0.2">
      <c r="A7638" t="s">
        <v>15</v>
      </c>
      <c r="B7638" t="s">
        <v>16</v>
      </c>
      <c r="C7638">
        <v>2014</v>
      </c>
      <c r="D7638">
        <v>1085974</v>
      </c>
      <c r="E7638">
        <v>540180</v>
      </c>
      <c r="F7638">
        <v>545794</v>
      </c>
      <c r="G7638">
        <v>4</v>
      </c>
      <c r="H7638">
        <v>71756</v>
      </c>
    </row>
    <row r="7639" spans="1:8" x14ac:dyDescent="0.2">
      <c r="A7639" t="s">
        <v>15</v>
      </c>
      <c r="B7639" t="s">
        <v>16</v>
      </c>
      <c r="C7639">
        <v>2014</v>
      </c>
      <c r="D7639">
        <v>1085974</v>
      </c>
      <c r="E7639">
        <v>540180</v>
      </c>
      <c r="F7639">
        <v>545794</v>
      </c>
      <c r="G7639">
        <v>5</v>
      </c>
      <c r="H7639">
        <v>62775</v>
      </c>
    </row>
    <row r="7640" spans="1:8" x14ac:dyDescent="0.2">
      <c r="A7640" t="s">
        <v>15</v>
      </c>
      <c r="B7640" t="s">
        <v>16</v>
      </c>
      <c r="C7640">
        <v>2014</v>
      </c>
      <c r="D7640">
        <v>1085974</v>
      </c>
      <c r="E7640">
        <v>540180</v>
      </c>
      <c r="F7640">
        <v>545794</v>
      </c>
      <c r="G7640">
        <v>6</v>
      </c>
      <c r="H7640">
        <v>70185</v>
      </c>
    </row>
    <row r="7641" spans="1:8" x14ac:dyDescent="0.2">
      <c r="A7641" t="s">
        <v>15</v>
      </c>
      <c r="B7641" t="s">
        <v>16</v>
      </c>
      <c r="C7641">
        <v>2014</v>
      </c>
      <c r="D7641">
        <v>1085974</v>
      </c>
      <c r="E7641">
        <v>540180</v>
      </c>
      <c r="F7641">
        <v>545794</v>
      </c>
      <c r="G7641">
        <v>7</v>
      </c>
      <c r="H7641">
        <v>68477</v>
      </c>
    </row>
    <row r="7642" spans="1:8" x14ac:dyDescent="0.2">
      <c r="A7642" t="s">
        <v>15</v>
      </c>
      <c r="B7642" t="s">
        <v>16</v>
      </c>
      <c r="C7642">
        <v>2014</v>
      </c>
      <c r="D7642">
        <v>1085974</v>
      </c>
      <c r="E7642">
        <v>540180</v>
      </c>
      <c r="F7642">
        <v>545794</v>
      </c>
      <c r="G7642">
        <v>8</v>
      </c>
      <c r="H7642">
        <v>78160</v>
      </c>
    </row>
    <row r="7643" spans="1:8" x14ac:dyDescent="0.2">
      <c r="A7643" t="s">
        <v>15</v>
      </c>
      <c r="B7643" t="s">
        <v>16</v>
      </c>
      <c r="C7643">
        <v>2014</v>
      </c>
      <c r="D7643">
        <v>1085974</v>
      </c>
      <c r="E7643">
        <v>540180</v>
      </c>
      <c r="F7643">
        <v>545794</v>
      </c>
      <c r="G7643">
        <v>9</v>
      </c>
      <c r="H7643" t="s">
        <v>10</v>
      </c>
    </row>
    <row r="7644" spans="1:8" x14ac:dyDescent="0.2">
      <c r="A7644" t="s">
        <v>15</v>
      </c>
      <c r="B7644" t="s">
        <v>16</v>
      </c>
      <c r="C7644">
        <v>2014</v>
      </c>
      <c r="D7644">
        <v>1085974</v>
      </c>
      <c r="E7644">
        <v>540180</v>
      </c>
      <c r="F7644">
        <v>545794</v>
      </c>
      <c r="G7644">
        <v>10</v>
      </c>
      <c r="H7644">
        <v>68119</v>
      </c>
    </row>
    <row r="7645" spans="1:8" x14ac:dyDescent="0.2">
      <c r="A7645" t="s">
        <v>15</v>
      </c>
      <c r="B7645" t="s">
        <v>16</v>
      </c>
      <c r="C7645">
        <v>2014</v>
      </c>
      <c r="D7645">
        <v>1085974</v>
      </c>
      <c r="E7645">
        <v>540180</v>
      </c>
      <c r="F7645">
        <v>545794</v>
      </c>
      <c r="G7645">
        <v>11</v>
      </c>
      <c r="H7645">
        <v>71573</v>
      </c>
    </row>
    <row r="7646" spans="1:8" x14ac:dyDescent="0.2">
      <c r="A7646" t="s">
        <v>15</v>
      </c>
      <c r="B7646" t="s">
        <v>16</v>
      </c>
      <c r="C7646">
        <v>2014</v>
      </c>
      <c r="D7646">
        <v>1085974</v>
      </c>
      <c r="E7646">
        <v>540180</v>
      </c>
      <c r="F7646">
        <v>545794</v>
      </c>
      <c r="G7646">
        <v>12</v>
      </c>
      <c r="H7646">
        <v>56044</v>
      </c>
    </row>
    <row r="7647" spans="1:8" x14ac:dyDescent="0.2">
      <c r="A7647" t="s">
        <v>15</v>
      </c>
      <c r="B7647" t="s">
        <v>16</v>
      </c>
      <c r="C7647">
        <v>2014</v>
      </c>
      <c r="D7647">
        <v>1085974</v>
      </c>
      <c r="E7647">
        <v>540180</v>
      </c>
      <c r="F7647">
        <v>545794</v>
      </c>
      <c r="G7647">
        <v>13</v>
      </c>
      <c r="H7647">
        <v>68576</v>
      </c>
    </row>
    <row r="7648" spans="1:8" x14ac:dyDescent="0.2">
      <c r="A7648" t="s">
        <v>15</v>
      </c>
      <c r="B7648" t="s">
        <v>16</v>
      </c>
      <c r="C7648">
        <v>2014</v>
      </c>
      <c r="D7648">
        <v>1085974</v>
      </c>
      <c r="E7648">
        <v>540180</v>
      </c>
      <c r="F7648">
        <v>545794</v>
      </c>
      <c r="G7648">
        <v>14</v>
      </c>
      <c r="H7648">
        <v>76913</v>
      </c>
    </row>
    <row r="7649" spans="1:8" x14ac:dyDescent="0.2">
      <c r="A7649" t="s">
        <v>15</v>
      </c>
      <c r="B7649" t="s">
        <v>16</v>
      </c>
      <c r="C7649">
        <v>2014</v>
      </c>
      <c r="D7649">
        <v>1085974</v>
      </c>
      <c r="E7649">
        <v>540180</v>
      </c>
      <c r="F7649">
        <v>545794</v>
      </c>
      <c r="G7649">
        <v>15</v>
      </c>
      <c r="H7649">
        <v>70214</v>
      </c>
    </row>
    <row r="7650" spans="1:8" x14ac:dyDescent="0.2">
      <c r="A7650" t="s">
        <v>15</v>
      </c>
      <c r="B7650" t="s">
        <v>16</v>
      </c>
      <c r="C7650">
        <v>2014</v>
      </c>
      <c r="D7650">
        <v>1085974</v>
      </c>
      <c r="E7650">
        <v>540180</v>
      </c>
      <c r="F7650">
        <v>545794</v>
      </c>
      <c r="G7650">
        <v>16</v>
      </c>
      <c r="H7650">
        <v>53436</v>
      </c>
    </row>
    <row r="7651" spans="1:8" x14ac:dyDescent="0.2">
      <c r="A7651" t="s">
        <v>15</v>
      </c>
      <c r="B7651" t="s">
        <v>16</v>
      </c>
      <c r="C7651">
        <v>2014</v>
      </c>
      <c r="D7651">
        <v>1085974</v>
      </c>
      <c r="E7651">
        <v>540180</v>
      </c>
      <c r="F7651">
        <v>545794</v>
      </c>
      <c r="G7651">
        <v>17</v>
      </c>
      <c r="H7651">
        <v>68756</v>
      </c>
    </row>
    <row r="7652" spans="1:8" x14ac:dyDescent="0.2">
      <c r="A7652" t="s">
        <v>17</v>
      </c>
      <c r="B7652" t="s">
        <v>18</v>
      </c>
      <c r="C7652">
        <v>2014</v>
      </c>
      <c r="D7652">
        <v>1123313</v>
      </c>
      <c r="E7652">
        <v>588861</v>
      </c>
      <c r="F7652">
        <v>534452</v>
      </c>
      <c r="G7652">
        <v>1</v>
      </c>
      <c r="H7652">
        <v>62442</v>
      </c>
    </row>
    <row r="7653" spans="1:8" x14ac:dyDescent="0.2">
      <c r="A7653" t="s">
        <v>17</v>
      </c>
      <c r="B7653" t="s">
        <v>18</v>
      </c>
      <c r="C7653">
        <v>2014</v>
      </c>
      <c r="D7653">
        <v>1123313</v>
      </c>
      <c r="E7653">
        <v>588861</v>
      </c>
      <c r="F7653">
        <v>534452</v>
      </c>
      <c r="G7653">
        <v>2</v>
      </c>
      <c r="H7653">
        <v>73586</v>
      </c>
    </row>
    <row r="7654" spans="1:8" x14ac:dyDescent="0.2">
      <c r="A7654" t="s">
        <v>17</v>
      </c>
      <c r="B7654" t="s">
        <v>18</v>
      </c>
      <c r="C7654">
        <v>2014</v>
      </c>
      <c r="D7654">
        <v>1123313</v>
      </c>
      <c r="E7654">
        <v>588861</v>
      </c>
      <c r="F7654">
        <v>534452</v>
      </c>
      <c r="G7654">
        <v>3</v>
      </c>
      <c r="H7654">
        <v>73945</v>
      </c>
    </row>
    <row r="7655" spans="1:8" x14ac:dyDescent="0.2">
      <c r="A7655" t="s">
        <v>17</v>
      </c>
      <c r="B7655" t="s">
        <v>18</v>
      </c>
      <c r="C7655">
        <v>2014</v>
      </c>
      <c r="D7655">
        <v>1123313</v>
      </c>
      <c r="E7655">
        <v>588861</v>
      </c>
      <c r="F7655">
        <v>534452</v>
      </c>
      <c r="G7655">
        <v>4</v>
      </c>
      <c r="H7655">
        <v>71218</v>
      </c>
    </row>
    <row r="7656" spans="1:8" x14ac:dyDescent="0.2">
      <c r="A7656" t="s">
        <v>17</v>
      </c>
      <c r="B7656" t="s">
        <v>18</v>
      </c>
      <c r="C7656">
        <v>2014</v>
      </c>
      <c r="D7656">
        <v>1123313</v>
      </c>
      <c r="E7656">
        <v>588861</v>
      </c>
      <c r="F7656">
        <v>534452</v>
      </c>
      <c r="G7656">
        <v>5</v>
      </c>
      <c r="H7656">
        <v>73659</v>
      </c>
    </row>
    <row r="7657" spans="1:8" x14ac:dyDescent="0.2">
      <c r="A7657" t="s">
        <v>17</v>
      </c>
      <c r="B7657" t="s">
        <v>18</v>
      </c>
      <c r="C7657">
        <v>2014</v>
      </c>
      <c r="D7657">
        <v>1123313</v>
      </c>
      <c r="E7657">
        <v>588861</v>
      </c>
      <c r="F7657">
        <v>534452</v>
      </c>
      <c r="G7657">
        <v>6</v>
      </c>
      <c r="H7657">
        <v>57053</v>
      </c>
    </row>
    <row r="7658" spans="1:8" x14ac:dyDescent="0.2">
      <c r="A7658" t="s">
        <v>17</v>
      </c>
      <c r="B7658" t="s">
        <v>18</v>
      </c>
      <c r="C7658">
        <v>2014</v>
      </c>
      <c r="D7658">
        <v>1123313</v>
      </c>
      <c r="E7658">
        <v>588861</v>
      </c>
      <c r="F7658">
        <v>534452</v>
      </c>
      <c r="G7658">
        <v>7</v>
      </c>
      <c r="H7658">
        <v>78106</v>
      </c>
    </row>
    <row r="7659" spans="1:8" x14ac:dyDescent="0.2">
      <c r="A7659" t="s">
        <v>17</v>
      </c>
      <c r="B7659" t="s">
        <v>18</v>
      </c>
      <c r="C7659">
        <v>2014</v>
      </c>
      <c r="D7659">
        <v>1123313</v>
      </c>
      <c r="E7659">
        <v>588861</v>
      </c>
      <c r="F7659">
        <v>534452</v>
      </c>
      <c r="G7659">
        <v>8</v>
      </c>
      <c r="H7659">
        <v>74042</v>
      </c>
    </row>
    <row r="7660" spans="1:8" x14ac:dyDescent="0.2">
      <c r="A7660" t="s">
        <v>17</v>
      </c>
      <c r="B7660" t="s">
        <v>18</v>
      </c>
      <c r="C7660">
        <v>2014</v>
      </c>
      <c r="D7660">
        <v>1123313</v>
      </c>
      <c r="E7660">
        <v>588861</v>
      </c>
      <c r="F7660">
        <v>534452</v>
      </c>
      <c r="G7660">
        <v>9</v>
      </c>
      <c r="H7660">
        <v>73663</v>
      </c>
    </row>
    <row r="7661" spans="1:8" x14ac:dyDescent="0.2">
      <c r="A7661" t="s">
        <v>17</v>
      </c>
      <c r="B7661" t="s">
        <v>18</v>
      </c>
      <c r="C7661">
        <v>2014</v>
      </c>
      <c r="D7661">
        <v>1123313</v>
      </c>
      <c r="E7661">
        <v>588861</v>
      </c>
      <c r="F7661">
        <v>534452</v>
      </c>
      <c r="G7661">
        <v>10</v>
      </c>
      <c r="H7661">
        <v>69596</v>
      </c>
    </row>
    <row r="7662" spans="1:8" x14ac:dyDescent="0.2">
      <c r="A7662" t="s">
        <v>17</v>
      </c>
      <c r="B7662" t="s">
        <v>18</v>
      </c>
      <c r="C7662">
        <v>2014</v>
      </c>
      <c r="D7662">
        <v>1123313</v>
      </c>
      <c r="E7662">
        <v>588861</v>
      </c>
      <c r="F7662">
        <v>534452</v>
      </c>
      <c r="G7662">
        <v>11</v>
      </c>
      <c r="H7662">
        <v>73314</v>
      </c>
    </row>
    <row r="7663" spans="1:8" x14ac:dyDescent="0.2">
      <c r="A7663" t="s">
        <v>17</v>
      </c>
      <c r="B7663" t="s">
        <v>18</v>
      </c>
      <c r="C7663">
        <v>2014</v>
      </c>
      <c r="D7663">
        <v>1123313</v>
      </c>
      <c r="E7663">
        <v>588861</v>
      </c>
      <c r="F7663">
        <v>534452</v>
      </c>
      <c r="G7663">
        <v>12</v>
      </c>
      <c r="H7663" t="s">
        <v>10</v>
      </c>
    </row>
    <row r="7664" spans="1:8" x14ac:dyDescent="0.2">
      <c r="A7664" t="s">
        <v>17</v>
      </c>
      <c r="B7664" t="s">
        <v>18</v>
      </c>
      <c r="C7664">
        <v>2014</v>
      </c>
      <c r="D7664">
        <v>1123313</v>
      </c>
      <c r="E7664">
        <v>588861</v>
      </c>
      <c r="F7664">
        <v>534452</v>
      </c>
      <c r="G7664">
        <v>13</v>
      </c>
      <c r="H7664">
        <v>52016</v>
      </c>
    </row>
    <row r="7665" spans="1:8" x14ac:dyDescent="0.2">
      <c r="A7665" t="s">
        <v>17</v>
      </c>
      <c r="B7665" t="s">
        <v>18</v>
      </c>
      <c r="C7665">
        <v>2014</v>
      </c>
      <c r="D7665">
        <v>1123313</v>
      </c>
      <c r="E7665">
        <v>588861</v>
      </c>
      <c r="F7665">
        <v>534452</v>
      </c>
      <c r="G7665">
        <v>14</v>
      </c>
      <c r="H7665">
        <v>73006</v>
      </c>
    </row>
    <row r="7666" spans="1:8" x14ac:dyDescent="0.2">
      <c r="A7666" t="s">
        <v>17</v>
      </c>
      <c r="B7666" t="s">
        <v>18</v>
      </c>
      <c r="C7666">
        <v>2014</v>
      </c>
      <c r="D7666">
        <v>1123313</v>
      </c>
      <c r="E7666">
        <v>588861</v>
      </c>
      <c r="F7666">
        <v>534452</v>
      </c>
      <c r="G7666">
        <v>15</v>
      </c>
      <c r="H7666">
        <v>72842</v>
      </c>
    </row>
    <row r="7667" spans="1:8" x14ac:dyDescent="0.2">
      <c r="A7667" t="s">
        <v>17</v>
      </c>
      <c r="B7667" t="s">
        <v>18</v>
      </c>
      <c r="C7667">
        <v>2014</v>
      </c>
      <c r="D7667">
        <v>1123313</v>
      </c>
      <c r="E7667">
        <v>588861</v>
      </c>
      <c r="F7667">
        <v>534452</v>
      </c>
      <c r="G7667">
        <v>16</v>
      </c>
      <c r="H7667">
        <v>73810</v>
      </c>
    </row>
    <row r="7668" spans="1:8" x14ac:dyDescent="0.2">
      <c r="A7668" t="s">
        <v>17</v>
      </c>
      <c r="B7668" t="s">
        <v>18</v>
      </c>
      <c r="C7668">
        <v>2014</v>
      </c>
      <c r="D7668">
        <v>1123313</v>
      </c>
      <c r="E7668">
        <v>588861</v>
      </c>
      <c r="F7668">
        <v>534452</v>
      </c>
      <c r="G7668">
        <v>17</v>
      </c>
      <c r="H7668">
        <v>71015</v>
      </c>
    </row>
    <row r="7669" spans="1:8" x14ac:dyDescent="0.2">
      <c r="A7669" t="s">
        <v>19</v>
      </c>
      <c r="B7669" t="s">
        <v>20</v>
      </c>
      <c r="C7669">
        <v>2014</v>
      </c>
      <c r="D7669">
        <v>1050366</v>
      </c>
      <c r="E7669">
        <v>493449</v>
      </c>
      <c r="F7669">
        <v>556917</v>
      </c>
      <c r="G7669">
        <v>1</v>
      </c>
      <c r="H7669">
        <v>62425</v>
      </c>
    </row>
    <row r="7670" spans="1:8" x14ac:dyDescent="0.2">
      <c r="A7670" t="s">
        <v>19</v>
      </c>
      <c r="B7670" t="s">
        <v>20</v>
      </c>
      <c r="C7670">
        <v>2014</v>
      </c>
      <c r="D7670">
        <v>1050366</v>
      </c>
      <c r="E7670">
        <v>493449</v>
      </c>
      <c r="F7670">
        <v>556917</v>
      </c>
      <c r="G7670">
        <v>2</v>
      </c>
      <c r="H7670">
        <v>70799</v>
      </c>
    </row>
    <row r="7671" spans="1:8" x14ac:dyDescent="0.2">
      <c r="A7671" t="s">
        <v>19</v>
      </c>
      <c r="B7671" t="s">
        <v>20</v>
      </c>
      <c r="C7671">
        <v>2014</v>
      </c>
      <c r="D7671">
        <v>1050366</v>
      </c>
      <c r="E7671">
        <v>493449</v>
      </c>
      <c r="F7671">
        <v>556917</v>
      </c>
      <c r="G7671">
        <v>3</v>
      </c>
      <c r="H7671">
        <v>78160</v>
      </c>
    </row>
    <row r="7672" spans="1:8" x14ac:dyDescent="0.2">
      <c r="A7672" t="s">
        <v>19</v>
      </c>
      <c r="B7672" t="s">
        <v>20</v>
      </c>
      <c r="C7672">
        <v>2014</v>
      </c>
      <c r="D7672">
        <v>1050366</v>
      </c>
      <c r="E7672">
        <v>493449</v>
      </c>
      <c r="F7672">
        <v>556917</v>
      </c>
      <c r="G7672">
        <v>4</v>
      </c>
      <c r="H7672">
        <v>61736</v>
      </c>
    </row>
    <row r="7673" spans="1:8" x14ac:dyDescent="0.2">
      <c r="A7673" t="s">
        <v>19</v>
      </c>
      <c r="B7673" t="s">
        <v>20</v>
      </c>
      <c r="C7673">
        <v>2014</v>
      </c>
      <c r="D7673">
        <v>1050366</v>
      </c>
      <c r="E7673">
        <v>493449</v>
      </c>
      <c r="F7673">
        <v>556917</v>
      </c>
      <c r="G7673">
        <v>5</v>
      </c>
      <c r="H7673">
        <v>73659</v>
      </c>
    </row>
    <row r="7674" spans="1:8" x14ac:dyDescent="0.2">
      <c r="A7674" t="s">
        <v>19</v>
      </c>
      <c r="B7674" t="s">
        <v>20</v>
      </c>
      <c r="C7674">
        <v>2014</v>
      </c>
      <c r="D7674">
        <v>1050366</v>
      </c>
      <c r="E7674">
        <v>493449</v>
      </c>
      <c r="F7674">
        <v>556917</v>
      </c>
      <c r="G7674">
        <v>6</v>
      </c>
      <c r="H7674">
        <v>70712</v>
      </c>
    </row>
    <row r="7675" spans="1:8" x14ac:dyDescent="0.2">
      <c r="A7675" t="s">
        <v>19</v>
      </c>
      <c r="B7675" t="s">
        <v>20</v>
      </c>
      <c r="C7675">
        <v>2014</v>
      </c>
      <c r="D7675">
        <v>1050366</v>
      </c>
      <c r="E7675">
        <v>493449</v>
      </c>
      <c r="F7675">
        <v>556917</v>
      </c>
      <c r="G7675">
        <v>7</v>
      </c>
      <c r="H7675">
        <v>62413</v>
      </c>
    </row>
    <row r="7676" spans="1:8" x14ac:dyDescent="0.2">
      <c r="A7676" t="s">
        <v>19</v>
      </c>
      <c r="B7676" t="s">
        <v>20</v>
      </c>
      <c r="C7676">
        <v>2014</v>
      </c>
      <c r="D7676">
        <v>1050366</v>
      </c>
      <c r="E7676">
        <v>493449</v>
      </c>
      <c r="F7676">
        <v>556917</v>
      </c>
      <c r="G7676">
        <v>8</v>
      </c>
      <c r="H7676">
        <v>68756</v>
      </c>
    </row>
    <row r="7677" spans="1:8" x14ac:dyDescent="0.2">
      <c r="A7677" t="s">
        <v>19</v>
      </c>
      <c r="B7677" t="s">
        <v>20</v>
      </c>
      <c r="C7677">
        <v>2014</v>
      </c>
      <c r="D7677">
        <v>1050366</v>
      </c>
      <c r="E7677">
        <v>493449</v>
      </c>
      <c r="F7677">
        <v>556917</v>
      </c>
      <c r="G7677">
        <v>9</v>
      </c>
      <c r="H7677" t="s">
        <v>10</v>
      </c>
    </row>
    <row r="7678" spans="1:8" x14ac:dyDescent="0.2">
      <c r="A7678" t="s">
        <v>19</v>
      </c>
      <c r="B7678" t="s">
        <v>20</v>
      </c>
      <c r="C7678">
        <v>2014</v>
      </c>
      <c r="D7678">
        <v>1050366</v>
      </c>
      <c r="E7678">
        <v>493449</v>
      </c>
      <c r="F7678">
        <v>556917</v>
      </c>
      <c r="G7678">
        <v>10</v>
      </c>
      <c r="H7678">
        <v>78292</v>
      </c>
    </row>
    <row r="7679" spans="1:8" x14ac:dyDescent="0.2">
      <c r="A7679" t="s">
        <v>19</v>
      </c>
      <c r="B7679" t="s">
        <v>20</v>
      </c>
      <c r="C7679">
        <v>2014</v>
      </c>
      <c r="D7679">
        <v>1050366</v>
      </c>
      <c r="E7679">
        <v>493449</v>
      </c>
      <c r="F7679">
        <v>556917</v>
      </c>
      <c r="G7679">
        <v>11</v>
      </c>
      <c r="H7679">
        <v>61792</v>
      </c>
    </row>
    <row r="7680" spans="1:8" x14ac:dyDescent="0.2">
      <c r="A7680" t="s">
        <v>19</v>
      </c>
      <c r="B7680" t="s">
        <v>20</v>
      </c>
      <c r="C7680">
        <v>2014</v>
      </c>
      <c r="D7680">
        <v>1050366</v>
      </c>
      <c r="E7680">
        <v>493449</v>
      </c>
      <c r="F7680">
        <v>556917</v>
      </c>
      <c r="G7680">
        <v>12</v>
      </c>
      <c r="H7680">
        <v>61109</v>
      </c>
    </row>
    <row r="7681" spans="1:8" x14ac:dyDescent="0.2">
      <c r="A7681" t="s">
        <v>19</v>
      </c>
      <c r="B7681" t="s">
        <v>20</v>
      </c>
      <c r="C7681">
        <v>2014</v>
      </c>
      <c r="D7681">
        <v>1050366</v>
      </c>
      <c r="E7681">
        <v>493449</v>
      </c>
      <c r="F7681">
        <v>556917</v>
      </c>
      <c r="G7681">
        <v>13</v>
      </c>
      <c r="H7681">
        <v>64175</v>
      </c>
    </row>
    <row r="7682" spans="1:8" x14ac:dyDescent="0.2">
      <c r="A7682" t="s">
        <v>19</v>
      </c>
      <c r="B7682" t="s">
        <v>20</v>
      </c>
      <c r="C7682">
        <v>2014</v>
      </c>
      <c r="D7682">
        <v>1050366</v>
      </c>
      <c r="E7682">
        <v>493449</v>
      </c>
      <c r="F7682">
        <v>556917</v>
      </c>
      <c r="G7682">
        <v>14</v>
      </c>
      <c r="H7682">
        <v>61558</v>
      </c>
    </row>
    <row r="7683" spans="1:8" x14ac:dyDescent="0.2">
      <c r="A7683" t="s">
        <v>19</v>
      </c>
      <c r="B7683" t="s">
        <v>20</v>
      </c>
      <c r="C7683">
        <v>2014</v>
      </c>
      <c r="D7683">
        <v>1050366</v>
      </c>
      <c r="E7683">
        <v>493449</v>
      </c>
      <c r="F7683">
        <v>556917</v>
      </c>
      <c r="G7683">
        <v>15</v>
      </c>
      <c r="H7683">
        <v>60996</v>
      </c>
    </row>
    <row r="7684" spans="1:8" x14ac:dyDescent="0.2">
      <c r="A7684" t="s">
        <v>19</v>
      </c>
      <c r="B7684" t="s">
        <v>20</v>
      </c>
      <c r="C7684">
        <v>2014</v>
      </c>
      <c r="D7684">
        <v>1050366</v>
      </c>
      <c r="E7684">
        <v>493449</v>
      </c>
      <c r="F7684">
        <v>556917</v>
      </c>
      <c r="G7684">
        <v>16</v>
      </c>
      <c r="H7684">
        <v>61420</v>
      </c>
    </row>
    <row r="7685" spans="1:8" x14ac:dyDescent="0.2">
      <c r="A7685" t="s">
        <v>19</v>
      </c>
      <c r="B7685" t="s">
        <v>20</v>
      </c>
      <c r="C7685">
        <v>2014</v>
      </c>
      <c r="D7685">
        <v>1050366</v>
      </c>
      <c r="E7685">
        <v>493449</v>
      </c>
      <c r="F7685">
        <v>556917</v>
      </c>
      <c r="G7685">
        <v>17</v>
      </c>
      <c r="H7685">
        <v>52364</v>
      </c>
    </row>
    <row r="7686" spans="1:8" x14ac:dyDescent="0.2">
      <c r="A7686" t="s">
        <v>21</v>
      </c>
      <c r="B7686" t="s">
        <v>22</v>
      </c>
      <c r="C7686">
        <v>2014</v>
      </c>
      <c r="D7686">
        <v>1025166</v>
      </c>
      <c r="E7686">
        <v>485628</v>
      </c>
      <c r="F7686">
        <v>539538</v>
      </c>
      <c r="G7686">
        <v>1</v>
      </c>
      <c r="H7686">
        <v>70925</v>
      </c>
    </row>
    <row r="7687" spans="1:8" x14ac:dyDescent="0.2">
      <c r="A7687" t="s">
        <v>21</v>
      </c>
      <c r="B7687" t="s">
        <v>22</v>
      </c>
      <c r="C7687">
        <v>2014</v>
      </c>
      <c r="D7687">
        <v>1025166</v>
      </c>
      <c r="E7687">
        <v>485628</v>
      </c>
      <c r="F7687">
        <v>539538</v>
      </c>
      <c r="G7687">
        <v>2</v>
      </c>
      <c r="H7687">
        <v>58574</v>
      </c>
    </row>
    <row r="7688" spans="1:8" x14ac:dyDescent="0.2">
      <c r="A7688" t="s">
        <v>21</v>
      </c>
      <c r="B7688" t="s">
        <v>22</v>
      </c>
      <c r="C7688">
        <v>2014</v>
      </c>
      <c r="D7688">
        <v>1025166</v>
      </c>
      <c r="E7688">
        <v>485628</v>
      </c>
      <c r="F7688">
        <v>539538</v>
      </c>
      <c r="G7688">
        <v>3</v>
      </c>
      <c r="H7688">
        <v>56743</v>
      </c>
    </row>
    <row r="7689" spans="1:8" x14ac:dyDescent="0.2">
      <c r="A7689" t="s">
        <v>21</v>
      </c>
      <c r="B7689" t="s">
        <v>22</v>
      </c>
      <c r="C7689">
        <v>2014</v>
      </c>
      <c r="D7689">
        <v>1025166</v>
      </c>
      <c r="E7689">
        <v>485628</v>
      </c>
      <c r="F7689">
        <v>539538</v>
      </c>
      <c r="G7689">
        <v>4</v>
      </c>
      <c r="H7689" t="s">
        <v>10</v>
      </c>
    </row>
    <row r="7690" spans="1:8" x14ac:dyDescent="0.2">
      <c r="A7690" t="s">
        <v>21</v>
      </c>
      <c r="B7690" t="s">
        <v>22</v>
      </c>
      <c r="C7690">
        <v>2014</v>
      </c>
      <c r="D7690">
        <v>1025166</v>
      </c>
      <c r="E7690">
        <v>485628</v>
      </c>
      <c r="F7690">
        <v>539538</v>
      </c>
      <c r="G7690">
        <v>5</v>
      </c>
      <c r="H7690">
        <v>68756</v>
      </c>
    </row>
    <row r="7691" spans="1:8" x14ac:dyDescent="0.2">
      <c r="A7691" t="s">
        <v>21</v>
      </c>
      <c r="B7691" t="s">
        <v>22</v>
      </c>
      <c r="C7691">
        <v>2014</v>
      </c>
      <c r="D7691">
        <v>1025166</v>
      </c>
      <c r="E7691">
        <v>485628</v>
      </c>
      <c r="F7691">
        <v>539538</v>
      </c>
      <c r="G7691">
        <v>6</v>
      </c>
      <c r="H7691">
        <v>57053</v>
      </c>
    </row>
    <row r="7692" spans="1:8" x14ac:dyDescent="0.2">
      <c r="A7692" t="s">
        <v>21</v>
      </c>
      <c r="B7692" t="s">
        <v>22</v>
      </c>
      <c r="C7692">
        <v>2014</v>
      </c>
      <c r="D7692">
        <v>1025166</v>
      </c>
      <c r="E7692">
        <v>485628</v>
      </c>
      <c r="F7692">
        <v>539538</v>
      </c>
      <c r="G7692">
        <v>7</v>
      </c>
      <c r="H7692">
        <v>66539</v>
      </c>
    </row>
    <row r="7693" spans="1:8" x14ac:dyDescent="0.2">
      <c r="A7693" t="s">
        <v>21</v>
      </c>
      <c r="B7693" t="s">
        <v>22</v>
      </c>
      <c r="C7693">
        <v>2014</v>
      </c>
      <c r="D7693">
        <v>1025166</v>
      </c>
      <c r="E7693">
        <v>485628</v>
      </c>
      <c r="F7693">
        <v>539538</v>
      </c>
      <c r="G7693">
        <v>8</v>
      </c>
      <c r="H7693">
        <v>55711</v>
      </c>
    </row>
    <row r="7694" spans="1:8" x14ac:dyDescent="0.2">
      <c r="A7694" t="s">
        <v>21</v>
      </c>
      <c r="B7694" t="s">
        <v>22</v>
      </c>
      <c r="C7694">
        <v>2014</v>
      </c>
      <c r="D7694">
        <v>1025166</v>
      </c>
      <c r="E7694">
        <v>485628</v>
      </c>
      <c r="F7694">
        <v>539538</v>
      </c>
      <c r="G7694">
        <v>9</v>
      </c>
      <c r="H7694">
        <v>60057</v>
      </c>
    </row>
    <row r="7695" spans="1:8" x14ac:dyDescent="0.2">
      <c r="A7695" t="s">
        <v>21</v>
      </c>
      <c r="B7695" t="s">
        <v>22</v>
      </c>
      <c r="C7695">
        <v>2014</v>
      </c>
      <c r="D7695">
        <v>1025166</v>
      </c>
      <c r="E7695">
        <v>485628</v>
      </c>
      <c r="F7695">
        <v>539538</v>
      </c>
      <c r="G7695">
        <v>10</v>
      </c>
      <c r="H7695">
        <v>65871</v>
      </c>
    </row>
    <row r="7696" spans="1:8" x14ac:dyDescent="0.2">
      <c r="A7696" t="s">
        <v>21</v>
      </c>
      <c r="B7696" t="s">
        <v>22</v>
      </c>
      <c r="C7696">
        <v>2014</v>
      </c>
      <c r="D7696">
        <v>1025166</v>
      </c>
      <c r="E7696">
        <v>485628</v>
      </c>
      <c r="F7696">
        <v>539538</v>
      </c>
      <c r="G7696">
        <v>11</v>
      </c>
      <c r="H7696">
        <v>73073</v>
      </c>
    </row>
    <row r="7697" spans="1:8" x14ac:dyDescent="0.2">
      <c r="A7697" t="s">
        <v>21</v>
      </c>
      <c r="B7697" t="s">
        <v>22</v>
      </c>
      <c r="C7697">
        <v>2014</v>
      </c>
      <c r="D7697">
        <v>1025166</v>
      </c>
      <c r="E7697">
        <v>485628</v>
      </c>
      <c r="F7697">
        <v>539538</v>
      </c>
      <c r="G7697">
        <v>12</v>
      </c>
      <c r="H7697">
        <v>71777</v>
      </c>
    </row>
    <row r="7698" spans="1:8" x14ac:dyDescent="0.2">
      <c r="A7698" t="s">
        <v>21</v>
      </c>
      <c r="B7698" t="s">
        <v>22</v>
      </c>
      <c r="C7698">
        <v>2014</v>
      </c>
      <c r="D7698">
        <v>1025166</v>
      </c>
      <c r="E7698">
        <v>485628</v>
      </c>
      <c r="F7698">
        <v>539538</v>
      </c>
      <c r="G7698">
        <v>13</v>
      </c>
      <c r="H7698">
        <v>56340</v>
      </c>
    </row>
    <row r="7699" spans="1:8" x14ac:dyDescent="0.2">
      <c r="A7699" t="s">
        <v>21</v>
      </c>
      <c r="B7699" t="s">
        <v>22</v>
      </c>
      <c r="C7699">
        <v>2014</v>
      </c>
      <c r="D7699">
        <v>1025166</v>
      </c>
      <c r="E7699">
        <v>485628</v>
      </c>
      <c r="F7699">
        <v>539538</v>
      </c>
      <c r="G7699">
        <v>14</v>
      </c>
      <c r="H7699">
        <v>65512</v>
      </c>
    </row>
    <row r="7700" spans="1:8" x14ac:dyDescent="0.2">
      <c r="A7700" t="s">
        <v>21</v>
      </c>
      <c r="B7700" t="s">
        <v>22</v>
      </c>
      <c r="C7700">
        <v>2014</v>
      </c>
      <c r="D7700">
        <v>1025166</v>
      </c>
      <c r="E7700">
        <v>485628</v>
      </c>
      <c r="F7700">
        <v>539538</v>
      </c>
      <c r="G7700">
        <v>15</v>
      </c>
      <c r="H7700">
        <v>67431</v>
      </c>
    </row>
    <row r="7701" spans="1:8" x14ac:dyDescent="0.2">
      <c r="A7701" t="s">
        <v>21</v>
      </c>
      <c r="B7701" t="s">
        <v>22</v>
      </c>
      <c r="C7701">
        <v>2014</v>
      </c>
      <c r="D7701">
        <v>1025166</v>
      </c>
      <c r="E7701">
        <v>485628</v>
      </c>
      <c r="F7701">
        <v>539538</v>
      </c>
      <c r="G7701">
        <v>16</v>
      </c>
      <c r="H7701">
        <v>66107</v>
      </c>
    </row>
    <row r="7702" spans="1:8" x14ac:dyDescent="0.2">
      <c r="A7702" t="s">
        <v>21</v>
      </c>
      <c r="B7702" t="s">
        <v>22</v>
      </c>
      <c r="C7702">
        <v>2014</v>
      </c>
      <c r="D7702">
        <v>1025166</v>
      </c>
      <c r="E7702">
        <v>485628</v>
      </c>
      <c r="F7702">
        <v>539538</v>
      </c>
      <c r="G7702">
        <v>17</v>
      </c>
      <c r="H7702">
        <v>64697</v>
      </c>
    </row>
    <row r="7703" spans="1:8" x14ac:dyDescent="0.2">
      <c r="A7703" t="s">
        <v>23</v>
      </c>
      <c r="B7703" t="s">
        <v>24</v>
      </c>
      <c r="C7703">
        <v>2014</v>
      </c>
      <c r="D7703">
        <v>1083855</v>
      </c>
      <c r="E7703">
        <v>539400</v>
      </c>
      <c r="F7703">
        <v>544455</v>
      </c>
      <c r="G7703">
        <v>1</v>
      </c>
      <c r="H7703">
        <v>64598</v>
      </c>
    </row>
    <row r="7704" spans="1:8" x14ac:dyDescent="0.2">
      <c r="A7704" t="s">
        <v>23</v>
      </c>
      <c r="B7704" t="s">
        <v>24</v>
      </c>
      <c r="C7704">
        <v>2014</v>
      </c>
      <c r="D7704">
        <v>1083855</v>
      </c>
      <c r="E7704">
        <v>539400</v>
      </c>
      <c r="F7704">
        <v>544455</v>
      </c>
      <c r="G7704">
        <v>2</v>
      </c>
      <c r="H7704">
        <v>67407</v>
      </c>
    </row>
    <row r="7705" spans="1:8" x14ac:dyDescent="0.2">
      <c r="A7705" t="s">
        <v>23</v>
      </c>
      <c r="B7705" t="s">
        <v>24</v>
      </c>
      <c r="C7705">
        <v>2014</v>
      </c>
      <c r="D7705">
        <v>1083855</v>
      </c>
      <c r="E7705">
        <v>539400</v>
      </c>
      <c r="F7705">
        <v>544455</v>
      </c>
      <c r="G7705">
        <v>3</v>
      </c>
      <c r="H7705">
        <v>67407</v>
      </c>
    </row>
    <row r="7706" spans="1:8" x14ac:dyDescent="0.2">
      <c r="A7706" t="s">
        <v>23</v>
      </c>
      <c r="B7706" t="s">
        <v>24</v>
      </c>
      <c r="C7706">
        <v>2014</v>
      </c>
      <c r="D7706">
        <v>1083855</v>
      </c>
      <c r="E7706">
        <v>539400</v>
      </c>
      <c r="F7706">
        <v>544455</v>
      </c>
      <c r="G7706">
        <v>4</v>
      </c>
      <c r="H7706" t="s">
        <v>10</v>
      </c>
    </row>
    <row r="7707" spans="1:8" x14ac:dyDescent="0.2">
      <c r="A7707" t="s">
        <v>23</v>
      </c>
      <c r="B7707" t="s">
        <v>24</v>
      </c>
      <c r="C7707">
        <v>2014</v>
      </c>
      <c r="D7707">
        <v>1083855</v>
      </c>
      <c r="E7707">
        <v>539400</v>
      </c>
      <c r="F7707">
        <v>544455</v>
      </c>
      <c r="G7707">
        <v>5</v>
      </c>
      <c r="H7707">
        <v>69143</v>
      </c>
    </row>
    <row r="7708" spans="1:8" x14ac:dyDescent="0.2">
      <c r="A7708" t="s">
        <v>23</v>
      </c>
      <c r="B7708" t="s">
        <v>24</v>
      </c>
      <c r="C7708">
        <v>2014</v>
      </c>
      <c r="D7708">
        <v>1083855</v>
      </c>
      <c r="E7708">
        <v>539400</v>
      </c>
      <c r="F7708">
        <v>544455</v>
      </c>
      <c r="G7708">
        <v>6</v>
      </c>
      <c r="H7708">
        <v>67431</v>
      </c>
    </row>
    <row r="7709" spans="1:8" x14ac:dyDescent="0.2">
      <c r="A7709" t="s">
        <v>23</v>
      </c>
      <c r="B7709" t="s">
        <v>24</v>
      </c>
      <c r="C7709">
        <v>2014</v>
      </c>
      <c r="D7709">
        <v>1083855</v>
      </c>
      <c r="E7709">
        <v>539400</v>
      </c>
      <c r="F7709">
        <v>544455</v>
      </c>
      <c r="G7709">
        <v>7</v>
      </c>
      <c r="H7709">
        <v>61341</v>
      </c>
    </row>
    <row r="7710" spans="1:8" x14ac:dyDescent="0.2">
      <c r="A7710" t="s">
        <v>23</v>
      </c>
      <c r="B7710" t="s">
        <v>24</v>
      </c>
      <c r="C7710">
        <v>2014</v>
      </c>
      <c r="D7710">
        <v>1083855</v>
      </c>
      <c r="E7710">
        <v>539400</v>
      </c>
      <c r="F7710">
        <v>544455</v>
      </c>
      <c r="G7710">
        <v>8</v>
      </c>
      <c r="H7710">
        <v>67431</v>
      </c>
    </row>
    <row r="7711" spans="1:8" x14ac:dyDescent="0.2">
      <c r="A7711" t="s">
        <v>23</v>
      </c>
      <c r="B7711" t="s">
        <v>24</v>
      </c>
      <c r="C7711">
        <v>2014</v>
      </c>
      <c r="D7711">
        <v>1083855</v>
      </c>
      <c r="E7711">
        <v>539400</v>
      </c>
      <c r="F7711">
        <v>544455</v>
      </c>
      <c r="G7711">
        <v>9</v>
      </c>
      <c r="H7711">
        <v>67431</v>
      </c>
    </row>
    <row r="7712" spans="1:8" x14ac:dyDescent="0.2">
      <c r="A7712" t="s">
        <v>23</v>
      </c>
      <c r="B7712" t="s">
        <v>24</v>
      </c>
      <c r="C7712">
        <v>2014</v>
      </c>
      <c r="D7712">
        <v>1083855</v>
      </c>
      <c r="E7712">
        <v>539400</v>
      </c>
      <c r="F7712">
        <v>544455</v>
      </c>
      <c r="G7712">
        <v>10</v>
      </c>
      <c r="H7712">
        <v>65871</v>
      </c>
    </row>
    <row r="7713" spans="1:8" x14ac:dyDescent="0.2">
      <c r="A7713" t="s">
        <v>23</v>
      </c>
      <c r="B7713" t="s">
        <v>24</v>
      </c>
      <c r="C7713">
        <v>2014</v>
      </c>
      <c r="D7713">
        <v>1083855</v>
      </c>
      <c r="E7713">
        <v>539400</v>
      </c>
      <c r="F7713">
        <v>544455</v>
      </c>
      <c r="G7713">
        <v>11</v>
      </c>
      <c r="H7713">
        <v>67431</v>
      </c>
    </row>
    <row r="7714" spans="1:8" x14ac:dyDescent="0.2">
      <c r="A7714" t="s">
        <v>23</v>
      </c>
      <c r="B7714" t="s">
        <v>24</v>
      </c>
      <c r="C7714">
        <v>2014</v>
      </c>
      <c r="D7714">
        <v>1083855</v>
      </c>
      <c r="E7714">
        <v>539400</v>
      </c>
      <c r="F7714">
        <v>544455</v>
      </c>
      <c r="G7714">
        <v>12</v>
      </c>
      <c r="H7714">
        <v>70046</v>
      </c>
    </row>
    <row r="7715" spans="1:8" x14ac:dyDescent="0.2">
      <c r="A7715" t="s">
        <v>23</v>
      </c>
      <c r="B7715" t="s">
        <v>24</v>
      </c>
      <c r="C7715">
        <v>2014</v>
      </c>
      <c r="D7715">
        <v>1083855</v>
      </c>
      <c r="E7715">
        <v>539400</v>
      </c>
      <c r="F7715">
        <v>544455</v>
      </c>
      <c r="G7715">
        <v>13</v>
      </c>
      <c r="H7715">
        <v>68576</v>
      </c>
    </row>
    <row r="7716" spans="1:8" x14ac:dyDescent="0.2">
      <c r="A7716" t="s">
        <v>23</v>
      </c>
      <c r="B7716" t="s">
        <v>24</v>
      </c>
      <c r="C7716">
        <v>2014</v>
      </c>
      <c r="D7716">
        <v>1083855</v>
      </c>
      <c r="E7716">
        <v>539400</v>
      </c>
      <c r="F7716">
        <v>544455</v>
      </c>
      <c r="G7716">
        <v>14</v>
      </c>
      <c r="H7716">
        <v>67431</v>
      </c>
    </row>
    <row r="7717" spans="1:8" x14ac:dyDescent="0.2">
      <c r="A7717" t="s">
        <v>23</v>
      </c>
      <c r="B7717" t="s">
        <v>24</v>
      </c>
      <c r="C7717">
        <v>2014</v>
      </c>
      <c r="D7717">
        <v>1083855</v>
      </c>
      <c r="E7717">
        <v>539400</v>
      </c>
      <c r="F7717">
        <v>544455</v>
      </c>
      <c r="G7717">
        <v>15</v>
      </c>
      <c r="H7717">
        <v>67431</v>
      </c>
    </row>
    <row r="7718" spans="1:8" x14ac:dyDescent="0.2">
      <c r="A7718" t="s">
        <v>23</v>
      </c>
      <c r="B7718" t="s">
        <v>24</v>
      </c>
      <c r="C7718">
        <v>2014</v>
      </c>
      <c r="D7718">
        <v>1083855</v>
      </c>
      <c r="E7718">
        <v>539400</v>
      </c>
      <c r="F7718">
        <v>544455</v>
      </c>
      <c r="G7718">
        <v>16</v>
      </c>
      <c r="H7718">
        <v>73810</v>
      </c>
    </row>
    <row r="7719" spans="1:8" x14ac:dyDescent="0.2">
      <c r="A7719" t="s">
        <v>23</v>
      </c>
      <c r="B7719" t="s">
        <v>24</v>
      </c>
      <c r="C7719">
        <v>2014</v>
      </c>
      <c r="D7719">
        <v>1083855</v>
      </c>
      <c r="E7719">
        <v>539400</v>
      </c>
      <c r="F7719">
        <v>544455</v>
      </c>
      <c r="G7719">
        <v>17</v>
      </c>
      <c r="H7719">
        <v>71070</v>
      </c>
    </row>
    <row r="7720" spans="1:8" x14ac:dyDescent="0.2">
      <c r="A7720" t="s">
        <v>25</v>
      </c>
      <c r="B7720" t="s">
        <v>26</v>
      </c>
      <c r="C7720">
        <v>2014</v>
      </c>
      <c r="D7720">
        <v>1293046</v>
      </c>
      <c r="E7720">
        <v>720558</v>
      </c>
      <c r="F7720">
        <v>572488</v>
      </c>
      <c r="G7720">
        <v>1</v>
      </c>
      <c r="H7720">
        <v>91174</v>
      </c>
    </row>
    <row r="7721" spans="1:8" x14ac:dyDescent="0.2">
      <c r="A7721" t="s">
        <v>25</v>
      </c>
      <c r="B7721" t="s">
        <v>26</v>
      </c>
      <c r="C7721">
        <v>2014</v>
      </c>
      <c r="D7721">
        <v>1293046</v>
      </c>
      <c r="E7721">
        <v>720558</v>
      </c>
      <c r="F7721">
        <v>572488</v>
      </c>
      <c r="G7721">
        <v>2</v>
      </c>
      <c r="H7721">
        <v>69143</v>
      </c>
    </row>
    <row r="7722" spans="1:8" x14ac:dyDescent="0.2">
      <c r="A7722" t="s">
        <v>25</v>
      </c>
      <c r="B7722" t="s">
        <v>26</v>
      </c>
      <c r="C7722">
        <v>2014</v>
      </c>
      <c r="D7722">
        <v>1293046</v>
      </c>
      <c r="E7722">
        <v>720558</v>
      </c>
      <c r="F7722">
        <v>572488</v>
      </c>
      <c r="G7722">
        <v>3</v>
      </c>
      <c r="H7722">
        <v>58739</v>
      </c>
    </row>
    <row r="7723" spans="1:8" x14ac:dyDescent="0.2">
      <c r="A7723" t="s">
        <v>25</v>
      </c>
      <c r="B7723" t="s">
        <v>26</v>
      </c>
      <c r="C7723">
        <v>2014</v>
      </c>
      <c r="D7723">
        <v>1293046</v>
      </c>
      <c r="E7723">
        <v>720558</v>
      </c>
      <c r="F7723">
        <v>572488</v>
      </c>
      <c r="G7723">
        <v>4</v>
      </c>
      <c r="H7723">
        <v>91176</v>
      </c>
    </row>
    <row r="7724" spans="1:8" x14ac:dyDescent="0.2">
      <c r="A7724" t="s">
        <v>25</v>
      </c>
      <c r="B7724" t="s">
        <v>26</v>
      </c>
      <c r="C7724">
        <v>2014</v>
      </c>
      <c r="D7724">
        <v>1293046</v>
      </c>
      <c r="E7724">
        <v>720558</v>
      </c>
      <c r="F7724">
        <v>572488</v>
      </c>
      <c r="G7724">
        <v>5</v>
      </c>
      <c r="H7724">
        <v>91159</v>
      </c>
    </row>
    <row r="7725" spans="1:8" x14ac:dyDescent="0.2">
      <c r="A7725" t="s">
        <v>25</v>
      </c>
      <c r="B7725" t="s">
        <v>26</v>
      </c>
      <c r="C7725">
        <v>2014</v>
      </c>
      <c r="D7725">
        <v>1293046</v>
      </c>
      <c r="E7725">
        <v>720558</v>
      </c>
      <c r="F7725">
        <v>572488</v>
      </c>
      <c r="G7725">
        <v>6</v>
      </c>
      <c r="H7725">
        <v>68432</v>
      </c>
    </row>
    <row r="7726" spans="1:8" x14ac:dyDescent="0.2">
      <c r="A7726" t="s">
        <v>25</v>
      </c>
      <c r="B7726" t="s">
        <v>26</v>
      </c>
      <c r="C7726">
        <v>2014</v>
      </c>
      <c r="D7726">
        <v>1293046</v>
      </c>
      <c r="E7726">
        <v>720558</v>
      </c>
      <c r="F7726">
        <v>572488</v>
      </c>
      <c r="G7726">
        <v>7</v>
      </c>
      <c r="H7726">
        <v>91028</v>
      </c>
    </row>
    <row r="7727" spans="1:8" x14ac:dyDescent="0.2">
      <c r="A7727" t="s">
        <v>25</v>
      </c>
      <c r="B7727" t="s">
        <v>26</v>
      </c>
      <c r="C7727">
        <v>2014</v>
      </c>
      <c r="D7727">
        <v>1293046</v>
      </c>
      <c r="E7727">
        <v>720558</v>
      </c>
      <c r="F7727">
        <v>572488</v>
      </c>
      <c r="G7727">
        <v>8</v>
      </c>
      <c r="H7727">
        <v>87055</v>
      </c>
    </row>
    <row r="7728" spans="1:8" x14ac:dyDescent="0.2">
      <c r="A7728" t="s">
        <v>25</v>
      </c>
      <c r="B7728" t="s">
        <v>26</v>
      </c>
      <c r="C7728">
        <v>2014</v>
      </c>
      <c r="D7728">
        <v>1293046</v>
      </c>
      <c r="E7728">
        <v>720558</v>
      </c>
      <c r="F7728">
        <v>572488</v>
      </c>
      <c r="G7728">
        <v>9</v>
      </c>
      <c r="H7728">
        <v>85688</v>
      </c>
    </row>
    <row r="7729" spans="1:8" x14ac:dyDescent="0.2">
      <c r="A7729" t="s">
        <v>25</v>
      </c>
      <c r="B7729" t="s">
        <v>26</v>
      </c>
      <c r="C7729">
        <v>2014</v>
      </c>
      <c r="D7729">
        <v>1293046</v>
      </c>
      <c r="E7729">
        <v>720558</v>
      </c>
      <c r="F7729">
        <v>572488</v>
      </c>
      <c r="G7729">
        <v>10</v>
      </c>
      <c r="H7729">
        <v>83603</v>
      </c>
    </row>
    <row r="7730" spans="1:8" x14ac:dyDescent="0.2">
      <c r="A7730" t="s">
        <v>25</v>
      </c>
      <c r="B7730" t="s">
        <v>26</v>
      </c>
      <c r="C7730">
        <v>2014</v>
      </c>
      <c r="D7730">
        <v>1293046</v>
      </c>
      <c r="E7730">
        <v>720558</v>
      </c>
      <c r="F7730">
        <v>572488</v>
      </c>
      <c r="G7730">
        <v>11</v>
      </c>
      <c r="H7730" t="s">
        <v>10</v>
      </c>
    </row>
    <row r="7731" spans="1:8" x14ac:dyDescent="0.2">
      <c r="A7731" t="s">
        <v>25</v>
      </c>
      <c r="B7731" t="s">
        <v>26</v>
      </c>
      <c r="C7731">
        <v>2014</v>
      </c>
      <c r="D7731">
        <v>1293046</v>
      </c>
      <c r="E7731">
        <v>720558</v>
      </c>
      <c r="F7731">
        <v>572488</v>
      </c>
      <c r="G7731">
        <v>12</v>
      </c>
      <c r="H7731">
        <v>80520</v>
      </c>
    </row>
    <row r="7732" spans="1:8" x14ac:dyDescent="0.2">
      <c r="A7732" t="s">
        <v>25</v>
      </c>
      <c r="B7732" t="s">
        <v>26</v>
      </c>
      <c r="C7732">
        <v>2014</v>
      </c>
      <c r="D7732">
        <v>1293046</v>
      </c>
      <c r="E7732">
        <v>720558</v>
      </c>
      <c r="F7732">
        <v>572488</v>
      </c>
      <c r="G7732">
        <v>13</v>
      </c>
      <c r="H7732">
        <v>91379</v>
      </c>
    </row>
    <row r="7733" spans="1:8" x14ac:dyDescent="0.2">
      <c r="A7733" t="s">
        <v>25</v>
      </c>
      <c r="B7733" t="s">
        <v>26</v>
      </c>
      <c r="C7733">
        <v>2014</v>
      </c>
      <c r="D7733">
        <v>1293046</v>
      </c>
      <c r="E7733">
        <v>720558</v>
      </c>
      <c r="F7733">
        <v>572488</v>
      </c>
      <c r="G7733">
        <v>14</v>
      </c>
      <c r="H7733">
        <v>61558</v>
      </c>
    </row>
    <row r="7734" spans="1:8" x14ac:dyDescent="0.2">
      <c r="A7734" t="s">
        <v>25</v>
      </c>
      <c r="B7734" t="s">
        <v>26</v>
      </c>
      <c r="C7734">
        <v>2014</v>
      </c>
      <c r="D7734">
        <v>1293046</v>
      </c>
      <c r="E7734">
        <v>720558</v>
      </c>
      <c r="F7734">
        <v>572488</v>
      </c>
      <c r="G7734">
        <v>15</v>
      </c>
      <c r="H7734">
        <v>69596</v>
      </c>
    </row>
    <row r="7735" spans="1:8" x14ac:dyDescent="0.2">
      <c r="A7735" t="s">
        <v>25</v>
      </c>
      <c r="B7735" t="s">
        <v>26</v>
      </c>
      <c r="C7735">
        <v>2014</v>
      </c>
      <c r="D7735">
        <v>1293046</v>
      </c>
      <c r="E7735">
        <v>720558</v>
      </c>
      <c r="F7735">
        <v>572488</v>
      </c>
      <c r="G7735">
        <v>16</v>
      </c>
      <c r="H7735">
        <v>91899</v>
      </c>
    </row>
    <row r="7736" spans="1:8" x14ac:dyDescent="0.2">
      <c r="A7736" t="s">
        <v>25</v>
      </c>
      <c r="B7736" t="s">
        <v>26</v>
      </c>
      <c r="C7736">
        <v>2014</v>
      </c>
      <c r="D7736">
        <v>1293046</v>
      </c>
      <c r="E7736">
        <v>720558</v>
      </c>
      <c r="F7736">
        <v>572488</v>
      </c>
      <c r="G7736">
        <v>17</v>
      </c>
      <c r="H7736">
        <v>80897</v>
      </c>
    </row>
    <row r="7737" spans="1:8" x14ac:dyDescent="0.2">
      <c r="A7737" t="s">
        <v>27</v>
      </c>
      <c r="B7737" t="s">
        <v>28</v>
      </c>
      <c r="C7737">
        <v>2014</v>
      </c>
      <c r="D7737">
        <v>1156767</v>
      </c>
      <c r="E7737">
        <v>615517</v>
      </c>
      <c r="F7737">
        <v>541250</v>
      </c>
      <c r="G7737">
        <v>1</v>
      </c>
      <c r="H7737">
        <v>76939</v>
      </c>
    </row>
    <row r="7738" spans="1:8" x14ac:dyDescent="0.2">
      <c r="A7738" t="s">
        <v>27</v>
      </c>
      <c r="B7738" t="s">
        <v>28</v>
      </c>
      <c r="C7738">
        <v>2014</v>
      </c>
      <c r="D7738">
        <v>1156767</v>
      </c>
      <c r="E7738">
        <v>615517</v>
      </c>
      <c r="F7738">
        <v>541250</v>
      </c>
      <c r="G7738">
        <v>2</v>
      </c>
      <c r="H7738">
        <v>76900</v>
      </c>
    </row>
    <row r="7739" spans="1:8" x14ac:dyDescent="0.2">
      <c r="A7739" t="s">
        <v>27</v>
      </c>
      <c r="B7739" t="s">
        <v>28</v>
      </c>
      <c r="C7739">
        <v>2014</v>
      </c>
      <c r="D7739">
        <v>1156767</v>
      </c>
      <c r="E7739">
        <v>615517</v>
      </c>
      <c r="F7739">
        <v>541250</v>
      </c>
      <c r="G7739">
        <v>3</v>
      </c>
      <c r="H7739">
        <v>68447</v>
      </c>
    </row>
    <row r="7740" spans="1:8" x14ac:dyDescent="0.2">
      <c r="A7740" t="s">
        <v>27</v>
      </c>
      <c r="B7740" t="s">
        <v>28</v>
      </c>
      <c r="C7740">
        <v>2014</v>
      </c>
      <c r="D7740">
        <v>1156767</v>
      </c>
      <c r="E7740">
        <v>615517</v>
      </c>
      <c r="F7740">
        <v>541250</v>
      </c>
      <c r="G7740">
        <v>4</v>
      </c>
      <c r="H7740" t="s">
        <v>10</v>
      </c>
    </row>
    <row r="7741" spans="1:8" x14ac:dyDescent="0.2">
      <c r="A7741" t="s">
        <v>27</v>
      </c>
      <c r="B7741" t="s">
        <v>28</v>
      </c>
      <c r="C7741">
        <v>2014</v>
      </c>
      <c r="D7741">
        <v>1156767</v>
      </c>
      <c r="E7741">
        <v>615517</v>
      </c>
      <c r="F7741">
        <v>541250</v>
      </c>
      <c r="G7741">
        <v>5</v>
      </c>
      <c r="H7741">
        <v>76895</v>
      </c>
    </row>
    <row r="7742" spans="1:8" x14ac:dyDescent="0.2">
      <c r="A7742" t="s">
        <v>27</v>
      </c>
      <c r="B7742" t="s">
        <v>28</v>
      </c>
      <c r="C7742">
        <v>2014</v>
      </c>
      <c r="D7742">
        <v>1156767</v>
      </c>
      <c r="E7742">
        <v>615517</v>
      </c>
      <c r="F7742">
        <v>541250</v>
      </c>
      <c r="G7742">
        <v>6</v>
      </c>
      <c r="H7742">
        <v>78160</v>
      </c>
    </row>
    <row r="7743" spans="1:8" x14ac:dyDescent="0.2">
      <c r="A7743" t="s">
        <v>27</v>
      </c>
      <c r="B7743" t="s">
        <v>28</v>
      </c>
      <c r="C7743">
        <v>2014</v>
      </c>
      <c r="D7743">
        <v>1156767</v>
      </c>
      <c r="E7743">
        <v>615517</v>
      </c>
      <c r="F7743">
        <v>541250</v>
      </c>
      <c r="G7743">
        <v>7</v>
      </c>
      <c r="H7743">
        <v>77047</v>
      </c>
    </row>
    <row r="7744" spans="1:8" x14ac:dyDescent="0.2">
      <c r="A7744" t="s">
        <v>27</v>
      </c>
      <c r="B7744" t="s">
        <v>28</v>
      </c>
      <c r="C7744">
        <v>2014</v>
      </c>
      <c r="D7744">
        <v>1156767</v>
      </c>
      <c r="E7744">
        <v>615517</v>
      </c>
      <c r="F7744">
        <v>541250</v>
      </c>
      <c r="G7744">
        <v>8</v>
      </c>
      <c r="H7744">
        <v>76907</v>
      </c>
    </row>
    <row r="7745" spans="1:8" x14ac:dyDescent="0.2">
      <c r="A7745" t="s">
        <v>27</v>
      </c>
      <c r="B7745" t="s">
        <v>28</v>
      </c>
      <c r="C7745">
        <v>2014</v>
      </c>
      <c r="D7745">
        <v>1156767</v>
      </c>
      <c r="E7745">
        <v>615517</v>
      </c>
      <c r="F7745">
        <v>541250</v>
      </c>
      <c r="G7745">
        <v>9</v>
      </c>
      <c r="H7745">
        <v>68756</v>
      </c>
    </row>
    <row r="7746" spans="1:8" x14ac:dyDescent="0.2">
      <c r="A7746" t="s">
        <v>27</v>
      </c>
      <c r="B7746" t="s">
        <v>28</v>
      </c>
      <c r="C7746">
        <v>2014</v>
      </c>
      <c r="D7746">
        <v>1156767</v>
      </c>
      <c r="E7746">
        <v>615517</v>
      </c>
      <c r="F7746">
        <v>541250</v>
      </c>
      <c r="G7746">
        <v>10</v>
      </c>
      <c r="H7746">
        <v>54803</v>
      </c>
    </row>
    <row r="7747" spans="1:8" x14ac:dyDescent="0.2">
      <c r="A7747" t="s">
        <v>27</v>
      </c>
      <c r="B7747" t="s">
        <v>28</v>
      </c>
      <c r="C7747">
        <v>2014</v>
      </c>
      <c r="D7747">
        <v>1156767</v>
      </c>
      <c r="E7747">
        <v>615517</v>
      </c>
      <c r="F7747">
        <v>541250</v>
      </c>
      <c r="G7747">
        <v>11</v>
      </c>
      <c r="H7747">
        <v>59401</v>
      </c>
    </row>
    <row r="7748" spans="1:8" x14ac:dyDescent="0.2">
      <c r="A7748" t="s">
        <v>27</v>
      </c>
      <c r="B7748" t="s">
        <v>28</v>
      </c>
      <c r="C7748">
        <v>2014</v>
      </c>
      <c r="D7748">
        <v>1156767</v>
      </c>
      <c r="E7748">
        <v>615517</v>
      </c>
      <c r="F7748">
        <v>541250</v>
      </c>
      <c r="G7748">
        <v>12</v>
      </c>
      <c r="H7748">
        <v>76987</v>
      </c>
    </row>
    <row r="7749" spans="1:8" x14ac:dyDescent="0.2">
      <c r="A7749" t="s">
        <v>27</v>
      </c>
      <c r="B7749" t="s">
        <v>28</v>
      </c>
      <c r="C7749">
        <v>2014</v>
      </c>
      <c r="D7749">
        <v>1156767</v>
      </c>
      <c r="E7749">
        <v>615517</v>
      </c>
      <c r="F7749">
        <v>541250</v>
      </c>
      <c r="G7749">
        <v>13</v>
      </c>
      <c r="H7749">
        <v>76894</v>
      </c>
    </row>
    <row r="7750" spans="1:8" x14ac:dyDescent="0.2">
      <c r="A7750" t="s">
        <v>27</v>
      </c>
      <c r="B7750" t="s">
        <v>28</v>
      </c>
      <c r="C7750">
        <v>2014</v>
      </c>
      <c r="D7750">
        <v>1156767</v>
      </c>
      <c r="E7750">
        <v>615517</v>
      </c>
      <c r="F7750">
        <v>541250</v>
      </c>
      <c r="G7750">
        <v>14</v>
      </c>
      <c r="H7750">
        <v>76913</v>
      </c>
    </row>
    <row r="7751" spans="1:8" x14ac:dyDescent="0.2">
      <c r="A7751" t="s">
        <v>27</v>
      </c>
      <c r="B7751" t="s">
        <v>28</v>
      </c>
      <c r="C7751">
        <v>2014</v>
      </c>
      <c r="D7751">
        <v>1156767</v>
      </c>
      <c r="E7751">
        <v>615517</v>
      </c>
      <c r="F7751">
        <v>541250</v>
      </c>
      <c r="G7751">
        <v>15</v>
      </c>
      <c r="H7751">
        <v>68682</v>
      </c>
    </row>
    <row r="7752" spans="1:8" x14ac:dyDescent="0.2">
      <c r="A7752" t="s">
        <v>27</v>
      </c>
      <c r="B7752" t="s">
        <v>28</v>
      </c>
      <c r="C7752">
        <v>2014</v>
      </c>
      <c r="D7752">
        <v>1156767</v>
      </c>
      <c r="E7752">
        <v>615517</v>
      </c>
      <c r="F7752">
        <v>541250</v>
      </c>
      <c r="G7752">
        <v>16</v>
      </c>
      <c r="H7752">
        <v>66107</v>
      </c>
    </row>
    <row r="7753" spans="1:8" x14ac:dyDescent="0.2">
      <c r="A7753" t="s">
        <v>27</v>
      </c>
      <c r="B7753" t="s">
        <v>28</v>
      </c>
      <c r="C7753">
        <v>2014</v>
      </c>
      <c r="D7753">
        <v>1156767</v>
      </c>
      <c r="E7753">
        <v>615517</v>
      </c>
      <c r="F7753">
        <v>541250</v>
      </c>
      <c r="G7753">
        <v>17</v>
      </c>
      <c r="H7753">
        <v>76929</v>
      </c>
    </row>
    <row r="7754" spans="1:8" x14ac:dyDescent="0.2">
      <c r="A7754" t="s">
        <v>29</v>
      </c>
      <c r="B7754" t="s">
        <v>30</v>
      </c>
      <c r="C7754">
        <v>2014</v>
      </c>
      <c r="D7754">
        <v>1062760</v>
      </c>
      <c r="E7754">
        <v>504198</v>
      </c>
      <c r="F7754">
        <v>558562</v>
      </c>
      <c r="G7754">
        <v>1</v>
      </c>
      <c r="H7754">
        <v>64401</v>
      </c>
    </row>
    <row r="7755" spans="1:8" x14ac:dyDescent="0.2">
      <c r="A7755" t="s">
        <v>29</v>
      </c>
      <c r="B7755" t="s">
        <v>30</v>
      </c>
      <c r="C7755">
        <v>2014</v>
      </c>
      <c r="D7755">
        <v>1062760</v>
      </c>
      <c r="E7755">
        <v>504198</v>
      </c>
      <c r="F7755">
        <v>558562</v>
      </c>
      <c r="G7755">
        <v>2</v>
      </c>
      <c r="H7755">
        <v>73586</v>
      </c>
    </row>
    <row r="7756" spans="1:8" x14ac:dyDescent="0.2">
      <c r="A7756" t="s">
        <v>29</v>
      </c>
      <c r="B7756" t="s">
        <v>30</v>
      </c>
      <c r="C7756">
        <v>2014</v>
      </c>
      <c r="D7756">
        <v>1062760</v>
      </c>
      <c r="E7756">
        <v>504198</v>
      </c>
      <c r="F7756">
        <v>558562</v>
      </c>
      <c r="G7756">
        <v>3</v>
      </c>
      <c r="H7756">
        <v>62418</v>
      </c>
    </row>
    <row r="7757" spans="1:8" x14ac:dyDescent="0.2">
      <c r="A7757" t="s">
        <v>29</v>
      </c>
      <c r="B7757" t="s">
        <v>30</v>
      </c>
      <c r="C7757">
        <v>2014</v>
      </c>
      <c r="D7757">
        <v>1062760</v>
      </c>
      <c r="E7757">
        <v>504198</v>
      </c>
      <c r="F7757">
        <v>558562</v>
      </c>
      <c r="G7757">
        <v>4</v>
      </c>
      <c r="H7757">
        <v>78160</v>
      </c>
    </row>
    <row r="7758" spans="1:8" x14ac:dyDescent="0.2">
      <c r="A7758" t="s">
        <v>29</v>
      </c>
      <c r="B7758" t="s">
        <v>30</v>
      </c>
      <c r="C7758">
        <v>2014</v>
      </c>
      <c r="D7758">
        <v>1062760</v>
      </c>
      <c r="E7758">
        <v>504198</v>
      </c>
      <c r="F7758">
        <v>558562</v>
      </c>
      <c r="G7758">
        <v>5</v>
      </c>
      <c r="H7758">
        <v>62775</v>
      </c>
    </row>
    <row r="7759" spans="1:8" x14ac:dyDescent="0.2">
      <c r="A7759" t="s">
        <v>29</v>
      </c>
      <c r="B7759" t="s">
        <v>30</v>
      </c>
      <c r="C7759">
        <v>2014</v>
      </c>
      <c r="D7759">
        <v>1062760</v>
      </c>
      <c r="E7759">
        <v>504198</v>
      </c>
      <c r="F7759">
        <v>558562</v>
      </c>
      <c r="G7759">
        <v>6</v>
      </c>
      <c r="H7759">
        <v>52213</v>
      </c>
    </row>
    <row r="7760" spans="1:8" x14ac:dyDescent="0.2">
      <c r="A7760" t="s">
        <v>29</v>
      </c>
      <c r="B7760" t="s">
        <v>30</v>
      </c>
      <c r="C7760">
        <v>2014</v>
      </c>
      <c r="D7760">
        <v>1062760</v>
      </c>
      <c r="E7760">
        <v>504198</v>
      </c>
      <c r="F7760">
        <v>558562</v>
      </c>
      <c r="G7760">
        <v>7</v>
      </c>
      <c r="H7760">
        <v>63271</v>
      </c>
    </row>
    <row r="7761" spans="1:8" x14ac:dyDescent="0.2">
      <c r="A7761" t="s">
        <v>29</v>
      </c>
      <c r="B7761" t="s">
        <v>30</v>
      </c>
      <c r="C7761">
        <v>2014</v>
      </c>
      <c r="D7761">
        <v>1062760</v>
      </c>
      <c r="E7761">
        <v>504198</v>
      </c>
      <c r="F7761">
        <v>558562</v>
      </c>
      <c r="G7761">
        <v>8</v>
      </c>
      <c r="H7761">
        <v>83532</v>
      </c>
    </row>
    <row r="7762" spans="1:8" x14ac:dyDescent="0.2">
      <c r="A7762" t="s">
        <v>29</v>
      </c>
      <c r="B7762" t="s">
        <v>30</v>
      </c>
      <c r="C7762">
        <v>2014</v>
      </c>
      <c r="D7762">
        <v>1062760</v>
      </c>
      <c r="E7762">
        <v>504198</v>
      </c>
      <c r="F7762">
        <v>558562</v>
      </c>
      <c r="G7762">
        <v>9</v>
      </c>
      <c r="H7762" t="s">
        <v>10</v>
      </c>
    </row>
    <row r="7763" spans="1:8" x14ac:dyDescent="0.2">
      <c r="A7763" t="s">
        <v>29</v>
      </c>
      <c r="B7763" t="s">
        <v>30</v>
      </c>
      <c r="C7763">
        <v>2014</v>
      </c>
      <c r="D7763">
        <v>1062760</v>
      </c>
      <c r="E7763">
        <v>504198</v>
      </c>
      <c r="F7763">
        <v>558562</v>
      </c>
      <c r="G7763">
        <v>10</v>
      </c>
      <c r="H7763">
        <v>63179</v>
      </c>
    </row>
    <row r="7764" spans="1:8" x14ac:dyDescent="0.2">
      <c r="A7764" t="s">
        <v>29</v>
      </c>
      <c r="B7764" t="s">
        <v>30</v>
      </c>
      <c r="C7764">
        <v>2014</v>
      </c>
      <c r="D7764">
        <v>1062760</v>
      </c>
      <c r="E7764">
        <v>504198</v>
      </c>
      <c r="F7764">
        <v>558562</v>
      </c>
      <c r="G7764">
        <v>11</v>
      </c>
      <c r="H7764">
        <v>62487</v>
      </c>
    </row>
    <row r="7765" spans="1:8" x14ac:dyDescent="0.2">
      <c r="A7765" t="s">
        <v>29</v>
      </c>
      <c r="B7765" t="s">
        <v>30</v>
      </c>
      <c r="C7765">
        <v>2014</v>
      </c>
      <c r="D7765">
        <v>1062760</v>
      </c>
      <c r="E7765">
        <v>504198</v>
      </c>
      <c r="F7765">
        <v>558562</v>
      </c>
      <c r="G7765">
        <v>12</v>
      </c>
      <c r="H7765">
        <v>68756</v>
      </c>
    </row>
    <row r="7766" spans="1:8" x14ac:dyDescent="0.2">
      <c r="A7766" t="s">
        <v>29</v>
      </c>
      <c r="B7766" t="s">
        <v>30</v>
      </c>
      <c r="C7766">
        <v>2014</v>
      </c>
      <c r="D7766">
        <v>1062760</v>
      </c>
      <c r="E7766">
        <v>504198</v>
      </c>
      <c r="F7766">
        <v>558562</v>
      </c>
      <c r="G7766">
        <v>13</v>
      </c>
      <c r="H7766">
        <v>64175</v>
      </c>
    </row>
    <row r="7767" spans="1:8" x14ac:dyDescent="0.2">
      <c r="A7767" t="s">
        <v>29</v>
      </c>
      <c r="B7767" t="s">
        <v>30</v>
      </c>
      <c r="C7767">
        <v>2014</v>
      </c>
      <c r="D7767">
        <v>1062760</v>
      </c>
      <c r="E7767">
        <v>504198</v>
      </c>
      <c r="F7767">
        <v>558562</v>
      </c>
      <c r="G7767">
        <v>14</v>
      </c>
      <c r="H7767">
        <v>61489</v>
      </c>
    </row>
    <row r="7768" spans="1:8" x14ac:dyDescent="0.2">
      <c r="A7768" t="s">
        <v>29</v>
      </c>
      <c r="B7768" t="s">
        <v>30</v>
      </c>
      <c r="C7768">
        <v>2014</v>
      </c>
      <c r="D7768">
        <v>1062760</v>
      </c>
      <c r="E7768">
        <v>504198</v>
      </c>
      <c r="F7768">
        <v>558562</v>
      </c>
      <c r="G7768">
        <v>15</v>
      </c>
      <c r="H7768">
        <v>62490</v>
      </c>
    </row>
    <row r="7769" spans="1:8" x14ac:dyDescent="0.2">
      <c r="A7769" t="s">
        <v>29</v>
      </c>
      <c r="B7769" t="s">
        <v>30</v>
      </c>
      <c r="C7769">
        <v>2014</v>
      </c>
      <c r="D7769">
        <v>1062760</v>
      </c>
      <c r="E7769">
        <v>504198</v>
      </c>
      <c r="F7769">
        <v>558562</v>
      </c>
      <c r="G7769">
        <v>16</v>
      </c>
      <c r="H7769">
        <v>61420</v>
      </c>
    </row>
    <row r="7770" spans="1:8" x14ac:dyDescent="0.2">
      <c r="A7770" t="s">
        <v>29</v>
      </c>
      <c r="B7770" t="s">
        <v>30</v>
      </c>
      <c r="C7770">
        <v>2014</v>
      </c>
      <c r="D7770">
        <v>1062760</v>
      </c>
      <c r="E7770">
        <v>504198</v>
      </c>
      <c r="F7770">
        <v>558562</v>
      </c>
      <c r="G7770">
        <v>17</v>
      </c>
      <c r="H7770">
        <v>78408</v>
      </c>
    </row>
    <row r="7771" spans="1:8" x14ac:dyDescent="0.2">
      <c r="A7771" t="s">
        <v>31</v>
      </c>
      <c r="B7771" t="s">
        <v>32</v>
      </c>
      <c r="C7771">
        <v>2014</v>
      </c>
      <c r="D7771">
        <v>1148560</v>
      </c>
      <c r="E7771">
        <v>625114</v>
      </c>
      <c r="F7771">
        <v>523446</v>
      </c>
      <c r="G7771">
        <v>1</v>
      </c>
      <c r="H7771">
        <v>68424</v>
      </c>
    </row>
    <row r="7772" spans="1:8" x14ac:dyDescent="0.2">
      <c r="A7772" t="s">
        <v>31</v>
      </c>
      <c r="B7772" t="s">
        <v>32</v>
      </c>
      <c r="C7772">
        <v>2014</v>
      </c>
      <c r="D7772">
        <v>1148560</v>
      </c>
      <c r="E7772">
        <v>625114</v>
      </c>
      <c r="F7772">
        <v>523446</v>
      </c>
      <c r="G7772">
        <v>2</v>
      </c>
      <c r="H7772">
        <v>78041</v>
      </c>
    </row>
    <row r="7773" spans="1:8" x14ac:dyDescent="0.2">
      <c r="A7773" t="s">
        <v>31</v>
      </c>
      <c r="B7773" t="s">
        <v>32</v>
      </c>
      <c r="C7773">
        <v>2014</v>
      </c>
      <c r="D7773">
        <v>1148560</v>
      </c>
      <c r="E7773">
        <v>625114</v>
      </c>
      <c r="F7773">
        <v>523446</v>
      </c>
      <c r="G7773">
        <v>3</v>
      </c>
      <c r="H7773">
        <v>62418</v>
      </c>
    </row>
    <row r="7774" spans="1:8" x14ac:dyDescent="0.2">
      <c r="A7774" t="s">
        <v>31</v>
      </c>
      <c r="B7774" t="s">
        <v>32</v>
      </c>
      <c r="C7774">
        <v>2014</v>
      </c>
      <c r="D7774">
        <v>1148560</v>
      </c>
      <c r="E7774">
        <v>625114</v>
      </c>
      <c r="F7774">
        <v>523446</v>
      </c>
      <c r="G7774">
        <v>4</v>
      </c>
      <c r="H7774">
        <v>61736</v>
      </c>
    </row>
    <row r="7775" spans="1:8" x14ac:dyDescent="0.2">
      <c r="A7775" t="s">
        <v>31</v>
      </c>
      <c r="B7775" t="s">
        <v>32</v>
      </c>
      <c r="C7775">
        <v>2014</v>
      </c>
      <c r="D7775">
        <v>1148560</v>
      </c>
      <c r="E7775">
        <v>625114</v>
      </c>
      <c r="F7775">
        <v>523446</v>
      </c>
      <c r="G7775">
        <v>5</v>
      </c>
      <c r="H7775">
        <v>78054</v>
      </c>
    </row>
    <row r="7776" spans="1:8" x14ac:dyDescent="0.2">
      <c r="A7776" t="s">
        <v>31</v>
      </c>
      <c r="B7776" t="s">
        <v>32</v>
      </c>
      <c r="C7776">
        <v>2014</v>
      </c>
      <c r="D7776">
        <v>1148560</v>
      </c>
      <c r="E7776">
        <v>625114</v>
      </c>
      <c r="F7776">
        <v>523446</v>
      </c>
      <c r="G7776">
        <v>6</v>
      </c>
      <c r="H7776">
        <v>70875</v>
      </c>
    </row>
    <row r="7777" spans="1:8" x14ac:dyDescent="0.2">
      <c r="A7777" t="s">
        <v>31</v>
      </c>
      <c r="B7777" t="s">
        <v>32</v>
      </c>
      <c r="C7777">
        <v>2014</v>
      </c>
      <c r="D7777">
        <v>1148560</v>
      </c>
      <c r="E7777">
        <v>625114</v>
      </c>
      <c r="F7777">
        <v>523446</v>
      </c>
      <c r="G7777">
        <v>7</v>
      </c>
      <c r="H7777">
        <v>78106</v>
      </c>
    </row>
    <row r="7778" spans="1:8" x14ac:dyDescent="0.2">
      <c r="A7778" t="s">
        <v>31</v>
      </c>
      <c r="B7778" t="s">
        <v>32</v>
      </c>
      <c r="C7778">
        <v>2014</v>
      </c>
      <c r="D7778">
        <v>1148560</v>
      </c>
      <c r="E7778">
        <v>625114</v>
      </c>
      <c r="F7778">
        <v>523446</v>
      </c>
      <c r="G7778">
        <v>8</v>
      </c>
      <c r="H7778">
        <v>73146</v>
      </c>
    </row>
    <row r="7779" spans="1:8" x14ac:dyDescent="0.2">
      <c r="A7779" t="s">
        <v>31</v>
      </c>
      <c r="B7779" t="s">
        <v>32</v>
      </c>
      <c r="C7779">
        <v>2014</v>
      </c>
      <c r="D7779">
        <v>1148560</v>
      </c>
      <c r="E7779">
        <v>625114</v>
      </c>
      <c r="F7779">
        <v>523446</v>
      </c>
      <c r="G7779">
        <v>9</v>
      </c>
      <c r="H7779" t="s">
        <v>10</v>
      </c>
    </row>
    <row r="7780" spans="1:8" x14ac:dyDescent="0.2">
      <c r="A7780" t="s">
        <v>31</v>
      </c>
      <c r="B7780" t="s">
        <v>32</v>
      </c>
      <c r="C7780">
        <v>2014</v>
      </c>
      <c r="D7780">
        <v>1148560</v>
      </c>
      <c r="E7780">
        <v>625114</v>
      </c>
      <c r="F7780">
        <v>523446</v>
      </c>
      <c r="G7780">
        <v>10</v>
      </c>
      <c r="H7780">
        <v>78292</v>
      </c>
    </row>
    <row r="7781" spans="1:8" x14ac:dyDescent="0.2">
      <c r="A7781" t="s">
        <v>31</v>
      </c>
      <c r="B7781" t="s">
        <v>32</v>
      </c>
      <c r="C7781">
        <v>2014</v>
      </c>
      <c r="D7781">
        <v>1148560</v>
      </c>
      <c r="E7781">
        <v>625114</v>
      </c>
      <c r="F7781">
        <v>523446</v>
      </c>
      <c r="G7781">
        <v>11</v>
      </c>
      <c r="H7781">
        <v>78270</v>
      </c>
    </row>
    <row r="7782" spans="1:8" x14ac:dyDescent="0.2">
      <c r="A7782" t="s">
        <v>31</v>
      </c>
      <c r="B7782" t="s">
        <v>32</v>
      </c>
      <c r="C7782">
        <v>2014</v>
      </c>
      <c r="D7782">
        <v>1148560</v>
      </c>
      <c r="E7782">
        <v>625114</v>
      </c>
      <c r="F7782">
        <v>523446</v>
      </c>
      <c r="G7782">
        <v>12</v>
      </c>
      <c r="H7782">
        <v>52386</v>
      </c>
    </row>
    <row r="7783" spans="1:8" x14ac:dyDescent="0.2">
      <c r="A7783" t="s">
        <v>31</v>
      </c>
      <c r="B7783" t="s">
        <v>32</v>
      </c>
      <c r="C7783">
        <v>2014</v>
      </c>
      <c r="D7783">
        <v>1148560</v>
      </c>
      <c r="E7783">
        <v>625114</v>
      </c>
      <c r="F7783">
        <v>523446</v>
      </c>
      <c r="G7783">
        <v>13</v>
      </c>
      <c r="H7783">
        <v>78431</v>
      </c>
    </row>
    <row r="7784" spans="1:8" x14ac:dyDescent="0.2">
      <c r="A7784" t="s">
        <v>31</v>
      </c>
      <c r="B7784" t="s">
        <v>32</v>
      </c>
      <c r="C7784">
        <v>2014</v>
      </c>
      <c r="D7784">
        <v>1148560</v>
      </c>
      <c r="E7784">
        <v>625114</v>
      </c>
      <c r="F7784">
        <v>523446</v>
      </c>
      <c r="G7784">
        <v>14</v>
      </c>
      <c r="H7784">
        <v>77512</v>
      </c>
    </row>
    <row r="7785" spans="1:8" x14ac:dyDescent="0.2">
      <c r="A7785" t="s">
        <v>31</v>
      </c>
      <c r="B7785" t="s">
        <v>32</v>
      </c>
      <c r="C7785">
        <v>2014</v>
      </c>
      <c r="D7785">
        <v>1148560</v>
      </c>
      <c r="E7785">
        <v>625114</v>
      </c>
      <c r="F7785">
        <v>523446</v>
      </c>
      <c r="G7785">
        <v>15</v>
      </c>
      <c r="H7785">
        <v>70214</v>
      </c>
    </row>
    <row r="7786" spans="1:8" x14ac:dyDescent="0.2">
      <c r="A7786" t="s">
        <v>31</v>
      </c>
      <c r="B7786" t="s">
        <v>32</v>
      </c>
      <c r="C7786">
        <v>2014</v>
      </c>
      <c r="D7786">
        <v>1148560</v>
      </c>
      <c r="E7786">
        <v>625114</v>
      </c>
      <c r="F7786">
        <v>523446</v>
      </c>
      <c r="G7786">
        <v>16</v>
      </c>
      <c r="H7786">
        <v>64247</v>
      </c>
    </row>
    <row r="7787" spans="1:8" x14ac:dyDescent="0.2">
      <c r="A7787" t="s">
        <v>31</v>
      </c>
      <c r="B7787" t="s">
        <v>32</v>
      </c>
      <c r="C7787">
        <v>2014</v>
      </c>
      <c r="D7787">
        <v>1148560</v>
      </c>
      <c r="E7787">
        <v>625114</v>
      </c>
      <c r="F7787">
        <v>523446</v>
      </c>
      <c r="G7787">
        <v>17</v>
      </c>
      <c r="H7787">
        <v>78408</v>
      </c>
    </row>
    <row r="7788" spans="1:8" x14ac:dyDescent="0.2">
      <c r="A7788" t="s">
        <v>70</v>
      </c>
      <c r="B7788" t="s">
        <v>71</v>
      </c>
      <c r="C7788">
        <v>2014</v>
      </c>
      <c r="D7788">
        <v>1115983</v>
      </c>
      <c r="E7788">
        <v>574132</v>
      </c>
      <c r="F7788">
        <v>541851</v>
      </c>
      <c r="G7788">
        <v>1</v>
      </c>
      <c r="H7788">
        <v>71770</v>
      </c>
    </row>
    <row r="7789" spans="1:8" x14ac:dyDescent="0.2">
      <c r="A7789" t="s">
        <v>70</v>
      </c>
      <c r="B7789" t="s">
        <v>71</v>
      </c>
      <c r="C7789">
        <v>2014</v>
      </c>
      <c r="D7789">
        <v>1115983</v>
      </c>
      <c r="E7789">
        <v>574132</v>
      </c>
      <c r="F7789">
        <v>541851</v>
      </c>
      <c r="G7789">
        <v>2</v>
      </c>
      <c r="H7789">
        <v>54063</v>
      </c>
    </row>
    <row r="7790" spans="1:8" x14ac:dyDescent="0.2">
      <c r="A7790" t="s">
        <v>70</v>
      </c>
      <c r="B7790" t="s">
        <v>71</v>
      </c>
      <c r="C7790">
        <v>2014</v>
      </c>
      <c r="D7790">
        <v>1115983</v>
      </c>
      <c r="E7790">
        <v>574132</v>
      </c>
      <c r="F7790">
        <v>541851</v>
      </c>
      <c r="G7790">
        <v>3</v>
      </c>
      <c r="H7790">
        <v>77462</v>
      </c>
    </row>
    <row r="7791" spans="1:8" x14ac:dyDescent="0.2">
      <c r="A7791" t="s">
        <v>70</v>
      </c>
      <c r="B7791" t="s">
        <v>71</v>
      </c>
      <c r="C7791">
        <v>2014</v>
      </c>
      <c r="D7791">
        <v>1115983</v>
      </c>
      <c r="E7791">
        <v>574132</v>
      </c>
      <c r="F7791">
        <v>541851</v>
      </c>
      <c r="G7791">
        <v>4</v>
      </c>
      <c r="H7791">
        <v>71756</v>
      </c>
    </row>
    <row r="7792" spans="1:8" x14ac:dyDescent="0.2">
      <c r="A7792" t="s">
        <v>70</v>
      </c>
      <c r="B7792" t="s">
        <v>71</v>
      </c>
      <c r="C7792">
        <v>2014</v>
      </c>
      <c r="D7792">
        <v>1115983</v>
      </c>
      <c r="E7792">
        <v>574132</v>
      </c>
      <c r="F7792">
        <v>541851</v>
      </c>
      <c r="G7792">
        <v>5</v>
      </c>
      <c r="H7792">
        <v>91159</v>
      </c>
    </row>
    <row r="7793" spans="1:8" x14ac:dyDescent="0.2">
      <c r="A7793" t="s">
        <v>70</v>
      </c>
      <c r="B7793" t="s">
        <v>71</v>
      </c>
      <c r="C7793">
        <v>2014</v>
      </c>
      <c r="D7793">
        <v>1115983</v>
      </c>
      <c r="E7793">
        <v>574132</v>
      </c>
      <c r="F7793">
        <v>541851</v>
      </c>
      <c r="G7793">
        <v>6</v>
      </c>
      <c r="H7793">
        <v>71787</v>
      </c>
    </row>
    <row r="7794" spans="1:8" x14ac:dyDescent="0.2">
      <c r="A7794" t="s">
        <v>70</v>
      </c>
      <c r="B7794" t="s">
        <v>71</v>
      </c>
      <c r="C7794">
        <v>2014</v>
      </c>
      <c r="D7794">
        <v>1115983</v>
      </c>
      <c r="E7794">
        <v>574132</v>
      </c>
      <c r="F7794">
        <v>541851</v>
      </c>
      <c r="G7794">
        <v>7</v>
      </c>
      <c r="H7794">
        <v>56375</v>
      </c>
    </row>
    <row r="7795" spans="1:8" x14ac:dyDescent="0.2">
      <c r="A7795" t="s">
        <v>70</v>
      </c>
      <c r="B7795" t="s">
        <v>71</v>
      </c>
      <c r="C7795">
        <v>2014</v>
      </c>
      <c r="D7795">
        <v>1115983</v>
      </c>
      <c r="E7795">
        <v>574132</v>
      </c>
      <c r="F7795">
        <v>541851</v>
      </c>
      <c r="G7795">
        <v>8</v>
      </c>
      <c r="H7795">
        <v>69143</v>
      </c>
    </row>
    <row r="7796" spans="1:8" x14ac:dyDescent="0.2">
      <c r="A7796" t="s">
        <v>70</v>
      </c>
      <c r="B7796" t="s">
        <v>71</v>
      </c>
      <c r="C7796">
        <v>2014</v>
      </c>
      <c r="D7796">
        <v>1115983</v>
      </c>
      <c r="E7796">
        <v>574132</v>
      </c>
      <c r="F7796">
        <v>541851</v>
      </c>
      <c r="G7796">
        <v>9</v>
      </c>
      <c r="H7796">
        <v>71780</v>
      </c>
    </row>
    <row r="7797" spans="1:8" x14ac:dyDescent="0.2">
      <c r="A7797" t="s">
        <v>70</v>
      </c>
      <c r="B7797" t="s">
        <v>71</v>
      </c>
      <c r="C7797">
        <v>2014</v>
      </c>
      <c r="D7797">
        <v>1115983</v>
      </c>
      <c r="E7797">
        <v>574132</v>
      </c>
      <c r="F7797">
        <v>541851</v>
      </c>
      <c r="G7797">
        <v>10</v>
      </c>
      <c r="H7797" t="s">
        <v>10</v>
      </c>
    </row>
    <row r="7798" spans="1:8" x14ac:dyDescent="0.2">
      <c r="A7798" t="s">
        <v>70</v>
      </c>
      <c r="B7798" t="s">
        <v>71</v>
      </c>
      <c r="C7798">
        <v>2014</v>
      </c>
      <c r="D7798">
        <v>1115983</v>
      </c>
      <c r="E7798">
        <v>574132</v>
      </c>
      <c r="F7798">
        <v>541851</v>
      </c>
      <c r="G7798">
        <v>11</v>
      </c>
      <c r="H7798">
        <v>67431</v>
      </c>
    </row>
    <row r="7799" spans="1:8" x14ac:dyDescent="0.2">
      <c r="A7799" t="s">
        <v>70</v>
      </c>
      <c r="B7799" t="s">
        <v>71</v>
      </c>
      <c r="C7799">
        <v>2014</v>
      </c>
      <c r="D7799">
        <v>1115983</v>
      </c>
      <c r="E7799">
        <v>574132</v>
      </c>
      <c r="F7799">
        <v>541851</v>
      </c>
      <c r="G7799">
        <v>12</v>
      </c>
      <c r="H7799">
        <v>71777</v>
      </c>
    </row>
    <row r="7800" spans="1:8" x14ac:dyDescent="0.2">
      <c r="A7800" t="s">
        <v>70</v>
      </c>
      <c r="B7800" t="s">
        <v>71</v>
      </c>
      <c r="C7800">
        <v>2014</v>
      </c>
      <c r="D7800">
        <v>1115983</v>
      </c>
      <c r="E7800">
        <v>574132</v>
      </c>
      <c r="F7800">
        <v>541851</v>
      </c>
      <c r="G7800">
        <v>13</v>
      </c>
      <c r="H7800">
        <v>71714</v>
      </c>
    </row>
    <row r="7801" spans="1:8" x14ac:dyDescent="0.2">
      <c r="A7801" t="s">
        <v>70</v>
      </c>
      <c r="B7801" t="s">
        <v>71</v>
      </c>
      <c r="C7801">
        <v>2014</v>
      </c>
      <c r="D7801">
        <v>1115983</v>
      </c>
      <c r="E7801">
        <v>574132</v>
      </c>
      <c r="F7801">
        <v>541851</v>
      </c>
      <c r="G7801">
        <v>14</v>
      </c>
      <c r="H7801">
        <v>61070</v>
      </c>
    </row>
    <row r="7802" spans="1:8" x14ac:dyDescent="0.2">
      <c r="A7802" t="s">
        <v>70</v>
      </c>
      <c r="B7802" t="s">
        <v>71</v>
      </c>
      <c r="C7802">
        <v>2014</v>
      </c>
      <c r="D7802">
        <v>1115983</v>
      </c>
      <c r="E7802">
        <v>574132</v>
      </c>
      <c r="F7802">
        <v>541851</v>
      </c>
      <c r="G7802">
        <v>15</v>
      </c>
      <c r="H7802">
        <v>65148</v>
      </c>
    </row>
    <row r="7803" spans="1:8" x14ac:dyDescent="0.2">
      <c r="A7803" t="s">
        <v>70</v>
      </c>
      <c r="B7803" t="s">
        <v>71</v>
      </c>
      <c r="C7803">
        <v>2014</v>
      </c>
      <c r="D7803">
        <v>1115983</v>
      </c>
      <c r="E7803">
        <v>574132</v>
      </c>
      <c r="F7803">
        <v>541851</v>
      </c>
      <c r="G7803">
        <v>16</v>
      </c>
      <c r="H7803">
        <v>71771</v>
      </c>
    </row>
    <row r="7804" spans="1:8" x14ac:dyDescent="0.2">
      <c r="A7804" t="s">
        <v>70</v>
      </c>
      <c r="B7804" t="s">
        <v>71</v>
      </c>
      <c r="C7804">
        <v>2014</v>
      </c>
      <c r="D7804">
        <v>1115983</v>
      </c>
      <c r="E7804">
        <v>574132</v>
      </c>
      <c r="F7804">
        <v>541851</v>
      </c>
      <c r="G7804">
        <v>17</v>
      </c>
      <c r="H7804">
        <v>71777</v>
      </c>
    </row>
    <row r="7805" spans="1:8" x14ac:dyDescent="0.2">
      <c r="A7805" t="s">
        <v>33</v>
      </c>
      <c r="B7805" t="s">
        <v>34</v>
      </c>
      <c r="C7805">
        <v>2014</v>
      </c>
      <c r="D7805">
        <v>1101258</v>
      </c>
      <c r="E7805">
        <v>523004</v>
      </c>
      <c r="F7805">
        <v>578254</v>
      </c>
      <c r="G7805">
        <v>1</v>
      </c>
      <c r="H7805">
        <v>76939</v>
      </c>
    </row>
    <row r="7806" spans="1:8" x14ac:dyDescent="0.2">
      <c r="A7806" t="s">
        <v>33</v>
      </c>
      <c r="B7806" t="s">
        <v>34</v>
      </c>
      <c r="C7806">
        <v>2014</v>
      </c>
      <c r="D7806">
        <v>1101258</v>
      </c>
      <c r="E7806">
        <v>523004</v>
      </c>
      <c r="F7806">
        <v>578254</v>
      </c>
      <c r="G7806">
        <v>2</v>
      </c>
      <c r="H7806">
        <v>64871</v>
      </c>
    </row>
    <row r="7807" spans="1:8" x14ac:dyDescent="0.2">
      <c r="A7807" t="s">
        <v>33</v>
      </c>
      <c r="B7807" t="s">
        <v>34</v>
      </c>
      <c r="C7807">
        <v>2014</v>
      </c>
      <c r="D7807">
        <v>1101258</v>
      </c>
      <c r="E7807">
        <v>523004</v>
      </c>
      <c r="F7807">
        <v>578254</v>
      </c>
      <c r="G7807">
        <v>3</v>
      </c>
      <c r="H7807">
        <v>60601</v>
      </c>
    </row>
    <row r="7808" spans="1:8" x14ac:dyDescent="0.2">
      <c r="A7808" t="s">
        <v>33</v>
      </c>
      <c r="B7808" t="s">
        <v>34</v>
      </c>
      <c r="C7808">
        <v>2014</v>
      </c>
      <c r="D7808">
        <v>1101258</v>
      </c>
      <c r="E7808">
        <v>523004</v>
      </c>
      <c r="F7808">
        <v>578254</v>
      </c>
      <c r="G7808">
        <v>4</v>
      </c>
      <c r="H7808">
        <v>64757</v>
      </c>
    </row>
    <row r="7809" spans="1:8" x14ac:dyDescent="0.2">
      <c r="A7809" t="s">
        <v>33</v>
      </c>
      <c r="B7809" t="s">
        <v>34</v>
      </c>
      <c r="C7809">
        <v>2014</v>
      </c>
      <c r="D7809">
        <v>1101258</v>
      </c>
      <c r="E7809">
        <v>523004</v>
      </c>
      <c r="F7809">
        <v>578254</v>
      </c>
      <c r="G7809">
        <v>5</v>
      </c>
      <c r="H7809">
        <v>65258</v>
      </c>
    </row>
    <row r="7810" spans="1:8" x14ac:dyDescent="0.2">
      <c r="A7810" t="s">
        <v>33</v>
      </c>
      <c r="B7810" t="s">
        <v>34</v>
      </c>
      <c r="C7810">
        <v>2014</v>
      </c>
      <c r="D7810">
        <v>1101258</v>
      </c>
      <c r="E7810">
        <v>523004</v>
      </c>
      <c r="F7810">
        <v>578254</v>
      </c>
      <c r="G7810">
        <v>6</v>
      </c>
      <c r="H7810">
        <v>71787</v>
      </c>
    </row>
    <row r="7811" spans="1:8" x14ac:dyDescent="0.2">
      <c r="A7811" t="s">
        <v>33</v>
      </c>
      <c r="B7811" t="s">
        <v>34</v>
      </c>
      <c r="C7811">
        <v>2014</v>
      </c>
      <c r="D7811">
        <v>1101258</v>
      </c>
      <c r="E7811">
        <v>523004</v>
      </c>
      <c r="F7811">
        <v>578254</v>
      </c>
      <c r="G7811">
        <v>7</v>
      </c>
      <c r="H7811">
        <v>66539</v>
      </c>
    </row>
    <row r="7812" spans="1:8" x14ac:dyDescent="0.2">
      <c r="A7812" t="s">
        <v>33</v>
      </c>
      <c r="B7812" t="s">
        <v>34</v>
      </c>
      <c r="C7812">
        <v>2014</v>
      </c>
      <c r="D7812">
        <v>1101258</v>
      </c>
      <c r="E7812">
        <v>523004</v>
      </c>
      <c r="F7812">
        <v>578254</v>
      </c>
      <c r="G7812">
        <v>8</v>
      </c>
      <c r="H7812">
        <v>62479</v>
      </c>
    </row>
    <row r="7813" spans="1:8" x14ac:dyDescent="0.2">
      <c r="A7813" t="s">
        <v>33</v>
      </c>
      <c r="B7813" t="s">
        <v>34</v>
      </c>
      <c r="C7813">
        <v>2014</v>
      </c>
      <c r="D7813">
        <v>1101258</v>
      </c>
      <c r="E7813">
        <v>523004</v>
      </c>
      <c r="F7813">
        <v>578254</v>
      </c>
      <c r="G7813">
        <v>9</v>
      </c>
      <c r="H7813">
        <v>77975</v>
      </c>
    </row>
    <row r="7814" spans="1:8" x14ac:dyDescent="0.2">
      <c r="A7814" t="s">
        <v>33</v>
      </c>
      <c r="B7814" t="s">
        <v>34</v>
      </c>
      <c r="C7814">
        <v>2014</v>
      </c>
      <c r="D7814">
        <v>1101258</v>
      </c>
      <c r="E7814">
        <v>523004</v>
      </c>
      <c r="F7814">
        <v>578254</v>
      </c>
      <c r="G7814">
        <v>10</v>
      </c>
      <c r="H7814" t="s">
        <v>10</v>
      </c>
    </row>
    <row r="7815" spans="1:8" x14ac:dyDescent="0.2">
      <c r="A7815" t="s">
        <v>33</v>
      </c>
      <c r="B7815" t="s">
        <v>34</v>
      </c>
      <c r="C7815">
        <v>2014</v>
      </c>
      <c r="D7815">
        <v>1101258</v>
      </c>
      <c r="E7815">
        <v>523004</v>
      </c>
      <c r="F7815">
        <v>578254</v>
      </c>
      <c r="G7815">
        <v>11</v>
      </c>
      <c r="H7815">
        <v>66751</v>
      </c>
    </row>
    <row r="7816" spans="1:8" x14ac:dyDescent="0.2">
      <c r="A7816" t="s">
        <v>33</v>
      </c>
      <c r="B7816" t="s">
        <v>34</v>
      </c>
      <c r="C7816">
        <v>2014</v>
      </c>
      <c r="D7816">
        <v>1101258</v>
      </c>
      <c r="E7816">
        <v>523004</v>
      </c>
      <c r="F7816">
        <v>578254</v>
      </c>
      <c r="G7816">
        <v>12</v>
      </c>
      <c r="H7816">
        <v>64328</v>
      </c>
    </row>
    <row r="7817" spans="1:8" x14ac:dyDescent="0.2">
      <c r="A7817" t="s">
        <v>33</v>
      </c>
      <c r="B7817" t="s">
        <v>34</v>
      </c>
      <c r="C7817">
        <v>2014</v>
      </c>
      <c r="D7817">
        <v>1101258</v>
      </c>
      <c r="E7817">
        <v>523004</v>
      </c>
      <c r="F7817">
        <v>578254</v>
      </c>
      <c r="G7817">
        <v>13</v>
      </c>
      <c r="H7817">
        <v>65352</v>
      </c>
    </row>
    <row r="7818" spans="1:8" x14ac:dyDescent="0.2">
      <c r="A7818" t="s">
        <v>33</v>
      </c>
      <c r="B7818" t="s">
        <v>34</v>
      </c>
      <c r="C7818">
        <v>2014</v>
      </c>
      <c r="D7818">
        <v>1101258</v>
      </c>
      <c r="E7818">
        <v>523004</v>
      </c>
      <c r="F7818">
        <v>578254</v>
      </c>
      <c r="G7818">
        <v>14</v>
      </c>
      <c r="H7818">
        <v>67431</v>
      </c>
    </row>
    <row r="7819" spans="1:8" x14ac:dyDescent="0.2">
      <c r="A7819" t="s">
        <v>33</v>
      </c>
      <c r="B7819" t="s">
        <v>34</v>
      </c>
      <c r="C7819">
        <v>2014</v>
      </c>
      <c r="D7819">
        <v>1101258</v>
      </c>
      <c r="E7819">
        <v>523004</v>
      </c>
      <c r="F7819">
        <v>578254</v>
      </c>
      <c r="G7819">
        <v>15</v>
      </c>
      <c r="H7819">
        <v>65148</v>
      </c>
    </row>
    <row r="7820" spans="1:8" x14ac:dyDescent="0.2">
      <c r="A7820" t="s">
        <v>33</v>
      </c>
      <c r="B7820" t="s">
        <v>34</v>
      </c>
      <c r="C7820">
        <v>2014</v>
      </c>
      <c r="D7820">
        <v>1101258</v>
      </c>
      <c r="E7820">
        <v>523004</v>
      </c>
      <c r="F7820">
        <v>578254</v>
      </c>
      <c r="G7820">
        <v>16</v>
      </c>
      <c r="H7820">
        <v>91899</v>
      </c>
    </row>
    <row r="7821" spans="1:8" x14ac:dyDescent="0.2">
      <c r="A7821" t="s">
        <v>33</v>
      </c>
      <c r="B7821" t="s">
        <v>34</v>
      </c>
      <c r="C7821">
        <v>2014</v>
      </c>
      <c r="D7821">
        <v>1101258</v>
      </c>
      <c r="E7821">
        <v>523004</v>
      </c>
      <c r="F7821">
        <v>578254</v>
      </c>
      <c r="G7821">
        <v>17</v>
      </c>
      <c r="H7821">
        <v>69143</v>
      </c>
    </row>
    <row r="7822" spans="1:8" x14ac:dyDescent="0.2">
      <c r="A7822" t="s">
        <v>35</v>
      </c>
      <c r="B7822" t="s">
        <v>36</v>
      </c>
      <c r="C7822">
        <v>2014</v>
      </c>
      <c r="D7822">
        <v>1066627</v>
      </c>
      <c r="E7822">
        <v>524335</v>
      </c>
      <c r="F7822">
        <v>542292</v>
      </c>
      <c r="G7822">
        <v>1</v>
      </c>
      <c r="H7822">
        <v>69596</v>
      </c>
    </row>
    <row r="7823" spans="1:8" x14ac:dyDescent="0.2">
      <c r="A7823" t="s">
        <v>35</v>
      </c>
      <c r="B7823" t="s">
        <v>36</v>
      </c>
      <c r="C7823">
        <v>2014</v>
      </c>
      <c r="D7823">
        <v>1066627</v>
      </c>
      <c r="E7823">
        <v>524335</v>
      </c>
      <c r="F7823">
        <v>542292</v>
      </c>
      <c r="G7823">
        <v>2</v>
      </c>
      <c r="H7823">
        <v>80037</v>
      </c>
    </row>
    <row r="7824" spans="1:8" x14ac:dyDescent="0.2">
      <c r="A7824" t="s">
        <v>35</v>
      </c>
      <c r="B7824" t="s">
        <v>36</v>
      </c>
      <c r="C7824">
        <v>2014</v>
      </c>
      <c r="D7824">
        <v>1066627</v>
      </c>
      <c r="E7824">
        <v>524335</v>
      </c>
      <c r="F7824">
        <v>542292</v>
      </c>
      <c r="G7824">
        <v>3</v>
      </c>
      <c r="H7824">
        <v>60601</v>
      </c>
    </row>
    <row r="7825" spans="1:8" x14ac:dyDescent="0.2">
      <c r="A7825" t="s">
        <v>35</v>
      </c>
      <c r="B7825" t="s">
        <v>36</v>
      </c>
      <c r="C7825">
        <v>2014</v>
      </c>
      <c r="D7825">
        <v>1066627</v>
      </c>
      <c r="E7825">
        <v>524335</v>
      </c>
      <c r="F7825">
        <v>542292</v>
      </c>
      <c r="G7825">
        <v>4</v>
      </c>
      <c r="H7825">
        <v>56553</v>
      </c>
    </row>
    <row r="7826" spans="1:8" x14ac:dyDescent="0.2">
      <c r="A7826" t="s">
        <v>35</v>
      </c>
      <c r="B7826" t="s">
        <v>36</v>
      </c>
      <c r="C7826">
        <v>2014</v>
      </c>
      <c r="D7826">
        <v>1066627</v>
      </c>
      <c r="E7826">
        <v>524335</v>
      </c>
      <c r="F7826">
        <v>542292</v>
      </c>
      <c r="G7826">
        <v>5</v>
      </c>
      <c r="H7826">
        <v>66198</v>
      </c>
    </row>
    <row r="7827" spans="1:8" x14ac:dyDescent="0.2">
      <c r="A7827" t="s">
        <v>35</v>
      </c>
      <c r="B7827" t="s">
        <v>36</v>
      </c>
      <c r="C7827">
        <v>2014</v>
      </c>
      <c r="D7827">
        <v>1066627</v>
      </c>
      <c r="E7827">
        <v>524335</v>
      </c>
      <c r="F7827">
        <v>542292</v>
      </c>
      <c r="G7827">
        <v>6</v>
      </c>
      <c r="H7827">
        <v>69143</v>
      </c>
    </row>
    <row r="7828" spans="1:8" x14ac:dyDescent="0.2">
      <c r="A7828" t="s">
        <v>35</v>
      </c>
      <c r="B7828" t="s">
        <v>36</v>
      </c>
      <c r="C7828">
        <v>2014</v>
      </c>
      <c r="D7828">
        <v>1066627</v>
      </c>
      <c r="E7828">
        <v>524335</v>
      </c>
      <c r="F7828">
        <v>542292</v>
      </c>
      <c r="G7828">
        <v>7</v>
      </c>
      <c r="H7828">
        <v>61341</v>
      </c>
    </row>
    <row r="7829" spans="1:8" x14ac:dyDescent="0.2">
      <c r="A7829" t="s">
        <v>35</v>
      </c>
      <c r="B7829" t="s">
        <v>36</v>
      </c>
      <c r="C7829">
        <v>2014</v>
      </c>
      <c r="D7829">
        <v>1066627</v>
      </c>
      <c r="E7829">
        <v>524335</v>
      </c>
      <c r="F7829">
        <v>542292</v>
      </c>
      <c r="G7829">
        <v>8</v>
      </c>
      <c r="H7829">
        <v>65633</v>
      </c>
    </row>
    <row r="7830" spans="1:8" x14ac:dyDescent="0.2">
      <c r="A7830" t="s">
        <v>35</v>
      </c>
      <c r="B7830" t="s">
        <v>36</v>
      </c>
      <c r="C7830">
        <v>2014</v>
      </c>
      <c r="D7830">
        <v>1066627</v>
      </c>
      <c r="E7830">
        <v>524335</v>
      </c>
      <c r="F7830">
        <v>542292</v>
      </c>
      <c r="G7830">
        <v>9</v>
      </c>
      <c r="H7830">
        <v>60057</v>
      </c>
    </row>
    <row r="7831" spans="1:8" x14ac:dyDescent="0.2">
      <c r="A7831" t="s">
        <v>35</v>
      </c>
      <c r="B7831" t="s">
        <v>36</v>
      </c>
      <c r="C7831">
        <v>2014</v>
      </c>
      <c r="D7831">
        <v>1066627</v>
      </c>
      <c r="E7831">
        <v>524335</v>
      </c>
      <c r="F7831">
        <v>542292</v>
      </c>
      <c r="G7831">
        <v>10</v>
      </c>
      <c r="H7831">
        <v>83603</v>
      </c>
    </row>
    <row r="7832" spans="1:8" x14ac:dyDescent="0.2">
      <c r="A7832" t="s">
        <v>35</v>
      </c>
      <c r="B7832" t="s">
        <v>36</v>
      </c>
      <c r="C7832">
        <v>2014</v>
      </c>
      <c r="D7832">
        <v>1066627</v>
      </c>
      <c r="E7832">
        <v>524335</v>
      </c>
      <c r="F7832">
        <v>542292</v>
      </c>
      <c r="G7832">
        <v>11</v>
      </c>
      <c r="H7832" t="s">
        <v>10</v>
      </c>
    </row>
    <row r="7833" spans="1:8" x14ac:dyDescent="0.2">
      <c r="A7833" t="s">
        <v>35</v>
      </c>
      <c r="B7833" t="s">
        <v>36</v>
      </c>
      <c r="C7833">
        <v>2014</v>
      </c>
      <c r="D7833">
        <v>1066627</v>
      </c>
      <c r="E7833">
        <v>524335</v>
      </c>
      <c r="F7833">
        <v>542292</v>
      </c>
      <c r="G7833">
        <v>12</v>
      </c>
      <c r="H7833">
        <v>64328</v>
      </c>
    </row>
    <row r="7834" spans="1:8" x14ac:dyDescent="0.2">
      <c r="A7834" t="s">
        <v>35</v>
      </c>
      <c r="B7834" t="s">
        <v>36</v>
      </c>
      <c r="C7834">
        <v>2014</v>
      </c>
      <c r="D7834">
        <v>1066627</v>
      </c>
      <c r="E7834">
        <v>524335</v>
      </c>
      <c r="F7834">
        <v>542292</v>
      </c>
      <c r="G7834">
        <v>13</v>
      </c>
      <c r="H7834">
        <v>64687</v>
      </c>
    </row>
    <row r="7835" spans="1:8" x14ac:dyDescent="0.2">
      <c r="A7835" t="s">
        <v>35</v>
      </c>
      <c r="B7835" t="s">
        <v>36</v>
      </c>
      <c r="C7835">
        <v>2014</v>
      </c>
      <c r="D7835">
        <v>1066627</v>
      </c>
      <c r="E7835">
        <v>524335</v>
      </c>
      <c r="F7835">
        <v>542292</v>
      </c>
      <c r="G7835">
        <v>14</v>
      </c>
      <c r="H7835">
        <v>61070</v>
      </c>
    </row>
    <row r="7836" spans="1:8" x14ac:dyDescent="0.2">
      <c r="A7836" t="s">
        <v>35</v>
      </c>
      <c r="B7836" t="s">
        <v>36</v>
      </c>
      <c r="C7836">
        <v>2014</v>
      </c>
      <c r="D7836">
        <v>1066627</v>
      </c>
      <c r="E7836">
        <v>524335</v>
      </c>
      <c r="F7836">
        <v>542292</v>
      </c>
      <c r="G7836">
        <v>15</v>
      </c>
      <c r="H7836">
        <v>70801</v>
      </c>
    </row>
    <row r="7837" spans="1:8" x14ac:dyDescent="0.2">
      <c r="A7837" t="s">
        <v>35</v>
      </c>
      <c r="B7837" t="s">
        <v>36</v>
      </c>
      <c r="C7837">
        <v>2014</v>
      </c>
      <c r="D7837">
        <v>1066627</v>
      </c>
      <c r="E7837">
        <v>524335</v>
      </c>
      <c r="F7837">
        <v>542292</v>
      </c>
      <c r="G7837">
        <v>16</v>
      </c>
      <c r="H7837">
        <v>61202</v>
      </c>
    </row>
    <row r="7838" spans="1:8" x14ac:dyDescent="0.2">
      <c r="A7838" t="s">
        <v>35</v>
      </c>
      <c r="B7838" t="s">
        <v>36</v>
      </c>
      <c r="C7838">
        <v>2014</v>
      </c>
      <c r="D7838">
        <v>1066627</v>
      </c>
      <c r="E7838">
        <v>524335</v>
      </c>
      <c r="F7838">
        <v>542292</v>
      </c>
      <c r="G7838">
        <v>17</v>
      </c>
      <c r="H7838">
        <v>71777</v>
      </c>
    </row>
    <row r="7839" spans="1:8" x14ac:dyDescent="0.2">
      <c r="A7839" t="s">
        <v>37</v>
      </c>
      <c r="B7839" t="s">
        <v>38</v>
      </c>
      <c r="C7839">
        <v>2014</v>
      </c>
      <c r="D7839">
        <v>1127251</v>
      </c>
      <c r="E7839">
        <v>599743</v>
      </c>
      <c r="F7839">
        <v>527508</v>
      </c>
      <c r="G7839">
        <v>1</v>
      </c>
      <c r="H7839">
        <v>73569</v>
      </c>
    </row>
    <row r="7840" spans="1:8" x14ac:dyDescent="0.2">
      <c r="A7840" t="s">
        <v>37</v>
      </c>
      <c r="B7840" t="s">
        <v>38</v>
      </c>
      <c r="C7840">
        <v>2014</v>
      </c>
      <c r="D7840">
        <v>1127251</v>
      </c>
      <c r="E7840">
        <v>599743</v>
      </c>
      <c r="F7840">
        <v>527508</v>
      </c>
      <c r="G7840">
        <v>2</v>
      </c>
      <c r="H7840">
        <v>76900</v>
      </c>
    </row>
    <row r="7841" spans="1:8" x14ac:dyDescent="0.2">
      <c r="A7841" t="s">
        <v>37</v>
      </c>
      <c r="B7841" t="s">
        <v>38</v>
      </c>
      <c r="C7841">
        <v>2014</v>
      </c>
      <c r="D7841">
        <v>1127251</v>
      </c>
      <c r="E7841">
        <v>599743</v>
      </c>
      <c r="F7841">
        <v>527508</v>
      </c>
      <c r="G7841">
        <v>3</v>
      </c>
      <c r="H7841">
        <v>70313</v>
      </c>
    </row>
    <row r="7842" spans="1:8" x14ac:dyDescent="0.2">
      <c r="A7842" t="s">
        <v>37</v>
      </c>
      <c r="B7842" t="s">
        <v>38</v>
      </c>
      <c r="C7842">
        <v>2014</v>
      </c>
      <c r="D7842">
        <v>1127251</v>
      </c>
      <c r="E7842">
        <v>599743</v>
      </c>
      <c r="F7842">
        <v>527508</v>
      </c>
      <c r="G7842">
        <v>4</v>
      </c>
      <c r="H7842">
        <v>76613</v>
      </c>
    </row>
    <row r="7843" spans="1:8" x14ac:dyDescent="0.2">
      <c r="A7843" t="s">
        <v>37</v>
      </c>
      <c r="B7843" t="s">
        <v>38</v>
      </c>
      <c r="C7843">
        <v>2014</v>
      </c>
      <c r="D7843">
        <v>1127251</v>
      </c>
      <c r="E7843">
        <v>599743</v>
      </c>
      <c r="F7843">
        <v>527508</v>
      </c>
      <c r="G7843">
        <v>5</v>
      </c>
      <c r="H7843">
        <v>70799</v>
      </c>
    </row>
    <row r="7844" spans="1:8" x14ac:dyDescent="0.2">
      <c r="A7844" t="s">
        <v>37</v>
      </c>
      <c r="B7844" t="s">
        <v>38</v>
      </c>
      <c r="C7844">
        <v>2014</v>
      </c>
      <c r="D7844">
        <v>1127251</v>
      </c>
      <c r="E7844">
        <v>599743</v>
      </c>
      <c r="F7844">
        <v>527508</v>
      </c>
      <c r="G7844">
        <v>6</v>
      </c>
      <c r="H7844" t="s">
        <v>10</v>
      </c>
    </row>
    <row r="7845" spans="1:8" x14ac:dyDescent="0.2">
      <c r="A7845" t="s">
        <v>37</v>
      </c>
      <c r="B7845" t="s">
        <v>38</v>
      </c>
      <c r="C7845">
        <v>2014</v>
      </c>
      <c r="D7845">
        <v>1127251</v>
      </c>
      <c r="E7845">
        <v>599743</v>
      </c>
      <c r="F7845">
        <v>527508</v>
      </c>
      <c r="G7845">
        <v>7</v>
      </c>
      <c r="H7845">
        <v>65260</v>
      </c>
    </row>
    <row r="7846" spans="1:8" x14ac:dyDescent="0.2">
      <c r="A7846" t="s">
        <v>37</v>
      </c>
      <c r="B7846" t="s">
        <v>38</v>
      </c>
      <c r="C7846">
        <v>2014</v>
      </c>
      <c r="D7846">
        <v>1127251</v>
      </c>
      <c r="E7846">
        <v>599743</v>
      </c>
      <c r="F7846">
        <v>527508</v>
      </c>
      <c r="G7846">
        <v>8</v>
      </c>
      <c r="H7846">
        <v>75972</v>
      </c>
    </row>
    <row r="7847" spans="1:8" x14ac:dyDescent="0.2">
      <c r="A7847" t="s">
        <v>37</v>
      </c>
      <c r="B7847" t="s">
        <v>38</v>
      </c>
      <c r="C7847">
        <v>2014</v>
      </c>
      <c r="D7847">
        <v>1127251</v>
      </c>
      <c r="E7847">
        <v>599743</v>
      </c>
      <c r="F7847">
        <v>527508</v>
      </c>
      <c r="G7847">
        <v>9</v>
      </c>
      <c r="H7847">
        <v>74127</v>
      </c>
    </row>
    <row r="7848" spans="1:8" x14ac:dyDescent="0.2">
      <c r="A7848" t="s">
        <v>37</v>
      </c>
      <c r="B7848" t="s">
        <v>38</v>
      </c>
      <c r="C7848">
        <v>2014</v>
      </c>
      <c r="D7848">
        <v>1127251</v>
      </c>
      <c r="E7848">
        <v>599743</v>
      </c>
      <c r="F7848">
        <v>527508</v>
      </c>
      <c r="G7848">
        <v>10</v>
      </c>
      <c r="H7848">
        <v>68119</v>
      </c>
    </row>
    <row r="7849" spans="1:8" x14ac:dyDescent="0.2">
      <c r="A7849" t="s">
        <v>37</v>
      </c>
      <c r="B7849" t="s">
        <v>38</v>
      </c>
      <c r="C7849">
        <v>2014</v>
      </c>
      <c r="D7849">
        <v>1127251</v>
      </c>
      <c r="E7849">
        <v>599743</v>
      </c>
      <c r="F7849">
        <v>527508</v>
      </c>
      <c r="G7849">
        <v>11</v>
      </c>
      <c r="H7849">
        <v>76463</v>
      </c>
    </row>
    <row r="7850" spans="1:8" x14ac:dyDescent="0.2">
      <c r="A7850" t="s">
        <v>37</v>
      </c>
      <c r="B7850" t="s">
        <v>38</v>
      </c>
      <c r="C7850">
        <v>2014</v>
      </c>
      <c r="D7850">
        <v>1127251</v>
      </c>
      <c r="E7850">
        <v>599743</v>
      </c>
      <c r="F7850">
        <v>527508</v>
      </c>
      <c r="G7850">
        <v>12</v>
      </c>
      <c r="H7850">
        <v>52865</v>
      </c>
    </row>
    <row r="7851" spans="1:8" x14ac:dyDescent="0.2">
      <c r="A7851" t="s">
        <v>37</v>
      </c>
      <c r="B7851" t="s">
        <v>38</v>
      </c>
      <c r="C7851">
        <v>2014</v>
      </c>
      <c r="D7851">
        <v>1127251</v>
      </c>
      <c r="E7851">
        <v>599743</v>
      </c>
      <c r="F7851">
        <v>527508</v>
      </c>
      <c r="G7851">
        <v>13</v>
      </c>
      <c r="H7851">
        <v>76894</v>
      </c>
    </row>
    <row r="7852" spans="1:8" x14ac:dyDescent="0.2">
      <c r="A7852" t="s">
        <v>37</v>
      </c>
      <c r="B7852" t="s">
        <v>38</v>
      </c>
      <c r="C7852">
        <v>2014</v>
      </c>
      <c r="D7852">
        <v>1127251</v>
      </c>
      <c r="E7852">
        <v>599743</v>
      </c>
      <c r="F7852">
        <v>527508</v>
      </c>
      <c r="G7852">
        <v>14</v>
      </c>
      <c r="H7852">
        <v>62387</v>
      </c>
    </row>
    <row r="7853" spans="1:8" x14ac:dyDescent="0.2">
      <c r="A7853" t="s">
        <v>37</v>
      </c>
      <c r="B7853" t="s">
        <v>38</v>
      </c>
      <c r="C7853">
        <v>2014</v>
      </c>
      <c r="D7853">
        <v>1127251</v>
      </c>
      <c r="E7853">
        <v>599743</v>
      </c>
      <c r="F7853">
        <v>527508</v>
      </c>
      <c r="G7853">
        <v>15</v>
      </c>
      <c r="H7853">
        <v>72153</v>
      </c>
    </row>
    <row r="7854" spans="1:8" x14ac:dyDescent="0.2">
      <c r="A7854" t="s">
        <v>37</v>
      </c>
      <c r="B7854" t="s">
        <v>38</v>
      </c>
      <c r="C7854">
        <v>2014</v>
      </c>
      <c r="D7854">
        <v>1127251</v>
      </c>
      <c r="E7854">
        <v>599743</v>
      </c>
      <c r="F7854">
        <v>527508</v>
      </c>
      <c r="G7854">
        <v>16</v>
      </c>
      <c r="H7854">
        <v>60865</v>
      </c>
    </row>
    <row r="7855" spans="1:8" x14ac:dyDescent="0.2">
      <c r="A7855" t="s">
        <v>37</v>
      </c>
      <c r="B7855" t="s">
        <v>38</v>
      </c>
      <c r="C7855">
        <v>2014</v>
      </c>
      <c r="D7855">
        <v>1127251</v>
      </c>
      <c r="E7855">
        <v>599743</v>
      </c>
      <c r="F7855">
        <v>527508</v>
      </c>
      <c r="G7855">
        <v>17</v>
      </c>
      <c r="H7855">
        <v>73952</v>
      </c>
    </row>
    <row r="7856" spans="1:8" x14ac:dyDescent="0.2">
      <c r="A7856" t="s">
        <v>39</v>
      </c>
      <c r="B7856" t="s">
        <v>40</v>
      </c>
      <c r="C7856">
        <v>2014</v>
      </c>
      <c r="D7856">
        <v>1128798</v>
      </c>
      <c r="E7856">
        <v>560280</v>
      </c>
      <c r="F7856">
        <v>568518</v>
      </c>
      <c r="G7856">
        <v>1</v>
      </c>
      <c r="H7856">
        <v>70630</v>
      </c>
    </row>
    <row r="7857" spans="1:8" x14ac:dyDescent="0.2">
      <c r="A7857" t="s">
        <v>39</v>
      </c>
      <c r="B7857" t="s">
        <v>40</v>
      </c>
      <c r="C7857">
        <v>2014</v>
      </c>
      <c r="D7857">
        <v>1128798</v>
      </c>
      <c r="E7857">
        <v>560280</v>
      </c>
      <c r="F7857">
        <v>568518</v>
      </c>
      <c r="G7857">
        <v>2</v>
      </c>
      <c r="H7857">
        <v>69954</v>
      </c>
    </row>
    <row r="7858" spans="1:8" x14ac:dyDescent="0.2">
      <c r="A7858" t="s">
        <v>39</v>
      </c>
      <c r="B7858" t="s">
        <v>40</v>
      </c>
      <c r="C7858">
        <v>2014</v>
      </c>
      <c r="D7858">
        <v>1128798</v>
      </c>
      <c r="E7858">
        <v>560280</v>
      </c>
      <c r="F7858">
        <v>568518</v>
      </c>
      <c r="G7858">
        <v>3</v>
      </c>
      <c r="H7858">
        <v>70313</v>
      </c>
    </row>
    <row r="7859" spans="1:8" x14ac:dyDescent="0.2">
      <c r="A7859" t="s">
        <v>39</v>
      </c>
      <c r="B7859" t="s">
        <v>40</v>
      </c>
      <c r="C7859">
        <v>2014</v>
      </c>
      <c r="D7859">
        <v>1128798</v>
      </c>
      <c r="E7859">
        <v>560280</v>
      </c>
      <c r="F7859">
        <v>568518</v>
      </c>
      <c r="G7859">
        <v>4</v>
      </c>
      <c r="H7859">
        <v>83436</v>
      </c>
    </row>
    <row r="7860" spans="1:8" x14ac:dyDescent="0.2">
      <c r="A7860" t="s">
        <v>39</v>
      </c>
      <c r="B7860" t="s">
        <v>40</v>
      </c>
      <c r="C7860">
        <v>2014</v>
      </c>
      <c r="D7860">
        <v>1128798</v>
      </c>
      <c r="E7860">
        <v>560280</v>
      </c>
      <c r="F7860">
        <v>568518</v>
      </c>
      <c r="G7860">
        <v>5</v>
      </c>
      <c r="H7860" t="s">
        <v>10</v>
      </c>
    </row>
    <row r="7861" spans="1:8" x14ac:dyDescent="0.2">
      <c r="A7861" t="s">
        <v>39</v>
      </c>
      <c r="B7861" t="s">
        <v>40</v>
      </c>
      <c r="C7861">
        <v>2014</v>
      </c>
      <c r="D7861">
        <v>1128798</v>
      </c>
      <c r="E7861">
        <v>560280</v>
      </c>
      <c r="F7861">
        <v>568518</v>
      </c>
      <c r="G7861">
        <v>6</v>
      </c>
      <c r="H7861">
        <v>70875</v>
      </c>
    </row>
    <row r="7862" spans="1:8" x14ac:dyDescent="0.2">
      <c r="A7862" t="s">
        <v>39</v>
      </c>
      <c r="B7862" t="s">
        <v>40</v>
      </c>
      <c r="C7862">
        <v>2014</v>
      </c>
      <c r="D7862">
        <v>1128798</v>
      </c>
      <c r="E7862">
        <v>560280</v>
      </c>
      <c r="F7862">
        <v>568518</v>
      </c>
      <c r="G7862">
        <v>7</v>
      </c>
      <c r="H7862">
        <v>62413</v>
      </c>
    </row>
    <row r="7863" spans="1:8" x14ac:dyDescent="0.2">
      <c r="A7863" t="s">
        <v>39</v>
      </c>
      <c r="B7863" t="s">
        <v>40</v>
      </c>
      <c r="C7863">
        <v>2014</v>
      </c>
      <c r="D7863">
        <v>1128798</v>
      </c>
      <c r="E7863">
        <v>560280</v>
      </c>
      <c r="F7863">
        <v>568518</v>
      </c>
      <c r="G7863">
        <v>8</v>
      </c>
      <c r="H7863">
        <v>65633</v>
      </c>
    </row>
    <row r="7864" spans="1:8" x14ac:dyDescent="0.2">
      <c r="A7864" t="s">
        <v>39</v>
      </c>
      <c r="B7864" t="s">
        <v>40</v>
      </c>
      <c r="C7864">
        <v>2014</v>
      </c>
      <c r="D7864">
        <v>1128798</v>
      </c>
      <c r="E7864">
        <v>560280</v>
      </c>
      <c r="F7864">
        <v>568518</v>
      </c>
      <c r="G7864">
        <v>9</v>
      </c>
      <c r="H7864">
        <v>70222</v>
      </c>
    </row>
    <row r="7865" spans="1:8" x14ac:dyDescent="0.2">
      <c r="A7865" t="s">
        <v>39</v>
      </c>
      <c r="B7865" t="s">
        <v>40</v>
      </c>
      <c r="C7865">
        <v>2014</v>
      </c>
      <c r="D7865">
        <v>1128798</v>
      </c>
      <c r="E7865">
        <v>560280</v>
      </c>
      <c r="F7865">
        <v>568518</v>
      </c>
      <c r="G7865">
        <v>10</v>
      </c>
      <c r="H7865">
        <v>63179</v>
      </c>
    </row>
    <row r="7866" spans="1:8" x14ac:dyDescent="0.2">
      <c r="A7866" t="s">
        <v>39</v>
      </c>
      <c r="B7866" t="s">
        <v>40</v>
      </c>
      <c r="C7866">
        <v>2014</v>
      </c>
      <c r="D7866">
        <v>1128798</v>
      </c>
      <c r="E7866">
        <v>560280</v>
      </c>
      <c r="F7866">
        <v>568518</v>
      </c>
      <c r="G7866">
        <v>11</v>
      </c>
      <c r="H7866">
        <v>71573</v>
      </c>
    </row>
    <row r="7867" spans="1:8" x14ac:dyDescent="0.2">
      <c r="A7867" t="s">
        <v>39</v>
      </c>
      <c r="B7867" t="s">
        <v>40</v>
      </c>
      <c r="C7867">
        <v>2014</v>
      </c>
      <c r="D7867">
        <v>1128798</v>
      </c>
      <c r="E7867">
        <v>560280</v>
      </c>
      <c r="F7867">
        <v>568518</v>
      </c>
      <c r="G7867">
        <v>12</v>
      </c>
      <c r="H7867">
        <v>76987</v>
      </c>
    </row>
    <row r="7868" spans="1:8" x14ac:dyDescent="0.2">
      <c r="A7868" t="s">
        <v>39</v>
      </c>
      <c r="B7868" t="s">
        <v>40</v>
      </c>
      <c r="C7868">
        <v>2014</v>
      </c>
      <c r="D7868">
        <v>1128798</v>
      </c>
      <c r="E7868">
        <v>560280</v>
      </c>
      <c r="F7868">
        <v>568518</v>
      </c>
      <c r="G7868">
        <v>13</v>
      </c>
      <c r="H7868">
        <v>78160</v>
      </c>
    </row>
    <row r="7869" spans="1:8" x14ac:dyDescent="0.2">
      <c r="A7869" t="s">
        <v>39</v>
      </c>
      <c r="B7869" t="s">
        <v>40</v>
      </c>
      <c r="C7869">
        <v>2014</v>
      </c>
      <c r="D7869">
        <v>1128798</v>
      </c>
      <c r="E7869">
        <v>560280</v>
      </c>
      <c r="F7869">
        <v>568518</v>
      </c>
      <c r="G7869">
        <v>14</v>
      </c>
      <c r="H7869">
        <v>70244</v>
      </c>
    </row>
    <row r="7870" spans="1:8" x14ac:dyDescent="0.2">
      <c r="A7870" t="s">
        <v>39</v>
      </c>
      <c r="B7870" t="s">
        <v>40</v>
      </c>
      <c r="C7870">
        <v>2014</v>
      </c>
      <c r="D7870">
        <v>1128798</v>
      </c>
      <c r="E7870">
        <v>560280</v>
      </c>
      <c r="F7870">
        <v>568518</v>
      </c>
      <c r="G7870">
        <v>15</v>
      </c>
      <c r="H7870">
        <v>68756</v>
      </c>
    </row>
    <row r="7871" spans="1:8" x14ac:dyDescent="0.2">
      <c r="A7871" t="s">
        <v>39</v>
      </c>
      <c r="B7871" t="s">
        <v>40</v>
      </c>
      <c r="C7871">
        <v>2014</v>
      </c>
      <c r="D7871">
        <v>1128798</v>
      </c>
      <c r="E7871">
        <v>560280</v>
      </c>
      <c r="F7871">
        <v>568518</v>
      </c>
      <c r="G7871">
        <v>16</v>
      </c>
      <c r="H7871">
        <v>66203</v>
      </c>
    </row>
    <row r="7872" spans="1:8" x14ac:dyDescent="0.2">
      <c r="A7872" t="s">
        <v>39</v>
      </c>
      <c r="B7872" t="s">
        <v>40</v>
      </c>
      <c r="C7872">
        <v>2014</v>
      </c>
      <c r="D7872">
        <v>1128798</v>
      </c>
      <c r="E7872">
        <v>560280</v>
      </c>
      <c r="F7872">
        <v>568518</v>
      </c>
      <c r="G7872">
        <v>17</v>
      </c>
      <c r="H7872">
        <v>70220</v>
      </c>
    </row>
    <row r="7873" spans="1:8" x14ac:dyDescent="0.2">
      <c r="A7873" t="s">
        <v>41</v>
      </c>
      <c r="B7873" t="s">
        <v>42</v>
      </c>
      <c r="C7873">
        <v>2014</v>
      </c>
      <c r="D7873">
        <v>940423</v>
      </c>
      <c r="E7873">
        <v>417906</v>
      </c>
      <c r="F7873">
        <v>522517</v>
      </c>
      <c r="G7873">
        <v>1</v>
      </c>
      <c r="H7873">
        <v>55919</v>
      </c>
    </row>
    <row r="7874" spans="1:8" x14ac:dyDescent="0.2">
      <c r="A7874" t="s">
        <v>41</v>
      </c>
      <c r="B7874" t="s">
        <v>42</v>
      </c>
      <c r="C7874">
        <v>2014</v>
      </c>
      <c r="D7874">
        <v>940423</v>
      </c>
      <c r="E7874">
        <v>417906</v>
      </c>
      <c r="F7874">
        <v>522517</v>
      </c>
      <c r="G7874">
        <v>2</v>
      </c>
      <c r="H7874">
        <v>52350</v>
      </c>
    </row>
    <row r="7875" spans="1:8" x14ac:dyDescent="0.2">
      <c r="A7875" t="s">
        <v>41</v>
      </c>
      <c r="B7875" t="s">
        <v>42</v>
      </c>
      <c r="C7875">
        <v>2014</v>
      </c>
      <c r="D7875">
        <v>940423</v>
      </c>
      <c r="E7875">
        <v>417906</v>
      </c>
      <c r="F7875">
        <v>522517</v>
      </c>
      <c r="G7875">
        <v>3</v>
      </c>
      <c r="H7875">
        <v>73005</v>
      </c>
    </row>
    <row r="7876" spans="1:8" x14ac:dyDescent="0.2">
      <c r="A7876" t="s">
        <v>41</v>
      </c>
      <c r="B7876" t="s">
        <v>42</v>
      </c>
      <c r="C7876">
        <v>2014</v>
      </c>
      <c r="D7876">
        <v>940423</v>
      </c>
      <c r="E7876">
        <v>417906</v>
      </c>
      <c r="F7876">
        <v>522517</v>
      </c>
      <c r="G7876">
        <v>4</v>
      </c>
      <c r="H7876">
        <v>52173</v>
      </c>
    </row>
    <row r="7877" spans="1:8" x14ac:dyDescent="0.2">
      <c r="A7877" t="s">
        <v>41</v>
      </c>
      <c r="B7877" t="s">
        <v>42</v>
      </c>
      <c r="C7877">
        <v>2014</v>
      </c>
      <c r="D7877">
        <v>940423</v>
      </c>
      <c r="E7877">
        <v>417906</v>
      </c>
      <c r="F7877">
        <v>522517</v>
      </c>
      <c r="G7877">
        <v>5</v>
      </c>
      <c r="H7877">
        <v>78054</v>
      </c>
    </row>
    <row r="7878" spans="1:8" x14ac:dyDescent="0.2">
      <c r="A7878" t="s">
        <v>41</v>
      </c>
      <c r="B7878" t="s">
        <v>42</v>
      </c>
      <c r="C7878">
        <v>2014</v>
      </c>
      <c r="D7878">
        <v>940423</v>
      </c>
      <c r="E7878">
        <v>417906</v>
      </c>
      <c r="F7878">
        <v>522517</v>
      </c>
      <c r="G7878">
        <v>6</v>
      </c>
      <c r="H7878">
        <v>52213</v>
      </c>
    </row>
    <row r="7879" spans="1:8" x14ac:dyDescent="0.2">
      <c r="A7879" t="s">
        <v>41</v>
      </c>
      <c r="B7879" t="s">
        <v>42</v>
      </c>
      <c r="C7879">
        <v>2014</v>
      </c>
      <c r="D7879">
        <v>940423</v>
      </c>
      <c r="E7879">
        <v>417906</v>
      </c>
      <c r="F7879">
        <v>522517</v>
      </c>
      <c r="G7879">
        <v>7</v>
      </c>
      <c r="H7879">
        <v>68477</v>
      </c>
    </row>
    <row r="7880" spans="1:8" x14ac:dyDescent="0.2">
      <c r="A7880" t="s">
        <v>41</v>
      </c>
      <c r="B7880" t="s">
        <v>42</v>
      </c>
      <c r="C7880">
        <v>2014</v>
      </c>
      <c r="D7880">
        <v>940423</v>
      </c>
      <c r="E7880">
        <v>417906</v>
      </c>
      <c r="F7880">
        <v>522517</v>
      </c>
      <c r="G7880">
        <v>8</v>
      </c>
      <c r="H7880">
        <v>56577</v>
      </c>
    </row>
    <row r="7881" spans="1:8" x14ac:dyDescent="0.2">
      <c r="A7881" t="s">
        <v>41</v>
      </c>
      <c r="B7881" t="s">
        <v>42</v>
      </c>
      <c r="C7881">
        <v>2014</v>
      </c>
      <c r="D7881">
        <v>940423</v>
      </c>
      <c r="E7881">
        <v>417906</v>
      </c>
      <c r="F7881">
        <v>522517</v>
      </c>
      <c r="G7881">
        <v>9</v>
      </c>
      <c r="H7881">
        <v>52252</v>
      </c>
    </row>
    <row r="7882" spans="1:8" x14ac:dyDescent="0.2">
      <c r="A7882" t="s">
        <v>41</v>
      </c>
      <c r="B7882" t="s">
        <v>42</v>
      </c>
      <c r="C7882">
        <v>2014</v>
      </c>
      <c r="D7882">
        <v>940423</v>
      </c>
      <c r="E7882">
        <v>417906</v>
      </c>
      <c r="F7882">
        <v>522517</v>
      </c>
      <c r="G7882">
        <v>10</v>
      </c>
      <c r="H7882" t="s">
        <v>10</v>
      </c>
    </row>
    <row r="7883" spans="1:8" x14ac:dyDescent="0.2">
      <c r="A7883" t="s">
        <v>41</v>
      </c>
      <c r="B7883" t="s">
        <v>42</v>
      </c>
      <c r="C7883">
        <v>2014</v>
      </c>
      <c r="D7883">
        <v>940423</v>
      </c>
      <c r="E7883">
        <v>417906</v>
      </c>
      <c r="F7883">
        <v>522517</v>
      </c>
      <c r="G7883">
        <v>11</v>
      </c>
      <c r="H7883">
        <v>61792</v>
      </c>
    </row>
    <row r="7884" spans="1:8" x14ac:dyDescent="0.2">
      <c r="A7884" t="s">
        <v>41</v>
      </c>
      <c r="B7884" t="s">
        <v>42</v>
      </c>
      <c r="C7884">
        <v>2014</v>
      </c>
      <c r="D7884">
        <v>940423</v>
      </c>
      <c r="E7884">
        <v>417906</v>
      </c>
      <c r="F7884">
        <v>522517</v>
      </c>
      <c r="G7884">
        <v>12</v>
      </c>
      <c r="H7884">
        <v>52386</v>
      </c>
    </row>
    <row r="7885" spans="1:8" x14ac:dyDescent="0.2">
      <c r="A7885" t="s">
        <v>41</v>
      </c>
      <c r="B7885" t="s">
        <v>42</v>
      </c>
      <c r="C7885">
        <v>2014</v>
      </c>
      <c r="D7885">
        <v>940423</v>
      </c>
      <c r="E7885">
        <v>417906</v>
      </c>
      <c r="F7885">
        <v>522517</v>
      </c>
      <c r="G7885">
        <v>13</v>
      </c>
      <c r="H7885">
        <v>52016</v>
      </c>
    </row>
    <row r="7886" spans="1:8" x14ac:dyDescent="0.2">
      <c r="A7886" t="s">
        <v>41</v>
      </c>
      <c r="B7886" t="s">
        <v>42</v>
      </c>
      <c r="C7886">
        <v>2014</v>
      </c>
      <c r="D7886">
        <v>940423</v>
      </c>
      <c r="E7886">
        <v>417906</v>
      </c>
      <c r="F7886">
        <v>522517</v>
      </c>
      <c r="G7886">
        <v>14</v>
      </c>
      <c r="H7886">
        <v>52152</v>
      </c>
    </row>
    <row r="7887" spans="1:8" x14ac:dyDescent="0.2">
      <c r="A7887" t="s">
        <v>41</v>
      </c>
      <c r="B7887" t="s">
        <v>42</v>
      </c>
      <c r="C7887">
        <v>2014</v>
      </c>
      <c r="D7887">
        <v>940423</v>
      </c>
      <c r="E7887">
        <v>417906</v>
      </c>
      <c r="F7887">
        <v>522517</v>
      </c>
      <c r="G7887">
        <v>15</v>
      </c>
      <c r="H7887">
        <v>62490</v>
      </c>
    </row>
    <row r="7888" spans="1:8" x14ac:dyDescent="0.2">
      <c r="A7888" t="s">
        <v>41</v>
      </c>
      <c r="B7888" t="s">
        <v>42</v>
      </c>
      <c r="C7888">
        <v>2014</v>
      </c>
      <c r="D7888">
        <v>940423</v>
      </c>
      <c r="E7888">
        <v>417906</v>
      </c>
      <c r="F7888">
        <v>522517</v>
      </c>
      <c r="G7888">
        <v>16</v>
      </c>
      <c r="H7888">
        <v>66203</v>
      </c>
    </row>
    <row r="7889" spans="1:8" x14ac:dyDescent="0.2">
      <c r="A7889" t="s">
        <v>41</v>
      </c>
      <c r="B7889" t="s">
        <v>42</v>
      </c>
      <c r="C7889">
        <v>2014</v>
      </c>
      <c r="D7889">
        <v>940423</v>
      </c>
      <c r="E7889">
        <v>417906</v>
      </c>
      <c r="F7889">
        <v>522517</v>
      </c>
      <c r="G7889">
        <v>17</v>
      </c>
      <c r="H7889">
        <v>52364</v>
      </c>
    </row>
    <row r="7890" spans="1:8" x14ac:dyDescent="0.2">
      <c r="A7890" t="s">
        <v>43</v>
      </c>
      <c r="B7890" t="s">
        <v>44</v>
      </c>
      <c r="C7890">
        <v>2014</v>
      </c>
      <c r="D7890">
        <v>1111983</v>
      </c>
      <c r="E7890">
        <v>550048</v>
      </c>
      <c r="F7890">
        <v>561935</v>
      </c>
      <c r="G7890">
        <v>1</v>
      </c>
      <c r="H7890">
        <v>70630</v>
      </c>
    </row>
    <row r="7891" spans="1:8" x14ac:dyDescent="0.2">
      <c r="A7891" t="s">
        <v>43</v>
      </c>
      <c r="B7891" t="s">
        <v>44</v>
      </c>
      <c r="C7891">
        <v>2014</v>
      </c>
      <c r="D7891">
        <v>1111983</v>
      </c>
      <c r="E7891">
        <v>550048</v>
      </c>
      <c r="F7891">
        <v>561935</v>
      </c>
      <c r="G7891">
        <v>2</v>
      </c>
      <c r="H7891">
        <v>52350</v>
      </c>
    </row>
    <row r="7892" spans="1:8" x14ac:dyDescent="0.2">
      <c r="A7892" t="s">
        <v>43</v>
      </c>
      <c r="B7892" t="s">
        <v>44</v>
      </c>
      <c r="C7892">
        <v>2014</v>
      </c>
      <c r="D7892">
        <v>1111983</v>
      </c>
      <c r="E7892">
        <v>550048</v>
      </c>
      <c r="F7892">
        <v>561935</v>
      </c>
      <c r="G7892">
        <v>3</v>
      </c>
      <c r="H7892">
        <v>68756</v>
      </c>
    </row>
    <row r="7893" spans="1:8" x14ac:dyDescent="0.2">
      <c r="A7893" t="s">
        <v>43</v>
      </c>
      <c r="B7893" t="s">
        <v>44</v>
      </c>
      <c r="C7893">
        <v>2014</v>
      </c>
      <c r="D7893">
        <v>1111983</v>
      </c>
      <c r="E7893">
        <v>550048</v>
      </c>
      <c r="F7893">
        <v>561935</v>
      </c>
      <c r="G7893">
        <v>4</v>
      </c>
      <c r="H7893">
        <v>76613</v>
      </c>
    </row>
    <row r="7894" spans="1:8" x14ac:dyDescent="0.2">
      <c r="A7894" t="s">
        <v>43</v>
      </c>
      <c r="B7894" t="s">
        <v>44</v>
      </c>
      <c r="C7894">
        <v>2014</v>
      </c>
      <c r="D7894">
        <v>1111983</v>
      </c>
      <c r="E7894">
        <v>550048</v>
      </c>
      <c r="F7894">
        <v>561935</v>
      </c>
      <c r="G7894">
        <v>5</v>
      </c>
      <c r="H7894">
        <v>68756</v>
      </c>
    </row>
    <row r="7895" spans="1:8" x14ac:dyDescent="0.2">
      <c r="A7895" t="s">
        <v>43</v>
      </c>
      <c r="B7895" t="s">
        <v>44</v>
      </c>
      <c r="C7895">
        <v>2014</v>
      </c>
      <c r="D7895">
        <v>1111983</v>
      </c>
      <c r="E7895">
        <v>550048</v>
      </c>
      <c r="F7895">
        <v>561935</v>
      </c>
      <c r="G7895">
        <v>6</v>
      </c>
      <c r="H7895">
        <v>70185</v>
      </c>
    </row>
    <row r="7896" spans="1:8" x14ac:dyDescent="0.2">
      <c r="A7896" t="s">
        <v>43</v>
      </c>
      <c r="B7896" t="s">
        <v>44</v>
      </c>
      <c r="C7896">
        <v>2014</v>
      </c>
      <c r="D7896">
        <v>1111983</v>
      </c>
      <c r="E7896">
        <v>550048</v>
      </c>
      <c r="F7896">
        <v>561935</v>
      </c>
      <c r="G7896">
        <v>7</v>
      </c>
      <c r="H7896">
        <v>68756</v>
      </c>
    </row>
    <row r="7897" spans="1:8" x14ac:dyDescent="0.2">
      <c r="A7897" t="s">
        <v>43</v>
      </c>
      <c r="B7897" t="s">
        <v>44</v>
      </c>
      <c r="C7897">
        <v>2014</v>
      </c>
      <c r="D7897">
        <v>1111983</v>
      </c>
      <c r="E7897">
        <v>550048</v>
      </c>
      <c r="F7897">
        <v>561935</v>
      </c>
      <c r="G7897">
        <v>8</v>
      </c>
      <c r="H7897">
        <v>68756</v>
      </c>
    </row>
    <row r="7898" spans="1:8" x14ac:dyDescent="0.2">
      <c r="A7898" t="s">
        <v>43</v>
      </c>
      <c r="B7898" t="s">
        <v>44</v>
      </c>
      <c r="C7898">
        <v>2014</v>
      </c>
      <c r="D7898">
        <v>1111983</v>
      </c>
      <c r="E7898">
        <v>550048</v>
      </c>
      <c r="F7898">
        <v>561935</v>
      </c>
      <c r="G7898">
        <v>9</v>
      </c>
      <c r="H7898">
        <v>68756</v>
      </c>
    </row>
    <row r="7899" spans="1:8" x14ac:dyDescent="0.2">
      <c r="A7899" t="s">
        <v>43</v>
      </c>
      <c r="B7899" t="s">
        <v>44</v>
      </c>
      <c r="C7899">
        <v>2014</v>
      </c>
      <c r="D7899">
        <v>1111983</v>
      </c>
      <c r="E7899">
        <v>550048</v>
      </c>
      <c r="F7899">
        <v>561935</v>
      </c>
      <c r="G7899">
        <v>10</v>
      </c>
      <c r="H7899" t="s">
        <v>10</v>
      </c>
    </row>
    <row r="7900" spans="1:8" x14ac:dyDescent="0.2">
      <c r="A7900" t="s">
        <v>43</v>
      </c>
      <c r="B7900" t="s">
        <v>44</v>
      </c>
      <c r="C7900">
        <v>2014</v>
      </c>
      <c r="D7900">
        <v>1111983</v>
      </c>
      <c r="E7900">
        <v>550048</v>
      </c>
      <c r="F7900">
        <v>561935</v>
      </c>
      <c r="G7900">
        <v>11</v>
      </c>
      <c r="H7900">
        <v>66751</v>
      </c>
    </row>
    <row r="7901" spans="1:8" x14ac:dyDescent="0.2">
      <c r="A7901" t="s">
        <v>43</v>
      </c>
      <c r="B7901" t="s">
        <v>44</v>
      </c>
      <c r="C7901">
        <v>2014</v>
      </c>
      <c r="D7901">
        <v>1111983</v>
      </c>
      <c r="E7901">
        <v>550048</v>
      </c>
      <c r="F7901">
        <v>561935</v>
      </c>
      <c r="G7901">
        <v>12</v>
      </c>
      <c r="H7901">
        <v>68756</v>
      </c>
    </row>
    <row r="7902" spans="1:8" x14ac:dyDescent="0.2">
      <c r="A7902" t="s">
        <v>43</v>
      </c>
      <c r="B7902" t="s">
        <v>44</v>
      </c>
      <c r="C7902">
        <v>2014</v>
      </c>
      <c r="D7902">
        <v>1111983</v>
      </c>
      <c r="E7902">
        <v>550048</v>
      </c>
      <c r="F7902">
        <v>561935</v>
      </c>
      <c r="G7902">
        <v>13</v>
      </c>
      <c r="H7902">
        <v>78431</v>
      </c>
    </row>
    <row r="7903" spans="1:8" x14ac:dyDescent="0.2">
      <c r="A7903" t="s">
        <v>43</v>
      </c>
      <c r="B7903" t="s">
        <v>44</v>
      </c>
      <c r="C7903">
        <v>2014</v>
      </c>
      <c r="D7903">
        <v>1111983</v>
      </c>
      <c r="E7903">
        <v>550048</v>
      </c>
      <c r="F7903">
        <v>561935</v>
      </c>
      <c r="G7903">
        <v>14</v>
      </c>
      <c r="H7903">
        <v>68815</v>
      </c>
    </row>
    <row r="7904" spans="1:8" x14ac:dyDescent="0.2">
      <c r="A7904" t="s">
        <v>43</v>
      </c>
      <c r="B7904" t="s">
        <v>44</v>
      </c>
      <c r="C7904">
        <v>2014</v>
      </c>
      <c r="D7904">
        <v>1111983</v>
      </c>
      <c r="E7904">
        <v>550048</v>
      </c>
      <c r="F7904">
        <v>561935</v>
      </c>
      <c r="G7904">
        <v>15</v>
      </c>
      <c r="H7904">
        <v>68756</v>
      </c>
    </row>
    <row r="7905" spans="1:8" x14ac:dyDescent="0.2">
      <c r="A7905" t="s">
        <v>43</v>
      </c>
      <c r="B7905" t="s">
        <v>44</v>
      </c>
      <c r="C7905">
        <v>2014</v>
      </c>
      <c r="D7905">
        <v>1111983</v>
      </c>
      <c r="E7905">
        <v>550048</v>
      </c>
      <c r="F7905">
        <v>561935</v>
      </c>
      <c r="G7905">
        <v>16</v>
      </c>
      <c r="H7905">
        <v>78160</v>
      </c>
    </row>
    <row r="7906" spans="1:8" x14ac:dyDescent="0.2">
      <c r="A7906" t="s">
        <v>43</v>
      </c>
      <c r="B7906" t="s">
        <v>44</v>
      </c>
      <c r="C7906">
        <v>2014</v>
      </c>
      <c r="D7906">
        <v>1111983</v>
      </c>
      <c r="E7906">
        <v>550048</v>
      </c>
      <c r="F7906">
        <v>561935</v>
      </c>
      <c r="G7906">
        <v>17</v>
      </c>
      <c r="H7906">
        <v>68756</v>
      </c>
    </row>
    <row r="7907" spans="1:8" x14ac:dyDescent="0.2">
      <c r="A7907" t="s">
        <v>45</v>
      </c>
      <c r="B7907" t="s">
        <v>46</v>
      </c>
      <c r="C7907">
        <v>2014</v>
      </c>
      <c r="D7907">
        <v>1133987</v>
      </c>
      <c r="E7907">
        <v>584900</v>
      </c>
      <c r="F7907">
        <v>549087</v>
      </c>
      <c r="G7907">
        <v>1</v>
      </c>
      <c r="H7907">
        <v>70706</v>
      </c>
    </row>
    <row r="7908" spans="1:8" x14ac:dyDescent="0.2">
      <c r="A7908" t="s">
        <v>45</v>
      </c>
      <c r="B7908" t="s">
        <v>46</v>
      </c>
      <c r="C7908">
        <v>2014</v>
      </c>
      <c r="D7908">
        <v>1133987</v>
      </c>
      <c r="E7908">
        <v>584900</v>
      </c>
      <c r="F7908">
        <v>549087</v>
      </c>
      <c r="G7908">
        <v>2</v>
      </c>
      <c r="H7908">
        <v>67407</v>
      </c>
    </row>
    <row r="7909" spans="1:8" x14ac:dyDescent="0.2">
      <c r="A7909" t="s">
        <v>45</v>
      </c>
      <c r="B7909" t="s">
        <v>46</v>
      </c>
      <c r="C7909">
        <v>2014</v>
      </c>
      <c r="D7909">
        <v>1133987</v>
      </c>
      <c r="E7909">
        <v>584900</v>
      </c>
      <c r="F7909">
        <v>549087</v>
      </c>
      <c r="G7909">
        <v>3</v>
      </c>
      <c r="H7909">
        <v>73005</v>
      </c>
    </row>
    <row r="7910" spans="1:8" x14ac:dyDescent="0.2">
      <c r="A7910" t="s">
        <v>45</v>
      </c>
      <c r="B7910" t="s">
        <v>46</v>
      </c>
      <c r="C7910">
        <v>2014</v>
      </c>
      <c r="D7910">
        <v>1133987</v>
      </c>
      <c r="E7910">
        <v>584900</v>
      </c>
      <c r="F7910">
        <v>549087</v>
      </c>
      <c r="G7910">
        <v>4</v>
      </c>
      <c r="H7910">
        <v>91176</v>
      </c>
    </row>
    <row r="7911" spans="1:8" x14ac:dyDescent="0.2">
      <c r="A7911" t="s">
        <v>45</v>
      </c>
      <c r="B7911" t="s">
        <v>46</v>
      </c>
      <c r="C7911">
        <v>2014</v>
      </c>
      <c r="D7911">
        <v>1133987</v>
      </c>
      <c r="E7911">
        <v>584900</v>
      </c>
      <c r="F7911">
        <v>549087</v>
      </c>
      <c r="G7911">
        <v>5</v>
      </c>
      <c r="H7911">
        <v>73004</v>
      </c>
    </row>
    <row r="7912" spans="1:8" x14ac:dyDescent="0.2">
      <c r="A7912" t="s">
        <v>45</v>
      </c>
      <c r="B7912" t="s">
        <v>46</v>
      </c>
      <c r="C7912">
        <v>2014</v>
      </c>
      <c r="D7912">
        <v>1133987</v>
      </c>
      <c r="E7912">
        <v>584900</v>
      </c>
      <c r="F7912">
        <v>549087</v>
      </c>
      <c r="G7912">
        <v>6</v>
      </c>
      <c r="H7912" t="s">
        <v>10</v>
      </c>
    </row>
    <row r="7913" spans="1:8" x14ac:dyDescent="0.2">
      <c r="A7913" t="s">
        <v>45</v>
      </c>
      <c r="B7913" t="s">
        <v>46</v>
      </c>
      <c r="C7913">
        <v>2014</v>
      </c>
      <c r="D7913">
        <v>1133987</v>
      </c>
      <c r="E7913">
        <v>584900</v>
      </c>
      <c r="F7913">
        <v>549087</v>
      </c>
      <c r="G7913">
        <v>7</v>
      </c>
      <c r="H7913">
        <v>63271</v>
      </c>
    </row>
    <row r="7914" spans="1:8" x14ac:dyDescent="0.2">
      <c r="A7914" t="s">
        <v>45</v>
      </c>
      <c r="B7914" t="s">
        <v>46</v>
      </c>
      <c r="C7914">
        <v>2014</v>
      </c>
      <c r="D7914">
        <v>1133987</v>
      </c>
      <c r="E7914">
        <v>584900</v>
      </c>
      <c r="F7914">
        <v>549087</v>
      </c>
      <c r="G7914">
        <v>8</v>
      </c>
      <c r="H7914">
        <v>73146</v>
      </c>
    </row>
    <row r="7915" spans="1:8" x14ac:dyDescent="0.2">
      <c r="A7915" t="s">
        <v>45</v>
      </c>
      <c r="B7915" t="s">
        <v>46</v>
      </c>
      <c r="C7915">
        <v>2014</v>
      </c>
      <c r="D7915">
        <v>1133987</v>
      </c>
      <c r="E7915">
        <v>584900</v>
      </c>
      <c r="F7915">
        <v>549087</v>
      </c>
      <c r="G7915">
        <v>9</v>
      </c>
      <c r="H7915">
        <v>73663</v>
      </c>
    </row>
    <row r="7916" spans="1:8" x14ac:dyDescent="0.2">
      <c r="A7916" t="s">
        <v>45</v>
      </c>
      <c r="B7916" t="s">
        <v>46</v>
      </c>
      <c r="C7916">
        <v>2014</v>
      </c>
      <c r="D7916">
        <v>1133987</v>
      </c>
      <c r="E7916">
        <v>584900</v>
      </c>
      <c r="F7916">
        <v>549087</v>
      </c>
      <c r="G7916">
        <v>10</v>
      </c>
      <c r="H7916">
        <v>73129</v>
      </c>
    </row>
    <row r="7917" spans="1:8" x14ac:dyDescent="0.2">
      <c r="A7917" t="s">
        <v>45</v>
      </c>
      <c r="B7917" t="s">
        <v>46</v>
      </c>
      <c r="C7917">
        <v>2014</v>
      </c>
      <c r="D7917">
        <v>1133987</v>
      </c>
      <c r="E7917">
        <v>584900</v>
      </c>
      <c r="F7917">
        <v>549087</v>
      </c>
      <c r="G7917">
        <v>11</v>
      </c>
      <c r="H7917">
        <v>73073</v>
      </c>
    </row>
    <row r="7918" spans="1:8" x14ac:dyDescent="0.2">
      <c r="A7918" t="s">
        <v>45</v>
      </c>
      <c r="B7918" t="s">
        <v>46</v>
      </c>
      <c r="C7918">
        <v>2014</v>
      </c>
      <c r="D7918">
        <v>1133987</v>
      </c>
      <c r="E7918">
        <v>584900</v>
      </c>
      <c r="F7918">
        <v>549087</v>
      </c>
      <c r="G7918">
        <v>12</v>
      </c>
      <c r="H7918">
        <v>73373</v>
      </c>
    </row>
    <row r="7919" spans="1:8" x14ac:dyDescent="0.2">
      <c r="A7919" t="s">
        <v>45</v>
      </c>
      <c r="B7919" t="s">
        <v>46</v>
      </c>
      <c r="C7919">
        <v>2014</v>
      </c>
      <c r="D7919">
        <v>1133987</v>
      </c>
      <c r="E7919">
        <v>584900</v>
      </c>
      <c r="F7919">
        <v>549087</v>
      </c>
      <c r="G7919">
        <v>13</v>
      </c>
      <c r="H7919">
        <v>61916</v>
      </c>
    </row>
    <row r="7920" spans="1:8" x14ac:dyDescent="0.2">
      <c r="A7920" t="s">
        <v>45</v>
      </c>
      <c r="B7920" t="s">
        <v>46</v>
      </c>
      <c r="C7920">
        <v>2014</v>
      </c>
      <c r="D7920">
        <v>1133987</v>
      </c>
      <c r="E7920">
        <v>584900</v>
      </c>
      <c r="F7920">
        <v>549087</v>
      </c>
      <c r="G7920">
        <v>14</v>
      </c>
      <c r="H7920">
        <v>73006</v>
      </c>
    </row>
    <row r="7921" spans="1:8" x14ac:dyDescent="0.2">
      <c r="A7921" t="s">
        <v>45</v>
      </c>
      <c r="B7921" t="s">
        <v>46</v>
      </c>
      <c r="C7921">
        <v>2014</v>
      </c>
      <c r="D7921">
        <v>1133987</v>
      </c>
      <c r="E7921">
        <v>584900</v>
      </c>
      <c r="F7921">
        <v>549087</v>
      </c>
      <c r="G7921">
        <v>15</v>
      </c>
      <c r="H7921">
        <v>60996</v>
      </c>
    </row>
    <row r="7922" spans="1:8" x14ac:dyDescent="0.2">
      <c r="A7922" t="s">
        <v>45</v>
      </c>
      <c r="B7922" t="s">
        <v>46</v>
      </c>
      <c r="C7922">
        <v>2014</v>
      </c>
      <c r="D7922">
        <v>1133987</v>
      </c>
      <c r="E7922">
        <v>584900</v>
      </c>
      <c r="F7922">
        <v>549087</v>
      </c>
      <c r="G7922">
        <v>16</v>
      </c>
      <c r="H7922">
        <v>73164</v>
      </c>
    </row>
    <row r="7923" spans="1:8" x14ac:dyDescent="0.2">
      <c r="A7923" t="s">
        <v>45</v>
      </c>
      <c r="B7923" t="s">
        <v>46</v>
      </c>
      <c r="C7923">
        <v>2014</v>
      </c>
      <c r="D7923">
        <v>1133987</v>
      </c>
      <c r="E7923">
        <v>584900</v>
      </c>
      <c r="F7923">
        <v>549087</v>
      </c>
      <c r="G7923">
        <v>17</v>
      </c>
      <c r="H7923">
        <v>59952</v>
      </c>
    </row>
    <row r="7924" spans="1:8" x14ac:dyDescent="0.2">
      <c r="A7924" t="s">
        <v>47</v>
      </c>
      <c r="B7924" t="s">
        <v>48</v>
      </c>
      <c r="C7924">
        <v>2014</v>
      </c>
      <c r="D7924">
        <v>1195369</v>
      </c>
      <c r="E7924">
        <v>631738</v>
      </c>
      <c r="F7924">
        <v>563631</v>
      </c>
      <c r="G7924">
        <v>1</v>
      </c>
      <c r="H7924">
        <v>64401</v>
      </c>
    </row>
    <row r="7925" spans="1:8" x14ac:dyDescent="0.2">
      <c r="A7925" t="s">
        <v>47</v>
      </c>
      <c r="B7925" t="s">
        <v>48</v>
      </c>
      <c r="C7925">
        <v>2014</v>
      </c>
      <c r="D7925">
        <v>1195369</v>
      </c>
      <c r="E7925">
        <v>631738</v>
      </c>
      <c r="F7925">
        <v>563631</v>
      </c>
      <c r="G7925">
        <v>2</v>
      </c>
      <c r="H7925">
        <v>78344</v>
      </c>
    </row>
    <row r="7926" spans="1:8" x14ac:dyDescent="0.2">
      <c r="A7926" t="s">
        <v>47</v>
      </c>
      <c r="B7926" t="s">
        <v>48</v>
      </c>
      <c r="C7926">
        <v>2014</v>
      </c>
      <c r="D7926">
        <v>1195369</v>
      </c>
      <c r="E7926">
        <v>631738</v>
      </c>
      <c r="F7926">
        <v>563631</v>
      </c>
      <c r="G7926">
        <v>3</v>
      </c>
      <c r="H7926">
        <v>77462</v>
      </c>
    </row>
    <row r="7927" spans="1:8" x14ac:dyDescent="0.2">
      <c r="A7927" t="s">
        <v>47</v>
      </c>
      <c r="B7927" t="s">
        <v>48</v>
      </c>
      <c r="C7927">
        <v>2014</v>
      </c>
      <c r="D7927">
        <v>1195369</v>
      </c>
      <c r="E7927">
        <v>631738</v>
      </c>
      <c r="F7927">
        <v>563631</v>
      </c>
      <c r="G7927">
        <v>4</v>
      </c>
      <c r="H7927">
        <v>80573</v>
      </c>
    </row>
    <row r="7928" spans="1:8" x14ac:dyDescent="0.2">
      <c r="A7928" t="s">
        <v>47</v>
      </c>
      <c r="B7928" t="s">
        <v>48</v>
      </c>
      <c r="C7928">
        <v>2014</v>
      </c>
      <c r="D7928">
        <v>1195369</v>
      </c>
      <c r="E7928">
        <v>631738</v>
      </c>
      <c r="F7928">
        <v>563631</v>
      </c>
      <c r="G7928">
        <v>5</v>
      </c>
      <c r="H7928">
        <v>80307</v>
      </c>
    </row>
    <row r="7929" spans="1:8" x14ac:dyDescent="0.2">
      <c r="A7929" t="s">
        <v>47</v>
      </c>
      <c r="B7929" t="s">
        <v>48</v>
      </c>
      <c r="C7929">
        <v>2014</v>
      </c>
      <c r="D7929">
        <v>1195369</v>
      </c>
      <c r="E7929">
        <v>631738</v>
      </c>
      <c r="F7929">
        <v>563631</v>
      </c>
      <c r="G7929">
        <v>6</v>
      </c>
      <c r="H7929">
        <v>69596</v>
      </c>
    </row>
    <row r="7930" spans="1:8" x14ac:dyDescent="0.2">
      <c r="A7930" t="s">
        <v>47</v>
      </c>
      <c r="B7930" t="s">
        <v>48</v>
      </c>
      <c r="C7930">
        <v>2014</v>
      </c>
      <c r="D7930">
        <v>1195369</v>
      </c>
      <c r="E7930">
        <v>631738</v>
      </c>
      <c r="F7930">
        <v>563631</v>
      </c>
      <c r="G7930">
        <v>7</v>
      </c>
      <c r="H7930">
        <v>91028</v>
      </c>
    </row>
    <row r="7931" spans="1:8" x14ac:dyDescent="0.2">
      <c r="A7931" t="s">
        <v>47</v>
      </c>
      <c r="B7931" t="s">
        <v>48</v>
      </c>
      <c r="C7931">
        <v>2014</v>
      </c>
      <c r="D7931">
        <v>1195369</v>
      </c>
      <c r="E7931">
        <v>631738</v>
      </c>
      <c r="F7931">
        <v>563631</v>
      </c>
      <c r="G7931">
        <v>8</v>
      </c>
      <c r="H7931" t="s">
        <v>10</v>
      </c>
    </row>
    <row r="7932" spans="1:8" x14ac:dyDescent="0.2">
      <c r="A7932" t="s">
        <v>47</v>
      </c>
      <c r="B7932" t="s">
        <v>48</v>
      </c>
      <c r="C7932">
        <v>2014</v>
      </c>
      <c r="D7932">
        <v>1195369</v>
      </c>
      <c r="E7932">
        <v>631738</v>
      </c>
      <c r="F7932">
        <v>563631</v>
      </c>
      <c r="G7932">
        <v>9</v>
      </c>
      <c r="H7932">
        <v>77975</v>
      </c>
    </row>
    <row r="7933" spans="1:8" x14ac:dyDescent="0.2">
      <c r="A7933" t="s">
        <v>47</v>
      </c>
      <c r="B7933" t="s">
        <v>48</v>
      </c>
      <c r="C7933">
        <v>2014</v>
      </c>
      <c r="D7933">
        <v>1195369</v>
      </c>
      <c r="E7933">
        <v>631738</v>
      </c>
      <c r="F7933">
        <v>563631</v>
      </c>
      <c r="G7933">
        <v>10</v>
      </c>
      <c r="H7933">
        <v>68352</v>
      </c>
    </row>
    <row r="7934" spans="1:8" x14ac:dyDescent="0.2">
      <c r="A7934" t="s">
        <v>47</v>
      </c>
      <c r="B7934" t="s">
        <v>48</v>
      </c>
      <c r="C7934">
        <v>2014</v>
      </c>
      <c r="D7934">
        <v>1195369</v>
      </c>
      <c r="E7934">
        <v>631738</v>
      </c>
      <c r="F7934">
        <v>563631</v>
      </c>
      <c r="G7934">
        <v>11</v>
      </c>
      <c r="H7934">
        <v>80352</v>
      </c>
    </row>
    <row r="7935" spans="1:8" x14ac:dyDescent="0.2">
      <c r="A7935" t="s">
        <v>47</v>
      </c>
      <c r="B7935" t="s">
        <v>48</v>
      </c>
      <c r="C7935">
        <v>2014</v>
      </c>
      <c r="D7935">
        <v>1195369</v>
      </c>
      <c r="E7935">
        <v>631738</v>
      </c>
      <c r="F7935">
        <v>563631</v>
      </c>
      <c r="G7935">
        <v>12</v>
      </c>
      <c r="H7935">
        <v>80520</v>
      </c>
    </row>
    <row r="7936" spans="1:8" x14ac:dyDescent="0.2">
      <c r="A7936" t="s">
        <v>47</v>
      </c>
      <c r="B7936" t="s">
        <v>48</v>
      </c>
      <c r="C7936">
        <v>2014</v>
      </c>
      <c r="D7936">
        <v>1195369</v>
      </c>
      <c r="E7936">
        <v>631738</v>
      </c>
      <c r="F7936">
        <v>563631</v>
      </c>
      <c r="G7936">
        <v>13</v>
      </c>
      <c r="H7936">
        <v>64687</v>
      </c>
    </row>
    <row r="7937" spans="1:8" x14ac:dyDescent="0.2">
      <c r="A7937" t="s">
        <v>47</v>
      </c>
      <c r="B7937" t="s">
        <v>48</v>
      </c>
      <c r="C7937">
        <v>2014</v>
      </c>
      <c r="D7937">
        <v>1195369</v>
      </c>
      <c r="E7937">
        <v>631738</v>
      </c>
      <c r="F7937">
        <v>563631</v>
      </c>
      <c r="G7937">
        <v>14</v>
      </c>
      <c r="H7937">
        <v>69143</v>
      </c>
    </row>
    <row r="7938" spans="1:8" x14ac:dyDescent="0.2">
      <c r="A7938" t="s">
        <v>47</v>
      </c>
      <c r="B7938" t="s">
        <v>48</v>
      </c>
      <c r="C7938">
        <v>2014</v>
      </c>
      <c r="D7938">
        <v>1195369</v>
      </c>
      <c r="E7938">
        <v>631738</v>
      </c>
      <c r="F7938">
        <v>563631</v>
      </c>
      <c r="G7938">
        <v>15</v>
      </c>
      <c r="H7938">
        <v>77628</v>
      </c>
    </row>
    <row r="7939" spans="1:8" x14ac:dyDescent="0.2">
      <c r="A7939" t="s">
        <v>47</v>
      </c>
      <c r="B7939" t="s">
        <v>48</v>
      </c>
      <c r="C7939">
        <v>2014</v>
      </c>
      <c r="D7939">
        <v>1195369</v>
      </c>
      <c r="E7939">
        <v>631738</v>
      </c>
      <c r="F7939">
        <v>563631</v>
      </c>
      <c r="G7939">
        <v>16</v>
      </c>
      <c r="H7939">
        <v>55851</v>
      </c>
    </row>
    <row r="7940" spans="1:8" x14ac:dyDescent="0.2">
      <c r="A7940" t="s">
        <v>47</v>
      </c>
      <c r="B7940" t="s">
        <v>48</v>
      </c>
      <c r="C7940">
        <v>2014</v>
      </c>
      <c r="D7940">
        <v>1195369</v>
      </c>
      <c r="E7940">
        <v>631738</v>
      </c>
      <c r="F7940">
        <v>563631</v>
      </c>
      <c r="G7940">
        <v>17</v>
      </c>
      <c r="H7940">
        <v>79150</v>
      </c>
    </row>
    <row r="7941" spans="1:8" x14ac:dyDescent="0.2">
      <c r="A7941" t="s">
        <v>47</v>
      </c>
      <c r="B7941" t="s">
        <v>49</v>
      </c>
      <c r="C7941">
        <v>2014</v>
      </c>
      <c r="D7941">
        <v>1157234</v>
      </c>
      <c r="E7941">
        <v>625280</v>
      </c>
      <c r="F7941">
        <v>531954</v>
      </c>
      <c r="G7941">
        <v>1</v>
      </c>
      <c r="H7941">
        <v>78160</v>
      </c>
    </row>
    <row r="7942" spans="1:8" x14ac:dyDescent="0.2">
      <c r="A7942" t="s">
        <v>47</v>
      </c>
      <c r="B7942" t="s">
        <v>49</v>
      </c>
      <c r="C7942">
        <v>2014</v>
      </c>
      <c r="D7942">
        <v>1157234</v>
      </c>
      <c r="E7942">
        <v>625280</v>
      </c>
      <c r="F7942">
        <v>531954</v>
      </c>
      <c r="G7942">
        <v>2</v>
      </c>
      <c r="H7942">
        <v>78041</v>
      </c>
    </row>
    <row r="7943" spans="1:8" x14ac:dyDescent="0.2">
      <c r="A7943" t="s">
        <v>47</v>
      </c>
      <c r="B7943" t="s">
        <v>49</v>
      </c>
      <c r="C7943">
        <v>2014</v>
      </c>
      <c r="D7943">
        <v>1157234</v>
      </c>
      <c r="E7943">
        <v>625280</v>
      </c>
      <c r="F7943">
        <v>531954</v>
      </c>
      <c r="G7943">
        <v>3</v>
      </c>
      <c r="H7943">
        <v>78160</v>
      </c>
    </row>
    <row r="7944" spans="1:8" x14ac:dyDescent="0.2">
      <c r="A7944" t="s">
        <v>47</v>
      </c>
      <c r="B7944" t="s">
        <v>49</v>
      </c>
      <c r="C7944">
        <v>2014</v>
      </c>
      <c r="D7944">
        <v>1157234</v>
      </c>
      <c r="E7944">
        <v>625280</v>
      </c>
      <c r="F7944">
        <v>531954</v>
      </c>
      <c r="G7944">
        <v>4</v>
      </c>
      <c r="H7944">
        <v>78160</v>
      </c>
    </row>
    <row r="7945" spans="1:8" x14ac:dyDescent="0.2">
      <c r="A7945" t="s">
        <v>47</v>
      </c>
      <c r="B7945" t="s">
        <v>49</v>
      </c>
      <c r="C7945">
        <v>2014</v>
      </c>
      <c r="D7945">
        <v>1157234</v>
      </c>
      <c r="E7945">
        <v>625280</v>
      </c>
      <c r="F7945">
        <v>531954</v>
      </c>
      <c r="G7945">
        <v>5</v>
      </c>
      <c r="H7945">
        <v>63471</v>
      </c>
    </row>
    <row r="7946" spans="1:8" x14ac:dyDescent="0.2">
      <c r="A7946" t="s">
        <v>47</v>
      </c>
      <c r="B7946" t="s">
        <v>49</v>
      </c>
      <c r="C7946">
        <v>2014</v>
      </c>
      <c r="D7946">
        <v>1157234</v>
      </c>
      <c r="E7946">
        <v>625280</v>
      </c>
      <c r="F7946">
        <v>531954</v>
      </c>
      <c r="G7946">
        <v>6</v>
      </c>
      <c r="H7946">
        <v>78160</v>
      </c>
    </row>
    <row r="7947" spans="1:8" x14ac:dyDescent="0.2">
      <c r="A7947" t="s">
        <v>47</v>
      </c>
      <c r="B7947" t="s">
        <v>49</v>
      </c>
      <c r="C7947">
        <v>2014</v>
      </c>
      <c r="D7947">
        <v>1157234</v>
      </c>
      <c r="E7947">
        <v>625280</v>
      </c>
      <c r="F7947">
        <v>531954</v>
      </c>
      <c r="G7947">
        <v>7</v>
      </c>
      <c r="H7947">
        <v>68756</v>
      </c>
    </row>
    <row r="7948" spans="1:8" x14ac:dyDescent="0.2">
      <c r="A7948" t="s">
        <v>47</v>
      </c>
      <c r="B7948" t="s">
        <v>49</v>
      </c>
      <c r="C7948">
        <v>2014</v>
      </c>
      <c r="D7948">
        <v>1157234</v>
      </c>
      <c r="E7948">
        <v>625280</v>
      </c>
      <c r="F7948">
        <v>531954</v>
      </c>
      <c r="G7948">
        <v>8</v>
      </c>
      <c r="H7948">
        <v>78160</v>
      </c>
    </row>
    <row r="7949" spans="1:8" x14ac:dyDescent="0.2">
      <c r="A7949" t="s">
        <v>47</v>
      </c>
      <c r="B7949" t="s">
        <v>49</v>
      </c>
      <c r="C7949">
        <v>2014</v>
      </c>
      <c r="D7949">
        <v>1157234</v>
      </c>
      <c r="E7949">
        <v>625280</v>
      </c>
      <c r="F7949">
        <v>531954</v>
      </c>
      <c r="G7949">
        <v>9</v>
      </c>
      <c r="H7949">
        <v>74127</v>
      </c>
    </row>
    <row r="7950" spans="1:8" x14ac:dyDescent="0.2">
      <c r="A7950" t="s">
        <v>47</v>
      </c>
      <c r="B7950" t="s">
        <v>49</v>
      </c>
      <c r="C7950">
        <v>2014</v>
      </c>
      <c r="D7950">
        <v>1157234</v>
      </c>
      <c r="E7950">
        <v>625280</v>
      </c>
      <c r="F7950">
        <v>531954</v>
      </c>
      <c r="G7950">
        <v>10</v>
      </c>
      <c r="H7950">
        <v>78160</v>
      </c>
    </row>
    <row r="7951" spans="1:8" x14ac:dyDescent="0.2">
      <c r="A7951" t="s">
        <v>47</v>
      </c>
      <c r="B7951" t="s">
        <v>49</v>
      </c>
      <c r="C7951">
        <v>2014</v>
      </c>
      <c r="D7951">
        <v>1157234</v>
      </c>
      <c r="E7951">
        <v>625280</v>
      </c>
      <c r="F7951">
        <v>531954</v>
      </c>
      <c r="G7951">
        <v>11</v>
      </c>
      <c r="H7951" t="s">
        <v>10</v>
      </c>
    </row>
    <row r="7952" spans="1:8" x14ac:dyDescent="0.2">
      <c r="A7952" t="s">
        <v>47</v>
      </c>
      <c r="B7952" t="s">
        <v>49</v>
      </c>
      <c r="C7952">
        <v>2014</v>
      </c>
      <c r="D7952">
        <v>1157234</v>
      </c>
      <c r="E7952">
        <v>625280</v>
      </c>
      <c r="F7952">
        <v>531954</v>
      </c>
      <c r="G7952">
        <v>12</v>
      </c>
      <c r="H7952">
        <v>56044</v>
      </c>
    </row>
    <row r="7953" spans="1:8" x14ac:dyDescent="0.2">
      <c r="A7953" t="s">
        <v>47</v>
      </c>
      <c r="B7953" t="s">
        <v>49</v>
      </c>
      <c r="C7953">
        <v>2014</v>
      </c>
      <c r="D7953">
        <v>1157234</v>
      </c>
      <c r="E7953">
        <v>625280</v>
      </c>
      <c r="F7953">
        <v>531954</v>
      </c>
      <c r="G7953">
        <v>13</v>
      </c>
      <c r="H7953">
        <v>78160</v>
      </c>
    </row>
    <row r="7954" spans="1:8" x14ac:dyDescent="0.2">
      <c r="A7954" t="s">
        <v>47</v>
      </c>
      <c r="B7954" t="s">
        <v>49</v>
      </c>
      <c r="C7954">
        <v>2014</v>
      </c>
      <c r="D7954">
        <v>1157234</v>
      </c>
      <c r="E7954">
        <v>625280</v>
      </c>
      <c r="F7954">
        <v>531954</v>
      </c>
      <c r="G7954">
        <v>14</v>
      </c>
      <c r="H7954">
        <v>52152</v>
      </c>
    </row>
    <row r="7955" spans="1:8" x14ac:dyDescent="0.2">
      <c r="A7955" t="s">
        <v>47</v>
      </c>
      <c r="B7955" t="s">
        <v>49</v>
      </c>
      <c r="C7955">
        <v>2014</v>
      </c>
      <c r="D7955">
        <v>1157234</v>
      </c>
      <c r="E7955">
        <v>625280</v>
      </c>
      <c r="F7955">
        <v>531954</v>
      </c>
      <c r="G7955">
        <v>15</v>
      </c>
      <c r="H7955">
        <v>69143</v>
      </c>
    </row>
    <row r="7956" spans="1:8" x14ac:dyDescent="0.2">
      <c r="A7956" t="s">
        <v>47</v>
      </c>
      <c r="B7956" t="s">
        <v>49</v>
      </c>
      <c r="C7956">
        <v>2014</v>
      </c>
      <c r="D7956">
        <v>1157234</v>
      </c>
      <c r="E7956">
        <v>625280</v>
      </c>
      <c r="F7956">
        <v>531954</v>
      </c>
      <c r="G7956">
        <v>16</v>
      </c>
      <c r="H7956">
        <v>78160</v>
      </c>
    </row>
    <row r="7957" spans="1:8" x14ac:dyDescent="0.2">
      <c r="A7957" t="s">
        <v>47</v>
      </c>
      <c r="B7957" t="s">
        <v>49</v>
      </c>
      <c r="C7957">
        <v>2014</v>
      </c>
      <c r="D7957">
        <v>1157234</v>
      </c>
      <c r="E7957">
        <v>625280</v>
      </c>
      <c r="F7957">
        <v>531954</v>
      </c>
      <c r="G7957">
        <v>17</v>
      </c>
      <c r="H7957">
        <v>70220</v>
      </c>
    </row>
    <row r="7958" spans="1:8" x14ac:dyDescent="0.2">
      <c r="A7958" t="s">
        <v>50</v>
      </c>
      <c r="B7958" t="s">
        <v>51</v>
      </c>
      <c r="C7958">
        <v>2014</v>
      </c>
      <c r="D7958">
        <v>1013469</v>
      </c>
      <c r="E7958">
        <v>459333</v>
      </c>
      <c r="F7958">
        <v>554136</v>
      </c>
      <c r="G7958">
        <v>1</v>
      </c>
      <c r="H7958">
        <v>78160</v>
      </c>
    </row>
    <row r="7959" spans="1:8" x14ac:dyDescent="0.2">
      <c r="A7959" t="s">
        <v>50</v>
      </c>
      <c r="B7959" t="s">
        <v>51</v>
      </c>
      <c r="C7959">
        <v>2014</v>
      </c>
      <c r="D7959">
        <v>1013469</v>
      </c>
      <c r="E7959">
        <v>459333</v>
      </c>
      <c r="F7959">
        <v>554136</v>
      </c>
      <c r="G7959">
        <v>2</v>
      </c>
      <c r="H7959">
        <v>54063</v>
      </c>
    </row>
    <row r="7960" spans="1:8" x14ac:dyDescent="0.2">
      <c r="A7960" t="s">
        <v>50</v>
      </c>
      <c r="B7960" t="s">
        <v>51</v>
      </c>
      <c r="C7960">
        <v>2014</v>
      </c>
      <c r="D7960">
        <v>1013469</v>
      </c>
      <c r="E7960">
        <v>459333</v>
      </c>
      <c r="F7960">
        <v>554136</v>
      </c>
      <c r="G7960">
        <v>3</v>
      </c>
      <c r="H7960">
        <v>68756</v>
      </c>
    </row>
    <row r="7961" spans="1:8" x14ac:dyDescent="0.2">
      <c r="A7961" t="s">
        <v>50</v>
      </c>
      <c r="B7961" t="s">
        <v>51</v>
      </c>
      <c r="C7961">
        <v>2014</v>
      </c>
      <c r="D7961">
        <v>1013469</v>
      </c>
      <c r="E7961">
        <v>459333</v>
      </c>
      <c r="F7961">
        <v>554136</v>
      </c>
      <c r="G7961">
        <v>4</v>
      </c>
      <c r="H7961">
        <v>83436</v>
      </c>
    </row>
    <row r="7962" spans="1:8" x14ac:dyDescent="0.2">
      <c r="A7962" t="s">
        <v>50</v>
      </c>
      <c r="B7962" t="s">
        <v>51</v>
      </c>
      <c r="C7962">
        <v>2014</v>
      </c>
      <c r="D7962">
        <v>1013469</v>
      </c>
      <c r="E7962">
        <v>459333</v>
      </c>
      <c r="F7962">
        <v>554136</v>
      </c>
      <c r="G7962">
        <v>5</v>
      </c>
      <c r="H7962" t="s">
        <v>10</v>
      </c>
    </row>
    <row r="7963" spans="1:8" x14ac:dyDescent="0.2">
      <c r="A7963" t="s">
        <v>50</v>
      </c>
      <c r="B7963" t="s">
        <v>51</v>
      </c>
      <c r="C7963">
        <v>2014</v>
      </c>
      <c r="D7963">
        <v>1013469</v>
      </c>
      <c r="E7963">
        <v>459333</v>
      </c>
      <c r="F7963">
        <v>554136</v>
      </c>
      <c r="G7963">
        <v>6</v>
      </c>
      <c r="H7963">
        <v>53329</v>
      </c>
    </row>
    <row r="7964" spans="1:8" x14ac:dyDescent="0.2">
      <c r="A7964" t="s">
        <v>50</v>
      </c>
      <c r="B7964" t="s">
        <v>51</v>
      </c>
      <c r="C7964">
        <v>2014</v>
      </c>
      <c r="D7964">
        <v>1013469</v>
      </c>
      <c r="E7964">
        <v>459333</v>
      </c>
      <c r="F7964">
        <v>554136</v>
      </c>
      <c r="G7964">
        <v>7</v>
      </c>
      <c r="H7964">
        <v>52101</v>
      </c>
    </row>
    <row r="7965" spans="1:8" x14ac:dyDescent="0.2">
      <c r="A7965" t="s">
        <v>50</v>
      </c>
      <c r="B7965" t="s">
        <v>51</v>
      </c>
      <c r="C7965">
        <v>2014</v>
      </c>
      <c r="D7965">
        <v>1013469</v>
      </c>
      <c r="E7965">
        <v>459333</v>
      </c>
      <c r="F7965">
        <v>554136</v>
      </c>
      <c r="G7965">
        <v>8</v>
      </c>
      <c r="H7965">
        <v>67431</v>
      </c>
    </row>
    <row r="7966" spans="1:8" x14ac:dyDescent="0.2">
      <c r="A7966" t="s">
        <v>50</v>
      </c>
      <c r="B7966" t="s">
        <v>51</v>
      </c>
      <c r="C7966">
        <v>2014</v>
      </c>
      <c r="D7966">
        <v>1013469</v>
      </c>
      <c r="E7966">
        <v>459333</v>
      </c>
      <c r="F7966">
        <v>554136</v>
      </c>
      <c r="G7966">
        <v>9</v>
      </c>
      <c r="H7966">
        <v>68337</v>
      </c>
    </row>
    <row r="7967" spans="1:8" x14ac:dyDescent="0.2">
      <c r="A7967" t="s">
        <v>50</v>
      </c>
      <c r="B7967" t="s">
        <v>51</v>
      </c>
      <c r="C7967">
        <v>2014</v>
      </c>
      <c r="D7967">
        <v>1013469</v>
      </c>
      <c r="E7967">
        <v>459333</v>
      </c>
      <c r="F7967">
        <v>554136</v>
      </c>
      <c r="G7967">
        <v>10</v>
      </c>
      <c r="H7967">
        <v>54803</v>
      </c>
    </row>
    <row r="7968" spans="1:8" x14ac:dyDescent="0.2">
      <c r="A7968" t="s">
        <v>50</v>
      </c>
      <c r="B7968" t="s">
        <v>51</v>
      </c>
      <c r="C7968">
        <v>2014</v>
      </c>
      <c r="D7968">
        <v>1013469</v>
      </c>
      <c r="E7968">
        <v>459333</v>
      </c>
      <c r="F7968">
        <v>554136</v>
      </c>
      <c r="G7968">
        <v>11</v>
      </c>
      <c r="H7968">
        <v>66720</v>
      </c>
    </row>
    <row r="7969" spans="1:8" x14ac:dyDescent="0.2">
      <c r="A7969" t="s">
        <v>50</v>
      </c>
      <c r="B7969" t="s">
        <v>51</v>
      </c>
      <c r="C7969">
        <v>2014</v>
      </c>
      <c r="D7969">
        <v>1013469</v>
      </c>
      <c r="E7969">
        <v>459333</v>
      </c>
      <c r="F7969">
        <v>554136</v>
      </c>
      <c r="G7969">
        <v>12</v>
      </c>
      <c r="H7969">
        <v>52865</v>
      </c>
    </row>
    <row r="7970" spans="1:8" x14ac:dyDescent="0.2">
      <c r="A7970" t="s">
        <v>50</v>
      </c>
      <c r="B7970" t="s">
        <v>51</v>
      </c>
      <c r="C7970">
        <v>2014</v>
      </c>
      <c r="D7970">
        <v>1013469</v>
      </c>
      <c r="E7970">
        <v>459333</v>
      </c>
      <c r="F7970">
        <v>554136</v>
      </c>
      <c r="G7970">
        <v>13</v>
      </c>
      <c r="H7970">
        <v>55650</v>
      </c>
    </row>
    <row r="7971" spans="1:8" x14ac:dyDescent="0.2">
      <c r="A7971" t="s">
        <v>50</v>
      </c>
      <c r="B7971" t="s">
        <v>51</v>
      </c>
      <c r="C7971">
        <v>2014</v>
      </c>
      <c r="D7971">
        <v>1013469</v>
      </c>
      <c r="E7971">
        <v>459333</v>
      </c>
      <c r="F7971">
        <v>554136</v>
      </c>
      <c r="G7971">
        <v>14</v>
      </c>
      <c r="H7971">
        <v>55300</v>
      </c>
    </row>
    <row r="7972" spans="1:8" x14ac:dyDescent="0.2">
      <c r="A7972" t="s">
        <v>50</v>
      </c>
      <c r="B7972" t="s">
        <v>51</v>
      </c>
      <c r="C7972">
        <v>2014</v>
      </c>
      <c r="D7972">
        <v>1013469</v>
      </c>
      <c r="E7972">
        <v>459333</v>
      </c>
      <c r="F7972">
        <v>554136</v>
      </c>
      <c r="G7972">
        <v>15</v>
      </c>
      <c r="H7972">
        <v>72153</v>
      </c>
    </row>
    <row r="7973" spans="1:8" x14ac:dyDescent="0.2">
      <c r="A7973" t="s">
        <v>50</v>
      </c>
      <c r="B7973" t="s">
        <v>51</v>
      </c>
      <c r="C7973">
        <v>2014</v>
      </c>
      <c r="D7973">
        <v>1013469</v>
      </c>
      <c r="E7973">
        <v>459333</v>
      </c>
      <c r="F7973">
        <v>554136</v>
      </c>
      <c r="G7973">
        <v>16</v>
      </c>
      <c r="H7973">
        <v>53436</v>
      </c>
    </row>
    <row r="7974" spans="1:8" x14ac:dyDescent="0.2">
      <c r="A7974" t="s">
        <v>50</v>
      </c>
      <c r="B7974" t="s">
        <v>51</v>
      </c>
      <c r="C7974">
        <v>2014</v>
      </c>
      <c r="D7974">
        <v>1013469</v>
      </c>
      <c r="E7974">
        <v>459333</v>
      </c>
      <c r="F7974">
        <v>554136</v>
      </c>
      <c r="G7974">
        <v>17</v>
      </c>
      <c r="H7974">
        <v>76929</v>
      </c>
    </row>
    <row r="7975" spans="1:8" x14ac:dyDescent="0.2">
      <c r="A7975" t="s">
        <v>52</v>
      </c>
      <c r="B7975" t="s">
        <v>53</v>
      </c>
      <c r="C7975">
        <v>2014</v>
      </c>
      <c r="D7975">
        <v>1153703</v>
      </c>
      <c r="E7975">
        <v>556768</v>
      </c>
      <c r="F7975">
        <v>596935</v>
      </c>
      <c r="G7975">
        <v>1</v>
      </c>
      <c r="H7975">
        <v>69596</v>
      </c>
    </row>
    <row r="7976" spans="1:8" x14ac:dyDescent="0.2">
      <c r="A7976" t="s">
        <v>52</v>
      </c>
      <c r="B7976" t="s">
        <v>53</v>
      </c>
      <c r="C7976">
        <v>2014</v>
      </c>
      <c r="D7976">
        <v>1153703</v>
      </c>
      <c r="E7976">
        <v>556768</v>
      </c>
      <c r="F7976">
        <v>596935</v>
      </c>
      <c r="G7976">
        <v>2</v>
      </c>
      <c r="H7976">
        <v>64871</v>
      </c>
    </row>
    <row r="7977" spans="1:8" x14ac:dyDescent="0.2">
      <c r="A7977" t="s">
        <v>52</v>
      </c>
      <c r="B7977" t="s">
        <v>53</v>
      </c>
      <c r="C7977">
        <v>2014</v>
      </c>
      <c r="D7977">
        <v>1153703</v>
      </c>
      <c r="E7977">
        <v>556768</v>
      </c>
      <c r="F7977">
        <v>596935</v>
      </c>
      <c r="G7977">
        <v>3</v>
      </c>
      <c r="H7977">
        <v>69596</v>
      </c>
    </row>
    <row r="7978" spans="1:8" x14ac:dyDescent="0.2">
      <c r="A7978" t="s">
        <v>52</v>
      </c>
      <c r="B7978" t="s">
        <v>53</v>
      </c>
      <c r="C7978">
        <v>2014</v>
      </c>
      <c r="D7978">
        <v>1153703</v>
      </c>
      <c r="E7978">
        <v>556768</v>
      </c>
      <c r="F7978">
        <v>596935</v>
      </c>
      <c r="G7978">
        <v>4</v>
      </c>
      <c r="H7978">
        <v>70799</v>
      </c>
    </row>
    <row r="7979" spans="1:8" x14ac:dyDescent="0.2">
      <c r="A7979" t="s">
        <v>52</v>
      </c>
      <c r="B7979" t="s">
        <v>53</v>
      </c>
      <c r="C7979">
        <v>2014</v>
      </c>
      <c r="D7979">
        <v>1153703</v>
      </c>
      <c r="E7979">
        <v>556768</v>
      </c>
      <c r="F7979">
        <v>596935</v>
      </c>
      <c r="G7979">
        <v>5</v>
      </c>
      <c r="H7979">
        <v>69596</v>
      </c>
    </row>
    <row r="7980" spans="1:8" x14ac:dyDescent="0.2">
      <c r="A7980" t="s">
        <v>52</v>
      </c>
      <c r="B7980" t="s">
        <v>53</v>
      </c>
      <c r="C7980">
        <v>2014</v>
      </c>
      <c r="D7980">
        <v>1153703</v>
      </c>
      <c r="E7980">
        <v>556768</v>
      </c>
      <c r="F7980">
        <v>596935</v>
      </c>
      <c r="G7980">
        <v>6</v>
      </c>
      <c r="H7980">
        <v>69596</v>
      </c>
    </row>
    <row r="7981" spans="1:8" x14ac:dyDescent="0.2">
      <c r="A7981" t="s">
        <v>52</v>
      </c>
      <c r="B7981" t="s">
        <v>53</v>
      </c>
      <c r="C7981">
        <v>2014</v>
      </c>
      <c r="D7981">
        <v>1153703</v>
      </c>
      <c r="E7981">
        <v>556768</v>
      </c>
      <c r="F7981">
        <v>596935</v>
      </c>
      <c r="G7981">
        <v>7</v>
      </c>
      <c r="H7981" t="s">
        <v>10</v>
      </c>
    </row>
    <row r="7982" spans="1:8" x14ac:dyDescent="0.2">
      <c r="A7982" t="s">
        <v>52</v>
      </c>
      <c r="B7982" t="s">
        <v>53</v>
      </c>
      <c r="C7982">
        <v>2014</v>
      </c>
      <c r="D7982">
        <v>1153703</v>
      </c>
      <c r="E7982">
        <v>556768</v>
      </c>
      <c r="F7982">
        <v>596935</v>
      </c>
      <c r="G7982">
        <v>8</v>
      </c>
      <c r="H7982">
        <v>61789</v>
      </c>
    </row>
    <row r="7983" spans="1:8" x14ac:dyDescent="0.2">
      <c r="A7983" t="s">
        <v>52</v>
      </c>
      <c r="B7983" t="s">
        <v>53</v>
      </c>
      <c r="C7983">
        <v>2014</v>
      </c>
      <c r="D7983">
        <v>1153703</v>
      </c>
      <c r="E7983">
        <v>556768</v>
      </c>
      <c r="F7983">
        <v>596935</v>
      </c>
      <c r="G7983">
        <v>9</v>
      </c>
      <c r="H7983">
        <v>71780</v>
      </c>
    </row>
    <row r="7984" spans="1:8" x14ac:dyDescent="0.2">
      <c r="A7984" t="s">
        <v>52</v>
      </c>
      <c r="B7984" t="s">
        <v>53</v>
      </c>
      <c r="C7984">
        <v>2014</v>
      </c>
      <c r="D7984">
        <v>1153703</v>
      </c>
      <c r="E7984">
        <v>556768</v>
      </c>
      <c r="F7984">
        <v>596935</v>
      </c>
      <c r="G7984">
        <v>10</v>
      </c>
      <c r="H7984">
        <v>69596</v>
      </c>
    </row>
    <row r="7985" spans="1:8" x14ac:dyDescent="0.2">
      <c r="A7985" t="s">
        <v>52</v>
      </c>
      <c r="B7985" t="s">
        <v>53</v>
      </c>
      <c r="C7985">
        <v>2014</v>
      </c>
      <c r="D7985">
        <v>1153703</v>
      </c>
      <c r="E7985">
        <v>556768</v>
      </c>
      <c r="F7985">
        <v>596935</v>
      </c>
      <c r="G7985">
        <v>11</v>
      </c>
      <c r="H7985">
        <v>78270</v>
      </c>
    </row>
    <row r="7986" spans="1:8" x14ac:dyDescent="0.2">
      <c r="A7986" t="s">
        <v>52</v>
      </c>
      <c r="B7986" t="s">
        <v>53</v>
      </c>
      <c r="C7986">
        <v>2014</v>
      </c>
      <c r="D7986">
        <v>1153703</v>
      </c>
      <c r="E7986">
        <v>556768</v>
      </c>
      <c r="F7986">
        <v>596935</v>
      </c>
      <c r="G7986">
        <v>12</v>
      </c>
      <c r="H7986">
        <v>69596</v>
      </c>
    </row>
    <row r="7987" spans="1:8" x14ac:dyDescent="0.2">
      <c r="A7987" t="s">
        <v>52</v>
      </c>
      <c r="B7987" t="s">
        <v>53</v>
      </c>
      <c r="C7987">
        <v>2014</v>
      </c>
      <c r="D7987">
        <v>1153703</v>
      </c>
      <c r="E7987">
        <v>556768</v>
      </c>
      <c r="F7987">
        <v>596935</v>
      </c>
      <c r="G7987">
        <v>13</v>
      </c>
      <c r="H7987">
        <v>91379</v>
      </c>
    </row>
    <row r="7988" spans="1:8" x14ac:dyDescent="0.2">
      <c r="A7988" t="s">
        <v>52</v>
      </c>
      <c r="B7988" t="s">
        <v>53</v>
      </c>
      <c r="C7988">
        <v>2014</v>
      </c>
      <c r="D7988">
        <v>1153703</v>
      </c>
      <c r="E7988">
        <v>556768</v>
      </c>
      <c r="F7988">
        <v>596935</v>
      </c>
      <c r="G7988">
        <v>14</v>
      </c>
      <c r="H7988">
        <v>69596</v>
      </c>
    </row>
    <row r="7989" spans="1:8" x14ac:dyDescent="0.2">
      <c r="A7989" t="s">
        <v>52</v>
      </c>
      <c r="B7989" t="s">
        <v>53</v>
      </c>
      <c r="C7989">
        <v>2014</v>
      </c>
      <c r="D7989">
        <v>1153703</v>
      </c>
      <c r="E7989">
        <v>556768</v>
      </c>
      <c r="F7989">
        <v>596935</v>
      </c>
      <c r="G7989">
        <v>15</v>
      </c>
      <c r="H7989">
        <v>69596</v>
      </c>
    </row>
    <row r="7990" spans="1:8" x14ac:dyDescent="0.2">
      <c r="A7990" t="s">
        <v>52</v>
      </c>
      <c r="B7990" t="s">
        <v>53</v>
      </c>
      <c r="C7990">
        <v>2014</v>
      </c>
      <c r="D7990">
        <v>1153703</v>
      </c>
      <c r="E7990">
        <v>556768</v>
      </c>
      <c r="F7990">
        <v>596935</v>
      </c>
      <c r="G7990">
        <v>16</v>
      </c>
      <c r="H7990">
        <v>78897</v>
      </c>
    </row>
    <row r="7991" spans="1:8" x14ac:dyDescent="0.2">
      <c r="A7991" t="s">
        <v>52</v>
      </c>
      <c r="B7991" t="s">
        <v>53</v>
      </c>
      <c r="C7991">
        <v>2014</v>
      </c>
      <c r="D7991">
        <v>1153703</v>
      </c>
      <c r="E7991">
        <v>556768</v>
      </c>
      <c r="F7991">
        <v>596935</v>
      </c>
      <c r="G7991">
        <v>17</v>
      </c>
      <c r="H7991">
        <v>79150</v>
      </c>
    </row>
    <row r="7992" spans="1:8" x14ac:dyDescent="0.2">
      <c r="A7992" t="s">
        <v>54</v>
      </c>
      <c r="B7992" t="s">
        <v>55</v>
      </c>
      <c r="C7992">
        <v>2014</v>
      </c>
      <c r="D7992">
        <v>1060542</v>
      </c>
      <c r="E7992">
        <v>497811</v>
      </c>
      <c r="F7992">
        <v>562731</v>
      </c>
      <c r="G7992">
        <v>1</v>
      </c>
      <c r="H7992">
        <v>64598</v>
      </c>
    </row>
    <row r="7993" spans="1:8" x14ac:dyDescent="0.2">
      <c r="A7993" t="s">
        <v>54</v>
      </c>
      <c r="B7993" t="s">
        <v>55</v>
      </c>
      <c r="C7993">
        <v>2014</v>
      </c>
      <c r="D7993">
        <v>1060542</v>
      </c>
      <c r="E7993">
        <v>497811</v>
      </c>
      <c r="F7993">
        <v>562731</v>
      </c>
      <c r="G7993">
        <v>2</v>
      </c>
      <c r="H7993">
        <v>71181</v>
      </c>
    </row>
    <row r="7994" spans="1:8" x14ac:dyDescent="0.2">
      <c r="A7994" t="s">
        <v>54</v>
      </c>
      <c r="B7994" t="s">
        <v>55</v>
      </c>
      <c r="C7994">
        <v>2014</v>
      </c>
      <c r="D7994">
        <v>1060542</v>
      </c>
      <c r="E7994">
        <v>497811</v>
      </c>
      <c r="F7994">
        <v>562731</v>
      </c>
      <c r="G7994">
        <v>3</v>
      </c>
      <c r="H7994">
        <v>73945</v>
      </c>
    </row>
    <row r="7995" spans="1:8" x14ac:dyDescent="0.2">
      <c r="A7995" t="s">
        <v>54</v>
      </c>
      <c r="B7995" t="s">
        <v>55</v>
      </c>
      <c r="C7995">
        <v>2014</v>
      </c>
      <c r="D7995">
        <v>1060542</v>
      </c>
      <c r="E7995">
        <v>497811</v>
      </c>
      <c r="F7995">
        <v>562731</v>
      </c>
      <c r="G7995">
        <v>4</v>
      </c>
      <c r="H7995">
        <v>62910</v>
      </c>
    </row>
    <row r="7996" spans="1:8" x14ac:dyDescent="0.2">
      <c r="A7996" t="s">
        <v>54</v>
      </c>
      <c r="B7996" t="s">
        <v>55</v>
      </c>
      <c r="C7996">
        <v>2014</v>
      </c>
      <c r="D7996">
        <v>1060542</v>
      </c>
      <c r="E7996">
        <v>497811</v>
      </c>
      <c r="F7996">
        <v>562731</v>
      </c>
      <c r="G7996">
        <v>5</v>
      </c>
      <c r="H7996">
        <v>66198</v>
      </c>
    </row>
    <row r="7997" spans="1:8" x14ac:dyDescent="0.2">
      <c r="A7997" t="s">
        <v>54</v>
      </c>
      <c r="B7997" t="s">
        <v>55</v>
      </c>
      <c r="C7997">
        <v>2014</v>
      </c>
      <c r="D7997">
        <v>1060542</v>
      </c>
      <c r="E7997">
        <v>497811</v>
      </c>
      <c r="F7997">
        <v>562731</v>
      </c>
      <c r="G7997">
        <v>6</v>
      </c>
      <c r="H7997">
        <v>67431</v>
      </c>
    </row>
    <row r="7998" spans="1:8" x14ac:dyDescent="0.2">
      <c r="A7998" t="s">
        <v>54</v>
      </c>
      <c r="B7998" t="s">
        <v>55</v>
      </c>
      <c r="C7998">
        <v>2014</v>
      </c>
      <c r="D7998">
        <v>1060542</v>
      </c>
      <c r="E7998">
        <v>497811</v>
      </c>
      <c r="F7998">
        <v>562731</v>
      </c>
      <c r="G7998">
        <v>7</v>
      </c>
      <c r="H7998">
        <v>56375</v>
      </c>
    </row>
    <row r="7999" spans="1:8" x14ac:dyDescent="0.2">
      <c r="A7999" t="s">
        <v>54</v>
      </c>
      <c r="B7999" t="s">
        <v>55</v>
      </c>
      <c r="C7999">
        <v>2014</v>
      </c>
      <c r="D7999">
        <v>1060542</v>
      </c>
      <c r="E7999">
        <v>497811</v>
      </c>
      <c r="F7999">
        <v>562731</v>
      </c>
      <c r="G7999">
        <v>8</v>
      </c>
      <c r="H7999">
        <v>62479</v>
      </c>
    </row>
    <row r="8000" spans="1:8" x14ac:dyDescent="0.2">
      <c r="A8000" t="s">
        <v>54</v>
      </c>
      <c r="B8000" t="s">
        <v>55</v>
      </c>
      <c r="C8000">
        <v>2014</v>
      </c>
      <c r="D8000">
        <v>1060542</v>
      </c>
      <c r="E8000">
        <v>497811</v>
      </c>
      <c r="F8000">
        <v>562731</v>
      </c>
      <c r="G8000">
        <v>9</v>
      </c>
      <c r="H8000">
        <v>63971</v>
      </c>
    </row>
    <row r="8001" spans="1:8" x14ac:dyDescent="0.2">
      <c r="A8001" t="s">
        <v>54</v>
      </c>
      <c r="B8001" t="s">
        <v>55</v>
      </c>
      <c r="C8001">
        <v>2014</v>
      </c>
      <c r="D8001">
        <v>1060542</v>
      </c>
      <c r="E8001">
        <v>497811</v>
      </c>
      <c r="F8001">
        <v>562731</v>
      </c>
      <c r="G8001">
        <v>10</v>
      </c>
      <c r="H8001">
        <v>78160</v>
      </c>
    </row>
    <row r="8002" spans="1:8" x14ac:dyDescent="0.2">
      <c r="A8002" t="s">
        <v>54</v>
      </c>
      <c r="B8002" t="s">
        <v>55</v>
      </c>
      <c r="C8002">
        <v>2014</v>
      </c>
      <c r="D8002">
        <v>1060542</v>
      </c>
      <c r="E8002">
        <v>497811</v>
      </c>
      <c r="F8002">
        <v>562731</v>
      </c>
      <c r="G8002">
        <v>11</v>
      </c>
      <c r="H8002">
        <v>69143</v>
      </c>
    </row>
    <row r="8003" spans="1:8" x14ac:dyDescent="0.2">
      <c r="A8003" t="s">
        <v>54</v>
      </c>
      <c r="B8003" t="s">
        <v>55</v>
      </c>
      <c r="C8003">
        <v>2014</v>
      </c>
      <c r="D8003">
        <v>1060542</v>
      </c>
      <c r="E8003">
        <v>497811</v>
      </c>
      <c r="F8003">
        <v>562731</v>
      </c>
      <c r="G8003">
        <v>12</v>
      </c>
      <c r="H8003" t="s">
        <v>10</v>
      </c>
    </row>
    <row r="8004" spans="1:8" x14ac:dyDescent="0.2">
      <c r="A8004" t="s">
        <v>54</v>
      </c>
      <c r="B8004" t="s">
        <v>55</v>
      </c>
      <c r="C8004">
        <v>2014</v>
      </c>
      <c r="D8004">
        <v>1060542</v>
      </c>
      <c r="E8004">
        <v>497811</v>
      </c>
      <c r="F8004">
        <v>562731</v>
      </c>
      <c r="G8004">
        <v>13</v>
      </c>
      <c r="H8004">
        <v>61916</v>
      </c>
    </row>
    <row r="8005" spans="1:8" x14ac:dyDescent="0.2">
      <c r="A8005" t="s">
        <v>54</v>
      </c>
      <c r="B8005" t="s">
        <v>55</v>
      </c>
      <c r="C8005">
        <v>2014</v>
      </c>
      <c r="D8005">
        <v>1060542</v>
      </c>
      <c r="E8005">
        <v>497811</v>
      </c>
      <c r="F8005">
        <v>562731</v>
      </c>
      <c r="G8005">
        <v>14</v>
      </c>
      <c r="H8005">
        <v>65512</v>
      </c>
    </row>
    <row r="8006" spans="1:8" x14ac:dyDescent="0.2">
      <c r="A8006" t="s">
        <v>54</v>
      </c>
      <c r="B8006" t="s">
        <v>55</v>
      </c>
      <c r="C8006">
        <v>2014</v>
      </c>
      <c r="D8006">
        <v>1060542</v>
      </c>
      <c r="E8006">
        <v>497811</v>
      </c>
      <c r="F8006">
        <v>562731</v>
      </c>
      <c r="G8006">
        <v>15</v>
      </c>
      <c r="H8006">
        <v>71161</v>
      </c>
    </row>
    <row r="8007" spans="1:8" x14ac:dyDescent="0.2">
      <c r="A8007" t="s">
        <v>54</v>
      </c>
      <c r="B8007" t="s">
        <v>55</v>
      </c>
      <c r="C8007">
        <v>2014</v>
      </c>
      <c r="D8007">
        <v>1060542</v>
      </c>
      <c r="E8007">
        <v>497811</v>
      </c>
      <c r="F8007">
        <v>562731</v>
      </c>
      <c r="G8007">
        <v>16</v>
      </c>
      <c r="H8007">
        <v>60865</v>
      </c>
    </row>
    <row r="8008" spans="1:8" x14ac:dyDescent="0.2">
      <c r="A8008" t="s">
        <v>54</v>
      </c>
      <c r="B8008" t="s">
        <v>55</v>
      </c>
      <c r="C8008">
        <v>2014</v>
      </c>
      <c r="D8008">
        <v>1060542</v>
      </c>
      <c r="E8008">
        <v>497811</v>
      </c>
      <c r="F8008">
        <v>562731</v>
      </c>
      <c r="G8008">
        <v>17</v>
      </c>
      <c r="H8008">
        <v>64697</v>
      </c>
    </row>
    <row r="8009" spans="1:8" x14ac:dyDescent="0.2">
      <c r="A8009" t="s">
        <v>56</v>
      </c>
      <c r="B8009" t="s">
        <v>57</v>
      </c>
      <c r="C8009">
        <v>2014</v>
      </c>
      <c r="D8009">
        <v>1069529</v>
      </c>
      <c r="E8009">
        <v>523457</v>
      </c>
      <c r="F8009">
        <v>546072</v>
      </c>
      <c r="G8009">
        <v>1</v>
      </c>
      <c r="H8009">
        <v>61292</v>
      </c>
    </row>
    <row r="8010" spans="1:8" x14ac:dyDescent="0.2">
      <c r="A8010" t="s">
        <v>56</v>
      </c>
      <c r="B8010" t="s">
        <v>57</v>
      </c>
      <c r="C8010">
        <v>2014</v>
      </c>
      <c r="D8010">
        <v>1069529</v>
      </c>
      <c r="E8010">
        <v>523457</v>
      </c>
      <c r="F8010">
        <v>546072</v>
      </c>
      <c r="G8010">
        <v>2</v>
      </c>
      <c r="H8010">
        <v>67916</v>
      </c>
    </row>
    <row r="8011" spans="1:8" x14ac:dyDescent="0.2">
      <c r="A8011" t="s">
        <v>56</v>
      </c>
      <c r="B8011" t="s">
        <v>57</v>
      </c>
      <c r="C8011">
        <v>2014</v>
      </c>
      <c r="D8011">
        <v>1069529</v>
      </c>
      <c r="E8011">
        <v>523457</v>
      </c>
      <c r="F8011">
        <v>546072</v>
      </c>
      <c r="G8011">
        <v>3</v>
      </c>
      <c r="H8011">
        <v>68611</v>
      </c>
    </row>
    <row r="8012" spans="1:8" x14ac:dyDescent="0.2">
      <c r="A8012" t="s">
        <v>56</v>
      </c>
      <c r="B8012" t="s">
        <v>57</v>
      </c>
      <c r="C8012">
        <v>2014</v>
      </c>
      <c r="D8012">
        <v>1069529</v>
      </c>
      <c r="E8012">
        <v>523457</v>
      </c>
      <c r="F8012">
        <v>546072</v>
      </c>
      <c r="G8012">
        <v>4</v>
      </c>
      <c r="H8012">
        <v>56553</v>
      </c>
    </row>
    <row r="8013" spans="1:8" x14ac:dyDescent="0.2">
      <c r="A8013" t="s">
        <v>56</v>
      </c>
      <c r="B8013" t="s">
        <v>57</v>
      </c>
      <c r="C8013">
        <v>2014</v>
      </c>
      <c r="D8013">
        <v>1069529</v>
      </c>
      <c r="E8013">
        <v>523457</v>
      </c>
      <c r="F8013">
        <v>546072</v>
      </c>
      <c r="G8013">
        <v>5</v>
      </c>
      <c r="H8013">
        <v>63471</v>
      </c>
    </row>
    <row r="8014" spans="1:8" x14ac:dyDescent="0.2">
      <c r="A8014" t="s">
        <v>56</v>
      </c>
      <c r="B8014" t="s">
        <v>57</v>
      </c>
      <c r="C8014">
        <v>2014</v>
      </c>
      <c r="D8014">
        <v>1069529</v>
      </c>
      <c r="E8014">
        <v>523457</v>
      </c>
      <c r="F8014">
        <v>546072</v>
      </c>
      <c r="G8014">
        <v>6</v>
      </c>
      <c r="H8014">
        <v>53329</v>
      </c>
    </row>
    <row r="8015" spans="1:8" x14ac:dyDescent="0.2">
      <c r="A8015" t="s">
        <v>56</v>
      </c>
      <c r="B8015" t="s">
        <v>57</v>
      </c>
      <c r="C8015">
        <v>2014</v>
      </c>
      <c r="D8015">
        <v>1069529</v>
      </c>
      <c r="E8015">
        <v>523457</v>
      </c>
      <c r="F8015">
        <v>546072</v>
      </c>
      <c r="G8015">
        <v>7</v>
      </c>
      <c r="H8015">
        <v>65260</v>
      </c>
    </row>
    <row r="8016" spans="1:8" x14ac:dyDescent="0.2">
      <c r="A8016" t="s">
        <v>56</v>
      </c>
      <c r="B8016" t="s">
        <v>57</v>
      </c>
      <c r="C8016">
        <v>2014</v>
      </c>
      <c r="D8016">
        <v>1069529</v>
      </c>
      <c r="E8016">
        <v>523457</v>
      </c>
      <c r="F8016">
        <v>546072</v>
      </c>
      <c r="G8016">
        <v>8</v>
      </c>
      <c r="H8016">
        <v>76907</v>
      </c>
    </row>
    <row r="8017" spans="1:8" x14ac:dyDescent="0.2">
      <c r="A8017" t="s">
        <v>56</v>
      </c>
      <c r="B8017" t="s">
        <v>57</v>
      </c>
      <c r="C8017">
        <v>2014</v>
      </c>
      <c r="D8017">
        <v>1069529</v>
      </c>
      <c r="E8017">
        <v>523457</v>
      </c>
      <c r="F8017">
        <v>546072</v>
      </c>
      <c r="G8017">
        <v>9</v>
      </c>
      <c r="H8017">
        <v>70222</v>
      </c>
    </row>
    <row r="8018" spans="1:8" x14ac:dyDescent="0.2">
      <c r="A8018" t="s">
        <v>56</v>
      </c>
      <c r="B8018" t="s">
        <v>57</v>
      </c>
      <c r="C8018">
        <v>2014</v>
      </c>
      <c r="D8018">
        <v>1069529</v>
      </c>
      <c r="E8018">
        <v>523457</v>
      </c>
      <c r="F8018">
        <v>546072</v>
      </c>
      <c r="G8018">
        <v>10</v>
      </c>
      <c r="H8018" t="s">
        <v>10</v>
      </c>
    </row>
    <row r="8019" spans="1:8" x14ac:dyDescent="0.2">
      <c r="A8019" t="s">
        <v>56</v>
      </c>
      <c r="B8019" t="s">
        <v>57</v>
      </c>
      <c r="C8019">
        <v>2014</v>
      </c>
      <c r="D8019">
        <v>1069529</v>
      </c>
      <c r="E8019">
        <v>523457</v>
      </c>
      <c r="F8019">
        <v>546072</v>
      </c>
      <c r="G8019">
        <v>11</v>
      </c>
      <c r="H8019">
        <v>66720</v>
      </c>
    </row>
    <row r="8020" spans="1:8" x14ac:dyDescent="0.2">
      <c r="A8020" t="s">
        <v>56</v>
      </c>
      <c r="B8020" t="s">
        <v>57</v>
      </c>
      <c r="C8020">
        <v>2014</v>
      </c>
      <c r="D8020">
        <v>1069529</v>
      </c>
      <c r="E8020">
        <v>523457</v>
      </c>
      <c r="F8020">
        <v>546072</v>
      </c>
      <c r="G8020">
        <v>12</v>
      </c>
      <c r="H8020">
        <v>66040</v>
      </c>
    </row>
    <row r="8021" spans="1:8" x14ac:dyDescent="0.2">
      <c r="A8021" t="s">
        <v>56</v>
      </c>
      <c r="B8021" t="s">
        <v>57</v>
      </c>
      <c r="C8021">
        <v>2014</v>
      </c>
      <c r="D8021">
        <v>1069529</v>
      </c>
      <c r="E8021">
        <v>523457</v>
      </c>
      <c r="F8021">
        <v>546072</v>
      </c>
      <c r="G8021">
        <v>13</v>
      </c>
      <c r="H8021">
        <v>71060</v>
      </c>
    </row>
    <row r="8022" spans="1:8" x14ac:dyDescent="0.2">
      <c r="A8022" t="s">
        <v>56</v>
      </c>
      <c r="B8022" t="s">
        <v>57</v>
      </c>
      <c r="C8022">
        <v>2014</v>
      </c>
      <c r="D8022">
        <v>1069529</v>
      </c>
      <c r="E8022">
        <v>523457</v>
      </c>
      <c r="F8022">
        <v>546072</v>
      </c>
      <c r="G8022">
        <v>14</v>
      </c>
      <c r="H8022">
        <v>68815</v>
      </c>
    </row>
    <row r="8023" spans="1:8" x14ac:dyDescent="0.2">
      <c r="A8023" t="s">
        <v>56</v>
      </c>
      <c r="B8023" t="s">
        <v>57</v>
      </c>
      <c r="C8023">
        <v>2014</v>
      </c>
      <c r="D8023">
        <v>1069529</v>
      </c>
      <c r="E8023">
        <v>523457</v>
      </c>
      <c r="F8023">
        <v>546072</v>
      </c>
      <c r="G8023">
        <v>15</v>
      </c>
      <c r="H8023">
        <v>68682</v>
      </c>
    </row>
    <row r="8024" spans="1:8" x14ac:dyDescent="0.2">
      <c r="A8024" t="s">
        <v>56</v>
      </c>
      <c r="B8024" t="s">
        <v>57</v>
      </c>
      <c r="C8024">
        <v>2014</v>
      </c>
      <c r="D8024">
        <v>1069529</v>
      </c>
      <c r="E8024">
        <v>523457</v>
      </c>
      <c r="F8024">
        <v>546072</v>
      </c>
      <c r="G8024">
        <v>16</v>
      </c>
      <c r="H8024">
        <v>70699</v>
      </c>
    </row>
    <row r="8025" spans="1:8" x14ac:dyDescent="0.2">
      <c r="A8025" t="s">
        <v>56</v>
      </c>
      <c r="B8025" t="s">
        <v>57</v>
      </c>
      <c r="C8025">
        <v>2014</v>
      </c>
      <c r="D8025">
        <v>1069529</v>
      </c>
      <c r="E8025">
        <v>523457</v>
      </c>
      <c r="F8025">
        <v>546072</v>
      </c>
      <c r="G8025">
        <v>17</v>
      </c>
      <c r="H8025">
        <v>73952</v>
      </c>
    </row>
    <row r="8026" spans="1:8" x14ac:dyDescent="0.2">
      <c r="A8026" t="s">
        <v>58</v>
      </c>
      <c r="B8026" t="s">
        <v>59</v>
      </c>
      <c r="C8026">
        <v>2014</v>
      </c>
      <c r="D8026">
        <v>1130143</v>
      </c>
      <c r="E8026">
        <v>566192</v>
      </c>
      <c r="F8026">
        <v>563951</v>
      </c>
      <c r="G8026">
        <v>1</v>
      </c>
      <c r="H8026">
        <v>91174</v>
      </c>
    </row>
    <row r="8027" spans="1:8" x14ac:dyDescent="0.2">
      <c r="A8027" t="s">
        <v>58</v>
      </c>
      <c r="B8027" t="s">
        <v>59</v>
      </c>
      <c r="C8027">
        <v>2014</v>
      </c>
      <c r="D8027">
        <v>1130143</v>
      </c>
      <c r="E8027">
        <v>566192</v>
      </c>
      <c r="F8027">
        <v>563951</v>
      </c>
      <c r="G8027">
        <v>2</v>
      </c>
      <c r="H8027">
        <v>70799</v>
      </c>
    </row>
    <row r="8028" spans="1:8" x14ac:dyDescent="0.2">
      <c r="A8028" t="s">
        <v>58</v>
      </c>
      <c r="B8028" t="s">
        <v>59</v>
      </c>
      <c r="C8028">
        <v>2014</v>
      </c>
      <c r="D8028">
        <v>1130143</v>
      </c>
      <c r="E8028">
        <v>566192</v>
      </c>
      <c r="F8028">
        <v>563951</v>
      </c>
      <c r="G8028">
        <v>3</v>
      </c>
      <c r="H8028">
        <v>61572</v>
      </c>
    </row>
    <row r="8029" spans="1:8" x14ac:dyDescent="0.2">
      <c r="A8029" t="s">
        <v>58</v>
      </c>
      <c r="B8029" t="s">
        <v>59</v>
      </c>
      <c r="C8029">
        <v>2014</v>
      </c>
      <c r="D8029">
        <v>1130143</v>
      </c>
      <c r="E8029">
        <v>566192</v>
      </c>
      <c r="F8029">
        <v>563951</v>
      </c>
      <c r="G8029">
        <v>4</v>
      </c>
      <c r="H8029">
        <v>70799</v>
      </c>
    </row>
    <row r="8030" spans="1:8" x14ac:dyDescent="0.2">
      <c r="A8030" t="s">
        <v>58</v>
      </c>
      <c r="B8030" t="s">
        <v>59</v>
      </c>
      <c r="C8030">
        <v>2014</v>
      </c>
      <c r="D8030">
        <v>1130143</v>
      </c>
      <c r="E8030">
        <v>566192</v>
      </c>
      <c r="F8030">
        <v>563951</v>
      </c>
      <c r="G8030">
        <v>5</v>
      </c>
      <c r="H8030">
        <v>70799</v>
      </c>
    </row>
    <row r="8031" spans="1:8" x14ac:dyDescent="0.2">
      <c r="A8031" t="s">
        <v>58</v>
      </c>
      <c r="B8031" t="s">
        <v>59</v>
      </c>
      <c r="C8031">
        <v>2014</v>
      </c>
      <c r="D8031">
        <v>1130143</v>
      </c>
      <c r="E8031">
        <v>566192</v>
      </c>
      <c r="F8031">
        <v>563951</v>
      </c>
      <c r="G8031">
        <v>6</v>
      </c>
      <c r="H8031">
        <v>56851</v>
      </c>
    </row>
    <row r="8032" spans="1:8" x14ac:dyDescent="0.2">
      <c r="A8032" t="s">
        <v>58</v>
      </c>
      <c r="B8032" t="s">
        <v>59</v>
      </c>
      <c r="C8032">
        <v>2014</v>
      </c>
      <c r="D8032">
        <v>1130143</v>
      </c>
      <c r="E8032">
        <v>566192</v>
      </c>
      <c r="F8032">
        <v>563951</v>
      </c>
      <c r="G8032">
        <v>7</v>
      </c>
      <c r="H8032">
        <v>77047</v>
      </c>
    </row>
    <row r="8033" spans="1:8" x14ac:dyDescent="0.2">
      <c r="A8033" t="s">
        <v>58</v>
      </c>
      <c r="B8033" t="s">
        <v>59</v>
      </c>
      <c r="C8033">
        <v>2014</v>
      </c>
      <c r="D8033">
        <v>1130143</v>
      </c>
      <c r="E8033">
        <v>566192</v>
      </c>
      <c r="F8033">
        <v>563951</v>
      </c>
      <c r="G8033">
        <v>8</v>
      </c>
      <c r="H8033" t="s">
        <v>10</v>
      </c>
    </row>
    <row r="8034" spans="1:8" x14ac:dyDescent="0.2">
      <c r="A8034" t="s">
        <v>58</v>
      </c>
      <c r="B8034" t="s">
        <v>59</v>
      </c>
      <c r="C8034">
        <v>2014</v>
      </c>
      <c r="D8034">
        <v>1130143</v>
      </c>
      <c r="E8034">
        <v>566192</v>
      </c>
      <c r="F8034">
        <v>563951</v>
      </c>
      <c r="G8034">
        <v>9</v>
      </c>
      <c r="H8034">
        <v>70799</v>
      </c>
    </row>
    <row r="8035" spans="1:8" x14ac:dyDescent="0.2">
      <c r="A8035" t="s">
        <v>58</v>
      </c>
      <c r="B8035" t="s">
        <v>59</v>
      </c>
      <c r="C8035">
        <v>2014</v>
      </c>
      <c r="D8035">
        <v>1130143</v>
      </c>
      <c r="E8035">
        <v>566192</v>
      </c>
      <c r="F8035">
        <v>563951</v>
      </c>
      <c r="G8035">
        <v>10</v>
      </c>
      <c r="H8035">
        <v>73129</v>
      </c>
    </row>
    <row r="8036" spans="1:8" x14ac:dyDescent="0.2">
      <c r="A8036" t="s">
        <v>58</v>
      </c>
      <c r="B8036" t="s">
        <v>59</v>
      </c>
      <c r="C8036">
        <v>2014</v>
      </c>
      <c r="D8036">
        <v>1130143</v>
      </c>
      <c r="E8036">
        <v>566192</v>
      </c>
      <c r="F8036">
        <v>563951</v>
      </c>
      <c r="G8036">
        <v>11</v>
      </c>
      <c r="H8036">
        <v>80352</v>
      </c>
    </row>
    <row r="8037" spans="1:8" x14ac:dyDescent="0.2">
      <c r="A8037" t="s">
        <v>58</v>
      </c>
      <c r="B8037" t="s">
        <v>59</v>
      </c>
      <c r="C8037">
        <v>2014</v>
      </c>
      <c r="D8037">
        <v>1130143</v>
      </c>
      <c r="E8037">
        <v>566192</v>
      </c>
      <c r="F8037">
        <v>563951</v>
      </c>
      <c r="G8037">
        <v>12</v>
      </c>
      <c r="H8037">
        <v>70799</v>
      </c>
    </row>
    <row r="8038" spans="1:8" x14ac:dyDescent="0.2">
      <c r="A8038" t="s">
        <v>58</v>
      </c>
      <c r="B8038" t="s">
        <v>59</v>
      </c>
      <c r="C8038">
        <v>2014</v>
      </c>
      <c r="D8038">
        <v>1130143</v>
      </c>
      <c r="E8038">
        <v>566192</v>
      </c>
      <c r="F8038">
        <v>563951</v>
      </c>
      <c r="G8038">
        <v>13</v>
      </c>
      <c r="H8038">
        <v>70799</v>
      </c>
    </row>
    <row r="8039" spans="1:8" x14ac:dyDescent="0.2">
      <c r="A8039" t="s">
        <v>58</v>
      </c>
      <c r="B8039" t="s">
        <v>59</v>
      </c>
      <c r="C8039">
        <v>2014</v>
      </c>
      <c r="D8039">
        <v>1130143</v>
      </c>
      <c r="E8039">
        <v>566192</v>
      </c>
      <c r="F8039">
        <v>563951</v>
      </c>
      <c r="G8039">
        <v>14</v>
      </c>
      <c r="H8039">
        <v>55300</v>
      </c>
    </row>
    <row r="8040" spans="1:8" x14ac:dyDescent="0.2">
      <c r="A8040" t="s">
        <v>58</v>
      </c>
      <c r="B8040" t="s">
        <v>59</v>
      </c>
      <c r="C8040">
        <v>2014</v>
      </c>
      <c r="D8040">
        <v>1130143</v>
      </c>
      <c r="E8040">
        <v>566192</v>
      </c>
      <c r="F8040">
        <v>563951</v>
      </c>
      <c r="G8040">
        <v>15</v>
      </c>
      <c r="H8040">
        <v>68526</v>
      </c>
    </row>
    <row r="8041" spans="1:8" x14ac:dyDescent="0.2">
      <c r="A8041" t="s">
        <v>58</v>
      </c>
      <c r="B8041" t="s">
        <v>59</v>
      </c>
      <c r="C8041">
        <v>2014</v>
      </c>
      <c r="D8041">
        <v>1130143</v>
      </c>
      <c r="E8041">
        <v>566192</v>
      </c>
      <c r="F8041">
        <v>563951</v>
      </c>
      <c r="G8041">
        <v>16</v>
      </c>
      <c r="H8041">
        <v>70699</v>
      </c>
    </row>
    <row r="8042" spans="1:8" x14ac:dyDescent="0.2">
      <c r="A8042" t="s">
        <v>58</v>
      </c>
      <c r="B8042" t="s">
        <v>59</v>
      </c>
      <c r="C8042">
        <v>2014</v>
      </c>
      <c r="D8042">
        <v>1130143</v>
      </c>
      <c r="E8042">
        <v>566192</v>
      </c>
      <c r="F8042">
        <v>563951</v>
      </c>
      <c r="G8042">
        <v>17</v>
      </c>
      <c r="H8042">
        <v>70699</v>
      </c>
    </row>
    <row r="8043" spans="1:8" x14ac:dyDescent="0.2">
      <c r="A8043" t="s">
        <v>60</v>
      </c>
      <c r="B8043" t="s">
        <v>61</v>
      </c>
      <c r="C8043">
        <v>2014</v>
      </c>
      <c r="D8043">
        <v>1107297</v>
      </c>
      <c r="E8043">
        <v>547298</v>
      </c>
      <c r="F8043">
        <v>559999</v>
      </c>
      <c r="G8043">
        <v>1</v>
      </c>
      <c r="H8043">
        <v>68424</v>
      </c>
    </row>
    <row r="8044" spans="1:8" x14ac:dyDescent="0.2">
      <c r="A8044" t="s">
        <v>60</v>
      </c>
      <c r="B8044" t="s">
        <v>61</v>
      </c>
      <c r="C8044">
        <v>2014</v>
      </c>
      <c r="D8044">
        <v>1107297</v>
      </c>
      <c r="E8044">
        <v>547298</v>
      </c>
      <c r="F8044">
        <v>559999</v>
      </c>
      <c r="G8044">
        <v>2</v>
      </c>
      <c r="H8044">
        <v>67916</v>
      </c>
    </row>
    <row r="8045" spans="1:8" x14ac:dyDescent="0.2">
      <c r="A8045" t="s">
        <v>60</v>
      </c>
      <c r="B8045" t="s">
        <v>61</v>
      </c>
      <c r="C8045">
        <v>2014</v>
      </c>
      <c r="D8045">
        <v>1107297</v>
      </c>
      <c r="E8045">
        <v>547298</v>
      </c>
      <c r="F8045">
        <v>559999</v>
      </c>
      <c r="G8045">
        <v>3</v>
      </c>
      <c r="H8045">
        <v>68447</v>
      </c>
    </row>
    <row r="8046" spans="1:8" x14ac:dyDescent="0.2">
      <c r="A8046" t="s">
        <v>60</v>
      </c>
      <c r="B8046" t="s">
        <v>61</v>
      </c>
      <c r="C8046">
        <v>2014</v>
      </c>
      <c r="D8046">
        <v>1107297</v>
      </c>
      <c r="E8046">
        <v>547298</v>
      </c>
      <c r="F8046">
        <v>559999</v>
      </c>
      <c r="G8046">
        <v>4</v>
      </c>
      <c r="H8046" t="s">
        <v>10</v>
      </c>
    </row>
    <row r="8047" spans="1:8" x14ac:dyDescent="0.2">
      <c r="A8047" t="s">
        <v>60</v>
      </c>
      <c r="B8047" t="s">
        <v>61</v>
      </c>
      <c r="C8047">
        <v>2014</v>
      </c>
      <c r="D8047">
        <v>1107297</v>
      </c>
      <c r="E8047">
        <v>547298</v>
      </c>
      <c r="F8047">
        <v>559999</v>
      </c>
      <c r="G8047">
        <v>5</v>
      </c>
      <c r="H8047">
        <v>79522</v>
      </c>
    </row>
    <row r="8048" spans="1:8" x14ac:dyDescent="0.2">
      <c r="A8048" t="s">
        <v>60</v>
      </c>
      <c r="B8048" t="s">
        <v>61</v>
      </c>
      <c r="C8048">
        <v>2014</v>
      </c>
      <c r="D8048">
        <v>1107297</v>
      </c>
      <c r="E8048">
        <v>547298</v>
      </c>
      <c r="F8048">
        <v>559999</v>
      </c>
      <c r="G8048">
        <v>6</v>
      </c>
      <c r="H8048">
        <v>68432</v>
      </c>
    </row>
    <row r="8049" spans="1:8" x14ac:dyDescent="0.2">
      <c r="A8049" t="s">
        <v>60</v>
      </c>
      <c r="B8049" t="s">
        <v>61</v>
      </c>
      <c r="C8049">
        <v>2014</v>
      </c>
      <c r="D8049">
        <v>1107297</v>
      </c>
      <c r="E8049">
        <v>547298</v>
      </c>
      <c r="F8049">
        <v>559999</v>
      </c>
      <c r="G8049">
        <v>7</v>
      </c>
      <c r="H8049">
        <v>57855</v>
      </c>
    </row>
    <row r="8050" spans="1:8" x14ac:dyDescent="0.2">
      <c r="A8050" t="s">
        <v>60</v>
      </c>
      <c r="B8050" t="s">
        <v>61</v>
      </c>
      <c r="C8050">
        <v>2014</v>
      </c>
      <c r="D8050">
        <v>1107297</v>
      </c>
      <c r="E8050">
        <v>547298</v>
      </c>
      <c r="F8050">
        <v>559999</v>
      </c>
      <c r="G8050">
        <v>8</v>
      </c>
      <c r="H8050">
        <v>74042</v>
      </c>
    </row>
    <row r="8051" spans="1:8" x14ac:dyDescent="0.2">
      <c r="A8051" t="s">
        <v>60</v>
      </c>
      <c r="B8051" t="s">
        <v>61</v>
      </c>
      <c r="C8051">
        <v>2014</v>
      </c>
      <c r="D8051">
        <v>1107297</v>
      </c>
      <c r="E8051">
        <v>547298</v>
      </c>
      <c r="F8051">
        <v>559999</v>
      </c>
      <c r="G8051">
        <v>9</v>
      </c>
      <c r="H8051">
        <v>68337</v>
      </c>
    </row>
    <row r="8052" spans="1:8" x14ac:dyDescent="0.2">
      <c r="A8052" t="s">
        <v>60</v>
      </c>
      <c r="B8052" t="s">
        <v>61</v>
      </c>
      <c r="C8052">
        <v>2014</v>
      </c>
      <c r="D8052">
        <v>1107297</v>
      </c>
      <c r="E8052">
        <v>547298</v>
      </c>
      <c r="F8052">
        <v>559999</v>
      </c>
      <c r="G8052">
        <v>10</v>
      </c>
      <c r="H8052">
        <v>68352</v>
      </c>
    </row>
    <row r="8053" spans="1:8" x14ac:dyDescent="0.2">
      <c r="A8053" t="s">
        <v>60</v>
      </c>
      <c r="B8053" t="s">
        <v>61</v>
      </c>
      <c r="C8053">
        <v>2014</v>
      </c>
      <c r="D8053">
        <v>1107297</v>
      </c>
      <c r="E8053">
        <v>547298</v>
      </c>
      <c r="F8053">
        <v>559999</v>
      </c>
      <c r="G8053">
        <v>11</v>
      </c>
      <c r="H8053">
        <v>76463</v>
      </c>
    </row>
    <row r="8054" spans="1:8" x14ac:dyDescent="0.2">
      <c r="A8054" t="s">
        <v>60</v>
      </c>
      <c r="B8054" t="s">
        <v>61</v>
      </c>
      <c r="C8054">
        <v>2014</v>
      </c>
      <c r="D8054">
        <v>1107297</v>
      </c>
      <c r="E8054">
        <v>547298</v>
      </c>
      <c r="F8054">
        <v>559999</v>
      </c>
      <c r="G8054">
        <v>12</v>
      </c>
      <c r="H8054">
        <v>68327</v>
      </c>
    </row>
    <row r="8055" spans="1:8" x14ac:dyDescent="0.2">
      <c r="A8055" t="s">
        <v>60</v>
      </c>
      <c r="B8055" t="s">
        <v>61</v>
      </c>
      <c r="C8055">
        <v>2014</v>
      </c>
      <c r="D8055">
        <v>1107297</v>
      </c>
      <c r="E8055">
        <v>547298</v>
      </c>
      <c r="F8055">
        <v>559999</v>
      </c>
      <c r="G8055">
        <v>13</v>
      </c>
      <c r="H8055">
        <v>70799</v>
      </c>
    </row>
    <row r="8056" spans="1:8" x14ac:dyDescent="0.2">
      <c r="A8056" t="s">
        <v>60</v>
      </c>
      <c r="B8056" t="s">
        <v>61</v>
      </c>
      <c r="C8056">
        <v>2014</v>
      </c>
      <c r="D8056">
        <v>1107297</v>
      </c>
      <c r="E8056">
        <v>547298</v>
      </c>
      <c r="F8056">
        <v>559999</v>
      </c>
      <c r="G8056">
        <v>14</v>
      </c>
      <c r="H8056">
        <v>69596</v>
      </c>
    </row>
    <row r="8057" spans="1:8" x14ac:dyDescent="0.2">
      <c r="A8057" t="s">
        <v>60</v>
      </c>
      <c r="B8057" t="s">
        <v>61</v>
      </c>
      <c r="C8057">
        <v>2014</v>
      </c>
      <c r="D8057">
        <v>1107297</v>
      </c>
      <c r="E8057">
        <v>547298</v>
      </c>
      <c r="F8057">
        <v>559999</v>
      </c>
      <c r="G8057">
        <v>15</v>
      </c>
      <c r="H8057">
        <v>68526</v>
      </c>
    </row>
    <row r="8058" spans="1:8" x14ac:dyDescent="0.2">
      <c r="A8058" t="s">
        <v>60</v>
      </c>
      <c r="B8058" t="s">
        <v>61</v>
      </c>
      <c r="C8058">
        <v>2014</v>
      </c>
      <c r="D8058">
        <v>1107297</v>
      </c>
      <c r="E8058">
        <v>547298</v>
      </c>
      <c r="F8058">
        <v>559999</v>
      </c>
      <c r="G8058">
        <v>16</v>
      </c>
      <c r="H8058">
        <v>63806</v>
      </c>
    </row>
    <row r="8059" spans="1:8" x14ac:dyDescent="0.2">
      <c r="A8059" t="s">
        <v>60</v>
      </c>
      <c r="B8059" t="s">
        <v>61</v>
      </c>
      <c r="C8059">
        <v>2014</v>
      </c>
      <c r="D8059">
        <v>1107297</v>
      </c>
      <c r="E8059">
        <v>547298</v>
      </c>
      <c r="F8059">
        <v>559999</v>
      </c>
      <c r="G8059">
        <v>17</v>
      </c>
      <c r="H8059">
        <v>68453</v>
      </c>
    </row>
    <row r="8060" spans="1:8" x14ac:dyDescent="0.2">
      <c r="A8060" t="s">
        <v>62</v>
      </c>
      <c r="B8060" t="s">
        <v>63</v>
      </c>
      <c r="C8060">
        <v>2014</v>
      </c>
      <c r="D8060">
        <v>999412</v>
      </c>
      <c r="E8060">
        <v>456146</v>
      </c>
      <c r="F8060">
        <v>543266</v>
      </c>
      <c r="G8060">
        <v>1</v>
      </c>
      <c r="H8060">
        <v>55919</v>
      </c>
    </row>
    <row r="8061" spans="1:8" x14ac:dyDescent="0.2">
      <c r="A8061" t="s">
        <v>62</v>
      </c>
      <c r="B8061" t="s">
        <v>63</v>
      </c>
      <c r="C8061">
        <v>2014</v>
      </c>
      <c r="D8061">
        <v>999412</v>
      </c>
      <c r="E8061">
        <v>456146</v>
      </c>
      <c r="F8061">
        <v>543266</v>
      </c>
      <c r="G8061">
        <v>2</v>
      </c>
      <c r="H8061">
        <v>59923</v>
      </c>
    </row>
    <row r="8062" spans="1:8" x14ac:dyDescent="0.2">
      <c r="A8062" t="s">
        <v>62</v>
      </c>
      <c r="B8062" t="s">
        <v>63</v>
      </c>
      <c r="C8062">
        <v>2014</v>
      </c>
      <c r="D8062">
        <v>999412</v>
      </c>
      <c r="E8062">
        <v>456146</v>
      </c>
      <c r="F8062">
        <v>543266</v>
      </c>
      <c r="G8062">
        <v>3</v>
      </c>
      <c r="H8062">
        <v>58739</v>
      </c>
    </row>
    <row r="8063" spans="1:8" x14ac:dyDescent="0.2">
      <c r="A8063" t="s">
        <v>62</v>
      </c>
      <c r="B8063" t="s">
        <v>63</v>
      </c>
      <c r="C8063">
        <v>2014</v>
      </c>
      <c r="D8063">
        <v>999412</v>
      </c>
      <c r="E8063">
        <v>456146</v>
      </c>
      <c r="F8063">
        <v>543266</v>
      </c>
      <c r="G8063">
        <v>4</v>
      </c>
      <c r="H8063" t="s">
        <v>10</v>
      </c>
    </row>
    <row r="8064" spans="1:8" x14ac:dyDescent="0.2">
      <c r="A8064" t="s">
        <v>62</v>
      </c>
      <c r="B8064" t="s">
        <v>63</v>
      </c>
      <c r="C8064">
        <v>2014</v>
      </c>
      <c r="D8064">
        <v>999412</v>
      </c>
      <c r="E8064">
        <v>456146</v>
      </c>
      <c r="F8064">
        <v>543266</v>
      </c>
      <c r="G8064">
        <v>5</v>
      </c>
      <c r="H8064">
        <v>69596</v>
      </c>
    </row>
    <row r="8065" spans="1:8" x14ac:dyDescent="0.2">
      <c r="A8065" t="s">
        <v>62</v>
      </c>
      <c r="B8065" t="s">
        <v>63</v>
      </c>
      <c r="C8065">
        <v>2014</v>
      </c>
      <c r="D8065">
        <v>999412</v>
      </c>
      <c r="E8065">
        <v>456146</v>
      </c>
      <c r="F8065">
        <v>543266</v>
      </c>
      <c r="G8065">
        <v>6</v>
      </c>
      <c r="H8065">
        <v>56851</v>
      </c>
    </row>
    <row r="8066" spans="1:8" x14ac:dyDescent="0.2">
      <c r="A8066" t="s">
        <v>62</v>
      </c>
      <c r="B8066" t="s">
        <v>63</v>
      </c>
      <c r="C8066">
        <v>2014</v>
      </c>
      <c r="D8066">
        <v>999412</v>
      </c>
      <c r="E8066">
        <v>456146</v>
      </c>
      <c r="F8066">
        <v>543266</v>
      </c>
      <c r="G8066">
        <v>7</v>
      </c>
      <c r="H8066">
        <v>57855</v>
      </c>
    </row>
    <row r="8067" spans="1:8" x14ac:dyDescent="0.2">
      <c r="A8067" t="s">
        <v>62</v>
      </c>
      <c r="B8067" t="s">
        <v>63</v>
      </c>
      <c r="C8067">
        <v>2014</v>
      </c>
      <c r="D8067">
        <v>999412</v>
      </c>
      <c r="E8067">
        <v>456146</v>
      </c>
      <c r="F8067">
        <v>543266</v>
      </c>
      <c r="G8067">
        <v>8</v>
      </c>
      <c r="H8067">
        <v>75972</v>
      </c>
    </row>
    <row r="8068" spans="1:8" x14ac:dyDescent="0.2">
      <c r="A8068" t="s">
        <v>62</v>
      </c>
      <c r="B8068" t="s">
        <v>63</v>
      </c>
      <c r="C8068">
        <v>2014</v>
      </c>
      <c r="D8068">
        <v>999412</v>
      </c>
      <c r="E8068">
        <v>456146</v>
      </c>
      <c r="F8068">
        <v>543266</v>
      </c>
      <c r="G8068">
        <v>9</v>
      </c>
      <c r="H8068">
        <v>70799</v>
      </c>
    </row>
    <row r="8069" spans="1:8" x14ac:dyDescent="0.2">
      <c r="A8069" t="s">
        <v>62</v>
      </c>
      <c r="B8069" t="s">
        <v>63</v>
      </c>
      <c r="C8069">
        <v>2014</v>
      </c>
      <c r="D8069">
        <v>999412</v>
      </c>
      <c r="E8069">
        <v>456146</v>
      </c>
      <c r="F8069">
        <v>543266</v>
      </c>
      <c r="G8069">
        <v>10</v>
      </c>
      <c r="H8069">
        <v>61363</v>
      </c>
    </row>
    <row r="8070" spans="1:8" x14ac:dyDescent="0.2">
      <c r="A8070" t="s">
        <v>62</v>
      </c>
      <c r="B8070" t="s">
        <v>63</v>
      </c>
      <c r="C8070">
        <v>2014</v>
      </c>
      <c r="D8070">
        <v>999412</v>
      </c>
      <c r="E8070">
        <v>456146</v>
      </c>
      <c r="F8070">
        <v>543266</v>
      </c>
      <c r="G8070">
        <v>11</v>
      </c>
      <c r="H8070">
        <v>59401</v>
      </c>
    </row>
    <row r="8071" spans="1:8" x14ac:dyDescent="0.2">
      <c r="A8071" t="s">
        <v>62</v>
      </c>
      <c r="B8071" t="s">
        <v>63</v>
      </c>
      <c r="C8071">
        <v>2014</v>
      </c>
      <c r="D8071">
        <v>999412</v>
      </c>
      <c r="E8071">
        <v>456146</v>
      </c>
      <c r="F8071">
        <v>543266</v>
      </c>
      <c r="G8071">
        <v>12</v>
      </c>
      <c r="H8071">
        <v>66040</v>
      </c>
    </row>
    <row r="8072" spans="1:8" x14ac:dyDescent="0.2">
      <c r="A8072" t="s">
        <v>62</v>
      </c>
      <c r="B8072" t="s">
        <v>63</v>
      </c>
      <c r="C8072">
        <v>2014</v>
      </c>
      <c r="D8072">
        <v>999412</v>
      </c>
      <c r="E8072">
        <v>456146</v>
      </c>
      <c r="F8072">
        <v>543266</v>
      </c>
      <c r="G8072">
        <v>13</v>
      </c>
      <c r="H8072">
        <v>55650</v>
      </c>
    </row>
    <row r="8073" spans="1:8" x14ac:dyDescent="0.2">
      <c r="A8073" t="s">
        <v>62</v>
      </c>
      <c r="B8073" t="s">
        <v>63</v>
      </c>
      <c r="C8073">
        <v>2014</v>
      </c>
      <c r="D8073">
        <v>999412</v>
      </c>
      <c r="E8073">
        <v>456146</v>
      </c>
      <c r="F8073">
        <v>543266</v>
      </c>
      <c r="G8073">
        <v>14</v>
      </c>
      <c r="H8073">
        <v>71120</v>
      </c>
    </row>
    <row r="8074" spans="1:8" x14ac:dyDescent="0.2">
      <c r="A8074" t="s">
        <v>62</v>
      </c>
      <c r="B8074" t="s">
        <v>63</v>
      </c>
      <c r="C8074">
        <v>2014</v>
      </c>
      <c r="D8074">
        <v>999412</v>
      </c>
      <c r="E8074">
        <v>456146</v>
      </c>
      <c r="F8074">
        <v>543266</v>
      </c>
      <c r="G8074">
        <v>15</v>
      </c>
      <c r="H8074">
        <v>55880</v>
      </c>
    </row>
    <row r="8075" spans="1:8" x14ac:dyDescent="0.2">
      <c r="A8075" t="s">
        <v>62</v>
      </c>
      <c r="B8075" t="s">
        <v>63</v>
      </c>
      <c r="C8075">
        <v>2014</v>
      </c>
      <c r="D8075">
        <v>999412</v>
      </c>
      <c r="E8075">
        <v>456146</v>
      </c>
      <c r="F8075">
        <v>543266</v>
      </c>
      <c r="G8075">
        <v>16</v>
      </c>
      <c r="H8075">
        <v>55851</v>
      </c>
    </row>
    <row r="8076" spans="1:8" x14ac:dyDescent="0.2">
      <c r="A8076" t="s">
        <v>62</v>
      </c>
      <c r="B8076" t="s">
        <v>63</v>
      </c>
      <c r="C8076">
        <v>2014</v>
      </c>
      <c r="D8076">
        <v>999412</v>
      </c>
      <c r="E8076">
        <v>456146</v>
      </c>
      <c r="F8076">
        <v>543266</v>
      </c>
      <c r="G8076">
        <v>17</v>
      </c>
      <c r="H8076">
        <v>68453</v>
      </c>
    </row>
    <row r="8077" spans="1:8" x14ac:dyDescent="0.2">
      <c r="A8077" t="s">
        <v>64</v>
      </c>
      <c r="B8077" t="s">
        <v>65</v>
      </c>
      <c r="C8077">
        <v>2014</v>
      </c>
      <c r="D8077">
        <v>1023818</v>
      </c>
      <c r="E8077">
        <v>477273</v>
      </c>
      <c r="F8077">
        <v>546545</v>
      </c>
      <c r="G8077">
        <v>1</v>
      </c>
      <c r="H8077">
        <v>62442</v>
      </c>
    </row>
    <row r="8078" spans="1:8" x14ac:dyDescent="0.2">
      <c r="A8078" t="s">
        <v>64</v>
      </c>
      <c r="B8078" t="s">
        <v>65</v>
      </c>
      <c r="C8078">
        <v>2014</v>
      </c>
      <c r="D8078">
        <v>1023818</v>
      </c>
      <c r="E8078">
        <v>477273</v>
      </c>
      <c r="F8078">
        <v>546545</v>
      </c>
      <c r="G8078">
        <v>2</v>
      </c>
      <c r="H8078">
        <v>59923</v>
      </c>
    </row>
    <row r="8079" spans="1:8" x14ac:dyDescent="0.2">
      <c r="A8079" t="s">
        <v>64</v>
      </c>
      <c r="B8079" t="s">
        <v>65</v>
      </c>
      <c r="C8079">
        <v>2014</v>
      </c>
      <c r="D8079">
        <v>1023818</v>
      </c>
      <c r="E8079">
        <v>477273</v>
      </c>
      <c r="F8079">
        <v>546545</v>
      </c>
      <c r="G8079">
        <v>3</v>
      </c>
      <c r="H8079">
        <v>70318</v>
      </c>
    </row>
    <row r="8080" spans="1:8" x14ac:dyDescent="0.2">
      <c r="A8080" t="s">
        <v>64</v>
      </c>
      <c r="B8080" t="s">
        <v>65</v>
      </c>
      <c r="C8080">
        <v>2014</v>
      </c>
      <c r="D8080">
        <v>1023818</v>
      </c>
      <c r="E8080">
        <v>477273</v>
      </c>
      <c r="F8080">
        <v>546545</v>
      </c>
      <c r="G8080">
        <v>4</v>
      </c>
      <c r="H8080">
        <v>62910</v>
      </c>
    </row>
    <row r="8081" spans="1:8" x14ac:dyDescent="0.2">
      <c r="A8081" t="s">
        <v>64</v>
      </c>
      <c r="B8081" t="s">
        <v>65</v>
      </c>
      <c r="C8081">
        <v>2014</v>
      </c>
      <c r="D8081">
        <v>1023818</v>
      </c>
      <c r="E8081">
        <v>477273</v>
      </c>
      <c r="F8081">
        <v>546545</v>
      </c>
      <c r="G8081">
        <v>5</v>
      </c>
      <c r="H8081">
        <v>73004</v>
      </c>
    </row>
    <row r="8082" spans="1:8" x14ac:dyDescent="0.2">
      <c r="A8082" t="s">
        <v>64</v>
      </c>
      <c r="B8082" t="s">
        <v>65</v>
      </c>
      <c r="C8082">
        <v>2014</v>
      </c>
      <c r="D8082">
        <v>1023818</v>
      </c>
      <c r="E8082">
        <v>477273</v>
      </c>
      <c r="F8082">
        <v>546545</v>
      </c>
      <c r="G8082">
        <v>6</v>
      </c>
      <c r="H8082">
        <v>60041</v>
      </c>
    </row>
    <row r="8083" spans="1:8" x14ac:dyDescent="0.2">
      <c r="A8083" t="s">
        <v>64</v>
      </c>
      <c r="B8083" t="s">
        <v>65</v>
      </c>
      <c r="C8083">
        <v>2014</v>
      </c>
      <c r="D8083">
        <v>1023818</v>
      </c>
      <c r="E8083">
        <v>477273</v>
      </c>
      <c r="F8083">
        <v>546545</v>
      </c>
      <c r="G8083">
        <v>7</v>
      </c>
      <c r="H8083" t="s">
        <v>10</v>
      </c>
    </row>
    <row r="8084" spans="1:8" x14ac:dyDescent="0.2">
      <c r="A8084" t="s">
        <v>64</v>
      </c>
      <c r="B8084" t="s">
        <v>65</v>
      </c>
      <c r="C8084">
        <v>2014</v>
      </c>
      <c r="D8084">
        <v>1023818</v>
      </c>
      <c r="E8084">
        <v>477273</v>
      </c>
      <c r="F8084">
        <v>546545</v>
      </c>
      <c r="G8084">
        <v>8</v>
      </c>
      <c r="H8084">
        <v>56577</v>
      </c>
    </row>
    <row r="8085" spans="1:8" x14ac:dyDescent="0.2">
      <c r="A8085" t="s">
        <v>64</v>
      </c>
      <c r="B8085" t="s">
        <v>65</v>
      </c>
      <c r="C8085">
        <v>2014</v>
      </c>
      <c r="D8085">
        <v>1023818</v>
      </c>
      <c r="E8085">
        <v>477273</v>
      </c>
      <c r="F8085">
        <v>546545</v>
      </c>
      <c r="G8085">
        <v>9</v>
      </c>
      <c r="H8085">
        <v>67431</v>
      </c>
    </row>
    <row r="8086" spans="1:8" x14ac:dyDescent="0.2">
      <c r="A8086" t="s">
        <v>64</v>
      </c>
      <c r="B8086" t="s">
        <v>65</v>
      </c>
      <c r="C8086">
        <v>2014</v>
      </c>
      <c r="D8086">
        <v>1023818</v>
      </c>
      <c r="E8086">
        <v>477273</v>
      </c>
      <c r="F8086">
        <v>546545</v>
      </c>
      <c r="G8086">
        <v>10</v>
      </c>
      <c r="H8086">
        <v>57751</v>
      </c>
    </row>
    <row r="8087" spans="1:8" x14ac:dyDescent="0.2">
      <c r="A8087" t="s">
        <v>64</v>
      </c>
      <c r="B8087" t="s">
        <v>65</v>
      </c>
      <c r="C8087">
        <v>2014</v>
      </c>
      <c r="D8087">
        <v>1023818</v>
      </c>
      <c r="E8087">
        <v>477273</v>
      </c>
      <c r="F8087">
        <v>546545</v>
      </c>
      <c r="G8087">
        <v>11</v>
      </c>
      <c r="H8087">
        <v>77442</v>
      </c>
    </row>
    <row r="8088" spans="1:8" x14ac:dyDescent="0.2">
      <c r="A8088" t="s">
        <v>64</v>
      </c>
      <c r="B8088" t="s">
        <v>65</v>
      </c>
      <c r="C8088">
        <v>2014</v>
      </c>
      <c r="D8088">
        <v>1023818</v>
      </c>
      <c r="E8088">
        <v>477273</v>
      </c>
      <c r="F8088">
        <v>546545</v>
      </c>
      <c r="G8088">
        <v>12</v>
      </c>
      <c r="H8088">
        <v>61109</v>
      </c>
    </row>
    <row r="8089" spans="1:8" x14ac:dyDescent="0.2">
      <c r="A8089" t="s">
        <v>64</v>
      </c>
      <c r="B8089" t="s">
        <v>65</v>
      </c>
      <c r="C8089">
        <v>2014</v>
      </c>
      <c r="D8089">
        <v>1023818</v>
      </c>
      <c r="E8089">
        <v>477273</v>
      </c>
      <c r="F8089">
        <v>546545</v>
      </c>
      <c r="G8089">
        <v>13</v>
      </c>
      <c r="H8089">
        <v>56340</v>
      </c>
    </row>
    <row r="8090" spans="1:8" x14ac:dyDescent="0.2">
      <c r="A8090" t="s">
        <v>64</v>
      </c>
      <c r="B8090" t="s">
        <v>65</v>
      </c>
      <c r="C8090">
        <v>2014</v>
      </c>
      <c r="D8090">
        <v>1023818</v>
      </c>
      <c r="E8090">
        <v>477273</v>
      </c>
      <c r="F8090">
        <v>546545</v>
      </c>
      <c r="G8090">
        <v>14</v>
      </c>
      <c r="H8090">
        <v>61489</v>
      </c>
    </row>
    <row r="8091" spans="1:8" x14ac:dyDescent="0.2">
      <c r="A8091" t="s">
        <v>64</v>
      </c>
      <c r="B8091" t="s">
        <v>65</v>
      </c>
      <c r="C8091">
        <v>2014</v>
      </c>
      <c r="D8091">
        <v>1023818</v>
      </c>
      <c r="E8091">
        <v>477273</v>
      </c>
      <c r="F8091">
        <v>546545</v>
      </c>
      <c r="G8091">
        <v>15</v>
      </c>
      <c r="H8091">
        <v>72842</v>
      </c>
    </row>
    <row r="8092" spans="1:8" x14ac:dyDescent="0.2">
      <c r="A8092" t="s">
        <v>64</v>
      </c>
      <c r="B8092" t="s">
        <v>65</v>
      </c>
      <c r="C8092">
        <v>2014</v>
      </c>
      <c r="D8092">
        <v>1023818</v>
      </c>
      <c r="E8092">
        <v>477273</v>
      </c>
      <c r="F8092">
        <v>546545</v>
      </c>
      <c r="G8092">
        <v>16</v>
      </c>
      <c r="H8092">
        <v>64247</v>
      </c>
    </row>
    <row r="8093" spans="1:8" x14ac:dyDescent="0.2">
      <c r="A8093" t="s">
        <v>64</v>
      </c>
      <c r="B8093" t="s">
        <v>65</v>
      </c>
      <c r="C8093">
        <v>2014</v>
      </c>
      <c r="D8093">
        <v>1023818</v>
      </c>
      <c r="E8093">
        <v>477273</v>
      </c>
      <c r="F8093">
        <v>546545</v>
      </c>
      <c r="G8093">
        <v>17</v>
      </c>
      <c r="H8093">
        <v>59952</v>
      </c>
    </row>
    <row r="8094" spans="1:8" x14ac:dyDescent="0.2">
      <c r="A8094" t="s">
        <v>66</v>
      </c>
      <c r="B8094" t="s">
        <v>67</v>
      </c>
      <c r="C8094">
        <v>2014</v>
      </c>
      <c r="D8094">
        <v>1096866</v>
      </c>
      <c r="E8094">
        <v>553144</v>
      </c>
      <c r="F8094">
        <v>543722</v>
      </c>
      <c r="G8094">
        <v>1</v>
      </c>
      <c r="H8094">
        <v>73569</v>
      </c>
    </row>
    <row r="8095" spans="1:8" x14ac:dyDescent="0.2">
      <c r="A8095" t="s">
        <v>66</v>
      </c>
      <c r="B8095" t="s">
        <v>67</v>
      </c>
      <c r="C8095">
        <v>2014</v>
      </c>
      <c r="D8095">
        <v>1096866</v>
      </c>
      <c r="E8095">
        <v>553144</v>
      </c>
      <c r="F8095">
        <v>543722</v>
      </c>
      <c r="G8095">
        <v>2</v>
      </c>
      <c r="H8095">
        <v>69143</v>
      </c>
    </row>
    <row r="8096" spans="1:8" x14ac:dyDescent="0.2">
      <c r="A8096" t="s">
        <v>66</v>
      </c>
      <c r="B8096" t="s">
        <v>67</v>
      </c>
      <c r="C8096">
        <v>2014</v>
      </c>
      <c r="D8096">
        <v>1096866</v>
      </c>
      <c r="E8096">
        <v>553144</v>
      </c>
      <c r="F8096">
        <v>543722</v>
      </c>
      <c r="G8096">
        <v>3</v>
      </c>
      <c r="H8096">
        <v>56743</v>
      </c>
    </row>
    <row r="8097" spans="1:8" x14ac:dyDescent="0.2">
      <c r="A8097" t="s">
        <v>66</v>
      </c>
      <c r="B8097" t="s">
        <v>67</v>
      </c>
      <c r="C8097">
        <v>2014</v>
      </c>
      <c r="D8097">
        <v>1096866</v>
      </c>
      <c r="E8097">
        <v>553144</v>
      </c>
      <c r="F8097">
        <v>543722</v>
      </c>
      <c r="G8097">
        <v>4</v>
      </c>
      <c r="H8097">
        <v>64757</v>
      </c>
    </row>
    <row r="8098" spans="1:8" x14ac:dyDescent="0.2">
      <c r="A8098" t="s">
        <v>66</v>
      </c>
      <c r="B8098" t="s">
        <v>67</v>
      </c>
      <c r="C8098">
        <v>2014</v>
      </c>
      <c r="D8098">
        <v>1096866</v>
      </c>
      <c r="E8098">
        <v>553144</v>
      </c>
      <c r="F8098">
        <v>543722</v>
      </c>
      <c r="G8098">
        <v>5</v>
      </c>
      <c r="H8098">
        <v>69143</v>
      </c>
    </row>
    <row r="8099" spans="1:8" x14ac:dyDescent="0.2">
      <c r="A8099" t="s">
        <v>66</v>
      </c>
      <c r="B8099" t="s">
        <v>67</v>
      </c>
      <c r="C8099">
        <v>2014</v>
      </c>
      <c r="D8099">
        <v>1096866</v>
      </c>
      <c r="E8099">
        <v>553144</v>
      </c>
      <c r="F8099">
        <v>543722</v>
      </c>
      <c r="G8099">
        <v>6</v>
      </c>
      <c r="H8099">
        <v>69143</v>
      </c>
    </row>
    <row r="8100" spans="1:8" x14ac:dyDescent="0.2">
      <c r="A8100" t="s">
        <v>66</v>
      </c>
      <c r="B8100" t="s">
        <v>67</v>
      </c>
      <c r="C8100">
        <v>2014</v>
      </c>
      <c r="D8100">
        <v>1096866</v>
      </c>
      <c r="E8100">
        <v>553144</v>
      </c>
      <c r="F8100">
        <v>543722</v>
      </c>
      <c r="G8100">
        <v>7</v>
      </c>
      <c r="H8100">
        <v>75227</v>
      </c>
    </row>
    <row r="8101" spans="1:8" x14ac:dyDescent="0.2">
      <c r="A8101" t="s">
        <v>66</v>
      </c>
      <c r="B8101" t="s">
        <v>67</v>
      </c>
      <c r="C8101">
        <v>2014</v>
      </c>
      <c r="D8101">
        <v>1096866</v>
      </c>
      <c r="E8101">
        <v>553144</v>
      </c>
      <c r="F8101">
        <v>543722</v>
      </c>
      <c r="G8101">
        <v>8</v>
      </c>
      <c r="H8101">
        <v>69143</v>
      </c>
    </row>
    <row r="8102" spans="1:8" x14ac:dyDescent="0.2">
      <c r="A8102" t="s">
        <v>66</v>
      </c>
      <c r="B8102" t="s">
        <v>67</v>
      </c>
      <c r="C8102">
        <v>2014</v>
      </c>
      <c r="D8102">
        <v>1096866</v>
      </c>
      <c r="E8102">
        <v>553144</v>
      </c>
      <c r="F8102">
        <v>543722</v>
      </c>
      <c r="G8102">
        <v>9</v>
      </c>
      <c r="H8102" t="s">
        <v>10</v>
      </c>
    </row>
    <row r="8103" spans="1:8" x14ac:dyDescent="0.2">
      <c r="A8103" t="s">
        <v>66</v>
      </c>
      <c r="B8103" t="s">
        <v>67</v>
      </c>
      <c r="C8103">
        <v>2014</v>
      </c>
      <c r="D8103">
        <v>1096866</v>
      </c>
      <c r="E8103">
        <v>553144</v>
      </c>
      <c r="F8103">
        <v>543722</v>
      </c>
      <c r="G8103">
        <v>10</v>
      </c>
      <c r="H8103">
        <v>70914</v>
      </c>
    </row>
    <row r="8104" spans="1:8" x14ac:dyDescent="0.2">
      <c r="A8104" t="s">
        <v>66</v>
      </c>
      <c r="B8104" t="s">
        <v>67</v>
      </c>
      <c r="C8104">
        <v>2014</v>
      </c>
      <c r="D8104">
        <v>1096866</v>
      </c>
      <c r="E8104">
        <v>553144</v>
      </c>
      <c r="F8104">
        <v>543722</v>
      </c>
      <c r="G8104">
        <v>11</v>
      </c>
      <c r="H8104">
        <v>69143</v>
      </c>
    </row>
    <row r="8105" spans="1:8" x14ac:dyDescent="0.2">
      <c r="A8105" t="s">
        <v>66</v>
      </c>
      <c r="B8105" t="s">
        <v>67</v>
      </c>
      <c r="C8105">
        <v>2014</v>
      </c>
      <c r="D8105">
        <v>1096866</v>
      </c>
      <c r="E8105">
        <v>553144</v>
      </c>
      <c r="F8105">
        <v>543722</v>
      </c>
      <c r="G8105">
        <v>12</v>
      </c>
      <c r="H8105">
        <v>69596</v>
      </c>
    </row>
    <row r="8106" spans="1:8" x14ac:dyDescent="0.2">
      <c r="A8106" t="s">
        <v>66</v>
      </c>
      <c r="B8106" t="s">
        <v>67</v>
      </c>
      <c r="C8106">
        <v>2014</v>
      </c>
      <c r="D8106">
        <v>1096866</v>
      </c>
      <c r="E8106">
        <v>553144</v>
      </c>
      <c r="F8106">
        <v>543722</v>
      </c>
      <c r="G8106">
        <v>13</v>
      </c>
      <c r="H8106">
        <v>71714</v>
      </c>
    </row>
    <row r="8107" spans="1:8" x14ac:dyDescent="0.2">
      <c r="A8107" t="s">
        <v>66</v>
      </c>
      <c r="B8107" t="s">
        <v>67</v>
      </c>
      <c r="C8107">
        <v>2014</v>
      </c>
      <c r="D8107">
        <v>1096866</v>
      </c>
      <c r="E8107">
        <v>553144</v>
      </c>
      <c r="F8107">
        <v>543722</v>
      </c>
      <c r="G8107">
        <v>14</v>
      </c>
      <c r="H8107">
        <v>69143</v>
      </c>
    </row>
    <row r="8108" spans="1:8" x14ac:dyDescent="0.2">
      <c r="A8108" t="s">
        <v>66</v>
      </c>
      <c r="B8108" t="s">
        <v>67</v>
      </c>
      <c r="C8108">
        <v>2014</v>
      </c>
      <c r="D8108">
        <v>1096866</v>
      </c>
      <c r="E8108">
        <v>553144</v>
      </c>
      <c r="F8108">
        <v>543722</v>
      </c>
      <c r="G8108">
        <v>15</v>
      </c>
      <c r="H8108">
        <v>69143</v>
      </c>
    </row>
    <row r="8109" spans="1:8" x14ac:dyDescent="0.2">
      <c r="A8109" t="s">
        <v>66</v>
      </c>
      <c r="B8109" t="s">
        <v>67</v>
      </c>
      <c r="C8109">
        <v>2014</v>
      </c>
      <c r="D8109">
        <v>1096866</v>
      </c>
      <c r="E8109">
        <v>553144</v>
      </c>
      <c r="F8109">
        <v>543722</v>
      </c>
      <c r="G8109">
        <v>16</v>
      </c>
      <c r="H8109">
        <v>61202</v>
      </c>
    </row>
    <row r="8110" spans="1:8" x14ac:dyDescent="0.2">
      <c r="A8110" t="s">
        <v>66</v>
      </c>
      <c r="B8110" t="s">
        <v>67</v>
      </c>
      <c r="C8110">
        <v>2014</v>
      </c>
      <c r="D8110">
        <v>1096866</v>
      </c>
      <c r="E8110">
        <v>553144</v>
      </c>
      <c r="F8110">
        <v>543722</v>
      </c>
      <c r="G8110">
        <v>17</v>
      </c>
      <c r="H8110">
        <v>69143</v>
      </c>
    </row>
    <row r="8111" spans="1:8" x14ac:dyDescent="0.2">
      <c r="A8111" t="s">
        <v>68</v>
      </c>
      <c r="B8111" t="s">
        <v>69</v>
      </c>
      <c r="C8111">
        <v>2014</v>
      </c>
      <c r="D8111">
        <v>1179306</v>
      </c>
      <c r="E8111">
        <v>623715</v>
      </c>
      <c r="F8111">
        <v>555591</v>
      </c>
      <c r="G8111">
        <v>1</v>
      </c>
      <c r="H8111">
        <v>71770</v>
      </c>
    </row>
    <row r="8112" spans="1:8" x14ac:dyDescent="0.2">
      <c r="A8112" t="s">
        <v>68</v>
      </c>
      <c r="B8112" t="s">
        <v>69</v>
      </c>
      <c r="C8112">
        <v>2014</v>
      </c>
      <c r="D8112">
        <v>1179306</v>
      </c>
      <c r="E8112">
        <v>623715</v>
      </c>
      <c r="F8112">
        <v>555591</v>
      </c>
      <c r="G8112">
        <v>2</v>
      </c>
      <c r="H8112">
        <v>80037</v>
      </c>
    </row>
    <row r="8113" spans="1:8" x14ac:dyDescent="0.2">
      <c r="A8113" t="s">
        <v>68</v>
      </c>
      <c r="B8113" t="s">
        <v>69</v>
      </c>
      <c r="C8113">
        <v>2014</v>
      </c>
      <c r="D8113">
        <v>1179306</v>
      </c>
      <c r="E8113">
        <v>623715</v>
      </c>
      <c r="F8113">
        <v>555591</v>
      </c>
      <c r="G8113">
        <v>3</v>
      </c>
      <c r="H8113">
        <v>69596</v>
      </c>
    </row>
    <row r="8114" spans="1:8" x14ac:dyDescent="0.2">
      <c r="A8114" t="s">
        <v>68</v>
      </c>
      <c r="B8114" t="s">
        <v>69</v>
      </c>
      <c r="C8114">
        <v>2014</v>
      </c>
      <c r="D8114">
        <v>1179306</v>
      </c>
      <c r="E8114">
        <v>623715</v>
      </c>
      <c r="F8114">
        <v>555591</v>
      </c>
      <c r="G8114">
        <v>4</v>
      </c>
      <c r="H8114">
        <v>80573</v>
      </c>
    </row>
    <row r="8115" spans="1:8" x14ac:dyDescent="0.2">
      <c r="A8115" t="s">
        <v>68</v>
      </c>
      <c r="B8115" t="s">
        <v>69</v>
      </c>
      <c r="C8115">
        <v>2014</v>
      </c>
      <c r="D8115">
        <v>1179306</v>
      </c>
      <c r="E8115">
        <v>623715</v>
      </c>
      <c r="F8115">
        <v>555591</v>
      </c>
      <c r="G8115">
        <v>5</v>
      </c>
      <c r="H8115">
        <v>79522</v>
      </c>
    </row>
    <row r="8116" spans="1:8" x14ac:dyDescent="0.2">
      <c r="A8116" t="s">
        <v>68</v>
      </c>
      <c r="B8116" t="s">
        <v>69</v>
      </c>
      <c r="C8116">
        <v>2014</v>
      </c>
      <c r="D8116">
        <v>1179306</v>
      </c>
      <c r="E8116">
        <v>623715</v>
      </c>
      <c r="F8116">
        <v>555591</v>
      </c>
      <c r="G8116">
        <v>6</v>
      </c>
      <c r="H8116">
        <v>61139</v>
      </c>
    </row>
    <row r="8117" spans="1:8" x14ac:dyDescent="0.2">
      <c r="A8117" t="s">
        <v>68</v>
      </c>
      <c r="B8117" t="s">
        <v>69</v>
      </c>
      <c r="C8117">
        <v>2014</v>
      </c>
      <c r="D8117">
        <v>1179306</v>
      </c>
      <c r="E8117">
        <v>623715</v>
      </c>
      <c r="F8117">
        <v>555591</v>
      </c>
      <c r="G8117">
        <v>7</v>
      </c>
      <c r="H8117">
        <v>75227</v>
      </c>
    </row>
    <row r="8118" spans="1:8" x14ac:dyDescent="0.2">
      <c r="A8118" t="s">
        <v>68</v>
      </c>
      <c r="B8118" t="s">
        <v>69</v>
      </c>
      <c r="C8118">
        <v>2014</v>
      </c>
      <c r="D8118">
        <v>1179306</v>
      </c>
      <c r="E8118">
        <v>623715</v>
      </c>
      <c r="F8118">
        <v>555591</v>
      </c>
      <c r="G8118">
        <v>8</v>
      </c>
      <c r="H8118">
        <v>87055</v>
      </c>
    </row>
    <row r="8119" spans="1:8" x14ac:dyDescent="0.2">
      <c r="A8119" t="s">
        <v>68</v>
      </c>
      <c r="B8119" t="s">
        <v>69</v>
      </c>
      <c r="C8119">
        <v>2014</v>
      </c>
      <c r="D8119">
        <v>1179306</v>
      </c>
      <c r="E8119">
        <v>623715</v>
      </c>
      <c r="F8119">
        <v>555591</v>
      </c>
      <c r="G8119">
        <v>9</v>
      </c>
      <c r="H8119">
        <v>52252</v>
      </c>
    </row>
    <row r="8120" spans="1:8" x14ac:dyDescent="0.2">
      <c r="A8120" t="s">
        <v>68</v>
      </c>
      <c r="B8120" t="s">
        <v>69</v>
      </c>
      <c r="C8120">
        <v>2014</v>
      </c>
      <c r="D8120">
        <v>1179306</v>
      </c>
      <c r="E8120">
        <v>623715</v>
      </c>
      <c r="F8120">
        <v>555591</v>
      </c>
      <c r="G8120">
        <v>10</v>
      </c>
      <c r="H8120" t="s">
        <v>10</v>
      </c>
    </row>
    <row r="8121" spans="1:8" x14ac:dyDescent="0.2">
      <c r="A8121" t="s">
        <v>68</v>
      </c>
      <c r="B8121" t="s">
        <v>69</v>
      </c>
      <c r="C8121">
        <v>2014</v>
      </c>
      <c r="D8121">
        <v>1179306</v>
      </c>
      <c r="E8121">
        <v>623715</v>
      </c>
      <c r="F8121">
        <v>555591</v>
      </c>
      <c r="G8121">
        <v>11</v>
      </c>
      <c r="H8121">
        <v>77442</v>
      </c>
    </row>
    <row r="8122" spans="1:8" x14ac:dyDescent="0.2">
      <c r="A8122" t="s">
        <v>68</v>
      </c>
      <c r="B8122" t="s">
        <v>69</v>
      </c>
      <c r="C8122">
        <v>2014</v>
      </c>
      <c r="D8122">
        <v>1179306</v>
      </c>
      <c r="E8122">
        <v>623715</v>
      </c>
      <c r="F8122">
        <v>555591</v>
      </c>
      <c r="G8122">
        <v>12</v>
      </c>
      <c r="H8122">
        <v>70799</v>
      </c>
    </row>
    <row r="8123" spans="1:8" x14ac:dyDescent="0.2">
      <c r="A8123" t="s">
        <v>68</v>
      </c>
      <c r="B8123" t="s">
        <v>69</v>
      </c>
      <c r="C8123">
        <v>2014</v>
      </c>
      <c r="D8123">
        <v>1179306</v>
      </c>
      <c r="E8123">
        <v>623715</v>
      </c>
      <c r="F8123">
        <v>555591</v>
      </c>
      <c r="G8123">
        <v>13</v>
      </c>
      <c r="H8123">
        <v>65352</v>
      </c>
    </row>
    <row r="8124" spans="1:8" x14ac:dyDescent="0.2">
      <c r="A8124" t="s">
        <v>68</v>
      </c>
      <c r="B8124" t="s">
        <v>69</v>
      </c>
      <c r="C8124">
        <v>2014</v>
      </c>
      <c r="D8124">
        <v>1179306</v>
      </c>
      <c r="E8124">
        <v>623715</v>
      </c>
      <c r="F8124">
        <v>555591</v>
      </c>
      <c r="G8124">
        <v>14</v>
      </c>
      <c r="H8124">
        <v>71120</v>
      </c>
    </row>
    <row r="8125" spans="1:8" x14ac:dyDescent="0.2">
      <c r="A8125" t="s">
        <v>68</v>
      </c>
      <c r="B8125" t="s">
        <v>69</v>
      </c>
      <c r="C8125">
        <v>2014</v>
      </c>
      <c r="D8125">
        <v>1179306</v>
      </c>
      <c r="E8125">
        <v>623715</v>
      </c>
      <c r="F8125">
        <v>555591</v>
      </c>
      <c r="G8125">
        <v>15</v>
      </c>
      <c r="H8125">
        <v>77628</v>
      </c>
    </row>
    <row r="8126" spans="1:8" x14ac:dyDescent="0.2">
      <c r="A8126" t="s">
        <v>68</v>
      </c>
      <c r="B8126" t="s">
        <v>69</v>
      </c>
      <c r="C8126">
        <v>2014</v>
      </c>
      <c r="D8126">
        <v>1179306</v>
      </c>
      <c r="E8126">
        <v>623715</v>
      </c>
      <c r="F8126">
        <v>555591</v>
      </c>
      <c r="G8126">
        <v>16</v>
      </c>
      <c r="H8126">
        <v>78897</v>
      </c>
    </row>
    <row r="8127" spans="1:8" x14ac:dyDescent="0.2">
      <c r="A8127" t="s">
        <v>68</v>
      </c>
      <c r="B8127" t="s">
        <v>69</v>
      </c>
      <c r="C8127">
        <v>2014</v>
      </c>
      <c r="D8127">
        <v>1179306</v>
      </c>
      <c r="E8127">
        <v>623715</v>
      </c>
      <c r="F8127">
        <v>555591</v>
      </c>
      <c r="G8127">
        <v>17</v>
      </c>
      <c r="H8127">
        <v>80897</v>
      </c>
    </row>
    <row r="8128" spans="1:8" x14ac:dyDescent="0.2">
      <c r="A8128" t="s">
        <v>8</v>
      </c>
      <c r="B8128" t="s">
        <v>9</v>
      </c>
      <c r="C8128">
        <v>2015</v>
      </c>
      <c r="D8128">
        <v>1028446</v>
      </c>
      <c r="E8128">
        <v>513487</v>
      </c>
      <c r="F8128">
        <v>514959</v>
      </c>
      <c r="G8128">
        <v>1</v>
      </c>
      <c r="H8128">
        <v>62903</v>
      </c>
    </row>
    <row r="8129" spans="1:8" x14ac:dyDescent="0.2">
      <c r="A8129" t="s">
        <v>8</v>
      </c>
      <c r="B8129" t="s">
        <v>9</v>
      </c>
      <c r="C8129">
        <v>2015</v>
      </c>
      <c r="D8129">
        <v>1028446</v>
      </c>
      <c r="E8129">
        <v>513487</v>
      </c>
      <c r="F8129">
        <v>514959</v>
      </c>
      <c r="G8129">
        <v>2</v>
      </c>
      <c r="H8129">
        <v>62351</v>
      </c>
    </row>
    <row r="8130" spans="1:8" x14ac:dyDescent="0.2">
      <c r="A8130" t="s">
        <v>8</v>
      </c>
      <c r="B8130" t="s">
        <v>9</v>
      </c>
      <c r="C8130">
        <v>2015</v>
      </c>
      <c r="D8130">
        <v>1028446</v>
      </c>
      <c r="E8130">
        <v>513487</v>
      </c>
      <c r="F8130">
        <v>514959</v>
      </c>
      <c r="G8130">
        <v>3</v>
      </c>
      <c r="H8130">
        <v>63663</v>
      </c>
    </row>
    <row r="8131" spans="1:8" x14ac:dyDescent="0.2">
      <c r="A8131" t="s">
        <v>8</v>
      </c>
      <c r="B8131" t="s">
        <v>9</v>
      </c>
      <c r="C8131">
        <v>2015</v>
      </c>
      <c r="D8131">
        <v>1028446</v>
      </c>
      <c r="E8131">
        <v>513487</v>
      </c>
      <c r="F8131">
        <v>514959</v>
      </c>
      <c r="G8131">
        <v>4</v>
      </c>
      <c r="H8131">
        <v>63146</v>
      </c>
    </row>
    <row r="8132" spans="1:8" x14ac:dyDescent="0.2">
      <c r="A8132" t="s">
        <v>8</v>
      </c>
      <c r="B8132" t="s">
        <v>9</v>
      </c>
      <c r="C8132">
        <v>2015</v>
      </c>
      <c r="D8132">
        <v>1028446</v>
      </c>
      <c r="E8132">
        <v>513487</v>
      </c>
      <c r="F8132">
        <v>514959</v>
      </c>
      <c r="G8132">
        <v>5</v>
      </c>
      <c r="H8132">
        <v>60816</v>
      </c>
    </row>
    <row r="8133" spans="1:8" x14ac:dyDescent="0.2">
      <c r="A8133" t="s">
        <v>8</v>
      </c>
      <c r="B8133" t="s">
        <v>9</v>
      </c>
      <c r="C8133">
        <v>2015</v>
      </c>
      <c r="D8133">
        <v>1028446</v>
      </c>
      <c r="E8133">
        <v>513487</v>
      </c>
      <c r="F8133">
        <v>514959</v>
      </c>
      <c r="G8133">
        <v>6</v>
      </c>
      <c r="H8133">
        <v>63846</v>
      </c>
    </row>
    <row r="8134" spans="1:8" x14ac:dyDescent="0.2">
      <c r="A8134" t="s">
        <v>8</v>
      </c>
      <c r="B8134" t="s">
        <v>9</v>
      </c>
      <c r="C8134">
        <v>2015</v>
      </c>
      <c r="D8134">
        <v>1028446</v>
      </c>
      <c r="E8134">
        <v>513487</v>
      </c>
      <c r="F8134">
        <v>514959</v>
      </c>
      <c r="G8134">
        <v>7</v>
      </c>
      <c r="H8134">
        <v>64722</v>
      </c>
    </row>
    <row r="8135" spans="1:8" x14ac:dyDescent="0.2">
      <c r="A8135" t="s">
        <v>8</v>
      </c>
      <c r="B8135" t="s">
        <v>9</v>
      </c>
      <c r="C8135">
        <v>2015</v>
      </c>
      <c r="D8135">
        <v>1028446</v>
      </c>
      <c r="E8135">
        <v>513487</v>
      </c>
      <c r="F8135">
        <v>514959</v>
      </c>
      <c r="G8135">
        <v>8</v>
      </c>
      <c r="H8135">
        <v>67431</v>
      </c>
    </row>
    <row r="8136" spans="1:8" x14ac:dyDescent="0.2">
      <c r="A8136" t="s">
        <v>8</v>
      </c>
      <c r="B8136" t="s">
        <v>9</v>
      </c>
      <c r="C8136">
        <v>2015</v>
      </c>
      <c r="D8136">
        <v>1028446</v>
      </c>
      <c r="E8136">
        <v>513487</v>
      </c>
      <c r="F8136">
        <v>514959</v>
      </c>
      <c r="G8136">
        <v>9</v>
      </c>
      <c r="H8136" t="s">
        <v>10</v>
      </c>
    </row>
    <row r="8137" spans="1:8" x14ac:dyDescent="0.2">
      <c r="A8137" t="s">
        <v>8</v>
      </c>
      <c r="B8137" t="s">
        <v>9</v>
      </c>
      <c r="C8137">
        <v>2015</v>
      </c>
      <c r="D8137">
        <v>1028446</v>
      </c>
      <c r="E8137">
        <v>513487</v>
      </c>
      <c r="F8137">
        <v>514959</v>
      </c>
      <c r="G8137">
        <v>10</v>
      </c>
      <c r="H8137">
        <v>69005</v>
      </c>
    </row>
    <row r="8138" spans="1:8" x14ac:dyDescent="0.2">
      <c r="A8138" t="s">
        <v>8</v>
      </c>
      <c r="B8138" t="s">
        <v>9</v>
      </c>
      <c r="C8138">
        <v>2015</v>
      </c>
      <c r="D8138">
        <v>1028446</v>
      </c>
      <c r="E8138">
        <v>513487</v>
      </c>
      <c r="F8138">
        <v>514959</v>
      </c>
      <c r="G8138">
        <v>11</v>
      </c>
      <c r="H8138">
        <v>64745</v>
      </c>
    </row>
    <row r="8139" spans="1:8" x14ac:dyDescent="0.2">
      <c r="A8139" t="s">
        <v>8</v>
      </c>
      <c r="B8139" t="s">
        <v>9</v>
      </c>
      <c r="C8139">
        <v>2015</v>
      </c>
      <c r="D8139">
        <v>1028446</v>
      </c>
      <c r="E8139">
        <v>513487</v>
      </c>
      <c r="F8139">
        <v>514959</v>
      </c>
      <c r="G8139">
        <v>12</v>
      </c>
      <c r="H8139">
        <v>70799</v>
      </c>
    </row>
    <row r="8140" spans="1:8" x14ac:dyDescent="0.2">
      <c r="A8140" t="s">
        <v>8</v>
      </c>
      <c r="B8140" t="s">
        <v>9</v>
      </c>
      <c r="C8140">
        <v>2015</v>
      </c>
      <c r="D8140">
        <v>1028446</v>
      </c>
      <c r="E8140">
        <v>513487</v>
      </c>
      <c r="F8140">
        <v>514959</v>
      </c>
      <c r="G8140">
        <v>13</v>
      </c>
      <c r="H8140">
        <v>51115</v>
      </c>
    </row>
    <row r="8141" spans="1:8" x14ac:dyDescent="0.2">
      <c r="A8141" t="s">
        <v>8</v>
      </c>
      <c r="B8141" t="s">
        <v>9</v>
      </c>
      <c r="C8141">
        <v>2015</v>
      </c>
      <c r="D8141">
        <v>1028446</v>
      </c>
      <c r="E8141">
        <v>513487</v>
      </c>
      <c r="F8141">
        <v>514959</v>
      </c>
      <c r="G8141">
        <v>14</v>
      </c>
      <c r="H8141">
        <v>64784</v>
      </c>
    </row>
    <row r="8142" spans="1:8" x14ac:dyDescent="0.2">
      <c r="A8142" t="s">
        <v>8</v>
      </c>
      <c r="B8142" t="s">
        <v>9</v>
      </c>
      <c r="C8142">
        <v>2015</v>
      </c>
      <c r="D8142">
        <v>1028446</v>
      </c>
      <c r="E8142">
        <v>513487</v>
      </c>
      <c r="F8142">
        <v>514959</v>
      </c>
      <c r="G8142">
        <v>15</v>
      </c>
      <c r="H8142">
        <v>69596</v>
      </c>
    </row>
    <row r="8143" spans="1:8" x14ac:dyDescent="0.2">
      <c r="A8143" t="s">
        <v>8</v>
      </c>
      <c r="B8143" t="s">
        <v>9</v>
      </c>
      <c r="C8143">
        <v>2015</v>
      </c>
      <c r="D8143">
        <v>1028446</v>
      </c>
      <c r="E8143">
        <v>513487</v>
      </c>
      <c r="F8143">
        <v>514959</v>
      </c>
      <c r="G8143">
        <v>16</v>
      </c>
      <c r="H8143">
        <v>64878</v>
      </c>
    </row>
    <row r="8144" spans="1:8" x14ac:dyDescent="0.2">
      <c r="A8144" t="s">
        <v>8</v>
      </c>
      <c r="B8144" t="s">
        <v>9</v>
      </c>
      <c r="C8144">
        <v>2015</v>
      </c>
      <c r="D8144">
        <v>1028446</v>
      </c>
      <c r="E8144">
        <v>513487</v>
      </c>
      <c r="F8144">
        <v>514959</v>
      </c>
      <c r="G8144">
        <v>17</v>
      </c>
      <c r="H8144">
        <v>64646</v>
      </c>
    </row>
    <row r="8145" spans="1:8" x14ac:dyDescent="0.2">
      <c r="A8145" t="s">
        <v>11</v>
      </c>
      <c r="B8145" t="s">
        <v>12</v>
      </c>
      <c r="C8145">
        <v>2015</v>
      </c>
      <c r="D8145">
        <v>1134671</v>
      </c>
      <c r="E8145">
        <v>562845</v>
      </c>
      <c r="F8145">
        <v>571826</v>
      </c>
      <c r="G8145">
        <v>1</v>
      </c>
      <c r="H8145">
        <v>70516</v>
      </c>
    </row>
    <row r="8146" spans="1:8" x14ac:dyDescent="0.2">
      <c r="A8146" t="s">
        <v>11</v>
      </c>
      <c r="B8146" t="s">
        <v>12</v>
      </c>
      <c r="C8146">
        <v>2015</v>
      </c>
      <c r="D8146">
        <v>1134671</v>
      </c>
      <c r="E8146">
        <v>562845</v>
      </c>
      <c r="F8146">
        <v>571826</v>
      </c>
      <c r="G8146">
        <v>2</v>
      </c>
      <c r="H8146">
        <v>77678</v>
      </c>
    </row>
    <row r="8147" spans="1:8" x14ac:dyDescent="0.2">
      <c r="A8147" t="s">
        <v>11</v>
      </c>
      <c r="B8147" t="s">
        <v>12</v>
      </c>
      <c r="C8147">
        <v>2015</v>
      </c>
      <c r="D8147">
        <v>1134671</v>
      </c>
      <c r="E8147">
        <v>562845</v>
      </c>
      <c r="F8147">
        <v>571826</v>
      </c>
      <c r="G8147">
        <v>3</v>
      </c>
      <c r="H8147">
        <v>90345</v>
      </c>
    </row>
    <row r="8148" spans="1:8" x14ac:dyDescent="0.2">
      <c r="A8148" t="s">
        <v>11</v>
      </c>
      <c r="B8148" t="s">
        <v>12</v>
      </c>
      <c r="C8148">
        <v>2015</v>
      </c>
      <c r="D8148">
        <v>1134671</v>
      </c>
      <c r="E8148">
        <v>562845</v>
      </c>
      <c r="F8148">
        <v>571826</v>
      </c>
      <c r="G8148">
        <v>4</v>
      </c>
      <c r="H8148">
        <v>69904</v>
      </c>
    </row>
    <row r="8149" spans="1:8" x14ac:dyDescent="0.2">
      <c r="A8149" t="s">
        <v>11</v>
      </c>
      <c r="B8149" t="s">
        <v>12</v>
      </c>
      <c r="C8149">
        <v>2015</v>
      </c>
      <c r="D8149">
        <v>1134671</v>
      </c>
      <c r="E8149">
        <v>562845</v>
      </c>
      <c r="F8149">
        <v>571826</v>
      </c>
      <c r="G8149">
        <v>5</v>
      </c>
      <c r="H8149">
        <v>70178</v>
      </c>
    </row>
    <row r="8150" spans="1:8" x14ac:dyDescent="0.2">
      <c r="A8150" t="s">
        <v>11</v>
      </c>
      <c r="B8150" t="s">
        <v>12</v>
      </c>
      <c r="C8150">
        <v>2015</v>
      </c>
      <c r="D8150">
        <v>1134671</v>
      </c>
      <c r="E8150">
        <v>562845</v>
      </c>
      <c r="F8150">
        <v>571826</v>
      </c>
      <c r="G8150">
        <v>6</v>
      </c>
      <c r="H8150">
        <v>73018</v>
      </c>
    </row>
    <row r="8151" spans="1:8" x14ac:dyDescent="0.2">
      <c r="A8151" t="s">
        <v>11</v>
      </c>
      <c r="B8151" t="s">
        <v>12</v>
      </c>
      <c r="C8151">
        <v>2015</v>
      </c>
      <c r="D8151">
        <v>1134671</v>
      </c>
      <c r="E8151">
        <v>562845</v>
      </c>
      <c r="F8151">
        <v>571826</v>
      </c>
      <c r="G8151">
        <v>7</v>
      </c>
      <c r="H8151">
        <v>63329</v>
      </c>
    </row>
    <row r="8152" spans="1:8" x14ac:dyDescent="0.2">
      <c r="A8152" t="s">
        <v>11</v>
      </c>
      <c r="B8152" t="s">
        <v>12</v>
      </c>
      <c r="C8152">
        <v>2015</v>
      </c>
      <c r="D8152">
        <v>1134671</v>
      </c>
      <c r="E8152">
        <v>562845</v>
      </c>
      <c r="F8152">
        <v>571826</v>
      </c>
      <c r="G8152">
        <v>8</v>
      </c>
      <c r="H8152">
        <v>70524</v>
      </c>
    </row>
    <row r="8153" spans="1:8" x14ac:dyDescent="0.2">
      <c r="A8153" t="s">
        <v>11</v>
      </c>
      <c r="B8153" t="s">
        <v>12</v>
      </c>
      <c r="C8153">
        <v>2015</v>
      </c>
      <c r="D8153">
        <v>1134671</v>
      </c>
      <c r="E8153">
        <v>562845</v>
      </c>
      <c r="F8153">
        <v>571826</v>
      </c>
      <c r="G8153">
        <v>9</v>
      </c>
      <c r="H8153">
        <v>70799</v>
      </c>
    </row>
    <row r="8154" spans="1:8" x14ac:dyDescent="0.2">
      <c r="A8154" t="s">
        <v>11</v>
      </c>
      <c r="B8154" t="s">
        <v>12</v>
      </c>
      <c r="C8154">
        <v>2015</v>
      </c>
      <c r="D8154">
        <v>1134671</v>
      </c>
      <c r="E8154">
        <v>562845</v>
      </c>
      <c r="F8154">
        <v>571826</v>
      </c>
      <c r="G8154">
        <v>10</v>
      </c>
      <c r="H8154" t="s">
        <v>10</v>
      </c>
    </row>
    <row r="8155" spans="1:8" x14ac:dyDescent="0.2">
      <c r="A8155" t="s">
        <v>11</v>
      </c>
      <c r="B8155" t="s">
        <v>12</v>
      </c>
      <c r="C8155">
        <v>2015</v>
      </c>
      <c r="D8155">
        <v>1134671</v>
      </c>
      <c r="E8155">
        <v>562845</v>
      </c>
      <c r="F8155">
        <v>571826</v>
      </c>
      <c r="G8155">
        <v>11</v>
      </c>
      <c r="H8155">
        <v>70433</v>
      </c>
    </row>
    <row r="8156" spans="1:8" x14ac:dyDescent="0.2">
      <c r="A8156" t="s">
        <v>11</v>
      </c>
      <c r="B8156" t="s">
        <v>12</v>
      </c>
      <c r="C8156">
        <v>2015</v>
      </c>
      <c r="D8156">
        <v>1134671</v>
      </c>
      <c r="E8156">
        <v>562845</v>
      </c>
      <c r="F8156">
        <v>571826</v>
      </c>
      <c r="G8156">
        <v>12</v>
      </c>
      <c r="H8156">
        <v>70610</v>
      </c>
    </row>
    <row r="8157" spans="1:8" x14ac:dyDescent="0.2">
      <c r="A8157" t="s">
        <v>11</v>
      </c>
      <c r="B8157" t="s">
        <v>12</v>
      </c>
      <c r="C8157">
        <v>2015</v>
      </c>
      <c r="D8157">
        <v>1134671</v>
      </c>
      <c r="E8157">
        <v>562845</v>
      </c>
      <c r="F8157">
        <v>571826</v>
      </c>
      <c r="G8157">
        <v>13</v>
      </c>
      <c r="H8157">
        <v>58221</v>
      </c>
    </row>
    <row r="8158" spans="1:8" x14ac:dyDescent="0.2">
      <c r="A8158" t="s">
        <v>11</v>
      </c>
      <c r="B8158" t="s">
        <v>12</v>
      </c>
      <c r="C8158">
        <v>2015</v>
      </c>
      <c r="D8158">
        <v>1134671</v>
      </c>
      <c r="E8158">
        <v>562845</v>
      </c>
      <c r="F8158">
        <v>571826</v>
      </c>
      <c r="G8158">
        <v>14</v>
      </c>
      <c r="H8158">
        <v>74420</v>
      </c>
    </row>
    <row r="8159" spans="1:8" x14ac:dyDescent="0.2">
      <c r="A8159" t="s">
        <v>11</v>
      </c>
      <c r="B8159" t="s">
        <v>12</v>
      </c>
      <c r="C8159">
        <v>2015</v>
      </c>
      <c r="D8159">
        <v>1134671</v>
      </c>
      <c r="E8159">
        <v>562845</v>
      </c>
      <c r="F8159">
        <v>571826</v>
      </c>
      <c r="G8159">
        <v>15</v>
      </c>
      <c r="H8159">
        <v>64016</v>
      </c>
    </row>
    <row r="8160" spans="1:8" x14ac:dyDescent="0.2">
      <c r="A8160" t="s">
        <v>11</v>
      </c>
      <c r="B8160" t="s">
        <v>12</v>
      </c>
      <c r="C8160">
        <v>2015</v>
      </c>
      <c r="D8160">
        <v>1134671</v>
      </c>
      <c r="E8160">
        <v>562845</v>
      </c>
      <c r="F8160">
        <v>571826</v>
      </c>
      <c r="G8160">
        <v>16</v>
      </c>
      <c r="H8160">
        <v>70981</v>
      </c>
    </row>
    <row r="8161" spans="1:8" x14ac:dyDescent="0.2">
      <c r="A8161" t="s">
        <v>11</v>
      </c>
      <c r="B8161" t="s">
        <v>12</v>
      </c>
      <c r="C8161">
        <v>2015</v>
      </c>
      <c r="D8161">
        <v>1134671</v>
      </c>
      <c r="E8161">
        <v>562845</v>
      </c>
      <c r="F8161">
        <v>571826</v>
      </c>
      <c r="G8161">
        <v>17</v>
      </c>
      <c r="H8161">
        <v>69699</v>
      </c>
    </row>
    <row r="8162" spans="1:8" x14ac:dyDescent="0.2">
      <c r="A8162" t="s">
        <v>13</v>
      </c>
      <c r="B8162" t="s">
        <v>14</v>
      </c>
      <c r="C8162">
        <v>2015</v>
      </c>
      <c r="D8162">
        <v>1083919</v>
      </c>
      <c r="E8162">
        <v>568018</v>
      </c>
      <c r="F8162">
        <v>515901</v>
      </c>
      <c r="G8162">
        <v>1</v>
      </c>
      <c r="H8162">
        <v>76798</v>
      </c>
    </row>
    <row r="8163" spans="1:8" x14ac:dyDescent="0.2">
      <c r="A8163" t="s">
        <v>13</v>
      </c>
      <c r="B8163" t="s">
        <v>14</v>
      </c>
      <c r="C8163">
        <v>2015</v>
      </c>
      <c r="D8163">
        <v>1083919</v>
      </c>
      <c r="E8163">
        <v>568018</v>
      </c>
      <c r="F8163">
        <v>515901</v>
      </c>
      <c r="G8163">
        <v>2</v>
      </c>
      <c r="H8163">
        <v>53500</v>
      </c>
    </row>
    <row r="8164" spans="1:8" x14ac:dyDescent="0.2">
      <c r="A8164" t="s">
        <v>13</v>
      </c>
      <c r="B8164" t="s">
        <v>14</v>
      </c>
      <c r="C8164">
        <v>2015</v>
      </c>
      <c r="D8164">
        <v>1083919</v>
      </c>
      <c r="E8164">
        <v>568018</v>
      </c>
      <c r="F8164">
        <v>515901</v>
      </c>
      <c r="G8164">
        <v>3</v>
      </c>
      <c r="H8164">
        <v>70970</v>
      </c>
    </row>
    <row r="8165" spans="1:8" x14ac:dyDescent="0.2">
      <c r="A8165" t="s">
        <v>13</v>
      </c>
      <c r="B8165" t="s">
        <v>14</v>
      </c>
      <c r="C8165">
        <v>2015</v>
      </c>
      <c r="D8165">
        <v>1083919</v>
      </c>
      <c r="E8165">
        <v>568018</v>
      </c>
      <c r="F8165">
        <v>515901</v>
      </c>
      <c r="G8165">
        <v>4</v>
      </c>
      <c r="H8165">
        <v>63929</v>
      </c>
    </row>
    <row r="8166" spans="1:8" x14ac:dyDescent="0.2">
      <c r="A8166" t="s">
        <v>13</v>
      </c>
      <c r="B8166" t="s">
        <v>14</v>
      </c>
      <c r="C8166">
        <v>2015</v>
      </c>
      <c r="D8166">
        <v>1083919</v>
      </c>
      <c r="E8166">
        <v>568018</v>
      </c>
      <c r="F8166">
        <v>515901</v>
      </c>
      <c r="G8166">
        <v>5</v>
      </c>
      <c r="H8166">
        <v>71046</v>
      </c>
    </row>
    <row r="8167" spans="1:8" x14ac:dyDescent="0.2">
      <c r="A8167" t="s">
        <v>13</v>
      </c>
      <c r="B8167" t="s">
        <v>14</v>
      </c>
      <c r="C8167">
        <v>2015</v>
      </c>
      <c r="D8167">
        <v>1083919</v>
      </c>
      <c r="E8167">
        <v>568018</v>
      </c>
      <c r="F8167">
        <v>515901</v>
      </c>
      <c r="G8167">
        <v>6</v>
      </c>
      <c r="H8167">
        <v>70799</v>
      </c>
    </row>
    <row r="8168" spans="1:8" x14ac:dyDescent="0.2">
      <c r="A8168" t="s">
        <v>13</v>
      </c>
      <c r="B8168" t="s">
        <v>14</v>
      </c>
      <c r="C8168">
        <v>2015</v>
      </c>
      <c r="D8168">
        <v>1083919</v>
      </c>
      <c r="E8168">
        <v>568018</v>
      </c>
      <c r="F8168">
        <v>515901</v>
      </c>
      <c r="G8168">
        <v>7</v>
      </c>
      <c r="H8168">
        <v>64722</v>
      </c>
    </row>
    <row r="8169" spans="1:8" x14ac:dyDescent="0.2">
      <c r="A8169" t="s">
        <v>13</v>
      </c>
      <c r="B8169" t="s">
        <v>14</v>
      </c>
      <c r="C8169">
        <v>2015</v>
      </c>
      <c r="D8169">
        <v>1083919</v>
      </c>
      <c r="E8169">
        <v>568018</v>
      </c>
      <c r="F8169">
        <v>515901</v>
      </c>
      <c r="G8169">
        <v>8</v>
      </c>
      <c r="H8169">
        <v>70829</v>
      </c>
    </row>
    <row r="8170" spans="1:8" x14ac:dyDescent="0.2">
      <c r="A8170" t="s">
        <v>13</v>
      </c>
      <c r="B8170" t="s">
        <v>14</v>
      </c>
      <c r="C8170">
        <v>2015</v>
      </c>
      <c r="D8170">
        <v>1083919</v>
      </c>
      <c r="E8170">
        <v>568018</v>
      </c>
      <c r="F8170">
        <v>515901</v>
      </c>
      <c r="G8170">
        <v>9</v>
      </c>
      <c r="H8170" t="s">
        <v>10</v>
      </c>
    </row>
    <row r="8171" spans="1:8" x14ac:dyDescent="0.2">
      <c r="A8171" t="s">
        <v>13</v>
      </c>
      <c r="B8171" t="s">
        <v>14</v>
      </c>
      <c r="C8171">
        <v>2015</v>
      </c>
      <c r="D8171">
        <v>1083919</v>
      </c>
      <c r="E8171">
        <v>568018</v>
      </c>
      <c r="F8171">
        <v>515901</v>
      </c>
      <c r="G8171">
        <v>10</v>
      </c>
      <c r="H8171">
        <v>70837</v>
      </c>
    </row>
    <row r="8172" spans="1:8" x14ac:dyDescent="0.2">
      <c r="A8172" t="s">
        <v>13</v>
      </c>
      <c r="B8172" t="s">
        <v>14</v>
      </c>
      <c r="C8172">
        <v>2015</v>
      </c>
      <c r="D8172">
        <v>1083919</v>
      </c>
      <c r="E8172">
        <v>568018</v>
      </c>
      <c r="F8172">
        <v>515901</v>
      </c>
      <c r="G8172">
        <v>11</v>
      </c>
      <c r="H8172">
        <v>71105</v>
      </c>
    </row>
    <row r="8173" spans="1:8" x14ac:dyDescent="0.2">
      <c r="A8173" t="s">
        <v>13</v>
      </c>
      <c r="B8173" t="s">
        <v>14</v>
      </c>
      <c r="C8173">
        <v>2015</v>
      </c>
      <c r="D8173">
        <v>1083919</v>
      </c>
      <c r="E8173">
        <v>568018</v>
      </c>
      <c r="F8173">
        <v>515901</v>
      </c>
      <c r="G8173">
        <v>12</v>
      </c>
      <c r="H8173">
        <v>64380</v>
      </c>
    </row>
    <row r="8174" spans="1:8" x14ac:dyDescent="0.2">
      <c r="A8174" t="s">
        <v>13</v>
      </c>
      <c r="B8174" t="s">
        <v>14</v>
      </c>
      <c r="C8174">
        <v>2015</v>
      </c>
      <c r="D8174">
        <v>1083919</v>
      </c>
      <c r="E8174">
        <v>568018</v>
      </c>
      <c r="F8174">
        <v>515901</v>
      </c>
      <c r="G8174">
        <v>13</v>
      </c>
      <c r="H8174">
        <v>64519</v>
      </c>
    </row>
    <row r="8175" spans="1:8" x14ac:dyDescent="0.2">
      <c r="A8175" t="s">
        <v>13</v>
      </c>
      <c r="B8175" t="s">
        <v>14</v>
      </c>
      <c r="C8175">
        <v>2015</v>
      </c>
      <c r="D8175">
        <v>1083919</v>
      </c>
      <c r="E8175">
        <v>568018</v>
      </c>
      <c r="F8175">
        <v>515901</v>
      </c>
      <c r="G8175">
        <v>14</v>
      </c>
      <c r="H8175">
        <v>71179</v>
      </c>
    </row>
    <row r="8176" spans="1:8" x14ac:dyDescent="0.2">
      <c r="A8176" t="s">
        <v>13</v>
      </c>
      <c r="B8176" t="s">
        <v>14</v>
      </c>
      <c r="C8176">
        <v>2015</v>
      </c>
      <c r="D8176">
        <v>1083919</v>
      </c>
      <c r="E8176">
        <v>568018</v>
      </c>
      <c r="F8176">
        <v>515901</v>
      </c>
      <c r="G8176">
        <v>15</v>
      </c>
      <c r="H8176">
        <v>70791</v>
      </c>
    </row>
    <row r="8177" spans="1:8" x14ac:dyDescent="0.2">
      <c r="A8177" t="s">
        <v>13</v>
      </c>
      <c r="B8177" t="s">
        <v>14</v>
      </c>
      <c r="C8177">
        <v>2015</v>
      </c>
      <c r="D8177">
        <v>1083919</v>
      </c>
      <c r="E8177">
        <v>568018</v>
      </c>
      <c r="F8177">
        <v>515901</v>
      </c>
      <c r="G8177">
        <v>16</v>
      </c>
      <c r="H8177">
        <v>71261</v>
      </c>
    </row>
    <row r="8178" spans="1:8" x14ac:dyDescent="0.2">
      <c r="A8178" t="s">
        <v>13</v>
      </c>
      <c r="B8178" t="s">
        <v>14</v>
      </c>
      <c r="C8178">
        <v>2015</v>
      </c>
      <c r="D8178">
        <v>1083919</v>
      </c>
      <c r="E8178">
        <v>568018</v>
      </c>
      <c r="F8178">
        <v>515901</v>
      </c>
      <c r="G8178">
        <v>17</v>
      </c>
      <c r="H8178">
        <v>57254</v>
      </c>
    </row>
    <row r="8179" spans="1:8" x14ac:dyDescent="0.2">
      <c r="A8179" t="s">
        <v>15</v>
      </c>
      <c r="B8179" t="s">
        <v>16</v>
      </c>
      <c r="C8179">
        <v>2015</v>
      </c>
      <c r="D8179">
        <v>1140809</v>
      </c>
      <c r="E8179">
        <v>559047</v>
      </c>
      <c r="F8179">
        <v>581762</v>
      </c>
      <c r="G8179">
        <v>1</v>
      </c>
      <c r="H8179">
        <v>70319</v>
      </c>
    </row>
    <row r="8180" spans="1:8" x14ac:dyDescent="0.2">
      <c r="A8180" t="s">
        <v>15</v>
      </c>
      <c r="B8180" t="s">
        <v>16</v>
      </c>
      <c r="C8180">
        <v>2015</v>
      </c>
      <c r="D8180">
        <v>1140809</v>
      </c>
      <c r="E8180">
        <v>559047</v>
      </c>
      <c r="F8180">
        <v>581762</v>
      </c>
      <c r="G8180">
        <v>2</v>
      </c>
      <c r="H8180">
        <v>70858</v>
      </c>
    </row>
    <row r="8181" spans="1:8" x14ac:dyDescent="0.2">
      <c r="A8181" t="s">
        <v>15</v>
      </c>
      <c r="B8181" t="s">
        <v>16</v>
      </c>
      <c r="C8181">
        <v>2015</v>
      </c>
      <c r="D8181">
        <v>1140809</v>
      </c>
      <c r="E8181">
        <v>559047</v>
      </c>
      <c r="F8181">
        <v>581762</v>
      </c>
      <c r="G8181">
        <v>3</v>
      </c>
      <c r="H8181">
        <v>64869</v>
      </c>
    </row>
    <row r="8182" spans="1:8" x14ac:dyDescent="0.2">
      <c r="A8182" t="s">
        <v>15</v>
      </c>
      <c r="B8182" t="s">
        <v>16</v>
      </c>
      <c r="C8182">
        <v>2015</v>
      </c>
      <c r="D8182">
        <v>1140809</v>
      </c>
      <c r="E8182">
        <v>559047</v>
      </c>
      <c r="F8182">
        <v>581762</v>
      </c>
      <c r="G8182">
        <v>4</v>
      </c>
      <c r="H8182">
        <v>70677</v>
      </c>
    </row>
    <row r="8183" spans="1:8" x14ac:dyDescent="0.2">
      <c r="A8183" t="s">
        <v>15</v>
      </c>
      <c r="B8183" t="s">
        <v>16</v>
      </c>
      <c r="C8183">
        <v>2015</v>
      </c>
      <c r="D8183">
        <v>1140809</v>
      </c>
      <c r="E8183">
        <v>559047</v>
      </c>
      <c r="F8183">
        <v>581762</v>
      </c>
      <c r="G8183">
        <v>5</v>
      </c>
      <c r="H8183">
        <v>65670</v>
      </c>
    </row>
    <row r="8184" spans="1:8" x14ac:dyDescent="0.2">
      <c r="A8184" t="s">
        <v>15</v>
      </c>
      <c r="B8184" t="s">
        <v>16</v>
      </c>
      <c r="C8184">
        <v>2015</v>
      </c>
      <c r="D8184">
        <v>1140809</v>
      </c>
      <c r="E8184">
        <v>559047</v>
      </c>
      <c r="F8184">
        <v>581762</v>
      </c>
      <c r="G8184">
        <v>6</v>
      </c>
      <c r="H8184">
        <v>69593</v>
      </c>
    </row>
    <row r="8185" spans="1:8" x14ac:dyDescent="0.2">
      <c r="A8185" t="s">
        <v>15</v>
      </c>
      <c r="B8185" t="s">
        <v>16</v>
      </c>
      <c r="C8185">
        <v>2015</v>
      </c>
      <c r="D8185">
        <v>1140809</v>
      </c>
      <c r="E8185">
        <v>559047</v>
      </c>
      <c r="F8185">
        <v>581762</v>
      </c>
      <c r="G8185">
        <v>7</v>
      </c>
      <c r="H8185">
        <v>84021</v>
      </c>
    </row>
    <row r="8186" spans="1:8" x14ac:dyDescent="0.2">
      <c r="A8186" t="s">
        <v>15</v>
      </c>
      <c r="B8186" t="s">
        <v>16</v>
      </c>
      <c r="C8186">
        <v>2015</v>
      </c>
      <c r="D8186">
        <v>1140809</v>
      </c>
      <c r="E8186">
        <v>559047</v>
      </c>
      <c r="F8186">
        <v>581762</v>
      </c>
      <c r="G8186">
        <v>8</v>
      </c>
      <c r="H8186" t="s">
        <v>10</v>
      </c>
    </row>
    <row r="8187" spans="1:8" x14ac:dyDescent="0.2">
      <c r="A8187" t="s">
        <v>15</v>
      </c>
      <c r="B8187" t="s">
        <v>16</v>
      </c>
      <c r="C8187">
        <v>2015</v>
      </c>
      <c r="D8187">
        <v>1140809</v>
      </c>
      <c r="E8187">
        <v>559047</v>
      </c>
      <c r="F8187">
        <v>581762</v>
      </c>
      <c r="G8187">
        <v>9</v>
      </c>
      <c r="H8187">
        <v>70214</v>
      </c>
    </row>
    <row r="8188" spans="1:8" x14ac:dyDescent="0.2">
      <c r="A8188" t="s">
        <v>15</v>
      </c>
      <c r="B8188" t="s">
        <v>16</v>
      </c>
      <c r="C8188">
        <v>2015</v>
      </c>
      <c r="D8188">
        <v>1140809</v>
      </c>
      <c r="E8188">
        <v>559047</v>
      </c>
      <c r="F8188">
        <v>581762</v>
      </c>
      <c r="G8188">
        <v>10</v>
      </c>
      <c r="H8188">
        <v>78160</v>
      </c>
    </row>
    <row r="8189" spans="1:8" x14ac:dyDescent="0.2">
      <c r="A8189" t="s">
        <v>15</v>
      </c>
      <c r="B8189" t="s">
        <v>16</v>
      </c>
      <c r="C8189">
        <v>2015</v>
      </c>
      <c r="D8189">
        <v>1140809</v>
      </c>
      <c r="E8189">
        <v>559047</v>
      </c>
      <c r="F8189">
        <v>581762</v>
      </c>
      <c r="G8189">
        <v>11</v>
      </c>
      <c r="H8189">
        <v>66829</v>
      </c>
    </row>
    <row r="8190" spans="1:8" x14ac:dyDescent="0.2">
      <c r="A8190" t="s">
        <v>15</v>
      </c>
      <c r="B8190" t="s">
        <v>16</v>
      </c>
      <c r="C8190">
        <v>2015</v>
      </c>
      <c r="D8190">
        <v>1140809</v>
      </c>
      <c r="E8190">
        <v>559047</v>
      </c>
      <c r="F8190">
        <v>581762</v>
      </c>
      <c r="G8190">
        <v>12</v>
      </c>
      <c r="H8190">
        <v>72493</v>
      </c>
    </row>
    <row r="8191" spans="1:8" x14ac:dyDescent="0.2">
      <c r="A8191" t="s">
        <v>15</v>
      </c>
      <c r="B8191" t="s">
        <v>16</v>
      </c>
      <c r="C8191">
        <v>2015</v>
      </c>
      <c r="D8191">
        <v>1140809</v>
      </c>
      <c r="E8191">
        <v>559047</v>
      </c>
      <c r="F8191">
        <v>581762</v>
      </c>
      <c r="G8191">
        <v>13</v>
      </c>
      <c r="H8191">
        <v>68544</v>
      </c>
    </row>
    <row r="8192" spans="1:8" x14ac:dyDescent="0.2">
      <c r="A8192" t="s">
        <v>15</v>
      </c>
      <c r="B8192" t="s">
        <v>16</v>
      </c>
      <c r="C8192">
        <v>2015</v>
      </c>
      <c r="D8192">
        <v>1140809</v>
      </c>
      <c r="E8192">
        <v>559047</v>
      </c>
      <c r="F8192">
        <v>581762</v>
      </c>
      <c r="G8192">
        <v>14</v>
      </c>
      <c r="H8192">
        <v>69596</v>
      </c>
    </row>
    <row r="8193" spans="1:8" x14ac:dyDescent="0.2">
      <c r="A8193" t="s">
        <v>15</v>
      </c>
      <c r="B8193" t="s">
        <v>16</v>
      </c>
      <c r="C8193">
        <v>2015</v>
      </c>
      <c r="D8193">
        <v>1140809</v>
      </c>
      <c r="E8193">
        <v>559047</v>
      </c>
      <c r="F8193">
        <v>581762</v>
      </c>
      <c r="G8193">
        <v>15</v>
      </c>
      <c r="H8193">
        <v>80124</v>
      </c>
    </row>
    <row r="8194" spans="1:8" x14ac:dyDescent="0.2">
      <c r="A8194" t="s">
        <v>15</v>
      </c>
      <c r="B8194" t="s">
        <v>16</v>
      </c>
      <c r="C8194">
        <v>2015</v>
      </c>
      <c r="D8194">
        <v>1140809</v>
      </c>
      <c r="E8194">
        <v>559047</v>
      </c>
      <c r="F8194">
        <v>581762</v>
      </c>
      <c r="G8194">
        <v>16</v>
      </c>
      <c r="H8194">
        <v>70172</v>
      </c>
    </row>
    <row r="8195" spans="1:8" x14ac:dyDescent="0.2">
      <c r="A8195" t="s">
        <v>15</v>
      </c>
      <c r="B8195" t="s">
        <v>16</v>
      </c>
      <c r="C8195">
        <v>2015</v>
      </c>
      <c r="D8195">
        <v>1140809</v>
      </c>
      <c r="E8195">
        <v>559047</v>
      </c>
      <c r="F8195">
        <v>581762</v>
      </c>
      <c r="G8195">
        <v>17</v>
      </c>
      <c r="H8195">
        <v>68670</v>
      </c>
    </row>
    <row r="8196" spans="1:8" x14ac:dyDescent="0.2">
      <c r="A8196" t="s">
        <v>17</v>
      </c>
      <c r="B8196" t="s">
        <v>18</v>
      </c>
      <c r="C8196">
        <v>2015</v>
      </c>
      <c r="D8196">
        <v>1157689</v>
      </c>
      <c r="E8196">
        <v>592454</v>
      </c>
      <c r="F8196">
        <v>565235</v>
      </c>
      <c r="G8196">
        <v>1</v>
      </c>
      <c r="H8196">
        <v>60733</v>
      </c>
    </row>
    <row r="8197" spans="1:8" x14ac:dyDescent="0.2">
      <c r="A8197" t="s">
        <v>17</v>
      </c>
      <c r="B8197" t="s">
        <v>18</v>
      </c>
      <c r="C8197">
        <v>2015</v>
      </c>
      <c r="D8197">
        <v>1157689</v>
      </c>
      <c r="E8197">
        <v>592454</v>
      </c>
      <c r="F8197">
        <v>565235</v>
      </c>
      <c r="G8197">
        <v>2</v>
      </c>
      <c r="H8197">
        <v>73254</v>
      </c>
    </row>
    <row r="8198" spans="1:8" x14ac:dyDescent="0.2">
      <c r="A8198" t="s">
        <v>17</v>
      </c>
      <c r="B8198" t="s">
        <v>18</v>
      </c>
      <c r="C8198">
        <v>2015</v>
      </c>
      <c r="D8198">
        <v>1157689</v>
      </c>
      <c r="E8198">
        <v>592454</v>
      </c>
      <c r="F8198">
        <v>565235</v>
      </c>
      <c r="G8198">
        <v>3</v>
      </c>
      <c r="H8198">
        <v>73402</v>
      </c>
    </row>
    <row r="8199" spans="1:8" x14ac:dyDescent="0.2">
      <c r="A8199" t="s">
        <v>17</v>
      </c>
      <c r="B8199" t="s">
        <v>18</v>
      </c>
      <c r="C8199">
        <v>2015</v>
      </c>
      <c r="D8199">
        <v>1157689</v>
      </c>
      <c r="E8199">
        <v>592454</v>
      </c>
      <c r="F8199">
        <v>565235</v>
      </c>
      <c r="G8199">
        <v>4</v>
      </c>
      <c r="H8199">
        <v>57468</v>
      </c>
    </row>
    <row r="8200" spans="1:8" x14ac:dyDescent="0.2">
      <c r="A8200" t="s">
        <v>17</v>
      </c>
      <c r="B8200" t="s">
        <v>18</v>
      </c>
      <c r="C8200">
        <v>2015</v>
      </c>
      <c r="D8200">
        <v>1157689</v>
      </c>
      <c r="E8200">
        <v>592454</v>
      </c>
      <c r="F8200">
        <v>565235</v>
      </c>
      <c r="G8200">
        <v>5</v>
      </c>
      <c r="H8200" t="s">
        <v>10</v>
      </c>
    </row>
    <row r="8201" spans="1:8" x14ac:dyDescent="0.2">
      <c r="A8201" t="s">
        <v>17</v>
      </c>
      <c r="B8201" t="s">
        <v>18</v>
      </c>
      <c r="C8201">
        <v>2015</v>
      </c>
      <c r="D8201">
        <v>1157689</v>
      </c>
      <c r="E8201">
        <v>592454</v>
      </c>
      <c r="F8201">
        <v>565235</v>
      </c>
      <c r="G8201">
        <v>6</v>
      </c>
      <c r="H8201">
        <v>69020</v>
      </c>
    </row>
    <row r="8202" spans="1:8" x14ac:dyDescent="0.2">
      <c r="A8202" t="s">
        <v>17</v>
      </c>
      <c r="B8202" t="s">
        <v>18</v>
      </c>
      <c r="C8202">
        <v>2015</v>
      </c>
      <c r="D8202">
        <v>1157689</v>
      </c>
      <c r="E8202">
        <v>592454</v>
      </c>
      <c r="F8202">
        <v>565235</v>
      </c>
      <c r="G8202">
        <v>7</v>
      </c>
      <c r="H8202">
        <v>74194</v>
      </c>
    </row>
    <row r="8203" spans="1:8" x14ac:dyDescent="0.2">
      <c r="A8203" t="s">
        <v>17</v>
      </c>
      <c r="B8203" t="s">
        <v>18</v>
      </c>
      <c r="C8203">
        <v>2015</v>
      </c>
      <c r="D8203">
        <v>1157689</v>
      </c>
      <c r="E8203">
        <v>592454</v>
      </c>
      <c r="F8203">
        <v>565235</v>
      </c>
      <c r="G8203">
        <v>8</v>
      </c>
      <c r="H8203">
        <v>74136</v>
      </c>
    </row>
    <row r="8204" spans="1:8" x14ac:dyDescent="0.2">
      <c r="A8204" t="s">
        <v>17</v>
      </c>
      <c r="B8204" t="s">
        <v>18</v>
      </c>
      <c r="C8204">
        <v>2015</v>
      </c>
      <c r="D8204">
        <v>1157689</v>
      </c>
      <c r="E8204">
        <v>592454</v>
      </c>
      <c r="F8204">
        <v>565235</v>
      </c>
      <c r="G8204">
        <v>9</v>
      </c>
      <c r="H8204">
        <v>74461</v>
      </c>
    </row>
    <row r="8205" spans="1:8" x14ac:dyDescent="0.2">
      <c r="A8205" t="s">
        <v>17</v>
      </c>
      <c r="B8205" t="s">
        <v>18</v>
      </c>
      <c r="C8205">
        <v>2015</v>
      </c>
      <c r="D8205">
        <v>1157689</v>
      </c>
      <c r="E8205">
        <v>592454</v>
      </c>
      <c r="F8205">
        <v>565235</v>
      </c>
      <c r="G8205">
        <v>10</v>
      </c>
      <c r="H8205">
        <v>63591</v>
      </c>
    </row>
    <row r="8206" spans="1:8" x14ac:dyDescent="0.2">
      <c r="A8206" t="s">
        <v>17</v>
      </c>
      <c r="B8206" t="s">
        <v>18</v>
      </c>
      <c r="C8206">
        <v>2015</v>
      </c>
      <c r="D8206">
        <v>1157689</v>
      </c>
      <c r="E8206">
        <v>592454</v>
      </c>
      <c r="F8206">
        <v>565235</v>
      </c>
      <c r="G8206">
        <v>11</v>
      </c>
      <c r="H8206">
        <v>74418</v>
      </c>
    </row>
    <row r="8207" spans="1:8" x14ac:dyDescent="0.2">
      <c r="A8207" t="s">
        <v>17</v>
      </c>
      <c r="B8207" t="s">
        <v>18</v>
      </c>
      <c r="C8207">
        <v>2015</v>
      </c>
      <c r="D8207">
        <v>1157689</v>
      </c>
      <c r="E8207">
        <v>592454</v>
      </c>
      <c r="F8207">
        <v>565235</v>
      </c>
      <c r="G8207">
        <v>12</v>
      </c>
      <c r="H8207">
        <v>90909</v>
      </c>
    </row>
    <row r="8208" spans="1:8" x14ac:dyDescent="0.2">
      <c r="A8208" t="s">
        <v>17</v>
      </c>
      <c r="B8208" t="s">
        <v>18</v>
      </c>
      <c r="C8208">
        <v>2015</v>
      </c>
      <c r="D8208">
        <v>1157689</v>
      </c>
      <c r="E8208">
        <v>592454</v>
      </c>
      <c r="F8208">
        <v>565235</v>
      </c>
      <c r="G8208">
        <v>13</v>
      </c>
      <c r="H8208">
        <v>73097</v>
      </c>
    </row>
    <row r="8209" spans="1:8" x14ac:dyDescent="0.2">
      <c r="A8209" t="s">
        <v>17</v>
      </c>
      <c r="B8209" t="s">
        <v>18</v>
      </c>
      <c r="C8209">
        <v>2015</v>
      </c>
      <c r="D8209">
        <v>1157689</v>
      </c>
      <c r="E8209">
        <v>592454</v>
      </c>
      <c r="F8209">
        <v>565235</v>
      </c>
      <c r="G8209">
        <v>14</v>
      </c>
      <c r="H8209">
        <v>74420</v>
      </c>
    </row>
    <row r="8210" spans="1:8" x14ac:dyDescent="0.2">
      <c r="A8210" t="s">
        <v>17</v>
      </c>
      <c r="B8210" t="s">
        <v>18</v>
      </c>
      <c r="C8210">
        <v>2015</v>
      </c>
      <c r="D8210">
        <v>1157689</v>
      </c>
      <c r="E8210">
        <v>592454</v>
      </c>
      <c r="F8210">
        <v>565235</v>
      </c>
      <c r="G8210">
        <v>15</v>
      </c>
      <c r="H8210">
        <v>79436</v>
      </c>
    </row>
    <row r="8211" spans="1:8" x14ac:dyDescent="0.2">
      <c r="A8211" t="s">
        <v>17</v>
      </c>
      <c r="B8211" t="s">
        <v>18</v>
      </c>
      <c r="C8211">
        <v>2015</v>
      </c>
      <c r="D8211">
        <v>1157689</v>
      </c>
      <c r="E8211">
        <v>592454</v>
      </c>
      <c r="F8211">
        <v>565235</v>
      </c>
      <c r="G8211">
        <v>16</v>
      </c>
      <c r="H8211">
        <v>70981</v>
      </c>
    </row>
    <row r="8212" spans="1:8" x14ac:dyDescent="0.2">
      <c r="A8212" t="s">
        <v>17</v>
      </c>
      <c r="B8212" t="s">
        <v>18</v>
      </c>
      <c r="C8212">
        <v>2015</v>
      </c>
      <c r="D8212">
        <v>1157689</v>
      </c>
      <c r="E8212">
        <v>592454</v>
      </c>
      <c r="F8212">
        <v>565235</v>
      </c>
      <c r="G8212">
        <v>17</v>
      </c>
      <c r="H8212">
        <v>74169</v>
      </c>
    </row>
    <row r="8213" spans="1:8" x14ac:dyDescent="0.2">
      <c r="A8213" t="s">
        <v>19</v>
      </c>
      <c r="B8213" t="s">
        <v>20</v>
      </c>
      <c r="C8213">
        <v>2015</v>
      </c>
      <c r="D8213">
        <v>1020065</v>
      </c>
      <c r="E8213">
        <v>496287</v>
      </c>
      <c r="F8213">
        <v>523778</v>
      </c>
      <c r="G8213">
        <v>1</v>
      </c>
      <c r="H8213">
        <v>62442</v>
      </c>
    </row>
    <row r="8214" spans="1:8" x14ac:dyDescent="0.2">
      <c r="A8214" t="s">
        <v>19</v>
      </c>
      <c r="B8214" t="s">
        <v>20</v>
      </c>
      <c r="C8214">
        <v>2015</v>
      </c>
      <c r="D8214">
        <v>1020065</v>
      </c>
      <c r="E8214">
        <v>496287</v>
      </c>
      <c r="F8214">
        <v>523778</v>
      </c>
      <c r="G8214">
        <v>2</v>
      </c>
      <c r="H8214">
        <v>62351</v>
      </c>
    </row>
    <row r="8215" spans="1:8" x14ac:dyDescent="0.2">
      <c r="A8215" t="s">
        <v>19</v>
      </c>
      <c r="B8215" t="s">
        <v>20</v>
      </c>
      <c r="C8215">
        <v>2015</v>
      </c>
      <c r="D8215">
        <v>1020065</v>
      </c>
      <c r="E8215">
        <v>496287</v>
      </c>
      <c r="F8215">
        <v>523778</v>
      </c>
      <c r="G8215">
        <v>3</v>
      </c>
      <c r="H8215">
        <v>69002</v>
      </c>
    </row>
    <row r="8216" spans="1:8" x14ac:dyDescent="0.2">
      <c r="A8216" t="s">
        <v>19</v>
      </c>
      <c r="B8216" t="s">
        <v>20</v>
      </c>
      <c r="C8216">
        <v>2015</v>
      </c>
      <c r="D8216">
        <v>1020065</v>
      </c>
      <c r="E8216">
        <v>496287</v>
      </c>
      <c r="F8216">
        <v>523778</v>
      </c>
      <c r="G8216">
        <v>4</v>
      </c>
      <c r="H8216">
        <v>62409</v>
      </c>
    </row>
    <row r="8217" spans="1:8" x14ac:dyDescent="0.2">
      <c r="A8217" t="s">
        <v>19</v>
      </c>
      <c r="B8217" t="s">
        <v>20</v>
      </c>
      <c r="C8217">
        <v>2015</v>
      </c>
      <c r="D8217">
        <v>1020065</v>
      </c>
      <c r="E8217">
        <v>496287</v>
      </c>
      <c r="F8217">
        <v>523778</v>
      </c>
      <c r="G8217">
        <v>5</v>
      </c>
      <c r="H8217">
        <v>75799</v>
      </c>
    </row>
    <row r="8218" spans="1:8" x14ac:dyDescent="0.2">
      <c r="A8218" t="s">
        <v>19</v>
      </c>
      <c r="B8218" t="s">
        <v>20</v>
      </c>
      <c r="C8218">
        <v>2015</v>
      </c>
      <c r="D8218">
        <v>1020065</v>
      </c>
      <c r="E8218">
        <v>496287</v>
      </c>
      <c r="F8218">
        <v>523778</v>
      </c>
      <c r="G8218">
        <v>6</v>
      </c>
      <c r="H8218">
        <v>57648</v>
      </c>
    </row>
    <row r="8219" spans="1:8" x14ac:dyDescent="0.2">
      <c r="A8219" t="s">
        <v>19</v>
      </c>
      <c r="B8219" t="s">
        <v>20</v>
      </c>
      <c r="C8219">
        <v>2015</v>
      </c>
      <c r="D8219">
        <v>1020065</v>
      </c>
      <c r="E8219">
        <v>496287</v>
      </c>
      <c r="F8219">
        <v>523778</v>
      </c>
      <c r="G8219">
        <v>7</v>
      </c>
      <c r="H8219" t="s">
        <v>10</v>
      </c>
    </row>
    <row r="8220" spans="1:8" x14ac:dyDescent="0.2">
      <c r="A8220" t="s">
        <v>19</v>
      </c>
      <c r="B8220" t="s">
        <v>20</v>
      </c>
      <c r="C8220">
        <v>2015</v>
      </c>
      <c r="D8220">
        <v>1020065</v>
      </c>
      <c r="E8220">
        <v>496287</v>
      </c>
      <c r="F8220">
        <v>523778</v>
      </c>
      <c r="G8220">
        <v>8</v>
      </c>
      <c r="H8220">
        <v>62311</v>
      </c>
    </row>
    <row r="8221" spans="1:8" x14ac:dyDescent="0.2">
      <c r="A8221" t="s">
        <v>19</v>
      </c>
      <c r="B8221" t="s">
        <v>20</v>
      </c>
      <c r="C8221">
        <v>2015</v>
      </c>
      <c r="D8221">
        <v>1020065</v>
      </c>
      <c r="E8221">
        <v>496287</v>
      </c>
      <c r="F8221">
        <v>523778</v>
      </c>
      <c r="G8221">
        <v>9</v>
      </c>
      <c r="H8221">
        <v>68033</v>
      </c>
    </row>
    <row r="8222" spans="1:8" x14ac:dyDescent="0.2">
      <c r="A8222" t="s">
        <v>19</v>
      </c>
      <c r="B8222" t="s">
        <v>20</v>
      </c>
      <c r="C8222">
        <v>2015</v>
      </c>
      <c r="D8222">
        <v>1020065</v>
      </c>
      <c r="E8222">
        <v>496287</v>
      </c>
      <c r="F8222">
        <v>523778</v>
      </c>
      <c r="G8222">
        <v>10</v>
      </c>
      <c r="H8222">
        <v>58653</v>
      </c>
    </row>
    <row r="8223" spans="1:8" x14ac:dyDescent="0.2">
      <c r="A8223" t="s">
        <v>19</v>
      </c>
      <c r="B8223" t="s">
        <v>20</v>
      </c>
      <c r="C8223">
        <v>2015</v>
      </c>
      <c r="D8223">
        <v>1020065</v>
      </c>
      <c r="E8223">
        <v>496287</v>
      </c>
      <c r="F8223">
        <v>523778</v>
      </c>
      <c r="G8223">
        <v>11</v>
      </c>
      <c r="H8223">
        <v>62483</v>
      </c>
    </row>
    <row r="8224" spans="1:8" x14ac:dyDescent="0.2">
      <c r="A8224" t="s">
        <v>19</v>
      </c>
      <c r="B8224" t="s">
        <v>20</v>
      </c>
      <c r="C8224">
        <v>2015</v>
      </c>
      <c r="D8224">
        <v>1020065</v>
      </c>
      <c r="E8224">
        <v>496287</v>
      </c>
      <c r="F8224">
        <v>523778</v>
      </c>
      <c r="G8224">
        <v>12</v>
      </c>
      <c r="H8224">
        <v>78488</v>
      </c>
    </row>
    <row r="8225" spans="1:8" x14ac:dyDescent="0.2">
      <c r="A8225" t="s">
        <v>19</v>
      </c>
      <c r="B8225" t="s">
        <v>20</v>
      </c>
      <c r="C8225">
        <v>2015</v>
      </c>
      <c r="D8225">
        <v>1020065</v>
      </c>
      <c r="E8225">
        <v>496287</v>
      </c>
      <c r="F8225">
        <v>523778</v>
      </c>
      <c r="G8225">
        <v>13</v>
      </c>
      <c r="H8225">
        <v>62088</v>
      </c>
    </row>
    <row r="8226" spans="1:8" x14ac:dyDescent="0.2">
      <c r="A8226" t="s">
        <v>19</v>
      </c>
      <c r="B8226" t="s">
        <v>20</v>
      </c>
      <c r="C8226">
        <v>2015</v>
      </c>
      <c r="D8226">
        <v>1020065</v>
      </c>
      <c r="E8226">
        <v>496287</v>
      </c>
      <c r="F8226">
        <v>523778</v>
      </c>
      <c r="G8226">
        <v>14</v>
      </c>
      <c r="H8226">
        <v>61026</v>
      </c>
    </row>
    <row r="8227" spans="1:8" x14ac:dyDescent="0.2">
      <c r="A8227" t="s">
        <v>19</v>
      </c>
      <c r="B8227" t="s">
        <v>20</v>
      </c>
      <c r="C8227">
        <v>2015</v>
      </c>
      <c r="D8227">
        <v>1020065</v>
      </c>
      <c r="E8227">
        <v>496287</v>
      </c>
      <c r="F8227">
        <v>523778</v>
      </c>
      <c r="G8227">
        <v>15</v>
      </c>
      <c r="H8227">
        <v>52421</v>
      </c>
    </row>
    <row r="8228" spans="1:8" x14ac:dyDescent="0.2">
      <c r="A8228" t="s">
        <v>19</v>
      </c>
      <c r="B8228" t="s">
        <v>20</v>
      </c>
      <c r="C8228">
        <v>2015</v>
      </c>
      <c r="D8228">
        <v>1020065</v>
      </c>
      <c r="E8228">
        <v>496287</v>
      </c>
      <c r="F8228">
        <v>523778</v>
      </c>
      <c r="G8228">
        <v>16</v>
      </c>
      <c r="H8228">
        <v>63734</v>
      </c>
    </row>
    <row r="8229" spans="1:8" x14ac:dyDescent="0.2">
      <c r="A8229" t="s">
        <v>19</v>
      </c>
      <c r="B8229" t="s">
        <v>20</v>
      </c>
      <c r="C8229">
        <v>2015</v>
      </c>
      <c r="D8229">
        <v>1020065</v>
      </c>
      <c r="E8229">
        <v>496287</v>
      </c>
      <c r="F8229">
        <v>523778</v>
      </c>
      <c r="G8229">
        <v>17</v>
      </c>
      <c r="H8229">
        <v>61177</v>
      </c>
    </row>
    <row r="8230" spans="1:8" x14ac:dyDescent="0.2">
      <c r="A8230" t="s">
        <v>21</v>
      </c>
      <c r="B8230" t="s">
        <v>22</v>
      </c>
      <c r="C8230">
        <v>2015</v>
      </c>
      <c r="D8230">
        <v>1028118</v>
      </c>
      <c r="E8230">
        <v>491118</v>
      </c>
      <c r="F8230">
        <v>537000</v>
      </c>
      <c r="G8230">
        <v>1</v>
      </c>
      <c r="H8230">
        <v>54500</v>
      </c>
    </row>
    <row r="8231" spans="1:8" x14ac:dyDescent="0.2">
      <c r="A8231" t="s">
        <v>21</v>
      </c>
      <c r="B8231" t="s">
        <v>22</v>
      </c>
      <c r="C8231">
        <v>2015</v>
      </c>
      <c r="D8231">
        <v>1028118</v>
      </c>
      <c r="E8231">
        <v>491118</v>
      </c>
      <c r="F8231">
        <v>537000</v>
      </c>
      <c r="G8231">
        <v>2</v>
      </c>
      <c r="H8231">
        <v>57579</v>
      </c>
    </row>
    <row r="8232" spans="1:8" x14ac:dyDescent="0.2">
      <c r="A8232" t="s">
        <v>21</v>
      </c>
      <c r="B8232" t="s">
        <v>22</v>
      </c>
      <c r="C8232">
        <v>2015</v>
      </c>
      <c r="D8232">
        <v>1028118</v>
      </c>
      <c r="E8232">
        <v>491118</v>
      </c>
      <c r="F8232">
        <v>537000</v>
      </c>
      <c r="G8232">
        <v>3</v>
      </c>
      <c r="H8232">
        <v>70970</v>
      </c>
    </row>
    <row r="8233" spans="1:8" x14ac:dyDescent="0.2">
      <c r="A8233" t="s">
        <v>21</v>
      </c>
      <c r="B8233" t="s">
        <v>22</v>
      </c>
      <c r="C8233">
        <v>2015</v>
      </c>
      <c r="D8233">
        <v>1028118</v>
      </c>
      <c r="E8233">
        <v>491118</v>
      </c>
      <c r="F8233">
        <v>537000</v>
      </c>
      <c r="G8233">
        <v>4</v>
      </c>
      <c r="H8233">
        <v>57498</v>
      </c>
    </row>
    <row r="8234" spans="1:8" x14ac:dyDescent="0.2">
      <c r="A8234" t="s">
        <v>21</v>
      </c>
      <c r="B8234" t="s">
        <v>22</v>
      </c>
      <c r="C8234">
        <v>2015</v>
      </c>
      <c r="D8234">
        <v>1028118</v>
      </c>
      <c r="E8234">
        <v>491118</v>
      </c>
      <c r="F8234">
        <v>537000</v>
      </c>
      <c r="G8234">
        <v>5</v>
      </c>
      <c r="H8234">
        <v>65004</v>
      </c>
    </row>
    <row r="8235" spans="1:8" x14ac:dyDescent="0.2">
      <c r="A8235" t="s">
        <v>21</v>
      </c>
      <c r="B8235" t="s">
        <v>22</v>
      </c>
      <c r="C8235">
        <v>2015</v>
      </c>
      <c r="D8235">
        <v>1028118</v>
      </c>
      <c r="E8235">
        <v>491118</v>
      </c>
      <c r="F8235">
        <v>537000</v>
      </c>
      <c r="G8235">
        <v>6</v>
      </c>
      <c r="H8235">
        <v>69593</v>
      </c>
    </row>
    <row r="8236" spans="1:8" x14ac:dyDescent="0.2">
      <c r="A8236" t="s">
        <v>21</v>
      </c>
      <c r="B8236" t="s">
        <v>22</v>
      </c>
      <c r="C8236">
        <v>2015</v>
      </c>
      <c r="D8236">
        <v>1028118</v>
      </c>
      <c r="E8236">
        <v>491118</v>
      </c>
      <c r="F8236">
        <v>537000</v>
      </c>
      <c r="G8236">
        <v>7</v>
      </c>
      <c r="H8236" t="s">
        <v>10</v>
      </c>
    </row>
    <row r="8237" spans="1:8" x14ac:dyDescent="0.2">
      <c r="A8237" t="s">
        <v>21</v>
      </c>
      <c r="B8237" t="s">
        <v>22</v>
      </c>
      <c r="C8237">
        <v>2015</v>
      </c>
      <c r="D8237">
        <v>1028118</v>
      </c>
      <c r="E8237">
        <v>491118</v>
      </c>
      <c r="F8237">
        <v>537000</v>
      </c>
      <c r="G8237">
        <v>8</v>
      </c>
      <c r="H8237">
        <v>64750</v>
      </c>
    </row>
    <row r="8238" spans="1:8" x14ac:dyDescent="0.2">
      <c r="A8238" t="s">
        <v>21</v>
      </c>
      <c r="B8238" t="s">
        <v>22</v>
      </c>
      <c r="C8238">
        <v>2015</v>
      </c>
      <c r="D8238">
        <v>1028118</v>
      </c>
      <c r="E8238">
        <v>491118</v>
      </c>
      <c r="F8238">
        <v>537000</v>
      </c>
      <c r="G8238">
        <v>9</v>
      </c>
      <c r="H8238">
        <v>65816</v>
      </c>
    </row>
    <row r="8239" spans="1:8" x14ac:dyDescent="0.2">
      <c r="A8239" t="s">
        <v>21</v>
      </c>
      <c r="B8239" t="s">
        <v>22</v>
      </c>
      <c r="C8239">
        <v>2015</v>
      </c>
      <c r="D8239">
        <v>1028118</v>
      </c>
      <c r="E8239">
        <v>491118</v>
      </c>
      <c r="F8239">
        <v>537000</v>
      </c>
      <c r="G8239">
        <v>10</v>
      </c>
      <c r="H8239">
        <v>61381</v>
      </c>
    </row>
    <row r="8240" spans="1:8" x14ac:dyDescent="0.2">
      <c r="A8240" t="s">
        <v>21</v>
      </c>
      <c r="B8240" t="s">
        <v>22</v>
      </c>
      <c r="C8240">
        <v>2015</v>
      </c>
      <c r="D8240">
        <v>1028118</v>
      </c>
      <c r="E8240">
        <v>491118</v>
      </c>
      <c r="F8240">
        <v>537000</v>
      </c>
      <c r="G8240">
        <v>11</v>
      </c>
      <c r="H8240">
        <v>64745</v>
      </c>
    </row>
    <row r="8241" spans="1:8" x14ac:dyDescent="0.2">
      <c r="A8241" t="s">
        <v>21</v>
      </c>
      <c r="B8241" t="s">
        <v>22</v>
      </c>
      <c r="C8241">
        <v>2015</v>
      </c>
      <c r="D8241">
        <v>1028118</v>
      </c>
      <c r="E8241">
        <v>491118</v>
      </c>
      <c r="F8241">
        <v>537000</v>
      </c>
      <c r="G8241">
        <v>12</v>
      </c>
      <c r="H8241">
        <v>61022</v>
      </c>
    </row>
    <row r="8242" spans="1:8" x14ac:dyDescent="0.2">
      <c r="A8242" t="s">
        <v>21</v>
      </c>
      <c r="B8242" t="s">
        <v>22</v>
      </c>
      <c r="C8242">
        <v>2015</v>
      </c>
      <c r="D8242">
        <v>1028118</v>
      </c>
      <c r="E8242">
        <v>491118</v>
      </c>
      <c r="F8242">
        <v>537000</v>
      </c>
      <c r="G8242">
        <v>13</v>
      </c>
      <c r="H8242">
        <v>64775</v>
      </c>
    </row>
    <row r="8243" spans="1:8" x14ac:dyDescent="0.2">
      <c r="A8243" t="s">
        <v>21</v>
      </c>
      <c r="B8243" t="s">
        <v>22</v>
      </c>
      <c r="C8243">
        <v>2015</v>
      </c>
      <c r="D8243">
        <v>1028118</v>
      </c>
      <c r="E8243">
        <v>491118</v>
      </c>
      <c r="F8243">
        <v>537000</v>
      </c>
      <c r="G8243">
        <v>14</v>
      </c>
      <c r="H8243">
        <v>65564</v>
      </c>
    </row>
    <row r="8244" spans="1:8" x14ac:dyDescent="0.2">
      <c r="A8244" t="s">
        <v>21</v>
      </c>
      <c r="B8244" t="s">
        <v>22</v>
      </c>
      <c r="C8244">
        <v>2015</v>
      </c>
      <c r="D8244">
        <v>1028118</v>
      </c>
      <c r="E8244">
        <v>491118</v>
      </c>
      <c r="F8244">
        <v>537000</v>
      </c>
      <c r="G8244">
        <v>15</v>
      </c>
      <c r="H8244">
        <v>70799</v>
      </c>
    </row>
    <row r="8245" spans="1:8" x14ac:dyDescent="0.2">
      <c r="A8245" t="s">
        <v>21</v>
      </c>
      <c r="B8245" t="s">
        <v>22</v>
      </c>
      <c r="C8245">
        <v>2015</v>
      </c>
      <c r="D8245">
        <v>1028118</v>
      </c>
      <c r="E8245">
        <v>491118</v>
      </c>
      <c r="F8245">
        <v>537000</v>
      </c>
      <c r="G8245">
        <v>16</v>
      </c>
      <c r="H8245">
        <v>76868</v>
      </c>
    </row>
    <row r="8246" spans="1:8" x14ac:dyDescent="0.2">
      <c r="A8246" t="s">
        <v>21</v>
      </c>
      <c r="B8246" t="s">
        <v>22</v>
      </c>
      <c r="C8246">
        <v>2015</v>
      </c>
      <c r="D8246">
        <v>1028118</v>
      </c>
      <c r="E8246">
        <v>491118</v>
      </c>
      <c r="F8246">
        <v>537000</v>
      </c>
      <c r="G8246">
        <v>17</v>
      </c>
      <c r="H8246">
        <v>57254</v>
      </c>
    </row>
    <row r="8247" spans="1:8" x14ac:dyDescent="0.2">
      <c r="A8247" t="s">
        <v>23</v>
      </c>
      <c r="B8247" t="s">
        <v>24</v>
      </c>
      <c r="C8247">
        <v>2015</v>
      </c>
      <c r="D8247">
        <v>1062262</v>
      </c>
      <c r="E8247">
        <v>529488</v>
      </c>
      <c r="F8247">
        <v>532774</v>
      </c>
      <c r="G8247">
        <v>1</v>
      </c>
      <c r="H8247">
        <v>78160</v>
      </c>
    </row>
    <row r="8248" spans="1:8" x14ac:dyDescent="0.2">
      <c r="A8248" t="s">
        <v>23</v>
      </c>
      <c r="B8248" t="s">
        <v>24</v>
      </c>
      <c r="C8248">
        <v>2015</v>
      </c>
      <c r="D8248">
        <v>1062262</v>
      </c>
      <c r="E8248">
        <v>529488</v>
      </c>
      <c r="F8248">
        <v>532774</v>
      </c>
      <c r="G8248">
        <v>2</v>
      </c>
      <c r="H8248">
        <v>67431</v>
      </c>
    </row>
    <row r="8249" spans="1:8" x14ac:dyDescent="0.2">
      <c r="A8249" t="s">
        <v>23</v>
      </c>
      <c r="B8249" t="s">
        <v>24</v>
      </c>
      <c r="C8249">
        <v>2015</v>
      </c>
      <c r="D8249">
        <v>1062262</v>
      </c>
      <c r="E8249">
        <v>529488</v>
      </c>
      <c r="F8249">
        <v>532774</v>
      </c>
      <c r="G8249">
        <v>3</v>
      </c>
      <c r="H8249">
        <v>67431</v>
      </c>
    </row>
    <row r="8250" spans="1:8" x14ac:dyDescent="0.2">
      <c r="A8250" t="s">
        <v>23</v>
      </c>
      <c r="B8250" t="s">
        <v>24</v>
      </c>
      <c r="C8250">
        <v>2015</v>
      </c>
      <c r="D8250">
        <v>1062262</v>
      </c>
      <c r="E8250">
        <v>529488</v>
      </c>
      <c r="F8250">
        <v>532774</v>
      </c>
      <c r="G8250">
        <v>4</v>
      </c>
      <c r="H8250">
        <v>63710</v>
      </c>
    </row>
    <row r="8251" spans="1:8" x14ac:dyDescent="0.2">
      <c r="A8251" t="s">
        <v>23</v>
      </c>
      <c r="B8251" t="s">
        <v>24</v>
      </c>
      <c r="C8251">
        <v>2015</v>
      </c>
      <c r="D8251">
        <v>1062262</v>
      </c>
      <c r="E8251">
        <v>529488</v>
      </c>
      <c r="F8251">
        <v>532774</v>
      </c>
      <c r="G8251">
        <v>5</v>
      </c>
      <c r="H8251">
        <v>71046</v>
      </c>
    </row>
    <row r="8252" spans="1:8" x14ac:dyDescent="0.2">
      <c r="A8252" t="s">
        <v>23</v>
      </c>
      <c r="B8252" t="s">
        <v>24</v>
      </c>
      <c r="C8252">
        <v>2015</v>
      </c>
      <c r="D8252">
        <v>1062262</v>
      </c>
      <c r="E8252">
        <v>529488</v>
      </c>
      <c r="F8252">
        <v>532774</v>
      </c>
      <c r="G8252">
        <v>6</v>
      </c>
      <c r="H8252">
        <v>67431</v>
      </c>
    </row>
    <row r="8253" spans="1:8" x14ac:dyDescent="0.2">
      <c r="A8253" t="s">
        <v>23</v>
      </c>
      <c r="B8253" t="s">
        <v>24</v>
      </c>
      <c r="C8253">
        <v>2015</v>
      </c>
      <c r="D8253">
        <v>1062262</v>
      </c>
      <c r="E8253">
        <v>529488</v>
      </c>
      <c r="F8253">
        <v>532774</v>
      </c>
      <c r="G8253">
        <v>7</v>
      </c>
      <c r="H8253">
        <v>51523</v>
      </c>
    </row>
    <row r="8254" spans="1:8" x14ac:dyDescent="0.2">
      <c r="A8254" t="s">
        <v>23</v>
      </c>
      <c r="B8254" t="s">
        <v>24</v>
      </c>
      <c r="C8254">
        <v>2015</v>
      </c>
      <c r="D8254">
        <v>1062262</v>
      </c>
      <c r="E8254">
        <v>529488</v>
      </c>
      <c r="F8254">
        <v>532774</v>
      </c>
      <c r="G8254">
        <v>8</v>
      </c>
      <c r="H8254">
        <v>67431</v>
      </c>
    </row>
    <row r="8255" spans="1:8" x14ac:dyDescent="0.2">
      <c r="A8255" t="s">
        <v>23</v>
      </c>
      <c r="B8255" t="s">
        <v>24</v>
      </c>
      <c r="C8255">
        <v>2015</v>
      </c>
      <c r="D8255">
        <v>1062262</v>
      </c>
      <c r="E8255">
        <v>529488</v>
      </c>
      <c r="F8255">
        <v>532774</v>
      </c>
      <c r="G8255">
        <v>9</v>
      </c>
      <c r="H8255">
        <v>65816</v>
      </c>
    </row>
    <row r="8256" spans="1:8" x14ac:dyDescent="0.2">
      <c r="A8256" t="s">
        <v>23</v>
      </c>
      <c r="B8256" t="s">
        <v>24</v>
      </c>
      <c r="C8256">
        <v>2015</v>
      </c>
      <c r="D8256">
        <v>1062262</v>
      </c>
      <c r="E8256">
        <v>529488</v>
      </c>
      <c r="F8256">
        <v>532774</v>
      </c>
      <c r="G8256">
        <v>10</v>
      </c>
      <c r="H8256">
        <v>64402</v>
      </c>
    </row>
    <row r="8257" spans="1:8" x14ac:dyDescent="0.2">
      <c r="A8257" t="s">
        <v>23</v>
      </c>
      <c r="B8257" t="s">
        <v>24</v>
      </c>
      <c r="C8257">
        <v>2015</v>
      </c>
      <c r="D8257">
        <v>1062262</v>
      </c>
      <c r="E8257">
        <v>529488</v>
      </c>
      <c r="F8257">
        <v>532774</v>
      </c>
      <c r="G8257">
        <v>11</v>
      </c>
      <c r="H8257" t="s">
        <v>10</v>
      </c>
    </row>
    <row r="8258" spans="1:8" x14ac:dyDescent="0.2">
      <c r="A8258" t="s">
        <v>23</v>
      </c>
      <c r="B8258" t="s">
        <v>24</v>
      </c>
      <c r="C8258">
        <v>2015</v>
      </c>
      <c r="D8258">
        <v>1062262</v>
      </c>
      <c r="E8258">
        <v>529488</v>
      </c>
      <c r="F8258">
        <v>532774</v>
      </c>
      <c r="G8258">
        <v>12</v>
      </c>
      <c r="H8258">
        <v>64380</v>
      </c>
    </row>
    <row r="8259" spans="1:8" x14ac:dyDescent="0.2">
      <c r="A8259" t="s">
        <v>23</v>
      </c>
      <c r="B8259" t="s">
        <v>24</v>
      </c>
      <c r="C8259">
        <v>2015</v>
      </c>
      <c r="D8259">
        <v>1062262</v>
      </c>
      <c r="E8259">
        <v>529488</v>
      </c>
      <c r="F8259">
        <v>532774</v>
      </c>
      <c r="G8259">
        <v>13</v>
      </c>
      <c r="H8259">
        <v>64775</v>
      </c>
    </row>
    <row r="8260" spans="1:8" x14ac:dyDescent="0.2">
      <c r="A8260" t="s">
        <v>23</v>
      </c>
      <c r="B8260" t="s">
        <v>24</v>
      </c>
      <c r="C8260">
        <v>2015</v>
      </c>
      <c r="D8260">
        <v>1062262</v>
      </c>
      <c r="E8260">
        <v>529488</v>
      </c>
      <c r="F8260">
        <v>532774</v>
      </c>
      <c r="G8260">
        <v>14</v>
      </c>
      <c r="H8260">
        <v>63916</v>
      </c>
    </row>
    <row r="8261" spans="1:8" x14ac:dyDescent="0.2">
      <c r="A8261" t="s">
        <v>23</v>
      </c>
      <c r="B8261" t="s">
        <v>24</v>
      </c>
      <c r="C8261">
        <v>2015</v>
      </c>
      <c r="D8261">
        <v>1062262</v>
      </c>
      <c r="E8261">
        <v>529488</v>
      </c>
      <c r="F8261">
        <v>532774</v>
      </c>
      <c r="G8261">
        <v>15</v>
      </c>
      <c r="H8261">
        <v>69002</v>
      </c>
    </row>
    <row r="8262" spans="1:8" x14ac:dyDescent="0.2">
      <c r="A8262" t="s">
        <v>23</v>
      </c>
      <c r="B8262" t="s">
        <v>24</v>
      </c>
      <c r="C8262">
        <v>2015</v>
      </c>
      <c r="D8262">
        <v>1062262</v>
      </c>
      <c r="E8262">
        <v>529488</v>
      </c>
      <c r="F8262">
        <v>532774</v>
      </c>
      <c r="G8262">
        <v>16</v>
      </c>
      <c r="H8262">
        <v>69115</v>
      </c>
    </row>
    <row r="8263" spans="1:8" x14ac:dyDescent="0.2">
      <c r="A8263" t="s">
        <v>23</v>
      </c>
      <c r="B8263" t="s">
        <v>24</v>
      </c>
      <c r="C8263">
        <v>2015</v>
      </c>
      <c r="D8263">
        <v>1062262</v>
      </c>
      <c r="E8263">
        <v>529488</v>
      </c>
      <c r="F8263">
        <v>532774</v>
      </c>
      <c r="G8263">
        <v>17</v>
      </c>
      <c r="H8263">
        <v>66693</v>
      </c>
    </row>
    <row r="8264" spans="1:8" x14ac:dyDescent="0.2">
      <c r="A8264" t="s">
        <v>25</v>
      </c>
      <c r="B8264" t="s">
        <v>26</v>
      </c>
      <c r="C8264">
        <v>2015</v>
      </c>
      <c r="D8264">
        <v>1312509</v>
      </c>
      <c r="E8264">
        <v>731672</v>
      </c>
      <c r="F8264">
        <v>580837</v>
      </c>
      <c r="G8264">
        <v>1</v>
      </c>
      <c r="H8264">
        <v>93579</v>
      </c>
    </row>
    <row r="8265" spans="1:8" x14ac:dyDescent="0.2">
      <c r="A8265" t="s">
        <v>25</v>
      </c>
      <c r="B8265" t="s">
        <v>26</v>
      </c>
      <c r="C8265">
        <v>2015</v>
      </c>
      <c r="D8265">
        <v>1312509</v>
      </c>
      <c r="E8265">
        <v>731672</v>
      </c>
      <c r="F8265">
        <v>580837</v>
      </c>
      <c r="G8265">
        <v>2</v>
      </c>
      <c r="H8265">
        <v>69296</v>
      </c>
    </row>
    <row r="8266" spans="1:8" x14ac:dyDescent="0.2">
      <c r="A8266" t="s">
        <v>25</v>
      </c>
      <c r="B8266" t="s">
        <v>26</v>
      </c>
      <c r="C8266">
        <v>2015</v>
      </c>
      <c r="D8266">
        <v>1312509</v>
      </c>
      <c r="E8266">
        <v>731672</v>
      </c>
      <c r="F8266">
        <v>580837</v>
      </c>
      <c r="G8266">
        <v>3</v>
      </c>
      <c r="H8266">
        <v>90345</v>
      </c>
    </row>
    <row r="8267" spans="1:8" x14ac:dyDescent="0.2">
      <c r="A8267" t="s">
        <v>25</v>
      </c>
      <c r="B8267" t="s">
        <v>26</v>
      </c>
      <c r="C8267">
        <v>2015</v>
      </c>
      <c r="D8267">
        <v>1312509</v>
      </c>
      <c r="E8267">
        <v>731672</v>
      </c>
      <c r="F8267">
        <v>580837</v>
      </c>
      <c r="G8267">
        <v>4</v>
      </c>
      <c r="H8267">
        <v>73009</v>
      </c>
    </row>
    <row r="8268" spans="1:8" x14ac:dyDescent="0.2">
      <c r="A8268" t="s">
        <v>25</v>
      </c>
      <c r="B8268" t="s">
        <v>26</v>
      </c>
      <c r="C8268">
        <v>2015</v>
      </c>
      <c r="D8268">
        <v>1312509</v>
      </c>
      <c r="E8268">
        <v>731672</v>
      </c>
      <c r="F8268">
        <v>580837</v>
      </c>
      <c r="G8268">
        <v>5</v>
      </c>
      <c r="H8268">
        <v>93054</v>
      </c>
    </row>
    <row r="8269" spans="1:8" x14ac:dyDescent="0.2">
      <c r="A8269" t="s">
        <v>25</v>
      </c>
      <c r="B8269" t="s">
        <v>26</v>
      </c>
      <c r="C8269">
        <v>2015</v>
      </c>
      <c r="D8269">
        <v>1312509</v>
      </c>
      <c r="E8269">
        <v>731672</v>
      </c>
      <c r="F8269">
        <v>580837</v>
      </c>
      <c r="G8269">
        <v>6</v>
      </c>
      <c r="H8269" t="s">
        <v>10</v>
      </c>
    </row>
    <row r="8270" spans="1:8" x14ac:dyDescent="0.2">
      <c r="A8270" t="s">
        <v>25</v>
      </c>
      <c r="B8270" t="s">
        <v>26</v>
      </c>
      <c r="C8270">
        <v>2015</v>
      </c>
      <c r="D8270">
        <v>1312509</v>
      </c>
      <c r="E8270">
        <v>731672</v>
      </c>
      <c r="F8270">
        <v>580837</v>
      </c>
      <c r="G8270">
        <v>7</v>
      </c>
      <c r="H8270">
        <v>80319</v>
      </c>
    </row>
    <row r="8271" spans="1:8" x14ac:dyDescent="0.2">
      <c r="A8271" t="s">
        <v>25</v>
      </c>
      <c r="B8271" t="s">
        <v>26</v>
      </c>
      <c r="C8271">
        <v>2015</v>
      </c>
      <c r="D8271">
        <v>1312509</v>
      </c>
      <c r="E8271">
        <v>731672</v>
      </c>
      <c r="F8271">
        <v>580837</v>
      </c>
      <c r="G8271">
        <v>8</v>
      </c>
      <c r="H8271">
        <v>91486</v>
      </c>
    </row>
    <row r="8272" spans="1:8" x14ac:dyDescent="0.2">
      <c r="A8272" t="s">
        <v>25</v>
      </c>
      <c r="B8272" t="s">
        <v>26</v>
      </c>
      <c r="C8272">
        <v>2015</v>
      </c>
      <c r="D8272">
        <v>1312509</v>
      </c>
      <c r="E8272">
        <v>731672</v>
      </c>
      <c r="F8272">
        <v>580837</v>
      </c>
      <c r="G8272">
        <v>9</v>
      </c>
      <c r="H8272">
        <v>91827</v>
      </c>
    </row>
    <row r="8273" spans="1:8" x14ac:dyDescent="0.2">
      <c r="A8273" t="s">
        <v>25</v>
      </c>
      <c r="B8273" t="s">
        <v>26</v>
      </c>
      <c r="C8273">
        <v>2015</v>
      </c>
      <c r="D8273">
        <v>1312509</v>
      </c>
      <c r="E8273">
        <v>731672</v>
      </c>
      <c r="F8273">
        <v>580837</v>
      </c>
      <c r="G8273">
        <v>10</v>
      </c>
      <c r="H8273">
        <v>64113</v>
      </c>
    </row>
    <row r="8274" spans="1:8" x14ac:dyDescent="0.2">
      <c r="A8274" t="s">
        <v>25</v>
      </c>
      <c r="B8274" t="s">
        <v>26</v>
      </c>
      <c r="C8274">
        <v>2015</v>
      </c>
      <c r="D8274">
        <v>1312509</v>
      </c>
      <c r="E8274">
        <v>731672</v>
      </c>
      <c r="F8274">
        <v>580837</v>
      </c>
      <c r="G8274">
        <v>11</v>
      </c>
      <c r="H8274">
        <v>65115</v>
      </c>
    </row>
    <row r="8275" spans="1:8" x14ac:dyDescent="0.2">
      <c r="A8275" t="s">
        <v>25</v>
      </c>
      <c r="B8275" t="s">
        <v>26</v>
      </c>
      <c r="C8275">
        <v>2015</v>
      </c>
      <c r="D8275">
        <v>1312509</v>
      </c>
      <c r="E8275">
        <v>731672</v>
      </c>
      <c r="F8275">
        <v>580837</v>
      </c>
      <c r="G8275">
        <v>12</v>
      </c>
      <c r="H8275">
        <v>90909</v>
      </c>
    </row>
    <row r="8276" spans="1:8" x14ac:dyDescent="0.2">
      <c r="A8276" t="s">
        <v>25</v>
      </c>
      <c r="B8276" t="s">
        <v>26</v>
      </c>
      <c r="C8276">
        <v>2015</v>
      </c>
      <c r="D8276">
        <v>1312509</v>
      </c>
      <c r="E8276">
        <v>731672</v>
      </c>
      <c r="F8276">
        <v>580837</v>
      </c>
      <c r="G8276">
        <v>13</v>
      </c>
      <c r="H8276">
        <v>80444</v>
      </c>
    </row>
    <row r="8277" spans="1:8" x14ac:dyDescent="0.2">
      <c r="A8277" t="s">
        <v>25</v>
      </c>
      <c r="B8277" t="s">
        <v>26</v>
      </c>
      <c r="C8277">
        <v>2015</v>
      </c>
      <c r="D8277">
        <v>1312509</v>
      </c>
      <c r="E8277">
        <v>731672</v>
      </c>
      <c r="F8277">
        <v>580837</v>
      </c>
      <c r="G8277">
        <v>14</v>
      </c>
      <c r="H8277">
        <v>78369</v>
      </c>
    </row>
    <row r="8278" spans="1:8" x14ac:dyDescent="0.2">
      <c r="A8278" t="s">
        <v>25</v>
      </c>
      <c r="B8278" t="s">
        <v>26</v>
      </c>
      <c r="C8278">
        <v>2015</v>
      </c>
      <c r="D8278">
        <v>1312509</v>
      </c>
      <c r="E8278">
        <v>731672</v>
      </c>
      <c r="F8278">
        <v>580837</v>
      </c>
      <c r="G8278">
        <v>15</v>
      </c>
      <c r="H8278">
        <v>90345</v>
      </c>
    </row>
    <row r="8279" spans="1:8" x14ac:dyDescent="0.2">
      <c r="A8279" t="s">
        <v>25</v>
      </c>
      <c r="B8279" t="s">
        <v>26</v>
      </c>
      <c r="C8279">
        <v>2015</v>
      </c>
      <c r="D8279">
        <v>1312509</v>
      </c>
      <c r="E8279">
        <v>731672</v>
      </c>
      <c r="F8279">
        <v>580837</v>
      </c>
      <c r="G8279">
        <v>16</v>
      </c>
      <c r="H8279">
        <v>70172</v>
      </c>
    </row>
    <row r="8280" spans="1:8" x14ac:dyDescent="0.2">
      <c r="A8280" t="s">
        <v>25</v>
      </c>
      <c r="B8280" t="s">
        <v>26</v>
      </c>
      <c r="C8280">
        <v>2015</v>
      </c>
      <c r="D8280">
        <v>1312509</v>
      </c>
      <c r="E8280">
        <v>731672</v>
      </c>
      <c r="F8280">
        <v>580837</v>
      </c>
      <c r="G8280">
        <v>17</v>
      </c>
      <c r="H8280">
        <v>90127</v>
      </c>
    </row>
    <row r="8281" spans="1:8" x14ac:dyDescent="0.2">
      <c r="A8281" t="s">
        <v>27</v>
      </c>
      <c r="B8281" t="s">
        <v>28</v>
      </c>
      <c r="C8281">
        <v>2015</v>
      </c>
      <c r="D8281">
        <v>1141878</v>
      </c>
      <c r="E8281">
        <v>615381</v>
      </c>
      <c r="F8281">
        <v>526497</v>
      </c>
      <c r="G8281">
        <v>1</v>
      </c>
      <c r="H8281">
        <v>76798</v>
      </c>
    </row>
    <row r="8282" spans="1:8" x14ac:dyDescent="0.2">
      <c r="A8282" t="s">
        <v>27</v>
      </c>
      <c r="B8282" t="s">
        <v>28</v>
      </c>
      <c r="C8282">
        <v>2015</v>
      </c>
      <c r="D8282">
        <v>1141878</v>
      </c>
      <c r="E8282">
        <v>615381</v>
      </c>
      <c r="F8282">
        <v>526497</v>
      </c>
      <c r="G8282">
        <v>2</v>
      </c>
      <c r="H8282">
        <v>76404</v>
      </c>
    </row>
    <row r="8283" spans="1:8" x14ac:dyDescent="0.2">
      <c r="A8283" t="s">
        <v>27</v>
      </c>
      <c r="B8283" t="s">
        <v>28</v>
      </c>
      <c r="C8283">
        <v>2015</v>
      </c>
      <c r="D8283">
        <v>1141878</v>
      </c>
      <c r="E8283">
        <v>615381</v>
      </c>
      <c r="F8283">
        <v>526497</v>
      </c>
      <c r="G8283">
        <v>3</v>
      </c>
      <c r="H8283">
        <v>62920</v>
      </c>
    </row>
    <row r="8284" spans="1:8" x14ac:dyDescent="0.2">
      <c r="A8284" t="s">
        <v>27</v>
      </c>
      <c r="B8284" t="s">
        <v>28</v>
      </c>
      <c r="C8284">
        <v>2015</v>
      </c>
      <c r="D8284">
        <v>1141878</v>
      </c>
      <c r="E8284">
        <v>615381</v>
      </c>
      <c r="F8284">
        <v>526497</v>
      </c>
      <c r="G8284">
        <v>4</v>
      </c>
      <c r="H8284">
        <v>77029</v>
      </c>
    </row>
    <row r="8285" spans="1:8" x14ac:dyDescent="0.2">
      <c r="A8285" t="s">
        <v>27</v>
      </c>
      <c r="B8285" t="s">
        <v>28</v>
      </c>
      <c r="C8285">
        <v>2015</v>
      </c>
      <c r="D8285">
        <v>1141878</v>
      </c>
      <c r="E8285">
        <v>615381</v>
      </c>
      <c r="F8285">
        <v>526497</v>
      </c>
      <c r="G8285">
        <v>5</v>
      </c>
      <c r="H8285">
        <v>54500</v>
      </c>
    </row>
    <row r="8286" spans="1:8" x14ac:dyDescent="0.2">
      <c r="A8286" t="s">
        <v>27</v>
      </c>
      <c r="B8286" t="s">
        <v>28</v>
      </c>
      <c r="C8286">
        <v>2015</v>
      </c>
      <c r="D8286">
        <v>1141878</v>
      </c>
      <c r="E8286">
        <v>615381</v>
      </c>
      <c r="F8286">
        <v>526497</v>
      </c>
      <c r="G8286">
        <v>6</v>
      </c>
      <c r="H8286">
        <v>67431</v>
      </c>
    </row>
    <row r="8287" spans="1:8" x14ac:dyDescent="0.2">
      <c r="A8287" t="s">
        <v>27</v>
      </c>
      <c r="B8287" t="s">
        <v>28</v>
      </c>
      <c r="C8287">
        <v>2015</v>
      </c>
      <c r="D8287">
        <v>1141878</v>
      </c>
      <c r="E8287">
        <v>615381</v>
      </c>
      <c r="F8287">
        <v>526497</v>
      </c>
      <c r="G8287">
        <v>7</v>
      </c>
      <c r="H8287" t="s">
        <v>10</v>
      </c>
    </row>
    <row r="8288" spans="1:8" x14ac:dyDescent="0.2">
      <c r="A8288" t="s">
        <v>27</v>
      </c>
      <c r="B8288" t="s">
        <v>28</v>
      </c>
      <c r="C8288">
        <v>2015</v>
      </c>
      <c r="D8288">
        <v>1141878</v>
      </c>
      <c r="E8288">
        <v>615381</v>
      </c>
      <c r="F8288">
        <v>526497</v>
      </c>
      <c r="G8288">
        <v>8</v>
      </c>
      <c r="H8288">
        <v>77075</v>
      </c>
    </row>
    <row r="8289" spans="1:8" x14ac:dyDescent="0.2">
      <c r="A8289" t="s">
        <v>27</v>
      </c>
      <c r="B8289" t="s">
        <v>28</v>
      </c>
      <c r="C8289">
        <v>2015</v>
      </c>
      <c r="D8289">
        <v>1141878</v>
      </c>
      <c r="E8289">
        <v>615381</v>
      </c>
      <c r="F8289">
        <v>526497</v>
      </c>
      <c r="G8289">
        <v>9</v>
      </c>
      <c r="H8289">
        <v>66894</v>
      </c>
    </row>
    <row r="8290" spans="1:8" x14ac:dyDescent="0.2">
      <c r="A8290" t="s">
        <v>27</v>
      </c>
      <c r="B8290" t="s">
        <v>28</v>
      </c>
      <c r="C8290">
        <v>2015</v>
      </c>
      <c r="D8290">
        <v>1141878</v>
      </c>
      <c r="E8290">
        <v>615381</v>
      </c>
      <c r="F8290">
        <v>526497</v>
      </c>
      <c r="G8290">
        <v>10</v>
      </c>
      <c r="H8290">
        <v>76973</v>
      </c>
    </row>
    <row r="8291" spans="1:8" x14ac:dyDescent="0.2">
      <c r="A8291" t="s">
        <v>27</v>
      </c>
      <c r="B8291" t="s">
        <v>28</v>
      </c>
      <c r="C8291">
        <v>2015</v>
      </c>
      <c r="D8291">
        <v>1141878</v>
      </c>
      <c r="E8291">
        <v>615381</v>
      </c>
      <c r="F8291">
        <v>526497</v>
      </c>
      <c r="G8291">
        <v>11</v>
      </c>
      <c r="H8291">
        <v>62483</v>
      </c>
    </row>
    <row r="8292" spans="1:8" x14ac:dyDescent="0.2">
      <c r="A8292" t="s">
        <v>27</v>
      </c>
      <c r="B8292" t="s">
        <v>28</v>
      </c>
      <c r="C8292">
        <v>2015</v>
      </c>
      <c r="D8292">
        <v>1141878</v>
      </c>
      <c r="E8292">
        <v>615381</v>
      </c>
      <c r="F8292">
        <v>526497</v>
      </c>
      <c r="G8292">
        <v>12</v>
      </c>
      <c r="H8292">
        <v>76970</v>
      </c>
    </row>
    <row r="8293" spans="1:8" x14ac:dyDescent="0.2">
      <c r="A8293" t="s">
        <v>27</v>
      </c>
      <c r="B8293" t="s">
        <v>28</v>
      </c>
      <c r="C8293">
        <v>2015</v>
      </c>
      <c r="D8293">
        <v>1141878</v>
      </c>
      <c r="E8293">
        <v>615381</v>
      </c>
      <c r="F8293">
        <v>526497</v>
      </c>
      <c r="G8293">
        <v>13</v>
      </c>
      <c r="H8293">
        <v>68631</v>
      </c>
    </row>
    <row r="8294" spans="1:8" x14ac:dyDescent="0.2">
      <c r="A8294" t="s">
        <v>27</v>
      </c>
      <c r="B8294" t="s">
        <v>28</v>
      </c>
      <c r="C8294">
        <v>2015</v>
      </c>
      <c r="D8294">
        <v>1141878</v>
      </c>
      <c r="E8294">
        <v>615381</v>
      </c>
      <c r="F8294">
        <v>526497</v>
      </c>
      <c r="G8294">
        <v>14</v>
      </c>
      <c r="H8294">
        <v>76824</v>
      </c>
    </row>
    <row r="8295" spans="1:8" x14ac:dyDescent="0.2">
      <c r="A8295" t="s">
        <v>27</v>
      </c>
      <c r="B8295" t="s">
        <v>28</v>
      </c>
      <c r="C8295">
        <v>2015</v>
      </c>
      <c r="D8295">
        <v>1141878</v>
      </c>
      <c r="E8295">
        <v>615381</v>
      </c>
      <c r="F8295">
        <v>526497</v>
      </c>
      <c r="G8295">
        <v>15</v>
      </c>
      <c r="H8295">
        <v>67234</v>
      </c>
    </row>
    <row r="8296" spans="1:8" x14ac:dyDescent="0.2">
      <c r="A8296" t="s">
        <v>27</v>
      </c>
      <c r="B8296" t="s">
        <v>28</v>
      </c>
      <c r="C8296">
        <v>2015</v>
      </c>
      <c r="D8296">
        <v>1141878</v>
      </c>
      <c r="E8296">
        <v>615381</v>
      </c>
      <c r="F8296">
        <v>526497</v>
      </c>
      <c r="G8296">
        <v>16</v>
      </c>
      <c r="H8296">
        <v>76868</v>
      </c>
    </row>
    <row r="8297" spans="1:8" x14ac:dyDescent="0.2">
      <c r="A8297" t="s">
        <v>27</v>
      </c>
      <c r="B8297" t="s">
        <v>28</v>
      </c>
      <c r="C8297">
        <v>2015</v>
      </c>
      <c r="D8297">
        <v>1141878</v>
      </c>
      <c r="E8297">
        <v>615381</v>
      </c>
      <c r="F8297">
        <v>526497</v>
      </c>
      <c r="G8297">
        <v>17</v>
      </c>
      <c r="H8297">
        <v>76844</v>
      </c>
    </row>
    <row r="8298" spans="1:8" x14ac:dyDescent="0.2">
      <c r="A8298" t="s">
        <v>29</v>
      </c>
      <c r="B8298" t="s">
        <v>30</v>
      </c>
      <c r="C8298">
        <v>2015</v>
      </c>
      <c r="D8298">
        <v>1025745</v>
      </c>
      <c r="E8298">
        <v>490782</v>
      </c>
      <c r="F8298">
        <v>534963</v>
      </c>
      <c r="G8298">
        <v>1</v>
      </c>
      <c r="H8298">
        <v>66093</v>
      </c>
    </row>
    <row r="8299" spans="1:8" x14ac:dyDescent="0.2">
      <c r="A8299" t="s">
        <v>29</v>
      </c>
      <c r="B8299" t="s">
        <v>30</v>
      </c>
      <c r="C8299">
        <v>2015</v>
      </c>
      <c r="D8299">
        <v>1025745</v>
      </c>
      <c r="E8299">
        <v>490782</v>
      </c>
      <c r="F8299">
        <v>534963</v>
      </c>
      <c r="G8299">
        <v>2</v>
      </c>
      <c r="H8299">
        <v>52319</v>
      </c>
    </row>
    <row r="8300" spans="1:8" x14ac:dyDescent="0.2">
      <c r="A8300" t="s">
        <v>29</v>
      </c>
      <c r="B8300" t="s">
        <v>30</v>
      </c>
      <c r="C8300">
        <v>2015</v>
      </c>
      <c r="D8300">
        <v>1025745</v>
      </c>
      <c r="E8300">
        <v>490782</v>
      </c>
      <c r="F8300">
        <v>534963</v>
      </c>
      <c r="G8300">
        <v>3</v>
      </c>
      <c r="H8300">
        <v>62920</v>
      </c>
    </row>
    <row r="8301" spans="1:8" x14ac:dyDescent="0.2">
      <c r="A8301" t="s">
        <v>29</v>
      </c>
      <c r="B8301" t="s">
        <v>30</v>
      </c>
      <c r="C8301">
        <v>2015</v>
      </c>
      <c r="D8301">
        <v>1025745</v>
      </c>
      <c r="E8301">
        <v>490782</v>
      </c>
      <c r="F8301">
        <v>534963</v>
      </c>
      <c r="G8301">
        <v>4</v>
      </c>
      <c r="H8301">
        <v>69005</v>
      </c>
    </row>
    <row r="8302" spans="1:8" x14ac:dyDescent="0.2">
      <c r="A8302" t="s">
        <v>29</v>
      </c>
      <c r="B8302" t="s">
        <v>30</v>
      </c>
      <c r="C8302">
        <v>2015</v>
      </c>
      <c r="D8302">
        <v>1025745</v>
      </c>
      <c r="E8302">
        <v>490782</v>
      </c>
      <c r="F8302">
        <v>534963</v>
      </c>
      <c r="G8302">
        <v>5</v>
      </c>
      <c r="H8302">
        <v>60816</v>
      </c>
    </row>
    <row r="8303" spans="1:8" x14ac:dyDescent="0.2">
      <c r="A8303" t="s">
        <v>29</v>
      </c>
      <c r="B8303" t="s">
        <v>30</v>
      </c>
      <c r="C8303">
        <v>2015</v>
      </c>
      <c r="D8303">
        <v>1025745</v>
      </c>
      <c r="E8303">
        <v>490782</v>
      </c>
      <c r="F8303">
        <v>534963</v>
      </c>
      <c r="G8303">
        <v>6</v>
      </c>
      <c r="H8303">
        <v>57648</v>
      </c>
    </row>
    <row r="8304" spans="1:8" x14ac:dyDescent="0.2">
      <c r="A8304" t="s">
        <v>29</v>
      </c>
      <c r="B8304" t="s">
        <v>30</v>
      </c>
      <c r="C8304">
        <v>2015</v>
      </c>
      <c r="D8304">
        <v>1025745</v>
      </c>
      <c r="E8304">
        <v>490782</v>
      </c>
      <c r="F8304">
        <v>534963</v>
      </c>
      <c r="G8304">
        <v>7</v>
      </c>
      <c r="H8304">
        <v>60231</v>
      </c>
    </row>
    <row r="8305" spans="1:8" x14ac:dyDescent="0.2">
      <c r="A8305" t="s">
        <v>29</v>
      </c>
      <c r="B8305" t="s">
        <v>30</v>
      </c>
      <c r="C8305">
        <v>2015</v>
      </c>
      <c r="D8305">
        <v>1025745</v>
      </c>
      <c r="E8305">
        <v>490782</v>
      </c>
      <c r="F8305">
        <v>534963</v>
      </c>
      <c r="G8305">
        <v>8</v>
      </c>
      <c r="H8305">
        <v>83624</v>
      </c>
    </row>
    <row r="8306" spans="1:8" x14ac:dyDescent="0.2">
      <c r="A8306" t="s">
        <v>29</v>
      </c>
      <c r="B8306" t="s">
        <v>30</v>
      </c>
      <c r="C8306">
        <v>2015</v>
      </c>
      <c r="D8306">
        <v>1025745</v>
      </c>
      <c r="E8306">
        <v>490782</v>
      </c>
      <c r="F8306">
        <v>534963</v>
      </c>
      <c r="G8306">
        <v>9</v>
      </c>
      <c r="H8306" t="s">
        <v>10</v>
      </c>
    </row>
    <row r="8307" spans="1:8" x14ac:dyDescent="0.2">
      <c r="A8307" t="s">
        <v>29</v>
      </c>
      <c r="B8307" t="s">
        <v>30</v>
      </c>
      <c r="C8307">
        <v>2015</v>
      </c>
      <c r="D8307">
        <v>1025745</v>
      </c>
      <c r="E8307">
        <v>490782</v>
      </c>
      <c r="F8307">
        <v>534963</v>
      </c>
      <c r="G8307">
        <v>10</v>
      </c>
      <c r="H8307">
        <v>78526</v>
      </c>
    </row>
    <row r="8308" spans="1:8" x14ac:dyDescent="0.2">
      <c r="A8308" t="s">
        <v>29</v>
      </c>
      <c r="B8308" t="s">
        <v>30</v>
      </c>
      <c r="C8308">
        <v>2015</v>
      </c>
      <c r="D8308">
        <v>1025745</v>
      </c>
      <c r="E8308">
        <v>490782</v>
      </c>
      <c r="F8308">
        <v>534963</v>
      </c>
      <c r="G8308">
        <v>11</v>
      </c>
      <c r="H8308">
        <v>60202</v>
      </c>
    </row>
    <row r="8309" spans="1:8" x14ac:dyDescent="0.2">
      <c r="A8309" t="s">
        <v>29</v>
      </c>
      <c r="B8309" t="s">
        <v>30</v>
      </c>
      <c r="C8309">
        <v>2015</v>
      </c>
      <c r="D8309">
        <v>1025745</v>
      </c>
      <c r="E8309">
        <v>490782</v>
      </c>
      <c r="F8309">
        <v>534963</v>
      </c>
      <c r="G8309">
        <v>12</v>
      </c>
      <c r="H8309">
        <v>64445</v>
      </c>
    </row>
    <row r="8310" spans="1:8" x14ac:dyDescent="0.2">
      <c r="A8310" t="s">
        <v>29</v>
      </c>
      <c r="B8310" t="s">
        <v>30</v>
      </c>
      <c r="C8310">
        <v>2015</v>
      </c>
      <c r="D8310">
        <v>1025745</v>
      </c>
      <c r="E8310">
        <v>490782</v>
      </c>
      <c r="F8310">
        <v>534963</v>
      </c>
      <c r="G8310">
        <v>13</v>
      </c>
      <c r="H8310">
        <v>63207</v>
      </c>
    </row>
    <row r="8311" spans="1:8" x14ac:dyDescent="0.2">
      <c r="A8311" t="s">
        <v>29</v>
      </c>
      <c r="B8311" t="s">
        <v>30</v>
      </c>
      <c r="C8311">
        <v>2015</v>
      </c>
      <c r="D8311">
        <v>1025745</v>
      </c>
      <c r="E8311">
        <v>490782</v>
      </c>
      <c r="F8311">
        <v>534963</v>
      </c>
      <c r="G8311">
        <v>14</v>
      </c>
      <c r="H8311">
        <v>51202</v>
      </c>
    </row>
    <row r="8312" spans="1:8" x14ac:dyDescent="0.2">
      <c r="A8312" t="s">
        <v>29</v>
      </c>
      <c r="B8312" t="s">
        <v>30</v>
      </c>
      <c r="C8312">
        <v>2015</v>
      </c>
      <c r="D8312">
        <v>1025745</v>
      </c>
      <c r="E8312">
        <v>490782</v>
      </c>
      <c r="F8312">
        <v>534963</v>
      </c>
      <c r="G8312">
        <v>15</v>
      </c>
      <c r="H8312">
        <v>73017</v>
      </c>
    </row>
    <row r="8313" spans="1:8" x14ac:dyDescent="0.2">
      <c r="A8313" t="s">
        <v>29</v>
      </c>
      <c r="B8313" t="s">
        <v>30</v>
      </c>
      <c r="C8313">
        <v>2015</v>
      </c>
      <c r="D8313">
        <v>1025745</v>
      </c>
      <c r="E8313">
        <v>490782</v>
      </c>
      <c r="F8313">
        <v>534963</v>
      </c>
      <c r="G8313">
        <v>16</v>
      </c>
      <c r="H8313">
        <v>61313</v>
      </c>
    </row>
    <row r="8314" spans="1:8" x14ac:dyDescent="0.2">
      <c r="A8314" t="s">
        <v>29</v>
      </c>
      <c r="B8314" t="s">
        <v>30</v>
      </c>
      <c r="C8314">
        <v>2015</v>
      </c>
      <c r="D8314">
        <v>1025745</v>
      </c>
      <c r="E8314">
        <v>490782</v>
      </c>
      <c r="F8314">
        <v>534963</v>
      </c>
      <c r="G8314">
        <v>17</v>
      </c>
      <c r="H8314">
        <v>61177</v>
      </c>
    </row>
    <row r="8315" spans="1:8" x14ac:dyDescent="0.2">
      <c r="A8315" t="s">
        <v>31</v>
      </c>
      <c r="B8315" t="s">
        <v>32</v>
      </c>
      <c r="C8315">
        <v>2015</v>
      </c>
      <c r="D8315">
        <v>1147786</v>
      </c>
      <c r="E8315">
        <v>627308</v>
      </c>
      <c r="F8315">
        <v>520478</v>
      </c>
      <c r="G8315">
        <v>1</v>
      </c>
      <c r="H8315">
        <v>62442</v>
      </c>
    </row>
    <row r="8316" spans="1:8" x14ac:dyDescent="0.2">
      <c r="A8316" t="s">
        <v>31</v>
      </c>
      <c r="B8316" t="s">
        <v>32</v>
      </c>
      <c r="C8316">
        <v>2015</v>
      </c>
      <c r="D8316">
        <v>1147786</v>
      </c>
      <c r="E8316">
        <v>627308</v>
      </c>
      <c r="F8316">
        <v>520478</v>
      </c>
      <c r="G8316">
        <v>2</v>
      </c>
      <c r="H8316">
        <v>78433</v>
      </c>
    </row>
    <row r="8317" spans="1:8" x14ac:dyDescent="0.2">
      <c r="A8317" t="s">
        <v>31</v>
      </c>
      <c r="B8317" t="s">
        <v>32</v>
      </c>
      <c r="C8317">
        <v>2015</v>
      </c>
      <c r="D8317">
        <v>1147786</v>
      </c>
      <c r="E8317">
        <v>627308</v>
      </c>
      <c r="F8317">
        <v>520478</v>
      </c>
      <c r="G8317">
        <v>3</v>
      </c>
      <c r="H8317">
        <v>78214</v>
      </c>
    </row>
    <row r="8318" spans="1:8" x14ac:dyDescent="0.2">
      <c r="A8318" t="s">
        <v>31</v>
      </c>
      <c r="B8318" t="s">
        <v>32</v>
      </c>
      <c r="C8318">
        <v>2015</v>
      </c>
      <c r="D8318">
        <v>1147786</v>
      </c>
      <c r="E8318">
        <v>627308</v>
      </c>
      <c r="F8318">
        <v>520478</v>
      </c>
      <c r="G8318">
        <v>4</v>
      </c>
      <c r="H8318">
        <v>70799</v>
      </c>
    </row>
    <row r="8319" spans="1:8" x14ac:dyDescent="0.2">
      <c r="A8319" t="s">
        <v>31</v>
      </c>
      <c r="B8319" t="s">
        <v>32</v>
      </c>
      <c r="C8319">
        <v>2015</v>
      </c>
      <c r="D8319">
        <v>1147786</v>
      </c>
      <c r="E8319">
        <v>627308</v>
      </c>
      <c r="F8319">
        <v>520478</v>
      </c>
      <c r="G8319">
        <v>5</v>
      </c>
      <c r="H8319">
        <v>78432</v>
      </c>
    </row>
    <row r="8320" spans="1:8" x14ac:dyDescent="0.2">
      <c r="A8320" t="s">
        <v>31</v>
      </c>
      <c r="B8320" t="s">
        <v>32</v>
      </c>
      <c r="C8320">
        <v>2015</v>
      </c>
      <c r="D8320">
        <v>1147786</v>
      </c>
      <c r="E8320">
        <v>627308</v>
      </c>
      <c r="F8320">
        <v>520478</v>
      </c>
      <c r="G8320">
        <v>6</v>
      </c>
      <c r="H8320">
        <v>78434</v>
      </c>
    </row>
    <row r="8321" spans="1:8" x14ac:dyDescent="0.2">
      <c r="A8321" t="s">
        <v>31</v>
      </c>
      <c r="B8321" t="s">
        <v>32</v>
      </c>
      <c r="C8321">
        <v>2015</v>
      </c>
      <c r="D8321">
        <v>1147786</v>
      </c>
      <c r="E8321">
        <v>627308</v>
      </c>
      <c r="F8321">
        <v>520478</v>
      </c>
      <c r="G8321">
        <v>7</v>
      </c>
      <c r="H8321" t="s">
        <v>10</v>
      </c>
    </row>
    <row r="8322" spans="1:8" x14ac:dyDescent="0.2">
      <c r="A8322" t="s">
        <v>31</v>
      </c>
      <c r="B8322" t="s">
        <v>32</v>
      </c>
      <c r="C8322">
        <v>2015</v>
      </c>
      <c r="D8322">
        <v>1147786</v>
      </c>
      <c r="E8322">
        <v>627308</v>
      </c>
      <c r="F8322">
        <v>520478</v>
      </c>
      <c r="G8322">
        <v>8</v>
      </c>
      <c r="H8322">
        <v>77075</v>
      </c>
    </row>
    <row r="8323" spans="1:8" x14ac:dyDescent="0.2">
      <c r="A8323" t="s">
        <v>31</v>
      </c>
      <c r="B8323" t="s">
        <v>32</v>
      </c>
      <c r="C8323">
        <v>2015</v>
      </c>
      <c r="D8323">
        <v>1147786</v>
      </c>
      <c r="E8323">
        <v>627308</v>
      </c>
      <c r="F8323">
        <v>520478</v>
      </c>
      <c r="G8323">
        <v>9</v>
      </c>
      <c r="H8323">
        <v>74461</v>
      </c>
    </row>
    <row r="8324" spans="1:8" x14ac:dyDescent="0.2">
      <c r="A8324" t="s">
        <v>31</v>
      </c>
      <c r="B8324" t="s">
        <v>32</v>
      </c>
      <c r="C8324">
        <v>2015</v>
      </c>
      <c r="D8324">
        <v>1147786</v>
      </c>
      <c r="E8324">
        <v>627308</v>
      </c>
      <c r="F8324">
        <v>520478</v>
      </c>
      <c r="G8324">
        <v>10</v>
      </c>
      <c r="H8324">
        <v>78526</v>
      </c>
    </row>
    <row r="8325" spans="1:8" x14ac:dyDescent="0.2">
      <c r="A8325" t="s">
        <v>31</v>
      </c>
      <c r="B8325" t="s">
        <v>32</v>
      </c>
      <c r="C8325">
        <v>2015</v>
      </c>
      <c r="D8325">
        <v>1147786</v>
      </c>
      <c r="E8325">
        <v>627308</v>
      </c>
      <c r="F8325">
        <v>520478</v>
      </c>
      <c r="G8325">
        <v>11</v>
      </c>
      <c r="H8325">
        <v>52529</v>
      </c>
    </row>
    <row r="8326" spans="1:8" x14ac:dyDescent="0.2">
      <c r="A8326" t="s">
        <v>31</v>
      </c>
      <c r="B8326" t="s">
        <v>32</v>
      </c>
      <c r="C8326">
        <v>2015</v>
      </c>
      <c r="D8326">
        <v>1147786</v>
      </c>
      <c r="E8326">
        <v>627308</v>
      </c>
      <c r="F8326">
        <v>520478</v>
      </c>
      <c r="G8326">
        <v>12</v>
      </c>
      <c r="H8326">
        <v>78488</v>
      </c>
    </row>
    <row r="8327" spans="1:8" x14ac:dyDescent="0.2">
      <c r="A8327" t="s">
        <v>31</v>
      </c>
      <c r="B8327" t="s">
        <v>32</v>
      </c>
      <c r="C8327">
        <v>2015</v>
      </c>
      <c r="D8327">
        <v>1147786</v>
      </c>
      <c r="E8327">
        <v>627308</v>
      </c>
      <c r="F8327">
        <v>520478</v>
      </c>
      <c r="G8327">
        <v>13</v>
      </c>
      <c r="H8327">
        <v>63207</v>
      </c>
    </row>
    <row r="8328" spans="1:8" x14ac:dyDescent="0.2">
      <c r="A8328" t="s">
        <v>31</v>
      </c>
      <c r="B8328" t="s">
        <v>32</v>
      </c>
      <c r="C8328">
        <v>2015</v>
      </c>
      <c r="D8328">
        <v>1147786</v>
      </c>
      <c r="E8328">
        <v>627308</v>
      </c>
      <c r="F8328">
        <v>520478</v>
      </c>
      <c r="G8328">
        <v>14</v>
      </c>
      <c r="H8328">
        <v>78369</v>
      </c>
    </row>
    <row r="8329" spans="1:8" x14ac:dyDescent="0.2">
      <c r="A8329" t="s">
        <v>31</v>
      </c>
      <c r="B8329" t="s">
        <v>32</v>
      </c>
      <c r="C8329">
        <v>2015</v>
      </c>
      <c r="D8329">
        <v>1147786</v>
      </c>
      <c r="E8329">
        <v>627308</v>
      </c>
      <c r="F8329">
        <v>520478</v>
      </c>
      <c r="G8329">
        <v>15</v>
      </c>
      <c r="H8329">
        <v>55087</v>
      </c>
    </row>
    <row r="8330" spans="1:8" x14ac:dyDescent="0.2">
      <c r="A8330" t="s">
        <v>31</v>
      </c>
      <c r="B8330" t="s">
        <v>32</v>
      </c>
      <c r="C8330">
        <v>2015</v>
      </c>
      <c r="D8330">
        <v>1147786</v>
      </c>
      <c r="E8330">
        <v>627308</v>
      </c>
      <c r="F8330">
        <v>520478</v>
      </c>
      <c r="G8330">
        <v>16</v>
      </c>
      <c r="H8330">
        <v>64878</v>
      </c>
    </row>
    <row r="8331" spans="1:8" x14ac:dyDescent="0.2">
      <c r="A8331" t="s">
        <v>31</v>
      </c>
      <c r="B8331" t="s">
        <v>32</v>
      </c>
      <c r="C8331">
        <v>2015</v>
      </c>
      <c r="D8331">
        <v>1147786</v>
      </c>
      <c r="E8331">
        <v>627308</v>
      </c>
      <c r="F8331">
        <v>520478</v>
      </c>
      <c r="G8331">
        <v>17</v>
      </c>
      <c r="H8331">
        <v>78412</v>
      </c>
    </row>
    <row r="8332" spans="1:8" x14ac:dyDescent="0.2">
      <c r="A8332" t="s">
        <v>70</v>
      </c>
      <c r="B8332" t="s">
        <v>71</v>
      </c>
      <c r="C8332">
        <v>2015</v>
      </c>
      <c r="D8332">
        <v>1098814</v>
      </c>
      <c r="E8332">
        <v>574159</v>
      </c>
      <c r="F8332">
        <v>524655</v>
      </c>
      <c r="G8332">
        <v>1</v>
      </c>
      <c r="H8332">
        <v>71776</v>
      </c>
    </row>
    <row r="8333" spans="1:8" x14ac:dyDescent="0.2">
      <c r="A8333" t="s">
        <v>70</v>
      </c>
      <c r="B8333" t="s">
        <v>71</v>
      </c>
      <c r="C8333">
        <v>2015</v>
      </c>
      <c r="D8333">
        <v>1098814</v>
      </c>
      <c r="E8333">
        <v>574159</v>
      </c>
      <c r="F8333">
        <v>524655</v>
      </c>
      <c r="G8333">
        <v>2</v>
      </c>
      <c r="H8333">
        <v>73254</v>
      </c>
    </row>
    <row r="8334" spans="1:8" x14ac:dyDescent="0.2">
      <c r="A8334" t="s">
        <v>70</v>
      </c>
      <c r="B8334" t="s">
        <v>71</v>
      </c>
      <c r="C8334">
        <v>2015</v>
      </c>
      <c r="D8334">
        <v>1098814</v>
      </c>
      <c r="E8334">
        <v>574159</v>
      </c>
      <c r="F8334">
        <v>524655</v>
      </c>
      <c r="G8334">
        <v>3</v>
      </c>
      <c r="H8334">
        <v>71718</v>
      </c>
    </row>
    <row r="8335" spans="1:8" x14ac:dyDescent="0.2">
      <c r="A8335" t="s">
        <v>70</v>
      </c>
      <c r="B8335" t="s">
        <v>71</v>
      </c>
      <c r="C8335">
        <v>2015</v>
      </c>
      <c r="D8335">
        <v>1098814</v>
      </c>
      <c r="E8335">
        <v>574159</v>
      </c>
      <c r="F8335">
        <v>524655</v>
      </c>
      <c r="G8335">
        <v>4</v>
      </c>
      <c r="H8335">
        <v>69904</v>
      </c>
    </row>
    <row r="8336" spans="1:8" x14ac:dyDescent="0.2">
      <c r="A8336" t="s">
        <v>70</v>
      </c>
      <c r="B8336" t="s">
        <v>71</v>
      </c>
      <c r="C8336">
        <v>2015</v>
      </c>
      <c r="D8336">
        <v>1098814</v>
      </c>
      <c r="E8336">
        <v>574159</v>
      </c>
      <c r="F8336">
        <v>524655</v>
      </c>
      <c r="G8336">
        <v>5</v>
      </c>
      <c r="H8336">
        <v>71732</v>
      </c>
    </row>
    <row r="8337" spans="1:8" x14ac:dyDescent="0.2">
      <c r="A8337" t="s">
        <v>70</v>
      </c>
      <c r="B8337" t="s">
        <v>71</v>
      </c>
      <c r="C8337">
        <v>2015</v>
      </c>
      <c r="D8337">
        <v>1098814</v>
      </c>
      <c r="E8337">
        <v>574159</v>
      </c>
      <c r="F8337">
        <v>524655</v>
      </c>
      <c r="G8337">
        <v>6</v>
      </c>
      <c r="H8337">
        <v>58085</v>
      </c>
    </row>
    <row r="8338" spans="1:8" x14ac:dyDescent="0.2">
      <c r="A8338" t="s">
        <v>70</v>
      </c>
      <c r="B8338" t="s">
        <v>71</v>
      </c>
      <c r="C8338">
        <v>2015</v>
      </c>
      <c r="D8338">
        <v>1098814</v>
      </c>
      <c r="E8338">
        <v>574159</v>
      </c>
      <c r="F8338">
        <v>524655</v>
      </c>
      <c r="G8338">
        <v>7</v>
      </c>
      <c r="H8338">
        <v>65251</v>
      </c>
    </row>
    <row r="8339" spans="1:8" x14ac:dyDescent="0.2">
      <c r="A8339" t="s">
        <v>70</v>
      </c>
      <c r="B8339" t="s">
        <v>71</v>
      </c>
      <c r="C8339">
        <v>2015</v>
      </c>
      <c r="D8339">
        <v>1098814</v>
      </c>
      <c r="E8339">
        <v>574159</v>
      </c>
      <c r="F8339">
        <v>524655</v>
      </c>
      <c r="G8339">
        <v>8</v>
      </c>
      <c r="H8339">
        <v>71630</v>
      </c>
    </row>
    <row r="8340" spans="1:8" x14ac:dyDescent="0.2">
      <c r="A8340" t="s">
        <v>70</v>
      </c>
      <c r="B8340" t="s">
        <v>71</v>
      </c>
      <c r="C8340">
        <v>2015</v>
      </c>
      <c r="D8340">
        <v>1098814</v>
      </c>
      <c r="E8340">
        <v>574159</v>
      </c>
      <c r="F8340">
        <v>524655</v>
      </c>
      <c r="G8340">
        <v>9</v>
      </c>
      <c r="H8340" t="s">
        <v>10</v>
      </c>
    </row>
    <row r="8341" spans="1:8" x14ac:dyDescent="0.2">
      <c r="A8341" t="s">
        <v>70</v>
      </c>
      <c r="B8341" t="s">
        <v>71</v>
      </c>
      <c r="C8341">
        <v>2015</v>
      </c>
      <c r="D8341">
        <v>1098814</v>
      </c>
      <c r="E8341">
        <v>574159</v>
      </c>
      <c r="F8341">
        <v>524655</v>
      </c>
      <c r="G8341">
        <v>10</v>
      </c>
      <c r="H8341">
        <v>61381</v>
      </c>
    </row>
    <row r="8342" spans="1:8" x14ac:dyDescent="0.2">
      <c r="A8342" t="s">
        <v>70</v>
      </c>
      <c r="B8342" t="s">
        <v>71</v>
      </c>
      <c r="C8342">
        <v>2015</v>
      </c>
      <c r="D8342">
        <v>1098814</v>
      </c>
      <c r="E8342">
        <v>574159</v>
      </c>
      <c r="F8342">
        <v>524655</v>
      </c>
      <c r="G8342">
        <v>11</v>
      </c>
      <c r="H8342">
        <v>71718</v>
      </c>
    </row>
    <row r="8343" spans="1:8" x14ac:dyDescent="0.2">
      <c r="A8343" t="s">
        <v>70</v>
      </c>
      <c r="B8343" t="s">
        <v>71</v>
      </c>
      <c r="C8343">
        <v>2015</v>
      </c>
      <c r="D8343">
        <v>1098814</v>
      </c>
      <c r="E8343">
        <v>574159</v>
      </c>
      <c r="F8343">
        <v>524655</v>
      </c>
      <c r="G8343">
        <v>12</v>
      </c>
      <c r="H8343">
        <v>71778</v>
      </c>
    </row>
    <row r="8344" spans="1:8" x14ac:dyDescent="0.2">
      <c r="A8344" t="s">
        <v>70</v>
      </c>
      <c r="B8344" t="s">
        <v>71</v>
      </c>
      <c r="C8344">
        <v>2015</v>
      </c>
      <c r="D8344">
        <v>1098814</v>
      </c>
      <c r="E8344">
        <v>574159</v>
      </c>
      <c r="F8344">
        <v>524655</v>
      </c>
      <c r="G8344">
        <v>13</v>
      </c>
      <c r="H8344">
        <v>68544</v>
      </c>
    </row>
    <row r="8345" spans="1:8" x14ac:dyDescent="0.2">
      <c r="A8345" t="s">
        <v>70</v>
      </c>
      <c r="B8345" t="s">
        <v>71</v>
      </c>
      <c r="C8345">
        <v>2015</v>
      </c>
      <c r="D8345">
        <v>1098814</v>
      </c>
      <c r="E8345">
        <v>574159</v>
      </c>
      <c r="F8345">
        <v>524655</v>
      </c>
      <c r="G8345">
        <v>14</v>
      </c>
      <c r="H8345">
        <v>71908</v>
      </c>
    </row>
    <row r="8346" spans="1:8" x14ac:dyDescent="0.2">
      <c r="A8346" t="s">
        <v>70</v>
      </c>
      <c r="B8346" t="s">
        <v>71</v>
      </c>
      <c r="C8346">
        <v>2015</v>
      </c>
      <c r="D8346">
        <v>1098814</v>
      </c>
      <c r="E8346">
        <v>574159</v>
      </c>
      <c r="F8346">
        <v>524655</v>
      </c>
      <c r="G8346">
        <v>15</v>
      </c>
      <c r="H8346">
        <v>66083</v>
      </c>
    </row>
    <row r="8347" spans="1:8" x14ac:dyDescent="0.2">
      <c r="A8347" t="s">
        <v>70</v>
      </c>
      <c r="B8347" t="s">
        <v>71</v>
      </c>
      <c r="C8347">
        <v>2015</v>
      </c>
      <c r="D8347">
        <v>1098814</v>
      </c>
      <c r="E8347">
        <v>574159</v>
      </c>
      <c r="F8347">
        <v>524655</v>
      </c>
      <c r="G8347">
        <v>16</v>
      </c>
      <c r="H8347">
        <v>62153</v>
      </c>
    </row>
    <row r="8348" spans="1:8" x14ac:dyDescent="0.2">
      <c r="A8348" t="s">
        <v>70</v>
      </c>
      <c r="B8348" t="s">
        <v>71</v>
      </c>
      <c r="C8348">
        <v>2015</v>
      </c>
      <c r="D8348">
        <v>1098814</v>
      </c>
      <c r="E8348">
        <v>574159</v>
      </c>
      <c r="F8348">
        <v>524655</v>
      </c>
      <c r="G8348">
        <v>17</v>
      </c>
      <c r="H8348">
        <v>71899</v>
      </c>
    </row>
    <row r="8349" spans="1:8" x14ac:dyDescent="0.2">
      <c r="A8349" t="s">
        <v>33</v>
      </c>
      <c r="B8349" t="s">
        <v>34</v>
      </c>
      <c r="C8349">
        <v>2015</v>
      </c>
      <c r="D8349">
        <v>1067476</v>
      </c>
      <c r="E8349">
        <v>528381</v>
      </c>
      <c r="F8349">
        <v>539095</v>
      </c>
      <c r="G8349">
        <v>1</v>
      </c>
      <c r="H8349">
        <v>70319</v>
      </c>
    </row>
    <row r="8350" spans="1:8" x14ac:dyDescent="0.2">
      <c r="A8350" t="s">
        <v>33</v>
      </c>
      <c r="B8350" t="s">
        <v>34</v>
      </c>
      <c r="C8350">
        <v>2015</v>
      </c>
      <c r="D8350">
        <v>1067476</v>
      </c>
      <c r="E8350">
        <v>528381</v>
      </c>
      <c r="F8350">
        <v>539095</v>
      </c>
      <c r="G8350">
        <v>2</v>
      </c>
      <c r="H8350">
        <v>65220</v>
      </c>
    </row>
    <row r="8351" spans="1:8" x14ac:dyDescent="0.2">
      <c r="A8351" t="s">
        <v>33</v>
      </c>
      <c r="B8351" t="s">
        <v>34</v>
      </c>
      <c r="C8351">
        <v>2015</v>
      </c>
      <c r="D8351">
        <v>1067476</v>
      </c>
      <c r="E8351">
        <v>528381</v>
      </c>
      <c r="F8351">
        <v>539095</v>
      </c>
      <c r="G8351">
        <v>3</v>
      </c>
      <c r="H8351">
        <v>65920</v>
      </c>
    </row>
    <row r="8352" spans="1:8" x14ac:dyDescent="0.2">
      <c r="A8352" t="s">
        <v>33</v>
      </c>
      <c r="B8352" t="s">
        <v>34</v>
      </c>
      <c r="C8352">
        <v>2015</v>
      </c>
      <c r="D8352">
        <v>1067476</v>
      </c>
      <c r="E8352">
        <v>528381</v>
      </c>
      <c r="F8352">
        <v>539095</v>
      </c>
      <c r="G8352">
        <v>4</v>
      </c>
      <c r="H8352">
        <v>65609</v>
      </c>
    </row>
    <row r="8353" spans="1:8" x14ac:dyDescent="0.2">
      <c r="A8353" t="s">
        <v>33</v>
      </c>
      <c r="B8353" t="s">
        <v>34</v>
      </c>
      <c r="C8353">
        <v>2015</v>
      </c>
      <c r="D8353">
        <v>1067476</v>
      </c>
      <c r="E8353">
        <v>528381</v>
      </c>
      <c r="F8353">
        <v>539095</v>
      </c>
      <c r="G8353">
        <v>5</v>
      </c>
      <c r="H8353">
        <v>71732</v>
      </c>
    </row>
    <row r="8354" spans="1:8" x14ac:dyDescent="0.2">
      <c r="A8354" t="s">
        <v>33</v>
      </c>
      <c r="B8354" t="s">
        <v>34</v>
      </c>
      <c r="C8354">
        <v>2015</v>
      </c>
      <c r="D8354">
        <v>1067476</v>
      </c>
      <c r="E8354">
        <v>528381</v>
      </c>
      <c r="F8354">
        <v>539095</v>
      </c>
      <c r="G8354">
        <v>6</v>
      </c>
      <c r="H8354">
        <v>66726</v>
      </c>
    </row>
    <row r="8355" spans="1:8" x14ac:dyDescent="0.2">
      <c r="A8355" t="s">
        <v>33</v>
      </c>
      <c r="B8355" t="s">
        <v>34</v>
      </c>
      <c r="C8355">
        <v>2015</v>
      </c>
      <c r="D8355">
        <v>1067476</v>
      </c>
      <c r="E8355">
        <v>528381</v>
      </c>
      <c r="F8355">
        <v>539095</v>
      </c>
      <c r="G8355">
        <v>7</v>
      </c>
      <c r="H8355">
        <v>66420</v>
      </c>
    </row>
    <row r="8356" spans="1:8" x14ac:dyDescent="0.2">
      <c r="A8356" t="s">
        <v>33</v>
      </c>
      <c r="B8356" t="s">
        <v>34</v>
      </c>
      <c r="C8356">
        <v>2015</v>
      </c>
      <c r="D8356">
        <v>1067476</v>
      </c>
      <c r="E8356">
        <v>528381</v>
      </c>
      <c r="F8356">
        <v>539095</v>
      </c>
      <c r="G8356">
        <v>8</v>
      </c>
      <c r="H8356">
        <v>74136</v>
      </c>
    </row>
    <row r="8357" spans="1:8" x14ac:dyDescent="0.2">
      <c r="A8357" t="s">
        <v>33</v>
      </c>
      <c r="B8357" t="s">
        <v>34</v>
      </c>
      <c r="C8357">
        <v>2015</v>
      </c>
      <c r="D8357">
        <v>1067476</v>
      </c>
      <c r="E8357">
        <v>528381</v>
      </c>
      <c r="F8357">
        <v>539095</v>
      </c>
      <c r="G8357">
        <v>9</v>
      </c>
      <c r="H8357">
        <v>66894</v>
      </c>
    </row>
    <row r="8358" spans="1:8" x14ac:dyDescent="0.2">
      <c r="A8358" t="s">
        <v>33</v>
      </c>
      <c r="B8358" t="s">
        <v>34</v>
      </c>
      <c r="C8358">
        <v>2015</v>
      </c>
      <c r="D8358">
        <v>1067476</v>
      </c>
      <c r="E8358">
        <v>528381</v>
      </c>
      <c r="F8358">
        <v>539095</v>
      </c>
      <c r="G8358">
        <v>10</v>
      </c>
      <c r="H8358" t="s">
        <v>10</v>
      </c>
    </row>
    <row r="8359" spans="1:8" x14ac:dyDescent="0.2">
      <c r="A8359" t="s">
        <v>33</v>
      </c>
      <c r="B8359" t="s">
        <v>34</v>
      </c>
      <c r="C8359">
        <v>2015</v>
      </c>
      <c r="D8359">
        <v>1067476</v>
      </c>
      <c r="E8359">
        <v>528381</v>
      </c>
      <c r="F8359">
        <v>539095</v>
      </c>
      <c r="G8359">
        <v>11</v>
      </c>
      <c r="H8359">
        <v>70433</v>
      </c>
    </row>
    <row r="8360" spans="1:8" x14ac:dyDescent="0.2">
      <c r="A8360" t="s">
        <v>33</v>
      </c>
      <c r="B8360" t="s">
        <v>34</v>
      </c>
      <c r="C8360">
        <v>2015</v>
      </c>
      <c r="D8360">
        <v>1067476</v>
      </c>
      <c r="E8360">
        <v>528381</v>
      </c>
      <c r="F8360">
        <v>539095</v>
      </c>
      <c r="G8360">
        <v>12</v>
      </c>
      <c r="H8360">
        <v>65696</v>
      </c>
    </row>
    <row r="8361" spans="1:8" x14ac:dyDescent="0.2">
      <c r="A8361" t="s">
        <v>33</v>
      </c>
      <c r="B8361" t="s">
        <v>34</v>
      </c>
      <c r="C8361">
        <v>2015</v>
      </c>
      <c r="D8361">
        <v>1067476</v>
      </c>
      <c r="E8361">
        <v>528381</v>
      </c>
      <c r="F8361">
        <v>539095</v>
      </c>
      <c r="G8361">
        <v>13</v>
      </c>
      <c r="H8361">
        <v>58701</v>
      </c>
    </row>
    <row r="8362" spans="1:8" x14ac:dyDescent="0.2">
      <c r="A8362" t="s">
        <v>33</v>
      </c>
      <c r="B8362" t="s">
        <v>34</v>
      </c>
      <c r="C8362">
        <v>2015</v>
      </c>
      <c r="D8362">
        <v>1067476</v>
      </c>
      <c r="E8362">
        <v>528381</v>
      </c>
      <c r="F8362">
        <v>539095</v>
      </c>
      <c r="G8362">
        <v>14</v>
      </c>
      <c r="H8362">
        <v>62372</v>
      </c>
    </row>
    <row r="8363" spans="1:8" x14ac:dyDescent="0.2">
      <c r="A8363" t="s">
        <v>33</v>
      </c>
      <c r="B8363" t="s">
        <v>34</v>
      </c>
      <c r="C8363">
        <v>2015</v>
      </c>
      <c r="D8363">
        <v>1067476</v>
      </c>
      <c r="E8363">
        <v>528381</v>
      </c>
      <c r="F8363">
        <v>539095</v>
      </c>
      <c r="G8363">
        <v>15</v>
      </c>
      <c r="H8363">
        <v>66083</v>
      </c>
    </row>
    <row r="8364" spans="1:8" x14ac:dyDescent="0.2">
      <c r="A8364" t="s">
        <v>33</v>
      </c>
      <c r="B8364" t="s">
        <v>34</v>
      </c>
      <c r="C8364">
        <v>2015</v>
      </c>
      <c r="D8364">
        <v>1067476</v>
      </c>
      <c r="E8364">
        <v>528381</v>
      </c>
      <c r="F8364">
        <v>539095</v>
      </c>
      <c r="G8364">
        <v>16</v>
      </c>
      <c r="H8364">
        <v>65482</v>
      </c>
    </row>
    <row r="8365" spans="1:8" x14ac:dyDescent="0.2">
      <c r="A8365" t="s">
        <v>33</v>
      </c>
      <c r="B8365" t="s">
        <v>34</v>
      </c>
      <c r="C8365">
        <v>2015</v>
      </c>
      <c r="D8365">
        <v>1067476</v>
      </c>
      <c r="E8365">
        <v>528381</v>
      </c>
      <c r="F8365">
        <v>539095</v>
      </c>
      <c r="G8365">
        <v>17</v>
      </c>
      <c r="H8365">
        <v>65733</v>
      </c>
    </row>
    <row r="8366" spans="1:8" x14ac:dyDescent="0.2">
      <c r="A8366" t="s">
        <v>35</v>
      </c>
      <c r="B8366" t="s">
        <v>36</v>
      </c>
      <c r="C8366">
        <v>2015</v>
      </c>
      <c r="D8366">
        <v>1056511</v>
      </c>
      <c r="E8366">
        <v>514268</v>
      </c>
      <c r="F8366">
        <v>542243</v>
      </c>
      <c r="G8366">
        <v>1</v>
      </c>
      <c r="H8366">
        <v>60733</v>
      </c>
    </row>
    <row r="8367" spans="1:8" x14ac:dyDescent="0.2">
      <c r="A8367" t="s">
        <v>35</v>
      </c>
      <c r="B8367" t="s">
        <v>36</v>
      </c>
      <c r="C8367">
        <v>2015</v>
      </c>
      <c r="D8367">
        <v>1056511</v>
      </c>
      <c r="E8367">
        <v>514268</v>
      </c>
      <c r="F8367">
        <v>542243</v>
      </c>
      <c r="G8367">
        <v>2</v>
      </c>
      <c r="H8367">
        <v>65443</v>
      </c>
    </row>
    <row r="8368" spans="1:8" x14ac:dyDescent="0.2">
      <c r="A8368" t="s">
        <v>35</v>
      </c>
      <c r="B8368" t="s">
        <v>36</v>
      </c>
      <c r="C8368">
        <v>2015</v>
      </c>
      <c r="D8368">
        <v>1056511</v>
      </c>
      <c r="E8368">
        <v>514268</v>
      </c>
      <c r="F8368">
        <v>542243</v>
      </c>
      <c r="G8368">
        <v>3</v>
      </c>
      <c r="H8368">
        <v>66829</v>
      </c>
    </row>
    <row r="8369" spans="1:8" x14ac:dyDescent="0.2">
      <c r="A8369" t="s">
        <v>35</v>
      </c>
      <c r="B8369" t="s">
        <v>36</v>
      </c>
      <c r="C8369">
        <v>2015</v>
      </c>
      <c r="D8369">
        <v>1056511</v>
      </c>
      <c r="E8369">
        <v>514268</v>
      </c>
      <c r="F8369">
        <v>542243</v>
      </c>
      <c r="G8369">
        <v>4</v>
      </c>
      <c r="H8369">
        <v>65609</v>
      </c>
    </row>
    <row r="8370" spans="1:8" x14ac:dyDescent="0.2">
      <c r="A8370" t="s">
        <v>35</v>
      </c>
      <c r="B8370" t="s">
        <v>36</v>
      </c>
      <c r="C8370">
        <v>2015</v>
      </c>
      <c r="D8370">
        <v>1056511</v>
      </c>
      <c r="E8370">
        <v>514268</v>
      </c>
      <c r="F8370">
        <v>542243</v>
      </c>
      <c r="G8370">
        <v>5</v>
      </c>
      <c r="H8370">
        <v>58490</v>
      </c>
    </row>
    <row r="8371" spans="1:8" x14ac:dyDescent="0.2">
      <c r="A8371" t="s">
        <v>35</v>
      </c>
      <c r="B8371" t="s">
        <v>36</v>
      </c>
      <c r="C8371">
        <v>2015</v>
      </c>
      <c r="D8371">
        <v>1056511</v>
      </c>
      <c r="E8371">
        <v>514268</v>
      </c>
      <c r="F8371">
        <v>542243</v>
      </c>
      <c r="G8371">
        <v>6</v>
      </c>
      <c r="H8371">
        <v>58085</v>
      </c>
    </row>
    <row r="8372" spans="1:8" x14ac:dyDescent="0.2">
      <c r="A8372" t="s">
        <v>35</v>
      </c>
      <c r="B8372" t="s">
        <v>36</v>
      </c>
      <c r="C8372">
        <v>2015</v>
      </c>
      <c r="D8372">
        <v>1056511</v>
      </c>
      <c r="E8372">
        <v>514268</v>
      </c>
      <c r="F8372">
        <v>542243</v>
      </c>
      <c r="G8372">
        <v>7</v>
      </c>
      <c r="H8372">
        <v>84021</v>
      </c>
    </row>
    <row r="8373" spans="1:8" x14ac:dyDescent="0.2">
      <c r="A8373" t="s">
        <v>35</v>
      </c>
      <c r="B8373" t="s">
        <v>36</v>
      </c>
      <c r="C8373">
        <v>2015</v>
      </c>
      <c r="D8373">
        <v>1056511</v>
      </c>
      <c r="E8373">
        <v>514268</v>
      </c>
      <c r="F8373">
        <v>542243</v>
      </c>
      <c r="G8373">
        <v>8</v>
      </c>
      <c r="H8373" t="s">
        <v>10</v>
      </c>
    </row>
    <row r="8374" spans="1:8" x14ac:dyDescent="0.2">
      <c r="A8374" t="s">
        <v>35</v>
      </c>
      <c r="B8374" t="s">
        <v>36</v>
      </c>
      <c r="C8374">
        <v>2015</v>
      </c>
      <c r="D8374">
        <v>1056511</v>
      </c>
      <c r="E8374">
        <v>514268</v>
      </c>
      <c r="F8374">
        <v>542243</v>
      </c>
      <c r="G8374">
        <v>9</v>
      </c>
      <c r="H8374">
        <v>78160</v>
      </c>
    </row>
    <row r="8375" spans="1:8" x14ac:dyDescent="0.2">
      <c r="A8375" t="s">
        <v>35</v>
      </c>
      <c r="B8375" t="s">
        <v>36</v>
      </c>
      <c r="C8375">
        <v>2015</v>
      </c>
      <c r="D8375">
        <v>1056511</v>
      </c>
      <c r="E8375">
        <v>514268</v>
      </c>
      <c r="F8375">
        <v>542243</v>
      </c>
      <c r="G8375">
        <v>10</v>
      </c>
      <c r="H8375">
        <v>70837</v>
      </c>
    </row>
    <row r="8376" spans="1:8" x14ac:dyDescent="0.2">
      <c r="A8376" t="s">
        <v>35</v>
      </c>
      <c r="B8376" t="s">
        <v>36</v>
      </c>
      <c r="C8376">
        <v>2015</v>
      </c>
      <c r="D8376">
        <v>1056511</v>
      </c>
      <c r="E8376">
        <v>514268</v>
      </c>
      <c r="F8376">
        <v>542243</v>
      </c>
      <c r="G8376">
        <v>11</v>
      </c>
      <c r="H8376">
        <v>60121</v>
      </c>
    </row>
    <row r="8377" spans="1:8" x14ac:dyDescent="0.2">
      <c r="A8377" t="s">
        <v>35</v>
      </c>
      <c r="B8377" t="s">
        <v>36</v>
      </c>
      <c r="C8377">
        <v>2015</v>
      </c>
      <c r="D8377">
        <v>1056511</v>
      </c>
      <c r="E8377">
        <v>514268</v>
      </c>
      <c r="F8377">
        <v>542243</v>
      </c>
      <c r="G8377">
        <v>12</v>
      </c>
      <c r="H8377">
        <v>59477</v>
      </c>
    </row>
    <row r="8378" spans="1:8" x14ac:dyDescent="0.2">
      <c r="A8378" t="s">
        <v>35</v>
      </c>
      <c r="B8378" t="s">
        <v>36</v>
      </c>
      <c r="C8378">
        <v>2015</v>
      </c>
      <c r="D8378">
        <v>1056511</v>
      </c>
      <c r="E8378">
        <v>514268</v>
      </c>
      <c r="F8378">
        <v>542243</v>
      </c>
      <c r="G8378">
        <v>13</v>
      </c>
      <c r="H8378">
        <v>57355</v>
      </c>
    </row>
    <row r="8379" spans="1:8" x14ac:dyDescent="0.2">
      <c r="A8379" t="s">
        <v>35</v>
      </c>
      <c r="B8379" t="s">
        <v>36</v>
      </c>
      <c r="C8379">
        <v>2015</v>
      </c>
      <c r="D8379">
        <v>1056511</v>
      </c>
      <c r="E8379">
        <v>514268</v>
      </c>
      <c r="F8379">
        <v>542243</v>
      </c>
      <c r="G8379">
        <v>14</v>
      </c>
      <c r="H8379">
        <v>62372</v>
      </c>
    </row>
    <row r="8380" spans="1:8" x14ac:dyDescent="0.2">
      <c r="A8380" t="s">
        <v>35</v>
      </c>
      <c r="B8380" t="s">
        <v>36</v>
      </c>
      <c r="C8380">
        <v>2015</v>
      </c>
      <c r="D8380">
        <v>1056511</v>
      </c>
      <c r="E8380">
        <v>514268</v>
      </c>
      <c r="F8380">
        <v>542243</v>
      </c>
      <c r="G8380">
        <v>15</v>
      </c>
      <c r="H8380">
        <v>64016</v>
      </c>
    </row>
    <row r="8381" spans="1:8" x14ac:dyDescent="0.2">
      <c r="A8381" t="s">
        <v>35</v>
      </c>
      <c r="B8381" t="s">
        <v>36</v>
      </c>
      <c r="C8381">
        <v>2015</v>
      </c>
      <c r="D8381">
        <v>1056511</v>
      </c>
      <c r="E8381">
        <v>514268</v>
      </c>
      <c r="F8381">
        <v>542243</v>
      </c>
      <c r="G8381">
        <v>16</v>
      </c>
      <c r="H8381">
        <v>73064</v>
      </c>
    </row>
    <row r="8382" spans="1:8" x14ac:dyDescent="0.2">
      <c r="A8382" t="s">
        <v>35</v>
      </c>
      <c r="B8382" t="s">
        <v>36</v>
      </c>
      <c r="C8382">
        <v>2015</v>
      </c>
      <c r="D8382">
        <v>1056511</v>
      </c>
      <c r="E8382">
        <v>514268</v>
      </c>
      <c r="F8382">
        <v>542243</v>
      </c>
      <c r="G8382">
        <v>17</v>
      </c>
      <c r="H8382">
        <v>71899</v>
      </c>
    </row>
    <row r="8383" spans="1:8" x14ac:dyDescent="0.2">
      <c r="A8383" t="s">
        <v>37</v>
      </c>
      <c r="B8383" t="s">
        <v>38</v>
      </c>
      <c r="C8383">
        <v>2015</v>
      </c>
      <c r="D8383">
        <v>1130807</v>
      </c>
      <c r="E8383">
        <v>602228</v>
      </c>
      <c r="F8383">
        <v>528579</v>
      </c>
      <c r="G8383">
        <v>1</v>
      </c>
      <c r="H8383">
        <v>71776</v>
      </c>
    </row>
    <row r="8384" spans="1:8" x14ac:dyDescent="0.2">
      <c r="A8384" t="s">
        <v>37</v>
      </c>
      <c r="B8384" t="s">
        <v>38</v>
      </c>
      <c r="C8384">
        <v>2015</v>
      </c>
      <c r="D8384">
        <v>1130807</v>
      </c>
      <c r="E8384">
        <v>602228</v>
      </c>
      <c r="F8384">
        <v>528579</v>
      </c>
      <c r="G8384">
        <v>2</v>
      </c>
      <c r="H8384">
        <v>76404</v>
      </c>
    </row>
    <row r="8385" spans="1:8" x14ac:dyDescent="0.2">
      <c r="A8385" t="s">
        <v>37</v>
      </c>
      <c r="B8385" t="s">
        <v>38</v>
      </c>
      <c r="C8385">
        <v>2015</v>
      </c>
      <c r="D8385">
        <v>1130807</v>
      </c>
      <c r="E8385">
        <v>602228</v>
      </c>
      <c r="F8385">
        <v>528579</v>
      </c>
      <c r="G8385">
        <v>3</v>
      </c>
      <c r="H8385">
        <v>78214</v>
      </c>
    </row>
    <row r="8386" spans="1:8" x14ac:dyDescent="0.2">
      <c r="A8386" t="s">
        <v>37</v>
      </c>
      <c r="B8386" t="s">
        <v>38</v>
      </c>
      <c r="C8386">
        <v>2015</v>
      </c>
      <c r="D8386">
        <v>1130807</v>
      </c>
      <c r="E8386">
        <v>602228</v>
      </c>
      <c r="F8386">
        <v>528579</v>
      </c>
      <c r="G8386">
        <v>4</v>
      </c>
      <c r="H8386">
        <v>57498</v>
      </c>
    </row>
    <row r="8387" spans="1:8" x14ac:dyDescent="0.2">
      <c r="A8387" t="s">
        <v>37</v>
      </c>
      <c r="B8387" t="s">
        <v>38</v>
      </c>
      <c r="C8387">
        <v>2015</v>
      </c>
      <c r="D8387">
        <v>1130807</v>
      </c>
      <c r="E8387">
        <v>602228</v>
      </c>
      <c r="F8387">
        <v>528579</v>
      </c>
      <c r="G8387">
        <v>5</v>
      </c>
      <c r="H8387">
        <v>75799</v>
      </c>
    </row>
    <row r="8388" spans="1:8" x14ac:dyDescent="0.2">
      <c r="A8388" t="s">
        <v>37</v>
      </c>
      <c r="B8388" t="s">
        <v>38</v>
      </c>
      <c r="C8388">
        <v>2015</v>
      </c>
      <c r="D8388">
        <v>1130807</v>
      </c>
      <c r="E8388">
        <v>602228</v>
      </c>
      <c r="F8388">
        <v>528579</v>
      </c>
      <c r="G8388">
        <v>6</v>
      </c>
      <c r="H8388">
        <v>52480</v>
      </c>
    </row>
    <row r="8389" spans="1:8" x14ac:dyDescent="0.2">
      <c r="A8389" t="s">
        <v>37</v>
      </c>
      <c r="B8389" t="s">
        <v>38</v>
      </c>
      <c r="C8389">
        <v>2015</v>
      </c>
      <c r="D8389">
        <v>1130807</v>
      </c>
      <c r="E8389">
        <v>602228</v>
      </c>
      <c r="F8389">
        <v>528579</v>
      </c>
      <c r="G8389">
        <v>7</v>
      </c>
      <c r="H8389">
        <v>76365</v>
      </c>
    </row>
    <row r="8390" spans="1:8" x14ac:dyDescent="0.2">
      <c r="A8390" t="s">
        <v>37</v>
      </c>
      <c r="B8390" t="s">
        <v>38</v>
      </c>
      <c r="C8390">
        <v>2015</v>
      </c>
      <c r="D8390">
        <v>1130807</v>
      </c>
      <c r="E8390">
        <v>602228</v>
      </c>
      <c r="F8390">
        <v>528579</v>
      </c>
      <c r="G8390">
        <v>8</v>
      </c>
      <c r="H8390">
        <v>83624</v>
      </c>
    </row>
    <row r="8391" spans="1:8" x14ac:dyDescent="0.2">
      <c r="A8391" t="s">
        <v>37</v>
      </c>
      <c r="B8391" t="s">
        <v>38</v>
      </c>
      <c r="C8391">
        <v>2015</v>
      </c>
      <c r="D8391">
        <v>1130807</v>
      </c>
      <c r="E8391">
        <v>602228</v>
      </c>
      <c r="F8391">
        <v>528579</v>
      </c>
      <c r="G8391">
        <v>9</v>
      </c>
      <c r="H8391" t="s">
        <v>10</v>
      </c>
    </row>
    <row r="8392" spans="1:8" x14ac:dyDescent="0.2">
      <c r="A8392" t="s">
        <v>37</v>
      </c>
      <c r="B8392" t="s">
        <v>38</v>
      </c>
      <c r="C8392">
        <v>2015</v>
      </c>
      <c r="D8392">
        <v>1130807</v>
      </c>
      <c r="E8392">
        <v>602228</v>
      </c>
      <c r="F8392">
        <v>528579</v>
      </c>
      <c r="G8392">
        <v>10</v>
      </c>
      <c r="H8392">
        <v>76973</v>
      </c>
    </row>
    <row r="8393" spans="1:8" x14ac:dyDescent="0.2">
      <c r="A8393" t="s">
        <v>37</v>
      </c>
      <c r="B8393" t="s">
        <v>38</v>
      </c>
      <c r="C8393">
        <v>2015</v>
      </c>
      <c r="D8393">
        <v>1130807</v>
      </c>
      <c r="E8393">
        <v>602228</v>
      </c>
      <c r="F8393">
        <v>528579</v>
      </c>
      <c r="G8393">
        <v>11</v>
      </c>
      <c r="H8393">
        <v>65837</v>
      </c>
    </row>
    <row r="8394" spans="1:8" x14ac:dyDescent="0.2">
      <c r="A8394" t="s">
        <v>37</v>
      </c>
      <c r="B8394" t="s">
        <v>38</v>
      </c>
      <c r="C8394">
        <v>2015</v>
      </c>
      <c r="D8394">
        <v>1130807</v>
      </c>
      <c r="E8394">
        <v>602228</v>
      </c>
      <c r="F8394">
        <v>528579</v>
      </c>
      <c r="G8394">
        <v>12</v>
      </c>
      <c r="H8394">
        <v>72493</v>
      </c>
    </row>
    <row r="8395" spans="1:8" x14ac:dyDescent="0.2">
      <c r="A8395" t="s">
        <v>37</v>
      </c>
      <c r="B8395" t="s">
        <v>38</v>
      </c>
      <c r="C8395">
        <v>2015</v>
      </c>
      <c r="D8395">
        <v>1130807</v>
      </c>
      <c r="E8395">
        <v>602228</v>
      </c>
      <c r="F8395">
        <v>528579</v>
      </c>
      <c r="G8395">
        <v>13</v>
      </c>
      <c r="H8395">
        <v>55010</v>
      </c>
    </row>
    <row r="8396" spans="1:8" x14ac:dyDescent="0.2">
      <c r="A8396" t="s">
        <v>37</v>
      </c>
      <c r="B8396" t="s">
        <v>38</v>
      </c>
      <c r="C8396">
        <v>2015</v>
      </c>
      <c r="D8396">
        <v>1130807</v>
      </c>
      <c r="E8396">
        <v>602228</v>
      </c>
      <c r="F8396">
        <v>528579</v>
      </c>
      <c r="G8396">
        <v>14</v>
      </c>
      <c r="H8396">
        <v>72314</v>
      </c>
    </row>
    <row r="8397" spans="1:8" x14ac:dyDescent="0.2">
      <c r="A8397" t="s">
        <v>37</v>
      </c>
      <c r="B8397" t="s">
        <v>38</v>
      </c>
      <c r="C8397">
        <v>2015</v>
      </c>
      <c r="D8397">
        <v>1130807</v>
      </c>
      <c r="E8397">
        <v>602228</v>
      </c>
      <c r="F8397">
        <v>528579</v>
      </c>
      <c r="G8397">
        <v>15</v>
      </c>
      <c r="H8397">
        <v>70791</v>
      </c>
    </row>
    <row r="8398" spans="1:8" x14ac:dyDescent="0.2">
      <c r="A8398" t="s">
        <v>37</v>
      </c>
      <c r="B8398" t="s">
        <v>38</v>
      </c>
      <c r="C8398">
        <v>2015</v>
      </c>
      <c r="D8398">
        <v>1130807</v>
      </c>
      <c r="E8398">
        <v>602228</v>
      </c>
      <c r="F8398">
        <v>528579</v>
      </c>
      <c r="G8398">
        <v>16</v>
      </c>
      <c r="H8398">
        <v>69115</v>
      </c>
    </row>
    <row r="8399" spans="1:8" x14ac:dyDescent="0.2">
      <c r="A8399" t="s">
        <v>37</v>
      </c>
      <c r="B8399" t="s">
        <v>38</v>
      </c>
      <c r="C8399">
        <v>2015</v>
      </c>
      <c r="D8399">
        <v>1130807</v>
      </c>
      <c r="E8399">
        <v>602228</v>
      </c>
      <c r="F8399">
        <v>528579</v>
      </c>
      <c r="G8399">
        <v>17</v>
      </c>
      <c r="H8399">
        <v>76114</v>
      </c>
    </row>
    <row r="8400" spans="1:8" x14ac:dyDescent="0.2">
      <c r="A8400" t="s">
        <v>39</v>
      </c>
      <c r="B8400" t="s">
        <v>40</v>
      </c>
      <c r="C8400">
        <v>2015</v>
      </c>
      <c r="D8400">
        <v>1093320</v>
      </c>
      <c r="E8400">
        <v>537548</v>
      </c>
      <c r="F8400">
        <v>555772</v>
      </c>
      <c r="G8400">
        <v>1</v>
      </c>
      <c r="H8400">
        <v>76512</v>
      </c>
    </row>
    <row r="8401" spans="1:8" x14ac:dyDescent="0.2">
      <c r="A8401" t="s">
        <v>39</v>
      </c>
      <c r="B8401" t="s">
        <v>40</v>
      </c>
      <c r="C8401">
        <v>2015</v>
      </c>
      <c r="D8401">
        <v>1093320</v>
      </c>
      <c r="E8401">
        <v>537548</v>
      </c>
      <c r="F8401">
        <v>555772</v>
      </c>
      <c r="G8401">
        <v>2</v>
      </c>
      <c r="H8401">
        <v>65443</v>
      </c>
    </row>
    <row r="8402" spans="1:8" x14ac:dyDescent="0.2">
      <c r="A8402" t="s">
        <v>39</v>
      </c>
      <c r="B8402" t="s">
        <v>40</v>
      </c>
      <c r="C8402">
        <v>2015</v>
      </c>
      <c r="D8402">
        <v>1093320</v>
      </c>
      <c r="E8402">
        <v>537548</v>
      </c>
      <c r="F8402">
        <v>555772</v>
      </c>
      <c r="G8402">
        <v>3</v>
      </c>
      <c r="H8402">
        <v>64869</v>
      </c>
    </row>
    <row r="8403" spans="1:8" x14ac:dyDescent="0.2">
      <c r="A8403" t="s">
        <v>39</v>
      </c>
      <c r="B8403" t="s">
        <v>40</v>
      </c>
      <c r="C8403">
        <v>2015</v>
      </c>
      <c r="D8403">
        <v>1093320</v>
      </c>
      <c r="E8403">
        <v>537548</v>
      </c>
      <c r="F8403">
        <v>555772</v>
      </c>
      <c r="G8403">
        <v>4</v>
      </c>
      <c r="H8403">
        <v>83986</v>
      </c>
    </row>
    <row r="8404" spans="1:8" x14ac:dyDescent="0.2">
      <c r="A8404" t="s">
        <v>39</v>
      </c>
      <c r="B8404" t="s">
        <v>40</v>
      </c>
      <c r="C8404">
        <v>2015</v>
      </c>
      <c r="D8404">
        <v>1093320</v>
      </c>
      <c r="E8404">
        <v>537548</v>
      </c>
      <c r="F8404">
        <v>555772</v>
      </c>
      <c r="G8404">
        <v>5</v>
      </c>
      <c r="H8404" t="s">
        <v>10</v>
      </c>
    </row>
    <row r="8405" spans="1:8" x14ac:dyDescent="0.2">
      <c r="A8405" t="s">
        <v>39</v>
      </c>
      <c r="B8405" t="s">
        <v>40</v>
      </c>
      <c r="C8405">
        <v>2015</v>
      </c>
      <c r="D8405">
        <v>1093320</v>
      </c>
      <c r="E8405">
        <v>537548</v>
      </c>
      <c r="F8405">
        <v>555772</v>
      </c>
      <c r="G8405">
        <v>6</v>
      </c>
      <c r="H8405">
        <v>62342</v>
      </c>
    </row>
    <row r="8406" spans="1:8" x14ac:dyDescent="0.2">
      <c r="A8406" t="s">
        <v>39</v>
      </c>
      <c r="B8406" t="s">
        <v>40</v>
      </c>
      <c r="C8406">
        <v>2015</v>
      </c>
      <c r="D8406">
        <v>1093320</v>
      </c>
      <c r="E8406">
        <v>537548</v>
      </c>
      <c r="F8406">
        <v>555772</v>
      </c>
      <c r="G8406">
        <v>7</v>
      </c>
      <c r="H8406">
        <v>65251</v>
      </c>
    </row>
    <row r="8407" spans="1:8" x14ac:dyDescent="0.2">
      <c r="A8407" t="s">
        <v>39</v>
      </c>
      <c r="B8407" t="s">
        <v>40</v>
      </c>
      <c r="C8407">
        <v>2015</v>
      </c>
      <c r="D8407">
        <v>1093320</v>
      </c>
      <c r="E8407">
        <v>537548</v>
      </c>
      <c r="F8407">
        <v>555772</v>
      </c>
      <c r="G8407">
        <v>8</v>
      </c>
      <c r="H8407">
        <v>66829</v>
      </c>
    </row>
    <row r="8408" spans="1:8" x14ac:dyDescent="0.2">
      <c r="A8408" t="s">
        <v>39</v>
      </c>
      <c r="B8408" t="s">
        <v>40</v>
      </c>
      <c r="C8408">
        <v>2015</v>
      </c>
      <c r="D8408">
        <v>1093320</v>
      </c>
      <c r="E8408">
        <v>537548</v>
      </c>
      <c r="F8408">
        <v>555772</v>
      </c>
      <c r="G8408">
        <v>9</v>
      </c>
      <c r="H8408">
        <v>70214</v>
      </c>
    </row>
    <row r="8409" spans="1:8" x14ac:dyDescent="0.2">
      <c r="A8409" t="s">
        <v>39</v>
      </c>
      <c r="B8409" t="s">
        <v>40</v>
      </c>
      <c r="C8409">
        <v>2015</v>
      </c>
      <c r="D8409">
        <v>1093320</v>
      </c>
      <c r="E8409">
        <v>537548</v>
      </c>
      <c r="F8409">
        <v>555772</v>
      </c>
      <c r="G8409">
        <v>10</v>
      </c>
      <c r="H8409">
        <v>69596</v>
      </c>
    </row>
    <row r="8410" spans="1:8" x14ac:dyDescent="0.2">
      <c r="A8410" t="s">
        <v>39</v>
      </c>
      <c r="B8410" t="s">
        <v>40</v>
      </c>
      <c r="C8410">
        <v>2015</v>
      </c>
      <c r="D8410">
        <v>1093320</v>
      </c>
      <c r="E8410">
        <v>537548</v>
      </c>
      <c r="F8410">
        <v>555772</v>
      </c>
      <c r="G8410">
        <v>11</v>
      </c>
      <c r="H8410">
        <v>65115</v>
      </c>
    </row>
    <row r="8411" spans="1:8" x14ac:dyDescent="0.2">
      <c r="A8411" t="s">
        <v>39</v>
      </c>
      <c r="B8411" t="s">
        <v>40</v>
      </c>
      <c r="C8411">
        <v>2015</v>
      </c>
      <c r="D8411">
        <v>1093320</v>
      </c>
      <c r="E8411">
        <v>537548</v>
      </c>
      <c r="F8411">
        <v>555772</v>
      </c>
      <c r="G8411">
        <v>12</v>
      </c>
      <c r="H8411">
        <v>78160</v>
      </c>
    </row>
    <row r="8412" spans="1:8" x14ac:dyDescent="0.2">
      <c r="A8412" t="s">
        <v>39</v>
      </c>
      <c r="B8412" t="s">
        <v>40</v>
      </c>
      <c r="C8412">
        <v>2015</v>
      </c>
      <c r="D8412">
        <v>1093320</v>
      </c>
      <c r="E8412">
        <v>537548</v>
      </c>
      <c r="F8412">
        <v>555772</v>
      </c>
      <c r="G8412">
        <v>13</v>
      </c>
      <c r="H8412">
        <v>64519</v>
      </c>
    </row>
    <row r="8413" spans="1:8" x14ac:dyDescent="0.2">
      <c r="A8413" t="s">
        <v>39</v>
      </c>
      <c r="B8413" t="s">
        <v>40</v>
      </c>
      <c r="C8413">
        <v>2015</v>
      </c>
      <c r="D8413">
        <v>1093320</v>
      </c>
      <c r="E8413">
        <v>537548</v>
      </c>
      <c r="F8413">
        <v>555772</v>
      </c>
      <c r="G8413">
        <v>14</v>
      </c>
      <c r="H8413">
        <v>65408</v>
      </c>
    </row>
    <row r="8414" spans="1:8" x14ac:dyDescent="0.2">
      <c r="A8414" t="s">
        <v>39</v>
      </c>
      <c r="B8414" t="s">
        <v>40</v>
      </c>
      <c r="C8414">
        <v>2015</v>
      </c>
      <c r="D8414">
        <v>1093320</v>
      </c>
      <c r="E8414">
        <v>537548</v>
      </c>
      <c r="F8414">
        <v>555772</v>
      </c>
      <c r="G8414">
        <v>15</v>
      </c>
      <c r="H8414">
        <v>66676</v>
      </c>
    </row>
    <row r="8415" spans="1:8" x14ac:dyDescent="0.2">
      <c r="A8415" t="s">
        <v>39</v>
      </c>
      <c r="B8415" t="s">
        <v>40</v>
      </c>
      <c r="C8415">
        <v>2015</v>
      </c>
      <c r="D8415">
        <v>1093320</v>
      </c>
      <c r="E8415">
        <v>537548</v>
      </c>
      <c r="F8415">
        <v>555772</v>
      </c>
      <c r="G8415">
        <v>16</v>
      </c>
      <c r="H8415">
        <v>65482</v>
      </c>
    </row>
    <row r="8416" spans="1:8" x14ac:dyDescent="0.2">
      <c r="A8416" t="s">
        <v>39</v>
      </c>
      <c r="B8416" t="s">
        <v>40</v>
      </c>
      <c r="C8416">
        <v>2015</v>
      </c>
      <c r="D8416">
        <v>1093320</v>
      </c>
      <c r="E8416">
        <v>537548</v>
      </c>
      <c r="F8416">
        <v>555772</v>
      </c>
      <c r="G8416">
        <v>17</v>
      </c>
      <c r="H8416">
        <v>62918</v>
      </c>
    </row>
    <row r="8417" spans="1:8" x14ac:dyDescent="0.2">
      <c r="A8417" t="s">
        <v>41</v>
      </c>
      <c r="B8417" t="s">
        <v>42</v>
      </c>
      <c r="C8417">
        <v>2015</v>
      </c>
      <c r="D8417">
        <v>958016</v>
      </c>
      <c r="E8417">
        <v>419440</v>
      </c>
      <c r="F8417">
        <v>538576</v>
      </c>
      <c r="G8417">
        <v>1</v>
      </c>
      <c r="H8417">
        <v>70499</v>
      </c>
    </row>
    <row r="8418" spans="1:8" x14ac:dyDescent="0.2">
      <c r="A8418" t="s">
        <v>41</v>
      </c>
      <c r="B8418" t="s">
        <v>42</v>
      </c>
      <c r="C8418">
        <v>2015</v>
      </c>
      <c r="D8418">
        <v>958016</v>
      </c>
      <c r="E8418">
        <v>419440</v>
      </c>
      <c r="F8418">
        <v>538576</v>
      </c>
      <c r="G8418">
        <v>2</v>
      </c>
      <c r="H8418">
        <v>52319</v>
      </c>
    </row>
    <row r="8419" spans="1:8" x14ac:dyDescent="0.2">
      <c r="A8419" t="s">
        <v>41</v>
      </c>
      <c r="B8419" t="s">
        <v>42</v>
      </c>
      <c r="C8419">
        <v>2015</v>
      </c>
      <c r="D8419">
        <v>958016</v>
      </c>
      <c r="E8419">
        <v>419440</v>
      </c>
      <c r="F8419">
        <v>538576</v>
      </c>
      <c r="G8419">
        <v>3</v>
      </c>
      <c r="H8419">
        <v>52400</v>
      </c>
    </row>
    <row r="8420" spans="1:8" x14ac:dyDescent="0.2">
      <c r="A8420" t="s">
        <v>41</v>
      </c>
      <c r="B8420" t="s">
        <v>42</v>
      </c>
      <c r="C8420">
        <v>2015</v>
      </c>
      <c r="D8420">
        <v>958016</v>
      </c>
      <c r="E8420">
        <v>419440</v>
      </c>
      <c r="F8420">
        <v>538576</v>
      </c>
      <c r="G8420">
        <v>4</v>
      </c>
      <c r="H8420">
        <v>77029</v>
      </c>
    </row>
    <row r="8421" spans="1:8" x14ac:dyDescent="0.2">
      <c r="A8421" t="s">
        <v>41</v>
      </c>
      <c r="B8421" t="s">
        <v>42</v>
      </c>
      <c r="C8421">
        <v>2015</v>
      </c>
      <c r="D8421">
        <v>958016</v>
      </c>
      <c r="E8421">
        <v>419440</v>
      </c>
      <c r="F8421">
        <v>538576</v>
      </c>
      <c r="G8421">
        <v>5</v>
      </c>
      <c r="H8421" t="s">
        <v>10</v>
      </c>
    </row>
    <row r="8422" spans="1:8" x14ac:dyDescent="0.2">
      <c r="A8422" t="s">
        <v>41</v>
      </c>
      <c r="B8422" t="s">
        <v>42</v>
      </c>
      <c r="C8422">
        <v>2015</v>
      </c>
      <c r="D8422">
        <v>958016</v>
      </c>
      <c r="E8422">
        <v>419440</v>
      </c>
      <c r="F8422">
        <v>538576</v>
      </c>
      <c r="G8422">
        <v>6</v>
      </c>
      <c r="H8422">
        <v>52480</v>
      </c>
    </row>
    <row r="8423" spans="1:8" x14ac:dyDescent="0.2">
      <c r="A8423" t="s">
        <v>41</v>
      </c>
      <c r="B8423" t="s">
        <v>42</v>
      </c>
      <c r="C8423">
        <v>2015</v>
      </c>
      <c r="D8423">
        <v>958016</v>
      </c>
      <c r="E8423">
        <v>419440</v>
      </c>
      <c r="F8423">
        <v>538576</v>
      </c>
      <c r="G8423">
        <v>7</v>
      </c>
      <c r="H8423">
        <v>60231</v>
      </c>
    </row>
    <row r="8424" spans="1:8" x14ac:dyDescent="0.2">
      <c r="A8424" t="s">
        <v>41</v>
      </c>
      <c r="B8424" t="s">
        <v>42</v>
      </c>
      <c r="C8424">
        <v>2015</v>
      </c>
      <c r="D8424">
        <v>958016</v>
      </c>
      <c r="E8424">
        <v>419440</v>
      </c>
      <c r="F8424">
        <v>538576</v>
      </c>
      <c r="G8424">
        <v>8</v>
      </c>
      <c r="H8424">
        <v>62311</v>
      </c>
    </row>
    <row r="8425" spans="1:8" x14ac:dyDescent="0.2">
      <c r="A8425" t="s">
        <v>41</v>
      </c>
      <c r="B8425" t="s">
        <v>42</v>
      </c>
      <c r="C8425">
        <v>2015</v>
      </c>
      <c r="D8425">
        <v>958016</v>
      </c>
      <c r="E8425">
        <v>419440</v>
      </c>
      <c r="F8425">
        <v>538576</v>
      </c>
      <c r="G8425">
        <v>9</v>
      </c>
      <c r="H8425">
        <v>52406</v>
      </c>
    </row>
    <row r="8426" spans="1:8" x14ac:dyDescent="0.2">
      <c r="A8426" t="s">
        <v>41</v>
      </c>
      <c r="B8426" t="s">
        <v>42</v>
      </c>
      <c r="C8426">
        <v>2015</v>
      </c>
      <c r="D8426">
        <v>958016</v>
      </c>
      <c r="E8426">
        <v>419440</v>
      </c>
      <c r="F8426">
        <v>538576</v>
      </c>
      <c r="G8426">
        <v>10</v>
      </c>
      <c r="H8426">
        <v>54700</v>
      </c>
    </row>
    <row r="8427" spans="1:8" x14ac:dyDescent="0.2">
      <c r="A8427" t="s">
        <v>41</v>
      </c>
      <c r="B8427" t="s">
        <v>42</v>
      </c>
      <c r="C8427">
        <v>2015</v>
      </c>
      <c r="D8427">
        <v>958016</v>
      </c>
      <c r="E8427">
        <v>419440</v>
      </c>
      <c r="F8427">
        <v>538576</v>
      </c>
      <c r="G8427">
        <v>11</v>
      </c>
      <c r="H8427">
        <v>52529</v>
      </c>
    </row>
    <row r="8428" spans="1:8" x14ac:dyDescent="0.2">
      <c r="A8428" t="s">
        <v>41</v>
      </c>
      <c r="B8428" t="s">
        <v>42</v>
      </c>
      <c r="C8428">
        <v>2015</v>
      </c>
      <c r="D8428">
        <v>958016</v>
      </c>
      <c r="E8428">
        <v>419440</v>
      </c>
      <c r="F8428">
        <v>538576</v>
      </c>
      <c r="G8428">
        <v>12</v>
      </c>
      <c r="H8428">
        <v>70610</v>
      </c>
    </row>
    <row r="8429" spans="1:8" x14ac:dyDescent="0.2">
      <c r="A8429" t="s">
        <v>41</v>
      </c>
      <c r="B8429" t="s">
        <v>42</v>
      </c>
      <c r="C8429">
        <v>2015</v>
      </c>
      <c r="D8429">
        <v>958016</v>
      </c>
      <c r="E8429">
        <v>419440</v>
      </c>
      <c r="F8429">
        <v>538576</v>
      </c>
      <c r="G8429">
        <v>13</v>
      </c>
      <c r="H8429">
        <v>52430</v>
      </c>
    </row>
    <row r="8430" spans="1:8" x14ac:dyDescent="0.2">
      <c r="A8430" t="s">
        <v>41</v>
      </c>
      <c r="B8430" t="s">
        <v>42</v>
      </c>
      <c r="C8430">
        <v>2015</v>
      </c>
      <c r="D8430">
        <v>958016</v>
      </c>
      <c r="E8430">
        <v>419440</v>
      </c>
      <c r="F8430">
        <v>538576</v>
      </c>
      <c r="G8430">
        <v>14</v>
      </c>
      <c r="H8430">
        <v>64784</v>
      </c>
    </row>
    <row r="8431" spans="1:8" x14ac:dyDescent="0.2">
      <c r="A8431" t="s">
        <v>41</v>
      </c>
      <c r="B8431" t="s">
        <v>42</v>
      </c>
      <c r="C8431">
        <v>2015</v>
      </c>
      <c r="D8431">
        <v>958016</v>
      </c>
      <c r="E8431">
        <v>419440</v>
      </c>
      <c r="F8431">
        <v>538576</v>
      </c>
      <c r="G8431">
        <v>15</v>
      </c>
      <c r="H8431">
        <v>52421</v>
      </c>
    </row>
    <row r="8432" spans="1:8" x14ac:dyDescent="0.2">
      <c r="A8432" t="s">
        <v>41</v>
      </c>
      <c r="B8432" t="s">
        <v>42</v>
      </c>
      <c r="C8432">
        <v>2015</v>
      </c>
      <c r="D8432">
        <v>958016</v>
      </c>
      <c r="E8432">
        <v>419440</v>
      </c>
      <c r="F8432">
        <v>538576</v>
      </c>
      <c r="G8432">
        <v>16</v>
      </c>
      <c r="H8432">
        <v>52455</v>
      </c>
    </row>
    <row r="8433" spans="1:8" x14ac:dyDescent="0.2">
      <c r="A8433" t="s">
        <v>41</v>
      </c>
      <c r="B8433" t="s">
        <v>42</v>
      </c>
      <c r="C8433">
        <v>2015</v>
      </c>
      <c r="D8433">
        <v>958016</v>
      </c>
      <c r="E8433">
        <v>419440</v>
      </c>
      <c r="F8433">
        <v>538576</v>
      </c>
      <c r="G8433">
        <v>17</v>
      </c>
      <c r="H8433">
        <v>78412</v>
      </c>
    </row>
    <row r="8434" spans="1:8" x14ac:dyDescent="0.2">
      <c r="A8434" t="s">
        <v>43</v>
      </c>
      <c r="B8434" t="s">
        <v>44</v>
      </c>
      <c r="C8434">
        <v>2015</v>
      </c>
      <c r="D8434">
        <v>1136287</v>
      </c>
      <c r="E8434">
        <v>534632</v>
      </c>
      <c r="F8434">
        <v>601655</v>
      </c>
      <c r="G8434">
        <v>1</v>
      </c>
      <c r="H8434">
        <v>66829</v>
      </c>
    </row>
    <row r="8435" spans="1:8" x14ac:dyDescent="0.2">
      <c r="A8435" t="s">
        <v>43</v>
      </c>
      <c r="B8435" t="s">
        <v>44</v>
      </c>
      <c r="C8435">
        <v>2015</v>
      </c>
      <c r="D8435">
        <v>1136287</v>
      </c>
      <c r="E8435">
        <v>534632</v>
      </c>
      <c r="F8435">
        <v>601655</v>
      </c>
      <c r="G8435">
        <v>2</v>
      </c>
      <c r="H8435">
        <v>70858</v>
      </c>
    </row>
    <row r="8436" spans="1:8" x14ac:dyDescent="0.2">
      <c r="A8436" t="s">
        <v>43</v>
      </c>
      <c r="B8436" t="s">
        <v>44</v>
      </c>
      <c r="C8436">
        <v>2015</v>
      </c>
      <c r="D8436">
        <v>1136287</v>
      </c>
      <c r="E8436">
        <v>534632</v>
      </c>
      <c r="F8436">
        <v>601655</v>
      </c>
      <c r="G8436">
        <v>3</v>
      </c>
      <c r="H8436">
        <v>66829</v>
      </c>
    </row>
    <row r="8437" spans="1:8" x14ac:dyDescent="0.2">
      <c r="A8437" t="s">
        <v>43</v>
      </c>
      <c r="B8437" t="s">
        <v>44</v>
      </c>
      <c r="C8437">
        <v>2015</v>
      </c>
      <c r="D8437">
        <v>1136287</v>
      </c>
      <c r="E8437">
        <v>534632</v>
      </c>
      <c r="F8437">
        <v>601655</v>
      </c>
      <c r="G8437">
        <v>4</v>
      </c>
      <c r="H8437" t="s">
        <v>10</v>
      </c>
    </row>
    <row r="8438" spans="1:8" x14ac:dyDescent="0.2">
      <c r="A8438" t="s">
        <v>43</v>
      </c>
      <c r="B8438" t="s">
        <v>44</v>
      </c>
      <c r="C8438">
        <v>2015</v>
      </c>
      <c r="D8438">
        <v>1136287</v>
      </c>
      <c r="E8438">
        <v>534632</v>
      </c>
      <c r="F8438">
        <v>601655</v>
      </c>
      <c r="G8438">
        <v>5</v>
      </c>
      <c r="H8438">
        <v>93054</v>
      </c>
    </row>
    <row r="8439" spans="1:8" x14ac:dyDescent="0.2">
      <c r="A8439" t="s">
        <v>43</v>
      </c>
      <c r="B8439" t="s">
        <v>44</v>
      </c>
      <c r="C8439">
        <v>2015</v>
      </c>
      <c r="D8439">
        <v>1136287</v>
      </c>
      <c r="E8439">
        <v>534632</v>
      </c>
      <c r="F8439">
        <v>601655</v>
      </c>
      <c r="G8439">
        <v>6</v>
      </c>
      <c r="H8439">
        <v>66726</v>
      </c>
    </row>
    <row r="8440" spans="1:8" x14ac:dyDescent="0.2">
      <c r="A8440" t="s">
        <v>43</v>
      </c>
      <c r="B8440" t="s">
        <v>44</v>
      </c>
      <c r="C8440">
        <v>2015</v>
      </c>
      <c r="D8440">
        <v>1136287</v>
      </c>
      <c r="E8440">
        <v>534632</v>
      </c>
      <c r="F8440">
        <v>601655</v>
      </c>
      <c r="G8440">
        <v>7</v>
      </c>
      <c r="H8440">
        <v>66829</v>
      </c>
    </row>
    <row r="8441" spans="1:8" x14ac:dyDescent="0.2">
      <c r="A8441" t="s">
        <v>43</v>
      </c>
      <c r="B8441" t="s">
        <v>44</v>
      </c>
      <c r="C8441">
        <v>2015</v>
      </c>
      <c r="D8441">
        <v>1136287</v>
      </c>
      <c r="E8441">
        <v>534632</v>
      </c>
      <c r="F8441">
        <v>601655</v>
      </c>
      <c r="G8441">
        <v>8</v>
      </c>
      <c r="H8441">
        <v>66829</v>
      </c>
    </row>
    <row r="8442" spans="1:8" x14ac:dyDescent="0.2">
      <c r="A8442" t="s">
        <v>43</v>
      </c>
      <c r="B8442" t="s">
        <v>44</v>
      </c>
      <c r="C8442">
        <v>2015</v>
      </c>
      <c r="D8442">
        <v>1136287</v>
      </c>
      <c r="E8442">
        <v>534632</v>
      </c>
      <c r="F8442">
        <v>601655</v>
      </c>
      <c r="G8442">
        <v>9</v>
      </c>
      <c r="H8442">
        <v>66829</v>
      </c>
    </row>
    <row r="8443" spans="1:8" x14ac:dyDescent="0.2">
      <c r="A8443" t="s">
        <v>43</v>
      </c>
      <c r="B8443" t="s">
        <v>44</v>
      </c>
      <c r="C8443">
        <v>2015</v>
      </c>
      <c r="D8443">
        <v>1136287</v>
      </c>
      <c r="E8443">
        <v>534632</v>
      </c>
      <c r="F8443">
        <v>601655</v>
      </c>
      <c r="G8443">
        <v>10</v>
      </c>
      <c r="H8443">
        <v>81061</v>
      </c>
    </row>
    <row r="8444" spans="1:8" x14ac:dyDescent="0.2">
      <c r="A8444" t="s">
        <v>43</v>
      </c>
      <c r="B8444" t="s">
        <v>44</v>
      </c>
      <c r="C8444">
        <v>2015</v>
      </c>
      <c r="D8444">
        <v>1136287</v>
      </c>
      <c r="E8444">
        <v>534632</v>
      </c>
      <c r="F8444">
        <v>601655</v>
      </c>
      <c r="G8444">
        <v>11</v>
      </c>
      <c r="H8444">
        <v>66829</v>
      </c>
    </row>
    <row r="8445" spans="1:8" x14ac:dyDescent="0.2">
      <c r="A8445" t="s">
        <v>43</v>
      </c>
      <c r="B8445" t="s">
        <v>44</v>
      </c>
      <c r="C8445">
        <v>2015</v>
      </c>
      <c r="D8445">
        <v>1136287</v>
      </c>
      <c r="E8445">
        <v>534632</v>
      </c>
      <c r="F8445">
        <v>601655</v>
      </c>
      <c r="G8445">
        <v>12</v>
      </c>
      <c r="H8445">
        <v>76970</v>
      </c>
    </row>
    <row r="8446" spans="1:8" x14ac:dyDescent="0.2">
      <c r="A8446" t="s">
        <v>43</v>
      </c>
      <c r="B8446" t="s">
        <v>44</v>
      </c>
      <c r="C8446">
        <v>2015</v>
      </c>
      <c r="D8446">
        <v>1136287</v>
      </c>
      <c r="E8446">
        <v>534632</v>
      </c>
      <c r="F8446">
        <v>601655</v>
      </c>
      <c r="G8446">
        <v>13</v>
      </c>
      <c r="H8446">
        <v>66829</v>
      </c>
    </row>
    <row r="8447" spans="1:8" x14ac:dyDescent="0.2">
      <c r="A8447" t="s">
        <v>43</v>
      </c>
      <c r="B8447" t="s">
        <v>44</v>
      </c>
      <c r="C8447">
        <v>2015</v>
      </c>
      <c r="D8447">
        <v>1136287</v>
      </c>
      <c r="E8447">
        <v>534632</v>
      </c>
      <c r="F8447">
        <v>601655</v>
      </c>
      <c r="G8447">
        <v>14</v>
      </c>
      <c r="H8447">
        <v>71908</v>
      </c>
    </row>
    <row r="8448" spans="1:8" x14ac:dyDescent="0.2">
      <c r="A8448" t="s">
        <v>43</v>
      </c>
      <c r="B8448" t="s">
        <v>44</v>
      </c>
      <c r="C8448">
        <v>2015</v>
      </c>
      <c r="D8448">
        <v>1136287</v>
      </c>
      <c r="E8448">
        <v>534632</v>
      </c>
      <c r="F8448">
        <v>601655</v>
      </c>
      <c r="G8448">
        <v>15</v>
      </c>
      <c r="H8448">
        <v>66829</v>
      </c>
    </row>
    <row r="8449" spans="1:8" x14ac:dyDescent="0.2">
      <c r="A8449" t="s">
        <v>43</v>
      </c>
      <c r="B8449" t="s">
        <v>44</v>
      </c>
      <c r="C8449">
        <v>2015</v>
      </c>
      <c r="D8449">
        <v>1136287</v>
      </c>
      <c r="E8449">
        <v>534632</v>
      </c>
      <c r="F8449">
        <v>601655</v>
      </c>
      <c r="G8449">
        <v>16</v>
      </c>
      <c r="H8449">
        <v>78160</v>
      </c>
    </row>
    <row r="8450" spans="1:8" x14ac:dyDescent="0.2">
      <c r="A8450" t="s">
        <v>43</v>
      </c>
      <c r="B8450" t="s">
        <v>44</v>
      </c>
      <c r="C8450">
        <v>2015</v>
      </c>
      <c r="D8450">
        <v>1136287</v>
      </c>
      <c r="E8450">
        <v>534632</v>
      </c>
      <c r="F8450">
        <v>601655</v>
      </c>
      <c r="G8450">
        <v>17</v>
      </c>
      <c r="H8450">
        <v>62918</v>
      </c>
    </row>
    <row r="8451" spans="1:8" x14ac:dyDescent="0.2">
      <c r="A8451" t="s">
        <v>45</v>
      </c>
      <c r="B8451" t="s">
        <v>46</v>
      </c>
      <c r="C8451">
        <v>2015</v>
      </c>
      <c r="D8451">
        <v>1135027</v>
      </c>
      <c r="E8451">
        <v>584305</v>
      </c>
      <c r="F8451">
        <v>550722</v>
      </c>
      <c r="G8451">
        <v>1</v>
      </c>
      <c r="H8451">
        <v>62903</v>
      </c>
    </row>
    <row r="8452" spans="1:8" x14ac:dyDescent="0.2">
      <c r="A8452" t="s">
        <v>45</v>
      </c>
      <c r="B8452" t="s">
        <v>46</v>
      </c>
      <c r="C8452">
        <v>2015</v>
      </c>
      <c r="D8452">
        <v>1135027</v>
      </c>
      <c r="E8452">
        <v>584305</v>
      </c>
      <c r="F8452">
        <v>550722</v>
      </c>
      <c r="G8452">
        <v>2</v>
      </c>
      <c r="H8452">
        <v>73006</v>
      </c>
    </row>
    <row r="8453" spans="1:8" x14ac:dyDescent="0.2">
      <c r="A8453" t="s">
        <v>45</v>
      </c>
      <c r="B8453" t="s">
        <v>46</v>
      </c>
      <c r="C8453">
        <v>2015</v>
      </c>
      <c r="D8453">
        <v>1135027</v>
      </c>
      <c r="E8453">
        <v>584305</v>
      </c>
      <c r="F8453">
        <v>550722</v>
      </c>
      <c r="G8453">
        <v>3</v>
      </c>
      <c r="H8453">
        <v>73402</v>
      </c>
    </row>
    <row r="8454" spans="1:8" x14ac:dyDescent="0.2">
      <c r="A8454" t="s">
        <v>45</v>
      </c>
      <c r="B8454" t="s">
        <v>46</v>
      </c>
      <c r="C8454">
        <v>2015</v>
      </c>
      <c r="D8454">
        <v>1135027</v>
      </c>
      <c r="E8454">
        <v>584305</v>
      </c>
      <c r="F8454">
        <v>550722</v>
      </c>
      <c r="G8454">
        <v>4</v>
      </c>
      <c r="H8454">
        <v>73009</v>
      </c>
    </row>
    <row r="8455" spans="1:8" x14ac:dyDescent="0.2">
      <c r="A8455" t="s">
        <v>45</v>
      </c>
      <c r="B8455" t="s">
        <v>46</v>
      </c>
      <c r="C8455">
        <v>2015</v>
      </c>
      <c r="D8455">
        <v>1135027</v>
      </c>
      <c r="E8455">
        <v>584305</v>
      </c>
      <c r="F8455">
        <v>550722</v>
      </c>
      <c r="G8455">
        <v>5</v>
      </c>
      <c r="H8455">
        <v>69296</v>
      </c>
    </row>
    <row r="8456" spans="1:8" x14ac:dyDescent="0.2">
      <c r="A8456" t="s">
        <v>45</v>
      </c>
      <c r="B8456" t="s">
        <v>46</v>
      </c>
      <c r="C8456">
        <v>2015</v>
      </c>
      <c r="D8456">
        <v>1135027</v>
      </c>
      <c r="E8456">
        <v>584305</v>
      </c>
      <c r="F8456">
        <v>550722</v>
      </c>
      <c r="G8456">
        <v>6</v>
      </c>
      <c r="H8456">
        <v>73018</v>
      </c>
    </row>
    <row r="8457" spans="1:8" x14ac:dyDescent="0.2">
      <c r="A8457" t="s">
        <v>45</v>
      </c>
      <c r="B8457" t="s">
        <v>46</v>
      </c>
      <c r="C8457">
        <v>2015</v>
      </c>
      <c r="D8457">
        <v>1135027</v>
      </c>
      <c r="E8457">
        <v>584305</v>
      </c>
      <c r="F8457">
        <v>550722</v>
      </c>
      <c r="G8457">
        <v>7</v>
      </c>
      <c r="H8457">
        <v>66420</v>
      </c>
    </row>
    <row r="8458" spans="1:8" x14ac:dyDescent="0.2">
      <c r="A8458" t="s">
        <v>45</v>
      </c>
      <c r="B8458" t="s">
        <v>46</v>
      </c>
      <c r="C8458">
        <v>2015</v>
      </c>
      <c r="D8458">
        <v>1135027</v>
      </c>
      <c r="E8458">
        <v>584305</v>
      </c>
      <c r="F8458">
        <v>550722</v>
      </c>
      <c r="G8458">
        <v>8</v>
      </c>
      <c r="H8458">
        <v>73019</v>
      </c>
    </row>
    <row r="8459" spans="1:8" x14ac:dyDescent="0.2">
      <c r="A8459" t="s">
        <v>45</v>
      </c>
      <c r="B8459" t="s">
        <v>46</v>
      </c>
      <c r="C8459">
        <v>2015</v>
      </c>
      <c r="D8459">
        <v>1135027</v>
      </c>
      <c r="E8459">
        <v>584305</v>
      </c>
      <c r="F8459">
        <v>550722</v>
      </c>
      <c r="G8459">
        <v>9</v>
      </c>
      <c r="H8459">
        <v>73075</v>
      </c>
    </row>
    <row r="8460" spans="1:8" x14ac:dyDescent="0.2">
      <c r="A8460" t="s">
        <v>45</v>
      </c>
      <c r="B8460" t="s">
        <v>46</v>
      </c>
      <c r="C8460">
        <v>2015</v>
      </c>
      <c r="D8460">
        <v>1135027</v>
      </c>
      <c r="E8460">
        <v>584305</v>
      </c>
      <c r="F8460">
        <v>550722</v>
      </c>
      <c r="G8460">
        <v>10</v>
      </c>
      <c r="H8460">
        <v>75086</v>
      </c>
    </row>
    <row r="8461" spans="1:8" x14ac:dyDescent="0.2">
      <c r="A8461" t="s">
        <v>45</v>
      </c>
      <c r="B8461" t="s">
        <v>46</v>
      </c>
      <c r="C8461">
        <v>2015</v>
      </c>
      <c r="D8461">
        <v>1135027</v>
      </c>
      <c r="E8461">
        <v>584305</v>
      </c>
      <c r="F8461">
        <v>550722</v>
      </c>
      <c r="G8461">
        <v>11</v>
      </c>
      <c r="H8461" t="s">
        <v>10</v>
      </c>
    </row>
    <row r="8462" spans="1:8" x14ac:dyDescent="0.2">
      <c r="A8462" t="s">
        <v>45</v>
      </c>
      <c r="B8462" t="s">
        <v>46</v>
      </c>
      <c r="C8462">
        <v>2015</v>
      </c>
      <c r="D8462">
        <v>1135027</v>
      </c>
      <c r="E8462">
        <v>584305</v>
      </c>
      <c r="F8462">
        <v>550722</v>
      </c>
      <c r="G8462">
        <v>12</v>
      </c>
      <c r="H8462">
        <v>71778</v>
      </c>
    </row>
    <row r="8463" spans="1:8" x14ac:dyDescent="0.2">
      <c r="A8463" t="s">
        <v>45</v>
      </c>
      <c r="B8463" t="s">
        <v>46</v>
      </c>
      <c r="C8463">
        <v>2015</v>
      </c>
      <c r="D8463">
        <v>1135027</v>
      </c>
      <c r="E8463">
        <v>584305</v>
      </c>
      <c r="F8463">
        <v>550722</v>
      </c>
      <c r="G8463">
        <v>13</v>
      </c>
      <c r="H8463">
        <v>73097</v>
      </c>
    </row>
    <row r="8464" spans="1:8" x14ac:dyDescent="0.2">
      <c r="A8464" t="s">
        <v>45</v>
      </c>
      <c r="B8464" t="s">
        <v>46</v>
      </c>
      <c r="C8464">
        <v>2015</v>
      </c>
      <c r="D8464">
        <v>1135027</v>
      </c>
      <c r="E8464">
        <v>584305</v>
      </c>
      <c r="F8464">
        <v>550722</v>
      </c>
      <c r="G8464">
        <v>14</v>
      </c>
      <c r="H8464">
        <v>62138</v>
      </c>
    </row>
    <row r="8465" spans="1:8" x14ac:dyDescent="0.2">
      <c r="A8465" t="s">
        <v>45</v>
      </c>
      <c r="B8465" t="s">
        <v>46</v>
      </c>
      <c r="C8465">
        <v>2015</v>
      </c>
      <c r="D8465">
        <v>1135027</v>
      </c>
      <c r="E8465">
        <v>584305</v>
      </c>
      <c r="F8465">
        <v>550722</v>
      </c>
      <c r="G8465">
        <v>15</v>
      </c>
      <c r="H8465">
        <v>73017</v>
      </c>
    </row>
    <row r="8466" spans="1:8" x14ac:dyDescent="0.2">
      <c r="A8466" t="s">
        <v>45</v>
      </c>
      <c r="B8466" t="s">
        <v>46</v>
      </c>
      <c r="C8466">
        <v>2015</v>
      </c>
      <c r="D8466">
        <v>1135027</v>
      </c>
      <c r="E8466">
        <v>584305</v>
      </c>
      <c r="F8466">
        <v>550722</v>
      </c>
      <c r="G8466">
        <v>16</v>
      </c>
      <c r="H8466">
        <v>73064</v>
      </c>
    </row>
    <row r="8467" spans="1:8" x14ac:dyDescent="0.2">
      <c r="A8467" t="s">
        <v>45</v>
      </c>
      <c r="B8467" t="s">
        <v>46</v>
      </c>
      <c r="C8467">
        <v>2015</v>
      </c>
      <c r="D8467">
        <v>1135027</v>
      </c>
      <c r="E8467">
        <v>584305</v>
      </c>
      <c r="F8467">
        <v>550722</v>
      </c>
      <c r="G8467">
        <v>17</v>
      </c>
      <c r="H8467">
        <v>69699</v>
      </c>
    </row>
    <row r="8468" spans="1:8" x14ac:dyDescent="0.2">
      <c r="A8468" t="s">
        <v>47</v>
      </c>
      <c r="B8468" t="s">
        <v>48</v>
      </c>
      <c r="C8468">
        <v>2015</v>
      </c>
      <c r="D8468">
        <v>1198163</v>
      </c>
      <c r="E8468">
        <v>632011</v>
      </c>
      <c r="F8468">
        <v>566152</v>
      </c>
      <c r="G8468">
        <v>1</v>
      </c>
      <c r="H8468">
        <v>93579</v>
      </c>
    </row>
    <row r="8469" spans="1:8" x14ac:dyDescent="0.2">
      <c r="A8469" t="s">
        <v>47</v>
      </c>
      <c r="B8469" t="s">
        <v>48</v>
      </c>
      <c r="C8469">
        <v>2015</v>
      </c>
      <c r="D8469">
        <v>1198163</v>
      </c>
      <c r="E8469">
        <v>632011</v>
      </c>
      <c r="F8469">
        <v>566152</v>
      </c>
      <c r="G8469">
        <v>2</v>
      </c>
      <c r="H8469">
        <v>77678</v>
      </c>
    </row>
    <row r="8470" spans="1:8" x14ac:dyDescent="0.2">
      <c r="A8470" t="s">
        <v>47</v>
      </c>
      <c r="B8470" t="s">
        <v>48</v>
      </c>
      <c r="C8470">
        <v>2015</v>
      </c>
      <c r="D8470">
        <v>1198163</v>
      </c>
      <c r="E8470">
        <v>632011</v>
      </c>
      <c r="F8470">
        <v>566152</v>
      </c>
      <c r="G8470">
        <v>3</v>
      </c>
      <c r="H8470">
        <v>76081</v>
      </c>
    </row>
    <row r="8471" spans="1:8" x14ac:dyDescent="0.2">
      <c r="A8471" t="s">
        <v>47</v>
      </c>
      <c r="B8471" t="s">
        <v>48</v>
      </c>
      <c r="C8471">
        <v>2015</v>
      </c>
      <c r="D8471">
        <v>1198163</v>
      </c>
      <c r="E8471">
        <v>632011</v>
      </c>
      <c r="F8471">
        <v>566152</v>
      </c>
      <c r="G8471">
        <v>4</v>
      </c>
      <c r="H8471">
        <v>70677</v>
      </c>
    </row>
    <row r="8472" spans="1:8" x14ac:dyDescent="0.2">
      <c r="A8472" t="s">
        <v>47</v>
      </c>
      <c r="B8472" t="s">
        <v>48</v>
      </c>
      <c r="C8472">
        <v>2015</v>
      </c>
      <c r="D8472">
        <v>1198163</v>
      </c>
      <c r="E8472">
        <v>632011</v>
      </c>
      <c r="F8472">
        <v>566152</v>
      </c>
      <c r="G8472">
        <v>5</v>
      </c>
      <c r="H8472">
        <v>78515</v>
      </c>
    </row>
    <row r="8473" spans="1:8" x14ac:dyDescent="0.2">
      <c r="A8473" t="s">
        <v>47</v>
      </c>
      <c r="B8473" t="s">
        <v>48</v>
      </c>
      <c r="C8473">
        <v>2015</v>
      </c>
      <c r="D8473">
        <v>1198163</v>
      </c>
      <c r="E8473">
        <v>632011</v>
      </c>
      <c r="F8473">
        <v>566152</v>
      </c>
      <c r="G8473">
        <v>6</v>
      </c>
      <c r="H8473">
        <v>69296</v>
      </c>
    </row>
    <row r="8474" spans="1:8" x14ac:dyDescent="0.2">
      <c r="A8474" t="s">
        <v>47</v>
      </c>
      <c r="B8474" t="s">
        <v>48</v>
      </c>
      <c r="C8474">
        <v>2015</v>
      </c>
      <c r="D8474">
        <v>1198163</v>
      </c>
      <c r="E8474">
        <v>632011</v>
      </c>
      <c r="F8474">
        <v>566152</v>
      </c>
      <c r="G8474">
        <v>7</v>
      </c>
      <c r="H8474">
        <v>80319</v>
      </c>
    </row>
    <row r="8475" spans="1:8" x14ac:dyDescent="0.2">
      <c r="A8475" t="s">
        <v>47</v>
      </c>
      <c r="B8475" t="s">
        <v>48</v>
      </c>
      <c r="C8475">
        <v>2015</v>
      </c>
      <c r="D8475">
        <v>1198163</v>
      </c>
      <c r="E8475">
        <v>632011</v>
      </c>
      <c r="F8475">
        <v>566152</v>
      </c>
      <c r="G8475">
        <v>8</v>
      </c>
      <c r="H8475">
        <v>73019</v>
      </c>
    </row>
    <row r="8476" spans="1:8" x14ac:dyDescent="0.2">
      <c r="A8476" t="s">
        <v>47</v>
      </c>
      <c r="B8476" t="s">
        <v>48</v>
      </c>
      <c r="C8476">
        <v>2015</v>
      </c>
      <c r="D8476">
        <v>1198163</v>
      </c>
      <c r="E8476">
        <v>632011</v>
      </c>
      <c r="F8476">
        <v>566152</v>
      </c>
      <c r="G8476">
        <v>9</v>
      </c>
      <c r="H8476">
        <v>64351</v>
      </c>
    </row>
    <row r="8477" spans="1:8" x14ac:dyDescent="0.2">
      <c r="A8477" t="s">
        <v>47</v>
      </c>
      <c r="B8477" t="s">
        <v>48</v>
      </c>
      <c r="C8477">
        <v>2015</v>
      </c>
      <c r="D8477">
        <v>1198163</v>
      </c>
      <c r="E8477">
        <v>632011</v>
      </c>
      <c r="F8477">
        <v>566152</v>
      </c>
      <c r="G8477">
        <v>10</v>
      </c>
      <c r="H8477">
        <v>81061</v>
      </c>
    </row>
    <row r="8478" spans="1:8" x14ac:dyDescent="0.2">
      <c r="A8478" t="s">
        <v>47</v>
      </c>
      <c r="B8478" t="s">
        <v>48</v>
      </c>
      <c r="C8478">
        <v>2015</v>
      </c>
      <c r="D8478">
        <v>1198163</v>
      </c>
      <c r="E8478">
        <v>632011</v>
      </c>
      <c r="F8478">
        <v>566152</v>
      </c>
      <c r="G8478">
        <v>11</v>
      </c>
      <c r="H8478" t="s">
        <v>10</v>
      </c>
    </row>
    <row r="8479" spans="1:8" x14ac:dyDescent="0.2">
      <c r="A8479" t="s">
        <v>47</v>
      </c>
      <c r="B8479" t="s">
        <v>48</v>
      </c>
      <c r="C8479">
        <v>2015</v>
      </c>
      <c r="D8479">
        <v>1198163</v>
      </c>
      <c r="E8479">
        <v>632011</v>
      </c>
      <c r="F8479">
        <v>566152</v>
      </c>
      <c r="G8479">
        <v>12</v>
      </c>
      <c r="H8479">
        <v>77367</v>
      </c>
    </row>
    <row r="8480" spans="1:8" x14ac:dyDescent="0.2">
      <c r="A8480" t="s">
        <v>47</v>
      </c>
      <c r="B8480" t="s">
        <v>48</v>
      </c>
      <c r="C8480">
        <v>2015</v>
      </c>
      <c r="D8480">
        <v>1198163</v>
      </c>
      <c r="E8480">
        <v>632011</v>
      </c>
      <c r="F8480">
        <v>566152</v>
      </c>
      <c r="G8480">
        <v>13</v>
      </c>
      <c r="H8480">
        <v>80898</v>
      </c>
    </row>
    <row r="8481" spans="1:8" x14ac:dyDescent="0.2">
      <c r="A8481" t="s">
        <v>47</v>
      </c>
      <c r="B8481" t="s">
        <v>48</v>
      </c>
      <c r="C8481">
        <v>2015</v>
      </c>
      <c r="D8481">
        <v>1198163</v>
      </c>
      <c r="E8481">
        <v>632011</v>
      </c>
      <c r="F8481">
        <v>566152</v>
      </c>
      <c r="G8481">
        <v>14</v>
      </c>
      <c r="H8481">
        <v>65408</v>
      </c>
    </row>
    <row r="8482" spans="1:8" x14ac:dyDescent="0.2">
      <c r="A8482" t="s">
        <v>47</v>
      </c>
      <c r="B8482" t="s">
        <v>48</v>
      </c>
      <c r="C8482">
        <v>2015</v>
      </c>
      <c r="D8482">
        <v>1198163</v>
      </c>
      <c r="E8482">
        <v>632011</v>
      </c>
      <c r="F8482">
        <v>566152</v>
      </c>
      <c r="G8482">
        <v>15</v>
      </c>
      <c r="H8482">
        <v>79436</v>
      </c>
    </row>
    <row r="8483" spans="1:8" x14ac:dyDescent="0.2">
      <c r="A8483" t="s">
        <v>47</v>
      </c>
      <c r="B8483" t="s">
        <v>48</v>
      </c>
      <c r="C8483">
        <v>2015</v>
      </c>
      <c r="D8483">
        <v>1198163</v>
      </c>
      <c r="E8483">
        <v>632011</v>
      </c>
      <c r="F8483">
        <v>566152</v>
      </c>
      <c r="G8483">
        <v>16</v>
      </c>
      <c r="H8483">
        <v>52455</v>
      </c>
    </row>
    <row r="8484" spans="1:8" x14ac:dyDescent="0.2">
      <c r="A8484" t="s">
        <v>47</v>
      </c>
      <c r="B8484" t="s">
        <v>48</v>
      </c>
      <c r="C8484">
        <v>2015</v>
      </c>
      <c r="D8484">
        <v>1198163</v>
      </c>
      <c r="E8484">
        <v>632011</v>
      </c>
      <c r="F8484">
        <v>566152</v>
      </c>
      <c r="G8484">
        <v>17</v>
      </c>
      <c r="H8484">
        <v>78023</v>
      </c>
    </row>
    <row r="8485" spans="1:8" x14ac:dyDescent="0.2">
      <c r="A8485" t="s">
        <v>47</v>
      </c>
      <c r="B8485" t="s">
        <v>49</v>
      </c>
      <c r="C8485">
        <v>2015</v>
      </c>
      <c r="D8485">
        <v>1207646</v>
      </c>
      <c r="E8485">
        <v>625280</v>
      </c>
      <c r="F8485">
        <v>582366</v>
      </c>
      <c r="G8485">
        <v>1</v>
      </c>
      <c r="H8485">
        <v>78160</v>
      </c>
    </row>
    <row r="8486" spans="1:8" x14ac:dyDescent="0.2">
      <c r="A8486" t="s">
        <v>47</v>
      </c>
      <c r="B8486" t="s">
        <v>49</v>
      </c>
      <c r="C8486">
        <v>2015</v>
      </c>
      <c r="D8486">
        <v>1207646</v>
      </c>
      <c r="E8486">
        <v>625280</v>
      </c>
      <c r="F8486">
        <v>582366</v>
      </c>
      <c r="G8486">
        <v>2</v>
      </c>
      <c r="H8486">
        <v>65220</v>
      </c>
    </row>
    <row r="8487" spans="1:8" x14ac:dyDescent="0.2">
      <c r="A8487" t="s">
        <v>47</v>
      </c>
      <c r="B8487" t="s">
        <v>49</v>
      </c>
      <c r="C8487">
        <v>2015</v>
      </c>
      <c r="D8487">
        <v>1207646</v>
      </c>
      <c r="E8487">
        <v>625280</v>
      </c>
      <c r="F8487">
        <v>582366</v>
      </c>
      <c r="G8487">
        <v>3</v>
      </c>
      <c r="H8487">
        <v>78160</v>
      </c>
    </row>
    <row r="8488" spans="1:8" x14ac:dyDescent="0.2">
      <c r="A8488" t="s">
        <v>47</v>
      </c>
      <c r="B8488" t="s">
        <v>49</v>
      </c>
      <c r="C8488">
        <v>2015</v>
      </c>
      <c r="D8488">
        <v>1207646</v>
      </c>
      <c r="E8488">
        <v>625280</v>
      </c>
      <c r="F8488">
        <v>582366</v>
      </c>
      <c r="G8488">
        <v>4</v>
      </c>
      <c r="H8488">
        <v>83986</v>
      </c>
    </row>
    <row r="8489" spans="1:8" x14ac:dyDescent="0.2">
      <c r="A8489" t="s">
        <v>47</v>
      </c>
      <c r="B8489" t="s">
        <v>49</v>
      </c>
      <c r="C8489">
        <v>2015</v>
      </c>
      <c r="D8489">
        <v>1207646</v>
      </c>
      <c r="E8489">
        <v>625280</v>
      </c>
      <c r="F8489">
        <v>582366</v>
      </c>
      <c r="G8489">
        <v>5</v>
      </c>
      <c r="H8489" t="s">
        <v>10</v>
      </c>
    </row>
    <row r="8490" spans="1:8" x14ac:dyDescent="0.2">
      <c r="A8490" t="s">
        <v>47</v>
      </c>
      <c r="B8490" t="s">
        <v>49</v>
      </c>
      <c r="C8490">
        <v>2015</v>
      </c>
      <c r="D8490">
        <v>1207646</v>
      </c>
      <c r="E8490">
        <v>625280</v>
      </c>
      <c r="F8490">
        <v>582366</v>
      </c>
      <c r="G8490">
        <v>6</v>
      </c>
      <c r="H8490">
        <v>78160</v>
      </c>
    </row>
    <row r="8491" spans="1:8" x14ac:dyDescent="0.2">
      <c r="A8491" t="s">
        <v>47</v>
      </c>
      <c r="B8491" t="s">
        <v>49</v>
      </c>
      <c r="C8491">
        <v>2015</v>
      </c>
      <c r="D8491">
        <v>1207646</v>
      </c>
      <c r="E8491">
        <v>625280</v>
      </c>
      <c r="F8491">
        <v>582366</v>
      </c>
      <c r="G8491">
        <v>7</v>
      </c>
      <c r="H8491">
        <v>66829</v>
      </c>
    </row>
    <row r="8492" spans="1:8" x14ac:dyDescent="0.2">
      <c r="A8492" t="s">
        <v>47</v>
      </c>
      <c r="B8492" t="s">
        <v>49</v>
      </c>
      <c r="C8492">
        <v>2015</v>
      </c>
      <c r="D8492">
        <v>1207646</v>
      </c>
      <c r="E8492">
        <v>625280</v>
      </c>
      <c r="F8492">
        <v>582366</v>
      </c>
      <c r="G8492">
        <v>8</v>
      </c>
      <c r="H8492">
        <v>54700</v>
      </c>
    </row>
    <row r="8493" spans="1:8" x14ac:dyDescent="0.2">
      <c r="A8493" t="s">
        <v>47</v>
      </c>
      <c r="B8493" t="s">
        <v>49</v>
      </c>
      <c r="C8493">
        <v>2015</v>
      </c>
      <c r="D8493">
        <v>1207646</v>
      </c>
      <c r="E8493">
        <v>625280</v>
      </c>
      <c r="F8493">
        <v>582366</v>
      </c>
      <c r="G8493">
        <v>9</v>
      </c>
      <c r="H8493">
        <v>78160</v>
      </c>
    </row>
    <row r="8494" spans="1:8" x14ac:dyDescent="0.2">
      <c r="A8494" t="s">
        <v>47</v>
      </c>
      <c r="B8494" t="s">
        <v>49</v>
      </c>
      <c r="C8494">
        <v>2015</v>
      </c>
      <c r="D8494">
        <v>1207646</v>
      </c>
      <c r="E8494">
        <v>625280</v>
      </c>
      <c r="F8494">
        <v>582366</v>
      </c>
      <c r="G8494">
        <v>10</v>
      </c>
      <c r="H8494">
        <v>78160</v>
      </c>
    </row>
    <row r="8495" spans="1:8" x14ac:dyDescent="0.2">
      <c r="A8495" t="s">
        <v>47</v>
      </c>
      <c r="B8495" t="s">
        <v>49</v>
      </c>
      <c r="C8495">
        <v>2015</v>
      </c>
      <c r="D8495">
        <v>1207646</v>
      </c>
      <c r="E8495">
        <v>625280</v>
      </c>
      <c r="F8495">
        <v>582366</v>
      </c>
      <c r="G8495">
        <v>11</v>
      </c>
      <c r="H8495">
        <v>71718</v>
      </c>
    </row>
    <row r="8496" spans="1:8" x14ac:dyDescent="0.2">
      <c r="A8496" t="s">
        <v>47</v>
      </c>
      <c r="B8496" t="s">
        <v>49</v>
      </c>
      <c r="C8496">
        <v>2015</v>
      </c>
      <c r="D8496">
        <v>1207646</v>
      </c>
      <c r="E8496">
        <v>625280</v>
      </c>
      <c r="F8496">
        <v>582366</v>
      </c>
      <c r="G8496">
        <v>12</v>
      </c>
      <c r="H8496">
        <v>78160</v>
      </c>
    </row>
    <row r="8497" spans="1:8" x14ac:dyDescent="0.2">
      <c r="A8497" t="s">
        <v>47</v>
      </c>
      <c r="B8497" t="s">
        <v>49</v>
      </c>
      <c r="C8497">
        <v>2015</v>
      </c>
      <c r="D8497">
        <v>1207646</v>
      </c>
      <c r="E8497">
        <v>625280</v>
      </c>
      <c r="F8497">
        <v>582366</v>
      </c>
      <c r="G8497">
        <v>13</v>
      </c>
      <c r="H8497">
        <v>80898</v>
      </c>
    </row>
    <row r="8498" spans="1:8" x14ac:dyDescent="0.2">
      <c r="A8498" t="s">
        <v>47</v>
      </c>
      <c r="B8498" t="s">
        <v>49</v>
      </c>
      <c r="C8498">
        <v>2015</v>
      </c>
      <c r="D8498">
        <v>1207646</v>
      </c>
      <c r="E8498">
        <v>625280</v>
      </c>
      <c r="F8498">
        <v>582366</v>
      </c>
      <c r="G8498">
        <v>14</v>
      </c>
      <c r="H8498">
        <v>78160</v>
      </c>
    </row>
    <row r="8499" spans="1:8" x14ac:dyDescent="0.2">
      <c r="A8499" t="s">
        <v>47</v>
      </c>
      <c r="B8499" t="s">
        <v>49</v>
      </c>
      <c r="C8499">
        <v>2015</v>
      </c>
      <c r="D8499">
        <v>1207646</v>
      </c>
      <c r="E8499">
        <v>625280</v>
      </c>
      <c r="F8499">
        <v>582366</v>
      </c>
      <c r="G8499">
        <v>15</v>
      </c>
      <c r="H8499">
        <v>90345</v>
      </c>
    </row>
    <row r="8500" spans="1:8" x14ac:dyDescent="0.2">
      <c r="A8500" t="s">
        <v>47</v>
      </c>
      <c r="B8500" t="s">
        <v>49</v>
      </c>
      <c r="C8500">
        <v>2015</v>
      </c>
      <c r="D8500">
        <v>1207646</v>
      </c>
      <c r="E8500">
        <v>625280</v>
      </c>
      <c r="F8500">
        <v>582366</v>
      </c>
      <c r="G8500">
        <v>16</v>
      </c>
      <c r="H8500">
        <v>78160</v>
      </c>
    </row>
    <row r="8501" spans="1:8" x14ac:dyDescent="0.2">
      <c r="A8501" t="s">
        <v>47</v>
      </c>
      <c r="B8501" t="s">
        <v>49</v>
      </c>
      <c r="C8501">
        <v>2015</v>
      </c>
      <c r="D8501">
        <v>1207646</v>
      </c>
      <c r="E8501">
        <v>625280</v>
      </c>
      <c r="F8501">
        <v>582366</v>
      </c>
      <c r="G8501">
        <v>17</v>
      </c>
      <c r="H8501">
        <v>68670</v>
      </c>
    </row>
    <row r="8502" spans="1:8" x14ac:dyDescent="0.2">
      <c r="A8502" t="s">
        <v>50</v>
      </c>
      <c r="B8502" t="s">
        <v>51</v>
      </c>
      <c r="C8502">
        <v>2015</v>
      </c>
      <c r="D8502">
        <v>970514</v>
      </c>
      <c r="E8502">
        <v>436397</v>
      </c>
      <c r="F8502">
        <v>534117</v>
      </c>
      <c r="G8502">
        <v>1</v>
      </c>
      <c r="H8502">
        <v>54500</v>
      </c>
    </row>
    <row r="8503" spans="1:8" x14ac:dyDescent="0.2">
      <c r="A8503" t="s">
        <v>50</v>
      </c>
      <c r="B8503" t="s">
        <v>51</v>
      </c>
      <c r="C8503">
        <v>2015</v>
      </c>
      <c r="D8503">
        <v>970514</v>
      </c>
      <c r="E8503">
        <v>436397</v>
      </c>
      <c r="F8503">
        <v>534117</v>
      </c>
      <c r="G8503">
        <v>2</v>
      </c>
      <c r="H8503">
        <v>53500</v>
      </c>
    </row>
    <row r="8504" spans="1:8" x14ac:dyDescent="0.2">
      <c r="A8504" t="s">
        <v>50</v>
      </c>
      <c r="B8504" t="s">
        <v>51</v>
      </c>
      <c r="C8504">
        <v>2015</v>
      </c>
      <c r="D8504">
        <v>970514</v>
      </c>
      <c r="E8504">
        <v>436397</v>
      </c>
      <c r="F8504">
        <v>534117</v>
      </c>
      <c r="G8504">
        <v>3</v>
      </c>
      <c r="H8504">
        <v>67431</v>
      </c>
    </row>
    <row r="8505" spans="1:8" x14ac:dyDescent="0.2">
      <c r="A8505" t="s">
        <v>50</v>
      </c>
      <c r="B8505" t="s">
        <v>51</v>
      </c>
      <c r="C8505">
        <v>2015</v>
      </c>
      <c r="D8505">
        <v>970514</v>
      </c>
      <c r="E8505">
        <v>436397</v>
      </c>
      <c r="F8505">
        <v>534117</v>
      </c>
      <c r="G8505">
        <v>4</v>
      </c>
      <c r="H8505">
        <v>62409</v>
      </c>
    </row>
    <row r="8506" spans="1:8" x14ac:dyDescent="0.2">
      <c r="A8506" t="s">
        <v>50</v>
      </c>
      <c r="B8506" t="s">
        <v>51</v>
      </c>
      <c r="C8506">
        <v>2015</v>
      </c>
      <c r="D8506">
        <v>970514</v>
      </c>
      <c r="E8506">
        <v>436397</v>
      </c>
      <c r="F8506">
        <v>534117</v>
      </c>
      <c r="G8506">
        <v>5</v>
      </c>
      <c r="H8506">
        <v>54500</v>
      </c>
    </row>
    <row r="8507" spans="1:8" x14ac:dyDescent="0.2">
      <c r="A8507" t="s">
        <v>50</v>
      </c>
      <c r="B8507" t="s">
        <v>51</v>
      </c>
      <c r="C8507">
        <v>2015</v>
      </c>
      <c r="D8507">
        <v>970514</v>
      </c>
      <c r="E8507">
        <v>436397</v>
      </c>
      <c r="F8507">
        <v>534117</v>
      </c>
      <c r="G8507">
        <v>6</v>
      </c>
      <c r="H8507" t="s">
        <v>10</v>
      </c>
    </row>
    <row r="8508" spans="1:8" x14ac:dyDescent="0.2">
      <c r="A8508" t="s">
        <v>50</v>
      </c>
      <c r="B8508" t="s">
        <v>51</v>
      </c>
      <c r="C8508">
        <v>2015</v>
      </c>
      <c r="D8508">
        <v>970514</v>
      </c>
      <c r="E8508">
        <v>436397</v>
      </c>
      <c r="F8508">
        <v>534117</v>
      </c>
      <c r="G8508">
        <v>7</v>
      </c>
      <c r="H8508">
        <v>67542</v>
      </c>
    </row>
    <row r="8509" spans="1:8" x14ac:dyDescent="0.2">
      <c r="A8509" t="s">
        <v>50</v>
      </c>
      <c r="B8509" t="s">
        <v>51</v>
      </c>
      <c r="C8509">
        <v>2015</v>
      </c>
      <c r="D8509">
        <v>970514</v>
      </c>
      <c r="E8509">
        <v>436397</v>
      </c>
      <c r="F8509">
        <v>534117</v>
      </c>
      <c r="G8509">
        <v>8</v>
      </c>
      <c r="H8509">
        <v>54700</v>
      </c>
    </row>
    <row r="8510" spans="1:8" x14ac:dyDescent="0.2">
      <c r="A8510" t="s">
        <v>50</v>
      </c>
      <c r="B8510" t="s">
        <v>51</v>
      </c>
      <c r="C8510">
        <v>2015</v>
      </c>
      <c r="D8510">
        <v>970514</v>
      </c>
      <c r="E8510">
        <v>436397</v>
      </c>
      <c r="F8510">
        <v>534117</v>
      </c>
      <c r="G8510">
        <v>9</v>
      </c>
      <c r="H8510">
        <v>65520</v>
      </c>
    </row>
    <row r="8511" spans="1:8" x14ac:dyDescent="0.2">
      <c r="A8511" t="s">
        <v>50</v>
      </c>
      <c r="B8511" t="s">
        <v>51</v>
      </c>
      <c r="C8511">
        <v>2015</v>
      </c>
      <c r="D8511">
        <v>970514</v>
      </c>
      <c r="E8511">
        <v>436397</v>
      </c>
      <c r="F8511">
        <v>534117</v>
      </c>
      <c r="G8511">
        <v>10</v>
      </c>
      <c r="H8511">
        <v>54700</v>
      </c>
    </row>
    <row r="8512" spans="1:8" x14ac:dyDescent="0.2">
      <c r="A8512" t="s">
        <v>50</v>
      </c>
      <c r="B8512" t="s">
        <v>51</v>
      </c>
      <c r="C8512">
        <v>2015</v>
      </c>
      <c r="D8512">
        <v>970514</v>
      </c>
      <c r="E8512">
        <v>436397</v>
      </c>
      <c r="F8512">
        <v>534117</v>
      </c>
      <c r="G8512">
        <v>11</v>
      </c>
      <c r="H8512">
        <v>60202</v>
      </c>
    </row>
    <row r="8513" spans="1:8" x14ac:dyDescent="0.2">
      <c r="A8513" t="s">
        <v>50</v>
      </c>
      <c r="B8513" t="s">
        <v>51</v>
      </c>
      <c r="C8513">
        <v>2015</v>
      </c>
      <c r="D8513">
        <v>970514</v>
      </c>
      <c r="E8513">
        <v>436397</v>
      </c>
      <c r="F8513">
        <v>534117</v>
      </c>
      <c r="G8513">
        <v>12</v>
      </c>
      <c r="H8513">
        <v>58075</v>
      </c>
    </row>
    <row r="8514" spans="1:8" x14ac:dyDescent="0.2">
      <c r="A8514" t="s">
        <v>50</v>
      </c>
      <c r="B8514" t="s">
        <v>51</v>
      </c>
      <c r="C8514">
        <v>2015</v>
      </c>
      <c r="D8514">
        <v>970514</v>
      </c>
      <c r="E8514">
        <v>436397</v>
      </c>
      <c r="F8514">
        <v>534117</v>
      </c>
      <c r="G8514">
        <v>13</v>
      </c>
      <c r="H8514">
        <v>55010</v>
      </c>
    </row>
    <row r="8515" spans="1:8" x14ac:dyDescent="0.2">
      <c r="A8515" t="s">
        <v>50</v>
      </c>
      <c r="B8515" t="s">
        <v>51</v>
      </c>
      <c r="C8515">
        <v>2015</v>
      </c>
      <c r="D8515">
        <v>970514</v>
      </c>
      <c r="E8515">
        <v>436397</v>
      </c>
      <c r="F8515">
        <v>534117</v>
      </c>
      <c r="G8515">
        <v>14</v>
      </c>
      <c r="H8515">
        <v>76824</v>
      </c>
    </row>
    <row r="8516" spans="1:8" x14ac:dyDescent="0.2">
      <c r="A8516" t="s">
        <v>50</v>
      </c>
      <c r="B8516" t="s">
        <v>51</v>
      </c>
      <c r="C8516">
        <v>2015</v>
      </c>
      <c r="D8516">
        <v>970514</v>
      </c>
      <c r="E8516">
        <v>436397</v>
      </c>
      <c r="F8516">
        <v>534117</v>
      </c>
      <c r="G8516">
        <v>15</v>
      </c>
      <c r="H8516">
        <v>55087</v>
      </c>
    </row>
    <row r="8517" spans="1:8" x14ac:dyDescent="0.2">
      <c r="A8517" t="s">
        <v>50</v>
      </c>
      <c r="B8517" t="s">
        <v>51</v>
      </c>
      <c r="C8517">
        <v>2015</v>
      </c>
      <c r="D8517">
        <v>970514</v>
      </c>
      <c r="E8517">
        <v>436397</v>
      </c>
      <c r="F8517">
        <v>534117</v>
      </c>
      <c r="G8517">
        <v>16</v>
      </c>
      <c r="H8517">
        <v>54400</v>
      </c>
    </row>
    <row r="8518" spans="1:8" x14ac:dyDescent="0.2">
      <c r="A8518" t="s">
        <v>50</v>
      </c>
      <c r="B8518" t="s">
        <v>51</v>
      </c>
      <c r="C8518">
        <v>2015</v>
      </c>
      <c r="D8518">
        <v>970514</v>
      </c>
      <c r="E8518">
        <v>436397</v>
      </c>
      <c r="F8518">
        <v>534117</v>
      </c>
      <c r="G8518">
        <v>17</v>
      </c>
      <c r="H8518">
        <v>76114</v>
      </c>
    </row>
    <row r="8519" spans="1:8" x14ac:dyDescent="0.2">
      <c r="A8519" t="s">
        <v>52</v>
      </c>
      <c r="B8519" t="s">
        <v>53</v>
      </c>
      <c r="C8519">
        <v>2015</v>
      </c>
      <c r="D8519">
        <v>1154629</v>
      </c>
      <c r="E8519">
        <v>555868</v>
      </c>
      <c r="F8519">
        <v>598761</v>
      </c>
      <c r="G8519">
        <v>1</v>
      </c>
      <c r="H8519">
        <v>70516</v>
      </c>
    </row>
    <row r="8520" spans="1:8" x14ac:dyDescent="0.2">
      <c r="A8520" t="s">
        <v>52</v>
      </c>
      <c r="B8520" t="s">
        <v>53</v>
      </c>
      <c r="C8520">
        <v>2015</v>
      </c>
      <c r="D8520">
        <v>1154629</v>
      </c>
      <c r="E8520">
        <v>555868</v>
      </c>
      <c r="F8520">
        <v>598761</v>
      </c>
      <c r="G8520">
        <v>2</v>
      </c>
      <c r="H8520">
        <v>69296</v>
      </c>
    </row>
    <row r="8521" spans="1:8" x14ac:dyDescent="0.2">
      <c r="A8521" t="s">
        <v>52</v>
      </c>
      <c r="B8521" t="s">
        <v>53</v>
      </c>
      <c r="C8521">
        <v>2015</v>
      </c>
      <c r="D8521">
        <v>1154629</v>
      </c>
      <c r="E8521">
        <v>555868</v>
      </c>
      <c r="F8521">
        <v>598761</v>
      </c>
      <c r="G8521">
        <v>3</v>
      </c>
      <c r="H8521">
        <v>78160</v>
      </c>
    </row>
    <row r="8522" spans="1:8" x14ac:dyDescent="0.2">
      <c r="A8522" t="s">
        <v>52</v>
      </c>
      <c r="B8522" t="s">
        <v>53</v>
      </c>
      <c r="C8522">
        <v>2015</v>
      </c>
      <c r="D8522">
        <v>1154629</v>
      </c>
      <c r="E8522">
        <v>555868</v>
      </c>
      <c r="F8522">
        <v>598761</v>
      </c>
      <c r="G8522">
        <v>4</v>
      </c>
      <c r="H8522">
        <v>74767</v>
      </c>
    </row>
    <row r="8523" spans="1:8" x14ac:dyDescent="0.2">
      <c r="A8523" t="s">
        <v>52</v>
      </c>
      <c r="B8523" t="s">
        <v>53</v>
      </c>
      <c r="C8523">
        <v>2015</v>
      </c>
      <c r="D8523">
        <v>1154629</v>
      </c>
      <c r="E8523">
        <v>555868</v>
      </c>
      <c r="F8523">
        <v>598761</v>
      </c>
      <c r="G8523">
        <v>5</v>
      </c>
      <c r="H8523">
        <v>69296</v>
      </c>
    </row>
    <row r="8524" spans="1:8" x14ac:dyDescent="0.2">
      <c r="A8524" t="s">
        <v>52</v>
      </c>
      <c r="B8524" t="s">
        <v>53</v>
      </c>
      <c r="C8524">
        <v>2015</v>
      </c>
      <c r="D8524">
        <v>1154629</v>
      </c>
      <c r="E8524">
        <v>555868</v>
      </c>
      <c r="F8524">
        <v>598761</v>
      </c>
      <c r="G8524">
        <v>6</v>
      </c>
      <c r="H8524">
        <v>69296</v>
      </c>
    </row>
    <row r="8525" spans="1:8" x14ac:dyDescent="0.2">
      <c r="A8525" t="s">
        <v>52</v>
      </c>
      <c r="B8525" t="s">
        <v>53</v>
      </c>
      <c r="C8525">
        <v>2015</v>
      </c>
      <c r="D8525">
        <v>1154629</v>
      </c>
      <c r="E8525">
        <v>555868</v>
      </c>
      <c r="F8525">
        <v>598761</v>
      </c>
      <c r="G8525">
        <v>7</v>
      </c>
      <c r="H8525">
        <v>74194</v>
      </c>
    </row>
    <row r="8526" spans="1:8" x14ac:dyDescent="0.2">
      <c r="A8526" t="s">
        <v>52</v>
      </c>
      <c r="B8526" t="s">
        <v>53</v>
      </c>
      <c r="C8526">
        <v>2015</v>
      </c>
      <c r="D8526">
        <v>1154629</v>
      </c>
      <c r="E8526">
        <v>555868</v>
      </c>
      <c r="F8526">
        <v>598761</v>
      </c>
      <c r="G8526">
        <v>8</v>
      </c>
      <c r="H8526" t="s">
        <v>10</v>
      </c>
    </row>
    <row r="8527" spans="1:8" x14ac:dyDescent="0.2">
      <c r="A8527" t="s">
        <v>52</v>
      </c>
      <c r="B8527" t="s">
        <v>53</v>
      </c>
      <c r="C8527">
        <v>2015</v>
      </c>
      <c r="D8527">
        <v>1154629</v>
      </c>
      <c r="E8527">
        <v>555868</v>
      </c>
      <c r="F8527">
        <v>598761</v>
      </c>
      <c r="G8527">
        <v>9</v>
      </c>
      <c r="H8527">
        <v>91827</v>
      </c>
    </row>
    <row r="8528" spans="1:8" x14ac:dyDescent="0.2">
      <c r="A8528" t="s">
        <v>52</v>
      </c>
      <c r="B8528" t="s">
        <v>53</v>
      </c>
      <c r="C8528">
        <v>2015</v>
      </c>
      <c r="D8528">
        <v>1154629</v>
      </c>
      <c r="E8528">
        <v>555868</v>
      </c>
      <c r="F8528">
        <v>598761</v>
      </c>
      <c r="G8528">
        <v>10</v>
      </c>
      <c r="H8528">
        <v>69596</v>
      </c>
    </row>
    <row r="8529" spans="1:8" x14ac:dyDescent="0.2">
      <c r="A8529" t="s">
        <v>52</v>
      </c>
      <c r="B8529" t="s">
        <v>53</v>
      </c>
      <c r="C8529">
        <v>2015</v>
      </c>
      <c r="D8529">
        <v>1154629</v>
      </c>
      <c r="E8529">
        <v>555868</v>
      </c>
      <c r="F8529">
        <v>598761</v>
      </c>
      <c r="G8529">
        <v>11</v>
      </c>
      <c r="H8529">
        <v>69596</v>
      </c>
    </row>
    <row r="8530" spans="1:8" x14ac:dyDescent="0.2">
      <c r="A8530" t="s">
        <v>52</v>
      </c>
      <c r="B8530" t="s">
        <v>53</v>
      </c>
      <c r="C8530">
        <v>2015</v>
      </c>
      <c r="D8530">
        <v>1154629</v>
      </c>
      <c r="E8530">
        <v>555868</v>
      </c>
      <c r="F8530">
        <v>598761</v>
      </c>
      <c r="G8530">
        <v>12</v>
      </c>
      <c r="H8530">
        <v>64445</v>
      </c>
    </row>
    <row r="8531" spans="1:8" x14ac:dyDescent="0.2">
      <c r="A8531" t="s">
        <v>52</v>
      </c>
      <c r="B8531" t="s">
        <v>53</v>
      </c>
      <c r="C8531">
        <v>2015</v>
      </c>
      <c r="D8531">
        <v>1154629</v>
      </c>
      <c r="E8531">
        <v>555868</v>
      </c>
      <c r="F8531">
        <v>598761</v>
      </c>
      <c r="G8531">
        <v>13</v>
      </c>
      <c r="H8531">
        <v>66829</v>
      </c>
    </row>
    <row r="8532" spans="1:8" x14ac:dyDescent="0.2">
      <c r="A8532" t="s">
        <v>52</v>
      </c>
      <c r="B8532" t="s">
        <v>53</v>
      </c>
      <c r="C8532">
        <v>2015</v>
      </c>
      <c r="D8532">
        <v>1154629</v>
      </c>
      <c r="E8532">
        <v>555868</v>
      </c>
      <c r="F8532">
        <v>598761</v>
      </c>
      <c r="G8532">
        <v>14</v>
      </c>
      <c r="H8532">
        <v>69596</v>
      </c>
    </row>
    <row r="8533" spans="1:8" x14ac:dyDescent="0.2">
      <c r="A8533" t="s">
        <v>52</v>
      </c>
      <c r="B8533" t="s">
        <v>53</v>
      </c>
      <c r="C8533">
        <v>2015</v>
      </c>
      <c r="D8533">
        <v>1154629</v>
      </c>
      <c r="E8533">
        <v>555868</v>
      </c>
      <c r="F8533">
        <v>598761</v>
      </c>
      <c r="G8533">
        <v>15</v>
      </c>
      <c r="H8533">
        <v>69596</v>
      </c>
    </row>
    <row r="8534" spans="1:8" x14ac:dyDescent="0.2">
      <c r="A8534" t="s">
        <v>52</v>
      </c>
      <c r="B8534" t="s">
        <v>53</v>
      </c>
      <c r="C8534">
        <v>2015</v>
      </c>
      <c r="D8534">
        <v>1154629</v>
      </c>
      <c r="E8534">
        <v>555868</v>
      </c>
      <c r="F8534">
        <v>598761</v>
      </c>
      <c r="G8534">
        <v>16</v>
      </c>
      <c r="H8534">
        <v>69596</v>
      </c>
    </row>
    <row r="8535" spans="1:8" x14ac:dyDescent="0.2">
      <c r="A8535" t="s">
        <v>52</v>
      </c>
      <c r="B8535" t="s">
        <v>53</v>
      </c>
      <c r="C8535">
        <v>2015</v>
      </c>
      <c r="D8535">
        <v>1154629</v>
      </c>
      <c r="E8535">
        <v>555868</v>
      </c>
      <c r="F8535">
        <v>598761</v>
      </c>
      <c r="G8535">
        <v>17</v>
      </c>
      <c r="H8535">
        <v>78023</v>
      </c>
    </row>
    <row r="8536" spans="1:8" x14ac:dyDescent="0.2">
      <c r="A8536" t="s">
        <v>54</v>
      </c>
      <c r="B8536" t="s">
        <v>55</v>
      </c>
      <c r="C8536">
        <v>2015</v>
      </c>
      <c r="D8536">
        <v>1050712</v>
      </c>
      <c r="E8536">
        <v>514854</v>
      </c>
      <c r="F8536">
        <v>535858</v>
      </c>
      <c r="G8536">
        <v>1</v>
      </c>
      <c r="H8536">
        <v>66829</v>
      </c>
    </row>
    <row r="8537" spans="1:8" x14ac:dyDescent="0.2">
      <c r="A8537" t="s">
        <v>54</v>
      </c>
      <c r="B8537" t="s">
        <v>55</v>
      </c>
      <c r="C8537">
        <v>2015</v>
      </c>
      <c r="D8537">
        <v>1050712</v>
      </c>
      <c r="E8537">
        <v>514854</v>
      </c>
      <c r="F8537">
        <v>535858</v>
      </c>
      <c r="G8537">
        <v>2</v>
      </c>
      <c r="H8537">
        <v>66472</v>
      </c>
    </row>
    <row r="8538" spans="1:8" x14ac:dyDescent="0.2">
      <c r="A8538" t="s">
        <v>54</v>
      </c>
      <c r="B8538" t="s">
        <v>55</v>
      </c>
      <c r="C8538">
        <v>2015</v>
      </c>
      <c r="D8538">
        <v>1050712</v>
      </c>
      <c r="E8538">
        <v>514854</v>
      </c>
      <c r="F8538">
        <v>535858</v>
      </c>
      <c r="G8538">
        <v>3</v>
      </c>
      <c r="H8538">
        <v>52433</v>
      </c>
    </row>
    <row r="8539" spans="1:8" x14ac:dyDescent="0.2">
      <c r="A8539" t="s">
        <v>54</v>
      </c>
      <c r="B8539" t="s">
        <v>55</v>
      </c>
      <c r="C8539">
        <v>2015</v>
      </c>
      <c r="D8539">
        <v>1050712</v>
      </c>
      <c r="E8539">
        <v>514854</v>
      </c>
      <c r="F8539">
        <v>535858</v>
      </c>
      <c r="G8539">
        <v>4</v>
      </c>
      <c r="H8539">
        <v>63929</v>
      </c>
    </row>
    <row r="8540" spans="1:8" x14ac:dyDescent="0.2">
      <c r="A8540" t="s">
        <v>54</v>
      </c>
      <c r="B8540" t="s">
        <v>55</v>
      </c>
      <c r="C8540">
        <v>2015</v>
      </c>
      <c r="D8540">
        <v>1050712</v>
      </c>
      <c r="E8540">
        <v>514854</v>
      </c>
      <c r="F8540">
        <v>535858</v>
      </c>
      <c r="G8540">
        <v>5</v>
      </c>
      <c r="H8540">
        <v>67658</v>
      </c>
    </row>
    <row r="8541" spans="1:8" x14ac:dyDescent="0.2">
      <c r="A8541" t="s">
        <v>54</v>
      </c>
      <c r="B8541" t="s">
        <v>55</v>
      </c>
      <c r="C8541">
        <v>2015</v>
      </c>
      <c r="D8541">
        <v>1050712</v>
      </c>
      <c r="E8541">
        <v>514854</v>
      </c>
      <c r="F8541">
        <v>535858</v>
      </c>
      <c r="G8541">
        <v>6</v>
      </c>
      <c r="H8541">
        <v>63846</v>
      </c>
    </row>
    <row r="8542" spans="1:8" x14ac:dyDescent="0.2">
      <c r="A8542" t="s">
        <v>54</v>
      </c>
      <c r="B8542" t="s">
        <v>55</v>
      </c>
      <c r="C8542">
        <v>2015</v>
      </c>
      <c r="D8542">
        <v>1050712</v>
      </c>
      <c r="E8542">
        <v>514854</v>
      </c>
      <c r="F8542">
        <v>535858</v>
      </c>
      <c r="G8542">
        <v>7</v>
      </c>
      <c r="H8542">
        <v>76365</v>
      </c>
    </row>
    <row r="8543" spans="1:8" x14ac:dyDescent="0.2">
      <c r="A8543" t="s">
        <v>54</v>
      </c>
      <c r="B8543" t="s">
        <v>55</v>
      </c>
      <c r="C8543">
        <v>2015</v>
      </c>
      <c r="D8543">
        <v>1050712</v>
      </c>
      <c r="E8543">
        <v>514854</v>
      </c>
      <c r="F8543">
        <v>535858</v>
      </c>
      <c r="G8543">
        <v>8</v>
      </c>
      <c r="H8543">
        <v>64750</v>
      </c>
    </row>
    <row r="8544" spans="1:8" x14ac:dyDescent="0.2">
      <c r="A8544" t="s">
        <v>54</v>
      </c>
      <c r="B8544" t="s">
        <v>55</v>
      </c>
      <c r="C8544">
        <v>2015</v>
      </c>
      <c r="D8544">
        <v>1050712</v>
      </c>
      <c r="E8544">
        <v>514854</v>
      </c>
      <c r="F8544">
        <v>535858</v>
      </c>
      <c r="G8544">
        <v>9</v>
      </c>
      <c r="H8544">
        <v>65520</v>
      </c>
    </row>
    <row r="8545" spans="1:8" x14ac:dyDescent="0.2">
      <c r="A8545" t="s">
        <v>54</v>
      </c>
      <c r="B8545" t="s">
        <v>55</v>
      </c>
      <c r="C8545">
        <v>2015</v>
      </c>
      <c r="D8545">
        <v>1050712</v>
      </c>
      <c r="E8545">
        <v>514854</v>
      </c>
      <c r="F8545">
        <v>535858</v>
      </c>
      <c r="G8545">
        <v>10</v>
      </c>
      <c r="H8545">
        <v>64402</v>
      </c>
    </row>
    <row r="8546" spans="1:8" x14ac:dyDescent="0.2">
      <c r="A8546" t="s">
        <v>54</v>
      </c>
      <c r="B8546" t="s">
        <v>55</v>
      </c>
      <c r="C8546">
        <v>2015</v>
      </c>
      <c r="D8546">
        <v>1050712</v>
      </c>
      <c r="E8546">
        <v>514854</v>
      </c>
      <c r="F8546">
        <v>535858</v>
      </c>
      <c r="G8546">
        <v>11</v>
      </c>
      <c r="H8546" t="s">
        <v>10</v>
      </c>
    </row>
    <row r="8547" spans="1:8" x14ac:dyDescent="0.2">
      <c r="A8547" t="s">
        <v>54</v>
      </c>
      <c r="B8547" t="s">
        <v>55</v>
      </c>
      <c r="C8547">
        <v>2015</v>
      </c>
      <c r="D8547">
        <v>1050712</v>
      </c>
      <c r="E8547">
        <v>514854</v>
      </c>
      <c r="F8547">
        <v>535858</v>
      </c>
      <c r="G8547">
        <v>12</v>
      </c>
      <c r="H8547">
        <v>69055</v>
      </c>
    </row>
    <row r="8548" spans="1:8" x14ac:dyDescent="0.2">
      <c r="A8548" t="s">
        <v>54</v>
      </c>
      <c r="B8548" t="s">
        <v>55</v>
      </c>
      <c r="C8548">
        <v>2015</v>
      </c>
      <c r="D8548">
        <v>1050712</v>
      </c>
      <c r="E8548">
        <v>514854</v>
      </c>
      <c r="F8548">
        <v>535858</v>
      </c>
      <c r="G8548">
        <v>13</v>
      </c>
      <c r="H8548">
        <v>58701</v>
      </c>
    </row>
    <row r="8549" spans="1:8" x14ac:dyDescent="0.2">
      <c r="A8549" t="s">
        <v>54</v>
      </c>
      <c r="B8549" t="s">
        <v>55</v>
      </c>
      <c r="C8549">
        <v>2015</v>
      </c>
      <c r="D8549">
        <v>1050712</v>
      </c>
      <c r="E8549">
        <v>514854</v>
      </c>
      <c r="F8549">
        <v>535858</v>
      </c>
      <c r="G8549">
        <v>14</v>
      </c>
      <c r="H8549">
        <v>65564</v>
      </c>
    </row>
    <row r="8550" spans="1:8" x14ac:dyDescent="0.2">
      <c r="A8550" t="s">
        <v>54</v>
      </c>
      <c r="B8550" t="s">
        <v>55</v>
      </c>
      <c r="C8550">
        <v>2015</v>
      </c>
      <c r="D8550">
        <v>1050712</v>
      </c>
      <c r="E8550">
        <v>514854</v>
      </c>
      <c r="F8550">
        <v>535858</v>
      </c>
      <c r="G8550">
        <v>15</v>
      </c>
      <c r="H8550">
        <v>67234</v>
      </c>
    </row>
    <row r="8551" spans="1:8" x14ac:dyDescent="0.2">
      <c r="A8551" t="s">
        <v>54</v>
      </c>
      <c r="B8551" t="s">
        <v>55</v>
      </c>
      <c r="C8551">
        <v>2015</v>
      </c>
      <c r="D8551">
        <v>1050712</v>
      </c>
      <c r="E8551">
        <v>514854</v>
      </c>
      <c r="F8551">
        <v>535858</v>
      </c>
      <c r="G8551">
        <v>16</v>
      </c>
      <c r="H8551">
        <v>71261</v>
      </c>
    </row>
    <row r="8552" spans="1:8" x14ac:dyDescent="0.2">
      <c r="A8552" t="s">
        <v>54</v>
      </c>
      <c r="B8552" t="s">
        <v>55</v>
      </c>
      <c r="C8552">
        <v>2015</v>
      </c>
      <c r="D8552">
        <v>1050712</v>
      </c>
      <c r="E8552">
        <v>514854</v>
      </c>
      <c r="F8552">
        <v>535858</v>
      </c>
      <c r="G8552">
        <v>17</v>
      </c>
      <c r="H8552">
        <v>66693</v>
      </c>
    </row>
    <row r="8553" spans="1:8" x14ac:dyDescent="0.2">
      <c r="A8553" t="s">
        <v>56</v>
      </c>
      <c r="B8553" t="s">
        <v>57</v>
      </c>
      <c r="C8553">
        <v>2015</v>
      </c>
      <c r="D8553">
        <v>1056457</v>
      </c>
      <c r="E8553">
        <v>534180</v>
      </c>
      <c r="F8553">
        <v>522277</v>
      </c>
      <c r="G8553">
        <v>1</v>
      </c>
      <c r="H8553">
        <v>66093</v>
      </c>
    </row>
    <row r="8554" spans="1:8" x14ac:dyDescent="0.2">
      <c r="A8554" t="s">
        <v>56</v>
      </c>
      <c r="B8554" t="s">
        <v>57</v>
      </c>
      <c r="C8554">
        <v>2015</v>
      </c>
      <c r="D8554">
        <v>1056457</v>
      </c>
      <c r="E8554">
        <v>534180</v>
      </c>
      <c r="F8554">
        <v>522277</v>
      </c>
      <c r="G8554">
        <v>2</v>
      </c>
      <c r="H8554">
        <v>57579</v>
      </c>
    </row>
    <row r="8555" spans="1:8" x14ac:dyDescent="0.2">
      <c r="A8555" t="s">
        <v>56</v>
      </c>
      <c r="B8555" t="s">
        <v>57</v>
      </c>
      <c r="C8555">
        <v>2015</v>
      </c>
      <c r="D8555">
        <v>1056457</v>
      </c>
      <c r="E8555">
        <v>534180</v>
      </c>
      <c r="F8555">
        <v>522277</v>
      </c>
      <c r="G8555">
        <v>3</v>
      </c>
      <c r="H8555">
        <v>52400</v>
      </c>
    </row>
    <row r="8556" spans="1:8" x14ac:dyDescent="0.2">
      <c r="A8556" t="s">
        <v>56</v>
      </c>
      <c r="B8556" t="s">
        <v>57</v>
      </c>
      <c r="C8556">
        <v>2015</v>
      </c>
      <c r="D8556">
        <v>1056457</v>
      </c>
      <c r="E8556">
        <v>534180</v>
      </c>
      <c r="F8556">
        <v>522277</v>
      </c>
      <c r="G8556">
        <v>4</v>
      </c>
      <c r="H8556">
        <v>63710</v>
      </c>
    </row>
    <row r="8557" spans="1:8" x14ac:dyDescent="0.2">
      <c r="A8557" t="s">
        <v>56</v>
      </c>
      <c r="B8557" t="s">
        <v>57</v>
      </c>
      <c r="C8557">
        <v>2015</v>
      </c>
      <c r="D8557">
        <v>1056457</v>
      </c>
      <c r="E8557">
        <v>534180</v>
      </c>
      <c r="F8557">
        <v>522277</v>
      </c>
      <c r="G8557">
        <v>5</v>
      </c>
      <c r="H8557">
        <v>67658</v>
      </c>
    </row>
    <row r="8558" spans="1:8" x14ac:dyDescent="0.2">
      <c r="A8558" t="s">
        <v>56</v>
      </c>
      <c r="B8558" t="s">
        <v>57</v>
      </c>
      <c r="C8558">
        <v>2015</v>
      </c>
      <c r="D8558">
        <v>1056457</v>
      </c>
      <c r="E8558">
        <v>534180</v>
      </c>
      <c r="F8558">
        <v>522277</v>
      </c>
      <c r="G8558">
        <v>6</v>
      </c>
      <c r="H8558">
        <v>78434</v>
      </c>
    </row>
    <row r="8559" spans="1:8" x14ac:dyDescent="0.2">
      <c r="A8559" t="s">
        <v>56</v>
      </c>
      <c r="B8559" t="s">
        <v>57</v>
      </c>
      <c r="C8559">
        <v>2015</v>
      </c>
      <c r="D8559">
        <v>1056457</v>
      </c>
      <c r="E8559">
        <v>534180</v>
      </c>
      <c r="F8559">
        <v>522277</v>
      </c>
      <c r="G8559">
        <v>7</v>
      </c>
      <c r="H8559">
        <v>67542</v>
      </c>
    </row>
    <row r="8560" spans="1:8" x14ac:dyDescent="0.2">
      <c r="A8560" t="s">
        <v>56</v>
      </c>
      <c r="B8560" t="s">
        <v>57</v>
      </c>
      <c r="C8560">
        <v>2015</v>
      </c>
      <c r="D8560">
        <v>1056457</v>
      </c>
      <c r="E8560">
        <v>534180</v>
      </c>
      <c r="F8560">
        <v>522277</v>
      </c>
      <c r="G8560">
        <v>8</v>
      </c>
      <c r="H8560">
        <v>70829</v>
      </c>
    </row>
    <row r="8561" spans="1:8" x14ac:dyDescent="0.2">
      <c r="A8561" t="s">
        <v>56</v>
      </c>
      <c r="B8561" t="s">
        <v>57</v>
      </c>
      <c r="C8561">
        <v>2015</v>
      </c>
      <c r="D8561">
        <v>1056457</v>
      </c>
      <c r="E8561">
        <v>534180</v>
      </c>
      <c r="F8561">
        <v>522277</v>
      </c>
      <c r="G8561">
        <v>9</v>
      </c>
      <c r="H8561">
        <v>68033</v>
      </c>
    </row>
    <row r="8562" spans="1:8" x14ac:dyDescent="0.2">
      <c r="A8562" t="s">
        <v>56</v>
      </c>
      <c r="B8562" t="s">
        <v>57</v>
      </c>
      <c r="C8562">
        <v>2015</v>
      </c>
      <c r="D8562">
        <v>1056457</v>
      </c>
      <c r="E8562">
        <v>534180</v>
      </c>
      <c r="F8562">
        <v>522277</v>
      </c>
      <c r="G8562">
        <v>10</v>
      </c>
      <c r="H8562" t="s">
        <v>10</v>
      </c>
    </row>
    <row r="8563" spans="1:8" x14ac:dyDescent="0.2">
      <c r="A8563" t="s">
        <v>56</v>
      </c>
      <c r="B8563" t="s">
        <v>57</v>
      </c>
      <c r="C8563">
        <v>2015</v>
      </c>
      <c r="D8563">
        <v>1056457</v>
      </c>
      <c r="E8563">
        <v>534180</v>
      </c>
      <c r="F8563">
        <v>522277</v>
      </c>
      <c r="G8563">
        <v>11</v>
      </c>
      <c r="H8563">
        <v>65837</v>
      </c>
    </row>
    <row r="8564" spans="1:8" x14ac:dyDescent="0.2">
      <c r="A8564" t="s">
        <v>56</v>
      </c>
      <c r="B8564" t="s">
        <v>57</v>
      </c>
      <c r="C8564">
        <v>2015</v>
      </c>
      <c r="D8564">
        <v>1056457</v>
      </c>
      <c r="E8564">
        <v>534180</v>
      </c>
      <c r="F8564">
        <v>522277</v>
      </c>
      <c r="G8564">
        <v>12</v>
      </c>
      <c r="H8564">
        <v>59477</v>
      </c>
    </row>
    <row r="8565" spans="1:8" x14ac:dyDescent="0.2">
      <c r="A8565" t="s">
        <v>56</v>
      </c>
      <c r="B8565" t="s">
        <v>57</v>
      </c>
      <c r="C8565">
        <v>2015</v>
      </c>
      <c r="D8565">
        <v>1056457</v>
      </c>
      <c r="E8565">
        <v>534180</v>
      </c>
      <c r="F8565">
        <v>522277</v>
      </c>
      <c r="G8565">
        <v>13</v>
      </c>
      <c r="H8565">
        <v>68631</v>
      </c>
    </row>
    <row r="8566" spans="1:8" x14ac:dyDescent="0.2">
      <c r="A8566" t="s">
        <v>56</v>
      </c>
      <c r="B8566" t="s">
        <v>57</v>
      </c>
      <c r="C8566">
        <v>2015</v>
      </c>
      <c r="D8566">
        <v>1056457</v>
      </c>
      <c r="E8566">
        <v>534180</v>
      </c>
      <c r="F8566">
        <v>522277</v>
      </c>
      <c r="G8566">
        <v>14</v>
      </c>
      <c r="H8566">
        <v>72314</v>
      </c>
    </row>
    <row r="8567" spans="1:8" x14ac:dyDescent="0.2">
      <c r="A8567" t="s">
        <v>56</v>
      </c>
      <c r="B8567" t="s">
        <v>57</v>
      </c>
      <c r="C8567">
        <v>2015</v>
      </c>
      <c r="D8567">
        <v>1056457</v>
      </c>
      <c r="E8567">
        <v>534180</v>
      </c>
      <c r="F8567">
        <v>522277</v>
      </c>
      <c r="G8567">
        <v>15</v>
      </c>
      <c r="H8567">
        <v>66676</v>
      </c>
    </row>
    <row r="8568" spans="1:8" x14ac:dyDescent="0.2">
      <c r="A8568" t="s">
        <v>56</v>
      </c>
      <c r="B8568" t="s">
        <v>57</v>
      </c>
      <c r="C8568">
        <v>2015</v>
      </c>
      <c r="D8568">
        <v>1056457</v>
      </c>
      <c r="E8568">
        <v>534180</v>
      </c>
      <c r="F8568">
        <v>522277</v>
      </c>
      <c r="G8568">
        <v>16</v>
      </c>
      <c r="H8568">
        <v>54400</v>
      </c>
    </row>
    <row r="8569" spans="1:8" x14ac:dyDescent="0.2">
      <c r="A8569" t="s">
        <v>56</v>
      </c>
      <c r="B8569" t="s">
        <v>57</v>
      </c>
      <c r="C8569">
        <v>2015</v>
      </c>
      <c r="D8569">
        <v>1056457</v>
      </c>
      <c r="E8569">
        <v>534180</v>
      </c>
      <c r="F8569">
        <v>522277</v>
      </c>
      <c r="G8569">
        <v>17</v>
      </c>
      <c r="H8569">
        <v>76844</v>
      </c>
    </row>
    <row r="8570" spans="1:8" x14ac:dyDescent="0.2">
      <c r="A8570" t="s">
        <v>58</v>
      </c>
      <c r="B8570" t="s">
        <v>59</v>
      </c>
      <c r="C8570">
        <v>2015</v>
      </c>
      <c r="D8570">
        <v>1082259</v>
      </c>
      <c r="E8570">
        <v>566092</v>
      </c>
      <c r="F8570">
        <v>516167</v>
      </c>
      <c r="G8570">
        <v>1</v>
      </c>
      <c r="H8570">
        <v>70499</v>
      </c>
    </row>
    <row r="8571" spans="1:8" x14ac:dyDescent="0.2">
      <c r="A8571" t="s">
        <v>58</v>
      </c>
      <c r="B8571" t="s">
        <v>59</v>
      </c>
      <c r="C8571">
        <v>2015</v>
      </c>
      <c r="D8571">
        <v>1082259</v>
      </c>
      <c r="E8571">
        <v>566092</v>
      </c>
      <c r="F8571">
        <v>516167</v>
      </c>
      <c r="G8571">
        <v>2</v>
      </c>
      <c r="H8571">
        <v>66472</v>
      </c>
    </row>
    <row r="8572" spans="1:8" x14ac:dyDescent="0.2">
      <c r="A8572" t="s">
        <v>58</v>
      </c>
      <c r="B8572" t="s">
        <v>59</v>
      </c>
      <c r="C8572">
        <v>2015</v>
      </c>
      <c r="D8572">
        <v>1082259</v>
      </c>
      <c r="E8572">
        <v>566092</v>
      </c>
      <c r="F8572">
        <v>516167</v>
      </c>
      <c r="G8572">
        <v>3</v>
      </c>
      <c r="H8572">
        <v>63663</v>
      </c>
    </row>
    <row r="8573" spans="1:8" x14ac:dyDescent="0.2">
      <c r="A8573" t="s">
        <v>58</v>
      </c>
      <c r="B8573" t="s">
        <v>59</v>
      </c>
      <c r="C8573">
        <v>2015</v>
      </c>
      <c r="D8573">
        <v>1082259</v>
      </c>
      <c r="E8573">
        <v>566092</v>
      </c>
      <c r="F8573">
        <v>516167</v>
      </c>
      <c r="G8573">
        <v>4</v>
      </c>
      <c r="H8573">
        <v>70799</v>
      </c>
    </row>
    <row r="8574" spans="1:8" x14ac:dyDescent="0.2">
      <c r="A8574" t="s">
        <v>58</v>
      </c>
      <c r="B8574" t="s">
        <v>59</v>
      </c>
      <c r="C8574">
        <v>2015</v>
      </c>
      <c r="D8574">
        <v>1082259</v>
      </c>
      <c r="E8574">
        <v>566092</v>
      </c>
      <c r="F8574">
        <v>516167</v>
      </c>
      <c r="G8574">
        <v>5</v>
      </c>
      <c r="H8574">
        <v>78515</v>
      </c>
    </row>
    <row r="8575" spans="1:8" x14ac:dyDescent="0.2">
      <c r="A8575" t="s">
        <v>58</v>
      </c>
      <c r="B8575" t="s">
        <v>59</v>
      </c>
      <c r="C8575">
        <v>2015</v>
      </c>
      <c r="D8575">
        <v>1082259</v>
      </c>
      <c r="E8575">
        <v>566092</v>
      </c>
      <c r="F8575">
        <v>516167</v>
      </c>
      <c r="G8575">
        <v>6</v>
      </c>
      <c r="H8575">
        <v>70799</v>
      </c>
    </row>
    <row r="8576" spans="1:8" x14ac:dyDescent="0.2">
      <c r="A8576" t="s">
        <v>58</v>
      </c>
      <c r="B8576" t="s">
        <v>59</v>
      </c>
      <c r="C8576">
        <v>2015</v>
      </c>
      <c r="D8576">
        <v>1082259</v>
      </c>
      <c r="E8576">
        <v>566092</v>
      </c>
      <c r="F8576">
        <v>516167</v>
      </c>
      <c r="G8576">
        <v>7</v>
      </c>
      <c r="H8576">
        <v>70799</v>
      </c>
    </row>
    <row r="8577" spans="1:8" x14ac:dyDescent="0.2">
      <c r="A8577" t="s">
        <v>58</v>
      </c>
      <c r="B8577" t="s">
        <v>59</v>
      </c>
      <c r="C8577">
        <v>2015</v>
      </c>
      <c r="D8577">
        <v>1082259</v>
      </c>
      <c r="E8577">
        <v>566092</v>
      </c>
      <c r="F8577">
        <v>516167</v>
      </c>
      <c r="G8577">
        <v>8</v>
      </c>
      <c r="H8577">
        <v>51207</v>
      </c>
    </row>
    <row r="8578" spans="1:8" x14ac:dyDescent="0.2">
      <c r="A8578" t="s">
        <v>58</v>
      </c>
      <c r="B8578" t="s">
        <v>59</v>
      </c>
      <c r="C8578">
        <v>2015</v>
      </c>
      <c r="D8578">
        <v>1082259</v>
      </c>
      <c r="E8578">
        <v>566092</v>
      </c>
      <c r="F8578">
        <v>516167</v>
      </c>
      <c r="G8578">
        <v>9</v>
      </c>
      <c r="H8578">
        <v>70799</v>
      </c>
    </row>
    <row r="8579" spans="1:8" x14ac:dyDescent="0.2">
      <c r="A8579" t="s">
        <v>58</v>
      </c>
      <c r="B8579" t="s">
        <v>59</v>
      </c>
      <c r="C8579">
        <v>2015</v>
      </c>
      <c r="D8579">
        <v>1082259</v>
      </c>
      <c r="E8579">
        <v>566092</v>
      </c>
      <c r="F8579">
        <v>516167</v>
      </c>
      <c r="G8579">
        <v>10</v>
      </c>
      <c r="H8579" t="s">
        <v>10</v>
      </c>
    </row>
    <row r="8580" spans="1:8" x14ac:dyDescent="0.2">
      <c r="A8580" t="s">
        <v>58</v>
      </c>
      <c r="B8580" t="s">
        <v>59</v>
      </c>
      <c r="C8580">
        <v>2015</v>
      </c>
      <c r="D8580">
        <v>1082259</v>
      </c>
      <c r="E8580">
        <v>566092</v>
      </c>
      <c r="F8580">
        <v>516167</v>
      </c>
      <c r="G8580">
        <v>11</v>
      </c>
      <c r="H8580">
        <v>68993</v>
      </c>
    </row>
    <row r="8581" spans="1:8" x14ac:dyDescent="0.2">
      <c r="A8581" t="s">
        <v>58</v>
      </c>
      <c r="B8581" t="s">
        <v>59</v>
      </c>
      <c r="C8581">
        <v>2015</v>
      </c>
      <c r="D8581">
        <v>1082259</v>
      </c>
      <c r="E8581">
        <v>566092</v>
      </c>
      <c r="F8581">
        <v>516167</v>
      </c>
      <c r="G8581">
        <v>12</v>
      </c>
      <c r="H8581">
        <v>70799</v>
      </c>
    </row>
    <row r="8582" spans="1:8" x14ac:dyDescent="0.2">
      <c r="A8582" t="s">
        <v>58</v>
      </c>
      <c r="B8582" t="s">
        <v>59</v>
      </c>
      <c r="C8582">
        <v>2015</v>
      </c>
      <c r="D8582">
        <v>1082259</v>
      </c>
      <c r="E8582">
        <v>566092</v>
      </c>
      <c r="F8582">
        <v>516167</v>
      </c>
      <c r="G8582">
        <v>13</v>
      </c>
      <c r="H8582">
        <v>62088</v>
      </c>
    </row>
    <row r="8583" spans="1:8" x14ac:dyDescent="0.2">
      <c r="A8583" t="s">
        <v>58</v>
      </c>
      <c r="B8583" t="s">
        <v>59</v>
      </c>
      <c r="C8583">
        <v>2015</v>
      </c>
      <c r="D8583">
        <v>1082259</v>
      </c>
      <c r="E8583">
        <v>566092</v>
      </c>
      <c r="F8583">
        <v>516167</v>
      </c>
      <c r="G8583">
        <v>14</v>
      </c>
      <c r="H8583">
        <v>63916</v>
      </c>
    </row>
    <row r="8584" spans="1:8" x14ac:dyDescent="0.2">
      <c r="A8584" t="s">
        <v>58</v>
      </c>
      <c r="B8584" t="s">
        <v>59</v>
      </c>
      <c r="C8584">
        <v>2015</v>
      </c>
      <c r="D8584">
        <v>1082259</v>
      </c>
      <c r="E8584">
        <v>566092</v>
      </c>
      <c r="F8584">
        <v>516167</v>
      </c>
      <c r="G8584">
        <v>15</v>
      </c>
      <c r="H8584">
        <v>70799</v>
      </c>
    </row>
    <row r="8585" spans="1:8" x14ac:dyDescent="0.2">
      <c r="A8585" t="s">
        <v>58</v>
      </c>
      <c r="B8585" t="s">
        <v>59</v>
      </c>
      <c r="C8585">
        <v>2015</v>
      </c>
      <c r="D8585">
        <v>1082259</v>
      </c>
      <c r="E8585">
        <v>566092</v>
      </c>
      <c r="F8585">
        <v>516167</v>
      </c>
      <c r="G8585">
        <v>16</v>
      </c>
      <c r="H8585">
        <v>61313</v>
      </c>
    </row>
    <row r="8586" spans="1:8" x14ac:dyDescent="0.2">
      <c r="A8586" t="s">
        <v>58</v>
      </c>
      <c r="B8586" t="s">
        <v>59</v>
      </c>
      <c r="C8586">
        <v>2015</v>
      </c>
      <c r="D8586">
        <v>1082259</v>
      </c>
      <c r="E8586">
        <v>566092</v>
      </c>
      <c r="F8586">
        <v>516167</v>
      </c>
      <c r="G8586">
        <v>17</v>
      </c>
      <c r="H8586">
        <v>70799</v>
      </c>
    </row>
    <row r="8587" spans="1:8" x14ac:dyDescent="0.2">
      <c r="A8587" t="s">
        <v>60</v>
      </c>
      <c r="B8587" t="s">
        <v>61</v>
      </c>
      <c r="C8587">
        <v>2015</v>
      </c>
      <c r="D8587">
        <v>1097931</v>
      </c>
      <c r="E8587">
        <v>552162</v>
      </c>
      <c r="F8587">
        <v>545769</v>
      </c>
      <c r="G8587">
        <v>1</v>
      </c>
      <c r="H8587">
        <v>51792</v>
      </c>
    </row>
    <row r="8588" spans="1:8" x14ac:dyDescent="0.2">
      <c r="A8588" t="s">
        <v>60</v>
      </c>
      <c r="B8588" t="s">
        <v>61</v>
      </c>
      <c r="C8588">
        <v>2015</v>
      </c>
      <c r="D8588">
        <v>1097931</v>
      </c>
      <c r="E8588">
        <v>552162</v>
      </c>
      <c r="F8588">
        <v>545769</v>
      </c>
      <c r="G8588">
        <v>2</v>
      </c>
      <c r="H8588">
        <v>78433</v>
      </c>
    </row>
    <row r="8589" spans="1:8" x14ac:dyDescent="0.2">
      <c r="A8589" t="s">
        <v>60</v>
      </c>
      <c r="B8589" t="s">
        <v>61</v>
      </c>
      <c r="C8589">
        <v>2015</v>
      </c>
      <c r="D8589">
        <v>1097931</v>
      </c>
      <c r="E8589">
        <v>552162</v>
      </c>
      <c r="F8589">
        <v>545769</v>
      </c>
      <c r="G8589">
        <v>3</v>
      </c>
      <c r="H8589">
        <v>69002</v>
      </c>
    </row>
    <row r="8590" spans="1:8" x14ac:dyDescent="0.2">
      <c r="A8590" t="s">
        <v>60</v>
      </c>
      <c r="B8590" t="s">
        <v>61</v>
      </c>
      <c r="C8590">
        <v>2015</v>
      </c>
      <c r="D8590">
        <v>1097931</v>
      </c>
      <c r="E8590">
        <v>552162</v>
      </c>
      <c r="F8590">
        <v>545769</v>
      </c>
      <c r="G8590">
        <v>4</v>
      </c>
      <c r="H8590">
        <v>69005</v>
      </c>
    </row>
    <row r="8591" spans="1:8" x14ac:dyDescent="0.2">
      <c r="A8591" t="s">
        <v>60</v>
      </c>
      <c r="B8591" t="s">
        <v>61</v>
      </c>
      <c r="C8591">
        <v>2015</v>
      </c>
      <c r="D8591">
        <v>1097931</v>
      </c>
      <c r="E8591">
        <v>552162</v>
      </c>
      <c r="F8591">
        <v>545769</v>
      </c>
      <c r="G8591">
        <v>5</v>
      </c>
      <c r="H8591">
        <v>65004</v>
      </c>
    </row>
    <row r="8592" spans="1:8" x14ac:dyDescent="0.2">
      <c r="A8592" t="s">
        <v>60</v>
      </c>
      <c r="B8592" t="s">
        <v>61</v>
      </c>
      <c r="C8592">
        <v>2015</v>
      </c>
      <c r="D8592">
        <v>1097931</v>
      </c>
      <c r="E8592">
        <v>552162</v>
      </c>
      <c r="F8592">
        <v>545769</v>
      </c>
      <c r="G8592">
        <v>6</v>
      </c>
      <c r="H8592">
        <v>69020</v>
      </c>
    </row>
    <row r="8593" spans="1:8" x14ac:dyDescent="0.2">
      <c r="A8593" t="s">
        <v>60</v>
      </c>
      <c r="B8593" t="s">
        <v>61</v>
      </c>
      <c r="C8593">
        <v>2015</v>
      </c>
      <c r="D8593">
        <v>1097931</v>
      </c>
      <c r="E8593">
        <v>552162</v>
      </c>
      <c r="F8593">
        <v>545769</v>
      </c>
      <c r="G8593">
        <v>7</v>
      </c>
      <c r="H8593">
        <v>70799</v>
      </c>
    </row>
    <row r="8594" spans="1:8" x14ac:dyDescent="0.2">
      <c r="A8594" t="s">
        <v>60</v>
      </c>
      <c r="B8594" t="s">
        <v>61</v>
      </c>
      <c r="C8594">
        <v>2015</v>
      </c>
      <c r="D8594">
        <v>1097931</v>
      </c>
      <c r="E8594">
        <v>552162</v>
      </c>
      <c r="F8594">
        <v>545769</v>
      </c>
      <c r="G8594">
        <v>8</v>
      </c>
      <c r="H8594">
        <v>91486</v>
      </c>
    </row>
    <row r="8595" spans="1:8" x14ac:dyDescent="0.2">
      <c r="A8595" t="s">
        <v>60</v>
      </c>
      <c r="B8595" t="s">
        <v>61</v>
      </c>
      <c r="C8595">
        <v>2015</v>
      </c>
      <c r="D8595">
        <v>1097931</v>
      </c>
      <c r="E8595">
        <v>552162</v>
      </c>
      <c r="F8595">
        <v>545769</v>
      </c>
      <c r="G8595">
        <v>9</v>
      </c>
      <c r="H8595" t="s">
        <v>10</v>
      </c>
    </row>
    <row r="8596" spans="1:8" x14ac:dyDescent="0.2">
      <c r="A8596" t="s">
        <v>60</v>
      </c>
      <c r="B8596" t="s">
        <v>61</v>
      </c>
      <c r="C8596">
        <v>2015</v>
      </c>
      <c r="D8596">
        <v>1097931</v>
      </c>
      <c r="E8596">
        <v>552162</v>
      </c>
      <c r="F8596">
        <v>545769</v>
      </c>
      <c r="G8596">
        <v>10</v>
      </c>
      <c r="H8596">
        <v>69005</v>
      </c>
    </row>
    <row r="8597" spans="1:8" x14ac:dyDescent="0.2">
      <c r="A8597" t="s">
        <v>60</v>
      </c>
      <c r="B8597" t="s">
        <v>61</v>
      </c>
      <c r="C8597">
        <v>2015</v>
      </c>
      <c r="D8597">
        <v>1097931</v>
      </c>
      <c r="E8597">
        <v>552162</v>
      </c>
      <c r="F8597">
        <v>545769</v>
      </c>
      <c r="G8597">
        <v>11</v>
      </c>
      <c r="H8597">
        <v>68993</v>
      </c>
    </row>
    <row r="8598" spans="1:8" x14ac:dyDescent="0.2">
      <c r="A8598" t="s">
        <v>60</v>
      </c>
      <c r="B8598" t="s">
        <v>61</v>
      </c>
      <c r="C8598">
        <v>2015</v>
      </c>
      <c r="D8598">
        <v>1097931</v>
      </c>
      <c r="E8598">
        <v>552162</v>
      </c>
      <c r="F8598">
        <v>545769</v>
      </c>
      <c r="G8598">
        <v>12</v>
      </c>
      <c r="H8598">
        <v>69055</v>
      </c>
    </row>
    <row r="8599" spans="1:8" x14ac:dyDescent="0.2">
      <c r="A8599" t="s">
        <v>60</v>
      </c>
      <c r="B8599" t="s">
        <v>61</v>
      </c>
      <c r="C8599">
        <v>2015</v>
      </c>
      <c r="D8599">
        <v>1097931</v>
      </c>
      <c r="E8599">
        <v>552162</v>
      </c>
      <c r="F8599">
        <v>545769</v>
      </c>
      <c r="G8599">
        <v>13</v>
      </c>
      <c r="H8599">
        <v>52430</v>
      </c>
    </row>
    <row r="8600" spans="1:8" x14ac:dyDescent="0.2">
      <c r="A8600" t="s">
        <v>60</v>
      </c>
      <c r="B8600" t="s">
        <v>61</v>
      </c>
      <c r="C8600">
        <v>2015</v>
      </c>
      <c r="D8600">
        <v>1097931</v>
      </c>
      <c r="E8600">
        <v>552162</v>
      </c>
      <c r="F8600">
        <v>545769</v>
      </c>
      <c r="G8600">
        <v>14</v>
      </c>
      <c r="H8600">
        <v>71179</v>
      </c>
    </row>
    <row r="8601" spans="1:8" x14ac:dyDescent="0.2">
      <c r="A8601" t="s">
        <v>60</v>
      </c>
      <c r="B8601" t="s">
        <v>61</v>
      </c>
      <c r="C8601">
        <v>2015</v>
      </c>
      <c r="D8601">
        <v>1097931</v>
      </c>
      <c r="E8601">
        <v>552162</v>
      </c>
      <c r="F8601">
        <v>545769</v>
      </c>
      <c r="G8601">
        <v>15</v>
      </c>
      <c r="H8601">
        <v>69002</v>
      </c>
    </row>
    <row r="8602" spans="1:8" x14ac:dyDescent="0.2">
      <c r="A8602" t="s">
        <v>60</v>
      </c>
      <c r="B8602" t="s">
        <v>61</v>
      </c>
      <c r="C8602">
        <v>2015</v>
      </c>
      <c r="D8602">
        <v>1097931</v>
      </c>
      <c r="E8602">
        <v>552162</v>
      </c>
      <c r="F8602">
        <v>545769</v>
      </c>
      <c r="G8602">
        <v>16</v>
      </c>
      <c r="H8602">
        <v>69080</v>
      </c>
    </row>
    <row r="8603" spans="1:8" x14ac:dyDescent="0.2">
      <c r="A8603" t="s">
        <v>60</v>
      </c>
      <c r="B8603" t="s">
        <v>61</v>
      </c>
      <c r="C8603">
        <v>2015</v>
      </c>
      <c r="D8603">
        <v>1097931</v>
      </c>
      <c r="E8603">
        <v>552162</v>
      </c>
      <c r="F8603">
        <v>545769</v>
      </c>
      <c r="G8603">
        <v>17</v>
      </c>
      <c r="H8603">
        <v>64646</v>
      </c>
    </row>
    <row r="8604" spans="1:8" x14ac:dyDescent="0.2">
      <c r="A8604" t="s">
        <v>62</v>
      </c>
      <c r="B8604" t="s">
        <v>63</v>
      </c>
      <c r="C8604">
        <v>2015</v>
      </c>
      <c r="D8604">
        <v>957670</v>
      </c>
      <c r="E8604">
        <v>419220</v>
      </c>
      <c r="F8604">
        <v>538450</v>
      </c>
      <c r="G8604">
        <v>1</v>
      </c>
      <c r="H8604">
        <v>51792</v>
      </c>
    </row>
    <row r="8605" spans="1:8" x14ac:dyDescent="0.2">
      <c r="A8605" t="s">
        <v>62</v>
      </c>
      <c r="B8605" t="s">
        <v>63</v>
      </c>
      <c r="C8605">
        <v>2015</v>
      </c>
      <c r="D8605">
        <v>957670</v>
      </c>
      <c r="E8605">
        <v>419220</v>
      </c>
      <c r="F8605">
        <v>538450</v>
      </c>
      <c r="G8605">
        <v>2</v>
      </c>
      <c r="H8605">
        <v>72460</v>
      </c>
    </row>
    <row r="8606" spans="1:8" x14ac:dyDescent="0.2">
      <c r="A8606" t="s">
        <v>62</v>
      </c>
      <c r="B8606" t="s">
        <v>63</v>
      </c>
      <c r="C8606">
        <v>2015</v>
      </c>
      <c r="D8606">
        <v>957670</v>
      </c>
      <c r="E8606">
        <v>419220</v>
      </c>
      <c r="F8606">
        <v>538450</v>
      </c>
      <c r="G8606">
        <v>3</v>
      </c>
      <c r="H8606">
        <v>52433</v>
      </c>
    </row>
    <row r="8607" spans="1:8" x14ac:dyDescent="0.2">
      <c r="A8607" t="s">
        <v>62</v>
      </c>
      <c r="B8607" t="s">
        <v>63</v>
      </c>
      <c r="C8607">
        <v>2015</v>
      </c>
      <c r="D8607">
        <v>957670</v>
      </c>
      <c r="E8607">
        <v>419220</v>
      </c>
      <c r="F8607">
        <v>538450</v>
      </c>
      <c r="G8607">
        <v>4</v>
      </c>
      <c r="H8607">
        <v>63146</v>
      </c>
    </row>
    <row r="8608" spans="1:8" x14ac:dyDescent="0.2">
      <c r="A8608" t="s">
        <v>62</v>
      </c>
      <c r="B8608" t="s">
        <v>63</v>
      </c>
      <c r="C8608">
        <v>2015</v>
      </c>
      <c r="D8608">
        <v>957670</v>
      </c>
      <c r="E8608">
        <v>419220</v>
      </c>
      <c r="F8608">
        <v>538450</v>
      </c>
      <c r="G8608">
        <v>5</v>
      </c>
      <c r="H8608">
        <v>78432</v>
      </c>
    </row>
    <row r="8609" spans="1:8" x14ac:dyDescent="0.2">
      <c r="A8609" t="s">
        <v>62</v>
      </c>
      <c r="B8609" t="s">
        <v>63</v>
      </c>
      <c r="C8609">
        <v>2015</v>
      </c>
      <c r="D8609">
        <v>957670</v>
      </c>
      <c r="E8609">
        <v>419220</v>
      </c>
      <c r="F8609">
        <v>538450</v>
      </c>
      <c r="G8609">
        <v>6</v>
      </c>
      <c r="H8609" t="s">
        <v>10</v>
      </c>
    </row>
    <row r="8610" spans="1:8" x14ac:dyDescent="0.2">
      <c r="A8610" t="s">
        <v>62</v>
      </c>
      <c r="B8610" t="s">
        <v>63</v>
      </c>
      <c r="C8610">
        <v>2015</v>
      </c>
      <c r="D8610">
        <v>957670</v>
      </c>
      <c r="E8610">
        <v>419220</v>
      </c>
      <c r="F8610">
        <v>538450</v>
      </c>
      <c r="G8610">
        <v>7</v>
      </c>
      <c r="H8610">
        <v>51523</v>
      </c>
    </row>
    <row r="8611" spans="1:8" x14ac:dyDescent="0.2">
      <c r="A8611" t="s">
        <v>62</v>
      </c>
      <c r="B8611" t="s">
        <v>63</v>
      </c>
      <c r="C8611">
        <v>2015</v>
      </c>
      <c r="D8611">
        <v>957670</v>
      </c>
      <c r="E8611">
        <v>419220</v>
      </c>
      <c r="F8611">
        <v>538450</v>
      </c>
      <c r="G8611">
        <v>8</v>
      </c>
      <c r="H8611">
        <v>51207</v>
      </c>
    </row>
    <row r="8612" spans="1:8" x14ac:dyDescent="0.2">
      <c r="A8612" t="s">
        <v>62</v>
      </c>
      <c r="B8612" t="s">
        <v>63</v>
      </c>
      <c r="C8612">
        <v>2015</v>
      </c>
      <c r="D8612">
        <v>957670</v>
      </c>
      <c r="E8612">
        <v>419220</v>
      </c>
      <c r="F8612">
        <v>538450</v>
      </c>
      <c r="G8612">
        <v>9</v>
      </c>
      <c r="H8612">
        <v>52406</v>
      </c>
    </row>
    <row r="8613" spans="1:8" x14ac:dyDescent="0.2">
      <c r="A8613" t="s">
        <v>62</v>
      </c>
      <c r="B8613" t="s">
        <v>63</v>
      </c>
      <c r="C8613">
        <v>2015</v>
      </c>
      <c r="D8613">
        <v>957670</v>
      </c>
      <c r="E8613">
        <v>419220</v>
      </c>
      <c r="F8613">
        <v>538450</v>
      </c>
      <c r="G8613">
        <v>10</v>
      </c>
      <c r="H8613">
        <v>58653</v>
      </c>
    </row>
    <row r="8614" spans="1:8" x14ac:dyDescent="0.2">
      <c r="A8614" t="s">
        <v>62</v>
      </c>
      <c r="B8614" t="s">
        <v>63</v>
      </c>
      <c r="C8614">
        <v>2015</v>
      </c>
      <c r="D8614">
        <v>957670</v>
      </c>
      <c r="E8614">
        <v>419220</v>
      </c>
      <c r="F8614">
        <v>538450</v>
      </c>
      <c r="G8614">
        <v>11</v>
      </c>
      <c r="H8614">
        <v>71105</v>
      </c>
    </row>
    <row r="8615" spans="1:8" x14ac:dyDescent="0.2">
      <c r="A8615" t="s">
        <v>62</v>
      </c>
      <c r="B8615" t="s">
        <v>63</v>
      </c>
      <c r="C8615">
        <v>2015</v>
      </c>
      <c r="D8615">
        <v>957670</v>
      </c>
      <c r="E8615">
        <v>419220</v>
      </c>
      <c r="F8615">
        <v>538450</v>
      </c>
      <c r="G8615">
        <v>12</v>
      </c>
      <c r="H8615">
        <v>61022</v>
      </c>
    </row>
    <row r="8616" spans="1:8" x14ac:dyDescent="0.2">
      <c r="A8616" t="s">
        <v>62</v>
      </c>
      <c r="B8616" t="s">
        <v>63</v>
      </c>
      <c r="C8616">
        <v>2015</v>
      </c>
      <c r="D8616">
        <v>957670</v>
      </c>
      <c r="E8616">
        <v>419220</v>
      </c>
      <c r="F8616">
        <v>538450</v>
      </c>
      <c r="G8616">
        <v>13</v>
      </c>
      <c r="H8616">
        <v>51115</v>
      </c>
    </row>
    <row r="8617" spans="1:8" x14ac:dyDescent="0.2">
      <c r="A8617" t="s">
        <v>62</v>
      </c>
      <c r="B8617" t="s">
        <v>63</v>
      </c>
      <c r="C8617">
        <v>2015</v>
      </c>
      <c r="D8617">
        <v>957670</v>
      </c>
      <c r="E8617">
        <v>419220</v>
      </c>
      <c r="F8617">
        <v>538450</v>
      </c>
      <c r="G8617">
        <v>14</v>
      </c>
      <c r="H8617">
        <v>51202</v>
      </c>
    </row>
    <row r="8618" spans="1:8" x14ac:dyDescent="0.2">
      <c r="A8618" t="s">
        <v>62</v>
      </c>
      <c r="B8618" t="s">
        <v>63</v>
      </c>
      <c r="C8618">
        <v>2015</v>
      </c>
      <c r="D8618">
        <v>957670</v>
      </c>
      <c r="E8618">
        <v>419220</v>
      </c>
      <c r="F8618">
        <v>538450</v>
      </c>
      <c r="G8618">
        <v>15</v>
      </c>
      <c r="H8618">
        <v>51295</v>
      </c>
    </row>
    <row r="8619" spans="1:8" x14ac:dyDescent="0.2">
      <c r="A8619" t="s">
        <v>62</v>
      </c>
      <c r="B8619" t="s">
        <v>63</v>
      </c>
      <c r="C8619">
        <v>2015</v>
      </c>
      <c r="D8619">
        <v>957670</v>
      </c>
      <c r="E8619">
        <v>419220</v>
      </c>
      <c r="F8619">
        <v>538450</v>
      </c>
      <c r="G8619">
        <v>16</v>
      </c>
      <c r="H8619">
        <v>69080</v>
      </c>
    </row>
    <row r="8620" spans="1:8" x14ac:dyDescent="0.2">
      <c r="A8620" t="s">
        <v>62</v>
      </c>
      <c r="B8620" t="s">
        <v>63</v>
      </c>
      <c r="C8620">
        <v>2015</v>
      </c>
      <c r="D8620">
        <v>957670</v>
      </c>
      <c r="E8620">
        <v>419220</v>
      </c>
      <c r="F8620">
        <v>538450</v>
      </c>
      <c r="G8620">
        <v>17</v>
      </c>
      <c r="H8620">
        <v>70799</v>
      </c>
    </row>
    <row r="8621" spans="1:8" x14ac:dyDescent="0.2">
      <c r="A8621" t="s">
        <v>64</v>
      </c>
      <c r="B8621" t="s">
        <v>65</v>
      </c>
      <c r="C8621">
        <v>2015</v>
      </c>
      <c r="D8621">
        <v>1041376</v>
      </c>
      <c r="E8621">
        <v>492460</v>
      </c>
      <c r="F8621">
        <v>548916</v>
      </c>
      <c r="G8621">
        <v>1</v>
      </c>
      <c r="H8621">
        <v>63945</v>
      </c>
    </row>
    <row r="8622" spans="1:8" x14ac:dyDescent="0.2">
      <c r="A8622" t="s">
        <v>64</v>
      </c>
      <c r="B8622" t="s">
        <v>65</v>
      </c>
      <c r="C8622">
        <v>2015</v>
      </c>
      <c r="D8622">
        <v>1041376</v>
      </c>
      <c r="E8622">
        <v>492460</v>
      </c>
      <c r="F8622">
        <v>548916</v>
      </c>
      <c r="G8622">
        <v>2</v>
      </c>
      <c r="H8622">
        <v>73006</v>
      </c>
    </row>
    <row r="8623" spans="1:8" x14ac:dyDescent="0.2">
      <c r="A8623" t="s">
        <v>64</v>
      </c>
      <c r="B8623" t="s">
        <v>65</v>
      </c>
      <c r="C8623">
        <v>2015</v>
      </c>
      <c r="D8623">
        <v>1041376</v>
      </c>
      <c r="E8623">
        <v>492460</v>
      </c>
      <c r="F8623">
        <v>548916</v>
      </c>
      <c r="G8623">
        <v>3</v>
      </c>
      <c r="H8623">
        <v>71718</v>
      </c>
    </row>
    <row r="8624" spans="1:8" x14ac:dyDescent="0.2">
      <c r="A8624" t="s">
        <v>64</v>
      </c>
      <c r="B8624" t="s">
        <v>65</v>
      </c>
      <c r="C8624">
        <v>2015</v>
      </c>
      <c r="D8624">
        <v>1041376</v>
      </c>
      <c r="E8624">
        <v>492460</v>
      </c>
      <c r="F8624">
        <v>548916</v>
      </c>
      <c r="G8624">
        <v>4</v>
      </c>
      <c r="H8624">
        <v>57468</v>
      </c>
    </row>
    <row r="8625" spans="1:8" x14ac:dyDescent="0.2">
      <c r="A8625" t="s">
        <v>64</v>
      </c>
      <c r="B8625" t="s">
        <v>65</v>
      </c>
      <c r="C8625">
        <v>2015</v>
      </c>
      <c r="D8625">
        <v>1041376</v>
      </c>
      <c r="E8625">
        <v>492460</v>
      </c>
      <c r="F8625">
        <v>548916</v>
      </c>
      <c r="G8625">
        <v>5</v>
      </c>
      <c r="H8625">
        <v>58490</v>
      </c>
    </row>
    <row r="8626" spans="1:8" x14ac:dyDescent="0.2">
      <c r="A8626" t="s">
        <v>64</v>
      </c>
      <c r="B8626" t="s">
        <v>65</v>
      </c>
      <c r="C8626">
        <v>2015</v>
      </c>
      <c r="D8626">
        <v>1041376</v>
      </c>
      <c r="E8626">
        <v>492460</v>
      </c>
      <c r="F8626">
        <v>548916</v>
      </c>
      <c r="G8626">
        <v>6</v>
      </c>
      <c r="H8626" t="s">
        <v>10</v>
      </c>
    </row>
    <row r="8627" spans="1:8" x14ac:dyDescent="0.2">
      <c r="A8627" t="s">
        <v>64</v>
      </c>
      <c r="B8627" t="s">
        <v>65</v>
      </c>
      <c r="C8627">
        <v>2015</v>
      </c>
      <c r="D8627">
        <v>1041376</v>
      </c>
      <c r="E8627">
        <v>492460</v>
      </c>
      <c r="F8627">
        <v>548916</v>
      </c>
      <c r="G8627">
        <v>7</v>
      </c>
      <c r="H8627">
        <v>72912</v>
      </c>
    </row>
    <row r="8628" spans="1:8" x14ac:dyDescent="0.2">
      <c r="A8628" t="s">
        <v>64</v>
      </c>
      <c r="B8628" t="s">
        <v>65</v>
      </c>
      <c r="C8628">
        <v>2015</v>
      </c>
      <c r="D8628">
        <v>1041376</v>
      </c>
      <c r="E8628">
        <v>492460</v>
      </c>
      <c r="F8628">
        <v>548916</v>
      </c>
      <c r="G8628">
        <v>8</v>
      </c>
      <c r="H8628">
        <v>70524</v>
      </c>
    </row>
    <row r="8629" spans="1:8" x14ac:dyDescent="0.2">
      <c r="A8629" t="s">
        <v>64</v>
      </c>
      <c r="B8629" t="s">
        <v>65</v>
      </c>
      <c r="C8629">
        <v>2015</v>
      </c>
      <c r="D8629">
        <v>1041376</v>
      </c>
      <c r="E8629">
        <v>492460</v>
      </c>
      <c r="F8629">
        <v>548916</v>
      </c>
      <c r="G8629">
        <v>9</v>
      </c>
      <c r="H8629">
        <v>64351</v>
      </c>
    </row>
    <row r="8630" spans="1:8" x14ac:dyDescent="0.2">
      <c r="A8630" t="s">
        <v>64</v>
      </c>
      <c r="B8630" t="s">
        <v>65</v>
      </c>
      <c r="C8630">
        <v>2015</v>
      </c>
      <c r="D8630">
        <v>1041376</v>
      </c>
      <c r="E8630">
        <v>492460</v>
      </c>
      <c r="F8630">
        <v>548916</v>
      </c>
      <c r="G8630">
        <v>10</v>
      </c>
      <c r="H8630">
        <v>64113</v>
      </c>
    </row>
    <row r="8631" spans="1:8" x14ac:dyDescent="0.2">
      <c r="A8631" t="s">
        <v>64</v>
      </c>
      <c r="B8631" t="s">
        <v>65</v>
      </c>
      <c r="C8631">
        <v>2015</v>
      </c>
      <c r="D8631">
        <v>1041376</v>
      </c>
      <c r="E8631">
        <v>492460</v>
      </c>
      <c r="F8631">
        <v>548916</v>
      </c>
      <c r="G8631">
        <v>11</v>
      </c>
      <c r="H8631">
        <v>69596</v>
      </c>
    </row>
    <row r="8632" spans="1:8" x14ac:dyDescent="0.2">
      <c r="A8632" t="s">
        <v>64</v>
      </c>
      <c r="B8632" t="s">
        <v>65</v>
      </c>
      <c r="C8632">
        <v>2015</v>
      </c>
      <c r="D8632">
        <v>1041376</v>
      </c>
      <c r="E8632">
        <v>492460</v>
      </c>
      <c r="F8632">
        <v>548916</v>
      </c>
      <c r="G8632">
        <v>12</v>
      </c>
      <c r="H8632">
        <v>65696</v>
      </c>
    </row>
    <row r="8633" spans="1:8" x14ac:dyDescent="0.2">
      <c r="A8633" t="s">
        <v>64</v>
      </c>
      <c r="B8633" t="s">
        <v>65</v>
      </c>
      <c r="C8633">
        <v>2015</v>
      </c>
      <c r="D8633">
        <v>1041376</v>
      </c>
      <c r="E8633">
        <v>492460</v>
      </c>
      <c r="F8633">
        <v>548916</v>
      </c>
      <c r="G8633">
        <v>13</v>
      </c>
      <c r="H8633">
        <v>58221</v>
      </c>
    </row>
    <row r="8634" spans="1:8" x14ac:dyDescent="0.2">
      <c r="A8634" t="s">
        <v>64</v>
      </c>
      <c r="B8634" t="s">
        <v>65</v>
      </c>
      <c r="C8634">
        <v>2015</v>
      </c>
      <c r="D8634">
        <v>1041376</v>
      </c>
      <c r="E8634">
        <v>492460</v>
      </c>
      <c r="F8634">
        <v>548916</v>
      </c>
      <c r="G8634">
        <v>14</v>
      </c>
      <c r="H8634">
        <v>62138</v>
      </c>
    </row>
    <row r="8635" spans="1:8" x14ac:dyDescent="0.2">
      <c r="A8635" t="s">
        <v>64</v>
      </c>
      <c r="B8635" t="s">
        <v>65</v>
      </c>
      <c r="C8635">
        <v>2015</v>
      </c>
      <c r="D8635">
        <v>1041376</v>
      </c>
      <c r="E8635">
        <v>492460</v>
      </c>
      <c r="F8635">
        <v>548916</v>
      </c>
      <c r="G8635">
        <v>15</v>
      </c>
      <c r="H8635">
        <v>51295</v>
      </c>
    </row>
    <row r="8636" spans="1:8" x14ac:dyDescent="0.2">
      <c r="A8636" t="s">
        <v>64</v>
      </c>
      <c r="B8636" t="s">
        <v>65</v>
      </c>
      <c r="C8636">
        <v>2015</v>
      </c>
      <c r="D8636">
        <v>1041376</v>
      </c>
      <c r="E8636">
        <v>492460</v>
      </c>
      <c r="F8636">
        <v>548916</v>
      </c>
      <c r="G8636">
        <v>16</v>
      </c>
      <c r="H8636">
        <v>63734</v>
      </c>
    </row>
    <row r="8637" spans="1:8" x14ac:dyDescent="0.2">
      <c r="A8637" t="s">
        <v>64</v>
      </c>
      <c r="B8637" t="s">
        <v>65</v>
      </c>
      <c r="C8637">
        <v>2015</v>
      </c>
      <c r="D8637">
        <v>1041376</v>
      </c>
      <c r="E8637">
        <v>492460</v>
      </c>
      <c r="F8637">
        <v>548916</v>
      </c>
      <c r="G8637">
        <v>17</v>
      </c>
      <c r="H8637">
        <v>74169</v>
      </c>
    </row>
    <row r="8638" spans="1:8" x14ac:dyDescent="0.2">
      <c r="A8638" t="s">
        <v>66</v>
      </c>
      <c r="B8638" t="s">
        <v>67</v>
      </c>
      <c r="C8638">
        <v>2015</v>
      </c>
      <c r="D8638">
        <v>1045359</v>
      </c>
      <c r="E8638">
        <v>498435</v>
      </c>
      <c r="F8638">
        <v>546924</v>
      </c>
      <c r="G8638">
        <v>1</v>
      </c>
      <c r="H8638">
        <v>63945</v>
      </c>
    </row>
    <row r="8639" spans="1:8" x14ac:dyDescent="0.2">
      <c r="A8639" t="s">
        <v>66</v>
      </c>
      <c r="B8639" t="s">
        <v>67</v>
      </c>
      <c r="C8639">
        <v>2015</v>
      </c>
      <c r="D8639">
        <v>1045359</v>
      </c>
      <c r="E8639">
        <v>498435</v>
      </c>
      <c r="F8639">
        <v>546924</v>
      </c>
      <c r="G8639">
        <v>2</v>
      </c>
      <c r="H8639">
        <v>67431</v>
      </c>
    </row>
    <row r="8640" spans="1:8" x14ac:dyDescent="0.2">
      <c r="A8640" t="s">
        <v>66</v>
      </c>
      <c r="B8640" t="s">
        <v>67</v>
      </c>
      <c r="C8640">
        <v>2015</v>
      </c>
      <c r="D8640">
        <v>1045359</v>
      </c>
      <c r="E8640">
        <v>498435</v>
      </c>
      <c r="F8640">
        <v>546924</v>
      </c>
      <c r="G8640">
        <v>3</v>
      </c>
      <c r="H8640">
        <v>65920</v>
      </c>
    </row>
    <row r="8641" spans="1:8" x14ac:dyDescent="0.2">
      <c r="A8641" t="s">
        <v>66</v>
      </c>
      <c r="B8641" t="s">
        <v>67</v>
      </c>
      <c r="C8641">
        <v>2015</v>
      </c>
      <c r="D8641">
        <v>1045359</v>
      </c>
      <c r="E8641">
        <v>498435</v>
      </c>
      <c r="F8641">
        <v>546924</v>
      </c>
      <c r="G8641">
        <v>4</v>
      </c>
      <c r="H8641" t="s">
        <v>10</v>
      </c>
    </row>
    <row r="8642" spans="1:8" x14ac:dyDescent="0.2">
      <c r="A8642" t="s">
        <v>66</v>
      </c>
      <c r="B8642" t="s">
        <v>67</v>
      </c>
      <c r="C8642">
        <v>2015</v>
      </c>
      <c r="D8642">
        <v>1045359</v>
      </c>
      <c r="E8642">
        <v>498435</v>
      </c>
      <c r="F8642">
        <v>546924</v>
      </c>
      <c r="G8642">
        <v>5</v>
      </c>
      <c r="H8642">
        <v>65670</v>
      </c>
    </row>
    <row r="8643" spans="1:8" x14ac:dyDescent="0.2">
      <c r="A8643" t="s">
        <v>66</v>
      </c>
      <c r="B8643" t="s">
        <v>67</v>
      </c>
      <c r="C8643">
        <v>2015</v>
      </c>
      <c r="D8643">
        <v>1045359</v>
      </c>
      <c r="E8643">
        <v>498435</v>
      </c>
      <c r="F8643">
        <v>546924</v>
      </c>
      <c r="G8643">
        <v>6</v>
      </c>
      <c r="H8643">
        <v>62342</v>
      </c>
    </row>
    <row r="8644" spans="1:8" x14ac:dyDescent="0.2">
      <c r="A8644" t="s">
        <v>66</v>
      </c>
      <c r="B8644" t="s">
        <v>67</v>
      </c>
      <c r="C8644">
        <v>2015</v>
      </c>
      <c r="D8644">
        <v>1045359</v>
      </c>
      <c r="E8644">
        <v>498435</v>
      </c>
      <c r="F8644">
        <v>546924</v>
      </c>
      <c r="G8644">
        <v>7</v>
      </c>
      <c r="H8644">
        <v>63329</v>
      </c>
    </row>
    <row r="8645" spans="1:8" x14ac:dyDescent="0.2">
      <c r="A8645" t="s">
        <v>66</v>
      </c>
      <c r="B8645" t="s">
        <v>67</v>
      </c>
      <c r="C8645">
        <v>2015</v>
      </c>
      <c r="D8645">
        <v>1045359</v>
      </c>
      <c r="E8645">
        <v>498435</v>
      </c>
      <c r="F8645">
        <v>546924</v>
      </c>
      <c r="G8645">
        <v>8</v>
      </c>
      <c r="H8645">
        <v>71630</v>
      </c>
    </row>
    <row r="8646" spans="1:8" x14ac:dyDescent="0.2">
      <c r="A8646" t="s">
        <v>66</v>
      </c>
      <c r="B8646" t="s">
        <v>67</v>
      </c>
      <c r="C8646">
        <v>2015</v>
      </c>
      <c r="D8646">
        <v>1045359</v>
      </c>
      <c r="E8646">
        <v>498435</v>
      </c>
      <c r="F8646">
        <v>546924</v>
      </c>
      <c r="G8646">
        <v>9</v>
      </c>
      <c r="H8646">
        <v>73075</v>
      </c>
    </row>
    <row r="8647" spans="1:8" x14ac:dyDescent="0.2">
      <c r="A8647" t="s">
        <v>66</v>
      </c>
      <c r="B8647" t="s">
        <v>67</v>
      </c>
      <c r="C8647">
        <v>2015</v>
      </c>
      <c r="D8647">
        <v>1045359</v>
      </c>
      <c r="E8647">
        <v>498435</v>
      </c>
      <c r="F8647">
        <v>546924</v>
      </c>
      <c r="G8647">
        <v>10</v>
      </c>
      <c r="H8647">
        <v>63591</v>
      </c>
    </row>
    <row r="8648" spans="1:8" x14ac:dyDescent="0.2">
      <c r="A8648" t="s">
        <v>66</v>
      </c>
      <c r="B8648" t="s">
        <v>67</v>
      </c>
      <c r="C8648">
        <v>2015</v>
      </c>
      <c r="D8648">
        <v>1045359</v>
      </c>
      <c r="E8648">
        <v>498435</v>
      </c>
      <c r="F8648">
        <v>546924</v>
      </c>
      <c r="G8648">
        <v>11</v>
      </c>
      <c r="H8648">
        <v>60121</v>
      </c>
    </row>
    <row r="8649" spans="1:8" x14ac:dyDescent="0.2">
      <c r="A8649" t="s">
        <v>66</v>
      </c>
      <c r="B8649" t="s">
        <v>67</v>
      </c>
      <c r="C8649">
        <v>2015</v>
      </c>
      <c r="D8649">
        <v>1045359</v>
      </c>
      <c r="E8649">
        <v>498435</v>
      </c>
      <c r="F8649">
        <v>546924</v>
      </c>
      <c r="G8649">
        <v>12</v>
      </c>
      <c r="H8649">
        <v>58075</v>
      </c>
    </row>
    <row r="8650" spans="1:8" x14ac:dyDescent="0.2">
      <c r="A8650" t="s">
        <v>66</v>
      </c>
      <c r="B8650" t="s">
        <v>67</v>
      </c>
      <c r="C8650">
        <v>2015</v>
      </c>
      <c r="D8650">
        <v>1045359</v>
      </c>
      <c r="E8650">
        <v>498435</v>
      </c>
      <c r="F8650">
        <v>546924</v>
      </c>
      <c r="G8650">
        <v>13</v>
      </c>
      <c r="H8650">
        <v>57355</v>
      </c>
    </row>
    <row r="8651" spans="1:8" x14ac:dyDescent="0.2">
      <c r="A8651" t="s">
        <v>66</v>
      </c>
      <c r="B8651" t="s">
        <v>67</v>
      </c>
      <c r="C8651">
        <v>2015</v>
      </c>
      <c r="D8651">
        <v>1045359</v>
      </c>
      <c r="E8651">
        <v>498435</v>
      </c>
      <c r="F8651">
        <v>546924</v>
      </c>
      <c r="G8651">
        <v>14</v>
      </c>
      <c r="H8651">
        <v>78160</v>
      </c>
    </row>
    <row r="8652" spans="1:8" x14ac:dyDescent="0.2">
      <c r="A8652" t="s">
        <v>66</v>
      </c>
      <c r="B8652" t="s">
        <v>67</v>
      </c>
      <c r="C8652">
        <v>2015</v>
      </c>
      <c r="D8652">
        <v>1045359</v>
      </c>
      <c r="E8652">
        <v>498435</v>
      </c>
      <c r="F8652">
        <v>546924</v>
      </c>
      <c r="G8652">
        <v>15</v>
      </c>
      <c r="H8652">
        <v>66829</v>
      </c>
    </row>
    <row r="8653" spans="1:8" x14ac:dyDescent="0.2">
      <c r="A8653" t="s">
        <v>66</v>
      </c>
      <c r="B8653" t="s">
        <v>67</v>
      </c>
      <c r="C8653">
        <v>2015</v>
      </c>
      <c r="D8653">
        <v>1045359</v>
      </c>
      <c r="E8653">
        <v>498435</v>
      </c>
      <c r="F8653">
        <v>546924</v>
      </c>
      <c r="G8653">
        <v>16</v>
      </c>
      <c r="H8653">
        <v>62153</v>
      </c>
    </row>
    <row r="8654" spans="1:8" x14ac:dyDescent="0.2">
      <c r="A8654" t="s">
        <v>66</v>
      </c>
      <c r="B8654" t="s">
        <v>67</v>
      </c>
      <c r="C8654">
        <v>2015</v>
      </c>
      <c r="D8654">
        <v>1045359</v>
      </c>
      <c r="E8654">
        <v>498435</v>
      </c>
      <c r="F8654">
        <v>546924</v>
      </c>
      <c r="G8654">
        <v>17</v>
      </c>
      <c r="H8654">
        <v>65733</v>
      </c>
    </row>
    <row r="8655" spans="1:8" x14ac:dyDescent="0.2">
      <c r="A8655" t="s">
        <v>68</v>
      </c>
      <c r="B8655" t="s">
        <v>69</v>
      </c>
      <c r="C8655">
        <v>2015</v>
      </c>
      <c r="D8655">
        <v>1196087</v>
      </c>
      <c r="E8655">
        <v>609672</v>
      </c>
      <c r="F8655">
        <v>586415</v>
      </c>
      <c r="G8655">
        <v>1</v>
      </c>
      <c r="H8655">
        <v>76512</v>
      </c>
    </row>
    <row r="8656" spans="1:8" x14ac:dyDescent="0.2">
      <c r="A8656" t="s">
        <v>68</v>
      </c>
      <c r="B8656" t="s">
        <v>69</v>
      </c>
      <c r="C8656">
        <v>2015</v>
      </c>
      <c r="D8656">
        <v>1196087</v>
      </c>
      <c r="E8656">
        <v>609672</v>
      </c>
      <c r="F8656">
        <v>586415</v>
      </c>
      <c r="G8656">
        <v>2</v>
      </c>
      <c r="H8656">
        <v>72460</v>
      </c>
    </row>
    <row r="8657" spans="1:8" x14ac:dyDescent="0.2">
      <c r="A8657" t="s">
        <v>68</v>
      </c>
      <c r="B8657" t="s">
        <v>69</v>
      </c>
      <c r="C8657">
        <v>2015</v>
      </c>
      <c r="D8657">
        <v>1196087</v>
      </c>
      <c r="E8657">
        <v>609672</v>
      </c>
      <c r="F8657">
        <v>586415</v>
      </c>
      <c r="G8657">
        <v>3</v>
      </c>
      <c r="H8657">
        <v>76081</v>
      </c>
    </row>
    <row r="8658" spans="1:8" x14ac:dyDescent="0.2">
      <c r="A8658" t="s">
        <v>68</v>
      </c>
      <c r="B8658" t="s">
        <v>69</v>
      </c>
      <c r="C8658">
        <v>2015</v>
      </c>
      <c r="D8658">
        <v>1196087</v>
      </c>
      <c r="E8658">
        <v>609672</v>
      </c>
      <c r="F8658">
        <v>586415</v>
      </c>
      <c r="G8658">
        <v>4</v>
      </c>
      <c r="H8658">
        <v>74767</v>
      </c>
    </row>
    <row r="8659" spans="1:8" x14ac:dyDescent="0.2">
      <c r="A8659" t="s">
        <v>68</v>
      </c>
      <c r="B8659" t="s">
        <v>69</v>
      </c>
      <c r="C8659">
        <v>2015</v>
      </c>
      <c r="D8659">
        <v>1196087</v>
      </c>
      <c r="E8659">
        <v>609672</v>
      </c>
      <c r="F8659">
        <v>586415</v>
      </c>
      <c r="G8659">
        <v>5</v>
      </c>
      <c r="H8659">
        <v>70178</v>
      </c>
    </row>
    <row r="8660" spans="1:8" x14ac:dyDescent="0.2">
      <c r="A8660" t="s">
        <v>68</v>
      </c>
      <c r="B8660" t="s">
        <v>69</v>
      </c>
      <c r="C8660">
        <v>2015</v>
      </c>
      <c r="D8660">
        <v>1196087</v>
      </c>
      <c r="E8660">
        <v>609672</v>
      </c>
      <c r="F8660">
        <v>586415</v>
      </c>
      <c r="G8660">
        <v>6</v>
      </c>
      <c r="H8660">
        <v>78160</v>
      </c>
    </row>
    <row r="8661" spans="1:8" x14ac:dyDescent="0.2">
      <c r="A8661" t="s">
        <v>68</v>
      </c>
      <c r="B8661" t="s">
        <v>69</v>
      </c>
      <c r="C8661">
        <v>2015</v>
      </c>
      <c r="D8661">
        <v>1196087</v>
      </c>
      <c r="E8661">
        <v>609672</v>
      </c>
      <c r="F8661">
        <v>586415</v>
      </c>
      <c r="G8661">
        <v>7</v>
      </c>
      <c r="H8661">
        <v>72912</v>
      </c>
    </row>
    <row r="8662" spans="1:8" x14ac:dyDescent="0.2">
      <c r="A8662" t="s">
        <v>68</v>
      </c>
      <c r="B8662" t="s">
        <v>69</v>
      </c>
      <c r="C8662">
        <v>2015</v>
      </c>
      <c r="D8662">
        <v>1196087</v>
      </c>
      <c r="E8662">
        <v>609672</v>
      </c>
      <c r="F8662">
        <v>586415</v>
      </c>
      <c r="G8662">
        <v>8</v>
      </c>
      <c r="H8662" t="s">
        <v>10</v>
      </c>
    </row>
    <row r="8663" spans="1:8" x14ac:dyDescent="0.2">
      <c r="A8663" t="s">
        <v>68</v>
      </c>
      <c r="B8663" t="s">
        <v>69</v>
      </c>
      <c r="C8663">
        <v>2015</v>
      </c>
      <c r="D8663">
        <v>1196087</v>
      </c>
      <c r="E8663">
        <v>609672</v>
      </c>
      <c r="F8663">
        <v>586415</v>
      </c>
      <c r="G8663">
        <v>9</v>
      </c>
      <c r="H8663">
        <v>66829</v>
      </c>
    </row>
    <row r="8664" spans="1:8" x14ac:dyDescent="0.2">
      <c r="A8664" t="s">
        <v>68</v>
      </c>
      <c r="B8664" t="s">
        <v>69</v>
      </c>
      <c r="C8664">
        <v>2015</v>
      </c>
      <c r="D8664">
        <v>1196087</v>
      </c>
      <c r="E8664">
        <v>609672</v>
      </c>
      <c r="F8664">
        <v>586415</v>
      </c>
      <c r="G8664">
        <v>10</v>
      </c>
      <c r="H8664">
        <v>75086</v>
      </c>
    </row>
    <row r="8665" spans="1:8" x14ac:dyDescent="0.2">
      <c r="A8665" t="s">
        <v>68</v>
      </c>
      <c r="B8665" t="s">
        <v>69</v>
      </c>
      <c r="C8665">
        <v>2015</v>
      </c>
      <c r="D8665">
        <v>1196087</v>
      </c>
      <c r="E8665">
        <v>609672</v>
      </c>
      <c r="F8665">
        <v>586415</v>
      </c>
      <c r="G8665">
        <v>11</v>
      </c>
      <c r="H8665">
        <v>74418</v>
      </c>
    </row>
    <row r="8666" spans="1:8" x14ac:dyDescent="0.2">
      <c r="A8666" t="s">
        <v>68</v>
      </c>
      <c r="B8666" t="s">
        <v>69</v>
      </c>
      <c r="C8666">
        <v>2015</v>
      </c>
      <c r="D8666">
        <v>1196087</v>
      </c>
      <c r="E8666">
        <v>609672</v>
      </c>
      <c r="F8666">
        <v>586415</v>
      </c>
      <c r="G8666">
        <v>12</v>
      </c>
      <c r="H8666">
        <v>77367</v>
      </c>
    </row>
    <row r="8667" spans="1:8" x14ac:dyDescent="0.2">
      <c r="A8667" t="s">
        <v>68</v>
      </c>
      <c r="B8667" t="s">
        <v>69</v>
      </c>
      <c r="C8667">
        <v>2015</v>
      </c>
      <c r="D8667">
        <v>1196087</v>
      </c>
      <c r="E8667">
        <v>609672</v>
      </c>
      <c r="F8667">
        <v>586415</v>
      </c>
      <c r="G8667">
        <v>13</v>
      </c>
      <c r="H8667">
        <v>80444</v>
      </c>
    </row>
    <row r="8668" spans="1:8" x14ac:dyDescent="0.2">
      <c r="A8668" t="s">
        <v>68</v>
      </c>
      <c r="B8668" t="s">
        <v>69</v>
      </c>
      <c r="C8668">
        <v>2015</v>
      </c>
      <c r="D8668">
        <v>1196087</v>
      </c>
      <c r="E8668">
        <v>609672</v>
      </c>
      <c r="F8668">
        <v>586415</v>
      </c>
      <c r="G8668">
        <v>14</v>
      </c>
      <c r="H8668">
        <v>61026</v>
      </c>
    </row>
    <row r="8669" spans="1:8" x14ac:dyDescent="0.2">
      <c r="A8669" t="s">
        <v>68</v>
      </c>
      <c r="B8669" t="s">
        <v>69</v>
      </c>
      <c r="C8669">
        <v>2015</v>
      </c>
      <c r="D8669">
        <v>1196087</v>
      </c>
      <c r="E8669">
        <v>609672</v>
      </c>
      <c r="F8669">
        <v>586415</v>
      </c>
      <c r="G8669">
        <v>15</v>
      </c>
      <c r="H8669">
        <v>80124</v>
      </c>
    </row>
    <row r="8670" spans="1:8" x14ac:dyDescent="0.2">
      <c r="A8670" t="s">
        <v>68</v>
      </c>
      <c r="B8670" t="s">
        <v>69</v>
      </c>
      <c r="C8670">
        <v>2015</v>
      </c>
      <c r="D8670">
        <v>1196087</v>
      </c>
      <c r="E8670">
        <v>609672</v>
      </c>
      <c r="F8670">
        <v>586415</v>
      </c>
      <c r="G8670">
        <v>16</v>
      </c>
      <c r="H8670">
        <v>69596</v>
      </c>
    </row>
    <row r="8671" spans="1:8" x14ac:dyDescent="0.2">
      <c r="A8671" t="s">
        <v>68</v>
      </c>
      <c r="B8671" t="s">
        <v>69</v>
      </c>
      <c r="C8671">
        <v>2015</v>
      </c>
      <c r="D8671">
        <v>1196087</v>
      </c>
      <c r="E8671">
        <v>609672</v>
      </c>
      <c r="F8671">
        <v>586415</v>
      </c>
      <c r="G8671">
        <v>17</v>
      </c>
      <c r="H8671">
        <v>90127</v>
      </c>
    </row>
    <row r="8672" spans="1:8" x14ac:dyDescent="0.2">
      <c r="A8672" t="s">
        <v>8</v>
      </c>
      <c r="B8672" t="s">
        <v>9</v>
      </c>
      <c r="C8672">
        <v>2016</v>
      </c>
      <c r="D8672">
        <v>1083135</v>
      </c>
      <c r="E8672">
        <v>518652</v>
      </c>
      <c r="F8672">
        <v>564483</v>
      </c>
      <c r="G8672">
        <v>1</v>
      </c>
      <c r="H8672">
        <v>64864</v>
      </c>
    </row>
    <row r="8673" spans="1:8" x14ac:dyDescent="0.2">
      <c r="A8673" t="s">
        <v>8</v>
      </c>
      <c r="B8673" t="s">
        <v>9</v>
      </c>
      <c r="C8673">
        <v>2016</v>
      </c>
      <c r="D8673">
        <v>1083135</v>
      </c>
      <c r="E8673">
        <v>518652</v>
      </c>
      <c r="F8673">
        <v>564483</v>
      </c>
      <c r="G8673">
        <v>2</v>
      </c>
      <c r="H8673">
        <v>64230</v>
      </c>
    </row>
    <row r="8674" spans="1:8" x14ac:dyDescent="0.2">
      <c r="A8674" t="s">
        <v>8</v>
      </c>
      <c r="B8674" t="s">
        <v>9</v>
      </c>
      <c r="C8674">
        <v>2016</v>
      </c>
      <c r="D8674">
        <v>1083135</v>
      </c>
      <c r="E8674">
        <v>518652</v>
      </c>
      <c r="F8674">
        <v>564483</v>
      </c>
      <c r="G8674">
        <v>3</v>
      </c>
      <c r="H8674">
        <v>68647</v>
      </c>
    </row>
    <row r="8675" spans="1:8" x14ac:dyDescent="0.2">
      <c r="A8675" t="s">
        <v>8</v>
      </c>
      <c r="B8675" t="s">
        <v>9</v>
      </c>
      <c r="C8675">
        <v>2016</v>
      </c>
      <c r="D8675">
        <v>1083135</v>
      </c>
      <c r="E8675">
        <v>518652</v>
      </c>
      <c r="F8675">
        <v>564483</v>
      </c>
      <c r="G8675">
        <v>4</v>
      </c>
      <c r="H8675">
        <v>64622</v>
      </c>
    </row>
    <row r="8676" spans="1:8" x14ac:dyDescent="0.2">
      <c r="A8676" t="s">
        <v>8</v>
      </c>
      <c r="B8676" t="s">
        <v>9</v>
      </c>
      <c r="C8676">
        <v>2016</v>
      </c>
      <c r="D8676">
        <v>1083135</v>
      </c>
      <c r="E8676">
        <v>518652</v>
      </c>
      <c r="F8676">
        <v>564483</v>
      </c>
      <c r="G8676">
        <v>5</v>
      </c>
      <c r="H8676">
        <v>70178</v>
      </c>
    </row>
    <row r="8677" spans="1:8" x14ac:dyDescent="0.2">
      <c r="A8677" t="s">
        <v>8</v>
      </c>
      <c r="B8677" t="s">
        <v>9</v>
      </c>
      <c r="C8677">
        <v>2016</v>
      </c>
      <c r="D8677">
        <v>1083135</v>
      </c>
      <c r="E8677">
        <v>518652</v>
      </c>
      <c r="F8677">
        <v>564483</v>
      </c>
      <c r="G8677">
        <v>6</v>
      </c>
      <c r="H8677">
        <v>64709</v>
      </c>
    </row>
    <row r="8678" spans="1:8" x14ac:dyDescent="0.2">
      <c r="A8678" t="s">
        <v>8</v>
      </c>
      <c r="B8678" t="s">
        <v>9</v>
      </c>
      <c r="C8678">
        <v>2016</v>
      </c>
      <c r="D8678">
        <v>1083135</v>
      </c>
      <c r="E8678">
        <v>518652</v>
      </c>
      <c r="F8678">
        <v>564483</v>
      </c>
      <c r="G8678">
        <v>7</v>
      </c>
      <c r="H8678">
        <v>65089</v>
      </c>
    </row>
    <row r="8679" spans="1:8" x14ac:dyDescent="0.2">
      <c r="A8679" t="s">
        <v>8</v>
      </c>
      <c r="B8679" t="s">
        <v>9</v>
      </c>
      <c r="C8679">
        <v>2016</v>
      </c>
      <c r="D8679">
        <v>1083135</v>
      </c>
      <c r="E8679">
        <v>518652</v>
      </c>
      <c r="F8679">
        <v>564483</v>
      </c>
      <c r="G8679">
        <v>8</v>
      </c>
      <c r="H8679">
        <v>74088</v>
      </c>
    </row>
    <row r="8680" spans="1:8" x14ac:dyDescent="0.2">
      <c r="A8680" t="s">
        <v>8</v>
      </c>
      <c r="B8680" t="s">
        <v>9</v>
      </c>
      <c r="C8680">
        <v>2016</v>
      </c>
      <c r="D8680">
        <v>1083135</v>
      </c>
      <c r="E8680">
        <v>518652</v>
      </c>
      <c r="F8680">
        <v>564483</v>
      </c>
      <c r="G8680">
        <v>9</v>
      </c>
      <c r="H8680" t="s">
        <v>10</v>
      </c>
    </row>
    <row r="8681" spans="1:8" x14ac:dyDescent="0.2">
      <c r="A8681" t="s">
        <v>8</v>
      </c>
      <c r="B8681" t="s">
        <v>9</v>
      </c>
      <c r="C8681">
        <v>2016</v>
      </c>
      <c r="D8681">
        <v>1083135</v>
      </c>
      <c r="E8681">
        <v>518652</v>
      </c>
      <c r="F8681">
        <v>564483</v>
      </c>
      <c r="G8681">
        <v>10</v>
      </c>
      <c r="H8681">
        <v>65127</v>
      </c>
    </row>
    <row r="8682" spans="1:8" x14ac:dyDescent="0.2">
      <c r="A8682" t="s">
        <v>8</v>
      </c>
      <c r="B8682" t="s">
        <v>9</v>
      </c>
      <c r="C8682">
        <v>2016</v>
      </c>
      <c r="D8682">
        <v>1083135</v>
      </c>
      <c r="E8682">
        <v>518652</v>
      </c>
      <c r="F8682">
        <v>564483</v>
      </c>
      <c r="G8682">
        <v>11</v>
      </c>
      <c r="H8682">
        <v>66808</v>
      </c>
    </row>
    <row r="8683" spans="1:8" x14ac:dyDescent="0.2">
      <c r="A8683" t="s">
        <v>8</v>
      </c>
      <c r="B8683" t="s">
        <v>9</v>
      </c>
      <c r="C8683">
        <v>2016</v>
      </c>
      <c r="D8683">
        <v>1083135</v>
      </c>
      <c r="E8683">
        <v>518652</v>
      </c>
      <c r="F8683">
        <v>564483</v>
      </c>
      <c r="G8683">
        <v>12</v>
      </c>
      <c r="H8683">
        <v>69233</v>
      </c>
    </row>
    <row r="8684" spans="1:8" x14ac:dyDescent="0.2">
      <c r="A8684" t="s">
        <v>8</v>
      </c>
      <c r="B8684" t="s">
        <v>9</v>
      </c>
      <c r="C8684">
        <v>2016</v>
      </c>
      <c r="D8684">
        <v>1083135</v>
      </c>
      <c r="E8684">
        <v>518652</v>
      </c>
      <c r="F8684">
        <v>564483</v>
      </c>
      <c r="G8684">
        <v>13</v>
      </c>
      <c r="H8684">
        <v>64939</v>
      </c>
    </row>
    <row r="8685" spans="1:8" x14ac:dyDescent="0.2">
      <c r="A8685" t="s">
        <v>8</v>
      </c>
      <c r="B8685" t="s">
        <v>9</v>
      </c>
      <c r="C8685">
        <v>2016</v>
      </c>
      <c r="D8685">
        <v>1083135</v>
      </c>
      <c r="E8685">
        <v>518652</v>
      </c>
      <c r="F8685">
        <v>564483</v>
      </c>
      <c r="G8685">
        <v>14</v>
      </c>
      <c r="H8685">
        <v>65750</v>
      </c>
    </row>
    <row r="8686" spans="1:8" x14ac:dyDescent="0.2">
      <c r="A8686" t="s">
        <v>8</v>
      </c>
      <c r="B8686" t="s">
        <v>9</v>
      </c>
      <c r="C8686">
        <v>2016</v>
      </c>
      <c r="D8686">
        <v>1083135</v>
      </c>
      <c r="E8686">
        <v>518652</v>
      </c>
      <c r="F8686">
        <v>564483</v>
      </c>
      <c r="G8686">
        <v>15</v>
      </c>
      <c r="H8686">
        <v>65072</v>
      </c>
    </row>
    <row r="8687" spans="1:8" x14ac:dyDescent="0.2">
      <c r="A8687" t="s">
        <v>8</v>
      </c>
      <c r="B8687" t="s">
        <v>9</v>
      </c>
      <c r="C8687">
        <v>2016</v>
      </c>
      <c r="D8687">
        <v>1083135</v>
      </c>
      <c r="E8687">
        <v>518652</v>
      </c>
      <c r="F8687">
        <v>564483</v>
      </c>
      <c r="G8687">
        <v>16</v>
      </c>
      <c r="H8687">
        <v>69050</v>
      </c>
    </row>
    <row r="8688" spans="1:8" x14ac:dyDescent="0.2">
      <c r="A8688" t="s">
        <v>8</v>
      </c>
      <c r="B8688" t="s">
        <v>9</v>
      </c>
      <c r="C8688">
        <v>2016</v>
      </c>
      <c r="D8688">
        <v>1083135</v>
      </c>
      <c r="E8688">
        <v>518652</v>
      </c>
      <c r="F8688">
        <v>564483</v>
      </c>
      <c r="G8688">
        <v>17</v>
      </c>
      <c r="H8688">
        <v>80729</v>
      </c>
    </row>
    <row r="8689" spans="1:8" x14ac:dyDescent="0.2">
      <c r="A8689" t="s">
        <v>11</v>
      </c>
      <c r="B8689" t="s">
        <v>12</v>
      </c>
      <c r="C8689">
        <v>2016</v>
      </c>
      <c r="D8689">
        <v>1116392</v>
      </c>
      <c r="E8689">
        <v>559998</v>
      </c>
      <c r="F8689">
        <v>556394</v>
      </c>
      <c r="G8689">
        <v>1</v>
      </c>
      <c r="H8689">
        <v>69382</v>
      </c>
    </row>
    <row r="8690" spans="1:8" x14ac:dyDescent="0.2">
      <c r="A8690" t="s">
        <v>11</v>
      </c>
      <c r="B8690" t="s">
        <v>12</v>
      </c>
      <c r="C8690">
        <v>2016</v>
      </c>
      <c r="D8690">
        <v>1116392</v>
      </c>
      <c r="E8690">
        <v>559998</v>
      </c>
      <c r="F8690">
        <v>556394</v>
      </c>
      <c r="G8690">
        <v>2</v>
      </c>
      <c r="H8690">
        <v>54081</v>
      </c>
    </row>
    <row r="8691" spans="1:8" x14ac:dyDescent="0.2">
      <c r="A8691" t="s">
        <v>11</v>
      </c>
      <c r="B8691" t="s">
        <v>12</v>
      </c>
      <c r="C8691">
        <v>2016</v>
      </c>
      <c r="D8691">
        <v>1116392</v>
      </c>
      <c r="E8691">
        <v>559998</v>
      </c>
      <c r="F8691">
        <v>556394</v>
      </c>
      <c r="G8691">
        <v>3</v>
      </c>
      <c r="H8691">
        <v>73003</v>
      </c>
    </row>
    <row r="8692" spans="1:8" x14ac:dyDescent="0.2">
      <c r="A8692" t="s">
        <v>11</v>
      </c>
      <c r="B8692" t="s">
        <v>12</v>
      </c>
      <c r="C8692">
        <v>2016</v>
      </c>
      <c r="D8692">
        <v>1116392</v>
      </c>
      <c r="E8692">
        <v>559998</v>
      </c>
      <c r="F8692">
        <v>556394</v>
      </c>
      <c r="G8692">
        <v>4</v>
      </c>
      <c r="H8692">
        <v>70508</v>
      </c>
    </row>
    <row r="8693" spans="1:8" x14ac:dyDescent="0.2">
      <c r="A8693" t="s">
        <v>11</v>
      </c>
      <c r="B8693" t="s">
        <v>12</v>
      </c>
      <c r="C8693">
        <v>2016</v>
      </c>
      <c r="D8693">
        <v>1116392</v>
      </c>
      <c r="E8693">
        <v>559998</v>
      </c>
      <c r="F8693">
        <v>556394</v>
      </c>
      <c r="G8693">
        <v>5</v>
      </c>
      <c r="H8693">
        <v>76802</v>
      </c>
    </row>
    <row r="8694" spans="1:8" x14ac:dyDescent="0.2">
      <c r="A8694" t="s">
        <v>11</v>
      </c>
      <c r="B8694" t="s">
        <v>12</v>
      </c>
      <c r="C8694">
        <v>2016</v>
      </c>
      <c r="D8694">
        <v>1116392</v>
      </c>
      <c r="E8694">
        <v>559998</v>
      </c>
      <c r="F8694">
        <v>556394</v>
      </c>
      <c r="G8694">
        <v>6</v>
      </c>
      <c r="H8694">
        <v>69071</v>
      </c>
    </row>
    <row r="8695" spans="1:8" x14ac:dyDescent="0.2">
      <c r="A8695" t="s">
        <v>11</v>
      </c>
      <c r="B8695" t="s">
        <v>12</v>
      </c>
      <c r="C8695">
        <v>2016</v>
      </c>
      <c r="D8695">
        <v>1116392</v>
      </c>
      <c r="E8695">
        <v>559998</v>
      </c>
      <c r="F8695">
        <v>556394</v>
      </c>
      <c r="G8695">
        <v>7</v>
      </c>
      <c r="H8695">
        <v>69832</v>
      </c>
    </row>
    <row r="8696" spans="1:8" x14ac:dyDescent="0.2">
      <c r="A8696" t="s">
        <v>11</v>
      </c>
      <c r="B8696" t="s">
        <v>12</v>
      </c>
      <c r="C8696">
        <v>2016</v>
      </c>
      <c r="D8696">
        <v>1116392</v>
      </c>
      <c r="E8696">
        <v>559998</v>
      </c>
      <c r="F8696">
        <v>556394</v>
      </c>
      <c r="G8696">
        <v>8</v>
      </c>
      <c r="H8696">
        <v>70165</v>
      </c>
    </row>
    <row r="8697" spans="1:8" x14ac:dyDescent="0.2">
      <c r="A8697" t="s">
        <v>11</v>
      </c>
      <c r="B8697" t="s">
        <v>12</v>
      </c>
      <c r="C8697">
        <v>2016</v>
      </c>
      <c r="D8697">
        <v>1116392</v>
      </c>
      <c r="E8697">
        <v>559998</v>
      </c>
      <c r="F8697">
        <v>556394</v>
      </c>
      <c r="G8697">
        <v>9</v>
      </c>
      <c r="H8697">
        <v>57797</v>
      </c>
    </row>
    <row r="8698" spans="1:8" x14ac:dyDescent="0.2">
      <c r="A8698" t="s">
        <v>11</v>
      </c>
      <c r="B8698" t="s">
        <v>12</v>
      </c>
      <c r="C8698">
        <v>2016</v>
      </c>
      <c r="D8698">
        <v>1116392</v>
      </c>
      <c r="E8698">
        <v>559998</v>
      </c>
      <c r="F8698">
        <v>556394</v>
      </c>
      <c r="G8698">
        <v>10</v>
      </c>
      <c r="H8698">
        <v>69596</v>
      </c>
    </row>
    <row r="8699" spans="1:8" x14ac:dyDescent="0.2">
      <c r="A8699" t="s">
        <v>11</v>
      </c>
      <c r="B8699" t="s">
        <v>12</v>
      </c>
      <c r="C8699">
        <v>2016</v>
      </c>
      <c r="D8699">
        <v>1116392</v>
      </c>
      <c r="E8699">
        <v>559998</v>
      </c>
      <c r="F8699">
        <v>556394</v>
      </c>
      <c r="G8699">
        <v>11</v>
      </c>
      <c r="H8699" t="s">
        <v>10</v>
      </c>
    </row>
    <row r="8700" spans="1:8" x14ac:dyDescent="0.2">
      <c r="A8700" t="s">
        <v>11</v>
      </c>
      <c r="B8700" t="s">
        <v>12</v>
      </c>
      <c r="C8700">
        <v>2016</v>
      </c>
      <c r="D8700">
        <v>1116392</v>
      </c>
      <c r="E8700">
        <v>559998</v>
      </c>
      <c r="F8700">
        <v>556394</v>
      </c>
      <c r="G8700">
        <v>12</v>
      </c>
      <c r="H8700">
        <v>69233</v>
      </c>
    </row>
    <row r="8701" spans="1:8" x14ac:dyDescent="0.2">
      <c r="A8701" t="s">
        <v>11</v>
      </c>
      <c r="B8701" t="s">
        <v>12</v>
      </c>
      <c r="C8701">
        <v>2016</v>
      </c>
      <c r="D8701">
        <v>1116392</v>
      </c>
      <c r="E8701">
        <v>559998</v>
      </c>
      <c r="F8701">
        <v>556394</v>
      </c>
      <c r="G8701">
        <v>13</v>
      </c>
      <c r="H8701">
        <v>69879</v>
      </c>
    </row>
    <row r="8702" spans="1:8" x14ac:dyDescent="0.2">
      <c r="A8702" t="s">
        <v>11</v>
      </c>
      <c r="B8702" t="s">
        <v>12</v>
      </c>
      <c r="C8702">
        <v>2016</v>
      </c>
      <c r="D8702">
        <v>1116392</v>
      </c>
      <c r="E8702">
        <v>559998</v>
      </c>
      <c r="F8702">
        <v>556394</v>
      </c>
      <c r="G8702">
        <v>14</v>
      </c>
      <c r="H8702">
        <v>82495</v>
      </c>
    </row>
    <row r="8703" spans="1:8" x14ac:dyDescent="0.2">
      <c r="A8703" t="s">
        <v>11</v>
      </c>
      <c r="B8703" t="s">
        <v>12</v>
      </c>
      <c r="C8703">
        <v>2016</v>
      </c>
      <c r="D8703">
        <v>1116392</v>
      </c>
      <c r="E8703">
        <v>559998</v>
      </c>
      <c r="F8703">
        <v>556394</v>
      </c>
      <c r="G8703">
        <v>15</v>
      </c>
      <c r="H8703">
        <v>70164</v>
      </c>
    </row>
    <row r="8704" spans="1:8" x14ac:dyDescent="0.2">
      <c r="A8704" t="s">
        <v>11</v>
      </c>
      <c r="B8704" t="s">
        <v>12</v>
      </c>
      <c r="C8704">
        <v>2016</v>
      </c>
      <c r="D8704">
        <v>1116392</v>
      </c>
      <c r="E8704">
        <v>559998</v>
      </c>
      <c r="F8704">
        <v>556394</v>
      </c>
      <c r="G8704">
        <v>16</v>
      </c>
      <c r="H8704">
        <v>73549</v>
      </c>
    </row>
    <row r="8705" spans="1:8" x14ac:dyDescent="0.2">
      <c r="A8705" t="s">
        <v>11</v>
      </c>
      <c r="B8705" t="s">
        <v>12</v>
      </c>
      <c r="C8705">
        <v>2016</v>
      </c>
      <c r="D8705">
        <v>1116392</v>
      </c>
      <c r="E8705">
        <v>559998</v>
      </c>
      <c r="F8705">
        <v>556394</v>
      </c>
      <c r="G8705">
        <v>17</v>
      </c>
      <c r="H8705">
        <v>70835</v>
      </c>
    </row>
    <row r="8706" spans="1:8" x14ac:dyDescent="0.2">
      <c r="A8706" t="s">
        <v>13</v>
      </c>
      <c r="B8706" t="s">
        <v>14</v>
      </c>
      <c r="C8706">
        <v>2016</v>
      </c>
      <c r="D8706">
        <v>1134133</v>
      </c>
      <c r="E8706">
        <v>568823</v>
      </c>
      <c r="F8706">
        <v>565310</v>
      </c>
      <c r="G8706">
        <v>1</v>
      </c>
      <c r="H8706">
        <v>71104</v>
      </c>
    </row>
    <row r="8707" spans="1:8" x14ac:dyDescent="0.2">
      <c r="A8707" t="s">
        <v>13</v>
      </c>
      <c r="B8707" t="s">
        <v>14</v>
      </c>
      <c r="C8707">
        <v>2016</v>
      </c>
      <c r="D8707">
        <v>1134133</v>
      </c>
      <c r="E8707">
        <v>568823</v>
      </c>
      <c r="F8707">
        <v>565310</v>
      </c>
      <c r="G8707">
        <v>2</v>
      </c>
      <c r="H8707">
        <v>67431</v>
      </c>
    </row>
    <row r="8708" spans="1:8" x14ac:dyDescent="0.2">
      <c r="A8708" t="s">
        <v>13</v>
      </c>
      <c r="B8708" t="s">
        <v>14</v>
      </c>
      <c r="C8708">
        <v>2016</v>
      </c>
      <c r="D8708">
        <v>1134133</v>
      </c>
      <c r="E8708">
        <v>568823</v>
      </c>
      <c r="F8708">
        <v>565310</v>
      </c>
      <c r="G8708">
        <v>3</v>
      </c>
      <c r="H8708">
        <v>60127</v>
      </c>
    </row>
    <row r="8709" spans="1:8" x14ac:dyDescent="0.2">
      <c r="A8709" t="s">
        <v>13</v>
      </c>
      <c r="B8709" t="s">
        <v>14</v>
      </c>
      <c r="C8709">
        <v>2016</v>
      </c>
      <c r="D8709">
        <v>1134133</v>
      </c>
      <c r="E8709">
        <v>568823</v>
      </c>
      <c r="F8709">
        <v>565310</v>
      </c>
      <c r="G8709">
        <v>4</v>
      </c>
      <c r="H8709">
        <v>71152</v>
      </c>
    </row>
    <row r="8710" spans="1:8" x14ac:dyDescent="0.2">
      <c r="A8710" t="s">
        <v>13</v>
      </c>
      <c r="B8710" t="s">
        <v>14</v>
      </c>
      <c r="C8710">
        <v>2016</v>
      </c>
      <c r="D8710">
        <v>1134133</v>
      </c>
      <c r="E8710">
        <v>568823</v>
      </c>
      <c r="F8710">
        <v>565310</v>
      </c>
      <c r="G8710">
        <v>5</v>
      </c>
      <c r="H8710">
        <v>71318</v>
      </c>
    </row>
    <row r="8711" spans="1:8" x14ac:dyDescent="0.2">
      <c r="A8711" t="s">
        <v>13</v>
      </c>
      <c r="B8711" t="s">
        <v>14</v>
      </c>
      <c r="C8711">
        <v>2016</v>
      </c>
      <c r="D8711">
        <v>1134133</v>
      </c>
      <c r="E8711">
        <v>568823</v>
      </c>
      <c r="F8711">
        <v>565310</v>
      </c>
      <c r="G8711">
        <v>6</v>
      </c>
      <c r="H8711">
        <v>78487</v>
      </c>
    </row>
    <row r="8712" spans="1:8" x14ac:dyDescent="0.2">
      <c r="A8712" t="s">
        <v>13</v>
      </c>
      <c r="B8712" t="s">
        <v>14</v>
      </c>
      <c r="C8712">
        <v>2016</v>
      </c>
      <c r="D8712">
        <v>1134133</v>
      </c>
      <c r="E8712">
        <v>568823</v>
      </c>
      <c r="F8712">
        <v>565310</v>
      </c>
      <c r="G8712">
        <v>7</v>
      </c>
      <c r="H8712">
        <v>78160</v>
      </c>
    </row>
    <row r="8713" spans="1:8" x14ac:dyDescent="0.2">
      <c r="A8713" t="s">
        <v>13</v>
      </c>
      <c r="B8713" t="s">
        <v>14</v>
      </c>
      <c r="C8713">
        <v>2016</v>
      </c>
      <c r="D8713">
        <v>1134133</v>
      </c>
      <c r="E8713">
        <v>568823</v>
      </c>
      <c r="F8713">
        <v>565310</v>
      </c>
      <c r="G8713">
        <v>8</v>
      </c>
      <c r="H8713" t="s">
        <v>10</v>
      </c>
    </row>
    <row r="8714" spans="1:8" x14ac:dyDescent="0.2">
      <c r="A8714" t="s">
        <v>13</v>
      </c>
      <c r="B8714" t="s">
        <v>14</v>
      </c>
      <c r="C8714">
        <v>2016</v>
      </c>
      <c r="D8714">
        <v>1134133</v>
      </c>
      <c r="E8714">
        <v>568823</v>
      </c>
      <c r="F8714">
        <v>565310</v>
      </c>
      <c r="G8714">
        <v>9</v>
      </c>
      <c r="H8714">
        <v>71286</v>
      </c>
    </row>
    <row r="8715" spans="1:8" x14ac:dyDescent="0.2">
      <c r="A8715" t="s">
        <v>13</v>
      </c>
      <c r="B8715" t="s">
        <v>14</v>
      </c>
      <c r="C8715">
        <v>2016</v>
      </c>
      <c r="D8715">
        <v>1134133</v>
      </c>
      <c r="E8715">
        <v>568823</v>
      </c>
      <c r="F8715">
        <v>565310</v>
      </c>
      <c r="G8715">
        <v>10</v>
      </c>
      <c r="H8715">
        <v>70921</v>
      </c>
    </row>
    <row r="8716" spans="1:8" x14ac:dyDescent="0.2">
      <c r="A8716" t="s">
        <v>13</v>
      </c>
      <c r="B8716" t="s">
        <v>14</v>
      </c>
      <c r="C8716">
        <v>2016</v>
      </c>
      <c r="D8716">
        <v>1134133</v>
      </c>
      <c r="E8716">
        <v>568823</v>
      </c>
      <c r="F8716">
        <v>565310</v>
      </c>
      <c r="G8716">
        <v>11</v>
      </c>
      <c r="H8716">
        <v>93056</v>
      </c>
    </row>
    <row r="8717" spans="1:8" x14ac:dyDescent="0.2">
      <c r="A8717" t="s">
        <v>13</v>
      </c>
      <c r="B8717" t="s">
        <v>14</v>
      </c>
      <c r="C8717">
        <v>2016</v>
      </c>
      <c r="D8717">
        <v>1134133</v>
      </c>
      <c r="E8717">
        <v>568823</v>
      </c>
      <c r="F8717">
        <v>565310</v>
      </c>
      <c r="G8717">
        <v>12</v>
      </c>
      <c r="H8717">
        <v>70903</v>
      </c>
    </row>
    <row r="8718" spans="1:8" x14ac:dyDescent="0.2">
      <c r="A8718" t="s">
        <v>13</v>
      </c>
      <c r="B8718" t="s">
        <v>14</v>
      </c>
      <c r="C8718">
        <v>2016</v>
      </c>
      <c r="D8718">
        <v>1134133</v>
      </c>
      <c r="E8718">
        <v>568823</v>
      </c>
      <c r="F8718">
        <v>565310</v>
      </c>
      <c r="G8718">
        <v>13</v>
      </c>
      <c r="H8718">
        <v>70916</v>
      </c>
    </row>
    <row r="8719" spans="1:8" x14ac:dyDescent="0.2">
      <c r="A8719" t="s">
        <v>13</v>
      </c>
      <c r="B8719" t="s">
        <v>14</v>
      </c>
      <c r="C8719">
        <v>2016</v>
      </c>
      <c r="D8719">
        <v>1134133</v>
      </c>
      <c r="E8719">
        <v>568823</v>
      </c>
      <c r="F8719">
        <v>565310</v>
      </c>
      <c r="G8719">
        <v>14</v>
      </c>
      <c r="H8719">
        <v>66829</v>
      </c>
    </row>
    <row r="8720" spans="1:8" x14ac:dyDescent="0.2">
      <c r="A8720" t="s">
        <v>13</v>
      </c>
      <c r="B8720" t="s">
        <v>14</v>
      </c>
      <c r="C8720">
        <v>2016</v>
      </c>
      <c r="D8720">
        <v>1134133</v>
      </c>
      <c r="E8720">
        <v>568823</v>
      </c>
      <c r="F8720">
        <v>565310</v>
      </c>
      <c r="G8720">
        <v>15</v>
      </c>
      <c r="H8720">
        <v>71223</v>
      </c>
    </row>
    <row r="8721" spans="1:8" x14ac:dyDescent="0.2">
      <c r="A8721" t="s">
        <v>13</v>
      </c>
      <c r="B8721" t="s">
        <v>14</v>
      </c>
      <c r="C8721">
        <v>2016</v>
      </c>
      <c r="D8721">
        <v>1134133</v>
      </c>
      <c r="E8721">
        <v>568823</v>
      </c>
      <c r="F8721">
        <v>565310</v>
      </c>
      <c r="G8721">
        <v>16</v>
      </c>
      <c r="H8721">
        <v>66276</v>
      </c>
    </row>
    <row r="8722" spans="1:8" x14ac:dyDescent="0.2">
      <c r="A8722" t="s">
        <v>13</v>
      </c>
      <c r="B8722" t="s">
        <v>14</v>
      </c>
      <c r="C8722">
        <v>2016</v>
      </c>
      <c r="D8722">
        <v>1134133</v>
      </c>
      <c r="E8722">
        <v>568823</v>
      </c>
      <c r="F8722">
        <v>565310</v>
      </c>
      <c r="G8722">
        <v>17</v>
      </c>
      <c r="H8722">
        <v>54944</v>
      </c>
    </row>
    <row r="8723" spans="1:8" x14ac:dyDescent="0.2">
      <c r="A8723" t="s">
        <v>15</v>
      </c>
      <c r="B8723" t="s">
        <v>16</v>
      </c>
      <c r="C8723">
        <v>2016</v>
      </c>
      <c r="D8723">
        <v>1098702</v>
      </c>
      <c r="E8723">
        <v>548073</v>
      </c>
      <c r="F8723">
        <v>550629</v>
      </c>
      <c r="G8723">
        <v>1</v>
      </c>
      <c r="H8723">
        <v>71104</v>
      </c>
    </row>
    <row r="8724" spans="1:8" x14ac:dyDescent="0.2">
      <c r="A8724" t="s">
        <v>15</v>
      </c>
      <c r="B8724" t="s">
        <v>16</v>
      </c>
      <c r="C8724">
        <v>2016</v>
      </c>
      <c r="D8724">
        <v>1098702</v>
      </c>
      <c r="E8724">
        <v>548073</v>
      </c>
      <c r="F8724">
        <v>550629</v>
      </c>
      <c r="G8724">
        <v>2</v>
      </c>
      <c r="H8724">
        <v>70256</v>
      </c>
    </row>
    <row r="8725" spans="1:8" x14ac:dyDescent="0.2">
      <c r="A8725" t="s">
        <v>15</v>
      </c>
      <c r="B8725" t="s">
        <v>16</v>
      </c>
      <c r="C8725">
        <v>2016</v>
      </c>
      <c r="D8725">
        <v>1098702</v>
      </c>
      <c r="E8725">
        <v>548073</v>
      </c>
      <c r="F8725">
        <v>550629</v>
      </c>
      <c r="G8725">
        <v>3</v>
      </c>
      <c r="H8725">
        <v>68647</v>
      </c>
    </row>
    <row r="8726" spans="1:8" x14ac:dyDescent="0.2">
      <c r="A8726" t="s">
        <v>15</v>
      </c>
      <c r="B8726" t="s">
        <v>16</v>
      </c>
      <c r="C8726">
        <v>2016</v>
      </c>
      <c r="D8726">
        <v>1098702</v>
      </c>
      <c r="E8726">
        <v>548073</v>
      </c>
      <c r="F8726">
        <v>550629</v>
      </c>
      <c r="G8726">
        <v>4</v>
      </c>
      <c r="H8726">
        <v>66829</v>
      </c>
    </row>
    <row r="8727" spans="1:8" x14ac:dyDescent="0.2">
      <c r="A8727" t="s">
        <v>15</v>
      </c>
      <c r="B8727" t="s">
        <v>16</v>
      </c>
      <c r="C8727">
        <v>2016</v>
      </c>
      <c r="D8727">
        <v>1098702</v>
      </c>
      <c r="E8727">
        <v>548073</v>
      </c>
      <c r="F8727">
        <v>550629</v>
      </c>
      <c r="G8727">
        <v>5</v>
      </c>
      <c r="H8727">
        <v>83679</v>
      </c>
    </row>
    <row r="8728" spans="1:8" x14ac:dyDescent="0.2">
      <c r="A8728" t="s">
        <v>15</v>
      </c>
      <c r="B8728" t="s">
        <v>16</v>
      </c>
      <c r="C8728">
        <v>2016</v>
      </c>
      <c r="D8728">
        <v>1098702</v>
      </c>
      <c r="E8728">
        <v>548073</v>
      </c>
      <c r="F8728">
        <v>550629</v>
      </c>
      <c r="G8728">
        <v>6</v>
      </c>
      <c r="H8728">
        <v>70003</v>
      </c>
    </row>
    <row r="8729" spans="1:8" x14ac:dyDescent="0.2">
      <c r="A8729" t="s">
        <v>15</v>
      </c>
      <c r="B8729" t="s">
        <v>16</v>
      </c>
      <c r="C8729">
        <v>2016</v>
      </c>
      <c r="D8729">
        <v>1098702</v>
      </c>
      <c r="E8729">
        <v>548073</v>
      </c>
      <c r="F8729">
        <v>550629</v>
      </c>
      <c r="G8729">
        <v>7</v>
      </c>
      <c r="H8729">
        <v>65658</v>
      </c>
    </row>
    <row r="8730" spans="1:8" x14ac:dyDescent="0.2">
      <c r="A8730" t="s">
        <v>15</v>
      </c>
      <c r="B8730" t="s">
        <v>16</v>
      </c>
      <c r="C8730">
        <v>2016</v>
      </c>
      <c r="D8730">
        <v>1098702</v>
      </c>
      <c r="E8730">
        <v>548073</v>
      </c>
      <c r="F8730">
        <v>550629</v>
      </c>
      <c r="G8730">
        <v>8</v>
      </c>
      <c r="H8730">
        <v>70442</v>
      </c>
    </row>
    <row r="8731" spans="1:8" x14ac:dyDescent="0.2">
      <c r="A8731" t="s">
        <v>15</v>
      </c>
      <c r="B8731" t="s">
        <v>16</v>
      </c>
      <c r="C8731">
        <v>2016</v>
      </c>
      <c r="D8731">
        <v>1098702</v>
      </c>
      <c r="E8731">
        <v>548073</v>
      </c>
      <c r="F8731">
        <v>550629</v>
      </c>
      <c r="G8731">
        <v>9</v>
      </c>
      <c r="H8731">
        <v>69084</v>
      </c>
    </row>
    <row r="8732" spans="1:8" x14ac:dyDescent="0.2">
      <c r="A8732" t="s">
        <v>15</v>
      </c>
      <c r="B8732" t="s">
        <v>16</v>
      </c>
      <c r="C8732">
        <v>2016</v>
      </c>
      <c r="D8732">
        <v>1098702</v>
      </c>
      <c r="E8732">
        <v>548073</v>
      </c>
      <c r="F8732">
        <v>550629</v>
      </c>
      <c r="G8732">
        <v>10</v>
      </c>
      <c r="H8732" t="s">
        <v>10</v>
      </c>
    </row>
    <row r="8733" spans="1:8" x14ac:dyDescent="0.2">
      <c r="A8733" t="s">
        <v>15</v>
      </c>
      <c r="B8733" t="s">
        <v>16</v>
      </c>
      <c r="C8733">
        <v>2016</v>
      </c>
      <c r="D8733">
        <v>1098702</v>
      </c>
      <c r="E8733">
        <v>548073</v>
      </c>
      <c r="F8733">
        <v>550629</v>
      </c>
      <c r="G8733">
        <v>11</v>
      </c>
      <c r="H8733">
        <v>61356</v>
      </c>
    </row>
    <row r="8734" spans="1:8" x14ac:dyDescent="0.2">
      <c r="A8734" t="s">
        <v>15</v>
      </c>
      <c r="B8734" t="s">
        <v>16</v>
      </c>
      <c r="C8734">
        <v>2016</v>
      </c>
      <c r="D8734">
        <v>1098702</v>
      </c>
      <c r="E8734">
        <v>548073</v>
      </c>
      <c r="F8734">
        <v>550629</v>
      </c>
      <c r="G8734">
        <v>12</v>
      </c>
      <c r="H8734">
        <v>67849</v>
      </c>
    </row>
    <row r="8735" spans="1:8" x14ac:dyDescent="0.2">
      <c r="A8735" t="s">
        <v>15</v>
      </c>
      <c r="B8735" t="s">
        <v>16</v>
      </c>
      <c r="C8735">
        <v>2016</v>
      </c>
      <c r="D8735">
        <v>1098702</v>
      </c>
      <c r="E8735">
        <v>548073</v>
      </c>
      <c r="F8735">
        <v>550629</v>
      </c>
      <c r="G8735">
        <v>13</v>
      </c>
      <c r="H8735">
        <v>54759</v>
      </c>
    </row>
    <row r="8736" spans="1:8" x14ac:dyDescent="0.2">
      <c r="A8736" t="s">
        <v>15</v>
      </c>
      <c r="B8736" t="s">
        <v>16</v>
      </c>
      <c r="C8736">
        <v>2016</v>
      </c>
      <c r="D8736">
        <v>1098702</v>
      </c>
      <c r="E8736">
        <v>548073</v>
      </c>
      <c r="F8736">
        <v>550629</v>
      </c>
      <c r="G8736">
        <v>14</v>
      </c>
      <c r="H8736">
        <v>69657</v>
      </c>
    </row>
    <row r="8737" spans="1:8" x14ac:dyDescent="0.2">
      <c r="A8737" t="s">
        <v>15</v>
      </c>
      <c r="B8737" t="s">
        <v>16</v>
      </c>
      <c r="C8737">
        <v>2016</v>
      </c>
      <c r="D8737">
        <v>1098702</v>
      </c>
      <c r="E8737">
        <v>548073</v>
      </c>
      <c r="F8737">
        <v>550629</v>
      </c>
      <c r="G8737">
        <v>15</v>
      </c>
      <c r="H8737">
        <v>66529</v>
      </c>
    </row>
    <row r="8738" spans="1:8" x14ac:dyDescent="0.2">
      <c r="A8738" t="s">
        <v>15</v>
      </c>
      <c r="B8738" t="s">
        <v>16</v>
      </c>
      <c r="C8738">
        <v>2016</v>
      </c>
      <c r="D8738">
        <v>1098702</v>
      </c>
      <c r="E8738">
        <v>548073</v>
      </c>
      <c r="F8738">
        <v>550629</v>
      </c>
      <c r="G8738">
        <v>16</v>
      </c>
      <c r="H8738">
        <v>64690</v>
      </c>
    </row>
    <row r="8739" spans="1:8" x14ac:dyDescent="0.2">
      <c r="A8739" t="s">
        <v>15</v>
      </c>
      <c r="B8739" t="s">
        <v>16</v>
      </c>
      <c r="C8739">
        <v>2016</v>
      </c>
      <c r="D8739">
        <v>1098702</v>
      </c>
      <c r="E8739">
        <v>548073</v>
      </c>
      <c r="F8739">
        <v>550629</v>
      </c>
      <c r="G8739">
        <v>17</v>
      </c>
      <c r="H8739">
        <v>78160</v>
      </c>
    </row>
    <row r="8740" spans="1:8" x14ac:dyDescent="0.2">
      <c r="A8740" t="s">
        <v>17</v>
      </c>
      <c r="B8740" t="s">
        <v>18</v>
      </c>
      <c r="C8740">
        <v>2016</v>
      </c>
      <c r="D8740">
        <v>1159680</v>
      </c>
      <c r="E8740">
        <v>590343</v>
      </c>
      <c r="F8740">
        <v>569337</v>
      </c>
      <c r="G8740">
        <v>1</v>
      </c>
      <c r="H8740">
        <v>76843</v>
      </c>
    </row>
    <row r="8741" spans="1:8" x14ac:dyDescent="0.2">
      <c r="A8741" t="s">
        <v>17</v>
      </c>
      <c r="B8741" t="s">
        <v>18</v>
      </c>
      <c r="C8741">
        <v>2016</v>
      </c>
      <c r="D8741">
        <v>1159680</v>
      </c>
      <c r="E8741">
        <v>590343</v>
      </c>
      <c r="F8741">
        <v>569337</v>
      </c>
      <c r="G8741">
        <v>2</v>
      </c>
      <c r="H8741">
        <v>74143</v>
      </c>
    </row>
    <row r="8742" spans="1:8" x14ac:dyDescent="0.2">
      <c r="A8742" t="s">
        <v>17</v>
      </c>
      <c r="B8742" t="s">
        <v>18</v>
      </c>
      <c r="C8742">
        <v>2016</v>
      </c>
      <c r="D8742">
        <v>1159680</v>
      </c>
      <c r="E8742">
        <v>590343</v>
      </c>
      <c r="F8742">
        <v>569337</v>
      </c>
      <c r="G8742">
        <v>3</v>
      </c>
      <c r="H8742">
        <v>73813</v>
      </c>
    </row>
    <row r="8743" spans="1:8" x14ac:dyDescent="0.2">
      <c r="A8743" t="s">
        <v>17</v>
      </c>
      <c r="B8743" t="s">
        <v>18</v>
      </c>
      <c r="C8743">
        <v>2016</v>
      </c>
      <c r="D8743">
        <v>1159680</v>
      </c>
      <c r="E8743">
        <v>590343</v>
      </c>
      <c r="F8743">
        <v>569337</v>
      </c>
      <c r="G8743">
        <v>4</v>
      </c>
      <c r="H8743">
        <v>70508</v>
      </c>
    </row>
    <row r="8744" spans="1:8" x14ac:dyDescent="0.2">
      <c r="A8744" t="s">
        <v>17</v>
      </c>
      <c r="B8744" t="s">
        <v>18</v>
      </c>
      <c r="C8744">
        <v>2016</v>
      </c>
      <c r="D8744">
        <v>1159680</v>
      </c>
      <c r="E8744">
        <v>590343</v>
      </c>
      <c r="F8744">
        <v>569337</v>
      </c>
      <c r="G8744">
        <v>5</v>
      </c>
      <c r="H8744">
        <v>73425</v>
      </c>
    </row>
    <row r="8745" spans="1:8" x14ac:dyDescent="0.2">
      <c r="A8745" t="s">
        <v>17</v>
      </c>
      <c r="B8745" t="s">
        <v>18</v>
      </c>
      <c r="C8745">
        <v>2016</v>
      </c>
      <c r="D8745">
        <v>1159680</v>
      </c>
      <c r="E8745">
        <v>590343</v>
      </c>
      <c r="F8745">
        <v>569337</v>
      </c>
      <c r="G8745">
        <v>6</v>
      </c>
      <c r="H8745">
        <v>73138</v>
      </c>
    </row>
    <row r="8746" spans="1:8" x14ac:dyDescent="0.2">
      <c r="A8746" t="s">
        <v>17</v>
      </c>
      <c r="B8746" t="s">
        <v>18</v>
      </c>
      <c r="C8746">
        <v>2016</v>
      </c>
      <c r="D8746">
        <v>1159680</v>
      </c>
      <c r="E8746">
        <v>590343</v>
      </c>
      <c r="F8746">
        <v>569337</v>
      </c>
      <c r="G8746">
        <v>7</v>
      </c>
      <c r="H8746" t="s">
        <v>10</v>
      </c>
    </row>
    <row r="8747" spans="1:8" x14ac:dyDescent="0.2">
      <c r="A8747" t="s">
        <v>17</v>
      </c>
      <c r="B8747" t="s">
        <v>18</v>
      </c>
      <c r="C8747">
        <v>2016</v>
      </c>
      <c r="D8747">
        <v>1159680</v>
      </c>
      <c r="E8747">
        <v>590343</v>
      </c>
      <c r="F8747">
        <v>569337</v>
      </c>
      <c r="G8747">
        <v>8</v>
      </c>
      <c r="H8747">
        <v>74088</v>
      </c>
    </row>
    <row r="8748" spans="1:8" x14ac:dyDescent="0.2">
      <c r="A8748" t="s">
        <v>17</v>
      </c>
      <c r="B8748" t="s">
        <v>18</v>
      </c>
      <c r="C8748">
        <v>2016</v>
      </c>
      <c r="D8748">
        <v>1159680</v>
      </c>
      <c r="E8748">
        <v>590343</v>
      </c>
      <c r="F8748">
        <v>569337</v>
      </c>
      <c r="G8748">
        <v>9</v>
      </c>
      <c r="H8748">
        <v>86109</v>
      </c>
    </row>
    <row r="8749" spans="1:8" x14ac:dyDescent="0.2">
      <c r="A8749" t="s">
        <v>17</v>
      </c>
      <c r="B8749" t="s">
        <v>18</v>
      </c>
      <c r="C8749">
        <v>2016</v>
      </c>
      <c r="D8749">
        <v>1159680</v>
      </c>
      <c r="E8749">
        <v>590343</v>
      </c>
      <c r="F8749">
        <v>569337</v>
      </c>
      <c r="G8749">
        <v>10</v>
      </c>
      <c r="H8749">
        <v>74181</v>
      </c>
    </row>
    <row r="8750" spans="1:8" x14ac:dyDescent="0.2">
      <c r="A8750" t="s">
        <v>17</v>
      </c>
      <c r="B8750" t="s">
        <v>18</v>
      </c>
      <c r="C8750">
        <v>2016</v>
      </c>
      <c r="D8750">
        <v>1159680</v>
      </c>
      <c r="E8750">
        <v>590343</v>
      </c>
      <c r="F8750">
        <v>569337</v>
      </c>
      <c r="G8750">
        <v>11</v>
      </c>
      <c r="H8750">
        <v>73288</v>
      </c>
    </row>
    <row r="8751" spans="1:8" x14ac:dyDescent="0.2">
      <c r="A8751" t="s">
        <v>17</v>
      </c>
      <c r="B8751" t="s">
        <v>18</v>
      </c>
      <c r="C8751">
        <v>2016</v>
      </c>
      <c r="D8751">
        <v>1159680</v>
      </c>
      <c r="E8751">
        <v>590343</v>
      </c>
      <c r="F8751">
        <v>569337</v>
      </c>
      <c r="G8751">
        <v>12</v>
      </c>
      <c r="H8751">
        <v>54909</v>
      </c>
    </row>
    <row r="8752" spans="1:8" x14ac:dyDescent="0.2">
      <c r="A8752" t="s">
        <v>17</v>
      </c>
      <c r="B8752" t="s">
        <v>18</v>
      </c>
      <c r="C8752">
        <v>2016</v>
      </c>
      <c r="D8752">
        <v>1159680</v>
      </c>
      <c r="E8752">
        <v>590343</v>
      </c>
      <c r="F8752">
        <v>569337</v>
      </c>
      <c r="G8752">
        <v>13</v>
      </c>
      <c r="H8752">
        <v>69104</v>
      </c>
    </row>
    <row r="8753" spans="1:8" x14ac:dyDescent="0.2">
      <c r="A8753" t="s">
        <v>17</v>
      </c>
      <c r="B8753" t="s">
        <v>18</v>
      </c>
      <c r="C8753">
        <v>2016</v>
      </c>
      <c r="D8753">
        <v>1159680</v>
      </c>
      <c r="E8753">
        <v>590343</v>
      </c>
      <c r="F8753">
        <v>569337</v>
      </c>
      <c r="G8753">
        <v>14</v>
      </c>
      <c r="H8753">
        <v>73856</v>
      </c>
    </row>
    <row r="8754" spans="1:8" x14ac:dyDescent="0.2">
      <c r="A8754" t="s">
        <v>17</v>
      </c>
      <c r="B8754" t="s">
        <v>18</v>
      </c>
      <c r="C8754">
        <v>2016</v>
      </c>
      <c r="D8754">
        <v>1159680</v>
      </c>
      <c r="E8754">
        <v>590343</v>
      </c>
      <c r="F8754">
        <v>569337</v>
      </c>
      <c r="G8754">
        <v>15</v>
      </c>
      <c r="H8754">
        <v>76689</v>
      </c>
    </row>
    <row r="8755" spans="1:8" x14ac:dyDescent="0.2">
      <c r="A8755" t="s">
        <v>17</v>
      </c>
      <c r="B8755" t="s">
        <v>18</v>
      </c>
      <c r="C8755">
        <v>2016</v>
      </c>
      <c r="D8755">
        <v>1159680</v>
      </c>
      <c r="E8755">
        <v>590343</v>
      </c>
      <c r="F8755">
        <v>569337</v>
      </c>
      <c r="G8755">
        <v>16</v>
      </c>
      <c r="H8755">
        <v>73549</v>
      </c>
    </row>
    <row r="8756" spans="1:8" x14ac:dyDescent="0.2">
      <c r="A8756" t="s">
        <v>17</v>
      </c>
      <c r="B8756" t="s">
        <v>18</v>
      </c>
      <c r="C8756">
        <v>2016</v>
      </c>
      <c r="D8756">
        <v>1159680</v>
      </c>
      <c r="E8756">
        <v>590343</v>
      </c>
      <c r="F8756">
        <v>569337</v>
      </c>
      <c r="G8756">
        <v>17</v>
      </c>
      <c r="H8756">
        <v>62037</v>
      </c>
    </row>
    <row r="8757" spans="1:8" x14ac:dyDescent="0.2">
      <c r="A8757" t="s">
        <v>19</v>
      </c>
      <c r="B8757" t="s">
        <v>20</v>
      </c>
      <c r="C8757">
        <v>2016</v>
      </c>
      <c r="D8757">
        <v>1060607</v>
      </c>
      <c r="E8757">
        <v>482951</v>
      </c>
      <c r="F8757">
        <v>577656</v>
      </c>
      <c r="G8757">
        <v>1</v>
      </c>
      <c r="H8757">
        <v>71933</v>
      </c>
    </row>
    <row r="8758" spans="1:8" x14ac:dyDescent="0.2">
      <c r="A8758" t="s">
        <v>19</v>
      </c>
      <c r="B8758" t="s">
        <v>20</v>
      </c>
      <c r="C8758">
        <v>2016</v>
      </c>
      <c r="D8758">
        <v>1060607</v>
      </c>
      <c r="E8758">
        <v>482951</v>
      </c>
      <c r="F8758">
        <v>577656</v>
      </c>
      <c r="G8758">
        <v>2</v>
      </c>
      <c r="H8758">
        <v>62268</v>
      </c>
    </row>
    <row r="8759" spans="1:8" x14ac:dyDescent="0.2">
      <c r="A8759" t="s">
        <v>19</v>
      </c>
      <c r="B8759" t="s">
        <v>20</v>
      </c>
      <c r="C8759">
        <v>2016</v>
      </c>
      <c r="D8759">
        <v>1060607</v>
      </c>
      <c r="E8759">
        <v>482951</v>
      </c>
      <c r="F8759">
        <v>577656</v>
      </c>
      <c r="G8759">
        <v>3</v>
      </c>
      <c r="H8759">
        <v>90554</v>
      </c>
    </row>
    <row r="8760" spans="1:8" x14ac:dyDescent="0.2">
      <c r="A8760" t="s">
        <v>19</v>
      </c>
      <c r="B8760" t="s">
        <v>20</v>
      </c>
      <c r="C8760">
        <v>2016</v>
      </c>
      <c r="D8760">
        <v>1060607</v>
      </c>
      <c r="E8760">
        <v>482951</v>
      </c>
      <c r="F8760">
        <v>577656</v>
      </c>
      <c r="G8760">
        <v>4</v>
      </c>
      <c r="H8760">
        <v>60841</v>
      </c>
    </row>
    <row r="8761" spans="1:8" x14ac:dyDescent="0.2">
      <c r="A8761" t="s">
        <v>19</v>
      </c>
      <c r="B8761" t="s">
        <v>20</v>
      </c>
      <c r="C8761">
        <v>2016</v>
      </c>
      <c r="D8761">
        <v>1060607</v>
      </c>
      <c r="E8761">
        <v>482951</v>
      </c>
      <c r="F8761">
        <v>577656</v>
      </c>
      <c r="G8761">
        <v>5</v>
      </c>
      <c r="H8761">
        <v>66622</v>
      </c>
    </row>
    <row r="8762" spans="1:8" x14ac:dyDescent="0.2">
      <c r="A8762" t="s">
        <v>19</v>
      </c>
      <c r="B8762" t="s">
        <v>20</v>
      </c>
      <c r="C8762">
        <v>2016</v>
      </c>
      <c r="D8762">
        <v>1060607</v>
      </c>
      <c r="E8762">
        <v>482951</v>
      </c>
      <c r="F8762">
        <v>577656</v>
      </c>
      <c r="G8762">
        <v>6</v>
      </c>
      <c r="H8762">
        <v>61054</v>
      </c>
    </row>
    <row r="8763" spans="1:8" x14ac:dyDescent="0.2">
      <c r="A8763" t="s">
        <v>19</v>
      </c>
      <c r="B8763" t="s">
        <v>20</v>
      </c>
      <c r="C8763">
        <v>2016</v>
      </c>
      <c r="D8763">
        <v>1060607</v>
      </c>
      <c r="E8763">
        <v>482951</v>
      </c>
      <c r="F8763">
        <v>577656</v>
      </c>
      <c r="G8763">
        <v>7</v>
      </c>
      <c r="H8763">
        <v>78217</v>
      </c>
    </row>
    <row r="8764" spans="1:8" x14ac:dyDescent="0.2">
      <c r="A8764" t="s">
        <v>19</v>
      </c>
      <c r="B8764" t="s">
        <v>20</v>
      </c>
      <c r="C8764">
        <v>2016</v>
      </c>
      <c r="D8764">
        <v>1060607</v>
      </c>
      <c r="E8764">
        <v>482951</v>
      </c>
      <c r="F8764">
        <v>577656</v>
      </c>
      <c r="G8764">
        <v>8</v>
      </c>
      <c r="H8764">
        <v>60422</v>
      </c>
    </row>
    <row r="8765" spans="1:8" x14ac:dyDescent="0.2">
      <c r="A8765" t="s">
        <v>19</v>
      </c>
      <c r="B8765" t="s">
        <v>20</v>
      </c>
      <c r="C8765">
        <v>2016</v>
      </c>
      <c r="D8765">
        <v>1060607</v>
      </c>
      <c r="E8765">
        <v>482951</v>
      </c>
      <c r="F8765">
        <v>577656</v>
      </c>
      <c r="G8765">
        <v>9</v>
      </c>
      <c r="H8765" t="s">
        <v>10</v>
      </c>
    </row>
    <row r="8766" spans="1:8" x14ac:dyDescent="0.2">
      <c r="A8766" t="s">
        <v>19</v>
      </c>
      <c r="B8766" t="s">
        <v>20</v>
      </c>
      <c r="C8766">
        <v>2016</v>
      </c>
      <c r="D8766">
        <v>1060607</v>
      </c>
      <c r="E8766">
        <v>482951</v>
      </c>
      <c r="F8766">
        <v>577656</v>
      </c>
      <c r="G8766">
        <v>10</v>
      </c>
      <c r="H8766">
        <v>62898</v>
      </c>
    </row>
    <row r="8767" spans="1:8" x14ac:dyDescent="0.2">
      <c r="A8767" t="s">
        <v>19</v>
      </c>
      <c r="B8767" t="s">
        <v>20</v>
      </c>
      <c r="C8767">
        <v>2016</v>
      </c>
      <c r="D8767">
        <v>1060607</v>
      </c>
      <c r="E8767">
        <v>482951</v>
      </c>
      <c r="F8767">
        <v>577656</v>
      </c>
      <c r="G8767">
        <v>11</v>
      </c>
      <c r="H8767">
        <v>78898</v>
      </c>
    </row>
    <row r="8768" spans="1:8" x14ac:dyDescent="0.2">
      <c r="A8768" t="s">
        <v>19</v>
      </c>
      <c r="B8768" t="s">
        <v>20</v>
      </c>
      <c r="C8768">
        <v>2016</v>
      </c>
      <c r="D8768">
        <v>1060607</v>
      </c>
      <c r="E8768">
        <v>482951</v>
      </c>
      <c r="F8768">
        <v>577656</v>
      </c>
      <c r="G8768">
        <v>12</v>
      </c>
      <c r="H8768">
        <v>59494</v>
      </c>
    </row>
    <row r="8769" spans="1:8" x14ac:dyDescent="0.2">
      <c r="A8769" t="s">
        <v>19</v>
      </c>
      <c r="B8769" t="s">
        <v>20</v>
      </c>
      <c r="C8769">
        <v>2016</v>
      </c>
      <c r="D8769">
        <v>1060607</v>
      </c>
      <c r="E8769">
        <v>482951</v>
      </c>
      <c r="F8769">
        <v>577656</v>
      </c>
      <c r="G8769">
        <v>13</v>
      </c>
      <c r="H8769">
        <v>59782</v>
      </c>
    </row>
    <row r="8770" spans="1:8" x14ac:dyDescent="0.2">
      <c r="A8770" t="s">
        <v>19</v>
      </c>
      <c r="B8770" t="s">
        <v>20</v>
      </c>
      <c r="C8770">
        <v>2016</v>
      </c>
      <c r="D8770">
        <v>1060607</v>
      </c>
      <c r="E8770">
        <v>482951</v>
      </c>
      <c r="F8770">
        <v>577656</v>
      </c>
      <c r="G8770">
        <v>14</v>
      </c>
      <c r="H8770">
        <v>61726</v>
      </c>
    </row>
    <row r="8771" spans="1:8" x14ac:dyDescent="0.2">
      <c r="A8771" t="s">
        <v>19</v>
      </c>
      <c r="B8771" t="s">
        <v>20</v>
      </c>
      <c r="C8771">
        <v>2016</v>
      </c>
      <c r="D8771">
        <v>1060607</v>
      </c>
      <c r="E8771">
        <v>482951</v>
      </c>
      <c r="F8771">
        <v>577656</v>
      </c>
      <c r="G8771">
        <v>15</v>
      </c>
      <c r="H8771">
        <v>61137</v>
      </c>
    </row>
    <row r="8772" spans="1:8" x14ac:dyDescent="0.2">
      <c r="A8772" t="s">
        <v>19</v>
      </c>
      <c r="B8772" t="s">
        <v>20</v>
      </c>
      <c r="C8772">
        <v>2016</v>
      </c>
      <c r="D8772">
        <v>1060607</v>
      </c>
      <c r="E8772">
        <v>482951</v>
      </c>
      <c r="F8772">
        <v>577656</v>
      </c>
      <c r="G8772">
        <v>16</v>
      </c>
      <c r="H8772">
        <v>57953</v>
      </c>
    </row>
    <row r="8773" spans="1:8" x14ac:dyDescent="0.2">
      <c r="A8773" t="s">
        <v>19</v>
      </c>
      <c r="B8773" t="s">
        <v>20</v>
      </c>
      <c r="C8773">
        <v>2016</v>
      </c>
      <c r="D8773">
        <v>1060607</v>
      </c>
      <c r="E8773">
        <v>482951</v>
      </c>
      <c r="F8773">
        <v>577656</v>
      </c>
      <c r="G8773">
        <v>17</v>
      </c>
      <c r="H8773">
        <v>66808</v>
      </c>
    </row>
    <row r="8774" spans="1:8" x14ac:dyDescent="0.2">
      <c r="A8774" t="s">
        <v>21</v>
      </c>
      <c r="B8774" t="s">
        <v>22</v>
      </c>
      <c r="C8774">
        <v>2016</v>
      </c>
      <c r="D8774">
        <v>1088770</v>
      </c>
      <c r="E8774">
        <v>508071</v>
      </c>
      <c r="F8774">
        <v>580699</v>
      </c>
      <c r="G8774">
        <v>1</v>
      </c>
      <c r="H8774">
        <v>78160</v>
      </c>
    </row>
    <row r="8775" spans="1:8" x14ac:dyDescent="0.2">
      <c r="A8775" t="s">
        <v>21</v>
      </c>
      <c r="B8775" t="s">
        <v>22</v>
      </c>
      <c r="C8775">
        <v>2016</v>
      </c>
      <c r="D8775">
        <v>1088770</v>
      </c>
      <c r="E8775">
        <v>508071</v>
      </c>
      <c r="F8775">
        <v>580699</v>
      </c>
      <c r="G8775">
        <v>2</v>
      </c>
      <c r="H8775">
        <v>65072</v>
      </c>
    </row>
    <row r="8776" spans="1:8" x14ac:dyDescent="0.2">
      <c r="A8776" t="s">
        <v>21</v>
      </c>
      <c r="B8776" t="s">
        <v>22</v>
      </c>
      <c r="C8776">
        <v>2016</v>
      </c>
      <c r="D8776">
        <v>1088770</v>
      </c>
      <c r="E8776">
        <v>508071</v>
      </c>
      <c r="F8776">
        <v>580699</v>
      </c>
      <c r="G8776">
        <v>3</v>
      </c>
      <c r="H8776">
        <v>63850</v>
      </c>
    </row>
    <row r="8777" spans="1:8" x14ac:dyDescent="0.2">
      <c r="A8777" t="s">
        <v>21</v>
      </c>
      <c r="B8777" t="s">
        <v>22</v>
      </c>
      <c r="C8777">
        <v>2016</v>
      </c>
      <c r="D8777">
        <v>1088770</v>
      </c>
      <c r="E8777">
        <v>508071</v>
      </c>
      <c r="F8777">
        <v>580699</v>
      </c>
      <c r="G8777">
        <v>4</v>
      </c>
      <c r="H8777">
        <v>60834</v>
      </c>
    </row>
    <row r="8778" spans="1:8" x14ac:dyDescent="0.2">
      <c r="A8778" t="s">
        <v>21</v>
      </c>
      <c r="B8778" t="s">
        <v>22</v>
      </c>
      <c r="C8778">
        <v>2016</v>
      </c>
      <c r="D8778">
        <v>1088770</v>
      </c>
      <c r="E8778">
        <v>508071</v>
      </c>
      <c r="F8778">
        <v>580699</v>
      </c>
      <c r="G8778">
        <v>5</v>
      </c>
      <c r="H8778">
        <v>91653</v>
      </c>
    </row>
    <row r="8779" spans="1:8" x14ac:dyDescent="0.2">
      <c r="A8779" t="s">
        <v>21</v>
      </c>
      <c r="B8779" t="s">
        <v>22</v>
      </c>
      <c r="C8779">
        <v>2016</v>
      </c>
      <c r="D8779">
        <v>1088770</v>
      </c>
      <c r="E8779">
        <v>508071</v>
      </c>
      <c r="F8779">
        <v>580699</v>
      </c>
      <c r="G8779">
        <v>6</v>
      </c>
      <c r="H8779">
        <v>66829</v>
      </c>
    </row>
    <row r="8780" spans="1:8" x14ac:dyDescent="0.2">
      <c r="A8780" t="s">
        <v>21</v>
      </c>
      <c r="B8780" t="s">
        <v>22</v>
      </c>
      <c r="C8780">
        <v>2016</v>
      </c>
      <c r="D8780">
        <v>1088770</v>
      </c>
      <c r="E8780">
        <v>508071</v>
      </c>
      <c r="F8780">
        <v>580699</v>
      </c>
      <c r="G8780">
        <v>7</v>
      </c>
      <c r="H8780">
        <v>65047</v>
      </c>
    </row>
    <row r="8781" spans="1:8" x14ac:dyDescent="0.2">
      <c r="A8781" t="s">
        <v>21</v>
      </c>
      <c r="B8781" t="s">
        <v>22</v>
      </c>
      <c r="C8781">
        <v>2016</v>
      </c>
      <c r="D8781">
        <v>1088770</v>
      </c>
      <c r="E8781">
        <v>508071</v>
      </c>
      <c r="F8781">
        <v>580699</v>
      </c>
      <c r="G8781">
        <v>8</v>
      </c>
      <c r="H8781">
        <v>84488</v>
      </c>
    </row>
    <row r="8782" spans="1:8" x14ac:dyDescent="0.2">
      <c r="A8782" t="s">
        <v>21</v>
      </c>
      <c r="B8782" t="s">
        <v>22</v>
      </c>
      <c r="C8782">
        <v>2016</v>
      </c>
      <c r="D8782">
        <v>1088770</v>
      </c>
      <c r="E8782">
        <v>508071</v>
      </c>
      <c r="F8782">
        <v>580699</v>
      </c>
      <c r="G8782">
        <v>9</v>
      </c>
      <c r="H8782" t="s">
        <v>10</v>
      </c>
    </row>
    <row r="8783" spans="1:8" x14ac:dyDescent="0.2">
      <c r="A8783" t="s">
        <v>21</v>
      </c>
      <c r="B8783" t="s">
        <v>22</v>
      </c>
      <c r="C8783">
        <v>2016</v>
      </c>
      <c r="D8783">
        <v>1088770</v>
      </c>
      <c r="E8783">
        <v>508071</v>
      </c>
      <c r="F8783">
        <v>580699</v>
      </c>
      <c r="G8783">
        <v>10</v>
      </c>
      <c r="H8783">
        <v>76218</v>
      </c>
    </row>
    <row r="8784" spans="1:8" x14ac:dyDescent="0.2">
      <c r="A8784" t="s">
        <v>21</v>
      </c>
      <c r="B8784" t="s">
        <v>22</v>
      </c>
      <c r="C8784">
        <v>2016</v>
      </c>
      <c r="D8784">
        <v>1088770</v>
      </c>
      <c r="E8784">
        <v>508071</v>
      </c>
      <c r="F8784">
        <v>580699</v>
      </c>
      <c r="G8784">
        <v>11</v>
      </c>
      <c r="H8784">
        <v>61356</v>
      </c>
    </row>
    <row r="8785" spans="1:8" x14ac:dyDescent="0.2">
      <c r="A8785" t="s">
        <v>21</v>
      </c>
      <c r="B8785" t="s">
        <v>22</v>
      </c>
      <c r="C8785">
        <v>2016</v>
      </c>
      <c r="D8785">
        <v>1088770</v>
      </c>
      <c r="E8785">
        <v>508071</v>
      </c>
      <c r="F8785">
        <v>580699</v>
      </c>
      <c r="G8785">
        <v>12</v>
      </c>
      <c r="H8785">
        <v>70903</v>
      </c>
    </row>
    <row r="8786" spans="1:8" x14ac:dyDescent="0.2">
      <c r="A8786" t="s">
        <v>21</v>
      </c>
      <c r="B8786" t="s">
        <v>22</v>
      </c>
      <c r="C8786">
        <v>2016</v>
      </c>
      <c r="D8786">
        <v>1088770</v>
      </c>
      <c r="E8786">
        <v>508071</v>
      </c>
      <c r="F8786">
        <v>580699</v>
      </c>
      <c r="G8786">
        <v>13</v>
      </c>
      <c r="H8786">
        <v>55456</v>
      </c>
    </row>
    <row r="8787" spans="1:8" x14ac:dyDescent="0.2">
      <c r="A8787" t="s">
        <v>21</v>
      </c>
      <c r="B8787" t="s">
        <v>22</v>
      </c>
      <c r="C8787">
        <v>2016</v>
      </c>
      <c r="D8787">
        <v>1088770</v>
      </c>
      <c r="E8787">
        <v>508071</v>
      </c>
      <c r="F8787">
        <v>580699</v>
      </c>
      <c r="G8787">
        <v>14</v>
      </c>
      <c r="H8787">
        <v>60028</v>
      </c>
    </row>
    <row r="8788" spans="1:8" x14ac:dyDescent="0.2">
      <c r="A8788" t="s">
        <v>21</v>
      </c>
      <c r="B8788" t="s">
        <v>22</v>
      </c>
      <c r="C8788">
        <v>2016</v>
      </c>
      <c r="D8788">
        <v>1088770</v>
      </c>
      <c r="E8788">
        <v>508071</v>
      </c>
      <c r="F8788">
        <v>580699</v>
      </c>
      <c r="G8788">
        <v>15</v>
      </c>
      <c r="H8788">
        <v>62096</v>
      </c>
    </row>
    <row r="8789" spans="1:8" x14ac:dyDescent="0.2">
      <c r="A8789" t="s">
        <v>21</v>
      </c>
      <c r="B8789" t="s">
        <v>22</v>
      </c>
      <c r="C8789">
        <v>2016</v>
      </c>
      <c r="D8789">
        <v>1088770</v>
      </c>
      <c r="E8789">
        <v>508071</v>
      </c>
      <c r="F8789">
        <v>580699</v>
      </c>
      <c r="G8789">
        <v>16</v>
      </c>
      <c r="H8789">
        <v>71836</v>
      </c>
    </row>
    <row r="8790" spans="1:8" x14ac:dyDescent="0.2">
      <c r="A8790" t="s">
        <v>21</v>
      </c>
      <c r="B8790" t="s">
        <v>22</v>
      </c>
      <c r="C8790">
        <v>2016</v>
      </c>
      <c r="D8790">
        <v>1088770</v>
      </c>
      <c r="E8790">
        <v>508071</v>
      </c>
      <c r="F8790">
        <v>580699</v>
      </c>
      <c r="G8790">
        <v>17</v>
      </c>
      <c r="H8790">
        <v>54944</v>
      </c>
    </row>
    <row r="8791" spans="1:8" x14ac:dyDescent="0.2">
      <c r="A8791" t="s">
        <v>23</v>
      </c>
      <c r="B8791" t="s">
        <v>24</v>
      </c>
      <c r="C8791">
        <v>2016</v>
      </c>
      <c r="D8791">
        <v>1044825</v>
      </c>
      <c r="E8791">
        <v>514489</v>
      </c>
      <c r="F8791">
        <v>530336</v>
      </c>
      <c r="G8791">
        <v>1</v>
      </c>
      <c r="H8791">
        <v>69596</v>
      </c>
    </row>
    <row r="8792" spans="1:8" x14ac:dyDescent="0.2">
      <c r="A8792" t="s">
        <v>23</v>
      </c>
      <c r="B8792" t="s">
        <v>24</v>
      </c>
      <c r="C8792">
        <v>2016</v>
      </c>
      <c r="D8792">
        <v>1044825</v>
      </c>
      <c r="E8792">
        <v>514489</v>
      </c>
      <c r="F8792">
        <v>530336</v>
      </c>
      <c r="G8792">
        <v>2</v>
      </c>
      <c r="H8792">
        <v>67431</v>
      </c>
    </row>
    <row r="8793" spans="1:8" x14ac:dyDescent="0.2">
      <c r="A8793" t="s">
        <v>23</v>
      </c>
      <c r="B8793" t="s">
        <v>24</v>
      </c>
      <c r="C8793">
        <v>2016</v>
      </c>
      <c r="D8793">
        <v>1044825</v>
      </c>
      <c r="E8793">
        <v>514489</v>
      </c>
      <c r="F8793">
        <v>530336</v>
      </c>
      <c r="G8793">
        <v>3</v>
      </c>
      <c r="H8793">
        <v>65176</v>
      </c>
    </row>
    <row r="8794" spans="1:8" x14ac:dyDescent="0.2">
      <c r="A8794" t="s">
        <v>23</v>
      </c>
      <c r="B8794" t="s">
        <v>24</v>
      </c>
      <c r="C8794">
        <v>2016</v>
      </c>
      <c r="D8794">
        <v>1044825</v>
      </c>
      <c r="E8794">
        <v>514489</v>
      </c>
      <c r="F8794">
        <v>530336</v>
      </c>
      <c r="G8794">
        <v>4</v>
      </c>
      <c r="H8794">
        <v>76249</v>
      </c>
    </row>
    <row r="8795" spans="1:8" x14ac:dyDescent="0.2">
      <c r="A8795" t="s">
        <v>23</v>
      </c>
      <c r="B8795" t="s">
        <v>24</v>
      </c>
      <c r="C8795">
        <v>2016</v>
      </c>
      <c r="D8795">
        <v>1044825</v>
      </c>
      <c r="E8795">
        <v>514489</v>
      </c>
      <c r="F8795">
        <v>530336</v>
      </c>
      <c r="G8795">
        <v>5</v>
      </c>
      <c r="H8795">
        <v>67431</v>
      </c>
    </row>
    <row r="8796" spans="1:8" x14ac:dyDescent="0.2">
      <c r="A8796" t="s">
        <v>23</v>
      </c>
      <c r="B8796" t="s">
        <v>24</v>
      </c>
      <c r="C8796">
        <v>2016</v>
      </c>
      <c r="D8796">
        <v>1044825</v>
      </c>
      <c r="E8796">
        <v>514489</v>
      </c>
      <c r="F8796">
        <v>530336</v>
      </c>
      <c r="G8796">
        <v>6</v>
      </c>
      <c r="H8796">
        <v>60897</v>
      </c>
    </row>
    <row r="8797" spans="1:8" x14ac:dyDescent="0.2">
      <c r="A8797" t="s">
        <v>23</v>
      </c>
      <c r="B8797" t="s">
        <v>24</v>
      </c>
      <c r="C8797">
        <v>2016</v>
      </c>
      <c r="D8797">
        <v>1044825</v>
      </c>
      <c r="E8797">
        <v>514489</v>
      </c>
      <c r="F8797">
        <v>530336</v>
      </c>
      <c r="G8797">
        <v>7</v>
      </c>
      <c r="H8797">
        <v>65047</v>
      </c>
    </row>
    <row r="8798" spans="1:8" x14ac:dyDescent="0.2">
      <c r="A8798" t="s">
        <v>23</v>
      </c>
      <c r="B8798" t="s">
        <v>24</v>
      </c>
      <c r="C8798">
        <v>2016</v>
      </c>
      <c r="D8798">
        <v>1044825</v>
      </c>
      <c r="E8798">
        <v>514489</v>
      </c>
      <c r="F8798">
        <v>530336</v>
      </c>
      <c r="G8798">
        <v>8</v>
      </c>
      <c r="H8798">
        <v>67431</v>
      </c>
    </row>
    <row r="8799" spans="1:8" x14ac:dyDescent="0.2">
      <c r="A8799" t="s">
        <v>23</v>
      </c>
      <c r="B8799" t="s">
        <v>24</v>
      </c>
      <c r="C8799">
        <v>2016</v>
      </c>
      <c r="D8799">
        <v>1044825</v>
      </c>
      <c r="E8799">
        <v>514489</v>
      </c>
      <c r="F8799">
        <v>530336</v>
      </c>
      <c r="G8799">
        <v>9</v>
      </c>
      <c r="H8799">
        <v>67431</v>
      </c>
    </row>
    <row r="8800" spans="1:8" x14ac:dyDescent="0.2">
      <c r="A8800" t="s">
        <v>23</v>
      </c>
      <c r="B8800" t="s">
        <v>24</v>
      </c>
      <c r="C8800">
        <v>2016</v>
      </c>
      <c r="D8800">
        <v>1044825</v>
      </c>
      <c r="E8800">
        <v>514489</v>
      </c>
      <c r="F8800">
        <v>530336</v>
      </c>
      <c r="G8800">
        <v>10</v>
      </c>
      <c r="H8800">
        <v>70921</v>
      </c>
    </row>
    <row r="8801" spans="1:8" x14ac:dyDescent="0.2">
      <c r="A8801" t="s">
        <v>23</v>
      </c>
      <c r="B8801" t="s">
        <v>24</v>
      </c>
      <c r="C8801">
        <v>2016</v>
      </c>
      <c r="D8801">
        <v>1044825</v>
      </c>
      <c r="E8801">
        <v>514489</v>
      </c>
      <c r="F8801">
        <v>530336</v>
      </c>
      <c r="G8801">
        <v>11</v>
      </c>
      <c r="H8801">
        <v>67431</v>
      </c>
    </row>
    <row r="8802" spans="1:8" x14ac:dyDescent="0.2">
      <c r="A8802" t="s">
        <v>23</v>
      </c>
      <c r="B8802" t="s">
        <v>24</v>
      </c>
      <c r="C8802">
        <v>2016</v>
      </c>
      <c r="D8802">
        <v>1044825</v>
      </c>
      <c r="E8802">
        <v>514489</v>
      </c>
      <c r="F8802">
        <v>530336</v>
      </c>
      <c r="G8802">
        <v>12</v>
      </c>
      <c r="H8802">
        <v>60034</v>
      </c>
    </row>
    <row r="8803" spans="1:8" x14ac:dyDescent="0.2">
      <c r="A8803" t="s">
        <v>23</v>
      </c>
      <c r="B8803" t="s">
        <v>24</v>
      </c>
      <c r="C8803">
        <v>2016</v>
      </c>
      <c r="D8803">
        <v>1044825</v>
      </c>
      <c r="E8803">
        <v>514489</v>
      </c>
      <c r="F8803">
        <v>530336</v>
      </c>
      <c r="G8803">
        <v>13</v>
      </c>
      <c r="H8803" t="s">
        <v>10</v>
      </c>
    </row>
    <row r="8804" spans="1:8" x14ac:dyDescent="0.2">
      <c r="A8804" t="s">
        <v>23</v>
      </c>
      <c r="B8804" t="s">
        <v>24</v>
      </c>
      <c r="C8804">
        <v>2016</v>
      </c>
      <c r="D8804">
        <v>1044825</v>
      </c>
      <c r="E8804">
        <v>514489</v>
      </c>
      <c r="F8804">
        <v>530336</v>
      </c>
      <c r="G8804">
        <v>14</v>
      </c>
      <c r="H8804">
        <v>60028</v>
      </c>
    </row>
    <row r="8805" spans="1:8" x14ac:dyDescent="0.2">
      <c r="A8805" t="s">
        <v>23</v>
      </c>
      <c r="B8805" t="s">
        <v>24</v>
      </c>
      <c r="C8805">
        <v>2016</v>
      </c>
      <c r="D8805">
        <v>1044825</v>
      </c>
      <c r="E8805">
        <v>514489</v>
      </c>
      <c r="F8805">
        <v>530336</v>
      </c>
      <c r="G8805">
        <v>15</v>
      </c>
      <c r="H8805">
        <v>66529</v>
      </c>
    </row>
    <row r="8806" spans="1:8" x14ac:dyDescent="0.2">
      <c r="A8806" t="s">
        <v>23</v>
      </c>
      <c r="B8806" t="s">
        <v>24</v>
      </c>
      <c r="C8806">
        <v>2016</v>
      </c>
      <c r="D8806">
        <v>1044825</v>
      </c>
      <c r="E8806">
        <v>514489</v>
      </c>
      <c r="F8806">
        <v>530336</v>
      </c>
      <c r="G8806">
        <v>16</v>
      </c>
      <c r="H8806">
        <v>57272</v>
      </c>
    </row>
    <row r="8807" spans="1:8" x14ac:dyDescent="0.2">
      <c r="A8807" t="s">
        <v>23</v>
      </c>
      <c r="B8807" t="s">
        <v>24</v>
      </c>
      <c r="C8807">
        <v>2016</v>
      </c>
      <c r="D8807">
        <v>1044825</v>
      </c>
      <c r="E8807">
        <v>514489</v>
      </c>
      <c r="F8807">
        <v>530336</v>
      </c>
      <c r="G8807">
        <v>17</v>
      </c>
      <c r="H8807">
        <v>55921</v>
      </c>
    </row>
    <row r="8808" spans="1:8" x14ac:dyDescent="0.2">
      <c r="A8808" t="s">
        <v>25</v>
      </c>
      <c r="B8808" t="s">
        <v>26</v>
      </c>
      <c r="C8808">
        <v>2016</v>
      </c>
      <c r="D8808">
        <v>1322087</v>
      </c>
      <c r="E8808">
        <v>740318</v>
      </c>
      <c r="F8808">
        <v>581769</v>
      </c>
      <c r="G8808">
        <v>1</v>
      </c>
      <c r="H8808">
        <v>92867</v>
      </c>
    </row>
    <row r="8809" spans="1:8" x14ac:dyDescent="0.2">
      <c r="A8809" t="s">
        <v>25</v>
      </c>
      <c r="B8809" t="s">
        <v>26</v>
      </c>
      <c r="C8809">
        <v>2016</v>
      </c>
      <c r="D8809">
        <v>1322087</v>
      </c>
      <c r="E8809">
        <v>740318</v>
      </c>
      <c r="F8809">
        <v>581769</v>
      </c>
      <c r="G8809">
        <v>2</v>
      </c>
      <c r="H8809">
        <v>80612</v>
      </c>
    </row>
    <row r="8810" spans="1:8" x14ac:dyDescent="0.2">
      <c r="A8810" t="s">
        <v>25</v>
      </c>
      <c r="B8810" t="s">
        <v>26</v>
      </c>
      <c r="C8810">
        <v>2016</v>
      </c>
      <c r="D8810">
        <v>1322087</v>
      </c>
      <c r="E8810">
        <v>740318</v>
      </c>
      <c r="F8810">
        <v>581769</v>
      </c>
      <c r="G8810">
        <v>3</v>
      </c>
      <c r="H8810">
        <v>90554</v>
      </c>
    </row>
    <row r="8811" spans="1:8" x14ac:dyDescent="0.2">
      <c r="A8811" t="s">
        <v>25</v>
      </c>
      <c r="B8811" t="s">
        <v>26</v>
      </c>
      <c r="C8811">
        <v>2016</v>
      </c>
      <c r="D8811">
        <v>1322087</v>
      </c>
      <c r="E8811">
        <v>740318</v>
      </c>
      <c r="F8811">
        <v>581769</v>
      </c>
      <c r="G8811">
        <v>4</v>
      </c>
      <c r="H8811">
        <v>70178</v>
      </c>
    </row>
    <row r="8812" spans="1:8" x14ac:dyDescent="0.2">
      <c r="A8812" t="s">
        <v>25</v>
      </c>
      <c r="B8812" t="s">
        <v>26</v>
      </c>
      <c r="C8812">
        <v>2016</v>
      </c>
      <c r="D8812">
        <v>1322087</v>
      </c>
      <c r="E8812">
        <v>740318</v>
      </c>
      <c r="F8812">
        <v>581769</v>
      </c>
      <c r="G8812">
        <v>5</v>
      </c>
      <c r="H8812">
        <v>91653</v>
      </c>
    </row>
    <row r="8813" spans="1:8" x14ac:dyDescent="0.2">
      <c r="A8813" t="s">
        <v>25</v>
      </c>
      <c r="B8813" t="s">
        <v>26</v>
      </c>
      <c r="C8813">
        <v>2016</v>
      </c>
      <c r="D8813">
        <v>1322087</v>
      </c>
      <c r="E8813">
        <v>740318</v>
      </c>
      <c r="F8813">
        <v>581769</v>
      </c>
      <c r="G8813">
        <v>6</v>
      </c>
      <c r="H8813">
        <v>78481</v>
      </c>
    </row>
    <row r="8814" spans="1:8" x14ac:dyDescent="0.2">
      <c r="A8814" t="s">
        <v>25</v>
      </c>
      <c r="B8814" t="s">
        <v>26</v>
      </c>
      <c r="C8814">
        <v>2016</v>
      </c>
      <c r="D8814">
        <v>1322087</v>
      </c>
      <c r="E8814">
        <v>740318</v>
      </c>
      <c r="F8814">
        <v>581769</v>
      </c>
      <c r="G8814">
        <v>7</v>
      </c>
      <c r="H8814" t="s">
        <v>10</v>
      </c>
    </row>
    <row r="8815" spans="1:8" x14ac:dyDescent="0.2">
      <c r="A8815" t="s">
        <v>25</v>
      </c>
      <c r="B8815" t="s">
        <v>26</v>
      </c>
      <c r="C8815">
        <v>2016</v>
      </c>
      <c r="D8815">
        <v>1322087</v>
      </c>
      <c r="E8815">
        <v>740318</v>
      </c>
      <c r="F8815">
        <v>581769</v>
      </c>
      <c r="G8815">
        <v>8</v>
      </c>
      <c r="H8815">
        <v>93103</v>
      </c>
    </row>
    <row r="8816" spans="1:8" x14ac:dyDescent="0.2">
      <c r="A8816" t="s">
        <v>25</v>
      </c>
      <c r="B8816" t="s">
        <v>26</v>
      </c>
      <c r="C8816">
        <v>2016</v>
      </c>
      <c r="D8816">
        <v>1322087</v>
      </c>
      <c r="E8816">
        <v>740318</v>
      </c>
      <c r="F8816">
        <v>581769</v>
      </c>
      <c r="G8816">
        <v>9</v>
      </c>
      <c r="H8816">
        <v>67431</v>
      </c>
    </row>
    <row r="8817" spans="1:8" x14ac:dyDescent="0.2">
      <c r="A8817" t="s">
        <v>25</v>
      </c>
      <c r="B8817" t="s">
        <v>26</v>
      </c>
      <c r="C8817">
        <v>2016</v>
      </c>
      <c r="D8817">
        <v>1322087</v>
      </c>
      <c r="E8817">
        <v>740318</v>
      </c>
      <c r="F8817">
        <v>581769</v>
      </c>
      <c r="G8817">
        <v>10</v>
      </c>
      <c r="H8817">
        <v>67737</v>
      </c>
    </row>
    <row r="8818" spans="1:8" x14ac:dyDescent="0.2">
      <c r="A8818" t="s">
        <v>25</v>
      </c>
      <c r="B8818" t="s">
        <v>26</v>
      </c>
      <c r="C8818">
        <v>2016</v>
      </c>
      <c r="D8818">
        <v>1322087</v>
      </c>
      <c r="E8818">
        <v>740318</v>
      </c>
      <c r="F8818">
        <v>581769</v>
      </c>
      <c r="G8818">
        <v>11</v>
      </c>
      <c r="H8818">
        <v>93056</v>
      </c>
    </row>
    <row r="8819" spans="1:8" x14ac:dyDescent="0.2">
      <c r="A8819" t="s">
        <v>25</v>
      </c>
      <c r="B8819" t="s">
        <v>26</v>
      </c>
      <c r="C8819">
        <v>2016</v>
      </c>
      <c r="D8819">
        <v>1322087</v>
      </c>
      <c r="E8819">
        <v>740318</v>
      </c>
      <c r="F8819">
        <v>581769</v>
      </c>
      <c r="G8819">
        <v>12</v>
      </c>
      <c r="H8819">
        <v>93099</v>
      </c>
    </row>
    <row r="8820" spans="1:8" x14ac:dyDescent="0.2">
      <c r="A8820" t="s">
        <v>25</v>
      </c>
      <c r="B8820" t="s">
        <v>26</v>
      </c>
      <c r="C8820">
        <v>2016</v>
      </c>
      <c r="D8820">
        <v>1322087</v>
      </c>
      <c r="E8820">
        <v>740318</v>
      </c>
      <c r="F8820">
        <v>581769</v>
      </c>
      <c r="G8820">
        <v>13</v>
      </c>
      <c r="H8820">
        <v>66860</v>
      </c>
    </row>
    <row r="8821" spans="1:8" x14ac:dyDescent="0.2">
      <c r="A8821" t="s">
        <v>25</v>
      </c>
      <c r="B8821" t="s">
        <v>26</v>
      </c>
      <c r="C8821">
        <v>2016</v>
      </c>
      <c r="D8821">
        <v>1322087</v>
      </c>
      <c r="E8821">
        <v>740318</v>
      </c>
      <c r="F8821">
        <v>581769</v>
      </c>
      <c r="G8821">
        <v>14</v>
      </c>
      <c r="H8821">
        <v>80874</v>
      </c>
    </row>
    <row r="8822" spans="1:8" x14ac:dyDescent="0.2">
      <c r="A8822" t="s">
        <v>25</v>
      </c>
      <c r="B8822" t="s">
        <v>26</v>
      </c>
      <c r="C8822">
        <v>2016</v>
      </c>
      <c r="D8822">
        <v>1322087</v>
      </c>
      <c r="E8822">
        <v>740318</v>
      </c>
      <c r="F8822">
        <v>581769</v>
      </c>
      <c r="G8822">
        <v>15</v>
      </c>
      <c r="H8822">
        <v>93101</v>
      </c>
    </row>
    <row r="8823" spans="1:8" x14ac:dyDescent="0.2">
      <c r="A8823" t="s">
        <v>25</v>
      </c>
      <c r="B8823" t="s">
        <v>26</v>
      </c>
      <c r="C8823">
        <v>2016</v>
      </c>
      <c r="D8823">
        <v>1322087</v>
      </c>
      <c r="E8823">
        <v>740318</v>
      </c>
      <c r="F8823">
        <v>581769</v>
      </c>
      <c r="G8823">
        <v>16</v>
      </c>
      <c r="H8823">
        <v>92885</v>
      </c>
    </row>
    <row r="8824" spans="1:8" x14ac:dyDescent="0.2">
      <c r="A8824" t="s">
        <v>25</v>
      </c>
      <c r="B8824" t="s">
        <v>26</v>
      </c>
      <c r="C8824">
        <v>2016</v>
      </c>
      <c r="D8824">
        <v>1322087</v>
      </c>
      <c r="E8824">
        <v>740318</v>
      </c>
      <c r="F8824">
        <v>581769</v>
      </c>
      <c r="G8824">
        <v>17</v>
      </c>
      <c r="H8824">
        <v>69596</v>
      </c>
    </row>
    <row r="8825" spans="1:8" x14ac:dyDescent="0.2">
      <c r="A8825" t="s">
        <v>27</v>
      </c>
      <c r="B8825" t="s">
        <v>28</v>
      </c>
      <c r="C8825">
        <v>2016</v>
      </c>
      <c r="D8825">
        <v>1133943</v>
      </c>
      <c r="E8825">
        <v>614193</v>
      </c>
      <c r="F8825">
        <v>519750</v>
      </c>
      <c r="G8825">
        <v>1</v>
      </c>
      <c r="H8825">
        <v>76843</v>
      </c>
    </row>
    <row r="8826" spans="1:8" x14ac:dyDescent="0.2">
      <c r="A8826" t="s">
        <v>27</v>
      </c>
      <c r="B8826" t="s">
        <v>28</v>
      </c>
      <c r="C8826">
        <v>2016</v>
      </c>
      <c r="D8826">
        <v>1133943</v>
      </c>
      <c r="E8826">
        <v>614193</v>
      </c>
      <c r="F8826">
        <v>519750</v>
      </c>
      <c r="G8826">
        <v>2</v>
      </c>
      <c r="H8826">
        <v>76379</v>
      </c>
    </row>
    <row r="8827" spans="1:8" x14ac:dyDescent="0.2">
      <c r="A8827" t="s">
        <v>27</v>
      </c>
      <c r="B8827" t="s">
        <v>28</v>
      </c>
      <c r="C8827">
        <v>2016</v>
      </c>
      <c r="D8827">
        <v>1133943</v>
      </c>
      <c r="E8827">
        <v>614193</v>
      </c>
      <c r="F8827">
        <v>519750</v>
      </c>
      <c r="G8827">
        <v>3</v>
      </c>
      <c r="H8827">
        <v>63850</v>
      </c>
    </row>
    <row r="8828" spans="1:8" x14ac:dyDescent="0.2">
      <c r="A8828" t="s">
        <v>27</v>
      </c>
      <c r="B8828" t="s">
        <v>28</v>
      </c>
      <c r="C8828">
        <v>2016</v>
      </c>
      <c r="D8828">
        <v>1133943</v>
      </c>
      <c r="E8828">
        <v>614193</v>
      </c>
      <c r="F8828">
        <v>519750</v>
      </c>
      <c r="G8828">
        <v>4</v>
      </c>
      <c r="H8828">
        <v>60375</v>
      </c>
    </row>
    <row r="8829" spans="1:8" x14ac:dyDescent="0.2">
      <c r="A8829" t="s">
        <v>27</v>
      </c>
      <c r="B8829" t="s">
        <v>28</v>
      </c>
      <c r="C8829">
        <v>2016</v>
      </c>
      <c r="D8829">
        <v>1133943</v>
      </c>
      <c r="E8829">
        <v>614193</v>
      </c>
      <c r="F8829">
        <v>519750</v>
      </c>
      <c r="G8829">
        <v>5</v>
      </c>
      <c r="H8829">
        <v>76802</v>
      </c>
    </row>
    <row r="8830" spans="1:8" x14ac:dyDescent="0.2">
      <c r="A8830" t="s">
        <v>27</v>
      </c>
      <c r="B8830" t="s">
        <v>28</v>
      </c>
      <c r="C8830">
        <v>2016</v>
      </c>
      <c r="D8830">
        <v>1133943</v>
      </c>
      <c r="E8830">
        <v>614193</v>
      </c>
      <c r="F8830">
        <v>519750</v>
      </c>
      <c r="G8830">
        <v>6</v>
      </c>
      <c r="H8830">
        <v>58904</v>
      </c>
    </row>
    <row r="8831" spans="1:8" x14ac:dyDescent="0.2">
      <c r="A8831" t="s">
        <v>27</v>
      </c>
      <c r="B8831" t="s">
        <v>28</v>
      </c>
      <c r="C8831">
        <v>2016</v>
      </c>
      <c r="D8831">
        <v>1133943</v>
      </c>
      <c r="E8831">
        <v>614193</v>
      </c>
      <c r="F8831">
        <v>519750</v>
      </c>
      <c r="G8831">
        <v>7</v>
      </c>
      <c r="H8831">
        <v>76865</v>
      </c>
    </row>
    <row r="8832" spans="1:8" x14ac:dyDescent="0.2">
      <c r="A8832" t="s">
        <v>27</v>
      </c>
      <c r="B8832" t="s">
        <v>28</v>
      </c>
      <c r="C8832">
        <v>2016</v>
      </c>
      <c r="D8832">
        <v>1133943</v>
      </c>
      <c r="E8832">
        <v>614193</v>
      </c>
      <c r="F8832">
        <v>519750</v>
      </c>
      <c r="G8832">
        <v>8</v>
      </c>
      <c r="H8832">
        <v>76756</v>
      </c>
    </row>
    <row r="8833" spans="1:8" x14ac:dyDescent="0.2">
      <c r="A8833" t="s">
        <v>27</v>
      </c>
      <c r="B8833" t="s">
        <v>28</v>
      </c>
      <c r="C8833">
        <v>2016</v>
      </c>
      <c r="D8833">
        <v>1133943</v>
      </c>
      <c r="E8833">
        <v>614193</v>
      </c>
      <c r="F8833">
        <v>519750</v>
      </c>
      <c r="G8833">
        <v>9</v>
      </c>
      <c r="H8833">
        <v>54957</v>
      </c>
    </row>
    <row r="8834" spans="1:8" x14ac:dyDescent="0.2">
      <c r="A8834" t="s">
        <v>27</v>
      </c>
      <c r="B8834" t="s">
        <v>28</v>
      </c>
      <c r="C8834">
        <v>2016</v>
      </c>
      <c r="D8834">
        <v>1133943</v>
      </c>
      <c r="E8834">
        <v>614193</v>
      </c>
      <c r="F8834">
        <v>519750</v>
      </c>
      <c r="G8834">
        <v>10</v>
      </c>
      <c r="H8834">
        <v>73138</v>
      </c>
    </row>
    <row r="8835" spans="1:8" x14ac:dyDescent="0.2">
      <c r="A8835" t="s">
        <v>27</v>
      </c>
      <c r="B8835" t="s">
        <v>28</v>
      </c>
      <c r="C8835">
        <v>2016</v>
      </c>
      <c r="D8835">
        <v>1133943</v>
      </c>
      <c r="E8835">
        <v>614193</v>
      </c>
      <c r="F8835">
        <v>519750</v>
      </c>
      <c r="G8835">
        <v>11</v>
      </c>
      <c r="H8835" t="s">
        <v>10</v>
      </c>
    </row>
    <row r="8836" spans="1:8" x14ac:dyDescent="0.2">
      <c r="A8836" t="s">
        <v>27</v>
      </c>
      <c r="B8836" t="s">
        <v>28</v>
      </c>
      <c r="C8836">
        <v>2016</v>
      </c>
      <c r="D8836">
        <v>1133943</v>
      </c>
      <c r="E8836">
        <v>614193</v>
      </c>
      <c r="F8836">
        <v>519750</v>
      </c>
      <c r="G8836">
        <v>12</v>
      </c>
      <c r="H8836">
        <v>76819</v>
      </c>
    </row>
    <row r="8837" spans="1:8" x14ac:dyDescent="0.2">
      <c r="A8837" t="s">
        <v>27</v>
      </c>
      <c r="B8837" t="s">
        <v>28</v>
      </c>
      <c r="C8837">
        <v>2016</v>
      </c>
      <c r="D8837">
        <v>1133943</v>
      </c>
      <c r="E8837">
        <v>614193</v>
      </c>
      <c r="F8837">
        <v>519750</v>
      </c>
      <c r="G8837">
        <v>13</v>
      </c>
      <c r="H8837">
        <v>63075</v>
      </c>
    </row>
    <row r="8838" spans="1:8" x14ac:dyDescent="0.2">
      <c r="A8838" t="s">
        <v>27</v>
      </c>
      <c r="B8838" t="s">
        <v>28</v>
      </c>
      <c r="C8838">
        <v>2016</v>
      </c>
      <c r="D8838">
        <v>1133943</v>
      </c>
      <c r="E8838">
        <v>614193</v>
      </c>
      <c r="F8838">
        <v>519750</v>
      </c>
      <c r="G8838">
        <v>14</v>
      </c>
      <c r="H8838">
        <v>68780</v>
      </c>
    </row>
    <row r="8839" spans="1:8" x14ac:dyDescent="0.2">
      <c r="A8839" t="s">
        <v>27</v>
      </c>
      <c r="B8839" t="s">
        <v>28</v>
      </c>
      <c r="C8839">
        <v>2016</v>
      </c>
      <c r="D8839">
        <v>1133943</v>
      </c>
      <c r="E8839">
        <v>614193</v>
      </c>
      <c r="F8839">
        <v>519750</v>
      </c>
      <c r="G8839">
        <v>15</v>
      </c>
      <c r="H8839">
        <v>76893</v>
      </c>
    </row>
    <row r="8840" spans="1:8" x14ac:dyDescent="0.2">
      <c r="A8840" t="s">
        <v>27</v>
      </c>
      <c r="B8840" t="s">
        <v>28</v>
      </c>
      <c r="C8840">
        <v>2016</v>
      </c>
      <c r="D8840">
        <v>1133943</v>
      </c>
      <c r="E8840">
        <v>614193</v>
      </c>
      <c r="F8840">
        <v>519750</v>
      </c>
      <c r="G8840">
        <v>16</v>
      </c>
      <c r="H8840">
        <v>76671</v>
      </c>
    </row>
    <row r="8841" spans="1:8" x14ac:dyDescent="0.2">
      <c r="A8841" t="s">
        <v>27</v>
      </c>
      <c r="B8841" t="s">
        <v>28</v>
      </c>
      <c r="C8841">
        <v>2016</v>
      </c>
      <c r="D8841">
        <v>1133943</v>
      </c>
      <c r="E8841">
        <v>614193</v>
      </c>
      <c r="F8841">
        <v>519750</v>
      </c>
      <c r="G8841">
        <v>17</v>
      </c>
      <c r="H8841">
        <v>76836</v>
      </c>
    </row>
    <row r="8842" spans="1:8" x14ac:dyDescent="0.2">
      <c r="A8842" t="s">
        <v>29</v>
      </c>
      <c r="B8842" t="s">
        <v>30</v>
      </c>
      <c r="C8842">
        <v>2016</v>
      </c>
      <c r="D8842">
        <v>1075305</v>
      </c>
      <c r="E8842">
        <v>486342</v>
      </c>
      <c r="F8842">
        <v>588963</v>
      </c>
      <c r="G8842">
        <v>1</v>
      </c>
      <c r="H8842">
        <v>65566</v>
      </c>
    </row>
    <row r="8843" spans="1:8" x14ac:dyDescent="0.2">
      <c r="A8843" t="s">
        <v>29</v>
      </c>
      <c r="B8843" t="s">
        <v>30</v>
      </c>
      <c r="C8843">
        <v>2016</v>
      </c>
      <c r="D8843">
        <v>1075305</v>
      </c>
      <c r="E8843">
        <v>486342</v>
      </c>
      <c r="F8843">
        <v>588963</v>
      </c>
      <c r="G8843">
        <v>2</v>
      </c>
      <c r="H8843">
        <v>58466</v>
      </c>
    </row>
    <row r="8844" spans="1:8" x14ac:dyDescent="0.2">
      <c r="A8844" t="s">
        <v>29</v>
      </c>
      <c r="B8844" t="s">
        <v>30</v>
      </c>
      <c r="C8844">
        <v>2016</v>
      </c>
      <c r="D8844">
        <v>1075305</v>
      </c>
      <c r="E8844">
        <v>486342</v>
      </c>
      <c r="F8844">
        <v>588963</v>
      </c>
      <c r="G8844">
        <v>3</v>
      </c>
      <c r="H8844">
        <v>78411</v>
      </c>
    </row>
    <row r="8845" spans="1:8" x14ac:dyDescent="0.2">
      <c r="A8845" t="s">
        <v>29</v>
      </c>
      <c r="B8845" t="s">
        <v>30</v>
      </c>
      <c r="C8845">
        <v>2016</v>
      </c>
      <c r="D8845">
        <v>1075305</v>
      </c>
      <c r="E8845">
        <v>486342</v>
      </c>
      <c r="F8845">
        <v>588963</v>
      </c>
      <c r="G8845">
        <v>4</v>
      </c>
      <c r="H8845">
        <v>60841</v>
      </c>
    </row>
    <row r="8846" spans="1:8" x14ac:dyDescent="0.2">
      <c r="A8846" t="s">
        <v>29</v>
      </c>
      <c r="B8846" t="s">
        <v>30</v>
      </c>
      <c r="C8846">
        <v>2016</v>
      </c>
      <c r="D8846">
        <v>1075305</v>
      </c>
      <c r="E8846">
        <v>486342</v>
      </c>
      <c r="F8846">
        <v>588963</v>
      </c>
      <c r="G8846">
        <v>5</v>
      </c>
      <c r="H8846">
        <v>58047</v>
      </c>
    </row>
    <row r="8847" spans="1:8" x14ac:dyDescent="0.2">
      <c r="A8847" t="s">
        <v>29</v>
      </c>
      <c r="B8847" t="s">
        <v>30</v>
      </c>
      <c r="C8847">
        <v>2016</v>
      </c>
      <c r="D8847">
        <v>1075305</v>
      </c>
      <c r="E8847">
        <v>486342</v>
      </c>
      <c r="F8847">
        <v>588963</v>
      </c>
      <c r="G8847">
        <v>6</v>
      </c>
      <c r="H8847">
        <v>56018</v>
      </c>
    </row>
    <row r="8848" spans="1:8" x14ac:dyDescent="0.2">
      <c r="A8848" t="s">
        <v>29</v>
      </c>
      <c r="B8848" t="s">
        <v>30</v>
      </c>
      <c r="C8848">
        <v>2016</v>
      </c>
      <c r="D8848">
        <v>1075305</v>
      </c>
      <c r="E8848">
        <v>486342</v>
      </c>
      <c r="F8848">
        <v>588963</v>
      </c>
      <c r="G8848">
        <v>7</v>
      </c>
      <c r="H8848">
        <v>60461</v>
      </c>
    </row>
    <row r="8849" spans="1:8" x14ac:dyDescent="0.2">
      <c r="A8849" t="s">
        <v>29</v>
      </c>
      <c r="B8849" t="s">
        <v>30</v>
      </c>
      <c r="C8849">
        <v>2016</v>
      </c>
      <c r="D8849">
        <v>1075305</v>
      </c>
      <c r="E8849">
        <v>486342</v>
      </c>
      <c r="F8849">
        <v>588963</v>
      </c>
      <c r="G8849">
        <v>8</v>
      </c>
      <c r="H8849">
        <v>71882</v>
      </c>
    </row>
    <row r="8850" spans="1:8" x14ac:dyDescent="0.2">
      <c r="A8850" t="s">
        <v>29</v>
      </c>
      <c r="B8850" t="s">
        <v>30</v>
      </c>
      <c r="C8850">
        <v>2016</v>
      </c>
      <c r="D8850">
        <v>1075305</v>
      </c>
      <c r="E8850">
        <v>486342</v>
      </c>
      <c r="F8850">
        <v>588963</v>
      </c>
      <c r="G8850">
        <v>9</v>
      </c>
      <c r="H8850">
        <v>66807</v>
      </c>
    </row>
    <row r="8851" spans="1:8" x14ac:dyDescent="0.2">
      <c r="A8851" t="s">
        <v>29</v>
      </c>
      <c r="B8851" t="s">
        <v>30</v>
      </c>
      <c r="C8851">
        <v>2016</v>
      </c>
      <c r="D8851">
        <v>1075305</v>
      </c>
      <c r="E8851">
        <v>486342</v>
      </c>
      <c r="F8851">
        <v>588963</v>
      </c>
      <c r="G8851">
        <v>10</v>
      </c>
      <c r="H8851" t="s">
        <v>10</v>
      </c>
    </row>
    <row r="8852" spans="1:8" x14ac:dyDescent="0.2">
      <c r="A8852" t="s">
        <v>29</v>
      </c>
      <c r="B8852" t="s">
        <v>30</v>
      </c>
      <c r="C8852">
        <v>2016</v>
      </c>
      <c r="D8852">
        <v>1075305</v>
      </c>
      <c r="E8852">
        <v>486342</v>
      </c>
      <c r="F8852">
        <v>588963</v>
      </c>
      <c r="G8852">
        <v>11</v>
      </c>
      <c r="H8852">
        <v>61486</v>
      </c>
    </row>
    <row r="8853" spans="1:8" x14ac:dyDescent="0.2">
      <c r="A8853" t="s">
        <v>29</v>
      </c>
      <c r="B8853" t="s">
        <v>30</v>
      </c>
      <c r="C8853">
        <v>2016</v>
      </c>
      <c r="D8853">
        <v>1075305</v>
      </c>
      <c r="E8853">
        <v>486342</v>
      </c>
      <c r="F8853">
        <v>588963</v>
      </c>
      <c r="G8853">
        <v>12</v>
      </c>
      <c r="H8853">
        <v>63793</v>
      </c>
    </row>
    <row r="8854" spans="1:8" x14ac:dyDescent="0.2">
      <c r="A8854" t="s">
        <v>29</v>
      </c>
      <c r="B8854" t="s">
        <v>30</v>
      </c>
      <c r="C8854">
        <v>2016</v>
      </c>
      <c r="D8854">
        <v>1075305</v>
      </c>
      <c r="E8854">
        <v>486342</v>
      </c>
      <c r="F8854">
        <v>588963</v>
      </c>
      <c r="G8854">
        <v>13</v>
      </c>
      <c r="H8854">
        <v>73137</v>
      </c>
    </row>
    <row r="8855" spans="1:8" x14ac:dyDescent="0.2">
      <c r="A8855" t="s">
        <v>29</v>
      </c>
      <c r="B8855" t="s">
        <v>30</v>
      </c>
      <c r="C8855">
        <v>2016</v>
      </c>
      <c r="D8855">
        <v>1075305</v>
      </c>
      <c r="E8855">
        <v>486342</v>
      </c>
      <c r="F8855">
        <v>588963</v>
      </c>
      <c r="G8855">
        <v>14</v>
      </c>
      <c r="H8855">
        <v>61726</v>
      </c>
    </row>
    <row r="8856" spans="1:8" x14ac:dyDescent="0.2">
      <c r="A8856" t="s">
        <v>29</v>
      </c>
      <c r="B8856" t="s">
        <v>30</v>
      </c>
      <c r="C8856">
        <v>2016</v>
      </c>
      <c r="D8856">
        <v>1075305</v>
      </c>
      <c r="E8856">
        <v>486342</v>
      </c>
      <c r="F8856">
        <v>588963</v>
      </c>
      <c r="G8856">
        <v>15</v>
      </c>
      <c r="H8856">
        <v>79434</v>
      </c>
    </row>
    <row r="8857" spans="1:8" x14ac:dyDescent="0.2">
      <c r="A8857" t="s">
        <v>29</v>
      </c>
      <c r="B8857" t="s">
        <v>30</v>
      </c>
      <c r="C8857">
        <v>2016</v>
      </c>
      <c r="D8857">
        <v>1075305</v>
      </c>
      <c r="E8857">
        <v>486342</v>
      </c>
      <c r="F8857">
        <v>588963</v>
      </c>
      <c r="G8857">
        <v>16</v>
      </c>
      <c r="H8857">
        <v>92885</v>
      </c>
    </row>
    <row r="8858" spans="1:8" x14ac:dyDescent="0.2">
      <c r="A8858" t="s">
        <v>29</v>
      </c>
      <c r="B8858" t="s">
        <v>30</v>
      </c>
      <c r="C8858">
        <v>2016</v>
      </c>
      <c r="D8858">
        <v>1075305</v>
      </c>
      <c r="E8858">
        <v>486342</v>
      </c>
      <c r="F8858">
        <v>588963</v>
      </c>
      <c r="G8858">
        <v>17</v>
      </c>
      <c r="H8858">
        <v>66345</v>
      </c>
    </row>
    <row r="8859" spans="1:8" x14ac:dyDescent="0.2">
      <c r="A8859" t="s">
        <v>31</v>
      </c>
      <c r="B8859" t="s">
        <v>32</v>
      </c>
      <c r="C8859">
        <v>2016</v>
      </c>
      <c r="D8859">
        <v>1169215</v>
      </c>
      <c r="E8859">
        <v>625727</v>
      </c>
      <c r="F8859">
        <v>543488</v>
      </c>
      <c r="G8859">
        <v>1</v>
      </c>
      <c r="H8859">
        <v>63179</v>
      </c>
    </row>
    <row r="8860" spans="1:8" x14ac:dyDescent="0.2">
      <c r="A8860" t="s">
        <v>31</v>
      </c>
      <c r="B8860" t="s">
        <v>32</v>
      </c>
      <c r="C8860">
        <v>2016</v>
      </c>
      <c r="D8860">
        <v>1169215</v>
      </c>
      <c r="E8860">
        <v>625727</v>
      </c>
      <c r="F8860">
        <v>543488</v>
      </c>
      <c r="G8860">
        <v>2</v>
      </c>
      <c r="H8860">
        <v>66813</v>
      </c>
    </row>
    <row r="8861" spans="1:8" x14ac:dyDescent="0.2">
      <c r="A8861" t="s">
        <v>31</v>
      </c>
      <c r="B8861" t="s">
        <v>32</v>
      </c>
      <c r="C8861">
        <v>2016</v>
      </c>
      <c r="D8861">
        <v>1169215</v>
      </c>
      <c r="E8861">
        <v>625727</v>
      </c>
      <c r="F8861">
        <v>543488</v>
      </c>
      <c r="G8861">
        <v>3</v>
      </c>
      <c r="H8861">
        <v>78411</v>
      </c>
    </row>
    <row r="8862" spans="1:8" x14ac:dyDescent="0.2">
      <c r="A8862" t="s">
        <v>31</v>
      </c>
      <c r="B8862" t="s">
        <v>32</v>
      </c>
      <c r="C8862">
        <v>2016</v>
      </c>
      <c r="D8862">
        <v>1169215</v>
      </c>
      <c r="E8862">
        <v>625727</v>
      </c>
      <c r="F8862">
        <v>543488</v>
      </c>
      <c r="G8862">
        <v>4</v>
      </c>
      <c r="H8862" t="s">
        <v>10</v>
      </c>
    </row>
    <row r="8863" spans="1:8" x14ac:dyDescent="0.2">
      <c r="A8863" t="s">
        <v>31</v>
      </c>
      <c r="B8863" t="s">
        <v>32</v>
      </c>
      <c r="C8863">
        <v>2016</v>
      </c>
      <c r="D8863">
        <v>1169215</v>
      </c>
      <c r="E8863">
        <v>625727</v>
      </c>
      <c r="F8863">
        <v>543488</v>
      </c>
      <c r="G8863">
        <v>5</v>
      </c>
      <c r="H8863">
        <v>78401</v>
      </c>
    </row>
    <row r="8864" spans="1:8" x14ac:dyDescent="0.2">
      <c r="A8864" t="s">
        <v>31</v>
      </c>
      <c r="B8864" t="s">
        <v>32</v>
      </c>
      <c r="C8864">
        <v>2016</v>
      </c>
      <c r="D8864">
        <v>1169215</v>
      </c>
      <c r="E8864">
        <v>625727</v>
      </c>
      <c r="F8864">
        <v>543488</v>
      </c>
      <c r="G8864">
        <v>6</v>
      </c>
      <c r="H8864">
        <v>78481</v>
      </c>
    </row>
    <row r="8865" spans="1:8" x14ac:dyDescent="0.2">
      <c r="A8865" t="s">
        <v>31</v>
      </c>
      <c r="B8865" t="s">
        <v>32</v>
      </c>
      <c r="C8865">
        <v>2016</v>
      </c>
      <c r="D8865">
        <v>1169215</v>
      </c>
      <c r="E8865">
        <v>625727</v>
      </c>
      <c r="F8865">
        <v>543488</v>
      </c>
      <c r="G8865">
        <v>7</v>
      </c>
      <c r="H8865">
        <v>78217</v>
      </c>
    </row>
    <row r="8866" spans="1:8" x14ac:dyDescent="0.2">
      <c r="A8866" t="s">
        <v>31</v>
      </c>
      <c r="B8866" t="s">
        <v>32</v>
      </c>
      <c r="C8866">
        <v>2016</v>
      </c>
      <c r="D8866">
        <v>1169215</v>
      </c>
      <c r="E8866">
        <v>625727</v>
      </c>
      <c r="F8866">
        <v>543488</v>
      </c>
      <c r="G8866">
        <v>8</v>
      </c>
      <c r="H8866">
        <v>70165</v>
      </c>
    </row>
    <row r="8867" spans="1:8" x14ac:dyDescent="0.2">
      <c r="A8867" t="s">
        <v>31</v>
      </c>
      <c r="B8867" t="s">
        <v>32</v>
      </c>
      <c r="C8867">
        <v>2016</v>
      </c>
      <c r="D8867">
        <v>1169215</v>
      </c>
      <c r="E8867">
        <v>625727</v>
      </c>
      <c r="F8867">
        <v>543488</v>
      </c>
      <c r="G8867">
        <v>9</v>
      </c>
      <c r="H8867">
        <v>78437</v>
      </c>
    </row>
    <row r="8868" spans="1:8" x14ac:dyDescent="0.2">
      <c r="A8868" t="s">
        <v>31</v>
      </c>
      <c r="B8868" t="s">
        <v>32</v>
      </c>
      <c r="C8868">
        <v>2016</v>
      </c>
      <c r="D8868">
        <v>1169215</v>
      </c>
      <c r="E8868">
        <v>625727</v>
      </c>
      <c r="F8868">
        <v>543488</v>
      </c>
      <c r="G8868">
        <v>10</v>
      </c>
      <c r="H8868">
        <v>69116</v>
      </c>
    </row>
    <row r="8869" spans="1:8" x14ac:dyDescent="0.2">
      <c r="A8869" t="s">
        <v>31</v>
      </c>
      <c r="B8869" t="s">
        <v>32</v>
      </c>
      <c r="C8869">
        <v>2016</v>
      </c>
      <c r="D8869">
        <v>1169215</v>
      </c>
      <c r="E8869">
        <v>625727</v>
      </c>
      <c r="F8869">
        <v>543488</v>
      </c>
      <c r="G8869">
        <v>11</v>
      </c>
      <c r="H8869">
        <v>77137</v>
      </c>
    </row>
    <row r="8870" spans="1:8" x14ac:dyDescent="0.2">
      <c r="A8870" t="s">
        <v>31</v>
      </c>
      <c r="B8870" t="s">
        <v>32</v>
      </c>
      <c r="C8870">
        <v>2016</v>
      </c>
      <c r="D8870">
        <v>1169215</v>
      </c>
      <c r="E8870">
        <v>625727</v>
      </c>
      <c r="F8870">
        <v>543488</v>
      </c>
      <c r="G8870">
        <v>12</v>
      </c>
      <c r="H8870">
        <v>69596</v>
      </c>
    </row>
    <row r="8871" spans="1:8" x14ac:dyDescent="0.2">
      <c r="A8871" t="s">
        <v>31</v>
      </c>
      <c r="B8871" t="s">
        <v>32</v>
      </c>
      <c r="C8871">
        <v>2016</v>
      </c>
      <c r="D8871">
        <v>1169215</v>
      </c>
      <c r="E8871">
        <v>625727</v>
      </c>
      <c r="F8871">
        <v>543488</v>
      </c>
      <c r="G8871">
        <v>13</v>
      </c>
      <c r="H8871">
        <v>77867</v>
      </c>
    </row>
    <row r="8872" spans="1:8" x14ac:dyDescent="0.2">
      <c r="A8872" t="s">
        <v>31</v>
      </c>
      <c r="B8872" t="s">
        <v>32</v>
      </c>
      <c r="C8872">
        <v>2016</v>
      </c>
      <c r="D8872">
        <v>1169215</v>
      </c>
      <c r="E8872">
        <v>625727</v>
      </c>
      <c r="F8872">
        <v>543488</v>
      </c>
      <c r="G8872">
        <v>14</v>
      </c>
      <c r="H8872">
        <v>78057</v>
      </c>
    </row>
    <row r="8873" spans="1:8" x14ac:dyDescent="0.2">
      <c r="A8873" t="s">
        <v>31</v>
      </c>
      <c r="B8873" t="s">
        <v>32</v>
      </c>
      <c r="C8873">
        <v>2016</v>
      </c>
      <c r="D8873">
        <v>1169215</v>
      </c>
      <c r="E8873">
        <v>625727</v>
      </c>
      <c r="F8873">
        <v>543488</v>
      </c>
      <c r="G8873">
        <v>15</v>
      </c>
      <c r="H8873">
        <v>61137</v>
      </c>
    </row>
    <row r="8874" spans="1:8" x14ac:dyDescent="0.2">
      <c r="A8874" t="s">
        <v>31</v>
      </c>
      <c r="B8874" t="s">
        <v>32</v>
      </c>
      <c r="C8874">
        <v>2016</v>
      </c>
      <c r="D8874">
        <v>1169215</v>
      </c>
      <c r="E8874">
        <v>625727</v>
      </c>
      <c r="F8874">
        <v>543488</v>
      </c>
      <c r="G8874">
        <v>16</v>
      </c>
      <c r="H8874">
        <v>77856</v>
      </c>
    </row>
    <row r="8875" spans="1:8" x14ac:dyDescent="0.2">
      <c r="A8875" t="s">
        <v>31</v>
      </c>
      <c r="B8875" t="s">
        <v>32</v>
      </c>
      <c r="C8875">
        <v>2016</v>
      </c>
      <c r="D8875">
        <v>1169215</v>
      </c>
      <c r="E8875">
        <v>625727</v>
      </c>
      <c r="F8875">
        <v>543488</v>
      </c>
      <c r="G8875">
        <v>17</v>
      </c>
      <c r="H8875">
        <v>66345</v>
      </c>
    </row>
    <row r="8876" spans="1:8" x14ac:dyDescent="0.2">
      <c r="A8876" t="s">
        <v>70</v>
      </c>
      <c r="B8876" t="s">
        <v>71</v>
      </c>
      <c r="C8876">
        <v>2016</v>
      </c>
      <c r="D8876">
        <v>1132210</v>
      </c>
      <c r="E8876">
        <v>574947</v>
      </c>
      <c r="F8876">
        <v>557263</v>
      </c>
      <c r="G8876">
        <v>1</v>
      </c>
      <c r="H8876">
        <v>71933</v>
      </c>
    </row>
    <row r="8877" spans="1:8" x14ac:dyDescent="0.2">
      <c r="A8877" t="s">
        <v>70</v>
      </c>
      <c r="B8877" t="s">
        <v>71</v>
      </c>
      <c r="C8877">
        <v>2016</v>
      </c>
      <c r="D8877">
        <v>1132210</v>
      </c>
      <c r="E8877">
        <v>574947</v>
      </c>
      <c r="F8877">
        <v>557263</v>
      </c>
      <c r="G8877">
        <v>2</v>
      </c>
      <c r="H8877">
        <v>71890</v>
      </c>
    </row>
    <row r="8878" spans="1:8" x14ac:dyDescent="0.2">
      <c r="A8878" t="s">
        <v>70</v>
      </c>
      <c r="B8878" t="s">
        <v>71</v>
      </c>
      <c r="C8878">
        <v>2016</v>
      </c>
      <c r="D8878">
        <v>1132210</v>
      </c>
      <c r="E8878">
        <v>574947</v>
      </c>
      <c r="F8878">
        <v>557263</v>
      </c>
      <c r="G8878">
        <v>3</v>
      </c>
      <c r="H8878">
        <v>66829</v>
      </c>
    </row>
    <row r="8879" spans="1:8" x14ac:dyDescent="0.2">
      <c r="A8879" t="s">
        <v>70</v>
      </c>
      <c r="B8879" t="s">
        <v>71</v>
      </c>
      <c r="C8879">
        <v>2016</v>
      </c>
      <c r="D8879">
        <v>1132210</v>
      </c>
      <c r="E8879">
        <v>574947</v>
      </c>
      <c r="F8879">
        <v>557263</v>
      </c>
      <c r="G8879">
        <v>4</v>
      </c>
      <c r="H8879">
        <v>71815</v>
      </c>
    </row>
    <row r="8880" spans="1:8" x14ac:dyDescent="0.2">
      <c r="A8880" t="s">
        <v>70</v>
      </c>
      <c r="B8880" t="s">
        <v>71</v>
      </c>
      <c r="C8880">
        <v>2016</v>
      </c>
      <c r="D8880">
        <v>1132210</v>
      </c>
      <c r="E8880">
        <v>574947</v>
      </c>
      <c r="F8880">
        <v>557263</v>
      </c>
      <c r="G8880">
        <v>5</v>
      </c>
      <c r="H8880">
        <v>66683</v>
      </c>
    </row>
    <row r="8881" spans="1:8" x14ac:dyDescent="0.2">
      <c r="A8881" t="s">
        <v>70</v>
      </c>
      <c r="B8881" t="s">
        <v>71</v>
      </c>
      <c r="C8881">
        <v>2016</v>
      </c>
      <c r="D8881">
        <v>1132210</v>
      </c>
      <c r="E8881">
        <v>574947</v>
      </c>
      <c r="F8881">
        <v>557263</v>
      </c>
      <c r="G8881">
        <v>6</v>
      </c>
      <c r="H8881">
        <v>71891</v>
      </c>
    </row>
    <row r="8882" spans="1:8" x14ac:dyDescent="0.2">
      <c r="A8882" t="s">
        <v>70</v>
      </c>
      <c r="B8882" t="s">
        <v>71</v>
      </c>
      <c r="C8882">
        <v>2016</v>
      </c>
      <c r="D8882">
        <v>1132210</v>
      </c>
      <c r="E8882">
        <v>574947</v>
      </c>
      <c r="F8882">
        <v>557263</v>
      </c>
      <c r="G8882">
        <v>7</v>
      </c>
      <c r="H8882">
        <v>76865</v>
      </c>
    </row>
    <row r="8883" spans="1:8" x14ac:dyDescent="0.2">
      <c r="A8883" t="s">
        <v>70</v>
      </c>
      <c r="B8883" t="s">
        <v>71</v>
      </c>
      <c r="C8883">
        <v>2016</v>
      </c>
      <c r="D8883">
        <v>1132210</v>
      </c>
      <c r="E8883">
        <v>574947</v>
      </c>
      <c r="F8883">
        <v>557263</v>
      </c>
      <c r="G8883">
        <v>8</v>
      </c>
      <c r="H8883">
        <v>71882</v>
      </c>
    </row>
    <row r="8884" spans="1:8" x14ac:dyDescent="0.2">
      <c r="A8884" t="s">
        <v>70</v>
      </c>
      <c r="B8884" t="s">
        <v>71</v>
      </c>
      <c r="C8884">
        <v>2016</v>
      </c>
      <c r="D8884">
        <v>1132210</v>
      </c>
      <c r="E8884">
        <v>574947</v>
      </c>
      <c r="F8884">
        <v>557263</v>
      </c>
      <c r="G8884">
        <v>9</v>
      </c>
      <c r="H8884" t="s">
        <v>10</v>
      </c>
    </row>
    <row r="8885" spans="1:8" x14ac:dyDescent="0.2">
      <c r="A8885" t="s">
        <v>70</v>
      </c>
      <c r="B8885" t="s">
        <v>71</v>
      </c>
      <c r="C8885">
        <v>2016</v>
      </c>
      <c r="D8885">
        <v>1132210</v>
      </c>
      <c r="E8885">
        <v>574947</v>
      </c>
      <c r="F8885">
        <v>557263</v>
      </c>
      <c r="G8885">
        <v>10</v>
      </c>
      <c r="H8885">
        <v>62091</v>
      </c>
    </row>
    <row r="8886" spans="1:8" x14ac:dyDescent="0.2">
      <c r="A8886" t="s">
        <v>70</v>
      </c>
      <c r="B8886" t="s">
        <v>71</v>
      </c>
      <c r="C8886">
        <v>2016</v>
      </c>
      <c r="D8886">
        <v>1132210</v>
      </c>
      <c r="E8886">
        <v>574947</v>
      </c>
      <c r="F8886">
        <v>557263</v>
      </c>
      <c r="G8886">
        <v>11</v>
      </c>
      <c r="H8886">
        <v>76473</v>
      </c>
    </row>
    <row r="8887" spans="1:8" x14ac:dyDescent="0.2">
      <c r="A8887" t="s">
        <v>70</v>
      </c>
      <c r="B8887" t="s">
        <v>71</v>
      </c>
      <c r="C8887">
        <v>2016</v>
      </c>
      <c r="D8887">
        <v>1132210</v>
      </c>
      <c r="E8887">
        <v>574947</v>
      </c>
      <c r="F8887">
        <v>557263</v>
      </c>
      <c r="G8887">
        <v>12</v>
      </c>
      <c r="H8887">
        <v>71897</v>
      </c>
    </row>
    <row r="8888" spans="1:8" x14ac:dyDescent="0.2">
      <c r="A8888" t="s">
        <v>70</v>
      </c>
      <c r="B8888" t="s">
        <v>71</v>
      </c>
      <c r="C8888">
        <v>2016</v>
      </c>
      <c r="D8888">
        <v>1132210</v>
      </c>
      <c r="E8888">
        <v>574947</v>
      </c>
      <c r="F8888">
        <v>557263</v>
      </c>
      <c r="G8888">
        <v>13</v>
      </c>
      <c r="H8888">
        <v>77867</v>
      </c>
    </row>
    <row r="8889" spans="1:8" x14ac:dyDescent="0.2">
      <c r="A8889" t="s">
        <v>70</v>
      </c>
      <c r="B8889" t="s">
        <v>71</v>
      </c>
      <c r="C8889">
        <v>2016</v>
      </c>
      <c r="D8889">
        <v>1132210</v>
      </c>
      <c r="E8889">
        <v>574947</v>
      </c>
      <c r="F8889">
        <v>557263</v>
      </c>
      <c r="G8889">
        <v>14</v>
      </c>
      <c r="H8889">
        <v>65250</v>
      </c>
    </row>
    <row r="8890" spans="1:8" x14ac:dyDescent="0.2">
      <c r="A8890" t="s">
        <v>70</v>
      </c>
      <c r="B8890" t="s">
        <v>71</v>
      </c>
      <c r="C8890">
        <v>2016</v>
      </c>
      <c r="D8890">
        <v>1132210</v>
      </c>
      <c r="E8890">
        <v>574947</v>
      </c>
      <c r="F8890">
        <v>557263</v>
      </c>
      <c r="G8890">
        <v>15</v>
      </c>
      <c r="H8890">
        <v>71803</v>
      </c>
    </row>
    <row r="8891" spans="1:8" x14ac:dyDescent="0.2">
      <c r="A8891" t="s">
        <v>70</v>
      </c>
      <c r="B8891" t="s">
        <v>71</v>
      </c>
      <c r="C8891">
        <v>2016</v>
      </c>
      <c r="D8891">
        <v>1132210</v>
      </c>
      <c r="E8891">
        <v>574947</v>
      </c>
      <c r="F8891">
        <v>557263</v>
      </c>
      <c r="G8891">
        <v>16</v>
      </c>
      <c r="H8891">
        <v>71836</v>
      </c>
    </row>
    <row r="8892" spans="1:8" x14ac:dyDescent="0.2">
      <c r="A8892" t="s">
        <v>70</v>
      </c>
      <c r="B8892" t="s">
        <v>71</v>
      </c>
      <c r="C8892">
        <v>2016</v>
      </c>
      <c r="D8892">
        <v>1132210</v>
      </c>
      <c r="E8892">
        <v>574947</v>
      </c>
      <c r="F8892">
        <v>557263</v>
      </c>
      <c r="G8892">
        <v>17</v>
      </c>
      <c r="H8892">
        <v>65205</v>
      </c>
    </row>
    <row r="8893" spans="1:8" x14ac:dyDescent="0.2">
      <c r="A8893" t="s">
        <v>33</v>
      </c>
      <c r="B8893" t="s">
        <v>34</v>
      </c>
      <c r="C8893">
        <v>2016</v>
      </c>
      <c r="D8893">
        <v>1100210</v>
      </c>
      <c r="E8893">
        <v>524393</v>
      </c>
      <c r="F8893">
        <v>575817</v>
      </c>
      <c r="G8893">
        <v>1</v>
      </c>
      <c r="H8893">
        <v>65566</v>
      </c>
    </row>
    <row r="8894" spans="1:8" x14ac:dyDescent="0.2">
      <c r="A8894" t="s">
        <v>33</v>
      </c>
      <c r="B8894" t="s">
        <v>34</v>
      </c>
      <c r="C8894">
        <v>2016</v>
      </c>
      <c r="D8894">
        <v>1100210</v>
      </c>
      <c r="E8894">
        <v>524393</v>
      </c>
      <c r="F8894">
        <v>575817</v>
      </c>
      <c r="G8894">
        <v>2</v>
      </c>
      <c r="H8894">
        <v>76379</v>
      </c>
    </row>
    <row r="8895" spans="1:8" x14ac:dyDescent="0.2">
      <c r="A8895" t="s">
        <v>33</v>
      </c>
      <c r="B8895" t="s">
        <v>34</v>
      </c>
      <c r="C8895">
        <v>2016</v>
      </c>
      <c r="D8895">
        <v>1100210</v>
      </c>
      <c r="E8895">
        <v>524393</v>
      </c>
      <c r="F8895">
        <v>575817</v>
      </c>
      <c r="G8895">
        <v>3</v>
      </c>
      <c r="H8895">
        <v>64747</v>
      </c>
    </row>
    <row r="8896" spans="1:8" x14ac:dyDescent="0.2">
      <c r="A8896" t="s">
        <v>33</v>
      </c>
      <c r="B8896" t="s">
        <v>34</v>
      </c>
      <c r="C8896">
        <v>2016</v>
      </c>
      <c r="D8896">
        <v>1100210</v>
      </c>
      <c r="E8896">
        <v>524393</v>
      </c>
      <c r="F8896">
        <v>575817</v>
      </c>
      <c r="G8896">
        <v>4</v>
      </c>
      <c r="H8896">
        <v>83764</v>
      </c>
    </row>
    <row r="8897" spans="1:8" x14ac:dyDescent="0.2">
      <c r="A8897" t="s">
        <v>33</v>
      </c>
      <c r="B8897" t="s">
        <v>34</v>
      </c>
      <c r="C8897">
        <v>2016</v>
      </c>
      <c r="D8897">
        <v>1100210</v>
      </c>
      <c r="E8897">
        <v>524393</v>
      </c>
      <c r="F8897">
        <v>575817</v>
      </c>
      <c r="G8897">
        <v>5</v>
      </c>
      <c r="H8897">
        <v>66622</v>
      </c>
    </row>
    <row r="8898" spans="1:8" x14ac:dyDescent="0.2">
      <c r="A8898" t="s">
        <v>33</v>
      </c>
      <c r="B8898" t="s">
        <v>34</v>
      </c>
      <c r="C8898">
        <v>2016</v>
      </c>
      <c r="D8898">
        <v>1100210</v>
      </c>
      <c r="E8898">
        <v>524393</v>
      </c>
      <c r="F8898">
        <v>575817</v>
      </c>
      <c r="G8898">
        <v>6</v>
      </c>
      <c r="H8898">
        <v>71891</v>
      </c>
    </row>
    <row r="8899" spans="1:8" x14ac:dyDescent="0.2">
      <c r="A8899" t="s">
        <v>33</v>
      </c>
      <c r="B8899" t="s">
        <v>34</v>
      </c>
      <c r="C8899">
        <v>2016</v>
      </c>
      <c r="D8899">
        <v>1100210</v>
      </c>
      <c r="E8899">
        <v>524393</v>
      </c>
      <c r="F8899">
        <v>575817</v>
      </c>
      <c r="G8899">
        <v>7</v>
      </c>
      <c r="H8899">
        <v>65470</v>
      </c>
    </row>
    <row r="8900" spans="1:8" x14ac:dyDescent="0.2">
      <c r="A8900" t="s">
        <v>33</v>
      </c>
      <c r="B8900" t="s">
        <v>34</v>
      </c>
      <c r="C8900">
        <v>2016</v>
      </c>
      <c r="D8900">
        <v>1100210</v>
      </c>
      <c r="E8900">
        <v>524393</v>
      </c>
      <c r="F8900">
        <v>575817</v>
      </c>
      <c r="G8900">
        <v>8</v>
      </c>
      <c r="H8900">
        <v>65417</v>
      </c>
    </row>
    <row r="8901" spans="1:8" x14ac:dyDescent="0.2">
      <c r="A8901" t="s">
        <v>33</v>
      </c>
      <c r="B8901" t="s">
        <v>34</v>
      </c>
      <c r="C8901">
        <v>2016</v>
      </c>
      <c r="D8901">
        <v>1100210</v>
      </c>
      <c r="E8901">
        <v>524393</v>
      </c>
      <c r="F8901">
        <v>575817</v>
      </c>
      <c r="G8901">
        <v>9</v>
      </c>
      <c r="H8901">
        <v>78437</v>
      </c>
    </row>
    <row r="8902" spans="1:8" x14ac:dyDescent="0.2">
      <c r="A8902" t="s">
        <v>33</v>
      </c>
      <c r="B8902" t="s">
        <v>34</v>
      </c>
      <c r="C8902">
        <v>2016</v>
      </c>
      <c r="D8902">
        <v>1100210</v>
      </c>
      <c r="E8902">
        <v>524393</v>
      </c>
      <c r="F8902">
        <v>575817</v>
      </c>
      <c r="G8902">
        <v>10</v>
      </c>
      <c r="H8902" t="s">
        <v>10</v>
      </c>
    </row>
    <row r="8903" spans="1:8" x14ac:dyDescent="0.2">
      <c r="A8903" t="s">
        <v>33</v>
      </c>
      <c r="B8903" t="s">
        <v>34</v>
      </c>
      <c r="C8903">
        <v>2016</v>
      </c>
      <c r="D8903">
        <v>1100210</v>
      </c>
      <c r="E8903">
        <v>524393</v>
      </c>
      <c r="F8903">
        <v>575817</v>
      </c>
      <c r="G8903">
        <v>11</v>
      </c>
      <c r="H8903">
        <v>65048</v>
      </c>
    </row>
    <row r="8904" spans="1:8" x14ac:dyDescent="0.2">
      <c r="A8904" t="s">
        <v>33</v>
      </c>
      <c r="B8904" t="s">
        <v>34</v>
      </c>
      <c r="C8904">
        <v>2016</v>
      </c>
      <c r="D8904">
        <v>1100210</v>
      </c>
      <c r="E8904">
        <v>524393</v>
      </c>
      <c r="F8904">
        <v>575817</v>
      </c>
      <c r="G8904">
        <v>12</v>
      </c>
      <c r="H8904">
        <v>66583</v>
      </c>
    </row>
    <row r="8905" spans="1:8" x14ac:dyDescent="0.2">
      <c r="A8905" t="s">
        <v>33</v>
      </c>
      <c r="B8905" t="s">
        <v>34</v>
      </c>
      <c r="C8905">
        <v>2016</v>
      </c>
      <c r="D8905">
        <v>1100210</v>
      </c>
      <c r="E8905">
        <v>524393</v>
      </c>
      <c r="F8905">
        <v>575817</v>
      </c>
      <c r="G8905">
        <v>13</v>
      </c>
      <c r="H8905">
        <v>78160</v>
      </c>
    </row>
    <row r="8906" spans="1:8" x14ac:dyDescent="0.2">
      <c r="A8906" t="s">
        <v>33</v>
      </c>
      <c r="B8906" t="s">
        <v>34</v>
      </c>
      <c r="C8906">
        <v>2016</v>
      </c>
      <c r="D8906">
        <v>1100210</v>
      </c>
      <c r="E8906">
        <v>524393</v>
      </c>
      <c r="F8906">
        <v>575817</v>
      </c>
      <c r="G8906">
        <v>14</v>
      </c>
      <c r="H8906">
        <v>65250</v>
      </c>
    </row>
    <row r="8907" spans="1:8" x14ac:dyDescent="0.2">
      <c r="A8907" t="s">
        <v>33</v>
      </c>
      <c r="B8907" t="s">
        <v>34</v>
      </c>
      <c r="C8907">
        <v>2016</v>
      </c>
      <c r="D8907">
        <v>1100210</v>
      </c>
      <c r="E8907">
        <v>524393</v>
      </c>
      <c r="F8907">
        <v>575817</v>
      </c>
      <c r="G8907">
        <v>15</v>
      </c>
      <c r="H8907">
        <v>66820</v>
      </c>
    </row>
    <row r="8908" spans="1:8" x14ac:dyDescent="0.2">
      <c r="A8908" t="s">
        <v>33</v>
      </c>
      <c r="B8908" t="s">
        <v>34</v>
      </c>
      <c r="C8908">
        <v>2016</v>
      </c>
      <c r="D8908">
        <v>1100210</v>
      </c>
      <c r="E8908">
        <v>524393</v>
      </c>
      <c r="F8908">
        <v>575817</v>
      </c>
      <c r="G8908">
        <v>16</v>
      </c>
      <c r="H8908">
        <v>54896</v>
      </c>
    </row>
    <row r="8909" spans="1:8" x14ac:dyDescent="0.2">
      <c r="A8909" t="s">
        <v>33</v>
      </c>
      <c r="B8909" t="s">
        <v>34</v>
      </c>
      <c r="C8909">
        <v>2016</v>
      </c>
      <c r="D8909">
        <v>1100210</v>
      </c>
      <c r="E8909">
        <v>524393</v>
      </c>
      <c r="F8909">
        <v>575817</v>
      </c>
      <c r="G8909">
        <v>17</v>
      </c>
      <c r="H8909">
        <v>65160</v>
      </c>
    </row>
    <row r="8910" spans="1:8" x14ac:dyDescent="0.2">
      <c r="A8910" t="s">
        <v>35</v>
      </c>
      <c r="B8910" t="s">
        <v>36</v>
      </c>
      <c r="C8910">
        <v>2016</v>
      </c>
      <c r="D8910">
        <v>1031602</v>
      </c>
      <c r="E8910">
        <v>517172</v>
      </c>
      <c r="F8910">
        <v>514430</v>
      </c>
      <c r="G8910">
        <v>1</v>
      </c>
      <c r="H8910">
        <v>63179</v>
      </c>
    </row>
    <row r="8911" spans="1:8" x14ac:dyDescent="0.2">
      <c r="A8911" t="s">
        <v>35</v>
      </c>
      <c r="B8911" t="s">
        <v>36</v>
      </c>
      <c r="C8911">
        <v>2016</v>
      </c>
      <c r="D8911">
        <v>1031602</v>
      </c>
      <c r="E8911">
        <v>517172</v>
      </c>
      <c r="F8911">
        <v>514430</v>
      </c>
      <c r="G8911">
        <v>2</v>
      </c>
      <c r="H8911">
        <v>52165</v>
      </c>
    </row>
    <row r="8912" spans="1:8" x14ac:dyDescent="0.2">
      <c r="A8912" t="s">
        <v>35</v>
      </c>
      <c r="B8912" t="s">
        <v>36</v>
      </c>
      <c r="C8912">
        <v>2016</v>
      </c>
      <c r="D8912">
        <v>1031602</v>
      </c>
      <c r="E8912">
        <v>517172</v>
      </c>
      <c r="F8912">
        <v>514430</v>
      </c>
      <c r="G8912">
        <v>3</v>
      </c>
      <c r="H8912">
        <v>60127</v>
      </c>
    </row>
    <row r="8913" spans="1:8" x14ac:dyDescent="0.2">
      <c r="A8913" t="s">
        <v>35</v>
      </c>
      <c r="B8913" t="s">
        <v>36</v>
      </c>
      <c r="C8913">
        <v>2016</v>
      </c>
      <c r="D8913">
        <v>1031602</v>
      </c>
      <c r="E8913">
        <v>517172</v>
      </c>
      <c r="F8913">
        <v>514430</v>
      </c>
      <c r="G8913">
        <v>4</v>
      </c>
      <c r="H8913">
        <v>83764</v>
      </c>
    </row>
    <row r="8914" spans="1:8" x14ac:dyDescent="0.2">
      <c r="A8914" t="s">
        <v>35</v>
      </c>
      <c r="B8914" t="s">
        <v>36</v>
      </c>
      <c r="C8914">
        <v>2016</v>
      </c>
      <c r="D8914">
        <v>1031602</v>
      </c>
      <c r="E8914">
        <v>517172</v>
      </c>
      <c r="F8914">
        <v>514430</v>
      </c>
      <c r="G8914">
        <v>5</v>
      </c>
      <c r="H8914" t="s">
        <v>10</v>
      </c>
    </row>
    <row r="8915" spans="1:8" x14ac:dyDescent="0.2">
      <c r="A8915" t="s">
        <v>35</v>
      </c>
      <c r="B8915" t="s">
        <v>36</v>
      </c>
      <c r="C8915">
        <v>2016</v>
      </c>
      <c r="D8915">
        <v>1031602</v>
      </c>
      <c r="E8915">
        <v>517172</v>
      </c>
      <c r="F8915">
        <v>514430</v>
      </c>
      <c r="G8915">
        <v>6</v>
      </c>
      <c r="H8915">
        <v>61054</v>
      </c>
    </row>
    <row r="8916" spans="1:8" x14ac:dyDescent="0.2">
      <c r="A8916" t="s">
        <v>35</v>
      </c>
      <c r="B8916" t="s">
        <v>36</v>
      </c>
      <c r="C8916">
        <v>2016</v>
      </c>
      <c r="D8916">
        <v>1031602</v>
      </c>
      <c r="E8916">
        <v>517172</v>
      </c>
      <c r="F8916">
        <v>514430</v>
      </c>
      <c r="G8916">
        <v>7</v>
      </c>
      <c r="H8916">
        <v>62614</v>
      </c>
    </row>
    <row r="8917" spans="1:8" x14ac:dyDescent="0.2">
      <c r="A8917" t="s">
        <v>35</v>
      </c>
      <c r="B8917" t="s">
        <v>36</v>
      </c>
      <c r="C8917">
        <v>2016</v>
      </c>
      <c r="D8917">
        <v>1031602</v>
      </c>
      <c r="E8917">
        <v>517172</v>
      </c>
      <c r="F8917">
        <v>514430</v>
      </c>
      <c r="G8917">
        <v>8</v>
      </c>
      <c r="H8917">
        <v>61619</v>
      </c>
    </row>
    <row r="8918" spans="1:8" x14ac:dyDescent="0.2">
      <c r="A8918" t="s">
        <v>35</v>
      </c>
      <c r="B8918" t="s">
        <v>36</v>
      </c>
      <c r="C8918">
        <v>2016</v>
      </c>
      <c r="D8918">
        <v>1031602</v>
      </c>
      <c r="E8918">
        <v>517172</v>
      </c>
      <c r="F8918">
        <v>514430</v>
      </c>
      <c r="G8918">
        <v>9</v>
      </c>
      <c r="H8918">
        <v>73294</v>
      </c>
    </row>
    <row r="8919" spans="1:8" x14ac:dyDescent="0.2">
      <c r="A8919" t="s">
        <v>35</v>
      </c>
      <c r="B8919" t="s">
        <v>36</v>
      </c>
      <c r="C8919">
        <v>2016</v>
      </c>
      <c r="D8919">
        <v>1031602</v>
      </c>
      <c r="E8919">
        <v>517172</v>
      </c>
      <c r="F8919">
        <v>514430</v>
      </c>
      <c r="G8919">
        <v>10</v>
      </c>
      <c r="H8919">
        <v>62091</v>
      </c>
    </row>
    <row r="8920" spans="1:8" x14ac:dyDescent="0.2">
      <c r="A8920" t="s">
        <v>35</v>
      </c>
      <c r="B8920" t="s">
        <v>36</v>
      </c>
      <c r="C8920">
        <v>2016</v>
      </c>
      <c r="D8920">
        <v>1031602</v>
      </c>
      <c r="E8920">
        <v>517172</v>
      </c>
      <c r="F8920">
        <v>514430</v>
      </c>
      <c r="G8920">
        <v>11</v>
      </c>
      <c r="H8920">
        <v>61486</v>
      </c>
    </row>
    <row r="8921" spans="1:8" x14ac:dyDescent="0.2">
      <c r="A8921" t="s">
        <v>35</v>
      </c>
      <c r="B8921" t="s">
        <v>36</v>
      </c>
      <c r="C8921">
        <v>2016</v>
      </c>
      <c r="D8921">
        <v>1031602</v>
      </c>
      <c r="E8921">
        <v>517172</v>
      </c>
      <c r="F8921">
        <v>514430</v>
      </c>
      <c r="G8921">
        <v>12</v>
      </c>
      <c r="H8921">
        <v>67849</v>
      </c>
    </row>
    <row r="8922" spans="1:8" x14ac:dyDescent="0.2">
      <c r="A8922" t="s">
        <v>35</v>
      </c>
      <c r="B8922" t="s">
        <v>36</v>
      </c>
      <c r="C8922">
        <v>2016</v>
      </c>
      <c r="D8922">
        <v>1031602</v>
      </c>
      <c r="E8922">
        <v>517172</v>
      </c>
      <c r="F8922">
        <v>514430</v>
      </c>
      <c r="G8922">
        <v>13</v>
      </c>
      <c r="H8922">
        <v>63075</v>
      </c>
    </row>
    <row r="8923" spans="1:8" x14ac:dyDescent="0.2">
      <c r="A8923" t="s">
        <v>35</v>
      </c>
      <c r="B8923" t="s">
        <v>36</v>
      </c>
      <c r="C8923">
        <v>2016</v>
      </c>
      <c r="D8923">
        <v>1031602</v>
      </c>
      <c r="E8923">
        <v>517172</v>
      </c>
      <c r="F8923">
        <v>514430</v>
      </c>
      <c r="G8923">
        <v>14</v>
      </c>
      <c r="H8923">
        <v>62701</v>
      </c>
    </row>
    <row r="8924" spans="1:8" x14ac:dyDescent="0.2">
      <c r="A8924" t="s">
        <v>35</v>
      </c>
      <c r="B8924" t="s">
        <v>36</v>
      </c>
      <c r="C8924">
        <v>2016</v>
      </c>
      <c r="D8924">
        <v>1031602</v>
      </c>
      <c r="E8924">
        <v>517172</v>
      </c>
      <c r="F8924">
        <v>514430</v>
      </c>
      <c r="G8924">
        <v>15</v>
      </c>
      <c r="H8924">
        <v>71803</v>
      </c>
    </row>
    <row r="8925" spans="1:8" x14ac:dyDescent="0.2">
      <c r="A8925" t="s">
        <v>35</v>
      </c>
      <c r="B8925" t="s">
        <v>36</v>
      </c>
      <c r="C8925">
        <v>2016</v>
      </c>
      <c r="D8925">
        <v>1031602</v>
      </c>
      <c r="E8925">
        <v>517172</v>
      </c>
      <c r="F8925">
        <v>514430</v>
      </c>
      <c r="G8925">
        <v>16</v>
      </c>
      <c r="H8925">
        <v>59621</v>
      </c>
    </row>
    <row r="8926" spans="1:8" x14ac:dyDescent="0.2">
      <c r="A8926" t="s">
        <v>35</v>
      </c>
      <c r="B8926" t="s">
        <v>36</v>
      </c>
      <c r="C8926">
        <v>2016</v>
      </c>
      <c r="D8926">
        <v>1031602</v>
      </c>
      <c r="E8926">
        <v>517172</v>
      </c>
      <c r="F8926">
        <v>514430</v>
      </c>
      <c r="G8926">
        <v>17</v>
      </c>
      <c r="H8926">
        <v>65160</v>
      </c>
    </row>
    <row r="8927" spans="1:8" x14ac:dyDescent="0.2">
      <c r="A8927" t="s">
        <v>37</v>
      </c>
      <c r="B8927" t="s">
        <v>38</v>
      </c>
      <c r="C8927">
        <v>2016</v>
      </c>
      <c r="D8927">
        <v>1115214</v>
      </c>
      <c r="E8927">
        <v>586624</v>
      </c>
      <c r="F8927">
        <v>528590</v>
      </c>
      <c r="G8927">
        <v>1</v>
      </c>
      <c r="H8927">
        <v>73238</v>
      </c>
    </row>
    <row r="8928" spans="1:8" x14ac:dyDescent="0.2">
      <c r="A8928" t="s">
        <v>37</v>
      </c>
      <c r="B8928" t="s">
        <v>38</v>
      </c>
      <c r="C8928">
        <v>2016</v>
      </c>
      <c r="D8928">
        <v>1115214</v>
      </c>
      <c r="E8928">
        <v>586624</v>
      </c>
      <c r="F8928">
        <v>528590</v>
      </c>
      <c r="G8928">
        <v>2</v>
      </c>
      <c r="H8928">
        <v>71890</v>
      </c>
    </row>
    <row r="8929" spans="1:8" x14ac:dyDescent="0.2">
      <c r="A8929" t="s">
        <v>37</v>
      </c>
      <c r="B8929" t="s">
        <v>38</v>
      </c>
      <c r="C8929">
        <v>2016</v>
      </c>
      <c r="D8929">
        <v>1115214</v>
      </c>
      <c r="E8929">
        <v>586624</v>
      </c>
      <c r="F8929">
        <v>528590</v>
      </c>
      <c r="G8929">
        <v>3</v>
      </c>
      <c r="H8929">
        <v>71587</v>
      </c>
    </row>
    <row r="8930" spans="1:8" x14ac:dyDescent="0.2">
      <c r="A8930" t="s">
        <v>37</v>
      </c>
      <c r="B8930" t="s">
        <v>38</v>
      </c>
      <c r="C8930">
        <v>2016</v>
      </c>
      <c r="D8930">
        <v>1115214</v>
      </c>
      <c r="E8930">
        <v>586624</v>
      </c>
      <c r="F8930">
        <v>528590</v>
      </c>
      <c r="G8930">
        <v>4</v>
      </c>
      <c r="H8930">
        <v>61278</v>
      </c>
    </row>
    <row r="8931" spans="1:8" x14ac:dyDescent="0.2">
      <c r="A8931" t="s">
        <v>37</v>
      </c>
      <c r="B8931" t="s">
        <v>38</v>
      </c>
      <c r="C8931">
        <v>2016</v>
      </c>
      <c r="D8931">
        <v>1115214</v>
      </c>
      <c r="E8931">
        <v>586624</v>
      </c>
      <c r="F8931">
        <v>528590</v>
      </c>
      <c r="G8931">
        <v>5</v>
      </c>
      <c r="H8931" t="s">
        <v>10</v>
      </c>
    </row>
    <row r="8932" spans="1:8" x14ac:dyDescent="0.2">
      <c r="A8932" t="s">
        <v>37</v>
      </c>
      <c r="B8932" t="s">
        <v>38</v>
      </c>
      <c r="C8932">
        <v>2016</v>
      </c>
      <c r="D8932">
        <v>1115214</v>
      </c>
      <c r="E8932">
        <v>586624</v>
      </c>
      <c r="F8932">
        <v>528590</v>
      </c>
      <c r="G8932">
        <v>6</v>
      </c>
      <c r="H8932">
        <v>54211</v>
      </c>
    </row>
    <row r="8933" spans="1:8" x14ac:dyDescent="0.2">
      <c r="A8933" t="s">
        <v>37</v>
      </c>
      <c r="B8933" t="s">
        <v>38</v>
      </c>
      <c r="C8933">
        <v>2016</v>
      </c>
      <c r="D8933">
        <v>1115214</v>
      </c>
      <c r="E8933">
        <v>586624</v>
      </c>
      <c r="F8933">
        <v>528590</v>
      </c>
      <c r="G8933">
        <v>7</v>
      </c>
      <c r="H8933">
        <v>76282</v>
      </c>
    </row>
    <row r="8934" spans="1:8" x14ac:dyDescent="0.2">
      <c r="A8934" t="s">
        <v>37</v>
      </c>
      <c r="B8934" t="s">
        <v>38</v>
      </c>
      <c r="C8934">
        <v>2016</v>
      </c>
      <c r="D8934">
        <v>1115214</v>
      </c>
      <c r="E8934">
        <v>586624</v>
      </c>
      <c r="F8934">
        <v>528590</v>
      </c>
      <c r="G8934">
        <v>8</v>
      </c>
      <c r="H8934">
        <v>65417</v>
      </c>
    </row>
    <row r="8935" spans="1:8" x14ac:dyDescent="0.2">
      <c r="A8935" t="s">
        <v>37</v>
      </c>
      <c r="B8935" t="s">
        <v>38</v>
      </c>
      <c r="C8935">
        <v>2016</v>
      </c>
      <c r="D8935">
        <v>1115214</v>
      </c>
      <c r="E8935">
        <v>586624</v>
      </c>
      <c r="F8935">
        <v>528590</v>
      </c>
      <c r="G8935">
        <v>9</v>
      </c>
      <c r="H8935">
        <v>73294</v>
      </c>
    </row>
    <row r="8936" spans="1:8" x14ac:dyDescent="0.2">
      <c r="A8936" t="s">
        <v>37</v>
      </c>
      <c r="B8936" t="s">
        <v>38</v>
      </c>
      <c r="C8936">
        <v>2016</v>
      </c>
      <c r="D8936">
        <v>1115214</v>
      </c>
      <c r="E8936">
        <v>586624</v>
      </c>
      <c r="F8936">
        <v>528590</v>
      </c>
      <c r="G8936">
        <v>10</v>
      </c>
      <c r="H8936">
        <v>74181</v>
      </c>
    </row>
    <row r="8937" spans="1:8" x14ac:dyDescent="0.2">
      <c r="A8937" t="s">
        <v>37</v>
      </c>
      <c r="B8937" t="s">
        <v>38</v>
      </c>
      <c r="C8937">
        <v>2016</v>
      </c>
      <c r="D8937">
        <v>1115214</v>
      </c>
      <c r="E8937">
        <v>586624</v>
      </c>
      <c r="F8937">
        <v>528590</v>
      </c>
      <c r="G8937">
        <v>11</v>
      </c>
      <c r="H8937">
        <v>72277</v>
      </c>
    </row>
    <row r="8938" spans="1:8" x14ac:dyDescent="0.2">
      <c r="A8938" t="s">
        <v>37</v>
      </c>
      <c r="B8938" t="s">
        <v>38</v>
      </c>
      <c r="C8938">
        <v>2016</v>
      </c>
      <c r="D8938">
        <v>1115214</v>
      </c>
      <c r="E8938">
        <v>586624</v>
      </c>
      <c r="F8938">
        <v>528590</v>
      </c>
      <c r="G8938">
        <v>12</v>
      </c>
      <c r="H8938">
        <v>76819</v>
      </c>
    </row>
    <row r="8939" spans="1:8" x14ac:dyDescent="0.2">
      <c r="A8939" t="s">
        <v>37</v>
      </c>
      <c r="B8939" t="s">
        <v>38</v>
      </c>
      <c r="C8939">
        <v>2016</v>
      </c>
      <c r="D8939">
        <v>1115214</v>
      </c>
      <c r="E8939">
        <v>586624</v>
      </c>
      <c r="F8939">
        <v>528590</v>
      </c>
      <c r="G8939">
        <v>13</v>
      </c>
      <c r="H8939">
        <v>69879</v>
      </c>
    </row>
    <row r="8940" spans="1:8" x14ac:dyDescent="0.2">
      <c r="A8940" t="s">
        <v>37</v>
      </c>
      <c r="B8940" t="s">
        <v>38</v>
      </c>
      <c r="C8940">
        <v>2016</v>
      </c>
      <c r="D8940">
        <v>1115214</v>
      </c>
      <c r="E8940">
        <v>586624</v>
      </c>
      <c r="F8940">
        <v>528590</v>
      </c>
      <c r="G8940">
        <v>14</v>
      </c>
      <c r="H8940">
        <v>75191</v>
      </c>
    </row>
    <row r="8941" spans="1:8" x14ac:dyDescent="0.2">
      <c r="A8941" t="s">
        <v>37</v>
      </c>
      <c r="B8941" t="s">
        <v>38</v>
      </c>
      <c r="C8941">
        <v>2016</v>
      </c>
      <c r="D8941">
        <v>1115214</v>
      </c>
      <c r="E8941">
        <v>586624</v>
      </c>
      <c r="F8941">
        <v>528590</v>
      </c>
      <c r="G8941">
        <v>15</v>
      </c>
      <c r="H8941">
        <v>68084</v>
      </c>
    </row>
    <row r="8942" spans="1:8" x14ac:dyDescent="0.2">
      <c r="A8942" t="s">
        <v>37</v>
      </c>
      <c r="B8942" t="s">
        <v>38</v>
      </c>
      <c r="C8942">
        <v>2016</v>
      </c>
      <c r="D8942">
        <v>1115214</v>
      </c>
      <c r="E8942">
        <v>586624</v>
      </c>
      <c r="F8942">
        <v>528590</v>
      </c>
      <c r="G8942">
        <v>16</v>
      </c>
      <c r="H8942">
        <v>76671</v>
      </c>
    </row>
    <row r="8943" spans="1:8" x14ac:dyDescent="0.2">
      <c r="A8943" t="s">
        <v>37</v>
      </c>
      <c r="B8943" t="s">
        <v>38</v>
      </c>
      <c r="C8943">
        <v>2016</v>
      </c>
      <c r="D8943">
        <v>1115214</v>
      </c>
      <c r="E8943">
        <v>586624</v>
      </c>
      <c r="F8943">
        <v>528590</v>
      </c>
      <c r="G8943">
        <v>17</v>
      </c>
      <c r="H8943">
        <v>54915</v>
      </c>
    </row>
    <row r="8944" spans="1:8" x14ac:dyDescent="0.2">
      <c r="A8944" t="s">
        <v>72</v>
      </c>
      <c r="B8944" t="s">
        <v>63</v>
      </c>
      <c r="C8944">
        <v>2016</v>
      </c>
      <c r="D8944">
        <v>1198268</v>
      </c>
      <c r="E8944">
        <v>665318</v>
      </c>
      <c r="F8944">
        <v>532950</v>
      </c>
      <c r="G8944">
        <v>1</v>
      </c>
      <c r="H8944">
        <v>70178</v>
      </c>
    </row>
    <row r="8945" spans="1:8" x14ac:dyDescent="0.2">
      <c r="A8945" t="s">
        <v>72</v>
      </c>
      <c r="B8945" t="s">
        <v>63</v>
      </c>
      <c r="C8945">
        <v>2016</v>
      </c>
      <c r="D8945">
        <v>1198268</v>
      </c>
      <c r="E8945">
        <v>665318</v>
      </c>
      <c r="F8945">
        <v>532950</v>
      </c>
      <c r="G8945">
        <v>2</v>
      </c>
      <c r="H8945">
        <v>91046</v>
      </c>
    </row>
    <row r="8946" spans="1:8" x14ac:dyDescent="0.2">
      <c r="A8946" t="s">
        <v>72</v>
      </c>
      <c r="B8946" t="s">
        <v>63</v>
      </c>
      <c r="C8946">
        <v>2016</v>
      </c>
      <c r="D8946">
        <v>1198268</v>
      </c>
      <c r="E8946">
        <v>665318</v>
      </c>
      <c r="F8946">
        <v>532950</v>
      </c>
      <c r="G8946">
        <v>3</v>
      </c>
      <c r="H8946">
        <v>55009</v>
      </c>
    </row>
    <row r="8947" spans="1:8" x14ac:dyDescent="0.2">
      <c r="A8947" t="s">
        <v>72</v>
      </c>
      <c r="B8947" t="s">
        <v>63</v>
      </c>
      <c r="C8947">
        <v>2016</v>
      </c>
      <c r="D8947">
        <v>1198268</v>
      </c>
      <c r="E8947">
        <v>665318</v>
      </c>
      <c r="F8947">
        <v>532950</v>
      </c>
      <c r="G8947">
        <v>4</v>
      </c>
      <c r="H8947">
        <v>64622</v>
      </c>
    </row>
    <row r="8948" spans="1:8" x14ac:dyDescent="0.2">
      <c r="A8948" t="s">
        <v>72</v>
      </c>
      <c r="B8948" t="s">
        <v>63</v>
      </c>
      <c r="C8948">
        <v>2016</v>
      </c>
      <c r="D8948">
        <v>1198268</v>
      </c>
      <c r="E8948">
        <v>665318</v>
      </c>
      <c r="F8948">
        <v>532950</v>
      </c>
      <c r="G8948">
        <v>5</v>
      </c>
      <c r="H8948">
        <v>83679</v>
      </c>
    </row>
    <row r="8949" spans="1:8" x14ac:dyDescent="0.2">
      <c r="A8949" t="s">
        <v>72</v>
      </c>
      <c r="B8949" t="s">
        <v>63</v>
      </c>
      <c r="C8949">
        <v>2016</v>
      </c>
      <c r="D8949">
        <v>1198268</v>
      </c>
      <c r="E8949">
        <v>665318</v>
      </c>
      <c r="F8949">
        <v>532950</v>
      </c>
      <c r="G8949">
        <v>6</v>
      </c>
      <c r="H8949">
        <v>56018</v>
      </c>
    </row>
    <row r="8950" spans="1:8" x14ac:dyDescent="0.2">
      <c r="A8950" t="s">
        <v>72</v>
      </c>
      <c r="B8950" t="s">
        <v>63</v>
      </c>
      <c r="C8950">
        <v>2016</v>
      </c>
      <c r="D8950">
        <v>1198268</v>
      </c>
      <c r="E8950">
        <v>665318</v>
      </c>
      <c r="F8950">
        <v>532950</v>
      </c>
      <c r="G8950">
        <v>7</v>
      </c>
      <c r="H8950">
        <v>74121</v>
      </c>
    </row>
    <row r="8951" spans="1:8" x14ac:dyDescent="0.2">
      <c r="A8951" t="s">
        <v>72</v>
      </c>
      <c r="B8951" t="s">
        <v>63</v>
      </c>
      <c r="C8951">
        <v>2016</v>
      </c>
      <c r="D8951">
        <v>1198268</v>
      </c>
      <c r="E8951">
        <v>665318</v>
      </c>
      <c r="F8951">
        <v>532950</v>
      </c>
      <c r="G8951">
        <v>8</v>
      </c>
      <c r="H8951" t="s">
        <v>10</v>
      </c>
    </row>
    <row r="8952" spans="1:8" x14ac:dyDescent="0.2">
      <c r="A8952" t="s">
        <v>72</v>
      </c>
      <c r="B8952" t="s">
        <v>63</v>
      </c>
      <c r="C8952">
        <v>2016</v>
      </c>
      <c r="D8952">
        <v>1198268</v>
      </c>
      <c r="E8952">
        <v>665318</v>
      </c>
      <c r="F8952">
        <v>532950</v>
      </c>
      <c r="G8952">
        <v>9</v>
      </c>
      <c r="H8952">
        <v>86109</v>
      </c>
    </row>
    <row r="8953" spans="1:8" x14ac:dyDescent="0.2">
      <c r="A8953" t="s">
        <v>72</v>
      </c>
      <c r="B8953" t="s">
        <v>63</v>
      </c>
      <c r="C8953">
        <v>2016</v>
      </c>
      <c r="D8953">
        <v>1198268</v>
      </c>
      <c r="E8953">
        <v>665318</v>
      </c>
      <c r="F8953">
        <v>532950</v>
      </c>
      <c r="G8953">
        <v>10</v>
      </c>
      <c r="H8953">
        <v>78160</v>
      </c>
    </row>
    <row r="8954" spans="1:8" x14ac:dyDescent="0.2">
      <c r="A8954" t="s">
        <v>72</v>
      </c>
      <c r="B8954" t="s">
        <v>63</v>
      </c>
      <c r="C8954">
        <v>2016</v>
      </c>
      <c r="D8954">
        <v>1198268</v>
      </c>
      <c r="E8954">
        <v>665318</v>
      </c>
      <c r="F8954">
        <v>532950</v>
      </c>
      <c r="G8954">
        <v>11</v>
      </c>
      <c r="H8954">
        <v>83483</v>
      </c>
    </row>
    <row r="8955" spans="1:8" x14ac:dyDescent="0.2">
      <c r="A8955" t="s">
        <v>72</v>
      </c>
      <c r="B8955" t="s">
        <v>63</v>
      </c>
      <c r="C8955">
        <v>2016</v>
      </c>
      <c r="D8955">
        <v>1198268</v>
      </c>
      <c r="E8955">
        <v>665318</v>
      </c>
      <c r="F8955">
        <v>532950</v>
      </c>
      <c r="G8955">
        <v>12</v>
      </c>
      <c r="H8955">
        <v>73067</v>
      </c>
    </row>
    <row r="8956" spans="1:8" x14ac:dyDescent="0.2">
      <c r="A8956" t="s">
        <v>72</v>
      </c>
      <c r="B8956" t="s">
        <v>63</v>
      </c>
      <c r="C8956">
        <v>2016</v>
      </c>
      <c r="D8956">
        <v>1198268</v>
      </c>
      <c r="E8956">
        <v>665318</v>
      </c>
      <c r="F8956">
        <v>532950</v>
      </c>
      <c r="G8956">
        <v>13</v>
      </c>
      <c r="H8956">
        <v>66829</v>
      </c>
    </row>
    <row r="8957" spans="1:8" x14ac:dyDescent="0.2">
      <c r="A8957" t="s">
        <v>72</v>
      </c>
      <c r="B8957" t="s">
        <v>63</v>
      </c>
      <c r="C8957">
        <v>2016</v>
      </c>
      <c r="D8957">
        <v>1198268</v>
      </c>
      <c r="E8957">
        <v>665318</v>
      </c>
      <c r="F8957">
        <v>532950</v>
      </c>
      <c r="G8957">
        <v>14</v>
      </c>
      <c r="H8957">
        <v>82495</v>
      </c>
    </row>
    <row r="8958" spans="1:8" x14ac:dyDescent="0.2">
      <c r="A8958" t="s">
        <v>72</v>
      </c>
      <c r="B8958" t="s">
        <v>63</v>
      </c>
      <c r="C8958">
        <v>2016</v>
      </c>
      <c r="D8958">
        <v>1198268</v>
      </c>
      <c r="E8958">
        <v>665318</v>
      </c>
      <c r="F8958">
        <v>532950</v>
      </c>
      <c r="G8958">
        <v>15</v>
      </c>
      <c r="H8958">
        <v>69067</v>
      </c>
    </row>
    <row r="8959" spans="1:8" x14ac:dyDescent="0.2">
      <c r="A8959" t="s">
        <v>72</v>
      </c>
      <c r="B8959" t="s">
        <v>63</v>
      </c>
      <c r="C8959">
        <v>2016</v>
      </c>
      <c r="D8959">
        <v>1198268</v>
      </c>
      <c r="E8959">
        <v>665318</v>
      </c>
      <c r="F8959">
        <v>532950</v>
      </c>
      <c r="G8959">
        <v>16</v>
      </c>
      <c r="H8959">
        <v>83656</v>
      </c>
    </row>
    <row r="8960" spans="1:8" x14ac:dyDescent="0.2">
      <c r="A8960" t="s">
        <v>72</v>
      </c>
      <c r="B8960" t="s">
        <v>63</v>
      </c>
      <c r="C8960">
        <v>2016</v>
      </c>
      <c r="D8960">
        <v>1198268</v>
      </c>
      <c r="E8960">
        <v>665318</v>
      </c>
      <c r="F8960">
        <v>532950</v>
      </c>
      <c r="G8960">
        <v>17</v>
      </c>
      <c r="H8960">
        <v>80729</v>
      </c>
    </row>
    <row r="8961" spans="1:8" x14ac:dyDescent="0.2">
      <c r="A8961" t="s">
        <v>39</v>
      </c>
      <c r="B8961" t="s">
        <v>40</v>
      </c>
      <c r="C8961">
        <v>2016</v>
      </c>
      <c r="D8961">
        <v>1073132</v>
      </c>
      <c r="E8961">
        <v>524101</v>
      </c>
      <c r="F8961">
        <v>549031</v>
      </c>
      <c r="G8961">
        <v>1</v>
      </c>
      <c r="H8961">
        <v>69012</v>
      </c>
    </row>
    <row r="8962" spans="1:8" x14ac:dyDescent="0.2">
      <c r="A8962" t="s">
        <v>39</v>
      </c>
      <c r="B8962" t="s">
        <v>40</v>
      </c>
      <c r="C8962">
        <v>2016</v>
      </c>
      <c r="D8962">
        <v>1073132</v>
      </c>
      <c r="E8962">
        <v>524101</v>
      </c>
      <c r="F8962">
        <v>549031</v>
      </c>
      <c r="G8962">
        <v>2</v>
      </c>
      <c r="H8962">
        <v>66829</v>
      </c>
    </row>
    <row r="8963" spans="1:8" x14ac:dyDescent="0.2">
      <c r="A8963" t="s">
        <v>39</v>
      </c>
      <c r="B8963" t="s">
        <v>40</v>
      </c>
      <c r="C8963">
        <v>2016</v>
      </c>
      <c r="D8963">
        <v>1073132</v>
      </c>
      <c r="E8963">
        <v>524101</v>
      </c>
      <c r="F8963">
        <v>549031</v>
      </c>
      <c r="G8963">
        <v>3</v>
      </c>
      <c r="H8963">
        <v>65176</v>
      </c>
    </row>
    <row r="8964" spans="1:8" x14ac:dyDescent="0.2">
      <c r="A8964" t="s">
        <v>39</v>
      </c>
      <c r="B8964" t="s">
        <v>40</v>
      </c>
      <c r="C8964">
        <v>2016</v>
      </c>
      <c r="D8964">
        <v>1073132</v>
      </c>
      <c r="E8964">
        <v>524101</v>
      </c>
      <c r="F8964">
        <v>549031</v>
      </c>
      <c r="G8964">
        <v>4</v>
      </c>
      <c r="H8964">
        <v>60834</v>
      </c>
    </row>
    <row r="8965" spans="1:8" x14ac:dyDescent="0.2">
      <c r="A8965" t="s">
        <v>39</v>
      </c>
      <c r="B8965" t="s">
        <v>40</v>
      </c>
      <c r="C8965">
        <v>2016</v>
      </c>
      <c r="D8965">
        <v>1073132</v>
      </c>
      <c r="E8965">
        <v>524101</v>
      </c>
      <c r="F8965">
        <v>549031</v>
      </c>
      <c r="G8965">
        <v>5</v>
      </c>
      <c r="H8965">
        <v>64425</v>
      </c>
    </row>
    <row r="8966" spans="1:8" x14ac:dyDescent="0.2">
      <c r="A8966" t="s">
        <v>39</v>
      </c>
      <c r="B8966" t="s">
        <v>40</v>
      </c>
      <c r="C8966">
        <v>2016</v>
      </c>
      <c r="D8966">
        <v>1073132</v>
      </c>
      <c r="E8966">
        <v>524101</v>
      </c>
      <c r="F8966">
        <v>549031</v>
      </c>
      <c r="G8966">
        <v>6</v>
      </c>
      <c r="H8966">
        <v>65351</v>
      </c>
    </row>
    <row r="8967" spans="1:8" x14ac:dyDescent="0.2">
      <c r="A8967" t="s">
        <v>39</v>
      </c>
      <c r="B8967" t="s">
        <v>40</v>
      </c>
      <c r="C8967">
        <v>2016</v>
      </c>
      <c r="D8967">
        <v>1073132</v>
      </c>
      <c r="E8967">
        <v>524101</v>
      </c>
      <c r="F8967">
        <v>549031</v>
      </c>
      <c r="G8967">
        <v>7</v>
      </c>
      <c r="H8967">
        <v>65658</v>
      </c>
    </row>
    <row r="8968" spans="1:8" x14ac:dyDescent="0.2">
      <c r="A8968" t="s">
        <v>39</v>
      </c>
      <c r="B8968" t="s">
        <v>40</v>
      </c>
      <c r="C8968">
        <v>2016</v>
      </c>
      <c r="D8968">
        <v>1073132</v>
      </c>
      <c r="E8968">
        <v>524101</v>
      </c>
      <c r="F8968">
        <v>549031</v>
      </c>
      <c r="G8968">
        <v>8</v>
      </c>
      <c r="H8968" t="s">
        <v>10</v>
      </c>
    </row>
    <row r="8969" spans="1:8" x14ac:dyDescent="0.2">
      <c r="A8969" t="s">
        <v>39</v>
      </c>
      <c r="B8969" t="s">
        <v>40</v>
      </c>
      <c r="C8969">
        <v>2016</v>
      </c>
      <c r="D8969">
        <v>1073132</v>
      </c>
      <c r="E8969">
        <v>524101</v>
      </c>
      <c r="F8969">
        <v>549031</v>
      </c>
      <c r="G8969">
        <v>9</v>
      </c>
      <c r="H8969">
        <v>65722</v>
      </c>
    </row>
    <row r="8970" spans="1:8" x14ac:dyDescent="0.2">
      <c r="A8970" t="s">
        <v>39</v>
      </c>
      <c r="B8970" t="s">
        <v>40</v>
      </c>
      <c r="C8970">
        <v>2016</v>
      </c>
      <c r="D8970">
        <v>1073132</v>
      </c>
      <c r="E8970">
        <v>524101</v>
      </c>
      <c r="F8970">
        <v>549031</v>
      </c>
      <c r="G8970">
        <v>10</v>
      </c>
      <c r="H8970">
        <v>55107</v>
      </c>
    </row>
    <row r="8971" spans="1:8" x14ac:dyDescent="0.2">
      <c r="A8971" t="s">
        <v>39</v>
      </c>
      <c r="B8971" t="s">
        <v>40</v>
      </c>
      <c r="C8971">
        <v>2016</v>
      </c>
      <c r="D8971">
        <v>1073132</v>
      </c>
      <c r="E8971">
        <v>524101</v>
      </c>
      <c r="F8971">
        <v>549031</v>
      </c>
      <c r="G8971">
        <v>11</v>
      </c>
      <c r="H8971">
        <v>83483</v>
      </c>
    </row>
    <row r="8972" spans="1:8" x14ac:dyDescent="0.2">
      <c r="A8972" t="s">
        <v>39</v>
      </c>
      <c r="B8972" t="s">
        <v>40</v>
      </c>
      <c r="C8972">
        <v>2016</v>
      </c>
      <c r="D8972">
        <v>1073132</v>
      </c>
      <c r="E8972">
        <v>524101</v>
      </c>
      <c r="F8972">
        <v>549031</v>
      </c>
      <c r="G8972">
        <v>12</v>
      </c>
      <c r="H8972">
        <v>65856</v>
      </c>
    </row>
    <row r="8973" spans="1:8" x14ac:dyDescent="0.2">
      <c r="A8973" t="s">
        <v>39</v>
      </c>
      <c r="B8973" t="s">
        <v>40</v>
      </c>
      <c r="C8973">
        <v>2016</v>
      </c>
      <c r="D8973">
        <v>1073132</v>
      </c>
      <c r="E8973">
        <v>524101</v>
      </c>
      <c r="F8973">
        <v>549031</v>
      </c>
      <c r="G8973">
        <v>13</v>
      </c>
      <c r="H8973">
        <v>70916</v>
      </c>
    </row>
    <row r="8974" spans="1:8" x14ac:dyDescent="0.2">
      <c r="A8974" t="s">
        <v>39</v>
      </c>
      <c r="B8974" t="s">
        <v>40</v>
      </c>
      <c r="C8974">
        <v>2016</v>
      </c>
      <c r="D8974">
        <v>1073132</v>
      </c>
      <c r="E8974">
        <v>524101</v>
      </c>
      <c r="F8974">
        <v>549031</v>
      </c>
      <c r="G8974">
        <v>14</v>
      </c>
      <c r="H8974">
        <v>65750</v>
      </c>
    </row>
    <row r="8975" spans="1:8" x14ac:dyDescent="0.2">
      <c r="A8975" t="s">
        <v>39</v>
      </c>
      <c r="B8975" t="s">
        <v>40</v>
      </c>
      <c r="C8975">
        <v>2016</v>
      </c>
      <c r="D8975">
        <v>1073132</v>
      </c>
      <c r="E8975">
        <v>524101</v>
      </c>
      <c r="F8975">
        <v>549031</v>
      </c>
      <c r="G8975">
        <v>15</v>
      </c>
      <c r="H8975">
        <v>78160</v>
      </c>
    </row>
    <row r="8976" spans="1:8" x14ac:dyDescent="0.2">
      <c r="A8976" t="s">
        <v>39</v>
      </c>
      <c r="B8976" t="s">
        <v>40</v>
      </c>
      <c r="C8976">
        <v>2016</v>
      </c>
      <c r="D8976">
        <v>1073132</v>
      </c>
      <c r="E8976">
        <v>524101</v>
      </c>
      <c r="F8976">
        <v>549031</v>
      </c>
      <c r="G8976">
        <v>16</v>
      </c>
      <c r="H8976">
        <v>64690</v>
      </c>
    </row>
    <row r="8977" spans="1:8" x14ac:dyDescent="0.2">
      <c r="A8977" t="s">
        <v>39</v>
      </c>
      <c r="B8977" t="s">
        <v>40</v>
      </c>
      <c r="C8977">
        <v>2016</v>
      </c>
      <c r="D8977">
        <v>1073132</v>
      </c>
      <c r="E8977">
        <v>524101</v>
      </c>
      <c r="F8977">
        <v>549031</v>
      </c>
      <c r="G8977">
        <v>17</v>
      </c>
      <c r="H8977">
        <v>66163</v>
      </c>
    </row>
    <row r="8978" spans="1:8" x14ac:dyDescent="0.2">
      <c r="A8978" t="s">
        <v>41</v>
      </c>
      <c r="B8978" t="s">
        <v>42</v>
      </c>
      <c r="C8978">
        <v>2016</v>
      </c>
      <c r="D8978">
        <v>1084502</v>
      </c>
      <c r="E8978">
        <v>534289</v>
      </c>
      <c r="F8978">
        <v>550213</v>
      </c>
      <c r="G8978">
        <v>1</v>
      </c>
      <c r="H8978">
        <v>63816</v>
      </c>
    </row>
    <row r="8979" spans="1:8" x14ac:dyDescent="0.2">
      <c r="A8979" t="s">
        <v>41</v>
      </c>
      <c r="B8979" t="s">
        <v>42</v>
      </c>
      <c r="C8979">
        <v>2016</v>
      </c>
      <c r="D8979">
        <v>1084502</v>
      </c>
      <c r="E8979">
        <v>534289</v>
      </c>
      <c r="F8979">
        <v>550213</v>
      </c>
      <c r="G8979">
        <v>2</v>
      </c>
      <c r="H8979">
        <v>66813</v>
      </c>
    </row>
    <row r="8980" spans="1:8" x14ac:dyDescent="0.2">
      <c r="A8980" t="s">
        <v>41</v>
      </c>
      <c r="B8980" t="s">
        <v>42</v>
      </c>
      <c r="C8980">
        <v>2016</v>
      </c>
      <c r="D8980">
        <v>1084502</v>
      </c>
      <c r="E8980">
        <v>534289</v>
      </c>
      <c r="F8980">
        <v>550213</v>
      </c>
      <c r="G8980">
        <v>3</v>
      </c>
      <c r="H8980">
        <v>73813</v>
      </c>
    </row>
    <row r="8981" spans="1:8" x14ac:dyDescent="0.2">
      <c r="A8981" t="s">
        <v>41</v>
      </c>
      <c r="B8981" t="s">
        <v>42</v>
      </c>
      <c r="C8981">
        <v>2016</v>
      </c>
      <c r="D8981">
        <v>1084502</v>
      </c>
      <c r="E8981">
        <v>534289</v>
      </c>
      <c r="F8981">
        <v>550213</v>
      </c>
      <c r="G8981">
        <v>4</v>
      </c>
      <c r="H8981">
        <v>66690</v>
      </c>
    </row>
    <row r="8982" spans="1:8" x14ac:dyDescent="0.2">
      <c r="A8982" t="s">
        <v>41</v>
      </c>
      <c r="B8982" t="s">
        <v>42</v>
      </c>
      <c r="C8982">
        <v>2016</v>
      </c>
      <c r="D8982">
        <v>1084502</v>
      </c>
      <c r="E8982">
        <v>534289</v>
      </c>
      <c r="F8982">
        <v>550213</v>
      </c>
      <c r="G8982">
        <v>5</v>
      </c>
      <c r="H8982">
        <v>66683</v>
      </c>
    </row>
    <row r="8983" spans="1:8" x14ac:dyDescent="0.2">
      <c r="A8983" t="s">
        <v>41</v>
      </c>
      <c r="B8983" t="s">
        <v>42</v>
      </c>
      <c r="C8983">
        <v>2016</v>
      </c>
      <c r="D8983">
        <v>1084502</v>
      </c>
      <c r="E8983">
        <v>534289</v>
      </c>
      <c r="F8983">
        <v>550213</v>
      </c>
      <c r="G8983">
        <v>6</v>
      </c>
      <c r="H8983" t="s">
        <v>10</v>
      </c>
    </row>
    <row r="8984" spans="1:8" x14ac:dyDescent="0.2">
      <c r="A8984" t="s">
        <v>41</v>
      </c>
      <c r="B8984" t="s">
        <v>42</v>
      </c>
      <c r="C8984">
        <v>2016</v>
      </c>
      <c r="D8984">
        <v>1084502</v>
      </c>
      <c r="E8984">
        <v>534289</v>
      </c>
      <c r="F8984">
        <v>550213</v>
      </c>
      <c r="G8984">
        <v>7</v>
      </c>
      <c r="H8984">
        <v>69596</v>
      </c>
    </row>
    <row r="8985" spans="1:8" x14ac:dyDescent="0.2">
      <c r="A8985" t="s">
        <v>41</v>
      </c>
      <c r="B8985" t="s">
        <v>42</v>
      </c>
      <c r="C8985">
        <v>2016</v>
      </c>
      <c r="D8985">
        <v>1084502</v>
      </c>
      <c r="E8985">
        <v>534289</v>
      </c>
      <c r="F8985">
        <v>550213</v>
      </c>
      <c r="G8985">
        <v>8</v>
      </c>
      <c r="H8985">
        <v>60422</v>
      </c>
    </row>
    <row r="8986" spans="1:8" x14ac:dyDescent="0.2">
      <c r="A8986" t="s">
        <v>41</v>
      </c>
      <c r="B8986" t="s">
        <v>42</v>
      </c>
      <c r="C8986">
        <v>2016</v>
      </c>
      <c r="D8986">
        <v>1084502</v>
      </c>
      <c r="E8986">
        <v>534289</v>
      </c>
      <c r="F8986">
        <v>550213</v>
      </c>
      <c r="G8986">
        <v>9</v>
      </c>
      <c r="H8986">
        <v>66807</v>
      </c>
    </row>
    <row r="8987" spans="1:8" x14ac:dyDescent="0.2">
      <c r="A8987" t="s">
        <v>41</v>
      </c>
      <c r="B8987" t="s">
        <v>42</v>
      </c>
      <c r="C8987">
        <v>2016</v>
      </c>
      <c r="D8987">
        <v>1084502</v>
      </c>
      <c r="E8987">
        <v>534289</v>
      </c>
      <c r="F8987">
        <v>550213</v>
      </c>
      <c r="G8987">
        <v>10</v>
      </c>
      <c r="H8987">
        <v>78216</v>
      </c>
    </row>
    <row r="8988" spans="1:8" x14ac:dyDescent="0.2">
      <c r="A8988" t="s">
        <v>41</v>
      </c>
      <c r="B8988" t="s">
        <v>42</v>
      </c>
      <c r="C8988">
        <v>2016</v>
      </c>
      <c r="D8988">
        <v>1084502</v>
      </c>
      <c r="E8988">
        <v>534289</v>
      </c>
      <c r="F8988">
        <v>550213</v>
      </c>
      <c r="G8988">
        <v>11</v>
      </c>
      <c r="H8988">
        <v>66808</v>
      </c>
    </row>
    <row r="8989" spans="1:8" x14ac:dyDescent="0.2">
      <c r="A8989" t="s">
        <v>41</v>
      </c>
      <c r="B8989" t="s">
        <v>42</v>
      </c>
      <c r="C8989">
        <v>2016</v>
      </c>
      <c r="D8989">
        <v>1084502</v>
      </c>
      <c r="E8989">
        <v>534289</v>
      </c>
      <c r="F8989">
        <v>550213</v>
      </c>
      <c r="G8989">
        <v>12</v>
      </c>
      <c r="H8989">
        <v>63793</v>
      </c>
    </row>
    <row r="8990" spans="1:8" x14ac:dyDescent="0.2">
      <c r="A8990" t="s">
        <v>41</v>
      </c>
      <c r="B8990" t="s">
        <v>42</v>
      </c>
      <c r="C8990">
        <v>2016</v>
      </c>
      <c r="D8990">
        <v>1084502</v>
      </c>
      <c r="E8990">
        <v>534289</v>
      </c>
      <c r="F8990">
        <v>550213</v>
      </c>
      <c r="G8990">
        <v>13</v>
      </c>
      <c r="H8990">
        <v>66860</v>
      </c>
    </row>
    <row r="8991" spans="1:8" x14ac:dyDescent="0.2">
      <c r="A8991" t="s">
        <v>41</v>
      </c>
      <c r="B8991" t="s">
        <v>42</v>
      </c>
      <c r="C8991">
        <v>2016</v>
      </c>
      <c r="D8991">
        <v>1084502</v>
      </c>
      <c r="E8991">
        <v>534289</v>
      </c>
      <c r="F8991">
        <v>550213</v>
      </c>
      <c r="G8991">
        <v>14</v>
      </c>
      <c r="H8991">
        <v>62701</v>
      </c>
    </row>
    <row r="8992" spans="1:8" x14ac:dyDescent="0.2">
      <c r="A8992" t="s">
        <v>41</v>
      </c>
      <c r="B8992" t="s">
        <v>42</v>
      </c>
      <c r="C8992">
        <v>2016</v>
      </c>
      <c r="D8992">
        <v>1084502</v>
      </c>
      <c r="E8992">
        <v>534289</v>
      </c>
      <c r="F8992">
        <v>550213</v>
      </c>
      <c r="G8992">
        <v>15</v>
      </c>
      <c r="H8992">
        <v>66820</v>
      </c>
    </row>
    <row r="8993" spans="1:8" x14ac:dyDescent="0.2">
      <c r="A8993" t="s">
        <v>41</v>
      </c>
      <c r="B8993" t="s">
        <v>42</v>
      </c>
      <c r="C8993">
        <v>2016</v>
      </c>
      <c r="D8993">
        <v>1084502</v>
      </c>
      <c r="E8993">
        <v>534289</v>
      </c>
      <c r="F8993">
        <v>550213</v>
      </c>
      <c r="G8993">
        <v>16</v>
      </c>
      <c r="H8993">
        <v>77856</v>
      </c>
    </row>
    <row r="8994" spans="1:8" x14ac:dyDescent="0.2">
      <c r="A8994" t="s">
        <v>41</v>
      </c>
      <c r="B8994" t="s">
        <v>42</v>
      </c>
      <c r="C8994">
        <v>2016</v>
      </c>
      <c r="D8994">
        <v>1084502</v>
      </c>
      <c r="E8994">
        <v>534289</v>
      </c>
      <c r="F8994">
        <v>550213</v>
      </c>
      <c r="G8994">
        <v>17</v>
      </c>
      <c r="H8994">
        <v>66808</v>
      </c>
    </row>
    <row r="8995" spans="1:8" x14ac:dyDescent="0.2">
      <c r="A8995" t="s">
        <v>43</v>
      </c>
      <c r="B8995" t="s">
        <v>44</v>
      </c>
      <c r="C8995">
        <v>2016</v>
      </c>
      <c r="D8995">
        <v>1094772</v>
      </c>
      <c r="E8995">
        <v>534632</v>
      </c>
      <c r="F8995">
        <v>560140</v>
      </c>
      <c r="G8995">
        <v>1</v>
      </c>
      <c r="H8995">
        <v>64864</v>
      </c>
    </row>
    <row r="8996" spans="1:8" x14ac:dyDescent="0.2">
      <c r="A8996" t="s">
        <v>43</v>
      </c>
      <c r="B8996" t="s">
        <v>44</v>
      </c>
      <c r="C8996">
        <v>2016</v>
      </c>
      <c r="D8996">
        <v>1094772</v>
      </c>
      <c r="E8996">
        <v>534632</v>
      </c>
      <c r="F8996">
        <v>560140</v>
      </c>
      <c r="G8996">
        <v>2</v>
      </c>
      <c r="H8996">
        <v>66829</v>
      </c>
    </row>
    <row r="8997" spans="1:8" x14ac:dyDescent="0.2">
      <c r="A8997" t="s">
        <v>43</v>
      </c>
      <c r="B8997" t="s">
        <v>44</v>
      </c>
      <c r="C8997">
        <v>2016</v>
      </c>
      <c r="D8997">
        <v>1094772</v>
      </c>
      <c r="E8997">
        <v>534632</v>
      </c>
      <c r="F8997">
        <v>560140</v>
      </c>
      <c r="G8997">
        <v>3</v>
      </c>
      <c r="H8997">
        <v>66829</v>
      </c>
    </row>
    <row r="8998" spans="1:8" x14ac:dyDescent="0.2">
      <c r="A8998" t="s">
        <v>43</v>
      </c>
      <c r="B8998" t="s">
        <v>44</v>
      </c>
      <c r="C8998">
        <v>2016</v>
      </c>
      <c r="D8998">
        <v>1094772</v>
      </c>
      <c r="E8998">
        <v>534632</v>
      </c>
      <c r="F8998">
        <v>560140</v>
      </c>
      <c r="G8998">
        <v>4</v>
      </c>
      <c r="H8998">
        <v>66829</v>
      </c>
    </row>
    <row r="8999" spans="1:8" x14ac:dyDescent="0.2">
      <c r="A8999" t="s">
        <v>43</v>
      </c>
      <c r="B8999" t="s">
        <v>44</v>
      </c>
      <c r="C8999">
        <v>2016</v>
      </c>
      <c r="D8999">
        <v>1094772</v>
      </c>
      <c r="E8999">
        <v>534632</v>
      </c>
      <c r="F8999">
        <v>560140</v>
      </c>
      <c r="G8999">
        <v>5</v>
      </c>
      <c r="H8999">
        <v>67431</v>
      </c>
    </row>
    <row r="9000" spans="1:8" x14ac:dyDescent="0.2">
      <c r="A9000" t="s">
        <v>43</v>
      </c>
      <c r="B9000" t="s">
        <v>44</v>
      </c>
      <c r="C9000">
        <v>2016</v>
      </c>
      <c r="D9000">
        <v>1094772</v>
      </c>
      <c r="E9000">
        <v>534632</v>
      </c>
      <c r="F9000">
        <v>560140</v>
      </c>
      <c r="G9000">
        <v>6</v>
      </c>
      <c r="H9000">
        <v>66829</v>
      </c>
    </row>
    <row r="9001" spans="1:8" x14ac:dyDescent="0.2">
      <c r="A9001" t="s">
        <v>43</v>
      </c>
      <c r="B9001" t="s">
        <v>44</v>
      </c>
      <c r="C9001">
        <v>2016</v>
      </c>
      <c r="D9001">
        <v>1094772</v>
      </c>
      <c r="E9001">
        <v>534632</v>
      </c>
      <c r="F9001">
        <v>560140</v>
      </c>
      <c r="G9001">
        <v>7</v>
      </c>
      <c r="H9001">
        <v>66009</v>
      </c>
    </row>
    <row r="9002" spans="1:8" x14ac:dyDescent="0.2">
      <c r="A9002" t="s">
        <v>43</v>
      </c>
      <c r="B9002" t="s">
        <v>44</v>
      </c>
      <c r="C9002">
        <v>2016</v>
      </c>
      <c r="D9002">
        <v>1094772</v>
      </c>
      <c r="E9002">
        <v>534632</v>
      </c>
      <c r="F9002">
        <v>560140</v>
      </c>
      <c r="G9002">
        <v>8</v>
      </c>
      <c r="H9002">
        <v>70442</v>
      </c>
    </row>
    <row r="9003" spans="1:8" x14ac:dyDescent="0.2">
      <c r="A9003" t="s">
        <v>43</v>
      </c>
      <c r="B9003" t="s">
        <v>44</v>
      </c>
      <c r="C9003">
        <v>2016</v>
      </c>
      <c r="D9003">
        <v>1094772</v>
      </c>
      <c r="E9003">
        <v>534632</v>
      </c>
      <c r="F9003">
        <v>560140</v>
      </c>
      <c r="G9003">
        <v>9</v>
      </c>
      <c r="H9003" t="s">
        <v>10</v>
      </c>
    </row>
    <row r="9004" spans="1:8" x14ac:dyDescent="0.2">
      <c r="A9004" t="s">
        <v>43</v>
      </c>
      <c r="B9004" t="s">
        <v>44</v>
      </c>
      <c r="C9004">
        <v>2016</v>
      </c>
      <c r="D9004">
        <v>1094772</v>
      </c>
      <c r="E9004">
        <v>534632</v>
      </c>
      <c r="F9004">
        <v>560140</v>
      </c>
      <c r="G9004">
        <v>10</v>
      </c>
      <c r="H9004">
        <v>66829</v>
      </c>
    </row>
    <row r="9005" spans="1:8" x14ac:dyDescent="0.2">
      <c r="A9005" t="s">
        <v>43</v>
      </c>
      <c r="B9005" t="s">
        <v>44</v>
      </c>
      <c r="C9005">
        <v>2016</v>
      </c>
      <c r="D9005">
        <v>1094772</v>
      </c>
      <c r="E9005">
        <v>534632</v>
      </c>
      <c r="F9005">
        <v>560140</v>
      </c>
      <c r="G9005">
        <v>11</v>
      </c>
      <c r="H9005">
        <v>70178</v>
      </c>
    </row>
    <row r="9006" spans="1:8" x14ac:dyDescent="0.2">
      <c r="A9006" t="s">
        <v>43</v>
      </c>
      <c r="B9006" t="s">
        <v>44</v>
      </c>
      <c r="C9006">
        <v>2016</v>
      </c>
      <c r="D9006">
        <v>1094772</v>
      </c>
      <c r="E9006">
        <v>534632</v>
      </c>
      <c r="F9006">
        <v>560140</v>
      </c>
      <c r="G9006">
        <v>12</v>
      </c>
      <c r="H9006">
        <v>78160</v>
      </c>
    </row>
    <row r="9007" spans="1:8" x14ac:dyDescent="0.2">
      <c r="A9007" t="s">
        <v>43</v>
      </c>
      <c r="B9007" t="s">
        <v>44</v>
      </c>
      <c r="C9007">
        <v>2016</v>
      </c>
      <c r="D9007">
        <v>1094772</v>
      </c>
      <c r="E9007">
        <v>534632</v>
      </c>
      <c r="F9007">
        <v>560140</v>
      </c>
      <c r="G9007">
        <v>13</v>
      </c>
      <c r="H9007">
        <v>66829</v>
      </c>
    </row>
    <row r="9008" spans="1:8" x14ac:dyDescent="0.2">
      <c r="A9008" t="s">
        <v>43</v>
      </c>
      <c r="B9008" t="s">
        <v>44</v>
      </c>
      <c r="C9008">
        <v>2016</v>
      </c>
      <c r="D9008">
        <v>1094772</v>
      </c>
      <c r="E9008">
        <v>534632</v>
      </c>
      <c r="F9008">
        <v>560140</v>
      </c>
      <c r="G9008">
        <v>14</v>
      </c>
      <c r="H9008">
        <v>66829</v>
      </c>
    </row>
    <row r="9009" spans="1:8" x14ac:dyDescent="0.2">
      <c r="A9009" t="s">
        <v>43</v>
      </c>
      <c r="B9009" t="s">
        <v>44</v>
      </c>
      <c r="C9009">
        <v>2016</v>
      </c>
      <c r="D9009">
        <v>1094772</v>
      </c>
      <c r="E9009">
        <v>534632</v>
      </c>
      <c r="F9009">
        <v>560140</v>
      </c>
      <c r="G9009">
        <v>15</v>
      </c>
      <c r="H9009">
        <v>76893</v>
      </c>
    </row>
    <row r="9010" spans="1:8" x14ac:dyDescent="0.2">
      <c r="A9010" t="s">
        <v>43</v>
      </c>
      <c r="B9010" t="s">
        <v>44</v>
      </c>
      <c r="C9010">
        <v>2016</v>
      </c>
      <c r="D9010">
        <v>1094772</v>
      </c>
      <c r="E9010">
        <v>534632</v>
      </c>
      <c r="F9010">
        <v>560140</v>
      </c>
      <c r="G9010">
        <v>16</v>
      </c>
      <c r="H9010">
        <v>66829</v>
      </c>
    </row>
    <row r="9011" spans="1:8" x14ac:dyDescent="0.2">
      <c r="A9011" t="s">
        <v>43</v>
      </c>
      <c r="B9011" t="s">
        <v>44</v>
      </c>
      <c r="C9011">
        <v>2016</v>
      </c>
      <c r="D9011">
        <v>1094772</v>
      </c>
      <c r="E9011">
        <v>534632</v>
      </c>
      <c r="F9011">
        <v>560140</v>
      </c>
      <c r="G9011">
        <v>17</v>
      </c>
      <c r="H9011">
        <v>66163</v>
      </c>
    </row>
    <row r="9012" spans="1:8" x14ac:dyDescent="0.2">
      <c r="A9012" t="s">
        <v>45</v>
      </c>
      <c r="B9012" t="s">
        <v>46</v>
      </c>
      <c r="C9012">
        <v>2016</v>
      </c>
      <c r="D9012">
        <v>1141039</v>
      </c>
      <c r="E9012">
        <v>584876</v>
      </c>
      <c r="F9012">
        <v>556163</v>
      </c>
      <c r="G9012">
        <v>1</v>
      </c>
      <c r="H9012">
        <v>73028</v>
      </c>
    </row>
    <row r="9013" spans="1:8" x14ac:dyDescent="0.2">
      <c r="A9013" t="s">
        <v>45</v>
      </c>
      <c r="B9013" t="s">
        <v>46</v>
      </c>
      <c r="C9013">
        <v>2016</v>
      </c>
      <c r="D9013">
        <v>1141039</v>
      </c>
      <c r="E9013">
        <v>584876</v>
      </c>
      <c r="F9013">
        <v>556163</v>
      </c>
      <c r="G9013">
        <v>2</v>
      </c>
      <c r="H9013">
        <v>77727</v>
      </c>
    </row>
    <row r="9014" spans="1:8" x14ac:dyDescent="0.2">
      <c r="A9014" t="s">
        <v>45</v>
      </c>
      <c r="B9014" t="s">
        <v>46</v>
      </c>
      <c r="C9014">
        <v>2016</v>
      </c>
      <c r="D9014">
        <v>1141039</v>
      </c>
      <c r="E9014">
        <v>584876</v>
      </c>
      <c r="F9014">
        <v>556163</v>
      </c>
      <c r="G9014">
        <v>3</v>
      </c>
      <c r="H9014">
        <v>73003</v>
      </c>
    </row>
    <row r="9015" spans="1:8" x14ac:dyDescent="0.2">
      <c r="A9015" t="s">
        <v>45</v>
      </c>
      <c r="B9015" t="s">
        <v>46</v>
      </c>
      <c r="C9015">
        <v>2016</v>
      </c>
      <c r="D9015">
        <v>1141039</v>
      </c>
      <c r="E9015">
        <v>584876</v>
      </c>
      <c r="F9015">
        <v>556163</v>
      </c>
      <c r="G9015">
        <v>4</v>
      </c>
      <c r="H9015">
        <v>60641</v>
      </c>
    </row>
    <row r="9016" spans="1:8" x14ac:dyDescent="0.2">
      <c r="A9016" t="s">
        <v>45</v>
      </c>
      <c r="B9016" t="s">
        <v>46</v>
      </c>
      <c r="C9016">
        <v>2016</v>
      </c>
      <c r="D9016">
        <v>1141039</v>
      </c>
      <c r="E9016">
        <v>584876</v>
      </c>
      <c r="F9016">
        <v>556163</v>
      </c>
      <c r="G9016">
        <v>5</v>
      </c>
      <c r="H9016" t="s">
        <v>10</v>
      </c>
    </row>
    <row r="9017" spans="1:8" x14ac:dyDescent="0.2">
      <c r="A9017" t="s">
        <v>45</v>
      </c>
      <c r="B9017" t="s">
        <v>46</v>
      </c>
      <c r="C9017">
        <v>2016</v>
      </c>
      <c r="D9017">
        <v>1141039</v>
      </c>
      <c r="E9017">
        <v>584876</v>
      </c>
      <c r="F9017">
        <v>556163</v>
      </c>
      <c r="G9017">
        <v>6</v>
      </c>
      <c r="H9017">
        <v>73138</v>
      </c>
    </row>
    <row r="9018" spans="1:8" x14ac:dyDescent="0.2">
      <c r="A9018" t="s">
        <v>45</v>
      </c>
      <c r="B9018" t="s">
        <v>46</v>
      </c>
      <c r="C9018">
        <v>2016</v>
      </c>
      <c r="D9018">
        <v>1141039</v>
      </c>
      <c r="E9018">
        <v>584876</v>
      </c>
      <c r="F9018">
        <v>556163</v>
      </c>
      <c r="G9018">
        <v>7</v>
      </c>
      <c r="H9018">
        <v>76282</v>
      </c>
    </row>
    <row r="9019" spans="1:8" x14ac:dyDescent="0.2">
      <c r="A9019" t="s">
        <v>45</v>
      </c>
      <c r="B9019" t="s">
        <v>46</v>
      </c>
      <c r="C9019">
        <v>2016</v>
      </c>
      <c r="D9019">
        <v>1141039</v>
      </c>
      <c r="E9019">
        <v>584876</v>
      </c>
      <c r="F9019">
        <v>556163</v>
      </c>
      <c r="G9019">
        <v>8</v>
      </c>
      <c r="H9019">
        <v>73188</v>
      </c>
    </row>
    <row r="9020" spans="1:8" x14ac:dyDescent="0.2">
      <c r="A9020" t="s">
        <v>45</v>
      </c>
      <c r="B9020" t="s">
        <v>46</v>
      </c>
      <c r="C9020">
        <v>2016</v>
      </c>
      <c r="D9020">
        <v>1141039</v>
      </c>
      <c r="E9020">
        <v>584876</v>
      </c>
      <c r="F9020">
        <v>556163</v>
      </c>
      <c r="G9020">
        <v>9</v>
      </c>
      <c r="H9020">
        <v>70178</v>
      </c>
    </row>
    <row r="9021" spans="1:8" x14ac:dyDescent="0.2">
      <c r="A9021" t="s">
        <v>45</v>
      </c>
      <c r="B9021" t="s">
        <v>46</v>
      </c>
      <c r="C9021">
        <v>2016</v>
      </c>
      <c r="D9021">
        <v>1141039</v>
      </c>
      <c r="E9021">
        <v>584876</v>
      </c>
      <c r="F9021">
        <v>556163</v>
      </c>
      <c r="G9021">
        <v>10</v>
      </c>
      <c r="H9021">
        <v>73138</v>
      </c>
    </row>
    <row r="9022" spans="1:8" x14ac:dyDescent="0.2">
      <c r="A9022" t="s">
        <v>45</v>
      </c>
      <c r="B9022" t="s">
        <v>46</v>
      </c>
      <c r="C9022">
        <v>2016</v>
      </c>
      <c r="D9022">
        <v>1141039</v>
      </c>
      <c r="E9022">
        <v>584876</v>
      </c>
      <c r="F9022">
        <v>556163</v>
      </c>
      <c r="G9022">
        <v>11</v>
      </c>
      <c r="H9022">
        <v>73288</v>
      </c>
    </row>
    <row r="9023" spans="1:8" x14ac:dyDescent="0.2">
      <c r="A9023" t="s">
        <v>45</v>
      </c>
      <c r="B9023" t="s">
        <v>46</v>
      </c>
      <c r="C9023">
        <v>2016</v>
      </c>
      <c r="D9023">
        <v>1141039</v>
      </c>
      <c r="E9023">
        <v>584876</v>
      </c>
      <c r="F9023">
        <v>556163</v>
      </c>
      <c r="G9023">
        <v>12</v>
      </c>
      <c r="H9023">
        <v>73067</v>
      </c>
    </row>
    <row r="9024" spans="1:8" x14ac:dyDescent="0.2">
      <c r="A9024" t="s">
        <v>45</v>
      </c>
      <c r="B9024" t="s">
        <v>46</v>
      </c>
      <c r="C9024">
        <v>2016</v>
      </c>
      <c r="D9024">
        <v>1141039</v>
      </c>
      <c r="E9024">
        <v>584876</v>
      </c>
      <c r="F9024">
        <v>556163</v>
      </c>
      <c r="G9024">
        <v>13</v>
      </c>
      <c r="H9024">
        <v>73137</v>
      </c>
    </row>
    <row r="9025" spans="1:8" x14ac:dyDescent="0.2">
      <c r="A9025" t="s">
        <v>45</v>
      </c>
      <c r="B9025" t="s">
        <v>46</v>
      </c>
      <c r="C9025">
        <v>2016</v>
      </c>
      <c r="D9025">
        <v>1141039</v>
      </c>
      <c r="E9025">
        <v>584876</v>
      </c>
      <c r="F9025">
        <v>556163</v>
      </c>
      <c r="G9025">
        <v>14</v>
      </c>
      <c r="H9025">
        <v>62140</v>
      </c>
    </row>
    <row r="9026" spans="1:8" x14ac:dyDescent="0.2">
      <c r="A9026" t="s">
        <v>45</v>
      </c>
      <c r="B9026" t="s">
        <v>46</v>
      </c>
      <c r="C9026">
        <v>2016</v>
      </c>
      <c r="D9026">
        <v>1141039</v>
      </c>
      <c r="E9026">
        <v>584876</v>
      </c>
      <c r="F9026">
        <v>556163</v>
      </c>
      <c r="G9026">
        <v>15</v>
      </c>
      <c r="H9026">
        <v>65072</v>
      </c>
    </row>
    <row r="9027" spans="1:8" x14ac:dyDescent="0.2">
      <c r="A9027" t="s">
        <v>45</v>
      </c>
      <c r="B9027" t="s">
        <v>46</v>
      </c>
      <c r="C9027">
        <v>2016</v>
      </c>
      <c r="D9027">
        <v>1141039</v>
      </c>
      <c r="E9027">
        <v>584876</v>
      </c>
      <c r="F9027">
        <v>556163</v>
      </c>
      <c r="G9027">
        <v>16</v>
      </c>
      <c r="H9027">
        <v>73177</v>
      </c>
    </row>
    <row r="9028" spans="1:8" x14ac:dyDescent="0.2">
      <c r="A9028" t="s">
        <v>45</v>
      </c>
      <c r="B9028" t="s">
        <v>46</v>
      </c>
      <c r="C9028">
        <v>2016</v>
      </c>
      <c r="D9028">
        <v>1141039</v>
      </c>
      <c r="E9028">
        <v>584876</v>
      </c>
      <c r="F9028">
        <v>556163</v>
      </c>
      <c r="G9028">
        <v>17</v>
      </c>
      <c r="H9028">
        <v>70835</v>
      </c>
    </row>
    <row r="9029" spans="1:8" x14ac:dyDescent="0.2">
      <c r="A9029" t="s">
        <v>47</v>
      </c>
      <c r="B9029" t="s">
        <v>48</v>
      </c>
      <c r="C9029">
        <v>2016</v>
      </c>
      <c r="D9029">
        <v>1217320</v>
      </c>
      <c r="E9029">
        <v>630315</v>
      </c>
      <c r="F9029">
        <v>587005</v>
      </c>
      <c r="G9029">
        <v>1</v>
      </c>
      <c r="H9029">
        <v>92867</v>
      </c>
    </row>
    <row r="9030" spans="1:8" x14ac:dyDescent="0.2">
      <c r="A9030" t="s">
        <v>47</v>
      </c>
      <c r="B9030" t="s">
        <v>48</v>
      </c>
      <c r="C9030">
        <v>2016</v>
      </c>
      <c r="D9030">
        <v>1217320</v>
      </c>
      <c r="E9030">
        <v>630315</v>
      </c>
      <c r="F9030">
        <v>587005</v>
      </c>
      <c r="G9030">
        <v>2</v>
      </c>
      <c r="H9030">
        <v>77727</v>
      </c>
    </row>
    <row r="9031" spans="1:8" x14ac:dyDescent="0.2">
      <c r="A9031" t="s">
        <v>47</v>
      </c>
      <c r="B9031" t="s">
        <v>48</v>
      </c>
      <c r="C9031">
        <v>2016</v>
      </c>
      <c r="D9031">
        <v>1217320</v>
      </c>
      <c r="E9031">
        <v>630315</v>
      </c>
      <c r="F9031">
        <v>587005</v>
      </c>
      <c r="G9031">
        <v>3</v>
      </c>
      <c r="H9031">
        <v>78368</v>
      </c>
    </row>
    <row r="9032" spans="1:8" x14ac:dyDescent="0.2">
      <c r="A9032" t="s">
        <v>47</v>
      </c>
      <c r="B9032" t="s">
        <v>48</v>
      </c>
      <c r="C9032">
        <v>2016</v>
      </c>
      <c r="D9032">
        <v>1217320</v>
      </c>
      <c r="E9032">
        <v>630315</v>
      </c>
      <c r="F9032">
        <v>587005</v>
      </c>
      <c r="G9032">
        <v>4</v>
      </c>
      <c r="H9032">
        <v>66690</v>
      </c>
    </row>
    <row r="9033" spans="1:8" x14ac:dyDescent="0.2">
      <c r="A9033" t="s">
        <v>47</v>
      </c>
      <c r="B9033" t="s">
        <v>48</v>
      </c>
      <c r="C9033">
        <v>2016</v>
      </c>
      <c r="D9033">
        <v>1217320</v>
      </c>
      <c r="E9033">
        <v>630315</v>
      </c>
      <c r="F9033">
        <v>587005</v>
      </c>
      <c r="G9033">
        <v>5</v>
      </c>
      <c r="H9033">
        <v>78401</v>
      </c>
    </row>
    <row r="9034" spans="1:8" x14ac:dyDescent="0.2">
      <c r="A9034" t="s">
        <v>47</v>
      </c>
      <c r="B9034" t="s">
        <v>48</v>
      </c>
      <c r="C9034">
        <v>2016</v>
      </c>
      <c r="D9034">
        <v>1217320</v>
      </c>
      <c r="E9034">
        <v>630315</v>
      </c>
      <c r="F9034">
        <v>587005</v>
      </c>
      <c r="G9034">
        <v>6</v>
      </c>
      <c r="H9034">
        <v>78487</v>
      </c>
    </row>
    <row r="9035" spans="1:8" x14ac:dyDescent="0.2">
      <c r="A9035" t="s">
        <v>47</v>
      </c>
      <c r="B9035" t="s">
        <v>48</v>
      </c>
      <c r="C9035">
        <v>2016</v>
      </c>
      <c r="D9035">
        <v>1217320</v>
      </c>
      <c r="E9035">
        <v>630315</v>
      </c>
      <c r="F9035">
        <v>587005</v>
      </c>
      <c r="G9035">
        <v>7</v>
      </c>
      <c r="H9035">
        <v>74121</v>
      </c>
    </row>
    <row r="9036" spans="1:8" x14ac:dyDescent="0.2">
      <c r="A9036" t="s">
        <v>47</v>
      </c>
      <c r="B9036" t="s">
        <v>48</v>
      </c>
      <c r="C9036">
        <v>2016</v>
      </c>
      <c r="D9036">
        <v>1217320</v>
      </c>
      <c r="E9036">
        <v>630315</v>
      </c>
      <c r="F9036">
        <v>587005</v>
      </c>
      <c r="G9036">
        <v>8</v>
      </c>
      <c r="H9036" t="s">
        <v>10</v>
      </c>
    </row>
    <row r="9037" spans="1:8" x14ac:dyDescent="0.2">
      <c r="A9037" t="s">
        <v>47</v>
      </c>
      <c r="B9037" t="s">
        <v>48</v>
      </c>
      <c r="C9037">
        <v>2016</v>
      </c>
      <c r="D9037">
        <v>1217320</v>
      </c>
      <c r="E9037">
        <v>630315</v>
      </c>
      <c r="F9037">
        <v>587005</v>
      </c>
      <c r="G9037">
        <v>9</v>
      </c>
      <c r="H9037">
        <v>80309</v>
      </c>
    </row>
    <row r="9038" spans="1:8" x14ac:dyDescent="0.2">
      <c r="A9038" t="s">
        <v>47</v>
      </c>
      <c r="B9038" t="s">
        <v>48</v>
      </c>
      <c r="C9038">
        <v>2016</v>
      </c>
      <c r="D9038">
        <v>1217320</v>
      </c>
      <c r="E9038">
        <v>630315</v>
      </c>
      <c r="F9038">
        <v>587005</v>
      </c>
      <c r="G9038">
        <v>10</v>
      </c>
      <c r="H9038">
        <v>76218</v>
      </c>
    </row>
    <row r="9039" spans="1:8" x14ac:dyDescent="0.2">
      <c r="A9039" t="s">
        <v>47</v>
      </c>
      <c r="B9039" t="s">
        <v>48</v>
      </c>
      <c r="C9039">
        <v>2016</v>
      </c>
      <c r="D9039">
        <v>1217320</v>
      </c>
      <c r="E9039">
        <v>630315</v>
      </c>
      <c r="F9039">
        <v>587005</v>
      </c>
      <c r="G9039">
        <v>11</v>
      </c>
      <c r="H9039">
        <v>78898</v>
      </c>
    </row>
    <row r="9040" spans="1:8" x14ac:dyDescent="0.2">
      <c r="A9040" t="s">
        <v>47</v>
      </c>
      <c r="B9040" t="s">
        <v>48</v>
      </c>
      <c r="C9040">
        <v>2016</v>
      </c>
      <c r="D9040">
        <v>1217320</v>
      </c>
      <c r="E9040">
        <v>630315</v>
      </c>
      <c r="F9040">
        <v>587005</v>
      </c>
      <c r="G9040">
        <v>12</v>
      </c>
      <c r="H9040">
        <v>60034</v>
      </c>
    </row>
    <row r="9041" spans="1:8" x14ac:dyDescent="0.2">
      <c r="A9041" t="s">
        <v>47</v>
      </c>
      <c r="B9041" t="s">
        <v>48</v>
      </c>
      <c r="C9041">
        <v>2016</v>
      </c>
      <c r="D9041">
        <v>1217320</v>
      </c>
      <c r="E9041">
        <v>630315</v>
      </c>
      <c r="F9041">
        <v>587005</v>
      </c>
      <c r="G9041">
        <v>13</v>
      </c>
      <c r="H9041">
        <v>65825</v>
      </c>
    </row>
    <row r="9042" spans="1:8" x14ac:dyDescent="0.2">
      <c r="A9042" t="s">
        <v>47</v>
      </c>
      <c r="B9042" t="s">
        <v>48</v>
      </c>
      <c r="C9042">
        <v>2016</v>
      </c>
      <c r="D9042">
        <v>1217320</v>
      </c>
      <c r="E9042">
        <v>630315</v>
      </c>
      <c r="F9042">
        <v>587005</v>
      </c>
      <c r="G9042">
        <v>14</v>
      </c>
      <c r="H9042">
        <v>80874</v>
      </c>
    </row>
    <row r="9043" spans="1:8" x14ac:dyDescent="0.2">
      <c r="A9043" t="s">
        <v>47</v>
      </c>
      <c r="B9043" t="s">
        <v>48</v>
      </c>
      <c r="C9043">
        <v>2016</v>
      </c>
      <c r="D9043">
        <v>1217320</v>
      </c>
      <c r="E9043">
        <v>630315</v>
      </c>
      <c r="F9043">
        <v>587005</v>
      </c>
      <c r="G9043">
        <v>15</v>
      </c>
      <c r="H9043">
        <v>79434</v>
      </c>
    </row>
    <row r="9044" spans="1:8" x14ac:dyDescent="0.2">
      <c r="A9044" t="s">
        <v>47</v>
      </c>
      <c r="B9044" t="s">
        <v>48</v>
      </c>
      <c r="C9044">
        <v>2016</v>
      </c>
      <c r="D9044">
        <v>1217320</v>
      </c>
      <c r="E9044">
        <v>630315</v>
      </c>
      <c r="F9044">
        <v>587005</v>
      </c>
      <c r="G9044">
        <v>16</v>
      </c>
      <c r="H9044">
        <v>69596</v>
      </c>
    </row>
    <row r="9045" spans="1:8" x14ac:dyDescent="0.2">
      <c r="A9045" t="s">
        <v>47</v>
      </c>
      <c r="B9045" t="s">
        <v>48</v>
      </c>
      <c r="C9045">
        <v>2016</v>
      </c>
      <c r="D9045">
        <v>1217320</v>
      </c>
      <c r="E9045">
        <v>630315</v>
      </c>
      <c r="F9045">
        <v>587005</v>
      </c>
      <c r="G9045">
        <v>17</v>
      </c>
      <c r="H9045">
        <v>79471</v>
      </c>
    </row>
    <row r="9046" spans="1:8" x14ac:dyDescent="0.2">
      <c r="A9046" t="s">
        <v>47</v>
      </c>
      <c r="B9046" t="s">
        <v>49</v>
      </c>
      <c r="C9046">
        <v>2016</v>
      </c>
      <c r="D9046">
        <v>1168377</v>
      </c>
      <c r="E9046">
        <v>625280</v>
      </c>
      <c r="F9046">
        <v>543097</v>
      </c>
      <c r="G9046">
        <v>1</v>
      </c>
      <c r="H9046">
        <v>78160</v>
      </c>
    </row>
    <row r="9047" spans="1:8" x14ac:dyDescent="0.2">
      <c r="A9047" t="s">
        <v>47</v>
      </c>
      <c r="B9047" t="s">
        <v>49</v>
      </c>
      <c r="C9047">
        <v>2016</v>
      </c>
      <c r="D9047">
        <v>1168377</v>
      </c>
      <c r="E9047">
        <v>625280</v>
      </c>
      <c r="F9047">
        <v>543097</v>
      </c>
      <c r="G9047">
        <v>2</v>
      </c>
      <c r="H9047">
        <v>70256</v>
      </c>
    </row>
    <row r="9048" spans="1:8" x14ac:dyDescent="0.2">
      <c r="A9048" t="s">
        <v>47</v>
      </c>
      <c r="B9048" t="s">
        <v>49</v>
      </c>
      <c r="C9048">
        <v>2016</v>
      </c>
      <c r="D9048">
        <v>1168377</v>
      </c>
      <c r="E9048">
        <v>625280</v>
      </c>
      <c r="F9048">
        <v>543097</v>
      </c>
      <c r="G9048">
        <v>3</v>
      </c>
      <c r="H9048">
        <v>71587</v>
      </c>
    </row>
    <row r="9049" spans="1:8" x14ac:dyDescent="0.2">
      <c r="A9049" t="s">
        <v>47</v>
      </c>
      <c r="B9049" t="s">
        <v>49</v>
      </c>
      <c r="C9049">
        <v>2016</v>
      </c>
      <c r="D9049">
        <v>1168377</v>
      </c>
      <c r="E9049">
        <v>625280</v>
      </c>
      <c r="F9049">
        <v>543097</v>
      </c>
      <c r="G9049">
        <v>4</v>
      </c>
      <c r="H9049">
        <v>78160</v>
      </c>
    </row>
    <row r="9050" spans="1:8" x14ac:dyDescent="0.2">
      <c r="A9050" t="s">
        <v>47</v>
      </c>
      <c r="B9050" t="s">
        <v>49</v>
      </c>
      <c r="C9050">
        <v>2016</v>
      </c>
      <c r="D9050">
        <v>1168377</v>
      </c>
      <c r="E9050">
        <v>625280</v>
      </c>
      <c r="F9050">
        <v>543097</v>
      </c>
      <c r="G9050">
        <v>5</v>
      </c>
      <c r="H9050">
        <v>66385</v>
      </c>
    </row>
    <row r="9051" spans="1:8" x14ac:dyDescent="0.2">
      <c r="A9051" t="s">
        <v>47</v>
      </c>
      <c r="B9051" t="s">
        <v>49</v>
      </c>
      <c r="C9051">
        <v>2016</v>
      </c>
      <c r="D9051">
        <v>1168377</v>
      </c>
      <c r="E9051">
        <v>625280</v>
      </c>
      <c r="F9051">
        <v>543097</v>
      </c>
      <c r="G9051">
        <v>6</v>
      </c>
      <c r="H9051">
        <v>64709</v>
      </c>
    </row>
    <row r="9052" spans="1:8" x14ac:dyDescent="0.2">
      <c r="A9052" t="s">
        <v>47</v>
      </c>
      <c r="B9052" t="s">
        <v>49</v>
      </c>
      <c r="C9052">
        <v>2016</v>
      </c>
      <c r="D9052">
        <v>1168377</v>
      </c>
      <c r="E9052">
        <v>625280</v>
      </c>
      <c r="F9052">
        <v>543097</v>
      </c>
      <c r="G9052">
        <v>7</v>
      </c>
      <c r="H9052">
        <v>78160</v>
      </c>
    </row>
    <row r="9053" spans="1:8" x14ac:dyDescent="0.2">
      <c r="A9053" t="s">
        <v>47</v>
      </c>
      <c r="B9053" t="s">
        <v>49</v>
      </c>
      <c r="C9053">
        <v>2016</v>
      </c>
      <c r="D9053">
        <v>1168377</v>
      </c>
      <c r="E9053">
        <v>625280</v>
      </c>
      <c r="F9053">
        <v>543097</v>
      </c>
      <c r="G9053">
        <v>8</v>
      </c>
      <c r="H9053">
        <v>67431</v>
      </c>
    </row>
    <row r="9054" spans="1:8" x14ac:dyDescent="0.2">
      <c r="A9054" t="s">
        <v>47</v>
      </c>
      <c r="B9054" t="s">
        <v>49</v>
      </c>
      <c r="C9054">
        <v>2016</v>
      </c>
      <c r="D9054">
        <v>1168377</v>
      </c>
      <c r="E9054">
        <v>625280</v>
      </c>
      <c r="F9054">
        <v>543097</v>
      </c>
      <c r="G9054">
        <v>9</v>
      </c>
      <c r="H9054">
        <v>65722</v>
      </c>
    </row>
    <row r="9055" spans="1:8" x14ac:dyDescent="0.2">
      <c r="A9055" t="s">
        <v>47</v>
      </c>
      <c r="B9055" t="s">
        <v>49</v>
      </c>
      <c r="C9055">
        <v>2016</v>
      </c>
      <c r="D9055">
        <v>1168377</v>
      </c>
      <c r="E9055">
        <v>625280</v>
      </c>
      <c r="F9055">
        <v>543097</v>
      </c>
      <c r="G9055">
        <v>10</v>
      </c>
      <c r="H9055">
        <v>78160</v>
      </c>
    </row>
    <row r="9056" spans="1:8" x14ac:dyDescent="0.2">
      <c r="A9056" t="s">
        <v>47</v>
      </c>
      <c r="B9056" t="s">
        <v>49</v>
      </c>
      <c r="C9056">
        <v>2016</v>
      </c>
      <c r="D9056">
        <v>1168377</v>
      </c>
      <c r="E9056">
        <v>625280</v>
      </c>
      <c r="F9056">
        <v>543097</v>
      </c>
      <c r="G9056">
        <v>11</v>
      </c>
      <c r="H9056" t="s">
        <v>10</v>
      </c>
    </row>
    <row r="9057" spans="1:8" x14ac:dyDescent="0.2">
      <c r="A9057" t="s">
        <v>47</v>
      </c>
      <c r="B9057" t="s">
        <v>49</v>
      </c>
      <c r="C9057">
        <v>2016</v>
      </c>
      <c r="D9057">
        <v>1168377</v>
      </c>
      <c r="E9057">
        <v>625280</v>
      </c>
      <c r="F9057">
        <v>543097</v>
      </c>
      <c r="G9057">
        <v>12</v>
      </c>
      <c r="H9057">
        <v>78160</v>
      </c>
    </row>
    <row r="9058" spans="1:8" x14ac:dyDescent="0.2">
      <c r="A9058" t="s">
        <v>47</v>
      </c>
      <c r="B9058" t="s">
        <v>49</v>
      </c>
      <c r="C9058">
        <v>2016</v>
      </c>
      <c r="D9058">
        <v>1168377</v>
      </c>
      <c r="E9058">
        <v>625280</v>
      </c>
      <c r="F9058">
        <v>543097</v>
      </c>
      <c r="G9058">
        <v>13</v>
      </c>
      <c r="H9058">
        <v>78160</v>
      </c>
    </row>
    <row r="9059" spans="1:8" x14ac:dyDescent="0.2">
      <c r="A9059" t="s">
        <v>47</v>
      </c>
      <c r="B9059" t="s">
        <v>49</v>
      </c>
      <c r="C9059">
        <v>2016</v>
      </c>
      <c r="D9059">
        <v>1168377</v>
      </c>
      <c r="E9059">
        <v>625280</v>
      </c>
      <c r="F9059">
        <v>543097</v>
      </c>
      <c r="G9059">
        <v>14</v>
      </c>
      <c r="H9059">
        <v>70178</v>
      </c>
    </row>
    <row r="9060" spans="1:8" x14ac:dyDescent="0.2">
      <c r="A9060" t="s">
        <v>47</v>
      </c>
      <c r="B9060" t="s">
        <v>49</v>
      </c>
      <c r="C9060">
        <v>2016</v>
      </c>
      <c r="D9060">
        <v>1168377</v>
      </c>
      <c r="E9060">
        <v>625280</v>
      </c>
      <c r="F9060">
        <v>543097</v>
      </c>
      <c r="G9060">
        <v>15</v>
      </c>
      <c r="H9060">
        <v>78160</v>
      </c>
    </row>
    <row r="9061" spans="1:8" x14ac:dyDescent="0.2">
      <c r="A9061" t="s">
        <v>47</v>
      </c>
      <c r="B9061" t="s">
        <v>49</v>
      </c>
      <c r="C9061">
        <v>2016</v>
      </c>
      <c r="D9061">
        <v>1168377</v>
      </c>
      <c r="E9061">
        <v>625280</v>
      </c>
      <c r="F9061">
        <v>543097</v>
      </c>
      <c r="G9061">
        <v>16</v>
      </c>
      <c r="H9061">
        <v>66829</v>
      </c>
    </row>
    <row r="9062" spans="1:8" x14ac:dyDescent="0.2">
      <c r="A9062" t="s">
        <v>47</v>
      </c>
      <c r="B9062" t="s">
        <v>49</v>
      </c>
      <c r="C9062">
        <v>2016</v>
      </c>
      <c r="D9062">
        <v>1168377</v>
      </c>
      <c r="E9062">
        <v>625280</v>
      </c>
      <c r="F9062">
        <v>543097</v>
      </c>
      <c r="G9062">
        <v>17</v>
      </c>
      <c r="H9062">
        <v>78160</v>
      </c>
    </row>
    <row r="9063" spans="1:8" x14ac:dyDescent="0.2">
      <c r="A9063" t="s">
        <v>50</v>
      </c>
      <c r="B9063" t="s">
        <v>51</v>
      </c>
      <c r="C9063">
        <v>2016</v>
      </c>
      <c r="D9063">
        <v>1009172</v>
      </c>
      <c r="E9063">
        <v>458561</v>
      </c>
      <c r="F9063">
        <v>550611</v>
      </c>
      <c r="G9063">
        <v>1</v>
      </c>
      <c r="H9063">
        <v>73028</v>
      </c>
    </row>
    <row r="9064" spans="1:8" x14ac:dyDescent="0.2">
      <c r="A9064" t="s">
        <v>50</v>
      </c>
      <c r="B9064" t="s">
        <v>51</v>
      </c>
      <c r="C9064">
        <v>2016</v>
      </c>
      <c r="D9064">
        <v>1009172</v>
      </c>
      <c r="E9064">
        <v>458561</v>
      </c>
      <c r="F9064">
        <v>550611</v>
      </c>
      <c r="G9064">
        <v>2</v>
      </c>
      <c r="H9064">
        <v>54081</v>
      </c>
    </row>
    <row r="9065" spans="1:8" x14ac:dyDescent="0.2">
      <c r="A9065" t="s">
        <v>50</v>
      </c>
      <c r="B9065" t="s">
        <v>51</v>
      </c>
      <c r="C9065">
        <v>2016</v>
      </c>
      <c r="D9065">
        <v>1009172</v>
      </c>
      <c r="E9065">
        <v>458561</v>
      </c>
      <c r="F9065">
        <v>550611</v>
      </c>
      <c r="G9065">
        <v>3</v>
      </c>
      <c r="H9065">
        <v>62370</v>
      </c>
    </row>
    <row r="9066" spans="1:8" x14ac:dyDescent="0.2">
      <c r="A9066" t="s">
        <v>50</v>
      </c>
      <c r="B9066" t="s">
        <v>51</v>
      </c>
      <c r="C9066">
        <v>2016</v>
      </c>
      <c r="D9066">
        <v>1009172</v>
      </c>
      <c r="E9066">
        <v>458561</v>
      </c>
      <c r="F9066">
        <v>550611</v>
      </c>
      <c r="G9066">
        <v>4</v>
      </c>
      <c r="H9066">
        <v>71152</v>
      </c>
    </row>
    <row r="9067" spans="1:8" x14ac:dyDescent="0.2">
      <c r="A9067" t="s">
        <v>50</v>
      </c>
      <c r="B9067" t="s">
        <v>51</v>
      </c>
      <c r="C9067">
        <v>2016</v>
      </c>
      <c r="D9067">
        <v>1009172</v>
      </c>
      <c r="E9067">
        <v>458561</v>
      </c>
      <c r="F9067">
        <v>550611</v>
      </c>
      <c r="G9067">
        <v>5</v>
      </c>
      <c r="H9067">
        <v>54275</v>
      </c>
    </row>
    <row r="9068" spans="1:8" x14ac:dyDescent="0.2">
      <c r="A9068" t="s">
        <v>50</v>
      </c>
      <c r="B9068" t="s">
        <v>51</v>
      </c>
      <c r="C9068">
        <v>2016</v>
      </c>
      <c r="D9068">
        <v>1009172</v>
      </c>
      <c r="E9068">
        <v>458561</v>
      </c>
      <c r="F9068">
        <v>550611</v>
      </c>
      <c r="G9068">
        <v>6</v>
      </c>
      <c r="H9068">
        <v>54211</v>
      </c>
    </row>
    <row r="9069" spans="1:8" x14ac:dyDescent="0.2">
      <c r="A9069" t="s">
        <v>50</v>
      </c>
      <c r="B9069" t="s">
        <v>51</v>
      </c>
      <c r="C9069">
        <v>2016</v>
      </c>
      <c r="D9069">
        <v>1009172</v>
      </c>
      <c r="E9069">
        <v>458561</v>
      </c>
      <c r="F9069">
        <v>550611</v>
      </c>
      <c r="G9069">
        <v>7</v>
      </c>
      <c r="H9069">
        <v>62614</v>
      </c>
    </row>
    <row r="9070" spans="1:8" x14ac:dyDescent="0.2">
      <c r="A9070" t="s">
        <v>50</v>
      </c>
      <c r="B9070" t="s">
        <v>51</v>
      </c>
      <c r="C9070">
        <v>2016</v>
      </c>
      <c r="D9070">
        <v>1009172</v>
      </c>
      <c r="E9070">
        <v>458561</v>
      </c>
      <c r="F9070">
        <v>550611</v>
      </c>
      <c r="G9070">
        <v>8</v>
      </c>
      <c r="H9070">
        <v>61068</v>
      </c>
    </row>
    <row r="9071" spans="1:8" x14ac:dyDescent="0.2">
      <c r="A9071" t="s">
        <v>50</v>
      </c>
      <c r="B9071" t="s">
        <v>51</v>
      </c>
      <c r="C9071">
        <v>2016</v>
      </c>
      <c r="D9071">
        <v>1009172</v>
      </c>
      <c r="E9071">
        <v>458561</v>
      </c>
      <c r="F9071">
        <v>550611</v>
      </c>
      <c r="G9071">
        <v>9</v>
      </c>
      <c r="H9071">
        <v>54957</v>
      </c>
    </row>
    <row r="9072" spans="1:8" x14ac:dyDescent="0.2">
      <c r="A9072" t="s">
        <v>50</v>
      </c>
      <c r="B9072" t="s">
        <v>51</v>
      </c>
      <c r="C9072">
        <v>2016</v>
      </c>
      <c r="D9072">
        <v>1009172</v>
      </c>
      <c r="E9072">
        <v>458561</v>
      </c>
      <c r="F9072">
        <v>550611</v>
      </c>
      <c r="G9072">
        <v>10</v>
      </c>
      <c r="H9072" t="s">
        <v>10</v>
      </c>
    </row>
    <row r="9073" spans="1:8" x14ac:dyDescent="0.2">
      <c r="A9073" t="s">
        <v>50</v>
      </c>
      <c r="B9073" t="s">
        <v>51</v>
      </c>
      <c r="C9073">
        <v>2016</v>
      </c>
      <c r="D9073">
        <v>1009172</v>
      </c>
      <c r="E9073">
        <v>458561</v>
      </c>
      <c r="F9073">
        <v>550611</v>
      </c>
      <c r="G9073">
        <v>11</v>
      </c>
      <c r="H9073">
        <v>76473</v>
      </c>
    </row>
    <row r="9074" spans="1:8" x14ac:dyDescent="0.2">
      <c r="A9074" t="s">
        <v>50</v>
      </c>
      <c r="B9074" t="s">
        <v>51</v>
      </c>
      <c r="C9074">
        <v>2016</v>
      </c>
      <c r="D9074">
        <v>1009172</v>
      </c>
      <c r="E9074">
        <v>458561</v>
      </c>
      <c r="F9074">
        <v>550611</v>
      </c>
      <c r="G9074">
        <v>12</v>
      </c>
      <c r="H9074">
        <v>54909</v>
      </c>
    </row>
    <row r="9075" spans="1:8" x14ac:dyDescent="0.2">
      <c r="A9075" t="s">
        <v>50</v>
      </c>
      <c r="B9075" t="s">
        <v>51</v>
      </c>
      <c r="C9075">
        <v>2016</v>
      </c>
      <c r="D9075">
        <v>1009172</v>
      </c>
      <c r="E9075">
        <v>458561</v>
      </c>
      <c r="F9075">
        <v>550611</v>
      </c>
      <c r="G9075">
        <v>13</v>
      </c>
      <c r="H9075">
        <v>54759</v>
      </c>
    </row>
    <row r="9076" spans="1:8" x14ac:dyDescent="0.2">
      <c r="A9076" t="s">
        <v>50</v>
      </c>
      <c r="B9076" t="s">
        <v>51</v>
      </c>
      <c r="C9076">
        <v>2016</v>
      </c>
      <c r="D9076">
        <v>1009172</v>
      </c>
      <c r="E9076">
        <v>458561</v>
      </c>
      <c r="F9076">
        <v>550611</v>
      </c>
      <c r="G9076">
        <v>14</v>
      </c>
      <c r="H9076">
        <v>75191</v>
      </c>
    </row>
    <row r="9077" spans="1:8" x14ac:dyDescent="0.2">
      <c r="A9077" t="s">
        <v>50</v>
      </c>
      <c r="B9077" t="s">
        <v>51</v>
      </c>
      <c r="C9077">
        <v>2016</v>
      </c>
      <c r="D9077">
        <v>1009172</v>
      </c>
      <c r="E9077">
        <v>458561</v>
      </c>
      <c r="F9077">
        <v>550611</v>
      </c>
      <c r="G9077">
        <v>15</v>
      </c>
      <c r="H9077">
        <v>68352</v>
      </c>
    </row>
    <row r="9078" spans="1:8" x14ac:dyDescent="0.2">
      <c r="A9078" t="s">
        <v>50</v>
      </c>
      <c r="B9078" t="s">
        <v>51</v>
      </c>
      <c r="C9078">
        <v>2016</v>
      </c>
      <c r="D9078">
        <v>1009172</v>
      </c>
      <c r="E9078">
        <v>458561</v>
      </c>
      <c r="F9078">
        <v>550611</v>
      </c>
      <c r="G9078">
        <v>16</v>
      </c>
      <c r="H9078">
        <v>54896</v>
      </c>
    </row>
    <row r="9079" spans="1:8" x14ac:dyDescent="0.2">
      <c r="A9079" t="s">
        <v>50</v>
      </c>
      <c r="B9079" t="s">
        <v>51</v>
      </c>
      <c r="C9079">
        <v>2016</v>
      </c>
      <c r="D9079">
        <v>1009172</v>
      </c>
      <c r="E9079">
        <v>458561</v>
      </c>
      <c r="F9079">
        <v>550611</v>
      </c>
      <c r="G9079">
        <v>17</v>
      </c>
      <c r="H9079">
        <v>76836</v>
      </c>
    </row>
    <row r="9080" spans="1:8" x14ac:dyDescent="0.2">
      <c r="A9080" t="s">
        <v>52</v>
      </c>
      <c r="B9080" t="s">
        <v>53</v>
      </c>
      <c r="C9080">
        <v>2016</v>
      </c>
      <c r="D9080">
        <v>1125298</v>
      </c>
      <c r="E9080">
        <v>556768</v>
      </c>
      <c r="F9080">
        <v>568530</v>
      </c>
      <c r="G9080">
        <v>1</v>
      </c>
      <c r="H9080">
        <v>69596</v>
      </c>
    </row>
    <row r="9081" spans="1:8" x14ac:dyDescent="0.2">
      <c r="A9081" t="s">
        <v>52</v>
      </c>
      <c r="B9081" t="s">
        <v>53</v>
      </c>
      <c r="C9081">
        <v>2016</v>
      </c>
      <c r="D9081">
        <v>1125298</v>
      </c>
      <c r="E9081">
        <v>556768</v>
      </c>
      <c r="F9081">
        <v>568530</v>
      </c>
      <c r="G9081">
        <v>2</v>
      </c>
      <c r="H9081">
        <v>62268</v>
      </c>
    </row>
    <row r="9082" spans="1:8" x14ac:dyDescent="0.2">
      <c r="A9082" t="s">
        <v>52</v>
      </c>
      <c r="B9082" t="s">
        <v>53</v>
      </c>
      <c r="C9082">
        <v>2016</v>
      </c>
      <c r="D9082">
        <v>1125298</v>
      </c>
      <c r="E9082">
        <v>556768</v>
      </c>
      <c r="F9082">
        <v>568530</v>
      </c>
      <c r="G9082">
        <v>3</v>
      </c>
      <c r="H9082">
        <v>69596</v>
      </c>
    </row>
    <row r="9083" spans="1:8" x14ac:dyDescent="0.2">
      <c r="A9083" t="s">
        <v>52</v>
      </c>
      <c r="B9083" t="s">
        <v>53</v>
      </c>
      <c r="C9083">
        <v>2016</v>
      </c>
      <c r="D9083">
        <v>1125298</v>
      </c>
      <c r="E9083">
        <v>556768</v>
      </c>
      <c r="F9083">
        <v>568530</v>
      </c>
      <c r="G9083">
        <v>4</v>
      </c>
      <c r="H9083" t="s">
        <v>10</v>
      </c>
    </row>
    <row r="9084" spans="1:8" x14ac:dyDescent="0.2">
      <c r="A9084" t="s">
        <v>52</v>
      </c>
      <c r="B9084" t="s">
        <v>53</v>
      </c>
      <c r="C9084">
        <v>2016</v>
      </c>
      <c r="D9084">
        <v>1125298</v>
      </c>
      <c r="E9084">
        <v>556768</v>
      </c>
      <c r="F9084">
        <v>568530</v>
      </c>
      <c r="G9084">
        <v>5</v>
      </c>
      <c r="H9084">
        <v>58047</v>
      </c>
    </row>
    <row r="9085" spans="1:8" x14ac:dyDescent="0.2">
      <c r="A9085" t="s">
        <v>52</v>
      </c>
      <c r="B9085" t="s">
        <v>53</v>
      </c>
      <c r="C9085">
        <v>2016</v>
      </c>
      <c r="D9085">
        <v>1125298</v>
      </c>
      <c r="E9085">
        <v>556768</v>
      </c>
      <c r="F9085">
        <v>568530</v>
      </c>
      <c r="G9085">
        <v>6</v>
      </c>
      <c r="H9085">
        <v>78934</v>
      </c>
    </row>
    <row r="9086" spans="1:8" x14ac:dyDescent="0.2">
      <c r="A9086" t="s">
        <v>52</v>
      </c>
      <c r="B9086" t="s">
        <v>53</v>
      </c>
      <c r="C9086">
        <v>2016</v>
      </c>
      <c r="D9086">
        <v>1125298</v>
      </c>
      <c r="E9086">
        <v>556768</v>
      </c>
      <c r="F9086">
        <v>568530</v>
      </c>
      <c r="G9086">
        <v>7</v>
      </c>
      <c r="H9086">
        <v>69596</v>
      </c>
    </row>
    <row r="9087" spans="1:8" x14ac:dyDescent="0.2">
      <c r="A9087" t="s">
        <v>52</v>
      </c>
      <c r="B9087" t="s">
        <v>53</v>
      </c>
      <c r="C9087">
        <v>2016</v>
      </c>
      <c r="D9087">
        <v>1125298</v>
      </c>
      <c r="E9087">
        <v>556768</v>
      </c>
      <c r="F9087">
        <v>568530</v>
      </c>
      <c r="G9087">
        <v>8</v>
      </c>
      <c r="H9087">
        <v>93103</v>
      </c>
    </row>
    <row r="9088" spans="1:8" x14ac:dyDescent="0.2">
      <c r="A9088" t="s">
        <v>52</v>
      </c>
      <c r="B9088" t="s">
        <v>53</v>
      </c>
      <c r="C9088">
        <v>2016</v>
      </c>
      <c r="D9088">
        <v>1125298</v>
      </c>
      <c r="E9088">
        <v>556768</v>
      </c>
      <c r="F9088">
        <v>568530</v>
      </c>
      <c r="G9088">
        <v>9</v>
      </c>
      <c r="H9088">
        <v>80309</v>
      </c>
    </row>
    <row r="9089" spans="1:8" x14ac:dyDescent="0.2">
      <c r="A9089" t="s">
        <v>52</v>
      </c>
      <c r="B9089" t="s">
        <v>53</v>
      </c>
      <c r="C9089">
        <v>2016</v>
      </c>
      <c r="D9089">
        <v>1125298</v>
      </c>
      <c r="E9089">
        <v>556768</v>
      </c>
      <c r="F9089">
        <v>568530</v>
      </c>
      <c r="G9089">
        <v>10</v>
      </c>
      <c r="H9089">
        <v>69596</v>
      </c>
    </row>
    <row r="9090" spans="1:8" x14ac:dyDescent="0.2">
      <c r="A9090" t="s">
        <v>52</v>
      </c>
      <c r="B9090" t="s">
        <v>53</v>
      </c>
      <c r="C9090">
        <v>2016</v>
      </c>
      <c r="D9090">
        <v>1125298</v>
      </c>
      <c r="E9090">
        <v>556768</v>
      </c>
      <c r="F9090">
        <v>568530</v>
      </c>
      <c r="G9090">
        <v>11</v>
      </c>
      <c r="H9090">
        <v>69190</v>
      </c>
    </row>
    <row r="9091" spans="1:8" x14ac:dyDescent="0.2">
      <c r="A9091" t="s">
        <v>52</v>
      </c>
      <c r="B9091" t="s">
        <v>53</v>
      </c>
      <c r="C9091">
        <v>2016</v>
      </c>
      <c r="D9091">
        <v>1125298</v>
      </c>
      <c r="E9091">
        <v>556768</v>
      </c>
      <c r="F9091">
        <v>568530</v>
      </c>
      <c r="G9091">
        <v>12</v>
      </c>
      <c r="H9091">
        <v>69596</v>
      </c>
    </row>
    <row r="9092" spans="1:8" x14ac:dyDescent="0.2">
      <c r="A9092" t="s">
        <v>52</v>
      </c>
      <c r="B9092" t="s">
        <v>53</v>
      </c>
      <c r="C9092">
        <v>2016</v>
      </c>
      <c r="D9092">
        <v>1125298</v>
      </c>
      <c r="E9092">
        <v>556768</v>
      </c>
      <c r="F9092">
        <v>568530</v>
      </c>
      <c r="G9092">
        <v>13</v>
      </c>
      <c r="H9092">
        <v>55456</v>
      </c>
    </row>
    <row r="9093" spans="1:8" x14ac:dyDescent="0.2">
      <c r="A9093" t="s">
        <v>52</v>
      </c>
      <c r="B9093" t="s">
        <v>53</v>
      </c>
      <c r="C9093">
        <v>2016</v>
      </c>
      <c r="D9093">
        <v>1125298</v>
      </c>
      <c r="E9093">
        <v>556768</v>
      </c>
      <c r="F9093">
        <v>568530</v>
      </c>
      <c r="G9093">
        <v>14</v>
      </c>
      <c r="H9093">
        <v>69596</v>
      </c>
    </row>
    <row r="9094" spans="1:8" x14ac:dyDescent="0.2">
      <c r="A9094" t="s">
        <v>52</v>
      </c>
      <c r="B9094" t="s">
        <v>53</v>
      </c>
      <c r="C9094">
        <v>2016</v>
      </c>
      <c r="D9094">
        <v>1125298</v>
      </c>
      <c r="E9094">
        <v>556768</v>
      </c>
      <c r="F9094">
        <v>568530</v>
      </c>
      <c r="G9094">
        <v>15</v>
      </c>
      <c r="H9094">
        <v>71223</v>
      </c>
    </row>
    <row r="9095" spans="1:8" x14ac:dyDescent="0.2">
      <c r="A9095" t="s">
        <v>52</v>
      </c>
      <c r="B9095" t="s">
        <v>53</v>
      </c>
      <c r="C9095">
        <v>2016</v>
      </c>
      <c r="D9095">
        <v>1125298</v>
      </c>
      <c r="E9095">
        <v>556768</v>
      </c>
      <c r="F9095">
        <v>568530</v>
      </c>
      <c r="G9095">
        <v>16</v>
      </c>
      <c r="H9095">
        <v>69596</v>
      </c>
    </row>
    <row r="9096" spans="1:8" x14ac:dyDescent="0.2">
      <c r="A9096" t="s">
        <v>52</v>
      </c>
      <c r="B9096" t="s">
        <v>53</v>
      </c>
      <c r="C9096">
        <v>2016</v>
      </c>
      <c r="D9096">
        <v>1125298</v>
      </c>
      <c r="E9096">
        <v>556768</v>
      </c>
      <c r="F9096">
        <v>568530</v>
      </c>
      <c r="G9096">
        <v>17</v>
      </c>
      <c r="H9096">
        <v>69596</v>
      </c>
    </row>
    <row r="9097" spans="1:8" x14ac:dyDescent="0.2">
      <c r="A9097" t="s">
        <v>54</v>
      </c>
      <c r="B9097" t="s">
        <v>55</v>
      </c>
      <c r="C9097">
        <v>2016</v>
      </c>
      <c r="D9097">
        <v>1065627</v>
      </c>
      <c r="E9097">
        <v>514503</v>
      </c>
      <c r="F9097">
        <v>551124</v>
      </c>
      <c r="G9097">
        <v>1</v>
      </c>
      <c r="H9097">
        <v>79124</v>
      </c>
    </row>
    <row r="9098" spans="1:8" x14ac:dyDescent="0.2">
      <c r="A9098" t="s">
        <v>54</v>
      </c>
      <c r="B9098" t="s">
        <v>55</v>
      </c>
      <c r="C9098">
        <v>2016</v>
      </c>
      <c r="D9098">
        <v>1065627</v>
      </c>
      <c r="E9098">
        <v>514503</v>
      </c>
      <c r="F9098">
        <v>551124</v>
      </c>
      <c r="G9098">
        <v>2</v>
      </c>
      <c r="H9098">
        <v>65072</v>
      </c>
    </row>
    <row r="9099" spans="1:8" x14ac:dyDescent="0.2">
      <c r="A9099" t="s">
        <v>54</v>
      </c>
      <c r="B9099" t="s">
        <v>55</v>
      </c>
      <c r="C9099">
        <v>2016</v>
      </c>
      <c r="D9099">
        <v>1065627</v>
      </c>
      <c r="E9099">
        <v>514503</v>
      </c>
      <c r="F9099">
        <v>551124</v>
      </c>
      <c r="G9099">
        <v>3</v>
      </c>
      <c r="H9099">
        <v>69596</v>
      </c>
    </row>
    <row r="9100" spans="1:8" x14ac:dyDescent="0.2">
      <c r="A9100" t="s">
        <v>54</v>
      </c>
      <c r="B9100" t="s">
        <v>55</v>
      </c>
      <c r="C9100">
        <v>2016</v>
      </c>
      <c r="D9100">
        <v>1065627</v>
      </c>
      <c r="E9100">
        <v>514503</v>
      </c>
      <c r="F9100">
        <v>551124</v>
      </c>
      <c r="G9100">
        <v>4</v>
      </c>
      <c r="H9100">
        <v>61278</v>
      </c>
    </row>
    <row r="9101" spans="1:8" x14ac:dyDescent="0.2">
      <c r="A9101" t="s">
        <v>54</v>
      </c>
      <c r="B9101" t="s">
        <v>55</v>
      </c>
      <c r="C9101">
        <v>2016</v>
      </c>
      <c r="D9101">
        <v>1065627</v>
      </c>
      <c r="E9101">
        <v>514503</v>
      </c>
      <c r="F9101">
        <v>551124</v>
      </c>
      <c r="G9101">
        <v>5</v>
      </c>
      <c r="H9101">
        <v>66385</v>
      </c>
    </row>
    <row r="9102" spans="1:8" x14ac:dyDescent="0.2">
      <c r="A9102" t="s">
        <v>54</v>
      </c>
      <c r="B9102" t="s">
        <v>55</v>
      </c>
      <c r="C9102">
        <v>2016</v>
      </c>
      <c r="D9102">
        <v>1065627</v>
      </c>
      <c r="E9102">
        <v>514503</v>
      </c>
      <c r="F9102">
        <v>551124</v>
      </c>
      <c r="G9102">
        <v>6</v>
      </c>
      <c r="H9102">
        <v>65351</v>
      </c>
    </row>
    <row r="9103" spans="1:8" x14ac:dyDescent="0.2">
      <c r="A9103" t="s">
        <v>54</v>
      </c>
      <c r="B9103" t="s">
        <v>55</v>
      </c>
      <c r="C9103">
        <v>2016</v>
      </c>
      <c r="D9103">
        <v>1065627</v>
      </c>
      <c r="E9103">
        <v>514503</v>
      </c>
      <c r="F9103">
        <v>551124</v>
      </c>
      <c r="G9103">
        <v>7</v>
      </c>
      <c r="H9103">
        <v>66009</v>
      </c>
    </row>
    <row r="9104" spans="1:8" x14ac:dyDescent="0.2">
      <c r="A9104" t="s">
        <v>54</v>
      </c>
      <c r="B9104" t="s">
        <v>55</v>
      </c>
      <c r="C9104">
        <v>2016</v>
      </c>
      <c r="D9104">
        <v>1065627</v>
      </c>
      <c r="E9104">
        <v>514503</v>
      </c>
      <c r="F9104">
        <v>551124</v>
      </c>
      <c r="G9104">
        <v>8</v>
      </c>
      <c r="H9104" t="s">
        <v>10</v>
      </c>
    </row>
    <row r="9105" spans="1:8" x14ac:dyDescent="0.2">
      <c r="A9105" t="s">
        <v>54</v>
      </c>
      <c r="B9105" t="s">
        <v>55</v>
      </c>
      <c r="C9105">
        <v>2016</v>
      </c>
      <c r="D9105">
        <v>1065627</v>
      </c>
      <c r="E9105">
        <v>514503</v>
      </c>
      <c r="F9105">
        <v>551124</v>
      </c>
      <c r="G9105">
        <v>9</v>
      </c>
      <c r="H9105">
        <v>71286</v>
      </c>
    </row>
    <row r="9106" spans="1:8" x14ac:dyDescent="0.2">
      <c r="A9106" t="s">
        <v>54</v>
      </c>
      <c r="B9106" t="s">
        <v>55</v>
      </c>
      <c r="C9106">
        <v>2016</v>
      </c>
      <c r="D9106">
        <v>1065627</v>
      </c>
      <c r="E9106">
        <v>514503</v>
      </c>
      <c r="F9106">
        <v>551124</v>
      </c>
      <c r="G9106">
        <v>10</v>
      </c>
      <c r="H9106">
        <v>67737</v>
      </c>
    </row>
    <row r="9107" spans="1:8" x14ac:dyDescent="0.2">
      <c r="A9107" t="s">
        <v>54</v>
      </c>
      <c r="B9107" t="s">
        <v>55</v>
      </c>
      <c r="C9107">
        <v>2016</v>
      </c>
      <c r="D9107">
        <v>1065627</v>
      </c>
      <c r="E9107">
        <v>514503</v>
      </c>
      <c r="F9107">
        <v>551124</v>
      </c>
      <c r="G9107">
        <v>11</v>
      </c>
      <c r="H9107">
        <v>67431</v>
      </c>
    </row>
    <row r="9108" spans="1:8" x14ac:dyDescent="0.2">
      <c r="A9108" t="s">
        <v>54</v>
      </c>
      <c r="B9108" t="s">
        <v>55</v>
      </c>
      <c r="C9108">
        <v>2016</v>
      </c>
      <c r="D9108">
        <v>1065627</v>
      </c>
      <c r="E9108">
        <v>514503</v>
      </c>
      <c r="F9108">
        <v>551124</v>
      </c>
      <c r="G9108">
        <v>12</v>
      </c>
      <c r="H9108">
        <v>66583</v>
      </c>
    </row>
    <row r="9109" spans="1:8" x14ac:dyDescent="0.2">
      <c r="A9109" t="s">
        <v>54</v>
      </c>
      <c r="B9109" t="s">
        <v>55</v>
      </c>
      <c r="C9109">
        <v>2016</v>
      </c>
      <c r="D9109">
        <v>1065627</v>
      </c>
      <c r="E9109">
        <v>514503</v>
      </c>
      <c r="F9109">
        <v>551124</v>
      </c>
      <c r="G9109">
        <v>13</v>
      </c>
      <c r="H9109">
        <v>65825</v>
      </c>
    </row>
    <row r="9110" spans="1:8" x14ac:dyDescent="0.2">
      <c r="A9110" t="s">
        <v>54</v>
      </c>
      <c r="B9110" t="s">
        <v>55</v>
      </c>
      <c r="C9110">
        <v>2016</v>
      </c>
      <c r="D9110">
        <v>1065627</v>
      </c>
      <c r="E9110">
        <v>514503</v>
      </c>
      <c r="F9110">
        <v>551124</v>
      </c>
      <c r="G9110">
        <v>14</v>
      </c>
      <c r="H9110">
        <v>69657</v>
      </c>
    </row>
    <row r="9111" spans="1:8" x14ac:dyDescent="0.2">
      <c r="A9111" t="s">
        <v>54</v>
      </c>
      <c r="B9111" t="s">
        <v>55</v>
      </c>
      <c r="C9111">
        <v>2016</v>
      </c>
      <c r="D9111">
        <v>1065627</v>
      </c>
      <c r="E9111">
        <v>514503</v>
      </c>
      <c r="F9111">
        <v>551124</v>
      </c>
      <c r="G9111">
        <v>15</v>
      </c>
      <c r="H9111">
        <v>62096</v>
      </c>
    </row>
    <row r="9112" spans="1:8" x14ac:dyDescent="0.2">
      <c r="A9112" t="s">
        <v>54</v>
      </c>
      <c r="B9112" t="s">
        <v>55</v>
      </c>
      <c r="C9112">
        <v>2016</v>
      </c>
      <c r="D9112">
        <v>1065627</v>
      </c>
      <c r="E9112">
        <v>514503</v>
      </c>
      <c r="F9112">
        <v>551124</v>
      </c>
      <c r="G9112">
        <v>16</v>
      </c>
      <c r="H9112">
        <v>66276</v>
      </c>
    </row>
    <row r="9113" spans="1:8" x14ac:dyDescent="0.2">
      <c r="A9113" t="s">
        <v>54</v>
      </c>
      <c r="B9113" t="s">
        <v>55</v>
      </c>
      <c r="C9113">
        <v>2016</v>
      </c>
      <c r="D9113">
        <v>1065627</v>
      </c>
      <c r="E9113">
        <v>514503</v>
      </c>
      <c r="F9113">
        <v>551124</v>
      </c>
      <c r="G9113">
        <v>17</v>
      </c>
      <c r="H9113">
        <v>55921</v>
      </c>
    </row>
    <row r="9114" spans="1:8" x14ac:dyDescent="0.2">
      <c r="A9114" t="s">
        <v>56</v>
      </c>
      <c r="B9114" t="s">
        <v>57</v>
      </c>
      <c r="C9114">
        <v>2016</v>
      </c>
      <c r="D9114">
        <v>998070</v>
      </c>
      <c r="E9114">
        <v>456197</v>
      </c>
      <c r="F9114">
        <v>541873</v>
      </c>
      <c r="G9114">
        <v>1</v>
      </c>
      <c r="H9114">
        <v>73238</v>
      </c>
    </row>
    <row r="9115" spans="1:8" x14ac:dyDescent="0.2">
      <c r="A9115" t="s">
        <v>56</v>
      </c>
      <c r="B9115" t="s">
        <v>57</v>
      </c>
      <c r="C9115">
        <v>2016</v>
      </c>
      <c r="D9115">
        <v>998070</v>
      </c>
      <c r="E9115">
        <v>456197</v>
      </c>
      <c r="F9115">
        <v>541873</v>
      </c>
      <c r="G9115">
        <v>2</v>
      </c>
      <c r="H9115">
        <v>52165</v>
      </c>
    </row>
    <row r="9116" spans="1:8" x14ac:dyDescent="0.2">
      <c r="A9116" t="s">
        <v>56</v>
      </c>
      <c r="B9116" t="s">
        <v>57</v>
      </c>
      <c r="C9116">
        <v>2016</v>
      </c>
      <c r="D9116">
        <v>998070</v>
      </c>
      <c r="E9116">
        <v>456197</v>
      </c>
      <c r="F9116">
        <v>541873</v>
      </c>
      <c r="G9116">
        <v>3</v>
      </c>
      <c r="H9116">
        <v>64747</v>
      </c>
    </row>
    <row r="9117" spans="1:8" x14ac:dyDescent="0.2">
      <c r="A9117" t="s">
        <v>56</v>
      </c>
      <c r="B9117" t="s">
        <v>57</v>
      </c>
      <c r="C9117">
        <v>2016</v>
      </c>
      <c r="D9117">
        <v>998070</v>
      </c>
      <c r="E9117">
        <v>456197</v>
      </c>
      <c r="F9117">
        <v>541873</v>
      </c>
      <c r="G9117">
        <v>4</v>
      </c>
      <c r="H9117">
        <v>60641</v>
      </c>
    </row>
    <row r="9118" spans="1:8" x14ac:dyDescent="0.2">
      <c r="A9118" t="s">
        <v>56</v>
      </c>
      <c r="B9118" t="s">
        <v>57</v>
      </c>
      <c r="C9118">
        <v>2016</v>
      </c>
      <c r="D9118">
        <v>998070</v>
      </c>
      <c r="E9118">
        <v>456197</v>
      </c>
      <c r="F9118">
        <v>541873</v>
      </c>
      <c r="G9118">
        <v>5</v>
      </c>
      <c r="H9118">
        <v>54275</v>
      </c>
    </row>
    <row r="9119" spans="1:8" x14ac:dyDescent="0.2">
      <c r="A9119" t="s">
        <v>56</v>
      </c>
      <c r="B9119" t="s">
        <v>57</v>
      </c>
      <c r="C9119">
        <v>2016</v>
      </c>
      <c r="D9119">
        <v>998070</v>
      </c>
      <c r="E9119">
        <v>456197</v>
      </c>
      <c r="F9119">
        <v>541873</v>
      </c>
      <c r="G9119">
        <v>6</v>
      </c>
      <c r="H9119">
        <v>58904</v>
      </c>
    </row>
    <row r="9120" spans="1:8" x14ac:dyDescent="0.2">
      <c r="A9120" t="s">
        <v>56</v>
      </c>
      <c r="B9120" t="s">
        <v>57</v>
      </c>
      <c r="C9120">
        <v>2016</v>
      </c>
      <c r="D9120">
        <v>998070</v>
      </c>
      <c r="E9120">
        <v>456197</v>
      </c>
      <c r="F9120">
        <v>541873</v>
      </c>
      <c r="G9120">
        <v>7</v>
      </c>
      <c r="H9120">
        <v>69832</v>
      </c>
    </row>
    <row r="9121" spans="1:8" x14ac:dyDescent="0.2">
      <c r="A9121" t="s">
        <v>56</v>
      </c>
      <c r="B9121" t="s">
        <v>57</v>
      </c>
      <c r="C9121">
        <v>2016</v>
      </c>
      <c r="D9121">
        <v>998070</v>
      </c>
      <c r="E9121">
        <v>456197</v>
      </c>
      <c r="F9121">
        <v>541873</v>
      </c>
      <c r="G9121">
        <v>8</v>
      </c>
      <c r="H9121">
        <v>76756</v>
      </c>
    </row>
    <row r="9122" spans="1:8" x14ac:dyDescent="0.2">
      <c r="A9122" t="s">
        <v>56</v>
      </c>
      <c r="B9122" t="s">
        <v>57</v>
      </c>
      <c r="C9122">
        <v>2016</v>
      </c>
      <c r="D9122">
        <v>998070</v>
      </c>
      <c r="E9122">
        <v>456197</v>
      </c>
      <c r="F9122">
        <v>541873</v>
      </c>
      <c r="G9122">
        <v>9</v>
      </c>
      <c r="H9122">
        <v>52281</v>
      </c>
    </row>
    <row r="9123" spans="1:8" x14ac:dyDescent="0.2">
      <c r="A9123" t="s">
        <v>56</v>
      </c>
      <c r="B9123" t="s">
        <v>57</v>
      </c>
      <c r="C9123">
        <v>2016</v>
      </c>
      <c r="D9123">
        <v>998070</v>
      </c>
      <c r="E9123">
        <v>456197</v>
      </c>
      <c r="F9123">
        <v>541873</v>
      </c>
      <c r="G9123">
        <v>10</v>
      </c>
      <c r="H9123">
        <v>55107</v>
      </c>
    </row>
    <row r="9124" spans="1:8" x14ac:dyDescent="0.2">
      <c r="A9124" t="s">
        <v>56</v>
      </c>
      <c r="B9124" t="s">
        <v>57</v>
      </c>
      <c r="C9124">
        <v>2016</v>
      </c>
      <c r="D9124">
        <v>998070</v>
      </c>
      <c r="E9124">
        <v>456197</v>
      </c>
      <c r="F9124">
        <v>541873</v>
      </c>
      <c r="G9124">
        <v>11</v>
      </c>
      <c r="H9124" t="s">
        <v>10</v>
      </c>
    </row>
    <row r="9125" spans="1:8" x14ac:dyDescent="0.2">
      <c r="A9125" t="s">
        <v>56</v>
      </c>
      <c r="B9125" t="s">
        <v>57</v>
      </c>
      <c r="C9125">
        <v>2016</v>
      </c>
      <c r="D9125">
        <v>998070</v>
      </c>
      <c r="E9125">
        <v>456197</v>
      </c>
      <c r="F9125">
        <v>541873</v>
      </c>
      <c r="G9125">
        <v>12</v>
      </c>
      <c r="H9125">
        <v>71897</v>
      </c>
    </row>
    <row r="9126" spans="1:8" x14ac:dyDescent="0.2">
      <c r="A9126" t="s">
        <v>56</v>
      </c>
      <c r="B9126" t="s">
        <v>57</v>
      </c>
      <c r="C9126">
        <v>2016</v>
      </c>
      <c r="D9126">
        <v>998070</v>
      </c>
      <c r="E9126">
        <v>456197</v>
      </c>
      <c r="F9126">
        <v>541873</v>
      </c>
      <c r="G9126">
        <v>13</v>
      </c>
      <c r="H9126">
        <v>53832</v>
      </c>
    </row>
    <row r="9127" spans="1:8" x14ac:dyDescent="0.2">
      <c r="A9127" t="s">
        <v>56</v>
      </c>
      <c r="B9127" t="s">
        <v>57</v>
      </c>
      <c r="C9127">
        <v>2016</v>
      </c>
      <c r="D9127">
        <v>998070</v>
      </c>
      <c r="E9127">
        <v>456197</v>
      </c>
      <c r="F9127">
        <v>541873</v>
      </c>
      <c r="G9127">
        <v>14</v>
      </c>
      <c r="H9127">
        <v>73856</v>
      </c>
    </row>
    <row r="9128" spans="1:8" x14ac:dyDescent="0.2">
      <c r="A9128" t="s">
        <v>56</v>
      </c>
      <c r="B9128" t="s">
        <v>57</v>
      </c>
      <c r="C9128">
        <v>2016</v>
      </c>
      <c r="D9128">
        <v>998070</v>
      </c>
      <c r="E9128">
        <v>456197</v>
      </c>
      <c r="F9128">
        <v>541873</v>
      </c>
      <c r="G9128">
        <v>15</v>
      </c>
      <c r="H9128">
        <v>68352</v>
      </c>
    </row>
    <row r="9129" spans="1:8" x14ac:dyDescent="0.2">
      <c r="A9129" t="s">
        <v>56</v>
      </c>
      <c r="B9129" t="s">
        <v>57</v>
      </c>
      <c r="C9129">
        <v>2016</v>
      </c>
      <c r="D9129">
        <v>998070</v>
      </c>
      <c r="E9129">
        <v>456197</v>
      </c>
      <c r="F9129">
        <v>541873</v>
      </c>
      <c r="G9129">
        <v>16</v>
      </c>
      <c r="H9129">
        <v>57272</v>
      </c>
    </row>
    <row r="9130" spans="1:8" x14ac:dyDescent="0.2">
      <c r="A9130" t="s">
        <v>56</v>
      </c>
      <c r="B9130" t="s">
        <v>57</v>
      </c>
      <c r="C9130">
        <v>2016</v>
      </c>
      <c r="D9130">
        <v>998070</v>
      </c>
      <c r="E9130">
        <v>456197</v>
      </c>
      <c r="F9130">
        <v>541873</v>
      </c>
      <c r="G9130">
        <v>17</v>
      </c>
      <c r="H9130">
        <v>54915</v>
      </c>
    </row>
    <row r="9131" spans="1:8" x14ac:dyDescent="0.2">
      <c r="A9131" t="s">
        <v>58</v>
      </c>
      <c r="B9131" t="s">
        <v>59</v>
      </c>
      <c r="C9131">
        <v>2016</v>
      </c>
      <c r="D9131">
        <v>1119165</v>
      </c>
      <c r="E9131">
        <v>561424</v>
      </c>
      <c r="F9131">
        <v>557741</v>
      </c>
      <c r="G9131">
        <v>1</v>
      </c>
      <c r="H9131">
        <v>70178</v>
      </c>
    </row>
    <row r="9132" spans="1:8" x14ac:dyDescent="0.2">
      <c r="A9132" t="s">
        <v>58</v>
      </c>
      <c r="B9132" t="s">
        <v>59</v>
      </c>
      <c r="C9132">
        <v>2016</v>
      </c>
      <c r="D9132">
        <v>1119165</v>
      </c>
      <c r="E9132">
        <v>561424</v>
      </c>
      <c r="F9132">
        <v>557741</v>
      </c>
      <c r="G9132">
        <v>2</v>
      </c>
      <c r="H9132">
        <v>74143</v>
      </c>
    </row>
    <row r="9133" spans="1:8" x14ac:dyDescent="0.2">
      <c r="A9133" t="s">
        <v>58</v>
      </c>
      <c r="B9133" t="s">
        <v>59</v>
      </c>
      <c r="C9133">
        <v>2016</v>
      </c>
      <c r="D9133">
        <v>1119165</v>
      </c>
      <c r="E9133">
        <v>561424</v>
      </c>
      <c r="F9133">
        <v>557741</v>
      </c>
      <c r="G9133">
        <v>3</v>
      </c>
      <c r="H9133">
        <v>69010</v>
      </c>
    </row>
    <row r="9134" spans="1:8" x14ac:dyDescent="0.2">
      <c r="A9134" t="s">
        <v>58</v>
      </c>
      <c r="B9134" t="s">
        <v>59</v>
      </c>
      <c r="C9134">
        <v>2016</v>
      </c>
      <c r="D9134">
        <v>1119165</v>
      </c>
      <c r="E9134">
        <v>561424</v>
      </c>
      <c r="F9134">
        <v>557741</v>
      </c>
      <c r="G9134">
        <v>4</v>
      </c>
      <c r="H9134">
        <v>70178</v>
      </c>
    </row>
    <row r="9135" spans="1:8" x14ac:dyDescent="0.2">
      <c r="A9135" t="s">
        <v>58</v>
      </c>
      <c r="B9135" t="s">
        <v>59</v>
      </c>
      <c r="C9135">
        <v>2016</v>
      </c>
      <c r="D9135">
        <v>1119165</v>
      </c>
      <c r="E9135">
        <v>561424</v>
      </c>
      <c r="F9135">
        <v>557741</v>
      </c>
      <c r="G9135">
        <v>5</v>
      </c>
      <c r="H9135">
        <v>70178</v>
      </c>
    </row>
    <row r="9136" spans="1:8" x14ac:dyDescent="0.2">
      <c r="A9136" t="s">
        <v>58</v>
      </c>
      <c r="B9136" t="s">
        <v>59</v>
      </c>
      <c r="C9136">
        <v>2016</v>
      </c>
      <c r="D9136">
        <v>1119165</v>
      </c>
      <c r="E9136">
        <v>561424</v>
      </c>
      <c r="F9136">
        <v>557741</v>
      </c>
      <c r="G9136">
        <v>6</v>
      </c>
      <c r="H9136">
        <v>70003</v>
      </c>
    </row>
    <row r="9137" spans="1:8" x14ac:dyDescent="0.2">
      <c r="A9137" t="s">
        <v>58</v>
      </c>
      <c r="B9137" t="s">
        <v>59</v>
      </c>
      <c r="C9137">
        <v>2016</v>
      </c>
      <c r="D9137">
        <v>1119165</v>
      </c>
      <c r="E9137">
        <v>561424</v>
      </c>
      <c r="F9137">
        <v>557741</v>
      </c>
      <c r="G9137">
        <v>7</v>
      </c>
      <c r="H9137">
        <v>70178</v>
      </c>
    </row>
    <row r="9138" spans="1:8" x14ac:dyDescent="0.2">
      <c r="A9138" t="s">
        <v>58</v>
      </c>
      <c r="B9138" t="s">
        <v>59</v>
      </c>
      <c r="C9138">
        <v>2016</v>
      </c>
      <c r="D9138">
        <v>1119165</v>
      </c>
      <c r="E9138">
        <v>561424</v>
      </c>
      <c r="F9138">
        <v>557741</v>
      </c>
      <c r="G9138">
        <v>8</v>
      </c>
      <c r="H9138" t="s">
        <v>10</v>
      </c>
    </row>
    <row r="9139" spans="1:8" x14ac:dyDescent="0.2">
      <c r="A9139" t="s">
        <v>58</v>
      </c>
      <c r="B9139" t="s">
        <v>59</v>
      </c>
      <c r="C9139">
        <v>2016</v>
      </c>
      <c r="D9139">
        <v>1119165</v>
      </c>
      <c r="E9139">
        <v>561424</v>
      </c>
      <c r="F9139">
        <v>557741</v>
      </c>
      <c r="G9139">
        <v>9</v>
      </c>
      <c r="H9139">
        <v>70178</v>
      </c>
    </row>
    <row r="9140" spans="1:8" x14ac:dyDescent="0.2">
      <c r="A9140" t="s">
        <v>58</v>
      </c>
      <c r="B9140" t="s">
        <v>59</v>
      </c>
      <c r="C9140">
        <v>2016</v>
      </c>
      <c r="D9140">
        <v>1119165</v>
      </c>
      <c r="E9140">
        <v>561424</v>
      </c>
      <c r="F9140">
        <v>557741</v>
      </c>
      <c r="G9140">
        <v>10</v>
      </c>
      <c r="H9140">
        <v>65127</v>
      </c>
    </row>
    <row r="9141" spans="1:8" x14ac:dyDescent="0.2">
      <c r="A9141" t="s">
        <v>58</v>
      </c>
      <c r="B9141" t="s">
        <v>59</v>
      </c>
      <c r="C9141">
        <v>2016</v>
      </c>
      <c r="D9141">
        <v>1119165</v>
      </c>
      <c r="E9141">
        <v>561424</v>
      </c>
      <c r="F9141">
        <v>557741</v>
      </c>
      <c r="G9141">
        <v>11</v>
      </c>
      <c r="H9141">
        <v>70178</v>
      </c>
    </row>
    <row r="9142" spans="1:8" x14ac:dyDescent="0.2">
      <c r="A9142" t="s">
        <v>58</v>
      </c>
      <c r="B9142" t="s">
        <v>59</v>
      </c>
      <c r="C9142">
        <v>2016</v>
      </c>
      <c r="D9142">
        <v>1119165</v>
      </c>
      <c r="E9142">
        <v>561424</v>
      </c>
      <c r="F9142">
        <v>557741</v>
      </c>
      <c r="G9142">
        <v>12</v>
      </c>
      <c r="H9142">
        <v>65856</v>
      </c>
    </row>
    <row r="9143" spans="1:8" x14ac:dyDescent="0.2">
      <c r="A9143" t="s">
        <v>58</v>
      </c>
      <c r="B9143" t="s">
        <v>59</v>
      </c>
      <c r="C9143">
        <v>2016</v>
      </c>
      <c r="D9143">
        <v>1119165</v>
      </c>
      <c r="E9143">
        <v>561424</v>
      </c>
      <c r="F9143">
        <v>557741</v>
      </c>
      <c r="G9143">
        <v>13</v>
      </c>
      <c r="H9143">
        <v>59782</v>
      </c>
    </row>
    <row r="9144" spans="1:8" x14ac:dyDescent="0.2">
      <c r="A9144" t="s">
        <v>58</v>
      </c>
      <c r="B9144" t="s">
        <v>59</v>
      </c>
      <c r="C9144">
        <v>2016</v>
      </c>
      <c r="D9144">
        <v>1119165</v>
      </c>
      <c r="E9144">
        <v>561424</v>
      </c>
      <c r="F9144">
        <v>557741</v>
      </c>
      <c r="G9144">
        <v>14</v>
      </c>
      <c r="H9144">
        <v>70178</v>
      </c>
    </row>
    <row r="9145" spans="1:8" x14ac:dyDescent="0.2">
      <c r="A9145" t="s">
        <v>58</v>
      </c>
      <c r="B9145" t="s">
        <v>59</v>
      </c>
      <c r="C9145">
        <v>2016</v>
      </c>
      <c r="D9145">
        <v>1119165</v>
      </c>
      <c r="E9145">
        <v>561424</v>
      </c>
      <c r="F9145">
        <v>557741</v>
      </c>
      <c r="G9145">
        <v>15</v>
      </c>
      <c r="H9145">
        <v>70164</v>
      </c>
    </row>
    <row r="9146" spans="1:8" x14ac:dyDescent="0.2">
      <c r="A9146" t="s">
        <v>58</v>
      </c>
      <c r="B9146" t="s">
        <v>59</v>
      </c>
      <c r="C9146">
        <v>2016</v>
      </c>
      <c r="D9146">
        <v>1119165</v>
      </c>
      <c r="E9146">
        <v>561424</v>
      </c>
      <c r="F9146">
        <v>557741</v>
      </c>
      <c r="G9146">
        <v>16</v>
      </c>
      <c r="H9146">
        <v>83656</v>
      </c>
    </row>
    <row r="9147" spans="1:8" x14ac:dyDescent="0.2">
      <c r="A9147" t="s">
        <v>58</v>
      </c>
      <c r="B9147" t="s">
        <v>59</v>
      </c>
      <c r="C9147">
        <v>2016</v>
      </c>
      <c r="D9147">
        <v>1119165</v>
      </c>
      <c r="E9147">
        <v>561424</v>
      </c>
      <c r="F9147">
        <v>557741</v>
      </c>
      <c r="G9147">
        <v>17</v>
      </c>
      <c r="H9147">
        <v>70178</v>
      </c>
    </row>
    <row r="9148" spans="1:8" x14ac:dyDescent="0.2">
      <c r="A9148" t="s">
        <v>60</v>
      </c>
      <c r="B9148" t="s">
        <v>61</v>
      </c>
      <c r="C9148">
        <v>2016</v>
      </c>
      <c r="D9148">
        <v>1138809</v>
      </c>
      <c r="E9148">
        <v>552588</v>
      </c>
      <c r="F9148">
        <v>586221</v>
      </c>
      <c r="G9148">
        <v>1</v>
      </c>
      <c r="H9148">
        <v>69012</v>
      </c>
    </row>
    <row r="9149" spans="1:8" x14ac:dyDescent="0.2">
      <c r="A9149" t="s">
        <v>60</v>
      </c>
      <c r="B9149" t="s">
        <v>61</v>
      </c>
      <c r="C9149">
        <v>2016</v>
      </c>
      <c r="D9149">
        <v>1138809</v>
      </c>
      <c r="E9149">
        <v>552588</v>
      </c>
      <c r="F9149">
        <v>586221</v>
      </c>
      <c r="G9149">
        <v>2</v>
      </c>
      <c r="H9149">
        <v>91046</v>
      </c>
    </row>
    <row r="9150" spans="1:8" x14ac:dyDescent="0.2">
      <c r="A9150" t="s">
        <v>60</v>
      </c>
      <c r="B9150" t="s">
        <v>61</v>
      </c>
      <c r="C9150">
        <v>2016</v>
      </c>
      <c r="D9150">
        <v>1138809</v>
      </c>
      <c r="E9150">
        <v>552588</v>
      </c>
      <c r="F9150">
        <v>586221</v>
      </c>
      <c r="G9150">
        <v>3</v>
      </c>
      <c r="H9150">
        <v>69010</v>
      </c>
    </row>
    <row r="9151" spans="1:8" x14ac:dyDescent="0.2">
      <c r="A9151" t="s">
        <v>60</v>
      </c>
      <c r="B9151" t="s">
        <v>61</v>
      </c>
      <c r="C9151">
        <v>2016</v>
      </c>
      <c r="D9151">
        <v>1138809</v>
      </c>
      <c r="E9151">
        <v>552588</v>
      </c>
      <c r="F9151">
        <v>586221</v>
      </c>
      <c r="G9151">
        <v>4</v>
      </c>
      <c r="H9151">
        <v>78160</v>
      </c>
    </row>
    <row r="9152" spans="1:8" x14ac:dyDescent="0.2">
      <c r="A9152" t="s">
        <v>60</v>
      </c>
      <c r="B9152" t="s">
        <v>61</v>
      </c>
      <c r="C9152">
        <v>2016</v>
      </c>
      <c r="D9152">
        <v>1138809</v>
      </c>
      <c r="E9152">
        <v>552588</v>
      </c>
      <c r="F9152">
        <v>586221</v>
      </c>
      <c r="G9152">
        <v>5</v>
      </c>
      <c r="H9152" t="s">
        <v>10</v>
      </c>
    </row>
    <row r="9153" spans="1:8" x14ac:dyDescent="0.2">
      <c r="A9153" t="s">
        <v>60</v>
      </c>
      <c r="B9153" t="s">
        <v>61</v>
      </c>
      <c r="C9153">
        <v>2016</v>
      </c>
      <c r="D9153">
        <v>1138809</v>
      </c>
      <c r="E9153">
        <v>552588</v>
      </c>
      <c r="F9153">
        <v>586221</v>
      </c>
      <c r="G9153">
        <v>6</v>
      </c>
      <c r="H9153">
        <v>69071</v>
      </c>
    </row>
    <row r="9154" spans="1:8" x14ac:dyDescent="0.2">
      <c r="A9154" t="s">
        <v>60</v>
      </c>
      <c r="B9154" t="s">
        <v>61</v>
      </c>
      <c r="C9154">
        <v>2016</v>
      </c>
      <c r="D9154">
        <v>1138809</v>
      </c>
      <c r="E9154">
        <v>552588</v>
      </c>
      <c r="F9154">
        <v>586221</v>
      </c>
      <c r="G9154">
        <v>7</v>
      </c>
      <c r="H9154">
        <v>65089</v>
      </c>
    </row>
    <row r="9155" spans="1:8" x14ac:dyDescent="0.2">
      <c r="A9155" t="s">
        <v>60</v>
      </c>
      <c r="B9155" t="s">
        <v>61</v>
      </c>
      <c r="C9155">
        <v>2016</v>
      </c>
      <c r="D9155">
        <v>1138809</v>
      </c>
      <c r="E9155">
        <v>552588</v>
      </c>
      <c r="F9155">
        <v>586221</v>
      </c>
      <c r="G9155">
        <v>8</v>
      </c>
      <c r="H9155">
        <v>73188</v>
      </c>
    </row>
    <row r="9156" spans="1:8" x14ac:dyDescent="0.2">
      <c r="A9156" t="s">
        <v>60</v>
      </c>
      <c r="B9156" t="s">
        <v>61</v>
      </c>
      <c r="C9156">
        <v>2016</v>
      </c>
      <c r="D9156">
        <v>1138809</v>
      </c>
      <c r="E9156">
        <v>552588</v>
      </c>
      <c r="F9156">
        <v>586221</v>
      </c>
      <c r="G9156">
        <v>9</v>
      </c>
      <c r="H9156">
        <v>69084</v>
      </c>
    </row>
    <row r="9157" spans="1:8" x14ac:dyDescent="0.2">
      <c r="A9157" t="s">
        <v>60</v>
      </c>
      <c r="B9157" t="s">
        <v>61</v>
      </c>
      <c r="C9157">
        <v>2016</v>
      </c>
      <c r="D9157">
        <v>1138809</v>
      </c>
      <c r="E9157">
        <v>552588</v>
      </c>
      <c r="F9157">
        <v>586221</v>
      </c>
      <c r="G9157">
        <v>10</v>
      </c>
      <c r="H9157">
        <v>66829</v>
      </c>
    </row>
    <row r="9158" spans="1:8" x14ac:dyDescent="0.2">
      <c r="A9158" t="s">
        <v>60</v>
      </c>
      <c r="B9158" t="s">
        <v>61</v>
      </c>
      <c r="C9158">
        <v>2016</v>
      </c>
      <c r="D9158">
        <v>1138809</v>
      </c>
      <c r="E9158">
        <v>552588</v>
      </c>
      <c r="F9158">
        <v>586221</v>
      </c>
      <c r="G9158">
        <v>11</v>
      </c>
      <c r="H9158">
        <v>69190</v>
      </c>
    </row>
    <row r="9159" spans="1:8" x14ac:dyDescent="0.2">
      <c r="A9159" t="s">
        <v>60</v>
      </c>
      <c r="B9159" t="s">
        <v>61</v>
      </c>
      <c r="C9159">
        <v>2016</v>
      </c>
      <c r="D9159">
        <v>1138809</v>
      </c>
      <c r="E9159">
        <v>552588</v>
      </c>
      <c r="F9159">
        <v>586221</v>
      </c>
      <c r="G9159">
        <v>12</v>
      </c>
      <c r="H9159">
        <v>63674</v>
      </c>
    </row>
    <row r="9160" spans="1:8" x14ac:dyDescent="0.2">
      <c r="A9160" t="s">
        <v>60</v>
      </c>
      <c r="B9160" t="s">
        <v>61</v>
      </c>
      <c r="C9160">
        <v>2016</v>
      </c>
      <c r="D9160">
        <v>1138809</v>
      </c>
      <c r="E9160">
        <v>552588</v>
      </c>
      <c r="F9160">
        <v>586221</v>
      </c>
      <c r="G9160">
        <v>13</v>
      </c>
      <c r="H9160">
        <v>69104</v>
      </c>
    </row>
    <row r="9161" spans="1:8" x14ac:dyDescent="0.2">
      <c r="A9161" t="s">
        <v>60</v>
      </c>
      <c r="B9161" t="s">
        <v>61</v>
      </c>
      <c r="C9161">
        <v>2016</v>
      </c>
      <c r="D9161">
        <v>1138809</v>
      </c>
      <c r="E9161">
        <v>552588</v>
      </c>
      <c r="F9161">
        <v>586221</v>
      </c>
      <c r="G9161">
        <v>14</v>
      </c>
      <c r="H9161">
        <v>78057</v>
      </c>
    </row>
    <row r="9162" spans="1:8" x14ac:dyDescent="0.2">
      <c r="A9162" t="s">
        <v>60</v>
      </c>
      <c r="B9162" t="s">
        <v>61</v>
      </c>
      <c r="C9162">
        <v>2016</v>
      </c>
      <c r="D9162">
        <v>1138809</v>
      </c>
      <c r="E9162">
        <v>552588</v>
      </c>
      <c r="F9162">
        <v>586221</v>
      </c>
      <c r="G9162">
        <v>15</v>
      </c>
      <c r="H9162">
        <v>69067</v>
      </c>
    </row>
    <row r="9163" spans="1:8" x14ac:dyDescent="0.2">
      <c r="A9163" t="s">
        <v>60</v>
      </c>
      <c r="B9163" t="s">
        <v>61</v>
      </c>
      <c r="C9163">
        <v>2016</v>
      </c>
      <c r="D9163">
        <v>1138809</v>
      </c>
      <c r="E9163">
        <v>552588</v>
      </c>
      <c r="F9163">
        <v>586221</v>
      </c>
      <c r="G9163">
        <v>16</v>
      </c>
      <c r="H9163">
        <v>69050</v>
      </c>
    </row>
    <row r="9164" spans="1:8" x14ac:dyDescent="0.2">
      <c r="A9164" t="s">
        <v>60</v>
      </c>
      <c r="B9164" t="s">
        <v>61</v>
      </c>
      <c r="C9164">
        <v>2016</v>
      </c>
      <c r="D9164">
        <v>1138809</v>
      </c>
      <c r="E9164">
        <v>552588</v>
      </c>
      <c r="F9164">
        <v>586221</v>
      </c>
      <c r="G9164">
        <v>17</v>
      </c>
      <c r="H9164">
        <v>70178</v>
      </c>
    </row>
    <row r="9165" spans="1:8" x14ac:dyDescent="0.2">
      <c r="A9165" t="s">
        <v>64</v>
      </c>
      <c r="B9165" t="s">
        <v>65</v>
      </c>
      <c r="C9165">
        <v>2016</v>
      </c>
      <c r="D9165">
        <v>1054600</v>
      </c>
      <c r="E9165">
        <v>484998</v>
      </c>
      <c r="F9165">
        <v>569602</v>
      </c>
      <c r="G9165">
        <v>1</v>
      </c>
      <c r="H9165">
        <v>69382</v>
      </c>
    </row>
    <row r="9166" spans="1:8" x14ac:dyDescent="0.2">
      <c r="A9166" t="s">
        <v>64</v>
      </c>
      <c r="B9166" t="s">
        <v>65</v>
      </c>
      <c r="C9166">
        <v>2016</v>
      </c>
      <c r="D9166">
        <v>1054600</v>
      </c>
      <c r="E9166">
        <v>484998</v>
      </c>
      <c r="F9166">
        <v>569602</v>
      </c>
      <c r="G9166">
        <v>2</v>
      </c>
      <c r="H9166">
        <v>64230</v>
      </c>
    </row>
    <row r="9167" spans="1:8" x14ac:dyDescent="0.2">
      <c r="A9167" t="s">
        <v>64</v>
      </c>
      <c r="B9167" t="s">
        <v>65</v>
      </c>
      <c r="C9167">
        <v>2016</v>
      </c>
      <c r="D9167">
        <v>1054600</v>
      </c>
      <c r="E9167">
        <v>484998</v>
      </c>
      <c r="F9167">
        <v>569602</v>
      </c>
      <c r="G9167">
        <v>3</v>
      </c>
      <c r="H9167">
        <v>55009</v>
      </c>
    </row>
    <row r="9168" spans="1:8" x14ac:dyDescent="0.2">
      <c r="A9168" t="s">
        <v>64</v>
      </c>
      <c r="B9168" t="s">
        <v>65</v>
      </c>
      <c r="C9168">
        <v>2016</v>
      </c>
      <c r="D9168">
        <v>1054600</v>
      </c>
      <c r="E9168">
        <v>484998</v>
      </c>
      <c r="F9168">
        <v>569602</v>
      </c>
      <c r="G9168">
        <v>4</v>
      </c>
      <c r="H9168">
        <v>60375</v>
      </c>
    </row>
    <row r="9169" spans="1:8" x14ac:dyDescent="0.2">
      <c r="A9169" t="s">
        <v>64</v>
      </c>
      <c r="B9169" t="s">
        <v>65</v>
      </c>
      <c r="C9169">
        <v>2016</v>
      </c>
      <c r="D9169">
        <v>1054600</v>
      </c>
      <c r="E9169">
        <v>484998</v>
      </c>
      <c r="F9169">
        <v>569602</v>
      </c>
      <c r="G9169">
        <v>5</v>
      </c>
      <c r="H9169">
        <v>73425</v>
      </c>
    </row>
    <row r="9170" spans="1:8" x14ac:dyDescent="0.2">
      <c r="A9170" t="s">
        <v>64</v>
      </c>
      <c r="B9170" t="s">
        <v>65</v>
      </c>
      <c r="C9170">
        <v>2016</v>
      </c>
      <c r="D9170">
        <v>1054600</v>
      </c>
      <c r="E9170">
        <v>484998</v>
      </c>
      <c r="F9170">
        <v>569602</v>
      </c>
      <c r="G9170">
        <v>6</v>
      </c>
      <c r="H9170" t="s">
        <v>10</v>
      </c>
    </row>
    <row r="9171" spans="1:8" x14ac:dyDescent="0.2">
      <c r="A9171" t="s">
        <v>64</v>
      </c>
      <c r="B9171" t="s">
        <v>65</v>
      </c>
      <c r="C9171">
        <v>2016</v>
      </c>
      <c r="D9171">
        <v>1054600</v>
      </c>
      <c r="E9171">
        <v>484998</v>
      </c>
      <c r="F9171">
        <v>569602</v>
      </c>
      <c r="G9171">
        <v>7</v>
      </c>
      <c r="H9171">
        <v>70178</v>
      </c>
    </row>
    <row r="9172" spans="1:8" x14ac:dyDescent="0.2">
      <c r="A9172" t="s">
        <v>64</v>
      </c>
      <c r="B9172" t="s">
        <v>65</v>
      </c>
      <c r="C9172">
        <v>2016</v>
      </c>
      <c r="D9172">
        <v>1054600</v>
      </c>
      <c r="E9172">
        <v>484998</v>
      </c>
      <c r="F9172">
        <v>569602</v>
      </c>
      <c r="G9172">
        <v>8</v>
      </c>
      <c r="H9172">
        <v>61068</v>
      </c>
    </row>
    <row r="9173" spans="1:8" x14ac:dyDescent="0.2">
      <c r="A9173" t="s">
        <v>64</v>
      </c>
      <c r="B9173" t="s">
        <v>65</v>
      </c>
      <c r="C9173">
        <v>2016</v>
      </c>
      <c r="D9173">
        <v>1054600</v>
      </c>
      <c r="E9173">
        <v>484998</v>
      </c>
      <c r="F9173">
        <v>569602</v>
      </c>
      <c r="G9173">
        <v>9</v>
      </c>
      <c r="H9173">
        <v>57797</v>
      </c>
    </row>
    <row r="9174" spans="1:8" x14ac:dyDescent="0.2">
      <c r="A9174" t="s">
        <v>64</v>
      </c>
      <c r="B9174" t="s">
        <v>65</v>
      </c>
      <c r="C9174">
        <v>2016</v>
      </c>
      <c r="D9174">
        <v>1054600</v>
      </c>
      <c r="E9174">
        <v>484998</v>
      </c>
      <c r="F9174">
        <v>569602</v>
      </c>
      <c r="G9174">
        <v>10</v>
      </c>
      <c r="H9174">
        <v>62898</v>
      </c>
    </row>
    <row r="9175" spans="1:8" x14ac:dyDescent="0.2">
      <c r="A9175" t="s">
        <v>64</v>
      </c>
      <c r="B9175" t="s">
        <v>65</v>
      </c>
      <c r="C9175">
        <v>2016</v>
      </c>
      <c r="D9175">
        <v>1054600</v>
      </c>
      <c r="E9175">
        <v>484998</v>
      </c>
      <c r="F9175">
        <v>569602</v>
      </c>
      <c r="G9175">
        <v>11</v>
      </c>
      <c r="H9175">
        <v>72277</v>
      </c>
    </row>
    <row r="9176" spans="1:8" x14ac:dyDescent="0.2">
      <c r="A9176" t="s">
        <v>64</v>
      </c>
      <c r="B9176" t="s">
        <v>65</v>
      </c>
      <c r="C9176">
        <v>2016</v>
      </c>
      <c r="D9176">
        <v>1054600</v>
      </c>
      <c r="E9176">
        <v>484998</v>
      </c>
      <c r="F9176">
        <v>569602</v>
      </c>
      <c r="G9176">
        <v>12</v>
      </c>
      <c r="H9176">
        <v>63674</v>
      </c>
    </row>
    <row r="9177" spans="1:8" x14ac:dyDescent="0.2">
      <c r="A9177" t="s">
        <v>64</v>
      </c>
      <c r="B9177" t="s">
        <v>65</v>
      </c>
      <c r="C9177">
        <v>2016</v>
      </c>
      <c r="D9177">
        <v>1054600</v>
      </c>
      <c r="E9177">
        <v>484998</v>
      </c>
      <c r="F9177">
        <v>569602</v>
      </c>
      <c r="G9177">
        <v>13</v>
      </c>
      <c r="H9177">
        <v>53832</v>
      </c>
    </row>
    <row r="9178" spans="1:8" x14ac:dyDescent="0.2">
      <c r="A9178" t="s">
        <v>64</v>
      </c>
      <c r="B9178" t="s">
        <v>65</v>
      </c>
      <c r="C9178">
        <v>2016</v>
      </c>
      <c r="D9178">
        <v>1054600</v>
      </c>
      <c r="E9178">
        <v>484998</v>
      </c>
      <c r="F9178">
        <v>569602</v>
      </c>
      <c r="G9178">
        <v>14</v>
      </c>
      <c r="H9178">
        <v>62140</v>
      </c>
    </row>
    <row r="9179" spans="1:8" x14ac:dyDescent="0.2">
      <c r="A9179" t="s">
        <v>64</v>
      </c>
      <c r="B9179" t="s">
        <v>65</v>
      </c>
      <c r="C9179">
        <v>2016</v>
      </c>
      <c r="D9179">
        <v>1054600</v>
      </c>
      <c r="E9179">
        <v>484998</v>
      </c>
      <c r="F9179">
        <v>569602</v>
      </c>
      <c r="G9179">
        <v>15</v>
      </c>
      <c r="H9179">
        <v>93101</v>
      </c>
    </row>
    <row r="9180" spans="1:8" x14ac:dyDescent="0.2">
      <c r="A9180" t="s">
        <v>64</v>
      </c>
      <c r="B9180" t="s">
        <v>65</v>
      </c>
      <c r="C9180">
        <v>2016</v>
      </c>
      <c r="D9180">
        <v>1054600</v>
      </c>
      <c r="E9180">
        <v>484998</v>
      </c>
      <c r="F9180">
        <v>569602</v>
      </c>
      <c r="G9180">
        <v>16</v>
      </c>
      <c r="H9180">
        <v>73177</v>
      </c>
    </row>
    <row r="9181" spans="1:8" x14ac:dyDescent="0.2">
      <c r="A9181" t="s">
        <v>64</v>
      </c>
      <c r="B9181" t="s">
        <v>65</v>
      </c>
      <c r="C9181">
        <v>2016</v>
      </c>
      <c r="D9181">
        <v>1054600</v>
      </c>
      <c r="E9181">
        <v>484998</v>
      </c>
      <c r="F9181">
        <v>569602</v>
      </c>
      <c r="G9181">
        <v>17</v>
      </c>
      <c r="H9181">
        <v>62037</v>
      </c>
    </row>
    <row r="9182" spans="1:8" x14ac:dyDescent="0.2">
      <c r="A9182" t="s">
        <v>66</v>
      </c>
      <c r="B9182" t="s">
        <v>67</v>
      </c>
      <c r="C9182">
        <v>2016</v>
      </c>
      <c r="D9182">
        <v>1016507</v>
      </c>
      <c r="E9182">
        <v>517273</v>
      </c>
      <c r="F9182">
        <v>499234</v>
      </c>
      <c r="G9182">
        <v>1</v>
      </c>
      <c r="H9182">
        <v>63816</v>
      </c>
    </row>
    <row r="9183" spans="1:8" x14ac:dyDescent="0.2">
      <c r="A9183" t="s">
        <v>66</v>
      </c>
      <c r="B9183" t="s">
        <v>67</v>
      </c>
      <c r="C9183">
        <v>2016</v>
      </c>
      <c r="D9183">
        <v>1016507</v>
      </c>
      <c r="E9183">
        <v>517273</v>
      </c>
      <c r="F9183">
        <v>499234</v>
      </c>
      <c r="G9183">
        <v>2</v>
      </c>
      <c r="H9183">
        <v>58466</v>
      </c>
    </row>
    <row r="9184" spans="1:8" x14ac:dyDescent="0.2">
      <c r="A9184" t="s">
        <v>66</v>
      </c>
      <c r="B9184" t="s">
        <v>67</v>
      </c>
      <c r="C9184">
        <v>2016</v>
      </c>
      <c r="D9184">
        <v>1016507</v>
      </c>
      <c r="E9184">
        <v>517273</v>
      </c>
      <c r="F9184">
        <v>499234</v>
      </c>
      <c r="G9184">
        <v>3</v>
      </c>
      <c r="H9184">
        <v>62370</v>
      </c>
    </row>
    <row r="9185" spans="1:8" x14ac:dyDescent="0.2">
      <c r="A9185" t="s">
        <v>66</v>
      </c>
      <c r="B9185" t="s">
        <v>67</v>
      </c>
      <c r="C9185">
        <v>2016</v>
      </c>
      <c r="D9185">
        <v>1016507</v>
      </c>
      <c r="E9185">
        <v>517273</v>
      </c>
      <c r="F9185">
        <v>499234</v>
      </c>
      <c r="G9185">
        <v>4</v>
      </c>
      <c r="H9185">
        <v>71815</v>
      </c>
    </row>
    <row r="9186" spans="1:8" x14ac:dyDescent="0.2">
      <c r="A9186" t="s">
        <v>66</v>
      </c>
      <c r="B9186" t="s">
        <v>67</v>
      </c>
      <c r="C9186">
        <v>2016</v>
      </c>
      <c r="D9186">
        <v>1016507</v>
      </c>
      <c r="E9186">
        <v>517273</v>
      </c>
      <c r="F9186">
        <v>499234</v>
      </c>
      <c r="G9186">
        <v>5</v>
      </c>
      <c r="H9186">
        <v>64425</v>
      </c>
    </row>
    <row r="9187" spans="1:8" x14ac:dyDescent="0.2">
      <c r="A9187" t="s">
        <v>66</v>
      </c>
      <c r="B9187" t="s">
        <v>67</v>
      </c>
      <c r="C9187">
        <v>2016</v>
      </c>
      <c r="D9187">
        <v>1016507</v>
      </c>
      <c r="E9187">
        <v>517273</v>
      </c>
      <c r="F9187">
        <v>499234</v>
      </c>
      <c r="G9187">
        <v>6</v>
      </c>
      <c r="H9187">
        <v>60897</v>
      </c>
    </row>
    <row r="9188" spans="1:8" x14ac:dyDescent="0.2">
      <c r="A9188" t="s">
        <v>66</v>
      </c>
      <c r="B9188" t="s">
        <v>67</v>
      </c>
      <c r="C9188">
        <v>2016</v>
      </c>
      <c r="D9188">
        <v>1016507</v>
      </c>
      <c r="E9188">
        <v>517273</v>
      </c>
      <c r="F9188">
        <v>499234</v>
      </c>
      <c r="G9188">
        <v>7</v>
      </c>
      <c r="H9188">
        <v>65470</v>
      </c>
    </row>
    <row r="9189" spans="1:8" x14ac:dyDescent="0.2">
      <c r="A9189" t="s">
        <v>66</v>
      </c>
      <c r="B9189" t="s">
        <v>67</v>
      </c>
      <c r="C9189">
        <v>2016</v>
      </c>
      <c r="D9189">
        <v>1016507</v>
      </c>
      <c r="E9189">
        <v>517273</v>
      </c>
      <c r="F9189">
        <v>499234</v>
      </c>
      <c r="G9189">
        <v>8</v>
      </c>
      <c r="H9189">
        <v>61619</v>
      </c>
    </row>
    <row r="9190" spans="1:8" x14ac:dyDescent="0.2">
      <c r="A9190" t="s">
        <v>66</v>
      </c>
      <c r="B9190" t="s">
        <v>67</v>
      </c>
      <c r="C9190">
        <v>2016</v>
      </c>
      <c r="D9190">
        <v>1016507</v>
      </c>
      <c r="E9190">
        <v>517273</v>
      </c>
      <c r="F9190">
        <v>499234</v>
      </c>
      <c r="G9190">
        <v>9</v>
      </c>
      <c r="H9190">
        <v>52281</v>
      </c>
    </row>
    <row r="9191" spans="1:8" x14ac:dyDescent="0.2">
      <c r="A9191" t="s">
        <v>66</v>
      </c>
      <c r="B9191" t="s">
        <v>67</v>
      </c>
      <c r="C9191">
        <v>2016</v>
      </c>
      <c r="D9191">
        <v>1016507</v>
      </c>
      <c r="E9191">
        <v>517273</v>
      </c>
      <c r="F9191">
        <v>499234</v>
      </c>
      <c r="G9191">
        <v>10</v>
      </c>
      <c r="H9191">
        <v>69116</v>
      </c>
    </row>
    <row r="9192" spans="1:8" x14ac:dyDescent="0.2">
      <c r="A9192" t="s">
        <v>66</v>
      </c>
      <c r="B9192" t="s">
        <v>67</v>
      </c>
      <c r="C9192">
        <v>2016</v>
      </c>
      <c r="D9192">
        <v>1016507</v>
      </c>
      <c r="E9192">
        <v>517273</v>
      </c>
      <c r="F9192">
        <v>499234</v>
      </c>
      <c r="G9192">
        <v>11</v>
      </c>
      <c r="H9192">
        <v>65048</v>
      </c>
    </row>
    <row r="9193" spans="1:8" x14ac:dyDescent="0.2">
      <c r="A9193" t="s">
        <v>66</v>
      </c>
      <c r="B9193" t="s">
        <v>67</v>
      </c>
      <c r="C9193">
        <v>2016</v>
      </c>
      <c r="D9193">
        <v>1016507</v>
      </c>
      <c r="E9193">
        <v>517273</v>
      </c>
      <c r="F9193">
        <v>499234</v>
      </c>
      <c r="G9193">
        <v>12</v>
      </c>
      <c r="H9193">
        <v>59494</v>
      </c>
    </row>
    <row r="9194" spans="1:8" x14ac:dyDescent="0.2">
      <c r="A9194" t="s">
        <v>66</v>
      </c>
      <c r="B9194" t="s">
        <v>67</v>
      </c>
      <c r="C9194">
        <v>2016</v>
      </c>
      <c r="D9194">
        <v>1016507</v>
      </c>
      <c r="E9194">
        <v>517273</v>
      </c>
      <c r="F9194">
        <v>499234</v>
      </c>
      <c r="G9194">
        <v>13</v>
      </c>
      <c r="H9194" t="s">
        <v>10</v>
      </c>
    </row>
    <row r="9195" spans="1:8" x14ac:dyDescent="0.2">
      <c r="A9195" t="s">
        <v>66</v>
      </c>
      <c r="B9195" t="s">
        <v>67</v>
      </c>
      <c r="C9195">
        <v>2016</v>
      </c>
      <c r="D9195">
        <v>1016507</v>
      </c>
      <c r="E9195">
        <v>517273</v>
      </c>
      <c r="F9195">
        <v>499234</v>
      </c>
      <c r="G9195">
        <v>14</v>
      </c>
      <c r="H9195">
        <v>68780</v>
      </c>
    </row>
    <row r="9196" spans="1:8" x14ac:dyDescent="0.2">
      <c r="A9196" t="s">
        <v>66</v>
      </c>
      <c r="B9196" t="s">
        <v>67</v>
      </c>
      <c r="C9196">
        <v>2016</v>
      </c>
      <c r="D9196">
        <v>1016507</v>
      </c>
      <c r="E9196">
        <v>517273</v>
      </c>
      <c r="F9196">
        <v>499234</v>
      </c>
      <c r="G9196">
        <v>15</v>
      </c>
      <c r="H9196">
        <v>68084</v>
      </c>
    </row>
    <row r="9197" spans="1:8" x14ac:dyDescent="0.2">
      <c r="A9197" t="s">
        <v>66</v>
      </c>
      <c r="B9197" t="s">
        <v>67</v>
      </c>
      <c r="C9197">
        <v>2016</v>
      </c>
      <c r="D9197">
        <v>1016507</v>
      </c>
      <c r="E9197">
        <v>517273</v>
      </c>
      <c r="F9197">
        <v>499234</v>
      </c>
      <c r="G9197">
        <v>16</v>
      </c>
      <c r="H9197">
        <v>59621</v>
      </c>
    </row>
    <row r="9198" spans="1:8" x14ac:dyDescent="0.2">
      <c r="A9198" t="s">
        <v>66</v>
      </c>
      <c r="B9198" t="s">
        <v>67</v>
      </c>
      <c r="C9198">
        <v>2016</v>
      </c>
      <c r="D9198">
        <v>1016507</v>
      </c>
      <c r="E9198">
        <v>517273</v>
      </c>
      <c r="F9198">
        <v>499234</v>
      </c>
      <c r="G9198">
        <v>17</v>
      </c>
      <c r="H9198">
        <v>65205</v>
      </c>
    </row>
    <row r="9199" spans="1:8" x14ac:dyDescent="0.2">
      <c r="A9199" t="s">
        <v>68</v>
      </c>
      <c r="B9199" t="s">
        <v>69</v>
      </c>
      <c r="C9199">
        <v>2016</v>
      </c>
      <c r="D9199">
        <v>1206654</v>
      </c>
      <c r="E9199">
        <v>626432</v>
      </c>
      <c r="F9199">
        <v>580222</v>
      </c>
      <c r="G9199">
        <v>1</v>
      </c>
      <c r="H9199">
        <v>79124</v>
      </c>
    </row>
    <row r="9200" spans="1:8" x14ac:dyDescent="0.2">
      <c r="A9200" t="s">
        <v>68</v>
      </c>
      <c r="B9200" t="s">
        <v>69</v>
      </c>
      <c r="C9200">
        <v>2016</v>
      </c>
      <c r="D9200">
        <v>1206654</v>
      </c>
      <c r="E9200">
        <v>626432</v>
      </c>
      <c r="F9200">
        <v>580222</v>
      </c>
      <c r="G9200">
        <v>2</v>
      </c>
      <c r="H9200">
        <v>80612</v>
      </c>
    </row>
    <row r="9201" spans="1:8" x14ac:dyDescent="0.2">
      <c r="A9201" t="s">
        <v>68</v>
      </c>
      <c r="B9201" t="s">
        <v>69</v>
      </c>
      <c r="C9201">
        <v>2016</v>
      </c>
      <c r="D9201">
        <v>1206654</v>
      </c>
      <c r="E9201">
        <v>626432</v>
      </c>
      <c r="F9201">
        <v>580222</v>
      </c>
      <c r="G9201">
        <v>3</v>
      </c>
      <c r="H9201">
        <v>78368</v>
      </c>
    </row>
    <row r="9202" spans="1:8" x14ac:dyDescent="0.2">
      <c r="A9202" t="s">
        <v>68</v>
      </c>
      <c r="B9202" t="s">
        <v>69</v>
      </c>
      <c r="C9202">
        <v>2016</v>
      </c>
      <c r="D9202">
        <v>1206654</v>
      </c>
      <c r="E9202">
        <v>626432</v>
      </c>
      <c r="F9202">
        <v>580222</v>
      </c>
      <c r="G9202">
        <v>4</v>
      </c>
      <c r="H9202">
        <v>76249</v>
      </c>
    </row>
    <row r="9203" spans="1:8" x14ac:dyDescent="0.2">
      <c r="A9203" t="s">
        <v>68</v>
      </c>
      <c r="B9203" t="s">
        <v>69</v>
      </c>
      <c r="C9203">
        <v>2016</v>
      </c>
      <c r="D9203">
        <v>1206654</v>
      </c>
      <c r="E9203">
        <v>626432</v>
      </c>
      <c r="F9203">
        <v>580222</v>
      </c>
      <c r="G9203">
        <v>5</v>
      </c>
      <c r="H9203">
        <v>71318</v>
      </c>
    </row>
    <row r="9204" spans="1:8" x14ac:dyDescent="0.2">
      <c r="A9204" t="s">
        <v>68</v>
      </c>
      <c r="B9204" t="s">
        <v>69</v>
      </c>
      <c r="C9204">
        <v>2016</v>
      </c>
      <c r="D9204">
        <v>1206654</v>
      </c>
      <c r="E9204">
        <v>626432</v>
      </c>
      <c r="F9204">
        <v>580222</v>
      </c>
      <c r="G9204">
        <v>6</v>
      </c>
      <c r="H9204">
        <v>78934</v>
      </c>
    </row>
    <row r="9205" spans="1:8" x14ac:dyDescent="0.2">
      <c r="A9205" t="s">
        <v>68</v>
      </c>
      <c r="B9205" t="s">
        <v>69</v>
      </c>
      <c r="C9205">
        <v>2016</v>
      </c>
      <c r="D9205">
        <v>1206654</v>
      </c>
      <c r="E9205">
        <v>626432</v>
      </c>
      <c r="F9205">
        <v>580222</v>
      </c>
      <c r="G9205">
        <v>7</v>
      </c>
      <c r="H9205">
        <v>60461</v>
      </c>
    </row>
    <row r="9206" spans="1:8" x14ac:dyDescent="0.2">
      <c r="A9206" t="s">
        <v>68</v>
      </c>
      <c r="B9206" t="s">
        <v>69</v>
      </c>
      <c r="C9206">
        <v>2016</v>
      </c>
      <c r="D9206">
        <v>1206654</v>
      </c>
      <c r="E9206">
        <v>626432</v>
      </c>
      <c r="F9206">
        <v>580222</v>
      </c>
      <c r="G9206">
        <v>8</v>
      </c>
      <c r="H9206">
        <v>84488</v>
      </c>
    </row>
    <row r="9207" spans="1:8" x14ac:dyDescent="0.2">
      <c r="A9207" t="s">
        <v>68</v>
      </c>
      <c r="B9207" t="s">
        <v>69</v>
      </c>
      <c r="C9207">
        <v>2016</v>
      </c>
      <c r="D9207">
        <v>1206654</v>
      </c>
      <c r="E9207">
        <v>626432</v>
      </c>
      <c r="F9207">
        <v>580222</v>
      </c>
      <c r="G9207">
        <v>9</v>
      </c>
      <c r="H9207" t="s">
        <v>10</v>
      </c>
    </row>
    <row r="9208" spans="1:8" x14ac:dyDescent="0.2">
      <c r="A9208" t="s">
        <v>68</v>
      </c>
      <c r="B9208" t="s">
        <v>69</v>
      </c>
      <c r="C9208">
        <v>2016</v>
      </c>
      <c r="D9208">
        <v>1206654</v>
      </c>
      <c r="E9208">
        <v>626432</v>
      </c>
      <c r="F9208">
        <v>580222</v>
      </c>
      <c r="G9208">
        <v>10</v>
      </c>
      <c r="H9208">
        <v>78216</v>
      </c>
    </row>
    <row r="9209" spans="1:8" x14ac:dyDescent="0.2">
      <c r="A9209" t="s">
        <v>68</v>
      </c>
      <c r="B9209" t="s">
        <v>69</v>
      </c>
      <c r="C9209">
        <v>2016</v>
      </c>
      <c r="D9209">
        <v>1206654</v>
      </c>
      <c r="E9209">
        <v>626432</v>
      </c>
      <c r="F9209">
        <v>580222</v>
      </c>
      <c r="G9209">
        <v>11</v>
      </c>
      <c r="H9209">
        <v>77137</v>
      </c>
    </row>
    <row r="9210" spans="1:8" x14ac:dyDescent="0.2">
      <c r="A9210" t="s">
        <v>68</v>
      </c>
      <c r="B9210" t="s">
        <v>69</v>
      </c>
      <c r="C9210">
        <v>2016</v>
      </c>
      <c r="D9210">
        <v>1206654</v>
      </c>
      <c r="E9210">
        <v>626432</v>
      </c>
      <c r="F9210">
        <v>580222</v>
      </c>
      <c r="G9210">
        <v>12</v>
      </c>
      <c r="H9210">
        <v>93099</v>
      </c>
    </row>
    <row r="9211" spans="1:8" x14ac:dyDescent="0.2">
      <c r="A9211" t="s">
        <v>68</v>
      </c>
      <c r="B9211" t="s">
        <v>69</v>
      </c>
      <c r="C9211">
        <v>2016</v>
      </c>
      <c r="D9211">
        <v>1206654</v>
      </c>
      <c r="E9211">
        <v>626432</v>
      </c>
      <c r="F9211">
        <v>580222</v>
      </c>
      <c r="G9211">
        <v>13</v>
      </c>
      <c r="H9211">
        <v>64939</v>
      </c>
    </row>
    <row r="9212" spans="1:8" x14ac:dyDescent="0.2">
      <c r="A9212" t="s">
        <v>68</v>
      </c>
      <c r="B9212" t="s">
        <v>69</v>
      </c>
      <c r="C9212">
        <v>2016</v>
      </c>
      <c r="D9212">
        <v>1206654</v>
      </c>
      <c r="E9212">
        <v>626432</v>
      </c>
      <c r="F9212">
        <v>580222</v>
      </c>
      <c r="G9212">
        <v>14</v>
      </c>
      <c r="H9212">
        <v>69596</v>
      </c>
    </row>
    <row r="9213" spans="1:8" x14ac:dyDescent="0.2">
      <c r="A9213" t="s">
        <v>68</v>
      </c>
      <c r="B9213" t="s">
        <v>69</v>
      </c>
      <c r="C9213">
        <v>2016</v>
      </c>
      <c r="D9213">
        <v>1206654</v>
      </c>
      <c r="E9213">
        <v>626432</v>
      </c>
      <c r="F9213">
        <v>580222</v>
      </c>
      <c r="G9213">
        <v>15</v>
      </c>
      <c r="H9213">
        <v>76689</v>
      </c>
    </row>
    <row r="9214" spans="1:8" x14ac:dyDescent="0.2">
      <c r="A9214" t="s">
        <v>68</v>
      </c>
      <c r="B9214" t="s">
        <v>69</v>
      </c>
      <c r="C9214">
        <v>2016</v>
      </c>
      <c r="D9214">
        <v>1206654</v>
      </c>
      <c r="E9214">
        <v>626432</v>
      </c>
      <c r="F9214">
        <v>580222</v>
      </c>
      <c r="G9214">
        <v>16</v>
      </c>
      <c r="H9214">
        <v>57953</v>
      </c>
    </row>
    <row r="9215" spans="1:8" x14ac:dyDescent="0.2">
      <c r="A9215" t="s">
        <v>68</v>
      </c>
      <c r="B9215" t="s">
        <v>69</v>
      </c>
      <c r="C9215">
        <v>2016</v>
      </c>
      <c r="D9215">
        <v>1206654</v>
      </c>
      <c r="E9215">
        <v>626432</v>
      </c>
      <c r="F9215">
        <v>580222</v>
      </c>
      <c r="G9215">
        <v>17</v>
      </c>
      <c r="H9215">
        <v>79471</v>
      </c>
    </row>
    <row r="9216" spans="1:8" x14ac:dyDescent="0.2">
      <c r="A9216" t="s">
        <v>8</v>
      </c>
      <c r="B9216" t="s">
        <v>9</v>
      </c>
      <c r="C9216">
        <v>2017</v>
      </c>
      <c r="D9216">
        <v>1063084</v>
      </c>
      <c r="E9216">
        <v>513741</v>
      </c>
      <c r="F9216">
        <v>549343</v>
      </c>
      <c r="G9216">
        <v>1</v>
      </c>
      <c r="H9216">
        <v>60957</v>
      </c>
    </row>
    <row r="9217" spans="1:8" x14ac:dyDescent="0.2">
      <c r="A9217" t="s">
        <v>8</v>
      </c>
      <c r="B9217" t="s">
        <v>9</v>
      </c>
      <c r="C9217">
        <v>2017</v>
      </c>
      <c r="D9217">
        <v>1063084</v>
      </c>
      <c r="E9217">
        <v>513741</v>
      </c>
      <c r="F9217">
        <v>549343</v>
      </c>
      <c r="G9217">
        <v>2</v>
      </c>
      <c r="H9217">
        <v>63137</v>
      </c>
    </row>
    <row r="9218" spans="1:8" x14ac:dyDescent="0.2">
      <c r="A9218" t="s">
        <v>8</v>
      </c>
      <c r="B9218" t="s">
        <v>9</v>
      </c>
      <c r="C9218">
        <v>2017</v>
      </c>
      <c r="D9218">
        <v>1063084</v>
      </c>
      <c r="E9218">
        <v>513741</v>
      </c>
      <c r="F9218">
        <v>549343</v>
      </c>
      <c r="G9218">
        <v>3</v>
      </c>
      <c r="H9218">
        <v>65102</v>
      </c>
    </row>
    <row r="9219" spans="1:8" x14ac:dyDescent="0.2">
      <c r="A9219" t="s">
        <v>8</v>
      </c>
      <c r="B9219" t="s">
        <v>9</v>
      </c>
      <c r="C9219">
        <v>2017</v>
      </c>
      <c r="D9219">
        <v>1063084</v>
      </c>
      <c r="E9219">
        <v>513741</v>
      </c>
      <c r="F9219">
        <v>549343</v>
      </c>
      <c r="G9219">
        <v>4</v>
      </c>
      <c r="H9219">
        <v>64121</v>
      </c>
    </row>
    <row r="9220" spans="1:8" x14ac:dyDescent="0.2">
      <c r="A9220" t="s">
        <v>8</v>
      </c>
      <c r="B9220" t="s">
        <v>9</v>
      </c>
      <c r="C9220">
        <v>2017</v>
      </c>
      <c r="D9220">
        <v>1063084</v>
      </c>
      <c r="E9220">
        <v>513741</v>
      </c>
      <c r="F9220">
        <v>549343</v>
      </c>
      <c r="G9220">
        <v>5</v>
      </c>
      <c r="H9220">
        <v>69596</v>
      </c>
    </row>
    <row r="9221" spans="1:8" x14ac:dyDescent="0.2">
      <c r="A9221" t="s">
        <v>8</v>
      </c>
      <c r="B9221" t="s">
        <v>9</v>
      </c>
      <c r="C9221">
        <v>2017</v>
      </c>
      <c r="D9221">
        <v>1063084</v>
      </c>
      <c r="E9221">
        <v>513741</v>
      </c>
      <c r="F9221">
        <v>549343</v>
      </c>
      <c r="G9221">
        <v>6</v>
      </c>
      <c r="H9221">
        <v>63999</v>
      </c>
    </row>
    <row r="9222" spans="1:8" x14ac:dyDescent="0.2">
      <c r="A9222" t="s">
        <v>8</v>
      </c>
      <c r="B9222" t="s">
        <v>9</v>
      </c>
      <c r="C9222">
        <v>2017</v>
      </c>
      <c r="D9222">
        <v>1063084</v>
      </c>
      <c r="E9222">
        <v>513741</v>
      </c>
      <c r="F9222">
        <v>549343</v>
      </c>
      <c r="G9222">
        <v>7</v>
      </c>
      <c r="H9222">
        <v>73736</v>
      </c>
    </row>
    <row r="9223" spans="1:8" x14ac:dyDescent="0.2">
      <c r="A9223" t="s">
        <v>8</v>
      </c>
      <c r="B9223" t="s">
        <v>9</v>
      </c>
      <c r="C9223">
        <v>2017</v>
      </c>
      <c r="D9223">
        <v>1063084</v>
      </c>
      <c r="E9223">
        <v>513741</v>
      </c>
      <c r="F9223">
        <v>549343</v>
      </c>
      <c r="G9223">
        <v>8</v>
      </c>
      <c r="H9223" t="s">
        <v>10</v>
      </c>
    </row>
    <row r="9224" spans="1:8" x14ac:dyDescent="0.2">
      <c r="A9224" t="s">
        <v>8</v>
      </c>
      <c r="B9224" t="s">
        <v>9</v>
      </c>
      <c r="C9224">
        <v>2017</v>
      </c>
      <c r="D9224">
        <v>1063084</v>
      </c>
      <c r="E9224">
        <v>513741</v>
      </c>
      <c r="F9224">
        <v>549343</v>
      </c>
      <c r="G9224">
        <v>9</v>
      </c>
      <c r="H9224">
        <v>70133</v>
      </c>
    </row>
    <row r="9225" spans="1:8" x14ac:dyDescent="0.2">
      <c r="A9225" t="s">
        <v>8</v>
      </c>
      <c r="B9225" t="s">
        <v>9</v>
      </c>
      <c r="C9225">
        <v>2017</v>
      </c>
      <c r="D9225">
        <v>1063084</v>
      </c>
      <c r="E9225">
        <v>513741</v>
      </c>
      <c r="F9225">
        <v>549343</v>
      </c>
      <c r="G9225">
        <v>10</v>
      </c>
      <c r="H9225">
        <v>64639</v>
      </c>
    </row>
    <row r="9226" spans="1:8" x14ac:dyDescent="0.2">
      <c r="A9226" t="s">
        <v>8</v>
      </c>
      <c r="B9226" t="s">
        <v>9</v>
      </c>
      <c r="C9226">
        <v>2017</v>
      </c>
      <c r="D9226">
        <v>1063084</v>
      </c>
      <c r="E9226">
        <v>513741</v>
      </c>
      <c r="F9226">
        <v>549343</v>
      </c>
      <c r="G9226">
        <v>11</v>
      </c>
      <c r="H9226">
        <v>71680</v>
      </c>
    </row>
    <row r="9227" spans="1:8" x14ac:dyDescent="0.2">
      <c r="A9227" t="s">
        <v>8</v>
      </c>
      <c r="B9227" t="s">
        <v>9</v>
      </c>
      <c r="C9227">
        <v>2017</v>
      </c>
      <c r="D9227">
        <v>1063084</v>
      </c>
      <c r="E9227">
        <v>513741</v>
      </c>
      <c r="F9227">
        <v>549343</v>
      </c>
      <c r="G9227">
        <v>12</v>
      </c>
      <c r="H9227">
        <v>63891</v>
      </c>
    </row>
    <row r="9228" spans="1:8" x14ac:dyDescent="0.2">
      <c r="A9228" t="s">
        <v>8</v>
      </c>
      <c r="B9228" t="s">
        <v>9</v>
      </c>
      <c r="C9228">
        <v>2017</v>
      </c>
      <c r="D9228">
        <v>1063084</v>
      </c>
      <c r="E9228">
        <v>513741</v>
      </c>
      <c r="F9228">
        <v>549343</v>
      </c>
      <c r="G9228">
        <v>13</v>
      </c>
      <c r="H9228">
        <v>63986</v>
      </c>
    </row>
    <row r="9229" spans="1:8" x14ac:dyDescent="0.2">
      <c r="A9229" t="s">
        <v>8</v>
      </c>
      <c r="B9229" t="s">
        <v>9</v>
      </c>
      <c r="C9229">
        <v>2017</v>
      </c>
      <c r="D9229">
        <v>1063084</v>
      </c>
      <c r="E9229">
        <v>513741</v>
      </c>
      <c r="F9229">
        <v>549343</v>
      </c>
      <c r="G9229">
        <v>14</v>
      </c>
      <c r="H9229">
        <v>64153</v>
      </c>
    </row>
    <row r="9230" spans="1:8" x14ac:dyDescent="0.2">
      <c r="A9230" t="s">
        <v>8</v>
      </c>
      <c r="B9230" t="s">
        <v>9</v>
      </c>
      <c r="C9230">
        <v>2017</v>
      </c>
      <c r="D9230">
        <v>1063084</v>
      </c>
      <c r="E9230">
        <v>513741</v>
      </c>
      <c r="F9230">
        <v>549343</v>
      </c>
      <c r="G9230">
        <v>15</v>
      </c>
      <c r="H9230">
        <v>71026</v>
      </c>
    </row>
    <row r="9231" spans="1:8" x14ac:dyDescent="0.2">
      <c r="A9231" t="s">
        <v>8</v>
      </c>
      <c r="B9231" t="s">
        <v>9</v>
      </c>
      <c r="C9231">
        <v>2017</v>
      </c>
      <c r="D9231">
        <v>1063084</v>
      </c>
      <c r="E9231">
        <v>513741</v>
      </c>
      <c r="F9231">
        <v>549343</v>
      </c>
      <c r="G9231">
        <v>16</v>
      </c>
      <c r="H9231">
        <v>63850</v>
      </c>
    </row>
    <row r="9232" spans="1:8" x14ac:dyDescent="0.2">
      <c r="A9232" t="s">
        <v>8</v>
      </c>
      <c r="B9232" t="s">
        <v>9</v>
      </c>
      <c r="C9232">
        <v>2017</v>
      </c>
      <c r="D9232">
        <v>1063084</v>
      </c>
      <c r="E9232">
        <v>513741</v>
      </c>
      <c r="F9232">
        <v>549343</v>
      </c>
      <c r="G9232">
        <v>17</v>
      </c>
      <c r="H9232">
        <v>69078</v>
      </c>
    </row>
    <row r="9233" spans="1:8" x14ac:dyDescent="0.2">
      <c r="A9233" t="s">
        <v>11</v>
      </c>
      <c r="B9233" t="s">
        <v>12</v>
      </c>
      <c r="C9233">
        <v>2017</v>
      </c>
      <c r="D9233">
        <v>1123058</v>
      </c>
      <c r="E9233">
        <v>575681</v>
      </c>
      <c r="F9233">
        <v>547377</v>
      </c>
      <c r="G9233">
        <v>1</v>
      </c>
      <c r="H9233">
        <v>61857</v>
      </c>
    </row>
    <row r="9234" spans="1:8" x14ac:dyDescent="0.2">
      <c r="A9234" t="s">
        <v>11</v>
      </c>
      <c r="B9234" t="s">
        <v>12</v>
      </c>
      <c r="C9234">
        <v>2017</v>
      </c>
      <c r="D9234">
        <v>1123058</v>
      </c>
      <c r="E9234">
        <v>575681</v>
      </c>
      <c r="F9234">
        <v>547377</v>
      </c>
      <c r="G9234">
        <v>2</v>
      </c>
      <c r="H9234">
        <v>70826</v>
      </c>
    </row>
    <row r="9235" spans="1:8" x14ac:dyDescent="0.2">
      <c r="A9235" t="s">
        <v>11</v>
      </c>
      <c r="B9235" t="s">
        <v>12</v>
      </c>
      <c r="C9235">
        <v>2017</v>
      </c>
      <c r="D9235">
        <v>1123058</v>
      </c>
      <c r="E9235">
        <v>575681</v>
      </c>
      <c r="F9235">
        <v>547377</v>
      </c>
      <c r="G9235">
        <v>3</v>
      </c>
      <c r="H9235">
        <v>63240</v>
      </c>
    </row>
    <row r="9236" spans="1:8" x14ac:dyDescent="0.2">
      <c r="A9236" t="s">
        <v>11</v>
      </c>
      <c r="B9236" t="s">
        <v>12</v>
      </c>
      <c r="C9236">
        <v>2017</v>
      </c>
      <c r="D9236">
        <v>1123058</v>
      </c>
      <c r="E9236">
        <v>575681</v>
      </c>
      <c r="F9236">
        <v>547377</v>
      </c>
      <c r="G9236">
        <v>4</v>
      </c>
      <c r="H9236">
        <v>71273</v>
      </c>
    </row>
    <row r="9237" spans="1:8" x14ac:dyDescent="0.2">
      <c r="A9237" t="s">
        <v>11</v>
      </c>
      <c r="B9237" t="s">
        <v>12</v>
      </c>
      <c r="C9237">
        <v>2017</v>
      </c>
      <c r="D9237">
        <v>1123058</v>
      </c>
      <c r="E9237">
        <v>575681</v>
      </c>
      <c r="F9237">
        <v>547377</v>
      </c>
      <c r="G9237">
        <v>5</v>
      </c>
      <c r="H9237" t="s">
        <v>10</v>
      </c>
    </row>
    <row r="9238" spans="1:8" x14ac:dyDescent="0.2">
      <c r="A9238" t="s">
        <v>11</v>
      </c>
      <c r="B9238" t="s">
        <v>12</v>
      </c>
      <c r="C9238">
        <v>2017</v>
      </c>
      <c r="D9238">
        <v>1123058</v>
      </c>
      <c r="E9238">
        <v>575681</v>
      </c>
      <c r="F9238">
        <v>547377</v>
      </c>
      <c r="G9238">
        <v>6</v>
      </c>
      <c r="H9238">
        <v>70593</v>
      </c>
    </row>
    <row r="9239" spans="1:8" x14ac:dyDescent="0.2">
      <c r="A9239" t="s">
        <v>11</v>
      </c>
      <c r="B9239" t="s">
        <v>12</v>
      </c>
      <c r="C9239">
        <v>2017</v>
      </c>
      <c r="D9239">
        <v>1123058</v>
      </c>
      <c r="E9239">
        <v>575681</v>
      </c>
      <c r="F9239">
        <v>547377</v>
      </c>
      <c r="G9239">
        <v>7</v>
      </c>
      <c r="H9239">
        <v>65878</v>
      </c>
    </row>
    <row r="9240" spans="1:8" x14ac:dyDescent="0.2">
      <c r="A9240" t="s">
        <v>11</v>
      </c>
      <c r="B9240" t="s">
        <v>12</v>
      </c>
      <c r="C9240">
        <v>2017</v>
      </c>
      <c r="D9240">
        <v>1123058</v>
      </c>
      <c r="E9240">
        <v>575681</v>
      </c>
      <c r="F9240">
        <v>547377</v>
      </c>
      <c r="G9240">
        <v>8</v>
      </c>
      <c r="H9240">
        <v>77562</v>
      </c>
    </row>
    <row r="9241" spans="1:8" x14ac:dyDescent="0.2">
      <c r="A9241" t="s">
        <v>11</v>
      </c>
      <c r="B9241" t="s">
        <v>12</v>
      </c>
      <c r="C9241">
        <v>2017</v>
      </c>
      <c r="D9241">
        <v>1123058</v>
      </c>
      <c r="E9241">
        <v>575681</v>
      </c>
      <c r="F9241">
        <v>547377</v>
      </c>
      <c r="G9241">
        <v>9</v>
      </c>
      <c r="H9241">
        <v>74244</v>
      </c>
    </row>
    <row r="9242" spans="1:8" x14ac:dyDescent="0.2">
      <c r="A9242" t="s">
        <v>11</v>
      </c>
      <c r="B9242" t="s">
        <v>12</v>
      </c>
      <c r="C9242">
        <v>2017</v>
      </c>
      <c r="D9242">
        <v>1123058</v>
      </c>
      <c r="E9242">
        <v>575681</v>
      </c>
      <c r="F9242">
        <v>547377</v>
      </c>
      <c r="G9242">
        <v>10</v>
      </c>
      <c r="H9242">
        <v>73761</v>
      </c>
    </row>
    <row r="9243" spans="1:8" x14ac:dyDescent="0.2">
      <c r="A9243" t="s">
        <v>11</v>
      </c>
      <c r="B9243" t="s">
        <v>12</v>
      </c>
      <c r="C9243">
        <v>2017</v>
      </c>
      <c r="D9243">
        <v>1123058</v>
      </c>
      <c r="E9243">
        <v>575681</v>
      </c>
      <c r="F9243">
        <v>547377</v>
      </c>
      <c r="G9243">
        <v>11</v>
      </c>
      <c r="H9243">
        <v>69026</v>
      </c>
    </row>
    <row r="9244" spans="1:8" x14ac:dyDescent="0.2">
      <c r="A9244" t="s">
        <v>11</v>
      </c>
      <c r="B9244" t="s">
        <v>12</v>
      </c>
      <c r="C9244">
        <v>2017</v>
      </c>
      <c r="D9244">
        <v>1123058</v>
      </c>
      <c r="E9244">
        <v>575681</v>
      </c>
      <c r="F9244">
        <v>547377</v>
      </c>
      <c r="G9244">
        <v>12</v>
      </c>
      <c r="H9244">
        <v>71036</v>
      </c>
    </row>
    <row r="9245" spans="1:8" x14ac:dyDescent="0.2">
      <c r="A9245" t="s">
        <v>11</v>
      </c>
      <c r="B9245" t="s">
        <v>12</v>
      </c>
      <c r="C9245">
        <v>2017</v>
      </c>
      <c r="D9245">
        <v>1123058</v>
      </c>
      <c r="E9245">
        <v>575681</v>
      </c>
      <c r="F9245">
        <v>547377</v>
      </c>
      <c r="G9245">
        <v>13</v>
      </c>
      <c r="H9245">
        <v>71185</v>
      </c>
    </row>
    <row r="9246" spans="1:8" x14ac:dyDescent="0.2">
      <c r="A9246" t="s">
        <v>11</v>
      </c>
      <c r="B9246" t="s">
        <v>12</v>
      </c>
      <c r="C9246">
        <v>2017</v>
      </c>
      <c r="D9246">
        <v>1123058</v>
      </c>
      <c r="E9246">
        <v>575681</v>
      </c>
      <c r="F9246">
        <v>547377</v>
      </c>
      <c r="G9246">
        <v>14</v>
      </c>
      <c r="H9246">
        <v>72866</v>
      </c>
    </row>
    <row r="9247" spans="1:8" x14ac:dyDescent="0.2">
      <c r="A9247" t="s">
        <v>11</v>
      </c>
      <c r="B9247" t="s">
        <v>12</v>
      </c>
      <c r="C9247">
        <v>2017</v>
      </c>
      <c r="D9247">
        <v>1123058</v>
      </c>
      <c r="E9247">
        <v>575681</v>
      </c>
      <c r="F9247">
        <v>547377</v>
      </c>
      <c r="G9247">
        <v>15</v>
      </c>
      <c r="H9247">
        <v>62382</v>
      </c>
    </row>
    <row r="9248" spans="1:8" x14ac:dyDescent="0.2">
      <c r="A9248" t="s">
        <v>11</v>
      </c>
      <c r="B9248" t="s">
        <v>12</v>
      </c>
      <c r="C9248">
        <v>2017</v>
      </c>
      <c r="D9248">
        <v>1123058</v>
      </c>
      <c r="E9248">
        <v>575681</v>
      </c>
      <c r="F9248">
        <v>547377</v>
      </c>
      <c r="G9248">
        <v>16</v>
      </c>
      <c r="H9248">
        <v>73188</v>
      </c>
    </row>
    <row r="9249" spans="1:8" x14ac:dyDescent="0.2">
      <c r="A9249" t="s">
        <v>11</v>
      </c>
      <c r="B9249" t="s">
        <v>12</v>
      </c>
      <c r="C9249">
        <v>2017</v>
      </c>
      <c r="D9249">
        <v>1123058</v>
      </c>
      <c r="E9249">
        <v>575681</v>
      </c>
      <c r="F9249">
        <v>547377</v>
      </c>
      <c r="G9249">
        <v>17</v>
      </c>
      <c r="H9249">
        <v>74141</v>
      </c>
    </row>
    <row r="9250" spans="1:8" x14ac:dyDescent="0.2">
      <c r="A9250" t="s">
        <v>13</v>
      </c>
      <c r="B9250" t="s">
        <v>14</v>
      </c>
      <c r="C9250">
        <v>2017</v>
      </c>
      <c r="D9250">
        <v>1088056</v>
      </c>
      <c r="E9250">
        <v>564709</v>
      </c>
      <c r="F9250">
        <v>523347</v>
      </c>
      <c r="G9250">
        <v>1</v>
      </c>
      <c r="H9250">
        <v>55254</v>
      </c>
    </row>
    <row r="9251" spans="1:8" x14ac:dyDescent="0.2">
      <c r="A9251" t="s">
        <v>13</v>
      </c>
      <c r="B9251" t="s">
        <v>14</v>
      </c>
      <c r="C9251">
        <v>2017</v>
      </c>
      <c r="D9251">
        <v>1088056</v>
      </c>
      <c r="E9251">
        <v>564709</v>
      </c>
      <c r="F9251">
        <v>523347</v>
      </c>
      <c r="G9251">
        <v>2</v>
      </c>
      <c r="H9251">
        <v>70605</v>
      </c>
    </row>
    <row r="9252" spans="1:8" x14ac:dyDescent="0.2">
      <c r="A9252" t="s">
        <v>13</v>
      </c>
      <c r="B9252" t="s">
        <v>14</v>
      </c>
      <c r="C9252">
        <v>2017</v>
      </c>
      <c r="D9252">
        <v>1088056</v>
      </c>
      <c r="E9252">
        <v>564709</v>
      </c>
      <c r="F9252">
        <v>523347</v>
      </c>
      <c r="G9252">
        <v>3</v>
      </c>
      <c r="H9252">
        <v>84592</v>
      </c>
    </row>
    <row r="9253" spans="1:8" x14ac:dyDescent="0.2">
      <c r="A9253" t="s">
        <v>13</v>
      </c>
      <c r="B9253" t="s">
        <v>14</v>
      </c>
      <c r="C9253">
        <v>2017</v>
      </c>
      <c r="D9253">
        <v>1088056</v>
      </c>
      <c r="E9253">
        <v>564709</v>
      </c>
      <c r="F9253">
        <v>523347</v>
      </c>
      <c r="G9253">
        <v>4</v>
      </c>
      <c r="H9253">
        <v>71126</v>
      </c>
    </row>
    <row r="9254" spans="1:8" x14ac:dyDescent="0.2">
      <c r="A9254" t="s">
        <v>13</v>
      </c>
      <c r="B9254" t="s">
        <v>14</v>
      </c>
      <c r="C9254">
        <v>2017</v>
      </c>
      <c r="D9254">
        <v>1088056</v>
      </c>
      <c r="E9254">
        <v>564709</v>
      </c>
      <c r="F9254">
        <v>523347</v>
      </c>
      <c r="G9254">
        <v>5</v>
      </c>
      <c r="H9254">
        <v>54980</v>
      </c>
    </row>
    <row r="9255" spans="1:8" x14ac:dyDescent="0.2">
      <c r="A9255" t="s">
        <v>13</v>
      </c>
      <c r="B9255" t="s">
        <v>14</v>
      </c>
      <c r="C9255">
        <v>2017</v>
      </c>
      <c r="D9255">
        <v>1088056</v>
      </c>
      <c r="E9255">
        <v>564709</v>
      </c>
      <c r="F9255">
        <v>523347</v>
      </c>
      <c r="G9255">
        <v>6</v>
      </c>
      <c r="H9255">
        <v>70616</v>
      </c>
    </row>
    <row r="9256" spans="1:8" x14ac:dyDescent="0.2">
      <c r="A9256" t="s">
        <v>13</v>
      </c>
      <c r="B9256" t="s">
        <v>14</v>
      </c>
      <c r="C9256">
        <v>2017</v>
      </c>
      <c r="D9256">
        <v>1088056</v>
      </c>
      <c r="E9256">
        <v>564709</v>
      </c>
      <c r="F9256">
        <v>523347</v>
      </c>
      <c r="G9256">
        <v>7</v>
      </c>
      <c r="H9256">
        <v>66751</v>
      </c>
    </row>
    <row r="9257" spans="1:8" x14ac:dyDescent="0.2">
      <c r="A9257" t="s">
        <v>13</v>
      </c>
      <c r="B9257" t="s">
        <v>14</v>
      </c>
      <c r="C9257">
        <v>2017</v>
      </c>
      <c r="D9257">
        <v>1088056</v>
      </c>
      <c r="E9257">
        <v>564709</v>
      </c>
      <c r="F9257">
        <v>523347</v>
      </c>
      <c r="G9257">
        <v>8</v>
      </c>
      <c r="H9257">
        <v>70408</v>
      </c>
    </row>
    <row r="9258" spans="1:8" x14ac:dyDescent="0.2">
      <c r="A9258" t="s">
        <v>13</v>
      </c>
      <c r="B9258" t="s">
        <v>14</v>
      </c>
      <c r="C9258">
        <v>2017</v>
      </c>
      <c r="D9258">
        <v>1088056</v>
      </c>
      <c r="E9258">
        <v>564709</v>
      </c>
      <c r="F9258">
        <v>523347</v>
      </c>
      <c r="G9258">
        <v>9</v>
      </c>
      <c r="H9258">
        <v>67322</v>
      </c>
    </row>
    <row r="9259" spans="1:8" x14ac:dyDescent="0.2">
      <c r="A9259" t="s">
        <v>13</v>
      </c>
      <c r="B9259" t="s">
        <v>14</v>
      </c>
      <c r="C9259">
        <v>2017</v>
      </c>
      <c r="D9259">
        <v>1088056</v>
      </c>
      <c r="E9259">
        <v>564709</v>
      </c>
      <c r="F9259">
        <v>523347</v>
      </c>
      <c r="G9259">
        <v>10</v>
      </c>
      <c r="H9259" t="s">
        <v>10</v>
      </c>
    </row>
    <row r="9260" spans="1:8" x14ac:dyDescent="0.2">
      <c r="A9260" t="s">
        <v>13</v>
      </c>
      <c r="B9260" t="s">
        <v>14</v>
      </c>
      <c r="C9260">
        <v>2017</v>
      </c>
      <c r="D9260">
        <v>1088056</v>
      </c>
      <c r="E9260">
        <v>564709</v>
      </c>
      <c r="F9260">
        <v>523347</v>
      </c>
      <c r="G9260">
        <v>11</v>
      </c>
      <c r="H9260">
        <v>77945</v>
      </c>
    </row>
    <row r="9261" spans="1:8" x14ac:dyDescent="0.2">
      <c r="A9261" t="s">
        <v>13</v>
      </c>
      <c r="B9261" t="s">
        <v>14</v>
      </c>
      <c r="C9261">
        <v>2017</v>
      </c>
      <c r="D9261">
        <v>1088056</v>
      </c>
      <c r="E9261">
        <v>564709</v>
      </c>
      <c r="F9261">
        <v>523347</v>
      </c>
      <c r="G9261">
        <v>12</v>
      </c>
      <c r="H9261">
        <v>70357</v>
      </c>
    </row>
    <row r="9262" spans="1:8" x14ac:dyDescent="0.2">
      <c r="A9262" t="s">
        <v>13</v>
      </c>
      <c r="B9262" t="s">
        <v>14</v>
      </c>
      <c r="C9262">
        <v>2017</v>
      </c>
      <c r="D9262">
        <v>1088056</v>
      </c>
      <c r="E9262">
        <v>564709</v>
      </c>
      <c r="F9262">
        <v>523347</v>
      </c>
      <c r="G9262">
        <v>13</v>
      </c>
      <c r="H9262">
        <v>70500</v>
      </c>
    </row>
    <row r="9263" spans="1:8" x14ac:dyDescent="0.2">
      <c r="A9263" t="s">
        <v>13</v>
      </c>
      <c r="B9263" t="s">
        <v>14</v>
      </c>
      <c r="C9263">
        <v>2017</v>
      </c>
      <c r="D9263">
        <v>1088056</v>
      </c>
      <c r="E9263">
        <v>564709</v>
      </c>
      <c r="F9263">
        <v>523347</v>
      </c>
      <c r="G9263">
        <v>14</v>
      </c>
      <c r="H9263">
        <v>60069</v>
      </c>
    </row>
    <row r="9264" spans="1:8" x14ac:dyDescent="0.2">
      <c r="A9264" t="s">
        <v>13</v>
      </c>
      <c r="B9264" t="s">
        <v>14</v>
      </c>
      <c r="C9264">
        <v>2017</v>
      </c>
      <c r="D9264">
        <v>1088056</v>
      </c>
      <c r="E9264">
        <v>564709</v>
      </c>
      <c r="F9264">
        <v>523347</v>
      </c>
      <c r="G9264">
        <v>15</v>
      </c>
      <c r="H9264">
        <v>56434</v>
      </c>
    </row>
    <row r="9265" spans="1:8" x14ac:dyDescent="0.2">
      <c r="A9265" t="s">
        <v>13</v>
      </c>
      <c r="B9265" t="s">
        <v>14</v>
      </c>
      <c r="C9265">
        <v>2017</v>
      </c>
      <c r="D9265">
        <v>1088056</v>
      </c>
      <c r="E9265">
        <v>564709</v>
      </c>
      <c r="F9265">
        <v>523347</v>
      </c>
      <c r="G9265">
        <v>16</v>
      </c>
      <c r="H9265">
        <v>70590</v>
      </c>
    </row>
    <row r="9266" spans="1:8" x14ac:dyDescent="0.2">
      <c r="A9266" t="s">
        <v>13</v>
      </c>
      <c r="B9266" t="s">
        <v>14</v>
      </c>
      <c r="C9266">
        <v>2017</v>
      </c>
      <c r="D9266">
        <v>1088056</v>
      </c>
      <c r="E9266">
        <v>564709</v>
      </c>
      <c r="F9266">
        <v>523347</v>
      </c>
      <c r="G9266">
        <v>17</v>
      </c>
      <c r="H9266">
        <v>70507</v>
      </c>
    </row>
    <row r="9267" spans="1:8" x14ac:dyDescent="0.2">
      <c r="A9267" t="s">
        <v>15</v>
      </c>
      <c r="B9267" t="s">
        <v>16</v>
      </c>
      <c r="C9267">
        <v>2017</v>
      </c>
      <c r="D9267">
        <v>1040917</v>
      </c>
      <c r="E9267">
        <v>534200</v>
      </c>
      <c r="F9267">
        <v>506717</v>
      </c>
      <c r="G9267">
        <v>1</v>
      </c>
      <c r="H9267">
        <v>68751</v>
      </c>
    </row>
    <row r="9268" spans="1:8" x14ac:dyDescent="0.2">
      <c r="A9268" t="s">
        <v>15</v>
      </c>
      <c r="B9268" t="s">
        <v>16</v>
      </c>
      <c r="C9268">
        <v>2017</v>
      </c>
      <c r="D9268">
        <v>1040917</v>
      </c>
      <c r="E9268">
        <v>534200</v>
      </c>
      <c r="F9268">
        <v>506717</v>
      </c>
      <c r="G9268">
        <v>2</v>
      </c>
      <c r="H9268">
        <v>74122</v>
      </c>
    </row>
    <row r="9269" spans="1:8" x14ac:dyDescent="0.2">
      <c r="A9269" t="s">
        <v>15</v>
      </c>
      <c r="B9269" t="s">
        <v>16</v>
      </c>
      <c r="C9269">
        <v>2017</v>
      </c>
      <c r="D9269">
        <v>1040917</v>
      </c>
      <c r="E9269">
        <v>534200</v>
      </c>
      <c r="F9269">
        <v>506717</v>
      </c>
      <c r="G9269">
        <v>3</v>
      </c>
      <c r="H9269">
        <v>68865</v>
      </c>
    </row>
    <row r="9270" spans="1:8" x14ac:dyDescent="0.2">
      <c r="A9270" t="s">
        <v>15</v>
      </c>
      <c r="B9270" t="s">
        <v>16</v>
      </c>
      <c r="C9270">
        <v>2017</v>
      </c>
      <c r="D9270">
        <v>1040917</v>
      </c>
      <c r="E9270">
        <v>534200</v>
      </c>
      <c r="F9270">
        <v>506717</v>
      </c>
      <c r="G9270">
        <v>4</v>
      </c>
      <c r="H9270">
        <v>71273</v>
      </c>
    </row>
    <row r="9271" spans="1:8" x14ac:dyDescent="0.2">
      <c r="A9271" t="s">
        <v>15</v>
      </c>
      <c r="B9271" t="s">
        <v>16</v>
      </c>
      <c r="C9271">
        <v>2017</v>
      </c>
      <c r="D9271">
        <v>1040917</v>
      </c>
      <c r="E9271">
        <v>534200</v>
      </c>
      <c r="F9271">
        <v>506717</v>
      </c>
      <c r="G9271">
        <v>5</v>
      </c>
      <c r="H9271">
        <v>52367</v>
      </c>
    </row>
    <row r="9272" spans="1:8" x14ac:dyDescent="0.2">
      <c r="A9272" t="s">
        <v>15</v>
      </c>
      <c r="B9272" t="s">
        <v>16</v>
      </c>
      <c r="C9272">
        <v>2017</v>
      </c>
      <c r="D9272">
        <v>1040917</v>
      </c>
      <c r="E9272">
        <v>534200</v>
      </c>
      <c r="F9272">
        <v>506717</v>
      </c>
      <c r="G9272">
        <v>6</v>
      </c>
      <c r="H9272" t="s">
        <v>10</v>
      </c>
    </row>
    <row r="9273" spans="1:8" x14ac:dyDescent="0.2">
      <c r="A9273" t="s">
        <v>15</v>
      </c>
      <c r="B9273" t="s">
        <v>16</v>
      </c>
      <c r="C9273">
        <v>2017</v>
      </c>
      <c r="D9273">
        <v>1040917</v>
      </c>
      <c r="E9273">
        <v>534200</v>
      </c>
      <c r="F9273">
        <v>506717</v>
      </c>
      <c r="G9273">
        <v>7</v>
      </c>
      <c r="H9273">
        <v>68561</v>
      </c>
    </row>
    <row r="9274" spans="1:8" x14ac:dyDescent="0.2">
      <c r="A9274" t="s">
        <v>15</v>
      </c>
      <c r="B9274" t="s">
        <v>16</v>
      </c>
      <c r="C9274">
        <v>2017</v>
      </c>
      <c r="D9274">
        <v>1040917</v>
      </c>
      <c r="E9274">
        <v>534200</v>
      </c>
      <c r="F9274">
        <v>506717</v>
      </c>
      <c r="G9274">
        <v>8</v>
      </c>
      <c r="H9274">
        <v>69599</v>
      </c>
    </row>
    <row r="9275" spans="1:8" x14ac:dyDescent="0.2">
      <c r="A9275" t="s">
        <v>15</v>
      </c>
      <c r="B9275" t="s">
        <v>16</v>
      </c>
      <c r="C9275">
        <v>2017</v>
      </c>
      <c r="D9275">
        <v>1040917</v>
      </c>
      <c r="E9275">
        <v>534200</v>
      </c>
      <c r="F9275">
        <v>506717</v>
      </c>
      <c r="G9275">
        <v>9</v>
      </c>
      <c r="H9275">
        <v>77562</v>
      </c>
    </row>
    <row r="9276" spans="1:8" x14ac:dyDescent="0.2">
      <c r="A9276" t="s">
        <v>15</v>
      </c>
      <c r="B9276" t="s">
        <v>16</v>
      </c>
      <c r="C9276">
        <v>2017</v>
      </c>
      <c r="D9276">
        <v>1040917</v>
      </c>
      <c r="E9276">
        <v>534200</v>
      </c>
      <c r="F9276">
        <v>506717</v>
      </c>
      <c r="G9276">
        <v>10</v>
      </c>
      <c r="H9276">
        <v>67501</v>
      </c>
    </row>
    <row r="9277" spans="1:8" x14ac:dyDescent="0.2">
      <c r="A9277" t="s">
        <v>15</v>
      </c>
      <c r="B9277" t="s">
        <v>16</v>
      </c>
      <c r="C9277">
        <v>2017</v>
      </c>
      <c r="D9277">
        <v>1040917</v>
      </c>
      <c r="E9277">
        <v>534200</v>
      </c>
      <c r="F9277">
        <v>506717</v>
      </c>
      <c r="G9277">
        <v>11</v>
      </c>
      <c r="H9277">
        <v>25015</v>
      </c>
    </row>
    <row r="9278" spans="1:8" x14ac:dyDescent="0.2">
      <c r="A9278" t="s">
        <v>15</v>
      </c>
      <c r="B9278" t="s">
        <v>16</v>
      </c>
      <c r="C9278">
        <v>2017</v>
      </c>
      <c r="D9278">
        <v>1040917</v>
      </c>
      <c r="E9278">
        <v>534200</v>
      </c>
      <c r="F9278">
        <v>506717</v>
      </c>
      <c r="G9278">
        <v>12</v>
      </c>
      <c r="H9278">
        <v>74929</v>
      </c>
    </row>
    <row r="9279" spans="1:8" x14ac:dyDescent="0.2">
      <c r="A9279" t="s">
        <v>15</v>
      </c>
      <c r="B9279" t="s">
        <v>16</v>
      </c>
      <c r="C9279">
        <v>2017</v>
      </c>
      <c r="D9279">
        <v>1040917</v>
      </c>
      <c r="E9279">
        <v>534200</v>
      </c>
      <c r="F9279">
        <v>506717</v>
      </c>
      <c r="G9279">
        <v>13</v>
      </c>
      <c r="H9279">
        <v>68499</v>
      </c>
    </row>
    <row r="9280" spans="1:8" x14ac:dyDescent="0.2">
      <c r="A9280" t="s">
        <v>15</v>
      </c>
      <c r="B9280" t="s">
        <v>16</v>
      </c>
      <c r="C9280">
        <v>2017</v>
      </c>
      <c r="D9280">
        <v>1040917</v>
      </c>
      <c r="E9280">
        <v>534200</v>
      </c>
      <c r="F9280">
        <v>506717</v>
      </c>
      <c r="G9280">
        <v>14</v>
      </c>
      <c r="H9280">
        <v>60222</v>
      </c>
    </row>
    <row r="9281" spans="1:8" x14ac:dyDescent="0.2">
      <c r="A9281" t="s">
        <v>15</v>
      </c>
      <c r="B9281" t="s">
        <v>16</v>
      </c>
      <c r="C9281">
        <v>2017</v>
      </c>
      <c r="D9281">
        <v>1040917</v>
      </c>
      <c r="E9281">
        <v>534200</v>
      </c>
      <c r="F9281">
        <v>506717</v>
      </c>
      <c r="G9281">
        <v>15</v>
      </c>
      <c r="H9281">
        <v>62202</v>
      </c>
    </row>
    <row r="9282" spans="1:8" x14ac:dyDescent="0.2">
      <c r="A9282" t="s">
        <v>15</v>
      </c>
      <c r="B9282" t="s">
        <v>16</v>
      </c>
      <c r="C9282">
        <v>2017</v>
      </c>
      <c r="D9282">
        <v>1040917</v>
      </c>
      <c r="E9282">
        <v>534200</v>
      </c>
      <c r="F9282">
        <v>506717</v>
      </c>
      <c r="G9282">
        <v>16</v>
      </c>
      <c r="H9282">
        <v>65878</v>
      </c>
    </row>
    <row r="9283" spans="1:8" x14ac:dyDescent="0.2">
      <c r="A9283" t="s">
        <v>15</v>
      </c>
      <c r="B9283" t="s">
        <v>16</v>
      </c>
      <c r="C9283">
        <v>2017</v>
      </c>
      <c r="D9283">
        <v>1040917</v>
      </c>
      <c r="E9283">
        <v>534200</v>
      </c>
      <c r="F9283">
        <v>506717</v>
      </c>
      <c r="G9283">
        <v>17</v>
      </c>
      <c r="H9283">
        <v>65571</v>
      </c>
    </row>
    <row r="9284" spans="1:8" x14ac:dyDescent="0.2">
      <c r="A9284" t="s">
        <v>17</v>
      </c>
      <c r="B9284" t="s">
        <v>18</v>
      </c>
      <c r="C9284">
        <v>2017</v>
      </c>
      <c r="D9284">
        <v>1133961</v>
      </c>
      <c r="E9284">
        <v>588942</v>
      </c>
      <c r="F9284">
        <v>545019</v>
      </c>
      <c r="G9284">
        <v>1</v>
      </c>
      <c r="H9284">
        <v>70178</v>
      </c>
    </row>
    <row r="9285" spans="1:8" x14ac:dyDescent="0.2">
      <c r="A9285" t="s">
        <v>17</v>
      </c>
      <c r="B9285" t="s">
        <v>18</v>
      </c>
      <c r="C9285">
        <v>2017</v>
      </c>
      <c r="D9285">
        <v>1133961</v>
      </c>
      <c r="E9285">
        <v>588942</v>
      </c>
      <c r="F9285">
        <v>545019</v>
      </c>
      <c r="G9285">
        <v>2</v>
      </c>
      <c r="H9285">
        <v>74122</v>
      </c>
    </row>
    <row r="9286" spans="1:8" x14ac:dyDescent="0.2">
      <c r="A9286" t="s">
        <v>17</v>
      </c>
      <c r="B9286" t="s">
        <v>18</v>
      </c>
      <c r="C9286">
        <v>2017</v>
      </c>
      <c r="D9286">
        <v>1133961</v>
      </c>
      <c r="E9286">
        <v>588942</v>
      </c>
      <c r="F9286">
        <v>545019</v>
      </c>
      <c r="G9286">
        <v>3</v>
      </c>
      <c r="H9286">
        <v>73775</v>
      </c>
    </row>
    <row r="9287" spans="1:8" x14ac:dyDescent="0.2">
      <c r="A9287" t="s">
        <v>17</v>
      </c>
      <c r="B9287" t="s">
        <v>18</v>
      </c>
      <c r="C9287">
        <v>2017</v>
      </c>
      <c r="D9287">
        <v>1133961</v>
      </c>
      <c r="E9287">
        <v>588942</v>
      </c>
      <c r="F9287">
        <v>545019</v>
      </c>
      <c r="G9287">
        <v>4</v>
      </c>
      <c r="H9287">
        <v>65878</v>
      </c>
    </row>
    <row r="9288" spans="1:8" x14ac:dyDescent="0.2">
      <c r="A9288" t="s">
        <v>17</v>
      </c>
      <c r="B9288" t="s">
        <v>18</v>
      </c>
      <c r="C9288">
        <v>2017</v>
      </c>
      <c r="D9288">
        <v>1133961</v>
      </c>
      <c r="E9288">
        <v>588942</v>
      </c>
      <c r="F9288">
        <v>545019</v>
      </c>
      <c r="G9288">
        <v>5</v>
      </c>
      <c r="H9288">
        <v>64288</v>
      </c>
    </row>
    <row r="9289" spans="1:8" x14ac:dyDescent="0.2">
      <c r="A9289" t="s">
        <v>17</v>
      </c>
      <c r="B9289" t="s">
        <v>18</v>
      </c>
      <c r="C9289">
        <v>2017</v>
      </c>
      <c r="D9289">
        <v>1133961</v>
      </c>
      <c r="E9289">
        <v>588942</v>
      </c>
      <c r="F9289">
        <v>545019</v>
      </c>
      <c r="G9289">
        <v>6</v>
      </c>
      <c r="H9289">
        <v>74373</v>
      </c>
    </row>
    <row r="9290" spans="1:8" x14ac:dyDescent="0.2">
      <c r="A9290" t="s">
        <v>17</v>
      </c>
      <c r="B9290" t="s">
        <v>18</v>
      </c>
      <c r="C9290">
        <v>2017</v>
      </c>
      <c r="D9290">
        <v>1133961</v>
      </c>
      <c r="E9290">
        <v>588942</v>
      </c>
      <c r="F9290">
        <v>545019</v>
      </c>
      <c r="G9290">
        <v>7</v>
      </c>
      <c r="H9290">
        <v>61256</v>
      </c>
    </row>
    <row r="9291" spans="1:8" x14ac:dyDescent="0.2">
      <c r="A9291" t="s">
        <v>17</v>
      </c>
      <c r="B9291" t="s">
        <v>18</v>
      </c>
      <c r="C9291">
        <v>2017</v>
      </c>
      <c r="D9291">
        <v>1133961</v>
      </c>
      <c r="E9291">
        <v>588942</v>
      </c>
      <c r="F9291">
        <v>545019</v>
      </c>
      <c r="G9291">
        <v>8</v>
      </c>
      <c r="H9291">
        <v>58545</v>
      </c>
    </row>
    <row r="9292" spans="1:8" x14ac:dyDescent="0.2">
      <c r="A9292" t="s">
        <v>17</v>
      </c>
      <c r="B9292" t="s">
        <v>18</v>
      </c>
      <c r="C9292">
        <v>2017</v>
      </c>
      <c r="D9292">
        <v>1133961</v>
      </c>
      <c r="E9292">
        <v>588942</v>
      </c>
      <c r="F9292">
        <v>545019</v>
      </c>
      <c r="G9292">
        <v>9</v>
      </c>
      <c r="H9292">
        <v>74244</v>
      </c>
    </row>
    <row r="9293" spans="1:8" x14ac:dyDescent="0.2">
      <c r="A9293" t="s">
        <v>17</v>
      </c>
      <c r="B9293" t="s">
        <v>18</v>
      </c>
      <c r="C9293">
        <v>2017</v>
      </c>
      <c r="D9293">
        <v>1133961</v>
      </c>
      <c r="E9293">
        <v>588942</v>
      </c>
      <c r="F9293">
        <v>545019</v>
      </c>
      <c r="G9293">
        <v>10</v>
      </c>
      <c r="H9293">
        <v>72790</v>
      </c>
    </row>
    <row r="9294" spans="1:8" x14ac:dyDescent="0.2">
      <c r="A9294" t="s">
        <v>17</v>
      </c>
      <c r="B9294" t="s">
        <v>18</v>
      </c>
      <c r="C9294">
        <v>2017</v>
      </c>
      <c r="D9294">
        <v>1133961</v>
      </c>
      <c r="E9294">
        <v>588942</v>
      </c>
      <c r="F9294">
        <v>545019</v>
      </c>
      <c r="G9294">
        <v>11</v>
      </c>
      <c r="H9294" t="s">
        <v>10</v>
      </c>
    </row>
    <row r="9295" spans="1:8" x14ac:dyDescent="0.2">
      <c r="A9295" t="s">
        <v>17</v>
      </c>
      <c r="B9295" t="s">
        <v>18</v>
      </c>
      <c r="C9295">
        <v>2017</v>
      </c>
      <c r="D9295">
        <v>1133961</v>
      </c>
      <c r="E9295">
        <v>588942</v>
      </c>
      <c r="F9295">
        <v>545019</v>
      </c>
      <c r="G9295">
        <v>12</v>
      </c>
      <c r="H9295">
        <v>77562</v>
      </c>
    </row>
    <row r="9296" spans="1:8" x14ac:dyDescent="0.2">
      <c r="A9296" t="s">
        <v>17</v>
      </c>
      <c r="B9296" t="s">
        <v>18</v>
      </c>
      <c r="C9296">
        <v>2017</v>
      </c>
      <c r="D9296">
        <v>1133961</v>
      </c>
      <c r="E9296">
        <v>588942</v>
      </c>
      <c r="F9296">
        <v>545019</v>
      </c>
      <c r="G9296">
        <v>13</v>
      </c>
      <c r="H9296">
        <v>73171</v>
      </c>
    </row>
    <row r="9297" spans="1:8" x14ac:dyDescent="0.2">
      <c r="A9297" t="s">
        <v>17</v>
      </c>
      <c r="B9297" t="s">
        <v>18</v>
      </c>
      <c r="C9297">
        <v>2017</v>
      </c>
      <c r="D9297">
        <v>1133961</v>
      </c>
      <c r="E9297">
        <v>588942</v>
      </c>
      <c r="F9297">
        <v>545019</v>
      </c>
      <c r="G9297">
        <v>14</v>
      </c>
      <c r="H9297">
        <v>73728</v>
      </c>
    </row>
    <row r="9298" spans="1:8" x14ac:dyDescent="0.2">
      <c r="A9298" t="s">
        <v>17</v>
      </c>
      <c r="B9298" t="s">
        <v>18</v>
      </c>
      <c r="C9298">
        <v>2017</v>
      </c>
      <c r="D9298">
        <v>1133961</v>
      </c>
      <c r="E9298">
        <v>588942</v>
      </c>
      <c r="F9298">
        <v>545019</v>
      </c>
      <c r="G9298">
        <v>15</v>
      </c>
      <c r="H9298">
        <v>74447</v>
      </c>
    </row>
    <row r="9299" spans="1:8" x14ac:dyDescent="0.2">
      <c r="A9299" t="s">
        <v>17</v>
      </c>
      <c r="B9299" t="s">
        <v>18</v>
      </c>
      <c r="C9299">
        <v>2017</v>
      </c>
      <c r="D9299">
        <v>1133961</v>
      </c>
      <c r="E9299">
        <v>588942</v>
      </c>
      <c r="F9299">
        <v>545019</v>
      </c>
      <c r="G9299">
        <v>16</v>
      </c>
      <c r="H9299">
        <v>71463</v>
      </c>
    </row>
    <row r="9300" spans="1:8" x14ac:dyDescent="0.2">
      <c r="A9300" t="s">
        <v>17</v>
      </c>
      <c r="B9300" t="s">
        <v>18</v>
      </c>
      <c r="C9300">
        <v>2017</v>
      </c>
      <c r="D9300">
        <v>1133961</v>
      </c>
      <c r="E9300">
        <v>588942</v>
      </c>
      <c r="F9300">
        <v>545019</v>
      </c>
      <c r="G9300">
        <v>17</v>
      </c>
      <c r="H9300">
        <v>74141</v>
      </c>
    </row>
    <row r="9301" spans="1:8" x14ac:dyDescent="0.2">
      <c r="A9301" t="s">
        <v>19</v>
      </c>
      <c r="B9301" t="s">
        <v>20</v>
      </c>
      <c r="C9301">
        <v>2017</v>
      </c>
      <c r="D9301">
        <v>1021219</v>
      </c>
      <c r="E9301">
        <v>488137</v>
      </c>
      <c r="F9301">
        <v>533082</v>
      </c>
      <c r="G9301">
        <v>1</v>
      </c>
      <c r="H9301">
        <v>61857</v>
      </c>
    </row>
    <row r="9302" spans="1:8" x14ac:dyDescent="0.2">
      <c r="A9302" t="s">
        <v>19</v>
      </c>
      <c r="B9302" t="s">
        <v>20</v>
      </c>
      <c r="C9302">
        <v>2017</v>
      </c>
      <c r="D9302">
        <v>1021219</v>
      </c>
      <c r="E9302">
        <v>488137</v>
      </c>
      <c r="F9302">
        <v>533082</v>
      </c>
      <c r="G9302">
        <v>2</v>
      </c>
      <c r="H9302">
        <v>56640</v>
      </c>
    </row>
    <row r="9303" spans="1:8" x14ac:dyDescent="0.2">
      <c r="A9303" t="s">
        <v>19</v>
      </c>
      <c r="B9303" t="s">
        <v>20</v>
      </c>
      <c r="C9303">
        <v>2017</v>
      </c>
      <c r="D9303">
        <v>1021219</v>
      </c>
      <c r="E9303">
        <v>488137</v>
      </c>
      <c r="F9303">
        <v>533082</v>
      </c>
      <c r="G9303">
        <v>3</v>
      </c>
      <c r="H9303">
        <v>61172</v>
      </c>
    </row>
    <row r="9304" spans="1:8" x14ac:dyDescent="0.2">
      <c r="A9304" t="s">
        <v>19</v>
      </c>
      <c r="B9304" t="s">
        <v>20</v>
      </c>
      <c r="C9304">
        <v>2017</v>
      </c>
      <c r="D9304">
        <v>1021219</v>
      </c>
      <c r="E9304">
        <v>488137</v>
      </c>
      <c r="F9304">
        <v>533082</v>
      </c>
      <c r="G9304">
        <v>4</v>
      </c>
      <c r="H9304">
        <v>78362</v>
      </c>
    </row>
    <row r="9305" spans="1:8" x14ac:dyDescent="0.2">
      <c r="A9305" t="s">
        <v>19</v>
      </c>
      <c r="B9305" t="s">
        <v>20</v>
      </c>
      <c r="C9305">
        <v>2017</v>
      </c>
      <c r="D9305">
        <v>1021219</v>
      </c>
      <c r="E9305">
        <v>488137</v>
      </c>
      <c r="F9305">
        <v>533082</v>
      </c>
      <c r="G9305">
        <v>5</v>
      </c>
      <c r="H9305">
        <v>61834</v>
      </c>
    </row>
    <row r="9306" spans="1:8" x14ac:dyDescent="0.2">
      <c r="A9306" t="s">
        <v>19</v>
      </c>
      <c r="B9306" t="s">
        <v>20</v>
      </c>
      <c r="C9306">
        <v>2017</v>
      </c>
      <c r="D9306">
        <v>1021219</v>
      </c>
      <c r="E9306">
        <v>488137</v>
      </c>
      <c r="F9306">
        <v>533082</v>
      </c>
      <c r="G9306">
        <v>6</v>
      </c>
      <c r="H9306">
        <v>70616</v>
      </c>
    </row>
    <row r="9307" spans="1:8" x14ac:dyDescent="0.2">
      <c r="A9307" t="s">
        <v>19</v>
      </c>
      <c r="B9307" t="s">
        <v>20</v>
      </c>
      <c r="C9307">
        <v>2017</v>
      </c>
      <c r="D9307">
        <v>1021219</v>
      </c>
      <c r="E9307">
        <v>488137</v>
      </c>
      <c r="F9307">
        <v>533082</v>
      </c>
      <c r="G9307">
        <v>7</v>
      </c>
      <c r="H9307">
        <v>61256</v>
      </c>
    </row>
    <row r="9308" spans="1:8" x14ac:dyDescent="0.2">
      <c r="A9308" t="s">
        <v>19</v>
      </c>
      <c r="B9308" t="s">
        <v>20</v>
      </c>
      <c r="C9308">
        <v>2017</v>
      </c>
      <c r="D9308">
        <v>1021219</v>
      </c>
      <c r="E9308">
        <v>488137</v>
      </c>
      <c r="F9308">
        <v>533082</v>
      </c>
      <c r="G9308">
        <v>8</v>
      </c>
      <c r="H9308">
        <v>73192</v>
      </c>
    </row>
    <row r="9309" spans="1:8" x14ac:dyDescent="0.2">
      <c r="A9309" t="s">
        <v>19</v>
      </c>
      <c r="B9309" t="s">
        <v>20</v>
      </c>
      <c r="C9309">
        <v>2017</v>
      </c>
      <c r="D9309">
        <v>1021219</v>
      </c>
      <c r="E9309">
        <v>488137</v>
      </c>
      <c r="F9309">
        <v>533082</v>
      </c>
      <c r="G9309">
        <v>9</v>
      </c>
      <c r="H9309" t="s">
        <v>10</v>
      </c>
    </row>
    <row r="9310" spans="1:8" x14ac:dyDescent="0.2">
      <c r="A9310" t="s">
        <v>19</v>
      </c>
      <c r="B9310" t="s">
        <v>20</v>
      </c>
      <c r="C9310">
        <v>2017</v>
      </c>
      <c r="D9310">
        <v>1021219</v>
      </c>
      <c r="E9310">
        <v>488137</v>
      </c>
      <c r="F9310">
        <v>533082</v>
      </c>
      <c r="G9310">
        <v>10</v>
      </c>
      <c r="H9310">
        <v>61285</v>
      </c>
    </row>
    <row r="9311" spans="1:8" x14ac:dyDescent="0.2">
      <c r="A9311" t="s">
        <v>19</v>
      </c>
      <c r="B9311" t="s">
        <v>20</v>
      </c>
      <c r="C9311">
        <v>2017</v>
      </c>
      <c r="D9311">
        <v>1021219</v>
      </c>
      <c r="E9311">
        <v>488137</v>
      </c>
      <c r="F9311">
        <v>533082</v>
      </c>
      <c r="G9311">
        <v>11</v>
      </c>
      <c r="H9311">
        <v>60635</v>
      </c>
    </row>
    <row r="9312" spans="1:8" x14ac:dyDescent="0.2">
      <c r="A9312" t="s">
        <v>19</v>
      </c>
      <c r="B9312" t="s">
        <v>20</v>
      </c>
      <c r="C9312">
        <v>2017</v>
      </c>
      <c r="D9312">
        <v>1021219</v>
      </c>
      <c r="E9312">
        <v>488137</v>
      </c>
      <c r="F9312">
        <v>533082</v>
      </c>
      <c r="G9312">
        <v>12</v>
      </c>
      <c r="H9312">
        <v>69596</v>
      </c>
    </row>
    <row r="9313" spans="1:8" x14ac:dyDescent="0.2">
      <c r="A9313" t="s">
        <v>19</v>
      </c>
      <c r="B9313" t="s">
        <v>20</v>
      </c>
      <c r="C9313">
        <v>2017</v>
      </c>
      <c r="D9313">
        <v>1021219</v>
      </c>
      <c r="E9313">
        <v>488137</v>
      </c>
      <c r="F9313">
        <v>533082</v>
      </c>
      <c r="G9313">
        <v>13</v>
      </c>
      <c r="H9313">
        <v>61302</v>
      </c>
    </row>
    <row r="9314" spans="1:8" x14ac:dyDescent="0.2">
      <c r="A9314" t="s">
        <v>19</v>
      </c>
      <c r="B9314" t="s">
        <v>20</v>
      </c>
      <c r="C9314">
        <v>2017</v>
      </c>
      <c r="D9314">
        <v>1021219</v>
      </c>
      <c r="E9314">
        <v>488137</v>
      </c>
      <c r="F9314">
        <v>533082</v>
      </c>
      <c r="G9314">
        <v>14</v>
      </c>
      <c r="H9314">
        <v>52002</v>
      </c>
    </row>
    <row r="9315" spans="1:8" x14ac:dyDescent="0.2">
      <c r="A9315" t="s">
        <v>19</v>
      </c>
      <c r="B9315" t="s">
        <v>20</v>
      </c>
      <c r="C9315">
        <v>2017</v>
      </c>
      <c r="D9315">
        <v>1021219</v>
      </c>
      <c r="E9315">
        <v>488137</v>
      </c>
      <c r="F9315">
        <v>533082</v>
      </c>
      <c r="G9315">
        <v>15</v>
      </c>
      <c r="H9315">
        <v>65872</v>
      </c>
    </row>
    <row r="9316" spans="1:8" x14ac:dyDescent="0.2">
      <c r="A9316" t="s">
        <v>19</v>
      </c>
      <c r="B9316" t="s">
        <v>20</v>
      </c>
      <c r="C9316">
        <v>2017</v>
      </c>
      <c r="D9316">
        <v>1021219</v>
      </c>
      <c r="E9316">
        <v>488137</v>
      </c>
      <c r="F9316">
        <v>533082</v>
      </c>
      <c r="G9316">
        <v>16</v>
      </c>
      <c r="H9316">
        <v>58796</v>
      </c>
    </row>
    <row r="9317" spans="1:8" x14ac:dyDescent="0.2">
      <c r="A9317" t="s">
        <v>19</v>
      </c>
      <c r="B9317" t="s">
        <v>20</v>
      </c>
      <c r="C9317">
        <v>2017</v>
      </c>
      <c r="D9317">
        <v>1021219</v>
      </c>
      <c r="E9317">
        <v>488137</v>
      </c>
      <c r="F9317">
        <v>533082</v>
      </c>
      <c r="G9317">
        <v>17</v>
      </c>
      <c r="H9317">
        <v>66802</v>
      </c>
    </row>
    <row r="9318" spans="1:8" x14ac:dyDescent="0.2">
      <c r="A9318" t="s">
        <v>21</v>
      </c>
      <c r="B9318" t="s">
        <v>22</v>
      </c>
      <c r="C9318">
        <v>2017</v>
      </c>
      <c r="D9318">
        <v>978253</v>
      </c>
      <c r="E9318">
        <v>425937</v>
      </c>
      <c r="F9318">
        <v>552316</v>
      </c>
      <c r="G9318">
        <v>1</v>
      </c>
      <c r="H9318">
        <v>55254</v>
      </c>
    </row>
    <row r="9319" spans="1:8" x14ac:dyDescent="0.2">
      <c r="A9319" t="s">
        <v>21</v>
      </c>
      <c r="B9319" t="s">
        <v>22</v>
      </c>
      <c r="C9319">
        <v>2017</v>
      </c>
      <c r="D9319">
        <v>978253</v>
      </c>
      <c r="E9319">
        <v>425937</v>
      </c>
      <c r="F9319">
        <v>552316</v>
      </c>
      <c r="G9319">
        <v>2</v>
      </c>
      <c r="H9319">
        <v>52942</v>
      </c>
    </row>
    <row r="9320" spans="1:8" x14ac:dyDescent="0.2">
      <c r="A9320" t="s">
        <v>21</v>
      </c>
      <c r="B9320" t="s">
        <v>22</v>
      </c>
      <c r="C9320">
        <v>2017</v>
      </c>
      <c r="D9320">
        <v>978253</v>
      </c>
      <c r="E9320">
        <v>425937</v>
      </c>
      <c r="F9320">
        <v>552316</v>
      </c>
      <c r="G9320">
        <v>3</v>
      </c>
      <c r="H9320">
        <v>78323</v>
      </c>
    </row>
    <row r="9321" spans="1:8" x14ac:dyDescent="0.2">
      <c r="A9321" t="s">
        <v>21</v>
      </c>
      <c r="B9321" t="s">
        <v>22</v>
      </c>
      <c r="C9321">
        <v>2017</v>
      </c>
      <c r="D9321">
        <v>978253</v>
      </c>
      <c r="E9321">
        <v>425937</v>
      </c>
      <c r="F9321">
        <v>552316</v>
      </c>
      <c r="G9321">
        <v>4</v>
      </c>
      <c r="H9321">
        <v>67431</v>
      </c>
    </row>
    <row r="9322" spans="1:8" x14ac:dyDescent="0.2">
      <c r="A9322" t="s">
        <v>21</v>
      </c>
      <c r="B9322" t="s">
        <v>22</v>
      </c>
      <c r="C9322">
        <v>2017</v>
      </c>
      <c r="D9322">
        <v>978253</v>
      </c>
      <c r="E9322">
        <v>425937</v>
      </c>
      <c r="F9322">
        <v>552316</v>
      </c>
      <c r="G9322">
        <v>5</v>
      </c>
      <c r="H9322">
        <v>52367</v>
      </c>
    </row>
    <row r="9323" spans="1:8" x14ac:dyDescent="0.2">
      <c r="A9323" t="s">
        <v>21</v>
      </c>
      <c r="B9323" t="s">
        <v>22</v>
      </c>
      <c r="C9323">
        <v>2017</v>
      </c>
      <c r="D9323">
        <v>978253</v>
      </c>
      <c r="E9323">
        <v>425937</v>
      </c>
      <c r="F9323">
        <v>552316</v>
      </c>
      <c r="G9323">
        <v>6</v>
      </c>
      <c r="H9323" t="s">
        <v>10</v>
      </c>
    </row>
    <row r="9324" spans="1:8" x14ac:dyDescent="0.2">
      <c r="A9324" t="s">
        <v>21</v>
      </c>
      <c r="B9324" t="s">
        <v>22</v>
      </c>
      <c r="C9324">
        <v>2017</v>
      </c>
      <c r="D9324">
        <v>978253</v>
      </c>
      <c r="E9324">
        <v>425937</v>
      </c>
      <c r="F9324">
        <v>552316</v>
      </c>
      <c r="G9324">
        <v>7</v>
      </c>
      <c r="H9324">
        <v>65363</v>
      </c>
    </row>
    <row r="9325" spans="1:8" x14ac:dyDescent="0.2">
      <c r="A9325" t="s">
        <v>21</v>
      </c>
      <c r="B9325" t="s">
        <v>22</v>
      </c>
      <c r="C9325">
        <v>2017</v>
      </c>
      <c r="D9325">
        <v>978253</v>
      </c>
      <c r="E9325">
        <v>425937</v>
      </c>
      <c r="F9325">
        <v>552316</v>
      </c>
      <c r="G9325">
        <v>8</v>
      </c>
      <c r="H9325">
        <v>57901</v>
      </c>
    </row>
    <row r="9326" spans="1:8" x14ac:dyDescent="0.2">
      <c r="A9326" t="s">
        <v>21</v>
      </c>
      <c r="B9326" t="s">
        <v>22</v>
      </c>
      <c r="C9326">
        <v>2017</v>
      </c>
      <c r="D9326">
        <v>978253</v>
      </c>
      <c r="E9326">
        <v>425937</v>
      </c>
      <c r="F9326">
        <v>552316</v>
      </c>
      <c r="G9326">
        <v>9</v>
      </c>
      <c r="H9326">
        <v>60720</v>
      </c>
    </row>
    <row r="9327" spans="1:8" x14ac:dyDescent="0.2">
      <c r="A9327" t="s">
        <v>21</v>
      </c>
      <c r="B9327" t="s">
        <v>22</v>
      </c>
      <c r="C9327">
        <v>2017</v>
      </c>
      <c r="D9327">
        <v>978253</v>
      </c>
      <c r="E9327">
        <v>425937</v>
      </c>
      <c r="F9327">
        <v>552316</v>
      </c>
      <c r="G9327">
        <v>10</v>
      </c>
      <c r="H9327">
        <v>67432</v>
      </c>
    </row>
    <row r="9328" spans="1:8" x14ac:dyDescent="0.2">
      <c r="A9328" t="s">
        <v>21</v>
      </c>
      <c r="B9328" t="s">
        <v>22</v>
      </c>
      <c r="C9328">
        <v>2017</v>
      </c>
      <c r="D9328">
        <v>978253</v>
      </c>
      <c r="E9328">
        <v>425937</v>
      </c>
      <c r="F9328">
        <v>552316</v>
      </c>
      <c r="G9328">
        <v>11</v>
      </c>
      <c r="H9328">
        <v>75707</v>
      </c>
    </row>
    <row r="9329" spans="1:8" x14ac:dyDescent="0.2">
      <c r="A9329" t="s">
        <v>21</v>
      </c>
      <c r="B9329" t="s">
        <v>22</v>
      </c>
      <c r="C9329">
        <v>2017</v>
      </c>
      <c r="D9329">
        <v>978253</v>
      </c>
      <c r="E9329">
        <v>425937</v>
      </c>
      <c r="F9329">
        <v>552316</v>
      </c>
      <c r="G9329">
        <v>12</v>
      </c>
      <c r="H9329">
        <v>51710</v>
      </c>
    </row>
    <row r="9330" spans="1:8" x14ac:dyDescent="0.2">
      <c r="A9330" t="s">
        <v>21</v>
      </c>
      <c r="B9330" t="s">
        <v>22</v>
      </c>
      <c r="C9330">
        <v>2017</v>
      </c>
      <c r="D9330">
        <v>978253</v>
      </c>
      <c r="E9330">
        <v>425937</v>
      </c>
      <c r="F9330">
        <v>552316</v>
      </c>
      <c r="G9330">
        <v>13</v>
      </c>
      <c r="H9330">
        <v>56029</v>
      </c>
    </row>
    <row r="9331" spans="1:8" x14ac:dyDescent="0.2">
      <c r="A9331" t="s">
        <v>21</v>
      </c>
      <c r="B9331" t="s">
        <v>22</v>
      </c>
      <c r="C9331">
        <v>2017</v>
      </c>
      <c r="D9331">
        <v>978253</v>
      </c>
      <c r="E9331">
        <v>425937</v>
      </c>
      <c r="F9331">
        <v>552316</v>
      </c>
      <c r="G9331">
        <v>14</v>
      </c>
      <c r="H9331">
        <v>52002</v>
      </c>
    </row>
    <row r="9332" spans="1:8" x14ac:dyDescent="0.2">
      <c r="A9332" t="s">
        <v>21</v>
      </c>
      <c r="B9332" t="s">
        <v>22</v>
      </c>
      <c r="C9332">
        <v>2017</v>
      </c>
      <c r="D9332">
        <v>978253</v>
      </c>
      <c r="E9332">
        <v>425937</v>
      </c>
      <c r="F9332">
        <v>552316</v>
      </c>
      <c r="G9332">
        <v>15</v>
      </c>
      <c r="H9332">
        <v>66833</v>
      </c>
    </row>
    <row r="9333" spans="1:8" x14ac:dyDescent="0.2">
      <c r="A9333" t="s">
        <v>21</v>
      </c>
      <c r="B9333" t="s">
        <v>22</v>
      </c>
      <c r="C9333">
        <v>2017</v>
      </c>
      <c r="D9333">
        <v>978253</v>
      </c>
      <c r="E9333">
        <v>425937</v>
      </c>
      <c r="F9333">
        <v>552316</v>
      </c>
      <c r="G9333">
        <v>16</v>
      </c>
      <c r="H9333">
        <v>47732</v>
      </c>
    </row>
    <row r="9334" spans="1:8" x14ac:dyDescent="0.2">
      <c r="A9334" t="s">
        <v>21</v>
      </c>
      <c r="B9334" t="s">
        <v>22</v>
      </c>
      <c r="C9334">
        <v>2017</v>
      </c>
      <c r="D9334">
        <v>978253</v>
      </c>
      <c r="E9334">
        <v>425937</v>
      </c>
      <c r="F9334">
        <v>552316</v>
      </c>
      <c r="G9334">
        <v>17</v>
      </c>
      <c r="H9334">
        <v>70507</v>
      </c>
    </row>
    <row r="9335" spans="1:8" x14ac:dyDescent="0.2">
      <c r="A9335" t="s">
        <v>23</v>
      </c>
      <c r="B9335" t="s">
        <v>24</v>
      </c>
      <c r="C9335">
        <v>2017</v>
      </c>
      <c r="D9335">
        <v>968007</v>
      </c>
      <c r="E9335">
        <v>511060</v>
      </c>
      <c r="F9335">
        <v>456947</v>
      </c>
      <c r="G9335">
        <v>1</v>
      </c>
      <c r="H9335">
        <v>67431</v>
      </c>
    </row>
    <row r="9336" spans="1:8" x14ac:dyDescent="0.2">
      <c r="A9336" t="s">
        <v>23</v>
      </c>
      <c r="B9336" t="s">
        <v>24</v>
      </c>
      <c r="C9336">
        <v>2017</v>
      </c>
      <c r="D9336">
        <v>968007</v>
      </c>
      <c r="E9336">
        <v>511060</v>
      </c>
      <c r="F9336">
        <v>456947</v>
      </c>
      <c r="G9336">
        <v>2</v>
      </c>
      <c r="H9336">
        <v>70605</v>
      </c>
    </row>
    <row r="9337" spans="1:8" x14ac:dyDescent="0.2">
      <c r="A9337" t="s">
        <v>23</v>
      </c>
      <c r="B9337" t="s">
        <v>24</v>
      </c>
      <c r="C9337">
        <v>2017</v>
      </c>
      <c r="D9337">
        <v>968007</v>
      </c>
      <c r="E9337">
        <v>511060</v>
      </c>
      <c r="F9337">
        <v>456947</v>
      </c>
      <c r="G9337">
        <v>3</v>
      </c>
      <c r="H9337">
        <v>63351</v>
      </c>
    </row>
    <row r="9338" spans="1:8" x14ac:dyDescent="0.2">
      <c r="A9338" t="s">
        <v>23</v>
      </c>
      <c r="B9338" t="s">
        <v>24</v>
      </c>
      <c r="C9338">
        <v>2017</v>
      </c>
      <c r="D9338">
        <v>968007</v>
      </c>
      <c r="E9338">
        <v>511060</v>
      </c>
      <c r="F9338">
        <v>456947</v>
      </c>
      <c r="G9338">
        <v>4</v>
      </c>
      <c r="H9338">
        <v>67431</v>
      </c>
    </row>
    <row r="9339" spans="1:8" x14ac:dyDescent="0.2">
      <c r="A9339" t="s">
        <v>23</v>
      </c>
      <c r="B9339" t="s">
        <v>24</v>
      </c>
      <c r="C9339">
        <v>2017</v>
      </c>
      <c r="D9339">
        <v>968007</v>
      </c>
      <c r="E9339">
        <v>511060</v>
      </c>
      <c r="F9339">
        <v>456947</v>
      </c>
      <c r="G9339">
        <v>5</v>
      </c>
      <c r="H9339">
        <v>62032</v>
      </c>
    </row>
    <row r="9340" spans="1:8" x14ac:dyDescent="0.2">
      <c r="A9340" t="s">
        <v>23</v>
      </c>
      <c r="B9340" t="s">
        <v>24</v>
      </c>
      <c r="C9340">
        <v>2017</v>
      </c>
      <c r="D9340">
        <v>968007</v>
      </c>
      <c r="E9340">
        <v>511060</v>
      </c>
      <c r="F9340">
        <v>456947</v>
      </c>
      <c r="G9340">
        <v>6</v>
      </c>
      <c r="H9340">
        <v>71815</v>
      </c>
    </row>
    <row r="9341" spans="1:8" x14ac:dyDescent="0.2">
      <c r="A9341" t="s">
        <v>23</v>
      </c>
      <c r="B9341" t="s">
        <v>24</v>
      </c>
      <c r="C9341">
        <v>2017</v>
      </c>
      <c r="D9341">
        <v>968007</v>
      </c>
      <c r="E9341">
        <v>511060</v>
      </c>
      <c r="F9341">
        <v>456947</v>
      </c>
      <c r="G9341">
        <v>7</v>
      </c>
      <c r="H9341">
        <v>59061</v>
      </c>
    </row>
    <row r="9342" spans="1:8" x14ac:dyDescent="0.2">
      <c r="A9342" t="s">
        <v>23</v>
      </c>
      <c r="B9342" t="s">
        <v>24</v>
      </c>
      <c r="C9342">
        <v>2017</v>
      </c>
      <c r="D9342">
        <v>968007</v>
      </c>
      <c r="E9342">
        <v>511060</v>
      </c>
      <c r="F9342">
        <v>456947</v>
      </c>
      <c r="G9342">
        <v>8</v>
      </c>
      <c r="H9342">
        <v>74237</v>
      </c>
    </row>
    <row r="9343" spans="1:8" x14ac:dyDescent="0.2">
      <c r="A9343" t="s">
        <v>23</v>
      </c>
      <c r="B9343" t="s">
        <v>24</v>
      </c>
      <c r="C9343">
        <v>2017</v>
      </c>
      <c r="D9343">
        <v>968007</v>
      </c>
      <c r="E9343">
        <v>511060</v>
      </c>
      <c r="F9343">
        <v>456947</v>
      </c>
      <c r="G9343">
        <v>9</v>
      </c>
      <c r="H9343" t="s">
        <v>10</v>
      </c>
    </row>
    <row r="9344" spans="1:8" x14ac:dyDescent="0.2">
      <c r="A9344" t="s">
        <v>23</v>
      </c>
      <c r="B9344" t="s">
        <v>24</v>
      </c>
      <c r="C9344">
        <v>2017</v>
      </c>
      <c r="D9344">
        <v>968007</v>
      </c>
      <c r="E9344">
        <v>511060</v>
      </c>
      <c r="F9344">
        <v>456947</v>
      </c>
      <c r="G9344">
        <v>10</v>
      </c>
      <c r="H9344">
        <v>64646</v>
      </c>
    </row>
    <row r="9345" spans="1:8" x14ac:dyDescent="0.2">
      <c r="A9345" t="s">
        <v>23</v>
      </c>
      <c r="B9345" t="s">
        <v>24</v>
      </c>
      <c r="C9345">
        <v>2017</v>
      </c>
      <c r="D9345">
        <v>968007</v>
      </c>
      <c r="E9345">
        <v>511060</v>
      </c>
      <c r="F9345">
        <v>456947</v>
      </c>
      <c r="G9345">
        <v>11</v>
      </c>
      <c r="H9345">
        <v>57003</v>
      </c>
    </row>
    <row r="9346" spans="1:8" x14ac:dyDescent="0.2">
      <c r="A9346" t="s">
        <v>23</v>
      </c>
      <c r="B9346" t="s">
        <v>24</v>
      </c>
      <c r="C9346">
        <v>2017</v>
      </c>
      <c r="D9346">
        <v>968007</v>
      </c>
      <c r="E9346">
        <v>511060</v>
      </c>
      <c r="F9346">
        <v>456947</v>
      </c>
      <c r="G9346">
        <v>12</v>
      </c>
      <c r="H9346">
        <v>51710</v>
      </c>
    </row>
    <row r="9347" spans="1:8" x14ac:dyDescent="0.2">
      <c r="A9347" t="s">
        <v>23</v>
      </c>
      <c r="B9347" t="s">
        <v>24</v>
      </c>
      <c r="C9347">
        <v>2017</v>
      </c>
      <c r="D9347">
        <v>968007</v>
      </c>
      <c r="E9347">
        <v>511060</v>
      </c>
      <c r="F9347">
        <v>456947</v>
      </c>
      <c r="G9347">
        <v>13</v>
      </c>
      <c r="H9347">
        <v>25320</v>
      </c>
    </row>
    <row r="9348" spans="1:8" x14ac:dyDescent="0.2">
      <c r="A9348" t="s">
        <v>23</v>
      </c>
      <c r="B9348" t="s">
        <v>24</v>
      </c>
      <c r="C9348">
        <v>2017</v>
      </c>
      <c r="D9348">
        <v>968007</v>
      </c>
      <c r="E9348">
        <v>511060</v>
      </c>
      <c r="F9348">
        <v>456947</v>
      </c>
      <c r="G9348">
        <v>14</v>
      </c>
      <c r="H9348">
        <v>67431</v>
      </c>
    </row>
    <row r="9349" spans="1:8" x14ac:dyDescent="0.2">
      <c r="A9349" t="s">
        <v>23</v>
      </c>
      <c r="B9349" t="s">
        <v>24</v>
      </c>
      <c r="C9349">
        <v>2017</v>
      </c>
      <c r="D9349">
        <v>968007</v>
      </c>
      <c r="E9349">
        <v>511060</v>
      </c>
      <c r="F9349">
        <v>456947</v>
      </c>
      <c r="G9349">
        <v>15</v>
      </c>
      <c r="H9349">
        <v>56434</v>
      </c>
    </row>
    <row r="9350" spans="1:8" x14ac:dyDescent="0.2">
      <c r="A9350" t="s">
        <v>23</v>
      </c>
      <c r="B9350" t="s">
        <v>24</v>
      </c>
      <c r="C9350">
        <v>2017</v>
      </c>
      <c r="D9350">
        <v>968007</v>
      </c>
      <c r="E9350">
        <v>511060</v>
      </c>
      <c r="F9350">
        <v>456947</v>
      </c>
      <c r="G9350">
        <v>16</v>
      </c>
      <c r="H9350">
        <v>58796</v>
      </c>
    </row>
    <row r="9351" spans="1:8" x14ac:dyDescent="0.2">
      <c r="A9351" t="s">
        <v>23</v>
      </c>
      <c r="B9351" t="s">
        <v>24</v>
      </c>
      <c r="C9351">
        <v>2017</v>
      </c>
      <c r="D9351">
        <v>968007</v>
      </c>
      <c r="E9351">
        <v>511060</v>
      </c>
      <c r="F9351">
        <v>456947</v>
      </c>
      <c r="G9351">
        <v>17</v>
      </c>
      <c r="H9351">
        <v>50704</v>
      </c>
    </row>
    <row r="9352" spans="1:8" x14ac:dyDescent="0.2">
      <c r="A9352" t="s">
        <v>25</v>
      </c>
      <c r="B9352" t="s">
        <v>26</v>
      </c>
      <c r="C9352">
        <v>2017</v>
      </c>
      <c r="D9352">
        <v>1309211</v>
      </c>
      <c r="E9352">
        <v>741775</v>
      </c>
      <c r="F9352">
        <v>567436</v>
      </c>
      <c r="G9352">
        <v>1</v>
      </c>
      <c r="H9352">
        <v>93183</v>
      </c>
    </row>
    <row r="9353" spans="1:8" x14ac:dyDescent="0.2">
      <c r="A9353" t="s">
        <v>25</v>
      </c>
      <c r="B9353" t="s">
        <v>26</v>
      </c>
      <c r="C9353">
        <v>2017</v>
      </c>
      <c r="D9353">
        <v>1309211</v>
      </c>
      <c r="E9353">
        <v>741775</v>
      </c>
      <c r="F9353">
        <v>567436</v>
      </c>
      <c r="G9353">
        <v>2</v>
      </c>
      <c r="H9353">
        <v>76919</v>
      </c>
    </row>
    <row r="9354" spans="1:8" x14ac:dyDescent="0.2">
      <c r="A9354" t="s">
        <v>25</v>
      </c>
      <c r="B9354" t="s">
        <v>26</v>
      </c>
      <c r="C9354">
        <v>2017</v>
      </c>
      <c r="D9354">
        <v>1309211</v>
      </c>
      <c r="E9354">
        <v>741775</v>
      </c>
      <c r="F9354">
        <v>567436</v>
      </c>
      <c r="G9354">
        <v>3</v>
      </c>
      <c r="H9354">
        <v>65102</v>
      </c>
    </row>
    <row r="9355" spans="1:8" x14ac:dyDescent="0.2">
      <c r="A9355" t="s">
        <v>25</v>
      </c>
      <c r="B9355" t="s">
        <v>26</v>
      </c>
      <c r="C9355">
        <v>2017</v>
      </c>
      <c r="D9355">
        <v>1309211</v>
      </c>
      <c r="E9355">
        <v>741775</v>
      </c>
      <c r="F9355">
        <v>567436</v>
      </c>
      <c r="G9355">
        <v>4</v>
      </c>
      <c r="H9355">
        <v>91869</v>
      </c>
    </row>
    <row r="9356" spans="1:8" x14ac:dyDescent="0.2">
      <c r="A9356" t="s">
        <v>25</v>
      </c>
      <c r="B9356" t="s">
        <v>26</v>
      </c>
      <c r="C9356">
        <v>2017</v>
      </c>
      <c r="D9356">
        <v>1309211</v>
      </c>
      <c r="E9356">
        <v>741775</v>
      </c>
      <c r="F9356">
        <v>567436</v>
      </c>
      <c r="G9356">
        <v>5</v>
      </c>
      <c r="H9356">
        <v>93329</v>
      </c>
    </row>
    <row r="9357" spans="1:8" x14ac:dyDescent="0.2">
      <c r="A9357" t="s">
        <v>25</v>
      </c>
      <c r="B9357" t="s">
        <v>26</v>
      </c>
      <c r="C9357">
        <v>2017</v>
      </c>
      <c r="D9357">
        <v>1309211</v>
      </c>
      <c r="E9357">
        <v>741775</v>
      </c>
      <c r="F9357">
        <v>567436</v>
      </c>
      <c r="G9357">
        <v>6</v>
      </c>
      <c r="H9357" t="s">
        <v>10</v>
      </c>
    </row>
    <row r="9358" spans="1:8" x14ac:dyDescent="0.2">
      <c r="A9358" t="s">
        <v>25</v>
      </c>
      <c r="B9358" t="s">
        <v>26</v>
      </c>
      <c r="C9358">
        <v>2017</v>
      </c>
      <c r="D9358">
        <v>1309211</v>
      </c>
      <c r="E9358">
        <v>741775</v>
      </c>
      <c r="F9358">
        <v>567436</v>
      </c>
      <c r="G9358">
        <v>7</v>
      </c>
      <c r="H9358">
        <v>70133</v>
      </c>
    </row>
    <row r="9359" spans="1:8" x14ac:dyDescent="0.2">
      <c r="A9359" t="s">
        <v>25</v>
      </c>
      <c r="B9359" t="s">
        <v>26</v>
      </c>
      <c r="C9359">
        <v>2017</v>
      </c>
      <c r="D9359">
        <v>1309211</v>
      </c>
      <c r="E9359">
        <v>741775</v>
      </c>
      <c r="F9359">
        <v>567436</v>
      </c>
      <c r="G9359">
        <v>8</v>
      </c>
      <c r="H9359">
        <v>78428</v>
      </c>
    </row>
    <row r="9360" spans="1:8" x14ac:dyDescent="0.2">
      <c r="A9360" t="s">
        <v>25</v>
      </c>
      <c r="B9360" t="s">
        <v>26</v>
      </c>
      <c r="C9360">
        <v>2017</v>
      </c>
      <c r="D9360">
        <v>1309211</v>
      </c>
      <c r="E9360">
        <v>741775</v>
      </c>
      <c r="F9360">
        <v>567436</v>
      </c>
      <c r="G9360">
        <v>9</v>
      </c>
      <c r="H9360">
        <v>93273</v>
      </c>
    </row>
    <row r="9361" spans="1:8" x14ac:dyDescent="0.2">
      <c r="A9361" t="s">
        <v>25</v>
      </c>
      <c r="B9361" t="s">
        <v>26</v>
      </c>
      <c r="C9361">
        <v>2017</v>
      </c>
      <c r="D9361">
        <v>1309211</v>
      </c>
      <c r="E9361">
        <v>741775</v>
      </c>
      <c r="F9361">
        <v>567436</v>
      </c>
      <c r="G9361">
        <v>10</v>
      </c>
      <c r="H9361">
        <v>73761</v>
      </c>
    </row>
    <row r="9362" spans="1:8" x14ac:dyDescent="0.2">
      <c r="A9362" t="s">
        <v>25</v>
      </c>
      <c r="B9362" t="s">
        <v>26</v>
      </c>
      <c r="C9362">
        <v>2017</v>
      </c>
      <c r="D9362">
        <v>1309211</v>
      </c>
      <c r="E9362">
        <v>741775</v>
      </c>
      <c r="F9362">
        <v>567436</v>
      </c>
      <c r="G9362">
        <v>11</v>
      </c>
      <c r="H9362">
        <v>93247</v>
      </c>
    </row>
    <row r="9363" spans="1:8" x14ac:dyDescent="0.2">
      <c r="A9363" t="s">
        <v>25</v>
      </c>
      <c r="B9363" t="s">
        <v>26</v>
      </c>
      <c r="C9363">
        <v>2017</v>
      </c>
      <c r="D9363">
        <v>1309211</v>
      </c>
      <c r="E9363">
        <v>741775</v>
      </c>
      <c r="F9363">
        <v>567436</v>
      </c>
      <c r="G9363">
        <v>12</v>
      </c>
      <c r="H9363">
        <v>93012</v>
      </c>
    </row>
    <row r="9364" spans="1:8" x14ac:dyDescent="0.2">
      <c r="A9364" t="s">
        <v>25</v>
      </c>
      <c r="B9364" t="s">
        <v>26</v>
      </c>
      <c r="C9364">
        <v>2017</v>
      </c>
      <c r="D9364">
        <v>1309211</v>
      </c>
      <c r="E9364">
        <v>741775</v>
      </c>
      <c r="F9364">
        <v>567436</v>
      </c>
      <c r="G9364">
        <v>13</v>
      </c>
      <c r="H9364">
        <v>91712</v>
      </c>
    </row>
    <row r="9365" spans="1:8" x14ac:dyDescent="0.2">
      <c r="A9365" t="s">
        <v>25</v>
      </c>
      <c r="B9365" t="s">
        <v>26</v>
      </c>
      <c r="C9365">
        <v>2017</v>
      </c>
      <c r="D9365">
        <v>1309211</v>
      </c>
      <c r="E9365">
        <v>741775</v>
      </c>
      <c r="F9365">
        <v>567436</v>
      </c>
      <c r="G9365">
        <v>14</v>
      </c>
      <c r="H9365">
        <v>78125</v>
      </c>
    </row>
    <row r="9366" spans="1:8" x14ac:dyDescent="0.2">
      <c r="A9366" t="s">
        <v>25</v>
      </c>
      <c r="B9366" t="s">
        <v>26</v>
      </c>
      <c r="C9366">
        <v>2017</v>
      </c>
      <c r="D9366">
        <v>1309211</v>
      </c>
      <c r="E9366">
        <v>741775</v>
      </c>
      <c r="F9366">
        <v>567436</v>
      </c>
      <c r="G9366">
        <v>15</v>
      </c>
      <c r="H9366">
        <v>55372</v>
      </c>
    </row>
    <row r="9367" spans="1:8" x14ac:dyDescent="0.2">
      <c r="A9367" t="s">
        <v>25</v>
      </c>
      <c r="B9367" t="s">
        <v>26</v>
      </c>
      <c r="C9367">
        <v>2017</v>
      </c>
      <c r="D9367">
        <v>1309211</v>
      </c>
      <c r="E9367">
        <v>741775</v>
      </c>
      <c r="F9367">
        <v>567436</v>
      </c>
      <c r="G9367">
        <v>16</v>
      </c>
      <c r="H9367">
        <v>92150</v>
      </c>
    </row>
    <row r="9368" spans="1:8" x14ac:dyDescent="0.2">
      <c r="A9368" t="s">
        <v>25</v>
      </c>
      <c r="B9368" t="s">
        <v>26</v>
      </c>
      <c r="C9368">
        <v>2017</v>
      </c>
      <c r="D9368">
        <v>1309211</v>
      </c>
      <c r="E9368">
        <v>741775</v>
      </c>
      <c r="F9368">
        <v>567436</v>
      </c>
      <c r="G9368">
        <v>17</v>
      </c>
      <c r="H9368">
        <v>69596</v>
      </c>
    </row>
    <row r="9369" spans="1:8" x14ac:dyDescent="0.2">
      <c r="A9369" t="s">
        <v>27</v>
      </c>
      <c r="B9369" t="s">
        <v>28</v>
      </c>
      <c r="C9369">
        <v>2017</v>
      </c>
      <c r="D9369">
        <v>1106590</v>
      </c>
      <c r="E9369">
        <v>610846</v>
      </c>
      <c r="F9369">
        <v>495744</v>
      </c>
      <c r="G9369">
        <v>1</v>
      </c>
      <c r="H9369">
        <v>76324</v>
      </c>
    </row>
    <row r="9370" spans="1:8" x14ac:dyDescent="0.2">
      <c r="A9370" t="s">
        <v>27</v>
      </c>
      <c r="B9370" t="s">
        <v>28</v>
      </c>
      <c r="C9370">
        <v>2017</v>
      </c>
      <c r="D9370">
        <v>1106590</v>
      </c>
      <c r="E9370">
        <v>610846</v>
      </c>
      <c r="F9370">
        <v>495744</v>
      </c>
      <c r="G9370">
        <v>2</v>
      </c>
      <c r="H9370">
        <v>76919</v>
      </c>
    </row>
    <row r="9371" spans="1:8" x14ac:dyDescent="0.2">
      <c r="A9371" t="s">
        <v>27</v>
      </c>
      <c r="B9371" t="s">
        <v>28</v>
      </c>
      <c r="C9371">
        <v>2017</v>
      </c>
      <c r="D9371">
        <v>1106590</v>
      </c>
      <c r="E9371">
        <v>610846</v>
      </c>
      <c r="F9371">
        <v>495744</v>
      </c>
      <c r="G9371">
        <v>3</v>
      </c>
      <c r="H9371">
        <v>68865</v>
      </c>
    </row>
    <row r="9372" spans="1:8" x14ac:dyDescent="0.2">
      <c r="A9372" t="s">
        <v>27</v>
      </c>
      <c r="B9372" t="s">
        <v>28</v>
      </c>
      <c r="C9372">
        <v>2017</v>
      </c>
      <c r="D9372">
        <v>1106590</v>
      </c>
      <c r="E9372">
        <v>610846</v>
      </c>
      <c r="F9372">
        <v>495744</v>
      </c>
      <c r="G9372">
        <v>4</v>
      </c>
      <c r="H9372">
        <v>76909</v>
      </c>
    </row>
    <row r="9373" spans="1:8" x14ac:dyDescent="0.2">
      <c r="A9373" t="s">
        <v>27</v>
      </c>
      <c r="B9373" t="s">
        <v>28</v>
      </c>
      <c r="C9373">
        <v>2017</v>
      </c>
      <c r="D9373">
        <v>1106590</v>
      </c>
      <c r="E9373">
        <v>610846</v>
      </c>
      <c r="F9373">
        <v>495744</v>
      </c>
      <c r="G9373">
        <v>5</v>
      </c>
      <c r="H9373" t="s">
        <v>10</v>
      </c>
    </row>
    <row r="9374" spans="1:8" x14ac:dyDescent="0.2">
      <c r="A9374" t="s">
        <v>27</v>
      </c>
      <c r="B9374" t="s">
        <v>28</v>
      </c>
      <c r="C9374">
        <v>2017</v>
      </c>
      <c r="D9374">
        <v>1106590</v>
      </c>
      <c r="E9374">
        <v>610846</v>
      </c>
      <c r="F9374">
        <v>495744</v>
      </c>
      <c r="G9374">
        <v>6</v>
      </c>
      <c r="H9374">
        <v>76721</v>
      </c>
    </row>
    <row r="9375" spans="1:8" x14ac:dyDescent="0.2">
      <c r="A9375" t="s">
        <v>27</v>
      </c>
      <c r="B9375" t="s">
        <v>28</v>
      </c>
      <c r="C9375">
        <v>2017</v>
      </c>
      <c r="D9375">
        <v>1106590</v>
      </c>
      <c r="E9375">
        <v>610846</v>
      </c>
      <c r="F9375">
        <v>495744</v>
      </c>
      <c r="G9375">
        <v>7</v>
      </c>
      <c r="H9375">
        <v>25388</v>
      </c>
    </row>
    <row r="9376" spans="1:8" x14ac:dyDescent="0.2">
      <c r="A9376" t="s">
        <v>27</v>
      </c>
      <c r="B9376" t="s">
        <v>28</v>
      </c>
      <c r="C9376">
        <v>2017</v>
      </c>
      <c r="D9376">
        <v>1106590</v>
      </c>
      <c r="E9376">
        <v>610846</v>
      </c>
      <c r="F9376">
        <v>495744</v>
      </c>
      <c r="G9376">
        <v>8</v>
      </c>
      <c r="H9376">
        <v>76573</v>
      </c>
    </row>
    <row r="9377" spans="1:8" x14ac:dyDescent="0.2">
      <c r="A9377" t="s">
        <v>27</v>
      </c>
      <c r="B9377" t="s">
        <v>28</v>
      </c>
      <c r="C9377">
        <v>2017</v>
      </c>
      <c r="D9377">
        <v>1106590</v>
      </c>
      <c r="E9377">
        <v>610846</v>
      </c>
      <c r="F9377">
        <v>495744</v>
      </c>
      <c r="G9377">
        <v>9</v>
      </c>
      <c r="H9377">
        <v>69596</v>
      </c>
    </row>
    <row r="9378" spans="1:8" x14ac:dyDescent="0.2">
      <c r="A9378" t="s">
        <v>27</v>
      </c>
      <c r="B9378" t="s">
        <v>28</v>
      </c>
      <c r="C9378">
        <v>2017</v>
      </c>
      <c r="D9378">
        <v>1106590</v>
      </c>
      <c r="E9378">
        <v>610846</v>
      </c>
      <c r="F9378">
        <v>495744</v>
      </c>
      <c r="G9378">
        <v>10</v>
      </c>
      <c r="H9378">
        <v>76820</v>
      </c>
    </row>
    <row r="9379" spans="1:8" x14ac:dyDescent="0.2">
      <c r="A9379" t="s">
        <v>27</v>
      </c>
      <c r="B9379" t="s">
        <v>28</v>
      </c>
      <c r="C9379">
        <v>2017</v>
      </c>
      <c r="D9379">
        <v>1106590</v>
      </c>
      <c r="E9379">
        <v>610846</v>
      </c>
      <c r="F9379">
        <v>495744</v>
      </c>
      <c r="G9379">
        <v>11</v>
      </c>
      <c r="H9379">
        <v>75707</v>
      </c>
    </row>
    <row r="9380" spans="1:8" x14ac:dyDescent="0.2">
      <c r="A9380" t="s">
        <v>27</v>
      </c>
      <c r="B9380" t="s">
        <v>28</v>
      </c>
      <c r="C9380">
        <v>2017</v>
      </c>
      <c r="D9380">
        <v>1106590</v>
      </c>
      <c r="E9380">
        <v>610846</v>
      </c>
      <c r="F9380">
        <v>495744</v>
      </c>
      <c r="G9380">
        <v>12</v>
      </c>
      <c r="H9380">
        <v>53930</v>
      </c>
    </row>
    <row r="9381" spans="1:8" x14ac:dyDescent="0.2">
      <c r="A9381" t="s">
        <v>27</v>
      </c>
      <c r="B9381" t="s">
        <v>28</v>
      </c>
      <c r="C9381">
        <v>2017</v>
      </c>
      <c r="D9381">
        <v>1106590</v>
      </c>
      <c r="E9381">
        <v>610846</v>
      </c>
      <c r="F9381">
        <v>495744</v>
      </c>
      <c r="G9381">
        <v>13</v>
      </c>
      <c r="H9381">
        <v>65092</v>
      </c>
    </row>
    <row r="9382" spans="1:8" x14ac:dyDescent="0.2">
      <c r="A9382" t="s">
        <v>27</v>
      </c>
      <c r="B9382" t="s">
        <v>28</v>
      </c>
      <c r="C9382">
        <v>2017</v>
      </c>
      <c r="D9382">
        <v>1106590</v>
      </c>
      <c r="E9382">
        <v>610846</v>
      </c>
      <c r="F9382">
        <v>495744</v>
      </c>
      <c r="G9382">
        <v>14</v>
      </c>
      <c r="H9382">
        <v>75518</v>
      </c>
    </row>
    <row r="9383" spans="1:8" x14ac:dyDescent="0.2">
      <c r="A9383" t="s">
        <v>27</v>
      </c>
      <c r="B9383" t="s">
        <v>28</v>
      </c>
      <c r="C9383">
        <v>2017</v>
      </c>
      <c r="D9383">
        <v>1106590</v>
      </c>
      <c r="E9383">
        <v>610846</v>
      </c>
      <c r="F9383">
        <v>495744</v>
      </c>
      <c r="G9383">
        <v>15</v>
      </c>
      <c r="H9383">
        <v>63411</v>
      </c>
    </row>
    <row r="9384" spans="1:8" x14ac:dyDescent="0.2">
      <c r="A9384" t="s">
        <v>27</v>
      </c>
      <c r="B9384" t="s">
        <v>28</v>
      </c>
      <c r="C9384">
        <v>2017</v>
      </c>
      <c r="D9384">
        <v>1106590</v>
      </c>
      <c r="E9384">
        <v>610846</v>
      </c>
      <c r="F9384">
        <v>495744</v>
      </c>
      <c r="G9384">
        <v>16</v>
      </c>
      <c r="H9384">
        <v>72889</v>
      </c>
    </row>
    <row r="9385" spans="1:8" x14ac:dyDescent="0.2">
      <c r="A9385" t="s">
        <v>27</v>
      </c>
      <c r="B9385" t="s">
        <v>28</v>
      </c>
      <c r="C9385">
        <v>2017</v>
      </c>
      <c r="D9385">
        <v>1106590</v>
      </c>
      <c r="E9385">
        <v>610846</v>
      </c>
      <c r="F9385">
        <v>495744</v>
      </c>
      <c r="G9385">
        <v>17</v>
      </c>
      <c r="H9385">
        <v>75928</v>
      </c>
    </row>
    <row r="9386" spans="1:8" x14ac:dyDescent="0.2">
      <c r="A9386" t="s">
        <v>29</v>
      </c>
      <c r="B9386" t="s">
        <v>30</v>
      </c>
      <c r="C9386">
        <v>2017</v>
      </c>
      <c r="D9386">
        <v>1046765</v>
      </c>
      <c r="E9386">
        <v>513100</v>
      </c>
      <c r="F9386">
        <v>533665</v>
      </c>
      <c r="G9386">
        <v>1</v>
      </c>
      <c r="H9386">
        <v>60957</v>
      </c>
    </row>
    <row r="9387" spans="1:8" x14ac:dyDescent="0.2">
      <c r="A9387" t="s">
        <v>29</v>
      </c>
      <c r="B9387" t="s">
        <v>30</v>
      </c>
      <c r="C9387">
        <v>2017</v>
      </c>
      <c r="D9387">
        <v>1046765</v>
      </c>
      <c r="E9387">
        <v>513100</v>
      </c>
      <c r="F9387">
        <v>533665</v>
      </c>
      <c r="G9387">
        <v>2</v>
      </c>
      <c r="H9387">
        <v>77004</v>
      </c>
    </row>
    <row r="9388" spans="1:8" x14ac:dyDescent="0.2">
      <c r="A9388" t="s">
        <v>29</v>
      </c>
      <c r="B9388" t="s">
        <v>30</v>
      </c>
      <c r="C9388">
        <v>2017</v>
      </c>
      <c r="D9388">
        <v>1046765</v>
      </c>
      <c r="E9388">
        <v>513100</v>
      </c>
      <c r="F9388">
        <v>533665</v>
      </c>
      <c r="G9388">
        <v>3</v>
      </c>
      <c r="H9388">
        <v>63240</v>
      </c>
    </row>
    <row r="9389" spans="1:8" x14ac:dyDescent="0.2">
      <c r="A9389" t="s">
        <v>29</v>
      </c>
      <c r="B9389" t="s">
        <v>30</v>
      </c>
      <c r="C9389">
        <v>2017</v>
      </c>
      <c r="D9389">
        <v>1046765</v>
      </c>
      <c r="E9389">
        <v>513100</v>
      </c>
      <c r="F9389">
        <v>533665</v>
      </c>
      <c r="G9389">
        <v>4</v>
      </c>
      <c r="H9389">
        <v>66730</v>
      </c>
    </row>
    <row r="9390" spans="1:8" x14ac:dyDescent="0.2">
      <c r="A9390" t="s">
        <v>29</v>
      </c>
      <c r="B9390" t="s">
        <v>30</v>
      </c>
      <c r="C9390">
        <v>2017</v>
      </c>
      <c r="D9390">
        <v>1046765</v>
      </c>
      <c r="E9390">
        <v>513100</v>
      </c>
      <c r="F9390">
        <v>533665</v>
      </c>
      <c r="G9390">
        <v>5</v>
      </c>
      <c r="H9390">
        <v>64288</v>
      </c>
    </row>
    <row r="9391" spans="1:8" x14ac:dyDescent="0.2">
      <c r="A9391" t="s">
        <v>29</v>
      </c>
      <c r="B9391" t="s">
        <v>30</v>
      </c>
      <c r="C9391">
        <v>2017</v>
      </c>
      <c r="D9391">
        <v>1046765</v>
      </c>
      <c r="E9391">
        <v>513100</v>
      </c>
      <c r="F9391">
        <v>533665</v>
      </c>
      <c r="G9391">
        <v>6</v>
      </c>
      <c r="H9391">
        <v>73117</v>
      </c>
    </row>
    <row r="9392" spans="1:8" x14ac:dyDescent="0.2">
      <c r="A9392" t="s">
        <v>29</v>
      </c>
      <c r="B9392" t="s">
        <v>30</v>
      </c>
      <c r="C9392">
        <v>2017</v>
      </c>
      <c r="D9392">
        <v>1046765</v>
      </c>
      <c r="E9392">
        <v>513100</v>
      </c>
      <c r="F9392">
        <v>533665</v>
      </c>
      <c r="G9392">
        <v>7</v>
      </c>
      <c r="H9392" t="s">
        <v>10</v>
      </c>
    </row>
    <row r="9393" spans="1:8" x14ac:dyDescent="0.2">
      <c r="A9393" t="s">
        <v>29</v>
      </c>
      <c r="B9393" t="s">
        <v>30</v>
      </c>
      <c r="C9393">
        <v>2017</v>
      </c>
      <c r="D9393">
        <v>1046765</v>
      </c>
      <c r="E9393">
        <v>513100</v>
      </c>
      <c r="F9393">
        <v>533665</v>
      </c>
      <c r="G9393">
        <v>8</v>
      </c>
      <c r="H9393">
        <v>64983</v>
      </c>
    </row>
    <row r="9394" spans="1:8" x14ac:dyDescent="0.2">
      <c r="A9394" t="s">
        <v>29</v>
      </c>
      <c r="B9394" t="s">
        <v>30</v>
      </c>
      <c r="C9394">
        <v>2017</v>
      </c>
      <c r="D9394">
        <v>1046765</v>
      </c>
      <c r="E9394">
        <v>513100</v>
      </c>
      <c r="F9394">
        <v>533665</v>
      </c>
      <c r="G9394">
        <v>9</v>
      </c>
      <c r="H9394">
        <v>77575</v>
      </c>
    </row>
    <row r="9395" spans="1:8" x14ac:dyDescent="0.2">
      <c r="A9395" t="s">
        <v>29</v>
      </c>
      <c r="B9395" t="s">
        <v>30</v>
      </c>
      <c r="C9395">
        <v>2017</v>
      </c>
      <c r="D9395">
        <v>1046765</v>
      </c>
      <c r="E9395">
        <v>513100</v>
      </c>
      <c r="F9395">
        <v>533665</v>
      </c>
      <c r="G9395">
        <v>10</v>
      </c>
      <c r="H9395">
        <v>64646</v>
      </c>
    </row>
    <row r="9396" spans="1:8" x14ac:dyDescent="0.2">
      <c r="A9396" t="s">
        <v>29</v>
      </c>
      <c r="B9396" t="s">
        <v>30</v>
      </c>
      <c r="C9396">
        <v>2017</v>
      </c>
      <c r="D9396">
        <v>1046765</v>
      </c>
      <c r="E9396">
        <v>513100</v>
      </c>
      <c r="F9396">
        <v>533665</v>
      </c>
      <c r="G9396">
        <v>11</v>
      </c>
      <c r="H9396">
        <v>60635</v>
      </c>
    </row>
    <row r="9397" spans="1:8" x14ac:dyDescent="0.2">
      <c r="A9397" t="s">
        <v>29</v>
      </c>
      <c r="B9397" t="s">
        <v>30</v>
      </c>
      <c r="C9397">
        <v>2017</v>
      </c>
      <c r="D9397">
        <v>1046765</v>
      </c>
      <c r="E9397">
        <v>513100</v>
      </c>
      <c r="F9397">
        <v>533665</v>
      </c>
      <c r="G9397">
        <v>12</v>
      </c>
      <c r="H9397">
        <v>66613</v>
      </c>
    </row>
    <row r="9398" spans="1:8" x14ac:dyDescent="0.2">
      <c r="A9398" t="s">
        <v>29</v>
      </c>
      <c r="B9398" t="s">
        <v>30</v>
      </c>
      <c r="C9398">
        <v>2017</v>
      </c>
      <c r="D9398">
        <v>1046765</v>
      </c>
      <c r="E9398">
        <v>513100</v>
      </c>
      <c r="F9398">
        <v>533665</v>
      </c>
      <c r="G9398">
        <v>13</v>
      </c>
      <c r="H9398">
        <v>70500</v>
      </c>
    </row>
    <row r="9399" spans="1:8" x14ac:dyDescent="0.2">
      <c r="A9399" t="s">
        <v>29</v>
      </c>
      <c r="B9399" t="s">
        <v>30</v>
      </c>
      <c r="C9399">
        <v>2017</v>
      </c>
      <c r="D9399">
        <v>1046765</v>
      </c>
      <c r="E9399">
        <v>513100</v>
      </c>
      <c r="F9399">
        <v>533665</v>
      </c>
      <c r="G9399">
        <v>14</v>
      </c>
      <c r="H9399">
        <v>60372</v>
      </c>
    </row>
    <row r="9400" spans="1:8" x14ac:dyDescent="0.2">
      <c r="A9400" t="s">
        <v>29</v>
      </c>
      <c r="B9400" t="s">
        <v>30</v>
      </c>
      <c r="C9400">
        <v>2017</v>
      </c>
      <c r="D9400">
        <v>1046765</v>
      </c>
      <c r="E9400">
        <v>513100</v>
      </c>
      <c r="F9400">
        <v>533665</v>
      </c>
      <c r="G9400">
        <v>15</v>
      </c>
      <c r="H9400">
        <v>65872</v>
      </c>
    </row>
    <row r="9401" spans="1:8" x14ac:dyDescent="0.2">
      <c r="A9401" t="s">
        <v>29</v>
      </c>
      <c r="B9401" t="s">
        <v>30</v>
      </c>
      <c r="C9401">
        <v>2017</v>
      </c>
      <c r="D9401">
        <v>1046765</v>
      </c>
      <c r="E9401">
        <v>513100</v>
      </c>
      <c r="F9401">
        <v>533665</v>
      </c>
      <c r="G9401">
        <v>16</v>
      </c>
      <c r="H9401">
        <v>47732</v>
      </c>
    </row>
    <row r="9402" spans="1:8" x14ac:dyDescent="0.2">
      <c r="A9402" t="s">
        <v>29</v>
      </c>
      <c r="B9402" t="s">
        <v>30</v>
      </c>
      <c r="C9402">
        <v>2017</v>
      </c>
      <c r="D9402">
        <v>1046765</v>
      </c>
      <c r="E9402">
        <v>513100</v>
      </c>
      <c r="F9402">
        <v>533665</v>
      </c>
      <c r="G9402">
        <v>17</v>
      </c>
      <c r="H9402">
        <v>62501</v>
      </c>
    </row>
    <row r="9403" spans="1:8" x14ac:dyDescent="0.2">
      <c r="A9403" t="s">
        <v>31</v>
      </c>
      <c r="B9403" t="s">
        <v>32</v>
      </c>
      <c r="C9403">
        <v>2017</v>
      </c>
      <c r="D9403">
        <v>1183556</v>
      </c>
      <c r="E9403">
        <v>624742</v>
      </c>
      <c r="F9403">
        <v>558814</v>
      </c>
      <c r="G9403">
        <v>1</v>
      </c>
      <c r="H9403">
        <v>78381</v>
      </c>
    </row>
    <row r="9404" spans="1:8" x14ac:dyDescent="0.2">
      <c r="A9404" t="s">
        <v>31</v>
      </c>
      <c r="B9404" t="s">
        <v>32</v>
      </c>
      <c r="C9404">
        <v>2017</v>
      </c>
      <c r="D9404">
        <v>1183556</v>
      </c>
      <c r="E9404">
        <v>624742</v>
      </c>
      <c r="F9404">
        <v>558814</v>
      </c>
      <c r="G9404">
        <v>2</v>
      </c>
      <c r="H9404">
        <v>70826</v>
      </c>
    </row>
    <row r="9405" spans="1:8" x14ac:dyDescent="0.2">
      <c r="A9405" t="s">
        <v>31</v>
      </c>
      <c r="B9405" t="s">
        <v>32</v>
      </c>
      <c r="C9405">
        <v>2017</v>
      </c>
      <c r="D9405">
        <v>1183556</v>
      </c>
      <c r="E9405">
        <v>624742</v>
      </c>
      <c r="F9405">
        <v>558814</v>
      </c>
      <c r="G9405">
        <v>3</v>
      </c>
      <c r="H9405">
        <v>78323</v>
      </c>
    </row>
    <row r="9406" spans="1:8" x14ac:dyDescent="0.2">
      <c r="A9406" t="s">
        <v>31</v>
      </c>
      <c r="B9406" t="s">
        <v>32</v>
      </c>
      <c r="C9406">
        <v>2017</v>
      </c>
      <c r="D9406">
        <v>1183556</v>
      </c>
      <c r="E9406">
        <v>624742</v>
      </c>
      <c r="F9406">
        <v>558814</v>
      </c>
      <c r="G9406">
        <v>4</v>
      </c>
      <c r="H9406">
        <v>78362</v>
      </c>
    </row>
    <row r="9407" spans="1:8" x14ac:dyDescent="0.2">
      <c r="A9407" t="s">
        <v>31</v>
      </c>
      <c r="B9407" t="s">
        <v>32</v>
      </c>
      <c r="C9407">
        <v>2017</v>
      </c>
      <c r="D9407">
        <v>1183556</v>
      </c>
      <c r="E9407">
        <v>624742</v>
      </c>
      <c r="F9407">
        <v>558814</v>
      </c>
      <c r="G9407">
        <v>5</v>
      </c>
      <c r="H9407">
        <v>93329</v>
      </c>
    </row>
    <row r="9408" spans="1:8" x14ac:dyDescent="0.2">
      <c r="A9408" t="s">
        <v>31</v>
      </c>
      <c r="B9408" t="s">
        <v>32</v>
      </c>
      <c r="C9408">
        <v>2017</v>
      </c>
      <c r="D9408">
        <v>1183556</v>
      </c>
      <c r="E9408">
        <v>624742</v>
      </c>
      <c r="F9408">
        <v>558814</v>
      </c>
      <c r="G9408">
        <v>6</v>
      </c>
      <c r="H9408">
        <v>66848</v>
      </c>
    </row>
    <row r="9409" spans="1:8" x14ac:dyDescent="0.2">
      <c r="A9409" t="s">
        <v>31</v>
      </c>
      <c r="B9409" t="s">
        <v>32</v>
      </c>
      <c r="C9409">
        <v>2017</v>
      </c>
      <c r="D9409">
        <v>1183556</v>
      </c>
      <c r="E9409">
        <v>624742</v>
      </c>
      <c r="F9409">
        <v>558814</v>
      </c>
      <c r="G9409">
        <v>7</v>
      </c>
      <c r="H9409">
        <v>78380</v>
      </c>
    </row>
    <row r="9410" spans="1:8" x14ac:dyDescent="0.2">
      <c r="A9410" t="s">
        <v>31</v>
      </c>
      <c r="B9410" t="s">
        <v>32</v>
      </c>
      <c r="C9410">
        <v>2017</v>
      </c>
      <c r="D9410">
        <v>1183556</v>
      </c>
      <c r="E9410">
        <v>624742</v>
      </c>
      <c r="F9410">
        <v>558814</v>
      </c>
      <c r="G9410">
        <v>8</v>
      </c>
      <c r="H9410" t="s">
        <v>10</v>
      </c>
    </row>
    <row r="9411" spans="1:8" x14ac:dyDescent="0.2">
      <c r="A9411" t="s">
        <v>31</v>
      </c>
      <c r="B9411" t="s">
        <v>32</v>
      </c>
      <c r="C9411">
        <v>2017</v>
      </c>
      <c r="D9411">
        <v>1183556</v>
      </c>
      <c r="E9411">
        <v>624742</v>
      </c>
      <c r="F9411">
        <v>558814</v>
      </c>
      <c r="G9411">
        <v>9</v>
      </c>
      <c r="H9411">
        <v>77575</v>
      </c>
    </row>
    <row r="9412" spans="1:8" x14ac:dyDescent="0.2">
      <c r="A9412" t="s">
        <v>31</v>
      </c>
      <c r="B9412" t="s">
        <v>32</v>
      </c>
      <c r="C9412">
        <v>2017</v>
      </c>
      <c r="D9412">
        <v>1183556</v>
      </c>
      <c r="E9412">
        <v>624742</v>
      </c>
      <c r="F9412">
        <v>558814</v>
      </c>
      <c r="G9412">
        <v>10</v>
      </c>
      <c r="H9412">
        <v>61285</v>
      </c>
    </row>
    <row r="9413" spans="1:8" x14ac:dyDescent="0.2">
      <c r="A9413" t="s">
        <v>31</v>
      </c>
      <c r="B9413" t="s">
        <v>32</v>
      </c>
      <c r="C9413">
        <v>2017</v>
      </c>
      <c r="D9413">
        <v>1183556</v>
      </c>
      <c r="E9413">
        <v>624742</v>
      </c>
      <c r="F9413">
        <v>558814</v>
      </c>
      <c r="G9413">
        <v>11</v>
      </c>
      <c r="H9413">
        <v>77945</v>
      </c>
    </row>
    <row r="9414" spans="1:8" x14ac:dyDescent="0.2">
      <c r="A9414" t="s">
        <v>31</v>
      </c>
      <c r="B9414" t="s">
        <v>32</v>
      </c>
      <c r="C9414">
        <v>2017</v>
      </c>
      <c r="D9414">
        <v>1183556</v>
      </c>
      <c r="E9414">
        <v>624742</v>
      </c>
      <c r="F9414">
        <v>558814</v>
      </c>
      <c r="G9414">
        <v>12</v>
      </c>
      <c r="H9414">
        <v>62147</v>
      </c>
    </row>
    <row r="9415" spans="1:8" x14ac:dyDescent="0.2">
      <c r="A9415" t="s">
        <v>31</v>
      </c>
      <c r="B9415" t="s">
        <v>32</v>
      </c>
      <c r="C9415">
        <v>2017</v>
      </c>
      <c r="D9415">
        <v>1183556</v>
      </c>
      <c r="E9415">
        <v>624742</v>
      </c>
      <c r="F9415">
        <v>558814</v>
      </c>
      <c r="G9415">
        <v>13</v>
      </c>
      <c r="H9415">
        <v>77684</v>
      </c>
    </row>
    <row r="9416" spans="1:8" x14ac:dyDescent="0.2">
      <c r="A9416" t="s">
        <v>31</v>
      </c>
      <c r="B9416" t="s">
        <v>32</v>
      </c>
      <c r="C9416">
        <v>2017</v>
      </c>
      <c r="D9416">
        <v>1183556</v>
      </c>
      <c r="E9416">
        <v>624742</v>
      </c>
      <c r="F9416">
        <v>558814</v>
      </c>
      <c r="G9416">
        <v>14</v>
      </c>
      <c r="H9416">
        <v>67431</v>
      </c>
    </row>
    <row r="9417" spans="1:8" x14ac:dyDescent="0.2">
      <c r="A9417" t="s">
        <v>31</v>
      </c>
      <c r="B9417" t="s">
        <v>32</v>
      </c>
      <c r="C9417">
        <v>2017</v>
      </c>
      <c r="D9417">
        <v>1183556</v>
      </c>
      <c r="E9417">
        <v>624742</v>
      </c>
      <c r="F9417">
        <v>558814</v>
      </c>
      <c r="G9417">
        <v>15</v>
      </c>
      <c r="H9417">
        <v>74447</v>
      </c>
    </row>
    <row r="9418" spans="1:8" x14ac:dyDescent="0.2">
      <c r="A9418" t="s">
        <v>31</v>
      </c>
      <c r="B9418" t="s">
        <v>32</v>
      </c>
      <c r="C9418">
        <v>2017</v>
      </c>
      <c r="D9418">
        <v>1183556</v>
      </c>
      <c r="E9418">
        <v>624742</v>
      </c>
      <c r="F9418">
        <v>558814</v>
      </c>
      <c r="G9418">
        <v>16</v>
      </c>
      <c r="H9418">
        <v>78092</v>
      </c>
    </row>
    <row r="9419" spans="1:8" x14ac:dyDescent="0.2">
      <c r="A9419" t="s">
        <v>31</v>
      </c>
      <c r="B9419" t="s">
        <v>32</v>
      </c>
      <c r="C9419">
        <v>2017</v>
      </c>
      <c r="D9419">
        <v>1183556</v>
      </c>
      <c r="E9419">
        <v>624742</v>
      </c>
      <c r="F9419">
        <v>558814</v>
      </c>
      <c r="G9419">
        <v>17</v>
      </c>
      <c r="H9419">
        <v>62501</v>
      </c>
    </row>
    <row r="9420" spans="1:8" x14ac:dyDescent="0.2">
      <c r="A9420" t="s">
        <v>70</v>
      </c>
      <c r="B9420" t="s">
        <v>71</v>
      </c>
      <c r="C9420">
        <v>2017</v>
      </c>
      <c r="D9420">
        <v>1080447</v>
      </c>
      <c r="E9420">
        <v>574197</v>
      </c>
      <c r="F9420">
        <v>506250</v>
      </c>
      <c r="G9420">
        <v>1</v>
      </c>
      <c r="H9420">
        <v>71710</v>
      </c>
    </row>
    <row r="9421" spans="1:8" x14ac:dyDescent="0.2">
      <c r="A9421" t="s">
        <v>70</v>
      </c>
      <c r="B9421" t="s">
        <v>71</v>
      </c>
      <c r="C9421">
        <v>2017</v>
      </c>
      <c r="D9421">
        <v>1080447</v>
      </c>
      <c r="E9421">
        <v>574197</v>
      </c>
      <c r="F9421">
        <v>506250</v>
      </c>
      <c r="G9421">
        <v>2</v>
      </c>
      <c r="H9421">
        <v>52942</v>
      </c>
    </row>
    <row r="9422" spans="1:8" x14ac:dyDescent="0.2">
      <c r="A9422" t="s">
        <v>70</v>
      </c>
      <c r="B9422" t="s">
        <v>71</v>
      </c>
      <c r="C9422">
        <v>2017</v>
      </c>
      <c r="D9422">
        <v>1080447</v>
      </c>
      <c r="E9422">
        <v>574197</v>
      </c>
      <c r="F9422">
        <v>506250</v>
      </c>
      <c r="G9422">
        <v>3</v>
      </c>
      <c r="H9422">
        <v>65878</v>
      </c>
    </row>
    <row r="9423" spans="1:8" x14ac:dyDescent="0.2">
      <c r="A9423" t="s">
        <v>70</v>
      </c>
      <c r="B9423" t="s">
        <v>71</v>
      </c>
      <c r="C9423">
        <v>2017</v>
      </c>
      <c r="D9423">
        <v>1080447</v>
      </c>
      <c r="E9423">
        <v>574197</v>
      </c>
      <c r="F9423">
        <v>506250</v>
      </c>
      <c r="G9423">
        <v>4</v>
      </c>
      <c r="H9423">
        <v>71804</v>
      </c>
    </row>
    <row r="9424" spans="1:8" x14ac:dyDescent="0.2">
      <c r="A9424" t="s">
        <v>70</v>
      </c>
      <c r="B9424" t="s">
        <v>71</v>
      </c>
      <c r="C9424">
        <v>2017</v>
      </c>
      <c r="D9424">
        <v>1080447</v>
      </c>
      <c r="E9424">
        <v>574197</v>
      </c>
      <c r="F9424">
        <v>506250</v>
      </c>
      <c r="G9424">
        <v>5</v>
      </c>
      <c r="H9424">
        <v>71835</v>
      </c>
    </row>
    <row r="9425" spans="1:8" x14ac:dyDescent="0.2">
      <c r="A9425" t="s">
        <v>70</v>
      </c>
      <c r="B9425" t="s">
        <v>71</v>
      </c>
      <c r="C9425">
        <v>2017</v>
      </c>
      <c r="D9425">
        <v>1080447</v>
      </c>
      <c r="E9425">
        <v>574197</v>
      </c>
      <c r="F9425">
        <v>506250</v>
      </c>
      <c r="G9425">
        <v>6</v>
      </c>
      <c r="H9425">
        <v>71815</v>
      </c>
    </row>
    <row r="9426" spans="1:8" x14ac:dyDescent="0.2">
      <c r="A9426" t="s">
        <v>70</v>
      </c>
      <c r="B9426" t="s">
        <v>71</v>
      </c>
      <c r="C9426">
        <v>2017</v>
      </c>
      <c r="D9426">
        <v>1080447</v>
      </c>
      <c r="E9426">
        <v>574197</v>
      </c>
      <c r="F9426">
        <v>506250</v>
      </c>
      <c r="G9426">
        <v>7</v>
      </c>
      <c r="H9426" t="s">
        <v>10</v>
      </c>
    </row>
    <row r="9427" spans="1:8" x14ac:dyDescent="0.2">
      <c r="A9427" t="s">
        <v>70</v>
      </c>
      <c r="B9427" t="s">
        <v>71</v>
      </c>
      <c r="C9427">
        <v>2017</v>
      </c>
      <c r="D9427">
        <v>1080447</v>
      </c>
      <c r="E9427">
        <v>574197</v>
      </c>
      <c r="F9427">
        <v>506250</v>
      </c>
      <c r="G9427">
        <v>8</v>
      </c>
      <c r="H9427">
        <v>69025</v>
      </c>
    </row>
    <row r="9428" spans="1:8" x14ac:dyDescent="0.2">
      <c r="A9428" t="s">
        <v>70</v>
      </c>
      <c r="B9428" t="s">
        <v>71</v>
      </c>
      <c r="C9428">
        <v>2017</v>
      </c>
      <c r="D9428">
        <v>1080447</v>
      </c>
      <c r="E9428">
        <v>574197</v>
      </c>
      <c r="F9428">
        <v>506250</v>
      </c>
      <c r="G9428">
        <v>9</v>
      </c>
      <c r="H9428">
        <v>71709</v>
      </c>
    </row>
    <row r="9429" spans="1:8" x14ac:dyDescent="0.2">
      <c r="A9429" t="s">
        <v>70</v>
      </c>
      <c r="B9429" t="s">
        <v>71</v>
      </c>
      <c r="C9429">
        <v>2017</v>
      </c>
      <c r="D9429">
        <v>1080447</v>
      </c>
      <c r="E9429">
        <v>574197</v>
      </c>
      <c r="F9429">
        <v>506250</v>
      </c>
      <c r="G9429">
        <v>10</v>
      </c>
      <c r="H9429">
        <v>60032</v>
      </c>
    </row>
    <row r="9430" spans="1:8" x14ac:dyDescent="0.2">
      <c r="A9430" t="s">
        <v>70</v>
      </c>
      <c r="B9430" t="s">
        <v>71</v>
      </c>
      <c r="C9430">
        <v>2017</v>
      </c>
      <c r="D9430">
        <v>1080447</v>
      </c>
      <c r="E9430">
        <v>574197</v>
      </c>
      <c r="F9430">
        <v>506250</v>
      </c>
      <c r="G9430">
        <v>11</v>
      </c>
      <c r="H9430">
        <v>71680</v>
      </c>
    </row>
    <row r="9431" spans="1:8" x14ac:dyDescent="0.2">
      <c r="A9431" t="s">
        <v>70</v>
      </c>
      <c r="B9431" t="s">
        <v>71</v>
      </c>
      <c r="C9431">
        <v>2017</v>
      </c>
      <c r="D9431">
        <v>1080447</v>
      </c>
      <c r="E9431">
        <v>574197</v>
      </c>
      <c r="F9431">
        <v>506250</v>
      </c>
      <c r="G9431">
        <v>12</v>
      </c>
      <c r="H9431">
        <v>70357</v>
      </c>
    </row>
    <row r="9432" spans="1:8" x14ac:dyDescent="0.2">
      <c r="A9432" t="s">
        <v>70</v>
      </c>
      <c r="B9432" t="s">
        <v>71</v>
      </c>
      <c r="C9432">
        <v>2017</v>
      </c>
      <c r="D9432">
        <v>1080447</v>
      </c>
      <c r="E9432">
        <v>574197</v>
      </c>
      <c r="F9432">
        <v>506250</v>
      </c>
      <c r="G9432">
        <v>13</v>
      </c>
      <c r="H9432">
        <v>62758</v>
      </c>
    </row>
    <row r="9433" spans="1:8" x14ac:dyDescent="0.2">
      <c r="A9433" t="s">
        <v>70</v>
      </c>
      <c r="B9433" t="s">
        <v>71</v>
      </c>
      <c r="C9433">
        <v>2017</v>
      </c>
      <c r="D9433">
        <v>1080447</v>
      </c>
      <c r="E9433">
        <v>574197</v>
      </c>
      <c r="F9433">
        <v>506250</v>
      </c>
      <c r="G9433">
        <v>14</v>
      </c>
      <c r="H9433">
        <v>71802</v>
      </c>
    </row>
    <row r="9434" spans="1:8" x14ac:dyDescent="0.2">
      <c r="A9434" t="s">
        <v>70</v>
      </c>
      <c r="B9434" t="s">
        <v>71</v>
      </c>
      <c r="C9434">
        <v>2017</v>
      </c>
      <c r="D9434">
        <v>1080447</v>
      </c>
      <c r="E9434">
        <v>574197</v>
      </c>
      <c r="F9434">
        <v>506250</v>
      </c>
      <c r="G9434">
        <v>15</v>
      </c>
      <c r="H9434">
        <v>64701</v>
      </c>
    </row>
    <row r="9435" spans="1:8" x14ac:dyDescent="0.2">
      <c r="A9435" t="s">
        <v>70</v>
      </c>
      <c r="B9435" t="s">
        <v>71</v>
      </c>
      <c r="C9435">
        <v>2017</v>
      </c>
      <c r="D9435">
        <v>1080447</v>
      </c>
      <c r="E9435">
        <v>574197</v>
      </c>
      <c r="F9435">
        <v>506250</v>
      </c>
      <c r="G9435">
        <v>16</v>
      </c>
      <c r="H9435">
        <v>71842</v>
      </c>
    </row>
    <row r="9436" spans="1:8" x14ac:dyDescent="0.2">
      <c r="A9436" t="s">
        <v>70</v>
      </c>
      <c r="B9436" t="s">
        <v>71</v>
      </c>
      <c r="C9436">
        <v>2017</v>
      </c>
      <c r="D9436">
        <v>1080447</v>
      </c>
      <c r="E9436">
        <v>574197</v>
      </c>
      <c r="F9436">
        <v>506250</v>
      </c>
      <c r="G9436">
        <v>17</v>
      </c>
      <c r="H9436">
        <v>60557</v>
      </c>
    </row>
    <row r="9437" spans="1:8" x14ac:dyDescent="0.2">
      <c r="A9437" t="s">
        <v>33</v>
      </c>
      <c r="B9437" t="s">
        <v>34</v>
      </c>
      <c r="C9437">
        <v>2017</v>
      </c>
      <c r="D9437">
        <v>1022042</v>
      </c>
      <c r="E9437">
        <v>507525</v>
      </c>
      <c r="F9437">
        <v>514517</v>
      </c>
      <c r="G9437">
        <v>1</v>
      </c>
      <c r="H9437">
        <v>60128</v>
      </c>
    </row>
    <row r="9438" spans="1:8" x14ac:dyDescent="0.2">
      <c r="A9438" t="s">
        <v>33</v>
      </c>
      <c r="B9438" t="s">
        <v>34</v>
      </c>
      <c r="C9438">
        <v>2017</v>
      </c>
      <c r="D9438">
        <v>1022042</v>
      </c>
      <c r="E9438">
        <v>507525</v>
      </c>
      <c r="F9438">
        <v>514517</v>
      </c>
      <c r="G9438">
        <v>2</v>
      </c>
      <c r="H9438">
        <v>63137</v>
      </c>
    </row>
    <row r="9439" spans="1:8" x14ac:dyDescent="0.2">
      <c r="A9439" t="s">
        <v>33</v>
      </c>
      <c r="B9439" t="s">
        <v>34</v>
      </c>
      <c r="C9439">
        <v>2017</v>
      </c>
      <c r="D9439">
        <v>1022042</v>
      </c>
      <c r="E9439">
        <v>507525</v>
      </c>
      <c r="F9439">
        <v>514517</v>
      </c>
      <c r="G9439">
        <v>3</v>
      </c>
      <c r="H9439">
        <v>63351</v>
      </c>
    </row>
    <row r="9440" spans="1:8" x14ac:dyDescent="0.2">
      <c r="A9440" t="s">
        <v>33</v>
      </c>
      <c r="B9440" t="s">
        <v>34</v>
      </c>
      <c r="C9440">
        <v>2017</v>
      </c>
      <c r="D9440">
        <v>1022042</v>
      </c>
      <c r="E9440">
        <v>507525</v>
      </c>
      <c r="F9440">
        <v>514517</v>
      </c>
      <c r="G9440">
        <v>4</v>
      </c>
      <c r="H9440">
        <v>68872</v>
      </c>
    </row>
    <row r="9441" spans="1:8" x14ac:dyDescent="0.2">
      <c r="A9441" t="s">
        <v>33</v>
      </c>
      <c r="B9441" t="s">
        <v>34</v>
      </c>
      <c r="C9441">
        <v>2017</v>
      </c>
      <c r="D9441">
        <v>1022042</v>
      </c>
      <c r="E9441">
        <v>507525</v>
      </c>
      <c r="F9441">
        <v>514517</v>
      </c>
      <c r="G9441">
        <v>5</v>
      </c>
      <c r="H9441">
        <v>65612</v>
      </c>
    </row>
    <row r="9442" spans="1:8" x14ac:dyDescent="0.2">
      <c r="A9442" t="s">
        <v>33</v>
      </c>
      <c r="B9442" t="s">
        <v>34</v>
      </c>
      <c r="C9442">
        <v>2017</v>
      </c>
      <c r="D9442">
        <v>1022042</v>
      </c>
      <c r="E9442">
        <v>507525</v>
      </c>
      <c r="F9442">
        <v>514517</v>
      </c>
      <c r="G9442">
        <v>6</v>
      </c>
      <c r="H9442">
        <v>63888</v>
      </c>
    </row>
    <row r="9443" spans="1:8" x14ac:dyDescent="0.2">
      <c r="A9443" t="s">
        <v>33</v>
      </c>
      <c r="B9443" t="s">
        <v>34</v>
      </c>
      <c r="C9443">
        <v>2017</v>
      </c>
      <c r="D9443">
        <v>1022042</v>
      </c>
      <c r="E9443">
        <v>507525</v>
      </c>
      <c r="F9443">
        <v>514517</v>
      </c>
      <c r="G9443">
        <v>7</v>
      </c>
      <c r="H9443">
        <v>63104</v>
      </c>
    </row>
    <row r="9444" spans="1:8" x14ac:dyDescent="0.2">
      <c r="A9444" t="s">
        <v>33</v>
      </c>
      <c r="B9444" t="s">
        <v>34</v>
      </c>
      <c r="C9444">
        <v>2017</v>
      </c>
      <c r="D9444">
        <v>1022042</v>
      </c>
      <c r="E9444">
        <v>507525</v>
      </c>
      <c r="F9444">
        <v>514517</v>
      </c>
      <c r="G9444">
        <v>8</v>
      </c>
      <c r="H9444">
        <v>57901</v>
      </c>
    </row>
    <row r="9445" spans="1:8" x14ac:dyDescent="0.2">
      <c r="A9445" t="s">
        <v>33</v>
      </c>
      <c r="B9445" t="s">
        <v>34</v>
      </c>
      <c r="C9445">
        <v>2017</v>
      </c>
      <c r="D9445">
        <v>1022042</v>
      </c>
      <c r="E9445">
        <v>507525</v>
      </c>
      <c r="F9445">
        <v>514517</v>
      </c>
      <c r="G9445">
        <v>9</v>
      </c>
      <c r="H9445">
        <v>71709</v>
      </c>
    </row>
    <row r="9446" spans="1:8" x14ac:dyDescent="0.2">
      <c r="A9446" t="s">
        <v>33</v>
      </c>
      <c r="B9446" t="s">
        <v>34</v>
      </c>
      <c r="C9446">
        <v>2017</v>
      </c>
      <c r="D9446">
        <v>1022042</v>
      </c>
      <c r="E9446">
        <v>507525</v>
      </c>
      <c r="F9446">
        <v>514517</v>
      </c>
      <c r="G9446">
        <v>10</v>
      </c>
      <c r="H9446">
        <v>66146</v>
      </c>
    </row>
    <row r="9447" spans="1:8" x14ac:dyDescent="0.2">
      <c r="A9447" t="s">
        <v>33</v>
      </c>
      <c r="B9447" t="s">
        <v>34</v>
      </c>
      <c r="C9447">
        <v>2017</v>
      </c>
      <c r="D9447">
        <v>1022042</v>
      </c>
      <c r="E9447">
        <v>507525</v>
      </c>
      <c r="F9447">
        <v>514517</v>
      </c>
      <c r="G9447">
        <v>11</v>
      </c>
      <c r="H9447" t="s">
        <v>10</v>
      </c>
    </row>
    <row r="9448" spans="1:8" x14ac:dyDescent="0.2">
      <c r="A9448" t="s">
        <v>33</v>
      </c>
      <c r="B9448" t="s">
        <v>34</v>
      </c>
      <c r="C9448">
        <v>2017</v>
      </c>
      <c r="D9448">
        <v>1022042</v>
      </c>
      <c r="E9448">
        <v>507525</v>
      </c>
      <c r="F9448">
        <v>514517</v>
      </c>
      <c r="G9448">
        <v>12</v>
      </c>
      <c r="H9448">
        <v>62207</v>
      </c>
    </row>
    <row r="9449" spans="1:8" x14ac:dyDescent="0.2">
      <c r="A9449" t="s">
        <v>33</v>
      </c>
      <c r="B9449" t="s">
        <v>34</v>
      </c>
      <c r="C9449">
        <v>2017</v>
      </c>
      <c r="D9449">
        <v>1022042</v>
      </c>
      <c r="E9449">
        <v>507525</v>
      </c>
      <c r="F9449">
        <v>514517</v>
      </c>
      <c r="G9449">
        <v>13</v>
      </c>
      <c r="H9449">
        <v>61207</v>
      </c>
    </row>
    <row r="9450" spans="1:8" x14ac:dyDescent="0.2">
      <c r="A9450" t="s">
        <v>33</v>
      </c>
      <c r="B9450" t="s">
        <v>34</v>
      </c>
      <c r="C9450">
        <v>2017</v>
      </c>
      <c r="D9450">
        <v>1022042</v>
      </c>
      <c r="E9450">
        <v>507525</v>
      </c>
      <c r="F9450">
        <v>514517</v>
      </c>
      <c r="G9450">
        <v>14</v>
      </c>
      <c r="H9450">
        <v>60222</v>
      </c>
    </row>
    <row r="9451" spans="1:8" x14ac:dyDescent="0.2">
      <c r="A9451" t="s">
        <v>33</v>
      </c>
      <c r="B9451" t="s">
        <v>34</v>
      </c>
      <c r="C9451">
        <v>2017</v>
      </c>
      <c r="D9451">
        <v>1022042</v>
      </c>
      <c r="E9451">
        <v>507525</v>
      </c>
      <c r="F9451">
        <v>514517</v>
      </c>
      <c r="G9451">
        <v>15</v>
      </c>
      <c r="H9451">
        <v>63411</v>
      </c>
    </row>
    <row r="9452" spans="1:8" x14ac:dyDescent="0.2">
      <c r="A9452" t="s">
        <v>33</v>
      </c>
      <c r="B9452" t="s">
        <v>34</v>
      </c>
      <c r="C9452">
        <v>2017</v>
      </c>
      <c r="D9452">
        <v>1022042</v>
      </c>
      <c r="E9452">
        <v>507525</v>
      </c>
      <c r="F9452">
        <v>514517</v>
      </c>
      <c r="G9452">
        <v>16</v>
      </c>
      <c r="H9452">
        <v>70590</v>
      </c>
    </row>
    <row r="9453" spans="1:8" x14ac:dyDescent="0.2">
      <c r="A9453" t="s">
        <v>33</v>
      </c>
      <c r="B9453" t="s">
        <v>34</v>
      </c>
      <c r="C9453">
        <v>2017</v>
      </c>
      <c r="D9453">
        <v>1022042</v>
      </c>
      <c r="E9453">
        <v>507525</v>
      </c>
      <c r="F9453">
        <v>514517</v>
      </c>
      <c r="G9453">
        <v>17</v>
      </c>
      <c r="H9453">
        <v>60557</v>
      </c>
    </row>
    <row r="9454" spans="1:8" x14ac:dyDescent="0.2">
      <c r="A9454" t="s">
        <v>35</v>
      </c>
      <c r="B9454" t="s">
        <v>36</v>
      </c>
      <c r="C9454">
        <v>2017</v>
      </c>
      <c r="D9454">
        <v>1049568</v>
      </c>
      <c r="E9454">
        <v>514427</v>
      </c>
      <c r="F9454">
        <v>535141</v>
      </c>
      <c r="G9454">
        <v>1</v>
      </c>
      <c r="H9454">
        <v>71710</v>
      </c>
    </row>
    <row r="9455" spans="1:8" x14ac:dyDescent="0.2">
      <c r="A9455" t="s">
        <v>35</v>
      </c>
      <c r="B9455" t="s">
        <v>36</v>
      </c>
      <c r="C9455">
        <v>2017</v>
      </c>
      <c r="D9455">
        <v>1049568</v>
      </c>
      <c r="E9455">
        <v>514427</v>
      </c>
      <c r="F9455">
        <v>535141</v>
      </c>
      <c r="G9455">
        <v>2</v>
      </c>
      <c r="H9455">
        <v>61709</v>
      </c>
    </row>
    <row r="9456" spans="1:8" x14ac:dyDescent="0.2">
      <c r="A9456" t="s">
        <v>35</v>
      </c>
      <c r="B9456" t="s">
        <v>36</v>
      </c>
      <c r="C9456">
        <v>2017</v>
      </c>
      <c r="D9456">
        <v>1049568</v>
      </c>
      <c r="E9456">
        <v>514427</v>
      </c>
      <c r="F9456">
        <v>535141</v>
      </c>
      <c r="G9456">
        <v>3</v>
      </c>
      <c r="H9456">
        <v>84592</v>
      </c>
    </row>
    <row r="9457" spans="1:8" x14ac:dyDescent="0.2">
      <c r="A9457" t="s">
        <v>35</v>
      </c>
      <c r="B9457" t="s">
        <v>36</v>
      </c>
      <c r="C9457">
        <v>2017</v>
      </c>
      <c r="D9457">
        <v>1049568</v>
      </c>
      <c r="E9457">
        <v>514427</v>
      </c>
      <c r="F9457">
        <v>535141</v>
      </c>
      <c r="G9457">
        <v>4</v>
      </c>
      <c r="H9457">
        <v>77562</v>
      </c>
    </row>
    <row r="9458" spans="1:8" x14ac:dyDescent="0.2">
      <c r="A9458" t="s">
        <v>35</v>
      </c>
      <c r="B9458" t="s">
        <v>36</v>
      </c>
      <c r="C9458">
        <v>2017</v>
      </c>
      <c r="D9458">
        <v>1049568</v>
      </c>
      <c r="E9458">
        <v>514427</v>
      </c>
      <c r="F9458">
        <v>535141</v>
      </c>
      <c r="G9458">
        <v>5</v>
      </c>
      <c r="H9458">
        <v>66237</v>
      </c>
    </row>
    <row r="9459" spans="1:8" x14ac:dyDescent="0.2">
      <c r="A9459" t="s">
        <v>35</v>
      </c>
      <c r="B9459" t="s">
        <v>36</v>
      </c>
      <c r="C9459">
        <v>2017</v>
      </c>
      <c r="D9459">
        <v>1049568</v>
      </c>
      <c r="E9459">
        <v>514427</v>
      </c>
      <c r="F9459">
        <v>535141</v>
      </c>
      <c r="G9459">
        <v>6</v>
      </c>
      <c r="H9459">
        <v>56232</v>
      </c>
    </row>
    <row r="9460" spans="1:8" x14ac:dyDescent="0.2">
      <c r="A9460" t="s">
        <v>35</v>
      </c>
      <c r="B9460" t="s">
        <v>36</v>
      </c>
      <c r="C9460">
        <v>2017</v>
      </c>
      <c r="D9460">
        <v>1049568</v>
      </c>
      <c r="E9460">
        <v>514427</v>
      </c>
      <c r="F9460">
        <v>535141</v>
      </c>
      <c r="G9460">
        <v>7</v>
      </c>
      <c r="H9460">
        <v>63104</v>
      </c>
    </row>
    <row r="9461" spans="1:8" x14ac:dyDescent="0.2">
      <c r="A9461" t="s">
        <v>35</v>
      </c>
      <c r="B9461" t="s">
        <v>36</v>
      </c>
      <c r="C9461">
        <v>2017</v>
      </c>
      <c r="D9461">
        <v>1049568</v>
      </c>
      <c r="E9461">
        <v>514427</v>
      </c>
      <c r="F9461">
        <v>535141</v>
      </c>
      <c r="G9461">
        <v>8</v>
      </c>
      <c r="H9461" t="s">
        <v>10</v>
      </c>
    </row>
    <row r="9462" spans="1:8" x14ac:dyDescent="0.2">
      <c r="A9462" t="s">
        <v>35</v>
      </c>
      <c r="B9462" t="s">
        <v>36</v>
      </c>
      <c r="C9462">
        <v>2017</v>
      </c>
      <c r="D9462">
        <v>1049568</v>
      </c>
      <c r="E9462">
        <v>514427</v>
      </c>
      <c r="F9462">
        <v>535141</v>
      </c>
      <c r="G9462">
        <v>9</v>
      </c>
      <c r="H9462">
        <v>60720</v>
      </c>
    </row>
    <row r="9463" spans="1:8" x14ac:dyDescent="0.2">
      <c r="A9463" t="s">
        <v>35</v>
      </c>
      <c r="B9463" t="s">
        <v>36</v>
      </c>
      <c r="C9463">
        <v>2017</v>
      </c>
      <c r="D9463">
        <v>1049568</v>
      </c>
      <c r="E9463">
        <v>514427</v>
      </c>
      <c r="F9463">
        <v>535141</v>
      </c>
      <c r="G9463">
        <v>10</v>
      </c>
      <c r="H9463">
        <v>60835</v>
      </c>
    </row>
    <row r="9464" spans="1:8" x14ac:dyDescent="0.2">
      <c r="A9464" t="s">
        <v>35</v>
      </c>
      <c r="B9464" t="s">
        <v>36</v>
      </c>
      <c r="C9464">
        <v>2017</v>
      </c>
      <c r="D9464">
        <v>1049568</v>
      </c>
      <c r="E9464">
        <v>514427</v>
      </c>
      <c r="F9464">
        <v>535141</v>
      </c>
      <c r="G9464">
        <v>11</v>
      </c>
      <c r="H9464">
        <v>57003</v>
      </c>
    </row>
    <row r="9465" spans="1:8" x14ac:dyDescent="0.2">
      <c r="A9465" t="s">
        <v>35</v>
      </c>
      <c r="B9465" t="s">
        <v>36</v>
      </c>
      <c r="C9465">
        <v>2017</v>
      </c>
      <c r="D9465">
        <v>1049568</v>
      </c>
      <c r="E9465">
        <v>514427</v>
      </c>
      <c r="F9465">
        <v>535141</v>
      </c>
      <c r="G9465">
        <v>12</v>
      </c>
      <c r="H9465">
        <v>63891</v>
      </c>
    </row>
    <row r="9466" spans="1:8" x14ac:dyDescent="0.2">
      <c r="A9466" t="s">
        <v>35</v>
      </c>
      <c r="B9466" t="s">
        <v>36</v>
      </c>
      <c r="C9466">
        <v>2017</v>
      </c>
      <c r="D9466">
        <v>1049568</v>
      </c>
      <c r="E9466">
        <v>514427</v>
      </c>
      <c r="F9466">
        <v>535141</v>
      </c>
      <c r="G9466">
        <v>13</v>
      </c>
      <c r="H9466">
        <v>61207</v>
      </c>
    </row>
    <row r="9467" spans="1:8" x14ac:dyDescent="0.2">
      <c r="A9467" t="s">
        <v>35</v>
      </c>
      <c r="B9467" t="s">
        <v>36</v>
      </c>
      <c r="C9467">
        <v>2017</v>
      </c>
      <c r="D9467">
        <v>1049568</v>
      </c>
      <c r="E9467">
        <v>514427</v>
      </c>
      <c r="F9467">
        <v>535141</v>
      </c>
      <c r="G9467">
        <v>14</v>
      </c>
      <c r="H9467">
        <v>64431</v>
      </c>
    </row>
    <row r="9468" spans="1:8" x14ac:dyDescent="0.2">
      <c r="A9468" t="s">
        <v>35</v>
      </c>
      <c r="B9468" t="s">
        <v>36</v>
      </c>
      <c r="C9468">
        <v>2017</v>
      </c>
      <c r="D9468">
        <v>1049568</v>
      </c>
      <c r="E9468">
        <v>514427</v>
      </c>
      <c r="F9468">
        <v>535141</v>
      </c>
      <c r="G9468">
        <v>15</v>
      </c>
      <c r="H9468">
        <v>64701</v>
      </c>
    </row>
    <row r="9469" spans="1:8" x14ac:dyDescent="0.2">
      <c r="A9469" t="s">
        <v>35</v>
      </c>
      <c r="B9469" t="s">
        <v>36</v>
      </c>
      <c r="C9469">
        <v>2017</v>
      </c>
      <c r="D9469">
        <v>1049568</v>
      </c>
      <c r="E9469">
        <v>514427</v>
      </c>
      <c r="F9469">
        <v>535141</v>
      </c>
      <c r="G9469">
        <v>16</v>
      </c>
      <c r="H9469">
        <v>70133</v>
      </c>
    </row>
    <row r="9470" spans="1:8" x14ac:dyDescent="0.2">
      <c r="A9470" t="s">
        <v>35</v>
      </c>
      <c r="B9470" t="s">
        <v>36</v>
      </c>
      <c r="C9470">
        <v>2017</v>
      </c>
      <c r="D9470">
        <v>1049568</v>
      </c>
      <c r="E9470">
        <v>514427</v>
      </c>
      <c r="F9470">
        <v>535141</v>
      </c>
      <c r="G9470">
        <v>17</v>
      </c>
      <c r="H9470">
        <v>65501</v>
      </c>
    </row>
    <row r="9471" spans="1:8" x14ac:dyDescent="0.2">
      <c r="A9471" t="s">
        <v>37</v>
      </c>
      <c r="B9471" t="s">
        <v>38</v>
      </c>
      <c r="C9471">
        <v>2017</v>
      </c>
      <c r="D9471">
        <v>1134166</v>
      </c>
      <c r="E9471">
        <v>592851</v>
      </c>
      <c r="F9471">
        <v>541315</v>
      </c>
      <c r="G9471">
        <v>1</v>
      </c>
      <c r="H9471">
        <v>65878</v>
      </c>
    </row>
    <row r="9472" spans="1:8" x14ac:dyDescent="0.2">
      <c r="A9472" t="s">
        <v>37</v>
      </c>
      <c r="B9472" t="s">
        <v>38</v>
      </c>
      <c r="C9472">
        <v>2017</v>
      </c>
      <c r="D9472">
        <v>1134166</v>
      </c>
      <c r="E9472">
        <v>592851</v>
      </c>
      <c r="F9472">
        <v>541315</v>
      </c>
      <c r="G9472">
        <v>2</v>
      </c>
      <c r="H9472">
        <v>74971</v>
      </c>
    </row>
    <row r="9473" spans="1:8" x14ac:dyDescent="0.2">
      <c r="A9473" t="s">
        <v>37</v>
      </c>
      <c r="B9473" t="s">
        <v>38</v>
      </c>
      <c r="C9473">
        <v>2017</v>
      </c>
      <c r="D9473">
        <v>1134166</v>
      </c>
      <c r="E9473">
        <v>592851</v>
      </c>
      <c r="F9473">
        <v>541315</v>
      </c>
      <c r="G9473">
        <v>3</v>
      </c>
      <c r="H9473">
        <v>25386</v>
      </c>
    </row>
    <row r="9474" spans="1:8" x14ac:dyDescent="0.2">
      <c r="A9474" t="s">
        <v>37</v>
      </c>
      <c r="B9474" t="s">
        <v>38</v>
      </c>
      <c r="C9474">
        <v>2017</v>
      </c>
      <c r="D9474">
        <v>1134166</v>
      </c>
      <c r="E9474">
        <v>592851</v>
      </c>
      <c r="F9474">
        <v>541315</v>
      </c>
      <c r="G9474">
        <v>4</v>
      </c>
      <c r="H9474">
        <v>74587</v>
      </c>
    </row>
    <row r="9475" spans="1:8" x14ac:dyDescent="0.2">
      <c r="A9475" t="s">
        <v>37</v>
      </c>
      <c r="B9475" t="s">
        <v>38</v>
      </c>
      <c r="C9475">
        <v>2017</v>
      </c>
      <c r="D9475">
        <v>1134166</v>
      </c>
      <c r="E9475">
        <v>592851</v>
      </c>
      <c r="F9475">
        <v>541315</v>
      </c>
      <c r="G9475">
        <v>5</v>
      </c>
      <c r="H9475">
        <v>71835</v>
      </c>
    </row>
    <row r="9476" spans="1:8" x14ac:dyDescent="0.2">
      <c r="A9476" t="s">
        <v>37</v>
      </c>
      <c r="B9476" t="s">
        <v>38</v>
      </c>
      <c r="C9476">
        <v>2017</v>
      </c>
      <c r="D9476">
        <v>1134166</v>
      </c>
      <c r="E9476">
        <v>592851</v>
      </c>
      <c r="F9476">
        <v>541315</v>
      </c>
      <c r="G9476">
        <v>6</v>
      </c>
      <c r="H9476">
        <v>76994</v>
      </c>
    </row>
    <row r="9477" spans="1:8" x14ac:dyDescent="0.2">
      <c r="A9477" t="s">
        <v>37</v>
      </c>
      <c r="B9477" t="s">
        <v>38</v>
      </c>
      <c r="C9477">
        <v>2017</v>
      </c>
      <c r="D9477">
        <v>1134166</v>
      </c>
      <c r="E9477">
        <v>592851</v>
      </c>
      <c r="F9477">
        <v>541315</v>
      </c>
      <c r="G9477">
        <v>7</v>
      </c>
      <c r="H9477">
        <v>55090</v>
      </c>
    </row>
    <row r="9478" spans="1:8" x14ac:dyDescent="0.2">
      <c r="A9478" t="s">
        <v>37</v>
      </c>
      <c r="B9478" t="s">
        <v>38</v>
      </c>
      <c r="C9478">
        <v>2017</v>
      </c>
      <c r="D9478">
        <v>1134166</v>
      </c>
      <c r="E9478">
        <v>592851</v>
      </c>
      <c r="F9478">
        <v>541315</v>
      </c>
      <c r="G9478">
        <v>8</v>
      </c>
      <c r="H9478">
        <v>76573</v>
      </c>
    </row>
    <row r="9479" spans="1:8" x14ac:dyDescent="0.2">
      <c r="A9479" t="s">
        <v>37</v>
      </c>
      <c r="B9479" t="s">
        <v>38</v>
      </c>
      <c r="C9479">
        <v>2017</v>
      </c>
      <c r="D9479">
        <v>1134166</v>
      </c>
      <c r="E9479">
        <v>592851</v>
      </c>
      <c r="F9479">
        <v>541315</v>
      </c>
      <c r="G9479">
        <v>9</v>
      </c>
      <c r="H9479">
        <v>93273</v>
      </c>
    </row>
    <row r="9480" spans="1:8" x14ac:dyDescent="0.2">
      <c r="A9480" t="s">
        <v>37</v>
      </c>
      <c r="B9480" t="s">
        <v>38</v>
      </c>
      <c r="C9480">
        <v>2017</v>
      </c>
      <c r="D9480">
        <v>1134166</v>
      </c>
      <c r="E9480">
        <v>592851</v>
      </c>
      <c r="F9480">
        <v>541315</v>
      </c>
      <c r="G9480">
        <v>10</v>
      </c>
      <c r="H9480" t="s">
        <v>10</v>
      </c>
    </row>
    <row r="9481" spans="1:8" x14ac:dyDescent="0.2">
      <c r="A9481" t="s">
        <v>37</v>
      </c>
      <c r="B9481" t="s">
        <v>38</v>
      </c>
      <c r="C9481">
        <v>2017</v>
      </c>
      <c r="D9481">
        <v>1134166</v>
      </c>
      <c r="E9481">
        <v>592851</v>
      </c>
      <c r="F9481">
        <v>541315</v>
      </c>
      <c r="G9481">
        <v>11</v>
      </c>
      <c r="H9481">
        <v>76363</v>
      </c>
    </row>
    <row r="9482" spans="1:8" x14ac:dyDescent="0.2">
      <c r="A9482" t="s">
        <v>37</v>
      </c>
      <c r="B9482" t="s">
        <v>38</v>
      </c>
      <c r="C9482">
        <v>2017</v>
      </c>
      <c r="D9482">
        <v>1134166</v>
      </c>
      <c r="E9482">
        <v>592851</v>
      </c>
      <c r="F9482">
        <v>541315</v>
      </c>
      <c r="G9482">
        <v>12</v>
      </c>
      <c r="H9482">
        <v>74929</v>
      </c>
    </row>
    <row r="9483" spans="1:8" x14ac:dyDescent="0.2">
      <c r="A9483" t="s">
        <v>37</v>
      </c>
      <c r="B9483" t="s">
        <v>38</v>
      </c>
      <c r="C9483">
        <v>2017</v>
      </c>
      <c r="D9483">
        <v>1134166</v>
      </c>
      <c r="E9483">
        <v>592851</v>
      </c>
      <c r="F9483">
        <v>541315</v>
      </c>
      <c r="G9483">
        <v>13</v>
      </c>
      <c r="H9483">
        <v>77562</v>
      </c>
    </row>
    <row r="9484" spans="1:8" x14ac:dyDescent="0.2">
      <c r="A9484" t="s">
        <v>37</v>
      </c>
      <c r="B9484" t="s">
        <v>38</v>
      </c>
      <c r="C9484">
        <v>2017</v>
      </c>
      <c r="D9484">
        <v>1134166</v>
      </c>
      <c r="E9484">
        <v>592851</v>
      </c>
      <c r="F9484">
        <v>541315</v>
      </c>
      <c r="G9484">
        <v>14</v>
      </c>
      <c r="H9484">
        <v>74461</v>
      </c>
    </row>
    <row r="9485" spans="1:8" x14ac:dyDescent="0.2">
      <c r="A9485" t="s">
        <v>37</v>
      </c>
      <c r="B9485" t="s">
        <v>38</v>
      </c>
      <c r="C9485">
        <v>2017</v>
      </c>
      <c r="D9485">
        <v>1134166</v>
      </c>
      <c r="E9485">
        <v>592851</v>
      </c>
      <c r="F9485">
        <v>541315</v>
      </c>
      <c r="G9485">
        <v>15</v>
      </c>
      <c r="H9485">
        <v>75011</v>
      </c>
    </row>
    <row r="9486" spans="1:8" x14ac:dyDescent="0.2">
      <c r="A9486" t="s">
        <v>37</v>
      </c>
      <c r="B9486" t="s">
        <v>38</v>
      </c>
      <c r="C9486">
        <v>2017</v>
      </c>
      <c r="D9486">
        <v>1134166</v>
      </c>
      <c r="E9486">
        <v>592851</v>
      </c>
      <c r="F9486">
        <v>541315</v>
      </c>
      <c r="G9486">
        <v>16</v>
      </c>
      <c r="H9486">
        <v>65325</v>
      </c>
    </row>
    <row r="9487" spans="1:8" x14ac:dyDescent="0.2">
      <c r="A9487" t="s">
        <v>37</v>
      </c>
      <c r="B9487" t="s">
        <v>38</v>
      </c>
      <c r="C9487">
        <v>2017</v>
      </c>
      <c r="D9487">
        <v>1134166</v>
      </c>
      <c r="E9487">
        <v>592851</v>
      </c>
      <c r="F9487">
        <v>541315</v>
      </c>
      <c r="G9487">
        <v>17</v>
      </c>
      <c r="H9487">
        <v>75928</v>
      </c>
    </row>
    <row r="9488" spans="1:8" x14ac:dyDescent="0.2">
      <c r="A9488" t="s">
        <v>72</v>
      </c>
      <c r="B9488" t="s">
        <v>57</v>
      </c>
      <c r="C9488">
        <v>2017</v>
      </c>
      <c r="D9488">
        <v>783367</v>
      </c>
      <c r="E9488">
        <v>202687</v>
      </c>
      <c r="F9488">
        <v>580680</v>
      </c>
      <c r="G9488">
        <v>1</v>
      </c>
      <c r="H9488">
        <v>76324</v>
      </c>
    </row>
    <row r="9489" spans="1:8" x14ac:dyDescent="0.2">
      <c r="A9489" t="s">
        <v>72</v>
      </c>
      <c r="B9489" t="s">
        <v>57</v>
      </c>
      <c r="C9489">
        <v>2017</v>
      </c>
      <c r="D9489">
        <v>783367</v>
      </c>
      <c r="E9489">
        <v>202687</v>
      </c>
      <c r="F9489">
        <v>580680</v>
      </c>
      <c r="G9489">
        <v>2</v>
      </c>
      <c r="H9489">
        <v>25381</v>
      </c>
    </row>
    <row r="9490" spans="1:8" x14ac:dyDescent="0.2">
      <c r="A9490" t="s">
        <v>72</v>
      </c>
      <c r="B9490" t="s">
        <v>57</v>
      </c>
      <c r="C9490">
        <v>2017</v>
      </c>
      <c r="D9490">
        <v>783367</v>
      </c>
      <c r="E9490">
        <v>202687</v>
      </c>
      <c r="F9490">
        <v>580680</v>
      </c>
      <c r="G9490">
        <v>3</v>
      </c>
      <c r="H9490">
        <v>25386</v>
      </c>
    </row>
    <row r="9491" spans="1:8" x14ac:dyDescent="0.2">
      <c r="A9491" t="s">
        <v>72</v>
      </c>
      <c r="B9491" t="s">
        <v>57</v>
      </c>
      <c r="C9491">
        <v>2017</v>
      </c>
      <c r="D9491">
        <v>783367</v>
      </c>
      <c r="E9491">
        <v>202687</v>
      </c>
      <c r="F9491">
        <v>580680</v>
      </c>
      <c r="G9491">
        <v>4</v>
      </c>
      <c r="H9491">
        <v>25374</v>
      </c>
    </row>
    <row r="9492" spans="1:8" x14ac:dyDescent="0.2">
      <c r="A9492" t="s">
        <v>72</v>
      </c>
      <c r="B9492" t="s">
        <v>57</v>
      </c>
      <c r="C9492">
        <v>2017</v>
      </c>
      <c r="D9492">
        <v>783367</v>
      </c>
      <c r="E9492">
        <v>202687</v>
      </c>
      <c r="F9492">
        <v>580680</v>
      </c>
      <c r="G9492">
        <v>5</v>
      </c>
      <c r="H9492">
        <v>77373</v>
      </c>
    </row>
    <row r="9493" spans="1:8" x14ac:dyDescent="0.2">
      <c r="A9493" t="s">
        <v>72</v>
      </c>
      <c r="B9493" t="s">
        <v>57</v>
      </c>
      <c r="C9493">
        <v>2017</v>
      </c>
      <c r="D9493">
        <v>783367</v>
      </c>
      <c r="E9493">
        <v>202687</v>
      </c>
      <c r="F9493">
        <v>580680</v>
      </c>
      <c r="G9493">
        <v>6</v>
      </c>
      <c r="H9493">
        <v>54685</v>
      </c>
    </row>
    <row r="9494" spans="1:8" x14ac:dyDescent="0.2">
      <c r="A9494" t="s">
        <v>72</v>
      </c>
      <c r="B9494" t="s">
        <v>57</v>
      </c>
      <c r="C9494">
        <v>2017</v>
      </c>
      <c r="D9494">
        <v>783367</v>
      </c>
      <c r="E9494">
        <v>202687</v>
      </c>
      <c r="F9494">
        <v>580680</v>
      </c>
      <c r="G9494">
        <v>7</v>
      </c>
      <c r="H9494">
        <v>25388</v>
      </c>
    </row>
    <row r="9495" spans="1:8" x14ac:dyDescent="0.2">
      <c r="A9495" t="s">
        <v>72</v>
      </c>
      <c r="B9495" t="s">
        <v>57</v>
      </c>
      <c r="C9495">
        <v>2017</v>
      </c>
      <c r="D9495">
        <v>783367</v>
      </c>
      <c r="E9495">
        <v>202687</v>
      </c>
      <c r="F9495">
        <v>580680</v>
      </c>
      <c r="G9495">
        <v>8</v>
      </c>
      <c r="H9495">
        <v>65878</v>
      </c>
    </row>
    <row r="9496" spans="1:8" x14ac:dyDescent="0.2">
      <c r="A9496" t="s">
        <v>72</v>
      </c>
      <c r="B9496" t="s">
        <v>57</v>
      </c>
      <c r="C9496">
        <v>2017</v>
      </c>
      <c r="D9496">
        <v>783367</v>
      </c>
      <c r="E9496">
        <v>202687</v>
      </c>
      <c r="F9496">
        <v>580680</v>
      </c>
      <c r="G9496">
        <v>9</v>
      </c>
      <c r="H9496" t="s">
        <v>10</v>
      </c>
    </row>
    <row r="9497" spans="1:8" x14ac:dyDescent="0.2">
      <c r="A9497" t="s">
        <v>72</v>
      </c>
      <c r="B9497" t="s">
        <v>57</v>
      </c>
      <c r="C9497">
        <v>2017</v>
      </c>
      <c r="D9497">
        <v>783367</v>
      </c>
      <c r="E9497">
        <v>202687</v>
      </c>
      <c r="F9497">
        <v>580680</v>
      </c>
      <c r="G9497">
        <v>10</v>
      </c>
      <c r="H9497">
        <v>60835</v>
      </c>
    </row>
    <row r="9498" spans="1:8" x14ac:dyDescent="0.2">
      <c r="A9498" t="s">
        <v>72</v>
      </c>
      <c r="B9498" t="s">
        <v>57</v>
      </c>
      <c r="C9498">
        <v>2017</v>
      </c>
      <c r="D9498">
        <v>783367</v>
      </c>
      <c r="E9498">
        <v>202687</v>
      </c>
      <c r="F9498">
        <v>580680</v>
      </c>
      <c r="G9498">
        <v>11</v>
      </c>
      <c r="H9498">
        <v>25015</v>
      </c>
    </row>
    <row r="9499" spans="1:8" x14ac:dyDescent="0.2">
      <c r="A9499" t="s">
        <v>72</v>
      </c>
      <c r="B9499" t="s">
        <v>57</v>
      </c>
      <c r="C9499">
        <v>2017</v>
      </c>
      <c r="D9499">
        <v>783367</v>
      </c>
      <c r="E9499">
        <v>202687</v>
      </c>
      <c r="F9499">
        <v>580680</v>
      </c>
      <c r="G9499">
        <v>12</v>
      </c>
      <c r="H9499">
        <v>93012</v>
      </c>
    </row>
    <row r="9500" spans="1:8" x14ac:dyDescent="0.2">
      <c r="A9500" t="s">
        <v>72</v>
      </c>
      <c r="B9500" t="s">
        <v>57</v>
      </c>
      <c r="C9500">
        <v>2017</v>
      </c>
      <c r="D9500">
        <v>783367</v>
      </c>
      <c r="E9500">
        <v>202687</v>
      </c>
      <c r="F9500">
        <v>580680</v>
      </c>
      <c r="G9500">
        <v>13</v>
      </c>
      <c r="H9500">
        <v>25320</v>
      </c>
    </row>
    <row r="9501" spans="1:8" x14ac:dyDescent="0.2">
      <c r="A9501" t="s">
        <v>72</v>
      </c>
      <c r="B9501" t="s">
        <v>57</v>
      </c>
      <c r="C9501">
        <v>2017</v>
      </c>
      <c r="D9501">
        <v>783367</v>
      </c>
      <c r="E9501">
        <v>202687</v>
      </c>
      <c r="F9501">
        <v>580680</v>
      </c>
      <c r="G9501">
        <v>14</v>
      </c>
      <c r="H9501">
        <v>25393</v>
      </c>
    </row>
    <row r="9502" spans="1:8" x14ac:dyDescent="0.2">
      <c r="A9502" t="s">
        <v>72</v>
      </c>
      <c r="B9502" t="s">
        <v>57</v>
      </c>
      <c r="C9502">
        <v>2017</v>
      </c>
      <c r="D9502">
        <v>783367</v>
      </c>
      <c r="E9502">
        <v>202687</v>
      </c>
      <c r="F9502">
        <v>580680</v>
      </c>
      <c r="G9502">
        <v>15</v>
      </c>
      <c r="H9502">
        <v>75011</v>
      </c>
    </row>
    <row r="9503" spans="1:8" x14ac:dyDescent="0.2">
      <c r="A9503" t="s">
        <v>72</v>
      </c>
      <c r="B9503" t="s">
        <v>57</v>
      </c>
      <c r="C9503">
        <v>2017</v>
      </c>
      <c r="D9503">
        <v>783367</v>
      </c>
      <c r="E9503">
        <v>202687</v>
      </c>
      <c r="F9503">
        <v>580680</v>
      </c>
      <c r="G9503">
        <v>16</v>
      </c>
      <c r="H9503">
        <v>77562</v>
      </c>
    </row>
    <row r="9504" spans="1:8" x14ac:dyDescent="0.2">
      <c r="A9504" t="s">
        <v>72</v>
      </c>
      <c r="B9504" t="s">
        <v>57</v>
      </c>
      <c r="C9504">
        <v>2017</v>
      </c>
      <c r="D9504">
        <v>783367</v>
      </c>
      <c r="E9504">
        <v>202687</v>
      </c>
      <c r="F9504">
        <v>580680</v>
      </c>
      <c r="G9504">
        <v>17</v>
      </c>
      <c r="H9504">
        <v>25430</v>
      </c>
    </row>
    <row r="9505" spans="1:8" x14ac:dyDescent="0.2">
      <c r="A9505" t="s">
        <v>72</v>
      </c>
      <c r="B9505" t="s">
        <v>63</v>
      </c>
      <c r="C9505">
        <v>2017</v>
      </c>
      <c r="D9505">
        <v>1062261</v>
      </c>
      <c r="E9505">
        <v>507136</v>
      </c>
      <c r="F9505">
        <v>555125</v>
      </c>
      <c r="G9505">
        <v>1</v>
      </c>
      <c r="H9505">
        <v>60128</v>
      </c>
    </row>
    <row r="9506" spans="1:8" x14ac:dyDescent="0.2">
      <c r="A9506" t="s">
        <v>72</v>
      </c>
      <c r="B9506" t="s">
        <v>63</v>
      </c>
      <c r="C9506">
        <v>2017</v>
      </c>
      <c r="D9506">
        <v>1062261</v>
      </c>
      <c r="E9506">
        <v>507136</v>
      </c>
      <c r="F9506">
        <v>555125</v>
      </c>
      <c r="G9506">
        <v>2</v>
      </c>
      <c r="H9506">
        <v>56612</v>
      </c>
    </row>
    <row r="9507" spans="1:8" x14ac:dyDescent="0.2">
      <c r="A9507" t="s">
        <v>72</v>
      </c>
      <c r="B9507" t="s">
        <v>63</v>
      </c>
      <c r="C9507">
        <v>2017</v>
      </c>
      <c r="D9507">
        <v>1062261</v>
      </c>
      <c r="E9507">
        <v>507136</v>
      </c>
      <c r="F9507">
        <v>555125</v>
      </c>
      <c r="G9507">
        <v>3</v>
      </c>
      <c r="H9507">
        <v>70178</v>
      </c>
    </row>
    <row r="9508" spans="1:8" x14ac:dyDescent="0.2">
      <c r="A9508" t="s">
        <v>72</v>
      </c>
      <c r="B9508" t="s">
        <v>63</v>
      </c>
      <c r="C9508">
        <v>2017</v>
      </c>
      <c r="D9508">
        <v>1062261</v>
      </c>
      <c r="E9508">
        <v>507136</v>
      </c>
      <c r="F9508">
        <v>555125</v>
      </c>
      <c r="G9508">
        <v>4</v>
      </c>
      <c r="H9508">
        <v>91869</v>
      </c>
    </row>
    <row r="9509" spans="1:8" x14ac:dyDescent="0.2">
      <c r="A9509" t="s">
        <v>72</v>
      </c>
      <c r="B9509" t="s">
        <v>63</v>
      </c>
      <c r="C9509">
        <v>2017</v>
      </c>
      <c r="D9509">
        <v>1062261</v>
      </c>
      <c r="E9509">
        <v>507136</v>
      </c>
      <c r="F9509">
        <v>555125</v>
      </c>
      <c r="G9509">
        <v>5</v>
      </c>
      <c r="H9509">
        <v>60745</v>
      </c>
    </row>
    <row r="9510" spans="1:8" x14ac:dyDescent="0.2">
      <c r="A9510" t="s">
        <v>72</v>
      </c>
      <c r="B9510" t="s">
        <v>63</v>
      </c>
      <c r="C9510">
        <v>2017</v>
      </c>
      <c r="D9510">
        <v>1062261</v>
      </c>
      <c r="E9510">
        <v>507136</v>
      </c>
      <c r="F9510">
        <v>555125</v>
      </c>
      <c r="G9510">
        <v>6</v>
      </c>
      <c r="H9510">
        <v>56232</v>
      </c>
    </row>
    <row r="9511" spans="1:8" x14ac:dyDescent="0.2">
      <c r="A9511" t="s">
        <v>72</v>
      </c>
      <c r="B9511" t="s">
        <v>63</v>
      </c>
      <c r="C9511">
        <v>2017</v>
      </c>
      <c r="D9511">
        <v>1062261</v>
      </c>
      <c r="E9511">
        <v>507136</v>
      </c>
      <c r="F9511">
        <v>555125</v>
      </c>
      <c r="G9511">
        <v>7</v>
      </c>
      <c r="H9511">
        <v>73736</v>
      </c>
    </row>
    <row r="9512" spans="1:8" x14ac:dyDescent="0.2">
      <c r="A9512" t="s">
        <v>72</v>
      </c>
      <c r="B9512" t="s">
        <v>63</v>
      </c>
      <c r="C9512">
        <v>2017</v>
      </c>
      <c r="D9512">
        <v>1062261</v>
      </c>
      <c r="E9512">
        <v>507136</v>
      </c>
      <c r="F9512">
        <v>555125</v>
      </c>
      <c r="G9512">
        <v>8</v>
      </c>
      <c r="H9512" t="s">
        <v>10</v>
      </c>
    </row>
    <row r="9513" spans="1:8" x14ac:dyDescent="0.2">
      <c r="A9513" t="s">
        <v>72</v>
      </c>
      <c r="B9513" t="s">
        <v>63</v>
      </c>
      <c r="C9513">
        <v>2017</v>
      </c>
      <c r="D9513">
        <v>1062261</v>
      </c>
      <c r="E9513">
        <v>507136</v>
      </c>
      <c r="F9513">
        <v>555125</v>
      </c>
      <c r="G9513">
        <v>9</v>
      </c>
      <c r="H9513">
        <v>76877</v>
      </c>
    </row>
    <row r="9514" spans="1:8" x14ac:dyDescent="0.2">
      <c r="A9514" t="s">
        <v>72</v>
      </c>
      <c r="B9514" t="s">
        <v>63</v>
      </c>
      <c r="C9514">
        <v>2017</v>
      </c>
      <c r="D9514">
        <v>1062261</v>
      </c>
      <c r="E9514">
        <v>507136</v>
      </c>
      <c r="F9514">
        <v>555125</v>
      </c>
      <c r="G9514">
        <v>10</v>
      </c>
      <c r="H9514">
        <v>60032</v>
      </c>
    </row>
    <row r="9515" spans="1:8" x14ac:dyDescent="0.2">
      <c r="A9515" t="s">
        <v>72</v>
      </c>
      <c r="B9515" t="s">
        <v>63</v>
      </c>
      <c r="C9515">
        <v>2017</v>
      </c>
      <c r="D9515">
        <v>1062261</v>
      </c>
      <c r="E9515">
        <v>507136</v>
      </c>
      <c r="F9515">
        <v>555125</v>
      </c>
      <c r="G9515">
        <v>11</v>
      </c>
      <c r="H9515">
        <v>66809</v>
      </c>
    </row>
    <row r="9516" spans="1:8" x14ac:dyDescent="0.2">
      <c r="A9516" t="s">
        <v>72</v>
      </c>
      <c r="B9516" t="s">
        <v>63</v>
      </c>
      <c r="C9516">
        <v>2017</v>
      </c>
      <c r="D9516">
        <v>1062261</v>
      </c>
      <c r="E9516">
        <v>507136</v>
      </c>
      <c r="F9516">
        <v>555125</v>
      </c>
      <c r="G9516">
        <v>12</v>
      </c>
      <c r="H9516">
        <v>62006</v>
      </c>
    </row>
    <row r="9517" spans="1:8" x14ac:dyDescent="0.2">
      <c r="A9517" t="s">
        <v>72</v>
      </c>
      <c r="B9517" t="s">
        <v>63</v>
      </c>
      <c r="C9517">
        <v>2017</v>
      </c>
      <c r="D9517">
        <v>1062261</v>
      </c>
      <c r="E9517">
        <v>507136</v>
      </c>
      <c r="F9517">
        <v>555125</v>
      </c>
      <c r="G9517">
        <v>13</v>
      </c>
      <c r="H9517">
        <v>63986</v>
      </c>
    </row>
    <row r="9518" spans="1:8" x14ac:dyDescent="0.2">
      <c r="A9518" t="s">
        <v>72</v>
      </c>
      <c r="B9518" t="s">
        <v>63</v>
      </c>
      <c r="C9518">
        <v>2017</v>
      </c>
      <c r="D9518">
        <v>1062261</v>
      </c>
      <c r="E9518">
        <v>507136</v>
      </c>
      <c r="F9518">
        <v>555125</v>
      </c>
      <c r="G9518">
        <v>14</v>
      </c>
      <c r="H9518">
        <v>67752</v>
      </c>
    </row>
    <row r="9519" spans="1:8" x14ac:dyDescent="0.2">
      <c r="A9519" t="s">
        <v>72</v>
      </c>
      <c r="B9519" t="s">
        <v>63</v>
      </c>
      <c r="C9519">
        <v>2017</v>
      </c>
      <c r="D9519">
        <v>1062261</v>
      </c>
      <c r="E9519">
        <v>507136</v>
      </c>
      <c r="F9519">
        <v>555125</v>
      </c>
      <c r="G9519">
        <v>15</v>
      </c>
      <c r="H9519">
        <v>69077</v>
      </c>
    </row>
    <row r="9520" spans="1:8" x14ac:dyDescent="0.2">
      <c r="A9520" t="s">
        <v>72</v>
      </c>
      <c r="B9520" t="s">
        <v>63</v>
      </c>
      <c r="C9520">
        <v>2017</v>
      </c>
      <c r="D9520">
        <v>1062261</v>
      </c>
      <c r="E9520">
        <v>507136</v>
      </c>
      <c r="F9520">
        <v>555125</v>
      </c>
      <c r="G9520">
        <v>16</v>
      </c>
      <c r="H9520">
        <v>60097</v>
      </c>
    </row>
    <row r="9521" spans="1:8" x14ac:dyDescent="0.2">
      <c r="A9521" t="s">
        <v>72</v>
      </c>
      <c r="B9521" t="s">
        <v>63</v>
      </c>
      <c r="C9521">
        <v>2017</v>
      </c>
      <c r="D9521">
        <v>1062261</v>
      </c>
      <c r="E9521">
        <v>507136</v>
      </c>
      <c r="F9521">
        <v>555125</v>
      </c>
      <c r="G9521">
        <v>17</v>
      </c>
      <c r="H9521">
        <v>66125</v>
      </c>
    </row>
    <row r="9522" spans="1:8" x14ac:dyDescent="0.2">
      <c r="A9522" t="s">
        <v>39</v>
      </c>
      <c r="B9522" t="s">
        <v>40</v>
      </c>
      <c r="C9522">
        <v>2017</v>
      </c>
      <c r="D9522">
        <v>1051161</v>
      </c>
      <c r="E9522">
        <v>541022</v>
      </c>
      <c r="F9522">
        <v>510139</v>
      </c>
      <c r="G9522">
        <v>1</v>
      </c>
      <c r="H9522" t="s">
        <v>10</v>
      </c>
    </row>
    <row r="9523" spans="1:8" x14ac:dyDescent="0.2">
      <c r="A9523" t="s">
        <v>39</v>
      </c>
      <c r="B9523" t="s">
        <v>40</v>
      </c>
      <c r="C9523">
        <v>2017</v>
      </c>
      <c r="D9523">
        <v>1051161</v>
      </c>
      <c r="E9523">
        <v>541022</v>
      </c>
      <c r="F9523">
        <v>510139</v>
      </c>
      <c r="G9523">
        <v>2</v>
      </c>
      <c r="H9523">
        <v>25381</v>
      </c>
    </row>
    <row r="9524" spans="1:8" x14ac:dyDescent="0.2">
      <c r="A9524" t="s">
        <v>39</v>
      </c>
      <c r="B9524" t="s">
        <v>40</v>
      </c>
      <c r="C9524">
        <v>2017</v>
      </c>
      <c r="D9524">
        <v>1051161</v>
      </c>
      <c r="E9524">
        <v>541022</v>
      </c>
      <c r="F9524">
        <v>510139</v>
      </c>
      <c r="G9524">
        <v>3</v>
      </c>
      <c r="H9524">
        <v>77562</v>
      </c>
    </row>
    <row r="9525" spans="1:8" x14ac:dyDescent="0.2">
      <c r="A9525" t="s">
        <v>39</v>
      </c>
      <c r="B9525" t="s">
        <v>40</v>
      </c>
      <c r="C9525">
        <v>2017</v>
      </c>
      <c r="D9525">
        <v>1051161</v>
      </c>
      <c r="E9525">
        <v>541022</v>
      </c>
      <c r="F9525">
        <v>510139</v>
      </c>
      <c r="G9525">
        <v>4</v>
      </c>
      <c r="H9525">
        <v>84423</v>
      </c>
    </row>
    <row r="9526" spans="1:8" x14ac:dyDescent="0.2">
      <c r="A9526" t="s">
        <v>39</v>
      </c>
      <c r="B9526" t="s">
        <v>40</v>
      </c>
      <c r="C9526">
        <v>2017</v>
      </c>
      <c r="D9526">
        <v>1051161</v>
      </c>
      <c r="E9526">
        <v>541022</v>
      </c>
      <c r="F9526">
        <v>510139</v>
      </c>
      <c r="G9526">
        <v>5</v>
      </c>
      <c r="H9526">
        <v>65135</v>
      </c>
    </row>
    <row r="9527" spans="1:8" x14ac:dyDescent="0.2">
      <c r="A9527" t="s">
        <v>39</v>
      </c>
      <c r="B9527" t="s">
        <v>40</v>
      </c>
      <c r="C9527">
        <v>2017</v>
      </c>
      <c r="D9527">
        <v>1051161</v>
      </c>
      <c r="E9527">
        <v>541022</v>
      </c>
      <c r="F9527">
        <v>510139</v>
      </c>
      <c r="G9527">
        <v>6</v>
      </c>
      <c r="H9527">
        <v>70593</v>
      </c>
    </row>
    <row r="9528" spans="1:8" x14ac:dyDescent="0.2">
      <c r="A9528" t="s">
        <v>39</v>
      </c>
      <c r="B9528" t="s">
        <v>40</v>
      </c>
      <c r="C9528">
        <v>2017</v>
      </c>
      <c r="D9528">
        <v>1051161</v>
      </c>
      <c r="E9528">
        <v>541022</v>
      </c>
      <c r="F9528">
        <v>510139</v>
      </c>
      <c r="G9528">
        <v>7</v>
      </c>
      <c r="H9528">
        <v>65025</v>
      </c>
    </row>
    <row r="9529" spans="1:8" x14ac:dyDescent="0.2">
      <c r="A9529" t="s">
        <v>39</v>
      </c>
      <c r="B9529" t="s">
        <v>40</v>
      </c>
      <c r="C9529">
        <v>2017</v>
      </c>
      <c r="D9529">
        <v>1051161</v>
      </c>
      <c r="E9529">
        <v>541022</v>
      </c>
      <c r="F9529">
        <v>510139</v>
      </c>
      <c r="G9529">
        <v>8</v>
      </c>
      <c r="H9529">
        <v>70408</v>
      </c>
    </row>
    <row r="9530" spans="1:8" x14ac:dyDescent="0.2">
      <c r="A9530" t="s">
        <v>39</v>
      </c>
      <c r="B9530" t="s">
        <v>40</v>
      </c>
      <c r="C9530">
        <v>2017</v>
      </c>
      <c r="D9530">
        <v>1051161</v>
      </c>
      <c r="E9530">
        <v>541022</v>
      </c>
      <c r="F9530">
        <v>510139</v>
      </c>
      <c r="G9530">
        <v>9</v>
      </c>
      <c r="H9530">
        <v>65139</v>
      </c>
    </row>
    <row r="9531" spans="1:8" x14ac:dyDescent="0.2">
      <c r="A9531" t="s">
        <v>39</v>
      </c>
      <c r="B9531" t="s">
        <v>40</v>
      </c>
      <c r="C9531">
        <v>2017</v>
      </c>
      <c r="D9531">
        <v>1051161</v>
      </c>
      <c r="E9531">
        <v>541022</v>
      </c>
      <c r="F9531">
        <v>510139</v>
      </c>
      <c r="G9531">
        <v>10</v>
      </c>
      <c r="H9531">
        <v>72790</v>
      </c>
    </row>
    <row r="9532" spans="1:8" x14ac:dyDescent="0.2">
      <c r="A9532" t="s">
        <v>39</v>
      </c>
      <c r="B9532" t="s">
        <v>40</v>
      </c>
      <c r="C9532">
        <v>2017</v>
      </c>
      <c r="D9532">
        <v>1051161</v>
      </c>
      <c r="E9532">
        <v>541022</v>
      </c>
      <c r="F9532">
        <v>510139</v>
      </c>
      <c r="G9532">
        <v>11</v>
      </c>
      <c r="H9532">
        <v>65089</v>
      </c>
    </row>
    <row r="9533" spans="1:8" x14ac:dyDescent="0.2">
      <c r="A9533" t="s">
        <v>39</v>
      </c>
      <c r="B9533" t="s">
        <v>40</v>
      </c>
      <c r="C9533">
        <v>2017</v>
      </c>
      <c r="D9533">
        <v>1051161</v>
      </c>
      <c r="E9533">
        <v>541022</v>
      </c>
      <c r="F9533">
        <v>510139</v>
      </c>
      <c r="G9533">
        <v>12</v>
      </c>
      <c r="H9533">
        <v>65878</v>
      </c>
    </row>
    <row r="9534" spans="1:8" x14ac:dyDescent="0.2">
      <c r="A9534" t="s">
        <v>39</v>
      </c>
      <c r="B9534" t="s">
        <v>40</v>
      </c>
      <c r="C9534">
        <v>2017</v>
      </c>
      <c r="D9534">
        <v>1051161</v>
      </c>
      <c r="E9534">
        <v>541022</v>
      </c>
      <c r="F9534">
        <v>510139</v>
      </c>
      <c r="G9534">
        <v>13</v>
      </c>
      <c r="H9534">
        <v>65092</v>
      </c>
    </row>
    <row r="9535" spans="1:8" x14ac:dyDescent="0.2">
      <c r="A9535" t="s">
        <v>39</v>
      </c>
      <c r="B9535" t="s">
        <v>40</v>
      </c>
      <c r="C9535">
        <v>2017</v>
      </c>
      <c r="D9535">
        <v>1051161</v>
      </c>
      <c r="E9535">
        <v>541022</v>
      </c>
      <c r="F9535">
        <v>510139</v>
      </c>
      <c r="G9535">
        <v>14</v>
      </c>
      <c r="H9535">
        <v>65548</v>
      </c>
    </row>
    <row r="9536" spans="1:8" x14ac:dyDescent="0.2">
      <c r="A9536" t="s">
        <v>39</v>
      </c>
      <c r="B9536" t="s">
        <v>40</v>
      </c>
      <c r="C9536">
        <v>2017</v>
      </c>
      <c r="D9536">
        <v>1051161</v>
      </c>
      <c r="E9536">
        <v>541022</v>
      </c>
      <c r="F9536">
        <v>510139</v>
      </c>
      <c r="G9536">
        <v>15</v>
      </c>
      <c r="H9536">
        <v>62202</v>
      </c>
    </row>
    <row r="9537" spans="1:8" x14ac:dyDescent="0.2">
      <c r="A9537" t="s">
        <v>39</v>
      </c>
      <c r="B9537" t="s">
        <v>40</v>
      </c>
      <c r="C9537">
        <v>2017</v>
      </c>
      <c r="D9537">
        <v>1051161</v>
      </c>
      <c r="E9537">
        <v>541022</v>
      </c>
      <c r="F9537">
        <v>510139</v>
      </c>
      <c r="G9537">
        <v>16</v>
      </c>
      <c r="H9537">
        <v>65325</v>
      </c>
    </row>
    <row r="9538" spans="1:8" x14ac:dyDescent="0.2">
      <c r="A9538" t="s">
        <v>39</v>
      </c>
      <c r="B9538" t="s">
        <v>40</v>
      </c>
      <c r="C9538">
        <v>2017</v>
      </c>
      <c r="D9538">
        <v>1051161</v>
      </c>
      <c r="E9538">
        <v>541022</v>
      </c>
      <c r="F9538">
        <v>510139</v>
      </c>
      <c r="G9538">
        <v>17</v>
      </c>
      <c r="H9538">
        <v>65571</v>
      </c>
    </row>
    <row r="9539" spans="1:8" x14ac:dyDescent="0.2">
      <c r="A9539" t="s">
        <v>41</v>
      </c>
      <c r="B9539" t="s">
        <v>42</v>
      </c>
      <c r="C9539">
        <v>2017</v>
      </c>
      <c r="D9539">
        <v>1099905</v>
      </c>
      <c r="E9539">
        <v>533769</v>
      </c>
      <c r="F9539">
        <v>566136</v>
      </c>
      <c r="G9539">
        <v>1</v>
      </c>
      <c r="H9539">
        <v>66606</v>
      </c>
    </row>
    <row r="9540" spans="1:8" x14ac:dyDescent="0.2">
      <c r="A9540" t="s">
        <v>41</v>
      </c>
      <c r="B9540" t="s">
        <v>42</v>
      </c>
      <c r="C9540">
        <v>2017</v>
      </c>
      <c r="D9540">
        <v>1099905</v>
      </c>
      <c r="E9540">
        <v>533769</v>
      </c>
      <c r="F9540">
        <v>566136</v>
      </c>
      <c r="G9540">
        <v>2</v>
      </c>
      <c r="H9540">
        <v>65971</v>
      </c>
    </row>
    <row r="9541" spans="1:8" x14ac:dyDescent="0.2">
      <c r="A9541" t="s">
        <v>41</v>
      </c>
      <c r="B9541" t="s">
        <v>42</v>
      </c>
      <c r="C9541">
        <v>2017</v>
      </c>
      <c r="D9541">
        <v>1099905</v>
      </c>
      <c r="E9541">
        <v>533769</v>
      </c>
      <c r="F9541">
        <v>566136</v>
      </c>
      <c r="G9541">
        <v>3</v>
      </c>
      <c r="H9541">
        <v>66390</v>
      </c>
    </row>
    <row r="9542" spans="1:8" x14ac:dyDescent="0.2">
      <c r="A9542" t="s">
        <v>41</v>
      </c>
      <c r="B9542" t="s">
        <v>42</v>
      </c>
      <c r="C9542">
        <v>2017</v>
      </c>
      <c r="D9542">
        <v>1099905</v>
      </c>
      <c r="E9542">
        <v>533769</v>
      </c>
      <c r="F9542">
        <v>566136</v>
      </c>
      <c r="G9542">
        <v>4</v>
      </c>
      <c r="H9542">
        <v>66730</v>
      </c>
    </row>
    <row r="9543" spans="1:8" x14ac:dyDescent="0.2">
      <c r="A9543" t="s">
        <v>41</v>
      </c>
      <c r="B9543" t="s">
        <v>42</v>
      </c>
      <c r="C9543">
        <v>2017</v>
      </c>
      <c r="D9543">
        <v>1099905</v>
      </c>
      <c r="E9543">
        <v>533769</v>
      </c>
      <c r="F9543">
        <v>566136</v>
      </c>
      <c r="G9543">
        <v>5</v>
      </c>
      <c r="H9543">
        <v>61834</v>
      </c>
    </row>
    <row r="9544" spans="1:8" x14ac:dyDescent="0.2">
      <c r="A9544" t="s">
        <v>41</v>
      </c>
      <c r="B9544" t="s">
        <v>42</v>
      </c>
      <c r="C9544">
        <v>2017</v>
      </c>
      <c r="D9544">
        <v>1099905</v>
      </c>
      <c r="E9544">
        <v>533769</v>
      </c>
      <c r="F9544">
        <v>566136</v>
      </c>
      <c r="G9544">
        <v>6</v>
      </c>
      <c r="H9544">
        <v>66848</v>
      </c>
    </row>
    <row r="9545" spans="1:8" x14ac:dyDescent="0.2">
      <c r="A9545" t="s">
        <v>41</v>
      </c>
      <c r="B9545" t="s">
        <v>42</v>
      </c>
      <c r="C9545">
        <v>2017</v>
      </c>
      <c r="D9545">
        <v>1099905</v>
      </c>
      <c r="E9545">
        <v>533769</v>
      </c>
      <c r="F9545">
        <v>566136</v>
      </c>
      <c r="G9545">
        <v>7</v>
      </c>
      <c r="H9545">
        <v>66751</v>
      </c>
    </row>
    <row r="9546" spans="1:8" x14ac:dyDescent="0.2">
      <c r="A9546" t="s">
        <v>41</v>
      </c>
      <c r="B9546" t="s">
        <v>42</v>
      </c>
      <c r="C9546">
        <v>2017</v>
      </c>
      <c r="D9546">
        <v>1099905</v>
      </c>
      <c r="E9546">
        <v>533769</v>
      </c>
      <c r="F9546">
        <v>566136</v>
      </c>
      <c r="G9546">
        <v>8</v>
      </c>
      <c r="H9546">
        <v>74237</v>
      </c>
    </row>
    <row r="9547" spans="1:8" x14ac:dyDescent="0.2">
      <c r="A9547" t="s">
        <v>41</v>
      </c>
      <c r="B9547" t="s">
        <v>42</v>
      </c>
      <c r="C9547">
        <v>2017</v>
      </c>
      <c r="D9547">
        <v>1099905</v>
      </c>
      <c r="E9547">
        <v>533769</v>
      </c>
      <c r="F9547">
        <v>566136</v>
      </c>
      <c r="G9547">
        <v>9</v>
      </c>
      <c r="H9547" t="s">
        <v>10</v>
      </c>
    </row>
    <row r="9548" spans="1:8" x14ac:dyDescent="0.2">
      <c r="A9548" t="s">
        <v>41</v>
      </c>
      <c r="B9548" t="s">
        <v>42</v>
      </c>
      <c r="C9548">
        <v>2017</v>
      </c>
      <c r="D9548">
        <v>1099905</v>
      </c>
      <c r="E9548">
        <v>533769</v>
      </c>
      <c r="F9548">
        <v>566136</v>
      </c>
      <c r="G9548">
        <v>10</v>
      </c>
      <c r="H9548">
        <v>74476</v>
      </c>
    </row>
    <row r="9549" spans="1:8" x14ac:dyDescent="0.2">
      <c r="A9549" t="s">
        <v>41</v>
      </c>
      <c r="B9549" t="s">
        <v>42</v>
      </c>
      <c r="C9549">
        <v>2017</v>
      </c>
      <c r="D9549">
        <v>1099905</v>
      </c>
      <c r="E9549">
        <v>533769</v>
      </c>
      <c r="F9549">
        <v>566136</v>
      </c>
      <c r="G9549">
        <v>11</v>
      </c>
      <c r="H9549">
        <v>66809</v>
      </c>
    </row>
    <row r="9550" spans="1:8" x14ac:dyDescent="0.2">
      <c r="A9550" t="s">
        <v>41</v>
      </c>
      <c r="B9550" t="s">
        <v>42</v>
      </c>
      <c r="C9550">
        <v>2017</v>
      </c>
      <c r="D9550">
        <v>1099905</v>
      </c>
      <c r="E9550">
        <v>533769</v>
      </c>
      <c r="F9550">
        <v>566136</v>
      </c>
      <c r="G9550">
        <v>12</v>
      </c>
      <c r="H9550">
        <v>66613</v>
      </c>
    </row>
    <row r="9551" spans="1:8" x14ac:dyDescent="0.2">
      <c r="A9551" t="s">
        <v>41</v>
      </c>
      <c r="B9551" t="s">
        <v>42</v>
      </c>
      <c r="C9551">
        <v>2017</v>
      </c>
      <c r="D9551">
        <v>1099905</v>
      </c>
      <c r="E9551">
        <v>533769</v>
      </c>
      <c r="F9551">
        <v>566136</v>
      </c>
      <c r="G9551">
        <v>13</v>
      </c>
      <c r="H9551">
        <v>71185</v>
      </c>
    </row>
    <row r="9552" spans="1:8" x14ac:dyDescent="0.2">
      <c r="A9552" t="s">
        <v>41</v>
      </c>
      <c r="B9552" t="s">
        <v>42</v>
      </c>
      <c r="C9552">
        <v>2017</v>
      </c>
      <c r="D9552">
        <v>1099905</v>
      </c>
      <c r="E9552">
        <v>533769</v>
      </c>
      <c r="F9552">
        <v>566136</v>
      </c>
      <c r="G9552">
        <v>14</v>
      </c>
      <c r="H9552">
        <v>73728</v>
      </c>
    </row>
    <row r="9553" spans="1:8" x14ac:dyDescent="0.2">
      <c r="A9553" t="s">
        <v>41</v>
      </c>
      <c r="B9553" t="s">
        <v>42</v>
      </c>
      <c r="C9553">
        <v>2017</v>
      </c>
      <c r="D9553">
        <v>1099905</v>
      </c>
      <c r="E9553">
        <v>533769</v>
      </c>
      <c r="F9553">
        <v>566136</v>
      </c>
      <c r="G9553">
        <v>15</v>
      </c>
      <c r="H9553">
        <v>66833</v>
      </c>
    </row>
    <row r="9554" spans="1:8" x14ac:dyDescent="0.2">
      <c r="A9554" t="s">
        <v>41</v>
      </c>
      <c r="B9554" t="s">
        <v>42</v>
      </c>
      <c r="C9554">
        <v>2017</v>
      </c>
      <c r="D9554">
        <v>1099905</v>
      </c>
      <c r="E9554">
        <v>533769</v>
      </c>
      <c r="F9554">
        <v>566136</v>
      </c>
      <c r="G9554">
        <v>16</v>
      </c>
      <c r="H9554">
        <v>78092</v>
      </c>
    </row>
    <row r="9555" spans="1:8" x14ac:dyDescent="0.2">
      <c r="A9555" t="s">
        <v>41</v>
      </c>
      <c r="B9555" t="s">
        <v>42</v>
      </c>
      <c r="C9555">
        <v>2017</v>
      </c>
      <c r="D9555">
        <v>1099905</v>
      </c>
      <c r="E9555">
        <v>533769</v>
      </c>
      <c r="F9555">
        <v>566136</v>
      </c>
      <c r="G9555">
        <v>17</v>
      </c>
      <c r="H9555">
        <v>66802</v>
      </c>
    </row>
    <row r="9556" spans="1:8" x14ac:dyDescent="0.2">
      <c r="A9556" t="s">
        <v>43</v>
      </c>
      <c r="B9556" t="s">
        <v>44</v>
      </c>
      <c r="C9556">
        <v>2017</v>
      </c>
      <c r="D9556">
        <v>1099028</v>
      </c>
      <c r="E9556">
        <v>527024</v>
      </c>
      <c r="F9556">
        <v>572004</v>
      </c>
      <c r="G9556">
        <v>1</v>
      </c>
      <c r="H9556">
        <v>65878</v>
      </c>
    </row>
    <row r="9557" spans="1:8" x14ac:dyDescent="0.2">
      <c r="A9557" t="s">
        <v>43</v>
      </c>
      <c r="B9557" t="s">
        <v>44</v>
      </c>
      <c r="C9557">
        <v>2017</v>
      </c>
      <c r="D9557">
        <v>1099028</v>
      </c>
      <c r="E9557">
        <v>527024</v>
      </c>
      <c r="F9557">
        <v>572004</v>
      </c>
      <c r="G9557">
        <v>2</v>
      </c>
      <c r="H9557">
        <v>73168</v>
      </c>
    </row>
    <row r="9558" spans="1:8" x14ac:dyDescent="0.2">
      <c r="A9558" t="s">
        <v>43</v>
      </c>
      <c r="B9558" t="s">
        <v>44</v>
      </c>
      <c r="C9558">
        <v>2017</v>
      </c>
      <c r="D9558">
        <v>1099028</v>
      </c>
      <c r="E9558">
        <v>527024</v>
      </c>
      <c r="F9558">
        <v>572004</v>
      </c>
      <c r="G9558">
        <v>3</v>
      </c>
      <c r="H9558">
        <v>65878</v>
      </c>
    </row>
    <row r="9559" spans="1:8" x14ac:dyDescent="0.2">
      <c r="A9559" t="s">
        <v>43</v>
      </c>
      <c r="B9559" t="s">
        <v>44</v>
      </c>
      <c r="C9559">
        <v>2017</v>
      </c>
      <c r="D9559">
        <v>1099028</v>
      </c>
      <c r="E9559">
        <v>527024</v>
      </c>
      <c r="F9559">
        <v>572004</v>
      </c>
      <c r="G9559">
        <v>4</v>
      </c>
      <c r="H9559">
        <v>65878</v>
      </c>
    </row>
    <row r="9560" spans="1:8" x14ac:dyDescent="0.2">
      <c r="A9560" t="s">
        <v>43</v>
      </c>
      <c r="B9560" t="s">
        <v>44</v>
      </c>
      <c r="C9560">
        <v>2017</v>
      </c>
      <c r="D9560">
        <v>1099028</v>
      </c>
      <c r="E9560">
        <v>527024</v>
      </c>
      <c r="F9560">
        <v>572004</v>
      </c>
      <c r="G9560">
        <v>5</v>
      </c>
      <c r="H9560">
        <v>64476</v>
      </c>
    </row>
    <row r="9561" spans="1:8" x14ac:dyDescent="0.2">
      <c r="A9561" t="s">
        <v>43</v>
      </c>
      <c r="B9561" t="s">
        <v>44</v>
      </c>
      <c r="C9561">
        <v>2017</v>
      </c>
      <c r="D9561">
        <v>1099028</v>
      </c>
      <c r="E9561">
        <v>527024</v>
      </c>
      <c r="F9561">
        <v>572004</v>
      </c>
      <c r="G9561">
        <v>6</v>
      </c>
      <c r="H9561">
        <v>77562</v>
      </c>
    </row>
    <row r="9562" spans="1:8" x14ac:dyDescent="0.2">
      <c r="A9562" t="s">
        <v>43</v>
      </c>
      <c r="B9562" t="s">
        <v>44</v>
      </c>
      <c r="C9562">
        <v>2017</v>
      </c>
      <c r="D9562">
        <v>1099028</v>
      </c>
      <c r="E9562">
        <v>527024</v>
      </c>
      <c r="F9562">
        <v>572004</v>
      </c>
      <c r="G9562">
        <v>7</v>
      </c>
      <c r="H9562">
        <v>65878</v>
      </c>
    </row>
    <row r="9563" spans="1:8" x14ac:dyDescent="0.2">
      <c r="A9563" t="s">
        <v>43</v>
      </c>
      <c r="B9563" t="s">
        <v>44</v>
      </c>
      <c r="C9563">
        <v>2017</v>
      </c>
      <c r="D9563">
        <v>1099028</v>
      </c>
      <c r="E9563">
        <v>527024</v>
      </c>
      <c r="F9563">
        <v>572004</v>
      </c>
      <c r="G9563">
        <v>8</v>
      </c>
      <c r="H9563">
        <v>65878</v>
      </c>
    </row>
    <row r="9564" spans="1:8" x14ac:dyDescent="0.2">
      <c r="A9564" t="s">
        <v>43</v>
      </c>
      <c r="B9564" t="s">
        <v>44</v>
      </c>
      <c r="C9564">
        <v>2017</v>
      </c>
      <c r="D9564">
        <v>1099028</v>
      </c>
      <c r="E9564">
        <v>527024</v>
      </c>
      <c r="F9564">
        <v>572004</v>
      </c>
      <c r="G9564">
        <v>9</v>
      </c>
      <c r="H9564" t="s">
        <v>10</v>
      </c>
    </row>
    <row r="9565" spans="1:8" x14ac:dyDescent="0.2">
      <c r="A9565" t="s">
        <v>43</v>
      </c>
      <c r="B9565" t="s">
        <v>44</v>
      </c>
      <c r="C9565">
        <v>2017</v>
      </c>
      <c r="D9565">
        <v>1099028</v>
      </c>
      <c r="E9565">
        <v>527024</v>
      </c>
      <c r="F9565">
        <v>572004</v>
      </c>
      <c r="G9565">
        <v>10</v>
      </c>
      <c r="H9565">
        <v>76820</v>
      </c>
    </row>
    <row r="9566" spans="1:8" x14ac:dyDescent="0.2">
      <c r="A9566" t="s">
        <v>43</v>
      </c>
      <c r="B9566" t="s">
        <v>44</v>
      </c>
      <c r="C9566">
        <v>2017</v>
      </c>
      <c r="D9566">
        <v>1099028</v>
      </c>
      <c r="E9566">
        <v>527024</v>
      </c>
      <c r="F9566">
        <v>572004</v>
      </c>
      <c r="G9566">
        <v>11</v>
      </c>
      <c r="H9566">
        <v>77357</v>
      </c>
    </row>
    <row r="9567" spans="1:8" x14ac:dyDescent="0.2">
      <c r="A9567" t="s">
        <v>43</v>
      </c>
      <c r="B9567" t="s">
        <v>44</v>
      </c>
      <c r="C9567">
        <v>2017</v>
      </c>
      <c r="D9567">
        <v>1099028</v>
      </c>
      <c r="E9567">
        <v>527024</v>
      </c>
      <c r="F9567">
        <v>572004</v>
      </c>
      <c r="G9567">
        <v>12</v>
      </c>
      <c r="H9567">
        <v>65878</v>
      </c>
    </row>
    <row r="9568" spans="1:8" x14ac:dyDescent="0.2">
      <c r="A9568" t="s">
        <v>43</v>
      </c>
      <c r="B9568" t="s">
        <v>44</v>
      </c>
      <c r="C9568">
        <v>2017</v>
      </c>
      <c r="D9568">
        <v>1099028</v>
      </c>
      <c r="E9568">
        <v>527024</v>
      </c>
      <c r="F9568">
        <v>572004</v>
      </c>
      <c r="G9568">
        <v>13</v>
      </c>
      <c r="H9568">
        <v>68499</v>
      </c>
    </row>
    <row r="9569" spans="1:8" x14ac:dyDescent="0.2">
      <c r="A9569" t="s">
        <v>43</v>
      </c>
      <c r="B9569" t="s">
        <v>44</v>
      </c>
      <c r="C9569">
        <v>2017</v>
      </c>
      <c r="D9569">
        <v>1099028</v>
      </c>
      <c r="E9569">
        <v>527024</v>
      </c>
      <c r="F9569">
        <v>572004</v>
      </c>
      <c r="G9569">
        <v>14</v>
      </c>
      <c r="H9569">
        <v>65548</v>
      </c>
    </row>
    <row r="9570" spans="1:8" x14ac:dyDescent="0.2">
      <c r="A9570" t="s">
        <v>43</v>
      </c>
      <c r="B9570" t="s">
        <v>44</v>
      </c>
      <c r="C9570">
        <v>2017</v>
      </c>
      <c r="D9570">
        <v>1099028</v>
      </c>
      <c r="E9570">
        <v>527024</v>
      </c>
      <c r="F9570">
        <v>572004</v>
      </c>
      <c r="G9570">
        <v>15</v>
      </c>
      <c r="H9570">
        <v>68574</v>
      </c>
    </row>
    <row r="9571" spans="1:8" x14ac:dyDescent="0.2">
      <c r="A9571" t="s">
        <v>43</v>
      </c>
      <c r="B9571" t="s">
        <v>44</v>
      </c>
      <c r="C9571">
        <v>2017</v>
      </c>
      <c r="D9571">
        <v>1099028</v>
      </c>
      <c r="E9571">
        <v>527024</v>
      </c>
      <c r="F9571">
        <v>572004</v>
      </c>
      <c r="G9571">
        <v>16</v>
      </c>
      <c r="H9571">
        <v>65878</v>
      </c>
    </row>
    <row r="9572" spans="1:8" x14ac:dyDescent="0.2">
      <c r="A9572" t="s">
        <v>43</v>
      </c>
      <c r="B9572" t="s">
        <v>44</v>
      </c>
      <c r="C9572">
        <v>2017</v>
      </c>
      <c r="D9572">
        <v>1099028</v>
      </c>
      <c r="E9572">
        <v>527024</v>
      </c>
      <c r="F9572">
        <v>572004</v>
      </c>
      <c r="G9572">
        <v>17</v>
      </c>
      <c r="H9572">
        <v>65878</v>
      </c>
    </row>
    <row r="9573" spans="1:8" x14ac:dyDescent="0.2">
      <c r="A9573" t="s">
        <v>45</v>
      </c>
      <c r="B9573" t="s">
        <v>46</v>
      </c>
      <c r="C9573">
        <v>2017</v>
      </c>
      <c r="D9573">
        <v>1146046</v>
      </c>
      <c r="E9573">
        <v>585113</v>
      </c>
      <c r="F9573">
        <v>560933</v>
      </c>
      <c r="G9573">
        <v>1</v>
      </c>
      <c r="H9573">
        <v>66606</v>
      </c>
    </row>
    <row r="9574" spans="1:8" x14ac:dyDescent="0.2">
      <c r="A9574" t="s">
        <v>45</v>
      </c>
      <c r="B9574" t="s">
        <v>46</v>
      </c>
      <c r="C9574">
        <v>2017</v>
      </c>
      <c r="D9574">
        <v>1146046</v>
      </c>
      <c r="E9574">
        <v>585113</v>
      </c>
      <c r="F9574">
        <v>560933</v>
      </c>
      <c r="G9574">
        <v>2</v>
      </c>
      <c r="H9574">
        <v>73168</v>
      </c>
    </row>
    <row r="9575" spans="1:8" x14ac:dyDescent="0.2">
      <c r="A9575" t="s">
        <v>45</v>
      </c>
      <c r="B9575" t="s">
        <v>46</v>
      </c>
      <c r="C9575">
        <v>2017</v>
      </c>
      <c r="D9575">
        <v>1146046</v>
      </c>
      <c r="E9575">
        <v>585113</v>
      </c>
      <c r="F9575">
        <v>560933</v>
      </c>
      <c r="G9575">
        <v>3</v>
      </c>
      <c r="H9575">
        <v>73775</v>
      </c>
    </row>
    <row r="9576" spans="1:8" x14ac:dyDescent="0.2">
      <c r="A9576" t="s">
        <v>45</v>
      </c>
      <c r="B9576" t="s">
        <v>46</v>
      </c>
      <c r="C9576">
        <v>2017</v>
      </c>
      <c r="D9576">
        <v>1146046</v>
      </c>
      <c r="E9576">
        <v>585113</v>
      </c>
      <c r="F9576">
        <v>560933</v>
      </c>
      <c r="G9576">
        <v>4</v>
      </c>
      <c r="H9576">
        <v>84423</v>
      </c>
    </row>
    <row r="9577" spans="1:8" x14ac:dyDescent="0.2">
      <c r="A9577" t="s">
        <v>45</v>
      </c>
      <c r="B9577" t="s">
        <v>46</v>
      </c>
      <c r="C9577">
        <v>2017</v>
      </c>
      <c r="D9577">
        <v>1146046</v>
      </c>
      <c r="E9577">
        <v>585113</v>
      </c>
      <c r="F9577">
        <v>560933</v>
      </c>
      <c r="G9577">
        <v>5</v>
      </c>
      <c r="H9577" t="s">
        <v>10</v>
      </c>
    </row>
    <row r="9578" spans="1:8" x14ac:dyDescent="0.2">
      <c r="A9578" t="s">
        <v>45</v>
      </c>
      <c r="B9578" t="s">
        <v>46</v>
      </c>
      <c r="C9578">
        <v>2017</v>
      </c>
      <c r="D9578">
        <v>1146046</v>
      </c>
      <c r="E9578">
        <v>585113</v>
      </c>
      <c r="F9578">
        <v>560933</v>
      </c>
      <c r="G9578">
        <v>6</v>
      </c>
      <c r="H9578">
        <v>73117</v>
      </c>
    </row>
    <row r="9579" spans="1:8" x14ac:dyDescent="0.2">
      <c r="A9579" t="s">
        <v>45</v>
      </c>
      <c r="B9579" t="s">
        <v>46</v>
      </c>
      <c r="C9579">
        <v>2017</v>
      </c>
      <c r="D9579">
        <v>1146046</v>
      </c>
      <c r="E9579">
        <v>585113</v>
      </c>
      <c r="F9579">
        <v>560933</v>
      </c>
      <c r="G9579">
        <v>7</v>
      </c>
      <c r="H9579">
        <v>78380</v>
      </c>
    </row>
    <row r="9580" spans="1:8" x14ac:dyDescent="0.2">
      <c r="A9580" t="s">
        <v>45</v>
      </c>
      <c r="B9580" t="s">
        <v>46</v>
      </c>
      <c r="C9580">
        <v>2017</v>
      </c>
      <c r="D9580">
        <v>1146046</v>
      </c>
      <c r="E9580">
        <v>585113</v>
      </c>
      <c r="F9580">
        <v>560933</v>
      </c>
      <c r="G9580">
        <v>8</v>
      </c>
      <c r="H9580">
        <v>73192</v>
      </c>
    </row>
    <row r="9581" spans="1:8" x14ac:dyDescent="0.2">
      <c r="A9581" t="s">
        <v>45</v>
      </c>
      <c r="B9581" t="s">
        <v>46</v>
      </c>
      <c r="C9581">
        <v>2017</v>
      </c>
      <c r="D9581">
        <v>1146046</v>
      </c>
      <c r="E9581">
        <v>585113</v>
      </c>
      <c r="F9581">
        <v>560933</v>
      </c>
      <c r="G9581">
        <v>9</v>
      </c>
      <c r="H9581">
        <v>73121</v>
      </c>
    </row>
    <row r="9582" spans="1:8" x14ac:dyDescent="0.2">
      <c r="A9582" t="s">
        <v>45</v>
      </c>
      <c r="B9582" t="s">
        <v>46</v>
      </c>
      <c r="C9582">
        <v>2017</v>
      </c>
      <c r="D9582">
        <v>1146046</v>
      </c>
      <c r="E9582">
        <v>585113</v>
      </c>
      <c r="F9582">
        <v>560933</v>
      </c>
      <c r="G9582">
        <v>10</v>
      </c>
      <c r="H9582">
        <v>67501</v>
      </c>
    </row>
    <row r="9583" spans="1:8" x14ac:dyDescent="0.2">
      <c r="A9583" t="s">
        <v>45</v>
      </c>
      <c r="B9583" t="s">
        <v>46</v>
      </c>
      <c r="C9583">
        <v>2017</v>
      </c>
      <c r="D9583">
        <v>1146046</v>
      </c>
      <c r="E9583">
        <v>585113</v>
      </c>
      <c r="F9583">
        <v>560933</v>
      </c>
      <c r="G9583">
        <v>11</v>
      </c>
      <c r="H9583">
        <v>73138</v>
      </c>
    </row>
    <row r="9584" spans="1:8" x14ac:dyDescent="0.2">
      <c r="A9584" t="s">
        <v>45</v>
      </c>
      <c r="B9584" t="s">
        <v>46</v>
      </c>
      <c r="C9584">
        <v>2017</v>
      </c>
      <c r="D9584">
        <v>1146046</v>
      </c>
      <c r="E9584">
        <v>585113</v>
      </c>
      <c r="F9584">
        <v>560933</v>
      </c>
      <c r="G9584">
        <v>12</v>
      </c>
      <c r="H9584">
        <v>62006</v>
      </c>
    </row>
    <row r="9585" spans="1:8" x14ac:dyDescent="0.2">
      <c r="A9585" t="s">
        <v>45</v>
      </c>
      <c r="B9585" t="s">
        <v>46</v>
      </c>
      <c r="C9585">
        <v>2017</v>
      </c>
      <c r="D9585">
        <v>1146046</v>
      </c>
      <c r="E9585">
        <v>585113</v>
      </c>
      <c r="F9585">
        <v>560933</v>
      </c>
      <c r="G9585">
        <v>13</v>
      </c>
      <c r="H9585">
        <v>73171</v>
      </c>
    </row>
    <row r="9586" spans="1:8" x14ac:dyDescent="0.2">
      <c r="A9586" t="s">
        <v>45</v>
      </c>
      <c r="B9586" t="s">
        <v>46</v>
      </c>
      <c r="C9586">
        <v>2017</v>
      </c>
      <c r="D9586">
        <v>1146046</v>
      </c>
      <c r="E9586">
        <v>585113</v>
      </c>
      <c r="F9586">
        <v>560933</v>
      </c>
      <c r="G9586">
        <v>14</v>
      </c>
      <c r="H9586">
        <v>72866</v>
      </c>
    </row>
    <row r="9587" spans="1:8" x14ac:dyDescent="0.2">
      <c r="A9587" t="s">
        <v>45</v>
      </c>
      <c r="B9587" t="s">
        <v>46</v>
      </c>
      <c r="C9587">
        <v>2017</v>
      </c>
      <c r="D9587">
        <v>1146046</v>
      </c>
      <c r="E9587">
        <v>585113</v>
      </c>
      <c r="F9587">
        <v>560933</v>
      </c>
      <c r="G9587">
        <v>15</v>
      </c>
      <c r="H9587">
        <v>73018</v>
      </c>
    </row>
    <row r="9588" spans="1:8" x14ac:dyDescent="0.2">
      <c r="A9588" t="s">
        <v>45</v>
      </c>
      <c r="B9588" t="s">
        <v>46</v>
      </c>
      <c r="C9588">
        <v>2017</v>
      </c>
      <c r="D9588">
        <v>1146046</v>
      </c>
      <c r="E9588">
        <v>585113</v>
      </c>
      <c r="F9588">
        <v>560933</v>
      </c>
      <c r="G9588">
        <v>16</v>
      </c>
      <c r="H9588">
        <v>73188</v>
      </c>
    </row>
    <row r="9589" spans="1:8" x14ac:dyDescent="0.2">
      <c r="A9589" t="s">
        <v>45</v>
      </c>
      <c r="B9589" t="s">
        <v>46</v>
      </c>
      <c r="C9589">
        <v>2017</v>
      </c>
      <c r="D9589">
        <v>1146046</v>
      </c>
      <c r="E9589">
        <v>585113</v>
      </c>
      <c r="F9589">
        <v>560933</v>
      </c>
      <c r="G9589">
        <v>17</v>
      </c>
      <c r="H9589">
        <v>55376</v>
      </c>
    </row>
    <row r="9590" spans="1:8" x14ac:dyDescent="0.2">
      <c r="A9590" t="s">
        <v>47</v>
      </c>
      <c r="B9590" t="s">
        <v>48</v>
      </c>
      <c r="C9590">
        <v>2017</v>
      </c>
      <c r="D9590">
        <v>1183037</v>
      </c>
      <c r="E9590">
        <v>617434</v>
      </c>
      <c r="F9590">
        <v>565603</v>
      </c>
      <c r="G9590">
        <v>1</v>
      </c>
      <c r="H9590">
        <v>93183</v>
      </c>
    </row>
    <row r="9591" spans="1:8" x14ac:dyDescent="0.2">
      <c r="A9591" t="s">
        <v>47</v>
      </c>
      <c r="B9591" t="s">
        <v>48</v>
      </c>
      <c r="C9591">
        <v>2017</v>
      </c>
      <c r="D9591">
        <v>1183037</v>
      </c>
      <c r="E9591">
        <v>617434</v>
      </c>
      <c r="F9591">
        <v>565603</v>
      </c>
      <c r="G9591">
        <v>2</v>
      </c>
      <c r="H9591">
        <v>77004</v>
      </c>
    </row>
    <row r="9592" spans="1:8" x14ac:dyDescent="0.2">
      <c r="A9592" t="s">
        <v>47</v>
      </c>
      <c r="B9592" t="s">
        <v>48</v>
      </c>
      <c r="C9592">
        <v>2017</v>
      </c>
      <c r="D9592">
        <v>1183037</v>
      </c>
      <c r="E9592">
        <v>617434</v>
      </c>
      <c r="F9592">
        <v>565603</v>
      </c>
      <c r="G9592">
        <v>3</v>
      </c>
      <c r="H9592">
        <v>69596</v>
      </c>
    </row>
    <row r="9593" spans="1:8" x14ac:dyDescent="0.2">
      <c r="A9593" t="s">
        <v>47</v>
      </c>
      <c r="B9593" t="s">
        <v>48</v>
      </c>
      <c r="C9593">
        <v>2017</v>
      </c>
      <c r="D9593">
        <v>1183037</v>
      </c>
      <c r="E9593">
        <v>617434</v>
      </c>
      <c r="F9593">
        <v>565603</v>
      </c>
      <c r="G9593">
        <v>4</v>
      </c>
      <c r="H9593">
        <v>63916</v>
      </c>
    </row>
    <row r="9594" spans="1:8" x14ac:dyDescent="0.2">
      <c r="A9594" t="s">
        <v>47</v>
      </c>
      <c r="B9594" t="s">
        <v>48</v>
      </c>
      <c r="C9594">
        <v>2017</v>
      </c>
      <c r="D9594">
        <v>1183037</v>
      </c>
      <c r="E9594">
        <v>617434</v>
      </c>
      <c r="F9594">
        <v>565603</v>
      </c>
      <c r="G9594">
        <v>5</v>
      </c>
      <c r="H9594">
        <v>77373</v>
      </c>
    </row>
    <row r="9595" spans="1:8" x14ac:dyDescent="0.2">
      <c r="A9595" t="s">
        <v>47</v>
      </c>
      <c r="B9595" t="s">
        <v>48</v>
      </c>
      <c r="C9595">
        <v>2017</v>
      </c>
      <c r="D9595">
        <v>1183037</v>
      </c>
      <c r="E9595">
        <v>617434</v>
      </c>
      <c r="F9595">
        <v>565603</v>
      </c>
      <c r="G9595">
        <v>6</v>
      </c>
      <c r="H9595">
        <v>76721</v>
      </c>
    </row>
    <row r="9596" spans="1:8" x14ac:dyDescent="0.2">
      <c r="A9596" t="s">
        <v>47</v>
      </c>
      <c r="B9596" t="s">
        <v>48</v>
      </c>
      <c r="C9596">
        <v>2017</v>
      </c>
      <c r="D9596">
        <v>1183037</v>
      </c>
      <c r="E9596">
        <v>617434</v>
      </c>
      <c r="F9596">
        <v>565603</v>
      </c>
      <c r="G9596">
        <v>7</v>
      </c>
      <c r="H9596">
        <v>78527</v>
      </c>
    </row>
    <row r="9597" spans="1:8" x14ac:dyDescent="0.2">
      <c r="A9597" t="s">
        <v>47</v>
      </c>
      <c r="B9597" t="s">
        <v>48</v>
      </c>
      <c r="C9597">
        <v>2017</v>
      </c>
      <c r="D9597">
        <v>1183037</v>
      </c>
      <c r="E9597">
        <v>617434</v>
      </c>
      <c r="F9597">
        <v>565603</v>
      </c>
      <c r="G9597">
        <v>8</v>
      </c>
      <c r="H9597" t="s">
        <v>10</v>
      </c>
    </row>
    <row r="9598" spans="1:8" x14ac:dyDescent="0.2">
      <c r="A9598" t="s">
        <v>47</v>
      </c>
      <c r="B9598" t="s">
        <v>48</v>
      </c>
      <c r="C9598">
        <v>2017</v>
      </c>
      <c r="D9598">
        <v>1183037</v>
      </c>
      <c r="E9598">
        <v>617434</v>
      </c>
      <c r="F9598">
        <v>565603</v>
      </c>
      <c r="G9598">
        <v>9</v>
      </c>
      <c r="H9598">
        <v>76877</v>
      </c>
    </row>
    <row r="9599" spans="1:8" x14ac:dyDescent="0.2">
      <c r="A9599" t="s">
        <v>47</v>
      </c>
      <c r="B9599" t="s">
        <v>48</v>
      </c>
      <c r="C9599">
        <v>2017</v>
      </c>
      <c r="D9599">
        <v>1183037</v>
      </c>
      <c r="E9599">
        <v>617434</v>
      </c>
      <c r="F9599">
        <v>565603</v>
      </c>
      <c r="G9599">
        <v>10</v>
      </c>
      <c r="H9599">
        <v>70133</v>
      </c>
    </row>
    <row r="9600" spans="1:8" x14ac:dyDescent="0.2">
      <c r="A9600" t="s">
        <v>47</v>
      </c>
      <c r="B9600" t="s">
        <v>48</v>
      </c>
      <c r="C9600">
        <v>2017</v>
      </c>
      <c r="D9600">
        <v>1183037</v>
      </c>
      <c r="E9600">
        <v>617434</v>
      </c>
      <c r="F9600">
        <v>565603</v>
      </c>
      <c r="G9600">
        <v>11</v>
      </c>
      <c r="H9600">
        <v>76363</v>
      </c>
    </row>
    <row r="9601" spans="1:8" x14ac:dyDescent="0.2">
      <c r="A9601" t="s">
        <v>47</v>
      </c>
      <c r="B9601" t="s">
        <v>48</v>
      </c>
      <c r="C9601">
        <v>2017</v>
      </c>
      <c r="D9601">
        <v>1183037</v>
      </c>
      <c r="E9601">
        <v>617434</v>
      </c>
      <c r="F9601">
        <v>565603</v>
      </c>
      <c r="G9601">
        <v>12</v>
      </c>
      <c r="H9601">
        <v>73210</v>
      </c>
    </row>
    <row r="9602" spans="1:8" x14ac:dyDescent="0.2">
      <c r="A9602" t="s">
        <v>47</v>
      </c>
      <c r="B9602" t="s">
        <v>48</v>
      </c>
      <c r="C9602">
        <v>2017</v>
      </c>
      <c r="D9602">
        <v>1183037</v>
      </c>
      <c r="E9602">
        <v>617434</v>
      </c>
      <c r="F9602">
        <v>565603</v>
      </c>
      <c r="G9602">
        <v>13</v>
      </c>
      <c r="H9602">
        <v>54994</v>
      </c>
    </row>
    <row r="9603" spans="1:8" x14ac:dyDescent="0.2">
      <c r="A9603" t="s">
        <v>47</v>
      </c>
      <c r="B9603" t="s">
        <v>48</v>
      </c>
      <c r="C9603">
        <v>2017</v>
      </c>
      <c r="D9603">
        <v>1183037</v>
      </c>
      <c r="E9603">
        <v>617434</v>
      </c>
      <c r="F9603">
        <v>565603</v>
      </c>
      <c r="G9603">
        <v>14</v>
      </c>
      <c r="H9603">
        <v>78125</v>
      </c>
    </row>
    <row r="9604" spans="1:8" x14ac:dyDescent="0.2">
      <c r="A9604" t="s">
        <v>47</v>
      </c>
      <c r="B9604" t="s">
        <v>48</v>
      </c>
      <c r="C9604">
        <v>2017</v>
      </c>
      <c r="D9604">
        <v>1183037</v>
      </c>
      <c r="E9604">
        <v>617434</v>
      </c>
      <c r="F9604">
        <v>565603</v>
      </c>
      <c r="G9604">
        <v>15</v>
      </c>
      <c r="H9604">
        <v>76896</v>
      </c>
    </row>
    <row r="9605" spans="1:8" x14ac:dyDescent="0.2">
      <c r="A9605" t="s">
        <v>47</v>
      </c>
      <c r="B9605" t="s">
        <v>48</v>
      </c>
      <c r="C9605">
        <v>2017</v>
      </c>
      <c r="D9605">
        <v>1183037</v>
      </c>
      <c r="E9605">
        <v>617434</v>
      </c>
      <c r="F9605">
        <v>565603</v>
      </c>
      <c r="G9605">
        <v>16</v>
      </c>
      <c r="H9605">
        <v>63850</v>
      </c>
    </row>
    <row r="9606" spans="1:8" x14ac:dyDescent="0.2">
      <c r="A9606" t="s">
        <v>47</v>
      </c>
      <c r="B9606" t="s">
        <v>48</v>
      </c>
      <c r="C9606">
        <v>2017</v>
      </c>
      <c r="D9606">
        <v>1183037</v>
      </c>
      <c r="E9606">
        <v>617434</v>
      </c>
      <c r="F9606">
        <v>565603</v>
      </c>
      <c r="G9606">
        <v>17</v>
      </c>
      <c r="H9606">
        <v>76269</v>
      </c>
    </row>
    <row r="9607" spans="1:8" x14ac:dyDescent="0.2">
      <c r="A9607" t="s">
        <v>47</v>
      </c>
      <c r="B9607" t="s">
        <v>49</v>
      </c>
      <c r="C9607">
        <v>2017</v>
      </c>
      <c r="D9607">
        <v>1143358</v>
      </c>
      <c r="E9607">
        <v>620496</v>
      </c>
      <c r="F9607">
        <v>522862</v>
      </c>
      <c r="G9607">
        <v>1</v>
      </c>
      <c r="H9607">
        <v>68751</v>
      </c>
    </row>
    <row r="9608" spans="1:8" x14ac:dyDescent="0.2">
      <c r="A9608" t="s">
        <v>47</v>
      </c>
      <c r="B9608" t="s">
        <v>49</v>
      </c>
      <c r="C9608">
        <v>2017</v>
      </c>
      <c r="D9608">
        <v>1143358</v>
      </c>
      <c r="E9608">
        <v>620496</v>
      </c>
      <c r="F9608">
        <v>522862</v>
      </c>
      <c r="G9608">
        <v>2</v>
      </c>
      <c r="H9608">
        <v>54729</v>
      </c>
    </row>
    <row r="9609" spans="1:8" x14ac:dyDescent="0.2">
      <c r="A9609" t="s">
        <v>47</v>
      </c>
      <c r="B9609" t="s">
        <v>49</v>
      </c>
      <c r="C9609">
        <v>2017</v>
      </c>
      <c r="D9609">
        <v>1143358</v>
      </c>
      <c r="E9609">
        <v>620496</v>
      </c>
      <c r="F9609">
        <v>522862</v>
      </c>
      <c r="G9609">
        <v>3</v>
      </c>
      <c r="H9609">
        <v>77562</v>
      </c>
    </row>
    <row r="9610" spans="1:8" x14ac:dyDescent="0.2">
      <c r="A9610" t="s">
        <v>47</v>
      </c>
      <c r="B9610" t="s">
        <v>49</v>
      </c>
      <c r="C9610">
        <v>2017</v>
      </c>
      <c r="D9610">
        <v>1143358</v>
      </c>
      <c r="E9610">
        <v>620496</v>
      </c>
      <c r="F9610">
        <v>522862</v>
      </c>
      <c r="G9610">
        <v>4</v>
      </c>
      <c r="H9610">
        <v>77562</v>
      </c>
    </row>
    <row r="9611" spans="1:8" x14ac:dyDescent="0.2">
      <c r="A9611" t="s">
        <v>47</v>
      </c>
      <c r="B9611" t="s">
        <v>49</v>
      </c>
      <c r="C9611">
        <v>2017</v>
      </c>
      <c r="D9611">
        <v>1143358</v>
      </c>
      <c r="E9611">
        <v>620496</v>
      </c>
      <c r="F9611">
        <v>522862</v>
      </c>
      <c r="G9611">
        <v>5</v>
      </c>
      <c r="H9611">
        <v>62032</v>
      </c>
    </row>
    <row r="9612" spans="1:8" x14ac:dyDescent="0.2">
      <c r="A9612" t="s">
        <v>47</v>
      </c>
      <c r="B9612" t="s">
        <v>49</v>
      </c>
      <c r="C9612">
        <v>2017</v>
      </c>
      <c r="D9612">
        <v>1143358</v>
      </c>
      <c r="E9612">
        <v>620496</v>
      </c>
      <c r="F9612">
        <v>522862</v>
      </c>
      <c r="G9612">
        <v>6</v>
      </c>
      <c r="H9612">
        <v>77562</v>
      </c>
    </row>
    <row r="9613" spans="1:8" x14ac:dyDescent="0.2">
      <c r="A9613" t="s">
        <v>47</v>
      </c>
      <c r="B9613" t="s">
        <v>49</v>
      </c>
      <c r="C9613">
        <v>2017</v>
      </c>
      <c r="D9613">
        <v>1143358</v>
      </c>
      <c r="E9613">
        <v>620496</v>
      </c>
      <c r="F9613">
        <v>522862</v>
      </c>
      <c r="G9613">
        <v>7</v>
      </c>
      <c r="H9613">
        <v>65025</v>
      </c>
    </row>
    <row r="9614" spans="1:8" x14ac:dyDescent="0.2">
      <c r="A9614" t="s">
        <v>47</v>
      </c>
      <c r="B9614" t="s">
        <v>49</v>
      </c>
      <c r="C9614">
        <v>2017</v>
      </c>
      <c r="D9614">
        <v>1143358</v>
      </c>
      <c r="E9614">
        <v>620496</v>
      </c>
      <c r="F9614">
        <v>522862</v>
      </c>
      <c r="G9614">
        <v>8</v>
      </c>
      <c r="H9614">
        <v>77562</v>
      </c>
    </row>
    <row r="9615" spans="1:8" x14ac:dyDescent="0.2">
      <c r="A9615" t="s">
        <v>47</v>
      </c>
      <c r="B9615" t="s">
        <v>49</v>
      </c>
      <c r="C9615">
        <v>2017</v>
      </c>
      <c r="D9615">
        <v>1143358</v>
      </c>
      <c r="E9615">
        <v>620496</v>
      </c>
      <c r="F9615">
        <v>522862</v>
      </c>
      <c r="G9615">
        <v>9</v>
      </c>
      <c r="H9615">
        <v>77562</v>
      </c>
    </row>
    <row r="9616" spans="1:8" x14ac:dyDescent="0.2">
      <c r="A9616" t="s">
        <v>47</v>
      </c>
      <c r="B9616" t="s">
        <v>49</v>
      </c>
      <c r="C9616">
        <v>2017</v>
      </c>
      <c r="D9616">
        <v>1143358</v>
      </c>
      <c r="E9616">
        <v>620496</v>
      </c>
      <c r="F9616">
        <v>522862</v>
      </c>
      <c r="G9616">
        <v>10</v>
      </c>
      <c r="H9616">
        <v>57911</v>
      </c>
    </row>
    <row r="9617" spans="1:8" x14ac:dyDescent="0.2">
      <c r="A9617" t="s">
        <v>47</v>
      </c>
      <c r="B9617" t="s">
        <v>49</v>
      </c>
      <c r="C9617">
        <v>2017</v>
      </c>
      <c r="D9617">
        <v>1143358</v>
      </c>
      <c r="E9617">
        <v>620496</v>
      </c>
      <c r="F9617">
        <v>522862</v>
      </c>
      <c r="G9617">
        <v>11</v>
      </c>
      <c r="H9617" t="s">
        <v>10</v>
      </c>
    </row>
    <row r="9618" spans="1:8" x14ac:dyDescent="0.2">
      <c r="A9618" t="s">
        <v>47</v>
      </c>
      <c r="B9618" t="s">
        <v>49</v>
      </c>
      <c r="C9618">
        <v>2017</v>
      </c>
      <c r="D9618">
        <v>1143358</v>
      </c>
      <c r="E9618">
        <v>620496</v>
      </c>
      <c r="F9618">
        <v>522862</v>
      </c>
      <c r="G9618">
        <v>12</v>
      </c>
      <c r="H9618">
        <v>77562</v>
      </c>
    </row>
    <row r="9619" spans="1:8" x14ac:dyDescent="0.2">
      <c r="A9619" t="s">
        <v>47</v>
      </c>
      <c r="B9619" t="s">
        <v>49</v>
      </c>
      <c r="C9619">
        <v>2017</v>
      </c>
      <c r="D9619">
        <v>1143358</v>
      </c>
      <c r="E9619">
        <v>620496</v>
      </c>
      <c r="F9619">
        <v>522862</v>
      </c>
      <c r="G9619">
        <v>13</v>
      </c>
      <c r="H9619">
        <v>77562</v>
      </c>
    </row>
    <row r="9620" spans="1:8" x14ac:dyDescent="0.2">
      <c r="A9620" t="s">
        <v>47</v>
      </c>
      <c r="B9620" t="s">
        <v>49</v>
      </c>
      <c r="C9620">
        <v>2017</v>
      </c>
      <c r="D9620">
        <v>1143358</v>
      </c>
      <c r="E9620">
        <v>620496</v>
      </c>
      <c r="F9620">
        <v>522862</v>
      </c>
      <c r="G9620">
        <v>14</v>
      </c>
      <c r="H9620">
        <v>75518</v>
      </c>
    </row>
    <row r="9621" spans="1:8" x14ac:dyDescent="0.2">
      <c r="A9621" t="s">
        <v>47</v>
      </c>
      <c r="B9621" t="s">
        <v>49</v>
      </c>
      <c r="C9621">
        <v>2017</v>
      </c>
      <c r="D9621">
        <v>1143358</v>
      </c>
      <c r="E9621">
        <v>620496</v>
      </c>
      <c r="F9621">
        <v>522862</v>
      </c>
      <c r="G9621">
        <v>15</v>
      </c>
      <c r="H9621">
        <v>73018</v>
      </c>
    </row>
    <row r="9622" spans="1:8" x14ac:dyDescent="0.2">
      <c r="A9622" t="s">
        <v>47</v>
      </c>
      <c r="B9622" t="s">
        <v>49</v>
      </c>
      <c r="C9622">
        <v>2017</v>
      </c>
      <c r="D9622">
        <v>1143358</v>
      </c>
      <c r="E9622">
        <v>620496</v>
      </c>
      <c r="F9622">
        <v>522862</v>
      </c>
      <c r="G9622">
        <v>16</v>
      </c>
      <c r="H9622">
        <v>77562</v>
      </c>
    </row>
    <row r="9623" spans="1:8" x14ac:dyDescent="0.2">
      <c r="A9623" t="s">
        <v>47</v>
      </c>
      <c r="B9623" t="s">
        <v>49</v>
      </c>
      <c r="C9623">
        <v>2017</v>
      </c>
      <c r="D9623">
        <v>1143358</v>
      </c>
      <c r="E9623">
        <v>620496</v>
      </c>
      <c r="F9623">
        <v>522862</v>
      </c>
      <c r="G9623">
        <v>17</v>
      </c>
      <c r="H9623">
        <v>65878</v>
      </c>
    </row>
    <row r="9624" spans="1:8" x14ac:dyDescent="0.2">
      <c r="A9624" t="s">
        <v>50</v>
      </c>
      <c r="B9624" t="s">
        <v>51</v>
      </c>
      <c r="C9624">
        <v>2017</v>
      </c>
      <c r="D9624">
        <v>988483</v>
      </c>
      <c r="E9624">
        <v>461137</v>
      </c>
      <c r="F9624">
        <v>527346</v>
      </c>
      <c r="G9624">
        <v>1</v>
      </c>
      <c r="H9624">
        <v>69089</v>
      </c>
    </row>
    <row r="9625" spans="1:8" x14ac:dyDescent="0.2">
      <c r="A9625" t="s">
        <v>50</v>
      </c>
      <c r="B9625" t="s">
        <v>51</v>
      </c>
      <c r="C9625">
        <v>2017</v>
      </c>
      <c r="D9625">
        <v>988483</v>
      </c>
      <c r="E9625">
        <v>461137</v>
      </c>
      <c r="F9625">
        <v>527346</v>
      </c>
      <c r="G9625">
        <v>2</v>
      </c>
      <c r="H9625">
        <v>54729</v>
      </c>
    </row>
    <row r="9626" spans="1:8" x14ac:dyDescent="0.2">
      <c r="A9626" t="s">
        <v>50</v>
      </c>
      <c r="B9626" t="s">
        <v>51</v>
      </c>
      <c r="C9626">
        <v>2017</v>
      </c>
      <c r="D9626">
        <v>988483</v>
      </c>
      <c r="E9626">
        <v>461137</v>
      </c>
      <c r="F9626">
        <v>527346</v>
      </c>
      <c r="G9626">
        <v>3</v>
      </c>
      <c r="H9626">
        <v>77123</v>
      </c>
    </row>
    <row r="9627" spans="1:8" x14ac:dyDescent="0.2">
      <c r="A9627" t="s">
        <v>50</v>
      </c>
      <c r="B9627" t="s">
        <v>51</v>
      </c>
      <c r="C9627">
        <v>2017</v>
      </c>
      <c r="D9627">
        <v>988483</v>
      </c>
      <c r="E9627">
        <v>461137</v>
      </c>
      <c r="F9627">
        <v>527346</v>
      </c>
      <c r="G9627">
        <v>4</v>
      </c>
      <c r="H9627">
        <v>76909</v>
      </c>
    </row>
    <row r="9628" spans="1:8" x14ac:dyDescent="0.2">
      <c r="A9628" t="s">
        <v>50</v>
      </c>
      <c r="B9628" t="s">
        <v>51</v>
      </c>
      <c r="C9628">
        <v>2017</v>
      </c>
      <c r="D9628">
        <v>988483</v>
      </c>
      <c r="E9628">
        <v>461137</v>
      </c>
      <c r="F9628">
        <v>527346</v>
      </c>
      <c r="G9628">
        <v>5</v>
      </c>
      <c r="H9628">
        <v>54980</v>
      </c>
    </row>
    <row r="9629" spans="1:8" x14ac:dyDescent="0.2">
      <c r="A9629" t="s">
        <v>50</v>
      </c>
      <c r="B9629" t="s">
        <v>51</v>
      </c>
      <c r="C9629">
        <v>2017</v>
      </c>
      <c r="D9629">
        <v>988483</v>
      </c>
      <c r="E9629">
        <v>461137</v>
      </c>
      <c r="F9629">
        <v>527346</v>
      </c>
      <c r="G9629">
        <v>6</v>
      </c>
      <c r="H9629">
        <v>54685</v>
      </c>
    </row>
    <row r="9630" spans="1:8" x14ac:dyDescent="0.2">
      <c r="A9630" t="s">
        <v>50</v>
      </c>
      <c r="B9630" t="s">
        <v>51</v>
      </c>
      <c r="C9630">
        <v>2017</v>
      </c>
      <c r="D9630">
        <v>988483</v>
      </c>
      <c r="E9630">
        <v>461137</v>
      </c>
      <c r="F9630">
        <v>527346</v>
      </c>
      <c r="G9630">
        <v>7</v>
      </c>
      <c r="H9630">
        <v>55090</v>
      </c>
    </row>
    <row r="9631" spans="1:8" x14ac:dyDescent="0.2">
      <c r="A9631" t="s">
        <v>50</v>
      </c>
      <c r="B9631" t="s">
        <v>51</v>
      </c>
      <c r="C9631">
        <v>2017</v>
      </c>
      <c r="D9631">
        <v>988483</v>
      </c>
      <c r="E9631">
        <v>461137</v>
      </c>
      <c r="F9631">
        <v>527346</v>
      </c>
      <c r="G9631">
        <v>8</v>
      </c>
      <c r="H9631">
        <v>69599</v>
      </c>
    </row>
    <row r="9632" spans="1:8" x14ac:dyDescent="0.2">
      <c r="A9632" t="s">
        <v>50</v>
      </c>
      <c r="B9632" t="s">
        <v>51</v>
      </c>
      <c r="C9632">
        <v>2017</v>
      </c>
      <c r="D9632">
        <v>988483</v>
      </c>
      <c r="E9632">
        <v>461137</v>
      </c>
      <c r="F9632">
        <v>527346</v>
      </c>
      <c r="G9632">
        <v>9</v>
      </c>
      <c r="H9632">
        <v>65139</v>
      </c>
    </row>
    <row r="9633" spans="1:8" x14ac:dyDescent="0.2">
      <c r="A9633" t="s">
        <v>50</v>
      </c>
      <c r="B9633" t="s">
        <v>51</v>
      </c>
      <c r="C9633">
        <v>2017</v>
      </c>
      <c r="D9633">
        <v>988483</v>
      </c>
      <c r="E9633">
        <v>461137</v>
      </c>
      <c r="F9633">
        <v>527346</v>
      </c>
      <c r="G9633">
        <v>10</v>
      </c>
      <c r="H9633" t="s">
        <v>10</v>
      </c>
    </row>
    <row r="9634" spans="1:8" x14ac:dyDescent="0.2">
      <c r="A9634" t="s">
        <v>50</v>
      </c>
      <c r="B9634" t="s">
        <v>51</v>
      </c>
      <c r="C9634">
        <v>2017</v>
      </c>
      <c r="D9634">
        <v>988483</v>
      </c>
      <c r="E9634">
        <v>461137</v>
      </c>
      <c r="F9634">
        <v>527346</v>
      </c>
      <c r="G9634">
        <v>11</v>
      </c>
      <c r="H9634">
        <v>77357</v>
      </c>
    </row>
    <row r="9635" spans="1:8" x14ac:dyDescent="0.2">
      <c r="A9635" t="s">
        <v>50</v>
      </c>
      <c r="B9635" t="s">
        <v>51</v>
      </c>
      <c r="C9635">
        <v>2017</v>
      </c>
      <c r="D9635">
        <v>988483</v>
      </c>
      <c r="E9635">
        <v>461137</v>
      </c>
      <c r="F9635">
        <v>527346</v>
      </c>
      <c r="G9635">
        <v>12</v>
      </c>
      <c r="H9635">
        <v>53930</v>
      </c>
    </row>
    <row r="9636" spans="1:8" x14ac:dyDescent="0.2">
      <c r="A9636" t="s">
        <v>50</v>
      </c>
      <c r="B9636" t="s">
        <v>51</v>
      </c>
      <c r="C9636">
        <v>2017</v>
      </c>
      <c r="D9636">
        <v>988483</v>
      </c>
      <c r="E9636">
        <v>461137</v>
      </c>
      <c r="F9636">
        <v>527346</v>
      </c>
      <c r="G9636">
        <v>13</v>
      </c>
      <c r="H9636">
        <v>54994</v>
      </c>
    </row>
    <row r="9637" spans="1:8" x14ac:dyDescent="0.2">
      <c r="A9637" t="s">
        <v>50</v>
      </c>
      <c r="B9637" t="s">
        <v>51</v>
      </c>
      <c r="C9637">
        <v>2017</v>
      </c>
      <c r="D9637">
        <v>988483</v>
      </c>
      <c r="E9637">
        <v>461137</v>
      </c>
      <c r="F9637">
        <v>527346</v>
      </c>
      <c r="G9637">
        <v>14</v>
      </c>
      <c r="H9637">
        <v>74461</v>
      </c>
    </row>
    <row r="9638" spans="1:8" x14ac:dyDescent="0.2">
      <c r="A9638" t="s">
        <v>50</v>
      </c>
      <c r="B9638" t="s">
        <v>51</v>
      </c>
      <c r="C9638">
        <v>2017</v>
      </c>
      <c r="D9638">
        <v>988483</v>
      </c>
      <c r="E9638">
        <v>461137</v>
      </c>
      <c r="F9638">
        <v>527346</v>
      </c>
      <c r="G9638">
        <v>15</v>
      </c>
      <c r="H9638">
        <v>55372</v>
      </c>
    </row>
    <row r="9639" spans="1:8" x14ac:dyDescent="0.2">
      <c r="A9639" t="s">
        <v>50</v>
      </c>
      <c r="B9639" t="s">
        <v>51</v>
      </c>
      <c r="C9639">
        <v>2017</v>
      </c>
      <c r="D9639">
        <v>988483</v>
      </c>
      <c r="E9639">
        <v>461137</v>
      </c>
      <c r="F9639">
        <v>527346</v>
      </c>
      <c r="G9639">
        <v>16</v>
      </c>
      <c r="H9639">
        <v>69596</v>
      </c>
    </row>
    <row r="9640" spans="1:8" x14ac:dyDescent="0.2">
      <c r="A9640" t="s">
        <v>50</v>
      </c>
      <c r="B9640" t="s">
        <v>51</v>
      </c>
      <c r="C9640">
        <v>2017</v>
      </c>
      <c r="D9640">
        <v>988483</v>
      </c>
      <c r="E9640">
        <v>461137</v>
      </c>
      <c r="F9640">
        <v>527346</v>
      </c>
      <c r="G9640">
        <v>17</v>
      </c>
      <c r="H9640">
        <v>25430</v>
      </c>
    </row>
    <row r="9641" spans="1:8" x14ac:dyDescent="0.2">
      <c r="A9641" t="s">
        <v>52</v>
      </c>
      <c r="B9641" t="s">
        <v>53</v>
      </c>
      <c r="C9641">
        <v>2017</v>
      </c>
      <c r="D9641">
        <v>1117141</v>
      </c>
      <c r="E9641">
        <v>556768</v>
      </c>
      <c r="F9641">
        <v>560373</v>
      </c>
      <c r="G9641">
        <v>1</v>
      </c>
      <c r="H9641">
        <v>78685</v>
      </c>
    </row>
    <row r="9642" spans="1:8" x14ac:dyDescent="0.2">
      <c r="A9642" t="s">
        <v>52</v>
      </c>
      <c r="B9642" t="s">
        <v>53</v>
      </c>
      <c r="C9642">
        <v>2017</v>
      </c>
      <c r="D9642">
        <v>1117141</v>
      </c>
      <c r="E9642">
        <v>556768</v>
      </c>
      <c r="F9642">
        <v>560373</v>
      </c>
      <c r="G9642">
        <v>2</v>
      </c>
      <c r="H9642">
        <v>74971</v>
      </c>
    </row>
    <row r="9643" spans="1:8" x14ac:dyDescent="0.2">
      <c r="A9643" t="s">
        <v>52</v>
      </c>
      <c r="B9643" t="s">
        <v>53</v>
      </c>
      <c r="C9643">
        <v>2017</v>
      </c>
      <c r="D9643">
        <v>1117141</v>
      </c>
      <c r="E9643">
        <v>556768</v>
      </c>
      <c r="F9643">
        <v>560373</v>
      </c>
      <c r="G9643">
        <v>3</v>
      </c>
      <c r="H9643">
        <v>69596</v>
      </c>
    </row>
    <row r="9644" spans="1:8" x14ac:dyDescent="0.2">
      <c r="A9644" t="s">
        <v>52</v>
      </c>
      <c r="B9644" t="s">
        <v>53</v>
      </c>
      <c r="C9644">
        <v>2017</v>
      </c>
      <c r="D9644">
        <v>1117141</v>
      </c>
      <c r="E9644">
        <v>556768</v>
      </c>
      <c r="F9644">
        <v>560373</v>
      </c>
      <c r="G9644">
        <v>4</v>
      </c>
      <c r="H9644">
        <v>25374</v>
      </c>
    </row>
    <row r="9645" spans="1:8" x14ac:dyDescent="0.2">
      <c r="A9645" t="s">
        <v>52</v>
      </c>
      <c r="B9645" t="s">
        <v>53</v>
      </c>
      <c r="C9645">
        <v>2017</v>
      </c>
      <c r="D9645">
        <v>1117141</v>
      </c>
      <c r="E9645">
        <v>556768</v>
      </c>
      <c r="F9645">
        <v>560373</v>
      </c>
      <c r="G9645">
        <v>5</v>
      </c>
      <c r="H9645">
        <v>69596</v>
      </c>
    </row>
    <row r="9646" spans="1:8" x14ac:dyDescent="0.2">
      <c r="A9646" t="s">
        <v>52</v>
      </c>
      <c r="B9646" t="s">
        <v>53</v>
      </c>
      <c r="C9646">
        <v>2017</v>
      </c>
      <c r="D9646">
        <v>1117141</v>
      </c>
      <c r="E9646">
        <v>556768</v>
      </c>
      <c r="F9646">
        <v>560373</v>
      </c>
      <c r="G9646">
        <v>6</v>
      </c>
      <c r="H9646">
        <v>74373</v>
      </c>
    </row>
    <row r="9647" spans="1:8" x14ac:dyDescent="0.2">
      <c r="A9647" t="s">
        <v>52</v>
      </c>
      <c r="B9647" t="s">
        <v>53</v>
      </c>
      <c r="C9647">
        <v>2017</v>
      </c>
      <c r="D9647">
        <v>1117141</v>
      </c>
      <c r="E9647">
        <v>556768</v>
      </c>
      <c r="F9647">
        <v>560373</v>
      </c>
      <c r="G9647">
        <v>7</v>
      </c>
      <c r="H9647">
        <v>69596</v>
      </c>
    </row>
    <row r="9648" spans="1:8" x14ac:dyDescent="0.2">
      <c r="A9648" t="s">
        <v>52</v>
      </c>
      <c r="B9648" t="s">
        <v>53</v>
      </c>
      <c r="C9648">
        <v>2017</v>
      </c>
      <c r="D9648">
        <v>1117141</v>
      </c>
      <c r="E9648">
        <v>556768</v>
      </c>
      <c r="F9648">
        <v>560373</v>
      </c>
      <c r="G9648">
        <v>8</v>
      </c>
      <c r="H9648">
        <v>69596</v>
      </c>
    </row>
    <row r="9649" spans="1:8" x14ac:dyDescent="0.2">
      <c r="A9649" t="s">
        <v>52</v>
      </c>
      <c r="B9649" t="s">
        <v>53</v>
      </c>
      <c r="C9649">
        <v>2017</v>
      </c>
      <c r="D9649">
        <v>1117141</v>
      </c>
      <c r="E9649">
        <v>556768</v>
      </c>
      <c r="F9649">
        <v>560373</v>
      </c>
      <c r="G9649">
        <v>9</v>
      </c>
      <c r="H9649">
        <v>69596</v>
      </c>
    </row>
    <row r="9650" spans="1:8" x14ac:dyDescent="0.2">
      <c r="A9650" t="s">
        <v>52</v>
      </c>
      <c r="B9650" t="s">
        <v>53</v>
      </c>
      <c r="C9650">
        <v>2017</v>
      </c>
      <c r="D9650">
        <v>1117141</v>
      </c>
      <c r="E9650">
        <v>556768</v>
      </c>
      <c r="F9650">
        <v>560373</v>
      </c>
      <c r="G9650">
        <v>10</v>
      </c>
      <c r="H9650" t="s">
        <v>10</v>
      </c>
    </row>
    <row r="9651" spans="1:8" x14ac:dyDescent="0.2">
      <c r="A9651" t="s">
        <v>52</v>
      </c>
      <c r="B9651" t="s">
        <v>53</v>
      </c>
      <c r="C9651">
        <v>2017</v>
      </c>
      <c r="D9651">
        <v>1117141</v>
      </c>
      <c r="E9651">
        <v>556768</v>
      </c>
      <c r="F9651">
        <v>560373</v>
      </c>
      <c r="G9651">
        <v>11</v>
      </c>
      <c r="H9651">
        <v>93247</v>
      </c>
    </row>
    <row r="9652" spans="1:8" x14ac:dyDescent="0.2">
      <c r="A9652" t="s">
        <v>52</v>
      </c>
      <c r="B9652" t="s">
        <v>53</v>
      </c>
      <c r="C9652">
        <v>2017</v>
      </c>
      <c r="D9652">
        <v>1117141</v>
      </c>
      <c r="E9652">
        <v>556768</v>
      </c>
      <c r="F9652">
        <v>560373</v>
      </c>
      <c r="G9652">
        <v>12</v>
      </c>
      <c r="H9652">
        <v>69596</v>
      </c>
    </row>
    <row r="9653" spans="1:8" x14ac:dyDescent="0.2">
      <c r="A9653" t="s">
        <v>52</v>
      </c>
      <c r="B9653" t="s">
        <v>53</v>
      </c>
      <c r="C9653">
        <v>2017</v>
      </c>
      <c r="D9653">
        <v>1117141</v>
      </c>
      <c r="E9653">
        <v>556768</v>
      </c>
      <c r="F9653">
        <v>560373</v>
      </c>
      <c r="G9653">
        <v>13</v>
      </c>
      <c r="H9653">
        <v>69075</v>
      </c>
    </row>
    <row r="9654" spans="1:8" x14ac:dyDescent="0.2">
      <c r="A9654" t="s">
        <v>52</v>
      </c>
      <c r="B9654" t="s">
        <v>53</v>
      </c>
      <c r="C9654">
        <v>2017</v>
      </c>
      <c r="D9654">
        <v>1117141</v>
      </c>
      <c r="E9654">
        <v>556768</v>
      </c>
      <c r="F9654">
        <v>560373</v>
      </c>
      <c r="G9654">
        <v>14</v>
      </c>
      <c r="H9654">
        <v>67752</v>
      </c>
    </row>
    <row r="9655" spans="1:8" x14ac:dyDescent="0.2">
      <c r="A9655" t="s">
        <v>52</v>
      </c>
      <c r="B9655" t="s">
        <v>53</v>
      </c>
      <c r="C9655">
        <v>2017</v>
      </c>
      <c r="D9655">
        <v>1117141</v>
      </c>
      <c r="E9655">
        <v>556768</v>
      </c>
      <c r="F9655">
        <v>560373</v>
      </c>
      <c r="G9655">
        <v>15</v>
      </c>
      <c r="H9655">
        <v>76896</v>
      </c>
    </row>
    <row r="9656" spans="1:8" x14ac:dyDescent="0.2">
      <c r="A9656" t="s">
        <v>52</v>
      </c>
      <c r="B9656" t="s">
        <v>53</v>
      </c>
      <c r="C9656">
        <v>2017</v>
      </c>
      <c r="D9656">
        <v>1117141</v>
      </c>
      <c r="E9656">
        <v>556768</v>
      </c>
      <c r="F9656">
        <v>560373</v>
      </c>
      <c r="G9656">
        <v>16</v>
      </c>
      <c r="H9656">
        <v>69596</v>
      </c>
    </row>
    <row r="9657" spans="1:8" x14ac:dyDescent="0.2">
      <c r="A9657" t="s">
        <v>52</v>
      </c>
      <c r="B9657" t="s">
        <v>53</v>
      </c>
      <c r="C9657">
        <v>2017</v>
      </c>
      <c r="D9657">
        <v>1117141</v>
      </c>
      <c r="E9657">
        <v>556768</v>
      </c>
      <c r="F9657">
        <v>560373</v>
      </c>
      <c r="G9657">
        <v>17</v>
      </c>
      <c r="H9657">
        <v>69596</v>
      </c>
    </row>
    <row r="9658" spans="1:8" x14ac:dyDescent="0.2">
      <c r="A9658" t="s">
        <v>54</v>
      </c>
      <c r="B9658" t="s">
        <v>55</v>
      </c>
      <c r="C9658">
        <v>2017</v>
      </c>
      <c r="D9658">
        <v>1035491</v>
      </c>
      <c r="E9658">
        <v>499768</v>
      </c>
      <c r="F9658">
        <v>535723</v>
      </c>
      <c r="G9658">
        <v>1</v>
      </c>
      <c r="H9658">
        <v>67431</v>
      </c>
    </row>
    <row r="9659" spans="1:8" x14ac:dyDescent="0.2">
      <c r="A9659" t="s">
        <v>54</v>
      </c>
      <c r="B9659" t="s">
        <v>55</v>
      </c>
      <c r="C9659">
        <v>2017</v>
      </c>
      <c r="D9659">
        <v>1035491</v>
      </c>
      <c r="E9659">
        <v>499768</v>
      </c>
      <c r="F9659">
        <v>535723</v>
      </c>
      <c r="G9659">
        <v>2</v>
      </c>
      <c r="H9659">
        <v>65971</v>
      </c>
    </row>
    <row r="9660" spans="1:8" x14ac:dyDescent="0.2">
      <c r="A9660" t="s">
        <v>54</v>
      </c>
      <c r="B9660" t="s">
        <v>55</v>
      </c>
      <c r="C9660">
        <v>2017</v>
      </c>
      <c r="D9660">
        <v>1035491</v>
      </c>
      <c r="E9660">
        <v>499768</v>
      </c>
      <c r="F9660">
        <v>535723</v>
      </c>
      <c r="G9660">
        <v>3</v>
      </c>
      <c r="H9660">
        <v>61172</v>
      </c>
    </row>
    <row r="9661" spans="1:8" x14ac:dyDescent="0.2">
      <c r="A9661" t="s">
        <v>54</v>
      </c>
      <c r="B9661" t="s">
        <v>55</v>
      </c>
      <c r="C9661">
        <v>2017</v>
      </c>
      <c r="D9661">
        <v>1035491</v>
      </c>
      <c r="E9661">
        <v>499768</v>
      </c>
      <c r="F9661">
        <v>535723</v>
      </c>
      <c r="G9661">
        <v>4</v>
      </c>
      <c r="H9661">
        <v>71126</v>
      </c>
    </row>
    <row r="9662" spans="1:8" x14ac:dyDescent="0.2">
      <c r="A9662" t="s">
        <v>54</v>
      </c>
      <c r="B9662" t="s">
        <v>55</v>
      </c>
      <c r="C9662">
        <v>2017</v>
      </c>
      <c r="D9662">
        <v>1035491</v>
      </c>
      <c r="E9662">
        <v>499768</v>
      </c>
      <c r="F9662">
        <v>535723</v>
      </c>
      <c r="G9662">
        <v>5</v>
      </c>
      <c r="H9662">
        <v>66237</v>
      </c>
    </row>
    <row r="9663" spans="1:8" x14ac:dyDescent="0.2">
      <c r="A9663" t="s">
        <v>54</v>
      </c>
      <c r="B9663" t="s">
        <v>55</v>
      </c>
      <c r="C9663">
        <v>2017</v>
      </c>
      <c r="D9663">
        <v>1035491</v>
      </c>
      <c r="E9663">
        <v>499768</v>
      </c>
      <c r="F9663">
        <v>535723</v>
      </c>
      <c r="G9663">
        <v>6</v>
      </c>
      <c r="H9663">
        <v>76994</v>
      </c>
    </row>
    <row r="9664" spans="1:8" x14ac:dyDescent="0.2">
      <c r="A9664" t="s">
        <v>54</v>
      </c>
      <c r="B9664" t="s">
        <v>55</v>
      </c>
      <c r="C9664">
        <v>2017</v>
      </c>
      <c r="D9664">
        <v>1035491</v>
      </c>
      <c r="E9664">
        <v>499768</v>
      </c>
      <c r="F9664">
        <v>535723</v>
      </c>
      <c r="G9664">
        <v>7</v>
      </c>
      <c r="H9664">
        <v>65363</v>
      </c>
    </row>
    <row r="9665" spans="1:8" x14ac:dyDescent="0.2">
      <c r="A9665" t="s">
        <v>54</v>
      </c>
      <c r="B9665" t="s">
        <v>55</v>
      </c>
      <c r="C9665">
        <v>2017</v>
      </c>
      <c r="D9665">
        <v>1035491</v>
      </c>
      <c r="E9665">
        <v>499768</v>
      </c>
      <c r="F9665">
        <v>535723</v>
      </c>
      <c r="G9665">
        <v>8</v>
      </c>
      <c r="H9665">
        <v>64983</v>
      </c>
    </row>
    <row r="9666" spans="1:8" x14ac:dyDescent="0.2">
      <c r="A9666" t="s">
        <v>54</v>
      </c>
      <c r="B9666" t="s">
        <v>55</v>
      </c>
      <c r="C9666">
        <v>2017</v>
      </c>
      <c r="D9666">
        <v>1035491</v>
      </c>
      <c r="E9666">
        <v>499768</v>
      </c>
      <c r="F9666">
        <v>535723</v>
      </c>
      <c r="G9666">
        <v>9</v>
      </c>
      <c r="H9666" t="s">
        <v>10</v>
      </c>
    </row>
    <row r="9667" spans="1:8" x14ac:dyDescent="0.2">
      <c r="A9667" t="s">
        <v>54</v>
      </c>
      <c r="B9667" t="s">
        <v>55</v>
      </c>
      <c r="C9667">
        <v>2017</v>
      </c>
      <c r="D9667">
        <v>1035491</v>
      </c>
      <c r="E9667">
        <v>499768</v>
      </c>
      <c r="F9667">
        <v>535723</v>
      </c>
      <c r="G9667">
        <v>10</v>
      </c>
      <c r="H9667">
        <v>66146</v>
      </c>
    </row>
    <row r="9668" spans="1:8" x14ac:dyDescent="0.2">
      <c r="A9668" t="s">
        <v>54</v>
      </c>
      <c r="B9668" t="s">
        <v>55</v>
      </c>
      <c r="C9668">
        <v>2017</v>
      </c>
      <c r="D9668">
        <v>1035491</v>
      </c>
      <c r="E9668">
        <v>499768</v>
      </c>
      <c r="F9668">
        <v>535723</v>
      </c>
      <c r="G9668">
        <v>11</v>
      </c>
      <c r="H9668">
        <v>60703</v>
      </c>
    </row>
    <row r="9669" spans="1:8" x14ac:dyDescent="0.2">
      <c r="A9669" t="s">
        <v>54</v>
      </c>
      <c r="B9669" t="s">
        <v>55</v>
      </c>
      <c r="C9669">
        <v>2017</v>
      </c>
      <c r="D9669">
        <v>1035491</v>
      </c>
      <c r="E9669">
        <v>499768</v>
      </c>
      <c r="F9669">
        <v>535723</v>
      </c>
      <c r="G9669">
        <v>12</v>
      </c>
      <c r="H9669">
        <v>62147</v>
      </c>
    </row>
    <row r="9670" spans="1:8" x14ac:dyDescent="0.2">
      <c r="A9670" t="s">
        <v>54</v>
      </c>
      <c r="B9670" t="s">
        <v>55</v>
      </c>
      <c r="C9670">
        <v>2017</v>
      </c>
      <c r="D9670">
        <v>1035491</v>
      </c>
      <c r="E9670">
        <v>499768</v>
      </c>
      <c r="F9670">
        <v>535723</v>
      </c>
      <c r="G9670">
        <v>13</v>
      </c>
      <c r="H9670">
        <v>56029</v>
      </c>
    </row>
    <row r="9671" spans="1:8" x14ac:dyDescent="0.2">
      <c r="A9671" t="s">
        <v>54</v>
      </c>
      <c r="B9671" t="s">
        <v>55</v>
      </c>
      <c r="C9671">
        <v>2017</v>
      </c>
      <c r="D9671">
        <v>1035491</v>
      </c>
      <c r="E9671">
        <v>499768</v>
      </c>
      <c r="F9671">
        <v>535723</v>
      </c>
      <c r="G9671">
        <v>14</v>
      </c>
      <c r="H9671">
        <v>60069</v>
      </c>
    </row>
    <row r="9672" spans="1:8" x14ac:dyDescent="0.2">
      <c r="A9672" t="s">
        <v>54</v>
      </c>
      <c r="B9672" t="s">
        <v>55</v>
      </c>
      <c r="C9672">
        <v>2017</v>
      </c>
      <c r="D9672">
        <v>1035491</v>
      </c>
      <c r="E9672">
        <v>499768</v>
      </c>
      <c r="F9672">
        <v>535723</v>
      </c>
      <c r="G9672">
        <v>15</v>
      </c>
      <c r="H9672">
        <v>68574</v>
      </c>
    </row>
    <row r="9673" spans="1:8" x14ac:dyDescent="0.2">
      <c r="A9673" t="s">
        <v>54</v>
      </c>
      <c r="B9673" t="s">
        <v>55</v>
      </c>
      <c r="C9673">
        <v>2017</v>
      </c>
      <c r="D9673">
        <v>1035491</v>
      </c>
      <c r="E9673">
        <v>499768</v>
      </c>
      <c r="F9673">
        <v>535723</v>
      </c>
      <c r="G9673">
        <v>16</v>
      </c>
      <c r="H9673">
        <v>71842</v>
      </c>
    </row>
    <row r="9674" spans="1:8" x14ac:dyDescent="0.2">
      <c r="A9674" t="s">
        <v>54</v>
      </c>
      <c r="B9674" t="s">
        <v>55</v>
      </c>
      <c r="C9674">
        <v>2017</v>
      </c>
      <c r="D9674">
        <v>1035491</v>
      </c>
      <c r="E9674">
        <v>499768</v>
      </c>
      <c r="F9674">
        <v>535723</v>
      </c>
      <c r="G9674">
        <v>17</v>
      </c>
      <c r="H9674">
        <v>50704</v>
      </c>
    </row>
    <row r="9675" spans="1:8" x14ac:dyDescent="0.2">
      <c r="A9675" t="s">
        <v>58</v>
      </c>
      <c r="B9675" t="s">
        <v>59</v>
      </c>
      <c r="C9675">
        <v>2017</v>
      </c>
      <c r="D9675">
        <v>1104010</v>
      </c>
      <c r="E9675">
        <v>561155</v>
      </c>
      <c r="F9675">
        <v>542855</v>
      </c>
      <c r="G9675">
        <v>1</v>
      </c>
      <c r="H9675">
        <v>70178</v>
      </c>
    </row>
    <row r="9676" spans="1:8" x14ac:dyDescent="0.2">
      <c r="A9676" t="s">
        <v>58</v>
      </c>
      <c r="B9676" t="s">
        <v>59</v>
      </c>
      <c r="C9676">
        <v>2017</v>
      </c>
      <c r="D9676">
        <v>1104010</v>
      </c>
      <c r="E9676">
        <v>561155</v>
      </c>
      <c r="F9676">
        <v>542855</v>
      </c>
      <c r="G9676">
        <v>2</v>
      </c>
      <c r="H9676">
        <v>68729</v>
      </c>
    </row>
    <row r="9677" spans="1:8" x14ac:dyDescent="0.2">
      <c r="A9677" t="s">
        <v>58</v>
      </c>
      <c r="B9677" t="s">
        <v>59</v>
      </c>
      <c r="C9677">
        <v>2017</v>
      </c>
      <c r="D9677">
        <v>1104010</v>
      </c>
      <c r="E9677">
        <v>561155</v>
      </c>
      <c r="F9677">
        <v>542855</v>
      </c>
      <c r="G9677">
        <v>3</v>
      </c>
      <c r="H9677">
        <v>70178</v>
      </c>
    </row>
    <row r="9678" spans="1:8" x14ac:dyDescent="0.2">
      <c r="A9678" t="s">
        <v>58</v>
      </c>
      <c r="B9678" t="s">
        <v>59</v>
      </c>
      <c r="C9678">
        <v>2017</v>
      </c>
      <c r="D9678">
        <v>1104010</v>
      </c>
      <c r="E9678">
        <v>561155</v>
      </c>
      <c r="F9678">
        <v>542855</v>
      </c>
      <c r="G9678">
        <v>4</v>
      </c>
      <c r="H9678">
        <v>64121</v>
      </c>
    </row>
    <row r="9679" spans="1:8" x14ac:dyDescent="0.2">
      <c r="A9679" t="s">
        <v>58</v>
      </c>
      <c r="B9679" t="s">
        <v>59</v>
      </c>
      <c r="C9679">
        <v>2017</v>
      </c>
      <c r="D9679">
        <v>1104010</v>
      </c>
      <c r="E9679">
        <v>561155</v>
      </c>
      <c r="F9679">
        <v>542855</v>
      </c>
      <c r="G9679">
        <v>5</v>
      </c>
      <c r="H9679">
        <v>65612</v>
      </c>
    </row>
    <row r="9680" spans="1:8" x14ac:dyDescent="0.2">
      <c r="A9680" t="s">
        <v>58</v>
      </c>
      <c r="B9680" t="s">
        <v>59</v>
      </c>
      <c r="C9680">
        <v>2017</v>
      </c>
      <c r="D9680">
        <v>1104010</v>
      </c>
      <c r="E9680">
        <v>561155</v>
      </c>
      <c r="F9680">
        <v>542855</v>
      </c>
      <c r="G9680">
        <v>6</v>
      </c>
      <c r="H9680">
        <v>75568</v>
      </c>
    </row>
    <row r="9681" spans="1:8" x14ac:dyDescent="0.2">
      <c r="A9681" t="s">
        <v>58</v>
      </c>
      <c r="B9681" t="s">
        <v>59</v>
      </c>
      <c r="C9681">
        <v>2017</v>
      </c>
      <c r="D9681">
        <v>1104010</v>
      </c>
      <c r="E9681">
        <v>561155</v>
      </c>
      <c r="F9681">
        <v>542855</v>
      </c>
      <c r="G9681">
        <v>7</v>
      </c>
      <c r="H9681">
        <v>70133</v>
      </c>
    </row>
    <row r="9682" spans="1:8" x14ac:dyDescent="0.2">
      <c r="A9682" t="s">
        <v>58</v>
      </c>
      <c r="B9682" t="s">
        <v>59</v>
      </c>
      <c r="C9682">
        <v>2017</v>
      </c>
      <c r="D9682">
        <v>1104010</v>
      </c>
      <c r="E9682">
        <v>561155</v>
      </c>
      <c r="F9682">
        <v>542855</v>
      </c>
      <c r="G9682">
        <v>8</v>
      </c>
      <c r="H9682">
        <v>69596</v>
      </c>
    </row>
    <row r="9683" spans="1:8" x14ac:dyDescent="0.2">
      <c r="A9683" t="s">
        <v>58</v>
      </c>
      <c r="B9683" t="s">
        <v>59</v>
      </c>
      <c r="C9683">
        <v>2017</v>
      </c>
      <c r="D9683">
        <v>1104010</v>
      </c>
      <c r="E9683">
        <v>561155</v>
      </c>
      <c r="F9683">
        <v>542855</v>
      </c>
      <c r="G9683">
        <v>9</v>
      </c>
      <c r="H9683">
        <v>70133</v>
      </c>
    </row>
    <row r="9684" spans="1:8" x14ac:dyDescent="0.2">
      <c r="A9684" t="s">
        <v>58</v>
      </c>
      <c r="B9684" t="s">
        <v>59</v>
      </c>
      <c r="C9684">
        <v>2017</v>
      </c>
      <c r="D9684">
        <v>1104010</v>
      </c>
      <c r="E9684">
        <v>561155</v>
      </c>
      <c r="F9684">
        <v>542855</v>
      </c>
      <c r="G9684">
        <v>10</v>
      </c>
      <c r="H9684">
        <v>70133</v>
      </c>
    </row>
    <row r="9685" spans="1:8" x14ac:dyDescent="0.2">
      <c r="A9685" t="s">
        <v>58</v>
      </c>
      <c r="B9685" t="s">
        <v>59</v>
      </c>
      <c r="C9685">
        <v>2017</v>
      </c>
      <c r="D9685">
        <v>1104010</v>
      </c>
      <c r="E9685">
        <v>561155</v>
      </c>
      <c r="F9685">
        <v>542855</v>
      </c>
      <c r="G9685">
        <v>11</v>
      </c>
      <c r="H9685" t="s">
        <v>10</v>
      </c>
    </row>
    <row r="9686" spans="1:8" x14ac:dyDescent="0.2">
      <c r="A9686" t="s">
        <v>58</v>
      </c>
      <c r="B9686" t="s">
        <v>59</v>
      </c>
      <c r="C9686">
        <v>2017</v>
      </c>
      <c r="D9686">
        <v>1104010</v>
      </c>
      <c r="E9686">
        <v>561155</v>
      </c>
      <c r="F9686">
        <v>542855</v>
      </c>
      <c r="G9686">
        <v>12</v>
      </c>
      <c r="H9686">
        <v>70134</v>
      </c>
    </row>
    <row r="9687" spans="1:8" x14ac:dyDescent="0.2">
      <c r="A9687" t="s">
        <v>58</v>
      </c>
      <c r="B9687" t="s">
        <v>59</v>
      </c>
      <c r="C9687">
        <v>2017</v>
      </c>
      <c r="D9687">
        <v>1104010</v>
      </c>
      <c r="E9687">
        <v>561155</v>
      </c>
      <c r="F9687">
        <v>542855</v>
      </c>
      <c r="G9687">
        <v>13</v>
      </c>
      <c r="H9687">
        <v>61302</v>
      </c>
    </row>
    <row r="9688" spans="1:8" x14ac:dyDescent="0.2">
      <c r="A9688" t="s">
        <v>58</v>
      </c>
      <c r="B9688" t="s">
        <v>59</v>
      </c>
      <c r="C9688">
        <v>2017</v>
      </c>
      <c r="D9688">
        <v>1104010</v>
      </c>
      <c r="E9688">
        <v>561155</v>
      </c>
      <c r="F9688">
        <v>542855</v>
      </c>
      <c r="G9688">
        <v>14</v>
      </c>
      <c r="H9688">
        <v>71802</v>
      </c>
    </row>
    <row r="9689" spans="1:8" x14ac:dyDescent="0.2">
      <c r="A9689" t="s">
        <v>58</v>
      </c>
      <c r="B9689" t="s">
        <v>59</v>
      </c>
      <c r="C9689">
        <v>2017</v>
      </c>
      <c r="D9689">
        <v>1104010</v>
      </c>
      <c r="E9689">
        <v>561155</v>
      </c>
      <c r="F9689">
        <v>542855</v>
      </c>
      <c r="G9689">
        <v>15</v>
      </c>
      <c r="H9689">
        <v>70133</v>
      </c>
    </row>
    <row r="9690" spans="1:8" x14ac:dyDescent="0.2">
      <c r="A9690" t="s">
        <v>58</v>
      </c>
      <c r="B9690" t="s">
        <v>59</v>
      </c>
      <c r="C9690">
        <v>2017</v>
      </c>
      <c r="D9690">
        <v>1104010</v>
      </c>
      <c r="E9690">
        <v>561155</v>
      </c>
      <c r="F9690">
        <v>542855</v>
      </c>
      <c r="G9690">
        <v>16</v>
      </c>
      <c r="H9690">
        <v>70133</v>
      </c>
    </row>
    <row r="9691" spans="1:8" x14ac:dyDescent="0.2">
      <c r="A9691" t="s">
        <v>58</v>
      </c>
      <c r="B9691" t="s">
        <v>59</v>
      </c>
      <c r="C9691">
        <v>2017</v>
      </c>
      <c r="D9691">
        <v>1104010</v>
      </c>
      <c r="E9691">
        <v>561155</v>
      </c>
      <c r="F9691">
        <v>542855</v>
      </c>
      <c r="G9691">
        <v>17</v>
      </c>
      <c r="H9691">
        <v>66125</v>
      </c>
    </row>
    <row r="9692" spans="1:8" x14ac:dyDescent="0.2">
      <c r="A9692" t="s">
        <v>60</v>
      </c>
      <c r="B9692" t="s">
        <v>61</v>
      </c>
      <c r="C9692">
        <v>2017</v>
      </c>
      <c r="D9692">
        <v>1129943</v>
      </c>
      <c r="E9692">
        <v>551809</v>
      </c>
      <c r="F9692">
        <v>578134</v>
      </c>
      <c r="G9692">
        <v>1</v>
      </c>
      <c r="H9692">
        <v>78381</v>
      </c>
    </row>
    <row r="9693" spans="1:8" x14ac:dyDescent="0.2">
      <c r="A9693" t="s">
        <v>60</v>
      </c>
      <c r="B9693" t="s">
        <v>61</v>
      </c>
      <c r="C9693">
        <v>2017</v>
      </c>
      <c r="D9693">
        <v>1129943</v>
      </c>
      <c r="E9693">
        <v>551809</v>
      </c>
      <c r="F9693">
        <v>578134</v>
      </c>
      <c r="G9693">
        <v>2</v>
      </c>
      <c r="H9693">
        <v>68729</v>
      </c>
    </row>
    <row r="9694" spans="1:8" x14ac:dyDescent="0.2">
      <c r="A9694" t="s">
        <v>60</v>
      </c>
      <c r="B9694" t="s">
        <v>61</v>
      </c>
      <c r="C9694">
        <v>2017</v>
      </c>
      <c r="D9694">
        <v>1129943</v>
      </c>
      <c r="E9694">
        <v>551809</v>
      </c>
      <c r="F9694">
        <v>578134</v>
      </c>
      <c r="G9694">
        <v>3</v>
      </c>
      <c r="H9694">
        <v>69127</v>
      </c>
    </row>
    <row r="9695" spans="1:8" x14ac:dyDescent="0.2">
      <c r="A9695" t="s">
        <v>60</v>
      </c>
      <c r="B9695" t="s">
        <v>61</v>
      </c>
      <c r="C9695">
        <v>2017</v>
      </c>
      <c r="D9695">
        <v>1129943</v>
      </c>
      <c r="E9695">
        <v>551809</v>
      </c>
      <c r="F9695">
        <v>578134</v>
      </c>
      <c r="G9695">
        <v>4</v>
      </c>
      <c r="H9695">
        <v>68872</v>
      </c>
    </row>
    <row r="9696" spans="1:8" x14ac:dyDescent="0.2">
      <c r="A9696" t="s">
        <v>60</v>
      </c>
      <c r="B9696" t="s">
        <v>61</v>
      </c>
      <c r="C9696">
        <v>2017</v>
      </c>
      <c r="D9696">
        <v>1129943</v>
      </c>
      <c r="E9696">
        <v>551809</v>
      </c>
      <c r="F9696">
        <v>578134</v>
      </c>
      <c r="G9696">
        <v>5</v>
      </c>
      <c r="H9696">
        <v>60745</v>
      </c>
    </row>
    <row r="9697" spans="1:8" x14ac:dyDescent="0.2">
      <c r="A9697" t="s">
        <v>60</v>
      </c>
      <c r="B9697" t="s">
        <v>61</v>
      </c>
      <c r="C9697">
        <v>2017</v>
      </c>
      <c r="D9697">
        <v>1129943</v>
      </c>
      <c r="E9697">
        <v>551809</v>
      </c>
      <c r="F9697">
        <v>578134</v>
      </c>
      <c r="G9697">
        <v>6</v>
      </c>
      <c r="H9697" t="s">
        <v>10</v>
      </c>
    </row>
    <row r="9698" spans="1:8" x14ac:dyDescent="0.2">
      <c r="A9698" t="s">
        <v>60</v>
      </c>
      <c r="B9698" t="s">
        <v>61</v>
      </c>
      <c r="C9698">
        <v>2017</v>
      </c>
      <c r="D9698">
        <v>1129943</v>
      </c>
      <c r="E9698">
        <v>551809</v>
      </c>
      <c r="F9698">
        <v>578134</v>
      </c>
      <c r="G9698">
        <v>7</v>
      </c>
      <c r="H9698">
        <v>78527</v>
      </c>
    </row>
    <row r="9699" spans="1:8" x14ac:dyDescent="0.2">
      <c r="A9699" t="s">
        <v>60</v>
      </c>
      <c r="B9699" t="s">
        <v>61</v>
      </c>
      <c r="C9699">
        <v>2017</v>
      </c>
      <c r="D9699">
        <v>1129943</v>
      </c>
      <c r="E9699">
        <v>551809</v>
      </c>
      <c r="F9699">
        <v>578134</v>
      </c>
      <c r="G9699">
        <v>8</v>
      </c>
      <c r="H9699">
        <v>69025</v>
      </c>
    </row>
    <row r="9700" spans="1:8" x14ac:dyDescent="0.2">
      <c r="A9700" t="s">
        <v>60</v>
      </c>
      <c r="B9700" t="s">
        <v>61</v>
      </c>
      <c r="C9700">
        <v>2017</v>
      </c>
      <c r="D9700">
        <v>1129943</v>
      </c>
      <c r="E9700">
        <v>551809</v>
      </c>
      <c r="F9700">
        <v>578134</v>
      </c>
      <c r="G9700">
        <v>9</v>
      </c>
      <c r="H9700">
        <v>68927</v>
      </c>
    </row>
    <row r="9701" spans="1:8" x14ac:dyDescent="0.2">
      <c r="A9701" t="s">
        <v>60</v>
      </c>
      <c r="B9701" t="s">
        <v>61</v>
      </c>
      <c r="C9701">
        <v>2017</v>
      </c>
      <c r="D9701">
        <v>1129943</v>
      </c>
      <c r="E9701">
        <v>551809</v>
      </c>
      <c r="F9701">
        <v>578134</v>
      </c>
      <c r="G9701">
        <v>10</v>
      </c>
      <c r="H9701">
        <v>64639</v>
      </c>
    </row>
    <row r="9702" spans="1:8" x14ac:dyDescent="0.2">
      <c r="A9702" t="s">
        <v>60</v>
      </c>
      <c r="B9702" t="s">
        <v>61</v>
      </c>
      <c r="C9702">
        <v>2017</v>
      </c>
      <c r="D9702">
        <v>1129943</v>
      </c>
      <c r="E9702">
        <v>551809</v>
      </c>
      <c r="F9702">
        <v>578134</v>
      </c>
      <c r="G9702">
        <v>11</v>
      </c>
      <c r="H9702">
        <v>69026</v>
      </c>
    </row>
    <row r="9703" spans="1:8" x14ac:dyDescent="0.2">
      <c r="A9703" t="s">
        <v>60</v>
      </c>
      <c r="B9703" t="s">
        <v>61</v>
      </c>
      <c r="C9703">
        <v>2017</v>
      </c>
      <c r="D9703">
        <v>1129943</v>
      </c>
      <c r="E9703">
        <v>551809</v>
      </c>
      <c r="F9703">
        <v>578134</v>
      </c>
      <c r="G9703">
        <v>12</v>
      </c>
      <c r="H9703">
        <v>70134</v>
      </c>
    </row>
    <row r="9704" spans="1:8" x14ac:dyDescent="0.2">
      <c r="A9704" t="s">
        <v>60</v>
      </c>
      <c r="B9704" t="s">
        <v>61</v>
      </c>
      <c r="C9704">
        <v>2017</v>
      </c>
      <c r="D9704">
        <v>1129943</v>
      </c>
      <c r="E9704">
        <v>551809</v>
      </c>
      <c r="F9704">
        <v>578134</v>
      </c>
      <c r="G9704">
        <v>13</v>
      </c>
      <c r="H9704">
        <v>69075</v>
      </c>
    </row>
    <row r="9705" spans="1:8" x14ac:dyDescent="0.2">
      <c r="A9705" t="s">
        <v>60</v>
      </c>
      <c r="B9705" t="s">
        <v>61</v>
      </c>
      <c r="C9705">
        <v>2017</v>
      </c>
      <c r="D9705">
        <v>1129943</v>
      </c>
      <c r="E9705">
        <v>551809</v>
      </c>
      <c r="F9705">
        <v>578134</v>
      </c>
      <c r="G9705">
        <v>14</v>
      </c>
      <c r="H9705">
        <v>64431</v>
      </c>
    </row>
    <row r="9706" spans="1:8" x14ac:dyDescent="0.2">
      <c r="A9706" t="s">
        <v>60</v>
      </c>
      <c r="B9706" t="s">
        <v>61</v>
      </c>
      <c r="C9706">
        <v>2017</v>
      </c>
      <c r="D9706">
        <v>1129943</v>
      </c>
      <c r="E9706">
        <v>551809</v>
      </c>
      <c r="F9706">
        <v>578134</v>
      </c>
      <c r="G9706">
        <v>15</v>
      </c>
      <c r="H9706">
        <v>69077</v>
      </c>
    </row>
    <row r="9707" spans="1:8" x14ac:dyDescent="0.2">
      <c r="A9707" t="s">
        <v>60</v>
      </c>
      <c r="B9707" t="s">
        <v>61</v>
      </c>
      <c r="C9707">
        <v>2017</v>
      </c>
      <c r="D9707">
        <v>1129943</v>
      </c>
      <c r="E9707">
        <v>551809</v>
      </c>
      <c r="F9707">
        <v>578134</v>
      </c>
      <c r="G9707">
        <v>16</v>
      </c>
      <c r="H9707">
        <v>92150</v>
      </c>
    </row>
    <row r="9708" spans="1:8" x14ac:dyDescent="0.2">
      <c r="A9708" t="s">
        <v>60</v>
      </c>
      <c r="B9708" t="s">
        <v>61</v>
      </c>
      <c r="C9708">
        <v>2017</v>
      </c>
      <c r="D9708">
        <v>1129943</v>
      </c>
      <c r="E9708">
        <v>551809</v>
      </c>
      <c r="F9708">
        <v>578134</v>
      </c>
      <c r="G9708">
        <v>17</v>
      </c>
      <c r="H9708">
        <v>69078</v>
      </c>
    </row>
    <row r="9709" spans="1:8" x14ac:dyDescent="0.2">
      <c r="A9709" t="s">
        <v>64</v>
      </c>
      <c r="B9709" t="s">
        <v>65</v>
      </c>
      <c r="C9709">
        <v>2017</v>
      </c>
      <c r="D9709">
        <v>1036961</v>
      </c>
      <c r="E9709">
        <v>479618</v>
      </c>
      <c r="F9709">
        <v>557343</v>
      </c>
      <c r="G9709">
        <v>1</v>
      </c>
      <c r="H9709" t="s">
        <v>10</v>
      </c>
    </row>
    <row r="9710" spans="1:8" x14ac:dyDescent="0.2">
      <c r="A9710" t="s">
        <v>64</v>
      </c>
      <c r="B9710" t="s">
        <v>65</v>
      </c>
      <c r="C9710">
        <v>2017</v>
      </c>
      <c r="D9710">
        <v>1036961</v>
      </c>
      <c r="E9710">
        <v>479618</v>
      </c>
      <c r="F9710">
        <v>557343</v>
      </c>
      <c r="G9710">
        <v>2</v>
      </c>
      <c r="H9710">
        <v>56640</v>
      </c>
    </row>
    <row r="9711" spans="1:8" x14ac:dyDescent="0.2">
      <c r="A9711" t="s">
        <v>64</v>
      </c>
      <c r="B9711" t="s">
        <v>65</v>
      </c>
      <c r="C9711">
        <v>2017</v>
      </c>
      <c r="D9711">
        <v>1036961</v>
      </c>
      <c r="E9711">
        <v>479618</v>
      </c>
      <c r="F9711">
        <v>557343</v>
      </c>
      <c r="G9711">
        <v>3</v>
      </c>
      <c r="H9711">
        <v>66390</v>
      </c>
    </row>
    <row r="9712" spans="1:8" x14ac:dyDescent="0.2">
      <c r="A9712" t="s">
        <v>64</v>
      </c>
      <c r="B9712" t="s">
        <v>65</v>
      </c>
      <c r="C9712">
        <v>2017</v>
      </c>
      <c r="D9712">
        <v>1036961</v>
      </c>
      <c r="E9712">
        <v>479618</v>
      </c>
      <c r="F9712">
        <v>557343</v>
      </c>
      <c r="G9712">
        <v>4</v>
      </c>
      <c r="H9712">
        <v>63916</v>
      </c>
    </row>
    <row r="9713" spans="1:8" x14ac:dyDescent="0.2">
      <c r="A9713" t="s">
        <v>64</v>
      </c>
      <c r="B9713" t="s">
        <v>65</v>
      </c>
      <c r="C9713">
        <v>2017</v>
      </c>
      <c r="D9713">
        <v>1036961</v>
      </c>
      <c r="E9713">
        <v>479618</v>
      </c>
      <c r="F9713">
        <v>557343</v>
      </c>
      <c r="G9713">
        <v>5</v>
      </c>
      <c r="H9713">
        <v>64476</v>
      </c>
    </row>
    <row r="9714" spans="1:8" x14ac:dyDescent="0.2">
      <c r="A9714" t="s">
        <v>64</v>
      </c>
      <c r="B9714" t="s">
        <v>65</v>
      </c>
      <c r="C9714">
        <v>2017</v>
      </c>
      <c r="D9714">
        <v>1036961</v>
      </c>
      <c r="E9714">
        <v>479618</v>
      </c>
      <c r="F9714">
        <v>557343</v>
      </c>
      <c r="G9714">
        <v>6</v>
      </c>
      <c r="H9714">
        <v>63999</v>
      </c>
    </row>
    <row r="9715" spans="1:8" x14ac:dyDescent="0.2">
      <c r="A9715" t="s">
        <v>64</v>
      </c>
      <c r="B9715" t="s">
        <v>65</v>
      </c>
      <c r="C9715">
        <v>2017</v>
      </c>
      <c r="D9715">
        <v>1036961</v>
      </c>
      <c r="E9715">
        <v>479618</v>
      </c>
      <c r="F9715">
        <v>557343</v>
      </c>
      <c r="G9715">
        <v>7</v>
      </c>
      <c r="H9715">
        <v>68561</v>
      </c>
    </row>
    <row r="9716" spans="1:8" x14ac:dyDescent="0.2">
      <c r="A9716" t="s">
        <v>64</v>
      </c>
      <c r="B9716" t="s">
        <v>65</v>
      </c>
      <c r="C9716">
        <v>2017</v>
      </c>
      <c r="D9716">
        <v>1036961</v>
      </c>
      <c r="E9716">
        <v>479618</v>
      </c>
      <c r="F9716">
        <v>557343</v>
      </c>
      <c r="G9716">
        <v>8</v>
      </c>
      <c r="H9716">
        <v>58545</v>
      </c>
    </row>
    <row r="9717" spans="1:8" x14ac:dyDescent="0.2">
      <c r="A9717" t="s">
        <v>64</v>
      </c>
      <c r="B9717" t="s">
        <v>65</v>
      </c>
      <c r="C9717">
        <v>2017</v>
      </c>
      <c r="D9717">
        <v>1036961</v>
      </c>
      <c r="E9717">
        <v>479618</v>
      </c>
      <c r="F9717">
        <v>557343</v>
      </c>
      <c r="G9717">
        <v>9</v>
      </c>
      <c r="H9717">
        <v>73121</v>
      </c>
    </row>
    <row r="9718" spans="1:8" x14ac:dyDescent="0.2">
      <c r="A9718" t="s">
        <v>64</v>
      </c>
      <c r="B9718" t="s">
        <v>65</v>
      </c>
      <c r="C9718">
        <v>2017</v>
      </c>
      <c r="D9718">
        <v>1036961</v>
      </c>
      <c r="E9718">
        <v>479618</v>
      </c>
      <c r="F9718">
        <v>557343</v>
      </c>
      <c r="G9718">
        <v>10</v>
      </c>
      <c r="H9718">
        <v>57911</v>
      </c>
    </row>
    <row r="9719" spans="1:8" x14ac:dyDescent="0.2">
      <c r="A9719" t="s">
        <v>64</v>
      </c>
      <c r="B9719" t="s">
        <v>65</v>
      </c>
      <c r="C9719">
        <v>2017</v>
      </c>
      <c r="D9719">
        <v>1036961</v>
      </c>
      <c r="E9719">
        <v>479618</v>
      </c>
      <c r="F9719">
        <v>557343</v>
      </c>
      <c r="G9719">
        <v>11</v>
      </c>
      <c r="H9719">
        <v>65089</v>
      </c>
    </row>
    <row r="9720" spans="1:8" x14ac:dyDescent="0.2">
      <c r="A9720" t="s">
        <v>64</v>
      </c>
      <c r="B9720" t="s">
        <v>65</v>
      </c>
      <c r="C9720">
        <v>2017</v>
      </c>
      <c r="D9720">
        <v>1036961</v>
      </c>
      <c r="E9720">
        <v>479618</v>
      </c>
      <c r="F9720">
        <v>557343</v>
      </c>
      <c r="G9720">
        <v>12</v>
      </c>
      <c r="H9720">
        <v>71036</v>
      </c>
    </row>
    <row r="9721" spans="1:8" x14ac:dyDescent="0.2">
      <c r="A9721" t="s">
        <v>64</v>
      </c>
      <c r="B9721" t="s">
        <v>65</v>
      </c>
      <c r="C9721">
        <v>2017</v>
      </c>
      <c r="D9721">
        <v>1036961</v>
      </c>
      <c r="E9721">
        <v>479618</v>
      </c>
      <c r="F9721">
        <v>557343</v>
      </c>
      <c r="G9721">
        <v>13</v>
      </c>
      <c r="H9721">
        <v>77684</v>
      </c>
    </row>
    <row r="9722" spans="1:8" x14ac:dyDescent="0.2">
      <c r="A9722" t="s">
        <v>64</v>
      </c>
      <c r="B9722" t="s">
        <v>65</v>
      </c>
      <c r="C9722">
        <v>2017</v>
      </c>
      <c r="D9722">
        <v>1036961</v>
      </c>
      <c r="E9722">
        <v>479618</v>
      </c>
      <c r="F9722">
        <v>557343</v>
      </c>
      <c r="G9722">
        <v>14</v>
      </c>
      <c r="H9722">
        <v>60372</v>
      </c>
    </row>
    <row r="9723" spans="1:8" x14ac:dyDescent="0.2">
      <c r="A9723" t="s">
        <v>64</v>
      </c>
      <c r="B9723" t="s">
        <v>65</v>
      </c>
      <c r="C9723">
        <v>2017</v>
      </c>
      <c r="D9723">
        <v>1036961</v>
      </c>
      <c r="E9723">
        <v>479618</v>
      </c>
      <c r="F9723">
        <v>557343</v>
      </c>
      <c r="G9723">
        <v>15</v>
      </c>
      <c r="H9723">
        <v>62382</v>
      </c>
    </row>
    <row r="9724" spans="1:8" x14ac:dyDescent="0.2">
      <c r="A9724" t="s">
        <v>64</v>
      </c>
      <c r="B9724" t="s">
        <v>65</v>
      </c>
      <c r="C9724">
        <v>2017</v>
      </c>
      <c r="D9724">
        <v>1036961</v>
      </c>
      <c r="E9724">
        <v>479618</v>
      </c>
      <c r="F9724">
        <v>557343</v>
      </c>
      <c r="G9724">
        <v>16</v>
      </c>
      <c r="H9724">
        <v>71463</v>
      </c>
    </row>
    <row r="9725" spans="1:8" x14ac:dyDescent="0.2">
      <c r="A9725" t="s">
        <v>64</v>
      </c>
      <c r="B9725" t="s">
        <v>65</v>
      </c>
      <c r="C9725">
        <v>2017</v>
      </c>
      <c r="D9725">
        <v>1036961</v>
      </c>
      <c r="E9725">
        <v>479618</v>
      </c>
      <c r="F9725">
        <v>557343</v>
      </c>
      <c r="G9725">
        <v>17</v>
      </c>
      <c r="H9725">
        <v>55376</v>
      </c>
    </row>
    <row r="9726" spans="1:8" x14ac:dyDescent="0.2">
      <c r="A9726" t="s">
        <v>66</v>
      </c>
      <c r="B9726" t="s">
        <v>67</v>
      </c>
      <c r="C9726">
        <v>2017</v>
      </c>
      <c r="D9726">
        <v>1040119</v>
      </c>
      <c r="E9726">
        <v>525214</v>
      </c>
      <c r="F9726">
        <v>514905</v>
      </c>
      <c r="G9726">
        <v>1</v>
      </c>
      <c r="H9726">
        <v>69089</v>
      </c>
    </row>
    <row r="9727" spans="1:8" x14ac:dyDescent="0.2">
      <c r="A9727" t="s">
        <v>66</v>
      </c>
      <c r="B9727" t="s">
        <v>67</v>
      </c>
      <c r="C9727">
        <v>2017</v>
      </c>
      <c r="D9727">
        <v>1040119</v>
      </c>
      <c r="E9727">
        <v>525214</v>
      </c>
      <c r="F9727">
        <v>514905</v>
      </c>
      <c r="G9727">
        <v>2</v>
      </c>
      <c r="H9727">
        <v>61709</v>
      </c>
    </row>
    <row r="9728" spans="1:8" x14ac:dyDescent="0.2">
      <c r="A9728" t="s">
        <v>66</v>
      </c>
      <c r="B9728" t="s">
        <v>67</v>
      </c>
      <c r="C9728">
        <v>2017</v>
      </c>
      <c r="D9728">
        <v>1040119</v>
      </c>
      <c r="E9728">
        <v>525214</v>
      </c>
      <c r="F9728">
        <v>514905</v>
      </c>
      <c r="G9728">
        <v>3</v>
      </c>
      <c r="H9728">
        <v>69127</v>
      </c>
    </row>
    <row r="9729" spans="1:8" x14ac:dyDescent="0.2">
      <c r="A9729" t="s">
        <v>66</v>
      </c>
      <c r="B9729" t="s">
        <v>67</v>
      </c>
      <c r="C9729">
        <v>2017</v>
      </c>
      <c r="D9729">
        <v>1040119</v>
      </c>
      <c r="E9729">
        <v>525214</v>
      </c>
      <c r="F9729">
        <v>514905</v>
      </c>
      <c r="G9729">
        <v>4</v>
      </c>
      <c r="H9729">
        <v>71804</v>
      </c>
    </row>
    <row r="9730" spans="1:8" x14ac:dyDescent="0.2">
      <c r="A9730" t="s">
        <v>66</v>
      </c>
      <c r="B9730" t="s">
        <v>67</v>
      </c>
      <c r="C9730">
        <v>2017</v>
      </c>
      <c r="D9730">
        <v>1040119</v>
      </c>
      <c r="E9730">
        <v>525214</v>
      </c>
      <c r="F9730">
        <v>514905</v>
      </c>
      <c r="G9730">
        <v>5</v>
      </c>
      <c r="H9730">
        <v>65135</v>
      </c>
    </row>
    <row r="9731" spans="1:8" x14ac:dyDescent="0.2">
      <c r="A9731" t="s">
        <v>66</v>
      </c>
      <c r="B9731" t="s">
        <v>67</v>
      </c>
      <c r="C9731">
        <v>2017</v>
      </c>
      <c r="D9731">
        <v>1040119</v>
      </c>
      <c r="E9731">
        <v>525214</v>
      </c>
      <c r="F9731">
        <v>514905</v>
      </c>
      <c r="G9731">
        <v>6</v>
      </c>
      <c r="H9731">
        <v>63888</v>
      </c>
    </row>
    <row r="9732" spans="1:8" x14ac:dyDescent="0.2">
      <c r="A9732" t="s">
        <v>66</v>
      </c>
      <c r="B9732" t="s">
        <v>67</v>
      </c>
      <c r="C9732">
        <v>2017</v>
      </c>
      <c r="D9732">
        <v>1040119</v>
      </c>
      <c r="E9732">
        <v>525214</v>
      </c>
      <c r="F9732">
        <v>514905</v>
      </c>
      <c r="G9732">
        <v>7</v>
      </c>
      <c r="H9732">
        <v>59061</v>
      </c>
    </row>
    <row r="9733" spans="1:8" x14ac:dyDescent="0.2">
      <c r="A9733" t="s">
        <v>66</v>
      </c>
      <c r="B9733" t="s">
        <v>67</v>
      </c>
      <c r="C9733">
        <v>2017</v>
      </c>
      <c r="D9733">
        <v>1040119</v>
      </c>
      <c r="E9733">
        <v>525214</v>
      </c>
      <c r="F9733">
        <v>514905</v>
      </c>
      <c r="G9733">
        <v>8</v>
      </c>
      <c r="H9733" t="s">
        <v>10</v>
      </c>
    </row>
    <row r="9734" spans="1:8" x14ac:dyDescent="0.2">
      <c r="A9734" t="s">
        <v>66</v>
      </c>
      <c r="B9734" t="s">
        <v>67</v>
      </c>
      <c r="C9734">
        <v>2017</v>
      </c>
      <c r="D9734">
        <v>1040119</v>
      </c>
      <c r="E9734">
        <v>525214</v>
      </c>
      <c r="F9734">
        <v>514905</v>
      </c>
      <c r="G9734">
        <v>9</v>
      </c>
      <c r="H9734">
        <v>67322</v>
      </c>
    </row>
    <row r="9735" spans="1:8" x14ac:dyDescent="0.2">
      <c r="A9735" t="s">
        <v>66</v>
      </c>
      <c r="B9735" t="s">
        <v>67</v>
      </c>
      <c r="C9735">
        <v>2017</v>
      </c>
      <c r="D9735">
        <v>1040119</v>
      </c>
      <c r="E9735">
        <v>525214</v>
      </c>
      <c r="F9735">
        <v>514905</v>
      </c>
      <c r="G9735">
        <v>10</v>
      </c>
      <c r="H9735">
        <v>67432</v>
      </c>
    </row>
    <row r="9736" spans="1:8" x14ac:dyDescent="0.2">
      <c r="A9736" t="s">
        <v>66</v>
      </c>
      <c r="B9736" t="s">
        <v>67</v>
      </c>
      <c r="C9736">
        <v>2017</v>
      </c>
      <c r="D9736">
        <v>1040119</v>
      </c>
      <c r="E9736">
        <v>525214</v>
      </c>
      <c r="F9736">
        <v>514905</v>
      </c>
      <c r="G9736">
        <v>11</v>
      </c>
      <c r="H9736">
        <v>60703</v>
      </c>
    </row>
    <row r="9737" spans="1:8" x14ac:dyDescent="0.2">
      <c r="A9737" t="s">
        <v>66</v>
      </c>
      <c r="B9737" t="s">
        <v>67</v>
      </c>
      <c r="C9737">
        <v>2017</v>
      </c>
      <c r="D9737">
        <v>1040119</v>
      </c>
      <c r="E9737">
        <v>525214</v>
      </c>
      <c r="F9737">
        <v>514905</v>
      </c>
      <c r="G9737">
        <v>12</v>
      </c>
      <c r="H9737">
        <v>62207</v>
      </c>
    </row>
    <row r="9738" spans="1:8" x14ac:dyDescent="0.2">
      <c r="A9738" t="s">
        <v>66</v>
      </c>
      <c r="B9738" t="s">
        <v>67</v>
      </c>
      <c r="C9738">
        <v>2017</v>
      </c>
      <c r="D9738">
        <v>1040119</v>
      </c>
      <c r="E9738">
        <v>525214</v>
      </c>
      <c r="F9738">
        <v>514905</v>
      </c>
      <c r="G9738">
        <v>13</v>
      </c>
      <c r="H9738">
        <v>62758</v>
      </c>
    </row>
    <row r="9739" spans="1:8" x14ac:dyDescent="0.2">
      <c r="A9739" t="s">
        <v>66</v>
      </c>
      <c r="B9739" t="s">
        <v>67</v>
      </c>
      <c r="C9739">
        <v>2017</v>
      </c>
      <c r="D9739">
        <v>1040119</v>
      </c>
      <c r="E9739">
        <v>525214</v>
      </c>
      <c r="F9739">
        <v>514905</v>
      </c>
      <c r="G9739">
        <v>14</v>
      </c>
      <c r="H9739">
        <v>64153</v>
      </c>
    </row>
    <row r="9740" spans="1:8" x14ac:dyDescent="0.2">
      <c r="A9740" t="s">
        <v>66</v>
      </c>
      <c r="B9740" t="s">
        <v>67</v>
      </c>
      <c r="C9740">
        <v>2017</v>
      </c>
      <c r="D9740">
        <v>1040119</v>
      </c>
      <c r="E9740">
        <v>525214</v>
      </c>
      <c r="F9740">
        <v>514905</v>
      </c>
      <c r="G9740">
        <v>15</v>
      </c>
      <c r="H9740">
        <v>70133</v>
      </c>
    </row>
    <row r="9741" spans="1:8" x14ac:dyDescent="0.2">
      <c r="A9741" t="s">
        <v>66</v>
      </c>
      <c r="B9741" t="s">
        <v>67</v>
      </c>
      <c r="C9741">
        <v>2017</v>
      </c>
      <c r="D9741">
        <v>1040119</v>
      </c>
      <c r="E9741">
        <v>525214</v>
      </c>
      <c r="F9741">
        <v>514905</v>
      </c>
      <c r="G9741">
        <v>16</v>
      </c>
      <c r="H9741">
        <v>60097</v>
      </c>
    </row>
    <row r="9742" spans="1:8" x14ac:dyDescent="0.2">
      <c r="A9742" t="s">
        <v>66</v>
      </c>
      <c r="B9742" t="s">
        <v>67</v>
      </c>
      <c r="C9742">
        <v>2017</v>
      </c>
      <c r="D9742">
        <v>1040119</v>
      </c>
      <c r="E9742">
        <v>525214</v>
      </c>
      <c r="F9742">
        <v>514905</v>
      </c>
      <c r="G9742">
        <v>17</v>
      </c>
      <c r="H9742">
        <v>65501</v>
      </c>
    </row>
    <row r="9743" spans="1:8" x14ac:dyDescent="0.2">
      <c r="A9743" t="s">
        <v>68</v>
      </c>
      <c r="B9743" t="s">
        <v>69</v>
      </c>
      <c r="C9743">
        <v>2017</v>
      </c>
      <c r="D9743">
        <v>1137639</v>
      </c>
      <c r="E9743">
        <v>601405</v>
      </c>
      <c r="F9743">
        <v>536234</v>
      </c>
      <c r="G9743">
        <v>1</v>
      </c>
      <c r="H9743">
        <v>78685</v>
      </c>
    </row>
    <row r="9744" spans="1:8" x14ac:dyDescent="0.2">
      <c r="A9744" t="s">
        <v>68</v>
      </c>
      <c r="B9744" t="s">
        <v>69</v>
      </c>
      <c r="C9744">
        <v>2017</v>
      </c>
      <c r="D9744">
        <v>1137639</v>
      </c>
      <c r="E9744">
        <v>601405</v>
      </c>
      <c r="F9744">
        <v>536234</v>
      </c>
      <c r="G9744">
        <v>2</v>
      </c>
      <c r="H9744">
        <v>56612</v>
      </c>
    </row>
    <row r="9745" spans="1:8" x14ac:dyDescent="0.2">
      <c r="A9745" t="s">
        <v>68</v>
      </c>
      <c r="B9745" t="s">
        <v>69</v>
      </c>
      <c r="C9745">
        <v>2017</v>
      </c>
      <c r="D9745">
        <v>1137639</v>
      </c>
      <c r="E9745">
        <v>601405</v>
      </c>
      <c r="F9745">
        <v>536234</v>
      </c>
      <c r="G9745">
        <v>3</v>
      </c>
      <c r="H9745">
        <v>77123</v>
      </c>
    </row>
    <row r="9746" spans="1:8" x14ac:dyDescent="0.2">
      <c r="A9746" t="s">
        <v>68</v>
      </c>
      <c r="B9746" t="s">
        <v>69</v>
      </c>
      <c r="C9746">
        <v>2017</v>
      </c>
      <c r="D9746">
        <v>1137639</v>
      </c>
      <c r="E9746">
        <v>601405</v>
      </c>
      <c r="F9746">
        <v>536234</v>
      </c>
      <c r="G9746">
        <v>4</v>
      </c>
      <c r="H9746">
        <v>74587</v>
      </c>
    </row>
    <row r="9747" spans="1:8" x14ac:dyDescent="0.2">
      <c r="A9747" t="s">
        <v>68</v>
      </c>
      <c r="B9747" t="s">
        <v>69</v>
      </c>
      <c r="C9747">
        <v>2017</v>
      </c>
      <c r="D9747">
        <v>1137639</v>
      </c>
      <c r="E9747">
        <v>601405</v>
      </c>
      <c r="F9747">
        <v>536234</v>
      </c>
      <c r="G9747">
        <v>5</v>
      </c>
      <c r="H9747" t="s">
        <v>10</v>
      </c>
    </row>
    <row r="9748" spans="1:8" x14ac:dyDescent="0.2">
      <c r="A9748" t="s">
        <v>68</v>
      </c>
      <c r="B9748" t="s">
        <v>69</v>
      </c>
      <c r="C9748">
        <v>2017</v>
      </c>
      <c r="D9748">
        <v>1137639</v>
      </c>
      <c r="E9748">
        <v>601405</v>
      </c>
      <c r="F9748">
        <v>536234</v>
      </c>
      <c r="G9748">
        <v>6</v>
      </c>
      <c r="H9748">
        <v>75568</v>
      </c>
    </row>
    <row r="9749" spans="1:8" x14ac:dyDescent="0.2">
      <c r="A9749" t="s">
        <v>68</v>
      </c>
      <c r="B9749" t="s">
        <v>69</v>
      </c>
      <c r="C9749">
        <v>2017</v>
      </c>
      <c r="D9749">
        <v>1137639</v>
      </c>
      <c r="E9749">
        <v>601405</v>
      </c>
      <c r="F9749">
        <v>536234</v>
      </c>
      <c r="G9749">
        <v>7</v>
      </c>
      <c r="H9749">
        <v>69596</v>
      </c>
    </row>
    <row r="9750" spans="1:8" x14ac:dyDescent="0.2">
      <c r="A9750" t="s">
        <v>68</v>
      </c>
      <c r="B9750" t="s">
        <v>69</v>
      </c>
      <c r="C9750">
        <v>2017</v>
      </c>
      <c r="D9750">
        <v>1137639</v>
      </c>
      <c r="E9750">
        <v>601405</v>
      </c>
      <c r="F9750">
        <v>536234</v>
      </c>
      <c r="G9750">
        <v>8</v>
      </c>
      <c r="H9750">
        <v>78428</v>
      </c>
    </row>
    <row r="9751" spans="1:8" x14ac:dyDescent="0.2">
      <c r="A9751" t="s">
        <v>68</v>
      </c>
      <c r="B9751" t="s">
        <v>69</v>
      </c>
      <c r="C9751">
        <v>2017</v>
      </c>
      <c r="D9751">
        <v>1137639</v>
      </c>
      <c r="E9751">
        <v>601405</v>
      </c>
      <c r="F9751">
        <v>536234</v>
      </c>
      <c r="G9751">
        <v>9</v>
      </c>
      <c r="H9751">
        <v>68927</v>
      </c>
    </row>
    <row r="9752" spans="1:8" x14ac:dyDescent="0.2">
      <c r="A9752" t="s">
        <v>68</v>
      </c>
      <c r="B9752" t="s">
        <v>69</v>
      </c>
      <c r="C9752">
        <v>2017</v>
      </c>
      <c r="D9752">
        <v>1137639</v>
      </c>
      <c r="E9752">
        <v>601405</v>
      </c>
      <c r="F9752">
        <v>536234</v>
      </c>
      <c r="G9752">
        <v>10</v>
      </c>
      <c r="H9752">
        <v>74476</v>
      </c>
    </row>
    <row r="9753" spans="1:8" x14ac:dyDescent="0.2">
      <c r="A9753" t="s">
        <v>68</v>
      </c>
      <c r="B9753" t="s">
        <v>69</v>
      </c>
      <c r="C9753">
        <v>2017</v>
      </c>
      <c r="D9753">
        <v>1137639</v>
      </c>
      <c r="E9753">
        <v>601405</v>
      </c>
      <c r="F9753">
        <v>536234</v>
      </c>
      <c r="G9753">
        <v>11</v>
      </c>
      <c r="H9753">
        <v>73138</v>
      </c>
    </row>
    <row r="9754" spans="1:8" x14ac:dyDescent="0.2">
      <c r="A9754" t="s">
        <v>68</v>
      </c>
      <c r="B9754" t="s">
        <v>69</v>
      </c>
      <c r="C9754">
        <v>2017</v>
      </c>
      <c r="D9754">
        <v>1137639</v>
      </c>
      <c r="E9754">
        <v>601405</v>
      </c>
      <c r="F9754">
        <v>536234</v>
      </c>
      <c r="G9754">
        <v>12</v>
      </c>
      <c r="H9754">
        <v>73210</v>
      </c>
    </row>
    <row r="9755" spans="1:8" x14ac:dyDescent="0.2">
      <c r="A9755" t="s">
        <v>68</v>
      </c>
      <c r="B9755" t="s">
        <v>69</v>
      </c>
      <c r="C9755">
        <v>2017</v>
      </c>
      <c r="D9755">
        <v>1137639</v>
      </c>
      <c r="E9755">
        <v>601405</v>
      </c>
      <c r="F9755">
        <v>536234</v>
      </c>
      <c r="G9755">
        <v>13</v>
      </c>
      <c r="H9755">
        <v>91712</v>
      </c>
    </row>
    <row r="9756" spans="1:8" x14ac:dyDescent="0.2">
      <c r="A9756" t="s">
        <v>68</v>
      </c>
      <c r="B9756" t="s">
        <v>69</v>
      </c>
      <c r="C9756">
        <v>2017</v>
      </c>
      <c r="D9756">
        <v>1137639</v>
      </c>
      <c r="E9756">
        <v>601405</v>
      </c>
      <c r="F9756">
        <v>536234</v>
      </c>
      <c r="G9756">
        <v>14</v>
      </c>
      <c r="H9756">
        <v>25393</v>
      </c>
    </row>
    <row r="9757" spans="1:8" x14ac:dyDescent="0.2">
      <c r="A9757" t="s">
        <v>68</v>
      </c>
      <c r="B9757" t="s">
        <v>69</v>
      </c>
      <c r="C9757">
        <v>2017</v>
      </c>
      <c r="D9757">
        <v>1137639</v>
      </c>
      <c r="E9757">
        <v>601405</v>
      </c>
      <c r="F9757">
        <v>536234</v>
      </c>
      <c r="G9757">
        <v>15</v>
      </c>
      <c r="H9757">
        <v>71026</v>
      </c>
    </row>
    <row r="9758" spans="1:8" x14ac:dyDescent="0.2">
      <c r="A9758" t="s">
        <v>68</v>
      </c>
      <c r="B9758" t="s">
        <v>69</v>
      </c>
      <c r="C9758">
        <v>2017</v>
      </c>
      <c r="D9758">
        <v>1137639</v>
      </c>
      <c r="E9758">
        <v>601405</v>
      </c>
      <c r="F9758">
        <v>536234</v>
      </c>
      <c r="G9758">
        <v>16</v>
      </c>
      <c r="H9758">
        <v>72889</v>
      </c>
    </row>
    <row r="9759" spans="1:8" x14ac:dyDescent="0.2">
      <c r="A9759" t="s">
        <v>68</v>
      </c>
      <c r="B9759" t="s">
        <v>69</v>
      </c>
      <c r="C9759">
        <v>2017</v>
      </c>
      <c r="D9759">
        <v>1137639</v>
      </c>
      <c r="E9759">
        <v>601405</v>
      </c>
      <c r="F9759">
        <v>536234</v>
      </c>
      <c r="G9759">
        <v>17</v>
      </c>
      <c r="H9759">
        <v>76269</v>
      </c>
    </row>
    <row r="9760" spans="1:8" x14ac:dyDescent="0.2">
      <c r="A9760" t="s">
        <v>8</v>
      </c>
      <c r="B9760" t="s">
        <v>9</v>
      </c>
      <c r="C9760">
        <v>2018</v>
      </c>
      <c r="D9760">
        <v>1018127</v>
      </c>
      <c r="E9760">
        <v>496111</v>
      </c>
      <c r="F9760">
        <v>522016</v>
      </c>
      <c r="G9760">
        <v>1</v>
      </c>
      <c r="H9760">
        <v>61613</v>
      </c>
    </row>
    <row r="9761" spans="1:8" x14ac:dyDescent="0.2">
      <c r="A9761" t="s">
        <v>8</v>
      </c>
      <c r="B9761" t="s">
        <v>9</v>
      </c>
      <c r="C9761">
        <v>2018</v>
      </c>
      <c r="D9761">
        <v>1018127</v>
      </c>
      <c r="E9761">
        <v>496111</v>
      </c>
      <c r="F9761">
        <v>522016</v>
      </c>
      <c r="G9761">
        <v>2</v>
      </c>
      <c r="H9761">
        <v>66515</v>
      </c>
    </row>
    <row r="9762" spans="1:8" x14ac:dyDescent="0.2">
      <c r="A9762" t="s">
        <v>8</v>
      </c>
      <c r="B9762" t="s">
        <v>9</v>
      </c>
      <c r="C9762">
        <v>2018</v>
      </c>
      <c r="D9762">
        <v>1018127</v>
      </c>
      <c r="E9762">
        <v>496111</v>
      </c>
      <c r="F9762">
        <v>522016</v>
      </c>
      <c r="G9762">
        <v>3</v>
      </c>
      <c r="H9762">
        <v>62163</v>
      </c>
    </row>
    <row r="9763" spans="1:8" x14ac:dyDescent="0.2">
      <c r="A9763" t="s">
        <v>8</v>
      </c>
      <c r="B9763" t="s">
        <v>9</v>
      </c>
      <c r="C9763">
        <v>2018</v>
      </c>
      <c r="D9763">
        <v>1018127</v>
      </c>
      <c r="E9763">
        <v>496111</v>
      </c>
      <c r="F9763">
        <v>522016</v>
      </c>
      <c r="G9763">
        <v>4</v>
      </c>
      <c r="H9763">
        <v>61845</v>
      </c>
    </row>
    <row r="9764" spans="1:8" x14ac:dyDescent="0.2">
      <c r="A9764" t="s">
        <v>8</v>
      </c>
      <c r="B9764" t="s">
        <v>9</v>
      </c>
      <c r="C9764">
        <v>2018</v>
      </c>
      <c r="D9764">
        <v>1018127</v>
      </c>
      <c r="E9764">
        <v>496111</v>
      </c>
      <c r="F9764">
        <v>522016</v>
      </c>
      <c r="G9764">
        <v>5</v>
      </c>
      <c r="H9764">
        <v>68337</v>
      </c>
    </row>
    <row r="9765" spans="1:8" x14ac:dyDescent="0.2">
      <c r="A9765" t="s">
        <v>8</v>
      </c>
      <c r="B9765" t="s">
        <v>9</v>
      </c>
      <c r="C9765">
        <v>2018</v>
      </c>
      <c r="D9765">
        <v>1018127</v>
      </c>
      <c r="E9765">
        <v>496111</v>
      </c>
      <c r="F9765">
        <v>522016</v>
      </c>
      <c r="G9765">
        <v>6</v>
      </c>
      <c r="H9765">
        <v>66801</v>
      </c>
    </row>
    <row r="9766" spans="1:8" x14ac:dyDescent="0.2">
      <c r="A9766" t="s">
        <v>8</v>
      </c>
      <c r="B9766" t="s">
        <v>9</v>
      </c>
      <c r="C9766">
        <v>2018</v>
      </c>
      <c r="D9766">
        <v>1018127</v>
      </c>
      <c r="E9766">
        <v>496111</v>
      </c>
      <c r="F9766">
        <v>522016</v>
      </c>
      <c r="G9766">
        <v>7</v>
      </c>
      <c r="H9766">
        <v>62359</v>
      </c>
    </row>
    <row r="9767" spans="1:8" x14ac:dyDescent="0.2">
      <c r="A9767" t="s">
        <v>8</v>
      </c>
      <c r="B9767" t="s">
        <v>9</v>
      </c>
      <c r="C9767">
        <v>2018</v>
      </c>
      <c r="D9767">
        <v>1018127</v>
      </c>
      <c r="E9767">
        <v>496111</v>
      </c>
      <c r="F9767">
        <v>522016</v>
      </c>
      <c r="G9767">
        <v>8</v>
      </c>
      <c r="H9767">
        <v>61923</v>
      </c>
    </row>
    <row r="9768" spans="1:8" x14ac:dyDescent="0.2">
      <c r="A9768" t="s">
        <v>8</v>
      </c>
      <c r="B9768" t="s">
        <v>9</v>
      </c>
      <c r="C9768">
        <v>2018</v>
      </c>
      <c r="D9768">
        <v>1018127</v>
      </c>
      <c r="E9768">
        <v>496111</v>
      </c>
      <c r="F9768">
        <v>522016</v>
      </c>
      <c r="G9768">
        <v>9</v>
      </c>
      <c r="H9768" t="s">
        <v>10</v>
      </c>
    </row>
    <row r="9769" spans="1:8" x14ac:dyDescent="0.2">
      <c r="A9769" t="s">
        <v>8</v>
      </c>
      <c r="B9769" t="s">
        <v>9</v>
      </c>
      <c r="C9769">
        <v>2018</v>
      </c>
      <c r="D9769">
        <v>1018127</v>
      </c>
      <c r="E9769">
        <v>496111</v>
      </c>
      <c r="F9769">
        <v>522016</v>
      </c>
      <c r="G9769">
        <v>10</v>
      </c>
      <c r="H9769">
        <v>76712</v>
      </c>
    </row>
    <row r="9770" spans="1:8" x14ac:dyDescent="0.2">
      <c r="A9770" t="s">
        <v>8</v>
      </c>
      <c r="B9770" t="s">
        <v>9</v>
      </c>
      <c r="C9770">
        <v>2018</v>
      </c>
      <c r="D9770">
        <v>1018127</v>
      </c>
      <c r="E9770">
        <v>496111</v>
      </c>
      <c r="F9770">
        <v>522016</v>
      </c>
      <c r="G9770">
        <v>11</v>
      </c>
      <c r="H9770">
        <v>62435</v>
      </c>
    </row>
    <row r="9771" spans="1:8" x14ac:dyDescent="0.2">
      <c r="A9771" t="s">
        <v>8</v>
      </c>
      <c r="B9771" t="s">
        <v>9</v>
      </c>
      <c r="C9771">
        <v>2018</v>
      </c>
      <c r="D9771">
        <v>1018127</v>
      </c>
      <c r="E9771">
        <v>496111</v>
      </c>
      <c r="F9771">
        <v>522016</v>
      </c>
      <c r="G9771">
        <v>12</v>
      </c>
      <c r="H9771">
        <v>25343</v>
      </c>
    </row>
    <row r="9772" spans="1:8" x14ac:dyDescent="0.2">
      <c r="A9772" t="s">
        <v>8</v>
      </c>
      <c r="B9772" t="s">
        <v>9</v>
      </c>
      <c r="C9772">
        <v>2018</v>
      </c>
      <c r="D9772">
        <v>1018127</v>
      </c>
      <c r="E9772">
        <v>496111</v>
      </c>
      <c r="F9772">
        <v>522016</v>
      </c>
      <c r="G9772">
        <v>13</v>
      </c>
      <c r="H9772">
        <v>77234</v>
      </c>
    </row>
    <row r="9773" spans="1:8" x14ac:dyDescent="0.2">
      <c r="A9773" t="s">
        <v>8</v>
      </c>
      <c r="B9773" t="s">
        <v>9</v>
      </c>
      <c r="C9773">
        <v>2018</v>
      </c>
      <c r="D9773">
        <v>1018127</v>
      </c>
      <c r="E9773">
        <v>496111</v>
      </c>
      <c r="F9773">
        <v>522016</v>
      </c>
      <c r="G9773">
        <v>14</v>
      </c>
      <c r="H9773">
        <v>62014</v>
      </c>
    </row>
    <row r="9774" spans="1:8" x14ac:dyDescent="0.2">
      <c r="A9774" t="s">
        <v>8</v>
      </c>
      <c r="B9774" t="s">
        <v>9</v>
      </c>
      <c r="C9774">
        <v>2018</v>
      </c>
      <c r="D9774">
        <v>1018127</v>
      </c>
      <c r="E9774">
        <v>496111</v>
      </c>
      <c r="F9774">
        <v>522016</v>
      </c>
      <c r="G9774">
        <v>15</v>
      </c>
      <c r="H9774">
        <v>72084</v>
      </c>
    </row>
    <row r="9775" spans="1:8" x14ac:dyDescent="0.2">
      <c r="A9775" t="s">
        <v>8</v>
      </c>
      <c r="B9775" t="s">
        <v>9</v>
      </c>
      <c r="C9775">
        <v>2018</v>
      </c>
      <c r="D9775">
        <v>1018127</v>
      </c>
      <c r="E9775">
        <v>496111</v>
      </c>
      <c r="F9775">
        <v>522016</v>
      </c>
      <c r="G9775">
        <v>16</v>
      </c>
      <c r="H9775">
        <v>61759</v>
      </c>
    </row>
    <row r="9776" spans="1:8" x14ac:dyDescent="0.2">
      <c r="A9776" t="s">
        <v>8</v>
      </c>
      <c r="B9776" t="s">
        <v>9</v>
      </c>
      <c r="C9776">
        <v>2018</v>
      </c>
      <c r="D9776">
        <v>1018127</v>
      </c>
      <c r="E9776">
        <v>496111</v>
      </c>
      <c r="F9776">
        <v>522016</v>
      </c>
      <c r="G9776">
        <v>17</v>
      </c>
      <c r="H9776">
        <v>68990</v>
      </c>
    </row>
    <row r="9777" spans="1:8" x14ac:dyDescent="0.2">
      <c r="A9777" t="s">
        <v>11</v>
      </c>
      <c r="B9777" t="s">
        <v>12</v>
      </c>
      <c r="C9777">
        <v>2018</v>
      </c>
      <c r="D9777">
        <v>1119143</v>
      </c>
      <c r="E9777">
        <v>583184</v>
      </c>
      <c r="F9777">
        <v>535959</v>
      </c>
      <c r="G9777">
        <v>1</v>
      </c>
      <c r="H9777">
        <v>69696</v>
      </c>
    </row>
    <row r="9778" spans="1:8" x14ac:dyDescent="0.2">
      <c r="A9778" t="s">
        <v>11</v>
      </c>
      <c r="B9778" t="s">
        <v>12</v>
      </c>
      <c r="C9778">
        <v>2018</v>
      </c>
      <c r="D9778">
        <v>1119143</v>
      </c>
      <c r="E9778">
        <v>583184</v>
      </c>
      <c r="F9778">
        <v>535959</v>
      </c>
      <c r="G9778">
        <v>2</v>
      </c>
      <c r="H9778">
        <v>72528</v>
      </c>
    </row>
    <row r="9779" spans="1:8" x14ac:dyDescent="0.2">
      <c r="A9779" t="s">
        <v>11</v>
      </c>
      <c r="B9779" t="s">
        <v>12</v>
      </c>
      <c r="C9779">
        <v>2018</v>
      </c>
      <c r="D9779">
        <v>1119143</v>
      </c>
      <c r="E9779">
        <v>583184</v>
      </c>
      <c r="F9779">
        <v>535959</v>
      </c>
      <c r="G9779">
        <v>3</v>
      </c>
      <c r="H9779">
        <v>74457</v>
      </c>
    </row>
    <row r="9780" spans="1:8" x14ac:dyDescent="0.2">
      <c r="A9780" t="s">
        <v>11</v>
      </c>
      <c r="B9780" t="s">
        <v>12</v>
      </c>
      <c r="C9780">
        <v>2018</v>
      </c>
      <c r="D9780">
        <v>1119143</v>
      </c>
      <c r="E9780">
        <v>583184</v>
      </c>
      <c r="F9780">
        <v>535959</v>
      </c>
      <c r="G9780">
        <v>4</v>
      </c>
      <c r="H9780">
        <v>71985</v>
      </c>
    </row>
    <row r="9781" spans="1:8" x14ac:dyDescent="0.2">
      <c r="A9781" t="s">
        <v>11</v>
      </c>
      <c r="B9781" t="s">
        <v>12</v>
      </c>
      <c r="C9781">
        <v>2018</v>
      </c>
      <c r="D9781">
        <v>1119143</v>
      </c>
      <c r="E9781">
        <v>583184</v>
      </c>
      <c r="F9781">
        <v>535959</v>
      </c>
      <c r="G9781">
        <v>5</v>
      </c>
      <c r="H9781">
        <v>64781</v>
      </c>
    </row>
    <row r="9782" spans="1:8" x14ac:dyDescent="0.2">
      <c r="A9782" t="s">
        <v>11</v>
      </c>
      <c r="B9782" t="s">
        <v>12</v>
      </c>
      <c r="C9782">
        <v>2018</v>
      </c>
      <c r="D9782">
        <v>1119143</v>
      </c>
      <c r="E9782">
        <v>583184</v>
      </c>
      <c r="F9782">
        <v>535959</v>
      </c>
      <c r="G9782">
        <v>6</v>
      </c>
      <c r="H9782">
        <v>72665</v>
      </c>
    </row>
    <row r="9783" spans="1:8" x14ac:dyDescent="0.2">
      <c r="A9783" t="s">
        <v>11</v>
      </c>
      <c r="B9783" t="s">
        <v>12</v>
      </c>
      <c r="C9783">
        <v>2018</v>
      </c>
      <c r="D9783">
        <v>1119143</v>
      </c>
      <c r="E9783">
        <v>583184</v>
      </c>
      <c r="F9783">
        <v>535959</v>
      </c>
      <c r="G9783">
        <v>7</v>
      </c>
      <c r="H9783">
        <v>72756</v>
      </c>
    </row>
    <row r="9784" spans="1:8" x14ac:dyDescent="0.2">
      <c r="A9784" t="s">
        <v>11</v>
      </c>
      <c r="B9784" t="s">
        <v>12</v>
      </c>
      <c r="C9784">
        <v>2018</v>
      </c>
      <c r="D9784">
        <v>1119143</v>
      </c>
      <c r="E9784">
        <v>583184</v>
      </c>
      <c r="F9784">
        <v>535959</v>
      </c>
      <c r="G9784">
        <v>8</v>
      </c>
      <c r="H9784" t="s">
        <v>10</v>
      </c>
    </row>
    <row r="9785" spans="1:8" x14ac:dyDescent="0.2">
      <c r="A9785" t="s">
        <v>11</v>
      </c>
      <c r="B9785" t="s">
        <v>12</v>
      </c>
      <c r="C9785">
        <v>2018</v>
      </c>
      <c r="D9785">
        <v>1119143</v>
      </c>
      <c r="E9785">
        <v>583184</v>
      </c>
      <c r="F9785">
        <v>535959</v>
      </c>
      <c r="G9785">
        <v>9</v>
      </c>
      <c r="H9785">
        <v>62386</v>
      </c>
    </row>
    <row r="9786" spans="1:8" x14ac:dyDescent="0.2">
      <c r="A9786" t="s">
        <v>11</v>
      </c>
      <c r="B9786" t="s">
        <v>12</v>
      </c>
      <c r="C9786">
        <v>2018</v>
      </c>
      <c r="D9786">
        <v>1119143</v>
      </c>
      <c r="E9786">
        <v>583184</v>
      </c>
      <c r="F9786">
        <v>535959</v>
      </c>
      <c r="G9786">
        <v>10</v>
      </c>
      <c r="H9786">
        <v>62144</v>
      </c>
    </row>
    <row r="9787" spans="1:8" x14ac:dyDescent="0.2">
      <c r="A9787" t="s">
        <v>11</v>
      </c>
      <c r="B9787" t="s">
        <v>12</v>
      </c>
      <c r="C9787">
        <v>2018</v>
      </c>
      <c r="D9787">
        <v>1119143</v>
      </c>
      <c r="E9787">
        <v>583184</v>
      </c>
      <c r="F9787">
        <v>535959</v>
      </c>
      <c r="G9787">
        <v>11</v>
      </c>
      <c r="H9787">
        <v>74447</v>
      </c>
    </row>
    <row r="9788" spans="1:8" x14ac:dyDescent="0.2">
      <c r="A9788" t="s">
        <v>11</v>
      </c>
      <c r="B9788" t="s">
        <v>12</v>
      </c>
      <c r="C9788">
        <v>2018</v>
      </c>
      <c r="D9788">
        <v>1119143</v>
      </c>
      <c r="E9788">
        <v>583184</v>
      </c>
      <c r="F9788">
        <v>535959</v>
      </c>
      <c r="G9788">
        <v>12</v>
      </c>
      <c r="H9788">
        <v>73017</v>
      </c>
    </row>
    <row r="9789" spans="1:8" x14ac:dyDescent="0.2">
      <c r="A9789" t="s">
        <v>11</v>
      </c>
      <c r="B9789" t="s">
        <v>12</v>
      </c>
      <c r="C9789">
        <v>2018</v>
      </c>
      <c r="D9789">
        <v>1119143</v>
      </c>
      <c r="E9789">
        <v>583184</v>
      </c>
      <c r="F9789">
        <v>535959</v>
      </c>
      <c r="G9789">
        <v>13</v>
      </c>
      <c r="H9789">
        <v>72262</v>
      </c>
    </row>
    <row r="9790" spans="1:8" x14ac:dyDescent="0.2">
      <c r="A9790" t="s">
        <v>11</v>
      </c>
      <c r="B9790" t="s">
        <v>12</v>
      </c>
      <c r="C9790">
        <v>2018</v>
      </c>
      <c r="D9790">
        <v>1119143</v>
      </c>
      <c r="E9790">
        <v>583184</v>
      </c>
      <c r="F9790">
        <v>535959</v>
      </c>
      <c r="G9790">
        <v>14</v>
      </c>
      <c r="H9790">
        <v>77329</v>
      </c>
    </row>
    <row r="9791" spans="1:8" x14ac:dyDescent="0.2">
      <c r="A9791" t="s">
        <v>11</v>
      </c>
      <c r="B9791" t="s">
        <v>12</v>
      </c>
      <c r="C9791">
        <v>2018</v>
      </c>
      <c r="D9791">
        <v>1119143</v>
      </c>
      <c r="E9791">
        <v>583184</v>
      </c>
      <c r="F9791">
        <v>535959</v>
      </c>
      <c r="G9791">
        <v>15</v>
      </c>
      <c r="H9791">
        <v>72084</v>
      </c>
    </row>
    <row r="9792" spans="1:8" x14ac:dyDescent="0.2">
      <c r="A9792" t="s">
        <v>11</v>
      </c>
      <c r="B9792" t="s">
        <v>12</v>
      </c>
      <c r="C9792">
        <v>2018</v>
      </c>
      <c r="D9792">
        <v>1119143</v>
      </c>
      <c r="E9792">
        <v>583184</v>
      </c>
      <c r="F9792">
        <v>535959</v>
      </c>
      <c r="G9792">
        <v>16</v>
      </c>
      <c r="H9792">
        <v>73722</v>
      </c>
    </row>
    <row r="9793" spans="1:8" x14ac:dyDescent="0.2">
      <c r="A9793" t="s">
        <v>11</v>
      </c>
      <c r="B9793" t="s">
        <v>12</v>
      </c>
      <c r="C9793">
        <v>2018</v>
      </c>
      <c r="D9793">
        <v>1119143</v>
      </c>
      <c r="E9793">
        <v>583184</v>
      </c>
      <c r="F9793">
        <v>535959</v>
      </c>
      <c r="G9793">
        <v>17</v>
      </c>
      <c r="H9793">
        <v>52884</v>
      </c>
    </row>
    <row r="9794" spans="1:8" x14ac:dyDescent="0.2">
      <c r="A9794" t="s">
        <v>13</v>
      </c>
      <c r="B9794" t="s">
        <v>14</v>
      </c>
      <c r="C9794">
        <v>2018</v>
      </c>
      <c r="D9794">
        <v>1053383</v>
      </c>
      <c r="E9794">
        <v>563451</v>
      </c>
      <c r="F9794">
        <v>489932</v>
      </c>
      <c r="G9794">
        <v>1</v>
      </c>
      <c r="H9794">
        <v>70591</v>
      </c>
    </row>
    <row r="9795" spans="1:8" x14ac:dyDescent="0.2">
      <c r="A9795" t="s">
        <v>13</v>
      </c>
      <c r="B9795" t="s">
        <v>14</v>
      </c>
      <c r="C9795">
        <v>2018</v>
      </c>
      <c r="D9795">
        <v>1053383</v>
      </c>
      <c r="E9795">
        <v>563451</v>
      </c>
      <c r="F9795">
        <v>489932</v>
      </c>
      <c r="G9795">
        <v>2</v>
      </c>
      <c r="H9795">
        <v>50018</v>
      </c>
    </row>
    <row r="9796" spans="1:8" x14ac:dyDescent="0.2">
      <c r="A9796" t="s">
        <v>13</v>
      </c>
      <c r="B9796" t="s">
        <v>14</v>
      </c>
      <c r="C9796">
        <v>2018</v>
      </c>
      <c r="D9796">
        <v>1053383</v>
      </c>
      <c r="E9796">
        <v>563451</v>
      </c>
      <c r="F9796">
        <v>489932</v>
      </c>
      <c r="G9796">
        <v>3</v>
      </c>
      <c r="H9796">
        <v>70156</v>
      </c>
    </row>
    <row r="9797" spans="1:8" x14ac:dyDescent="0.2">
      <c r="A9797" t="s">
        <v>13</v>
      </c>
      <c r="B9797" t="s">
        <v>14</v>
      </c>
      <c r="C9797">
        <v>2018</v>
      </c>
      <c r="D9797">
        <v>1053383</v>
      </c>
      <c r="E9797">
        <v>563451</v>
      </c>
      <c r="F9797">
        <v>489932</v>
      </c>
      <c r="G9797">
        <v>4</v>
      </c>
      <c r="H9797">
        <v>62030</v>
      </c>
    </row>
    <row r="9798" spans="1:8" x14ac:dyDescent="0.2">
      <c r="A9798" t="s">
        <v>13</v>
      </c>
      <c r="B9798" t="s">
        <v>14</v>
      </c>
      <c r="C9798">
        <v>2018</v>
      </c>
      <c r="D9798">
        <v>1053383</v>
      </c>
      <c r="E9798">
        <v>563451</v>
      </c>
      <c r="F9798">
        <v>489932</v>
      </c>
      <c r="G9798">
        <v>5</v>
      </c>
      <c r="H9798">
        <v>67431</v>
      </c>
    </row>
    <row r="9799" spans="1:8" x14ac:dyDescent="0.2">
      <c r="A9799" t="s">
        <v>13</v>
      </c>
      <c r="B9799" t="s">
        <v>14</v>
      </c>
      <c r="C9799">
        <v>2018</v>
      </c>
      <c r="D9799">
        <v>1053383</v>
      </c>
      <c r="E9799">
        <v>563451</v>
      </c>
      <c r="F9799">
        <v>489932</v>
      </c>
      <c r="G9799">
        <v>6</v>
      </c>
      <c r="H9799">
        <v>64441</v>
      </c>
    </row>
    <row r="9800" spans="1:8" x14ac:dyDescent="0.2">
      <c r="A9800" t="s">
        <v>13</v>
      </c>
      <c r="B9800" t="s">
        <v>14</v>
      </c>
      <c r="C9800">
        <v>2018</v>
      </c>
      <c r="D9800">
        <v>1053383</v>
      </c>
      <c r="E9800">
        <v>563451</v>
      </c>
      <c r="F9800">
        <v>489932</v>
      </c>
      <c r="G9800">
        <v>7</v>
      </c>
      <c r="H9800">
        <v>70639</v>
      </c>
    </row>
    <row r="9801" spans="1:8" x14ac:dyDescent="0.2">
      <c r="A9801" t="s">
        <v>13</v>
      </c>
      <c r="B9801" t="s">
        <v>14</v>
      </c>
      <c r="C9801">
        <v>2018</v>
      </c>
      <c r="D9801">
        <v>1053383</v>
      </c>
      <c r="E9801">
        <v>563451</v>
      </c>
      <c r="F9801">
        <v>489932</v>
      </c>
      <c r="G9801">
        <v>8</v>
      </c>
      <c r="H9801">
        <v>73843</v>
      </c>
    </row>
    <row r="9802" spans="1:8" x14ac:dyDescent="0.2">
      <c r="A9802" t="s">
        <v>13</v>
      </c>
      <c r="B9802" t="s">
        <v>14</v>
      </c>
      <c r="C9802">
        <v>2018</v>
      </c>
      <c r="D9802">
        <v>1053383</v>
      </c>
      <c r="E9802">
        <v>563451</v>
      </c>
      <c r="F9802">
        <v>489932</v>
      </c>
      <c r="G9802">
        <v>9</v>
      </c>
      <c r="H9802">
        <v>70997</v>
      </c>
    </row>
    <row r="9803" spans="1:8" x14ac:dyDescent="0.2">
      <c r="A9803" t="s">
        <v>13</v>
      </c>
      <c r="B9803" t="s">
        <v>14</v>
      </c>
      <c r="C9803">
        <v>2018</v>
      </c>
      <c r="D9803">
        <v>1053383</v>
      </c>
      <c r="E9803">
        <v>563451</v>
      </c>
      <c r="F9803">
        <v>489932</v>
      </c>
      <c r="G9803">
        <v>10</v>
      </c>
      <c r="H9803" t="s">
        <v>10</v>
      </c>
    </row>
    <row r="9804" spans="1:8" x14ac:dyDescent="0.2">
      <c r="A9804" t="s">
        <v>13</v>
      </c>
      <c r="B9804" t="s">
        <v>14</v>
      </c>
      <c r="C9804">
        <v>2018</v>
      </c>
      <c r="D9804">
        <v>1053383</v>
      </c>
      <c r="E9804">
        <v>563451</v>
      </c>
      <c r="F9804">
        <v>489932</v>
      </c>
      <c r="G9804">
        <v>11</v>
      </c>
      <c r="H9804">
        <v>70077</v>
      </c>
    </row>
    <row r="9805" spans="1:8" x14ac:dyDescent="0.2">
      <c r="A9805" t="s">
        <v>13</v>
      </c>
      <c r="B9805" t="s">
        <v>14</v>
      </c>
      <c r="C9805">
        <v>2018</v>
      </c>
      <c r="D9805">
        <v>1053383</v>
      </c>
      <c r="E9805">
        <v>563451</v>
      </c>
      <c r="F9805">
        <v>489932</v>
      </c>
      <c r="G9805">
        <v>12</v>
      </c>
      <c r="H9805">
        <v>70035</v>
      </c>
    </row>
    <row r="9806" spans="1:8" x14ac:dyDescent="0.2">
      <c r="A9806" t="s">
        <v>13</v>
      </c>
      <c r="B9806" t="s">
        <v>14</v>
      </c>
      <c r="C9806">
        <v>2018</v>
      </c>
      <c r="D9806">
        <v>1053383</v>
      </c>
      <c r="E9806">
        <v>563451</v>
      </c>
      <c r="F9806">
        <v>489932</v>
      </c>
      <c r="G9806">
        <v>13</v>
      </c>
      <c r="H9806">
        <v>72262</v>
      </c>
    </row>
    <row r="9807" spans="1:8" x14ac:dyDescent="0.2">
      <c r="A9807" t="s">
        <v>13</v>
      </c>
      <c r="B9807" t="s">
        <v>14</v>
      </c>
      <c r="C9807">
        <v>2018</v>
      </c>
      <c r="D9807">
        <v>1053383</v>
      </c>
      <c r="E9807">
        <v>563451</v>
      </c>
      <c r="F9807">
        <v>489932</v>
      </c>
      <c r="G9807">
        <v>14</v>
      </c>
      <c r="H9807">
        <v>74336</v>
      </c>
    </row>
    <row r="9808" spans="1:8" x14ac:dyDescent="0.2">
      <c r="A9808" t="s">
        <v>13</v>
      </c>
      <c r="B9808" t="s">
        <v>14</v>
      </c>
      <c r="C9808">
        <v>2018</v>
      </c>
      <c r="D9808">
        <v>1053383</v>
      </c>
      <c r="E9808">
        <v>563451</v>
      </c>
      <c r="F9808">
        <v>489932</v>
      </c>
      <c r="G9808">
        <v>15</v>
      </c>
      <c r="H9808">
        <v>70031</v>
      </c>
    </row>
    <row r="9809" spans="1:8" x14ac:dyDescent="0.2">
      <c r="A9809" t="s">
        <v>13</v>
      </c>
      <c r="B9809" t="s">
        <v>14</v>
      </c>
      <c r="C9809">
        <v>2018</v>
      </c>
      <c r="D9809">
        <v>1053383</v>
      </c>
      <c r="E9809">
        <v>563451</v>
      </c>
      <c r="F9809">
        <v>489932</v>
      </c>
      <c r="G9809">
        <v>16</v>
      </c>
      <c r="H9809">
        <v>25571</v>
      </c>
    </row>
    <row r="9810" spans="1:8" x14ac:dyDescent="0.2">
      <c r="A9810" t="s">
        <v>13</v>
      </c>
      <c r="B9810" t="s">
        <v>14</v>
      </c>
      <c r="C9810">
        <v>2018</v>
      </c>
      <c r="D9810">
        <v>1053383</v>
      </c>
      <c r="E9810">
        <v>563451</v>
      </c>
      <c r="F9810">
        <v>489932</v>
      </c>
      <c r="G9810">
        <v>17</v>
      </c>
      <c r="H9810">
        <v>70925</v>
      </c>
    </row>
    <row r="9811" spans="1:8" x14ac:dyDescent="0.2">
      <c r="A9811" t="s">
        <v>15</v>
      </c>
      <c r="B9811" t="s">
        <v>16</v>
      </c>
      <c r="C9811">
        <v>2018</v>
      </c>
      <c r="D9811">
        <v>1072899</v>
      </c>
      <c r="E9811">
        <v>519695</v>
      </c>
      <c r="F9811">
        <v>553204</v>
      </c>
      <c r="G9811">
        <v>1</v>
      </c>
      <c r="H9811">
        <v>70591</v>
      </c>
    </row>
    <row r="9812" spans="1:8" x14ac:dyDescent="0.2">
      <c r="A9812" t="s">
        <v>15</v>
      </c>
      <c r="B9812" t="s">
        <v>16</v>
      </c>
      <c r="C9812">
        <v>2018</v>
      </c>
      <c r="D9812">
        <v>1072899</v>
      </c>
      <c r="E9812">
        <v>519695</v>
      </c>
      <c r="F9812">
        <v>553204</v>
      </c>
      <c r="G9812">
        <v>2</v>
      </c>
      <c r="H9812">
        <v>69187</v>
      </c>
    </row>
    <row r="9813" spans="1:8" x14ac:dyDescent="0.2">
      <c r="A9813" t="s">
        <v>15</v>
      </c>
      <c r="B9813" t="s">
        <v>16</v>
      </c>
      <c r="C9813">
        <v>2018</v>
      </c>
      <c r="D9813">
        <v>1072899</v>
      </c>
      <c r="E9813">
        <v>519695</v>
      </c>
      <c r="F9813">
        <v>553204</v>
      </c>
      <c r="G9813">
        <v>3</v>
      </c>
      <c r="H9813">
        <v>66800</v>
      </c>
    </row>
    <row r="9814" spans="1:8" x14ac:dyDescent="0.2">
      <c r="A9814" t="s">
        <v>15</v>
      </c>
      <c r="B9814" t="s">
        <v>16</v>
      </c>
      <c r="C9814">
        <v>2018</v>
      </c>
      <c r="D9814">
        <v>1072899</v>
      </c>
      <c r="E9814">
        <v>519695</v>
      </c>
      <c r="F9814">
        <v>553204</v>
      </c>
      <c r="G9814">
        <v>4</v>
      </c>
      <c r="H9814">
        <v>78312</v>
      </c>
    </row>
    <row r="9815" spans="1:8" x14ac:dyDescent="0.2">
      <c r="A9815" t="s">
        <v>15</v>
      </c>
      <c r="B9815" t="s">
        <v>16</v>
      </c>
      <c r="C9815">
        <v>2018</v>
      </c>
      <c r="D9815">
        <v>1072899</v>
      </c>
      <c r="E9815">
        <v>519695</v>
      </c>
      <c r="F9815">
        <v>553204</v>
      </c>
      <c r="G9815">
        <v>5</v>
      </c>
      <c r="H9815">
        <v>68202</v>
      </c>
    </row>
    <row r="9816" spans="1:8" x14ac:dyDescent="0.2">
      <c r="A9816" t="s">
        <v>15</v>
      </c>
      <c r="B9816" t="s">
        <v>16</v>
      </c>
      <c r="C9816">
        <v>2018</v>
      </c>
      <c r="D9816">
        <v>1072899</v>
      </c>
      <c r="E9816">
        <v>519695</v>
      </c>
      <c r="F9816">
        <v>553204</v>
      </c>
      <c r="G9816">
        <v>6</v>
      </c>
      <c r="H9816">
        <v>71638</v>
      </c>
    </row>
    <row r="9817" spans="1:8" x14ac:dyDescent="0.2">
      <c r="A9817" t="s">
        <v>15</v>
      </c>
      <c r="B9817" t="s">
        <v>16</v>
      </c>
      <c r="C9817">
        <v>2018</v>
      </c>
      <c r="D9817">
        <v>1072899</v>
      </c>
      <c r="E9817">
        <v>519695</v>
      </c>
      <c r="F9817">
        <v>553204</v>
      </c>
      <c r="G9817">
        <v>7</v>
      </c>
      <c r="H9817">
        <v>56848</v>
      </c>
    </row>
    <row r="9818" spans="1:8" x14ac:dyDescent="0.2">
      <c r="A9818" t="s">
        <v>15</v>
      </c>
      <c r="B9818" t="s">
        <v>16</v>
      </c>
      <c r="C9818">
        <v>2018</v>
      </c>
      <c r="D9818">
        <v>1072899</v>
      </c>
      <c r="E9818">
        <v>519695</v>
      </c>
      <c r="F9818">
        <v>553204</v>
      </c>
      <c r="G9818">
        <v>8</v>
      </c>
      <c r="H9818">
        <v>70109</v>
      </c>
    </row>
    <row r="9819" spans="1:8" x14ac:dyDescent="0.2">
      <c r="A9819" t="s">
        <v>15</v>
      </c>
      <c r="B9819" t="s">
        <v>16</v>
      </c>
      <c r="C9819">
        <v>2018</v>
      </c>
      <c r="D9819">
        <v>1072899</v>
      </c>
      <c r="E9819">
        <v>519695</v>
      </c>
      <c r="F9819">
        <v>553204</v>
      </c>
      <c r="G9819">
        <v>9</v>
      </c>
      <c r="H9819">
        <v>68749</v>
      </c>
    </row>
    <row r="9820" spans="1:8" x14ac:dyDescent="0.2">
      <c r="A9820" t="s">
        <v>15</v>
      </c>
      <c r="B9820" t="s">
        <v>16</v>
      </c>
      <c r="C9820">
        <v>2018</v>
      </c>
      <c r="D9820">
        <v>1072899</v>
      </c>
      <c r="E9820">
        <v>519695</v>
      </c>
      <c r="F9820">
        <v>553204</v>
      </c>
      <c r="G9820">
        <v>10</v>
      </c>
      <c r="H9820">
        <v>77982</v>
      </c>
    </row>
    <row r="9821" spans="1:8" x14ac:dyDescent="0.2">
      <c r="A9821" t="s">
        <v>15</v>
      </c>
      <c r="B9821" t="s">
        <v>16</v>
      </c>
      <c r="C9821">
        <v>2018</v>
      </c>
      <c r="D9821">
        <v>1072899</v>
      </c>
      <c r="E9821">
        <v>519695</v>
      </c>
      <c r="F9821">
        <v>553204</v>
      </c>
      <c r="G9821">
        <v>11</v>
      </c>
      <c r="H9821" t="s">
        <v>10</v>
      </c>
    </row>
    <row r="9822" spans="1:8" x14ac:dyDescent="0.2">
      <c r="A9822" t="s">
        <v>15</v>
      </c>
      <c r="B9822" t="s">
        <v>16</v>
      </c>
      <c r="C9822">
        <v>2018</v>
      </c>
      <c r="D9822">
        <v>1072899</v>
      </c>
      <c r="E9822">
        <v>519695</v>
      </c>
      <c r="F9822">
        <v>553204</v>
      </c>
      <c r="G9822">
        <v>12</v>
      </c>
      <c r="H9822">
        <v>57799</v>
      </c>
    </row>
    <row r="9823" spans="1:8" x14ac:dyDescent="0.2">
      <c r="A9823" t="s">
        <v>15</v>
      </c>
      <c r="B9823" t="s">
        <v>16</v>
      </c>
      <c r="C9823">
        <v>2018</v>
      </c>
      <c r="D9823">
        <v>1072899</v>
      </c>
      <c r="E9823">
        <v>519695</v>
      </c>
      <c r="F9823">
        <v>553204</v>
      </c>
      <c r="G9823">
        <v>13</v>
      </c>
      <c r="H9823">
        <v>65155</v>
      </c>
    </row>
    <row r="9824" spans="1:8" x14ac:dyDescent="0.2">
      <c r="A9824" t="s">
        <v>15</v>
      </c>
      <c r="B9824" t="s">
        <v>16</v>
      </c>
      <c r="C9824">
        <v>2018</v>
      </c>
      <c r="D9824">
        <v>1072899</v>
      </c>
      <c r="E9824">
        <v>519695</v>
      </c>
      <c r="F9824">
        <v>553204</v>
      </c>
      <c r="G9824">
        <v>14</v>
      </c>
      <c r="H9824">
        <v>59119</v>
      </c>
    </row>
    <row r="9825" spans="1:8" x14ac:dyDescent="0.2">
      <c r="A9825" t="s">
        <v>15</v>
      </c>
      <c r="B9825" t="s">
        <v>16</v>
      </c>
      <c r="C9825">
        <v>2018</v>
      </c>
      <c r="D9825">
        <v>1072899</v>
      </c>
      <c r="E9825">
        <v>519695</v>
      </c>
      <c r="F9825">
        <v>553204</v>
      </c>
      <c r="G9825">
        <v>15</v>
      </c>
      <c r="H9825">
        <v>59110</v>
      </c>
    </row>
    <row r="9826" spans="1:8" x14ac:dyDescent="0.2">
      <c r="A9826" t="s">
        <v>15</v>
      </c>
      <c r="B9826" t="s">
        <v>16</v>
      </c>
      <c r="C9826">
        <v>2018</v>
      </c>
      <c r="D9826">
        <v>1072899</v>
      </c>
      <c r="E9826">
        <v>519695</v>
      </c>
      <c r="F9826">
        <v>553204</v>
      </c>
      <c r="G9826">
        <v>16</v>
      </c>
      <c r="H9826">
        <v>65878</v>
      </c>
    </row>
    <row r="9827" spans="1:8" x14ac:dyDescent="0.2">
      <c r="A9827" t="s">
        <v>15</v>
      </c>
      <c r="B9827" t="s">
        <v>16</v>
      </c>
      <c r="C9827">
        <v>2018</v>
      </c>
      <c r="D9827">
        <v>1072899</v>
      </c>
      <c r="E9827">
        <v>519695</v>
      </c>
      <c r="F9827">
        <v>553204</v>
      </c>
      <c r="G9827">
        <v>17</v>
      </c>
      <c r="H9827">
        <v>67420</v>
      </c>
    </row>
    <row r="9828" spans="1:8" x14ac:dyDescent="0.2">
      <c r="A9828" t="s">
        <v>17</v>
      </c>
      <c r="B9828" t="s">
        <v>18</v>
      </c>
      <c r="C9828">
        <v>2018</v>
      </c>
      <c r="D9828">
        <v>1102756</v>
      </c>
      <c r="E9828">
        <v>590182</v>
      </c>
      <c r="F9828">
        <v>512574</v>
      </c>
      <c r="G9828">
        <v>1</v>
      </c>
      <c r="H9828">
        <v>74532</v>
      </c>
    </row>
    <row r="9829" spans="1:8" x14ac:dyDescent="0.2">
      <c r="A9829" t="s">
        <v>17</v>
      </c>
      <c r="B9829" t="s">
        <v>18</v>
      </c>
      <c r="C9829">
        <v>2018</v>
      </c>
      <c r="D9829">
        <v>1102756</v>
      </c>
      <c r="E9829">
        <v>590182</v>
      </c>
      <c r="F9829">
        <v>512574</v>
      </c>
      <c r="G9829">
        <v>2</v>
      </c>
      <c r="H9829">
        <v>72528</v>
      </c>
    </row>
    <row r="9830" spans="1:8" x14ac:dyDescent="0.2">
      <c r="A9830" t="s">
        <v>17</v>
      </c>
      <c r="B9830" t="s">
        <v>18</v>
      </c>
      <c r="C9830">
        <v>2018</v>
      </c>
      <c r="D9830">
        <v>1102756</v>
      </c>
      <c r="E9830">
        <v>590182</v>
      </c>
      <c r="F9830">
        <v>512574</v>
      </c>
      <c r="G9830">
        <v>3</v>
      </c>
      <c r="H9830">
        <v>72161</v>
      </c>
    </row>
    <row r="9831" spans="1:8" x14ac:dyDescent="0.2">
      <c r="A9831" t="s">
        <v>17</v>
      </c>
      <c r="B9831" t="s">
        <v>18</v>
      </c>
      <c r="C9831">
        <v>2018</v>
      </c>
      <c r="D9831">
        <v>1102756</v>
      </c>
      <c r="E9831">
        <v>590182</v>
      </c>
      <c r="F9831">
        <v>512574</v>
      </c>
      <c r="G9831">
        <v>4</v>
      </c>
      <c r="H9831" t="s">
        <v>10</v>
      </c>
    </row>
    <row r="9832" spans="1:8" x14ac:dyDescent="0.2">
      <c r="A9832" t="s">
        <v>17</v>
      </c>
      <c r="B9832" t="s">
        <v>18</v>
      </c>
      <c r="C9832">
        <v>2018</v>
      </c>
      <c r="D9832">
        <v>1102756</v>
      </c>
      <c r="E9832">
        <v>590182</v>
      </c>
      <c r="F9832">
        <v>512574</v>
      </c>
      <c r="G9832">
        <v>5</v>
      </c>
      <c r="H9832">
        <v>74221</v>
      </c>
    </row>
    <row r="9833" spans="1:8" x14ac:dyDescent="0.2">
      <c r="A9833" t="s">
        <v>17</v>
      </c>
      <c r="B9833" t="s">
        <v>18</v>
      </c>
      <c r="C9833">
        <v>2018</v>
      </c>
      <c r="D9833">
        <v>1102756</v>
      </c>
      <c r="E9833">
        <v>590182</v>
      </c>
      <c r="F9833">
        <v>512574</v>
      </c>
      <c r="G9833">
        <v>6</v>
      </c>
      <c r="H9833">
        <v>60482</v>
      </c>
    </row>
    <row r="9834" spans="1:8" x14ac:dyDescent="0.2">
      <c r="A9834" t="s">
        <v>17</v>
      </c>
      <c r="B9834" t="s">
        <v>18</v>
      </c>
      <c r="C9834">
        <v>2018</v>
      </c>
      <c r="D9834">
        <v>1102756</v>
      </c>
      <c r="E9834">
        <v>590182</v>
      </c>
      <c r="F9834">
        <v>512574</v>
      </c>
      <c r="G9834">
        <v>7</v>
      </c>
      <c r="H9834">
        <v>69696</v>
      </c>
    </row>
    <row r="9835" spans="1:8" x14ac:dyDescent="0.2">
      <c r="A9835" t="s">
        <v>17</v>
      </c>
      <c r="B9835" t="s">
        <v>18</v>
      </c>
      <c r="C9835">
        <v>2018</v>
      </c>
      <c r="D9835">
        <v>1102756</v>
      </c>
      <c r="E9835">
        <v>590182</v>
      </c>
      <c r="F9835">
        <v>512574</v>
      </c>
      <c r="G9835">
        <v>8</v>
      </c>
      <c r="H9835">
        <v>73843</v>
      </c>
    </row>
    <row r="9836" spans="1:8" x14ac:dyDescent="0.2">
      <c r="A9836" t="s">
        <v>17</v>
      </c>
      <c r="B9836" t="s">
        <v>18</v>
      </c>
      <c r="C9836">
        <v>2018</v>
      </c>
      <c r="D9836">
        <v>1102756</v>
      </c>
      <c r="E9836">
        <v>590182</v>
      </c>
      <c r="F9836">
        <v>512574</v>
      </c>
      <c r="G9836">
        <v>9</v>
      </c>
      <c r="H9836">
        <v>73513</v>
      </c>
    </row>
    <row r="9837" spans="1:8" x14ac:dyDescent="0.2">
      <c r="A9837" t="s">
        <v>17</v>
      </c>
      <c r="B9837" t="s">
        <v>18</v>
      </c>
      <c r="C9837">
        <v>2018</v>
      </c>
      <c r="D9837">
        <v>1102756</v>
      </c>
      <c r="E9837">
        <v>590182</v>
      </c>
      <c r="F9837">
        <v>512574</v>
      </c>
      <c r="G9837">
        <v>10</v>
      </c>
      <c r="H9837">
        <v>62881</v>
      </c>
    </row>
    <row r="9838" spans="1:8" x14ac:dyDescent="0.2">
      <c r="A9838" t="s">
        <v>17</v>
      </c>
      <c r="B9838" t="s">
        <v>18</v>
      </c>
      <c r="C9838">
        <v>2018</v>
      </c>
      <c r="D9838">
        <v>1102756</v>
      </c>
      <c r="E9838">
        <v>590182</v>
      </c>
      <c r="F9838">
        <v>512574</v>
      </c>
      <c r="G9838">
        <v>11</v>
      </c>
      <c r="H9838">
        <v>61999</v>
      </c>
    </row>
    <row r="9839" spans="1:8" x14ac:dyDescent="0.2">
      <c r="A9839" t="s">
        <v>17</v>
      </c>
      <c r="B9839" t="s">
        <v>18</v>
      </c>
      <c r="C9839">
        <v>2018</v>
      </c>
      <c r="D9839">
        <v>1102756</v>
      </c>
      <c r="E9839">
        <v>590182</v>
      </c>
      <c r="F9839">
        <v>512574</v>
      </c>
      <c r="G9839">
        <v>12</v>
      </c>
      <c r="H9839">
        <v>74002</v>
      </c>
    </row>
    <row r="9840" spans="1:8" x14ac:dyDescent="0.2">
      <c r="A9840" t="s">
        <v>17</v>
      </c>
      <c r="B9840" t="s">
        <v>18</v>
      </c>
      <c r="C9840">
        <v>2018</v>
      </c>
      <c r="D9840">
        <v>1102756</v>
      </c>
      <c r="E9840">
        <v>590182</v>
      </c>
      <c r="F9840">
        <v>512574</v>
      </c>
      <c r="G9840">
        <v>13</v>
      </c>
      <c r="H9840">
        <v>52568</v>
      </c>
    </row>
    <row r="9841" spans="1:8" x14ac:dyDescent="0.2">
      <c r="A9841" t="s">
        <v>17</v>
      </c>
      <c r="B9841" t="s">
        <v>18</v>
      </c>
      <c r="C9841">
        <v>2018</v>
      </c>
      <c r="D9841">
        <v>1102756</v>
      </c>
      <c r="E9841">
        <v>590182</v>
      </c>
      <c r="F9841">
        <v>512574</v>
      </c>
      <c r="G9841">
        <v>14</v>
      </c>
      <c r="H9841">
        <v>59392</v>
      </c>
    </row>
    <row r="9842" spans="1:8" x14ac:dyDescent="0.2">
      <c r="A9842" t="s">
        <v>17</v>
      </c>
      <c r="B9842" t="s">
        <v>18</v>
      </c>
      <c r="C9842">
        <v>2018</v>
      </c>
      <c r="D9842">
        <v>1102756</v>
      </c>
      <c r="E9842">
        <v>590182</v>
      </c>
      <c r="F9842">
        <v>512574</v>
      </c>
      <c r="G9842">
        <v>15</v>
      </c>
      <c r="H9842">
        <v>74188</v>
      </c>
    </row>
    <row r="9843" spans="1:8" x14ac:dyDescent="0.2">
      <c r="A9843" t="s">
        <v>17</v>
      </c>
      <c r="B9843" t="s">
        <v>18</v>
      </c>
      <c r="C9843">
        <v>2018</v>
      </c>
      <c r="D9843">
        <v>1102756</v>
      </c>
      <c r="E9843">
        <v>590182</v>
      </c>
      <c r="F9843">
        <v>512574</v>
      </c>
      <c r="G9843">
        <v>16</v>
      </c>
      <c r="H9843">
        <v>73722</v>
      </c>
    </row>
    <row r="9844" spans="1:8" x14ac:dyDescent="0.2">
      <c r="A9844" t="s">
        <v>17</v>
      </c>
      <c r="B9844" t="s">
        <v>18</v>
      </c>
      <c r="C9844">
        <v>2018</v>
      </c>
      <c r="D9844">
        <v>1102756</v>
      </c>
      <c r="E9844">
        <v>590182</v>
      </c>
      <c r="F9844">
        <v>512574</v>
      </c>
      <c r="G9844">
        <v>17</v>
      </c>
      <c r="H9844">
        <v>73028</v>
      </c>
    </row>
    <row r="9845" spans="1:8" x14ac:dyDescent="0.2">
      <c r="A9845" t="s">
        <v>19</v>
      </c>
      <c r="B9845" t="s">
        <v>20</v>
      </c>
      <c r="C9845">
        <v>2018</v>
      </c>
      <c r="D9845">
        <v>1045568</v>
      </c>
      <c r="E9845">
        <v>490750</v>
      </c>
      <c r="F9845">
        <v>554818</v>
      </c>
      <c r="G9845">
        <v>1</v>
      </c>
      <c r="H9845">
        <v>78282</v>
      </c>
    </row>
    <row r="9846" spans="1:8" x14ac:dyDescent="0.2">
      <c r="A9846" t="s">
        <v>19</v>
      </c>
      <c r="B9846" t="s">
        <v>20</v>
      </c>
      <c r="C9846">
        <v>2018</v>
      </c>
      <c r="D9846">
        <v>1045568</v>
      </c>
      <c r="E9846">
        <v>490750</v>
      </c>
      <c r="F9846">
        <v>554818</v>
      </c>
      <c r="G9846">
        <v>2</v>
      </c>
      <c r="H9846">
        <v>57960</v>
      </c>
    </row>
    <row r="9847" spans="1:8" x14ac:dyDescent="0.2">
      <c r="A9847" t="s">
        <v>19</v>
      </c>
      <c r="B9847" t="s">
        <v>20</v>
      </c>
      <c r="C9847">
        <v>2018</v>
      </c>
      <c r="D9847">
        <v>1045568</v>
      </c>
      <c r="E9847">
        <v>490750</v>
      </c>
      <c r="F9847">
        <v>554818</v>
      </c>
      <c r="G9847">
        <v>3</v>
      </c>
      <c r="H9847">
        <v>62163</v>
      </c>
    </row>
    <row r="9848" spans="1:8" x14ac:dyDescent="0.2">
      <c r="A9848" t="s">
        <v>19</v>
      </c>
      <c r="B9848" t="s">
        <v>20</v>
      </c>
      <c r="C9848">
        <v>2018</v>
      </c>
      <c r="D9848">
        <v>1045568</v>
      </c>
      <c r="E9848">
        <v>490750</v>
      </c>
      <c r="F9848">
        <v>554818</v>
      </c>
      <c r="G9848">
        <v>4</v>
      </c>
      <c r="H9848">
        <v>61893</v>
      </c>
    </row>
    <row r="9849" spans="1:8" x14ac:dyDescent="0.2">
      <c r="A9849" t="s">
        <v>19</v>
      </c>
      <c r="B9849" t="s">
        <v>20</v>
      </c>
      <c r="C9849">
        <v>2018</v>
      </c>
      <c r="D9849">
        <v>1045568</v>
      </c>
      <c r="E9849">
        <v>490750</v>
      </c>
      <c r="F9849">
        <v>554818</v>
      </c>
      <c r="G9849">
        <v>5</v>
      </c>
      <c r="H9849" t="s">
        <v>10</v>
      </c>
    </row>
    <row r="9850" spans="1:8" x14ac:dyDescent="0.2">
      <c r="A9850" t="s">
        <v>19</v>
      </c>
      <c r="B9850" t="s">
        <v>20</v>
      </c>
      <c r="C9850">
        <v>2018</v>
      </c>
      <c r="D9850">
        <v>1045568</v>
      </c>
      <c r="E9850">
        <v>490750</v>
      </c>
      <c r="F9850">
        <v>554818</v>
      </c>
      <c r="G9850">
        <v>6</v>
      </c>
      <c r="H9850">
        <v>65791</v>
      </c>
    </row>
    <row r="9851" spans="1:8" x14ac:dyDescent="0.2">
      <c r="A9851" t="s">
        <v>19</v>
      </c>
      <c r="B9851" t="s">
        <v>20</v>
      </c>
      <c r="C9851">
        <v>2018</v>
      </c>
      <c r="D9851">
        <v>1045568</v>
      </c>
      <c r="E9851">
        <v>490750</v>
      </c>
      <c r="F9851">
        <v>554818</v>
      </c>
      <c r="G9851">
        <v>7</v>
      </c>
      <c r="H9851">
        <v>62389</v>
      </c>
    </row>
    <row r="9852" spans="1:8" x14ac:dyDescent="0.2">
      <c r="A9852" t="s">
        <v>19</v>
      </c>
      <c r="B9852" t="s">
        <v>20</v>
      </c>
      <c r="C9852">
        <v>2018</v>
      </c>
      <c r="D9852">
        <v>1045568</v>
      </c>
      <c r="E9852">
        <v>490750</v>
      </c>
      <c r="F9852">
        <v>554818</v>
      </c>
      <c r="G9852">
        <v>8</v>
      </c>
      <c r="H9852">
        <v>61397</v>
      </c>
    </row>
    <row r="9853" spans="1:8" x14ac:dyDescent="0.2">
      <c r="A9853" t="s">
        <v>19</v>
      </c>
      <c r="B9853" t="s">
        <v>20</v>
      </c>
      <c r="C9853">
        <v>2018</v>
      </c>
      <c r="D9853">
        <v>1045568</v>
      </c>
      <c r="E9853">
        <v>490750</v>
      </c>
      <c r="F9853">
        <v>554818</v>
      </c>
      <c r="G9853">
        <v>9</v>
      </c>
      <c r="H9853">
        <v>68749</v>
      </c>
    </row>
    <row r="9854" spans="1:8" x14ac:dyDescent="0.2">
      <c r="A9854" t="s">
        <v>19</v>
      </c>
      <c r="B9854" t="s">
        <v>20</v>
      </c>
      <c r="C9854">
        <v>2018</v>
      </c>
      <c r="D9854">
        <v>1045568</v>
      </c>
      <c r="E9854">
        <v>490750</v>
      </c>
      <c r="F9854">
        <v>554818</v>
      </c>
      <c r="G9854">
        <v>10</v>
      </c>
      <c r="H9854">
        <v>61393</v>
      </c>
    </row>
    <row r="9855" spans="1:8" x14ac:dyDescent="0.2">
      <c r="A9855" t="s">
        <v>19</v>
      </c>
      <c r="B9855" t="s">
        <v>20</v>
      </c>
      <c r="C9855">
        <v>2018</v>
      </c>
      <c r="D9855">
        <v>1045568</v>
      </c>
      <c r="E9855">
        <v>490750</v>
      </c>
      <c r="F9855">
        <v>554818</v>
      </c>
      <c r="G9855">
        <v>11</v>
      </c>
      <c r="H9855">
        <v>61651</v>
      </c>
    </row>
    <row r="9856" spans="1:8" x14ac:dyDescent="0.2">
      <c r="A9856" t="s">
        <v>19</v>
      </c>
      <c r="B9856" t="s">
        <v>20</v>
      </c>
      <c r="C9856">
        <v>2018</v>
      </c>
      <c r="D9856">
        <v>1045568</v>
      </c>
      <c r="E9856">
        <v>490750</v>
      </c>
      <c r="F9856">
        <v>554818</v>
      </c>
      <c r="G9856">
        <v>12</v>
      </c>
      <c r="H9856">
        <v>65684</v>
      </c>
    </row>
    <row r="9857" spans="1:8" x14ac:dyDescent="0.2">
      <c r="A9857" t="s">
        <v>19</v>
      </c>
      <c r="B9857" t="s">
        <v>20</v>
      </c>
      <c r="C9857">
        <v>2018</v>
      </c>
      <c r="D9857">
        <v>1045568</v>
      </c>
      <c r="E9857">
        <v>490750</v>
      </c>
      <c r="F9857">
        <v>554818</v>
      </c>
      <c r="G9857">
        <v>13</v>
      </c>
      <c r="H9857">
        <v>76465</v>
      </c>
    </row>
    <row r="9858" spans="1:8" x14ac:dyDescent="0.2">
      <c r="A9858" t="s">
        <v>19</v>
      </c>
      <c r="B9858" t="s">
        <v>20</v>
      </c>
      <c r="C9858">
        <v>2018</v>
      </c>
      <c r="D9858">
        <v>1045568</v>
      </c>
      <c r="E9858">
        <v>490750</v>
      </c>
      <c r="F9858">
        <v>554818</v>
      </c>
      <c r="G9858">
        <v>14</v>
      </c>
      <c r="H9858">
        <v>61695</v>
      </c>
    </row>
    <row r="9859" spans="1:8" x14ac:dyDescent="0.2">
      <c r="A9859" t="s">
        <v>19</v>
      </c>
      <c r="B9859" t="s">
        <v>20</v>
      </c>
      <c r="C9859">
        <v>2018</v>
      </c>
      <c r="D9859">
        <v>1045568</v>
      </c>
      <c r="E9859">
        <v>490750</v>
      </c>
      <c r="F9859">
        <v>554818</v>
      </c>
      <c r="G9859">
        <v>15</v>
      </c>
      <c r="H9859">
        <v>62372</v>
      </c>
    </row>
    <row r="9860" spans="1:8" x14ac:dyDescent="0.2">
      <c r="A9860" t="s">
        <v>19</v>
      </c>
      <c r="B9860" t="s">
        <v>20</v>
      </c>
      <c r="C9860">
        <v>2018</v>
      </c>
      <c r="D9860">
        <v>1045568</v>
      </c>
      <c r="E9860">
        <v>490750</v>
      </c>
      <c r="F9860">
        <v>554818</v>
      </c>
      <c r="G9860">
        <v>16</v>
      </c>
      <c r="H9860">
        <v>70806</v>
      </c>
    </row>
    <row r="9861" spans="1:8" x14ac:dyDescent="0.2">
      <c r="A9861" t="s">
        <v>19</v>
      </c>
      <c r="B9861" t="s">
        <v>20</v>
      </c>
      <c r="C9861">
        <v>2018</v>
      </c>
      <c r="D9861">
        <v>1045568</v>
      </c>
      <c r="E9861">
        <v>490750</v>
      </c>
      <c r="F9861">
        <v>554818</v>
      </c>
      <c r="G9861">
        <v>17</v>
      </c>
      <c r="H9861">
        <v>66878</v>
      </c>
    </row>
    <row r="9862" spans="1:8" x14ac:dyDescent="0.2">
      <c r="A9862" t="s">
        <v>21</v>
      </c>
      <c r="B9862" t="s">
        <v>22</v>
      </c>
      <c r="C9862">
        <v>2018</v>
      </c>
      <c r="D9862">
        <v>911289</v>
      </c>
      <c r="E9862">
        <v>406028</v>
      </c>
      <c r="F9862">
        <v>505261</v>
      </c>
      <c r="G9862">
        <v>1</v>
      </c>
      <c r="H9862">
        <v>58699</v>
      </c>
    </row>
    <row r="9863" spans="1:8" x14ac:dyDescent="0.2">
      <c r="A9863" t="s">
        <v>21</v>
      </c>
      <c r="B9863" t="s">
        <v>22</v>
      </c>
      <c r="C9863">
        <v>2018</v>
      </c>
      <c r="D9863">
        <v>911289</v>
      </c>
      <c r="E9863">
        <v>406028</v>
      </c>
      <c r="F9863">
        <v>505261</v>
      </c>
      <c r="G9863">
        <v>2</v>
      </c>
      <c r="H9863">
        <v>50018</v>
      </c>
    </row>
    <row r="9864" spans="1:8" x14ac:dyDescent="0.2">
      <c r="A9864" t="s">
        <v>21</v>
      </c>
      <c r="B9864" t="s">
        <v>22</v>
      </c>
      <c r="C9864">
        <v>2018</v>
      </c>
      <c r="D9864">
        <v>911289</v>
      </c>
      <c r="E9864">
        <v>406028</v>
      </c>
      <c r="F9864">
        <v>505261</v>
      </c>
      <c r="G9864">
        <v>3</v>
      </c>
      <c r="H9864">
        <v>72161</v>
      </c>
    </row>
    <row r="9865" spans="1:8" x14ac:dyDescent="0.2">
      <c r="A9865" t="s">
        <v>21</v>
      </c>
      <c r="B9865" t="s">
        <v>22</v>
      </c>
      <c r="C9865">
        <v>2018</v>
      </c>
      <c r="D9865">
        <v>911289</v>
      </c>
      <c r="E9865">
        <v>406028</v>
      </c>
      <c r="F9865">
        <v>505261</v>
      </c>
      <c r="G9865">
        <v>4</v>
      </c>
      <c r="H9865">
        <v>71985</v>
      </c>
    </row>
    <row r="9866" spans="1:8" x14ac:dyDescent="0.2">
      <c r="A9866" t="s">
        <v>21</v>
      </c>
      <c r="B9866" t="s">
        <v>22</v>
      </c>
      <c r="C9866">
        <v>2018</v>
      </c>
      <c r="D9866">
        <v>911289</v>
      </c>
      <c r="E9866">
        <v>406028</v>
      </c>
      <c r="F9866">
        <v>505261</v>
      </c>
      <c r="G9866">
        <v>5</v>
      </c>
      <c r="H9866">
        <v>52708</v>
      </c>
    </row>
    <row r="9867" spans="1:8" x14ac:dyDescent="0.2">
      <c r="A9867" t="s">
        <v>21</v>
      </c>
      <c r="B9867" t="s">
        <v>22</v>
      </c>
      <c r="C9867">
        <v>2018</v>
      </c>
      <c r="D9867">
        <v>911289</v>
      </c>
      <c r="E9867">
        <v>406028</v>
      </c>
      <c r="F9867">
        <v>505261</v>
      </c>
      <c r="G9867">
        <v>6</v>
      </c>
      <c r="H9867">
        <v>60594</v>
      </c>
    </row>
    <row r="9868" spans="1:8" x14ac:dyDescent="0.2">
      <c r="A9868" t="s">
        <v>21</v>
      </c>
      <c r="B9868" t="s">
        <v>22</v>
      </c>
      <c r="C9868">
        <v>2018</v>
      </c>
      <c r="D9868">
        <v>911289</v>
      </c>
      <c r="E9868">
        <v>406028</v>
      </c>
      <c r="F9868">
        <v>505261</v>
      </c>
      <c r="G9868">
        <v>7</v>
      </c>
      <c r="H9868">
        <v>75676</v>
      </c>
    </row>
    <row r="9869" spans="1:8" x14ac:dyDescent="0.2">
      <c r="A9869" t="s">
        <v>21</v>
      </c>
      <c r="B9869" t="s">
        <v>22</v>
      </c>
      <c r="C9869">
        <v>2018</v>
      </c>
      <c r="D9869">
        <v>911289</v>
      </c>
      <c r="E9869">
        <v>406028</v>
      </c>
      <c r="F9869">
        <v>505261</v>
      </c>
      <c r="G9869">
        <v>8</v>
      </c>
      <c r="H9869">
        <v>45134</v>
      </c>
    </row>
    <row r="9870" spans="1:8" x14ac:dyDescent="0.2">
      <c r="A9870" t="s">
        <v>21</v>
      </c>
      <c r="B9870" t="s">
        <v>22</v>
      </c>
      <c r="C9870">
        <v>2018</v>
      </c>
      <c r="D9870">
        <v>911289</v>
      </c>
      <c r="E9870">
        <v>406028</v>
      </c>
      <c r="F9870">
        <v>505261</v>
      </c>
      <c r="G9870">
        <v>9</v>
      </c>
      <c r="H9870" t="s">
        <v>10</v>
      </c>
    </row>
    <row r="9871" spans="1:8" x14ac:dyDescent="0.2">
      <c r="A9871" t="s">
        <v>21</v>
      </c>
      <c r="B9871" t="s">
        <v>22</v>
      </c>
      <c r="C9871">
        <v>2018</v>
      </c>
      <c r="D9871">
        <v>911289</v>
      </c>
      <c r="E9871">
        <v>406028</v>
      </c>
      <c r="F9871">
        <v>505261</v>
      </c>
      <c r="G9871">
        <v>10</v>
      </c>
      <c r="H9871">
        <v>52492</v>
      </c>
    </row>
    <row r="9872" spans="1:8" x14ac:dyDescent="0.2">
      <c r="A9872" t="s">
        <v>21</v>
      </c>
      <c r="B9872" t="s">
        <v>22</v>
      </c>
      <c r="C9872">
        <v>2018</v>
      </c>
      <c r="D9872">
        <v>911289</v>
      </c>
      <c r="E9872">
        <v>406028</v>
      </c>
      <c r="F9872">
        <v>505261</v>
      </c>
      <c r="G9872">
        <v>11</v>
      </c>
      <c r="H9872">
        <v>70077</v>
      </c>
    </row>
    <row r="9873" spans="1:8" x14ac:dyDescent="0.2">
      <c r="A9873" t="s">
        <v>21</v>
      </c>
      <c r="B9873" t="s">
        <v>22</v>
      </c>
      <c r="C9873">
        <v>2018</v>
      </c>
      <c r="D9873">
        <v>911289</v>
      </c>
      <c r="E9873">
        <v>406028</v>
      </c>
      <c r="F9873">
        <v>505261</v>
      </c>
      <c r="G9873">
        <v>12</v>
      </c>
      <c r="H9873">
        <v>56122</v>
      </c>
    </row>
    <row r="9874" spans="1:8" x14ac:dyDescent="0.2">
      <c r="A9874" t="s">
        <v>21</v>
      </c>
      <c r="B9874" t="s">
        <v>22</v>
      </c>
      <c r="C9874">
        <v>2018</v>
      </c>
      <c r="D9874">
        <v>911289</v>
      </c>
      <c r="E9874">
        <v>406028</v>
      </c>
      <c r="F9874">
        <v>505261</v>
      </c>
      <c r="G9874">
        <v>13</v>
      </c>
      <c r="H9874">
        <v>44392</v>
      </c>
    </row>
    <row r="9875" spans="1:8" x14ac:dyDescent="0.2">
      <c r="A9875" t="s">
        <v>21</v>
      </c>
      <c r="B9875" t="s">
        <v>22</v>
      </c>
      <c r="C9875">
        <v>2018</v>
      </c>
      <c r="D9875">
        <v>911289</v>
      </c>
      <c r="E9875">
        <v>406028</v>
      </c>
      <c r="F9875">
        <v>505261</v>
      </c>
      <c r="G9875">
        <v>14</v>
      </c>
      <c r="H9875">
        <v>25358</v>
      </c>
    </row>
    <row r="9876" spans="1:8" x14ac:dyDescent="0.2">
      <c r="A9876" t="s">
        <v>21</v>
      </c>
      <c r="B9876" t="s">
        <v>22</v>
      </c>
      <c r="C9876">
        <v>2018</v>
      </c>
      <c r="D9876">
        <v>911289</v>
      </c>
      <c r="E9876">
        <v>406028</v>
      </c>
      <c r="F9876">
        <v>505261</v>
      </c>
      <c r="G9876">
        <v>15</v>
      </c>
      <c r="H9876">
        <v>44568</v>
      </c>
    </row>
    <row r="9877" spans="1:8" x14ac:dyDescent="0.2">
      <c r="A9877" t="s">
        <v>21</v>
      </c>
      <c r="B9877" t="s">
        <v>22</v>
      </c>
      <c r="C9877">
        <v>2018</v>
      </c>
      <c r="D9877">
        <v>911289</v>
      </c>
      <c r="E9877">
        <v>406028</v>
      </c>
      <c r="F9877">
        <v>505261</v>
      </c>
      <c r="G9877">
        <v>16</v>
      </c>
      <c r="H9877">
        <v>67431</v>
      </c>
    </row>
    <row r="9878" spans="1:8" x14ac:dyDescent="0.2">
      <c r="A9878" t="s">
        <v>21</v>
      </c>
      <c r="B9878" t="s">
        <v>22</v>
      </c>
      <c r="C9878">
        <v>2018</v>
      </c>
      <c r="D9878">
        <v>911289</v>
      </c>
      <c r="E9878">
        <v>406028</v>
      </c>
      <c r="F9878">
        <v>505261</v>
      </c>
      <c r="G9878">
        <v>17</v>
      </c>
      <c r="H9878">
        <v>63874</v>
      </c>
    </row>
    <row r="9879" spans="1:8" x14ac:dyDescent="0.2">
      <c r="A9879" t="s">
        <v>23</v>
      </c>
      <c r="B9879" t="s">
        <v>24</v>
      </c>
      <c r="C9879">
        <v>2018</v>
      </c>
      <c r="D9879">
        <v>1045441</v>
      </c>
      <c r="E9879">
        <v>526122</v>
      </c>
      <c r="F9879">
        <v>519319</v>
      </c>
      <c r="G9879">
        <v>1</v>
      </c>
      <c r="H9879">
        <v>67431</v>
      </c>
    </row>
    <row r="9880" spans="1:8" x14ac:dyDescent="0.2">
      <c r="A9880" t="s">
        <v>23</v>
      </c>
      <c r="B9880" t="s">
        <v>24</v>
      </c>
      <c r="C9880">
        <v>2018</v>
      </c>
      <c r="D9880">
        <v>1045441</v>
      </c>
      <c r="E9880">
        <v>526122</v>
      </c>
      <c r="F9880">
        <v>519319</v>
      </c>
      <c r="G9880">
        <v>2</v>
      </c>
      <c r="H9880">
        <v>73086</v>
      </c>
    </row>
    <row r="9881" spans="1:8" x14ac:dyDescent="0.2">
      <c r="A9881" t="s">
        <v>23</v>
      </c>
      <c r="B9881" t="s">
        <v>24</v>
      </c>
      <c r="C9881">
        <v>2018</v>
      </c>
      <c r="D9881">
        <v>1045441</v>
      </c>
      <c r="E9881">
        <v>526122</v>
      </c>
      <c r="F9881">
        <v>519319</v>
      </c>
      <c r="G9881">
        <v>3</v>
      </c>
      <c r="H9881">
        <v>67431</v>
      </c>
    </row>
    <row r="9882" spans="1:8" x14ac:dyDescent="0.2">
      <c r="A9882" t="s">
        <v>23</v>
      </c>
      <c r="B9882" t="s">
        <v>24</v>
      </c>
      <c r="C9882">
        <v>2018</v>
      </c>
      <c r="D9882">
        <v>1045441</v>
      </c>
      <c r="E9882">
        <v>526122</v>
      </c>
      <c r="F9882">
        <v>519319</v>
      </c>
      <c r="G9882">
        <v>4</v>
      </c>
      <c r="H9882">
        <v>53387</v>
      </c>
    </row>
    <row r="9883" spans="1:8" x14ac:dyDescent="0.2">
      <c r="A9883" t="s">
        <v>23</v>
      </c>
      <c r="B9883" t="s">
        <v>24</v>
      </c>
      <c r="C9883">
        <v>2018</v>
      </c>
      <c r="D9883">
        <v>1045441</v>
      </c>
      <c r="E9883">
        <v>526122</v>
      </c>
      <c r="F9883">
        <v>519319</v>
      </c>
      <c r="G9883">
        <v>5</v>
      </c>
      <c r="H9883">
        <v>67431</v>
      </c>
    </row>
    <row r="9884" spans="1:8" x14ac:dyDescent="0.2">
      <c r="A9884" t="s">
        <v>23</v>
      </c>
      <c r="B9884" t="s">
        <v>24</v>
      </c>
      <c r="C9884">
        <v>2018</v>
      </c>
      <c r="D9884">
        <v>1045441</v>
      </c>
      <c r="E9884">
        <v>526122</v>
      </c>
      <c r="F9884">
        <v>519319</v>
      </c>
      <c r="G9884">
        <v>6</v>
      </c>
      <c r="H9884">
        <v>67431</v>
      </c>
    </row>
    <row r="9885" spans="1:8" x14ac:dyDescent="0.2">
      <c r="A9885" t="s">
        <v>23</v>
      </c>
      <c r="B9885" t="s">
        <v>24</v>
      </c>
      <c r="C9885">
        <v>2018</v>
      </c>
      <c r="D9885">
        <v>1045441</v>
      </c>
      <c r="E9885">
        <v>526122</v>
      </c>
      <c r="F9885">
        <v>519319</v>
      </c>
      <c r="G9885">
        <v>7</v>
      </c>
      <c r="H9885">
        <v>53682</v>
      </c>
    </row>
    <row r="9886" spans="1:8" x14ac:dyDescent="0.2">
      <c r="A9886" t="s">
        <v>23</v>
      </c>
      <c r="B9886" t="s">
        <v>24</v>
      </c>
      <c r="C9886">
        <v>2018</v>
      </c>
      <c r="D9886">
        <v>1045441</v>
      </c>
      <c r="E9886">
        <v>526122</v>
      </c>
      <c r="F9886">
        <v>519319</v>
      </c>
      <c r="G9886">
        <v>8</v>
      </c>
      <c r="H9886">
        <v>63780</v>
      </c>
    </row>
    <row r="9887" spans="1:8" x14ac:dyDescent="0.2">
      <c r="A9887" t="s">
        <v>23</v>
      </c>
      <c r="B9887" t="s">
        <v>24</v>
      </c>
      <c r="C9887">
        <v>2018</v>
      </c>
      <c r="D9887">
        <v>1045441</v>
      </c>
      <c r="E9887">
        <v>526122</v>
      </c>
      <c r="F9887">
        <v>519319</v>
      </c>
      <c r="G9887">
        <v>9</v>
      </c>
      <c r="H9887">
        <v>67431</v>
      </c>
    </row>
    <row r="9888" spans="1:8" x14ac:dyDescent="0.2">
      <c r="A9888" t="s">
        <v>23</v>
      </c>
      <c r="B9888" t="s">
        <v>24</v>
      </c>
      <c r="C9888">
        <v>2018</v>
      </c>
      <c r="D9888">
        <v>1045441</v>
      </c>
      <c r="E9888">
        <v>526122</v>
      </c>
      <c r="F9888">
        <v>519319</v>
      </c>
      <c r="G9888">
        <v>10</v>
      </c>
      <c r="H9888">
        <v>62144</v>
      </c>
    </row>
    <row r="9889" spans="1:8" x14ac:dyDescent="0.2">
      <c r="A9889" t="s">
        <v>23</v>
      </c>
      <c r="B9889" t="s">
        <v>24</v>
      </c>
      <c r="C9889">
        <v>2018</v>
      </c>
      <c r="D9889">
        <v>1045441</v>
      </c>
      <c r="E9889">
        <v>526122</v>
      </c>
      <c r="F9889">
        <v>519319</v>
      </c>
      <c r="G9889">
        <v>11</v>
      </c>
      <c r="H9889" t="s">
        <v>10</v>
      </c>
    </row>
    <row r="9890" spans="1:8" x14ac:dyDescent="0.2">
      <c r="A9890" t="s">
        <v>23</v>
      </c>
      <c r="B9890" t="s">
        <v>24</v>
      </c>
      <c r="C9890">
        <v>2018</v>
      </c>
      <c r="D9890">
        <v>1045441</v>
      </c>
      <c r="E9890">
        <v>526122</v>
      </c>
      <c r="F9890">
        <v>519319</v>
      </c>
      <c r="G9890">
        <v>12</v>
      </c>
      <c r="H9890">
        <v>56122</v>
      </c>
    </row>
    <row r="9891" spans="1:8" x14ac:dyDescent="0.2">
      <c r="A9891" t="s">
        <v>23</v>
      </c>
      <c r="B9891" t="s">
        <v>24</v>
      </c>
      <c r="C9891">
        <v>2018</v>
      </c>
      <c r="D9891">
        <v>1045441</v>
      </c>
      <c r="E9891">
        <v>526122</v>
      </c>
      <c r="F9891">
        <v>519319</v>
      </c>
      <c r="G9891">
        <v>13</v>
      </c>
      <c r="H9891">
        <v>71741</v>
      </c>
    </row>
    <row r="9892" spans="1:8" x14ac:dyDescent="0.2">
      <c r="A9892" t="s">
        <v>23</v>
      </c>
      <c r="B9892" t="s">
        <v>24</v>
      </c>
      <c r="C9892">
        <v>2018</v>
      </c>
      <c r="D9892">
        <v>1045441</v>
      </c>
      <c r="E9892">
        <v>526122</v>
      </c>
      <c r="F9892">
        <v>519319</v>
      </c>
      <c r="G9892">
        <v>14</v>
      </c>
      <c r="H9892">
        <v>59392</v>
      </c>
    </row>
    <row r="9893" spans="1:8" x14ac:dyDescent="0.2">
      <c r="A9893" t="s">
        <v>23</v>
      </c>
      <c r="B9893" t="s">
        <v>24</v>
      </c>
      <c r="C9893">
        <v>2018</v>
      </c>
      <c r="D9893">
        <v>1045441</v>
      </c>
      <c r="E9893">
        <v>526122</v>
      </c>
      <c r="F9893">
        <v>519319</v>
      </c>
      <c r="G9893">
        <v>15</v>
      </c>
      <c r="H9893">
        <v>76596</v>
      </c>
    </row>
    <row r="9894" spans="1:8" x14ac:dyDescent="0.2">
      <c r="A9894" t="s">
        <v>23</v>
      </c>
      <c r="B9894" t="s">
        <v>24</v>
      </c>
      <c r="C9894">
        <v>2018</v>
      </c>
      <c r="D9894">
        <v>1045441</v>
      </c>
      <c r="E9894">
        <v>526122</v>
      </c>
      <c r="F9894">
        <v>519319</v>
      </c>
      <c r="G9894">
        <v>16</v>
      </c>
      <c r="H9894">
        <v>67431</v>
      </c>
    </row>
    <row r="9895" spans="1:8" x14ac:dyDescent="0.2">
      <c r="A9895" t="s">
        <v>23</v>
      </c>
      <c r="B9895" t="s">
        <v>24</v>
      </c>
      <c r="C9895">
        <v>2018</v>
      </c>
      <c r="D9895">
        <v>1045441</v>
      </c>
      <c r="E9895">
        <v>526122</v>
      </c>
      <c r="F9895">
        <v>519319</v>
      </c>
      <c r="G9895">
        <v>17</v>
      </c>
      <c r="H9895">
        <v>70925</v>
      </c>
    </row>
    <row r="9896" spans="1:8" x14ac:dyDescent="0.2">
      <c r="A9896" t="s">
        <v>25</v>
      </c>
      <c r="B9896" t="s">
        <v>26</v>
      </c>
      <c r="C9896">
        <v>2018</v>
      </c>
      <c r="D9896">
        <v>1303393</v>
      </c>
      <c r="E9896">
        <v>732958</v>
      </c>
      <c r="F9896">
        <v>570435</v>
      </c>
      <c r="G9896">
        <v>1</v>
      </c>
      <c r="H9896">
        <v>74532</v>
      </c>
    </row>
    <row r="9897" spans="1:8" x14ac:dyDescent="0.2">
      <c r="A9897" t="s">
        <v>25</v>
      </c>
      <c r="B9897" t="s">
        <v>26</v>
      </c>
      <c r="C9897">
        <v>2018</v>
      </c>
      <c r="D9897">
        <v>1303393</v>
      </c>
      <c r="E9897">
        <v>732958</v>
      </c>
      <c r="F9897">
        <v>570435</v>
      </c>
      <c r="G9897">
        <v>2</v>
      </c>
      <c r="H9897">
        <v>90512</v>
      </c>
    </row>
    <row r="9898" spans="1:8" x14ac:dyDescent="0.2">
      <c r="A9898" t="s">
        <v>25</v>
      </c>
      <c r="B9898" t="s">
        <v>26</v>
      </c>
      <c r="C9898">
        <v>2018</v>
      </c>
      <c r="D9898">
        <v>1303393</v>
      </c>
      <c r="E9898">
        <v>732958</v>
      </c>
      <c r="F9898">
        <v>570435</v>
      </c>
      <c r="G9898">
        <v>3</v>
      </c>
      <c r="H9898">
        <v>69047</v>
      </c>
    </row>
    <row r="9899" spans="1:8" x14ac:dyDescent="0.2">
      <c r="A9899" t="s">
        <v>25</v>
      </c>
      <c r="B9899" t="s">
        <v>26</v>
      </c>
      <c r="C9899">
        <v>2018</v>
      </c>
      <c r="D9899">
        <v>1303393</v>
      </c>
      <c r="E9899">
        <v>732958</v>
      </c>
      <c r="F9899">
        <v>570435</v>
      </c>
      <c r="G9899">
        <v>4</v>
      </c>
      <c r="H9899">
        <v>90155</v>
      </c>
    </row>
    <row r="9900" spans="1:8" x14ac:dyDescent="0.2">
      <c r="A9900" t="s">
        <v>25</v>
      </c>
      <c r="B9900" t="s">
        <v>26</v>
      </c>
      <c r="C9900">
        <v>2018</v>
      </c>
      <c r="D9900">
        <v>1303393</v>
      </c>
      <c r="E9900">
        <v>732958</v>
      </c>
      <c r="F9900">
        <v>570435</v>
      </c>
      <c r="G9900">
        <v>5</v>
      </c>
      <c r="H9900">
        <v>72008</v>
      </c>
    </row>
    <row r="9901" spans="1:8" x14ac:dyDescent="0.2">
      <c r="A9901" t="s">
        <v>25</v>
      </c>
      <c r="B9901" t="s">
        <v>26</v>
      </c>
      <c r="C9901">
        <v>2018</v>
      </c>
      <c r="D9901">
        <v>1303393</v>
      </c>
      <c r="E9901">
        <v>732958</v>
      </c>
      <c r="F9901">
        <v>570435</v>
      </c>
      <c r="G9901">
        <v>6</v>
      </c>
      <c r="H9901">
        <v>90767</v>
      </c>
    </row>
    <row r="9902" spans="1:8" x14ac:dyDescent="0.2">
      <c r="A9902" t="s">
        <v>25</v>
      </c>
      <c r="B9902" t="s">
        <v>26</v>
      </c>
      <c r="C9902">
        <v>2018</v>
      </c>
      <c r="D9902">
        <v>1303393</v>
      </c>
      <c r="E9902">
        <v>732958</v>
      </c>
      <c r="F9902">
        <v>570435</v>
      </c>
      <c r="G9902">
        <v>7</v>
      </c>
      <c r="H9902">
        <v>66301</v>
      </c>
    </row>
    <row r="9903" spans="1:8" x14ac:dyDescent="0.2">
      <c r="A9903" t="s">
        <v>25</v>
      </c>
      <c r="B9903" t="s">
        <v>26</v>
      </c>
      <c r="C9903">
        <v>2018</v>
      </c>
      <c r="D9903">
        <v>1303393</v>
      </c>
      <c r="E9903">
        <v>732958</v>
      </c>
      <c r="F9903">
        <v>570435</v>
      </c>
      <c r="G9903">
        <v>8</v>
      </c>
      <c r="H9903" t="s">
        <v>10</v>
      </c>
    </row>
    <row r="9904" spans="1:8" x14ac:dyDescent="0.2">
      <c r="A9904" t="s">
        <v>25</v>
      </c>
      <c r="B9904" t="s">
        <v>26</v>
      </c>
      <c r="C9904">
        <v>2018</v>
      </c>
      <c r="D9904">
        <v>1303393</v>
      </c>
      <c r="E9904">
        <v>732958</v>
      </c>
      <c r="F9904">
        <v>570435</v>
      </c>
      <c r="G9904">
        <v>9</v>
      </c>
      <c r="H9904">
        <v>90466</v>
      </c>
    </row>
    <row r="9905" spans="1:8" x14ac:dyDescent="0.2">
      <c r="A9905" t="s">
        <v>25</v>
      </c>
      <c r="B9905" t="s">
        <v>26</v>
      </c>
      <c r="C9905">
        <v>2018</v>
      </c>
      <c r="D9905">
        <v>1303393</v>
      </c>
      <c r="E9905">
        <v>732958</v>
      </c>
      <c r="F9905">
        <v>570435</v>
      </c>
      <c r="G9905">
        <v>10</v>
      </c>
      <c r="H9905">
        <v>69696</v>
      </c>
    </row>
    <row r="9906" spans="1:8" x14ac:dyDescent="0.2">
      <c r="A9906" t="s">
        <v>25</v>
      </c>
      <c r="B9906" t="s">
        <v>26</v>
      </c>
      <c r="C9906">
        <v>2018</v>
      </c>
      <c r="D9906">
        <v>1303393</v>
      </c>
      <c r="E9906">
        <v>732958</v>
      </c>
      <c r="F9906">
        <v>570435</v>
      </c>
      <c r="G9906">
        <v>11</v>
      </c>
      <c r="H9906">
        <v>74447</v>
      </c>
    </row>
    <row r="9907" spans="1:8" x14ac:dyDescent="0.2">
      <c r="A9907" t="s">
        <v>25</v>
      </c>
      <c r="B9907" t="s">
        <v>26</v>
      </c>
      <c r="C9907">
        <v>2018</v>
      </c>
      <c r="D9907">
        <v>1303393</v>
      </c>
      <c r="E9907">
        <v>732958</v>
      </c>
      <c r="F9907">
        <v>570435</v>
      </c>
      <c r="G9907">
        <v>12</v>
      </c>
      <c r="H9907">
        <v>92076</v>
      </c>
    </row>
    <row r="9908" spans="1:8" x14ac:dyDescent="0.2">
      <c r="A9908" t="s">
        <v>25</v>
      </c>
      <c r="B9908" t="s">
        <v>26</v>
      </c>
      <c r="C9908">
        <v>2018</v>
      </c>
      <c r="D9908">
        <v>1303393</v>
      </c>
      <c r="E9908">
        <v>732958</v>
      </c>
      <c r="F9908">
        <v>570435</v>
      </c>
      <c r="G9908">
        <v>13</v>
      </c>
      <c r="H9908">
        <v>93004</v>
      </c>
    </row>
    <row r="9909" spans="1:8" x14ac:dyDescent="0.2">
      <c r="A9909" t="s">
        <v>25</v>
      </c>
      <c r="B9909" t="s">
        <v>26</v>
      </c>
      <c r="C9909">
        <v>2018</v>
      </c>
      <c r="D9909">
        <v>1303393</v>
      </c>
      <c r="E9909">
        <v>732958</v>
      </c>
      <c r="F9909">
        <v>570435</v>
      </c>
      <c r="G9909">
        <v>14</v>
      </c>
      <c r="H9909">
        <v>93127</v>
      </c>
    </row>
    <row r="9910" spans="1:8" x14ac:dyDescent="0.2">
      <c r="A9910" t="s">
        <v>25</v>
      </c>
      <c r="B9910" t="s">
        <v>26</v>
      </c>
      <c r="C9910">
        <v>2018</v>
      </c>
      <c r="D9910">
        <v>1303393</v>
      </c>
      <c r="E9910">
        <v>732958</v>
      </c>
      <c r="F9910">
        <v>570435</v>
      </c>
      <c r="G9910">
        <v>15</v>
      </c>
      <c r="H9910">
        <v>66654</v>
      </c>
    </row>
    <row r="9911" spans="1:8" x14ac:dyDescent="0.2">
      <c r="A9911" t="s">
        <v>25</v>
      </c>
      <c r="B9911" t="s">
        <v>26</v>
      </c>
      <c r="C9911">
        <v>2018</v>
      </c>
      <c r="D9911">
        <v>1303393</v>
      </c>
      <c r="E9911">
        <v>732958</v>
      </c>
      <c r="F9911">
        <v>570435</v>
      </c>
      <c r="G9911">
        <v>16</v>
      </c>
      <c r="H9911">
        <v>92851</v>
      </c>
    </row>
    <row r="9912" spans="1:8" x14ac:dyDescent="0.2">
      <c r="A9912" t="s">
        <v>25</v>
      </c>
      <c r="B9912" t="s">
        <v>26</v>
      </c>
      <c r="C9912">
        <v>2018</v>
      </c>
      <c r="D9912">
        <v>1303393</v>
      </c>
      <c r="E9912">
        <v>732958</v>
      </c>
      <c r="F9912">
        <v>570435</v>
      </c>
      <c r="G9912">
        <v>17</v>
      </c>
      <c r="H9912">
        <v>77750</v>
      </c>
    </row>
    <row r="9913" spans="1:8" x14ac:dyDescent="0.2">
      <c r="A9913" t="s">
        <v>27</v>
      </c>
      <c r="B9913" t="s">
        <v>28</v>
      </c>
      <c r="C9913">
        <v>2018</v>
      </c>
      <c r="D9913">
        <v>1092324</v>
      </c>
      <c r="E9913">
        <v>611571</v>
      </c>
      <c r="F9913">
        <v>480753</v>
      </c>
      <c r="G9913">
        <v>1</v>
      </c>
      <c r="H9913">
        <v>76761</v>
      </c>
    </row>
    <row r="9914" spans="1:8" x14ac:dyDescent="0.2">
      <c r="A9914" t="s">
        <v>27</v>
      </c>
      <c r="B9914" t="s">
        <v>28</v>
      </c>
      <c r="C9914">
        <v>2018</v>
      </c>
      <c r="D9914">
        <v>1092324</v>
      </c>
      <c r="E9914">
        <v>611571</v>
      </c>
      <c r="F9914">
        <v>480753</v>
      </c>
      <c r="G9914">
        <v>2</v>
      </c>
      <c r="H9914">
        <v>76696</v>
      </c>
    </row>
    <row r="9915" spans="1:8" x14ac:dyDescent="0.2">
      <c r="A9915" t="s">
        <v>27</v>
      </c>
      <c r="B9915" t="s">
        <v>28</v>
      </c>
      <c r="C9915">
        <v>2018</v>
      </c>
      <c r="D9915">
        <v>1092324</v>
      </c>
      <c r="E9915">
        <v>611571</v>
      </c>
      <c r="F9915">
        <v>480753</v>
      </c>
      <c r="G9915">
        <v>3</v>
      </c>
      <c r="H9915">
        <v>70156</v>
      </c>
    </row>
    <row r="9916" spans="1:8" x14ac:dyDescent="0.2">
      <c r="A9916" t="s">
        <v>27</v>
      </c>
      <c r="B9916" t="s">
        <v>28</v>
      </c>
      <c r="C9916">
        <v>2018</v>
      </c>
      <c r="D9916">
        <v>1092324</v>
      </c>
      <c r="E9916">
        <v>611571</v>
      </c>
      <c r="F9916">
        <v>480753</v>
      </c>
      <c r="G9916">
        <v>4</v>
      </c>
      <c r="H9916">
        <v>76656</v>
      </c>
    </row>
    <row r="9917" spans="1:8" x14ac:dyDescent="0.2">
      <c r="A9917" t="s">
        <v>27</v>
      </c>
      <c r="B9917" t="s">
        <v>28</v>
      </c>
      <c r="C9917">
        <v>2018</v>
      </c>
      <c r="D9917">
        <v>1092324</v>
      </c>
      <c r="E9917">
        <v>611571</v>
      </c>
      <c r="F9917">
        <v>480753</v>
      </c>
      <c r="G9917">
        <v>5</v>
      </c>
      <c r="H9917">
        <v>77982</v>
      </c>
    </row>
    <row r="9918" spans="1:8" x14ac:dyDescent="0.2">
      <c r="A9918" t="s">
        <v>27</v>
      </c>
      <c r="B9918" t="s">
        <v>28</v>
      </c>
      <c r="C9918">
        <v>2018</v>
      </c>
      <c r="D9918">
        <v>1092324</v>
      </c>
      <c r="E9918">
        <v>611571</v>
      </c>
      <c r="F9918">
        <v>480753</v>
      </c>
      <c r="G9918">
        <v>6</v>
      </c>
      <c r="H9918">
        <v>76109</v>
      </c>
    </row>
    <row r="9919" spans="1:8" x14ac:dyDescent="0.2">
      <c r="A9919" t="s">
        <v>27</v>
      </c>
      <c r="B9919" t="s">
        <v>28</v>
      </c>
      <c r="C9919">
        <v>2018</v>
      </c>
      <c r="D9919">
        <v>1092324</v>
      </c>
      <c r="E9919">
        <v>611571</v>
      </c>
      <c r="F9919">
        <v>480753</v>
      </c>
      <c r="G9919">
        <v>7</v>
      </c>
      <c r="H9919">
        <v>62359</v>
      </c>
    </row>
    <row r="9920" spans="1:8" x14ac:dyDescent="0.2">
      <c r="A9920" t="s">
        <v>27</v>
      </c>
      <c r="B9920" t="s">
        <v>28</v>
      </c>
      <c r="C9920">
        <v>2018</v>
      </c>
      <c r="D9920">
        <v>1092324</v>
      </c>
      <c r="E9920">
        <v>611571</v>
      </c>
      <c r="F9920">
        <v>480753</v>
      </c>
      <c r="G9920">
        <v>8</v>
      </c>
      <c r="H9920">
        <v>77103</v>
      </c>
    </row>
    <row r="9921" spans="1:8" x14ac:dyDescent="0.2">
      <c r="A9921" t="s">
        <v>27</v>
      </c>
      <c r="B9921" t="s">
        <v>28</v>
      </c>
      <c r="C9921">
        <v>2018</v>
      </c>
      <c r="D9921">
        <v>1092324</v>
      </c>
      <c r="E9921">
        <v>611571</v>
      </c>
      <c r="F9921">
        <v>480753</v>
      </c>
      <c r="G9921">
        <v>9</v>
      </c>
      <c r="H9921">
        <v>76270</v>
      </c>
    </row>
    <row r="9922" spans="1:8" x14ac:dyDescent="0.2">
      <c r="A9922" t="s">
        <v>27</v>
      </c>
      <c r="B9922" t="s">
        <v>28</v>
      </c>
      <c r="C9922">
        <v>2018</v>
      </c>
      <c r="D9922">
        <v>1092324</v>
      </c>
      <c r="E9922">
        <v>611571</v>
      </c>
      <c r="F9922">
        <v>480753</v>
      </c>
      <c r="G9922">
        <v>10</v>
      </c>
      <c r="H9922" t="s">
        <v>10</v>
      </c>
    </row>
    <row r="9923" spans="1:8" x14ac:dyDescent="0.2">
      <c r="A9923" t="s">
        <v>27</v>
      </c>
      <c r="B9923" t="s">
        <v>28</v>
      </c>
      <c r="C9923">
        <v>2018</v>
      </c>
      <c r="D9923">
        <v>1092324</v>
      </c>
      <c r="E9923">
        <v>611571</v>
      </c>
      <c r="F9923">
        <v>480753</v>
      </c>
      <c r="G9923">
        <v>11</v>
      </c>
      <c r="H9923">
        <v>25462</v>
      </c>
    </row>
    <row r="9924" spans="1:8" x14ac:dyDescent="0.2">
      <c r="A9924" t="s">
        <v>27</v>
      </c>
      <c r="B9924" t="s">
        <v>28</v>
      </c>
      <c r="C9924">
        <v>2018</v>
      </c>
      <c r="D9924">
        <v>1092324</v>
      </c>
      <c r="E9924">
        <v>611571</v>
      </c>
      <c r="F9924">
        <v>480753</v>
      </c>
      <c r="G9924">
        <v>12</v>
      </c>
      <c r="H9924">
        <v>76536</v>
      </c>
    </row>
    <row r="9925" spans="1:8" x14ac:dyDescent="0.2">
      <c r="A9925" t="s">
        <v>27</v>
      </c>
      <c r="B9925" t="s">
        <v>28</v>
      </c>
      <c r="C9925">
        <v>2018</v>
      </c>
      <c r="D9925">
        <v>1092324</v>
      </c>
      <c r="E9925">
        <v>611571</v>
      </c>
      <c r="F9925">
        <v>480753</v>
      </c>
      <c r="G9925">
        <v>13</v>
      </c>
      <c r="H9925">
        <v>44392</v>
      </c>
    </row>
    <row r="9926" spans="1:8" x14ac:dyDescent="0.2">
      <c r="A9926" t="s">
        <v>27</v>
      </c>
      <c r="B9926" t="s">
        <v>28</v>
      </c>
      <c r="C9926">
        <v>2018</v>
      </c>
      <c r="D9926">
        <v>1092324</v>
      </c>
      <c r="E9926">
        <v>611571</v>
      </c>
      <c r="F9926">
        <v>480753</v>
      </c>
      <c r="G9926">
        <v>14</v>
      </c>
      <c r="H9926">
        <v>69449</v>
      </c>
    </row>
    <row r="9927" spans="1:8" x14ac:dyDescent="0.2">
      <c r="A9927" t="s">
        <v>27</v>
      </c>
      <c r="B9927" t="s">
        <v>28</v>
      </c>
      <c r="C9927">
        <v>2018</v>
      </c>
      <c r="D9927">
        <v>1092324</v>
      </c>
      <c r="E9927">
        <v>611571</v>
      </c>
      <c r="F9927">
        <v>480753</v>
      </c>
      <c r="G9927">
        <v>15</v>
      </c>
      <c r="H9927">
        <v>76596</v>
      </c>
    </row>
    <row r="9928" spans="1:8" x14ac:dyDescent="0.2">
      <c r="A9928" t="s">
        <v>27</v>
      </c>
      <c r="B9928" t="s">
        <v>28</v>
      </c>
      <c r="C9928">
        <v>2018</v>
      </c>
      <c r="D9928">
        <v>1092324</v>
      </c>
      <c r="E9928">
        <v>611571</v>
      </c>
      <c r="F9928">
        <v>480753</v>
      </c>
      <c r="G9928">
        <v>16</v>
      </c>
      <c r="H9928">
        <v>53850</v>
      </c>
    </row>
    <row r="9929" spans="1:8" x14ac:dyDescent="0.2">
      <c r="A9929" t="s">
        <v>27</v>
      </c>
      <c r="B9929" t="s">
        <v>28</v>
      </c>
      <c r="C9929">
        <v>2018</v>
      </c>
      <c r="D9929">
        <v>1092324</v>
      </c>
      <c r="E9929">
        <v>611571</v>
      </c>
      <c r="F9929">
        <v>480753</v>
      </c>
      <c r="G9929">
        <v>17</v>
      </c>
      <c r="H9929">
        <v>75947</v>
      </c>
    </row>
    <row r="9930" spans="1:8" x14ac:dyDescent="0.2">
      <c r="A9930" t="s">
        <v>29</v>
      </c>
      <c r="B9930" t="s">
        <v>30</v>
      </c>
      <c r="C9930">
        <v>2018</v>
      </c>
      <c r="D9930">
        <v>1054328</v>
      </c>
      <c r="E9930">
        <v>502061</v>
      </c>
      <c r="F9930">
        <v>552267</v>
      </c>
      <c r="G9930">
        <v>1</v>
      </c>
      <c r="H9930">
        <v>61352</v>
      </c>
    </row>
    <row r="9931" spans="1:8" x14ac:dyDescent="0.2">
      <c r="A9931" t="s">
        <v>29</v>
      </c>
      <c r="B9931" t="s">
        <v>30</v>
      </c>
      <c r="C9931">
        <v>2018</v>
      </c>
      <c r="D9931">
        <v>1054328</v>
      </c>
      <c r="E9931">
        <v>502061</v>
      </c>
      <c r="F9931">
        <v>552267</v>
      </c>
      <c r="G9931">
        <v>2</v>
      </c>
      <c r="H9931">
        <v>70164</v>
      </c>
    </row>
    <row r="9932" spans="1:8" x14ac:dyDescent="0.2">
      <c r="A9932" t="s">
        <v>29</v>
      </c>
      <c r="B9932" t="s">
        <v>30</v>
      </c>
      <c r="C9932">
        <v>2018</v>
      </c>
      <c r="D9932">
        <v>1054328</v>
      </c>
      <c r="E9932">
        <v>502061</v>
      </c>
      <c r="F9932">
        <v>552267</v>
      </c>
      <c r="G9932">
        <v>3</v>
      </c>
      <c r="H9932">
        <v>61769</v>
      </c>
    </row>
    <row r="9933" spans="1:8" x14ac:dyDescent="0.2">
      <c r="A9933" t="s">
        <v>29</v>
      </c>
      <c r="B9933" t="s">
        <v>30</v>
      </c>
      <c r="C9933">
        <v>2018</v>
      </c>
      <c r="D9933">
        <v>1054328</v>
      </c>
      <c r="E9933">
        <v>502061</v>
      </c>
      <c r="F9933">
        <v>552267</v>
      </c>
      <c r="G9933">
        <v>4</v>
      </c>
      <c r="H9933">
        <v>90155</v>
      </c>
    </row>
    <row r="9934" spans="1:8" x14ac:dyDescent="0.2">
      <c r="A9934" t="s">
        <v>29</v>
      </c>
      <c r="B9934" t="s">
        <v>30</v>
      </c>
      <c r="C9934">
        <v>2018</v>
      </c>
      <c r="D9934">
        <v>1054328</v>
      </c>
      <c r="E9934">
        <v>502061</v>
      </c>
      <c r="F9934">
        <v>552267</v>
      </c>
      <c r="G9934">
        <v>5</v>
      </c>
      <c r="H9934">
        <v>63405</v>
      </c>
    </row>
    <row r="9935" spans="1:8" x14ac:dyDescent="0.2">
      <c r="A9935" t="s">
        <v>29</v>
      </c>
      <c r="B9935" t="s">
        <v>30</v>
      </c>
      <c r="C9935">
        <v>2018</v>
      </c>
      <c r="D9935">
        <v>1054328</v>
      </c>
      <c r="E9935">
        <v>502061</v>
      </c>
      <c r="F9935">
        <v>552267</v>
      </c>
      <c r="G9935">
        <v>6</v>
      </c>
      <c r="H9935" t="s">
        <v>10</v>
      </c>
    </row>
    <row r="9936" spans="1:8" x14ac:dyDescent="0.2">
      <c r="A9936" t="s">
        <v>29</v>
      </c>
      <c r="B9936" t="s">
        <v>30</v>
      </c>
      <c r="C9936">
        <v>2018</v>
      </c>
      <c r="D9936">
        <v>1054328</v>
      </c>
      <c r="E9936">
        <v>502061</v>
      </c>
      <c r="F9936">
        <v>552267</v>
      </c>
      <c r="G9936">
        <v>7</v>
      </c>
      <c r="H9936">
        <v>65265</v>
      </c>
    </row>
    <row r="9937" spans="1:8" x14ac:dyDescent="0.2">
      <c r="A9937" t="s">
        <v>29</v>
      </c>
      <c r="B9937" t="s">
        <v>30</v>
      </c>
      <c r="C9937">
        <v>2018</v>
      </c>
      <c r="D9937">
        <v>1054328</v>
      </c>
      <c r="E9937">
        <v>502061</v>
      </c>
      <c r="F9937">
        <v>552267</v>
      </c>
      <c r="G9937">
        <v>8</v>
      </c>
      <c r="H9937">
        <v>65237</v>
      </c>
    </row>
    <row r="9938" spans="1:8" x14ac:dyDescent="0.2">
      <c r="A9938" t="s">
        <v>29</v>
      </c>
      <c r="B9938" t="s">
        <v>30</v>
      </c>
      <c r="C9938">
        <v>2018</v>
      </c>
      <c r="D9938">
        <v>1054328</v>
      </c>
      <c r="E9938">
        <v>502061</v>
      </c>
      <c r="F9938">
        <v>552267</v>
      </c>
      <c r="G9938">
        <v>9</v>
      </c>
      <c r="H9938">
        <v>66825</v>
      </c>
    </row>
    <row r="9939" spans="1:8" x14ac:dyDescent="0.2">
      <c r="A9939" t="s">
        <v>29</v>
      </c>
      <c r="B9939" t="s">
        <v>30</v>
      </c>
      <c r="C9939">
        <v>2018</v>
      </c>
      <c r="D9939">
        <v>1054328</v>
      </c>
      <c r="E9939">
        <v>502061</v>
      </c>
      <c r="F9939">
        <v>552267</v>
      </c>
      <c r="G9939">
        <v>10</v>
      </c>
      <c r="H9939">
        <v>61393</v>
      </c>
    </row>
    <row r="9940" spans="1:8" x14ac:dyDescent="0.2">
      <c r="A9940" t="s">
        <v>29</v>
      </c>
      <c r="B9940" t="s">
        <v>30</v>
      </c>
      <c r="C9940">
        <v>2018</v>
      </c>
      <c r="D9940">
        <v>1054328</v>
      </c>
      <c r="E9940">
        <v>502061</v>
      </c>
      <c r="F9940">
        <v>552267</v>
      </c>
      <c r="G9940">
        <v>11</v>
      </c>
      <c r="H9940">
        <v>61999</v>
      </c>
    </row>
    <row r="9941" spans="1:8" x14ac:dyDescent="0.2">
      <c r="A9941" t="s">
        <v>29</v>
      </c>
      <c r="B9941" t="s">
        <v>30</v>
      </c>
      <c r="C9941">
        <v>2018</v>
      </c>
      <c r="D9941">
        <v>1054328</v>
      </c>
      <c r="E9941">
        <v>502061</v>
      </c>
      <c r="F9941">
        <v>552267</v>
      </c>
      <c r="G9941">
        <v>12</v>
      </c>
      <c r="H9941">
        <v>65684</v>
      </c>
    </row>
    <row r="9942" spans="1:8" x14ac:dyDescent="0.2">
      <c r="A9942" t="s">
        <v>29</v>
      </c>
      <c r="B9942" t="s">
        <v>30</v>
      </c>
      <c r="C9942">
        <v>2018</v>
      </c>
      <c r="D9942">
        <v>1054328</v>
      </c>
      <c r="E9942">
        <v>502061</v>
      </c>
      <c r="F9942">
        <v>552267</v>
      </c>
      <c r="G9942">
        <v>13</v>
      </c>
      <c r="H9942">
        <v>60974</v>
      </c>
    </row>
    <row r="9943" spans="1:8" x14ac:dyDescent="0.2">
      <c r="A9943" t="s">
        <v>29</v>
      </c>
      <c r="B9943" t="s">
        <v>30</v>
      </c>
      <c r="C9943">
        <v>2018</v>
      </c>
      <c r="D9943">
        <v>1054328</v>
      </c>
      <c r="E9943">
        <v>502061</v>
      </c>
      <c r="F9943">
        <v>552267</v>
      </c>
      <c r="G9943">
        <v>14</v>
      </c>
      <c r="H9943">
        <v>62014</v>
      </c>
    </row>
    <row r="9944" spans="1:8" x14ac:dyDescent="0.2">
      <c r="A9944" t="s">
        <v>29</v>
      </c>
      <c r="B9944" t="s">
        <v>30</v>
      </c>
      <c r="C9944">
        <v>2018</v>
      </c>
      <c r="D9944">
        <v>1054328</v>
      </c>
      <c r="E9944">
        <v>502061</v>
      </c>
      <c r="F9944">
        <v>552267</v>
      </c>
      <c r="G9944">
        <v>15</v>
      </c>
      <c r="H9944">
        <v>59110</v>
      </c>
    </row>
    <row r="9945" spans="1:8" x14ac:dyDescent="0.2">
      <c r="A9945" t="s">
        <v>29</v>
      </c>
      <c r="B9945" t="s">
        <v>30</v>
      </c>
      <c r="C9945">
        <v>2018</v>
      </c>
      <c r="D9945">
        <v>1054328</v>
      </c>
      <c r="E9945">
        <v>502061</v>
      </c>
      <c r="F9945">
        <v>552267</v>
      </c>
      <c r="G9945">
        <v>16</v>
      </c>
      <c r="H9945">
        <v>61641</v>
      </c>
    </row>
    <row r="9946" spans="1:8" x14ac:dyDescent="0.2">
      <c r="A9946" t="s">
        <v>29</v>
      </c>
      <c r="B9946" t="s">
        <v>30</v>
      </c>
      <c r="C9946">
        <v>2018</v>
      </c>
      <c r="D9946">
        <v>1054328</v>
      </c>
      <c r="E9946">
        <v>502061</v>
      </c>
      <c r="F9946">
        <v>552267</v>
      </c>
      <c r="G9946">
        <v>17</v>
      </c>
      <c r="H9946">
        <v>77341</v>
      </c>
    </row>
    <row r="9947" spans="1:8" x14ac:dyDescent="0.2">
      <c r="A9947" t="s">
        <v>31</v>
      </c>
      <c r="B9947" t="s">
        <v>32</v>
      </c>
      <c r="C9947">
        <v>2018</v>
      </c>
      <c r="D9947">
        <v>1163842</v>
      </c>
      <c r="E9947">
        <v>622677</v>
      </c>
      <c r="F9947">
        <v>541165</v>
      </c>
      <c r="G9947">
        <v>1</v>
      </c>
      <c r="H9947">
        <v>78282</v>
      </c>
    </row>
    <row r="9948" spans="1:8" x14ac:dyDescent="0.2">
      <c r="A9948" t="s">
        <v>31</v>
      </c>
      <c r="B9948" t="s">
        <v>32</v>
      </c>
      <c r="C9948">
        <v>2018</v>
      </c>
      <c r="D9948">
        <v>1163842</v>
      </c>
      <c r="E9948">
        <v>622677</v>
      </c>
      <c r="F9948">
        <v>541165</v>
      </c>
      <c r="G9948">
        <v>2</v>
      </c>
      <c r="H9948">
        <v>78461</v>
      </c>
    </row>
    <row r="9949" spans="1:8" x14ac:dyDescent="0.2">
      <c r="A9949" t="s">
        <v>31</v>
      </c>
      <c r="B9949" t="s">
        <v>32</v>
      </c>
      <c r="C9949">
        <v>2018</v>
      </c>
      <c r="D9949">
        <v>1163842</v>
      </c>
      <c r="E9949">
        <v>622677</v>
      </c>
      <c r="F9949">
        <v>541165</v>
      </c>
      <c r="G9949">
        <v>3</v>
      </c>
      <c r="H9949">
        <v>59827</v>
      </c>
    </row>
    <row r="9950" spans="1:8" x14ac:dyDescent="0.2">
      <c r="A9950" t="s">
        <v>31</v>
      </c>
      <c r="B9950" t="s">
        <v>32</v>
      </c>
      <c r="C9950">
        <v>2018</v>
      </c>
      <c r="D9950">
        <v>1163842</v>
      </c>
      <c r="E9950">
        <v>622677</v>
      </c>
      <c r="F9950">
        <v>541165</v>
      </c>
      <c r="G9950">
        <v>4</v>
      </c>
      <c r="H9950">
        <v>78312</v>
      </c>
    </row>
    <row r="9951" spans="1:8" x14ac:dyDescent="0.2">
      <c r="A9951" t="s">
        <v>31</v>
      </c>
      <c r="B9951" t="s">
        <v>32</v>
      </c>
      <c r="C9951">
        <v>2018</v>
      </c>
      <c r="D9951">
        <v>1163842</v>
      </c>
      <c r="E9951">
        <v>622677</v>
      </c>
      <c r="F9951">
        <v>541165</v>
      </c>
      <c r="G9951">
        <v>5</v>
      </c>
      <c r="H9951">
        <v>63405</v>
      </c>
    </row>
    <row r="9952" spans="1:8" x14ac:dyDescent="0.2">
      <c r="A9952" t="s">
        <v>31</v>
      </c>
      <c r="B9952" t="s">
        <v>32</v>
      </c>
      <c r="C9952">
        <v>2018</v>
      </c>
      <c r="D9952">
        <v>1163842</v>
      </c>
      <c r="E9952">
        <v>622677</v>
      </c>
      <c r="F9952">
        <v>541165</v>
      </c>
      <c r="G9952">
        <v>6</v>
      </c>
      <c r="H9952">
        <v>77642</v>
      </c>
    </row>
    <row r="9953" spans="1:8" x14ac:dyDescent="0.2">
      <c r="A9953" t="s">
        <v>31</v>
      </c>
      <c r="B9953" t="s">
        <v>32</v>
      </c>
      <c r="C9953">
        <v>2018</v>
      </c>
      <c r="D9953">
        <v>1163842</v>
      </c>
      <c r="E9953">
        <v>622677</v>
      </c>
      <c r="F9953">
        <v>541165</v>
      </c>
      <c r="G9953">
        <v>7</v>
      </c>
      <c r="H9953" t="s">
        <v>10</v>
      </c>
    </row>
    <row r="9954" spans="1:8" x14ac:dyDescent="0.2">
      <c r="A9954" t="s">
        <v>31</v>
      </c>
      <c r="B9954" t="s">
        <v>32</v>
      </c>
      <c r="C9954">
        <v>2018</v>
      </c>
      <c r="D9954">
        <v>1163842</v>
      </c>
      <c r="E9954">
        <v>622677</v>
      </c>
      <c r="F9954">
        <v>541165</v>
      </c>
      <c r="G9954">
        <v>8</v>
      </c>
      <c r="H9954">
        <v>75822</v>
      </c>
    </row>
    <row r="9955" spans="1:8" x14ac:dyDescent="0.2">
      <c r="A9955" t="s">
        <v>31</v>
      </c>
      <c r="B9955" t="s">
        <v>32</v>
      </c>
      <c r="C9955">
        <v>2018</v>
      </c>
      <c r="D9955">
        <v>1163842</v>
      </c>
      <c r="E9955">
        <v>622677</v>
      </c>
      <c r="F9955">
        <v>541165</v>
      </c>
      <c r="G9955">
        <v>9</v>
      </c>
      <c r="H9955">
        <v>65878</v>
      </c>
    </row>
    <row r="9956" spans="1:8" x14ac:dyDescent="0.2">
      <c r="A9956" t="s">
        <v>31</v>
      </c>
      <c r="B9956" t="s">
        <v>32</v>
      </c>
      <c r="C9956">
        <v>2018</v>
      </c>
      <c r="D9956">
        <v>1163842</v>
      </c>
      <c r="E9956">
        <v>622677</v>
      </c>
      <c r="F9956">
        <v>541165</v>
      </c>
      <c r="G9956">
        <v>10</v>
      </c>
      <c r="H9956">
        <v>78076</v>
      </c>
    </row>
    <row r="9957" spans="1:8" x14ac:dyDescent="0.2">
      <c r="A9957" t="s">
        <v>31</v>
      </c>
      <c r="B9957" t="s">
        <v>32</v>
      </c>
      <c r="C9957">
        <v>2018</v>
      </c>
      <c r="D9957">
        <v>1163842</v>
      </c>
      <c r="E9957">
        <v>622677</v>
      </c>
      <c r="F9957">
        <v>541165</v>
      </c>
      <c r="G9957">
        <v>11</v>
      </c>
      <c r="H9957">
        <v>69007</v>
      </c>
    </row>
    <row r="9958" spans="1:8" x14ac:dyDescent="0.2">
      <c r="A9958" t="s">
        <v>31</v>
      </c>
      <c r="B9958" t="s">
        <v>32</v>
      </c>
      <c r="C9958">
        <v>2018</v>
      </c>
      <c r="D9958">
        <v>1163842</v>
      </c>
      <c r="E9958">
        <v>622677</v>
      </c>
      <c r="F9958">
        <v>541165</v>
      </c>
      <c r="G9958">
        <v>12</v>
      </c>
      <c r="H9958">
        <v>66872</v>
      </c>
    </row>
    <row r="9959" spans="1:8" x14ac:dyDescent="0.2">
      <c r="A9959" t="s">
        <v>31</v>
      </c>
      <c r="B9959" t="s">
        <v>32</v>
      </c>
      <c r="C9959">
        <v>2018</v>
      </c>
      <c r="D9959">
        <v>1163842</v>
      </c>
      <c r="E9959">
        <v>622677</v>
      </c>
      <c r="F9959">
        <v>541165</v>
      </c>
      <c r="G9959">
        <v>13</v>
      </c>
      <c r="H9959">
        <v>77234</v>
      </c>
    </row>
    <row r="9960" spans="1:8" x14ac:dyDescent="0.2">
      <c r="A9960" t="s">
        <v>31</v>
      </c>
      <c r="B9960" t="s">
        <v>32</v>
      </c>
      <c r="C9960">
        <v>2018</v>
      </c>
      <c r="D9960">
        <v>1163842</v>
      </c>
      <c r="E9960">
        <v>622677</v>
      </c>
      <c r="F9960">
        <v>541165</v>
      </c>
      <c r="G9960">
        <v>14</v>
      </c>
      <c r="H9960">
        <v>77329</v>
      </c>
    </row>
    <row r="9961" spans="1:8" x14ac:dyDescent="0.2">
      <c r="A9961" t="s">
        <v>31</v>
      </c>
      <c r="B9961" t="s">
        <v>32</v>
      </c>
      <c r="C9961">
        <v>2018</v>
      </c>
      <c r="D9961">
        <v>1163842</v>
      </c>
      <c r="E9961">
        <v>622677</v>
      </c>
      <c r="F9961">
        <v>541165</v>
      </c>
      <c r="G9961">
        <v>15</v>
      </c>
      <c r="H9961">
        <v>62372</v>
      </c>
    </row>
    <row r="9962" spans="1:8" x14ac:dyDescent="0.2">
      <c r="A9962" t="s">
        <v>31</v>
      </c>
      <c r="B9962" t="s">
        <v>32</v>
      </c>
      <c r="C9962">
        <v>2018</v>
      </c>
      <c r="D9962">
        <v>1163842</v>
      </c>
      <c r="E9962">
        <v>622677</v>
      </c>
      <c r="F9962">
        <v>541165</v>
      </c>
      <c r="G9962">
        <v>16</v>
      </c>
      <c r="H9962">
        <v>77982</v>
      </c>
    </row>
    <row r="9963" spans="1:8" x14ac:dyDescent="0.2">
      <c r="A9963" t="s">
        <v>31</v>
      </c>
      <c r="B9963" t="s">
        <v>32</v>
      </c>
      <c r="C9963">
        <v>2018</v>
      </c>
      <c r="D9963">
        <v>1163842</v>
      </c>
      <c r="E9963">
        <v>622677</v>
      </c>
      <c r="F9963">
        <v>541165</v>
      </c>
      <c r="G9963">
        <v>17</v>
      </c>
      <c r="H9963">
        <v>77341</v>
      </c>
    </row>
    <row r="9964" spans="1:8" x14ac:dyDescent="0.2">
      <c r="A9964" t="s">
        <v>70</v>
      </c>
      <c r="B9964" t="s">
        <v>71</v>
      </c>
      <c r="C9964">
        <v>2018</v>
      </c>
      <c r="D9964">
        <v>1112480</v>
      </c>
      <c r="E9964">
        <v>574439</v>
      </c>
      <c r="F9964">
        <v>538041</v>
      </c>
      <c r="G9964">
        <v>1</v>
      </c>
      <c r="H9964">
        <v>65878</v>
      </c>
    </row>
    <row r="9965" spans="1:8" x14ac:dyDescent="0.2">
      <c r="A9965" t="s">
        <v>70</v>
      </c>
      <c r="B9965" t="s">
        <v>71</v>
      </c>
      <c r="C9965">
        <v>2018</v>
      </c>
      <c r="D9965">
        <v>1112480</v>
      </c>
      <c r="E9965">
        <v>574439</v>
      </c>
      <c r="F9965">
        <v>538041</v>
      </c>
      <c r="G9965">
        <v>2</v>
      </c>
      <c r="H9965">
        <v>62372</v>
      </c>
    </row>
    <row r="9966" spans="1:8" x14ac:dyDescent="0.2">
      <c r="A9966" t="s">
        <v>70</v>
      </c>
      <c r="B9966" t="s">
        <v>71</v>
      </c>
      <c r="C9966">
        <v>2018</v>
      </c>
      <c r="D9966">
        <v>1112480</v>
      </c>
      <c r="E9966">
        <v>574439</v>
      </c>
      <c r="F9966">
        <v>538041</v>
      </c>
      <c r="G9966">
        <v>3</v>
      </c>
      <c r="H9966">
        <v>71838</v>
      </c>
    </row>
    <row r="9967" spans="1:8" x14ac:dyDescent="0.2">
      <c r="A9967" t="s">
        <v>70</v>
      </c>
      <c r="B9967" t="s">
        <v>71</v>
      </c>
      <c r="C9967">
        <v>2018</v>
      </c>
      <c r="D9967">
        <v>1112480</v>
      </c>
      <c r="E9967">
        <v>574439</v>
      </c>
      <c r="F9967">
        <v>538041</v>
      </c>
      <c r="G9967">
        <v>4</v>
      </c>
      <c r="H9967">
        <v>57716</v>
      </c>
    </row>
    <row r="9968" spans="1:8" x14ac:dyDescent="0.2">
      <c r="A9968" t="s">
        <v>70</v>
      </c>
      <c r="B9968" t="s">
        <v>71</v>
      </c>
      <c r="C9968">
        <v>2018</v>
      </c>
      <c r="D9968">
        <v>1112480</v>
      </c>
      <c r="E9968">
        <v>574439</v>
      </c>
      <c r="F9968">
        <v>538041</v>
      </c>
      <c r="G9968">
        <v>5</v>
      </c>
      <c r="H9968">
        <v>72008</v>
      </c>
    </row>
    <row r="9969" spans="1:8" x14ac:dyDescent="0.2">
      <c r="A9969" t="s">
        <v>70</v>
      </c>
      <c r="B9969" t="s">
        <v>71</v>
      </c>
      <c r="C9969">
        <v>2018</v>
      </c>
      <c r="D9969">
        <v>1112480</v>
      </c>
      <c r="E9969">
        <v>574439</v>
      </c>
      <c r="F9969">
        <v>538041</v>
      </c>
      <c r="G9969">
        <v>6</v>
      </c>
      <c r="H9969">
        <v>71638</v>
      </c>
    </row>
    <row r="9970" spans="1:8" x14ac:dyDescent="0.2">
      <c r="A9970" t="s">
        <v>70</v>
      </c>
      <c r="B9970" t="s">
        <v>71</v>
      </c>
      <c r="C9970">
        <v>2018</v>
      </c>
      <c r="D9970">
        <v>1112480</v>
      </c>
      <c r="E9970">
        <v>574439</v>
      </c>
      <c r="F9970">
        <v>538041</v>
      </c>
      <c r="G9970">
        <v>7</v>
      </c>
      <c r="H9970">
        <v>66534</v>
      </c>
    </row>
    <row r="9971" spans="1:8" x14ac:dyDescent="0.2">
      <c r="A9971" t="s">
        <v>70</v>
      </c>
      <c r="B9971" t="s">
        <v>71</v>
      </c>
      <c r="C9971">
        <v>2018</v>
      </c>
      <c r="D9971">
        <v>1112480</v>
      </c>
      <c r="E9971">
        <v>574439</v>
      </c>
      <c r="F9971">
        <v>538041</v>
      </c>
      <c r="G9971">
        <v>8</v>
      </c>
      <c r="H9971">
        <v>71726</v>
      </c>
    </row>
    <row r="9972" spans="1:8" x14ac:dyDescent="0.2">
      <c r="A9972" t="s">
        <v>70</v>
      </c>
      <c r="B9972" t="s">
        <v>71</v>
      </c>
      <c r="C9972">
        <v>2018</v>
      </c>
      <c r="D9972">
        <v>1112480</v>
      </c>
      <c r="E9972">
        <v>574439</v>
      </c>
      <c r="F9972">
        <v>538041</v>
      </c>
      <c r="G9972">
        <v>9</v>
      </c>
      <c r="H9972">
        <v>76270</v>
      </c>
    </row>
    <row r="9973" spans="1:8" x14ac:dyDescent="0.2">
      <c r="A9973" t="s">
        <v>70</v>
      </c>
      <c r="B9973" t="s">
        <v>71</v>
      </c>
      <c r="C9973">
        <v>2018</v>
      </c>
      <c r="D9973">
        <v>1112480</v>
      </c>
      <c r="E9973">
        <v>574439</v>
      </c>
      <c r="F9973">
        <v>538041</v>
      </c>
      <c r="G9973">
        <v>10</v>
      </c>
      <c r="H9973" t="s">
        <v>10</v>
      </c>
    </row>
    <row r="9974" spans="1:8" x14ac:dyDescent="0.2">
      <c r="A9974" t="s">
        <v>70</v>
      </c>
      <c r="B9974" t="s">
        <v>71</v>
      </c>
      <c r="C9974">
        <v>2018</v>
      </c>
      <c r="D9974">
        <v>1112480</v>
      </c>
      <c r="E9974">
        <v>574439</v>
      </c>
      <c r="F9974">
        <v>538041</v>
      </c>
      <c r="G9974">
        <v>11</v>
      </c>
      <c r="H9974">
        <v>61593</v>
      </c>
    </row>
    <row r="9975" spans="1:8" x14ac:dyDescent="0.2">
      <c r="A9975" t="s">
        <v>70</v>
      </c>
      <c r="B9975" t="s">
        <v>71</v>
      </c>
      <c r="C9975">
        <v>2018</v>
      </c>
      <c r="D9975">
        <v>1112480</v>
      </c>
      <c r="E9975">
        <v>574439</v>
      </c>
      <c r="F9975">
        <v>538041</v>
      </c>
      <c r="G9975">
        <v>12</v>
      </c>
      <c r="H9975">
        <v>71826</v>
      </c>
    </row>
    <row r="9976" spans="1:8" x14ac:dyDescent="0.2">
      <c r="A9976" t="s">
        <v>70</v>
      </c>
      <c r="B9976" t="s">
        <v>71</v>
      </c>
      <c r="C9976">
        <v>2018</v>
      </c>
      <c r="D9976">
        <v>1112480</v>
      </c>
      <c r="E9976">
        <v>574439</v>
      </c>
      <c r="F9976">
        <v>538041</v>
      </c>
      <c r="G9976">
        <v>13</v>
      </c>
      <c r="H9976">
        <v>71741</v>
      </c>
    </row>
    <row r="9977" spans="1:8" x14ac:dyDescent="0.2">
      <c r="A9977" t="s">
        <v>70</v>
      </c>
      <c r="B9977" t="s">
        <v>71</v>
      </c>
      <c r="C9977">
        <v>2018</v>
      </c>
      <c r="D9977">
        <v>1112480</v>
      </c>
      <c r="E9977">
        <v>574439</v>
      </c>
      <c r="F9977">
        <v>538041</v>
      </c>
      <c r="G9977">
        <v>14</v>
      </c>
      <c r="H9977">
        <v>71814</v>
      </c>
    </row>
    <row r="9978" spans="1:8" x14ac:dyDescent="0.2">
      <c r="A9978" t="s">
        <v>70</v>
      </c>
      <c r="B9978" t="s">
        <v>71</v>
      </c>
      <c r="C9978">
        <v>2018</v>
      </c>
      <c r="D9978">
        <v>1112480</v>
      </c>
      <c r="E9978">
        <v>574439</v>
      </c>
      <c r="F9978">
        <v>538041</v>
      </c>
      <c r="G9978">
        <v>15</v>
      </c>
      <c r="H9978">
        <v>77982</v>
      </c>
    </row>
    <row r="9979" spans="1:8" x14ac:dyDescent="0.2">
      <c r="A9979" t="s">
        <v>70</v>
      </c>
      <c r="B9979" t="s">
        <v>71</v>
      </c>
      <c r="C9979">
        <v>2018</v>
      </c>
      <c r="D9979">
        <v>1112480</v>
      </c>
      <c r="E9979">
        <v>574439</v>
      </c>
      <c r="F9979">
        <v>538041</v>
      </c>
      <c r="G9979">
        <v>16</v>
      </c>
      <c r="H9979">
        <v>69696</v>
      </c>
    </row>
    <row r="9980" spans="1:8" x14ac:dyDescent="0.2">
      <c r="A9980" t="s">
        <v>70</v>
      </c>
      <c r="B9980" t="s">
        <v>71</v>
      </c>
      <c r="C9980">
        <v>2018</v>
      </c>
      <c r="D9980">
        <v>1112480</v>
      </c>
      <c r="E9980">
        <v>574439</v>
      </c>
      <c r="F9980">
        <v>538041</v>
      </c>
      <c r="G9980">
        <v>17</v>
      </c>
      <c r="H9980">
        <v>71848</v>
      </c>
    </row>
    <row r="9981" spans="1:8" x14ac:dyDescent="0.2">
      <c r="A9981" t="s">
        <v>33</v>
      </c>
      <c r="B9981" t="s">
        <v>34</v>
      </c>
      <c r="C9981">
        <v>2018</v>
      </c>
      <c r="D9981">
        <v>1006361</v>
      </c>
      <c r="E9981">
        <v>473598</v>
      </c>
      <c r="F9981">
        <v>532763</v>
      </c>
      <c r="G9981">
        <v>1</v>
      </c>
      <c r="H9981">
        <v>58699</v>
      </c>
    </row>
    <row r="9982" spans="1:8" x14ac:dyDescent="0.2">
      <c r="A9982" t="s">
        <v>33</v>
      </c>
      <c r="B9982" t="s">
        <v>34</v>
      </c>
      <c r="C9982">
        <v>2018</v>
      </c>
      <c r="D9982">
        <v>1006361</v>
      </c>
      <c r="E9982">
        <v>473598</v>
      </c>
      <c r="F9982">
        <v>532763</v>
      </c>
      <c r="G9982">
        <v>2</v>
      </c>
      <c r="H9982">
        <v>57013</v>
      </c>
    </row>
    <row r="9983" spans="1:8" x14ac:dyDescent="0.2">
      <c r="A9983" t="s">
        <v>33</v>
      </c>
      <c r="B9983" t="s">
        <v>34</v>
      </c>
      <c r="C9983">
        <v>2018</v>
      </c>
      <c r="D9983">
        <v>1006361</v>
      </c>
      <c r="E9983">
        <v>473598</v>
      </c>
      <c r="F9983">
        <v>532763</v>
      </c>
      <c r="G9983">
        <v>3</v>
      </c>
      <c r="H9983">
        <v>69696</v>
      </c>
    </row>
    <row r="9984" spans="1:8" x14ac:dyDescent="0.2">
      <c r="A9984" t="s">
        <v>33</v>
      </c>
      <c r="B9984" t="s">
        <v>34</v>
      </c>
      <c r="C9984">
        <v>2018</v>
      </c>
      <c r="D9984">
        <v>1006361</v>
      </c>
      <c r="E9984">
        <v>473598</v>
      </c>
      <c r="F9984">
        <v>532763</v>
      </c>
      <c r="G9984">
        <v>4</v>
      </c>
      <c r="H9984">
        <v>57716</v>
      </c>
    </row>
    <row r="9985" spans="1:8" x14ac:dyDescent="0.2">
      <c r="A9985" t="s">
        <v>33</v>
      </c>
      <c r="B9985" t="s">
        <v>34</v>
      </c>
      <c r="C9985">
        <v>2018</v>
      </c>
      <c r="D9985">
        <v>1006361</v>
      </c>
      <c r="E9985">
        <v>473598</v>
      </c>
      <c r="F9985">
        <v>532763</v>
      </c>
      <c r="G9985">
        <v>5</v>
      </c>
      <c r="H9985">
        <v>65878</v>
      </c>
    </row>
    <row r="9986" spans="1:8" x14ac:dyDescent="0.2">
      <c r="A9986" t="s">
        <v>33</v>
      </c>
      <c r="B9986" t="s">
        <v>34</v>
      </c>
      <c r="C9986">
        <v>2018</v>
      </c>
      <c r="D9986">
        <v>1006361</v>
      </c>
      <c r="E9986">
        <v>473598</v>
      </c>
      <c r="F9986">
        <v>532763</v>
      </c>
      <c r="G9986">
        <v>6</v>
      </c>
      <c r="H9986">
        <v>77982</v>
      </c>
    </row>
    <row r="9987" spans="1:8" x14ac:dyDescent="0.2">
      <c r="A9987" t="s">
        <v>33</v>
      </c>
      <c r="B9987" t="s">
        <v>34</v>
      </c>
      <c r="C9987">
        <v>2018</v>
      </c>
      <c r="D9987">
        <v>1006361</v>
      </c>
      <c r="E9987">
        <v>473598</v>
      </c>
      <c r="F9987">
        <v>532763</v>
      </c>
      <c r="G9987">
        <v>7</v>
      </c>
      <c r="H9987">
        <v>56848</v>
      </c>
    </row>
    <row r="9988" spans="1:8" x14ac:dyDescent="0.2">
      <c r="A9988" t="s">
        <v>33</v>
      </c>
      <c r="B9988" t="s">
        <v>34</v>
      </c>
      <c r="C9988">
        <v>2018</v>
      </c>
      <c r="D9988">
        <v>1006361</v>
      </c>
      <c r="E9988">
        <v>473598</v>
      </c>
      <c r="F9988">
        <v>532763</v>
      </c>
      <c r="G9988">
        <v>8</v>
      </c>
      <c r="H9988">
        <v>54372</v>
      </c>
    </row>
    <row r="9989" spans="1:8" x14ac:dyDescent="0.2">
      <c r="A9989" t="s">
        <v>33</v>
      </c>
      <c r="B9989" t="s">
        <v>34</v>
      </c>
      <c r="C9989">
        <v>2018</v>
      </c>
      <c r="D9989">
        <v>1006361</v>
      </c>
      <c r="E9989">
        <v>473598</v>
      </c>
      <c r="F9989">
        <v>532763</v>
      </c>
      <c r="G9989">
        <v>9</v>
      </c>
      <c r="H9989" t="s">
        <v>10</v>
      </c>
    </row>
    <row r="9990" spans="1:8" x14ac:dyDescent="0.2">
      <c r="A9990" t="s">
        <v>33</v>
      </c>
      <c r="B9990" t="s">
        <v>34</v>
      </c>
      <c r="C9990">
        <v>2018</v>
      </c>
      <c r="D9990">
        <v>1006361</v>
      </c>
      <c r="E9990">
        <v>473598</v>
      </c>
      <c r="F9990">
        <v>532763</v>
      </c>
      <c r="G9990">
        <v>10</v>
      </c>
      <c r="H9990">
        <v>57473</v>
      </c>
    </row>
    <row r="9991" spans="1:8" x14ac:dyDescent="0.2">
      <c r="A9991" t="s">
        <v>33</v>
      </c>
      <c r="B9991" t="s">
        <v>34</v>
      </c>
      <c r="C9991">
        <v>2018</v>
      </c>
      <c r="D9991">
        <v>1006361</v>
      </c>
      <c r="E9991">
        <v>473598</v>
      </c>
      <c r="F9991">
        <v>532763</v>
      </c>
      <c r="G9991">
        <v>11</v>
      </c>
      <c r="H9991">
        <v>57401</v>
      </c>
    </row>
    <row r="9992" spans="1:8" x14ac:dyDescent="0.2">
      <c r="A9992" t="s">
        <v>33</v>
      </c>
      <c r="B9992" t="s">
        <v>34</v>
      </c>
      <c r="C9992">
        <v>2018</v>
      </c>
      <c r="D9992">
        <v>1006361</v>
      </c>
      <c r="E9992">
        <v>473598</v>
      </c>
      <c r="F9992">
        <v>532763</v>
      </c>
      <c r="G9992">
        <v>12</v>
      </c>
      <c r="H9992">
        <v>57069</v>
      </c>
    </row>
    <row r="9993" spans="1:8" x14ac:dyDescent="0.2">
      <c r="A9993" t="s">
        <v>33</v>
      </c>
      <c r="B9993" t="s">
        <v>34</v>
      </c>
      <c r="C9993">
        <v>2018</v>
      </c>
      <c r="D9993">
        <v>1006361</v>
      </c>
      <c r="E9993">
        <v>473598</v>
      </c>
      <c r="F9993">
        <v>532763</v>
      </c>
      <c r="G9993">
        <v>13</v>
      </c>
      <c r="H9993">
        <v>67030</v>
      </c>
    </row>
    <row r="9994" spans="1:8" x14ac:dyDescent="0.2">
      <c r="A9994" t="s">
        <v>33</v>
      </c>
      <c r="B9994" t="s">
        <v>34</v>
      </c>
      <c r="C9994">
        <v>2018</v>
      </c>
      <c r="D9994">
        <v>1006361</v>
      </c>
      <c r="E9994">
        <v>473598</v>
      </c>
      <c r="F9994">
        <v>532763</v>
      </c>
      <c r="G9994">
        <v>14</v>
      </c>
      <c r="H9994">
        <v>71814</v>
      </c>
    </row>
    <row r="9995" spans="1:8" x14ac:dyDescent="0.2">
      <c r="A9995" t="s">
        <v>33</v>
      </c>
      <c r="B9995" t="s">
        <v>34</v>
      </c>
      <c r="C9995">
        <v>2018</v>
      </c>
      <c r="D9995">
        <v>1006361</v>
      </c>
      <c r="E9995">
        <v>473598</v>
      </c>
      <c r="F9995">
        <v>532763</v>
      </c>
      <c r="G9995">
        <v>15</v>
      </c>
      <c r="H9995">
        <v>66654</v>
      </c>
    </row>
    <row r="9996" spans="1:8" x14ac:dyDescent="0.2">
      <c r="A9996" t="s">
        <v>33</v>
      </c>
      <c r="B9996" t="s">
        <v>34</v>
      </c>
      <c r="C9996">
        <v>2018</v>
      </c>
      <c r="D9996">
        <v>1006361</v>
      </c>
      <c r="E9996">
        <v>473598</v>
      </c>
      <c r="F9996">
        <v>532763</v>
      </c>
      <c r="G9996">
        <v>16</v>
      </c>
      <c r="H9996">
        <v>61738</v>
      </c>
    </row>
    <row r="9997" spans="1:8" x14ac:dyDescent="0.2">
      <c r="A9997" t="s">
        <v>33</v>
      </c>
      <c r="B9997" t="s">
        <v>34</v>
      </c>
      <c r="C9997">
        <v>2018</v>
      </c>
      <c r="D9997">
        <v>1006361</v>
      </c>
      <c r="E9997">
        <v>473598</v>
      </c>
      <c r="F9997">
        <v>532763</v>
      </c>
      <c r="G9997">
        <v>17</v>
      </c>
      <c r="H9997">
        <v>68978</v>
      </c>
    </row>
    <row r="9998" spans="1:8" x14ac:dyDescent="0.2">
      <c r="A9998" t="s">
        <v>35</v>
      </c>
      <c r="B9998" t="s">
        <v>36</v>
      </c>
      <c r="C9998">
        <v>2018</v>
      </c>
      <c r="D9998">
        <v>1109899</v>
      </c>
      <c r="E9998">
        <v>552589</v>
      </c>
      <c r="F9998">
        <v>557310</v>
      </c>
      <c r="G9998">
        <v>1</v>
      </c>
      <c r="H9998">
        <v>77992</v>
      </c>
    </row>
    <row r="9999" spans="1:8" x14ac:dyDescent="0.2">
      <c r="A9999" t="s">
        <v>35</v>
      </c>
      <c r="B9999" t="s">
        <v>36</v>
      </c>
      <c r="C9999">
        <v>2018</v>
      </c>
      <c r="D9999">
        <v>1109899</v>
      </c>
      <c r="E9999">
        <v>552589</v>
      </c>
      <c r="F9999">
        <v>557310</v>
      </c>
      <c r="G9999">
        <v>2</v>
      </c>
      <c r="H9999">
        <v>68527</v>
      </c>
    </row>
    <row r="10000" spans="1:8" x14ac:dyDescent="0.2">
      <c r="A10000" t="s">
        <v>35</v>
      </c>
      <c r="B10000" t="s">
        <v>36</v>
      </c>
      <c r="C10000">
        <v>2018</v>
      </c>
      <c r="D10000">
        <v>1109899</v>
      </c>
      <c r="E10000">
        <v>552589</v>
      </c>
      <c r="F10000">
        <v>557310</v>
      </c>
      <c r="G10000">
        <v>3</v>
      </c>
      <c r="H10000">
        <v>64015</v>
      </c>
    </row>
    <row r="10001" spans="1:8" x14ac:dyDescent="0.2">
      <c r="A10001" t="s">
        <v>35</v>
      </c>
      <c r="B10001" t="s">
        <v>36</v>
      </c>
      <c r="C10001">
        <v>2018</v>
      </c>
      <c r="D10001">
        <v>1109899</v>
      </c>
      <c r="E10001">
        <v>552589</v>
      </c>
      <c r="F10001">
        <v>557310</v>
      </c>
      <c r="G10001">
        <v>4</v>
      </c>
      <c r="H10001">
        <v>65353</v>
      </c>
    </row>
    <row r="10002" spans="1:8" x14ac:dyDescent="0.2">
      <c r="A10002" t="s">
        <v>35</v>
      </c>
      <c r="B10002" t="s">
        <v>36</v>
      </c>
      <c r="C10002">
        <v>2018</v>
      </c>
      <c r="D10002">
        <v>1109899</v>
      </c>
      <c r="E10002">
        <v>552589</v>
      </c>
      <c r="F10002">
        <v>557310</v>
      </c>
      <c r="G10002">
        <v>5</v>
      </c>
      <c r="H10002">
        <v>75289</v>
      </c>
    </row>
    <row r="10003" spans="1:8" x14ac:dyDescent="0.2">
      <c r="A10003" t="s">
        <v>35</v>
      </c>
      <c r="B10003" t="s">
        <v>36</v>
      </c>
      <c r="C10003">
        <v>2018</v>
      </c>
      <c r="D10003">
        <v>1109899</v>
      </c>
      <c r="E10003">
        <v>552589</v>
      </c>
      <c r="F10003">
        <v>557310</v>
      </c>
      <c r="G10003">
        <v>6</v>
      </c>
      <c r="H10003">
        <v>90767</v>
      </c>
    </row>
    <row r="10004" spans="1:8" x14ac:dyDescent="0.2">
      <c r="A10004" t="s">
        <v>35</v>
      </c>
      <c r="B10004" t="s">
        <v>36</v>
      </c>
      <c r="C10004">
        <v>2018</v>
      </c>
      <c r="D10004">
        <v>1109899</v>
      </c>
      <c r="E10004">
        <v>552589</v>
      </c>
      <c r="F10004">
        <v>557310</v>
      </c>
      <c r="G10004">
        <v>7</v>
      </c>
      <c r="H10004">
        <v>66534</v>
      </c>
    </row>
    <row r="10005" spans="1:8" x14ac:dyDescent="0.2">
      <c r="A10005" t="s">
        <v>35</v>
      </c>
      <c r="B10005" t="s">
        <v>36</v>
      </c>
      <c r="C10005">
        <v>2018</v>
      </c>
      <c r="D10005">
        <v>1109899</v>
      </c>
      <c r="E10005">
        <v>552589</v>
      </c>
      <c r="F10005">
        <v>557310</v>
      </c>
      <c r="G10005">
        <v>8</v>
      </c>
      <c r="H10005">
        <v>85870</v>
      </c>
    </row>
    <row r="10006" spans="1:8" x14ac:dyDescent="0.2">
      <c r="A10006" t="s">
        <v>35</v>
      </c>
      <c r="B10006" t="s">
        <v>36</v>
      </c>
      <c r="C10006">
        <v>2018</v>
      </c>
      <c r="D10006">
        <v>1109899</v>
      </c>
      <c r="E10006">
        <v>552589</v>
      </c>
      <c r="F10006">
        <v>557310</v>
      </c>
      <c r="G10006">
        <v>9</v>
      </c>
      <c r="H10006" t="s">
        <v>10</v>
      </c>
    </row>
    <row r="10007" spans="1:8" x14ac:dyDescent="0.2">
      <c r="A10007" t="s">
        <v>35</v>
      </c>
      <c r="B10007" t="s">
        <v>36</v>
      </c>
      <c r="C10007">
        <v>2018</v>
      </c>
      <c r="D10007">
        <v>1109899</v>
      </c>
      <c r="E10007">
        <v>552589</v>
      </c>
      <c r="F10007">
        <v>557310</v>
      </c>
      <c r="G10007">
        <v>10</v>
      </c>
      <c r="H10007">
        <v>57473</v>
      </c>
    </row>
    <row r="10008" spans="1:8" x14ac:dyDescent="0.2">
      <c r="A10008" t="s">
        <v>35</v>
      </c>
      <c r="B10008" t="s">
        <v>36</v>
      </c>
      <c r="C10008">
        <v>2018</v>
      </c>
      <c r="D10008">
        <v>1109899</v>
      </c>
      <c r="E10008">
        <v>552589</v>
      </c>
      <c r="F10008">
        <v>557310</v>
      </c>
      <c r="G10008">
        <v>11</v>
      </c>
      <c r="H10008">
        <v>67683</v>
      </c>
    </row>
    <row r="10009" spans="1:8" x14ac:dyDescent="0.2">
      <c r="A10009" t="s">
        <v>35</v>
      </c>
      <c r="B10009" t="s">
        <v>36</v>
      </c>
      <c r="C10009">
        <v>2018</v>
      </c>
      <c r="D10009">
        <v>1109899</v>
      </c>
      <c r="E10009">
        <v>552589</v>
      </c>
      <c r="F10009">
        <v>557310</v>
      </c>
      <c r="G10009">
        <v>12</v>
      </c>
      <c r="H10009">
        <v>57799</v>
      </c>
    </row>
    <row r="10010" spans="1:8" x14ac:dyDescent="0.2">
      <c r="A10010" t="s">
        <v>35</v>
      </c>
      <c r="B10010" t="s">
        <v>36</v>
      </c>
      <c r="C10010">
        <v>2018</v>
      </c>
      <c r="D10010">
        <v>1109899</v>
      </c>
      <c r="E10010">
        <v>552589</v>
      </c>
      <c r="F10010">
        <v>557310</v>
      </c>
      <c r="G10010">
        <v>13</v>
      </c>
      <c r="H10010">
        <v>67030</v>
      </c>
    </row>
    <row r="10011" spans="1:8" x14ac:dyDescent="0.2">
      <c r="A10011" t="s">
        <v>35</v>
      </c>
      <c r="B10011" t="s">
        <v>36</v>
      </c>
      <c r="C10011">
        <v>2018</v>
      </c>
      <c r="D10011">
        <v>1109899</v>
      </c>
      <c r="E10011">
        <v>552589</v>
      </c>
      <c r="F10011">
        <v>557310</v>
      </c>
      <c r="G10011">
        <v>14</v>
      </c>
      <c r="H10011">
        <v>60344</v>
      </c>
    </row>
    <row r="10012" spans="1:8" x14ac:dyDescent="0.2">
      <c r="A10012" t="s">
        <v>35</v>
      </c>
      <c r="B10012" t="s">
        <v>36</v>
      </c>
      <c r="C10012">
        <v>2018</v>
      </c>
      <c r="D10012">
        <v>1109899</v>
      </c>
      <c r="E10012">
        <v>552589</v>
      </c>
      <c r="F10012">
        <v>557310</v>
      </c>
      <c r="G10012">
        <v>15</v>
      </c>
      <c r="H10012">
        <v>67577</v>
      </c>
    </row>
    <row r="10013" spans="1:8" x14ac:dyDescent="0.2">
      <c r="A10013" t="s">
        <v>35</v>
      </c>
      <c r="B10013" t="s">
        <v>36</v>
      </c>
      <c r="C10013">
        <v>2018</v>
      </c>
      <c r="D10013">
        <v>1109899</v>
      </c>
      <c r="E10013">
        <v>552589</v>
      </c>
      <c r="F10013">
        <v>557310</v>
      </c>
      <c r="G10013">
        <v>16</v>
      </c>
      <c r="H10013">
        <v>65798</v>
      </c>
    </row>
    <row r="10014" spans="1:8" x14ac:dyDescent="0.2">
      <c r="A10014" t="s">
        <v>35</v>
      </c>
      <c r="B10014" t="s">
        <v>36</v>
      </c>
      <c r="C10014">
        <v>2018</v>
      </c>
      <c r="D10014">
        <v>1109899</v>
      </c>
      <c r="E10014">
        <v>552589</v>
      </c>
      <c r="F10014">
        <v>557310</v>
      </c>
      <c r="G10014">
        <v>17</v>
      </c>
      <c r="H10014">
        <v>71848</v>
      </c>
    </row>
    <row r="10015" spans="1:8" x14ac:dyDescent="0.2">
      <c r="A10015" t="s">
        <v>37</v>
      </c>
      <c r="B10015" t="s">
        <v>38</v>
      </c>
      <c r="C10015">
        <v>2018</v>
      </c>
      <c r="D10015">
        <v>1107376</v>
      </c>
      <c r="E10015">
        <v>607780</v>
      </c>
      <c r="F10015">
        <v>499596</v>
      </c>
      <c r="G10015">
        <v>1</v>
      </c>
      <c r="H10015">
        <v>25351</v>
      </c>
    </row>
    <row r="10016" spans="1:8" x14ac:dyDescent="0.2">
      <c r="A10016" t="s">
        <v>37</v>
      </c>
      <c r="B10016" t="s">
        <v>38</v>
      </c>
      <c r="C10016">
        <v>2018</v>
      </c>
      <c r="D10016">
        <v>1107376</v>
      </c>
      <c r="E10016">
        <v>607780</v>
      </c>
      <c r="F10016">
        <v>499596</v>
      </c>
      <c r="G10016">
        <v>2</v>
      </c>
      <c r="H10016">
        <v>63956</v>
      </c>
    </row>
    <row r="10017" spans="1:8" x14ac:dyDescent="0.2">
      <c r="A10017" t="s">
        <v>37</v>
      </c>
      <c r="B10017" t="s">
        <v>38</v>
      </c>
      <c r="C10017">
        <v>2018</v>
      </c>
      <c r="D10017">
        <v>1107376</v>
      </c>
      <c r="E10017">
        <v>607780</v>
      </c>
      <c r="F10017">
        <v>499596</v>
      </c>
      <c r="G10017">
        <v>3</v>
      </c>
      <c r="H10017">
        <v>76023</v>
      </c>
    </row>
    <row r="10018" spans="1:8" x14ac:dyDescent="0.2">
      <c r="A10018" t="s">
        <v>37</v>
      </c>
      <c r="B10018" t="s">
        <v>38</v>
      </c>
      <c r="C10018">
        <v>2018</v>
      </c>
      <c r="D10018">
        <v>1107376</v>
      </c>
      <c r="E10018">
        <v>607780</v>
      </c>
      <c r="F10018">
        <v>499596</v>
      </c>
      <c r="G10018">
        <v>4</v>
      </c>
      <c r="H10018">
        <v>76656</v>
      </c>
    </row>
    <row r="10019" spans="1:8" x14ac:dyDescent="0.2">
      <c r="A10019" t="s">
        <v>37</v>
      </c>
      <c r="B10019" t="s">
        <v>38</v>
      </c>
      <c r="C10019">
        <v>2018</v>
      </c>
      <c r="D10019">
        <v>1107376</v>
      </c>
      <c r="E10019">
        <v>607780</v>
      </c>
      <c r="F10019">
        <v>499596</v>
      </c>
      <c r="G10019">
        <v>5</v>
      </c>
      <c r="H10019">
        <v>75289</v>
      </c>
    </row>
    <row r="10020" spans="1:8" x14ac:dyDescent="0.2">
      <c r="A10020" t="s">
        <v>37</v>
      </c>
      <c r="B10020" t="s">
        <v>38</v>
      </c>
      <c r="C10020">
        <v>2018</v>
      </c>
      <c r="D10020">
        <v>1107376</v>
      </c>
      <c r="E10020">
        <v>607780</v>
      </c>
      <c r="F10020">
        <v>499596</v>
      </c>
      <c r="G10020">
        <v>6</v>
      </c>
      <c r="H10020">
        <v>65878</v>
      </c>
    </row>
    <row r="10021" spans="1:8" x14ac:dyDescent="0.2">
      <c r="A10021" t="s">
        <v>37</v>
      </c>
      <c r="B10021" t="s">
        <v>38</v>
      </c>
      <c r="C10021">
        <v>2018</v>
      </c>
      <c r="D10021">
        <v>1107376</v>
      </c>
      <c r="E10021">
        <v>607780</v>
      </c>
      <c r="F10021">
        <v>499596</v>
      </c>
      <c r="G10021">
        <v>7</v>
      </c>
      <c r="H10021">
        <v>75676</v>
      </c>
    </row>
    <row r="10022" spans="1:8" x14ac:dyDescent="0.2">
      <c r="A10022" t="s">
        <v>37</v>
      </c>
      <c r="B10022" t="s">
        <v>38</v>
      </c>
      <c r="C10022">
        <v>2018</v>
      </c>
      <c r="D10022">
        <v>1107376</v>
      </c>
      <c r="E10022">
        <v>607780</v>
      </c>
      <c r="F10022">
        <v>499596</v>
      </c>
      <c r="G10022">
        <v>8</v>
      </c>
      <c r="H10022">
        <v>77103</v>
      </c>
    </row>
    <row r="10023" spans="1:8" x14ac:dyDescent="0.2">
      <c r="A10023" t="s">
        <v>37</v>
      </c>
      <c r="B10023" t="s">
        <v>38</v>
      </c>
      <c r="C10023">
        <v>2018</v>
      </c>
      <c r="D10023">
        <v>1107376</v>
      </c>
      <c r="E10023">
        <v>607780</v>
      </c>
      <c r="F10023">
        <v>499596</v>
      </c>
      <c r="G10023">
        <v>9</v>
      </c>
      <c r="H10023">
        <v>67431</v>
      </c>
    </row>
    <row r="10024" spans="1:8" x14ac:dyDescent="0.2">
      <c r="A10024" t="s">
        <v>37</v>
      </c>
      <c r="B10024" t="s">
        <v>38</v>
      </c>
      <c r="C10024">
        <v>2018</v>
      </c>
      <c r="D10024">
        <v>1107376</v>
      </c>
      <c r="E10024">
        <v>607780</v>
      </c>
      <c r="F10024">
        <v>499596</v>
      </c>
      <c r="G10024">
        <v>10</v>
      </c>
      <c r="H10024">
        <v>76712</v>
      </c>
    </row>
    <row r="10025" spans="1:8" x14ac:dyDescent="0.2">
      <c r="A10025" t="s">
        <v>37</v>
      </c>
      <c r="B10025" t="s">
        <v>38</v>
      </c>
      <c r="C10025">
        <v>2018</v>
      </c>
      <c r="D10025">
        <v>1107376</v>
      </c>
      <c r="E10025">
        <v>607780</v>
      </c>
      <c r="F10025">
        <v>499596</v>
      </c>
      <c r="G10025">
        <v>11</v>
      </c>
      <c r="H10025">
        <v>77002</v>
      </c>
    </row>
    <row r="10026" spans="1:8" x14ac:dyDescent="0.2">
      <c r="A10026" t="s">
        <v>37</v>
      </c>
      <c r="B10026" t="s">
        <v>38</v>
      </c>
      <c r="C10026">
        <v>2018</v>
      </c>
      <c r="D10026">
        <v>1107376</v>
      </c>
      <c r="E10026">
        <v>607780</v>
      </c>
      <c r="F10026">
        <v>499596</v>
      </c>
      <c r="G10026">
        <v>12</v>
      </c>
      <c r="H10026" t="s">
        <v>10</v>
      </c>
    </row>
    <row r="10027" spans="1:8" x14ac:dyDescent="0.2">
      <c r="A10027" t="s">
        <v>37</v>
      </c>
      <c r="B10027" t="s">
        <v>38</v>
      </c>
      <c r="C10027">
        <v>2018</v>
      </c>
      <c r="D10027">
        <v>1107376</v>
      </c>
      <c r="E10027">
        <v>607780</v>
      </c>
      <c r="F10027">
        <v>499596</v>
      </c>
      <c r="G10027">
        <v>13</v>
      </c>
      <c r="H10027">
        <v>54255</v>
      </c>
    </row>
    <row r="10028" spans="1:8" x14ac:dyDescent="0.2">
      <c r="A10028" t="s">
        <v>37</v>
      </c>
      <c r="B10028" t="s">
        <v>38</v>
      </c>
      <c r="C10028">
        <v>2018</v>
      </c>
      <c r="D10028">
        <v>1107376</v>
      </c>
      <c r="E10028">
        <v>607780</v>
      </c>
      <c r="F10028">
        <v>499596</v>
      </c>
      <c r="G10028">
        <v>14</v>
      </c>
      <c r="H10028">
        <v>74336</v>
      </c>
    </row>
    <row r="10029" spans="1:8" x14ac:dyDescent="0.2">
      <c r="A10029" t="s">
        <v>37</v>
      </c>
      <c r="B10029" t="s">
        <v>38</v>
      </c>
      <c r="C10029">
        <v>2018</v>
      </c>
      <c r="D10029">
        <v>1107376</v>
      </c>
      <c r="E10029">
        <v>607780</v>
      </c>
      <c r="F10029">
        <v>499596</v>
      </c>
      <c r="G10029">
        <v>15</v>
      </c>
      <c r="H10029">
        <v>75091</v>
      </c>
    </row>
    <row r="10030" spans="1:8" x14ac:dyDescent="0.2">
      <c r="A10030" t="s">
        <v>37</v>
      </c>
      <c r="B10030" t="s">
        <v>38</v>
      </c>
      <c r="C10030">
        <v>2018</v>
      </c>
      <c r="D10030">
        <v>1107376</v>
      </c>
      <c r="E10030">
        <v>607780</v>
      </c>
      <c r="F10030">
        <v>499596</v>
      </c>
      <c r="G10030">
        <v>16</v>
      </c>
      <c r="H10030">
        <v>69067</v>
      </c>
    </row>
    <row r="10031" spans="1:8" x14ac:dyDescent="0.2">
      <c r="A10031" t="s">
        <v>37</v>
      </c>
      <c r="B10031" t="s">
        <v>38</v>
      </c>
      <c r="C10031">
        <v>2018</v>
      </c>
      <c r="D10031">
        <v>1107376</v>
      </c>
      <c r="E10031">
        <v>607780</v>
      </c>
      <c r="F10031">
        <v>499596</v>
      </c>
      <c r="G10031">
        <v>17</v>
      </c>
      <c r="H10031">
        <v>77550</v>
      </c>
    </row>
    <row r="10032" spans="1:8" x14ac:dyDescent="0.2">
      <c r="A10032" t="s">
        <v>72</v>
      </c>
      <c r="B10032" t="s">
        <v>57</v>
      </c>
      <c r="C10032">
        <v>2018</v>
      </c>
      <c r="D10032">
        <v>803556</v>
      </c>
      <c r="E10032">
        <v>262145</v>
      </c>
      <c r="F10032">
        <v>541411</v>
      </c>
      <c r="G10032">
        <v>1</v>
      </c>
      <c r="H10032">
        <v>25351</v>
      </c>
    </row>
    <row r="10033" spans="1:8" x14ac:dyDescent="0.2">
      <c r="A10033" t="s">
        <v>72</v>
      </c>
      <c r="B10033" t="s">
        <v>57</v>
      </c>
      <c r="C10033">
        <v>2018</v>
      </c>
      <c r="D10033">
        <v>803556</v>
      </c>
      <c r="E10033">
        <v>262145</v>
      </c>
      <c r="F10033">
        <v>541411</v>
      </c>
      <c r="G10033">
        <v>2</v>
      </c>
      <c r="H10033">
        <v>69187</v>
      </c>
    </row>
    <row r="10034" spans="1:8" x14ac:dyDescent="0.2">
      <c r="A10034" t="s">
        <v>72</v>
      </c>
      <c r="B10034" t="s">
        <v>57</v>
      </c>
      <c r="C10034">
        <v>2018</v>
      </c>
      <c r="D10034">
        <v>803556</v>
      </c>
      <c r="E10034">
        <v>262145</v>
      </c>
      <c r="F10034">
        <v>541411</v>
      </c>
      <c r="G10034">
        <v>3</v>
      </c>
      <c r="H10034">
        <v>68947</v>
      </c>
    </row>
    <row r="10035" spans="1:8" x14ac:dyDescent="0.2">
      <c r="A10035" t="s">
        <v>72</v>
      </c>
      <c r="B10035" t="s">
        <v>57</v>
      </c>
      <c r="C10035">
        <v>2018</v>
      </c>
      <c r="D10035">
        <v>803556</v>
      </c>
      <c r="E10035">
        <v>262145</v>
      </c>
      <c r="F10035">
        <v>541411</v>
      </c>
      <c r="G10035">
        <v>4</v>
      </c>
      <c r="H10035">
        <v>25397</v>
      </c>
    </row>
    <row r="10036" spans="1:8" x14ac:dyDescent="0.2">
      <c r="A10036" t="s">
        <v>72</v>
      </c>
      <c r="B10036" t="s">
        <v>57</v>
      </c>
      <c r="C10036">
        <v>2018</v>
      </c>
      <c r="D10036">
        <v>803556</v>
      </c>
      <c r="E10036">
        <v>262145</v>
      </c>
      <c r="F10036">
        <v>541411</v>
      </c>
      <c r="G10036">
        <v>5</v>
      </c>
      <c r="H10036">
        <v>25362</v>
      </c>
    </row>
    <row r="10037" spans="1:8" x14ac:dyDescent="0.2">
      <c r="A10037" t="s">
        <v>72</v>
      </c>
      <c r="B10037" t="s">
        <v>57</v>
      </c>
      <c r="C10037">
        <v>2018</v>
      </c>
      <c r="D10037">
        <v>803556</v>
      </c>
      <c r="E10037">
        <v>262145</v>
      </c>
      <c r="F10037">
        <v>541411</v>
      </c>
      <c r="G10037">
        <v>6</v>
      </c>
      <c r="H10037">
        <v>67431</v>
      </c>
    </row>
    <row r="10038" spans="1:8" x14ac:dyDescent="0.2">
      <c r="A10038" t="s">
        <v>72</v>
      </c>
      <c r="B10038" t="s">
        <v>57</v>
      </c>
      <c r="C10038">
        <v>2018</v>
      </c>
      <c r="D10038">
        <v>803556</v>
      </c>
      <c r="E10038">
        <v>262145</v>
      </c>
      <c r="F10038">
        <v>541411</v>
      </c>
      <c r="G10038">
        <v>7</v>
      </c>
      <c r="H10038">
        <v>84301</v>
      </c>
    </row>
    <row r="10039" spans="1:8" x14ac:dyDescent="0.2">
      <c r="A10039" t="s">
        <v>72</v>
      </c>
      <c r="B10039" t="s">
        <v>57</v>
      </c>
      <c r="C10039">
        <v>2018</v>
      </c>
      <c r="D10039">
        <v>803556</v>
      </c>
      <c r="E10039">
        <v>262145</v>
      </c>
      <c r="F10039">
        <v>541411</v>
      </c>
      <c r="G10039">
        <v>8</v>
      </c>
      <c r="H10039" t="s">
        <v>10</v>
      </c>
    </row>
    <row r="10040" spans="1:8" x14ac:dyDescent="0.2">
      <c r="A10040" t="s">
        <v>72</v>
      </c>
      <c r="B10040" t="s">
        <v>57</v>
      </c>
      <c r="C10040">
        <v>2018</v>
      </c>
      <c r="D10040">
        <v>803556</v>
      </c>
      <c r="E10040">
        <v>262145</v>
      </c>
      <c r="F10040">
        <v>541411</v>
      </c>
      <c r="G10040">
        <v>9</v>
      </c>
      <c r="H10040">
        <v>68989</v>
      </c>
    </row>
    <row r="10041" spans="1:8" x14ac:dyDescent="0.2">
      <c r="A10041" t="s">
        <v>72</v>
      </c>
      <c r="B10041" t="s">
        <v>57</v>
      </c>
      <c r="C10041">
        <v>2018</v>
      </c>
      <c r="D10041">
        <v>803556</v>
      </c>
      <c r="E10041">
        <v>262145</v>
      </c>
      <c r="F10041">
        <v>541411</v>
      </c>
      <c r="G10041">
        <v>10</v>
      </c>
      <c r="H10041">
        <v>54750</v>
      </c>
    </row>
    <row r="10042" spans="1:8" x14ac:dyDescent="0.2">
      <c r="A10042" t="s">
        <v>72</v>
      </c>
      <c r="B10042" t="s">
        <v>57</v>
      </c>
      <c r="C10042">
        <v>2018</v>
      </c>
      <c r="D10042">
        <v>803556</v>
      </c>
      <c r="E10042">
        <v>262145</v>
      </c>
      <c r="F10042">
        <v>541411</v>
      </c>
      <c r="G10042">
        <v>11</v>
      </c>
      <c r="H10042">
        <v>25462</v>
      </c>
    </row>
    <row r="10043" spans="1:8" x14ac:dyDescent="0.2">
      <c r="A10043" t="s">
        <v>72</v>
      </c>
      <c r="B10043" t="s">
        <v>57</v>
      </c>
      <c r="C10043">
        <v>2018</v>
      </c>
      <c r="D10043">
        <v>803556</v>
      </c>
      <c r="E10043">
        <v>262145</v>
      </c>
      <c r="F10043">
        <v>541411</v>
      </c>
      <c r="G10043">
        <v>12</v>
      </c>
      <c r="H10043">
        <v>25343</v>
      </c>
    </row>
    <row r="10044" spans="1:8" x14ac:dyDescent="0.2">
      <c r="A10044" t="s">
        <v>72</v>
      </c>
      <c r="B10044" t="s">
        <v>57</v>
      </c>
      <c r="C10044">
        <v>2018</v>
      </c>
      <c r="D10044">
        <v>803556</v>
      </c>
      <c r="E10044">
        <v>262145</v>
      </c>
      <c r="F10044">
        <v>541411</v>
      </c>
      <c r="G10044">
        <v>13</v>
      </c>
      <c r="H10044">
        <v>61069</v>
      </c>
    </row>
    <row r="10045" spans="1:8" x14ac:dyDescent="0.2">
      <c r="A10045" t="s">
        <v>72</v>
      </c>
      <c r="B10045" t="s">
        <v>57</v>
      </c>
      <c r="C10045">
        <v>2018</v>
      </c>
      <c r="D10045">
        <v>803556</v>
      </c>
      <c r="E10045">
        <v>262145</v>
      </c>
      <c r="F10045">
        <v>541411</v>
      </c>
      <c r="G10045">
        <v>14</v>
      </c>
      <c r="H10045">
        <v>25358</v>
      </c>
    </row>
    <row r="10046" spans="1:8" x14ac:dyDescent="0.2">
      <c r="A10046" t="s">
        <v>72</v>
      </c>
      <c r="B10046" t="s">
        <v>57</v>
      </c>
      <c r="C10046">
        <v>2018</v>
      </c>
      <c r="D10046">
        <v>803556</v>
      </c>
      <c r="E10046">
        <v>262145</v>
      </c>
      <c r="F10046">
        <v>541411</v>
      </c>
      <c r="G10046">
        <v>15</v>
      </c>
      <c r="H10046">
        <v>75091</v>
      </c>
    </row>
    <row r="10047" spans="1:8" x14ac:dyDescent="0.2">
      <c r="A10047" t="s">
        <v>72</v>
      </c>
      <c r="B10047" t="s">
        <v>57</v>
      </c>
      <c r="C10047">
        <v>2018</v>
      </c>
      <c r="D10047">
        <v>803556</v>
      </c>
      <c r="E10047">
        <v>262145</v>
      </c>
      <c r="F10047">
        <v>541411</v>
      </c>
      <c r="G10047">
        <v>16</v>
      </c>
      <c r="H10047">
        <v>25571</v>
      </c>
    </row>
    <row r="10048" spans="1:8" x14ac:dyDescent="0.2">
      <c r="A10048" t="s">
        <v>72</v>
      </c>
      <c r="B10048" t="s">
        <v>57</v>
      </c>
      <c r="C10048">
        <v>2018</v>
      </c>
      <c r="D10048">
        <v>803556</v>
      </c>
      <c r="E10048">
        <v>262145</v>
      </c>
      <c r="F10048">
        <v>541411</v>
      </c>
      <c r="G10048">
        <v>17</v>
      </c>
      <c r="H10048">
        <v>75947</v>
      </c>
    </row>
    <row r="10049" spans="1:8" x14ac:dyDescent="0.2">
      <c r="A10049" t="s">
        <v>72</v>
      </c>
      <c r="B10049" t="s">
        <v>63</v>
      </c>
      <c r="C10049">
        <v>2018</v>
      </c>
      <c r="D10049">
        <v>1102409</v>
      </c>
      <c r="E10049">
        <v>579439</v>
      </c>
      <c r="F10049">
        <v>522970</v>
      </c>
      <c r="G10049">
        <v>1</v>
      </c>
      <c r="H10049">
        <v>53857</v>
      </c>
    </row>
    <row r="10050" spans="1:8" x14ac:dyDescent="0.2">
      <c r="A10050" t="s">
        <v>72</v>
      </c>
      <c r="B10050" t="s">
        <v>63</v>
      </c>
      <c r="C10050">
        <v>2018</v>
      </c>
      <c r="D10050">
        <v>1102409</v>
      </c>
      <c r="E10050">
        <v>579439</v>
      </c>
      <c r="F10050">
        <v>522970</v>
      </c>
      <c r="G10050">
        <v>2</v>
      </c>
      <c r="H10050">
        <v>66515</v>
      </c>
    </row>
    <row r="10051" spans="1:8" x14ac:dyDescent="0.2">
      <c r="A10051" t="s">
        <v>72</v>
      </c>
      <c r="B10051" t="s">
        <v>63</v>
      </c>
      <c r="C10051">
        <v>2018</v>
      </c>
      <c r="D10051">
        <v>1102409</v>
      </c>
      <c r="E10051">
        <v>579439</v>
      </c>
      <c r="F10051">
        <v>522970</v>
      </c>
      <c r="G10051">
        <v>3</v>
      </c>
      <c r="H10051">
        <v>68947</v>
      </c>
    </row>
    <row r="10052" spans="1:8" x14ac:dyDescent="0.2">
      <c r="A10052" t="s">
        <v>72</v>
      </c>
      <c r="B10052" t="s">
        <v>63</v>
      </c>
      <c r="C10052">
        <v>2018</v>
      </c>
      <c r="D10052">
        <v>1102409</v>
      </c>
      <c r="E10052">
        <v>579439</v>
      </c>
      <c r="F10052">
        <v>522970</v>
      </c>
      <c r="G10052">
        <v>4</v>
      </c>
      <c r="H10052">
        <v>72027</v>
      </c>
    </row>
    <row r="10053" spans="1:8" x14ac:dyDescent="0.2">
      <c r="A10053" t="s">
        <v>72</v>
      </c>
      <c r="B10053" t="s">
        <v>63</v>
      </c>
      <c r="C10053">
        <v>2018</v>
      </c>
      <c r="D10053">
        <v>1102409</v>
      </c>
      <c r="E10053">
        <v>579439</v>
      </c>
      <c r="F10053">
        <v>522970</v>
      </c>
      <c r="G10053">
        <v>5</v>
      </c>
      <c r="H10053">
        <v>68893</v>
      </c>
    </row>
    <row r="10054" spans="1:8" x14ac:dyDescent="0.2">
      <c r="A10054" t="s">
        <v>72</v>
      </c>
      <c r="B10054" t="s">
        <v>63</v>
      </c>
      <c r="C10054">
        <v>2018</v>
      </c>
      <c r="D10054">
        <v>1102409</v>
      </c>
      <c r="E10054">
        <v>579439</v>
      </c>
      <c r="F10054">
        <v>522970</v>
      </c>
      <c r="G10054">
        <v>6</v>
      </c>
      <c r="H10054">
        <v>76109</v>
      </c>
    </row>
    <row r="10055" spans="1:8" x14ac:dyDescent="0.2">
      <c r="A10055" t="s">
        <v>72</v>
      </c>
      <c r="B10055" t="s">
        <v>63</v>
      </c>
      <c r="C10055">
        <v>2018</v>
      </c>
      <c r="D10055">
        <v>1102409</v>
      </c>
      <c r="E10055">
        <v>579439</v>
      </c>
      <c r="F10055">
        <v>522970</v>
      </c>
      <c r="G10055">
        <v>7</v>
      </c>
      <c r="H10055">
        <v>66597</v>
      </c>
    </row>
    <row r="10056" spans="1:8" x14ac:dyDescent="0.2">
      <c r="A10056" t="s">
        <v>72</v>
      </c>
      <c r="B10056" t="s">
        <v>63</v>
      </c>
      <c r="C10056">
        <v>2018</v>
      </c>
      <c r="D10056">
        <v>1102409</v>
      </c>
      <c r="E10056">
        <v>579439</v>
      </c>
      <c r="F10056">
        <v>522970</v>
      </c>
      <c r="G10056">
        <v>8</v>
      </c>
      <c r="H10056">
        <v>75822</v>
      </c>
    </row>
    <row r="10057" spans="1:8" x14ac:dyDescent="0.2">
      <c r="A10057" t="s">
        <v>72</v>
      </c>
      <c r="B10057" t="s">
        <v>63</v>
      </c>
      <c r="C10057">
        <v>2018</v>
      </c>
      <c r="D10057">
        <v>1102409</v>
      </c>
      <c r="E10057">
        <v>579439</v>
      </c>
      <c r="F10057">
        <v>522970</v>
      </c>
      <c r="G10057">
        <v>9</v>
      </c>
      <c r="H10057">
        <v>73086</v>
      </c>
    </row>
    <row r="10058" spans="1:8" x14ac:dyDescent="0.2">
      <c r="A10058" t="s">
        <v>72</v>
      </c>
      <c r="B10058" t="s">
        <v>63</v>
      </c>
      <c r="C10058">
        <v>2018</v>
      </c>
      <c r="D10058">
        <v>1102409</v>
      </c>
      <c r="E10058">
        <v>579439</v>
      </c>
      <c r="F10058">
        <v>522970</v>
      </c>
      <c r="G10058">
        <v>10</v>
      </c>
      <c r="H10058">
        <v>72755</v>
      </c>
    </row>
    <row r="10059" spans="1:8" x14ac:dyDescent="0.2">
      <c r="A10059" t="s">
        <v>72</v>
      </c>
      <c r="B10059" t="s">
        <v>63</v>
      </c>
      <c r="C10059">
        <v>2018</v>
      </c>
      <c r="D10059">
        <v>1102409</v>
      </c>
      <c r="E10059">
        <v>579439</v>
      </c>
      <c r="F10059">
        <v>522970</v>
      </c>
      <c r="G10059">
        <v>11</v>
      </c>
      <c r="H10059">
        <v>77002</v>
      </c>
    </row>
    <row r="10060" spans="1:8" x14ac:dyDescent="0.2">
      <c r="A10060" t="s">
        <v>72</v>
      </c>
      <c r="B10060" t="s">
        <v>63</v>
      </c>
      <c r="C10060">
        <v>2018</v>
      </c>
      <c r="D10060">
        <v>1102409</v>
      </c>
      <c r="E10060">
        <v>579439</v>
      </c>
      <c r="F10060">
        <v>522970</v>
      </c>
      <c r="G10060">
        <v>12</v>
      </c>
      <c r="H10060" t="s">
        <v>10</v>
      </c>
    </row>
    <row r="10061" spans="1:8" x14ac:dyDescent="0.2">
      <c r="A10061" t="s">
        <v>72</v>
      </c>
      <c r="B10061" t="s">
        <v>63</v>
      </c>
      <c r="C10061">
        <v>2018</v>
      </c>
      <c r="D10061">
        <v>1102409</v>
      </c>
      <c r="E10061">
        <v>579439</v>
      </c>
      <c r="F10061">
        <v>522970</v>
      </c>
      <c r="G10061">
        <v>13</v>
      </c>
      <c r="H10061">
        <v>60974</v>
      </c>
    </row>
    <row r="10062" spans="1:8" x14ac:dyDescent="0.2">
      <c r="A10062" t="s">
        <v>72</v>
      </c>
      <c r="B10062" t="s">
        <v>63</v>
      </c>
      <c r="C10062">
        <v>2018</v>
      </c>
      <c r="D10062">
        <v>1102409</v>
      </c>
      <c r="E10062">
        <v>579439</v>
      </c>
      <c r="F10062">
        <v>522970</v>
      </c>
      <c r="G10062">
        <v>14</v>
      </c>
      <c r="H10062">
        <v>61695</v>
      </c>
    </row>
    <row r="10063" spans="1:8" x14ac:dyDescent="0.2">
      <c r="A10063" t="s">
        <v>72</v>
      </c>
      <c r="B10063" t="s">
        <v>63</v>
      </c>
      <c r="C10063">
        <v>2018</v>
      </c>
      <c r="D10063">
        <v>1102409</v>
      </c>
      <c r="E10063">
        <v>579439</v>
      </c>
      <c r="F10063">
        <v>522970</v>
      </c>
      <c r="G10063">
        <v>15</v>
      </c>
      <c r="H10063">
        <v>74210</v>
      </c>
    </row>
    <row r="10064" spans="1:8" x14ac:dyDescent="0.2">
      <c r="A10064" t="s">
        <v>72</v>
      </c>
      <c r="B10064" t="s">
        <v>63</v>
      </c>
      <c r="C10064">
        <v>2018</v>
      </c>
      <c r="D10064">
        <v>1102409</v>
      </c>
      <c r="E10064">
        <v>579439</v>
      </c>
      <c r="F10064">
        <v>522970</v>
      </c>
      <c r="G10064">
        <v>16</v>
      </c>
      <c r="H10064">
        <v>61759</v>
      </c>
    </row>
    <row r="10065" spans="1:8" x14ac:dyDescent="0.2">
      <c r="A10065" t="s">
        <v>72</v>
      </c>
      <c r="B10065" t="s">
        <v>63</v>
      </c>
      <c r="C10065">
        <v>2018</v>
      </c>
      <c r="D10065">
        <v>1102409</v>
      </c>
      <c r="E10065">
        <v>579439</v>
      </c>
      <c r="F10065">
        <v>522970</v>
      </c>
      <c r="G10065">
        <v>17</v>
      </c>
      <c r="H10065">
        <v>72161</v>
      </c>
    </row>
    <row r="10066" spans="1:8" x14ac:dyDescent="0.2">
      <c r="A10066" t="s">
        <v>39</v>
      </c>
      <c r="B10066" t="s">
        <v>40</v>
      </c>
      <c r="C10066">
        <v>2018</v>
      </c>
      <c r="D10066">
        <v>1062180</v>
      </c>
      <c r="E10066">
        <v>524480</v>
      </c>
      <c r="F10066">
        <v>537700</v>
      </c>
      <c r="G10066">
        <v>1</v>
      </c>
      <c r="H10066">
        <v>65184</v>
      </c>
    </row>
    <row r="10067" spans="1:8" x14ac:dyDescent="0.2">
      <c r="A10067" t="s">
        <v>39</v>
      </c>
      <c r="B10067" t="s">
        <v>40</v>
      </c>
      <c r="C10067">
        <v>2018</v>
      </c>
      <c r="D10067">
        <v>1062180</v>
      </c>
      <c r="E10067">
        <v>524480</v>
      </c>
      <c r="F10067">
        <v>537700</v>
      </c>
      <c r="G10067">
        <v>2</v>
      </c>
      <c r="H10067">
        <v>77982</v>
      </c>
    </row>
    <row r="10068" spans="1:8" x14ac:dyDescent="0.2">
      <c r="A10068" t="s">
        <v>39</v>
      </c>
      <c r="B10068" t="s">
        <v>40</v>
      </c>
      <c r="C10068">
        <v>2018</v>
      </c>
      <c r="D10068">
        <v>1062180</v>
      </c>
      <c r="E10068">
        <v>524480</v>
      </c>
      <c r="F10068">
        <v>537700</v>
      </c>
      <c r="G10068">
        <v>3</v>
      </c>
      <c r="H10068">
        <v>65667</v>
      </c>
    </row>
    <row r="10069" spans="1:8" x14ac:dyDescent="0.2">
      <c r="A10069" t="s">
        <v>39</v>
      </c>
      <c r="B10069" t="s">
        <v>40</v>
      </c>
      <c r="C10069">
        <v>2018</v>
      </c>
      <c r="D10069">
        <v>1062180</v>
      </c>
      <c r="E10069">
        <v>524480</v>
      </c>
      <c r="F10069">
        <v>537700</v>
      </c>
      <c r="G10069">
        <v>4</v>
      </c>
      <c r="H10069">
        <v>65878</v>
      </c>
    </row>
    <row r="10070" spans="1:8" x14ac:dyDescent="0.2">
      <c r="A10070" t="s">
        <v>39</v>
      </c>
      <c r="B10070" t="s">
        <v>40</v>
      </c>
      <c r="C10070">
        <v>2018</v>
      </c>
      <c r="D10070">
        <v>1062180</v>
      </c>
      <c r="E10070">
        <v>524480</v>
      </c>
      <c r="F10070">
        <v>537700</v>
      </c>
      <c r="G10070">
        <v>5</v>
      </c>
      <c r="H10070">
        <v>52708</v>
      </c>
    </row>
    <row r="10071" spans="1:8" x14ac:dyDescent="0.2">
      <c r="A10071" t="s">
        <v>39</v>
      </c>
      <c r="B10071" t="s">
        <v>40</v>
      </c>
      <c r="C10071">
        <v>2018</v>
      </c>
      <c r="D10071">
        <v>1062180</v>
      </c>
      <c r="E10071">
        <v>524480</v>
      </c>
      <c r="F10071">
        <v>537700</v>
      </c>
      <c r="G10071">
        <v>6</v>
      </c>
      <c r="H10071">
        <v>65791</v>
      </c>
    </row>
    <row r="10072" spans="1:8" x14ac:dyDescent="0.2">
      <c r="A10072" t="s">
        <v>39</v>
      </c>
      <c r="B10072" t="s">
        <v>40</v>
      </c>
      <c r="C10072">
        <v>2018</v>
      </c>
      <c r="D10072">
        <v>1062180</v>
      </c>
      <c r="E10072">
        <v>524480</v>
      </c>
      <c r="F10072">
        <v>537700</v>
      </c>
      <c r="G10072">
        <v>7</v>
      </c>
      <c r="H10072">
        <v>65265</v>
      </c>
    </row>
    <row r="10073" spans="1:8" x14ac:dyDescent="0.2">
      <c r="A10073" t="s">
        <v>39</v>
      </c>
      <c r="B10073" t="s">
        <v>40</v>
      </c>
      <c r="C10073">
        <v>2018</v>
      </c>
      <c r="D10073">
        <v>1062180</v>
      </c>
      <c r="E10073">
        <v>524480</v>
      </c>
      <c r="F10073">
        <v>537700</v>
      </c>
      <c r="G10073">
        <v>8</v>
      </c>
      <c r="H10073">
        <v>71726</v>
      </c>
    </row>
    <row r="10074" spans="1:8" x14ac:dyDescent="0.2">
      <c r="A10074" t="s">
        <v>39</v>
      </c>
      <c r="B10074" t="s">
        <v>40</v>
      </c>
      <c r="C10074">
        <v>2018</v>
      </c>
      <c r="D10074">
        <v>1062180</v>
      </c>
      <c r="E10074">
        <v>524480</v>
      </c>
      <c r="F10074">
        <v>537700</v>
      </c>
      <c r="G10074">
        <v>9</v>
      </c>
      <c r="H10074">
        <v>65533</v>
      </c>
    </row>
    <row r="10075" spans="1:8" x14ac:dyDescent="0.2">
      <c r="A10075" t="s">
        <v>39</v>
      </c>
      <c r="B10075" t="s">
        <v>40</v>
      </c>
      <c r="C10075">
        <v>2018</v>
      </c>
      <c r="D10075">
        <v>1062180</v>
      </c>
      <c r="E10075">
        <v>524480</v>
      </c>
      <c r="F10075">
        <v>537700</v>
      </c>
      <c r="G10075">
        <v>10</v>
      </c>
      <c r="H10075">
        <v>78076</v>
      </c>
    </row>
    <row r="10076" spans="1:8" x14ac:dyDescent="0.2">
      <c r="A10076" t="s">
        <v>39</v>
      </c>
      <c r="B10076" t="s">
        <v>40</v>
      </c>
      <c r="C10076">
        <v>2018</v>
      </c>
      <c r="D10076">
        <v>1062180</v>
      </c>
      <c r="E10076">
        <v>524480</v>
      </c>
      <c r="F10076">
        <v>537700</v>
      </c>
      <c r="G10076">
        <v>11</v>
      </c>
      <c r="H10076" t="s">
        <v>10</v>
      </c>
    </row>
    <row r="10077" spans="1:8" x14ac:dyDescent="0.2">
      <c r="A10077" t="s">
        <v>39</v>
      </c>
      <c r="B10077" t="s">
        <v>40</v>
      </c>
      <c r="C10077">
        <v>2018</v>
      </c>
      <c r="D10077">
        <v>1062180</v>
      </c>
      <c r="E10077">
        <v>524480</v>
      </c>
      <c r="F10077">
        <v>537700</v>
      </c>
      <c r="G10077">
        <v>12</v>
      </c>
      <c r="H10077">
        <v>57069</v>
      </c>
    </row>
    <row r="10078" spans="1:8" x14ac:dyDescent="0.2">
      <c r="A10078" t="s">
        <v>39</v>
      </c>
      <c r="B10078" t="s">
        <v>40</v>
      </c>
      <c r="C10078">
        <v>2018</v>
      </c>
      <c r="D10078">
        <v>1062180</v>
      </c>
      <c r="E10078">
        <v>524480</v>
      </c>
      <c r="F10078">
        <v>537700</v>
      </c>
      <c r="G10078">
        <v>13</v>
      </c>
      <c r="H10078">
        <v>65155</v>
      </c>
    </row>
    <row r="10079" spans="1:8" x14ac:dyDescent="0.2">
      <c r="A10079" t="s">
        <v>39</v>
      </c>
      <c r="B10079" t="s">
        <v>40</v>
      </c>
      <c r="C10079">
        <v>2018</v>
      </c>
      <c r="D10079">
        <v>1062180</v>
      </c>
      <c r="E10079">
        <v>524480</v>
      </c>
      <c r="F10079">
        <v>537700</v>
      </c>
      <c r="G10079">
        <v>14</v>
      </c>
      <c r="H10079">
        <v>66087</v>
      </c>
    </row>
    <row r="10080" spans="1:8" x14ac:dyDescent="0.2">
      <c r="A10080" t="s">
        <v>39</v>
      </c>
      <c r="B10080" t="s">
        <v>40</v>
      </c>
      <c r="C10080">
        <v>2018</v>
      </c>
      <c r="D10080">
        <v>1062180</v>
      </c>
      <c r="E10080">
        <v>524480</v>
      </c>
      <c r="F10080">
        <v>537700</v>
      </c>
      <c r="G10080">
        <v>15</v>
      </c>
      <c r="H10080">
        <v>66841</v>
      </c>
    </row>
    <row r="10081" spans="1:8" x14ac:dyDescent="0.2">
      <c r="A10081" t="s">
        <v>39</v>
      </c>
      <c r="B10081" t="s">
        <v>40</v>
      </c>
      <c r="C10081">
        <v>2018</v>
      </c>
      <c r="D10081">
        <v>1062180</v>
      </c>
      <c r="E10081">
        <v>524480</v>
      </c>
      <c r="F10081">
        <v>537700</v>
      </c>
      <c r="G10081">
        <v>16</v>
      </c>
      <c r="H10081">
        <v>65798</v>
      </c>
    </row>
    <row r="10082" spans="1:8" x14ac:dyDescent="0.2">
      <c r="A10082" t="s">
        <v>39</v>
      </c>
      <c r="B10082" t="s">
        <v>40</v>
      </c>
      <c r="C10082">
        <v>2018</v>
      </c>
      <c r="D10082">
        <v>1062180</v>
      </c>
      <c r="E10082">
        <v>524480</v>
      </c>
      <c r="F10082">
        <v>537700</v>
      </c>
      <c r="G10082">
        <v>17</v>
      </c>
      <c r="H10082">
        <v>67420</v>
      </c>
    </row>
    <row r="10083" spans="1:8" x14ac:dyDescent="0.2">
      <c r="A10083" t="s">
        <v>41</v>
      </c>
      <c r="B10083" t="s">
        <v>42</v>
      </c>
      <c r="C10083">
        <v>2018</v>
      </c>
      <c r="D10083">
        <v>1090834</v>
      </c>
      <c r="E10083">
        <v>534491</v>
      </c>
      <c r="F10083">
        <v>556343</v>
      </c>
      <c r="G10083">
        <v>1</v>
      </c>
      <c r="H10083">
        <v>66673</v>
      </c>
    </row>
    <row r="10084" spans="1:8" x14ac:dyDescent="0.2">
      <c r="A10084" t="s">
        <v>41</v>
      </c>
      <c r="B10084" t="s">
        <v>42</v>
      </c>
      <c r="C10084">
        <v>2018</v>
      </c>
      <c r="D10084">
        <v>1090834</v>
      </c>
      <c r="E10084">
        <v>534491</v>
      </c>
      <c r="F10084">
        <v>556343</v>
      </c>
      <c r="G10084">
        <v>2</v>
      </c>
      <c r="H10084">
        <v>78461</v>
      </c>
    </row>
    <row r="10085" spans="1:8" x14ac:dyDescent="0.2">
      <c r="A10085" t="s">
        <v>41</v>
      </c>
      <c r="B10085" t="s">
        <v>42</v>
      </c>
      <c r="C10085">
        <v>2018</v>
      </c>
      <c r="D10085">
        <v>1090834</v>
      </c>
      <c r="E10085">
        <v>534491</v>
      </c>
      <c r="F10085">
        <v>556343</v>
      </c>
      <c r="G10085">
        <v>3</v>
      </c>
      <c r="H10085">
        <v>66800</v>
      </c>
    </row>
    <row r="10086" spans="1:8" x14ac:dyDescent="0.2">
      <c r="A10086" t="s">
        <v>41</v>
      </c>
      <c r="B10086" t="s">
        <v>42</v>
      </c>
      <c r="C10086">
        <v>2018</v>
      </c>
      <c r="D10086">
        <v>1090834</v>
      </c>
      <c r="E10086">
        <v>534491</v>
      </c>
      <c r="F10086">
        <v>556343</v>
      </c>
      <c r="G10086">
        <v>4</v>
      </c>
      <c r="H10086">
        <v>72027</v>
      </c>
    </row>
    <row r="10087" spans="1:8" x14ac:dyDescent="0.2">
      <c r="A10087" t="s">
        <v>41</v>
      </c>
      <c r="B10087" t="s">
        <v>42</v>
      </c>
      <c r="C10087">
        <v>2018</v>
      </c>
      <c r="D10087">
        <v>1090834</v>
      </c>
      <c r="E10087">
        <v>534491</v>
      </c>
      <c r="F10087">
        <v>556343</v>
      </c>
      <c r="G10087">
        <v>5</v>
      </c>
      <c r="H10087">
        <v>69696</v>
      </c>
    </row>
    <row r="10088" spans="1:8" x14ac:dyDescent="0.2">
      <c r="A10088" t="s">
        <v>41</v>
      </c>
      <c r="B10088" t="s">
        <v>42</v>
      </c>
      <c r="C10088">
        <v>2018</v>
      </c>
      <c r="D10088">
        <v>1090834</v>
      </c>
      <c r="E10088">
        <v>534491</v>
      </c>
      <c r="F10088">
        <v>556343</v>
      </c>
      <c r="G10088">
        <v>6</v>
      </c>
      <c r="H10088">
        <v>66801</v>
      </c>
    </row>
    <row r="10089" spans="1:8" x14ac:dyDescent="0.2">
      <c r="A10089" t="s">
        <v>41</v>
      </c>
      <c r="B10089" t="s">
        <v>42</v>
      </c>
      <c r="C10089">
        <v>2018</v>
      </c>
      <c r="D10089">
        <v>1090834</v>
      </c>
      <c r="E10089">
        <v>534491</v>
      </c>
      <c r="F10089">
        <v>556343</v>
      </c>
      <c r="G10089">
        <v>7</v>
      </c>
      <c r="H10089">
        <v>77982</v>
      </c>
    </row>
    <row r="10090" spans="1:8" x14ac:dyDescent="0.2">
      <c r="A10090" t="s">
        <v>41</v>
      </c>
      <c r="B10090" t="s">
        <v>42</v>
      </c>
      <c r="C10090">
        <v>2018</v>
      </c>
      <c r="D10090">
        <v>1090834</v>
      </c>
      <c r="E10090">
        <v>534491</v>
      </c>
      <c r="F10090">
        <v>556343</v>
      </c>
      <c r="G10090">
        <v>8</v>
      </c>
      <c r="H10090">
        <v>66801</v>
      </c>
    </row>
    <row r="10091" spans="1:8" x14ac:dyDescent="0.2">
      <c r="A10091" t="s">
        <v>41</v>
      </c>
      <c r="B10091" t="s">
        <v>42</v>
      </c>
      <c r="C10091">
        <v>2018</v>
      </c>
      <c r="D10091">
        <v>1090834</v>
      </c>
      <c r="E10091">
        <v>534491</v>
      </c>
      <c r="F10091">
        <v>556343</v>
      </c>
      <c r="G10091">
        <v>9</v>
      </c>
      <c r="H10091">
        <v>66825</v>
      </c>
    </row>
    <row r="10092" spans="1:8" x14ac:dyDescent="0.2">
      <c r="A10092" t="s">
        <v>41</v>
      </c>
      <c r="B10092" t="s">
        <v>42</v>
      </c>
      <c r="C10092">
        <v>2018</v>
      </c>
      <c r="D10092">
        <v>1090834</v>
      </c>
      <c r="E10092">
        <v>534491</v>
      </c>
      <c r="F10092">
        <v>556343</v>
      </c>
      <c r="G10092">
        <v>10</v>
      </c>
      <c r="H10092" t="s">
        <v>10</v>
      </c>
    </row>
    <row r="10093" spans="1:8" x14ac:dyDescent="0.2">
      <c r="A10093" t="s">
        <v>41</v>
      </c>
      <c r="B10093" t="s">
        <v>42</v>
      </c>
      <c r="C10093">
        <v>2018</v>
      </c>
      <c r="D10093">
        <v>1090834</v>
      </c>
      <c r="E10093">
        <v>534491</v>
      </c>
      <c r="F10093">
        <v>556343</v>
      </c>
      <c r="G10093">
        <v>11</v>
      </c>
      <c r="H10093">
        <v>61651</v>
      </c>
    </row>
    <row r="10094" spans="1:8" x14ac:dyDescent="0.2">
      <c r="A10094" t="s">
        <v>41</v>
      </c>
      <c r="B10094" t="s">
        <v>42</v>
      </c>
      <c r="C10094">
        <v>2018</v>
      </c>
      <c r="D10094">
        <v>1090834</v>
      </c>
      <c r="E10094">
        <v>534491</v>
      </c>
      <c r="F10094">
        <v>556343</v>
      </c>
      <c r="G10094">
        <v>12</v>
      </c>
      <c r="H10094">
        <v>66872</v>
      </c>
    </row>
    <row r="10095" spans="1:8" x14ac:dyDescent="0.2">
      <c r="A10095" t="s">
        <v>41</v>
      </c>
      <c r="B10095" t="s">
        <v>42</v>
      </c>
      <c r="C10095">
        <v>2018</v>
      </c>
      <c r="D10095">
        <v>1090834</v>
      </c>
      <c r="E10095">
        <v>534491</v>
      </c>
      <c r="F10095">
        <v>556343</v>
      </c>
      <c r="G10095">
        <v>13</v>
      </c>
      <c r="H10095">
        <v>65878</v>
      </c>
    </row>
    <row r="10096" spans="1:8" x14ac:dyDescent="0.2">
      <c r="A10096" t="s">
        <v>41</v>
      </c>
      <c r="B10096" t="s">
        <v>42</v>
      </c>
      <c r="C10096">
        <v>2018</v>
      </c>
      <c r="D10096">
        <v>1090834</v>
      </c>
      <c r="E10096">
        <v>534491</v>
      </c>
      <c r="F10096">
        <v>556343</v>
      </c>
      <c r="G10096">
        <v>14</v>
      </c>
      <c r="H10096">
        <v>69007</v>
      </c>
    </row>
    <row r="10097" spans="1:8" x14ac:dyDescent="0.2">
      <c r="A10097" t="s">
        <v>41</v>
      </c>
      <c r="B10097" t="s">
        <v>42</v>
      </c>
      <c r="C10097">
        <v>2018</v>
      </c>
      <c r="D10097">
        <v>1090834</v>
      </c>
      <c r="E10097">
        <v>534491</v>
      </c>
      <c r="F10097">
        <v>556343</v>
      </c>
      <c r="G10097">
        <v>15</v>
      </c>
      <c r="H10097">
        <v>66841</v>
      </c>
    </row>
    <row r="10098" spans="1:8" x14ac:dyDescent="0.2">
      <c r="A10098" t="s">
        <v>41</v>
      </c>
      <c r="B10098" t="s">
        <v>42</v>
      </c>
      <c r="C10098">
        <v>2018</v>
      </c>
      <c r="D10098">
        <v>1090834</v>
      </c>
      <c r="E10098">
        <v>534491</v>
      </c>
      <c r="F10098">
        <v>556343</v>
      </c>
      <c r="G10098">
        <v>16</v>
      </c>
      <c r="H10098">
        <v>61641</v>
      </c>
    </row>
    <row r="10099" spans="1:8" x14ac:dyDescent="0.2">
      <c r="A10099" t="s">
        <v>41</v>
      </c>
      <c r="B10099" t="s">
        <v>42</v>
      </c>
      <c r="C10099">
        <v>2018</v>
      </c>
      <c r="D10099">
        <v>1090834</v>
      </c>
      <c r="E10099">
        <v>534491</v>
      </c>
      <c r="F10099">
        <v>556343</v>
      </c>
      <c r="G10099">
        <v>17</v>
      </c>
      <c r="H10099">
        <v>66878</v>
      </c>
    </row>
    <row r="10100" spans="1:8" x14ac:dyDescent="0.2">
      <c r="A10100" t="s">
        <v>43</v>
      </c>
      <c r="B10100" t="s">
        <v>44</v>
      </c>
      <c r="C10100">
        <v>2018</v>
      </c>
      <c r="D10100">
        <v>1068530</v>
      </c>
      <c r="E10100">
        <v>527024</v>
      </c>
      <c r="F10100">
        <v>541506</v>
      </c>
      <c r="G10100">
        <v>1</v>
      </c>
      <c r="H10100">
        <v>65878</v>
      </c>
    </row>
    <row r="10101" spans="1:8" x14ac:dyDescent="0.2">
      <c r="A10101" t="s">
        <v>43</v>
      </c>
      <c r="B10101" t="s">
        <v>44</v>
      </c>
      <c r="C10101">
        <v>2018</v>
      </c>
      <c r="D10101">
        <v>1068530</v>
      </c>
      <c r="E10101">
        <v>527024</v>
      </c>
      <c r="F10101">
        <v>541506</v>
      </c>
      <c r="G10101">
        <v>2</v>
      </c>
      <c r="H10101">
        <v>68527</v>
      </c>
    </row>
    <row r="10102" spans="1:8" x14ac:dyDescent="0.2">
      <c r="A10102" t="s">
        <v>43</v>
      </c>
      <c r="B10102" t="s">
        <v>44</v>
      </c>
      <c r="C10102">
        <v>2018</v>
      </c>
      <c r="D10102">
        <v>1068530</v>
      </c>
      <c r="E10102">
        <v>527024</v>
      </c>
      <c r="F10102">
        <v>541506</v>
      </c>
      <c r="G10102">
        <v>3</v>
      </c>
      <c r="H10102">
        <v>61769</v>
      </c>
    </row>
    <row r="10103" spans="1:8" x14ac:dyDescent="0.2">
      <c r="A10103" t="s">
        <v>43</v>
      </c>
      <c r="B10103" t="s">
        <v>44</v>
      </c>
      <c r="C10103">
        <v>2018</v>
      </c>
      <c r="D10103">
        <v>1068530</v>
      </c>
      <c r="E10103">
        <v>527024</v>
      </c>
      <c r="F10103">
        <v>541506</v>
      </c>
      <c r="G10103">
        <v>4</v>
      </c>
      <c r="H10103">
        <v>65878</v>
      </c>
    </row>
    <row r="10104" spans="1:8" x14ac:dyDescent="0.2">
      <c r="A10104" t="s">
        <v>43</v>
      </c>
      <c r="B10104" t="s">
        <v>44</v>
      </c>
      <c r="C10104">
        <v>2018</v>
      </c>
      <c r="D10104">
        <v>1068530</v>
      </c>
      <c r="E10104">
        <v>527024</v>
      </c>
      <c r="F10104">
        <v>541506</v>
      </c>
      <c r="G10104">
        <v>5</v>
      </c>
      <c r="H10104">
        <v>65878</v>
      </c>
    </row>
    <row r="10105" spans="1:8" x14ac:dyDescent="0.2">
      <c r="A10105" t="s">
        <v>43</v>
      </c>
      <c r="B10105" t="s">
        <v>44</v>
      </c>
      <c r="C10105">
        <v>2018</v>
      </c>
      <c r="D10105">
        <v>1068530</v>
      </c>
      <c r="E10105">
        <v>527024</v>
      </c>
      <c r="F10105">
        <v>541506</v>
      </c>
      <c r="G10105">
        <v>6</v>
      </c>
      <c r="H10105">
        <v>65878</v>
      </c>
    </row>
    <row r="10106" spans="1:8" x14ac:dyDescent="0.2">
      <c r="A10106" t="s">
        <v>43</v>
      </c>
      <c r="B10106" t="s">
        <v>44</v>
      </c>
      <c r="C10106">
        <v>2018</v>
      </c>
      <c r="D10106">
        <v>1068530</v>
      </c>
      <c r="E10106">
        <v>527024</v>
      </c>
      <c r="F10106">
        <v>541506</v>
      </c>
      <c r="G10106">
        <v>7</v>
      </c>
      <c r="H10106">
        <v>62389</v>
      </c>
    </row>
    <row r="10107" spans="1:8" x14ac:dyDescent="0.2">
      <c r="A10107" t="s">
        <v>43</v>
      </c>
      <c r="B10107" t="s">
        <v>44</v>
      </c>
      <c r="C10107">
        <v>2018</v>
      </c>
      <c r="D10107">
        <v>1068530</v>
      </c>
      <c r="E10107">
        <v>527024</v>
      </c>
      <c r="F10107">
        <v>541506</v>
      </c>
      <c r="G10107">
        <v>8</v>
      </c>
      <c r="H10107">
        <v>70109</v>
      </c>
    </row>
    <row r="10108" spans="1:8" x14ac:dyDescent="0.2">
      <c r="A10108" t="s">
        <v>43</v>
      </c>
      <c r="B10108" t="s">
        <v>44</v>
      </c>
      <c r="C10108">
        <v>2018</v>
      </c>
      <c r="D10108">
        <v>1068530</v>
      </c>
      <c r="E10108">
        <v>527024</v>
      </c>
      <c r="F10108">
        <v>541506</v>
      </c>
      <c r="G10108">
        <v>9</v>
      </c>
      <c r="H10108">
        <v>65878</v>
      </c>
    </row>
    <row r="10109" spans="1:8" x14ac:dyDescent="0.2">
      <c r="A10109" t="s">
        <v>43</v>
      </c>
      <c r="B10109" t="s">
        <v>44</v>
      </c>
      <c r="C10109">
        <v>2018</v>
      </c>
      <c r="D10109">
        <v>1068530</v>
      </c>
      <c r="E10109">
        <v>527024</v>
      </c>
      <c r="F10109">
        <v>541506</v>
      </c>
      <c r="G10109">
        <v>10</v>
      </c>
      <c r="H10109">
        <v>69363</v>
      </c>
    </row>
    <row r="10110" spans="1:8" x14ac:dyDescent="0.2">
      <c r="A10110" t="s">
        <v>43</v>
      </c>
      <c r="B10110" t="s">
        <v>44</v>
      </c>
      <c r="C10110">
        <v>2018</v>
      </c>
      <c r="D10110">
        <v>1068530</v>
      </c>
      <c r="E10110">
        <v>527024</v>
      </c>
      <c r="F10110">
        <v>541506</v>
      </c>
      <c r="G10110">
        <v>11</v>
      </c>
      <c r="H10110" t="s">
        <v>10</v>
      </c>
    </row>
    <row r="10111" spans="1:8" x14ac:dyDescent="0.2">
      <c r="A10111" t="s">
        <v>43</v>
      </c>
      <c r="B10111" t="s">
        <v>44</v>
      </c>
      <c r="C10111">
        <v>2018</v>
      </c>
      <c r="D10111">
        <v>1068530</v>
      </c>
      <c r="E10111">
        <v>527024</v>
      </c>
      <c r="F10111">
        <v>541506</v>
      </c>
      <c r="G10111">
        <v>12</v>
      </c>
      <c r="H10111">
        <v>77982</v>
      </c>
    </row>
    <row r="10112" spans="1:8" x14ac:dyDescent="0.2">
      <c r="A10112" t="s">
        <v>43</v>
      </c>
      <c r="B10112" t="s">
        <v>44</v>
      </c>
      <c r="C10112">
        <v>2018</v>
      </c>
      <c r="D10112">
        <v>1068530</v>
      </c>
      <c r="E10112">
        <v>527024</v>
      </c>
      <c r="F10112">
        <v>541506</v>
      </c>
      <c r="G10112">
        <v>13</v>
      </c>
      <c r="H10112">
        <v>65878</v>
      </c>
    </row>
    <row r="10113" spans="1:8" x14ac:dyDescent="0.2">
      <c r="A10113" t="s">
        <v>43</v>
      </c>
      <c r="B10113" t="s">
        <v>44</v>
      </c>
      <c r="C10113">
        <v>2018</v>
      </c>
      <c r="D10113">
        <v>1068530</v>
      </c>
      <c r="E10113">
        <v>527024</v>
      </c>
      <c r="F10113">
        <v>541506</v>
      </c>
      <c r="G10113">
        <v>14</v>
      </c>
      <c r="H10113">
        <v>66087</v>
      </c>
    </row>
    <row r="10114" spans="1:8" x14ac:dyDescent="0.2">
      <c r="A10114" t="s">
        <v>43</v>
      </c>
      <c r="B10114" t="s">
        <v>44</v>
      </c>
      <c r="C10114">
        <v>2018</v>
      </c>
      <c r="D10114">
        <v>1068530</v>
      </c>
      <c r="E10114">
        <v>527024</v>
      </c>
      <c r="F10114">
        <v>541506</v>
      </c>
      <c r="G10114">
        <v>15</v>
      </c>
      <c r="H10114">
        <v>65280</v>
      </c>
    </row>
    <row r="10115" spans="1:8" x14ac:dyDescent="0.2">
      <c r="A10115" t="s">
        <v>43</v>
      </c>
      <c r="B10115" t="s">
        <v>44</v>
      </c>
      <c r="C10115">
        <v>2018</v>
      </c>
      <c r="D10115">
        <v>1068530</v>
      </c>
      <c r="E10115">
        <v>527024</v>
      </c>
      <c r="F10115">
        <v>541506</v>
      </c>
      <c r="G10115">
        <v>16</v>
      </c>
      <c r="H10115">
        <v>65878</v>
      </c>
    </row>
    <row r="10116" spans="1:8" x14ac:dyDescent="0.2">
      <c r="A10116" t="s">
        <v>43</v>
      </c>
      <c r="B10116" t="s">
        <v>44</v>
      </c>
      <c r="C10116">
        <v>2018</v>
      </c>
      <c r="D10116">
        <v>1068530</v>
      </c>
      <c r="E10116">
        <v>527024</v>
      </c>
      <c r="F10116">
        <v>541506</v>
      </c>
      <c r="G10116">
        <v>17</v>
      </c>
      <c r="H10116">
        <v>65878</v>
      </c>
    </row>
    <row r="10117" spans="1:8" x14ac:dyDescent="0.2">
      <c r="A10117" t="s">
        <v>45</v>
      </c>
      <c r="B10117" t="s">
        <v>46</v>
      </c>
      <c r="C10117">
        <v>2018</v>
      </c>
      <c r="D10117">
        <v>1147700</v>
      </c>
      <c r="E10117">
        <v>584411</v>
      </c>
      <c r="F10117">
        <v>563289</v>
      </c>
      <c r="G10117">
        <v>1</v>
      </c>
      <c r="H10117">
        <v>73038</v>
      </c>
    </row>
    <row r="10118" spans="1:8" x14ac:dyDescent="0.2">
      <c r="A10118" t="s">
        <v>45</v>
      </c>
      <c r="B10118" t="s">
        <v>46</v>
      </c>
      <c r="C10118">
        <v>2018</v>
      </c>
      <c r="D10118">
        <v>1147700</v>
      </c>
      <c r="E10118">
        <v>584411</v>
      </c>
      <c r="F10118">
        <v>563289</v>
      </c>
      <c r="G10118">
        <v>2</v>
      </c>
      <c r="H10118">
        <v>73086</v>
      </c>
    </row>
    <row r="10119" spans="1:8" x14ac:dyDescent="0.2">
      <c r="A10119" t="s">
        <v>45</v>
      </c>
      <c r="B10119" t="s">
        <v>46</v>
      </c>
      <c r="C10119">
        <v>2018</v>
      </c>
      <c r="D10119">
        <v>1147700</v>
      </c>
      <c r="E10119">
        <v>584411</v>
      </c>
      <c r="F10119">
        <v>563289</v>
      </c>
      <c r="G10119">
        <v>3</v>
      </c>
      <c r="H10119">
        <v>74457</v>
      </c>
    </row>
    <row r="10120" spans="1:8" x14ac:dyDescent="0.2">
      <c r="A10120" t="s">
        <v>45</v>
      </c>
      <c r="B10120" t="s">
        <v>46</v>
      </c>
      <c r="C10120">
        <v>2018</v>
      </c>
      <c r="D10120">
        <v>1147700</v>
      </c>
      <c r="E10120">
        <v>584411</v>
      </c>
      <c r="F10120">
        <v>563289</v>
      </c>
      <c r="G10120">
        <v>4</v>
      </c>
      <c r="H10120">
        <v>78213</v>
      </c>
    </row>
    <row r="10121" spans="1:8" x14ac:dyDescent="0.2">
      <c r="A10121" t="s">
        <v>45</v>
      </c>
      <c r="B10121" t="s">
        <v>46</v>
      </c>
      <c r="C10121">
        <v>2018</v>
      </c>
      <c r="D10121">
        <v>1147700</v>
      </c>
      <c r="E10121">
        <v>584411</v>
      </c>
      <c r="F10121">
        <v>563289</v>
      </c>
      <c r="G10121">
        <v>5</v>
      </c>
      <c r="H10121">
        <v>73028</v>
      </c>
    </row>
    <row r="10122" spans="1:8" x14ac:dyDescent="0.2">
      <c r="A10122" t="s">
        <v>45</v>
      </c>
      <c r="B10122" t="s">
        <v>46</v>
      </c>
      <c r="C10122">
        <v>2018</v>
      </c>
      <c r="D10122">
        <v>1147700</v>
      </c>
      <c r="E10122">
        <v>584411</v>
      </c>
      <c r="F10122">
        <v>563289</v>
      </c>
      <c r="G10122">
        <v>6</v>
      </c>
      <c r="H10122" t="s">
        <v>10</v>
      </c>
    </row>
    <row r="10123" spans="1:8" x14ac:dyDescent="0.2">
      <c r="A10123" t="s">
        <v>45</v>
      </c>
      <c r="B10123" t="s">
        <v>46</v>
      </c>
      <c r="C10123">
        <v>2018</v>
      </c>
      <c r="D10123">
        <v>1147700</v>
      </c>
      <c r="E10123">
        <v>584411</v>
      </c>
      <c r="F10123">
        <v>563289</v>
      </c>
      <c r="G10123">
        <v>7</v>
      </c>
      <c r="H10123">
        <v>70639</v>
      </c>
    </row>
    <row r="10124" spans="1:8" x14ac:dyDescent="0.2">
      <c r="A10124" t="s">
        <v>45</v>
      </c>
      <c r="B10124" t="s">
        <v>46</v>
      </c>
      <c r="C10124">
        <v>2018</v>
      </c>
      <c r="D10124">
        <v>1147700</v>
      </c>
      <c r="E10124">
        <v>584411</v>
      </c>
      <c r="F10124">
        <v>563289</v>
      </c>
      <c r="G10124">
        <v>8</v>
      </c>
      <c r="H10124">
        <v>66801</v>
      </c>
    </row>
    <row r="10125" spans="1:8" x14ac:dyDescent="0.2">
      <c r="A10125" t="s">
        <v>45</v>
      </c>
      <c r="B10125" t="s">
        <v>46</v>
      </c>
      <c r="C10125">
        <v>2018</v>
      </c>
      <c r="D10125">
        <v>1147700</v>
      </c>
      <c r="E10125">
        <v>584411</v>
      </c>
      <c r="F10125">
        <v>563289</v>
      </c>
      <c r="G10125">
        <v>9</v>
      </c>
      <c r="H10125">
        <v>73086</v>
      </c>
    </row>
    <row r="10126" spans="1:8" x14ac:dyDescent="0.2">
      <c r="A10126" t="s">
        <v>45</v>
      </c>
      <c r="B10126" t="s">
        <v>46</v>
      </c>
      <c r="C10126">
        <v>2018</v>
      </c>
      <c r="D10126">
        <v>1147700</v>
      </c>
      <c r="E10126">
        <v>584411</v>
      </c>
      <c r="F10126">
        <v>563289</v>
      </c>
      <c r="G10126">
        <v>10</v>
      </c>
      <c r="H10126">
        <v>52492</v>
      </c>
    </row>
    <row r="10127" spans="1:8" x14ac:dyDescent="0.2">
      <c r="A10127" t="s">
        <v>45</v>
      </c>
      <c r="B10127" t="s">
        <v>46</v>
      </c>
      <c r="C10127">
        <v>2018</v>
      </c>
      <c r="D10127">
        <v>1147700</v>
      </c>
      <c r="E10127">
        <v>584411</v>
      </c>
      <c r="F10127">
        <v>563289</v>
      </c>
      <c r="G10127">
        <v>11</v>
      </c>
      <c r="H10127">
        <v>73042</v>
      </c>
    </row>
    <row r="10128" spans="1:8" x14ac:dyDescent="0.2">
      <c r="A10128" t="s">
        <v>45</v>
      </c>
      <c r="B10128" t="s">
        <v>46</v>
      </c>
      <c r="C10128">
        <v>2018</v>
      </c>
      <c r="D10128">
        <v>1147700</v>
      </c>
      <c r="E10128">
        <v>584411</v>
      </c>
      <c r="F10128">
        <v>563289</v>
      </c>
      <c r="G10128">
        <v>12</v>
      </c>
      <c r="H10128">
        <v>73017</v>
      </c>
    </row>
    <row r="10129" spans="1:8" x14ac:dyDescent="0.2">
      <c r="A10129" t="s">
        <v>45</v>
      </c>
      <c r="B10129" t="s">
        <v>46</v>
      </c>
      <c r="C10129">
        <v>2018</v>
      </c>
      <c r="D10129">
        <v>1147700</v>
      </c>
      <c r="E10129">
        <v>584411</v>
      </c>
      <c r="F10129">
        <v>563289</v>
      </c>
      <c r="G10129">
        <v>13</v>
      </c>
      <c r="H10129">
        <v>93004</v>
      </c>
    </row>
    <row r="10130" spans="1:8" x14ac:dyDescent="0.2">
      <c r="A10130" t="s">
        <v>45</v>
      </c>
      <c r="B10130" t="s">
        <v>46</v>
      </c>
      <c r="C10130">
        <v>2018</v>
      </c>
      <c r="D10130">
        <v>1147700</v>
      </c>
      <c r="E10130">
        <v>584411</v>
      </c>
      <c r="F10130">
        <v>563289</v>
      </c>
      <c r="G10130">
        <v>14</v>
      </c>
      <c r="H10130">
        <v>53495</v>
      </c>
    </row>
    <row r="10131" spans="1:8" x14ac:dyDescent="0.2">
      <c r="A10131" t="s">
        <v>45</v>
      </c>
      <c r="B10131" t="s">
        <v>46</v>
      </c>
      <c r="C10131">
        <v>2018</v>
      </c>
      <c r="D10131">
        <v>1147700</v>
      </c>
      <c r="E10131">
        <v>584411</v>
      </c>
      <c r="F10131">
        <v>563289</v>
      </c>
      <c r="G10131">
        <v>15</v>
      </c>
      <c r="H10131">
        <v>74188</v>
      </c>
    </row>
    <row r="10132" spans="1:8" x14ac:dyDescent="0.2">
      <c r="A10132" t="s">
        <v>45</v>
      </c>
      <c r="B10132" t="s">
        <v>46</v>
      </c>
      <c r="C10132">
        <v>2018</v>
      </c>
      <c r="D10132">
        <v>1147700</v>
      </c>
      <c r="E10132">
        <v>584411</v>
      </c>
      <c r="F10132">
        <v>563289</v>
      </c>
      <c r="G10132">
        <v>16</v>
      </c>
      <c r="H10132">
        <v>73086</v>
      </c>
    </row>
    <row r="10133" spans="1:8" x14ac:dyDescent="0.2">
      <c r="A10133" t="s">
        <v>45</v>
      </c>
      <c r="B10133" t="s">
        <v>46</v>
      </c>
      <c r="C10133">
        <v>2018</v>
      </c>
      <c r="D10133">
        <v>1147700</v>
      </c>
      <c r="E10133">
        <v>584411</v>
      </c>
      <c r="F10133">
        <v>563289</v>
      </c>
      <c r="G10133">
        <v>17</v>
      </c>
      <c r="H10133">
        <v>73028</v>
      </c>
    </row>
    <row r="10134" spans="1:8" x14ac:dyDescent="0.2">
      <c r="A10134" t="s">
        <v>47</v>
      </c>
      <c r="B10134" t="s">
        <v>48</v>
      </c>
      <c r="C10134">
        <v>2018</v>
      </c>
      <c r="D10134">
        <v>1183132</v>
      </c>
      <c r="E10134">
        <v>615525</v>
      </c>
      <c r="F10134">
        <v>567607</v>
      </c>
      <c r="G10134">
        <v>1</v>
      </c>
      <c r="H10134">
        <v>77992</v>
      </c>
    </row>
    <row r="10135" spans="1:8" x14ac:dyDescent="0.2">
      <c r="A10135" t="s">
        <v>47</v>
      </c>
      <c r="B10135" t="s">
        <v>48</v>
      </c>
      <c r="C10135">
        <v>2018</v>
      </c>
      <c r="D10135">
        <v>1183132</v>
      </c>
      <c r="E10135">
        <v>615525</v>
      </c>
      <c r="F10135">
        <v>567607</v>
      </c>
      <c r="G10135">
        <v>2</v>
      </c>
      <c r="H10135">
        <v>90512</v>
      </c>
    </row>
    <row r="10136" spans="1:8" x14ac:dyDescent="0.2">
      <c r="A10136" t="s">
        <v>47</v>
      </c>
      <c r="B10136" t="s">
        <v>48</v>
      </c>
      <c r="C10136">
        <v>2018</v>
      </c>
      <c r="D10136">
        <v>1183132</v>
      </c>
      <c r="E10136">
        <v>615525</v>
      </c>
      <c r="F10136">
        <v>567607</v>
      </c>
      <c r="G10136">
        <v>3</v>
      </c>
      <c r="H10136">
        <v>71838</v>
      </c>
    </row>
    <row r="10137" spans="1:8" x14ac:dyDescent="0.2">
      <c r="A10137" t="s">
        <v>47</v>
      </c>
      <c r="B10137" t="s">
        <v>48</v>
      </c>
      <c r="C10137">
        <v>2018</v>
      </c>
      <c r="D10137">
        <v>1183132</v>
      </c>
      <c r="E10137">
        <v>615525</v>
      </c>
      <c r="F10137">
        <v>567607</v>
      </c>
      <c r="G10137">
        <v>4</v>
      </c>
      <c r="H10137">
        <v>78213</v>
      </c>
    </row>
    <row r="10138" spans="1:8" x14ac:dyDescent="0.2">
      <c r="A10138" t="s">
        <v>47</v>
      </c>
      <c r="B10138" t="s">
        <v>48</v>
      </c>
      <c r="C10138">
        <v>2018</v>
      </c>
      <c r="D10138">
        <v>1183132</v>
      </c>
      <c r="E10138">
        <v>615525</v>
      </c>
      <c r="F10138">
        <v>567607</v>
      </c>
      <c r="G10138">
        <v>5</v>
      </c>
      <c r="H10138">
        <v>74221</v>
      </c>
    </row>
    <row r="10139" spans="1:8" x14ac:dyDescent="0.2">
      <c r="A10139" t="s">
        <v>47</v>
      </c>
      <c r="B10139" t="s">
        <v>48</v>
      </c>
      <c r="C10139">
        <v>2018</v>
      </c>
      <c r="D10139">
        <v>1183132</v>
      </c>
      <c r="E10139">
        <v>615525</v>
      </c>
      <c r="F10139">
        <v>567607</v>
      </c>
      <c r="G10139">
        <v>6</v>
      </c>
      <c r="H10139">
        <v>77167</v>
      </c>
    </row>
    <row r="10140" spans="1:8" x14ac:dyDescent="0.2">
      <c r="A10140" t="s">
        <v>47</v>
      </c>
      <c r="B10140" t="s">
        <v>48</v>
      </c>
      <c r="C10140">
        <v>2018</v>
      </c>
      <c r="D10140">
        <v>1183132</v>
      </c>
      <c r="E10140">
        <v>615525</v>
      </c>
      <c r="F10140">
        <v>567607</v>
      </c>
      <c r="G10140">
        <v>7</v>
      </c>
      <c r="H10140">
        <v>72756</v>
      </c>
    </row>
    <row r="10141" spans="1:8" x14ac:dyDescent="0.2">
      <c r="A10141" t="s">
        <v>47</v>
      </c>
      <c r="B10141" t="s">
        <v>48</v>
      </c>
      <c r="C10141">
        <v>2018</v>
      </c>
      <c r="D10141">
        <v>1183132</v>
      </c>
      <c r="E10141">
        <v>615525</v>
      </c>
      <c r="F10141">
        <v>567607</v>
      </c>
      <c r="G10141">
        <v>8</v>
      </c>
      <c r="H10141">
        <v>77537</v>
      </c>
    </row>
    <row r="10142" spans="1:8" x14ac:dyDescent="0.2">
      <c r="A10142" t="s">
        <v>47</v>
      </c>
      <c r="B10142" t="s">
        <v>48</v>
      </c>
      <c r="C10142">
        <v>2018</v>
      </c>
      <c r="D10142">
        <v>1183132</v>
      </c>
      <c r="E10142">
        <v>615525</v>
      </c>
      <c r="F10142">
        <v>567607</v>
      </c>
      <c r="G10142">
        <v>9</v>
      </c>
      <c r="H10142" t="s">
        <v>10</v>
      </c>
    </row>
    <row r="10143" spans="1:8" x14ac:dyDescent="0.2">
      <c r="A10143" t="s">
        <v>47</v>
      </c>
      <c r="B10143" t="s">
        <v>48</v>
      </c>
      <c r="C10143">
        <v>2018</v>
      </c>
      <c r="D10143">
        <v>1183132</v>
      </c>
      <c r="E10143">
        <v>615525</v>
      </c>
      <c r="F10143">
        <v>567607</v>
      </c>
      <c r="G10143">
        <v>10</v>
      </c>
      <c r="H10143">
        <v>69409</v>
      </c>
    </row>
    <row r="10144" spans="1:8" x14ac:dyDescent="0.2">
      <c r="A10144" t="s">
        <v>47</v>
      </c>
      <c r="B10144" t="s">
        <v>48</v>
      </c>
      <c r="C10144">
        <v>2018</v>
      </c>
      <c r="D10144">
        <v>1183132</v>
      </c>
      <c r="E10144">
        <v>615525</v>
      </c>
      <c r="F10144">
        <v>567607</v>
      </c>
      <c r="G10144">
        <v>11</v>
      </c>
      <c r="H10144">
        <v>75863</v>
      </c>
    </row>
    <row r="10145" spans="1:8" x14ac:dyDescent="0.2">
      <c r="A10145" t="s">
        <v>47</v>
      </c>
      <c r="B10145" t="s">
        <v>48</v>
      </c>
      <c r="C10145">
        <v>2018</v>
      </c>
      <c r="D10145">
        <v>1183132</v>
      </c>
      <c r="E10145">
        <v>615525</v>
      </c>
      <c r="F10145">
        <v>567607</v>
      </c>
      <c r="G10145">
        <v>12</v>
      </c>
      <c r="H10145">
        <v>69696</v>
      </c>
    </row>
    <row r="10146" spans="1:8" x14ac:dyDescent="0.2">
      <c r="A10146" t="s">
        <v>47</v>
      </c>
      <c r="B10146" t="s">
        <v>48</v>
      </c>
      <c r="C10146">
        <v>2018</v>
      </c>
      <c r="D10146">
        <v>1183132</v>
      </c>
      <c r="E10146">
        <v>615525</v>
      </c>
      <c r="F10146">
        <v>567607</v>
      </c>
      <c r="G10146">
        <v>13</v>
      </c>
      <c r="H10146">
        <v>76465</v>
      </c>
    </row>
    <row r="10147" spans="1:8" x14ac:dyDescent="0.2">
      <c r="A10147" t="s">
        <v>47</v>
      </c>
      <c r="B10147" t="s">
        <v>48</v>
      </c>
      <c r="C10147">
        <v>2018</v>
      </c>
      <c r="D10147">
        <v>1183132</v>
      </c>
      <c r="E10147">
        <v>615525</v>
      </c>
      <c r="F10147">
        <v>567607</v>
      </c>
      <c r="G10147">
        <v>14</v>
      </c>
      <c r="H10147">
        <v>57437</v>
      </c>
    </row>
    <row r="10148" spans="1:8" x14ac:dyDescent="0.2">
      <c r="A10148" t="s">
        <v>47</v>
      </c>
      <c r="B10148" t="s">
        <v>48</v>
      </c>
      <c r="C10148">
        <v>2018</v>
      </c>
      <c r="D10148">
        <v>1183132</v>
      </c>
      <c r="E10148">
        <v>615525</v>
      </c>
      <c r="F10148">
        <v>567607</v>
      </c>
      <c r="G10148">
        <v>15</v>
      </c>
      <c r="H10148">
        <v>74538</v>
      </c>
    </row>
    <row r="10149" spans="1:8" x14ac:dyDescent="0.2">
      <c r="A10149" t="s">
        <v>47</v>
      </c>
      <c r="B10149" t="s">
        <v>48</v>
      </c>
      <c r="C10149">
        <v>2018</v>
      </c>
      <c r="D10149">
        <v>1183132</v>
      </c>
      <c r="E10149">
        <v>615525</v>
      </c>
      <c r="F10149">
        <v>567607</v>
      </c>
      <c r="G10149">
        <v>16</v>
      </c>
      <c r="H10149">
        <v>61738</v>
      </c>
    </row>
    <row r="10150" spans="1:8" x14ac:dyDescent="0.2">
      <c r="A10150" t="s">
        <v>47</v>
      </c>
      <c r="B10150" t="s">
        <v>48</v>
      </c>
      <c r="C10150">
        <v>2018</v>
      </c>
      <c r="D10150">
        <v>1183132</v>
      </c>
      <c r="E10150">
        <v>615525</v>
      </c>
      <c r="F10150">
        <v>567607</v>
      </c>
      <c r="G10150">
        <v>17</v>
      </c>
      <c r="H10150">
        <v>77750</v>
      </c>
    </row>
    <row r="10151" spans="1:8" x14ac:dyDescent="0.2">
      <c r="A10151" t="s">
        <v>47</v>
      </c>
      <c r="B10151" t="s">
        <v>49</v>
      </c>
      <c r="C10151">
        <v>2018</v>
      </c>
      <c r="D10151">
        <v>1130823</v>
      </c>
      <c r="E10151">
        <v>623856</v>
      </c>
      <c r="F10151">
        <v>506967</v>
      </c>
      <c r="G10151">
        <v>1</v>
      </c>
      <c r="H10151">
        <v>61352</v>
      </c>
    </row>
    <row r="10152" spans="1:8" x14ac:dyDescent="0.2">
      <c r="A10152" t="s">
        <v>47</v>
      </c>
      <c r="B10152" t="s">
        <v>49</v>
      </c>
      <c r="C10152">
        <v>2018</v>
      </c>
      <c r="D10152">
        <v>1130823</v>
      </c>
      <c r="E10152">
        <v>623856</v>
      </c>
      <c r="F10152">
        <v>506967</v>
      </c>
      <c r="G10152">
        <v>2</v>
      </c>
      <c r="H10152">
        <v>77982</v>
      </c>
    </row>
    <row r="10153" spans="1:8" x14ac:dyDescent="0.2">
      <c r="A10153" t="s">
        <v>47</v>
      </c>
      <c r="B10153" t="s">
        <v>49</v>
      </c>
      <c r="C10153">
        <v>2018</v>
      </c>
      <c r="D10153">
        <v>1130823</v>
      </c>
      <c r="E10153">
        <v>623856</v>
      </c>
      <c r="F10153">
        <v>506967</v>
      </c>
      <c r="G10153">
        <v>3</v>
      </c>
      <c r="H10153">
        <v>67431</v>
      </c>
    </row>
    <row r="10154" spans="1:8" x14ac:dyDescent="0.2">
      <c r="A10154" t="s">
        <v>47</v>
      </c>
      <c r="B10154" t="s">
        <v>49</v>
      </c>
      <c r="C10154">
        <v>2018</v>
      </c>
      <c r="D10154">
        <v>1130823</v>
      </c>
      <c r="E10154">
        <v>623856</v>
      </c>
      <c r="F10154">
        <v>506967</v>
      </c>
      <c r="G10154">
        <v>4</v>
      </c>
      <c r="H10154">
        <v>65353</v>
      </c>
    </row>
    <row r="10155" spans="1:8" x14ac:dyDescent="0.2">
      <c r="A10155" t="s">
        <v>47</v>
      </c>
      <c r="B10155" t="s">
        <v>49</v>
      </c>
      <c r="C10155">
        <v>2018</v>
      </c>
      <c r="D10155">
        <v>1130823</v>
      </c>
      <c r="E10155">
        <v>623856</v>
      </c>
      <c r="F10155">
        <v>506967</v>
      </c>
      <c r="G10155">
        <v>5</v>
      </c>
      <c r="H10155">
        <v>77982</v>
      </c>
    </row>
    <row r="10156" spans="1:8" x14ac:dyDescent="0.2">
      <c r="A10156" t="s">
        <v>47</v>
      </c>
      <c r="B10156" t="s">
        <v>49</v>
      </c>
      <c r="C10156">
        <v>2018</v>
      </c>
      <c r="D10156">
        <v>1130823</v>
      </c>
      <c r="E10156">
        <v>623856</v>
      </c>
      <c r="F10156">
        <v>506967</v>
      </c>
      <c r="G10156">
        <v>6</v>
      </c>
      <c r="H10156">
        <v>77982</v>
      </c>
    </row>
    <row r="10157" spans="1:8" x14ac:dyDescent="0.2">
      <c r="A10157" t="s">
        <v>47</v>
      </c>
      <c r="B10157" t="s">
        <v>49</v>
      </c>
      <c r="C10157">
        <v>2018</v>
      </c>
      <c r="D10157">
        <v>1130823</v>
      </c>
      <c r="E10157">
        <v>623856</v>
      </c>
      <c r="F10157">
        <v>506967</v>
      </c>
      <c r="G10157">
        <v>7</v>
      </c>
      <c r="H10157">
        <v>77982</v>
      </c>
    </row>
    <row r="10158" spans="1:8" x14ac:dyDescent="0.2">
      <c r="A10158" t="s">
        <v>47</v>
      </c>
      <c r="B10158" t="s">
        <v>49</v>
      </c>
      <c r="C10158">
        <v>2018</v>
      </c>
      <c r="D10158">
        <v>1130823</v>
      </c>
      <c r="E10158">
        <v>623856</v>
      </c>
      <c r="F10158">
        <v>506967</v>
      </c>
      <c r="G10158">
        <v>8</v>
      </c>
      <c r="H10158">
        <v>61397</v>
      </c>
    </row>
    <row r="10159" spans="1:8" x14ac:dyDescent="0.2">
      <c r="A10159" t="s">
        <v>47</v>
      </c>
      <c r="B10159" t="s">
        <v>49</v>
      </c>
      <c r="C10159">
        <v>2018</v>
      </c>
      <c r="D10159">
        <v>1130823</v>
      </c>
      <c r="E10159">
        <v>623856</v>
      </c>
      <c r="F10159">
        <v>506967</v>
      </c>
      <c r="G10159">
        <v>9</v>
      </c>
      <c r="H10159">
        <v>65533</v>
      </c>
    </row>
    <row r="10160" spans="1:8" x14ac:dyDescent="0.2">
      <c r="A10160" t="s">
        <v>47</v>
      </c>
      <c r="B10160" t="s">
        <v>49</v>
      </c>
      <c r="C10160">
        <v>2018</v>
      </c>
      <c r="D10160">
        <v>1130823</v>
      </c>
      <c r="E10160">
        <v>623856</v>
      </c>
      <c r="F10160">
        <v>506967</v>
      </c>
      <c r="G10160">
        <v>10</v>
      </c>
      <c r="H10160">
        <v>77982</v>
      </c>
    </row>
    <row r="10161" spans="1:8" x14ac:dyDescent="0.2">
      <c r="A10161" t="s">
        <v>47</v>
      </c>
      <c r="B10161" t="s">
        <v>49</v>
      </c>
      <c r="C10161">
        <v>2018</v>
      </c>
      <c r="D10161">
        <v>1130823</v>
      </c>
      <c r="E10161">
        <v>623856</v>
      </c>
      <c r="F10161">
        <v>506967</v>
      </c>
      <c r="G10161">
        <v>11</v>
      </c>
      <c r="H10161" t="s">
        <v>10</v>
      </c>
    </row>
    <row r="10162" spans="1:8" x14ac:dyDescent="0.2">
      <c r="A10162" t="s">
        <v>47</v>
      </c>
      <c r="B10162" t="s">
        <v>49</v>
      </c>
      <c r="C10162">
        <v>2018</v>
      </c>
      <c r="D10162">
        <v>1130823</v>
      </c>
      <c r="E10162">
        <v>623856</v>
      </c>
      <c r="F10162">
        <v>506967</v>
      </c>
      <c r="G10162">
        <v>12</v>
      </c>
      <c r="H10162">
        <v>77982</v>
      </c>
    </row>
    <row r="10163" spans="1:8" x14ac:dyDescent="0.2">
      <c r="A10163" t="s">
        <v>47</v>
      </c>
      <c r="B10163" t="s">
        <v>49</v>
      </c>
      <c r="C10163">
        <v>2018</v>
      </c>
      <c r="D10163">
        <v>1130823</v>
      </c>
      <c r="E10163">
        <v>623856</v>
      </c>
      <c r="F10163">
        <v>506967</v>
      </c>
      <c r="G10163">
        <v>13</v>
      </c>
      <c r="H10163">
        <v>60904</v>
      </c>
    </row>
    <row r="10164" spans="1:8" x14ac:dyDescent="0.2">
      <c r="A10164" t="s">
        <v>47</v>
      </c>
      <c r="B10164" t="s">
        <v>49</v>
      </c>
      <c r="C10164">
        <v>2018</v>
      </c>
      <c r="D10164">
        <v>1130823</v>
      </c>
      <c r="E10164">
        <v>623856</v>
      </c>
      <c r="F10164">
        <v>506967</v>
      </c>
      <c r="G10164">
        <v>14</v>
      </c>
      <c r="H10164">
        <v>59119</v>
      </c>
    </row>
    <row r="10165" spans="1:8" x14ac:dyDescent="0.2">
      <c r="A10165" t="s">
        <v>47</v>
      </c>
      <c r="B10165" t="s">
        <v>49</v>
      </c>
      <c r="C10165">
        <v>2018</v>
      </c>
      <c r="D10165">
        <v>1130823</v>
      </c>
      <c r="E10165">
        <v>623856</v>
      </c>
      <c r="F10165">
        <v>506967</v>
      </c>
      <c r="G10165">
        <v>15</v>
      </c>
      <c r="H10165">
        <v>77982</v>
      </c>
    </row>
    <row r="10166" spans="1:8" x14ac:dyDescent="0.2">
      <c r="A10166" t="s">
        <v>47</v>
      </c>
      <c r="B10166" t="s">
        <v>49</v>
      </c>
      <c r="C10166">
        <v>2018</v>
      </c>
      <c r="D10166">
        <v>1130823</v>
      </c>
      <c r="E10166">
        <v>623856</v>
      </c>
      <c r="F10166">
        <v>506967</v>
      </c>
      <c r="G10166">
        <v>16</v>
      </c>
      <c r="H10166">
        <v>77982</v>
      </c>
    </row>
    <row r="10167" spans="1:8" x14ac:dyDescent="0.2">
      <c r="A10167" t="s">
        <v>47</v>
      </c>
      <c r="B10167" t="s">
        <v>49</v>
      </c>
      <c r="C10167">
        <v>2018</v>
      </c>
      <c r="D10167">
        <v>1130823</v>
      </c>
      <c r="E10167">
        <v>623856</v>
      </c>
      <c r="F10167">
        <v>506967</v>
      </c>
      <c r="G10167">
        <v>17</v>
      </c>
      <c r="H10167">
        <v>65878</v>
      </c>
    </row>
    <row r="10168" spans="1:8" x14ac:dyDescent="0.2">
      <c r="A10168" t="s">
        <v>50</v>
      </c>
      <c r="B10168" t="s">
        <v>51</v>
      </c>
      <c r="C10168">
        <v>2018</v>
      </c>
      <c r="D10168">
        <v>955258</v>
      </c>
      <c r="E10168">
        <v>463353</v>
      </c>
      <c r="F10168">
        <v>491905</v>
      </c>
      <c r="G10168">
        <v>1</v>
      </c>
      <c r="H10168">
        <v>53857</v>
      </c>
    </row>
    <row r="10169" spans="1:8" x14ac:dyDescent="0.2">
      <c r="A10169" t="s">
        <v>50</v>
      </c>
      <c r="B10169" t="s">
        <v>51</v>
      </c>
      <c r="C10169">
        <v>2018</v>
      </c>
      <c r="D10169">
        <v>955258</v>
      </c>
      <c r="E10169">
        <v>463353</v>
      </c>
      <c r="F10169">
        <v>491905</v>
      </c>
      <c r="G10169">
        <v>2</v>
      </c>
      <c r="H10169">
        <v>76696</v>
      </c>
    </row>
    <row r="10170" spans="1:8" x14ac:dyDescent="0.2">
      <c r="A10170" t="s">
        <v>50</v>
      </c>
      <c r="B10170" t="s">
        <v>51</v>
      </c>
      <c r="C10170">
        <v>2018</v>
      </c>
      <c r="D10170">
        <v>955258</v>
      </c>
      <c r="E10170">
        <v>463353</v>
      </c>
      <c r="F10170">
        <v>491905</v>
      </c>
      <c r="G10170">
        <v>3</v>
      </c>
      <c r="H10170">
        <v>65667</v>
      </c>
    </row>
    <row r="10171" spans="1:8" x14ac:dyDescent="0.2">
      <c r="A10171" t="s">
        <v>50</v>
      </c>
      <c r="B10171" t="s">
        <v>51</v>
      </c>
      <c r="C10171">
        <v>2018</v>
      </c>
      <c r="D10171">
        <v>955258</v>
      </c>
      <c r="E10171">
        <v>463353</v>
      </c>
      <c r="F10171">
        <v>491905</v>
      </c>
      <c r="G10171">
        <v>4</v>
      </c>
      <c r="H10171">
        <v>53387</v>
      </c>
    </row>
    <row r="10172" spans="1:8" x14ac:dyDescent="0.2">
      <c r="A10172" t="s">
        <v>50</v>
      </c>
      <c r="B10172" t="s">
        <v>51</v>
      </c>
      <c r="C10172">
        <v>2018</v>
      </c>
      <c r="D10172">
        <v>955258</v>
      </c>
      <c r="E10172">
        <v>463353</v>
      </c>
      <c r="F10172">
        <v>491905</v>
      </c>
      <c r="G10172">
        <v>5</v>
      </c>
      <c r="H10172">
        <v>25362</v>
      </c>
    </row>
    <row r="10173" spans="1:8" x14ac:dyDescent="0.2">
      <c r="A10173" t="s">
        <v>50</v>
      </c>
      <c r="B10173" t="s">
        <v>51</v>
      </c>
      <c r="C10173">
        <v>2018</v>
      </c>
      <c r="D10173">
        <v>955258</v>
      </c>
      <c r="E10173">
        <v>463353</v>
      </c>
      <c r="F10173">
        <v>491905</v>
      </c>
      <c r="G10173">
        <v>6</v>
      </c>
      <c r="H10173">
        <v>84922</v>
      </c>
    </row>
    <row r="10174" spans="1:8" x14ac:dyDescent="0.2">
      <c r="A10174" t="s">
        <v>50</v>
      </c>
      <c r="B10174" t="s">
        <v>51</v>
      </c>
      <c r="C10174">
        <v>2018</v>
      </c>
      <c r="D10174">
        <v>955258</v>
      </c>
      <c r="E10174">
        <v>463353</v>
      </c>
      <c r="F10174">
        <v>491905</v>
      </c>
      <c r="G10174">
        <v>7</v>
      </c>
      <c r="H10174" t="s">
        <v>10</v>
      </c>
    </row>
    <row r="10175" spans="1:8" x14ac:dyDescent="0.2">
      <c r="A10175" t="s">
        <v>50</v>
      </c>
      <c r="B10175" t="s">
        <v>51</v>
      </c>
      <c r="C10175">
        <v>2018</v>
      </c>
      <c r="D10175">
        <v>955258</v>
      </c>
      <c r="E10175">
        <v>463353</v>
      </c>
      <c r="F10175">
        <v>491905</v>
      </c>
      <c r="G10175">
        <v>8</v>
      </c>
      <c r="H10175">
        <v>54372</v>
      </c>
    </row>
    <row r="10176" spans="1:8" x14ac:dyDescent="0.2">
      <c r="A10176" t="s">
        <v>50</v>
      </c>
      <c r="B10176" t="s">
        <v>51</v>
      </c>
      <c r="C10176">
        <v>2018</v>
      </c>
      <c r="D10176">
        <v>955258</v>
      </c>
      <c r="E10176">
        <v>463353</v>
      </c>
      <c r="F10176">
        <v>491905</v>
      </c>
      <c r="G10176">
        <v>9</v>
      </c>
      <c r="H10176">
        <v>69592</v>
      </c>
    </row>
    <row r="10177" spans="1:8" x14ac:dyDescent="0.2">
      <c r="A10177" t="s">
        <v>50</v>
      </c>
      <c r="B10177" t="s">
        <v>51</v>
      </c>
      <c r="C10177">
        <v>2018</v>
      </c>
      <c r="D10177">
        <v>955258</v>
      </c>
      <c r="E10177">
        <v>463353</v>
      </c>
      <c r="F10177">
        <v>491905</v>
      </c>
      <c r="G10177">
        <v>10</v>
      </c>
      <c r="H10177">
        <v>54750</v>
      </c>
    </row>
    <row r="10178" spans="1:8" x14ac:dyDescent="0.2">
      <c r="A10178" t="s">
        <v>50</v>
      </c>
      <c r="B10178" t="s">
        <v>51</v>
      </c>
      <c r="C10178">
        <v>2018</v>
      </c>
      <c r="D10178">
        <v>955258</v>
      </c>
      <c r="E10178">
        <v>463353</v>
      </c>
      <c r="F10178">
        <v>491905</v>
      </c>
      <c r="G10178">
        <v>11</v>
      </c>
      <c r="H10178">
        <v>62435</v>
      </c>
    </row>
    <row r="10179" spans="1:8" x14ac:dyDescent="0.2">
      <c r="A10179" t="s">
        <v>50</v>
      </c>
      <c r="B10179" t="s">
        <v>51</v>
      </c>
      <c r="C10179">
        <v>2018</v>
      </c>
      <c r="D10179">
        <v>955258</v>
      </c>
      <c r="E10179">
        <v>463353</v>
      </c>
      <c r="F10179">
        <v>491905</v>
      </c>
      <c r="G10179">
        <v>12</v>
      </c>
      <c r="H10179">
        <v>70035</v>
      </c>
    </row>
    <row r="10180" spans="1:8" x14ac:dyDescent="0.2">
      <c r="A10180" t="s">
        <v>50</v>
      </c>
      <c r="B10180" t="s">
        <v>51</v>
      </c>
      <c r="C10180">
        <v>2018</v>
      </c>
      <c r="D10180">
        <v>955258</v>
      </c>
      <c r="E10180">
        <v>463353</v>
      </c>
      <c r="F10180">
        <v>491905</v>
      </c>
      <c r="G10180">
        <v>13</v>
      </c>
      <c r="H10180">
        <v>54255</v>
      </c>
    </row>
    <row r="10181" spans="1:8" x14ac:dyDescent="0.2">
      <c r="A10181" t="s">
        <v>50</v>
      </c>
      <c r="B10181" t="s">
        <v>51</v>
      </c>
      <c r="C10181">
        <v>2018</v>
      </c>
      <c r="D10181">
        <v>955258</v>
      </c>
      <c r="E10181">
        <v>463353</v>
      </c>
      <c r="F10181">
        <v>491905</v>
      </c>
      <c r="G10181">
        <v>14</v>
      </c>
      <c r="H10181">
        <v>53960</v>
      </c>
    </row>
    <row r="10182" spans="1:8" x14ac:dyDescent="0.2">
      <c r="A10182" t="s">
        <v>50</v>
      </c>
      <c r="B10182" t="s">
        <v>51</v>
      </c>
      <c r="C10182">
        <v>2018</v>
      </c>
      <c r="D10182">
        <v>955258</v>
      </c>
      <c r="E10182">
        <v>463353</v>
      </c>
      <c r="F10182">
        <v>491905</v>
      </c>
      <c r="G10182">
        <v>15</v>
      </c>
      <c r="H10182">
        <v>44568</v>
      </c>
    </row>
    <row r="10183" spans="1:8" x14ac:dyDescent="0.2">
      <c r="A10183" t="s">
        <v>50</v>
      </c>
      <c r="B10183" t="s">
        <v>51</v>
      </c>
      <c r="C10183">
        <v>2018</v>
      </c>
      <c r="D10183">
        <v>955258</v>
      </c>
      <c r="E10183">
        <v>463353</v>
      </c>
      <c r="F10183">
        <v>491905</v>
      </c>
      <c r="G10183">
        <v>16</v>
      </c>
      <c r="H10183">
        <v>53850</v>
      </c>
    </row>
    <row r="10184" spans="1:8" x14ac:dyDescent="0.2">
      <c r="A10184" t="s">
        <v>50</v>
      </c>
      <c r="B10184" t="s">
        <v>51</v>
      </c>
      <c r="C10184">
        <v>2018</v>
      </c>
      <c r="D10184">
        <v>955258</v>
      </c>
      <c r="E10184">
        <v>463353</v>
      </c>
      <c r="F10184">
        <v>491905</v>
      </c>
      <c r="G10184">
        <v>17</v>
      </c>
      <c r="H10184">
        <v>77550</v>
      </c>
    </row>
    <row r="10185" spans="1:8" x14ac:dyDescent="0.2">
      <c r="A10185" t="s">
        <v>52</v>
      </c>
      <c r="B10185" t="s">
        <v>53</v>
      </c>
      <c r="C10185">
        <v>2018</v>
      </c>
      <c r="D10185">
        <v>1149737</v>
      </c>
      <c r="E10185">
        <v>557568</v>
      </c>
      <c r="F10185">
        <v>592169</v>
      </c>
      <c r="G10185">
        <v>1</v>
      </c>
      <c r="H10185">
        <v>69696</v>
      </c>
    </row>
    <row r="10186" spans="1:8" x14ac:dyDescent="0.2">
      <c r="A10186" t="s">
        <v>52</v>
      </c>
      <c r="B10186" t="s">
        <v>53</v>
      </c>
      <c r="C10186">
        <v>2018</v>
      </c>
      <c r="D10186">
        <v>1149737</v>
      </c>
      <c r="E10186">
        <v>557568</v>
      </c>
      <c r="F10186">
        <v>592169</v>
      </c>
      <c r="G10186">
        <v>2</v>
      </c>
      <c r="H10186">
        <v>56552</v>
      </c>
    </row>
    <row r="10187" spans="1:8" x14ac:dyDescent="0.2">
      <c r="A10187" t="s">
        <v>52</v>
      </c>
      <c r="B10187" t="s">
        <v>53</v>
      </c>
      <c r="C10187">
        <v>2018</v>
      </c>
      <c r="D10187">
        <v>1149737</v>
      </c>
      <c r="E10187">
        <v>557568</v>
      </c>
      <c r="F10187">
        <v>592169</v>
      </c>
      <c r="G10187">
        <v>3</v>
      </c>
      <c r="H10187">
        <v>69696</v>
      </c>
    </row>
    <row r="10188" spans="1:8" x14ac:dyDescent="0.2">
      <c r="A10188" t="s">
        <v>52</v>
      </c>
      <c r="B10188" t="s">
        <v>53</v>
      </c>
      <c r="C10188">
        <v>2018</v>
      </c>
      <c r="D10188">
        <v>1149737</v>
      </c>
      <c r="E10188">
        <v>557568</v>
      </c>
      <c r="F10188">
        <v>592169</v>
      </c>
      <c r="G10188">
        <v>4</v>
      </c>
      <c r="H10188">
        <v>69013</v>
      </c>
    </row>
    <row r="10189" spans="1:8" x14ac:dyDescent="0.2">
      <c r="A10189" t="s">
        <v>52</v>
      </c>
      <c r="B10189" t="s">
        <v>53</v>
      </c>
      <c r="C10189">
        <v>2018</v>
      </c>
      <c r="D10189">
        <v>1149737</v>
      </c>
      <c r="E10189">
        <v>557568</v>
      </c>
      <c r="F10189">
        <v>592169</v>
      </c>
      <c r="G10189">
        <v>5</v>
      </c>
      <c r="H10189">
        <v>69696</v>
      </c>
    </row>
    <row r="10190" spans="1:8" x14ac:dyDescent="0.2">
      <c r="A10190" t="s">
        <v>52</v>
      </c>
      <c r="B10190" t="s">
        <v>53</v>
      </c>
      <c r="C10190">
        <v>2018</v>
      </c>
      <c r="D10190">
        <v>1149737</v>
      </c>
      <c r="E10190">
        <v>557568</v>
      </c>
      <c r="F10190">
        <v>592169</v>
      </c>
      <c r="G10190">
        <v>6</v>
      </c>
      <c r="H10190">
        <v>77167</v>
      </c>
    </row>
    <row r="10191" spans="1:8" x14ac:dyDescent="0.2">
      <c r="A10191" t="s">
        <v>52</v>
      </c>
      <c r="B10191" t="s">
        <v>53</v>
      </c>
      <c r="C10191">
        <v>2018</v>
      </c>
      <c r="D10191">
        <v>1149737</v>
      </c>
      <c r="E10191">
        <v>557568</v>
      </c>
      <c r="F10191">
        <v>592169</v>
      </c>
      <c r="G10191">
        <v>7</v>
      </c>
      <c r="H10191">
        <v>69696</v>
      </c>
    </row>
    <row r="10192" spans="1:8" x14ac:dyDescent="0.2">
      <c r="A10192" t="s">
        <v>52</v>
      </c>
      <c r="B10192" t="s">
        <v>53</v>
      </c>
      <c r="C10192">
        <v>2018</v>
      </c>
      <c r="D10192">
        <v>1149737</v>
      </c>
      <c r="E10192">
        <v>557568</v>
      </c>
      <c r="F10192">
        <v>592169</v>
      </c>
      <c r="G10192">
        <v>8</v>
      </c>
      <c r="H10192">
        <v>85870</v>
      </c>
    </row>
    <row r="10193" spans="1:8" x14ac:dyDescent="0.2">
      <c r="A10193" t="s">
        <v>52</v>
      </c>
      <c r="B10193" t="s">
        <v>53</v>
      </c>
      <c r="C10193">
        <v>2018</v>
      </c>
      <c r="D10193">
        <v>1149737</v>
      </c>
      <c r="E10193">
        <v>557568</v>
      </c>
      <c r="F10193">
        <v>592169</v>
      </c>
      <c r="G10193">
        <v>9</v>
      </c>
      <c r="H10193" t="s">
        <v>10</v>
      </c>
    </row>
    <row r="10194" spans="1:8" x14ac:dyDescent="0.2">
      <c r="A10194" t="s">
        <v>52</v>
      </c>
      <c r="B10194" t="s">
        <v>53</v>
      </c>
      <c r="C10194">
        <v>2018</v>
      </c>
      <c r="D10194">
        <v>1149737</v>
      </c>
      <c r="E10194">
        <v>557568</v>
      </c>
      <c r="F10194">
        <v>592169</v>
      </c>
      <c r="G10194">
        <v>10</v>
      </c>
      <c r="H10194">
        <v>69696</v>
      </c>
    </row>
    <row r="10195" spans="1:8" x14ac:dyDescent="0.2">
      <c r="A10195" t="s">
        <v>52</v>
      </c>
      <c r="B10195" t="s">
        <v>53</v>
      </c>
      <c r="C10195">
        <v>2018</v>
      </c>
      <c r="D10195">
        <v>1149737</v>
      </c>
      <c r="E10195">
        <v>557568</v>
      </c>
      <c r="F10195">
        <v>592169</v>
      </c>
      <c r="G10195">
        <v>11</v>
      </c>
      <c r="H10195">
        <v>73042</v>
      </c>
    </row>
    <row r="10196" spans="1:8" x14ac:dyDescent="0.2">
      <c r="A10196" t="s">
        <v>52</v>
      </c>
      <c r="B10196" t="s">
        <v>53</v>
      </c>
      <c r="C10196">
        <v>2018</v>
      </c>
      <c r="D10196">
        <v>1149737</v>
      </c>
      <c r="E10196">
        <v>557568</v>
      </c>
      <c r="F10196">
        <v>592169</v>
      </c>
      <c r="G10196">
        <v>12</v>
      </c>
      <c r="H10196">
        <v>69696</v>
      </c>
    </row>
    <row r="10197" spans="1:8" x14ac:dyDescent="0.2">
      <c r="A10197" t="s">
        <v>52</v>
      </c>
      <c r="B10197" t="s">
        <v>53</v>
      </c>
      <c r="C10197">
        <v>2018</v>
      </c>
      <c r="D10197">
        <v>1149737</v>
      </c>
      <c r="E10197">
        <v>557568</v>
      </c>
      <c r="F10197">
        <v>592169</v>
      </c>
      <c r="G10197">
        <v>13</v>
      </c>
      <c r="H10197">
        <v>69696</v>
      </c>
    </row>
    <row r="10198" spans="1:8" x14ac:dyDescent="0.2">
      <c r="A10198" t="s">
        <v>52</v>
      </c>
      <c r="B10198" t="s">
        <v>53</v>
      </c>
      <c r="C10198">
        <v>2018</v>
      </c>
      <c r="D10198">
        <v>1149737</v>
      </c>
      <c r="E10198">
        <v>557568</v>
      </c>
      <c r="F10198">
        <v>592169</v>
      </c>
      <c r="G10198">
        <v>14</v>
      </c>
      <c r="H10198">
        <v>93127</v>
      </c>
    </row>
    <row r="10199" spans="1:8" x14ac:dyDescent="0.2">
      <c r="A10199" t="s">
        <v>52</v>
      </c>
      <c r="B10199" t="s">
        <v>53</v>
      </c>
      <c r="C10199">
        <v>2018</v>
      </c>
      <c r="D10199">
        <v>1149737</v>
      </c>
      <c r="E10199">
        <v>557568</v>
      </c>
      <c r="F10199">
        <v>592169</v>
      </c>
      <c r="G10199">
        <v>15</v>
      </c>
      <c r="H10199">
        <v>74210</v>
      </c>
    </row>
    <row r="10200" spans="1:8" x14ac:dyDescent="0.2">
      <c r="A10200" t="s">
        <v>52</v>
      </c>
      <c r="B10200" t="s">
        <v>53</v>
      </c>
      <c r="C10200">
        <v>2018</v>
      </c>
      <c r="D10200">
        <v>1149737</v>
      </c>
      <c r="E10200">
        <v>557568</v>
      </c>
      <c r="F10200">
        <v>592169</v>
      </c>
      <c r="G10200">
        <v>16</v>
      </c>
      <c r="H10200">
        <v>69696</v>
      </c>
    </row>
    <row r="10201" spans="1:8" x14ac:dyDescent="0.2">
      <c r="A10201" t="s">
        <v>52</v>
      </c>
      <c r="B10201" t="s">
        <v>53</v>
      </c>
      <c r="C10201">
        <v>2018</v>
      </c>
      <c r="D10201">
        <v>1149737</v>
      </c>
      <c r="E10201">
        <v>557568</v>
      </c>
      <c r="F10201">
        <v>592169</v>
      </c>
      <c r="G10201">
        <v>17</v>
      </c>
      <c r="H10201">
        <v>63188</v>
      </c>
    </row>
    <row r="10202" spans="1:8" x14ac:dyDescent="0.2">
      <c r="A10202" t="s">
        <v>54</v>
      </c>
      <c r="B10202" t="s">
        <v>55</v>
      </c>
      <c r="C10202">
        <v>2018</v>
      </c>
      <c r="D10202">
        <v>1040509</v>
      </c>
      <c r="E10202">
        <v>507651</v>
      </c>
      <c r="F10202">
        <v>532858</v>
      </c>
      <c r="G10202">
        <v>1</v>
      </c>
      <c r="H10202">
        <v>67431</v>
      </c>
    </row>
    <row r="10203" spans="1:8" x14ac:dyDescent="0.2">
      <c r="A10203" t="s">
        <v>54</v>
      </c>
      <c r="B10203" t="s">
        <v>55</v>
      </c>
      <c r="C10203">
        <v>2018</v>
      </c>
      <c r="D10203">
        <v>1040509</v>
      </c>
      <c r="E10203">
        <v>507651</v>
      </c>
      <c r="F10203">
        <v>532858</v>
      </c>
      <c r="G10203">
        <v>2</v>
      </c>
      <c r="H10203">
        <v>63956</v>
      </c>
    </row>
    <row r="10204" spans="1:8" x14ac:dyDescent="0.2">
      <c r="A10204" t="s">
        <v>54</v>
      </c>
      <c r="B10204" t="s">
        <v>55</v>
      </c>
      <c r="C10204">
        <v>2018</v>
      </c>
      <c r="D10204">
        <v>1040509</v>
      </c>
      <c r="E10204">
        <v>507651</v>
      </c>
      <c r="F10204">
        <v>532858</v>
      </c>
      <c r="G10204">
        <v>3</v>
      </c>
      <c r="H10204">
        <v>62571</v>
      </c>
    </row>
    <row r="10205" spans="1:8" x14ac:dyDescent="0.2">
      <c r="A10205" t="s">
        <v>54</v>
      </c>
      <c r="B10205" t="s">
        <v>55</v>
      </c>
      <c r="C10205">
        <v>2018</v>
      </c>
      <c r="D10205">
        <v>1040509</v>
      </c>
      <c r="E10205">
        <v>507651</v>
      </c>
      <c r="F10205">
        <v>532858</v>
      </c>
      <c r="G10205">
        <v>4</v>
      </c>
      <c r="H10205">
        <v>62030</v>
      </c>
    </row>
    <row r="10206" spans="1:8" x14ac:dyDescent="0.2">
      <c r="A10206" t="s">
        <v>54</v>
      </c>
      <c r="B10206" t="s">
        <v>55</v>
      </c>
      <c r="C10206">
        <v>2018</v>
      </c>
      <c r="D10206">
        <v>1040509</v>
      </c>
      <c r="E10206">
        <v>507651</v>
      </c>
      <c r="F10206">
        <v>532858</v>
      </c>
      <c r="G10206">
        <v>5</v>
      </c>
      <c r="H10206">
        <v>64781</v>
      </c>
    </row>
    <row r="10207" spans="1:8" x14ac:dyDescent="0.2">
      <c r="A10207" t="s">
        <v>54</v>
      </c>
      <c r="B10207" t="s">
        <v>55</v>
      </c>
      <c r="C10207">
        <v>2018</v>
      </c>
      <c r="D10207">
        <v>1040509</v>
      </c>
      <c r="E10207">
        <v>507651</v>
      </c>
      <c r="F10207">
        <v>532858</v>
      </c>
      <c r="G10207">
        <v>6</v>
      </c>
      <c r="H10207">
        <v>60594</v>
      </c>
    </row>
    <row r="10208" spans="1:8" x14ac:dyDescent="0.2">
      <c r="A10208" t="s">
        <v>54</v>
      </c>
      <c r="B10208" t="s">
        <v>55</v>
      </c>
      <c r="C10208">
        <v>2018</v>
      </c>
      <c r="D10208">
        <v>1040509</v>
      </c>
      <c r="E10208">
        <v>507651</v>
      </c>
      <c r="F10208">
        <v>532858</v>
      </c>
      <c r="G10208">
        <v>7</v>
      </c>
      <c r="H10208" t="s">
        <v>10</v>
      </c>
    </row>
    <row r="10209" spans="1:8" x14ac:dyDescent="0.2">
      <c r="A10209" t="s">
        <v>54</v>
      </c>
      <c r="B10209" t="s">
        <v>55</v>
      </c>
      <c r="C10209">
        <v>2018</v>
      </c>
      <c r="D10209">
        <v>1040509</v>
      </c>
      <c r="E10209">
        <v>507651</v>
      </c>
      <c r="F10209">
        <v>532858</v>
      </c>
      <c r="G10209">
        <v>8</v>
      </c>
      <c r="H10209">
        <v>63780</v>
      </c>
    </row>
    <row r="10210" spans="1:8" x14ac:dyDescent="0.2">
      <c r="A10210" t="s">
        <v>54</v>
      </c>
      <c r="B10210" t="s">
        <v>55</v>
      </c>
      <c r="C10210">
        <v>2018</v>
      </c>
      <c r="D10210">
        <v>1040509</v>
      </c>
      <c r="E10210">
        <v>507651</v>
      </c>
      <c r="F10210">
        <v>532858</v>
      </c>
      <c r="G10210">
        <v>9</v>
      </c>
      <c r="H10210">
        <v>70997</v>
      </c>
    </row>
    <row r="10211" spans="1:8" x14ac:dyDescent="0.2">
      <c r="A10211" t="s">
        <v>54</v>
      </c>
      <c r="B10211" t="s">
        <v>55</v>
      </c>
      <c r="C10211">
        <v>2018</v>
      </c>
      <c r="D10211">
        <v>1040509</v>
      </c>
      <c r="E10211">
        <v>507651</v>
      </c>
      <c r="F10211">
        <v>532858</v>
      </c>
      <c r="G10211">
        <v>10</v>
      </c>
      <c r="H10211">
        <v>62881</v>
      </c>
    </row>
    <row r="10212" spans="1:8" x14ac:dyDescent="0.2">
      <c r="A10212" t="s">
        <v>54</v>
      </c>
      <c r="B10212" t="s">
        <v>55</v>
      </c>
      <c r="C10212">
        <v>2018</v>
      </c>
      <c r="D10212">
        <v>1040509</v>
      </c>
      <c r="E10212">
        <v>507651</v>
      </c>
      <c r="F10212">
        <v>532858</v>
      </c>
      <c r="G10212">
        <v>11</v>
      </c>
      <c r="H10212">
        <v>67683</v>
      </c>
    </row>
    <row r="10213" spans="1:8" x14ac:dyDescent="0.2">
      <c r="A10213" t="s">
        <v>54</v>
      </c>
      <c r="B10213" t="s">
        <v>55</v>
      </c>
      <c r="C10213">
        <v>2018</v>
      </c>
      <c r="D10213">
        <v>1040509</v>
      </c>
      <c r="E10213">
        <v>507651</v>
      </c>
      <c r="F10213">
        <v>532858</v>
      </c>
      <c r="G10213">
        <v>12</v>
      </c>
      <c r="H10213">
        <v>76536</v>
      </c>
    </row>
    <row r="10214" spans="1:8" x14ac:dyDescent="0.2">
      <c r="A10214" t="s">
        <v>54</v>
      </c>
      <c r="B10214" t="s">
        <v>55</v>
      </c>
      <c r="C10214">
        <v>2018</v>
      </c>
      <c r="D10214">
        <v>1040509</v>
      </c>
      <c r="E10214">
        <v>507651</v>
      </c>
      <c r="F10214">
        <v>532858</v>
      </c>
      <c r="G10214">
        <v>13</v>
      </c>
      <c r="H10214">
        <v>61069</v>
      </c>
    </row>
    <row r="10215" spans="1:8" x14ac:dyDescent="0.2">
      <c r="A10215" t="s">
        <v>54</v>
      </c>
      <c r="B10215" t="s">
        <v>55</v>
      </c>
      <c r="C10215">
        <v>2018</v>
      </c>
      <c r="D10215">
        <v>1040509</v>
      </c>
      <c r="E10215">
        <v>507651</v>
      </c>
      <c r="F10215">
        <v>532858</v>
      </c>
      <c r="G10215">
        <v>14</v>
      </c>
      <c r="H10215">
        <v>53960</v>
      </c>
    </row>
    <row r="10216" spans="1:8" x14ac:dyDescent="0.2">
      <c r="A10216" t="s">
        <v>54</v>
      </c>
      <c r="B10216" t="s">
        <v>55</v>
      </c>
      <c r="C10216">
        <v>2018</v>
      </c>
      <c r="D10216">
        <v>1040509</v>
      </c>
      <c r="E10216">
        <v>507651</v>
      </c>
      <c r="F10216">
        <v>532858</v>
      </c>
      <c r="G10216">
        <v>15</v>
      </c>
      <c r="H10216">
        <v>65280</v>
      </c>
    </row>
    <row r="10217" spans="1:8" x14ac:dyDescent="0.2">
      <c r="A10217" t="s">
        <v>54</v>
      </c>
      <c r="B10217" t="s">
        <v>55</v>
      </c>
      <c r="C10217">
        <v>2018</v>
      </c>
      <c r="D10217">
        <v>1040509</v>
      </c>
      <c r="E10217">
        <v>507651</v>
      </c>
      <c r="F10217">
        <v>532858</v>
      </c>
      <c r="G10217">
        <v>16</v>
      </c>
      <c r="H10217">
        <v>73086</v>
      </c>
    </row>
    <row r="10218" spans="1:8" x14ac:dyDescent="0.2">
      <c r="A10218" t="s">
        <v>54</v>
      </c>
      <c r="B10218" t="s">
        <v>55</v>
      </c>
      <c r="C10218">
        <v>2018</v>
      </c>
      <c r="D10218">
        <v>1040509</v>
      </c>
      <c r="E10218">
        <v>507651</v>
      </c>
      <c r="F10218">
        <v>532858</v>
      </c>
      <c r="G10218">
        <v>17</v>
      </c>
      <c r="H10218">
        <v>63874</v>
      </c>
    </row>
    <row r="10219" spans="1:8" x14ac:dyDescent="0.2">
      <c r="A10219" t="s">
        <v>58</v>
      </c>
      <c r="B10219" t="s">
        <v>59</v>
      </c>
      <c r="C10219">
        <v>2018</v>
      </c>
      <c r="D10219">
        <v>1052454</v>
      </c>
      <c r="E10219">
        <v>553190</v>
      </c>
      <c r="F10219">
        <v>499264</v>
      </c>
      <c r="G10219">
        <v>1</v>
      </c>
      <c r="H10219">
        <v>66673</v>
      </c>
    </row>
    <row r="10220" spans="1:8" x14ac:dyDescent="0.2">
      <c r="A10220" t="s">
        <v>58</v>
      </c>
      <c r="B10220" t="s">
        <v>59</v>
      </c>
      <c r="C10220">
        <v>2018</v>
      </c>
      <c r="D10220">
        <v>1052454</v>
      </c>
      <c r="E10220">
        <v>553190</v>
      </c>
      <c r="F10220">
        <v>499264</v>
      </c>
      <c r="G10220">
        <v>2</v>
      </c>
      <c r="H10220">
        <v>70164</v>
      </c>
    </row>
    <row r="10221" spans="1:8" x14ac:dyDescent="0.2">
      <c r="A10221" t="s">
        <v>58</v>
      </c>
      <c r="B10221" t="s">
        <v>59</v>
      </c>
      <c r="C10221">
        <v>2018</v>
      </c>
      <c r="D10221">
        <v>1052454</v>
      </c>
      <c r="E10221">
        <v>553190</v>
      </c>
      <c r="F10221">
        <v>499264</v>
      </c>
      <c r="G10221">
        <v>3</v>
      </c>
      <c r="H10221">
        <v>76023</v>
      </c>
    </row>
    <row r="10222" spans="1:8" x14ac:dyDescent="0.2">
      <c r="A10222" t="s">
        <v>58</v>
      </c>
      <c r="B10222" t="s">
        <v>59</v>
      </c>
      <c r="C10222">
        <v>2018</v>
      </c>
      <c r="D10222">
        <v>1052454</v>
      </c>
      <c r="E10222">
        <v>553190</v>
      </c>
      <c r="F10222">
        <v>499264</v>
      </c>
      <c r="G10222">
        <v>4</v>
      </c>
      <c r="H10222">
        <v>25397</v>
      </c>
    </row>
    <row r="10223" spans="1:8" x14ac:dyDescent="0.2">
      <c r="A10223" t="s">
        <v>58</v>
      </c>
      <c r="B10223" t="s">
        <v>59</v>
      </c>
      <c r="C10223">
        <v>2018</v>
      </c>
      <c r="D10223">
        <v>1052454</v>
      </c>
      <c r="E10223">
        <v>553190</v>
      </c>
      <c r="F10223">
        <v>499264</v>
      </c>
      <c r="G10223">
        <v>5</v>
      </c>
      <c r="H10223">
        <v>68337</v>
      </c>
    </row>
    <row r="10224" spans="1:8" x14ac:dyDescent="0.2">
      <c r="A10224" t="s">
        <v>58</v>
      </c>
      <c r="B10224" t="s">
        <v>59</v>
      </c>
      <c r="C10224">
        <v>2018</v>
      </c>
      <c r="D10224">
        <v>1052454</v>
      </c>
      <c r="E10224">
        <v>553190</v>
      </c>
      <c r="F10224">
        <v>499264</v>
      </c>
      <c r="G10224">
        <v>6</v>
      </c>
      <c r="H10224">
        <v>77642</v>
      </c>
    </row>
    <row r="10225" spans="1:8" x14ac:dyDescent="0.2">
      <c r="A10225" t="s">
        <v>58</v>
      </c>
      <c r="B10225" t="s">
        <v>59</v>
      </c>
      <c r="C10225">
        <v>2018</v>
      </c>
      <c r="D10225">
        <v>1052454</v>
      </c>
      <c r="E10225">
        <v>553190</v>
      </c>
      <c r="F10225">
        <v>499264</v>
      </c>
      <c r="G10225">
        <v>7</v>
      </c>
      <c r="H10225">
        <v>66597</v>
      </c>
    </row>
    <row r="10226" spans="1:8" x14ac:dyDescent="0.2">
      <c r="A10226" t="s">
        <v>58</v>
      </c>
      <c r="B10226" t="s">
        <v>59</v>
      </c>
      <c r="C10226">
        <v>2018</v>
      </c>
      <c r="D10226">
        <v>1052454</v>
      </c>
      <c r="E10226">
        <v>553190</v>
      </c>
      <c r="F10226">
        <v>499264</v>
      </c>
      <c r="G10226">
        <v>8</v>
      </c>
      <c r="H10226">
        <v>61923</v>
      </c>
    </row>
    <row r="10227" spans="1:8" x14ac:dyDescent="0.2">
      <c r="A10227" t="s">
        <v>58</v>
      </c>
      <c r="B10227" t="s">
        <v>59</v>
      </c>
      <c r="C10227">
        <v>2018</v>
      </c>
      <c r="D10227">
        <v>1052454</v>
      </c>
      <c r="E10227">
        <v>553190</v>
      </c>
      <c r="F10227">
        <v>499264</v>
      </c>
      <c r="G10227">
        <v>9</v>
      </c>
      <c r="H10227">
        <v>69592</v>
      </c>
    </row>
    <row r="10228" spans="1:8" x14ac:dyDescent="0.2">
      <c r="A10228" t="s">
        <v>58</v>
      </c>
      <c r="B10228" t="s">
        <v>59</v>
      </c>
      <c r="C10228">
        <v>2018</v>
      </c>
      <c r="D10228">
        <v>1052454</v>
      </c>
      <c r="E10228">
        <v>553190</v>
      </c>
      <c r="F10228">
        <v>499264</v>
      </c>
      <c r="G10228">
        <v>10</v>
      </c>
      <c r="H10228">
        <v>69409</v>
      </c>
    </row>
    <row r="10229" spans="1:8" x14ac:dyDescent="0.2">
      <c r="A10229" t="s">
        <v>58</v>
      </c>
      <c r="B10229" t="s">
        <v>59</v>
      </c>
      <c r="C10229">
        <v>2018</v>
      </c>
      <c r="D10229">
        <v>1052454</v>
      </c>
      <c r="E10229">
        <v>553190</v>
      </c>
      <c r="F10229">
        <v>499264</v>
      </c>
      <c r="G10229">
        <v>11</v>
      </c>
      <c r="H10229" t="s">
        <v>10</v>
      </c>
    </row>
    <row r="10230" spans="1:8" x14ac:dyDescent="0.2">
      <c r="A10230" t="s">
        <v>58</v>
      </c>
      <c r="B10230" t="s">
        <v>59</v>
      </c>
      <c r="C10230">
        <v>2018</v>
      </c>
      <c r="D10230">
        <v>1052454</v>
      </c>
      <c r="E10230">
        <v>553190</v>
      </c>
      <c r="F10230">
        <v>499264</v>
      </c>
      <c r="G10230">
        <v>12</v>
      </c>
      <c r="H10230">
        <v>50436</v>
      </c>
    </row>
    <row r="10231" spans="1:8" x14ac:dyDescent="0.2">
      <c r="A10231" t="s">
        <v>58</v>
      </c>
      <c r="B10231" t="s">
        <v>59</v>
      </c>
      <c r="C10231">
        <v>2018</v>
      </c>
      <c r="D10231">
        <v>1052454</v>
      </c>
      <c r="E10231">
        <v>553190</v>
      </c>
      <c r="F10231">
        <v>499264</v>
      </c>
      <c r="G10231">
        <v>13</v>
      </c>
      <c r="H10231">
        <v>69009</v>
      </c>
    </row>
    <row r="10232" spans="1:8" x14ac:dyDescent="0.2">
      <c r="A10232" t="s">
        <v>58</v>
      </c>
      <c r="B10232" t="s">
        <v>59</v>
      </c>
      <c r="C10232">
        <v>2018</v>
      </c>
      <c r="D10232">
        <v>1052454</v>
      </c>
      <c r="E10232">
        <v>553190</v>
      </c>
      <c r="F10232">
        <v>499264</v>
      </c>
      <c r="G10232">
        <v>14</v>
      </c>
      <c r="H10232">
        <v>69449</v>
      </c>
    </row>
    <row r="10233" spans="1:8" x14ac:dyDescent="0.2">
      <c r="A10233" t="s">
        <v>58</v>
      </c>
      <c r="B10233" t="s">
        <v>59</v>
      </c>
      <c r="C10233">
        <v>2018</v>
      </c>
      <c r="D10233">
        <v>1052454</v>
      </c>
      <c r="E10233">
        <v>553190</v>
      </c>
      <c r="F10233">
        <v>499264</v>
      </c>
      <c r="G10233">
        <v>15</v>
      </c>
      <c r="H10233">
        <v>68836</v>
      </c>
    </row>
    <row r="10234" spans="1:8" x14ac:dyDescent="0.2">
      <c r="A10234" t="s">
        <v>58</v>
      </c>
      <c r="B10234" t="s">
        <v>59</v>
      </c>
      <c r="C10234">
        <v>2018</v>
      </c>
      <c r="D10234">
        <v>1052454</v>
      </c>
      <c r="E10234">
        <v>553190</v>
      </c>
      <c r="F10234">
        <v>499264</v>
      </c>
      <c r="G10234">
        <v>16</v>
      </c>
      <c r="H10234">
        <v>70806</v>
      </c>
    </row>
    <row r="10235" spans="1:8" x14ac:dyDescent="0.2">
      <c r="A10235" t="s">
        <v>58</v>
      </c>
      <c r="B10235" t="s">
        <v>59</v>
      </c>
      <c r="C10235">
        <v>2018</v>
      </c>
      <c r="D10235">
        <v>1052454</v>
      </c>
      <c r="E10235">
        <v>553190</v>
      </c>
      <c r="F10235">
        <v>499264</v>
      </c>
      <c r="G10235">
        <v>17</v>
      </c>
      <c r="H10235">
        <v>72161</v>
      </c>
    </row>
    <row r="10236" spans="1:8" x14ac:dyDescent="0.2">
      <c r="A10236" t="s">
        <v>60</v>
      </c>
      <c r="B10236" t="s">
        <v>61</v>
      </c>
      <c r="C10236">
        <v>2018</v>
      </c>
      <c r="D10236">
        <v>1114327</v>
      </c>
      <c r="E10236">
        <v>552009</v>
      </c>
      <c r="F10236">
        <v>562318</v>
      </c>
      <c r="G10236">
        <v>1</v>
      </c>
      <c r="H10236">
        <v>76761</v>
      </c>
    </row>
    <row r="10237" spans="1:8" x14ac:dyDescent="0.2">
      <c r="A10237" t="s">
        <v>60</v>
      </c>
      <c r="B10237" t="s">
        <v>61</v>
      </c>
      <c r="C10237">
        <v>2018</v>
      </c>
      <c r="D10237">
        <v>1114327</v>
      </c>
      <c r="E10237">
        <v>552009</v>
      </c>
      <c r="F10237">
        <v>562318</v>
      </c>
      <c r="G10237">
        <v>2</v>
      </c>
      <c r="H10237">
        <v>57960</v>
      </c>
    </row>
    <row r="10238" spans="1:8" x14ac:dyDescent="0.2">
      <c r="A10238" t="s">
        <v>60</v>
      </c>
      <c r="B10238" t="s">
        <v>61</v>
      </c>
      <c r="C10238">
        <v>2018</v>
      </c>
      <c r="D10238">
        <v>1114327</v>
      </c>
      <c r="E10238">
        <v>552009</v>
      </c>
      <c r="F10238">
        <v>562318</v>
      </c>
      <c r="G10238">
        <v>3</v>
      </c>
      <c r="H10238">
        <v>69047</v>
      </c>
    </row>
    <row r="10239" spans="1:8" x14ac:dyDescent="0.2">
      <c r="A10239" t="s">
        <v>60</v>
      </c>
      <c r="B10239" t="s">
        <v>61</v>
      </c>
      <c r="C10239">
        <v>2018</v>
      </c>
      <c r="D10239">
        <v>1114327</v>
      </c>
      <c r="E10239">
        <v>552009</v>
      </c>
      <c r="F10239">
        <v>562318</v>
      </c>
      <c r="G10239">
        <v>4</v>
      </c>
      <c r="H10239">
        <v>61845</v>
      </c>
    </row>
    <row r="10240" spans="1:8" x14ac:dyDescent="0.2">
      <c r="A10240" t="s">
        <v>60</v>
      </c>
      <c r="B10240" t="s">
        <v>61</v>
      </c>
      <c r="C10240">
        <v>2018</v>
      </c>
      <c r="D10240">
        <v>1114327</v>
      </c>
      <c r="E10240">
        <v>552009</v>
      </c>
      <c r="F10240">
        <v>562318</v>
      </c>
      <c r="G10240">
        <v>5</v>
      </c>
      <c r="H10240">
        <v>68893</v>
      </c>
    </row>
    <row r="10241" spans="1:8" x14ac:dyDescent="0.2">
      <c r="A10241" t="s">
        <v>60</v>
      </c>
      <c r="B10241" t="s">
        <v>61</v>
      </c>
      <c r="C10241">
        <v>2018</v>
      </c>
      <c r="D10241">
        <v>1114327</v>
      </c>
      <c r="E10241">
        <v>552009</v>
      </c>
      <c r="F10241">
        <v>562318</v>
      </c>
      <c r="G10241">
        <v>6</v>
      </c>
      <c r="H10241">
        <v>84922</v>
      </c>
    </row>
    <row r="10242" spans="1:8" x14ac:dyDescent="0.2">
      <c r="A10242" t="s">
        <v>60</v>
      </c>
      <c r="B10242" t="s">
        <v>61</v>
      </c>
      <c r="C10242">
        <v>2018</v>
      </c>
      <c r="D10242">
        <v>1114327</v>
      </c>
      <c r="E10242">
        <v>552009</v>
      </c>
      <c r="F10242">
        <v>562318</v>
      </c>
      <c r="G10242">
        <v>7</v>
      </c>
      <c r="H10242" t="s">
        <v>10</v>
      </c>
    </row>
    <row r="10243" spans="1:8" x14ac:dyDescent="0.2">
      <c r="A10243" t="s">
        <v>60</v>
      </c>
      <c r="B10243" t="s">
        <v>61</v>
      </c>
      <c r="C10243">
        <v>2018</v>
      </c>
      <c r="D10243">
        <v>1114327</v>
      </c>
      <c r="E10243">
        <v>552009</v>
      </c>
      <c r="F10243">
        <v>562318</v>
      </c>
      <c r="G10243">
        <v>8</v>
      </c>
      <c r="H10243">
        <v>65237</v>
      </c>
    </row>
    <row r="10244" spans="1:8" x14ac:dyDescent="0.2">
      <c r="A10244" t="s">
        <v>60</v>
      </c>
      <c r="B10244" t="s">
        <v>61</v>
      </c>
      <c r="C10244">
        <v>2018</v>
      </c>
      <c r="D10244">
        <v>1114327</v>
      </c>
      <c r="E10244">
        <v>552009</v>
      </c>
      <c r="F10244">
        <v>562318</v>
      </c>
      <c r="G10244">
        <v>9</v>
      </c>
      <c r="H10244">
        <v>68989</v>
      </c>
    </row>
    <row r="10245" spans="1:8" x14ac:dyDescent="0.2">
      <c r="A10245" t="s">
        <v>60</v>
      </c>
      <c r="B10245" t="s">
        <v>61</v>
      </c>
      <c r="C10245">
        <v>2018</v>
      </c>
      <c r="D10245">
        <v>1114327</v>
      </c>
      <c r="E10245">
        <v>552009</v>
      </c>
      <c r="F10245">
        <v>562318</v>
      </c>
      <c r="G10245">
        <v>10</v>
      </c>
      <c r="H10245">
        <v>72755</v>
      </c>
    </row>
    <row r="10246" spans="1:8" x14ac:dyDescent="0.2">
      <c r="A10246" t="s">
        <v>60</v>
      </c>
      <c r="B10246" t="s">
        <v>61</v>
      </c>
      <c r="C10246">
        <v>2018</v>
      </c>
      <c r="D10246">
        <v>1114327</v>
      </c>
      <c r="E10246">
        <v>552009</v>
      </c>
      <c r="F10246">
        <v>562318</v>
      </c>
      <c r="G10246">
        <v>11</v>
      </c>
      <c r="H10246">
        <v>69007</v>
      </c>
    </row>
    <row r="10247" spans="1:8" x14ac:dyDescent="0.2">
      <c r="A10247" t="s">
        <v>60</v>
      </c>
      <c r="B10247" t="s">
        <v>61</v>
      </c>
      <c r="C10247">
        <v>2018</v>
      </c>
      <c r="D10247">
        <v>1114327</v>
      </c>
      <c r="E10247">
        <v>552009</v>
      </c>
      <c r="F10247">
        <v>562318</v>
      </c>
      <c r="G10247">
        <v>12</v>
      </c>
      <c r="H10247">
        <v>74002</v>
      </c>
    </row>
    <row r="10248" spans="1:8" x14ac:dyDescent="0.2">
      <c r="A10248" t="s">
        <v>60</v>
      </c>
      <c r="B10248" t="s">
        <v>61</v>
      </c>
      <c r="C10248">
        <v>2018</v>
      </c>
      <c r="D10248">
        <v>1114327</v>
      </c>
      <c r="E10248">
        <v>552009</v>
      </c>
      <c r="F10248">
        <v>562318</v>
      </c>
      <c r="G10248">
        <v>13</v>
      </c>
      <c r="H10248">
        <v>69009</v>
      </c>
    </row>
    <row r="10249" spans="1:8" x14ac:dyDescent="0.2">
      <c r="A10249" t="s">
        <v>60</v>
      </c>
      <c r="B10249" t="s">
        <v>61</v>
      </c>
      <c r="C10249">
        <v>2018</v>
      </c>
      <c r="D10249">
        <v>1114327</v>
      </c>
      <c r="E10249">
        <v>552009</v>
      </c>
      <c r="F10249">
        <v>562318</v>
      </c>
      <c r="G10249">
        <v>14</v>
      </c>
      <c r="H10249">
        <v>69007</v>
      </c>
    </row>
    <row r="10250" spans="1:8" x14ac:dyDescent="0.2">
      <c r="A10250" t="s">
        <v>60</v>
      </c>
      <c r="B10250" t="s">
        <v>61</v>
      </c>
      <c r="C10250">
        <v>2018</v>
      </c>
      <c r="D10250">
        <v>1114327</v>
      </c>
      <c r="E10250">
        <v>552009</v>
      </c>
      <c r="F10250">
        <v>562318</v>
      </c>
      <c r="G10250">
        <v>15</v>
      </c>
      <c r="H10250">
        <v>68836</v>
      </c>
    </row>
    <row r="10251" spans="1:8" x14ac:dyDescent="0.2">
      <c r="A10251" t="s">
        <v>60</v>
      </c>
      <c r="B10251" t="s">
        <v>61</v>
      </c>
      <c r="C10251">
        <v>2018</v>
      </c>
      <c r="D10251">
        <v>1114327</v>
      </c>
      <c r="E10251">
        <v>552009</v>
      </c>
      <c r="F10251">
        <v>562318</v>
      </c>
      <c r="G10251">
        <v>16</v>
      </c>
      <c r="H10251">
        <v>69067</v>
      </c>
    </row>
    <row r="10252" spans="1:8" x14ac:dyDescent="0.2">
      <c r="A10252" t="s">
        <v>60</v>
      </c>
      <c r="B10252" t="s">
        <v>61</v>
      </c>
      <c r="C10252">
        <v>2018</v>
      </c>
      <c r="D10252">
        <v>1114327</v>
      </c>
      <c r="E10252">
        <v>552009</v>
      </c>
      <c r="F10252">
        <v>562318</v>
      </c>
      <c r="G10252">
        <v>17</v>
      </c>
      <c r="H10252">
        <v>68990</v>
      </c>
    </row>
    <row r="10253" spans="1:8" x14ac:dyDescent="0.2">
      <c r="A10253" t="s">
        <v>64</v>
      </c>
      <c r="B10253" t="s">
        <v>65</v>
      </c>
      <c r="C10253">
        <v>2018</v>
      </c>
      <c r="D10253">
        <v>999843</v>
      </c>
      <c r="E10253">
        <v>434855</v>
      </c>
      <c r="F10253">
        <v>564988</v>
      </c>
      <c r="G10253">
        <v>1</v>
      </c>
      <c r="H10253">
        <v>73038</v>
      </c>
    </row>
    <row r="10254" spans="1:8" x14ac:dyDescent="0.2">
      <c r="A10254" t="s">
        <v>64</v>
      </c>
      <c r="B10254" t="s">
        <v>65</v>
      </c>
      <c r="C10254">
        <v>2018</v>
      </c>
      <c r="D10254">
        <v>999843</v>
      </c>
      <c r="E10254">
        <v>434855</v>
      </c>
      <c r="F10254">
        <v>564988</v>
      </c>
      <c r="G10254">
        <v>2</v>
      </c>
      <c r="H10254">
        <v>56552</v>
      </c>
    </row>
    <row r="10255" spans="1:8" x14ac:dyDescent="0.2">
      <c r="A10255" t="s">
        <v>64</v>
      </c>
      <c r="B10255" t="s">
        <v>65</v>
      </c>
      <c r="C10255">
        <v>2018</v>
      </c>
      <c r="D10255">
        <v>999843</v>
      </c>
      <c r="E10255">
        <v>434855</v>
      </c>
      <c r="F10255">
        <v>564988</v>
      </c>
      <c r="G10255">
        <v>3</v>
      </c>
      <c r="H10255">
        <v>62571</v>
      </c>
    </row>
    <row r="10256" spans="1:8" x14ac:dyDescent="0.2">
      <c r="A10256" t="s">
        <v>64</v>
      </c>
      <c r="B10256" t="s">
        <v>65</v>
      </c>
      <c r="C10256">
        <v>2018</v>
      </c>
      <c r="D10256">
        <v>999843</v>
      </c>
      <c r="E10256">
        <v>434855</v>
      </c>
      <c r="F10256">
        <v>564988</v>
      </c>
      <c r="G10256">
        <v>4</v>
      </c>
      <c r="H10256">
        <v>61893</v>
      </c>
    </row>
    <row r="10257" spans="1:8" x14ac:dyDescent="0.2">
      <c r="A10257" t="s">
        <v>64</v>
      </c>
      <c r="B10257" t="s">
        <v>65</v>
      </c>
      <c r="C10257">
        <v>2018</v>
      </c>
      <c r="D10257">
        <v>999843</v>
      </c>
      <c r="E10257">
        <v>434855</v>
      </c>
      <c r="F10257">
        <v>564988</v>
      </c>
      <c r="G10257">
        <v>5</v>
      </c>
      <c r="H10257" t="s">
        <v>10</v>
      </c>
    </row>
    <row r="10258" spans="1:8" x14ac:dyDescent="0.2">
      <c r="A10258" t="s">
        <v>64</v>
      </c>
      <c r="B10258" t="s">
        <v>65</v>
      </c>
      <c r="C10258">
        <v>2018</v>
      </c>
      <c r="D10258">
        <v>999843</v>
      </c>
      <c r="E10258">
        <v>434855</v>
      </c>
      <c r="F10258">
        <v>564988</v>
      </c>
      <c r="G10258">
        <v>6</v>
      </c>
      <c r="H10258">
        <v>72665</v>
      </c>
    </row>
    <row r="10259" spans="1:8" x14ac:dyDescent="0.2">
      <c r="A10259" t="s">
        <v>64</v>
      </c>
      <c r="B10259" t="s">
        <v>65</v>
      </c>
      <c r="C10259">
        <v>2018</v>
      </c>
      <c r="D10259">
        <v>999843</v>
      </c>
      <c r="E10259">
        <v>434855</v>
      </c>
      <c r="F10259">
        <v>564988</v>
      </c>
      <c r="G10259">
        <v>7</v>
      </c>
      <c r="H10259">
        <v>53682</v>
      </c>
    </row>
    <row r="10260" spans="1:8" x14ac:dyDescent="0.2">
      <c r="A10260" t="s">
        <v>64</v>
      </c>
      <c r="B10260" t="s">
        <v>65</v>
      </c>
      <c r="C10260">
        <v>2018</v>
      </c>
      <c r="D10260">
        <v>999843</v>
      </c>
      <c r="E10260">
        <v>434855</v>
      </c>
      <c r="F10260">
        <v>564988</v>
      </c>
      <c r="G10260">
        <v>8</v>
      </c>
      <c r="H10260">
        <v>45134</v>
      </c>
    </row>
    <row r="10261" spans="1:8" x14ac:dyDescent="0.2">
      <c r="A10261" t="s">
        <v>64</v>
      </c>
      <c r="B10261" t="s">
        <v>65</v>
      </c>
      <c r="C10261">
        <v>2018</v>
      </c>
      <c r="D10261">
        <v>999843</v>
      </c>
      <c r="E10261">
        <v>434855</v>
      </c>
      <c r="F10261">
        <v>564988</v>
      </c>
      <c r="G10261">
        <v>9</v>
      </c>
      <c r="H10261">
        <v>73513</v>
      </c>
    </row>
    <row r="10262" spans="1:8" x14ac:dyDescent="0.2">
      <c r="A10262" t="s">
        <v>64</v>
      </c>
      <c r="B10262" t="s">
        <v>65</v>
      </c>
      <c r="C10262">
        <v>2018</v>
      </c>
      <c r="D10262">
        <v>999843</v>
      </c>
      <c r="E10262">
        <v>434855</v>
      </c>
      <c r="F10262">
        <v>564988</v>
      </c>
      <c r="G10262">
        <v>10</v>
      </c>
      <c r="H10262">
        <v>52667</v>
      </c>
    </row>
    <row r="10263" spans="1:8" x14ac:dyDescent="0.2">
      <c r="A10263" t="s">
        <v>64</v>
      </c>
      <c r="B10263" t="s">
        <v>65</v>
      </c>
      <c r="C10263">
        <v>2018</v>
      </c>
      <c r="D10263">
        <v>999843</v>
      </c>
      <c r="E10263">
        <v>434855</v>
      </c>
      <c r="F10263">
        <v>564988</v>
      </c>
      <c r="G10263">
        <v>11</v>
      </c>
      <c r="H10263">
        <v>75863</v>
      </c>
    </row>
    <row r="10264" spans="1:8" x14ac:dyDescent="0.2">
      <c r="A10264" t="s">
        <v>64</v>
      </c>
      <c r="B10264" t="s">
        <v>65</v>
      </c>
      <c r="C10264">
        <v>2018</v>
      </c>
      <c r="D10264">
        <v>999843</v>
      </c>
      <c r="E10264">
        <v>434855</v>
      </c>
      <c r="F10264">
        <v>564988</v>
      </c>
      <c r="G10264">
        <v>12</v>
      </c>
      <c r="H10264">
        <v>50436</v>
      </c>
    </row>
    <row r="10265" spans="1:8" x14ac:dyDescent="0.2">
      <c r="A10265" t="s">
        <v>64</v>
      </c>
      <c r="B10265" t="s">
        <v>65</v>
      </c>
      <c r="C10265">
        <v>2018</v>
      </c>
      <c r="D10265">
        <v>999843</v>
      </c>
      <c r="E10265">
        <v>434855</v>
      </c>
      <c r="F10265">
        <v>564988</v>
      </c>
      <c r="G10265">
        <v>13</v>
      </c>
      <c r="H10265">
        <v>52568</v>
      </c>
    </row>
    <row r="10266" spans="1:8" x14ac:dyDescent="0.2">
      <c r="A10266" t="s">
        <v>64</v>
      </c>
      <c r="B10266" t="s">
        <v>65</v>
      </c>
      <c r="C10266">
        <v>2018</v>
      </c>
      <c r="D10266">
        <v>999843</v>
      </c>
      <c r="E10266">
        <v>434855</v>
      </c>
      <c r="F10266">
        <v>564988</v>
      </c>
      <c r="G10266">
        <v>14</v>
      </c>
      <c r="H10266">
        <v>53495</v>
      </c>
    </row>
    <row r="10267" spans="1:8" x14ac:dyDescent="0.2">
      <c r="A10267" t="s">
        <v>64</v>
      </c>
      <c r="B10267" t="s">
        <v>65</v>
      </c>
      <c r="C10267">
        <v>2018</v>
      </c>
      <c r="D10267">
        <v>999843</v>
      </c>
      <c r="E10267">
        <v>434855</v>
      </c>
      <c r="F10267">
        <v>564988</v>
      </c>
      <c r="G10267">
        <v>15</v>
      </c>
      <c r="H10267">
        <v>70031</v>
      </c>
    </row>
    <row r="10268" spans="1:8" x14ac:dyDescent="0.2">
      <c r="A10268" t="s">
        <v>64</v>
      </c>
      <c r="B10268" t="s">
        <v>65</v>
      </c>
      <c r="C10268">
        <v>2018</v>
      </c>
      <c r="D10268">
        <v>999843</v>
      </c>
      <c r="E10268">
        <v>434855</v>
      </c>
      <c r="F10268">
        <v>564988</v>
      </c>
      <c r="G10268">
        <v>16</v>
      </c>
      <c r="H10268">
        <v>92851</v>
      </c>
    </row>
    <row r="10269" spans="1:8" x14ac:dyDescent="0.2">
      <c r="A10269" t="s">
        <v>64</v>
      </c>
      <c r="B10269" t="s">
        <v>65</v>
      </c>
      <c r="C10269">
        <v>2018</v>
      </c>
      <c r="D10269">
        <v>999843</v>
      </c>
      <c r="E10269">
        <v>434855</v>
      </c>
      <c r="F10269">
        <v>564988</v>
      </c>
      <c r="G10269">
        <v>17</v>
      </c>
      <c r="H10269">
        <v>52884</v>
      </c>
    </row>
    <row r="10270" spans="1:8" x14ac:dyDescent="0.2">
      <c r="A10270" t="s">
        <v>66</v>
      </c>
      <c r="B10270" t="s">
        <v>67</v>
      </c>
      <c r="C10270">
        <v>2018</v>
      </c>
      <c r="D10270">
        <v>1092094</v>
      </c>
      <c r="E10270">
        <v>516161</v>
      </c>
      <c r="F10270">
        <v>575933</v>
      </c>
      <c r="G10270">
        <v>1</v>
      </c>
      <c r="H10270">
        <v>65184</v>
      </c>
    </row>
    <row r="10271" spans="1:8" x14ac:dyDescent="0.2">
      <c r="A10271" t="s">
        <v>66</v>
      </c>
      <c r="B10271" t="s">
        <v>67</v>
      </c>
      <c r="C10271">
        <v>2018</v>
      </c>
      <c r="D10271">
        <v>1092094</v>
      </c>
      <c r="E10271">
        <v>516161</v>
      </c>
      <c r="F10271">
        <v>575933</v>
      </c>
      <c r="G10271">
        <v>2</v>
      </c>
      <c r="H10271">
        <v>62372</v>
      </c>
    </row>
    <row r="10272" spans="1:8" x14ac:dyDescent="0.2">
      <c r="A10272" t="s">
        <v>66</v>
      </c>
      <c r="B10272" t="s">
        <v>67</v>
      </c>
      <c r="C10272">
        <v>2018</v>
      </c>
      <c r="D10272">
        <v>1092094</v>
      </c>
      <c r="E10272">
        <v>516161</v>
      </c>
      <c r="F10272">
        <v>575933</v>
      </c>
      <c r="G10272">
        <v>3</v>
      </c>
      <c r="H10272">
        <v>64015</v>
      </c>
    </row>
    <row r="10273" spans="1:8" x14ac:dyDescent="0.2">
      <c r="A10273" t="s">
        <v>66</v>
      </c>
      <c r="B10273" t="s">
        <v>67</v>
      </c>
      <c r="C10273">
        <v>2018</v>
      </c>
      <c r="D10273">
        <v>1092094</v>
      </c>
      <c r="E10273">
        <v>516161</v>
      </c>
      <c r="F10273">
        <v>575933</v>
      </c>
      <c r="G10273">
        <v>4</v>
      </c>
      <c r="H10273">
        <v>69013</v>
      </c>
    </row>
    <row r="10274" spans="1:8" x14ac:dyDescent="0.2">
      <c r="A10274" t="s">
        <v>66</v>
      </c>
      <c r="B10274" t="s">
        <v>67</v>
      </c>
      <c r="C10274">
        <v>2018</v>
      </c>
      <c r="D10274">
        <v>1092094</v>
      </c>
      <c r="E10274">
        <v>516161</v>
      </c>
      <c r="F10274">
        <v>575933</v>
      </c>
      <c r="G10274">
        <v>5</v>
      </c>
      <c r="H10274">
        <v>68202</v>
      </c>
    </row>
    <row r="10275" spans="1:8" x14ac:dyDescent="0.2">
      <c r="A10275" t="s">
        <v>66</v>
      </c>
      <c r="B10275" t="s">
        <v>67</v>
      </c>
      <c r="C10275">
        <v>2018</v>
      </c>
      <c r="D10275">
        <v>1092094</v>
      </c>
      <c r="E10275">
        <v>516161</v>
      </c>
      <c r="F10275">
        <v>575933</v>
      </c>
      <c r="G10275">
        <v>6</v>
      </c>
      <c r="H10275">
        <v>64441</v>
      </c>
    </row>
    <row r="10276" spans="1:8" x14ac:dyDescent="0.2">
      <c r="A10276" t="s">
        <v>66</v>
      </c>
      <c r="B10276" t="s">
        <v>67</v>
      </c>
      <c r="C10276">
        <v>2018</v>
      </c>
      <c r="D10276">
        <v>1092094</v>
      </c>
      <c r="E10276">
        <v>516161</v>
      </c>
      <c r="F10276">
        <v>575933</v>
      </c>
      <c r="G10276">
        <v>7</v>
      </c>
      <c r="H10276">
        <v>84301</v>
      </c>
    </row>
    <row r="10277" spans="1:8" x14ac:dyDescent="0.2">
      <c r="A10277" t="s">
        <v>66</v>
      </c>
      <c r="B10277" t="s">
        <v>67</v>
      </c>
      <c r="C10277">
        <v>2018</v>
      </c>
      <c r="D10277">
        <v>1092094</v>
      </c>
      <c r="E10277">
        <v>516161</v>
      </c>
      <c r="F10277">
        <v>575933</v>
      </c>
      <c r="G10277">
        <v>8</v>
      </c>
      <c r="H10277" t="s">
        <v>10</v>
      </c>
    </row>
    <row r="10278" spans="1:8" x14ac:dyDescent="0.2">
      <c r="A10278" t="s">
        <v>66</v>
      </c>
      <c r="B10278" t="s">
        <v>67</v>
      </c>
      <c r="C10278">
        <v>2018</v>
      </c>
      <c r="D10278">
        <v>1092094</v>
      </c>
      <c r="E10278">
        <v>516161</v>
      </c>
      <c r="F10278">
        <v>575933</v>
      </c>
      <c r="G10278">
        <v>9</v>
      </c>
      <c r="H10278">
        <v>90466</v>
      </c>
    </row>
    <row r="10279" spans="1:8" x14ac:dyDescent="0.2">
      <c r="A10279" t="s">
        <v>66</v>
      </c>
      <c r="B10279" t="s">
        <v>67</v>
      </c>
      <c r="C10279">
        <v>2018</v>
      </c>
      <c r="D10279">
        <v>1092094</v>
      </c>
      <c r="E10279">
        <v>516161</v>
      </c>
      <c r="F10279">
        <v>575933</v>
      </c>
      <c r="G10279">
        <v>10</v>
      </c>
      <c r="H10279">
        <v>69363</v>
      </c>
    </row>
    <row r="10280" spans="1:8" x14ac:dyDescent="0.2">
      <c r="A10280" t="s">
        <v>66</v>
      </c>
      <c r="B10280" t="s">
        <v>67</v>
      </c>
      <c r="C10280">
        <v>2018</v>
      </c>
      <c r="D10280">
        <v>1092094</v>
      </c>
      <c r="E10280">
        <v>516161</v>
      </c>
      <c r="F10280">
        <v>575933</v>
      </c>
      <c r="G10280">
        <v>11</v>
      </c>
      <c r="H10280">
        <v>57401</v>
      </c>
    </row>
    <row r="10281" spans="1:8" x14ac:dyDescent="0.2">
      <c r="A10281" t="s">
        <v>66</v>
      </c>
      <c r="B10281" t="s">
        <v>67</v>
      </c>
      <c r="C10281">
        <v>2018</v>
      </c>
      <c r="D10281">
        <v>1092094</v>
      </c>
      <c r="E10281">
        <v>516161</v>
      </c>
      <c r="F10281">
        <v>575933</v>
      </c>
      <c r="G10281">
        <v>12</v>
      </c>
      <c r="H10281">
        <v>71826</v>
      </c>
    </row>
    <row r="10282" spans="1:8" x14ac:dyDescent="0.2">
      <c r="A10282" t="s">
        <v>66</v>
      </c>
      <c r="B10282" t="s">
        <v>67</v>
      </c>
      <c r="C10282">
        <v>2018</v>
      </c>
      <c r="D10282">
        <v>1092094</v>
      </c>
      <c r="E10282">
        <v>516161</v>
      </c>
      <c r="F10282">
        <v>575933</v>
      </c>
      <c r="G10282">
        <v>13</v>
      </c>
      <c r="H10282">
        <v>60904</v>
      </c>
    </row>
    <row r="10283" spans="1:8" x14ac:dyDescent="0.2">
      <c r="A10283" t="s">
        <v>66</v>
      </c>
      <c r="B10283" t="s">
        <v>67</v>
      </c>
      <c r="C10283">
        <v>2018</v>
      </c>
      <c r="D10283">
        <v>1092094</v>
      </c>
      <c r="E10283">
        <v>516161</v>
      </c>
      <c r="F10283">
        <v>575933</v>
      </c>
      <c r="G10283">
        <v>14</v>
      </c>
      <c r="H10283">
        <v>60344</v>
      </c>
    </row>
    <row r="10284" spans="1:8" x14ac:dyDescent="0.2">
      <c r="A10284" t="s">
        <v>66</v>
      </c>
      <c r="B10284" t="s">
        <v>67</v>
      </c>
      <c r="C10284">
        <v>2018</v>
      </c>
      <c r="D10284">
        <v>1092094</v>
      </c>
      <c r="E10284">
        <v>516161</v>
      </c>
      <c r="F10284">
        <v>575933</v>
      </c>
      <c r="G10284">
        <v>15</v>
      </c>
      <c r="H10284">
        <v>74538</v>
      </c>
    </row>
    <row r="10285" spans="1:8" x14ac:dyDescent="0.2">
      <c r="A10285" t="s">
        <v>66</v>
      </c>
      <c r="B10285" t="s">
        <v>67</v>
      </c>
      <c r="C10285">
        <v>2018</v>
      </c>
      <c r="D10285">
        <v>1092094</v>
      </c>
      <c r="E10285">
        <v>516161</v>
      </c>
      <c r="F10285">
        <v>575933</v>
      </c>
      <c r="G10285">
        <v>16</v>
      </c>
      <c r="H10285">
        <v>60746</v>
      </c>
    </row>
    <row r="10286" spans="1:8" x14ac:dyDescent="0.2">
      <c r="A10286" t="s">
        <v>66</v>
      </c>
      <c r="B10286" t="s">
        <v>67</v>
      </c>
      <c r="C10286">
        <v>2018</v>
      </c>
      <c r="D10286">
        <v>1092094</v>
      </c>
      <c r="E10286">
        <v>516161</v>
      </c>
      <c r="F10286">
        <v>575933</v>
      </c>
      <c r="G10286">
        <v>17</v>
      </c>
      <c r="H10286">
        <v>68978</v>
      </c>
    </row>
    <row r="10287" spans="1:8" x14ac:dyDescent="0.2">
      <c r="A10287" t="s">
        <v>68</v>
      </c>
      <c r="B10287" t="s">
        <v>69</v>
      </c>
      <c r="C10287">
        <v>2018</v>
      </c>
      <c r="D10287">
        <v>1043167</v>
      </c>
      <c r="E10287">
        <v>488227</v>
      </c>
      <c r="F10287">
        <v>554940</v>
      </c>
      <c r="G10287">
        <v>1</v>
      </c>
      <c r="H10287">
        <v>61613</v>
      </c>
    </row>
    <row r="10288" spans="1:8" x14ac:dyDescent="0.2">
      <c r="A10288" t="s">
        <v>68</v>
      </c>
      <c r="B10288" t="s">
        <v>69</v>
      </c>
      <c r="C10288">
        <v>2018</v>
      </c>
      <c r="D10288">
        <v>1043167</v>
      </c>
      <c r="E10288">
        <v>488227</v>
      </c>
      <c r="F10288">
        <v>554940</v>
      </c>
      <c r="G10288">
        <v>2</v>
      </c>
      <c r="H10288">
        <v>57013</v>
      </c>
    </row>
    <row r="10289" spans="1:8" x14ac:dyDescent="0.2">
      <c r="A10289" t="s">
        <v>68</v>
      </c>
      <c r="B10289" t="s">
        <v>69</v>
      </c>
      <c r="C10289">
        <v>2018</v>
      </c>
      <c r="D10289">
        <v>1043167</v>
      </c>
      <c r="E10289">
        <v>488227</v>
      </c>
      <c r="F10289">
        <v>554940</v>
      </c>
      <c r="G10289">
        <v>3</v>
      </c>
      <c r="H10289">
        <v>59827</v>
      </c>
    </row>
    <row r="10290" spans="1:8" x14ac:dyDescent="0.2">
      <c r="A10290" t="s">
        <v>68</v>
      </c>
      <c r="B10290" t="s">
        <v>69</v>
      </c>
      <c r="C10290">
        <v>2018</v>
      </c>
      <c r="D10290">
        <v>1043167</v>
      </c>
      <c r="E10290">
        <v>488227</v>
      </c>
      <c r="F10290">
        <v>554940</v>
      </c>
      <c r="G10290">
        <v>4</v>
      </c>
      <c r="H10290" t="s">
        <v>10</v>
      </c>
    </row>
    <row r="10291" spans="1:8" x14ac:dyDescent="0.2">
      <c r="A10291" t="s">
        <v>68</v>
      </c>
      <c r="B10291" t="s">
        <v>69</v>
      </c>
      <c r="C10291">
        <v>2018</v>
      </c>
      <c r="D10291">
        <v>1043167</v>
      </c>
      <c r="E10291">
        <v>488227</v>
      </c>
      <c r="F10291">
        <v>554940</v>
      </c>
      <c r="G10291">
        <v>5</v>
      </c>
      <c r="H10291">
        <v>73028</v>
      </c>
    </row>
    <row r="10292" spans="1:8" x14ac:dyDescent="0.2">
      <c r="A10292" t="s">
        <v>68</v>
      </c>
      <c r="B10292" t="s">
        <v>69</v>
      </c>
      <c r="C10292">
        <v>2018</v>
      </c>
      <c r="D10292">
        <v>1043167</v>
      </c>
      <c r="E10292">
        <v>488227</v>
      </c>
      <c r="F10292">
        <v>554940</v>
      </c>
      <c r="G10292">
        <v>6</v>
      </c>
      <c r="H10292">
        <v>60482</v>
      </c>
    </row>
    <row r="10293" spans="1:8" x14ac:dyDescent="0.2">
      <c r="A10293" t="s">
        <v>68</v>
      </c>
      <c r="B10293" t="s">
        <v>69</v>
      </c>
      <c r="C10293">
        <v>2018</v>
      </c>
      <c r="D10293">
        <v>1043167</v>
      </c>
      <c r="E10293">
        <v>488227</v>
      </c>
      <c r="F10293">
        <v>554940</v>
      </c>
      <c r="G10293">
        <v>7</v>
      </c>
      <c r="H10293">
        <v>66301</v>
      </c>
    </row>
    <row r="10294" spans="1:8" x14ac:dyDescent="0.2">
      <c r="A10294" t="s">
        <v>68</v>
      </c>
      <c r="B10294" t="s">
        <v>69</v>
      </c>
      <c r="C10294">
        <v>2018</v>
      </c>
      <c r="D10294">
        <v>1043167</v>
      </c>
      <c r="E10294">
        <v>488227</v>
      </c>
      <c r="F10294">
        <v>554940</v>
      </c>
      <c r="G10294">
        <v>8</v>
      </c>
      <c r="H10294">
        <v>77537</v>
      </c>
    </row>
    <row r="10295" spans="1:8" x14ac:dyDescent="0.2">
      <c r="A10295" t="s">
        <v>68</v>
      </c>
      <c r="B10295" t="s">
        <v>69</v>
      </c>
      <c r="C10295">
        <v>2018</v>
      </c>
      <c r="D10295">
        <v>1043167</v>
      </c>
      <c r="E10295">
        <v>488227</v>
      </c>
      <c r="F10295">
        <v>554940</v>
      </c>
      <c r="G10295">
        <v>9</v>
      </c>
      <c r="H10295">
        <v>62386</v>
      </c>
    </row>
    <row r="10296" spans="1:8" x14ac:dyDescent="0.2">
      <c r="A10296" t="s">
        <v>68</v>
      </c>
      <c r="B10296" t="s">
        <v>69</v>
      </c>
      <c r="C10296">
        <v>2018</v>
      </c>
      <c r="D10296">
        <v>1043167</v>
      </c>
      <c r="E10296">
        <v>488227</v>
      </c>
      <c r="F10296">
        <v>554940</v>
      </c>
      <c r="G10296">
        <v>10</v>
      </c>
      <c r="H10296">
        <v>52667</v>
      </c>
    </row>
    <row r="10297" spans="1:8" x14ac:dyDescent="0.2">
      <c r="A10297" t="s">
        <v>68</v>
      </c>
      <c r="B10297" t="s">
        <v>69</v>
      </c>
      <c r="C10297">
        <v>2018</v>
      </c>
      <c r="D10297">
        <v>1043167</v>
      </c>
      <c r="E10297">
        <v>488227</v>
      </c>
      <c r="F10297">
        <v>554940</v>
      </c>
      <c r="G10297">
        <v>11</v>
      </c>
      <c r="H10297">
        <v>61593</v>
      </c>
    </row>
    <row r="10298" spans="1:8" x14ac:dyDescent="0.2">
      <c r="A10298" t="s">
        <v>68</v>
      </c>
      <c r="B10298" t="s">
        <v>69</v>
      </c>
      <c r="C10298">
        <v>2018</v>
      </c>
      <c r="D10298">
        <v>1043167</v>
      </c>
      <c r="E10298">
        <v>488227</v>
      </c>
      <c r="F10298">
        <v>554940</v>
      </c>
      <c r="G10298">
        <v>12</v>
      </c>
      <c r="H10298">
        <v>92076</v>
      </c>
    </row>
    <row r="10299" spans="1:8" x14ac:dyDescent="0.2">
      <c r="A10299" t="s">
        <v>68</v>
      </c>
      <c r="B10299" t="s">
        <v>69</v>
      </c>
      <c r="C10299">
        <v>2018</v>
      </c>
      <c r="D10299">
        <v>1043167</v>
      </c>
      <c r="E10299">
        <v>488227</v>
      </c>
      <c r="F10299">
        <v>554940</v>
      </c>
      <c r="G10299">
        <v>13</v>
      </c>
      <c r="H10299">
        <v>69696</v>
      </c>
    </row>
    <row r="10300" spans="1:8" x14ac:dyDescent="0.2">
      <c r="A10300" t="s">
        <v>68</v>
      </c>
      <c r="B10300" t="s">
        <v>69</v>
      </c>
      <c r="C10300">
        <v>2018</v>
      </c>
      <c r="D10300">
        <v>1043167</v>
      </c>
      <c r="E10300">
        <v>488227</v>
      </c>
      <c r="F10300">
        <v>554940</v>
      </c>
      <c r="G10300">
        <v>14</v>
      </c>
      <c r="H10300">
        <v>57437</v>
      </c>
    </row>
    <row r="10301" spans="1:8" x14ac:dyDescent="0.2">
      <c r="A10301" t="s">
        <v>68</v>
      </c>
      <c r="B10301" t="s">
        <v>69</v>
      </c>
      <c r="C10301">
        <v>2018</v>
      </c>
      <c r="D10301">
        <v>1043167</v>
      </c>
      <c r="E10301">
        <v>488227</v>
      </c>
      <c r="F10301">
        <v>554940</v>
      </c>
      <c r="G10301">
        <v>15</v>
      </c>
      <c r="H10301">
        <v>67577</v>
      </c>
    </row>
    <row r="10302" spans="1:8" x14ac:dyDescent="0.2">
      <c r="A10302" t="s">
        <v>68</v>
      </c>
      <c r="B10302" t="s">
        <v>69</v>
      </c>
      <c r="C10302">
        <v>2018</v>
      </c>
      <c r="D10302">
        <v>1043167</v>
      </c>
      <c r="E10302">
        <v>488227</v>
      </c>
      <c r="F10302">
        <v>554940</v>
      </c>
      <c r="G10302">
        <v>16</v>
      </c>
      <c r="H10302">
        <v>60746</v>
      </c>
    </row>
    <row r="10303" spans="1:8" x14ac:dyDescent="0.2">
      <c r="A10303" t="s">
        <v>68</v>
      </c>
      <c r="B10303" t="s">
        <v>69</v>
      </c>
      <c r="C10303">
        <v>2018</v>
      </c>
      <c r="D10303">
        <v>1043167</v>
      </c>
      <c r="E10303">
        <v>488227</v>
      </c>
      <c r="F10303">
        <v>554940</v>
      </c>
      <c r="G10303">
        <v>17</v>
      </c>
      <c r="H10303">
        <v>63188</v>
      </c>
    </row>
    <row r="10304" spans="1:8" x14ac:dyDescent="0.2">
      <c r="A10304" t="s">
        <v>8</v>
      </c>
      <c r="B10304" t="s">
        <v>9</v>
      </c>
      <c r="C10304">
        <v>2019</v>
      </c>
      <c r="D10304">
        <v>1000509</v>
      </c>
      <c r="E10304">
        <v>490586</v>
      </c>
      <c r="F10304">
        <v>509923</v>
      </c>
      <c r="G10304">
        <v>1</v>
      </c>
      <c r="H10304">
        <v>60687</v>
      </c>
    </row>
    <row r="10305" spans="1:8" x14ac:dyDescent="0.2">
      <c r="A10305" t="s">
        <v>8</v>
      </c>
      <c r="B10305" t="s">
        <v>9</v>
      </c>
      <c r="C10305">
        <v>2019</v>
      </c>
      <c r="D10305">
        <v>1000509</v>
      </c>
      <c r="E10305">
        <v>490586</v>
      </c>
      <c r="F10305">
        <v>509923</v>
      </c>
      <c r="G10305">
        <v>2</v>
      </c>
      <c r="H10305">
        <v>70126</v>
      </c>
    </row>
    <row r="10306" spans="1:8" x14ac:dyDescent="0.2">
      <c r="A10306" t="s">
        <v>8</v>
      </c>
      <c r="B10306" t="s">
        <v>9</v>
      </c>
      <c r="C10306">
        <v>2019</v>
      </c>
      <c r="D10306">
        <v>1000509</v>
      </c>
      <c r="E10306">
        <v>490586</v>
      </c>
      <c r="F10306">
        <v>509923</v>
      </c>
      <c r="G10306">
        <v>3</v>
      </c>
      <c r="H10306">
        <v>60104</v>
      </c>
    </row>
    <row r="10307" spans="1:8" x14ac:dyDescent="0.2">
      <c r="A10307" t="s">
        <v>8</v>
      </c>
      <c r="B10307" t="s">
        <v>9</v>
      </c>
      <c r="C10307">
        <v>2019</v>
      </c>
      <c r="D10307">
        <v>1000509</v>
      </c>
      <c r="E10307">
        <v>490586</v>
      </c>
      <c r="F10307">
        <v>509923</v>
      </c>
      <c r="G10307">
        <v>4</v>
      </c>
      <c r="H10307">
        <v>60500</v>
      </c>
    </row>
    <row r="10308" spans="1:8" x14ac:dyDescent="0.2">
      <c r="A10308" t="s">
        <v>8</v>
      </c>
      <c r="B10308" t="s">
        <v>9</v>
      </c>
      <c r="C10308">
        <v>2019</v>
      </c>
      <c r="D10308">
        <v>1000509</v>
      </c>
      <c r="E10308">
        <v>490586</v>
      </c>
      <c r="F10308">
        <v>509923</v>
      </c>
      <c r="G10308">
        <v>5</v>
      </c>
      <c r="H10308">
        <v>46012</v>
      </c>
    </row>
    <row r="10309" spans="1:8" x14ac:dyDescent="0.2">
      <c r="A10309" t="s">
        <v>8</v>
      </c>
      <c r="B10309" t="s">
        <v>9</v>
      </c>
      <c r="C10309">
        <v>2019</v>
      </c>
      <c r="D10309">
        <v>1000509</v>
      </c>
      <c r="E10309">
        <v>490586</v>
      </c>
      <c r="F10309">
        <v>509923</v>
      </c>
      <c r="G10309">
        <v>6</v>
      </c>
      <c r="H10309">
        <v>60140</v>
      </c>
    </row>
    <row r="10310" spans="1:8" x14ac:dyDescent="0.2">
      <c r="A10310" t="s">
        <v>8</v>
      </c>
      <c r="B10310" t="s">
        <v>9</v>
      </c>
      <c r="C10310">
        <v>2019</v>
      </c>
      <c r="D10310">
        <v>1000509</v>
      </c>
      <c r="E10310">
        <v>490586</v>
      </c>
      <c r="F10310">
        <v>509923</v>
      </c>
      <c r="G10310">
        <v>7</v>
      </c>
      <c r="H10310">
        <v>73577</v>
      </c>
    </row>
    <row r="10311" spans="1:8" x14ac:dyDescent="0.2">
      <c r="A10311" t="s">
        <v>8</v>
      </c>
      <c r="B10311" t="s">
        <v>9</v>
      </c>
      <c r="C10311">
        <v>2019</v>
      </c>
      <c r="D10311">
        <v>1000509</v>
      </c>
      <c r="E10311">
        <v>490586</v>
      </c>
      <c r="F10311">
        <v>509923</v>
      </c>
      <c r="G10311">
        <v>8</v>
      </c>
      <c r="H10311">
        <v>73064</v>
      </c>
    </row>
    <row r="10312" spans="1:8" x14ac:dyDescent="0.2">
      <c r="A10312" t="s">
        <v>8</v>
      </c>
      <c r="B10312" t="s">
        <v>9</v>
      </c>
      <c r="C10312">
        <v>2019</v>
      </c>
      <c r="D10312">
        <v>1000509</v>
      </c>
      <c r="E10312">
        <v>490586</v>
      </c>
      <c r="F10312">
        <v>509923</v>
      </c>
      <c r="G10312">
        <v>9</v>
      </c>
      <c r="H10312">
        <v>60986</v>
      </c>
    </row>
    <row r="10313" spans="1:8" x14ac:dyDescent="0.2">
      <c r="A10313" t="s">
        <v>8</v>
      </c>
      <c r="B10313" t="s">
        <v>9</v>
      </c>
      <c r="C10313">
        <v>2019</v>
      </c>
      <c r="D10313">
        <v>1000509</v>
      </c>
      <c r="E10313">
        <v>490586</v>
      </c>
      <c r="F10313">
        <v>509923</v>
      </c>
      <c r="G10313">
        <v>10</v>
      </c>
      <c r="H10313">
        <v>40038</v>
      </c>
    </row>
    <row r="10314" spans="1:8" x14ac:dyDescent="0.2">
      <c r="A10314" t="s">
        <v>8</v>
      </c>
      <c r="B10314" t="s">
        <v>9</v>
      </c>
      <c r="C10314">
        <v>2019</v>
      </c>
      <c r="D10314">
        <v>1000509</v>
      </c>
      <c r="E10314">
        <v>490586</v>
      </c>
      <c r="F10314">
        <v>509923</v>
      </c>
      <c r="G10314">
        <v>11</v>
      </c>
      <c r="H10314">
        <v>69419</v>
      </c>
    </row>
    <row r="10315" spans="1:8" x14ac:dyDescent="0.2">
      <c r="A10315" t="s">
        <v>8</v>
      </c>
      <c r="B10315" t="s">
        <v>9</v>
      </c>
      <c r="C10315">
        <v>2019</v>
      </c>
      <c r="D10315">
        <v>1000509</v>
      </c>
      <c r="E10315">
        <v>490586</v>
      </c>
      <c r="F10315">
        <v>509923</v>
      </c>
      <c r="G10315">
        <v>12</v>
      </c>
      <c r="H10315" t="s">
        <v>10</v>
      </c>
    </row>
    <row r="10316" spans="1:8" x14ac:dyDescent="0.2">
      <c r="A10316" t="s">
        <v>8</v>
      </c>
      <c r="B10316" t="s">
        <v>9</v>
      </c>
      <c r="C10316">
        <v>2019</v>
      </c>
      <c r="D10316">
        <v>1000509</v>
      </c>
      <c r="E10316">
        <v>490586</v>
      </c>
      <c r="F10316">
        <v>509923</v>
      </c>
      <c r="G10316">
        <v>13</v>
      </c>
      <c r="H10316">
        <v>60944</v>
      </c>
    </row>
    <row r="10317" spans="1:8" x14ac:dyDescent="0.2">
      <c r="A10317" t="s">
        <v>8</v>
      </c>
      <c r="B10317" t="s">
        <v>9</v>
      </c>
      <c r="C10317">
        <v>2019</v>
      </c>
      <c r="D10317">
        <v>1000509</v>
      </c>
      <c r="E10317">
        <v>490586</v>
      </c>
      <c r="F10317">
        <v>509923</v>
      </c>
      <c r="G10317">
        <v>14</v>
      </c>
      <c r="H10317">
        <v>63880</v>
      </c>
    </row>
    <row r="10318" spans="1:8" x14ac:dyDescent="0.2">
      <c r="A10318" t="s">
        <v>8</v>
      </c>
      <c r="B10318" t="s">
        <v>9</v>
      </c>
      <c r="C10318">
        <v>2019</v>
      </c>
      <c r="D10318">
        <v>1000509</v>
      </c>
      <c r="E10318">
        <v>490586</v>
      </c>
      <c r="F10318">
        <v>509923</v>
      </c>
      <c r="G10318">
        <v>15</v>
      </c>
      <c r="H10318">
        <v>63345</v>
      </c>
    </row>
    <row r="10319" spans="1:8" x14ac:dyDescent="0.2">
      <c r="A10319" t="s">
        <v>8</v>
      </c>
      <c r="B10319" t="s">
        <v>9</v>
      </c>
      <c r="C10319">
        <v>2019</v>
      </c>
      <c r="D10319">
        <v>1000509</v>
      </c>
      <c r="E10319">
        <v>490586</v>
      </c>
      <c r="F10319">
        <v>509923</v>
      </c>
      <c r="G10319">
        <v>16</v>
      </c>
      <c r="H10319">
        <v>69022</v>
      </c>
    </row>
    <row r="10320" spans="1:8" x14ac:dyDescent="0.2">
      <c r="A10320" t="s">
        <v>8</v>
      </c>
      <c r="B10320" t="s">
        <v>9</v>
      </c>
      <c r="C10320">
        <v>2019</v>
      </c>
      <c r="D10320">
        <v>1000509</v>
      </c>
      <c r="E10320">
        <v>490586</v>
      </c>
      <c r="F10320">
        <v>509923</v>
      </c>
      <c r="G10320">
        <v>17</v>
      </c>
      <c r="H10320">
        <v>68665</v>
      </c>
    </row>
    <row r="10321" spans="1:8" x14ac:dyDescent="0.2">
      <c r="A10321" t="s">
        <v>11</v>
      </c>
      <c r="B10321" t="s">
        <v>12</v>
      </c>
      <c r="C10321">
        <v>2019</v>
      </c>
      <c r="D10321">
        <v>1099463</v>
      </c>
      <c r="E10321">
        <v>572811</v>
      </c>
      <c r="F10321">
        <v>526652</v>
      </c>
      <c r="G10321">
        <v>1</v>
      </c>
      <c r="H10321">
        <v>66714</v>
      </c>
    </row>
    <row r="10322" spans="1:8" x14ac:dyDescent="0.2">
      <c r="A10322" t="s">
        <v>11</v>
      </c>
      <c r="B10322" t="s">
        <v>12</v>
      </c>
      <c r="C10322">
        <v>2019</v>
      </c>
      <c r="D10322">
        <v>1099463</v>
      </c>
      <c r="E10322">
        <v>572811</v>
      </c>
      <c r="F10322">
        <v>526652</v>
      </c>
      <c r="G10322">
        <v>2</v>
      </c>
      <c r="H10322">
        <v>72443</v>
      </c>
    </row>
    <row r="10323" spans="1:8" x14ac:dyDescent="0.2">
      <c r="A10323" t="s">
        <v>11</v>
      </c>
      <c r="B10323" t="s">
        <v>12</v>
      </c>
      <c r="C10323">
        <v>2019</v>
      </c>
      <c r="D10323">
        <v>1099463</v>
      </c>
      <c r="E10323">
        <v>572811</v>
      </c>
      <c r="F10323">
        <v>526652</v>
      </c>
      <c r="G10323">
        <v>3</v>
      </c>
      <c r="H10323">
        <v>60295</v>
      </c>
    </row>
    <row r="10324" spans="1:8" x14ac:dyDescent="0.2">
      <c r="A10324" t="s">
        <v>11</v>
      </c>
      <c r="B10324" t="s">
        <v>12</v>
      </c>
      <c r="C10324">
        <v>2019</v>
      </c>
      <c r="D10324">
        <v>1099463</v>
      </c>
      <c r="E10324">
        <v>572811</v>
      </c>
      <c r="F10324">
        <v>526652</v>
      </c>
      <c r="G10324">
        <v>4</v>
      </c>
      <c r="H10324">
        <v>72108</v>
      </c>
    </row>
    <row r="10325" spans="1:8" x14ac:dyDescent="0.2">
      <c r="A10325" t="s">
        <v>11</v>
      </c>
      <c r="B10325" t="s">
        <v>12</v>
      </c>
      <c r="C10325">
        <v>2019</v>
      </c>
      <c r="D10325">
        <v>1099463</v>
      </c>
      <c r="E10325">
        <v>572811</v>
      </c>
      <c r="F10325">
        <v>526652</v>
      </c>
      <c r="G10325">
        <v>5</v>
      </c>
      <c r="H10325">
        <v>71787</v>
      </c>
    </row>
    <row r="10326" spans="1:8" x14ac:dyDescent="0.2">
      <c r="A10326" t="s">
        <v>11</v>
      </c>
      <c r="B10326" t="s">
        <v>12</v>
      </c>
      <c r="C10326">
        <v>2019</v>
      </c>
      <c r="D10326">
        <v>1099463</v>
      </c>
      <c r="E10326">
        <v>572811</v>
      </c>
      <c r="F10326">
        <v>526652</v>
      </c>
      <c r="G10326">
        <v>6</v>
      </c>
      <c r="H10326">
        <v>60140</v>
      </c>
    </row>
    <row r="10327" spans="1:8" x14ac:dyDescent="0.2">
      <c r="A10327" t="s">
        <v>11</v>
      </c>
      <c r="B10327" t="s">
        <v>12</v>
      </c>
      <c r="C10327">
        <v>2019</v>
      </c>
      <c r="D10327">
        <v>1099463</v>
      </c>
      <c r="E10327">
        <v>572811</v>
      </c>
      <c r="F10327">
        <v>526652</v>
      </c>
      <c r="G10327">
        <v>7</v>
      </c>
      <c r="H10327">
        <v>71856</v>
      </c>
    </row>
    <row r="10328" spans="1:8" x14ac:dyDescent="0.2">
      <c r="A10328" t="s">
        <v>11</v>
      </c>
      <c r="B10328" t="s">
        <v>12</v>
      </c>
      <c r="C10328">
        <v>2019</v>
      </c>
      <c r="D10328">
        <v>1099463</v>
      </c>
      <c r="E10328">
        <v>572811</v>
      </c>
      <c r="F10328">
        <v>526652</v>
      </c>
      <c r="G10328">
        <v>8</v>
      </c>
      <c r="H10328">
        <v>71483</v>
      </c>
    </row>
    <row r="10329" spans="1:8" x14ac:dyDescent="0.2">
      <c r="A10329" t="s">
        <v>11</v>
      </c>
      <c r="B10329" t="s">
        <v>12</v>
      </c>
      <c r="C10329">
        <v>2019</v>
      </c>
      <c r="D10329">
        <v>1099463</v>
      </c>
      <c r="E10329">
        <v>572811</v>
      </c>
      <c r="F10329">
        <v>526652</v>
      </c>
      <c r="G10329">
        <v>9</v>
      </c>
      <c r="H10329" t="s">
        <v>10</v>
      </c>
    </row>
    <row r="10330" spans="1:8" x14ac:dyDescent="0.2">
      <c r="A10330" t="s">
        <v>11</v>
      </c>
      <c r="B10330" t="s">
        <v>12</v>
      </c>
      <c r="C10330">
        <v>2019</v>
      </c>
      <c r="D10330">
        <v>1099463</v>
      </c>
      <c r="E10330">
        <v>572811</v>
      </c>
      <c r="F10330">
        <v>526652</v>
      </c>
      <c r="G10330">
        <v>10</v>
      </c>
      <c r="H10330">
        <v>73283</v>
      </c>
    </row>
    <row r="10331" spans="1:8" x14ac:dyDescent="0.2">
      <c r="A10331" t="s">
        <v>11</v>
      </c>
      <c r="B10331" t="s">
        <v>12</v>
      </c>
      <c r="C10331">
        <v>2019</v>
      </c>
      <c r="D10331">
        <v>1099463</v>
      </c>
      <c r="E10331">
        <v>572811</v>
      </c>
      <c r="F10331">
        <v>526652</v>
      </c>
      <c r="G10331">
        <v>11</v>
      </c>
      <c r="H10331">
        <v>73106</v>
      </c>
    </row>
    <row r="10332" spans="1:8" x14ac:dyDescent="0.2">
      <c r="A10332" t="s">
        <v>11</v>
      </c>
      <c r="B10332" t="s">
        <v>12</v>
      </c>
      <c r="C10332">
        <v>2019</v>
      </c>
      <c r="D10332">
        <v>1099463</v>
      </c>
      <c r="E10332">
        <v>572811</v>
      </c>
      <c r="F10332">
        <v>526652</v>
      </c>
      <c r="G10332">
        <v>12</v>
      </c>
      <c r="H10332">
        <v>71463</v>
      </c>
    </row>
    <row r="10333" spans="1:8" x14ac:dyDescent="0.2">
      <c r="A10333" t="s">
        <v>11</v>
      </c>
      <c r="B10333" t="s">
        <v>12</v>
      </c>
      <c r="C10333">
        <v>2019</v>
      </c>
      <c r="D10333">
        <v>1099463</v>
      </c>
      <c r="E10333">
        <v>572811</v>
      </c>
      <c r="F10333">
        <v>526652</v>
      </c>
      <c r="G10333">
        <v>13</v>
      </c>
      <c r="H10333">
        <v>71993</v>
      </c>
    </row>
    <row r="10334" spans="1:8" x14ac:dyDescent="0.2">
      <c r="A10334" t="s">
        <v>11</v>
      </c>
      <c r="B10334" t="s">
        <v>12</v>
      </c>
      <c r="C10334">
        <v>2019</v>
      </c>
      <c r="D10334">
        <v>1099463</v>
      </c>
      <c r="E10334">
        <v>572811</v>
      </c>
      <c r="F10334">
        <v>526652</v>
      </c>
      <c r="G10334">
        <v>14</v>
      </c>
      <c r="H10334">
        <v>70592</v>
      </c>
    </row>
    <row r="10335" spans="1:8" x14ac:dyDescent="0.2">
      <c r="A10335" t="s">
        <v>11</v>
      </c>
      <c r="B10335" t="s">
        <v>12</v>
      </c>
      <c r="C10335">
        <v>2019</v>
      </c>
      <c r="D10335">
        <v>1099463</v>
      </c>
      <c r="E10335">
        <v>572811</v>
      </c>
      <c r="F10335">
        <v>526652</v>
      </c>
      <c r="G10335">
        <v>15</v>
      </c>
      <c r="H10335">
        <v>70910</v>
      </c>
    </row>
    <row r="10336" spans="1:8" x14ac:dyDescent="0.2">
      <c r="A10336" t="s">
        <v>11</v>
      </c>
      <c r="B10336" t="s">
        <v>12</v>
      </c>
      <c r="C10336">
        <v>2019</v>
      </c>
      <c r="D10336">
        <v>1099463</v>
      </c>
      <c r="E10336">
        <v>572811</v>
      </c>
      <c r="F10336">
        <v>526652</v>
      </c>
      <c r="G10336">
        <v>16</v>
      </c>
      <c r="H10336">
        <v>70873</v>
      </c>
    </row>
    <row r="10337" spans="1:8" x14ac:dyDescent="0.2">
      <c r="A10337" t="s">
        <v>11</v>
      </c>
      <c r="B10337" t="s">
        <v>12</v>
      </c>
      <c r="C10337">
        <v>2019</v>
      </c>
      <c r="D10337">
        <v>1099463</v>
      </c>
      <c r="E10337">
        <v>572811</v>
      </c>
      <c r="F10337">
        <v>526652</v>
      </c>
      <c r="G10337">
        <v>17</v>
      </c>
      <c r="H10337">
        <v>50417</v>
      </c>
    </row>
    <row r="10338" spans="1:8" x14ac:dyDescent="0.2">
      <c r="A10338" t="s">
        <v>13</v>
      </c>
      <c r="B10338" t="s">
        <v>14</v>
      </c>
      <c r="C10338">
        <v>2019</v>
      </c>
      <c r="D10338">
        <v>1091363</v>
      </c>
      <c r="E10338">
        <v>565020</v>
      </c>
      <c r="F10338">
        <v>526343</v>
      </c>
      <c r="G10338">
        <v>1</v>
      </c>
      <c r="H10338">
        <v>65012</v>
      </c>
    </row>
    <row r="10339" spans="1:8" x14ac:dyDescent="0.2">
      <c r="A10339" t="s">
        <v>13</v>
      </c>
      <c r="B10339" t="s">
        <v>14</v>
      </c>
      <c r="C10339">
        <v>2019</v>
      </c>
      <c r="D10339">
        <v>1091363</v>
      </c>
      <c r="E10339">
        <v>565020</v>
      </c>
      <c r="F10339">
        <v>526343</v>
      </c>
      <c r="G10339">
        <v>2</v>
      </c>
      <c r="H10339">
        <v>70126</v>
      </c>
    </row>
    <row r="10340" spans="1:8" x14ac:dyDescent="0.2">
      <c r="A10340" t="s">
        <v>13</v>
      </c>
      <c r="B10340" t="s">
        <v>14</v>
      </c>
      <c r="C10340">
        <v>2019</v>
      </c>
      <c r="D10340">
        <v>1091363</v>
      </c>
      <c r="E10340">
        <v>565020</v>
      </c>
      <c r="F10340">
        <v>526343</v>
      </c>
      <c r="G10340">
        <v>3</v>
      </c>
      <c r="H10340">
        <v>73390</v>
      </c>
    </row>
    <row r="10341" spans="1:8" x14ac:dyDescent="0.2">
      <c r="A10341" t="s">
        <v>13</v>
      </c>
      <c r="B10341" t="s">
        <v>14</v>
      </c>
      <c r="C10341">
        <v>2019</v>
      </c>
      <c r="D10341">
        <v>1091363</v>
      </c>
      <c r="E10341">
        <v>565020</v>
      </c>
      <c r="F10341">
        <v>526343</v>
      </c>
      <c r="G10341">
        <v>4</v>
      </c>
      <c r="H10341">
        <v>70686</v>
      </c>
    </row>
    <row r="10342" spans="1:8" x14ac:dyDescent="0.2">
      <c r="A10342" t="s">
        <v>13</v>
      </c>
      <c r="B10342" t="s">
        <v>14</v>
      </c>
      <c r="C10342">
        <v>2019</v>
      </c>
      <c r="D10342">
        <v>1091363</v>
      </c>
      <c r="E10342">
        <v>565020</v>
      </c>
      <c r="F10342">
        <v>526343</v>
      </c>
      <c r="G10342">
        <v>5</v>
      </c>
      <c r="H10342">
        <v>64037</v>
      </c>
    </row>
    <row r="10343" spans="1:8" x14ac:dyDescent="0.2">
      <c r="A10343" t="s">
        <v>13</v>
      </c>
      <c r="B10343" t="s">
        <v>14</v>
      </c>
      <c r="C10343">
        <v>2019</v>
      </c>
      <c r="D10343">
        <v>1091363</v>
      </c>
      <c r="E10343">
        <v>565020</v>
      </c>
      <c r="F10343">
        <v>526343</v>
      </c>
      <c r="G10343">
        <v>6</v>
      </c>
      <c r="H10343">
        <v>70051</v>
      </c>
    </row>
    <row r="10344" spans="1:8" x14ac:dyDescent="0.2">
      <c r="A10344" t="s">
        <v>13</v>
      </c>
      <c r="B10344" t="s">
        <v>14</v>
      </c>
      <c r="C10344">
        <v>2019</v>
      </c>
      <c r="D10344">
        <v>1091363</v>
      </c>
      <c r="E10344">
        <v>565020</v>
      </c>
      <c r="F10344">
        <v>526343</v>
      </c>
      <c r="G10344">
        <v>7</v>
      </c>
      <c r="H10344">
        <v>69012</v>
      </c>
    </row>
    <row r="10345" spans="1:8" x14ac:dyDescent="0.2">
      <c r="A10345" t="s">
        <v>13</v>
      </c>
      <c r="B10345" t="s">
        <v>14</v>
      </c>
      <c r="C10345">
        <v>2019</v>
      </c>
      <c r="D10345">
        <v>1091363</v>
      </c>
      <c r="E10345">
        <v>565020</v>
      </c>
      <c r="F10345">
        <v>526343</v>
      </c>
      <c r="G10345">
        <v>8</v>
      </c>
      <c r="H10345" t="s">
        <v>10</v>
      </c>
    </row>
    <row r="10346" spans="1:8" x14ac:dyDescent="0.2">
      <c r="A10346" t="s">
        <v>13</v>
      </c>
      <c r="B10346" t="s">
        <v>14</v>
      </c>
      <c r="C10346">
        <v>2019</v>
      </c>
      <c r="D10346">
        <v>1091363</v>
      </c>
      <c r="E10346">
        <v>565020</v>
      </c>
      <c r="F10346">
        <v>526343</v>
      </c>
      <c r="G10346">
        <v>9</v>
      </c>
      <c r="H10346">
        <v>71157</v>
      </c>
    </row>
    <row r="10347" spans="1:8" x14ac:dyDescent="0.2">
      <c r="A10347" t="s">
        <v>13</v>
      </c>
      <c r="B10347" t="s">
        <v>14</v>
      </c>
      <c r="C10347">
        <v>2019</v>
      </c>
      <c r="D10347">
        <v>1091363</v>
      </c>
      <c r="E10347">
        <v>565020</v>
      </c>
      <c r="F10347">
        <v>526343</v>
      </c>
      <c r="G10347">
        <v>10</v>
      </c>
      <c r="H10347">
        <v>45918</v>
      </c>
    </row>
    <row r="10348" spans="1:8" x14ac:dyDescent="0.2">
      <c r="A10348" t="s">
        <v>13</v>
      </c>
      <c r="B10348" t="s">
        <v>14</v>
      </c>
      <c r="C10348">
        <v>2019</v>
      </c>
      <c r="D10348">
        <v>1091363</v>
      </c>
      <c r="E10348">
        <v>565020</v>
      </c>
      <c r="F10348">
        <v>526343</v>
      </c>
      <c r="G10348">
        <v>11</v>
      </c>
      <c r="H10348">
        <v>70731</v>
      </c>
    </row>
    <row r="10349" spans="1:8" x14ac:dyDescent="0.2">
      <c r="A10349" t="s">
        <v>13</v>
      </c>
      <c r="B10349" t="s">
        <v>14</v>
      </c>
      <c r="C10349">
        <v>2019</v>
      </c>
      <c r="D10349">
        <v>1091363</v>
      </c>
      <c r="E10349">
        <v>565020</v>
      </c>
      <c r="F10349">
        <v>526343</v>
      </c>
      <c r="G10349">
        <v>12</v>
      </c>
      <c r="H10349">
        <v>72409</v>
      </c>
    </row>
    <row r="10350" spans="1:8" x14ac:dyDescent="0.2">
      <c r="A10350" t="s">
        <v>13</v>
      </c>
      <c r="B10350" t="s">
        <v>14</v>
      </c>
      <c r="C10350">
        <v>2019</v>
      </c>
      <c r="D10350">
        <v>1091363</v>
      </c>
      <c r="E10350">
        <v>565020</v>
      </c>
      <c r="F10350">
        <v>526343</v>
      </c>
      <c r="G10350">
        <v>13</v>
      </c>
      <c r="H10350">
        <v>71029</v>
      </c>
    </row>
    <row r="10351" spans="1:8" x14ac:dyDescent="0.2">
      <c r="A10351" t="s">
        <v>13</v>
      </c>
      <c r="B10351" t="s">
        <v>14</v>
      </c>
      <c r="C10351">
        <v>2019</v>
      </c>
      <c r="D10351">
        <v>1091363</v>
      </c>
      <c r="E10351">
        <v>565020</v>
      </c>
      <c r="F10351">
        <v>526343</v>
      </c>
      <c r="G10351">
        <v>14</v>
      </c>
      <c r="H10351">
        <v>69134</v>
      </c>
    </row>
    <row r="10352" spans="1:8" x14ac:dyDescent="0.2">
      <c r="A10352" t="s">
        <v>13</v>
      </c>
      <c r="B10352" t="s">
        <v>14</v>
      </c>
      <c r="C10352">
        <v>2019</v>
      </c>
      <c r="D10352">
        <v>1091363</v>
      </c>
      <c r="E10352">
        <v>565020</v>
      </c>
      <c r="F10352">
        <v>526343</v>
      </c>
      <c r="G10352">
        <v>15</v>
      </c>
      <c r="H10352">
        <v>70545</v>
      </c>
    </row>
    <row r="10353" spans="1:8" x14ac:dyDescent="0.2">
      <c r="A10353" t="s">
        <v>13</v>
      </c>
      <c r="B10353" t="s">
        <v>14</v>
      </c>
      <c r="C10353">
        <v>2019</v>
      </c>
      <c r="D10353">
        <v>1091363</v>
      </c>
      <c r="E10353">
        <v>565020</v>
      </c>
      <c r="F10353">
        <v>526343</v>
      </c>
      <c r="G10353">
        <v>16</v>
      </c>
      <c r="H10353">
        <v>67431</v>
      </c>
    </row>
    <row r="10354" spans="1:8" x14ac:dyDescent="0.2">
      <c r="A10354" t="s">
        <v>13</v>
      </c>
      <c r="B10354" t="s">
        <v>14</v>
      </c>
      <c r="C10354">
        <v>2019</v>
      </c>
      <c r="D10354">
        <v>1091363</v>
      </c>
      <c r="E10354">
        <v>565020</v>
      </c>
      <c r="F10354">
        <v>526343</v>
      </c>
      <c r="G10354">
        <v>17</v>
      </c>
      <c r="H10354">
        <v>70695</v>
      </c>
    </row>
    <row r="10355" spans="1:8" x14ac:dyDescent="0.2">
      <c r="A10355" t="s">
        <v>15</v>
      </c>
      <c r="B10355" t="s">
        <v>16</v>
      </c>
      <c r="C10355">
        <v>2019</v>
      </c>
      <c r="D10355">
        <v>1123350</v>
      </c>
      <c r="E10355">
        <v>550713</v>
      </c>
      <c r="F10355">
        <v>572637</v>
      </c>
      <c r="G10355">
        <v>1</v>
      </c>
      <c r="H10355">
        <v>78523</v>
      </c>
    </row>
    <row r="10356" spans="1:8" x14ac:dyDescent="0.2">
      <c r="A10356" t="s">
        <v>15</v>
      </c>
      <c r="B10356" t="s">
        <v>16</v>
      </c>
      <c r="C10356">
        <v>2019</v>
      </c>
      <c r="D10356">
        <v>1123350</v>
      </c>
      <c r="E10356">
        <v>550713</v>
      </c>
      <c r="F10356">
        <v>572637</v>
      </c>
      <c r="G10356">
        <v>2</v>
      </c>
      <c r="H10356">
        <v>74569</v>
      </c>
    </row>
    <row r="10357" spans="1:8" x14ac:dyDescent="0.2">
      <c r="A10357" t="s">
        <v>15</v>
      </c>
      <c r="B10357" t="s">
        <v>16</v>
      </c>
      <c r="C10357">
        <v>2019</v>
      </c>
      <c r="D10357">
        <v>1123350</v>
      </c>
      <c r="E10357">
        <v>550713</v>
      </c>
      <c r="F10357">
        <v>572637</v>
      </c>
      <c r="G10357">
        <v>3</v>
      </c>
      <c r="H10357">
        <v>69448</v>
      </c>
    </row>
    <row r="10358" spans="1:8" x14ac:dyDescent="0.2">
      <c r="A10358" t="s">
        <v>15</v>
      </c>
      <c r="B10358" t="s">
        <v>16</v>
      </c>
      <c r="C10358">
        <v>2019</v>
      </c>
      <c r="D10358">
        <v>1123350</v>
      </c>
      <c r="E10358">
        <v>550713</v>
      </c>
      <c r="F10358">
        <v>572637</v>
      </c>
      <c r="G10358">
        <v>4</v>
      </c>
      <c r="H10358">
        <v>70317</v>
      </c>
    </row>
    <row r="10359" spans="1:8" x14ac:dyDescent="0.2">
      <c r="A10359" t="s">
        <v>15</v>
      </c>
      <c r="B10359" t="s">
        <v>16</v>
      </c>
      <c r="C10359">
        <v>2019</v>
      </c>
      <c r="D10359">
        <v>1123350</v>
      </c>
      <c r="E10359">
        <v>550713</v>
      </c>
      <c r="F10359">
        <v>572637</v>
      </c>
      <c r="G10359">
        <v>5</v>
      </c>
      <c r="H10359">
        <v>66910</v>
      </c>
    </row>
    <row r="10360" spans="1:8" x14ac:dyDescent="0.2">
      <c r="A10360" t="s">
        <v>15</v>
      </c>
      <c r="B10360" t="s">
        <v>16</v>
      </c>
      <c r="C10360">
        <v>2019</v>
      </c>
      <c r="D10360">
        <v>1123350</v>
      </c>
      <c r="E10360">
        <v>550713</v>
      </c>
      <c r="F10360">
        <v>572637</v>
      </c>
      <c r="G10360">
        <v>6</v>
      </c>
      <c r="H10360" t="s">
        <v>10</v>
      </c>
    </row>
    <row r="10361" spans="1:8" x14ac:dyDescent="0.2">
      <c r="A10361" t="s">
        <v>15</v>
      </c>
      <c r="B10361" t="s">
        <v>16</v>
      </c>
      <c r="C10361">
        <v>2019</v>
      </c>
      <c r="D10361">
        <v>1123350</v>
      </c>
      <c r="E10361">
        <v>550713</v>
      </c>
      <c r="F10361">
        <v>572637</v>
      </c>
      <c r="G10361">
        <v>7</v>
      </c>
      <c r="H10361">
        <v>68340</v>
      </c>
    </row>
    <row r="10362" spans="1:8" x14ac:dyDescent="0.2">
      <c r="A10362" t="s">
        <v>15</v>
      </c>
      <c r="B10362" t="s">
        <v>16</v>
      </c>
      <c r="C10362">
        <v>2019</v>
      </c>
      <c r="D10362">
        <v>1123350</v>
      </c>
      <c r="E10362">
        <v>550713</v>
      </c>
      <c r="F10362">
        <v>572637</v>
      </c>
      <c r="G10362">
        <v>8</v>
      </c>
      <c r="H10362">
        <v>69435</v>
      </c>
    </row>
    <row r="10363" spans="1:8" x14ac:dyDescent="0.2">
      <c r="A10363" t="s">
        <v>15</v>
      </c>
      <c r="B10363" t="s">
        <v>16</v>
      </c>
      <c r="C10363">
        <v>2019</v>
      </c>
      <c r="D10363">
        <v>1123350</v>
      </c>
      <c r="E10363">
        <v>550713</v>
      </c>
      <c r="F10363">
        <v>572637</v>
      </c>
      <c r="G10363">
        <v>9</v>
      </c>
      <c r="H10363">
        <v>67685</v>
      </c>
    </row>
    <row r="10364" spans="1:8" x14ac:dyDescent="0.2">
      <c r="A10364" t="s">
        <v>15</v>
      </c>
      <c r="B10364" t="s">
        <v>16</v>
      </c>
      <c r="C10364">
        <v>2019</v>
      </c>
      <c r="D10364">
        <v>1123350</v>
      </c>
      <c r="E10364">
        <v>550713</v>
      </c>
      <c r="F10364">
        <v>572637</v>
      </c>
      <c r="G10364">
        <v>10</v>
      </c>
      <c r="H10364">
        <v>67431</v>
      </c>
    </row>
    <row r="10365" spans="1:8" x14ac:dyDescent="0.2">
      <c r="A10365" t="s">
        <v>15</v>
      </c>
      <c r="B10365" t="s">
        <v>16</v>
      </c>
      <c r="C10365">
        <v>2019</v>
      </c>
      <c r="D10365">
        <v>1123350</v>
      </c>
      <c r="E10365">
        <v>550713</v>
      </c>
      <c r="F10365">
        <v>572637</v>
      </c>
      <c r="G10365">
        <v>11</v>
      </c>
      <c r="H10365">
        <v>64187</v>
      </c>
    </row>
    <row r="10366" spans="1:8" x14ac:dyDescent="0.2">
      <c r="A10366" t="s">
        <v>15</v>
      </c>
      <c r="B10366" t="s">
        <v>16</v>
      </c>
      <c r="C10366">
        <v>2019</v>
      </c>
      <c r="D10366">
        <v>1123350</v>
      </c>
      <c r="E10366">
        <v>550713</v>
      </c>
      <c r="F10366">
        <v>572637</v>
      </c>
      <c r="G10366">
        <v>12</v>
      </c>
      <c r="H10366">
        <v>67338</v>
      </c>
    </row>
    <row r="10367" spans="1:8" x14ac:dyDescent="0.2">
      <c r="A10367" t="s">
        <v>15</v>
      </c>
      <c r="B10367" t="s">
        <v>16</v>
      </c>
      <c r="C10367">
        <v>2019</v>
      </c>
      <c r="D10367">
        <v>1123350</v>
      </c>
      <c r="E10367">
        <v>550713</v>
      </c>
      <c r="F10367">
        <v>572637</v>
      </c>
      <c r="G10367">
        <v>13</v>
      </c>
      <c r="H10367">
        <v>90445</v>
      </c>
    </row>
    <row r="10368" spans="1:8" x14ac:dyDescent="0.2">
      <c r="A10368" t="s">
        <v>15</v>
      </c>
      <c r="B10368" t="s">
        <v>16</v>
      </c>
      <c r="C10368">
        <v>2019</v>
      </c>
      <c r="D10368">
        <v>1123350</v>
      </c>
      <c r="E10368">
        <v>550713</v>
      </c>
      <c r="F10368">
        <v>572637</v>
      </c>
      <c r="G10368">
        <v>14</v>
      </c>
      <c r="H10368">
        <v>69134</v>
      </c>
    </row>
    <row r="10369" spans="1:8" x14ac:dyDescent="0.2">
      <c r="A10369" t="s">
        <v>15</v>
      </c>
      <c r="B10369" t="s">
        <v>16</v>
      </c>
      <c r="C10369">
        <v>2019</v>
      </c>
      <c r="D10369">
        <v>1123350</v>
      </c>
      <c r="E10369">
        <v>550713</v>
      </c>
      <c r="F10369">
        <v>572637</v>
      </c>
      <c r="G10369">
        <v>15</v>
      </c>
      <c r="H10369">
        <v>64694</v>
      </c>
    </row>
    <row r="10370" spans="1:8" x14ac:dyDescent="0.2">
      <c r="A10370" t="s">
        <v>15</v>
      </c>
      <c r="B10370" t="s">
        <v>16</v>
      </c>
      <c r="C10370">
        <v>2019</v>
      </c>
      <c r="D10370">
        <v>1123350</v>
      </c>
      <c r="E10370">
        <v>550713</v>
      </c>
      <c r="F10370">
        <v>572637</v>
      </c>
      <c r="G10370">
        <v>16</v>
      </c>
      <c r="H10370">
        <v>65878</v>
      </c>
    </row>
    <row r="10371" spans="1:8" x14ac:dyDescent="0.2">
      <c r="A10371" t="s">
        <v>15</v>
      </c>
      <c r="B10371" t="s">
        <v>16</v>
      </c>
      <c r="C10371">
        <v>2019</v>
      </c>
      <c r="D10371">
        <v>1123350</v>
      </c>
      <c r="E10371">
        <v>550713</v>
      </c>
      <c r="F10371">
        <v>572637</v>
      </c>
      <c r="G10371">
        <v>17</v>
      </c>
      <c r="H10371">
        <v>69016</v>
      </c>
    </row>
    <row r="10372" spans="1:8" x14ac:dyDescent="0.2">
      <c r="A10372" t="s">
        <v>17</v>
      </c>
      <c r="B10372" t="s">
        <v>18</v>
      </c>
      <c r="C10372">
        <v>2019</v>
      </c>
      <c r="D10372">
        <v>1122333</v>
      </c>
      <c r="E10372">
        <v>577765</v>
      </c>
      <c r="F10372">
        <v>544568</v>
      </c>
      <c r="G10372">
        <v>1</v>
      </c>
      <c r="H10372">
        <v>72005</v>
      </c>
    </row>
    <row r="10373" spans="1:8" x14ac:dyDescent="0.2">
      <c r="A10373" t="s">
        <v>17</v>
      </c>
      <c r="B10373" t="s">
        <v>18</v>
      </c>
      <c r="C10373">
        <v>2019</v>
      </c>
      <c r="D10373">
        <v>1122333</v>
      </c>
      <c r="E10373">
        <v>577765</v>
      </c>
      <c r="F10373">
        <v>544568</v>
      </c>
      <c r="G10373">
        <v>2</v>
      </c>
      <c r="H10373">
        <v>71101</v>
      </c>
    </row>
    <row r="10374" spans="1:8" x14ac:dyDescent="0.2">
      <c r="A10374" t="s">
        <v>17</v>
      </c>
      <c r="B10374" t="s">
        <v>18</v>
      </c>
      <c r="C10374">
        <v>2019</v>
      </c>
      <c r="D10374">
        <v>1122333</v>
      </c>
      <c r="E10374">
        <v>577765</v>
      </c>
      <c r="F10374">
        <v>544568</v>
      </c>
      <c r="G10374">
        <v>3</v>
      </c>
      <c r="H10374">
        <v>60104</v>
      </c>
    </row>
    <row r="10375" spans="1:8" x14ac:dyDescent="0.2">
      <c r="A10375" t="s">
        <v>17</v>
      </c>
      <c r="B10375" t="s">
        <v>18</v>
      </c>
      <c r="C10375">
        <v>2019</v>
      </c>
      <c r="D10375">
        <v>1122333</v>
      </c>
      <c r="E10375">
        <v>577765</v>
      </c>
      <c r="F10375">
        <v>544568</v>
      </c>
      <c r="G10375">
        <v>4</v>
      </c>
      <c r="H10375">
        <v>71699</v>
      </c>
    </row>
    <row r="10376" spans="1:8" x14ac:dyDescent="0.2">
      <c r="A10376" t="s">
        <v>17</v>
      </c>
      <c r="B10376" t="s">
        <v>18</v>
      </c>
      <c r="C10376">
        <v>2019</v>
      </c>
      <c r="D10376">
        <v>1122333</v>
      </c>
      <c r="E10376">
        <v>577765</v>
      </c>
      <c r="F10376">
        <v>544568</v>
      </c>
      <c r="G10376">
        <v>5</v>
      </c>
      <c r="H10376">
        <v>72762</v>
      </c>
    </row>
    <row r="10377" spans="1:8" x14ac:dyDescent="0.2">
      <c r="A10377" t="s">
        <v>17</v>
      </c>
      <c r="B10377" t="s">
        <v>18</v>
      </c>
      <c r="C10377">
        <v>2019</v>
      </c>
      <c r="D10377">
        <v>1122333</v>
      </c>
      <c r="E10377">
        <v>577765</v>
      </c>
      <c r="F10377">
        <v>544568</v>
      </c>
      <c r="G10377">
        <v>6</v>
      </c>
      <c r="H10377">
        <v>60087</v>
      </c>
    </row>
    <row r="10378" spans="1:8" x14ac:dyDescent="0.2">
      <c r="A10378" t="s">
        <v>17</v>
      </c>
      <c r="B10378" t="s">
        <v>18</v>
      </c>
      <c r="C10378">
        <v>2019</v>
      </c>
      <c r="D10378">
        <v>1122333</v>
      </c>
      <c r="E10378">
        <v>577765</v>
      </c>
      <c r="F10378">
        <v>544568</v>
      </c>
      <c r="G10378">
        <v>7</v>
      </c>
      <c r="H10378" t="s">
        <v>10</v>
      </c>
    </row>
    <row r="10379" spans="1:8" x14ac:dyDescent="0.2">
      <c r="A10379" t="s">
        <v>17</v>
      </c>
      <c r="B10379" t="s">
        <v>18</v>
      </c>
      <c r="C10379">
        <v>2019</v>
      </c>
      <c r="D10379">
        <v>1122333</v>
      </c>
      <c r="E10379">
        <v>577765</v>
      </c>
      <c r="F10379">
        <v>544568</v>
      </c>
      <c r="G10379">
        <v>8</v>
      </c>
      <c r="H10379">
        <v>69083</v>
      </c>
    </row>
    <row r="10380" spans="1:8" x14ac:dyDescent="0.2">
      <c r="A10380" t="s">
        <v>17</v>
      </c>
      <c r="B10380" t="s">
        <v>18</v>
      </c>
      <c r="C10380">
        <v>2019</v>
      </c>
      <c r="D10380">
        <v>1122333</v>
      </c>
      <c r="E10380">
        <v>577765</v>
      </c>
      <c r="F10380">
        <v>544568</v>
      </c>
      <c r="G10380">
        <v>9</v>
      </c>
      <c r="H10380">
        <v>72540</v>
      </c>
    </row>
    <row r="10381" spans="1:8" x14ac:dyDescent="0.2">
      <c r="A10381" t="s">
        <v>17</v>
      </c>
      <c r="B10381" t="s">
        <v>18</v>
      </c>
      <c r="C10381">
        <v>2019</v>
      </c>
      <c r="D10381">
        <v>1122333</v>
      </c>
      <c r="E10381">
        <v>577765</v>
      </c>
      <c r="F10381">
        <v>544568</v>
      </c>
      <c r="G10381">
        <v>10</v>
      </c>
      <c r="H10381">
        <v>78090</v>
      </c>
    </row>
    <row r="10382" spans="1:8" x14ac:dyDescent="0.2">
      <c r="A10382" t="s">
        <v>17</v>
      </c>
      <c r="B10382" t="s">
        <v>18</v>
      </c>
      <c r="C10382">
        <v>2019</v>
      </c>
      <c r="D10382">
        <v>1122333</v>
      </c>
      <c r="E10382">
        <v>577765</v>
      </c>
      <c r="F10382">
        <v>544568</v>
      </c>
      <c r="G10382">
        <v>11</v>
      </c>
      <c r="H10382">
        <v>73106</v>
      </c>
    </row>
    <row r="10383" spans="1:8" x14ac:dyDescent="0.2">
      <c r="A10383" t="s">
        <v>17</v>
      </c>
      <c r="B10383" t="s">
        <v>18</v>
      </c>
      <c r="C10383">
        <v>2019</v>
      </c>
      <c r="D10383">
        <v>1122333</v>
      </c>
      <c r="E10383">
        <v>577765</v>
      </c>
      <c r="F10383">
        <v>544568</v>
      </c>
      <c r="G10383">
        <v>12</v>
      </c>
      <c r="H10383">
        <v>73068</v>
      </c>
    </row>
    <row r="10384" spans="1:8" x14ac:dyDescent="0.2">
      <c r="A10384" t="s">
        <v>17</v>
      </c>
      <c r="B10384" t="s">
        <v>18</v>
      </c>
      <c r="C10384">
        <v>2019</v>
      </c>
      <c r="D10384">
        <v>1122333</v>
      </c>
      <c r="E10384">
        <v>577765</v>
      </c>
      <c r="F10384">
        <v>544568</v>
      </c>
      <c r="G10384">
        <v>13</v>
      </c>
      <c r="H10384">
        <v>71504</v>
      </c>
    </row>
    <row r="10385" spans="1:8" x14ac:dyDescent="0.2">
      <c r="A10385" t="s">
        <v>17</v>
      </c>
      <c r="B10385" t="s">
        <v>18</v>
      </c>
      <c r="C10385">
        <v>2019</v>
      </c>
      <c r="D10385">
        <v>1122333</v>
      </c>
      <c r="E10385">
        <v>577765</v>
      </c>
      <c r="F10385">
        <v>544568</v>
      </c>
      <c r="G10385">
        <v>14</v>
      </c>
      <c r="H10385">
        <v>70592</v>
      </c>
    </row>
    <row r="10386" spans="1:8" x14ac:dyDescent="0.2">
      <c r="A10386" t="s">
        <v>17</v>
      </c>
      <c r="B10386" t="s">
        <v>18</v>
      </c>
      <c r="C10386">
        <v>2019</v>
      </c>
      <c r="D10386">
        <v>1122333</v>
      </c>
      <c r="E10386">
        <v>577765</v>
      </c>
      <c r="F10386">
        <v>544568</v>
      </c>
      <c r="G10386">
        <v>15</v>
      </c>
      <c r="H10386">
        <v>72544</v>
      </c>
    </row>
    <row r="10387" spans="1:8" x14ac:dyDescent="0.2">
      <c r="A10387" t="s">
        <v>17</v>
      </c>
      <c r="B10387" t="s">
        <v>18</v>
      </c>
      <c r="C10387">
        <v>2019</v>
      </c>
      <c r="D10387">
        <v>1122333</v>
      </c>
      <c r="E10387">
        <v>577765</v>
      </c>
      <c r="F10387">
        <v>544568</v>
      </c>
      <c r="G10387">
        <v>16</v>
      </c>
      <c r="H10387">
        <v>61845</v>
      </c>
    </row>
    <row r="10388" spans="1:8" x14ac:dyDescent="0.2">
      <c r="A10388" t="s">
        <v>17</v>
      </c>
      <c r="B10388" t="s">
        <v>18</v>
      </c>
      <c r="C10388">
        <v>2019</v>
      </c>
      <c r="D10388">
        <v>1122333</v>
      </c>
      <c r="E10388">
        <v>577765</v>
      </c>
      <c r="F10388">
        <v>544568</v>
      </c>
      <c r="G10388">
        <v>17</v>
      </c>
      <c r="H10388">
        <v>72203</v>
      </c>
    </row>
    <row r="10389" spans="1:8" x14ac:dyDescent="0.2">
      <c r="A10389" t="s">
        <v>19</v>
      </c>
      <c r="B10389" t="s">
        <v>20</v>
      </c>
      <c r="C10389">
        <v>2019</v>
      </c>
      <c r="D10389">
        <v>1051152</v>
      </c>
      <c r="E10389">
        <v>495332</v>
      </c>
      <c r="F10389">
        <v>555820</v>
      </c>
      <c r="G10389">
        <v>1</v>
      </c>
      <c r="H10389">
        <v>62435</v>
      </c>
    </row>
    <row r="10390" spans="1:8" x14ac:dyDescent="0.2">
      <c r="A10390" t="s">
        <v>19</v>
      </c>
      <c r="B10390" t="s">
        <v>20</v>
      </c>
      <c r="C10390">
        <v>2019</v>
      </c>
      <c r="D10390">
        <v>1051152</v>
      </c>
      <c r="E10390">
        <v>495332</v>
      </c>
      <c r="F10390">
        <v>555820</v>
      </c>
      <c r="G10390">
        <v>2</v>
      </c>
      <c r="H10390">
        <v>76885</v>
      </c>
    </row>
    <row r="10391" spans="1:8" x14ac:dyDescent="0.2">
      <c r="A10391" t="s">
        <v>19</v>
      </c>
      <c r="B10391" t="s">
        <v>20</v>
      </c>
      <c r="C10391">
        <v>2019</v>
      </c>
      <c r="D10391">
        <v>1051152</v>
      </c>
      <c r="E10391">
        <v>495332</v>
      </c>
      <c r="F10391">
        <v>555820</v>
      </c>
      <c r="G10391">
        <v>3</v>
      </c>
      <c r="H10391">
        <v>67327</v>
      </c>
    </row>
    <row r="10392" spans="1:8" x14ac:dyDescent="0.2">
      <c r="A10392" t="s">
        <v>19</v>
      </c>
      <c r="B10392" t="s">
        <v>20</v>
      </c>
      <c r="C10392">
        <v>2019</v>
      </c>
      <c r="D10392">
        <v>1051152</v>
      </c>
      <c r="E10392">
        <v>495332</v>
      </c>
      <c r="F10392">
        <v>555820</v>
      </c>
      <c r="G10392">
        <v>4</v>
      </c>
      <c r="H10392">
        <v>62131</v>
      </c>
    </row>
    <row r="10393" spans="1:8" x14ac:dyDescent="0.2">
      <c r="A10393" t="s">
        <v>19</v>
      </c>
      <c r="B10393" t="s">
        <v>20</v>
      </c>
      <c r="C10393">
        <v>2019</v>
      </c>
      <c r="D10393">
        <v>1051152</v>
      </c>
      <c r="E10393">
        <v>495332</v>
      </c>
      <c r="F10393">
        <v>555820</v>
      </c>
      <c r="G10393">
        <v>5</v>
      </c>
      <c r="H10393">
        <v>60463</v>
      </c>
    </row>
    <row r="10394" spans="1:8" x14ac:dyDescent="0.2">
      <c r="A10394" t="s">
        <v>19</v>
      </c>
      <c r="B10394" t="s">
        <v>20</v>
      </c>
      <c r="C10394">
        <v>2019</v>
      </c>
      <c r="D10394">
        <v>1051152</v>
      </c>
      <c r="E10394">
        <v>495332</v>
      </c>
      <c r="F10394">
        <v>555820</v>
      </c>
      <c r="G10394">
        <v>6</v>
      </c>
      <c r="H10394" t="s">
        <v>10</v>
      </c>
    </row>
    <row r="10395" spans="1:8" x14ac:dyDescent="0.2">
      <c r="A10395" t="s">
        <v>19</v>
      </c>
      <c r="B10395" t="s">
        <v>20</v>
      </c>
      <c r="C10395">
        <v>2019</v>
      </c>
      <c r="D10395">
        <v>1051152</v>
      </c>
      <c r="E10395">
        <v>495332</v>
      </c>
      <c r="F10395">
        <v>555820</v>
      </c>
      <c r="G10395">
        <v>7</v>
      </c>
      <c r="H10395">
        <v>62306</v>
      </c>
    </row>
    <row r="10396" spans="1:8" x14ac:dyDescent="0.2">
      <c r="A10396" t="s">
        <v>19</v>
      </c>
      <c r="B10396" t="s">
        <v>20</v>
      </c>
      <c r="C10396">
        <v>2019</v>
      </c>
      <c r="D10396">
        <v>1051152</v>
      </c>
      <c r="E10396">
        <v>495332</v>
      </c>
      <c r="F10396">
        <v>555820</v>
      </c>
      <c r="G10396">
        <v>8</v>
      </c>
      <c r="H10396">
        <v>61632</v>
      </c>
    </row>
    <row r="10397" spans="1:8" x14ac:dyDescent="0.2">
      <c r="A10397" t="s">
        <v>19</v>
      </c>
      <c r="B10397" t="s">
        <v>20</v>
      </c>
      <c r="C10397">
        <v>2019</v>
      </c>
      <c r="D10397">
        <v>1051152</v>
      </c>
      <c r="E10397">
        <v>495332</v>
      </c>
      <c r="F10397">
        <v>555820</v>
      </c>
      <c r="G10397">
        <v>9</v>
      </c>
      <c r="H10397">
        <v>69796</v>
      </c>
    </row>
    <row r="10398" spans="1:8" x14ac:dyDescent="0.2">
      <c r="A10398" t="s">
        <v>19</v>
      </c>
      <c r="B10398" t="s">
        <v>20</v>
      </c>
      <c r="C10398">
        <v>2019</v>
      </c>
      <c r="D10398">
        <v>1051152</v>
      </c>
      <c r="E10398">
        <v>495332</v>
      </c>
      <c r="F10398">
        <v>555820</v>
      </c>
      <c r="G10398">
        <v>10</v>
      </c>
      <c r="H10398">
        <v>61758</v>
      </c>
    </row>
    <row r="10399" spans="1:8" x14ac:dyDescent="0.2">
      <c r="A10399" t="s">
        <v>19</v>
      </c>
      <c r="B10399" t="s">
        <v>20</v>
      </c>
      <c r="C10399">
        <v>2019</v>
      </c>
      <c r="D10399">
        <v>1051152</v>
      </c>
      <c r="E10399">
        <v>495332</v>
      </c>
      <c r="F10399">
        <v>555820</v>
      </c>
      <c r="G10399">
        <v>11</v>
      </c>
      <c r="H10399">
        <v>70758</v>
      </c>
    </row>
    <row r="10400" spans="1:8" x14ac:dyDescent="0.2">
      <c r="A10400" t="s">
        <v>19</v>
      </c>
      <c r="B10400" t="s">
        <v>20</v>
      </c>
      <c r="C10400">
        <v>2019</v>
      </c>
      <c r="D10400">
        <v>1051152</v>
      </c>
      <c r="E10400">
        <v>495332</v>
      </c>
      <c r="F10400">
        <v>555820</v>
      </c>
      <c r="G10400">
        <v>12</v>
      </c>
      <c r="H10400">
        <v>61581</v>
      </c>
    </row>
    <row r="10401" spans="1:8" x14ac:dyDescent="0.2">
      <c r="A10401" t="s">
        <v>19</v>
      </c>
      <c r="B10401" t="s">
        <v>20</v>
      </c>
      <c r="C10401">
        <v>2019</v>
      </c>
      <c r="D10401">
        <v>1051152</v>
      </c>
      <c r="E10401">
        <v>495332</v>
      </c>
      <c r="F10401">
        <v>555820</v>
      </c>
      <c r="G10401">
        <v>13</v>
      </c>
      <c r="H10401">
        <v>65412</v>
      </c>
    </row>
    <row r="10402" spans="1:8" x14ac:dyDescent="0.2">
      <c r="A10402" t="s">
        <v>19</v>
      </c>
      <c r="B10402" t="s">
        <v>20</v>
      </c>
      <c r="C10402">
        <v>2019</v>
      </c>
      <c r="D10402">
        <v>1051152</v>
      </c>
      <c r="E10402">
        <v>495332</v>
      </c>
      <c r="F10402">
        <v>555820</v>
      </c>
      <c r="G10402">
        <v>14</v>
      </c>
      <c r="H10402">
        <v>61276</v>
      </c>
    </row>
    <row r="10403" spans="1:8" x14ac:dyDescent="0.2">
      <c r="A10403" t="s">
        <v>19</v>
      </c>
      <c r="B10403" t="s">
        <v>20</v>
      </c>
      <c r="C10403">
        <v>2019</v>
      </c>
      <c r="D10403">
        <v>1051152</v>
      </c>
      <c r="E10403">
        <v>495332</v>
      </c>
      <c r="F10403">
        <v>555820</v>
      </c>
      <c r="G10403">
        <v>15</v>
      </c>
      <c r="H10403">
        <v>78266</v>
      </c>
    </row>
    <row r="10404" spans="1:8" x14ac:dyDescent="0.2">
      <c r="A10404" t="s">
        <v>19</v>
      </c>
      <c r="B10404" t="s">
        <v>20</v>
      </c>
      <c r="C10404">
        <v>2019</v>
      </c>
      <c r="D10404">
        <v>1051152</v>
      </c>
      <c r="E10404">
        <v>495332</v>
      </c>
      <c r="F10404">
        <v>555820</v>
      </c>
      <c r="G10404">
        <v>16</v>
      </c>
      <c r="H10404">
        <v>62213</v>
      </c>
    </row>
    <row r="10405" spans="1:8" x14ac:dyDescent="0.2">
      <c r="A10405" t="s">
        <v>19</v>
      </c>
      <c r="B10405" t="s">
        <v>20</v>
      </c>
      <c r="C10405">
        <v>2019</v>
      </c>
      <c r="D10405">
        <v>1051152</v>
      </c>
      <c r="E10405">
        <v>495332</v>
      </c>
      <c r="F10405">
        <v>555820</v>
      </c>
      <c r="G10405">
        <v>17</v>
      </c>
      <c r="H10405">
        <v>66913</v>
      </c>
    </row>
    <row r="10406" spans="1:8" x14ac:dyDescent="0.2">
      <c r="A10406" t="s">
        <v>21</v>
      </c>
      <c r="B10406" t="s">
        <v>22</v>
      </c>
      <c r="C10406">
        <v>2019</v>
      </c>
      <c r="D10406">
        <v>907640</v>
      </c>
      <c r="E10406">
        <v>377432</v>
      </c>
      <c r="F10406">
        <v>530208</v>
      </c>
      <c r="G10406">
        <v>1</v>
      </c>
      <c r="H10406">
        <v>68710</v>
      </c>
    </row>
    <row r="10407" spans="1:8" x14ac:dyDescent="0.2">
      <c r="A10407" t="s">
        <v>21</v>
      </c>
      <c r="B10407" t="s">
        <v>22</v>
      </c>
      <c r="C10407">
        <v>2019</v>
      </c>
      <c r="D10407">
        <v>907640</v>
      </c>
      <c r="E10407">
        <v>377432</v>
      </c>
      <c r="F10407">
        <v>530208</v>
      </c>
      <c r="G10407">
        <v>2</v>
      </c>
      <c r="H10407">
        <v>50666</v>
      </c>
    </row>
    <row r="10408" spans="1:8" x14ac:dyDescent="0.2">
      <c r="A10408" t="s">
        <v>21</v>
      </c>
      <c r="B10408" t="s">
        <v>22</v>
      </c>
      <c r="C10408">
        <v>2019</v>
      </c>
      <c r="D10408">
        <v>907640</v>
      </c>
      <c r="E10408">
        <v>377432</v>
      </c>
      <c r="F10408">
        <v>530208</v>
      </c>
      <c r="G10408">
        <v>3</v>
      </c>
      <c r="H10408">
        <v>69448</v>
      </c>
    </row>
    <row r="10409" spans="1:8" x14ac:dyDescent="0.2">
      <c r="A10409" t="s">
        <v>21</v>
      </c>
      <c r="B10409" t="s">
        <v>22</v>
      </c>
      <c r="C10409">
        <v>2019</v>
      </c>
      <c r="D10409">
        <v>907640</v>
      </c>
      <c r="E10409">
        <v>377432</v>
      </c>
      <c r="F10409">
        <v>530208</v>
      </c>
      <c r="G10409">
        <v>4</v>
      </c>
      <c r="H10409">
        <v>57959</v>
      </c>
    </row>
    <row r="10410" spans="1:8" x14ac:dyDescent="0.2">
      <c r="A10410" t="s">
        <v>21</v>
      </c>
      <c r="B10410" t="s">
        <v>22</v>
      </c>
      <c r="C10410">
        <v>2019</v>
      </c>
      <c r="D10410">
        <v>907640</v>
      </c>
      <c r="E10410">
        <v>377432</v>
      </c>
      <c r="F10410">
        <v>530208</v>
      </c>
      <c r="G10410">
        <v>5</v>
      </c>
      <c r="H10410">
        <v>46012</v>
      </c>
    </row>
    <row r="10411" spans="1:8" x14ac:dyDescent="0.2">
      <c r="A10411" t="s">
        <v>21</v>
      </c>
      <c r="B10411" t="s">
        <v>22</v>
      </c>
      <c r="C10411">
        <v>2019</v>
      </c>
      <c r="D10411">
        <v>907640</v>
      </c>
      <c r="E10411">
        <v>377432</v>
      </c>
      <c r="F10411">
        <v>530208</v>
      </c>
      <c r="G10411">
        <v>6</v>
      </c>
      <c r="H10411">
        <v>70051</v>
      </c>
    </row>
    <row r="10412" spans="1:8" x14ac:dyDescent="0.2">
      <c r="A10412" t="s">
        <v>21</v>
      </c>
      <c r="B10412" t="s">
        <v>22</v>
      </c>
      <c r="C10412">
        <v>2019</v>
      </c>
      <c r="D10412">
        <v>907640</v>
      </c>
      <c r="E10412">
        <v>377432</v>
      </c>
      <c r="F10412">
        <v>530208</v>
      </c>
      <c r="G10412">
        <v>7</v>
      </c>
      <c r="H10412">
        <v>42784</v>
      </c>
    </row>
    <row r="10413" spans="1:8" x14ac:dyDescent="0.2">
      <c r="A10413" t="s">
        <v>21</v>
      </c>
      <c r="B10413" t="s">
        <v>22</v>
      </c>
      <c r="C10413">
        <v>2019</v>
      </c>
      <c r="D10413">
        <v>907640</v>
      </c>
      <c r="E10413">
        <v>377432</v>
      </c>
      <c r="F10413">
        <v>530208</v>
      </c>
      <c r="G10413">
        <v>8</v>
      </c>
      <c r="H10413">
        <v>83720</v>
      </c>
    </row>
    <row r="10414" spans="1:8" x14ac:dyDescent="0.2">
      <c r="A10414" t="s">
        <v>21</v>
      </c>
      <c r="B10414" t="s">
        <v>22</v>
      </c>
      <c r="C10414">
        <v>2019</v>
      </c>
      <c r="D10414">
        <v>907640</v>
      </c>
      <c r="E10414">
        <v>377432</v>
      </c>
      <c r="F10414">
        <v>530208</v>
      </c>
      <c r="G10414">
        <v>9</v>
      </c>
      <c r="H10414" t="s">
        <v>10</v>
      </c>
    </row>
    <row r="10415" spans="1:8" x14ac:dyDescent="0.2">
      <c r="A10415" t="s">
        <v>21</v>
      </c>
      <c r="B10415" t="s">
        <v>22</v>
      </c>
      <c r="C10415">
        <v>2019</v>
      </c>
      <c r="D10415">
        <v>907640</v>
      </c>
      <c r="E10415">
        <v>377432</v>
      </c>
      <c r="F10415">
        <v>530208</v>
      </c>
      <c r="G10415">
        <v>10</v>
      </c>
      <c r="H10415">
        <v>45918</v>
      </c>
    </row>
    <row r="10416" spans="1:8" x14ac:dyDescent="0.2">
      <c r="A10416" t="s">
        <v>21</v>
      </c>
      <c r="B10416" t="s">
        <v>22</v>
      </c>
      <c r="C10416">
        <v>2019</v>
      </c>
      <c r="D10416">
        <v>907640</v>
      </c>
      <c r="E10416">
        <v>377432</v>
      </c>
      <c r="F10416">
        <v>530208</v>
      </c>
      <c r="G10416">
        <v>11</v>
      </c>
      <c r="H10416">
        <v>51921</v>
      </c>
    </row>
    <row r="10417" spans="1:8" x14ac:dyDescent="0.2">
      <c r="A10417" t="s">
        <v>21</v>
      </c>
      <c r="B10417" t="s">
        <v>22</v>
      </c>
      <c r="C10417">
        <v>2019</v>
      </c>
      <c r="D10417">
        <v>907640</v>
      </c>
      <c r="E10417">
        <v>377432</v>
      </c>
      <c r="F10417">
        <v>530208</v>
      </c>
      <c r="G10417">
        <v>12</v>
      </c>
      <c r="H10417">
        <v>47423</v>
      </c>
    </row>
    <row r="10418" spans="1:8" x14ac:dyDescent="0.2">
      <c r="A10418" t="s">
        <v>21</v>
      </c>
      <c r="B10418" t="s">
        <v>22</v>
      </c>
      <c r="C10418">
        <v>2019</v>
      </c>
      <c r="D10418">
        <v>907640</v>
      </c>
      <c r="E10418">
        <v>377432</v>
      </c>
      <c r="F10418">
        <v>530208</v>
      </c>
      <c r="G10418">
        <v>13</v>
      </c>
      <c r="H10418">
        <v>39804</v>
      </c>
    </row>
    <row r="10419" spans="1:8" x14ac:dyDescent="0.2">
      <c r="A10419" t="s">
        <v>21</v>
      </c>
      <c r="B10419" t="s">
        <v>22</v>
      </c>
      <c r="C10419">
        <v>2019</v>
      </c>
      <c r="D10419">
        <v>907640</v>
      </c>
      <c r="E10419">
        <v>377432</v>
      </c>
      <c r="F10419">
        <v>530208</v>
      </c>
      <c r="G10419">
        <v>14</v>
      </c>
      <c r="H10419">
        <v>67431</v>
      </c>
    </row>
    <row r="10420" spans="1:8" x14ac:dyDescent="0.2">
      <c r="A10420" t="s">
        <v>21</v>
      </c>
      <c r="B10420" t="s">
        <v>22</v>
      </c>
      <c r="C10420">
        <v>2019</v>
      </c>
      <c r="D10420">
        <v>907640</v>
      </c>
      <c r="E10420">
        <v>377432</v>
      </c>
      <c r="F10420">
        <v>530208</v>
      </c>
      <c r="G10420">
        <v>15</v>
      </c>
      <c r="H10420">
        <v>57066</v>
      </c>
    </row>
    <row r="10421" spans="1:8" x14ac:dyDescent="0.2">
      <c r="A10421" t="s">
        <v>21</v>
      </c>
      <c r="B10421" t="s">
        <v>22</v>
      </c>
      <c r="C10421">
        <v>2019</v>
      </c>
      <c r="D10421">
        <v>907640</v>
      </c>
      <c r="E10421">
        <v>377432</v>
      </c>
      <c r="F10421">
        <v>530208</v>
      </c>
      <c r="G10421">
        <v>16</v>
      </c>
      <c r="H10421">
        <v>60968</v>
      </c>
    </row>
    <row r="10422" spans="1:8" x14ac:dyDescent="0.2">
      <c r="A10422" t="s">
        <v>21</v>
      </c>
      <c r="B10422" t="s">
        <v>22</v>
      </c>
      <c r="C10422">
        <v>2019</v>
      </c>
      <c r="D10422">
        <v>907640</v>
      </c>
      <c r="E10422">
        <v>377432</v>
      </c>
      <c r="F10422">
        <v>530208</v>
      </c>
      <c r="G10422">
        <v>17</v>
      </c>
      <c r="H10422">
        <v>47759</v>
      </c>
    </row>
    <row r="10423" spans="1:8" x14ac:dyDescent="0.2">
      <c r="A10423" t="s">
        <v>23</v>
      </c>
      <c r="B10423" t="s">
        <v>24</v>
      </c>
      <c r="C10423">
        <v>2019</v>
      </c>
      <c r="D10423">
        <v>1075124</v>
      </c>
      <c r="E10423">
        <v>539448</v>
      </c>
      <c r="F10423">
        <v>535676</v>
      </c>
      <c r="G10423">
        <v>1</v>
      </c>
      <c r="H10423">
        <v>67431</v>
      </c>
    </row>
    <row r="10424" spans="1:8" x14ac:dyDescent="0.2">
      <c r="A10424" t="s">
        <v>23</v>
      </c>
      <c r="B10424" t="s">
        <v>24</v>
      </c>
      <c r="C10424">
        <v>2019</v>
      </c>
      <c r="D10424">
        <v>1075124</v>
      </c>
      <c r="E10424">
        <v>539448</v>
      </c>
      <c r="F10424">
        <v>535676</v>
      </c>
      <c r="G10424">
        <v>2</v>
      </c>
      <c r="H10424">
        <v>78523</v>
      </c>
    </row>
    <row r="10425" spans="1:8" x14ac:dyDescent="0.2">
      <c r="A10425" t="s">
        <v>23</v>
      </c>
      <c r="B10425" t="s">
        <v>24</v>
      </c>
      <c r="C10425">
        <v>2019</v>
      </c>
      <c r="D10425">
        <v>1075124</v>
      </c>
      <c r="E10425">
        <v>539448</v>
      </c>
      <c r="F10425">
        <v>535676</v>
      </c>
      <c r="G10425">
        <v>3</v>
      </c>
      <c r="H10425">
        <v>67431</v>
      </c>
    </row>
    <row r="10426" spans="1:8" x14ac:dyDescent="0.2">
      <c r="A10426" t="s">
        <v>23</v>
      </c>
      <c r="B10426" t="s">
        <v>24</v>
      </c>
      <c r="C10426">
        <v>2019</v>
      </c>
      <c r="D10426">
        <v>1075124</v>
      </c>
      <c r="E10426">
        <v>539448</v>
      </c>
      <c r="F10426">
        <v>535676</v>
      </c>
      <c r="G10426">
        <v>4</v>
      </c>
      <c r="H10426">
        <v>70686</v>
      </c>
    </row>
    <row r="10427" spans="1:8" x14ac:dyDescent="0.2">
      <c r="A10427" t="s">
        <v>23</v>
      </c>
      <c r="B10427" t="s">
        <v>24</v>
      </c>
      <c r="C10427">
        <v>2019</v>
      </c>
      <c r="D10427">
        <v>1075124</v>
      </c>
      <c r="E10427">
        <v>539448</v>
      </c>
      <c r="F10427">
        <v>535676</v>
      </c>
      <c r="G10427">
        <v>5</v>
      </c>
      <c r="H10427">
        <v>70585</v>
      </c>
    </row>
    <row r="10428" spans="1:8" x14ac:dyDescent="0.2">
      <c r="A10428" t="s">
        <v>23</v>
      </c>
      <c r="B10428" t="s">
        <v>24</v>
      </c>
      <c r="C10428">
        <v>2019</v>
      </c>
      <c r="D10428">
        <v>1075124</v>
      </c>
      <c r="E10428">
        <v>539448</v>
      </c>
      <c r="F10428">
        <v>535676</v>
      </c>
      <c r="G10428">
        <v>6</v>
      </c>
      <c r="H10428">
        <v>67431</v>
      </c>
    </row>
    <row r="10429" spans="1:8" x14ac:dyDescent="0.2">
      <c r="A10429" t="s">
        <v>23</v>
      </c>
      <c r="B10429" t="s">
        <v>24</v>
      </c>
      <c r="C10429">
        <v>2019</v>
      </c>
      <c r="D10429">
        <v>1075124</v>
      </c>
      <c r="E10429">
        <v>539448</v>
      </c>
      <c r="F10429">
        <v>535676</v>
      </c>
      <c r="G10429">
        <v>7</v>
      </c>
      <c r="H10429" t="s">
        <v>10</v>
      </c>
    </row>
    <row r="10430" spans="1:8" x14ac:dyDescent="0.2">
      <c r="A10430" t="s">
        <v>23</v>
      </c>
      <c r="B10430" t="s">
        <v>24</v>
      </c>
      <c r="C10430">
        <v>2019</v>
      </c>
      <c r="D10430">
        <v>1075124</v>
      </c>
      <c r="E10430">
        <v>539448</v>
      </c>
      <c r="F10430">
        <v>535676</v>
      </c>
      <c r="G10430">
        <v>8</v>
      </c>
      <c r="H10430">
        <v>65878</v>
      </c>
    </row>
    <row r="10431" spans="1:8" x14ac:dyDescent="0.2">
      <c r="A10431" t="s">
        <v>23</v>
      </c>
      <c r="B10431" t="s">
        <v>24</v>
      </c>
      <c r="C10431">
        <v>2019</v>
      </c>
      <c r="D10431">
        <v>1075124</v>
      </c>
      <c r="E10431">
        <v>539448</v>
      </c>
      <c r="F10431">
        <v>535676</v>
      </c>
      <c r="G10431">
        <v>9</v>
      </c>
      <c r="H10431">
        <v>76743</v>
      </c>
    </row>
    <row r="10432" spans="1:8" x14ac:dyDescent="0.2">
      <c r="A10432" t="s">
        <v>23</v>
      </c>
      <c r="B10432" t="s">
        <v>24</v>
      </c>
      <c r="C10432">
        <v>2019</v>
      </c>
      <c r="D10432">
        <v>1075124</v>
      </c>
      <c r="E10432">
        <v>539448</v>
      </c>
      <c r="F10432">
        <v>535676</v>
      </c>
      <c r="G10432">
        <v>10</v>
      </c>
      <c r="H10432">
        <v>67431</v>
      </c>
    </row>
    <row r="10433" spans="1:8" x14ac:dyDescent="0.2">
      <c r="A10433" t="s">
        <v>23</v>
      </c>
      <c r="B10433" t="s">
        <v>24</v>
      </c>
      <c r="C10433">
        <v>2019</v>
      </c>
      <c r="D10433">
        <v>1075124</v>
      </c>
      <c r="E10433">
        <v>539448</v>
      </c>
      <c r="F10433">
        <v>535676</v>
      </c>
      <c r="G10433">
        <v>11</v>
      </c>
      <c r="H10433">
        <v>67431</v>
      </c>
    </row>
    <row r="10434" spans="1:8" x14ac:dyDescent="0.2">
      <c r="A10434" t="s">
        <v>23</v>
      </c>
      <c r="B10434" t="s">
        <v>24</v>
      </c>
      <c r="C10434">
        <v>2019</v>
      </c>
      <c r="D10434">
        <v>1075124</v>
      </c>
      <c r="E10434">
        <v>539448</v>
      </c>
      <c r="F10434">
        <v>535676</v>
      </c>
      <c r="G10434">
        <v>12</v>
      </c>
      <c r="H10434">
        <v>67431</v>
      </c>
    </row>
    <row r="10435" spans="1:8" x14ac:dyDescent="0.2">
      <c r="A10435" t="s">
        <v>23</v>
      </c>
      <c r="B10435" t="s">
        <v>24</v>
      </c>
      <c r="C10435">
        <v>2019</v>
      </c>
      <c r="D10435">
        <v>1075124</v>
      </c>
      <c r="E10435">
        <v>539448</v>
      </c>
      <c r="F10435">
        <v>535676</v>
      </c>
      <c r="G10435">
        <v>13</v>
      </c>
      <c r="H10435">
        <v>62157</v>
      </c>
    </row>
    <row r="10436" spans="1:8" x14ac:dyDescent="0.2">
      <c r="A10436" t="s">
        <v>23</v>
      </c>
      <c r="B10436" t="s">
        <v>24</v>
      </c>
      <c r="C10436">
        <v>2019</v>
      </c>
      <c r="D10436">
        <v>1075124</v>
      </c>
      <c r="E10436">
        <v>539448</v>
      </c>
      <c r="F10436">
        <v>535676</v>
      </c>
      <c r="G10436">
        <v>14</v>
      </c>
      <c r="H10436">
        <v>67431</v>
      </c>
    </row>
    <row r="10437" spans="1:8" x14ac:dyDescent="0.2">
      <c r="A10437" t="s">
        <v>23</v>
      </c>
      <c r="B10437" t="s">
        <v>24</v>
      </c>
      <c r="C10437">
        <v>2019</v>
      </c>
      <c r="D10437">
        <v>1075124</v>
      </c>
      <c r="E10437">
        <v>539448</v>
      </c>
      <c r="F10437">
        <v>535676</v>
      </c>
      <c r="G10437">
        <v>15</v>
      </c>
      <c r="H10437">
        <v>63345</v>
      </c>
    </row>
    <row r="10438" spans="1:8" x14ac:dyDescent="0.2">
      <c r="A10438" t="s">
        <v>23</v>
      </c>
      <c r="B10438" t="s">
        <v>24</v>
      </c>
      <c r="C10438">
        <v>2019</v>
      </c>
      <c r="D10438">
        <v>1075124</v>
      </c>
      <c r="E10438">
        <v>539448</v>
      </c>
      <c r="F10438">
        <v>535676</v>
      </c>
      <c r="G10438">
        <v>16</v>
      </c>
      <c r="H10438">
        <v>67431</v>
      </c>
    </row>
    <row r="10439" spans="1:8" x14ac:dyDescent="0.2">
      <c r="A10439" t="s">
        <v>23</v>
      </c>
      <c r="B10439" t="s">
        <v>24</v>
      </c>
      <c r="C10439">
        <v>2019</v>
      </c>
      <c r="D10439">
        <v>1075124</v>
      </c>
      <c r="E10439">
        <v>539448</v>
      </c>
      <c r="F10439">
        <v>535676</v>
      </c>
      <c r="G10439">
        <v>17</v>
      </c>
      <c r="H10439">
        <v>47759</v>
      </c>
    </row>
    <row r="10440" spans="1:8" x14ac:dyDescent="0.2">
      <c r="A10440" t="s">
        <v>25</v>
      </c>
      <c r="B10440" t="s">
        <v>26</v>
      </c>
      <c r="C10440">
        <v>2019</v>
      </c>
      <c r="D10440">
        <v>1289027</v>
      </c>
      <c r="E10440">
        <v>727432</v>
      </c>
      <c r="F10440">
        <v>561595</v>
      </c>
      <c r="G10440">
        <v>1</v>
      </c>
      <c r="H10440">
        <v>90353</v>
      </c>
    </row>
    <row r="10441" spans="1:8" x14ac:dyDescent="0.2">
      <c r="A10441" t="s">
        <v>25</v>
      </c>
      <c r="B10441" t="s">
        <v>26</v>
      </c>
      <c r="C10441">
        <v>2019</v>
      </c>
      <c r="D10441">
        <v>1289027</v>
      </c>
      <c r="E10441">
        <v>727432</v>
      </c>
      <c r="F10441">
        <v>561595</v>
      </c>
      <c r="G10441">
        <v>2</v>
      </c>
      <c r="H10441">
        <v>75128</v>
      </c>
    </row>
    <row r="10442" spans="1:8" x14ac:dyDescent="0.2">
      <c r="A10442" t="s">
        <v>25</v>
      </c>
      <c r="B10442" t="s">
        <v>26</v>
      </c>
      <c r="C10442">
        <v>2019</v>
      </c>
      <c r="D10442">
        <v>1289027</v>
      </c>
      <c r="E10442">
        <v>727432</v>
      </c>
      <c r="F10442">
        <v>561595</v>
      </c>
      <c r="G10442">
        <v>3</v>
      </c>
      <c r="H10442">
        <v>90127</v>
      </c>
    </row>
    <row r="10443" spans="1:8" x14ac:dyDescent="0.2">
      <c r="A10443" t="s">
        <v>25</v>
      </c>
      <c r="B10443" t="s">
        <v>26</v>
      </c>
      <c r="C10443">
        <v>2019</v>
      </c>
      <c r="D10443">
        <v>1289027</v>
      </c>
      <c r="E10443">
        <v>727432</v>
      </c>
      <c r="F10443">
        <v>561595</v>
      </c>
      <c r="G10443">
        <v>4</v>
      </c>
      <c r="H10443">
        <v>73086</v>
      </c>
    </row>
    <row r="10444" spans="1:8" x14ac:dyDescent="0.2">
      <c r="A10444" t="s">
        <v>25</v>
      </c>
      <c r="B10444" t="s">
        <v>26</v>
      </c>
      <c r="C10444">
        <v>2019</v>
      </c>
      <c r="D10444">
        <v>1289027</v>
      </c>
      <c r="E10444">
        <v>727432</v>
      </c>
      <c r="F10444">
        <v>561595</v>
      </c>
      <c r="G10444">
        <v>5</v>
      </c>
      <c r="H10444">
        <v>93024</v>
      </c>
    </row>
    <row r="10445" spans="1:8" x14ac:dyDescent="0.2">
      <c r="A10445" t="s">
        <v>25</v>
      </c>
      <c r="B10445" t="s">
        <v>26</v>
      </c>
      <c r="C10445">
        <v>2019</v>
      </c>
      <c r="D10445">
        <v>1289027</v>
      </c>
      <c r="E10445">
        <v>727432</v>
      </c>
      <c r="F10445">
        <v>561595</v>
      </c>
      <c r="G10445">
        <v>6</v>
      </c>
      <c r="H10445">
        <v>78523</v>
      </c>
    </row>
    <row r="10446" spans="1:8" x14ac:dyDescent="0.2">
      <c r="A10446" t="s">
        <v>25</v>
      </c>
      <c r="B10446" t="s">
        <v>26</v>
      </c>
      <c r="C10446">
        <v>2019</v>
      </c>
      <c r="D10446">
        <v>1289027</v>
      </c>
      <c r="E10446">
        <v>727432</v>
      </c>
      <c r="F10446">
        <v>561595</v>
      </c>
      <c r="G10446">
        <v>7</v>
      </c>
      <c r="H10446">
        <v>91213</v>
      </c>
    </row>
    <row r="10447" spans="1:8" x14ac:dyDescent="0.2">
      <c r="A10447" t="s">
        <v>25</v>
      </c>
      <c r="B10447" t="s">
        <v>26</v>
      </c>
      <c r="C10447">
        <v>2019</v>
      </c>
      <c r="D10447">
        <v>1289027</v>
      </c>
      <c r="E10447">
        <v>727432</v>
      </c>
      <c r="F10447">
        <v>561595</v>
      </c>
      <c r="G10447">
        <v>8</v>
      </c>
      <c r="H10447" t="s">
        <v>10</v>
      </c>
    </row>
    <row r="10448" spans="1:8" x14ac:dyDescent="0.2">
      <c r="A10448" t="s">
        <v>25</v>
      </c>
      <c r="B10448" t="s">
        <v>26</v>
      </c>
      <c r="C10448">
        <v>2019</v>
      </c>
      <c r="D10448">
        <v>1289027</v>
      </c>
      <c r="E10448">
        <v>727432</v>
      </c>
      <c r="F10448">
        <v>561595</v>
      </c>
      <c r="G10448">
        <v>9</v>
      </c>
      <c r="H10448">
        <v>76107</v>
      </c>
    </row>
    <row r="10449" spans="1:8" x14ac:dyDescent="0.2">
      <c r="A10449" t="s">
        <v>25</v>
      </c>
      <c r="B10449" t="s">
        <v>26</v>
      </c>
      <c r="C10449">
        <v>2019</v>
      </c>
      <c r="D10449">
        <v>1289027</v>
      </c>
      <c r="E10449">
        <v>727432</v>
      </c>
      <c r="F10449">
        <v>561595</v>
      </c>
      <c r="G10449">
        <v>10</v>
      </c>
      <c r="H10449">
        <v>91188</v>
      </c>
    </row>
    <row r="10450" spans="1:8" x14ac:dyDescent="0.2">
      <c r="A10450" t="s">
        <v>25</v>
      </c>
      <c r="B10450" t="s">
        <v>26</v>
      </c>
      <c r="C10450">
        <v>2019</v>
      </c>
      <c r="D10450">
        <v>1289027</v>
      </c>
      <c r="E10450">
        <v>727432</v>
      </c>
      <c r="F10450">
        <v>561595</v>
      </c>
      <c r="G10450">
        <v>11</v>
      </c>
      <c r="H10450">
        <v>61801</v>
      </c>
    </row>
    <row r="10451" spans="1:8" x14ac:dyDescent="0.2">
      <c r="A10451" t="s">
        <v>25</v>
      </c>
      <c r="B10451" t="s">
        <v>26</v>
      </c>
      <c r="C10451">
        <v>2019</v>
      </c>
      <c r="D10451">
        <v>1289027</v>
      </c>
      <c r="E10451">
        <v>727432</v>
      </c>
      <c r="F10451">
        <v>561595</v>
      </c>
      <c r="G10451">
        <v>12</v>
      </c>
      <c r="H10451">
        <v>65878</v>
      </c>
    </row>
    <row r="10452" spans="1:8" x14ac:dyDescent="0.2">
      <c r="A10452" t="s">
        <v>25</v>
      </c>
      <c r="B10452" t="s">
        <v>26</v>
      </c>
      <c r="C10452">
        <v>2019</v>
      </c>
      <c r="D10452">
        <v>1289027</v>
      </c>
      <c r="E10452">
        <v>727432</v>
      </c>
      <c r="F10452">
        <v>561595</v>
      </c>
      <c r="G10452">
        <v>13</v>
      </c>
      <c r="H10452">
        <v>90445</v>
      </c>
    </row>
    <row r="10453" spans="1:8" x14ac:dyDescent="0.2">
      <c r="A10453" t="s">
        <v>25</v>
      </c>
      <c r="B10453" t="s">
        <v>26</v>
      </c>
      <c r="C10453">
        <v>2019</v>
      </c>
      <c r="D10453">
        <v>1289027</v>
      </c>
      <c r="E10453">
        <v>727432</v>
      </c>
      <c r="F10453">
        <v>561595</v>
      </c>
      <c r="G10453">
        <v>14</v>
      </c>
      <c r="H10453">
        <v>61276</v>
      </c>
    </row>
    <row r="10454" spans="1:8" x14ac:dyDescent="0.2">
      <c r="A10454" t="s">
        <v>25</v>
      </c>
      <c r="B10454" t="s">
        <v>26</v>
      </c>
      <c r="C10454">
        <v>2019</v>
      </c>
      <c r="D10454">
        <v>1289027</v>
      </c>
      <c r="E10454">
        <v>727432</v>
      </c>
      <c r="F10454">
        <v>561595</v>
      </c>
      <c r="G10454">
        <v>15</v>
      </c>
      <c r="H10454">
        <v>90436</v>
      </c>
    </row>
    <row r="10455" spans="1:8" x14ac:dyDescent="0.2">
      <c r="A10455" t="s">
        <v>25</v>
      </c>
      <c r="B10455" t="s">
        <v>26</v>
      </c>
      <c r="C10455">
        <v>2019</v>
      </c>
      <c r="D10455">
        <v>1289027</v>
      </c>
      <c r="E10455">
        <v>727432</v>
      </c>
      <c r="F10455">
        <v>561595</v>
      </c>
      <c r="G10455">
        <v>16</v>
      </c>
      <c r="H10455">
        <v>69796</v>
      </c>
    </row>
    <row r="10456" spans="1:8" x14ac:dyDescent="0.2">
      <c r="A10456" t="s">
        <v>25</v>
      </c>
      <c r="B10456" t="s">
        <v>26</v>
      </c>
      <c r="C10456">
        <v>2019</v>
      </c>
      <c r="D10456">
        <v>1289027</v>
      </c>
      <c r="E10456">
        <v>727432</v>
      </c>
      <c r="F10456">
        <v>561595</v>
      </c>
      <c r="G10456">
        <v>17</v>
      </c>
      <c r="H10456">
        <v>90646</v>
      </c>
    </row>
    <row r="10457" spans="1:8" x14ac:dyDescent="0.2">
      <c r="A10457" t="s">
        <v>27</v>
      </c>
      <c r="B10457" t="s">
        <v>28</v>
      </c>
      <c r="C10457">
        <v>2019</v>
      </c>
      <c r="D10457">
        <v>1104191</v>
      </c>
      <c r="E10457">
        <v>607497</v>
      </c>
      <c r="F10457">
        <v>496694</v>
      </c>
      <c r="G10457">
        <v>1</v>
      </c>
      <c r="H10457">
        <v>52359</v>
      </c>
    </row>
    <row r="10458" spans="1:8" x14ac:dyDescent="0.2">
      <c r="A10458" t="s">
        <v>27</v>
      </c>
      <c r="B10458" t="s">
        <v>28</v>
      </c>
      <c r="C10458">
        <v>2019</v>
      </c>
      <c r="D10458">
        <v>1104191</v>
      </c>
      <c r="E10458">
        <v>607497</v>
      </c>
      <c r="F10458">
        <v>496694</v>
      </c>
      <c r="G10458">
        <v>2</v>
      </c>
      <c r="H10458">
        <v>76885</v>
      </c>
    </row>
    <row r="10459" spans="1:8" x14ac:dyDescent="0.2">
      <c r="A10459" t="s">
        <v>27</v>
      </c>
      <c r="B10459" t="s">
        <v>28</v>
      </c>
      <c r="C10459">
        <v>2019</v>
      </c>
      <c r="D10459">
        <v>1104191</v>
      </c>
      <c r="E10459">
        <v>607497</v>
      </c>
      <c r="F10459">
        <v>496694</v>
      </c>
      <c r="G10459">
        <v>3</v>
      </c>
      <c r="H10459">
        <v>78078</v>
      </c>
    </row>
    <row r="10460" spans="1:8" x14ac:dyDescent="0.2">
      <c r="A10460" t="s">
        <v>27</v>
      </c>
      <c r="B10460" t="s">
        <v>28</v>
      </c>
      <c r="C10460">
        <v>2019</v>
      </c>
      <c r="D10460">
        <v>1104191</v>
      </c>
      <c r="E10460">
        <v>607497</v>
      </c>
      <c r="F10460">
        <v>496694</v>
      </c>
      <c r="G10460">
        <v>4</v>
      </c>
      <c r="H10460">
        <v>76219</v>
      </c>
    </row>
    <row r="10461" spans="1:8" x14ac:dyDescent="0.2">
      <c r="A10461" t="s">
        <v>27</v>
      </c>
      <c r="B10461" t="s">
        <v>28</v>
      </c>
      <c r="C10461">
        <v>2019</v>
      </c>
      <c r="D10461">
        <v>1104191</v>
      </c>
      <c r="E10461">
        <v>607497</v>
      </c>
      <c r="F10461">
        <v>496694</v>
      </c>
      <c r="G10461">
        <v>5</v>
      </c>
      <c r="H10461">
        <v>25357</v>
      </c>
    </row>
    <row r="10462" spans="1:8" x14ac:dyDescent="0.2">
      <c r="A10462" t="s">
        <v>27</v>
      </c>
      <c r="B10462" t="s">
        <v>28</v>
      </c>
      <c r="C10462">
        <v>2019</v>
      </c>
      <c r="D10462">
        <v>1104191</v>
      </c>
      <c r="E10462">
        <v>607497</v>
      </c>
      <c r="F10462">
        <v>496694</v>
      </c>
      <c r="G10462">
        <v>6</v>
      </c>
      <c r="H10462">
        <v>75815</v>
      </c>
    </row>
    <row r="10463" spans="1:8" x14ac:dyDescent="0.2">
      <c r="A10463" t="s">
        <v>27</v>
      </c>
      <c r="B10463" t="s">
        <v>28</v>
      </c>
      <c r="C10463">
        <v>2019</v>
      </c>
      <c r="D10463">
        <v>1104191</v>
      </c>
      <c r="E10463">
        <v>607497</v>
      </c>
      <c r="F10463">
        <v>496694</v>
      </c>
      <c r="G10463">
        <v>7</v>
      </c>
      <c r="H10463">
        <v>76748</v>
      </c>
    </row>
    <row r="10464" spans="1:8" x14ac:dyDescent="0.2">
      <c r="A10464" t="s">
        <v>27</v>
      </c>
      <c r="B10464" t="s">
        <v>28</v>
      </c>
      <c r="C10464">
        <v>2019</v>
      </c>
      <c r="D10464">
        <v>1104191</v>
      </c>
      <c r="E10464">
        <v>607497</v>
      </c>
      <c r="F10464">
        <v>496694</v>
      </c>
      <c r="G10464">
        <v>8</v>
      </c>
      <c r="H10464">
        <v>61653</v>
      </c>
    </row>
    <row r="10465" spans="1:8" x14ac:dyDescent="0.2">
      <c r="A10465" t="s">
        <v>27</v>
      </c>
      <c r="B10465" t="s">
        <v>28</v>
      </c>
      <c r="C10465">
        <v>2019</v>
      </c>
      <c r="D10465">
        <v>1104191</v>
      </c>
      <c r="E10465">
        <v>607497</v>
      </c>
      <c r="F10465">
        <v>496694</v>
      </c>
      <c r="G10465">
        <v>9</v>
      </c>
      <c r="H10465">
        <v>76743</v>
      </c>
    </row>
    <row r="10466" spans="1:8" x14ac:dyDescent="0.2">
      <c r="A10466" t="s">
        <v>27</v>
      </c>
      <c r="B10466" t="s">
        <v>28</v>
      </c>
      <c r="C10466">
        <v>2019</v>
      </c>
      <c r="D10466">
        <v>1104191</v>
      </c>
      <c r="E10466">
        <v>607497</v>
      </c>
      <c r="F10466">
        <v>496694</v>
      </c>
      <c r="G10466">
        <v>10</v>
      </c>
      <c r="H10466" t="s">
        <v>10</v>
      </c>
    </row>
    <row r="10467" spans="1:8" x14ac:dyDescent="0.2">
      <c r="A10467" t="s">
        <v>27</v>
      </c>
      <c r="B10467" t="s">
        <v>28</v>
      </c>
      <c r="C10467">
        <v>2019</v>
      </c>
      <c r="D10467">
        <v>1104191</v>
      </c>
      <c r="E10467">
        <v>607497</v>
      </c>
      <c r="F10467">
        <v>496694</v>
      </c>
      <c r="G10467">
        <v>11</v>
      </c>
      <c r="H10467">
        <v>66883</v>
      </c>
    </row>
    <row r="10468" spans="1:8" x14ac:dyDescent="0.2">
      <c r="A10468" t="s">
        <v>27</v>
      </c>
      <c r="B10468" t="s">
        <v>28</v>
      </c>
      <c r="C10468">
        <v>2019</v>
      </c>
      <c r="D10468">
        <v>1104191</v>
      </c>
      <c r="E10468">
        <v>607497</v>
      </c>
      <c r="F10468">
        <v>496694</v>
      </c>
      <c r="G10468">
        <v>12</v>
      </c>
      <c r="H10468">
        <v>67338</v>
      </c>
    </row>
    <row r="10469" spans="1:8" x14ac:dyDescent="0.2">
      <c r="A10469" t="s">
        <v>27</v>
      </c>
      <c r="B10469" t="s">
        <v>28</v>
      </c>
      <c r="C10469">
        <v>2019</v>
      </c>
      <c r="D10469">
        <v>1104191</v>
      </c>
      <c r="E10469">
        <v>607497</v>
      </c>
      <c r="F10469">
        <v>496694</v>
      </c>
      <c r="G10469">
        <v>13</v>
      </c>
      <c r="H10469">
        <v>74638</v>
      </c>
    </row>
    <row r="10470" spans="1:8" x14ac:dyDescent="0.2">
      <c r="A10470" t="s">
        <v>27</v>
      </c>
      <c r="B10470" t="s">
        <v>28</v>
      </c>
      <c r="C10470">
        <v>2019</v>
      </c>
      <c r="D10470">
        <v>1104191</v>
      </c>
      <c r="E10470">
        <v>607497</v>
      </c>
      <c r="F10470">
        <v>496694</v>
      </c>
      <c r="G10470">
        <v>14</v>
      </c>
      <c r="H10470">
        <v>71769</v>
      </c>
    </row>
    <row r="10471" spans="1:8" x14ac:dyDescent="0.2">
      <c r="A10471" t="s">
        <v>27</v>
      </c>
      <c r="B10471" t="s">
        <v>28</v>
      </c>
      <c r="C10471">
        <v>2019</v>
      </c>
      <c r="D10471">
        <v>1104191</v>
      </c>
      <c r="E10471">
        <v>607497</v>
      </c>
      <c r="F10471">
        <v>496694</v>
      </c>
      <c r="G10471">
        <v>15</v>
      </c>
      <c r="H10471">
        <v>73257</v>
      </c>
    </row>
    <row r="10472" spans="1:8" x14ac:dyDescent="0.2">
      <c r="A10472" t="s">
        <v>27</v>
      </c>
      <c r="B10472" t="s">
        <v>28</v>
      </c>
      <c r="C10472">
        <v>2019</v>
      </c>
      <c r="D10472">
        <v>1104191</v>
      </c>
      <c r="E10472">
        <v>607497</v>
      </c>
      <c r="F10472">
        <v>496694</v>
      </c>
      <c r="G10472">
        <v>16</v>
      </c>
      <c r="H10472">
        <v>74115</v>
      </c>
    </row>
    <row r="10473" spans="1:8" x14ac:dyDescent="0.2">
      <c r="A10473" t="s">
        <v>27</v>
      </c>
      <c r="B10473" t="s">
        <v>28</v>
      </c>
      <c r="C10473">
        <v>2019</v>
      </c>
      <c r="D10473">
        <v>1104191</v>
      </c>
      <c r="E10473">
        <v>607497</v>
      </c>
      <c r="F10473">
        <v>496694</v>
      </c>
      <c r="G10473">
        <v>17</v>
      </c>
      <c r="H10473">
        <v>76334</v>
      </c>
    </row>
    <row r="10474" spans="1:8" x14ac:dyDescent="0.2">
      <c r="A10474" t="s">
        <v>29</v>
      </c>
      <c r="B10474" t="s">
        <v>30</v>
      </c>
      <c r="C10474">
        <v>2019</v>
      </c>
      <c r="D10474">
        <v>1011888</v>
      </c>
      <c r="E10474">
        <v>490737</v>
      </c>
      <c r="F10474">
        <v>521151</v>
      </c>
      <c r="G10474">
        <v>1</v>
      </c>
      <c r="H10474">
        <v>60687</v>
      </c>
    </row>
    <row r="10475" spans="1:8" x14ac:dyDescent="0.2">
      <c r="A10475" t="s">
        <v>29</v>
      </c>
      <c r="B10475" t="s">
        <v>30</v>
      </c>
      <c r="C10475">
        <v>2019</v>
      </c>
      <c r="D10475">
        <v>1011888</v>
      </c>
      <c r="E10475">
        <v>490737</v>
      </c>
      <c r="F10475">
        <v>521151</v>
      </c>
      <c r="G10475">
        <v>2</v>
      </c>
      <c r="H10475">
        <v>60158</v>
      </c>
    </row>
    <row r="10476" spans="1:8" x14ac:dyDescent="0.2">
      <c r="A10476" t="s">
        <v>29</v>
      </c>
      <c r="B10476" t="s">
        <v>30</v>
      </c>
      <c r="C10476">
        <v>2019</v>
      </c>
      <c r="D10476">
        <v>1011888</v>
      </c>
      <c r="E10476">
        <v>490737</v>
      </c>
      <c r="F10476">
        <v>521151</v>
      </c>
      <c r="G10476">
        <v>3</v>
      </c>
      <c r="H10476">
        <v>69796</v>
      </c>
    </row>
    <row r="10477" spans="1:8" x14ac:dyDescent="0.2">
      <c r="A10477" t="s">
        <v>29</v>
      </c>
      <c r="B10477" t="s">
        <v>30</v>
      </c>
      <c r="C10477">
        <v>2019</v>
      </c>
      <c r="D10477">
        <v>1011888</v>
      </c>
      <c r="E10477">
        <v>490737</v>
      </c>
      <c r="F10477">
        <v>521151</v>
      </c>
      <c r="G10477">
        <v>4</v>
      </c>
      <c r="H10477">
        <v>65188</v>
      </c>
    </row>
    <row r="10478" spans="1:8" x14ac:dyDescent="0.2">
      <c r="A10478" t="s">
        <v>29</v>
      </c>
      <c r="B10478" t="s">
        <v>30</v>
      </c>
      <c r="C10478">
        <v>2019</v>
      </c>
      <c r="D10478">
        <v>1011888</v>
      </c>
      <c r="E10478">
        <v>490737</v>
      </c>
      <c r="F10478">
        <v>521151</v>
      </c>
      <c r="G10478">
        <v>5</v>
      </c>
      <c r="H10478" t="s">
        <v>10</v>
      </c>
    </row>
    <row r="10479" spans="1:8" x14ac:dyDescent="0.2">
      <c r="A10479" t="s">
        <v>29</v>
      </c>
      <c r="B10479" t="s">
        <v>30</v>
      </c>
      <c r="C10479">
        <v>2019</v>
      </c>
      <c r="D10479">
        <v>1011888</v>
      </c>
      <c r="E10479">
        <v>490737</v>
      </c>
      <c r="F10479">
        <v>521151</v>
      </c>
      <c r="G10479">
        <v>6</v>
      </c>
      <c r="H10479">
        <v>76947</v>
      </c>
    </row>
    <row r="10480" spans="1:8" x14ac:dyDescent="0.2">
      <c r="A10480" t="s">
        <v>29</v>
      </c>
      <c r="B10480" t="s">
        <v>30</v>
      </c>
      <c r="C10480">
        <v>2019</v>
      </c>
      <c r="D10480">
        <v>1011888</v>
      </c>
      <c r="E10480">
        <v>490737</v>
      </c>
      <c r="F10480">
        <v>521151</v>
      </c>
      <c r="G10480">
        <v>7</v>
      </c>
      <c r="H10480">
        <v>60314</v>
      </c>
    </row>
    <row r="10481" spans="1:8" x14ac:dyDescent="0.2">
      <c r="A10481" t="s">
        <v>29</v>
      </c>
      <c r="B10481" t="s">
        <v>30</v>
      </c>
      <c r="C10481">
        <v>2019</v>
      </c>
      <c r="D10481">
        <v>1011888</v>
      </c>
      <c r="E10481">
        <v>490737</v>
      </c>
      <c r="F10481">
        <v>521151</v>
      </c>
      <c r="G10481">
        <v>8</v>
      </c>
      <c r="H10481">
        <v>58509</v>
      </c>
    </row>
    <row r="10482" spans="1:8" x14ac:dyDescent="0.2">
      <c r="A10482" t="s">
        <v>29</v>
      </c>
      <c r="B10482" t="s">
        <v>30</v>
      </c>
      <c r="C10482">
        <v>2019</v>
      </c>
      <c r="D10482">
        <v>1011888</v>
      </c>
      <c r="E10482">
        <v>490737</v>
      </c>
      <c r="F10482">
        <v>521151</v>
      </c>
      <c r="G10482">
        <v>9</v>
      </c>
      <c r="H10482">
        <v>53318</v>
      </c>
    </row>
    <row r="10483" spans="1:8" x14ac:dyDescent="0.2">
      <c r="A10483" t="s">
        <v>29</v>
      </c>
      <c r="B10483" t="s">
        <v>30</v>
      </c>
      <c r="C10483">
        <v>2019</v>
      </c>
      <c r="D10483">
        <v>1011888</v>
      </c>
      <c r="E10483">
        <v>490737</v>
      </c>
      <c r="F10483">
        <v>521151</v>
      </c>
      <c r="G10483">
        <v>10</v>
      </c>
      <c r="H10483">
        <v>61758</v>
      </c>
    </row>
    <row r="10484" spans="1:8" x14ac:dyDescent="0.2">
      <c r="A10484" t="s">
        <v>29</v>
      </c>
      <c r="B10484" t="s">
        <v>30</v>
      </c>
      <c r="C10484">
        <v>2019</v>
      </c>
      <c r="D10484">
        <v>1011888</v>
      </c>
      <c r="E10484">
        <v>490737</v>
      </c>
      <c r="F10484">
        <v>521151</v>
      </c>
      <c r="G10484">
        <v>11</v>
      </c>
      <c r="H10484">
        <v>61801</v>
      </c>
    </row>
    <row r="10485" spans="1:8" x14ac:dyDescent="0.2">
      <c r="A10485" t="s">
        <v>29</v>
      </c>
      <c r="B10485" t="s">
        <v>30</v>
      </c>
      <c r="C10485">
        <v>2019</v>
      </c>
      <c r="D10485">
        <v>1011888</v>
      </c>
      <c r="E10485">
        <v>490737</v>
      </c>
      <c r="F10485">
        <v>521151</v>
      </c>
      <c r="G10485">
        <v>12</v>
      </c>
      <c r="H10485">
        <v>57754</v>
      </c>
    </row>
    <row r="10486" spans="1:8" x14ac:dyDescent="0.2">
      <c r="A10486" t="s">
        <v>29</v>
      </c>
      <c r="B10486" t="s">
        <v>30</v>
      </c>
      <c r="C10486">
        <v>2019</v>
      </c>
      <c r="D10486">
        <v>1011888</v>
      </c>
      <c r="E10486">
        <v>490737</v>
      </c>
      <c r="F10486">
        <v>521151</v>
      </c>
      <c r="G10486">
        <v>13</v>
      </c>
      <c r="H10486">
        <v>65412</v>
      </c>
    </row>
    <row r="10487" spans="1:8" x14ac:dyDescent="0.2">
      <c r="A10487" t="s">
        <v>29</v>
      </c>
      <c r="B10487" t="s">
        <v>30</v>
      </c>
      <c r="C10487">
        <v>2019</v>
      </c>
      <c r="D10487">
        <v>1011888</v>
      </c>
      <c r="E10487">
        <v>490737</v>
      </c>
      <c r="F10487">
        <v>521151</v>
      </c>
      <c r="G10487">
        <v>14</v>
      </c>
      <c r="H10487">
        <v>66776</v>
      </c>
    </row>
    <row r="10488" spans="1:8" x14ac:dyDescent="0.2">
      <c r="A10488" t="s">
        <v>29</v>
      </c>
      <c r="B10488" t="s">
        <v>30</v>
      </c>
      <c r="C10488">
        <v>2019</v>
      </c>
      <c r="D10488">
        <v>1011888</v>
      </c>
      <c r="E10488">
        <v>490737</v>
      </c>
      <c r="F10488">
        <v>521151</v>
      </c>
      <c r="G10488">
        <v>15</v>
      </c>
      <c r="H10488">
        <v>56515</v>
      </c>
    </row>
    <row r="10489" spans="1:8" x14ac:dyDescent="0.2">
      <c r="A10489" t="s">
        <v>29</v>
      </c>
      <c r="B10489" t="s">
        <v>30</v>
      </c>
      <c r="C10489">
        <v>2019</v>
      </c>
      <c r="D10489">
        <v>1011888</v>
      </c>
      <c r="E10489">
        <v>490737</v>
      </c>
      <c r="F10489">
        <v>521151</v>
      </c>
      <c r="G10489">
        <v>16</v>
      </c>
      <c r="H10489">
        <v>74115</v>
      </c>
    </row>
    <row r="10490" spans="1:8" x14ac:dyDescent="0.2">
      <c r="A10490" t="s">
        <v>29</v>
      </c>
      <c r="B10490" t="s">
        <v>30</v>
      </c>
      <c r="C10490">
        <v>2019</v>
      </c>
      <c r="D10490">
        <v>1011888</v>
      </c>
      <c r="E10490">
        <v>490737</v>
      </c>
      <c r="F10490">
        <v>521151</v>
      </c>
      <c r="G10490">
        <v>17</v>
      </c>
      <c r="H10490">
        <v>62840</v>
      </c>
    </row>
    <row r="10491" spans="1:8" x14ac:dyDescent="0.2">
      <c r="A10491" t="s">
        <v>31</v>
      </c>
      <c r="B10491" t="s">
        <v>32</v>
      </c>
      <c r="C10491">
        <v>2019</v>
      </c>
      <c r="D10491">
        <v>1154661</v>
      </c>
      <c r="E10491">
        <v>622762</v>
      </c>
      <c r="F10491">
        <v>531899</v>
      </c>
      <c r="G10491">
        <v>1</v>
      </c>
      <c r="H10491">
        <v>62435</v>
      </c>
    </row>
    <row r="10492" spans="1:8" x14ac:dyDescent="0.2">
      <c r="A10492" t="s">
        <v>31</v>
      </c>
      <c r="B10492" t="s">
        <v>32</v>
      </c>
      <c r="C10492">
        <v>2019</v>
      </c>
      <c r="D10492">
        <v>1154661</v>
      </c>
      <c r="E10492">
        <v>622762</v>
      </c>
      <c r="F10492">
        <v>531899</v>
      </c>
      <c r="G10492">
        <v>2</v>
      </c>
      <c r="H10492">
        <v>78416</v>
      </c>
    </row>
    <row r="10493" spans="1:8" x14ac:dyDescent="0.2">
      <c r="A10493" t="s">
        <v>31</v>
      </c>
      <c r="B10493" t="s">
        <v>32</v>
      </c>
      <c r="C10493">
        <v>2019</v>
      </c>
      <c r="D10493">
        <v>1154661</v>
      </c>
      <c r="E10493">
        <v>622762</v>
      </c>
      <c r="F10493">
        <v>531899</v>
      </c>
      <c r="G10493">
        <v>3</v>
      </c>
      <c r="H10493">
        <v>78078</v>
      </c>
    </row>
    <row r="10494" spans="1:8" x14ac:dyDescent="0.2">
      <c r="A10494" t="s">
        <v>31</v>
      </c>
      <c r="B10494" t="s">
        <v>32</v>
      </c>
      <c r="C10494">
        <v>2019</v>
      </c>
      <c r="D10494">
        <v>1154661</v>
      </c>
      <c r="E10494">
        <v>622762</v>
      </c>
      <c r="F10494">
        <v>531899</v>
      </c>
      <c r="G10494">
        <v>4</v>
      </c>
      <c r="H10494">
        <v>77509</v>
      </c>
    </row>
    <row r="10495" spans="1:8" x14ac:dyDescent="0.2">
      <c r="A10495" t="s">
        <v>31</v>
      </c>
      <c r="B10495" t="s">
        <v>32</v>
      </c>
      <c r="C10495">
        <v>2019</v>
      </c>
      <c r="D10495">
        <v>1154661</v>
      </c>
      <c r="E10495">
        <v>622762</v>
      </c>
      <c r="F10495">
        <v>531899</v>
      </c>
      <c r="G10495">
        <v>5</v>
      </c>
      <c r="H10495">
        <v>93024</v>
      </c>
    </row>
    <row r="10496" spans="1:8" x14ac:dyDescent="0.2">
      <c r="A10496" t="s">
        <v>31</v>
      </c>
      <c r="B10496" t="s">
        <v>32</v>
      </c>
      <c r="C10496">
        <v>2019</v>
      </c>
      <c r="D10496">
        <v>1154661</v>
      </c>
      <c r="E10496">
        <v>622762</v>
      </c>
      <c r="F10496">
        <v>531899</v>
      </c>
      <c r="G10496">
        <v>6</v>
      </c>
      <c r="H10496">
        <v>76947</v>
      </c>
    </row>
    <row r="10497" spans="1:8" x14ac:dyDescent="0.2">
      <c r="A10497" t="s">
        <v>31</v>
      </c>
      <c r="B10497" t="s">
        <v>32</v>
      </c>
      <c r="C10497">
        <v>2019</v>
      </c>
      <c r="D10497">
        <v>1154661</v>
      </c>
      <c r="E10497">
        <v>622762</v>
      </c>
      <c r="F10497">
        <v>531899</v>
      </c>
      <c r="G10497">
        <v>7</v>
      </c>
      <c r="H10497">
        <v>78160</v>
      </c>
    </row>
    <row r="10498" spans="1:8" x14ac:dyDescent="0.2">
      <c r="A10498" t="s">
        <v>31</v>
      </c>
      <c r="B10498" t="s">
        <v>32</v>
      </c>
      <c r="C10498">
        <v>2019</v>
      </c>
      <c r="D10498">
        <v>1154661</v>
      </c>
      <c r="E10498">
        <v>622762</v>
      </c>
      <c r="F10498">
        <v>531899</v>
      </c>
      <c r="G10498">
        <v>8</v>
      </c>
      <c r="H10498">
        <v>73558</v>
      </c>
    </row>
    <row r="10499" spans="1:8" x14ac:dyDescent="0.2">
      <c r="A10499" t="s">
        <v>31</v>
      </c>
      <c r="B10499" t="s">
        <v>32</v>
      </c>
      <c r="C10499">
        <v>2019</v>
      </c>
      <c r="D10499">
        <v>1154661</v>
      </c>
      <c r="E10499">
        <v>622762</v>
      </c>
      <c r="F10499">
        <v>531899</v>
      </c>
      <c r="G10499">
        <v>9</v>
      </c>
      <c r="H10499">
        <v>25435</v>
      </c>
    </row>
    <row r="10500" spans="1:8" x14ac:dyDescent="0.2">
      <c r="A10500" t="s">
        <v>31</v>
      </c>
      <c r="B10500" t="s">
        <v>32</v>
      </c>
      <c r="C10500">
        <v>2019</v>
      </c>
      <c r="D10500">
        <v>1154661</v>
      </c>
      <c r="E10500">
        <v>622762</v>
      </c>
      <c r="F10500">
        <v>531899</v>
      </c>
      <c r="G10500">
        <v>10</v>
      </c>
      <c r="H10500">
        <v>78090</v>
      </c>
    </row>
    <row r="10501" spans="1:8" x14ac:dyDescent="0.2">
      <c r="A10501" t="s">
        <v>31</v>
      </c>
      <c r="B10501" t="s">
        <v>32</v>
      </c>
      <c r="C10501">
        <v>2019</v>
      </c>
      <c r="D10501">
        <v>1154661</v>
      </c>
      <c r="E10501">
        <v>622762</v>
      </c>
      <c r="F10501">
        <v>531899</v>
      </c>
      <c r="G10501">
        <v>11</v>
      </c>
      <c r="H10501" t="s">
        <v>10</v>
      </c>
    </row>
    <row r="10502" spans="1:8" x14ac:dyDescent="0.2">
      <c r="A10502" t="s">
        <v>31</v>
      </c>
      <c r="B10502" t="s">
        <v>32</v>
      </c>
      <c r="C10502">
        <v>2019</v>
      </c>
      <c r="D10502">
        <v>1154661</v>
      </c>
      <c r="E10502">
        <v>622762</v>
      </c>
      <c r="F10502">
        <v>531899</v>
      </c>
      <c r="G10502">
        <v>12</v>
      </c>
      <c r="H10502">
        <v>71500</v>
      </c>
    </row>
    <row r="10503" spans="1:8" x14ac:dyDescent="0.2">
      <c r="A10503" t="s">
        <v>31</v>
      </c>
      <c r="B10503" t="s">
        <v>32</v>
      </c>
      <c r="C10503">
        <v>2019</v>
      </c>
      <c r="D10503">
        <v>1154661</v>
      </c>
      <c r="E10503">
        <v>622762</v>
      </c>
      <c r="F10503">
        <v>531899</v>
      </c>
      <c r="G10503">
        <v>13</v>
      </c>
      <c r="H10503">
        <v>75950</v>
      </c>
    </row>
    <row r="10504" spans="1:8" x14ac:dyDescent="0.2">
      <c r="A10504" t="s">
        <v>31</v>
      </c>
      <c r="B10504" t="s">
        <v>32</v>
      </c>
      <c r="C10504">
        <v>2019</v>
      </c>
      <c r="D10504">
        <v>1154661</v>
      </c>
      <c r="E10504">
        <v>622762</v>
      </c>
      <c r="F10504">
        <v>531899</v>
      </c>
      <c r="G10504">
        <v>14</v>
      </c>
      <c r="H10504">
        <v>77296</v>
      </c>
    </row>
    <row r="10505" spans="1:8" x14ac:dyDescent="0.2">
      <c r="A10505" t="s">
        <v>31</v>
      </c>
      <c r="B10505" t="s">
        <v>32</v>
      </c>
      <c r="C10505">
        <v>2019</v>
      </c>
      <c r="D10505">
        <v>1154661</v>
      </c>
      <c r="E10505">
        <v>622762</v>
      </c>
      <c r="F10505">
        <v>531899</v>
      </c>
      <c r="G10505">
        <v>15</v>
      </c>
      <c r="H10505">
        <v>78266</v>
      </c>
    </row>
    <row r="10506" spans="1:8" x14ac:dyDescent="0.2">
      <c r="A10506" t="s">
        <v>31</v>
      </c>
      <c r="B10506" t="s">
        <v>32</v>
      </c>
      <c r="C10506">
        <v>2019</v>
      </c>
      <c r="D10506">
        <v>1154661</v>
      </c>
      <c r="E10506">
        <v>622762</v>
      </c>
      <c r="F10506">
        <v>531899</v>
      </c>
      <c r="G10506">
        <v>16</v>
      </c>
      <c r="H10506">
        <v>67157</v>
      </c>
    </row>
    <row r="10507" spans="1:8" x14ac:dyDescent="0.2">
      <c r="A10507" t="s">
        <v>31</v>
      </c>
      <c r="B10507" t="s">
        <v>32</v>
      </c>
      <c r="C10507">
        <v>2019</v>
      </c>
      <c r="D10507">
        <v>1154661</v>
      </c>
      <c r="E10507">
        <v>622762</v>
      </c>
      <c r="F10507">
        <v>531899</v>
      </c>
      <c r="G10507">
        <v>17</v>
      </c>
      <c r="H10507">
        <v>62840</v>
      </c>
    </row>
    <row r="10508" spans="1:8" x14ac:dyDescent="0.2">
      <c r="A10508" t="s">
        <v>70</v>
      </c>
      <c r="B10508" t="s">
        <v>71</v>
      </c>
      <c r="C10508">
        <v>2019</v>
      </c>
      <c r="D10508">
        <v>1075836</v>
      </c>
      <c r="E10508">
        <v>574345</v>
      </c>
      <c r="F10508">
        <v>501491</v>
      </c>
      <c r="G10508">
        <v>1</v>
      </c>
      <c r="H10508">
        <v>73039</v>
      </c>
    </row>
    <row r="10509" spans="1:8" x14ac:dyDescent="0.2">
      <c r="A10509" t="s">
        <v>70</v>
      </c>
      <c r="B10509" t="s">
        <v>71</v>
      </c>
      <c r="C10509">
        <v>2019</v>
      </c>
      <c r="D10509">
        <v>1075836</v>
      </c>
      <c r="E10509">
        <v>574345</v>
      </c>
      <c r="F10509">
        <v>501491</v>
      </c>
      <c r="G10509">
        <v>2</v>
      </c>
      <c r="H10509">
        <v>71651</v>
      </c>
    </row>
    <row r="10510" spans="1:8" x14ac:dyDescent="0.2">
      <c r="A10510" t="s">
        <v>70</v>
      </c>
      <c r="B10510" t="s">
        <v>71</v>
      </c>
      <c r="C10510">
        <v>2019</v>
      </c>
      <c r="D10510">
        <v>1075836</v>
      </c>
      <c r="E10510">
        <v>574345</v>
      </c>
      <c r="F10510">
        <v>501491</v>
      </c>
      <c r="G10510">
        <v>3</v>
      </c>
      <c r="H10510">
        <v>25349</v>
      </c>
    </row>
    <row r="10511" spans="1:8" x14ac:dyDescent="0.2">
      <c r="A10511" t="s">
        <v>70</v>
      </c>
      <c r="B10511" t="s">
        <v>71</v>
      </c>
      <c r="C10511">
        <v>2019</v>
      </c>
      <c r="D10511">
        <v>1075836</v>
      </c>
      <c r="E10511">
        <v>574345</v>
      </c>
      <c r="F10511">
        <v>501491</v>
      </c>
      <c r="G10511">
        <v>4</v>
      </c>
      <c r="H10511">
        <v>71699</v>
      </c>
    </row>
    <row r="10512" spans="1:8" x14ac:dyDescent="0.2">
      <c r="A10512" t="s">
        <v>70</v>
      </c>
      <c r="B10512" t="s">
        <v>71</v>
      </c>
      <c r="C10512">
        <v>2019</v>
      </c>
      <c r="D10512">
        <v>1075836</v>
      </c>
      <c r="E10512">
        <v>574345</v>
      </c>
      <c r="F10512">
        <v>501491</v>
      </c>
      <c r="G10512">
        <v>5</v>
      </c>
      <c r="H10512">
        <v>71787</v>
      </c>
    </row>
    <row r="10513" spans="1:8" x14ac:dyDescent="0.2">
      <c r="A10513" t="s">
        <v>70</v>
      </c>
      <c r="B10513" t="s">
        <v>71</v>
      </c>
      <c r="C10513">
        <v>2019</v>
      </c>
      <c r="D10513">
        <v>1075836</v>
      </c>
      <c r="E10513">
        <v>574345</v>
      </c>
      <c r="F10513">
        <v>501491</v>
      </c>
      <c r="G10513">
        <v>6</v>
      </c>
      <c r="H10513">
        <v>73323</v>
      </c>
    </row>
    <row r="10514" spans="1:8" x14ac:dyDescent="0.2">
      <c r="A10514" t="s">
        <v>70</v>
      </c>
      <c r="B10514" t="s">
        <v>71</v>
      </c>
      <c r="C10514">
        <v>2019</v>
      </c>
      <c r="D10514">
        <v>1075836</v>
      </c>
      <c r="E10514">
        <v>574345</v>
      </c>
      <c r="F10514">
        <v>501491</v>
      </c>
      <c r="G10514">
        <v>7</v>
      </c>
      <c r="H10514">
        <v>59977</v>
      </c>
    </row>
    <row r="10515" spans="1:8" x14ac:dyDescent="0.2">
      <c r="A10515" t="s">
        <v>70</v>
      </c>
      <c r="B10515" t="s">
        <v>71</v>
      </c>
      <c r="C10515">
        <v>2019</v>
      </c>
      <c r="D10515">
        <v>1075836</v>
      </c>
      <c r="E10515">
        <v>574345</v>
      </c>
      <c r="F10515">
        <v>501491</v>
      </c>
      <c r="G10515">
        <v>8</v>
      </c>
      <c r="H10515">
        <v>71893</v>
      </c>
    </row>
    <row r="10516" spans="1:8" x14ac:dyDescent="0.2">
      <c r="A10516" t="s">
        <v>70</v>
      </c>
      <c r="B10516" t="s">
        <v>71</v>
      </c>
      <c r="C10516">
        <v>2019</v>
      </c>
      <c r="D10516">
        <v>1075836</v>
      </c>
      <c r="E10516">
        <v>574345</v>
      </c>
      <c r="F10516">
        <v>501491</v>
      </c>
      <c r="G10516">
        <v>9</v>
      </c>
      <c r="H10516">
        <v>84771</v>
      </c>
    </row>
    <row r="10517" spans="1:8" x14ac:dyDescent="0.2">
      <c r="A10517" t="s">
        <v>70</v>
      </c>
      <c r="B10517" t="s">
        <v>71</v>
      </c>
      <c r="C10517">
        <v>2019</v>
      </c>
      <c r="D10517">
        <v>1075836</v>
      </c>
      <c r="E10517">
        <v>574345</v>
      </c>
      <c r="F10517">
        <v>501491</v>
      </c>
      <c r="G10517">
        <v>10</v>
      </c>
      <c r="H10517" t="s">
        <v>10</v>
      </c>
    </row>
    <row r="10518" spans="1:8" x14ac:dyDescent="0.2">
      <c r="A10518" t="s">
        <v>70</v>
      </c>
      <c r="B10518" t="s">
        <v>71</v>
      </c>
      <c r="C10518">
        <v>2019</v>
      </c>
      <c r="D10518">
        <v>1075836</v>
      </c>
      <c r="E10518">
        <v>574345</v>
      </c>
      <c r="F10518">
        <v>501491</v>
      </c>
      <c r="G10518">
        <v>11</v>
      </c>
      <c r="H10518">
        <v>70731</v>
      </c>
    </row>
    <row r="10519" spans="1:8" x14ac:dyDescent="0.2">
      <c r="A10519" t="s">
        <v>70</v>
      </c>
      <c r="B10519" t="s">
        <v>71</v>
      </c>
      <c r="C10519">
        <v>2019</v>
      </c>
      <c r="D10519">
        <v>1075836</v>
      </c>
      <c r="E10519">
        <v>574345</v>
      </c>
      <c r="F10519">
        <v>501491</v>
      </c>
      <c r="G10519">
        <v>12</v>
      </c>
      <c r="H10519">
        <v>71727</v>
      </c>
    </row>
    <row r="10520" spans="1:8" x14ac:dyDescent="0.2">
      <c r="A10520" t="s">
        <v>70</v>
      </c>
      <c r="B10520" t="s">
        <v>71</v>
      </c>
      <c r="C10520">
        <v>2019</v>
      </c>
      <c r="D10520">
        <v>1075836</v>
      </c>
      <c r="E10520">
        <v>574345</v>
      </c>
      <c r="F10520">
        <v>501491</v>
      </c>
      <c r="G10520">
        <v>13</v>
      </c>
      <c r="H10520">
        <v>72025</v>
      </c>
    </row>
    <row r="10521" spans="1:8" x14ac:dyDescent="0.2">
      <c r="A10521" t="s">
        <v>70</v>
      </c>
      <c r="B10521" t="s">
        <v>71</v>
      </c>
      <c r="C10521">
        <v>2019</v>
      </c>
      <c r="D10521">
        <v>1075836</v>
      </c>
      <c r="E10521">
        <v>574345</v>
      </c>
      <c r="F10521">
        <v>501491</v>
      </c>
      <c r="G10521">
        <v>14</v>
      </c>
      <c r="H10521">
        <v>71769</v>
      </c>
    </row>
    <row r="10522" spans="1:8" x14ac:dyDescent="0.2">
      <c r="A10522" t="s">
        <v>70</v>
      </c>
      <c r="B10522" t="s">
        <v>71</v>
      </c>
      <c r="C10522">
        <v>2019</v>
      </c>
      <c r="D10522">
        <v>1075836</v>
      </c>
      <c r="E10522">
        <v>574345</v>
      </c>
      <c r="F10522">
        <v>501491</v>
      </c>
      <c r="G10522">
        <v>15</v>
      </c>
      <c r="H10522">
        <v>65265</v>
      </c>
    </row>
    <row r="10523" spans="1:8" x14ac:dyDescent="0.2">
      <c r="A10523" t="s">
        <v>70</v>
      </c>
      <c r="B10523" t="s">
        <v>71</v>
      </c>
      <c r="C10523">
        <v>2019</v>
      </c>
      <c r="D10523">
        <v>1075836</v>
      </c>
      <c r="E10523">
        <v>574345</v>
      </c>
      <c r="F10523">
        <v>501491</v>
      </c>
      <c r="G10523">
        <v>16</v>
      </c>
      <c r="H10523">
        <v>49036</v>
      </c>
    </row>
    <row r="10524" spans="1:8" x14ac:dyDescent="0.2">
      <c r="A10524" t="s">
        <v>70</v>
      </c>
      <c r="B10524" t="s">
        <v>71</v>
      </c>
      <c r="C10524">
        <v>2019</v>
      </c>
      <c r="D10524">
        <v>1075836</v>
      </c>
      <c r="E10524">
        <v>574345</v>
      </c>
      <c r="F10524">
        <v>501491</v>
      </c>
      <c r="G10524">
        <v>17</v>
      </c>
      <c r="H10524">
        <v>71794</v>
      </c>
    </row>
    <row r="10525" spans="1:8" x14ac:dyDescent="0.2">
      <c r="A10525" t="s">
        <v>33</v>
      </c>
      <c r="B10525" t="s">
        <v>34</v>
      </c>
      <c r="C10525">
        <v>2019</v>
      </c>
      <c r="D10525">
        <v>965049</v>
      </c>
      <c r="E10525">
        <v>488886</v>
      </c>
      <c r="F10525">
        <v>476163</v>
      </c>
      <c r="G10525">
        <v>1</v>
      </c>
      <c r="H10525">
        <v>25363</v>
      </c>
    </row>
    <row r="10526" spans="1:8" x14ac:dyDescent="0.2">
      <c r="A10526" t="s">
        <v>33</v>
      </c>
      <c r="B10526" t="s">
        <v>34</v>
      </c>
      <c r="C10526">
        <v>2019</v>
      </c>
      <c r="D10526">
        <v>965049</v>
      </c>
      <c r="E10526">
        <v>488886</v>
      </c>
      <c r="F10526">
        <v>476163</v>
      </c>
      <c r="G10526">
        <v>2</v>
      </c>
      <c r="H10526">
        <v>62849</v>
      </c>
    </row>
    <row r="10527" spans="1:8" x14ac:dyDescent="0.2">
      <c r="A10527" t="s">
        <v>33</v>
      </c>
      <c r="B10527" t="s">
        <v>34</v>
      </c>
      <c r="C10527">
        <v>2019</v>
      </c>
      <c r="D10527">
        <v>965049</v>
      </c>
      <c r="E10527">
        <v>488886</v>
      </c>
      <c r="F10527">
        <v>476163</v>
      </c>
      <c r="G10527">
        <v>3</v>
      </c>
      <c r="H10527">
        <v>60295</v>
      </c>
    </row>
    <row r="10528" spans="1:8" x14ac:dyDescent="0.2">
      <c r="A10528" t="s">
        <v>33</v>
      </c>
      <c r="B10528" t="s">
        <v>34</v>
      </c>
      <c r="C10528">
        <v>2019</v>
      </c>
      <c r="D10528">
        <v>965049</v>
      </c>
      <c r="E10528">
        <v>488886</v>
      </c>
      <c r="F10528">
        <v>476163</v>
      </c>
      <c r="G10528">
        <v>4</v>
      </c>
      <c r="H10528">
        <v>62259</v>
      </c>
    </row>
    <row r="10529" spans="1:8" x14ac:dyDescent="0.2">
      <c r="A10529" t="s">
        <v>33</v>
      </c>
      <c r="B10529" t="s">
        <v>34</v>
      </c>
      <c r="C10529">
        <v>2019</v>
      </c>
      <c r="D10529">
        <v>965049</v>
      </c>
      <c r="E10529">
        <v>488886</v>
      </c>
      <c r="F10529">
        <v>476163</v>
      </c>
      <c r="G10529">
        <v>5</v>
      </c>
      <c r="H10529">
        <v>73352</v>
      </c>
    </row>
    <row r="10530" spans="1:8" x14ac:dyDescent="0.2">
      <c r="A10530" t="s">
        <v>33</v>
      </c>
      <c r="B10530" t="s">
        <v>34</v>
      </c>
      <c r="C10530">
        <v>2019</v>
      </c>
      <c r="D10530">
        <v>965049</v>
      </c>
      <c r="E10530">
        <v>488886</v>
      </c>
      <c r="F10530">
        <v>476163</v>
      </c>
      <c r="G10530">
        <v>6</v>
      </c>
      <c r="H10530" t="s">
        <v>10</v>
      </c>
    </row>
    <row r="10531" spans="1:8" x14ac:dyDescent="0.2">
      <c r="A10531" t="s">
        <v>33</v>
      </c>
      <c r="B10531" t="s">
        <v>34</v>
      </c>
      <c r="C10531">
        <v>2019</v>
      </c>
      <c r="D10531">
        <v>965049</v>
      </c>
      <c r="E10531">
        <v>488886</v>
      </c>
      <c r="F10531">
        <v>476163</v>
      </c>
      <c r="G10531">
        <v>7</v>
      </c>
      <c r="H10531">
        <v>59977</v>
      </c>
    </row>
    <row r="10532" spans="1:8" x14ac:dyDescent="0.2">
      <c r="A10532" t="s">
        <v>33</v>
      </c>
      <c r="B10532" t="s">
        <v>34</v>
      </c>
      <c r="C10532">
        <v>2019</v>
      </c>
      <c r="D10532">
        <v>965049</v>
      </c>
      <c r="E10532">
        <v>488886</v>
      </c>
      <c r="F10532">
        <v>476163</v>
      </c>
      <c r="G10532">
        <v>8</v>
      </c>
      <c r="H10532">
        <v>61653</v>
      </c>
    </row>
    <row r="10533" spans="1:8" x14ac:dyDescent="0.2">
      <c r="A10533" t="s">
        <v>33</v>
      </c>
      <c r="B10533" t="s">
        <v>34</v>
      </c>
      <c r="C10533">
        <v>2019</v>
      </c>
      <c r="D10533">
        <v>965049</v>
      </c>
      <c r="E10533">
        <v>488886</v>
      </c>
      <c r="F10533">
        <v>476163</v>
      </c>
      <c r="G10533">
        <v>9</v>
      </c>
      <c r="H10533">
        <v>61115</v>
      </c>
    </row>
    <row r="10534" spans="1:8" x14ac:dyDescent="0.2">
      <c r="A10534" t="s">
        <v>33</v>
      </c>
      <c r="B10534" t="s">
        <v>34</v>
      </c>
      <c r="C10534">
        <v>2019</v>
      </c>
      <c r="D10534">
        <v>965049</v>
      </c>
      <c r="E10534">
        <v>488886</v>
      </c>
      <c r="F10534">
        <v>476163</v>
      </c>
      <c r="G10534">
        <v>10</v>
      </c>
      <c r="H10534">
        <v>60510</v>
      </c>
    </row>
    <row r="10535" spans="1:8" x14ac:dyDescent="0.2">
      <c r="A10535" t="s">
        <v>33</v>
      </c>
      <c r="B10535" t="s">
        <v>34</v>
      </c>
      <c r="C10535">
        <v>2019</v>
      </c>
      <c r="D10535">
        <v>965049</v>
      </c>
      <c r="E10535">
        <v>488886</v>
      </c>
      <c r="F10535">
        <v>476163</v>
      </c>
      <c r="G10535">
        <v>11</v>
      </c>
      <c r="H10535">
        <v>61986</v>
      </c>
    </row>
    <row r="10536" spans="1:8" x14ac:dyDescent="0.2">
      <c r="A10536" t="s">
        <v>33</v>
      </c>
      <c r="B10536" t="s">
        <v>34</v>
      </c>
      <c r="C10536">
        <v>2019</v>
      </c>
      <c r="D10536">
        <v>965049</v>
      </c>
      <c r="E10536">
        <v>488886</v>
      </c>
      <c r="F10536">
        <v>476163</v>
      </c>
      <c r="G10536">
        <v>12</v>
      </c>
      <c r="H10536">
        <v>71727</v>
      </c>
    </row>
    <row r="10537" spans="1:8" x14ac:dyDescent="0.2">
      <c r="A10537" t="s">
        <v>33</v>
      </c>
      <c r="B10537" t="s">
        <v>34</v>
      </c>
      <c r="C10537">
        <v>2019</v>
      </c>
      <c r="D10537">
        <v>965049</v>
      </c>
      <c r="E10537">
        <v>488886</v>
      </c>
      <c r="F10537">
        <v>476163</v>
      </c>
      <c r="G10537">
        <v>13</v>
      </c>
      <c r="H10537">
        <v>60361</v>
      </c>
    </row>
    <row r="10538" spans="1:8" x14ac:dyDescent="0.2">
      <c r="A10538" t="s">
        <v>33</v>
      </c>
      <c r="B10538" t="s">
        <v>34</v>
      </c>
      <c r="C10538">
        <v>2019</v>
      </c>
      <c r="D10538">
        <v>965049</v>
      </c>
      <c r="E10538">
        <v>488886</v>
      </c>
      <c r="F10538">
        <v>476163</v>
      </c>
      <c r="G10538">
        <v>14</v>
      </c>
      <c r="H10538">
        <v>50232</v>
      </c>
    </row>
    <row r="10539" spans="1:8" x14ac:dyDescent="0.2">
      <c r="A10539" t="s">
        <v>33</v>
      </c>
      <c r="B10539" t="s">
        <v>34</v>
      </c>
      <c r="C10539">
        <v>2019</v>
      </c>
      <c r="D10539">
        <v>965049</v>
      </c>
      <c r="E10539">
        <v>488886</v>
      </c>
      <c r="F10539">
        <v>476163</v>
      </c>
      <c r="G10539">
        <v>15</v>
      </c>
      <c r="H10539">
        <v>73053</v>
      </c>
    </row>
    <row r="10540" spans="1:8" x14ac:dyDescent="0.2">
      <c r="A10540" t="s">
        <v>33</v>
      </c>
      <c r="B10540" t="s">
        <v>34</v>
      </c>
      <c r="C10540">
        <v>2019</v>
      </c>
      <c r="D10540">
        <v>965049</v>
      </c>
      <c r="E10540">
        <v>488886</v>
      </c>
      <c r="F10540">
        <v>476163</v>
      </c>
      <c r="G10540">
        <v>16</v>
      </c>
      <c r="H10540">
        <v>61845</v>
      </c>
    </row>
    <row r="10541" spans="1:8" x14ac:dyDescent="0.2">
      <c r="A10541" t="s">
        <v>33</v>
      </c>
      <c r="B10541" t="s">
        <v>34</v>
      </c>
      <c r="C10541">
        <v>2019</v>
      </c>
      <c r="D10541">
        <v>965049</v>
      </c>
      <c r="E10541">
        <v>488886</v>
      </c>
      <c r="F10541">
        <v>476163</v>
      </c>
      <c r="G10541">
        <v>17</v>
      </c>
      <c r="H10541">
        <v>58472</v>
      </c>
    </row>
    <row r="10542" spans="1:8" x14ac:dyDescent="0.2">
      <c r="A10542" t="s">
        <v>35</v>
      </c>
      <c r="B10542" t="s">
        <v>36</v>
      </c>
      <c r="C10542">
        <v>2019</v>
      </c>
      <c r="D10542">
        <v>1014675</v>
      </c>
      <c r="E10542">
        <v>504686</v>
      </c>
      <c r="F10542">
        <v>509989</v>
      </c>
      <c r="G10542">
        <v>1</v>
      </c>
      <c r="H10542">
        <v>60157</v>
      </c>
    </row>
    <row r="10543" spans="1:8" x14ac:dyDescent="0.2">
      <c r="A10543" t="s">
        <v>35</v>
      </c>
      <c r="B10543" t="s">
        <v>36</v>
      </c>
      <c r="C10543">
        <v>2019</v>
      </c>
      <c r="D10543">
        <v>1014675</v>
      </c>
      <c r="E10543">
        <v>504686</v>
      </c>
      <c r="F10543">
        <v>509989</v>
      </c>
      <c r="G10543">
        <v>2</v>
      </c>
      <c r="H10543">
        <v>71651</v>
      </c>
    </row>
    <row r="10544" spans="1:8" x14ac:dyDescent="0.2">
      <c r="A10544" t="s">
        <v>35</v>
      </c>
      <c r="B10544" t="s">
        <v>36</v>
      </c>
      <c r="C10544">
        <v>2019</v>
      </c>
      <c r="D10544">
        <v>1014675</v>
      </c>
      <c r="E10544">
        <v>504686</v>
      </c>
      <c r="F10544">
        <v>509989</v>
      </c>
      <c r="G10544">
        <v>3</v>
      </c>
      <c r="H10544">
        <v>58613</v>
      </c>
    </row>
    <row r="10545" spans="1:8" x14ac:dyDescent="0.2">
      <c r="A10545" t="s">
        <v>35</v>
      </c>
      <c r="B10545" t="s">
        <v>36</v>
      </c>
      <c r="C10545">
        <v>2019</v>
      </c>
      <c r="D10545">
        <v>1014675</v>
      </c>
      <c r="E10545">
        <v>504686</v>
      </c>
      <c r="F10545">
        <v>509989</v>
      </c>
      <c r="G10545">
        <v>4</v>
      </c>
      <c r="H10545">
        <v>76219</v>
      </c>
    </row>
    <row r="10546" spans="1:8" x14ac:dyDescent="0.2">
      <c r="A10546" t="s">
        <v>35</v>
      </c>
      <c r="B10546" t="s">
        <v>36</v>
      </c>
      <c r="C10546">
        <v>2019</v>
      </c>
      <c r="D10546">
        <v>1014675</v>
      </c>
      <c r="E10546">
        <v>504686</v>
      </c>
      <c r="F10546">
        <v>509989</v>
      </c>
      <c r="G10546">
        <v>5</v>
      </c>
      <c r="H10546">
        <v>72762</v>
      </c>
    </row>
    <row r="10547" spans="1:8" x14ac:dyDescent="0.2">
      <c r="A10547" t="s">
        <v>35</v>
      </c>
      <c r="B10547" t="s">
        <v>36</v>
      </c>
      <c r="C10547">
        <v>2019</v>
      </c>
      <c r="D10547">
        <v>1014675</v>
      </c>
      <c r="E10547">
        <v>504686</v>
      </c>
      <c r="F10547">
        <v>509989</v>
      </c>
      <c r="G10547">
        <v>6</v>
      </c>
      <c r="H10547">
        <v>64341</v>
      </c>
    </row>
    <row r="10548" spans="1:8" x14ac:dyDescent="0.2">
      <c r="A10548" t="s">
        <v>35</v>
      </c>
      <c r="B10548" t="s">
        <v>36</v>
      </c>
      <c r="C10548">
        <v>2019</v>
      </c>
      <c r="D10548">
        <v>1014675</v>
      </c>
      <c r="E10548">
        <v>504686</v>
      </c>
      <c r="F10548">
        <v>509989</v>
      </c>
      <c r="G10548">
        <v>7</v>
      </c>
      <c r="H10548">
        <v>42784</v>
      </c>
    </row>
    <row r="10549" spans="1:8" x14ac:dyDescent="0.2">
      <c r="A10549" t="s">
        <v>35</v>
      </c>
      <c r="B10549" t="s">
        <v>36</v>
      </c>
      <c r="C10549">
        <v>2019</v>
      </c>
      <c r="D10549">
        <v>1014675</v>
      </c>
      <c r="E10549">
        <v>504686</v>
      </c>
      <c r="F10549">
        <v>509989</v>
      </c>
      <c r="G10549">
        <v>8</v>
      </c>
      <c r="H10549">
        <v>57833</v>
      </c>
    </row>
    <row r="10550" spans="1:8" x14ac:dyDescent="0.2">
      <c r="A10550" t="s">
        <v>35</v>
      </c>
      <c r="B10550" t="s">
        <v>36</v>
      </c>
      <c r="C10550">
        <v>2019</v>
      </c>
      <c r="D10550">
        <v>1014675</v>
      </c>
      <c r="E10550">
        <v>504686</v>
      </c>
      <c r="F10550">
        <v>509989</v>
      </c>
      <c r="G10550">
        <v>9</v>
      </c>
      <c r="H10550">
        <v>84771</v>
      </c>
    </row>
    <row r="10551" spans="1:8" x14ac:dyDescent="0.2">
      <c r="A10551" t="s">
        <v>35</v>
      </c>
      <c r="B10551" t="s">
        <v>36</v>
      </c>
      <c r="C10551">
        <v>2019</v>
      </c>
      <c r="D10551">
        <v>1014675</v>
      </c>
      <c r="E10551">
        <v>504686</v>
      </c>
      <c r="F10551">
        <v>509989</v>
      </c>
      <c r="G10551">
        <v>10</v>
      </c>
      <c r="H10551" t="s">
        <v>10</v>
      </c>
    </row>
    <row r="10552" spans="1:8" x14ac:dyDescent="0.2">
      <c r="A10552" t="s">
        <v>35</v>
      </c>
      <c r="B10552" t="s">
        <v>36</v>
      </c>
      <c r="C10552">
        <v>2019</v>
      </c>
      <c r="D10552">
        <v>1014675</v>
      </c>
      <c r="E10552">
        <v>504686</v>
      </c>
      <c r="F10552">
        <v>509989</v>
      </c>
      <c r="G10552">
        <v>11</v>
      </c>
      <c r="H10552">
        <v>61986</v>
      </c>
    </row>
    <row r="10553" spans="1:8" x14ac:dyDescent="0.2">
      <c r="A10553" t="s">
        <v>35</v>
      </c>
      <c r="B10553" t="s">
        <v>36</v>
      </c>
      <c r="C10553">
        <v>2019</v>
      </c>
      <c r="D10553">
        <v>1014675</v>
      </c>
      <c r="E10553">
        <v>504686</v>
      </c>
      <c r="F10553">
        <v>509989</v>
      </c>
      <c r="G10553">
        <v>12</v>
      </c>
      <c r="H10553">
        <v>60926</v>
      </c>
    </row>
    <row r="10554" spans="1:8" x14ac:dyDescent="0.2">
      <c r="A10554" t="s">
        <v>35</v>
      </c>
      <c r="B10554" t="s">
        <v>36</v>
      </c>
      <c r="C10554">
        <v>2019</v>
      </c>
      <c r="D10554">
        <v>1014675</v>
      </c>
      <c r="E10554">
        <v>504686</v>
      </c>
      <c r="F10554">
        <v>509989</v>
      </c>
      <c r="G10554">
        <v>13</v>
      </c>
      <c r="H10554">
        <v>62633</v>
      </c>
    </row>
    <row r="10555" spans="1:8" x14ac:dyDescent="0.2">
      <c r="A10555" t="s">
        <v>35</v>
      </c>
      <c r="B10555" t="s">
        <v>36</v>
      </c>
      <c r="C10555">
        <v>2019</v>
      </c>
      <c r="D10555">
        <v>1014675</v>
      </c>
      <c r="E10555">
        <v>504686</v>
      </c>
      <c r="F10555">
        <v>509989</v>
      </c>
      <c r="G10555">
        <v>14</v>
      </c>
      <c r="H10555">
        <v>57866</v>
      </c>
    </row>
    <row r="10556" spans="1:8" x14ac:dyDescent="0.2">
      <c r="A10556" t="s">
        <v>35</v>
      </c>
      <c r="B10556" t="s">
        <v>36</v>
      </c>
      <c r="C10556">
        <v>2019</v>
      </c>
      <c r="D10556">
        <v>1014675</v>
      </c>
      <c r="E10556">
        <v>504686</v>
      </c>
      <c r="F10556">
        <v>509989</v>
      </c>
      <c r="G10556">
        <v>15</v>
      </c>
      <c r="H10556">
        <v>52788</v>
      </c>
    </row>
    <row r="10557" spans="1:8" x14ac:dyDescent="0.2">
      <c r="A10557" t="s">
        <v>35</v>
      </c>
      <c r="B10557" t="s">
        <v>36</v>
      </c>
      <c r="C10557">
        <v>2019</v>
      </c>
      <c r="D10557">
        <v>1014675</v>
      </c>
      <c r="E10557">
        <v>504686</v>
      </c>
      <c r="F10557">
        <v>509989</v>
      </c>
      <c r="G10557">
        <v>16</v>
      </c>
      <c r="H10557">
        <v>70873</v>
      </c>
    </row>
    <row r="10558" spans="1:8" x14ac:dyDescent="0.2">
      <c r="A10558" t="s">
        <v>35</v>
      </c>
      <c r="B10558" t="s">
        <v>36</v>
      </c>
      <c r="C10558">
        <v>2019</v>
      </c>
      <c r="D10558">
        <v>1014675</v>
      </c>
      <c r="E10558">
        <v>504686</v>
      </c>
      <c r="F10558">
        <v>509989</v>
      </c>
      <c r="G10558">
        <v>17</v>
      </c>
      <c r="H10558">
        <v>58472</v>
      </c>
    </row>
    <row r="10559" spans="1:8" x14ac:dyDescent="0.2">
      <c r="A10559" t="s">
        <v>37</v>
      </c>
      <c r="B10559" t="s">
        <v>38</v>
      </c>
      <c r="C10559">
        <v>2019</v>
      </c>
      <c r="D10559">
        <v>1115771</v>
      </c>
      <c r="E10559">
        <v>587723</v>
      </c>
      <c r="F10559">
        <v>528048</v>
      </c>
      <c r="G10559">
        <v>1</v>
      </c>
      <c r="H10559">
        <v>60157</v>
      </c>
    </row>
    <row r="10560" spans="1:8" x14ac:dyDescent="0.2">
      <c r="A10560" t="s">
        <v>37</v>
      </c>
      <c r="B10560" t="s">
        <v>38</v>
      </c>
      <c r="C10560">
        <v>2019</v>
      </c>
      <c r="D10560">
        <v>1115771</v>
      </c>
      <c r="E10560">
        <v>587723</v>
      </c>
      <c r="F10560">
        <v>528048</v>
      </c>
      <c r="G10560">
        <v>2</v>
      </c>
      <c r="H10560">
        <v>52748</v>
      </c>
    </row>
    <row r="10561" spans="1:8" x14ac:dyDescent="0.2">
      <c r="A10561" t="s">
        <v>37</v>
      </c>
      <c r="B10561" t="s">
        <v>38</v>
      </c>
      <c r="C10561">
        <v>2019</v>
      </c>
      <c r="D10561">
        <v>1115771</v>
      </c>
      <c r="E10561">
        <v>587723</v>
      </c>
      <c r="F10561">
        <v>528048</v>
      </c>
      <c r="G10561">
        <v>3</v>
      </c>
      <c r="H10561">
        <v>73390</v>
      </c>
    </row>
    <row r="10562" spans="1:8" x14ac:dyDescent="0.2">
      <c r="A10562" t="s">
        <v>37</v>
      </c>
      <c r="B10562" t="s">
        <v>38</v>
      </c>
      <c r="C10562">
        <v>2019</v>
      </c>
      <c r="D10562">
        <v>1115771</v>
      </c>
      <c r="E10562">
        <v>587723</v>
      </c>
      <c r="F10562">
        <v>528048</v>
      </c>
      <c r="G10562">
        <v>4</v>
      </c>
      <c r="H10562">
        <v>65188</v>
      </c>
    </row>
    <row r="10563" spans="1:8" x14ac:dyDescent="0.2">
      <c r="A10563" t="s">
        <v>37</v>
      </c>
      <c r="B10563" t="s">
        <v>38</v>
      </c>
      <c r="C10563">
        <v>2019</v>
      </c>
      <c r="D10563">
        <v>1115771</v>
      </c>
      <c r="E10563">
        <v>587723</v>
      </c>
      <c r="F10563">
        <v>528048</v>
      </c>
      <c r="G10563">
        <v>5</v>
      </c>
      <c r="H10563">
        <v>73352</v>
      </c>
    </row>
    <row r="10564" spans="1:8" x14ac:dyDescent="0.2">
      <c r="A10564" t="s">
        <v>37</v>
      </c>
      <c r="B10564" t="s">
        <v>38</v>
      </c>
      <c r="C10564">
        <v>2019</v>
      </c>
      <c r="D10564">
        <v>1115771</v>
      </c>
      <c r="E10564">
        <v>587723</v>
      </c>
      <c r="F10564">
        <v>528048</v>
      </c>
      <c r="G10564">
        <v>6</v>
      </c>
      <c r="H10564">
        <v>73323</v>
      </c>
    </row>
    <row r="10565" spans="1:8" x14ac:dyDescent="0.2">
      <c r="A10565" t="s">
        <v>37</v>
      </c>
      <c r="B10565" t="s">
        <v>38</v>
      </c>
      <c r="C10565">
        <v>2019</v>
      </c>
      <c r="D10565">
        <v>1115771</v>
      </c>
      <c r="E10565">
        <v>587723</v>
      </c>
      <c r="F10565">
        <v>528048</v>
      </c>
      <c r="G10565">
        <v>7</v>
      </c>
      <c r="H10565">
        <v>76748</v>
      </c>
    </row>
    <row r="10566" spans="1:8" x14ac:dyDescent="0.2">
      <c r="A10566" t="s">
        <v>37</v>
      </c>
      <c r="B10566" t="s">
        <v>38</v>
      </c>
      <c r="C10566">
        <v>2019</v>
      </c>
      <c r="D10566">
        <v>1115771</v>
      </c>
      <c r="E10566">
        <v>587723</v>
      </c>
      <c r="F10566">
        <v>528048</v>
      </c>
      <c r="G10566">
        <v>8</v>
      </c>
      <c r="H10566">
        <v>73558</v>
      </c>
    </row>
    <row r="10567" spans="1:8" x14ac:dyDescent="0.2">
      <c r="A10567" t="s">
        <v>37</v>
      </c>
      <c r="B10567" t="s">
        <v>38</v>
      </c>
      <c r="C10567">
        <v>2019</v>
      </c>
      <c r="D10567">
        <v>1115771</v>
      </c>
      <c r="E10567">
        <v>587723</v>
      </c>
      <c r="F10567">
        <v>528048</v>
      </c>
      <c r="G10567">
        <v>9</v>
      </c>
      <c r="H10567">
        <v>73615</v>
      </c>
    </row>
    <row r="10568" spans="1:8" x14ac:dyDescent="0.2">
      <c r="A10568" t="s">
        <v>37</v>
      </c>
      <c r="B10568" t="s">
        <v>38</v>
      </c>
      <c r="C10568">
        <v>2019</v>
      </c>
      <c r="D10568">
        <v>1115771</v>
      </c>
      <c r="E10568">
        <v>587723</v>
      </c>
      <c r="F10568">
        <v>528048</v>
      </c>
      <c r="G10568">
        <v>10</v>
      </c>
      <c r="H10568">
        <v>68864</v>
      </c>
    </row>
    <row r="10569" spans="1:8" x14ac:dyDescent="0.2">
      <c r="A10569" t="s">
        <v>37</v>
      </c>
      <c r="B10569" t="s">
        <v>38</v>
      </c>
      <c r="C10569">
        <v>2019</v>
      </c>
      <c r="D10569">
        <v>1115771</v>
      </c>
      <c r="E10569">
        <v>587723</v>
      </c>
      <c r="F10569">
        <v>528048</v>
      </c>
      <c r="G10569">
        <v>11</v>
      </c>
      <c r="H10569">
        <v>76252</v>
      </c>
    </row>
    <row r="10570" spans="1:8" x14ac:dyDescent="0.2">
      <c r="A10570" t="s">
        <v>37</v>
      </c>
      <c r="B10570" t="s">
        <v>38</v>
      </c>
      <c r="C10570">
        <v>2019</v>
      </c>
      <c r="D10570">
        <v>1115771</v>
      </c>
      <c r="E10570">
        <v>587723</v>
      </c>
      <c r="F10570">
        <v>528048</v>
      </c>
      <c r="G10570">
        <v>12</v>
      </c>
      <c r="H10570" t="s">
        <v>10</v>
      </c>
    </row>
    <row r="10571" spans="1:8" x14ac:dyDescent="0.2">
      <c r="A10571" t="s">
        <v>37</v>
      </c>
      <c r="B10571" t="s">
        <v>38</v>
      </c>
      <c r="C10571">
        <v>2019</v>
      </c>
      <c r="D10571">
        <v>1115771</v>
      </c>
      <c r="E10571">
        <v>587723</v>
      </c>
      <c r="F10571">
        <v>528048</v>
      </c>
      <c r="G10571">
        <v>13</v>
      </c>
      <c r="H10571">
        <v>73548</v>
      </c>
    </row>
    <row r="10572" spans="1:8" x14ac:dyDescent="0.2">
      <c r="A10572" t="s">
        <v>37</v>
      </c>
      <c r="B10572" t="s">
        <v>38</v>
      </c>
      <c r="C10572">
        <v>2019</v>
      </c>
      <c r="D10572">
        <v>1115771</v>
      </c>
      <c r="E10572">
        <v>587723</v>
      </c>
      <c r="F10572">
        <v>528048</v>
      </c>
      <c r="G10572">
        <v>14</v>
      </c>
      <c r="H10572">
        <v>65878</v>
      </c>
    </row>
    <row r="10573" spans="1:8" x14ac:dyDescent="0.2">
      <c r="A10573" t="s">
        <v>37</v>
      </c>
      <c r="B10573" t="s">
        <v>38</v>
      </c>
      <c r="C10573">
        <v>2019</v>
      </c>
      <c r="D10573">
        <v>1115771</v>
      </c>
      <c r="E10573">
        <v>587723</v>
      </c>
      <c r="F10573">
        <v>528048</v>
      </c>
      <c r="G10573">
        <v>15</v>
      </c>
      <c r="H10573">
        <v>73257</v>
      </c>
    </row>
    <row r="10574" spans="1:8" x14ac:dyDescent="0.2">
      <c r="A10574" t="s">
        <v>37</v>
      </c>
      <c r="B10574" t="s">
        <v>38</v>
      </c>
      <c r="C10574">
        <v>2019</v>
      </c>
      <c r="D10574">
        <v>1115771</v>
      </c>
      <c r="E10574">
        <v>587723</v>
      </c>
      <c r="F10574">
        <v>528048</v>
      </c>
      <c r="G10574">
        <v>16</v>
      </c>
      <c r="H10574">
        <v>62213</v>
      </c>
    </row>
    <row r="10575" spans="1:8" x14ac:dyDescent="0.2">
      <c r="A10575" t="s">
        <v>37</v>
      </c>
      <c r="B10575" t="s">
        <v>38</v>
      </c>
      <c r="C10575">
        <v>2019</v>
      </c>
      <c r="D10575">
        <v>1115771</v>
      </c>
      <c r="E10575">
        <v>587723</v>
      </c>
      <c r="F10575">
        <v>528048</v>
      </c>
      <c r="G10575">
        <v>17</v>
      </c>
      <c r="H10575">
        <v>73680</v>
      </c>
    </row>
    <row r="10576" spans="1:8" x14ac:dyDescent="0.2">
      <c r="A10576" t="s">
        <v>72</v>
      </c>
      <c r="B10576" t="s">
        <v>57</v>
      </c>
      <c r="C10576">
        <v>2019</v>
      </c>
      <c r="D10576">
        <v>760644</v>
      </c>
      <c r="E10576">
        <v>254007</v>
      </c>
      <c r="F10576">
        <v>506637</v>
      </c>
      <c r="G10576">
        <v>1</v>
      </c>
      <c r="H10576">
        <v>25363</v>
      </c>
    </row>
    <row r="10577" spans="1:8" x14ac:dyDescent="0.2">
      <c r="A10577" t="s">
        <v>72</v>
      </c>
      <c r="B10577" t="s">
        <v>57</v>
      </c>
      <c r="C10577">
        <v>2019</v>
      </c>
      <c r="D10577">
        <v>760644</v>
      </c>
      <c r="E10577">
        <v>254007</v>
      </c>
      <c r="F10577">
        <v>506637</v>
      </c>
      <c r="G10577">
        <v>2</v>
      </c>
      <c r="H10577">
        <v>60158</v>
      </c>
    </row>
    <row r="10578" spans="1:8" x14ac:dyDescent="0.2">
      <c r="A10578" t="s">
        <v>72</v>
      </c>
      <c r="B10578" t="s">
        <v>57</v>
      </c>
      <c r="C10578">
        <v>2019</v>
      </c>
      <c r="D10578">
        <v>760644</v>
      </c>
      <c r="E10578">
        <v>254007</v>
      </c>
      <c r="F10578">
        <v>506637</v>
      </c>
      <c r="G10578">
        <v>3</v>
      </c>
      <c r="H10578">
        <v>25349</v>
      </c>
    </row>
    <row r="10579" spans="1:8" x14ac:dyDescent="0.2">
      <c r="A10579" t="s">
        <v>72</v>
      </c>
      <c r="B10579" t="s">
        <v>57</v>
      </c>
      <c r="C10579">
        <v>2019</v>
      </c>
      <c r="D10579">
        <v>760644</v>
      </c>
      <c r="E10579">
        <v>254007</v>
      </c>
      <c r="F10579">
        <v>506637</v>
      </c>
      <c r="G10579">
        <v>4</v>
      </c>
      <c r="H10579">
        <v>64278</v>
      </c>
    </row>
    <row r="10580" spans="1:8" x14ac:dyDescent="0.2">
      <c r="A10580" t="s">
        <v>72</v>
      </c>
      <c r="B10580" t="s">
        <v>57</v>
      </c>
      <c r="C10580">
        <v>2019</v>
      </c>
      <c r="D10580">
        <v>760644</v>
      </c>
      <c r="E10580">
        <v>254007</v>
      </c>
      <c r="F10580">
        <v>506637</v>
      </c>
      <c r="G10580">
        <v>5</v>
      </c>
      <c r="H10580">
        <v>25357</v>
      </c>
    </row>
    <row r="10581" spans="1:8" x14ac:dyDescent="0.2">
      <c r="A10581" t="s">
        <v>72</v>
      </c>
      <c r="B10581" t="s">
        <v>57</v>
      </c>
      <c r="C10581">
        <v>2019</v>
      </c>
      <c r="D10581">
        <v>760644</v>
      </c>
      <c r="E10581">
        <v>254007</v>
      </c>
      <c r="F10581">
        <v>506637</v>
      </c>
      <c r="G10581">
        <v>6</v>
      </c>
      <c r="H10581">
        <v>25425</v>
      </c>
    </row>
    <row r="10582" spans="1:8" x14ac:dyDescent="0.2">
      <c r="A10582" t="s">
        <v>72</v>
      </c>
      <c r="B10582" t="s">
        <v>57</v>
      </c>
      <c r="C10582">
        <v>2019</v>
      </c>
      <c r="D10582">
        <v>760644</v>
      </c>
      <c r="E10582">
        <v>254007</v>
      </c>
      <c r="F10582">
        <v>506637</v>
      </c>
      <c r="G10582">
        <v>7</v>
      </c>
      <c r="H10582">
        <v>62431</v>
      </c>
    </row>
    <row r="10583" spans="1:8" x14ac:dyDescent="0.2">
      <c r="A10583" t="s">
        <v>72</v>
      </c>
      <c r="B10583" t="s">
        <v>57</v>
      </c>
      <c r="C10583">
        <v>2019</v>
      </c>
      <c r="D10583">
        <v>760644</v>
      </c>
      <c r="E10583">
        <v>254007</v>
      </c>
      <c r="F10583">
        <v>506637</v>
      </c>
      <c r="G10583">
        <v>8</v>
      </c>
      <c r="H10583">
        <v>61632</v>
      </c>
    </row>
    <row r="10584" spans="1:8" x14ac:dyDescent="0.2">
      <c r="A10584" t="s">
        <v>72</v>
      </c>
      <c r="B10584" t="s">
        <v>57</v>
      </c>
      <c r="C10584">
        <v>2019</v>
      </c>
      <c r="D10584">
        <v>760644</v>
      </c>
      <c r="E10584">
        <v>254007</v>
      </c>
      <c r="F10584">
        <v>506637</v>
      </c>
      <c r="G10584">
        <v>9</v>
      </c>
      <c r="H10584">
        <v>25435</v>
      </c>
    </row>
    <row r="10585" spans="1:8" x14ac:dyDescent="0.2">
      <c r="A10585" t="s">
        <v>72</v>
      </c>
      <c r="B10585" t="s">
        <v>57</v>
      </c>
      <c r="C10585">
        <v>2019</v>
      </c>
      <c r="D10585">
        <v>760644</v>
      </c>
      <c r="E10585">
        <v>254007</v>
      </c>
      <c r="F10585">
        <v>506637</v>
      </c>
      <c r="G10585">
        <v>10</v>
      </c>
      <c r="H10585">
        <v>51954</v>
      </c>
    </row>
    <row r="10586" spans="1:8" x14ac:dyDescent="0.2">
      <c r="A10586" t="s">
        <v>72</v>
      </c>
      <c r="B10586" t="s">
        <v>57</v>
      </c>
      <c r="C10586">
        <v>2019</v>
      </c>
      <c r="D10586">
        <v>760644</v>
      </c>
      <c r="E10586">
        <v>254007</v>
      </c>
      <c r="F10586">
        <v>506637</v>
      </c>
      <c r="G10586">
        <v>11</v>
      </c>
      <c r="H10586">
        <v>76252</v>
      </c>
    </row>
    <row r="10587" spans="1:8" x14ac:dyDescent="0.2">
      <c r="A10587" t="s">
        <v>72</v>
      </c>
      <c r="B10587" t="s">
        <v>57</v>
      </c>
      <c r="C10587">
        <v>2019</v>
      </c>
      <c r="D10587">
        <v>760644</v>
      </c>
      <c r="E10587">
        <v>254007</v>
      </c>
      <c r="F10587">
        <v>506637</v>
      </c>
      <c r="G10587">
        <v>12</v>
      </c>
      <c r="H10587" t="s">
        <v>10</v>
      </c>
    </row>
    <row r="10588" spans="1:8" x14ac:dyDescent="0.2">
      <c r="A10588" t="s">
        <v>72</v>
      </c>
      <c r="B10588" t="s">
        <v>57</v>
      </c>
      <c r="C10588">
        <v>2019</v>
      </c>
      <c r="D10588">
        <v>760644</v>
      </c>
      <c r="E10588">
        <v>254007</v>
      </c>
      <c r="F10588">
        <v>506637</v>
      </c>
      <c r="G10588">
        <v>13</v>
      </c>
      <c r="H10588">
        <v>74638</v>
      </c>
    </row>
    <row r="10589" spans="1:8" x14ac:dyDescent="0.2">
      <c r="A10589" t="s">
        <v>72</v>
      </c>
      <c r="B10589" t="s">
        <v>57</v>
      </c>
      <c r="C10589">
        <v>2019</v>
      </c>
      <c r="D10589">
        <v>760644</v>
      </c>
      <c r="E10589">
        <v>254007</v>
      </c>
      <c r="F10589">
        <v>506637</v>
      </c>
      <c r="G10589">
        <v>14</v>
      </c>
      <c r="H10589">
        <v>57866</v>
      </c>
    </row>
    <row r="10590" spans="1:8" x14ac:dyDescent="0.2">
      <c r="A10590" t="s">
        <v>72</v>
      </c>
      <c r="B10590" t="s">
        <v>57</v>
      </c>
      <c r="C10590">
        <v>2019</v>
      </c>
      <c r="D10590">
        <v>760644</v>
      </c>
      <c r="E10590">
        <v>254007</v>
      </c>
      <c r="F10590">
        <v>506637</v>
      </c>
      <c r="G10590">
        <v>15</v>
      </c>
      <c r="H10590">
        <v>25446</v>
      </c>
    </row>
    <row r="10591" spans="1:8" x14ac:dyDescent="0.2">
      <c r="A10591" t="s">
        <v>72</v>
      </c>
      <c r="B10591" t="s">
        <v>57</v>
      </c>
      <c r="C10591">
        <v>2019</v>
      </c>
      <c r="D10591">
        <v>760644</v>
      </c>
      <c r="E10591">
        <v>254007</v>
      </c>
      <c r="F10591">
        <v>506637</v>
      </c>
      <c r="G10591">
        <v>16</v>
      </c>
      <c r="H10591">
        <v>25380</v>
      </c>
    </row>
    <row r="10592" spans="1:8" x14ac:dyDescent="0.2">
      <c r="A10592" t="s">
        <v>72</v>
      </c>
      <c r="B10592" t="s">
        <v>57</v>
      </c>
      <c r="C10592">
        <v>2019</v>
      </c>
      <c r="D10592">
        <v>760644</v>
      </c>
      <c r="E10592">
        <v>254007</v>
      </c>
      <c r="F10592">
        <v>506637</v>
      </c>
      <c r="G10592">
        <v>17</v>
      </c>
      <c r="H10592">
        <v>73680</v>
      </c>
    </row>
    <row r="10593" spans="1:8" x14ac:dyDescent="0.2">
      <c r="A10593" t="s">
        <v>72</v>
      </c>
      <c r="B10593" t="s">
        <v>63</v>
      </c>
      <c r="C10593">
        <v>2019</v>
      </c>
      <c r="D10593">
        <v>1147715</v>
      </c>
      <c r="E10593">
        <v>582325</v>
      </c>
      <c r="F10593">
        <v>565390</v>
      </c>
      <c r="G10593">
        <v>1</v>
      </c>
      <c r="H10593">
        <v>72005</v>
      </c>
    </row>
    <row r="10594" spans="1:8" x14ac:dyDescent="0.2">
      <c r="A10594" t="s">
        <v>72</v>
      </c>
      <c r="B10594" t="s">
        <v>63</v>
      </c>
      <c r="C10594">
        <v>2019</v>
      </c>
      <c r="D10594">
        <v>1147715</v>
      </c>
      <c r="E10594">
        <v>582325</v>
      </c>
      <c r="F10594">
        <v>565390</v>
      </c>
      <c r="G10594">
        <v>2</v>
      </c>
      <c r="H10594">
        <v>71460</v>
      </c>
    </row>
    <row r="10595" spans="1:8" x14ac:dyDescent="0.2">
      <c r="A10595" t="s">
        <v>72</v>
      </c>
      <c r="B10595" t="s">
        <v>63</v>
      </c>
      <c r="C10595">
        <v>2019</v>
      </c>
      <c r="D10595">
        <v>1147715</v>
      </c>
      <c r="E10595">
        <v>582325</v>
      </c>
      <c r="F10595">
        <v>565390</v>
      </c>
      <c r="G10595">
        <v>3</v>
      </c>
      <c r="H10595">
        <v>67431</v>
      </c>
    </row>
    <row r="10596" spans="1:8" x14ac:dyDescent="0.2">
      <c r="A10596" t="s">
        <v>72</v>
      </c>
      <c r="B10596" t="s">
        <v>63</v>
      </c>
      <c r="C10596">
        <v>2019</v>
      </c>
      <c r="D10596">
        <v>1147715</v>
      </c>
      <c r="E10596">
        <v>582325</v>
      </c>
      <c r="F10596">
        <v>565390</v>
      </c>
      <c r="G10596">
        <v>4</v>
      </c>
      <c r="H10596">
        <v>68117</v>
      </c>
    </row>
    <row r="10597" spans="1:8" x14ac:dyDescent="0.2">
      <c r="A10597" t="s">
        <v>72</v>
      </c>
      <c r="B10597" t="s">
        <v>63</v>
      </c>
      <c r="C10597">
        <v>2019</v>
      </c>
      <c r="D10597">
        <v>1147715</v>
      </c>
      <c r="E10597">
        <v>582325</v>
      </c>
      <c r="F10597">
        <v>565390</v>
      </c>
      <c r="G10597">
        <v>5</v>
      </c>
      <c r="H10597">
        <v>68988</v>
      </c>
    </row>
    <row r="10598" spans="1:8" x14ac:dyDescent="0.2">
      <c r="A10598" t="s">
        <v>72</v>
      </c>
      <c r="B10598" t="s">
        <v>63</v>
      </c>
      <c r="C10598">
        <v>2019</v>
      </c>
      <c r="D10598">
        <v>1147715</v>
      </c>
      <c r="E10598">
        <v>582325</v>
      </c>
      <c r="F10598">
        <v>565390</v>
      </c>
      <c r="G10598">
        <v>6</v>
      </c>
      <c r="H10598">
        <v>75695</v>
      </c>
    </row>
    <row r="10599" spans="1:8" x14ac:dyDescent="0.2">
      <c r="A10599" t="s">
        <v>72</v>
      </c>
      <c r="B10599" t="s">
        <v>63</v>
      </c>
      <c r="C10599">
        <v>2019</v>
      </c>
      <c r="D10599">
        <v>1147715</v>
      </c>
      <c r="E10599">
        <v>582325</v>
      </c>
      <c r="F10599">
        <v>565390</v>
      </c>
      <c r="G10599">
        <v>7</v>
      </c>
      <c r="H10599">
        <v>71856</v>
      </c>
    </row>
    <row r="10600" spans="1:8" x14ac:dyDescent="0.2">
      <c r="A10600" t="s">
        <v>72</v>
      </c>
      <c r="B10600" t="s">
        <v>63</v>
      </c>
      <c r="C10600">
        <v>2019</v>
      </c>
      <c r="D10600">
        <v>1147715</v>
      </c>
      <c r="E10600">
        <v>582325</v>
      </c>
      <c r="F10600">
        <v>565390</v>
      </c>
      <c r="G10600">
        <v>8</v>
      </c>
      <c r="H10600">
        <v>83720</v>
      </c>
    </row>
    <row r="10601" spans="1:8" x14ac:dyDescent="0.2">
      <c r="A10601" t="s">
        <v>72</v>
      </c>
      <c r="B10601" t="s">
        <v>63</v>
      </c>
      <c r="C10601">
        <v>2019</v>
      </c>
      <c r="D10601">
        <v>1147715</v>
      </c>
      <c r="E10601">
        <v>582325</v>
      </c>
      <c r="F10601">
        <v>565390</v>
      </c>
      <c r="G10601">
        <v>9</v>
      </c>
      <c r="H10601" t="s">
        <v>10</v>
      </c>
    </row>
    <row r="10602" spans="1:8" x14ac:dyDescent="0.2">
      <c r="A10602" t="s">
        <v>72</v>
      </c>
      <c r="B10602" t="s">
        <v>63</v>
      </c>
      <c r="C10602">
        <v>2019</v>
      </c>
      <c r="D10602">
        <v>1147715</v>
      </c>
      <c r="E10602">
        <v>582325</v>
      </c>
      <c r="F10602">
        <v>565390</v>
      </c>
      <c r="G10602">
        <v>10</v>
      </c>
      <c r="H10602">
        <v>63627</v>
      </c>
    </row>
    <row r="10603" spans="1:8" x14ac:dyDescent="0.2">
      <c r="A10603" t="s">
        <v>72</v>
      </c>
      <c r="B10603" t="s">
        <v>63</v>
      </c>
      <c r="C10603">
        <v>2019</v>
      </c>
      <c r="D10603">
        <v>1147715</v>
      </c>
      <c r="E10603">
        <v>582325</v>
      </c>
      <c r="F10603">
        <v>565390</v>
      </c>
      <c r="G10603">
        <v>11</v>
      </c>
      <c r="H10603">
        <v>70758</v>
      </c>
    </row>
    <row r="10604" spans="1:8" x14ac:dyDescent="0.2">
      <c r="A10604" t="s">
        <v>72</v>
      </c>
      <c r="B10604" t="s">
        <v>63</v>
      </c>
      <c r="C10604">
        <v>2019</v>
      </c>
      <c r="D10604">
        <v>1147715</v>
      </c>
      <c r="E10604">
        <v>582325</v>
      </c>
      <c r="F10604">
        <v>565390</v>
      </c>
      <c r="G10604">
        <v>12</v>
      </c>
      <c r="H10604">
        <v>72409</v>
      </c>
    </row>
    <row r="10605" spans="1:8" x14ac:dyDescent="0.2">
      <c r="A10605" t="s">
        <v>72</v>
      </c>
      <c r="B10605" t="s">
        <v>63</v>
      </c>
      <c r="C10605">
        <v>2019</v>
      </c>
      <c r="D10605">
        <v>1147715</v>
      </c>
      <c r="E10605">
        <v>582325</v>
      </c>
      <c r="F10605">
        <v>565390</v>
      </c>
      <c r="G10605">
        <v>13</v>
      </c>
      <c r="H10605">
        <v>60944</v>
      </c>
    </row>
    <row r="10606" spans="1:8" x14ac:dyDescent="0.2">
      <c r="A10606" t="s">
        <v>72</v>
      </c>
      <c r="B10606" t="s">
        <v>63</v>
      </c>
      <c r="C10606">
        <v>2019</v>
      </c>
      <c r="D10606">
        <v>1147715</v>
      </c>
      <c r="E10606">
        <v>582325</v>
      </c>
      <c r="F10606">
        <v>565390</v>
      </c>
      <c r="G10606">
        <v>14</v>
      </c>
      <c r="H10606">
        <v>71501</v>
      </c>
    </row>
    <row r="10607" spans="1:8" x14ac:dyDescent="0.2">
      <c r="A10607" t="s">
        <v>72</v>
      </c>
      <c r="B10607" t="s">
        <v>63</v>
      </c>
      <c r="C10607">
        <v>2019</v>
      </c>
      <c r="D10607">
        <v>1147715</v>
      </c>
      <c r="E10607">
        <v>582325</v>
      </c>
      <c r="F10607">
        <v>565390</v>
      </c>
      <c r="G10607">
        <v>15</v>
      </c>
      <c r="H10607">
        <v>90436</v>
      </c>
    </row>
    <row r="10608" spans="1:8" x14ac:dyDescent="0.2">
      <c r="A10608" t="s">
        <v>72</v>
      </c>
      <c r="B10608" t="s">
        <v>63</v>
      </c>
      <c r="C10608">
        <v>2019</v>
      </c>
      <c r="D10608">
        <v>1147715</v>
      </c>
      <c r="E10608">
        <v>582325</v>
      </c>
      <c r="F10608">
        <v>565390</v>
      </c>
      <c r="G10608">
        <v>16</v>
      </c>
      <c r="H10608">
        <v>70103</v>
      </c>
    </row>
    <row r="10609" spans="1:8" x14ac:dyDescent="0.2">
      <c r="A10609" t="s">
        <v>72</v>
      </c>
      <c r="B10609" t="s">
        <v>63</v>
      </c>
      <c r="C10609">
        <v>2019</v>
      </c>
      <c r="D10609">
        <v>1147715</v>
      </c>
      <c r="E10609">
        <v>582325</v>
      </c>
      <c r="F10609">
        <v>565390</v>
      </c>
      <c r="G10609">
        <v>17</v>
      </c>
      <c r="H10609">
        <v>68665</v>
      </c>
    </row>
    <row r="10610" spans="1:8" x14ac:dyDescent="0.2">
      <c r="A10610" t="s">
        <v>39</v>
      </c>
      <c r="B10610" t="s">
        <v>40</v>
      </c>
      <c r="C10610">
        <v>2019</v>
      </c>
      <c r="D10610">
        <v>1067487</v>
      </c>
      <c r="E10610">
        <v>504540</v>
      </c>
      <c r="F10610">
        <v>562947</v>
      </c>
      <c r="G10610">
        <v>1</v>
      </c>
      <c r="H10610">
        <v>65012</v>
      </c>
    </row>
    <row r="10611" spans="1:8" x14ac:dyDescent="0.2">
      <c r="A10611" t="s">
        <v>39</v>
      </c>
      <c r="B10611" t="s">
        <v>40</v>
      </c>
      <c r="C10611">
        <v>2019</v>
      </c>
      <c r="D10611">
        <v>1067487</v>
      </c>
      <c r="E10611">
        <v>504540</v>
      </c>
      <c r="F10611">
        <v>562947</v>
      </c>
      <c r="G10611">
        <v>2</v>
      </c>
      <c r="H10611">
        <v>65513</v>
      </c>
    </row>
    <row r="10612" spans="1:8" x14ac:dyDescent="0.2">
      <c r="A10612" t="s">
        <v>39</v>
      </c>
      <c r="B10612" t="s">
        <v>40</v>
      </c>
      <c r="C10612">
        <v>2019</v>
      </c>
      <c r="D10612">
        <v>1067487</v>
      </c>
      <c r="E10612">
        <v>504540</v>
      </c>
      <c r="F10612">
        <v>562947</v>
      </c>
      <c r="G10612">
        <v>3</v>
      </c>
      <c r="H10612">
        <v>90127</v>
      </c>
    </row>
    <row r="10613" spans="1:8" x14ac:dyDescent="0.2">
      <c r="A10613" t="s">
        <v>39</v>
      </c>
      <c r="B10613" t="s">
        <v>40</v>
      </c>
      <c r="C10613">
        <v>2019</v>
      </c>
      <c r="D10613">
        <v>1067487</v>
      </c>
      <c r="E10613">
        <v>504540</v>
      </c>
      <c r="F10613">
        <v>562947</v>
      </c>
      <c r="G10613">
        <v>4</v>
      </c>
      <c r="H10613">
        <v>64278</v>
      </c>
    </row>
    <row r="10614" spans="1:8" x14ac:dyDescent="0.2">
      <c r="A10614" t="s">
        <v>39</v>
      </c>
      <c r="B10614" t="s">
        <v>40</v>
      </c>
      <c r="C10614">
        <v>2019</v>
      </c>
      <c r="D10614">
        <v>1067487</v>
      </c>
      <c r="E10614">
        <v>504540</v>
      </c>
      <c r="F10614">
        <v>562947</v>
      </c>
      <c r="G10614">
        <v>5</v>
      </c>
      <c r="H10614" t="s">
        <v>10</v>
      </c>
    </row>
    <row r="10615" spans="1:8" x14ac:dyDescent="0.2">
      <c r="A10615" t="s">
        <v>39</v>
      </c>
      <c r="B10615" t="s">
        <v>40</v>
      </c>
      <c r="C10615">
        <v>2019</v>
      </c>
      <c r="D10615">
        <v>1067487</v>
      </c>
      <c r="E10615">
        <v>504540</v>
      </c>
      <c r="F10615">
        <v>562947</v>
      </c>
      <c r="G10615">
        <v>6</v>
      </c>
      <c r="H10615">
        <v>59808</v>
      </c>
    </row>
    <row r="10616" spans="1:8" x14ac:dyDescent="0.2">
      <c r="A10616" t="s">
        <v>39</v>
      </c>
      <c r="B10616" t="s">
        <v>40</v>
      </c>
      <c r="C10616">
        <v>2019</v>
      </c>
      <c r="D10616">
        <v>1067487</v>
      </c>
      <c r="E10616">
        <v>504540</v>
      </c>
      <c r="F10616">
        <v>562947</v>
      </c>
      <c r="G10616">
        <v>7</v>
      </c>
      <c r="H10616">
        <v>68340</v>
      </c>
    </row>
    <row r="10617" spans="1:8" x14ac:dyDescent="0.2">
      <c r="A10617" t="s">
        <v>39</v>
      </c>
      <c r="B10617" t="s">
        <v>40</v>
      </c>
      <c r="C10617">
        <v>2019</v>
      </c>
      <c r="D10617">
        <v>1067487</v>
      </c>
      <c r="E10617">
        <v>504540</v>
      </c>
      <c r="F10617">
        <v>562947</v>
      </c>
      <c r="G10617">
        <v>8</v>
      </c>
      <c r="H10617">
        <v>59244</v>
      </c>
    </row>
    <row r="10618" spans="1:8" x14ac:dyDescent="0.2">
      <c r="A10618" t="s">
        <v>39</v>
      </c>
      <c r="B10618" t="s">
        <v>40</v>
      </c>
      <c r="C10618">
        <v>2019</v>
      </c>
      <c r="D10618">
        <v>1067487</v>
      </c>
      <c r="E10618">
        <v>504540</v>
      </c>
      <c r="F10618">
        <v>562947</v>
      </c>
      <c r="G10618">
        <v>9</v>
      </c>
      <c r="H10618">
        <v>59229</v>
      </c>
    </row>
    <row r="10619" spans="1:8" x14ac:dyDescent="0.2">
      <c r="A10619" t="s">
        <v>39</v>
      </c>
      <c r="B10619" t="s">
        <v>40</v>
      </c>
      <c r="C10619">
        <v>2019</v>
      </c>
      <c r="D10619">
        <v>1067487</v>
      </c>
      <c r="E10619">
        <v>504540</v>
      </c>
      <c r="F10619">
        <v>562947</v>
      </c>
      <c r="G10619">
        <v>10</v>
      </c>
      <c r="H10619">
        <v>60510</v>
      </c>
    </row>
    <row r="10620" spans="1:8" x14ac:dyDescent="0.2">
      <c r="A10620" t="s">
        <v>39</v>
      </c>
      <c r="B10620" t="s">
        <v>40</v>
      </c>
      <c r="C10620">
        <v>2019</v>
      </c>
      <c r="D10620">
        <v>1067487</v>
      </c>
      <c r="E10620">
        <v>504540</v>
      </c>
      <c r="F10620">
        <v>562947</v>
      </c>
      <c r="G10620">
        <v>11</v>
      </c>
      <c r="H10620">
        <v>64187</v>
      </c>
    </row>
    <row r="10621" spans="1:8" x14ac:dyDescent="0.2">
      <c r="A10621" t="s">
        <v>39</v>
      </c>
      <c r="B10621" t="s">
        <v>40</v>
      </c>
      <c r="C10621">
        <v>2019</v>
      </c>
      <c r="D10621">
        <v>1067487</v>
      </c>
      <c r="E10621">
        <v>504540</v>
      </c>
      <c r="F10621">
        <v>562947</v>
      </c>
      <c r="G10621">
        <v>12</v>
      </c>
      <c r="H10621">
        <v>67431</v>
      </c>
    </row>
    <row r="10622" spans="1:8" x14ac:dyDescent="0.2">
      <c r="A10622" t="s">
        <v>39</v>
      </c>
      <c r="B10622" t="s">
        <v>40</v>
      </c>
      <c r="C10622">
        <v>2019</v>
      </c>
      <c r="D10622">
        <v>1067487</v>
      </c>
      <c r="E10622">
        <v>504540</v>
      </c>
      <c r="F10622">
        <v>562947</v>
      </c>
      <c r="G10622">
        <v>13</v>
      </c>
      <c r="H10622">
        <v>65545</v>
      </c>
    </row>
    <row r="10623" spans="1:8" x14ac:dyDescent="0.2">
      <c r="A10623" t="s">
        <v>39</v>
      </c>
      <c r="B10623" t="s">
        <v>40</v>
      </c>
      <c r="C10623">
        <v>2019</v>
      </c>
      <c r="D10623">
        <v>1067487</v>
      </c>
      <c r="E10623">
        <v>504540</v>
      </c>
      <c r="F10623">
        <v>562947</v>
      </c>
      <c r="G10623">
        <v>14</v>
      </c>
      <c r="H10623">
        <v>78523</v>
      </c>
    </row>
    <row r="10624" spans="1:8" x14ac:dyDescent="0.2">
      <c r="A10624" t="s">
        <v>39</v>
      </c>
      <c r="B10624" t="s">
        <v>40</v>
      </c>
      <c r="C10624">
        <v>2019</v>
      </c>
      <c r="D10624">
        <v>1067487</v>
      </c>
      <c r="E10624">
        <v>504540</v>
      </c>
      <c r="F10624">
        <v>562947</v>
      </c>
      <c r="G10624">
        <v>15</v>
      </c>
      <c r="H10624">
        <v>72894</v>
      </c>
    </row>
    <row r="10625" spans="1:8" x14ac:dyDescent="0.2">
      <c r="A10625" t="s">
        <v>39</v>
      </c>
      <c r="B10625" t="s">
        <v>40</v>
      </c>
      <c r="C10625">
        <v>2019</v>
      </c>
      <c r="D10625">
        <v>1067487</v>
      </c>
      <c r="E10625">
        <v>504540</v>
      </c>
      <c r="F10625">
        <v>562947</v>
      </c>
      <c r="G10625">
        <v>16</v>
      </c>
      <c r="H10625">
        <v>60968</v>
      </c>
    </row>
    <row r="10626" spans="1:8" x14ac:dyDescent="0.2">
      <c r="A10626" t="s">
        <v>39</v>
      </c>
      <c r="B10626" t="s">
        <v>40</v>
      </c>
      <c r="C10626">
        <v>2019</v>
      </c>
      <c r="D10626">
        <v>1067487</v>
      </c>
      <c r="E10626">
        <v>504540</v>
      </c>
      <c r="F10626">
        <v>562947</v>
      </c>
      <c r="G10626">
        <v>17</v>
      </c>
      <c r="H10626">
        <v>65878</v>
      </c>
    </row>
    <row r="10627" spans="1:8" x14ac:dyDescent="0.2">
      <c r="A10627" t="s">
        <v>41</v>
      </c>
      <c r="B10627" t="s">
        <v>42</v>
      </c>
      <c r="C10627">
        <v>2019</v>
      </c>
      <c r="D10627">
        <v>1070025</v>
      </c>
      <c r="E10627">
        <v>534794</v>
      </c>
      <c r="F10627">
        <v>535231</v>
      </c>
      <c r="G10627">
        <v>1</v>
      </c>
      <c r="H10627">
        <v>66714</v>
      </c>
    </row>
    <row r="10628" spans="1:8" x14ac:dyDescent="0.2">
      <c r="A10628" t="s">
        <v>41</v>
      </c>
      <c r="B10628" t="s">
        <v>42</v>
      </c>
      <c r="C10628">
        <v>2019</v>
      </c>
      <c r="D10628">
        <v>1070025</v>
      </c>
      <c r="E10628">
        <v>534794</v>
      </c>
      <c r="F10628">
        <v>535231</v>
      </c>
      <c r="G10628">
        <v>2</v>
      </c>
      <c r="H10628">
        <v>78416</v>
      </c>
    </row>
    <row r="10629" spans="1:8" x14ac:dyDescent="0.2">
      <c r="A10629" t="s">
        <v>41</v>
      </c>
      <c r="B10629" t="s">
        <v>42</v>
      </c>
      <c r="C10629">
        <v>2019</v>
      </c>
      <c r="D10629">
        <v>1070025</v>
      </c>
      <c r="E10629">
        <v>534794</v>
      </c>
      <c r="F10629">
        <v>535231</v>
      </c>
      <c r="G10629">
        <v>3</v>
      </c>
      <c r="H10629">
        <v>66738</v>
      </c>
    </row>
    <row r="10630" spans="1:8" x14ac:dyDescent="0.2">
      <c r="A10630" t="s">
        <v>41</v>
      </c>
      <c r="B10630" t="s">
        <v>42</v>
      </c>
      <c r="C10630">
        <v>2019</v>
      </c>
      <c r="D10630">
        <v>1070025</v>
      </c>
      <c r="E10630">
        <v>534794</v>
      </c>
      <c r="F10630">
        <v>535231</v>
      </c>
      <c r="G10630">
        <v>4</v>
      </c>
      <c r="H10630">
        <v>62131</v>
      </c>
    </row>
    <row r="10631" spans="1:8" x14ac:dyDescent="0.2">
      <c r="A10631" t="s">
        <v>41</v>
      </c>
      <c r="B10631" t="s">
        <v>42</v>
      </c>
      <c r="C10631">
        <v>2019</v>
      </c>
      <c r="D10631">
        <v>1070025</v>
      </c>
      <c r="E10631">
        <v>534794</v>
      </c>
      <c r="F10631">
        <v>535231</v>
      </c>
      <c r="G10631">
        <v>5</v>
      </c>
      <c r="H10631">
        <v>75041</v>
      </c>
    </row>
    <row r="10632" spans="1:8" x14ac:dyDescent="0.2">
      <c r="A10632" t="s">
        <v>41</v>
      </c>
      <c r="B10632" t="s">
        <v>42</v>
      </c>
      <c r="C10632">
        <v>2019</v>
      </c>
      <c r="D10632">
        <v>1070025</v>
      </c>
      <c r="E10632">
        <v>534794</v>
      </c>
      <c r="F10632">
        <v>535231</v>
      </c>
      <c r="G10632">
        <v>6</v>
      </c>
      <c r="H10632">
        <v>66837</v>
      </c>
    </row>
    <row r="10633" spans="1:8" x14ac:dyDescent="0.2">
      <c r="A10633" t="s">
        <v>41</v>
      </c>
      <c r="B10633" t="s">
        <v>42</v>
      </c>
      <c r="C10633">
        <v>2019</v>
      </c>
      <c r="D10633">
        <v>1070025</v>
      </c>
      <c r="E10633">
        <v>534794</v>
      </c>
      <c r="F10633">
        <v>535231</v>
      </c>
      <c r="G10633">
        <v>7</v>
      </c>
      <c r="H10633">
        <v>60314</v>
      </c>
    </row>
    <row r="10634" spans="1:8" x14ac:dyDescent="0.2">
      <c r="A10634" t="s">
        <v>41</v>
      </c>
      <c r="B10634" t="s">
        <v>42</v>
      </c>
      <c r="C10634">
        <v>2019</v>
      </c>
      <c r="D10634">
        <v>1070025</v>
      </c>
      <c r="E10634">
        <v>534794</v>
      </c>
      <c r="F10634">
        <v>535231</v>
      </c>
      <c r="G10634">
        <v>8</v>
      </c>
      <c r="H10634">
        <v>66776</v>
      </c>
    </row>
    <row r="10635" spans="1:8" x14ac:dyDescent="0.2">
      <c r="A10635" t="s">
        <v>41</v>
      </c>
      <c r="B10635" t="s">
        <v>42</v>
      </c>
      <c r="C10635">
        <v>2019</v>
      </c>
      <c r="D10635">
        <v>1070025</v>
      </c>
      <c r="E10635">
        <v>534794</v>
      </c>
      <c r="F10635">
        <v>535231</v>
      </c>
      <c r="G10635">
        <v>9</v>
      </c>
      <c r="H10635">
        <v>73615</v>
      </c>
    </row>
    <row r="10636" spans="1:8" x14ac:dyDescent="0.2">
      <c r="A10636" t="s">
        <v>41</v>
      </c>
      <c r="B10636" t="s">
        <v>42</v>
      </c>
      <c r="C10636">
        <v>2019</v>
      </c>
      <c r="D10636">
        <v>1070025</v>
      </c>
      <c r="E10636">
        <v>534794</v>
      </c>
      <c r="F10636">
        <v>535231</v>
      </c>
      <c r="G10636">
        <v>10</v>
      </c>
      <c r="H10636">
        <v>91188</v>
      </c>
    </row>
    <row r="10637" spans="1:8" x14ac:dyDescent="0.2">
      <c r="A10637" t="s">
        <v>41</v>
      </c>
      <c r="B10637" t="s">
        <v>42</v>
      </c>
      <c r="C10637">
        <v>2019</v>
      </c>
      <c r="D10637">
        <v>1070025</v>
      </c>
      <c r="E10637">
        <v>534794</v>
      </c>
      <c r="F10637">
        <v>535231</v>
      </c>
      <c r="G10637">
        <v>11</v>
      </c>
      <c r="H10637">
        <v>66883</v>
      </c>
    </row>
    <row r="10638" spans="1:8" x14ac:dyDescent="0.2">
      <c r="A10638" t="s">
        <v>41</v>
      </c>
      <c r="B10638" t="s">
        <v>42</v>
      </c>
      <c r="C10638">
        <v>2019</v>
      </c>
      <c r="D10638">
        <v>1070025</v>
      </c>
      <c r="E10638">
        <v>534794</v>
      </c>
      <c r="F10638">
        <v>535231</v>
      </c>
      <c r="G10638">
        <v>12</v>
      </c>
      <c r="H10638" t="s">
        <v>10</v>
      </c>
    </row>
    <row r="10639" spans="1:8" x14ac:dyDescent="0.2">
      <c r="A10639" t="s">
        <v>41</v>
      </c>
      <c r="B10639" t="s">
        <v>42</v>
      </c>
      <c r="C10639">
        <v>2019</v>
      </c>
      <c r="D10639">
        <v>1070025</v>
      </c>
      <c r="E10639">
        <v>534794</v>
      </c>
      <c r="F10639">
        <v>535231</v>
      </c>
      <c r="G10639">
        <v>13</v>
      </c>
      <c r="H10639">
        <v>69080</v>
      </c>
    </row>
    <row r="10640" spans="1:8" x14ac:dyDescent="0.2">
      <c r="A10640" t="s">
        <v>41</v>
      </c>
      <c r="B10640" t="s">
        <v>42</v>
      </c>
      <c r="C10640">
        <v>2019</v>
      </c>
      <c r="D10640">
        <v>1070025</v>
      </c>
      <c r="E10640">
        <v>534794</v>
      </c>
      <c r="F10640">
        <v>535231</v>
      </c>
      <c r="G10640">
        <v>14</v>
      </c>
      <c r="H10640">
        <v>66776</v>
      </c>
    </row>
    <row r="10641" spans="1:8" x14ac:dyDescent="0.2">
      <c r="A10641" t="s">
        <v>41</v>
      </c>
      <c r="B10641" t="s">
        <v>42</v>
      </c>
      <c r="C10641">
        <v>2019</v>
      </c>
      <c r="D10641">
        <v>1070025</v>
      </c>
      <c r="E10641">
        <v>534794</v>
      </c>
      <c r="F10641">
        <v>535231</v>
      </c>
      <c r="G10641">
        <v>15</v>
      </c>
      <c r="H10641">
        <v>25446</v>
      </c>
    </row>
    <row r="10642" spans="1:8" x14ac:dyDescent="0.2">
      <c r="A10642" t="s">
        <v>41</v>
      </c>
      <c r="B10642" t="s">
        <v>42</v>
      </c>
      <c r="C10642">
        <v>2019</v>
      </c>
      <c r="D10642">
        <v>1070025</v>
      </c>
      <c r="E10642">
        <v>534794</v>
      </c>
      <c r="F10642">
        <v>535231</v>
      </c>
      <c r="G10642">
        <v>16</v>
      </c>
      <c r="H10642">
        <v>67157</v>
      </c>
    </row>
    <row r="10643" spans="1:8" x14ac:dyDescent="0.2">
      <c r="A10643" t="s">
        <v>41</v>
      </c>
      <c r="B10643" t="s">
        <v>42</v>
      </c>
      <c r="C10643">
        <v>2019</v>
      </c>
      <c r="D10643">
        <v>1070025</v>
      </c>
      <c r="E10643">
        <v>534794</v>
      </c>
      <c r="F10643">
        <v>535231</v>
      </c>
      <c r="G10643">
        <v>17</v>
      </c>
      <c r="H10643">
        <v>66913</v>
      </c>
    </row>
    <row r="10644" spans="1:8" x14ac:dyDescent="0.2">
      <c r="A10644" t="s">
        <v>43</v>
      </c>
      <c r="B10644" t="s">
        <v>44</v>
      </c>
      <c r="C10644">
        <v>2019</v>
      </c>
      <c r="D10644">
        <v>1087904</v>
      </c>
      <c r="E10644">
        <v>527024</v>
      </c>
      <c r="F10644">
        <v>560880</v>
      </c>
      <c r="G10644">
        <v>1</v>
      </c>
      <c r="H10644">
        <v>65878</v>
      </c>
    </row>
    <row r="10645" spans="1:8" x14ac:dyDescent="0.2">
      <c r="A10645" t="s">
        <v>43</v>
      </c>
      <c r="B10645" t="s">
        <v>44</v>
      </c>
      <c r="C10645">
        <v>2019</v>
      </c>
      <c r="D10645">
        <v>1087904</v>
      </c>
      <c r="E10645">
        <v>527024</v>
      </c>
      <c r="F10645">
        <v>560880</v>
      </c>
      <c r="G10645">
        <v>2</v>
      </c>
      <c r="H10645">
        <v>65513</v>
      </c>
    </row>
    <row r="10646" spans="1:8" x14ac:dyDescent="0.2">
      <c r="A10646" t="s">
        <v>43</v>
      </c>
      <c r="B10646" t="s">
        <v>44</v>
      </c>
      <c r="C10646">
        <v>2019</v>
      </c>
      <c r="D10646">
        <v>1087904</v>
      </c>
      <c r="E10646">
        <v>527024</v>
      </c>
      <c r="F10646">
        <v>560880</v>
      </c>
      <c r="G10646">
        <v>3</v>
      </c>
      <c r="H10646">
        <v>65878</v>
      </c>
    </row>
    <row r="10647" spans="1:8" x14ac:dyDescent="0.2">
      <c r="A10647" t="s">
        <v>43</v>
      </c>
      <c r="B10647" t="s">
        <v>44</v>
      </c>
      <c r="C10647">
        <v>2019</v>
      </c>
      <c r="D10647">
        <v>1087904</v>
      </c>
      <c r="E10647">
        <v>527024</v>
      </c>
      <c r="F10647">
        <v>560880</v>
      </c>
      <c r="G10647">
        <v>4</v>
      </c>
      <c r="H10647">
        <v>70317</v>
      </c>
    </row>
    <row r="10648" spans="1:8" x14ac:dyDescent="0.2">
      <c r="A10648" t="s">
        <v>43</v>
      </c>
      <c r="B10648" t="s">
        <v>44</v>
      </c>
      <c r="C10648">
        <v>2019</v>
      </c>
      <c r="D10648">
        <v>1087904</v>
      </c>
      <c r="E10648">
        <v>527024</v>
      </c>
      <c r="F10648">
        <v>560880</v>
      </c>
      <c r="G10648">
        <v>5</v>
      </c>
      <c r="H10648">
        <v>76483</v>
      </c>
    </row>
    <row r="10649" spans="1:8" x14ac:dyDescent="0.2">
      <c r="A10649" t="s">
        <v>43</v>
      </c>
      <c r="B10649" t="s">
        <v>44</v>
      </c>
      <c r="C10649">
        <v>2019</v>
      </c>
      <c r="D10649">
        <v>1087904</v>
      </c>
      <c r="E10649">
        <v>527024</v>
      </c>
      <c r="F10649">
        <v>560880</v>
      </c>
      <c r="G10649">
        <v>6</v>
      </c>
      <c r="H10649">
        <v>65878</v>
      </c>
    </row>
    <row r="10650" spans="1:8" x14ac:dyDescent="0.2">
      <c r="A10650" t="s">
        <v>43</v>
      </c>
      <c r="B10650" t="s">
        <v>44</v>
      </c>
      <c r="C10650">
        <v>2019</v>
      </c>
      <c r="D10650">
        <v>1087904</v>
      </c>
      <c r="E10650">
        <v>527024</v>
      </c>
      <c r="F10650">
        <v>560880</v>
      </c>
      <c r="G10650">
        <v>7</v>
      </c>
      <c r="H10650">
        <v>78523</v>
      </c>
    </row>
    <row r="10651" spans="1:8" x14ac:dyDescent="0.2">
      <c r="A10651" t="s">
        <v>43</v>
      </c>
      <c r="B10651" t="s">
        <v>44</v>
      </c>
      <c r="C10651">
        <v>2019</v>
      </c>
      <c r="D10651">
        <v>1087904</v>
      </c>
      <c r="E10651">
        <v>527024</v>
      </c>
      <c r="F10651">
        <v>560880</v>
      </c>
      <c r="G10651">
        <v>8</v>
      </c>
      <c r="H10651">
        <v>65878</v>
      </c>
    </row>
    <row r="10652" spans="1:8" x14ac:dyDescent="0.2">
      <c r="A10652" t="s">
        <v>43</v>
      </c>
      <c r="B10652" t="s">
        <v>44</v>
      </c>
      <c r="C10652">
        <v>2019</v>
      </c>
      <c r="D10652">
        <v>1087904</v>
      </c>
      <c r="E10652">
        <v>527024</v>
      </c>
      <c r="F10652">
        <v>560880</v>
      </c>
      <c r="G10652">
        <v>9</v>
      </c>
      <c r="H10652">
        <v>71157</v>
      </c>
    </row>
    <row r="10653" spans="1:8" x14ac:dyDescent="0.2">
      <c r="A10653" t="s">
        <v>43</v>
      </c>
      <c r="B10653" t="s">
        <v>44</v>
      </c>
      <c r="C10653">
        <v>2019</v>
      </c>
      <c r="D10653">
        <v>1087904</v>
      </c>
      <c r="E10653">
        <v>527024</v>
      </c>
      <c r="F10653">
        <v>560880</v>
      </c>
      <c r="G10653">
        <v>10</v>
      </c>
      <c r="H10653" t="s">
        <v>10</v>
      </c>
    </row>
    <row r="10654" spans="1:8" x14ac:dyDescent="0.2">
      <c r="A10654" t="s">
        <v>43</v>
      </c>
      <c r="B10654" t="s">
        <v>44</v>
      </c>
      <c r="C10654">
        <v>2019</v>
      </c>
      <c r="D10654">
        <v>1087904</v>
      </c>
      <c r="E10654">
        <v>527024</v>
      </c>
      <c r="F10654">
        <v>560880</v>
      </c>
      <c r="G10654">
        <v>11</v>
      </c>
      <c r="H10654">
        <v>69796</v>
      </c>
    </row>
    <row r="10655" spans="1:8" x14ac:dyDescent="0.2">
      <c r="A10655" t="s">
        <v>43</v>
      </c>
      <c r="B10655" t="s">
        <v>44</v>
      </c>
      <c r="C10655">
        <v>2019</v>
      </c>
      <c r="D10655">
        <v>1087904</v>
      </c>
      <c r="E10655">
        <v>527024</v>
      </c>
      <c r="F10655">
        <v>560880</v>
      </c>
      <c r="G10655">
        <v>12</v>
      </c>
      <c r="H10655">
        <v>65878</v>
      </c>
    </row>
    <row r="10656" spans="1:8" x14ac:dyDescent="0.2">
      <c r="A10656" t="s">
        <v>43</v>
      </c>
      <c r="B10656" t="s">
        <v>44</v>
      </c>
      <c r="C10656">
        <v>2019</v>
      </c>
      <c r="D10656">
        <v>1087904</v>
      </c>
      <c r="E10656">
        <v>527024</v>
      </c>
      <c r="F10656">
        <v>560880</v>
      </c>
      <c r="G10656">
        <v>13</v>
      </c>
      <c r="H10656">
        <v>72025</v>
      </c>
    </row>
    <row r="10657" spans="1:8" x14ac:dyDescent="0.2">
      <c r="A10657" t="s">
        <v>43</v>
      </c>
      <c r="B10657" t="s">
        <v>44</v>
      </c>
      <c r="C10657">
        <v>2019</v>
      </c>
      <c r="D10657">
        <v>1087904</v>
      </c>
      <c r="E10657">
        <v>527024</v>
      </c>
      <c r="F10657">
        <v>560880</v>
      </c>
      <c r="G10657">
        <v>14</v>
      </c>
      <c r="H10657">
        <v>65878</v>
      </c>
    </row>
    <row r="10658" spans="1:8" x14ac:dyDescent="0.2">
      <c r="A10658" t="s">
        <v>43</v>
      </c>
      <c r="B10658" t="s">
        <v>44</v>
      </c>
      <c r="C10658">
        <v>2019</v>
      </c>
      <c r="D10658">
        <v>1087904</v>
      </c>
      <c r="E10658">
        <v>527024</v>
      </c>
      <c r="F10658">
        <v>560880</v>
      </c>
      <c r="G10658">
        <v>15</v>
      </c>
      <c r="H10658">
        <v>57066</v>
      </c>
    </row>
    <row r="10659" spans="1:8" x14ac:dyDescent="0.2">
      <c r="A10659" t="s">
        <v>43</v>
      </c>
      <c r="B10659" t="s">
        <v>44</v>
      </c>
      <c r="C10659">
        <v>2019</v>
      </c>
      <c r="D10659">
        <v>1087904</v>
      </c>
      <c r="E10659">
        <v>527024</v>
      </c>
      <c r="F10659">
        <v>560880</v>
      </c>
      <c r="G10659">
        <v>16</v>
      </c>
      <c r="H10659">
        <v>65878</v>
      </c>
    </row>
    <row r="10660" spans="1:8" x14ac:dyDescent="0.2">
      <c r="A10660" t="s">
        <v>43</v>
      </c>
      <c r="B10660" t="s">
        <v>44</v>
      </c>
      <c r="C10660">
        <v>2019</v>
      </c>
      <c r="D10660">
        <v>1087904</v>
      </c>
      <c r="E10660">
        <v>527024</v>
      </c>
      <c r="F10660">
        <v>560880</v>
      </c>
      <c r="G10660">
        <v>17</v>
      </c>
      <c r="H10660">
        <v>65878</v>
      </c>
    </row>
    <row r="10661" spans="1:8" x14ac:dyDescent="0.2">
      <c r="A10661" t="s">
        <v>45</v>
      </c>
      <c r="B10661" t="s">
        <v>46</v>
      </c>
      <c r="C10661">
        <v>2019</v>
      </c>
      <c r="D10661">
        <v>1117057</v>
      </c>
      <c r="E10661">
        <v>584660</v>
      </c>
      <c r="F10661">
        <v>532397</v>
      </c>
      <c r="G10661">
        <v>1</v>
      </c>
      <c r="H10661">
        <v>73039</v>
      </c>
    </row>
    <row r="10662" spans="1:8" x14ac:dyDescent="0.2">
      <c r="A10662" t="s">
        <v>45</v>
      </c>
      <c r="B10662" t="s">
        <v>46</v>
      </c>
      <c r="C10662">
        <v>2019</v>
      </c>
      <c r="D10662">
        <v>1117057</v>
      </c>
      <c r="E10662">
        <v>584660</v>
      </c>
      <c r="F10662">
        <v>532397</v>
      </c>
      <c r="G10662">
        <v>2</v>
      </c>
      <c r="H10662">
        <v>71460</v>
      </c>
    </row>
    <row r="10663" spans="1:8" x14ac:dyDescent="0.2">
      <c r="A10663" t="s">
        <v>45</v>
      </c>
      <c r="B10663" t="s">
        <v>46</v>
      </c>
      <c r="C10663">
        <v>2019</v>
      </c>
      <c r="D10663">
        <v>1117057</v>
      </c>
      <c r="E10663">
        <v>584660</v>
      </c>
      <c r="F10663">
        <v>532397</v>
      </c>
      <c r="G10663">
        <v>3</v>
      </c>
      <c r="H10663">
        <v>69005</v>
      </c>
    </row>
    <row r="10664" spans="1:8" x14ac:dyDescent="0.2">
      <c r="A10664" t="s">
        <v>45</v>
      </c>
      <c r="B10664" t="s">
        <v>46</v>
      </c>
      <c r="C10664">
        <v>2019</v>
      </c>
      <c r="D10664">
        <v>1117057</v>
      </c>
      <c r="E10664">
        <v>584660</v>
      </c>
      <c r="F10664">
        <v>532397</v>
      </c>
      <c r="G10664">
        <v>4</v>
      </c>
      <c r="H10664">
        <v>73086</v>
      </c>
    </row>
    <row r="10665" spans="1:8" x14ac:dyDescent="0.2">
      <c r="A10665" t="s">
        <v>45</v>
      </c>
      <c r="B10665" t="s">
        <v>46</v>
      </c>
      <c r="C10665">
        <v>2019</v>
      </c>
      <c r="D10665">
        <v>1117057</v>
      </c>
      <c r="E10665">
        <v>584660</v>
      </c>
      <c r="F10665">
        <v>532397</v>
      </c>
      <c r="G10665">
        <v>5</v>
      </c>
      <c r="H10665">
        <v>73029</v>
      </c>
    </row>
    <row r="10666" spans="1:8" x14ac:dyDescent="0.2">
      <c r="A10666" t="s">
        <v>45</v>
      </c>
      <c r="B10666" t="s">
        <v>46</v>
      </c>
      <c r="C10666">
        <v>2019</v>
      </c>
      <c r="D10666">
        <v>1117057</v>
      </c>
      <c r="E10666">
        <v>584660</v>
      </c>
      <c r="F10666">
        <v>532397</v>
      </c>
      <c r="G10666">
        <v>6</v>
      </c>
      <c r="H10666">
        <v>64341</v>
      </c>
    </row>
    <row r="10667" spans="1:8" x14ac:dyDescent="0.2">
      <c r="A10667" t="s">
        <v>45</v>
      </c>
      <c r="B10667" t="s">
        <v>46</v>
      </c>
      <c r="C10667">
        <v>2019</v>
      </c>
      <c r="D10667">
        <v>1117057</v>
      </c>
      <c r="E10667">
        <v>584660</v>
      </c>
      <c r="F10667">
        <v>532397</v>
      </c>
      <c r="G10667">
        <v>7</v>
      </c>
      <c r="H10667">
        <v>62306</v>
      </c>
    </row>
    <row r="10668" spans="1:8" x14ac:dyDescent="0.2">
      <c r="A10668" t="s">
        <v>45</v>
      </c>
      <c r="B10668" t="s">
        <v>46</v>
      </c>
      <c r="C10668">
        <v>2019</v>
      </c>
      <c r="D10668">
        <v>1117057</v>
      </c>
      <c r="E10668">
        <v>584660</v>
      </c>
      <c r="F10668">
        <v>532397</v>
      </c>
      <c r="G10668">
        <v>8</v>
      </c>
      <c r="H10668">
        <v>73064</v>
      </c>
    </row>
    <row r="10669" spans="1:8" x14ac:dyDescent="0.2">
      <c r="A10669" t="s">
        <v>45</v>
      </c>
      <c r="B10669" t="s">
        <v>46</v>
      </c>
      <c r="C10669">
        <v>2019</v>
      </c>
      <c r="D10669">
        <v>1117057</v>
      </c>
      <c r="E10669">
        <v>584660</v>
      </c>
      <c r="F10669">
        <v>532397</v>
      </c>
      <c r="G10669">
        <v>9</v>
      </c>
      <c r="H10669" t="s">
        <v>10</v>
      </c>
    </row>
    <row r="10670" spans="1:8" x14ac:dyDescent="0.2">
      <c r="A10670" t="s">
        <v>45</v>
      </c>
      <c r="B10670" t="s">
        <v>46</v>
      </c>
      <c r="C10670">
        <v>2019</v>
      </c>
      <c r="D10670">
        <v>1117057</v>
      </c>
      <c r="E10670">
        <v>584660</v>
      </c>
      <c r="F10670">
        <v>532397</v>
      </c>
      <c r="G10670">
        <v>10</v>
      </c>
      <c r="H10670">
        <v>73283</v>
      </c>
    </row>
    <row r="10671" spans="1:8" x14ac:dyDescent="0.2">
      <c r="A10671" t="s">
        <v>45</v>
      </c>
      <c r="B10671" t="s">
        <v>46</v>
      </c>
      <c r="C10671">
        <v>2019</v>
      </c>
      <c r="D10671">
        <v>1117057</v>
      </c>
      <c r="E10671">
        <v>584660</v>
      </c>
      <c r="F10671">
        <v>532397</v>
      </c>
      <c r="G10671">
        <v>11</v>
      </c>
      <c r="H10671">
        <v>54333</v>
      </c>
    </row>
    <row r="10672" spans="1:8" x14ac:dyDescent="0.2">
      <c r="A10672" t="s">
        <v>45</v>
      </c>
      <c r="B10672" t="s">
        <v>46</v>
      </c>
      <c r="C10672">
        <v>2019</v>
      </c>
      <c r="D10672">
        <v>1117057</v>
      </c>
      <c r="E10672">
        <v>584660</v>
      </c>
      <c r="F10672">
        <v>532397</v>
      </c>
      <c r="G10672">
        <v>12</v>
      </c>
      <c r="H10672">
        <v>73068</v>
      </c>
    </row>
    <row r="10673" spans="1:8" x14ac:dyDescent="0.2">
      <c r="A10673" t="s">
        <v>45</v>
      </c>
      <c r="B10673" t="s">
        <v>46</v>
      </c>
      <c r="C10673">
        <v>2019</v>
      </c>
      <c r="D10673">
        <v>1117057</v>
      </c>
      <c r="E10673">
        <v>584660</v>
      </c>
      <c r="F10673">
        <v>532397</v>
      </c>
      <c r="G10673">
        <v>13</v>
      </c>
      <c r="H10673">
        <v>71993</v>
      </c>
    </row>
    <row r="10674" spans="1:8" x14ac:dyDescent="0.2">
      <c r="A10674" t="s">
        <v>45</v>
      </c>
      <c r="B10674" t="s">
        <v>46</v>
      </c>
      <c r="C10674">
        <v>2019</v>
      </c>
      <c r="D10674">
        <v>1117057</v>
      </c>
      <c r="E10674">
        <v>584660</v>
      </c>
      <c r="F10674">
        <v>532397</v>
      </c>
      <c r="G10674">
        <v>14</v>
      </c>
      <c r="H10674">
        <v>73038</v>
      </c>
    </row>
    <row r="10675" spans="1:8" x14ac:dyDescent="0.2">
      <c r="A10675" t="s">
        <v>45</v>
      </c>
      <c r="B10675" t="s">
        <v>46</v>
      </c>
      <c r="C10675">
        <v>2019</v>
      </c>
      <c r="D10675">
        <v>1117057</v>
      </c>
      <c r="E10675">
        <v>584660</v>
      </c>
      <c r="F10675">
        <v>532397</v>
      </c>
      <c r="G10675">
        <v>15</v>
      </c>
      <c r="H10675">
        <v>73053</v>
      </c>
    </row>
    <row r="10676" spans="1:8" x14ac:dyDescent="0.2">
      <c r="A10676" t="s">
        <v>45</v>
      </c>
      <c r="B10676" t="s">
        <v>46</v>
      </c>
      <c r="C10676">
        <v>2019</v>
      </c>
      <c r="D10676">
        <v>1117057</v>
      </c>
      <c r="E10676">
        <v>584660</v>
      </c>
      <c r="F10676">
        <v>532397</v>
      </c>
      <c r="G10676">
        <v>16</v>
      </c>
      <c r="H10676">
        <v>66756</v>
      </c>
    </row>
    <row r="10677" spans="1:8" x14ac:dyDescent="0.2">
      <c r="A10677" t="s">
        <v>45</v>
      </c>
      <c r="B10677" t="s">
        <v>46</v>
      </c>
      <c r="C10677">
        <v>2019</v>
      </c>
      <c r="D10677">
        <v>1117057</v>
      </c>
      <c r="E10677">
        <v>584660</v>
      </c>
      <c r="F10677">
        <v>532397</v>
      </c>
      <c r="G10677">
        <v>17</v>
      </c>
      <c r="H10677">
        <v>72203</v>
      </c>
    </row>
    <row r="10678" spans="1:8" x14ac:dyDescent="0.2">
      <c r="A10678" t="s">
        <v>47</v>
      </c>
      <c r="B10678" t="s">
        <v>48</v>
      </c>
      <c r="C10678">
        <v>2019</v>
      </c>
      <c r="D10678">
        <v>1143109</v>
      </c>
      <c r="E10678">
        <v>597316</v>
      </c>
      <c r="F10678">
        <v>545793</v>
      </c>
      <c r="G10678">
        <v>1</v>
      </c>
      <c r="H10678">
        <v>90353</v>
      </c>
    </row>
    <row r="10679" spans="1:8" x14ac:dyDescent="0.2">
      <c r="A10679" t="s">
        <v>47</v>
      </c>
      <c r="B10679" t="s">
        <v>48</v>
      </c>
      <c r="C10679">
        <v>2019</v>
      </c>
      <c r="D10679">
        <v>1143109</v>
      </c>
      <c r="E10679">
        <v>597316</v>
      </c>
      <c r="F10679">
        <v>545793</v>
      </c>
      <c r="G10679">
        <v>2</v>
      </c>
      <c r="H10679">
        <v>74569</v>
      </c>
    </row>
    <row r="10680" spans="1:8" x14ac:dyDescent="0.2">
      <c r="A10680" t="s">
        <v>47</v>
      </c>
      <c r="B10680" t="s">
        <v>48</v>
      </c>
      <c r="C10680">
        <v>2019</v>
      </c>
      <c r="D10680">
        <v>1143109</v>
      </c>
      <c r="E10680">
        <v>597316</v>
      </c>
      <c r="F10680">
        <v>545793</v>
      </c>
      <c r="G10680">
        <v>3</v>
      </c>
      <c r="H10680">
        <v>55070</v>
      </c>
    </row>
    <row r="10681" spans="1:8" x14ac:dyDescent="0.2">
      <c r="A10681" t="s">
        <v>47</v>
      </c>
      <c r="B10681" t="s">
        <v>48</v>
      </c>
      <c r="C10681">
        <v>2019</v>
      </c>
      <c r="D10681">
        <v>1143109</v>
      </c>
      <c r="E10681">
        <v>597316</v>
      </c>
      <c r="F10681">
        <v>545793</v>
      </c>
      <c r="G10681">
        <v>4</v>
      </c>
      <c r="H10681">
        <v>74149</v>
      </c>
    </row>
    <row r="10682" spans="1:8" x14ac:dyDescent="0.2">
      <c r="A10682" t="s">
        <v>47</v>
      </c>
      <c r="B10682" t="s">
        <v>48</v>
      </c>
      <c r="C10682">
        <v>2019</v>
      </c>
      <c r="D10682">
        <v>1143109</v>
      </c>
      <c r="E10682">
        <v>597316</v>
      </c>
      <c r="F10682">
        <v>545793</v>
      </c>
      <c r="G10682">
        <v>5</v>
      </c>
      <c r="H10682">
        <v>75041</v>
      </c>
    </row>
    <row r="10683" spans="1:8" x14ac:dyDescent="0.2">
      <c r="A10683" t="s">
        <v>47</v>
      </c>
      <c r="B10683" t="s">
        <v>48</v>
      </c>
      <c r="C10683">
        <v>2019</v>
      </c>
      <c r="D10683">
        <v>1143109</v>
      </c>
      <c r="E10683">
        <v>597316</v>
      </c>
      <c r="F10683">
        <v>545793</v>
      </c>
      <c r="G10683">
        <v>6</v>
      </c>
      <c r="H10683">
        <v>65878</v>
      </c>
    </row>
    <row r="10684" spans="1:8" x14ac:dyDescent="0.2">
      <c r="A10684" t="s">
        <v>47</v>
      </c>
      <c r="B10684" t="s">
        <v>48</v>
      </c>
      <c r="C10684">
        <v>2019</v>
      </c>
      <c r="D10684">
        <v>1143109</v>
      </c>
      <c r="E10684">
        <v>597316</v>
      </c>
      <c r="F10684">
        <v>545793</v>
      </c>
      <c r="G10684">
        <v>7</v>
      </c>
      <c r="H10684">
        <v>73577</v>
      </c>
    </row>
    <row r="10685" spans="1:8" x14ac:dyDescent="0.2">
      <c r="A10685" t="s">
        <v>47</v>
      </c>
      <c r="B10685" t="s">
        <v>48</v>
      </c>
      <c r="C10685">
        <v>2019</v>
      </c>
      <c r="D10685">
        <v>1143109</v>
      </c>
      <c r="E10685">
        <v>597316</v>
      </c>
      <c r="F10685">
        <v>545793</v>
      </c>
      <c r="G10685">
        <v>8</v>
      </c>
      <c r="H10685">
        <v>58509</v>
      </c>
    </row>
    <row r="10686" spans="1:8" x14ac:dyDescent="0.2">
      <c r="A10686" t="s">
        <v>47</v>
      </c>
      <c r="B10686" t="s">
        <v>48</v>
      </c>
      <c r="C10686">
        <v>2019</v>
      </c>
      <c r="D10686">
        <v>1143109</v>
      </c>
      <c r="E10686">
        <v>597316</v>
      </c>
      <c r="F10686">
        <v>545793</v>
      </c>
      <c r="G10686">
        <v>9</v>
      </c>
      <c r="H10686">
        <v>76107</v>
      </c>
    </row>
    <row r="10687" spans="1:8" x14ac:dyDescent="0.2">
      <c r="A10687" t="s">
        <v>47</v>
      </c>
      <c r="B10687" t="s">
        <v>48</v>
      </c>
      <c r="C10687">
        <v>2019</v>
      </c>
      <c r="D10687">
        <v>1143109</v>
      </c>
      <c r="E10687">
        <v>597316</v>
      </c>
      <c r="F10687">
        <v>545793</v>
      </c>
      <c r="G10687">
        <v>10</v>
      </c>
      <c r="H10687">
        <v>78523</v>
      </c>
    </row>
    <row r="10688" spans="1:8" x14ac:dyDescent="0.2">
      <c r="A10688" t="s">
        <v>47</v>
      </c>
      <c r="B10688" t="s">
        <v>48</v>
      </c>
      <c r="C10688">
        <v>2019</v>
      </c>
      <c r="D10688">
        <v>1143109</v>
      </c>
      <c r="E10688">
        <v>597316</v>
      </c>
      <c r="F10688">
        <v>545793</v>
      </c>
      <c r="G10688">
        <v>11</v>
      </c>
      <c r="H10688" t="s">
        <v>10</v>
      </c>
    </row>
    <row r="10689" spans="1:8" x14ac:dyDescent="0.2">
      <c r="A10689" t="s">
        <v>47</v>
      </c>
      <c r="B10689" t="s">
        <v>48</v>
      </c>
      <c r="C10689">
        <v>2019</v>
      </c>
      <c r="D10689">
        <v>1143109</v>
      </c>
      <c r="E10689">
        <v>597316</v>
      </c>
      <c r="F10689">
        <v>545793</v>
      </c>
      <c r="G10689">
        <v>12</v>
      </c>
      <c r="H10689">
        <v>61581</v>
      </c>
    </row>
    <row r="10690" spans="1:8" x14ac:dyDescent="0.2">
      <c r="A10690" t="s">
        <v>47</v>
      </c>
      <c r="B10690" t="s">
        <v>48</v>
      </c>
      <c r="C10690">
        <v>2019</v>
      </c>
      <c r="D10690">
        <v>1143109</v>
      </c>
      <c r="E10690">
        <v>597316</v>
      </c>
      <c r="F10690">
        <v>545793</v>
      </c>
      <c r="G10690">
        <v>13</v>
      </c>
      <c r="H10690">
        <v>75950</v>
      </c>
    </row>
    <row r="10691" spans="1:8" x14ac:dyDescent="0.2">
      <c r="A10691" t="s">
        <v>47</v>
      </c>
      <c r="B10691" t="s">
        <v>48</v>
      </c>
      <c r="C10691">
        <v>2019</v>
      </c>
      <c r="D10691">
        <v>1143109</v>
      </c>
      <c r="E10691">
        <v>597316</v>
      </c>
      <c r="F10691">
        <v>545793</v>
      </c>
      <c r="G10691">
        <v>14</v>
      </c>
      <c r="H10691">
        <v>69796</v>
      </c>
    </row>
    <row r="10692" spans="1:8" x14ac:dyDescent="0.2">
      <c r="A10692" t="s">
        <v>47</v>
      </c>
      <c r="B10692" t="s">
        <v>48</v>
      </c>
      <c r="C10692">
        <v>2019</v>
      </c>
      <c r="D10692">
        <v>1143109</v>
      </c>
      <c r="E10692">
        <v>597316</v>
      </c>
      <c r="F10692">
        <v>545793</v>
      </c>
      <c r="G10692">
        <v>15</v>
      </c>
      <c r="H10692">
        <v>72894</v>
      </c>
    </row>
    <row r="10693" spans="1:8" x14ac:dyDescent="0.2">
      <c r="A10693" t="s">
        <v>47</v>
      </c>
      <c r="B10693" t="s">
        <v>48</v>
      </c>
      <c r="C10693">
        <v>2019</v>
      </c>
      <c r="D10693">
        <v>1143109</v>
      </c>
      <c r="E10693">
        <v>597316</v>
      </c>
      <c r="F10693">
        <v>545793</v>
      </c>
      <c r="G10693">
        <v>16</v>
      </c>
      <c r="H10693">
        <v>66083</v>
      </c>
    </row>
    <row r="10694" spans="1:8" x14ac:dyDescent="0.2">
      <c r="A10694" t="s">
        <v>47</v>
      </c>
      <c r="B10694" t="s">
        <v>48</v>
      </c>
      <c r="C10694">
        <v>2019</v>
      </c>
      <c r="D10694">
        <v>1143109</v>
      </c>
      <c r="E10694">
        <v>597316</v>
      </c>
      <c r="F10694">
        <v>545793</v>
      </c>
      <c r="G10694">
        <v>17</v>
      </c>
      <c r="H10694">
        <v>75029</v>
      </c>
    </row>
    <row r="10695" spans="1:8" x14ac:dyDescent="0.2">
      <c r="A10695" t="s">
        <v>47</v>
      </c>
      <c r="B10695" t="s">
        <v>49</v>
      </c>
      <c r="C10695">
        <v>2019</v>
      </c>
      <c r="D10695">
        <v>1116711</v>
      </c>
      <c r="E10695">
        <v>628184</v>
      </c>
      <c r="F10695">
        <v>488527</v>
      </c>
      <c r="G10695">
        <v>1</v>
      </c>
      <c r="H10695">
        <v>78523</v>
      </c>
    </row>
    <row r="10696" spans="1:8" x14ac:dyDescent="0.2">
      <c r="A10696" t="s">
        <v>47</v>
      </c>
      <c r="B10696" t="s">
        <v>49</v>
      </c>
      <c r="C10696">
        <v>2019</v>
      </c>
      <c r="D10696">
        <v>1116711</v>
      </c>
      <c r="E10696">
        <v>628184</v>
      </c>
      <c r="F10696">
        <v>488527</v>
      </c>
      <c r="G10696">
        <v>2</v>
      </c>
      <c r="H10696">
        <v>78523</v>
      </c>
    </row>
    <row r="10697" spans="1:8" x14ac:dyDescent="0.2">
      <c r="A10697" t="s">
        <v>47</v>
      </c>
      <c r="B10697" t="s">
        <v>49</v>
      </c>
      <c r="C10697">
        <v>2019</v>
      </c>
      <c r="D10697">
        <v>1116711</v>
      </c>
      <c r="E10697">
        <v>628184</v>
      </c>
      <c r="F10697">
        <v>488527</v>
      </c>
      <c r="G10697">
        <v>3</v>
      </c>
      <c r="H10697">
        <v>65878</v>
      </c>
    </row>
    <row r="10698" spans="1:8" x14ac:dyDescent="0.2">
      <c r="A10698" t="s">
        <v>47</v>
      </c>
      <c r="B10698" t="s">
        <v>49</v>
      </c>
      <c r="C10698">
        <v>2019</v>
      </c>
      <c r="D10698">
        <v>1116711</v>
      </c>
      <c r="E10698">
        <v>628184</v>
      </c>
      <c r="F10698">
        <v>488527</v>
      </c>
      <c r="G10698">
        <v>4</v>
      </c>
      <c r="H10698" t="s">
        <v>10</v>
      </c>
    </row>
    <row r="10699" spans="1:8" x14ac:dyDescent="0.2">
      <c r="A10699" t="s">
        <v>47</v>
      </c>
      <c r="B10699" t="s">
        <v>49</v>
      </c>
      <c r="C10699">
        <v>2019</v>
      </c>
      <c r="D10699">
        <v>1116711</v>
      </c>
      <c r="E10699">
        <v>628184</v>
      </c>
      <c r="F10699">
        <v>488527</v>
      </c>
      <c r="G10699">
        <v>5</v>
      </c>
      <c r="H10699">
        <v>69796</v>
      </c>
    </row>
    <row r="10700" spans="1:8" x14ac:dyDescent="0.2">
      <c r="A10700" t="s">
        <v>47</v>
      </c>
      <c r="B10700" t="s">
        <v>49</v>
      </c>
      <c r="C10700">
        <v>2019</v>
      </c>
      <c r="D10700">
        <v>1116711</v>
      </c>
      <c r="E10700">
        <v>628184</v>
      </c>
      <c r="F10700">
        <v>488527</v>
      </c>
      <c r="G10700">
        <v>6</v>
      </c>
      <c r="H10700">
        <v>78523</v>
      </c>
    </row>
    <row r="10701" spans="1:8" x14ac:dyDescent="0.2">
      <c r="A10701" t="s">
        <v>47</v>
      </c>
      <c r="B10701" t="s">
        <v>49</v>
      </c>
      <c r="C10701">
        <v>2019</v>
      </c>
      <c r="D10701">
        <v>1116711</v>
      </c>
      <c r="E10701">
        <v>628184</v>
      </c>
      <c r="F10701">
        <v>488527</v>
      </c>
      <c r="G10701">
        <v>7</v>
      </c>
      <c r="H10701">
        <v>78523</v>
      </c>
    </row>
    <row r="10702" spans="1:8" x14ac:dyDescent="0.2">
      <c r="A10702" t="s">
        <v>47</v>
      </c>
      <c r="B10702" t="s">
        <v>49</v>
      </c>
      <c r="C10702">
        <v>2019</v>
      </c>
      <c r="D10702">
        <v>1116711</v>
      </c>
      <c r="E10702">
        <v>628184</v>
      </c>
      <c r="F10702">
        <v>488527</v>
      </c>
      <c r="G10702">
        <v>8</v>
      </c>
      <c r="H10702">
        <v>57833</v>
      </c>
    </row>
    <row r="10703" spans="1:8" x14ac:dyDescent="0.2">
      <c r="A10703" t="s">
        <v>47</v>
      </c>
      <c r="B10703" t="s">
        <v>49</v>
      </c>
      <c r="C10703">
        <v>2019</v>
      </c>
      <c r="D10703">
        <v>1116711</v>
      </c>
      <c r="E10703">
        <v>628184</v>
      </c>
      <c r="F10703">
        <v>488527</v>
      </c>
      <c r="G10703">
        <v>9</v>
      </c>
      <c r="H10703">
        <v>59229</v>
      </c>
    </row>
    <row r="10704" spans="1:8" x14ac:dyDescent="0.2">
      <c r="A10704" t="s">
        <v>47</v>
      </c>
      <c r="B10704" t="s">
        <v>49</v>
      </c>
      <c r="C10704">
        <v>2019</v>
      </c>
      <c r="D10704">
        <v>1116711</v>
      </c>
      <c r="E10704">
        <v>628184</v>
      </c>
      <c r="F10704">
        <v>488527</v>
      </c>
      <c r="G10704">
        <v>10</v>
      </c>
      <c r="H10704">
        <v>78523</v>
      </c>
    </row>
    <row r="10705" spans="1:8" x14ac:dyDescent="0.2">
      <c r="A10705" t="s">
        <v>47</v>
      </c>
      <c r="B10705" t="s">
        <v>49</v>
      </c>
      <c r="C10705">
        <v>2019</v>
      </c>
      <c r="D10705">
        <v>1116711</v>
      </c>
      <c r="E10705">
        <v>628184</v>
      </c>
      <c r="F10705">
        <v>488527</v>
      </c>
      <c r="G10705">
        <v>11</v>
      </c>
      <c r="H10705">
        <v>56426</v>
      </c>
    </row>
    <row r="10706" spans="1:8" x14ac:dyDescent="0.2">
      <c r="A10706" t="s">
        <v>47</v>
      </c>
      <c r="B10706" t="s">
        <v>49</v>
      </c>
      <c r="C10706">
        <v>2019</v>
      </c>
      <c r="D10706">
        <v>1116711</v>
      </c>
      <c r="E10706">
        <v>628184</v>
      </c>
      <c r="F10706">
        <v>488527</v>
      </c>
      <c r="G10706">
        <v>12</v>
      </c>
      <c r="H10706">
        <v>78523</v>
      </c>
    </row>
    <row r="10707" spans="1:8" x14ac:dyDescent="0.2">
      <c r="A10707" t="s">
        <v>47</v>
      </c>
      <c r="B10707" t="s">
        <v>49</v>
      </c>
      <c r="C10707">
        <v>2019</v>
      </c>
      <c r="D10707">
        <v>1116711</v>
      </c>
      <c r="E10707">
        <v>628184</v>
      </c>
      <c r="F10707">
        <v>488527</v>
      </c>
      <c r="G10707">
        <v>13</v>
      </c>
      <c r="H10707">
        <v>39804</v>
      </c>
    </row>
    <row r="10708" spans="1:8" x14ac:dyDescent="0.2">
      <c r="A10708" t="s">
        <v>47</v>
      </c>
      <c r="B10708" t="s">
        <v>49</v>
      </c>
      <c r="C10708">
        <v>2019</v>
      </c>
      <c r="D10708">
        <v>1116711</v>
      </c>
      <c r="E10708">
        <v>628184</v>
      </c>
      <c r="F10708">
        <v>488527</v>
      </c>
      <c r="G10708">
        <v>14</v>
      </c>
      <c r="H10708">
        <v>78523</v>
      </c>
    </row>
    <row r="10709" spans="1:8" x14ac:dyDescent="0.2">
      <c r="A10709" t="s">
        <v>47</v>
      </c>
      <c r="B10709" t="s">
        <v>49</v>
      </c>
      <c r="C10709">
        <v>2019</v>
      </c>
      <c r="D10709">
        <v>1116711</v>
      </c>
      <c r="E10709">
        <v>628184</v>
      </c>
      <c r="F10709">
        <v>488527</v>
      </c>
      <c r="G10709">
        <v>15</v>
      </c>
      <c r="H10709">
        <v>70545</v>
      </c>
    </row>
    <row r="10710" spans="1:8" x14ac:dyDescent="0.2">
      <c r="A10710" t="s">
        <v>47</v>
      </c>
      <c r="B10710" t="s">
        <v>49</v>
      </c>
      <c r="C10710">
        <v>2019</v>
      </c>
      <c r="D10710">
        <v>1116711</v>
      </c>
      <c r="E10710">
        <v>628184</v>
      </c>
      <c r="F10710">
        <v>488527</v>
      </c>
      <c r="G10710">
        <v>16</v>
      </c>
      <c r="H10710">
        <v>78523</v>
      </c>
    </row>
    <row r="10711" spans="1:8" x14ac:dyDescent="0.2">
      <c r="A10711" t="s">
        <v>47</v>
      </c>
      <c r="B10711" t="s">
        <v>49</v>
      </c>
      <c r="C10711">
        <v>2019</v>
      </c>
      <c r="D10711">
        <v>1116711</v>
      </c>
      <c r="E10711">
        <v>628184</v>
      </c>
      <c r="F10711">
        <v>488527</v>
      </c>
      <c r="G10711">
        <v>17</v>
      </c>
      <c r="H10711">
        <v>69016</v>
      </c>
    </row>
    <row r="10712" spans="1:8" x14ac:dyDescent="0.2">
      <c r="A10712" t="s">
        <v>50</v>
      </c>
      <c r="B10712" t="s">
        <v>51</v>
      </c>
      <c r="C10712">
        <v>2019</v>
      </c>
      <c r="D10712">
        <v>961146</v>
      </c>
      <c r="E10712">
        <v>428311</v>
      </c>
      <c r="F10712">
        <v>532835</v>
      </c>
      <c r="G10712">
        <v>1</v>
      </c>
      <c r="H10712">
        <v>52359</v>
      </c>
    </row>
    <row r="10713" spans="1:8" x14ac:dyDescent="0.2">
      <c r="A10713" t="s">
        <v>50</v>
      </c>
      <c r="B10713" t="s">
        <v>51</v>
      </c>
      <c r="C10713">
        <v>2019</v>
      </c>
      <c r="D10713">
        <v>961146</v>
      </c>
      <c r="E10713">
        <v>428311</v>
      </c>
      <c r="F10713">
        <v>532835</v>
      </c>
      <c r="G10713">
        <v>2</v>
      </c>
      <c r="H10713">
        <v>52748</v>
      </c>
    </row>
    <row r="10714" spans="1:8" x14ac:dyDescent="0.2">
      <c r="A10714" t="s">
        <v>50</v>
      </c>
      <c r="B10714" t="s">
        <v>51</v>
      </c>
      <c r="C10714">
        <v>2019</v>
      </c>
      <c r="D10714">
        <v>961146</v>
      </c>
      <c r="E10714">
        <v>428311</v>
      </c>
      <c r="F10714">
        <v>532835</v>
      </c>
      <c r="G10714">
        <v>3</v>
      </c>
      <c r="H10714">
        <v>66738</v>
      </c>
    </row>
    <row r="10715" spans="1:8" x14ac:dyDescent="0.2">
      <c r="A10715" t="s">
        <v>50</v>
      </c>
      <c r="B10715" t="s">
        <v>51</v>
      </c>
      <c r="C10715">
        <v>2019</v>
      </c>
      <c r="D10715">
        <v>961146</v>
      </c>
      <c r="E10715">
        <v>428311</v>
      </c>
      <c r="F10715">
        <v>532835</v>
      </c>
      <c r="G10715">
        <v>4</v>
      </c>
      <c r="H10715">
        <v>62259</v>
      </c>
    </row>
    <row r="10716" spans="1:8" x14ac:dyDescent="0.2">
      <c r="A10716" t="s">
        <v>50</v>
      </c>
      <c r="B10716" t="s">
        <v>51</v>
      </c>
      <c r="C10716">
        <v>2019</v>
      </c>
      <c r="D10716">
        <v>961146</v>
      </c>
      <c r="E10716">
        <v>428311</v>
      </c>
      <c r="F10716">
        <v>532835</v>
      </c>
      <c r="G10716">
        <v>5</v>
      </c>
      <c r="H10716">
        <v>60463</v>
      </c>
    </row>
    <row r="10717" spans="1:8" x14ac:dyDescent="0.2">
      <c r="A10717" t="s">
        <v>50</v>
      </c>
      <c r="B10717" t="s">
        <v>51</v>
      </c>
      <c r="C10717">
        <v>2019</v>
      </c>
      <c r="D10717">
        <v>961146</v>
      </c>
      <c r="E10717">
        <v>428311</v>
      </c>
      <c r="F10717">
        <v>532835</v>
      </c>
      <c r="G10717">
        <v>6</v>
      </c>
      <c r="H10717" t="s">
        <v>10</v>
      </c>
    </row>
    <row r="10718" spans="1:8" x14ac:dyDescent="0.2">
      <c r="A10718" t="s">
        <v>50</v>
      </c>
      <c r="B10718" t="s">
        <v>51</v>
      </c>
      <c r="C10718">
        <v>2019</v>
      </c>
      <c r="D10718">
        <v>961146</v>
      </c>
      <c r="E10718">
        <v>428311</v>
      </c>
      <c r="F10718">
        <v>532835</v>
      </c>
      <c r="G10718">
        <v>7</v>
      </c>
      <c r="H10718">
        <v>78160</v>
      </c>
    </row>
    <row r="10719" spans="1:8" x14ac:dyDescent="0.2">
      <c r="A10719" t="s">
        <v>50</v>
      </c>
      <c r="B10719" t="s">
        <v>51</v>
      </c>
      <c r="C10719">
        <v>2019</v>
      </c>
      <c r="D10719">
        <v>961146</v>
      </c>
      <c r="E10719">
        <v>428311</v>
      </c>
      <c r="F10719">
        <v>532835</v>
      </c>
      <c r="G10719">
        <v>8</v>
      </c>
      <c r="H10719">
        <v>71893</v>
      </c>
    </row>
    <row r="10720" spans="1:8" x14ac:dyDescent="0.2">
      <c r="A10720" t="s">
        <v>50</v>
      </c>
      <c r="B10720" t="s">
        <v>51</v>
      </c>
      <c r="C10720">
        <v>2019</v>
      </c>
      <c r="D10720">
        <v>961146</v>
      </c>
      <c r="E10720">
        <v>428311</v>
      </c>
      <c r="F10720">
        <v>532835</v>
      </c>
      <c r="G10720">
        <v>9</v>
      </c>
      <c r="H10720">
        <v>53318</v>
      </c>
    </row>
    <row r="10721" spans="1:8" x14ac:dyDescent="0.2">
      <c r="A10721" t="s">
        <v>50</v>
      </c>
      <c r="B10721" t="s">
        <v>51</v>
      </c>
      <c r="C10721">
        <v>2019</v>
      </c>
      <c r="D10721">
        <v>961146</v>
      </c>
      <c r="E10721">
        <v>428311</v>
      </c>
      <c r="F10721">
        <v>532835</v>
      </c>
      <c r="G10721">
        <v>10</v>
      </c>
      <c r="H10721">
        <v>51954</v>
      </c>
    </row>
    <row r="10722" spans="1:8" x14ac:dyDescent="0.2">
      <c r="A10722" t="s">
        <v>50</v>
      </c>
      <c r="B10722" t="s">
        <v>51</v>
      </c>
      <c r="C10722">
        <v>2019</v>
      </c>
      <c r="D10722">
        <v>961146</v>
      </c>
      <c r="E10722">
        <v>428311</v>
      </c>
      <c r="F10722">
        <v>532835</v>
      </c>
      <c r="G10722">
        <v>11</v>
      </c>
      <c r="H10722">
        <v>51921</v>
      </c>
    </row>
    <row r="10723" spans="1:8" x14ac:dyDescent="0.2">
      <c r="A10723" t="s">
        <v>50</v>
      </c>
      <c r="B10723" t="s">
        <v>51</v>
      </c>
      <c r="C10723">
        <v>2019</v>
      </c>
      <c r="D10723">
        <v>961146</v>
      </c>
      <c r="E10723">
        <v>428311</v>
      </c>
      <c r="F10723">
        <v>532835</v>
      </c>
      <c r="G10723">
        <v>12</v>
      </c>
      <c r="H10723">
        <v>78523</v>
      </c>
    </row>
    <row r="10724" spans="1:8" x14ac:dyDescent="0.2">
      <c r="A10724" t="s">
        <v>50</v>
      </c>
      <c r="B10724" t="s">
        <v>51</v>
      </c>
      <c r="C10724">
        <v>2019</v>
      </c>
      <c r="D10724">
        <v>961146</v>
      </c>
      <c r="E10724">
        <v>428311</v>
      </c>
      <c r="F10724">
        <v>532835</v>
      </c>
      <c r="G10724">
        <v>13</v>
      </c>
      <c r="H10724">
        <v>73548</v>
      </c>
    </row>
    <row r="10725" spans="1:8" x14ac:dyDescent="0.2">
      <c r="A10725" t="s">
        <v>50</v>
      </c>
      <c r="B10725" t="s">
        <v>51</v>
      </c>
      <c r="C10725">
        <v>2019</v>
      </c>
      <c r="D10725">
        <v>961146</v>
      </c>
      <c r="E10725">
        <v>428311</v>
      </c>
      <c r="F10725">
        <v>532835</v>
      </c>
      <c r="G10725">
        <v>14</v>
      </c>
      <c r="H10725">
        <v>52760</v>
      </c>
    </row>
    <row r="10726" spans="1:8" x14ac:dyDescent="0.2">
      <c r="A10726" t="s">
        <v>50</v>
      </c>
      <c r="B10726" t="s">
        <v>51</v>
      </c>
      <c r="C10726">
        <v>2019</v>
      </c>
      <c r="D10726">
        <v>961146</v>
      </c>
      <c r="E10726">
        <v>428311</v>
      </c>
      <c r="F10726">
        <v>532835</v>
      </c>
      <c r="G10726">
        <v>15</v>
      </c>
      <c r="H10726">
        <v>52788</v>
      </c>
    </row>
    <row r="10727" spans="1:8" x14ac:dyDescent="0.2">
      <c r="A10727" t="s">
        <v>50</v>
      </c>
      <c r="B10727" t="s">
        <v>51</v>
      </c>
      <c r="C10727">
        <v>2019</v>
      </c>
      <c r="D10727">
        <v>961146</v>
      </c>
      <c r="E10727">
        <v>428311</v>
      </c>
      <c r="F10727">
        <v>532835</v>
      </c>
      <c r="G10727">
        <v>16</v>
      </c>
      <c r="H10727">
        <v>25380</v>
      </c>
    </row>
    <row r="10728" spans="1:8" x14ac:dyDescent="0.2">
      <c r="A10728" t="s">
        <v>50</v>
      </c>
      <c r="B10728" t="s">
        <v>51</v>
      </c>
      <c r="C10728">
        <v>2019</v>
      </c>
      <c r="D10728">
        <v>961146</v>
      </c>
      <c r="E10728">
        <v>428311</v>
      </c>
      <c r="F10728">
        <v>532835</v>
      </c>
      <c r="G10728">
        <v>17</v>
      </c>
      <c r="H10728">
        <v>76334</v>
      </c>
    </row>
    <row r="10729" spans="1:8" x14ac:dyDescent="0.2">
      <c r="A10729" t="s">
        <v>52</v>
      </c>
      <c r="B10729" t="s">
        <v>53</v>
      </c>
      <c r="C10729">
        <v>2019</v>
      </c>
      <c r="D10729">
        <v>1139525</v>
      </c>
      <c r="E10729">
        <v>558268</v>
      </c>
      <c r="F10729">
        <v>581257</v>
      </c>
      <c r="G10729">
        <v>1</v>
      </c>
      <c r="H10729">
        <v>69696</v>
      </c>
    </row>
    <row r="10730" spans="1:8" x14ac:dyDescent="0.2">
      <c r="A10730" t="s">
        <v>52</v>
      </c>
      <c r="B10730" t="s">
        <v>53</v>
      </c>
      <c r="C10730">
        <v>2019</v>
      </c>
      <c r="D10730">
        <v>1139525</v>
      </c>
      <c r="E10730">
        <v>558268</v>
      </c>
      <c r="F10730">
        <v>581257</v>
      </c>
      <c r="G10730">
        <v>2</v>
      </c>
      <c r="H10730">
        <v>72443</v>
      </c>
    </row>
    <row r="10731" spans="1:8" x14ac:dyDescent="0.2">
      <c r="A10731" t="s">
        <v>52</v>
      </c>
      <c r="B10731" t="s">
        <v>53</v>
      </c>
      <c r="C10731">
        <v>2019</v>
      </c>
      <c r="D10731">
        <v>1139525</v>
      </c>
      <c r="E10731">
        <v>558268</v>
      </c>
      <c r="F10731">
        <v>581257</v>
      </c>
      <c r="G10731">
        <v>3</v>
      </c>
      <c r="H10731">
        <v>69796</v>
      </c>
    </row>
    <row r="10732" spans="1:8" x14ac:dyDescent="0.2">
      <c r="A10732" t="s">
        <v>52</v>
      </c>
      <c r="B10732" t="s">
        <v>53</v>
      </c>
      <c r="C10732">
        <v>2019</v>
      </c>
      <c r="D10732">
        <v>1139525</v>
      </c>
      <c r="E10732">
        <v>558268</v>
      </c>
      <c r="F10732">
        <v>581257</v>
      </c>
      <c r="G10732">
        <v>4</v>
      </c>
      <c r="H10732">
        <v>77509</v>
      </c>
    </row>
    <row r="10733" spans="1:8" x14ac:dyDescent="0.2">
      <c r="A10733" t="s">
        <v>52</v>
      </c>
      <c r="B10733" t="s">
        <v>53</v>
      </c>
      <c r="C10733">
        <v>2019</v>
      </c>
      <c r="D10733">
        <v>1139525</v>
      </c>
      <c r="E10733">
        <v>558268</v>
      </c>
      <c r="F10733">
        <v>581257</v>
      </c>
      <c r="G10733">
        <v>5</v>
      </c>
      <c r="H10733">
        <v>69796</v>
      </c>
    </row>
    <row r="10734" spans="1:8" x14ac:dyDescent="0.2">
      <c r="A10734" t="s">
        <v>52</v>
      </c>
      <c r="B10734" t="s">
        <v>53</v>
      </c>
      <c r="C10734">
        <v>2019</v>
      </c>
      <c r="D10734">
        <v>1139525</v>
      </c>
      <c r="E10734">
        <v>558268</v>
      </c>
      <c r="F10734">
        <v>581257</v>
      </c>
      <c r="G10734">
        <v>6</v>
      </c>
      <c r="H10734">
        <v>66837</v>
      </c>
    </row>
    <row r="10735" spans="1:8" x14ac:dyDescent="0.2">
      <c r="A10735" t="s">
        <v>52</v>
      </c>
      <c r="B10735" t="s">
        <v>53</v>
      </c>
      <c r="C10735">
        <v>2019</v>
      </c>
      <c r="D10735">
        <v>1139525</v>
      </c>
      <c r="E10735">
        <v>558268</v>
      </c>
      <c r="F10735">
        <v>581257</v>
      </c>
      <c r="G10735">
        <v>7</v>
      </c>
      <c r="H10735">
        <v>91213</v>
      </c>
    </row>
    <row r="10736" spans="1:8" x14ac:dyDescent="0.2">
      <c r="A10736" t="s">
        <v>52</v>
      </c>
      <c r="B10736" t="s">
        <v>53</v>
      </c>
      <c r="C10736">
        <v>2019</v>
      </c>
      <c r="D10736">
        <v>1139525</v>
      </c>
      <c r="E10736">
        <v>558268</v>
      </c>
      <c r="F10736">
        <v>581257</v>
      </c>
      <c r="G10736">
        <v>8</v>
      </c>
      <c r="H10736">
        <v>69435</v>
      </c>
    </row>
    <row r="10737" spans="1:8" x14ac:dyDescent="0.2">
      <c r="A10737" t="s">
        <v>52</v>
      </c>
      <c r="B10737" t="s">
        <v>53</v>
      </c>
      <c r="C10737">
        <v>2019</v>
      </c>
      <c r="D10737">
        <v>1139525</v>
      </c>
      <c r="E10737">
        <v>558268</v>
      </c>
      <c r="F10737">
        <v>581257</v>
      </c>
      <c r="G10737">
        <v>9</v>
      </c>
      <c r="H10737">
        <v>69796</v>
      </c>
    </row>
    <row r="10738" spans="1:8" x14ac:dyDescent="0.2">
      <c r="A10738" t="s">
        <v>52</v>
      </c>
      <c r="B10738" t="s">
        <v>53</v>
      </c>
      <c r="C10738">
        <v>2019</v>
      </c>
      <c r="D10738">
        <v>1139525</v>
      </c>
      <c r="E10738">
        <v>558268</v>
      </c>
      <c r="F10738">
        <v>581257</v>
      </c>
      <c r="G10738">
        <v>10</v>
      </c>
      <c r="H10738" t="s">
        <v>10</v>
      </c>
    </row>
    <row r="10739" spans="1:8" x14ac:dyDescent="0.2">
      <c r="A10739" t="s">
        <v>52</v>
      </c>
      <c r="B10739" t="s">
        <v>53</v>
      </c>
      <c r="C10739">
        <v>2019</v>
      </c>
      <c r="D10739">
        <v>1139525</v>
      </c>
      <c r="E10739">
        <v>558268</v>
      </c>
      <c r="F10739">
        <v>581257</v>
      </c>
      <c r="G10739">
        <v>11</v>
      </c>
      <c r="H10739">
        <v>69796</v>
      </c>
    </row>
    <row r="10740" spans="1:8" x14ac:dyDescent="0.2">
      <c r="A10740" t="s">
        <v>52</v>
      </c>
      <c r="B10740" t="s">
        <v>53</v>
      </c>
      <c r="C10740">
        <v>2019</v>
      </c>
      <c r="D10740">
        <v>1139525</v>
      </c>
      <c r="E10740">
        <v>558268</v>
      </c>
      <c r="F10740">
        <v>581257</v>
      </c>
      <c r="G10740">
        <v>12</v>
      </c>
      <c r="H10740">
        <v>69796</v>
      </c>
    </row>
    <row r="10741" spans="1:8" x14ac:dyDescent="0.2">
      <c r="A10741" t="s">
        <v>52</v>
      </c>
      <c r="B10741" t="s">
        <v>53</v>
      </c>
      <c r="C10741">
        <v>2019</v>
      </c>
      <c r="D10741">
        <v>1139525</v>
      </c>
      <c r="E10741">
        <v>558268</v>
      </c>
      <c r="F10741">
        <v>581257</v>
      </c>
      <c r="G10741">
        <v>13</v>
      </c>
      <c r="H10741">
        <v>65545</v>
      </c>
    </row>
    <row r="10742" spans="1:8" x14ac:dyDescent="0.2">
      <c r="A10742" t="s">
        <v>52</v>
      </c>
      <c r="B10742" t="s">
        <v>53</v>
      </c>
      <c r="C10742">
        <v>2019</v>
      </c>
      <c r="D10742">
        <v>1139525</v>
      </c>
      <c r="E10742">
        <v>558268</v>
      </c>
      <c r="F10742">
        <v>581257</v>
      </c>
      <c r="G10742">
        <v>14</v>
      </c>
      <c r="H10742">
        <v>69796</v>
      </c>
    </row>
    <row r="10743" spans="1:8" x14ac:dyDescent="0.2">
      <c r="A10743" t="s">
        <v>52</v>
      </c>
      <c r="B10743" t="s">
        <v>53</v>
      </c>
      <c r="C10743">
        <v>2019</v>
      </c>
      <c r="D10743">
        <v>1139525</v>
      </c>
      <c r="E10743">
        <v>558268</v>
      </c>
      <c r="F10743">
        <v>581257</v>
      </c>
      <c r="G10743">
        <v>15</v>
      </c>
      <c r="H10743">
        <v>63246</v>
      </c>
    </row>
    <row r="10744" spans="1:8" x14ac:dyDescent="0.2">
      <c r="A10744" t="s">
        <v>52</v>
      </c>
      <c r="B10744" t="s">
        <v>53</v>
      </c>
      <c r="C10744">
        <v>2019</v>
      </c>
      <c r="D10744">
        <v>1139525</v>
      </c>
      <c r="E10744">
        <v>558268</v>
      </c>
      <c r="F10744">
        <v>581257</v>
      </c>
      <c r="G10744">
        <v>16</v>
      </c>
      <c r="H10744">
        <v>69796</v>
      </c>
    </row>
    <row r="10745" spans="1:8" x14ac:dyDescent="0.2">
      <c r="A10745" t="s">
        <v>52</v>
      </c>
      <c r="B10745" t="s">
        <v>53</v>
      </c>
      <c r="C10745">
        <v>2019</v>
      </c>
      <c r="D10745">
        <v>1139525</v>
      </c>
      <c r="E10745">
        <v>558268</v>
      </c>
      <c r="F10745">
        <v>581257</v>
      </c>
      <c r="G10745">
        <v>17</v>
      </c>
      <c r="H10745">
        <v>75029</v>
      </c>
    </row>
    <row r="10746" spans="1:8" x14ac:dyDescent="0.2">
      <c r="A10746" t="s">
        <v>54</v>
      </c>
      <c r="B10746" t="s">
        <v>55</v>
      </c>
      <c r="C10746">
        <v>2019</v>
      </c>
      <c r="D10746">
        <v>986590</v>
      </c>
      <c r="E10746">
        <v>497896</v>
      </c>
      <c r="F10746">
        <v>488694</v>
      </c>
      <c r="G10746">
        <v>1</v>
      </c>
      <c r="H10746">
        <v>65878</v>
      </c>
    </row>
    <row r="10747" spans="1:8" x14ac:dyDescent="0.2">
      <c r="A10747" t="s">
        <v>54</v>
      </c>
      <c r="B10747" t="s">
        <v>55</v>
      </c>
      <c r="C10747">
        <v>2019</v>
      </c>
      <c r="D10747">
        <v>986590</v>
      </c>
      <c r="E10747">
        <v>497896</v>
      </c>
      <c r="F10747">
        <v>488694</v>
      </c>
      <c r="G10747">
        <v>2</v>
      </c>
      <c r="H10747">
        <v>65063</v>
      </c>
    </row>
    <row r="10748" spans="1:8" x14ac:dyDescent="0.2">
      <c r="A10748" t="s">
        <v>54</v>
      </c>
      <c r="B10748" t="s">
        <v>55</v>
      </c>
      <c r="C10748">
        <v>2019</v>
      </c>
      <c r="D10748">
        <v>986590</v>
      </c>
      <c r="E10748">
        <v>497896</v>
      </c>
      <c r="F10748">
        <v>488694</v>
      </c>
      <c r="G10748">
        <v>3</v>
      </c>
      <c r="H10748">
        <v>69439</v>
      </c>
    </row>
    <row r="10749" spans="1:8" x14ac:dyDescent="0.2">
      <c r="A10749" t="s">
        <v>54</v>
      </c>
      <c r="B10749" t="s">
        <v>55</v>
      </c>
      <c r="C10749">
        <v>2019</v>
      </c>
      <c r="D10749">
        <v>986590</v>
      </c>
      <c r="E10749">
        <v>497896</v>
      </c>
      <c r="F10749">
        <v>488694</v>
      </c>
      <c r="G10749">
        <v>4</v>
      </c>
      <c r="H10749">
        <v>57959</v>
      </c>
    </row>
    <row r="10750" spans="1:8" x14ac:dyDescent="0.2">
      <c r="A10750" t="s">
        <v>54</v>
      </c>
      <c r="B10750" t="s">
        <v>55</v>
      </c>
      <c r="C10750">
        <v>2019</v>
      </c>
      <c r="D10750">
        <v>986590</v>
      </c>
      <c r="E10750">
        <v>497896</v>
      </c>
      <c r="F10750">
        <v>488694</v>
      </c>
      <c r="G10750">
        <v>5</v>
      </c>
      <c r="H10750">
        <v>64037</v>
      </c>
    </row>
    <row r="10751" spans="1:8" x14ac:dyDescent="0.2">
      <c r="A10751" t="s">
        <v>54</v>
      </c>
      <c r="B10751" t="s">
        <v>55</v>
      </c>
      <c r="C10751">
        <v>2019</v>
      </c>
      <c r="D10751">
        <v>986590</v>
      </c>
      <c r="E10751">
        <v>497896</v>
      </c>
      <c r="F10751">
        <v>488694</v>
      </c>
      <c r="G10751">
        <v>6</v>
      </c>
      <c r="H10751">
        <v>25425</v>
      </c>
    </row>
    <row r="10752" spans="1:8" x14ac:dyDescent="0.2">
      <c r="A10752" t="s">
        <v>54</v>
      </c>
      <c r="B10752" t="s">
        <v>55</v>
      </c>
      <c r="C10752">
        <v>2019</v>
      </c>
      <c r="D10752">
        <v>986590</v>
      </c>
      <c r="E10752">
        <v>497896</v>
      </c>
      <c r="F10752">
        <v>488694</v>
      </c>
      <c r="G10752">
        <v>7</v>
      </c>
      <c r="H10752" t="s">
        <v>10</v>
      </c>
    </row>
    <row r="10753" spans="1:8" x14ac:dyDescent="0.2">
      <c r="A10753" t="s">
        <v>54</v>
      </c>
      <c r="B10753" t="s">
        <v>55</v>
      </c>
      <c r="C10753">
        <v>2019</v>
      </c>
      <c r="D10753">
        <v>986590</v>
      </c>
      <c r="E10753">
        <v>497896</v>
      </c>
      <c r="F10753">
        <v>488694</v>
      </c>
      <c r="G10753">
        <v>8</v>
      </c>
      <c r="H10753">
        <v>59244</v>
      </c>
    </row>
    <row r="10754" spans="1:8" x14ac:dyDescent="0.2">
      <c r="A10754" t="s">
        <v>54</v>
      </c>
      <c r="B10754" t="s">
        <v>55</v>
      </c>
      <c r="C10754">
        <v>2019</v>
      </c>
      <c r="D10754">
        <v>986590</v>
      </c>
      <c r="E10754">
        <v>497896</v>
      </c>
      <c r="F10754">
        <v>488694</v>
      </c>
      <c r="G10754">
        <v>9</v>
      </c>
      <c r="H10754">
        <v>61115</v>
      </c>
    </row>
    <row r="10755" spans="1:8" x14ac:dyDescent="0.2">
      <c r="A10755" t="s">
        <v>54</v>
      </c>
      <c r="B10755" t="s">
        <v>55</v>
      </c>
      <c r="C10755">
        <v>2019</v>
      </c>
      <c r="D10755">
        <v>986590</v>
      </c>
      <c r="E10755">
        <v>497896</v>
      </c>
      <c r="F10755">
        <v>488694</v>
      </c>
      <c r="G10755">
        <v>10</v>
      </c>
      <c r="H10755">
        <v>63627</v>
      </c>
    </row>
    <row r="10756" spans="1:8" x14ac:dyDescent="0.2">
      <c r="A10756" t="s">
        <v>54</v>
      </c>
      <c r="B10756" t="s">
        <v>55</v>
      </c>
      <c r="C10756">
        <v>2019</v>
      </c>
      <c r="D10756">
        <v>986590</v>
      </c>
      <c r="E10756">
        <v>497896</v>
      </c>
      <c r="F10756">
        <v>488694</v>
      </c>
      <c r="G10756">
        <v>11</v>
      </c>
      <c r="H10756">
        <v>67431</v>
      </c>
    </row>
    <row r="10757" spans="1:8" x14ac:dyDescent="0.2">
      <c r="A10757" t="s">
        <v>54</v>
      </c>
      <c r="B10757" t="s">
        <v>55</v>
      </c>
      <c r="C10757">
        <v>2019</v>
      </c>
      <c r="D10757">
        <v>986590</v>
      </c>
      <c r="E10757">
        <v>497896</v>
      </c>
      <c r="F10757">
        <v>488694</v>
      </c>
      <c r="G10757">
        <v>12</v>
      </c>
      <c r="H10757">
        <v>47423</v>
      </c>
    </row>
    <row r="10758" spans="1:8" x14ac:dyDescent="0.2">
      <c r="A10758" t="s">
        <v>54</v>
      </c>
      <c r="B10758" t="s">
        <v>55</v>
      </c>
      <c r="C10758">
        <v>2019</v>
      </c>
      <c r="D10758">
        <v>986590</v>
      </c>
      <c r="E10758">
        <v>497896</v>
      </c>
      <c r="F10758">
        <v>488694</v>
      </c>
      <c r="G10758">
        <v>13</v>
      </c>
      <c r="H10758">
        <v>62157</v>
      </c>
    </row>
    <row r="10759" spans="1:8" x14ac:dyDescent="0.2">
      <c r="A10759" t="s">
        <v>54</v>
      </c>
      <c r="B10759" t="s">
        <v>55</v>
      </c>
      <c r="C10759">
        <v>2019</v>
      </c>
      <c r="D10759">
        <v>986590</v>
      </c>
      <c r="E10759">
        <v>497896</v>
      </c>
      <c r="F10759">
        <v>488694</v>
      </c>
      <c r="G10759">
        <v>14</v>
      </c>
      <c r="H10759">
        <v>63880</v>
      </c>
    </row>
    <row r="10760" spans="1:8" x14ac:dyDescent="0.2">
      <c r="A10760" t="s">
        <v>54</v>
      </c>
      <c r="B10760" t="s">
        <v>55</v>
      </c>
      <c r="C10760">
        <v>2019</v>
      </c>
      <c r="D10760">
        <v>986590</v>
      </c>
      <c r="E10760">
        <v>497896</v>
      </c>
      <c r="F10760">
        <v>488694</v>
      </c>
      <c r="G10760">
        <v>15</v>
      </c>
      <c r="H10760">
        <v>64694</v>
      </c>
    </row>
    <row r="10761" spans="1:8" x14ac:dyDescent="0.2">
      <c r="A10761" t="s">
        <v>54</v>
      </c>
      <c r="B10761" t="s">
        <v>55</v>
      </c>
      <c r="C10761">
        <v>2019</v>
      </c>
      <c r="D10761">
        <v>986590</v>
      </c>
      <c r="E10761">
        <v>497896</v>
      </c>
      <c r="F10761">
        <v>488694</v>
      </c>
      <c r="G10761">
        <v>16</v>
      </c>
      <c r="H10761">
        <v>78523</v>
      </c>
    </row>
    <row r="10762" spans="1:8" x14ac:dyDescent="0.2">
      <c r="A10762" t="s">
        <v>54</v>
      </c>
      <c r="B10762" t="s">
        <v>55</v>
      </c>
      <c r="C10762">
        <v>2019</v>
      </c>
      <c r="D10762">
        <v>986590</v>
      </c>
      <c r="E10762">
        <v>497896</v>
      </c>
      <c r="F10762">
        <v>488694</v>
      </c>
      <c r="G10762">
        <v>17</v>
      </c>
      <c r="H10762">
        <v>70695</v>
      </c>
    </row>
    <row r="10763" spans="1:8" x14ac:dyDescent="0.2">
      <c r="A10763" t="s">
        <v>58</v>
      </c>
      <c r="B10763" t="s">
        <v>59</v>
      </c>
      <c r="C10763">
        <v>2019</v>
      </c>
      <c r="D10763">
        <v>1080454</v>
      </c>
      <c r="E10763">
        <v>562443</v>
      </c>
      <c r="F10763">
        <v>518011</v>
      </c>
      <c r="G10763">
        <v>1</v>
      </c>
      <c r="H10763">
        <v>55976</v>
      </c>
    </row>
    <row r="10764" spans="1:8" x14ac:dyDescent="0.2">
      <c r="A10764" t="s">
        <v>58</v>
      </c>
      <c r="B10764" t="s">
        <v>59</v>
      </c>
      <c r="C10764">
        <v>2019</v>
      </c>
      <c r="D10764">
        <v>1080454</v>
      </c>
      <c r="E10764">
        <v>562443</v>
      </c>
      <c r="F10764">
        <v>518011</v>
      </c>
      <c r="G10764">
        <v>2</v>
      </c>
      <c r="H10764">
        <v>50666</v>
      </c>
    </row>
    <row r="10765" spans="1:8" x14ac:dyDescent="0.2">
      <c r="A10765" t="s">
        <v>58</v>
      </c>
      <c r="B10765" t="s">
        <v>59</v>
      </c>
      <c r="C10765">
        <v>2019</v>
      </c>
      <c r="D10765">
        <v>1080454</v>
      </c>
      <c r="E10765">
        <v>562443</v>
      </c>
      <c r="F10765">
        <v>518011</v>
      </c>
      <c r="G10765">
        <v>3</v>
      </c>
      <c r="H10765">
        <v>69439</v>
      </c>
    </row>
    <row r="10766" spans="1:8" x14ac:dyDescent="0.2">
      <c r="A10766" t="s">
        <v>58</v>
      </c>
      <c r="B10766" t="s">
        <v>59</v>
      </c>
      <c r="C10766">
        <v>2019</v>
      </c>
      <c r="D10766">
        <v>1080454</v>
      </c>
      <c r="E10766">
        <v>562443</v>
      </c>
      <c r="F10766">
        <v>518011</v>
      </c>
      <c r="G10766">
        <v>4</v>
      </c>
      <c r="H10766" t="s">
        <v>10</v>
      </c>
    </row>
    <row r="10767" spans="1:8" x14ac:dyDescent="0.2">
      <c r="A10767" t="s">
        <v>58</v>
      </c>
      <c r="B10767" t="s">
        <v>59</v>
      </c>
      <c r="C10767">
        <v>2019</v>
      </c>
      <c r="D10767">
        <v>1080454</v>
      </c>
      <c r="E10767">
        <v>562443</v>
      </c>
      <c r="F10767">
        <v>518011</v>
      </c>
      <c r="G10767">
        <v>5</v>
      </c>
      <c r="H10767">
        <v>70585</v>
      </c>
    </row>
    <row r="10768" spans="1:8" x14ac:dyDescent="0.2">
      <c r="A10768" t="s">
        <v>58</v>
      </c>
      <c r="B10768" t="s">
        <v>59</v>
      </c>
      <c r="C10768">
        <v>2019</v>
      </c>
      <c r="D10768">
        <v>1080454</v>
      </c>
      <c r="E10768">
        <v>562443</v>
      </c>
      <c r="F10768">
        <v>518011</v>
      </c>
      <c r="G10768">
        <v>6</v>
      </c>
      <c r="H10768">
        <v>75695</v>
      </c>
    </row>
    <row r="10769" spans="1:8" x14ac:dyDescent="0.2">
      <c r="A10769" t="s">
        <v>58</v>
      </c>
      <c r="B10769" t="s">
        <v>59</v>
      </c>
      <c r="C10769">
        <v>2019</v>
      </c>
      <c r="D10769">
        <v>1080454</v>
      </c>
      <c r="E10769">
        <v>562443</v>
      </c>
      <c r="F10769">
        <v>518011</v>
      </c>
      <c r="G10769">
        <v>7</v>
      </c>
      <c r="H10769">
        <v>61459</v>
      </c>
    </row>
    <row r="10770" spans="1:8" x14ac:dyDescent="0.2">
      <c r="A10770" t="s">
        <v>58</v>
      </c>
      <c r="B10770" t="s">
        <v>59</v>
      </c>
      <c r="C10770">
        <v>2019</v>
      </c>
      <c r="D10770">
        <v>1080454</v>
      </c>
      <c r="E10770">
        <v>562443</v>
      </c>
      <c r="F10770">
        <v>518011</v>
      </c>
      <c r="G10770">
        <v>8</v>
      </c>
      <c r="H10770">
        <v>69083</v>
      </c>
    </row>
    <row r="10771" spans="1:8" x14ac:dyDescent="0.2">
      <c r="A10771" t="s">
        <v>58</v>
      </c>
      <c r="B10771" t="s">
        <v>59</v>
      </c>
      <c r="C10771">
        <v>2019</v>
      </c>
      <c r="D10771">
        <v>1080454</v>
      </c>
      <c r="E10771">
        <v>562443</v>
      </c>
      <c r="F10771">
        <v>518011</v>
      </c>
      <c r="G10771">
        <v>9</v>
      </c>
      <c r="H10771">
        <v>60986</v>
      </c>
    </row>
    <row r="10772" spans="1:8" x14ac:dyDescent="0.2">
      <c r="A10772" t="s">
        <v>58</v>
      </c>
      <c r="B10772" t="s">
        <v>59</v>
      </c>
      <c r="C10772">
        <v>2019</v>
      </c>
      <c r="D10772">
        <v>1080454</v>
      </c>
      <c r="E10772">
        <v>562443</v>
      </c>
      <c r="F10772">
        <v>518011</v>
      </c>
      <c r="G10772">
        <v>10</v>
      </c>
      <c r="H10772">
        <v>71404</v>
      </c>
    </row>
    <row r="10773" spans="1:8" x14ac:dyDescent="0.2">
      <c r="A10773" t="s">
        <v>58</v>
      </c>
      <c r="B10773" t="s">
        <v>59</v>
      </c>
      <c r="C10773">
        <v>2019</v>
      </c>
      <c r="D10773">
        <v>1080454</v>
      </c>
      <c r="E10773">
        <v>562443</v>
      </c>
      <c r="F10773">
        <v>518011</v>
      </c>
      <c r="G10773">
        <v>11</v>
      </c>
      <c r="H10773">
        <v>69419</v>
      </c>
    </row>
    <row r="10774" spans="1:8" x14ac:dyDescent="0.2">
      <c r="A10774" t="s">
        <v>58</v>
      </c>
      <c r="B10774" t="s">
        <v>59</v>
      </c>
      <c r="C10774">
        <v>2019</v>
      </c>
      <c r="D10774">
        <v>1080454</v>
      </c>
      <c r="E10774">
        <v>562443</v>
      </c>
      <c r="F10774">
        <v>518011</v>
      </c>
      <c r="G10774">
        <v>12</v>
      </c>
      <c r="H10774">
        <v>71500</v>
      </c>
    </row>
    <row r="10775" spans="1:8" x14ac:dyDescent="0.2">
      <c r="A10775" t="s">
        <v>58</v>
      </c>
      <c r="B10775" t="s">
        <v>59</v>
      </c>
      <c r="C10775">
        <v>2019</v>
      </c>
      <c r="D10775">
        <v>1080454</v>
      </c>
      <c r="E10775">
        <v>562443</v>
      </c>
      <c r="F10775">
        <v>518011</v>
      </c>
      <c r="G10775">
        <v>13</v>
      </c>
      <c r="H10775">
        <v>71029</v>
      </c>
    </row>
    <row r="10776" spans="1:8" x14ac:dyDescent="0.2">
      <c r="A10776" t="s">
        <v>58</v>
      </c>
      <c r="B10776" t="s">
        <v>59</v>
      </c>
      <c r="C10776">
        <v>2019</v>
      </c>
      <c r="D10776">
        <v>1080454</v>
      </c>
      <c r="E10776">
        <v>562443</v>
      </c>
      <c r="F10776">
        <v>518011</v>
      </c>
      <c r="G10776">
        <v>14</v>
      </c>
      <c r="H10776">
        <v>73038</v>
      </c>
    </row>
    <row r="10777" spans="1:8" x14ac:dyDescent="0.2">
      <c r="A10777" t="s">
        <v>58</v>
      </c>
      <c r="B10777" t="s">
        <v>59</v>
      </c>
      <c r="C10777">
        <v>2019</v>
      </c>
      <c r="D10777">
        <v>1080454</v>
      </c>
      <c r="E10777">
        <v>562443</v>
      </c>
      <c r="F10777">
        <v>518011</v>
      </c>
      <c r="G10777">
        <v>15</v>
      </c>
      <c r="H10777">
        <v>70910</v>
      </c>
    </row>
    <row r="10778" spans="1:8" x14ac:dyDescent="0.2">
      <c r="A10778" t="s">
        <v>58</v>
      </c>
      <c r="B10778" t="s">
        <v>59</v>
      </c>
      <c r="C10778">
        <v>2019</v>
      </c>
      <c r="D10778">
        <v>1080454</v>
      </c>
      <c r="E10778">
        <v>562443</v>
      </c>
      <c r="F10778">
        <v>518011</v>
      </c>
      <c r="G10778">
        <v>16</v>
      </c>
      <c r="H10778">
        <v>70103</v>
      </c>
    </row>
    <row r="10779" spans="1:8" x14ac:dyDescent="0.2">
      <c r="A10779" t="s">
        <v>58</v>
      </c>
      <c r="B10779" t="s">
        <v>59</v>
      </c>
      <c r="C10779">
        <v>2019</v>
      </c>
      <c r="D10779">
        <v>1080454</v>
      </c>
      <c r="E10779">
        <v>562443</v>
      </c>
      <c r="F10779">
        <v>518011</v>
      </c>
      <c r="G10779">
        <v>17</v>
      </c>
      <c r="H10779">
        <v>69162</v>
      </c>
    </row>
    <row r="10780" spans="1:8" x14ac:dyDescent="0.2">
      <c r="A10780" t="s">
        <v>60</v>
      </c>
      <c r="B10780" t="s">
        <v>61</v>
      </c>
      <c r="C10780">
        <v>2019</v>
      </c>
      <c r="D10780">
        <v>1101649</v>
      </c>
      <c r="E10780">
        <v>551927</v>
      </c>
      <c r="F10780">
        <v>549722</v>
      </c>
      <c r="G10780">
        <v>1</v>
      </c>
      <c r="H10780">
        <v>68710</v>
      </c>
    </row>
    <row r="10781" spans="1:8" x14ac:dyDescent="0.2">
      <c r="A10781" t="s">
        <v>60</v>
      </c>
      <c r="B10781" t="s">
        <v>61</v>
      </c>
      <c r="C10781">
        <v>2019</v>
      </c>
      <c r="D10781">
        <v>1101649</v>
      </c>
      <c r="E10781">
        <v>551927</v>
      </c>
      <c r="F10781">
        <v>549722</v>
      </c>
      <c r="G10781">
        <v>2</v>
      </c>
      <c r="H10781">
        <v>65063</v>
      </c>
    </row>
    <row r="10782" spans="1:8" x14ac:dyDescent="0.2">
      <c r="A10782" t="s">
        <v>60</v>
      </c>
      <c r="B10782" t="s">
        <v>61</v>
      </c>
      <c r="C10782">
        <v>2019</v>
      </c>
      <c r="D10782">
        <v>1101649</v>
      </c>
      <c r="E10782">
        <v>551927</v>
      </c>
      <c r="F10782">
        <v>549722</v>
      </c>
      <c r="G10782">
        <v>3</v>
      </c>
      <c r="H10782">
        <v>69005</v>
      </c>
    </row>
    <row r="10783" spans="1:8" x14ac:dyDescent="0.2">
      <c r="A10783" t="s">
        <v>60</v>
      </c>
      <c r="B10783" t="s">
        <v>61</v>
      </c>
      <c r="C10783">
        <v>2019</v>
      </c>
      <c r="D10783">
        <v>1101649</v>
      </c>
      <c r="E10783">
        <v>551927</v>
      </c>
      <c r="F10783">
        <v>549722</v>
      </c>
      <c r="G10783">
        <v>4</v>
      </c>
      <c r="H10783">
        <v>60500</v>
      </c>
    </row>
    <row r="10784" spans="1:8" x14ac:dyDescent="0.2">
      <c r="A10784" t="s">
        <v>60</v>
      </c>
      <c r="B10784" t="s">
        <v>61</v>
      </c>
      <c r="C10784">
        <v>2019</v>
      </c>
      <c r="D10784">
        <v>1101649</v>
      </c>
      <c r="E10784">
        <v>551927</v>
      </c>
      <c r="F10784">
        <v>549722</v>
      </c>
      <c r="G10784">
        <v>5</v>
      </c>
      <c r="H10784">
        <v>68988</v>
      </c>
    </row>
    <row r="10785" spans="1:8" x14ac:dyDescent="0.2">
      <c r="A10785" t="s">
        <v>60</v>
      </c>
      <c r="B10785" t="s">
        <v>61</v>
      </c>
      <c r="C10785">
        <v>2019</v>
      </c>
      <c r="D10785">
        <v>1101649</v>
      </c>
      <c r="E10785">
        <v>551927</v>
      </c>
      <c r="F10785">
        <v>549722</v>
      </c>
      <c r="G10785">
        <v>6</v>
      </c>
      <c r="H10785">
        <v>67431</v>
      </c>
    </row>
    <row r="10786" spans="1:8" x14ac:dyDescent="0.2">
      <c r="A10786" t="s">
        <v>60</v>
      </c>
      <c r="B10786" t="s">
        <v>61</v>
      </c>
      <c r="C10786">
        <v>2019</v>
      </c>
      <c r="D10786">
        <v>1101649</v>
      </c>
      <c r="E10786">
        <v>551927</v>
      </c>
      <c r="F10786">
        <v>549722</v>
      </c>
      <c r="G10786">
        <v>7</v>
      </c>
      <c r="H10786">
        <v>69012</v>
      </c>
    </row>
    <row r="10787" spans="1:8" x14ac:dyDescent="0.2">
      <c r="A10787" t="s">
        <v>60</v>
      </c>
      <c r="B10787" t="s">
        <v>61</v>
      </c>
      <c r="C10787">
        <v>2019</v>
      </c>
      <c r="D10787">
        <v>1101649</v>
      </c>
      <c r="E10787">
        <v>551927</v>
      </c>
      <c r="F10787">
        <v>549722</v>
      </c>
      <c r="G10787">
        <v>8</v>
      </c>
      <c r="H10787">
        <v>71483</v>
      </c>
    </row>
    <row r="10788" spans="1:8" x14ac:dyDescent="0.2">
      <c r="A10788" t="s">
        <v>60</v>
      </c>
      <c r="B10788" t="s">
        <v>61</v>
      </c>
      <c r="C10788">
        <v>2019</v>
      </c>
      <c r="D10788">
        <v>1101649</v>
      </c>
      <c r="E10788">
        <v>551927</v>
      </c>
      <c r="F10788">
        <v>549722</v>
      </c>
      <c r="G10788">
        <v>9</v>
      </c>
      <c r="H10788">
        <v>68948</v>
      </c>
    </row>
    <row r="10789" spans="1:8" x14ac:dyDescent="0.2">
      <c r="A10789" t="s">
        <v>60</v>
      </c>
      <c r="B10789" t="s">
        <v>61</v>
      </c>
      <c r="C10789">
        <v>2019</v>
      </c>
      <c r="D10789">
        <v>1101649</v>
      </c>
      <c r="E10789">
        <v>551927</v>
      </c>
      <c r="F10789">
        <v>549722</v>
      </c>
      <c r="G10789">
        <v>10</v>
      </c>
      <c r="H10789">
        <v>71404</v>
      </c>
    </row>
    <row r="10790" spans="1:8" x14ac:dyDescent="0.2">
      <c r="A10790" t="s">
        <v>60</v>
      </c>
      <c r="B10790" t="s">
        <v>61</v>
      </c>
      <c r="C10790">
        <v>2019</v>
      </c>
      <c r="D10790">
        <v>1101649</v>
      </c>
      <c r="E10790">
        <v>551927</v>
      </c>
      <c r="F10790">
        <v>549722</v>
      </c>
      <c r="G10790">
        <v>11</v>
      </c>
      <c r="H10790" t="s">
        <v>10</v>
      </c>
    </row>
    <row r="10791" spans="1:8" x14ac:dyDescent="0.2">
      <c r="A10791" t="s">
        <v>60</v>
      </c>
      <c r="B10791" t="s">
        <v>61</v>
      </c>
      <c r="C10791">
        <v>2019</v>
      </c>
      <c r="D10791">
        <v>1101649</v>
      </c>
      <c r="E10791">
        <v>551927</v>
      </c>
      <c r="F10791">
        <v>549722</v>
      </c>
      <c r="G10791">
        <v>12</v>
      </c>
      <c r="H10791">
        <v>69796</v>
      </c>
    </row>
    <row r="10792" spans="1:8" x14ac:dyDescent="0.2">
      <c r="A10792" t="s">
        <v>60</v>
      </c>
      <c r="B10792" t="s">
        <v>61</v>
      </c>
      <c r="C10792">
        <v>2019</v>
      </c>
      <c r="D10792">
        <v>1101649</v>
      </c>
      <c r="E10792">
        <v>551927</v>
      </c>
      <c r="F10792">
        <v>549722</v>
      </c>
      <c r="G10792">
        <v>13</v>
      </c>
      <c r="H10792">
        <v>69080</v>
      </c>
    </row>
    <row r="10793" spans="1:8" x14ac:dyDescent="0.2">
      <c r="A10793" t="s">
        <v>60</v>
      </c>
      <c r="B10793" t="s">
        <v>61</v>
      </c>
      <c r="C10793">
        <v>2019</v>
      </c>
      <c r="D10793">
        <v>1101649</v>
      </c>
      <c r="E10793">
        <v>551927</v>
      </c>
      <c r="F10793">
        <v>549722</v>
      </c>
      <c r="G10793">
        <v>14</v>
      </c>
      <c r="H10793">
        <v>71501</v>
      </c>
    </row>
    <row r="10794" spans="1:8" x14ac:dyDescent="0.2">
      <c r="A10794" t="s">
        <v>60</v>
      </c>
      <c r="B10794" t="s">
        <v>61</v>
      </c>
      <c r="C10794">
        <v>2019</v>
      </c>
      <c r="D10794">
        <v>1101649</v>
      </c>
      <c r="E10794">
        <v>551927</v>
      </c>
      <c r="F10794">
        <v>549722</v>
      </c>
      <c r="G10794">
        <v>15</v>
      </c>
      <c r="H10794">
        <v>72544</v>
      </c>
    </row>
    <row r="10795" spans="1:8" x14ac:dyDescent="0.2">
      <c r="A10795" t="s">
        <v>60</v>
      </c>
      <c r="B10795" t="s">
        <v>61</v>
      </c>
      <c r="C10795">
        <v>2019</v>
      </c>
      <c r="D10795">
        <v>1101649</v>
      </c>
      <c r="E10795">
        <v>551927</v>
      </c>
      <c r="F10795">
        <v>549722</v>
      </c>
      <c r="G10795">
        <v>16</v>
      </c>
      <c r="H10795">
        <v>69022</v>
      </c>
    </row>
    <row r="10796" spans="1:8" x14ac:dyDescent="0.2">
      <c r="A10796" t="s">
        <v>60</v>
      </c>
      <c r="B10796" t="s">
        <v>61</v>
      </c>
      <c r="C10796">
        <v>2019</v>
      </c>
      <c r="D10796">
        <v>1101649</v>
      </c>
      <c r="E10796">
        <v>551927</v>
      </c>
      <c r="F10796">
        <v>549722</v>
      </c>
      <c r="G10796">
        <v>17</v>
      </c>
      <c r="H10796">
        <v>69162</v>
      </c>
    </row>
    <row r="10797" spans="1:8" x14ac:dyDescent="0.2">
      <c r="A10797" t="s">
        <v>64</v>
      </c>
      <c r="B10797" t="s">
        <v>65</v>
      </c>
      <c r="C10797">
        <v>2019</v>
      </c>
      <c r="D10797">
        <v>949068</v>
      </c>
      <c r="E10797">
        <v>415189</v>
      </c>
      <c r="F10797">
        <v>533879</v>
      </c>
      <c r="G10797">
        <v>1</v>
      </c>
      <c r="H10797">
        <v>55976</v>
      </c>
    </row>
    <row r="10798" spans="1:8" x14ac:dyDescent="0.2">
      <c r="A10798" t="s">
        <v>64</v>
      </c>
      <c r="B10798" t="s">
        <v>65</v>
      </c>
      <c r="C10798">
        <v>2019</v>
      </c>
      <c r="D10798">
        <v>949068</v>
      </c>
      <c r="E10798">
        <v>415189</v>
      </c>
      <c r="F10798">
        <v>533879</v>
      </c>
      <c r="G10798">
        <v>2</v>
      </c>
      <c r="H10798">
        <v>71101</v>
      </c>
    </row>
    <row r="10799" spans="1:8" x14ac:dyDescent="0.2">
      <c r="A10799" t="s">
        <v>64</v>
      </c>
      <c r="B10799" t="s">
        <v>65</v>
      </c>
      <c r="C10799">
        <v>2019</v>
      </c>
      <c r="D10799">
        <v>949068</v>
      </c>
      <c r="E10799">
        <v>415189</v>
      </c>
      <c r="F10799">
        <v>533879</v>
      </c>
      <c r="G10799">
        <v>3</v>
      </c>
      <c r="H10799">
        <v>55070</v>
      </c>
    </row>
    <row r="10800" spans="1:8" x14ac:dyDescent="0.2">
      <c r="A10800" t="s">
        <v>64</v>
      </c>
      <c r="B10800" t="s">
        <v>65</v>
      </c>
      <c r="C10800">
        <v>2019</v>
      </c>
      <c r="D10800">
        <v>949068</v>
      </c>
      <c r="E10800">
        <v>415189</v>
      </c>
      <c r="F10800">
        <v>533879</v>
      </c>
      <c r="G10800">
        <v>4</v>
      </c>
      <c r="H10800">
        <v>68117</v>
      </c>
    </row>
    <row r="10801" spans="1:8" x14ac:dyDescent="0.2">
      <c r="A10801" t="s">
        <v>64</v>
      </c>
      <c r="B10801" t="s">
        <v>65</v>
      </c>
      <c r="C10801">
        <v>2019</v>
      </c>
      <c r="D10801">
        <v>949068</v>
      </c>
      <c r="E10801">
        <v>415189</v>
      </c>
      <c r="F10801">
        <v>533879</v>
      </c>
      <c r="G10801">
        <v>5</v>
      </c>
      <c r="H10801">
        <v>73029</v>
      </c>
    </row>
    <row r="10802" spans="1:8" x14ac:dyDescent="0.2">
      <c r="A10802" t="s">
        <v>64</v>
      </c>
      <c r="B10802" t="s">
        <v>65</v>
      </c>
      <c r="C10802">
        <v>2019</v>
      </c>
      <c r="D10802">
        <v>949068</v>
      </c>
      <c r="E10802">
        <v>415189</v>
      </c>
      <c r="F10802">
        <v>533879</v>
      </c>
      <c r="G10802">
        <v>6</v>
      </c>
      <c r="H10802">
        <v>60087</v>
      </c>
    </row>
    <row r="10803" spans="1:8" x14ac:dyDescent="0.2">
      <c r="A10803" t="s">
        <v>64</v>
      </c>
      <c r="B10803" t="s">
        <v>65</v>
      </c>
      <c r="C10803">
        <v>2019</v>
      </c>
      <c r="D10803">
        <v>949068</v>
      </c>
      <c r="E10803">
        <v>415189</v>
      </c>
      <c r="F10803">
        <v>533879</v>
      </c>
      <c r="G10803">
        <v>7</v>
      </c>
      <c r="H10803" t="s">
        <v>10</v>
      </c>
    </row>
    <row r="10804" spans="1:8" x14ac:dyDescent="0.2">
      <c r="A10804" t="s">
        <v>64</v>
      </c>
      <c r="B10804" t="s">
        <v>65</v>
      </c>
      <c r="C10804">
        <v>2019</v>
      </c>
      <c r="D10804">
        <v>949068</v>
      </c>
      <c r="E10804">
        <v>415189</v>
      </c>
      <c r="F10804">
        <v>533879</v>
      </c>
      <c r="G10804">
        <v>8</v>
      </c>
      <c r="H10804">
        <v>62073</v>
      </c>
    </row>
    <row r="10805" spans="1:8" x14ac:dyDescent="0.2">
      <c r="A10805" t="s">
        <v>64</v>
      </c>
      <c r="B10805" t="s">
        <v>65</v>
      </c>
      <c r="C10805">
        <v>2019</v>
      </c>
      <c r="D10805">
        <v>949068</v>
      </c>
      <c r="E10805">
        <v>415189</v>
      </c>
      <c r="F10805">
        <v>533879</v>
      </c>
      <c r="G10805">
        <v>9</v>
      </c>
      <c r="H10805">
        <v>68948</v>
      </c>
    </row>
    <row r="10806" spans="1:8" x14ac:dyDescent="0.2">
      <c r="A10806" t="s">
        <v>64</v>
      </c>
      <c r="B10806" t="s">
        <v>65</v>
      </c>
      <c r="C10806">
        <v>2019</v>
      </c>
      <c r="D10806">
        <v>949068</v>
      </c>
      <c r="E10806">
        <v>415189</v>
      </c>
      <c r="F10806">
        <v>533879</v>
      </c>
      <c r="G10806">
        <v>10</v>
      </c>
      <c r="H10806">
        <v>40038</v>
      </c>
    </row>
    <row r="10807" spans="1:8" x14ac:dyDescent="0.2">
      <c r="A10807" t="s">
        <v>64</v>
      </c>
      <c r="B10807" t="s">
        <v>65</v>
      </c>
      <c r="C10807">
        <v>2019</v>
      </c>
      <c r="D10807">
        <v>949068</v>
      </c>
      <c r="E10807">
        <v>415189</v>
      </c>
      <c r="F10807">
        <v>533879</v>
      </c>
      <c r="G10807">
        <v>11</v>
      </c>
      <c r="H10807">
        <v>54333</v>
      </c>
    </row>
    <row r="10808" spans="1:8" x14ac:dyDescent="0.2">
      <c r="A10808" t="s">
        <v>64</v>
      </c>
      <c r="B10808" t="s">
        <v>65</v>
      </c>
      <c r="C10808">
        <v>2019</v>
      </c>
      <c r="D10808">
        <v>949068</v>
      </c>
      <c r="E10808">
        <v>415189</v>
      </c>
      <c r="F10808">
        <v>533879</v>
      </c>
      <c r="G10808">
        <v>12</v>
      </c>
      <c r="H10808">
        <v>71463</v>
      </c>
    </row>
    <row r="10809" spans="1:8" x14ac:dyDescent="0.2">
      <c r="A10809" t="s">
        <v>64</v>
      </c>
      <c r="B10809" t="s">
        <v>65</v>
      </c>
      <c r="C10809">
        <v>2019</v>
      </c>
      <c r="D10809">
        <v>949068</v>
      </c>
      <c r="E10809">
        <v>415189</v>
      </c>
      <c r="F10809">
        <v>533879</v>
      </c>
      <c r="G10809">
        <v>13</v>
      </c>
      <c r="H10809">
        <v>62633</v>
      </c>
    </row>
    <row r="10810" spans="1:8" x14ac:dyDescent="0.2">
      <c r="A10810" t="s">
        <v>64</v>
      </c>
      <c r="B10810" t="s">
        <v>65</v>
      </c>
      <c r="C10810">
        <v>2019</v>
      </c>
      <c r="D10810">
        <v>949068</v>
      </c>
      <c r="E10810">
        <v>415189</v>
      </c>
      <c r="F10810">
        <v>533879</v>
      </c>
      <c r="G10810">
        <v>14</v>
      </c>
      <c r="H10810">
        <v>50232</v>
      </c>
    </row>
    <row r="10811" spans="1:8" x14ac:dyDescent="0.2">
      <c r="A10811" t="s">
        <v>64</v>
      </c>
      <c r="B10811" t="s">
        <v>65</v>
      </c>
      <c r="C10811">
        <v>2019</v>
      </c>
      <c r="D10811">
        <v>949068</v>
      </c>
      <c r="E10811">
        <v>415189</v>
      </c>
      <c r="F10811">
        <v>533879</v>
      </c>
      <c r="G10811">
        <v>15</v>
      </c>
      <c r="H10811">
        <v>56515</v>
      </c>
    </row>
    <row r="10812" spans="1:8" x14ac:dyDescent="0.2">
      <c r="A10812" t="s">
        <v>64</v>
      </c>
      <c r="B10812" t="s">
        <v>65</v>
      </c>
      <c r="C10812">
        <v>2019</v>
      </c>
      <c r="D10812">
        <v>949068</v>
      </c>
      <c r="E10812">
        <v>415189</v>
      </c>
      <c r="F10812">
        <v>533879</v>
      </c>
      <c r="G10812">
        <v>16</v>
      </c>
      <c r="H10812">
        <v>49036</v>
      </c>
    </row>
    <row r="10813" spans="1:8" x14ac:dyDescent="0.2">
      <c r="A10813" t="s">
        <v>64</v>
      </c>
      <c r="B10813" t="s">
        <v>65</v>
      </c>
      <c r="C10813">
        <v>2019</v>
      </c>
      <c r="D10813">
        <v>949068</v>
      </c>
      <c r="E10813">
        <v>415189</v>
      </c>
      <c r="F10813">
        <v>533879</v>
      </c>
      <c r="G10813">
        <v>17</v>
      </c>
      <c r="H10813">
        <v>50417</v>
      </c>
    </row>
    <row r="10814" spans="1:8" x14ac:dyDescent="0.2">
      <c r="A10814" t="s">
        <v>66</v>
      </c>
      <c r="B10814" t="s">
        <v>67</v>
      </c>
      <c r="C10814">
        <v>2019</v>
      </c>
      <c r="D10814">
        <v>1047496</v>
      </c>
      <c r="E10814">
        <v>516074</v>
      </c>
      <c r="F10814">
        <v>531422</v>
      </c>
      <c r="G10814">
        <v>1</v>
      </c>
      <c r="H10814">
        <v>67431</v>
      </c>
    </row>
    <row r="10815" spans="1:8" x14ac:dyDescent="0.2">
      <c r="A10815" t="s">
        <v>66</v>
      </c>
      <c r="B10815" t="s">
        <v>67</v>
      </c>
      <c r="C10815">
        <v>2019</v>
      </c>
      <c r="D10815">
        <v>1047496</v>
      </c>
      <c r="E10815">
        <v>516074</v>
      </c>
      <c r="F10815">
        <v>531422</v>
      </c>
      <c r="G10815">
        <v>2</v>
      </c>
      <c r="H10815">
        <v>62849</v>
      </c>
    </row>
    <row r="10816" spans="1:8" x14ac:dyDescent="0.2">
      <c r="A10816" t="s">
        <v>66</v>
      </c>
      <c r="B10816" t="s">
        <v>67</v>
      </c>
      <c r="C10816">
        <v>2019</v>
      </c>
      <c r="D10816">
        <v>1047496</v>
      </c>
      <c r="E10816">
        <v>516074</v>
      </c>
      <c r="F10816">
        <v>531422</v>
      </c>
      <c r="G10816">
        <v>3</v>
      </c>
      <c r="H10816">
        <v>58613</v>
      </c>
    </row>
    <row r="10817" spans="1:8" x14ac:dyDescent="0.2">
      <c r="A10817" t="s">
        <v>66</v>
      </c>
      <c r="B10817" t="s">
        <v>67</v>
      </c>
      <c r="C10817">
        <v>2019</v>
      </c>
      <c r="D10817">
        <v>1047496</v>
      </c>
      <c r="E10817">
        <v>516074</v>
      </c>
      <c r="F10817">
        <v>531422</v>
      </c>
      <c r="G10817">
        <v>4</v>
      </c>
      <c r="H10817">
        <v>72108</v>
      </c>
    </row>
    <row r="10818" spans="1:8" x14ac:dyDescent="0.2">
      <c r="A10818" t="s">
        <v>66</v>
      </c>
      <c r="B10818" t="s">
        <v>67</v>
      </c>
      <c r="C10818">
        <v>2019</v>
      </c>
      <c r="D10818">
        <v>1047496</v>
      </c>
      <c r="E10818">
        <v>516074</v>
      </c>
      <c r="F10818">
        <v>531422</v>
      </c>
      <c r="G10818">
        <v>5</v>
      </c>
      <c r="H10818">
        <v>66910</v>
      </c>
    </row>
    <row r="10819" spans="1:8" x14ac:dyDescent="0.2">
      <c r="A10819" t="s">
        <v>66</v>
      </c>
      <c r="B10819" t="s">
        <v>67</v>
      </c>
      <c r="C10819">
        <v>2019</v>
      </c>
      <c r="D10819">
        <v>1047496</v>
      </c>
      <c r="E10819">
        <v>516074</v>
      </c>
      <c r="F10819">
        <v>531422</v>
      </c>
      <c r="G10819">
        <v>6</v>
      </c>
      <c r="H10819">
        <v>75815</v>
      </c>
    </row>
    <row r="10820" spans="1:8" x14ac:dyDescent="0.2">
      <c r="A10820" t="s">
        <v>66</v>
      </c>
      <c r="B10820" t="s">
        <v>67</v>
      </c>
      <c r="C10820">
        <v>2019</v>
      </c>
      <c r="D10820">
        <v>1047496</v>
      </c>
      <c r="E10820">
        <v>516074</v>
      </c>
      <c r="F10820">
        <v>531422</v>
      </c>
      <c r="G10820">
        <v>7</v>
      </c>
      <c r="H10820">
        <v>62431</v>
      </c>
    </row>
    <row r="10821" spans="1:8" x14ac:dyDescent="0.2">
      <c r="A10821" t="s">
        <v>66</v>
      </c>
      <c r="B10821" t="s">
        <v>67</v>
      </c>
      <c r="C10821">
        <v>2019</v>
      </c>
      <c r="D10821">
        <v>1047496</v>
      </c>
      <c r="E10821">
        <v>516074</v>
      </c>
      <c r="F10821">
        <v>531422</v>
      </c>
      <c r="G10821">
        <v>8</v>
      </c>
      <c r="H10821">
        <v>62073</v>
      </c>
    </row>
    <row r="10822" spans="1:8" x14ac:dyDescent="0.2">
      <c r="A10822" t="s">
        <v>66</v>
      </c>
      <c r="B10822" t="s">
        <v>67</v>
      </c>
      <c r="C10822">
        <v>2019</v>
      </c>
      <c r="D10822">
        <v>1047496</v>
      </c>
      <c r="E10822">
        <v>516074</v>
      </c>
      <c r="F10822">
        <v>531422</v>
      </c>
      <c r="G10822">
        <v>9</v>
      </c>
      <c r="H10822">
        <v>72540</v>
      </c>
    </row>
    <row r="10823" spans="1:8" x14ac:dyDescent="0.2">
      <c r="A10823" t="s">
        <v>66</v>
      </c>
      <c r="B10823" t="s">
        <v>67</v>
      </c>
      <c r="C10823">
        <v>2019</v>
      </c>
      <c r="D10823">
        <v>1047496</v>
      </c>
      <c r="E10823">
        <v>516074</v>
      </c>
      <c r="F10823">
        <v>531422</v>
      </c>
      <c r="G10823">
        <v>10</v>
      </c>
      <c r="H10823">
        <v>68864</v>
      </c>
    </row>
    <row r="10824" spans="1:8" x14ac:dyDescent="0.2">
      <c r="A10824" t="s">
        <v>66</v>
      </c>
      <c r="B10824" t="s">
        <v>67</v>
      </c>
      <c r="C10824">
        <v>2019</v>
      </c>
      <c r="D10824">
        <v>1047496</v>
      </c>
      <c r="E10824">
        <v>516074</v>
      </c>
      <c r="F10824">
        <v>531422</v>
      </c>
      <c r="G10824">
        <v>11</v>
      </c>
      <c r="H10824" t="s">
        <v>10</v>
      </c>
    </row>
    <row r="10825" spans="1:8" x14ac:dyDescent="0.2">
      <c r="A10825" t="s">
        <v>66</v>
      </c>
      <c r="B10825" t="s">
        <v>67</v>
      </c>
      <c r="C10825">
        <v>2019</v>
      </c>
      <c r="D10825">
        <v>1047496</v>
      </c>
      <c r="E10825">
        <v>516074</v>
      </c>
      <c r="F10825">
        <v>531422</v>
      </c>
      <c r="G10825">
        <v>12</v>
      </c>
      <c r="H10825">
        <v>60926</v>
      </c>
    </row>
    <row r="10826" spans="1:8" x14ac:dyDescent="0.2">
      <c r="A10826" t="s">
        <v>66</v>
      </c>
      <c r="B10826" t="s">
        <v>67</v>
      </c>
      <c r="C10826">
        <v>2019</v>
      </c>
      <c r="D10826">
        <v>1047496</v>
      </c>
      <c r="E10826">
        <v>516074</v>
      </c>
      <c r="F10826">
        <v>531422</v>
      </c>
      <c r="G10826">
        <v>13</v>
      </c>
      <c r="H10826">
        <v>60361</v>
      </c>
    </row>
    <row r="10827" spans="1:8" x14ac:dyDescent="0.2">
      <c r="A10827" t="s">
        <v>66</v>
      </c>
      <c r="B10827" t="s">
        <v>67</v>
      </c>
      <c r="C10827">
        <v>2019</v>
      </c>
      <c r="D10827">
        <v>1047496</v>
      </c>
      <c r="E10827">
        <v>516074</v>
      </c>
      <c r="F10827">
        <v>531422</v>
      </c>
      <c r="G10827">
        <v>14</v>
      </c>
      <c r="H10827">
        <v>52760</v>
      </c>
    </row>
    <row r="10828" spans="1:8" x14ac:dyDescent="0.2">
      <c r="A10828" t="s">
        <v>66</v>
      </c>
      <c r="B10828" t="s">
        <v>67</v>
      </c>
      <c r="C10828">
        <v>2019</v>
      </c>
      <c r="D10828">
        <v>1047496</v>
      </c>
      <c r="E10828">
        <v>516074</v>
      </c>
      <c r="F10828">
        <v>531422</v>
      </c>
      <c r="G10828">
        <v>15</v>
      </c>
      <c r="H10828">
        <v>65265</v>
      </c>
    </row>
    <row r="10829" spans="1:8" x14ac:dyDescent="0.2">
      <c r="A10829" t="s">
        <v>66</v>
      </c>
      <c r="B10829" t="s">
        <v>67</v>
      </c>
      <c r="C10829">
        <v>2019</v>
      </c>
      <c r="D10829">
        <v>1047496</v>
      </c>
      <c r="E10829">
        <v>516074</v>
      </c>
      <c r="F10829">
        <v>531422</v>
      </c>
      <c r="G10829">
        <v>16</v>
      </c>
      <c r="H10829">
        <v>66756</v>
      </c>
    </row>
    <row r="10830" spans="1:8" x14ac:dyDescent="0.2">
      <c r="A10830" t="s">
        <v>66</v>
      </c>
      <c r="B10830" t="s">
        <v>67</v>
      </c>
      <c r="C10830">
        <v>2019</v>
      </c>
      <c r="D10830">
        <v>1047496</v>
      </c>
      <c r="E10830">
        <v>516074</v>
      </c>
      <c r="F10830">
        <v>531422</v>
      </c>
      <c r="G10830">
        <v>17</v>
      </c>
      <c r="H10830">
        <v>71794</v>
      </c>
    </row>
    <row r="10831" spans="1:8" x14ac:dyDescent="0.2">
      <c r="A10831" t="s">
        <v>68</v>
      </c>
      <c r="B10831" t="s">
        <v>69</v>
      </c>
      <c r="C10831">
        <v>2019</v>
      </c>
      <c r="D10831">
        <v>1101466</v>
      </c>
      <c r="E10831">
        <v>523906</v>
      </c>
      <c r="F10831">
        <v>577560</v>
      </c>
      <c r="G10831">
        <v>1</v>
      </c>
      <c r="H10831">
        <v>69696</v>
      </c>
    </row>
    <row r="10832" spans="1:8" x14ac:dyDescent="0.2">
      <c r="A10832" t="s">
        <v>68</v>
      </c>
      <c r="B10832" t="s">
        <v>69</v>
      </c>
      <c r="C10832">
        <v>2019</v>
      </c>
      <c r="D10832">
        <v>1101466</v>
      </c>
      <c r="E10832">
        <v>523906</v>
      </c>
      <c r="F10832">
        <v>577560</v>
      </c>
      <c r="G10832">
        <v>2</v>
      </c>
      <c r="H10832">
        <v>75128</v>
      </c>
    </row>
    <row r="10833" spans="1:8" x14ac:dyDescent="0.2">
      <c r="A10833" t="s">
        <v>68</v>
      </c>
      <c r="B10833" t="s">
        <v>69</v>
      </c>
      <c r="C10833">
        <v>2019</v>
      </c>
      <c r="D10833">
        <v>1101466</v>
      </c>
      <c r="E10833">
        <v>523906</v>
      </c>
      <c r="F10833">
        <v>577560</v>
      </c>
      <c r="G10833">
        <v>3</v>
      </c>
      <c r="H10833">
        <v>67327</v>
      </c>
    </row>
    <row r="10834" spans="1:8" x14ac:dyDescent="0.2">
      <c r="A10834" t="s">
        <v>68</v>
      </c>
      <c r="B10834" t="s">
        <v>69</v>
      </c>
      <c r="C10834">
        <v>2019</v>
      </c>
      <c r="D10834">
        <v>1101466</v>
      </c>
      <c r="E10834">
        <v>523906</v>
      </c>
      <c r="F10834">
        <v>577560</v>
      </c>
      <c r="G10834">
        <v>4</v>
      </c>
      <c r="H10834">
        <v>74149</v>
      </c>
    </row>
    <row r="10835" spans="1:8" x14ac:dyDescent="0.2">
      <c r="A10835" t="s">
        <v>68</v>
      </c>
      <c r="B10835" t="s">
        <v>69</v>
      </c>
      <c r="C10835">
        <v>2019</v>
      </c>
      <c r="D10835">
        <v>1101466</v>
      </c>
      <c r="E10835">
        <v>523906</v>
      </c>
      <c r="F10835">
        <v>577560</v>
      </c>
      <c r="G10835">
        <v>5</v>
      </c>
      <c r="H10835">
        <v>76483</v>
      </c>
    </row>
    <row r="10836" spans="1:8" x14ac:dyDescent="0.2">
      <c r="A10836" t="s">
        <v>68</v>
      </c>
      <c r="B10836" t="s">
        <v>69</v>
      </c>
      <c r="C10836">
        <v>2019</v>
      </c>
      <c r="D10836">
        <v>1101466</v>
      </c>
      <c r="E10836">
        <v>523906</v>
      </c>
      <c r="F10836">
        <v>577560</v>
      </c>
      <c r="G10836">
        <v>6</v>
      </c>
      <c r="H10836">
        <v>59808</v>
      </c>
    </row>
    <row r="10837" spans="1:8" x14ac:dyDescent="0.2">
      <c r="A10837" t="s">
        <v>68</v>
      </c>
      <c r="B10837" t="s">
        <v>69</v>
      </c>
      <c r="C10837">
        <v>2019</v>
      </c>
      <c r="D10837">
        <v>1101466</v>
      </c>
      <c r="E10837">
        <v>523906</v>
      </c>
      <c r="F10837">
        <v>577560</v>
      </c>
      <c r="G10837">
        <v>7</v>
      </c>
      <c r="H10837">
        <v>61459</v>
      </c>
    </row>
    <row r="10838" spans="1:8" x14ac:dyDescent="0.2">
      <c r="A10838" t="s">
        <v>68</v>
      </c>
      <c r="B10838" t="s">
        <v>69</v>
      </c>
      <c r="C10838">
        <v>2019</v>
      </c>
      <c r="D10838">
        <v>1101466</v>
      </c>
      <c r="E10838">
        <v>523906</v>
      </c>
      <c r="F10838">
        <v>577560</v>
      </c>
      <c r="G10838">
        <v>8</v>
      </c>
      <c r="H10838">
        <v>66776</v>
      </c>
    </row>
    <row r="10839" spans="1:8" x14ac:dyDescent="0.2">
      <c r="A10839" t="s">
        <v>68</v>
      </c>
      <c r="B10839" t="s">
        <v>69</v>
      </c>
      <c r="C10839">
        <v>2019</v>
      </c>
      <c r="D10839">
        <v>1101466</v>
      </c>
      <c r="E10839">
        <v>523906</v>
      </c>
      <c r="F10839">
        <v>577560</v>
      </c>
      <c r="G10839">
        <v>9</v>
      </c>
      <c r="H10839">
        <v>67685</v>
      </c>
    </row>
    <row r="10840" spans="1:8" x14ac:dyDescent="0.2">
      <c r="A10840" t="s">
        <v>68</v>
      </c>
      <c r="B10840" t="s">
        <v>69</v>
      </c>
      <c r="C10840">
        <v>2019</v>
      </c>
      <c r="D10840">
        <v>1101466</v>
      </c>
      <c r="E10840">
        <v>523906</v>
      </c>
      <c r="F10840">
        <v>577560</v>
      </c>
      <c r="G10840">
        <v>10</v>
      </c>
      <c r="H10840" t="s">
        <v>10</v>
      </c>
    </row>
    <row r="10841" spans="1:8" x14ac:dyDescent="0.2">
      <c r="A10841" t="s">
        <v>68</v>
      </c>
      <c r="B10841" t="s">
        <v>69</v>
      </c>
      <c r="C10841">
        <v>2019</v>
      </c>
      <c r="D10841">
        <v>1101466</v>
      </c>
      <c r="E10841">
        <v>523906</v>
      </c>
      <c r="F10841">
        <v>577560</v>
      </c>
      <c r="G10841">
        <v>11</v>
      </c>
      <c r="H10841">
        <v>56426</v>
      </c>
    </row>
    <row r="10842" spans="1:8" x14ac:dyDescent="0.2">
      <c r="A10842" t="s">
        <v>68</v>
      </c>
      <c r="B10842" t="s">
        <v>69</v>
      </c>
      <c r="C10842">
        <v>2019</v>
      </c>
      <c r="D10842">
        <v>1101466</v>
      </c>
      <c r="E10842">
        <v>523906</v>
      </c>
      <c r="F10842">
        <v>577560</v>
      </c>
      <c r="G10842">
        <v>12</v>
      </c>
      <c r="H10842">
        <v>57754</v>
      </c>
    </row>
    <row r="10843" spans="1:8" x14ac:dyDescent="0.2">
      <c r="A10843" t="s">
        <v>68</v>
      </c>
      <c r="B10843" t="s">
        <v>69</v>
      </c>
      <c r="C10843">
        <v>2019</v>
      </c>
      <c r="D10843">
        <v>1101466</v>
      </c>
      <c r="E10843">
        <v>523906</v>
      </c>
      <c r="F10843">
        <v>577560</v>
      </c>
      <c r="G10843">
        <v>13</v>
      </c>
      <c r="H10843">
        <v>71504</v>
      </c>
    </row>
    <row r="10844" spans="1:8" x14ac:dyDescent="0.2">
      <c r="A10844" t="s">
        <v>68</v>
      </c>
      <c r="B10844" t="s">
        <v>69</v>
      </c>
      <c r="C10844">
        <v>2019</v>
      </c>
      <c r="D10844">
        <v>1101466</v>
      </c>
      <c r="E10844">
        <v>523906</v>
      </c>
      <c r="F10844">
        <v>577560</v>
      </c>
      <c r="G10844">
        <v>14</v>
      </c>
      <c r="H10844">
        <v>77296</v>
      </c>
    </row>
    <row r="10845" spans="1:8" x14ac:dyDescent="0.2">
      <c r="A10845" t="s">
        <v>68</v>
      </c>
      <c r="B10845" t="s">
        <v>69</v>
      </c>
      <c r="C10845">
        <v>2019</v>
      </c>
      <c r="D10845">
        <v>1101466</v>
      </c>
      <c r="E10845">
        <v>523906</v>
      </c>
      <c r="F10845">
        <v>577560</v>
      </c>
      <c r="G10845">
        <v>15</v>
      </c>
      <c r="H10845">
        <v>63246</v>
      </c>
    </row>
    <row r="10846" spans="1:8" x14ac:dyDescent="0.2">
      <c r="A10846" t="s">
        <v>68</v>
      </c>
      <c r="B10846" t="s">
        <v>69</v>
      </c>
      <c r="C10846">
        <v>2019</v>
      </c>
      <c r="D10846">
        <v>1101466</v>
      </c>
      <c r="E10846">
        <v>523906</v>
      </c>
      <c r="F10846">
        <v>577560</v>
      </c>
      <c r="G10846">
        <v>16</v>
      </c>
      <c r="H10846">
        <v>66083</v>
      </c>
    </row>
    <row r="10847" spans="1:8" x14ac:dyDescent="0.2">
      <c r="A10847" t="s">
        <v>68</v>
      </c>
      <c r="B10847" t="s">
        <v>69</v>
      </c>
      <c r="C10847">
        <v>2019</v>
      </c>
      <c r="D10847">
        <v>1101466</v>
      </c>
      <c r="E10847">
        <v>523906</v>
      </c>
      <c r="F10847">
        <v>577560</v>
      </c>
      <c r="G10847">
        <v>17</v>
      </c>
      <c r="H10847">
        <v>90646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Sums of Point Differential</vt:lpstr>
      <vt:lpstr>standings</vt:lpstr>
      <vt:lpstr>Games Original</vt:lpstr>
      <vt:lpstr>Sheet2</vt:lpstr>
      <vt:lpstr>Sheet13</vt:lpstr>
      <vt:lpstr>games</vt:lpstr>
      <vt:lpstr>Main Sheet</vt:lpstr>
      <vt:lpstr>attendance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hu-vault/o=data/ou=groups/ou=RoleGroups/cn=hsb-faculty-ft</dc:creator>
  <cp:lastModifiedBy>Kyle Mortenson</cp:lastModifiedBy>
  <dcterms:created xsi:type="dcterms:W3CDTF">2023-11-08T19:31:00Z</dcterms:created>
  <dcterms:modified xsi:type="dcterms:W3CDTF">2024-12-03T02:50:37Z</dcterms:modified>
</cp:coreProperties>
</file>